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lddominion.sharepoint.com/sites/CarpenterMolecularLab/Shared Documents/Philippines_PIRE_project/database_repo/database_data_sheets/"/>
    </mc:Choice>
  </mc:AlternateContent>
  <xr:revisionPtr revIDLastSave="34461" documentId="113_{7A3B43BB-12D9-4DE4-8F27-57321920DA1C}" xr6:coauthVersionLast="47" xr6:coauthVersionMax="47" xr10:uidLastSave="{F2DC4A9D-2CB4-4C54-A741-2A9FE4EC383C}"/>
  <bookViews>
    <workbookView xWindow="47265" yWindow="-29175" windowWidth="18240" windowHeight="28440" xr2:uid="{00000000-000D-0000-FFFF-FFFF00000000}"/>
  </bookViews>
  <sheets>
    <sheet name="Sheet1" sheetId="1" r:id="rId1"/>
    <sheet name="Sheet2" sheetId="2" r:id="rId2"/>
    <sheet name="check_unique" sheetId="3" r:id="rId3"/>
  </sheets>
  <definedNames>
    <definedName name="_xlnm._FilterDatabase" localSheetId="0" hidden="1">Sheet1!$A$1:$BC$13761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363" i="1" l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298" i="1"/>
  <c r="B12299" i="1"/>
  <c r="B12300" i="1"/>
  <c r="B12301" i="1"/>
  <c r="B12302" i="1"/>
  <c r="B12297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296" i="1"/>
  <c r="O12295" i="1"/>
  <c r="B13757" i="1"/>
  <c r="B13758" i="1"/>
  <c r="B13759" i="1"/>
  <c r="B13760" i="1"/>
  <c r="B13761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666" i="1"/>
  <c r="B13656" i="1"/>
  <c r="B13657" i="1"/>
  <c r="B13658" i="1"/>
  <c r="B13659" i="1"/>
  <c r="B13660" i="1"/>
  <c r="B13661" i="1"/>
  <c r="B13662" i="1"/>
  <c r="B13663" i="1"/>
  <c r="B13664" i="1"/>
  <c r="B13665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570" i="1"/>
  <c r="B13567" i="1"/>
  <c r="B13568" i="1"/>
  <c r="B13569" i="1"/>
  <c r="B13560" i="1"/>
  <c r="B13561" i="1"/>
  <c r="B13562" i="1"/>
  <c r="B13563" i="1"/>
  <c r="B13564" i="1"/>
  <c r="B13565" i="1"/>
  <c r="B13566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474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791" i="1"/>
  <c r="O10792" i="1"/>
  <c r="O10793" i="1"/>
  <c r="O10794" i="1"/>
  <c r="O10795" i="1"/>
  <c r="O10796" i="1"/>
  <c r="O10790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790" i="1"/>
  <c r="B10791" i="1"/>
  <c r="B10792" i="1"/>
  <c r="B10793" i="1"/>
  <c r="B10794" i="1"/>
  <c r="B10795" i="1"/>
  <c r="B10796" i="1"/>
  <c r="B10797" i="1"/>
  <c r="B10789" i="1"/>
  <c r="O1078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49" i="1"/>
  <c r="O10748" i="1"/>
  <c r="B12296" i="1"/>
  <c r="B12295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557" i="1"/>
  <c r="O10556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314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226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130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475" i="1"/>
  <c r="O10474" i="1"/>
  <c r="O10418" i="1" l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379" i="1"/>
  <c r="O10378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15" i="1"/>
  <c r="O10214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05" i="1"/>
  <c r="O10106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45" i="1"/>
  <c r="O1004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14" i="1"/>
  <c r="B9989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736" i="1"/>
  <c r="O9737" i="1"/>
  <c r="O9738" i="1"/>
  <c r="O9739" i="1"/>
  <c r="O9740" i="1"/>
  <c r="O9741" i="1"/>
  <c r="O9742" i="1"/>
  <c r="O9735" i="1"/>
  <c r="O9734" i="1"/>
  <c r="B10012" i="1"/>
  <c r="B10013" i="1"/>
  <c r="B10007" i="1"/>
  <c r="B10008" i="1"/>
  <c r="B10009" i="1"/>
  <c r="B10010" i="1"/>
  <c r="B10011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9974" i="1"/>
  <c r="B9973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21" i="1"/>
  <c r="C1" i="3" a="1"/>
  <c r="C1" i="3"/>
  <c r="O9498" i="1"/>
  <c r="O9499" i="1"/>
  <c r="O9500" i="1"/>
  <c r="O9501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65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12" i="1"/>
  <c r="O9503" i="1"/>
  <c r="O9504" i="1"/>
  <c r="O9505" i="1"/>
  <c r="O9506" i="1"/>
  <c r="O9507" i="1"/>
  <c r="O9508" i="1"/>
  <c r="O9509" i="1"/>
  <c r="O9510" i="1"/>
  <c r="O9511" i="1"/>
  <c r="O9502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3790" i="1"/>
  <c r="B3789" i="1"/>
  <c r="B3788" i="1"/>
  <c r="B378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10859" i="1"/>
  <c r="B10858" i="1"/>
  <c r="B10857" i="1"/>
  <c r="B1085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3786" i="1"/>
  <c r="B3785" i="1"/>
  <c r="B3784" i="1"/>
  <c r="B3783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7616" i="1"/>
  <c r="B7615" i="1"/>
  <c r="B7614" i="1"/>
  <c r="B7613" i="1"/>
  <c r="B7612" i="1"/>
  <c r="B7611" i="1"/>
  <c r="B7610" i="1"/>
  <c r="B7609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9272" i="1"/>
  <c r="B9271" i="1"/>
  <c r="B9270" i="1"/>
  <c r="B9269" i="1"/>
  <c r="B9268" i="1"/>
  <c r="B9267" i="1"/>
  <c r="B9266" i="1"/>
  <c r="B9265" i="1"/>
  <c r="B9264" i="1"/>
  <c r="B9263" i="1"/>
  <c r="B926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7520" i="1"/>
  <c r="B7519" i="1"/>
  <c r="B7518" i="1"/>
  <c r="B7517" i="1"/>
  <c r="B7516" i="1"/>
  <c r="B7515" i="1"/>
  <c r="B7514" i="1"/>
  <c r="B7513" i="1"/>
  <c r="B3834" i="1"/>
  <c r="B3833" i="1"/>
  <c r="B3832" i="1"/>
  <c r="B3831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7608" i="1"/>
  <c r="B7607" i="1"/>
  <c r="B7606" i="1"/>
  <c r="B7605" i="1"/>
  <c r="B7604" i="1"/>
  <c r="B7603" i="1"/>
  <c r="B7602" i="1"/>
  <c r="B760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7600" i="1"/>
  <c r="B7599" i="1"/>
  <c r="B7598" i="1"/>
  <c r="B7597" i="1"/>
  <c r="B7596" i="1"/>
  <c r="B7595" i="1"/>
  <c r="B7594" i="1"/>
  <c r="B7593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10855" i="1"/>
  <c r="B10854" i="1"/>
  <c r="B10853" i="1"/>
  <c r="B10852" i="1"/>
  <c r="B3778" i="1"/>
  <c r="B3777" i="1"/>
  <c r="B3776" i="1"/>
  <c r="B3775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3940" i="1"/>
  <c r="B3939" i="1"/>
  <c r="B3938" i="1"/>
  <c r="B3937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3774" i="1"/>
  <c r="B2267" i="1"/>
  <c r="B2266" i="1"/>
  <c r="B2265" i="1"/>
  <c r="B2264" i="1"/>
  <c r="B3773" i="1"/>
  <c r="B2263" i="1"/>
  <c r="B2262" i="1"/>
  <c r="B2261" i="1"/>
  <c r="B2260" i="1"/>
  <c r="B3772" i="1"/>
  <c r="B2259" i="1"/>
  <c r="B2258" i="1"/>
  <c r="B2257" i="1"/>
  <c r="B3771" i="1"/>
  <c r="B2256" i="1"/>
  <c r="B2255" i="1"/>
  <c r="B2254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5" i="1"/>
  <c r="B24" i="1"/>
  <c r="B10851" i="1"/>
  <c r="B10850" i="1"/>
  <c r="B10849" i="1"/>
  <c r="B10848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3674" i="1"/>
  <c r="B3673" i="1"/>
  <c r="B3672" i="1"/>
  <c r="B3671" i="1"/>
  <c r="B3670" i="1"/>
  <c r="B3669" i="1"/>
  <c r="B3668" i="1"/>
  <c r="B3667" i="1"/>
  <c r="B3666" i="1"/>
  <c r="B3664" i="1"/>
  <c r="B3663" i="1"/>
  <c r="B3662" i="1"/>
  <c r="B3661" i="1"/>
  <c r="B3660" i="1"/>
  <c r="B3659" i="1"/>
  <c r="B3658" i="1"/>
  <c r="B3657" i="1"/>
  <c r="B3656" i="1"/>
  <c r="B3654" i="1"/>
  <c r="B3653" i="1"/>
  <c r="B3652" i="1"/>
  <c r="B3651" i="1"/>
  <c r="B3650" i="1"/>
  <c r="B3649" i="1"/>
  <c r="B3648" i="1"/>
  <c r="B3647" i="1"/>
  <c r="B3646" i="1"/>
  <c r="B3644" i="1"/>
  <c r="B3643" i="1"/>
  <c r="B3642" i="1"/>
  <c r="B3641" i="1"/>
  <c r="B3640" i="1"/>
  <c r="B3639" i="1"/>
  <c r="B3638" i="1"/>
  <c r="B3637" i="1"/>
  <c r="B3636" i="1"/>
  <c r="B10847" i="1"/>
  <c r="B10846" i="1"/>
  <c r="B10845" i="1"/>
  <c r="B10844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11208" i="1"/>
  <c r="B11207" i="1"/>
  <c r="B11206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10839" i="1"/>
  <c r="B10838" i="1"/>
  <c r="B10837" i="1"/>
  <c r="B10836" i="1"/>
  <c r="B10835" i="1"/>
  <c r="B10834" i="1"/>
  <c r="B10833" i="1"/>
  <c r="B10832" i="1"/>
  <c r="B7584" i="1"/>
  <c r="B7583" i="1"/>
  <c r="B7582" i="1"/>
  <c r="B7581" i="1"/>
  <c r="B7580" i="1"/>
  <c r="B7579" i="1"/>
  <c r="B7578" i="1"/>
  <c r="B7577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3770" i="1"/>
  <c r="B3769" i="1"/>
  <c r="B3768" i="1"/>
  <c r="B3767" i="1"/>
  <c r="B3587" i="1"/>
  <c r="B11040" i="1"/>
  <c r="B3292" i="1"/>
  <c r="B11039" i="1"/>
  <c r="B3291" i="1"/>
  <c r="B11038" i="1"/>
  <c r="B3290" i="1"/>
  <c r="B11037" i="1"/>
  <c r="B3289" i="1"/>
  <c r="B11036" i="1"/>
  <c r="B3288" i="1"/>
  <c r="B11035" i="1"/>
  <c r="B3287" i="1"/>
  <c r="B11034" i="1"/>
  <c r="B3286" i="1"/>
  <c r="B3586" i="1"/>
  <c r="B11033" i="1"/>
  <c r="B3285" i="1"/>
  <c r="B11032" i="1"/>
  <c r="B3284" i="1"/>
  <c r="B11031" i="1"/>
  <c r="B3283" i="1"/>
  <c r="B11030" i="1"/>
  <c r="B3282" i="1"/>
  <c r="B11029" i="1"/>
  <c r="B3281" i="1"/>
  <c r="B11028" i="1"/>
  <c r="B3280" i="1"/>
  <c r="B3585" i="1"/>
  <c r="B11027" i="1"/>
  <c r="B3279" i="1"/>
  <c r="B11026" i="1"/>
  <c r="B3278" i="1"/>
  <c r="B11025" i="1"/>
  <c r="B3277" i="1"/>
  <c r="B11024" i="1"/>
  <c r="B3276" i="1"/>
  <c r="B3584" i="1"/>
  <c r="B11023" i="1"/>
  <c r="B3275" i="1"/>
  <c r="B11022" i="1"/>
  <c r="B3274" i="1"/>
  <c r="B11021" i="1"/>
  <c r="B3273" i="1"/>
  <c r="B11020" i="1"/>
  <c r="B3272" i="1"/>
  <c r="B11019" i="1"/>
  <c r="B3271" i="1"/>
  <c r="B11018" i="1"/>
  <c r="B3270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3316" i="1"/>
  <c r="B10995" i="1"/>
  <c r="B3315" i="1"/>
  <c r="B10994" i="1"/>
  <c r="B3314" i="1"/>
  <c r="B10993" i="1"/>
  <c r="B3313" i="1"/>
  <c r="B10992" i="1"/>
  <c r="B3312" i="1"/>
  <c r="B10991" i="1"/>
  <c r="B3311" i="1"/>
  <c r="B10990" i="1"/>
  <c r="B3310" i="1"/>
  <c r="B10989" i="1"/>
  <c r="B3309" i="1"/>
  <c r="B10988" i="1"/>
  <c r="B3308" i="1"/>
  <c r="B10987" i="1"/>
  <c r="B3307" i="1"/>
  <c r="B10986" i="1"/>
  <c r="B3306" i="1"/>
  <c r="B10985" i="1"/>
  <c r="B3305" i="1"/>
  <c r="B10984" i="1"/>
  <c r="B3304" i="1"/>
  <c r="B10983" i="1"/>
  <c r="B3303" i="1"/>
  <c r="B10982" i="1"/>
  <c r="B3302" i="1"/>
  <c r="B10981" i="1"/>
  <c r="B3301" i="1"/>
  <c r="B10980" i="1"/>
  <c r="B3300" i="1"/>
  <c r="B10979" i="1"/>
  <c r="B3299" i="1"/>
  <c r="B10978" i="1"/>
  <c r="B3298" i="1"/>
  <c r="B10977" i="1"/>
  <c r="B3297" i="1"/>
  <c r="B10976" i="1"/>
  <c r="B3296" i="1"/>
  <c r="B10975" i="1"/>
  <c r="B3295" i="1"/>
  <c r="B10974" i="1"/>
  <c r="B3294" i="1"/>
  <c r="B10973" i="1"/>
  <c r="B329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31" i="1"/>
  <c r="B130" i="1"/>
  <c r="B129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7437" i="1"/>
  <c r="B263" i="1"/>
  <c r="B7436" i="1"/>
  <c r="B262" i="1"/>
  <c r="B7435" i="1"/>
  <c r="B261" i="1"/>
  <c r="B260" i="1"/>
  <c r="B259" i="1"/>
  <c r="B258" i="1"/>
  <c r="B257" i="1"/>
  <c r="B7434" i="1"/>
  <c r="B256" i="1"/>
  <c r="B255" i="1"/>
  <c r="B254" i="1"/>
  <c r="B253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23" i="1"/>
  <c r="B4872" i="1"/>
  <c r="B22" i="1"/>
  <c r="B4871" i="1"/>
  <c r="B21" i="1"/>
  <c r="B4870" i="1"/>
  <c r="B20" i="1"/>
  <c r="B4869" i="1"/>
  <c r="B19" i="1"/>
  <c r="B4868" i="1"/>
  <c r="B18" i="1"/>
  <c r="B17" i="1"/>
  <c r="B4867" i="1"/>
  <c r="B16" i="1"/>
  <c r="B4866" i="1"/>
  <c r="B15" i="1"/>
  <c r="B4865" i="1"/>
  <c r="B14" i="1"/>
  <c r="B4864" i="1"/>
  <c r="B13" i="1"/>
  <c r="B4863" i="1"/>
  <c r="B12" i="1"/>
  <c r="B4862" i="1"/>
  <c r="B11" i="1"/>
  <c r="B4861" i="1"/>
  <c r="B10" i="1"/>
  <c r="B4860" i="1"/>
  <c r="B9" i="1"/>
  <c r="B4859" i="1"/>
  <c r="B8" i="1"/>
  <c r="B4858" i="1"/>
  <c r="B7" i="1"/>
  <c r="B4857" i="1"/>
  <c r="B6" i="1"/>
  <c r="B4856" i="1"/>
  <c r="B5" i="1"/>
  <c r="B4855" i="1"/>
  <c r="B4" i="1"/>
  <c r="B4854" i="1"/>
  <c r="B3" i="1"/>
  <c r="B4853" i="1"/>
  <c r="B2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252" i="1"/>
  <c r="B251" i="1"/>
  <c r="B250" i="1"/>
  <c r="B249" i="1"/>
  <c r="B248" i="1"/>
  <c r="B247" i="1"/>
  <c r="B246" i="1"/>
  <c r="B245" i="1"/>
  <c r="B4838" i="1"/>
  <c r="B244" i="1"/>
  <c r="B243" i="1"/>
  <c r="B242" i="1"/>
  <c r="B241" i="1"/>
  <c r="B240" i="1"/>
  <c r="B239" i="1"/>
  <c r="B238" i="1"/>
  <c r="B237" i="1"/>
  <c r="B4837" i="1"/>
  <c r="B236" i="1"/>
  <c r="B235" i="1"/>
  <c r="B234" i="1"/>
  <c r="B233" i="1"/>
  <c r="B232" i="1"/>
  <c r="B231" i="1"/>
  <c r="B230" i="1"/>
  <c r="B4836" i="1"/>
  <c r="B229" i="1"/>
  <c r="B228" i="1"/>
  <c r="B49" i="1"/>
  <c r="B227" i="1"/>
  <c r="B48" i="1"/>
  <c r="B4835" i="1"/>
  <c r="B226" i="1"/>
  <c r="B47" i="1"/>
  <c r="B225" i="1"/>
  <c r="B46" i="1"/>
  <c r="B45" i="1"/>
  <c r="B44" i="1"/>
  <c r="B43" i="1"/>
  <c r="B4834" i="1"/>
  <c r="B42" i="1"/>
  <c r="B4833" i="1"/>
  <c r="B41" i="1"/>
  <c r="B4832" i="1"/>
  <c r="B40" i="1"/>
  <c r="B4831" i="1"/>
  <c r="B39" i="1"/>
  <c r="B4830" i="1"/>
  <c r="B38" i="1"/>
  <c r="B4829" i="1"/>
  <c r="B37" i="1"/>
  <c r="B36" i="1"/>
  <c r="B35" i="1"/>
  <c r="B4828" i="1"/>
  <c r="B34" i="1"/>
  <c r="B33" i="1"/>
  <c r="B32" i="1"/>
  <c r="B4827" i="1"/>
  <c r="B31" i="1"/>
  <c r="B30" i="1"/>
  <c r="B29" i="1"/>
  <c r="B4826" i="1"/>
  <c r="B28" i="1"/>
  <c r="B27" i="1"/>
  <c r="B4825" i="1"/>
  <c r="B26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4203" i="1"/>
  <c r="B4176" i="1"/>
  <c r="B4202" i="1"/>
  <c r="B4175" i="1"/>
  <c r="B4201" i="1"/>
  <c r="B4174" i="1"/>
  <c r="B4200" i="1"/>
  <c r="B4173" i="1"/>
  <c r="B4199" i="1"/>
  <c r="B4172" i="1"/>
  <c r="B4198" i="1"/>
  <c r="B4171" i="1"/>
  <c r="B4197" i="1"/>
  <c r="B4170" i="1"/>
  <c r="B4196" i="1"/>
  <c r="B4169" i="1"/>
  <c r="B4195" i="1"/>
  <c r="B4168" i="1"/>
  <c r="B4194" i="1"/>
  <c r="B4167" i="1"/>
  <c r="B4193" i="1"/>
  <c r="B4166" i="1"/>
  <c r="B4192" i="1"/>
  <c r="B4165" i="1"/>
  <c r="B4191" i="1"/>
  <c r="B4164" i="1"/>
  <c r="B4190" i="1"/>
  <c r="B4163" i="1"/>
  <c r="B4189" i="1"/>
  <c r="B4162" i="1"/>
  <c r="B4188" i="1"/>
  <c r="B4161" i="1"/>
  <c r="B4187" i="1"/>
  <c r="B4160" i="1"/>
  <c r="B4186" i="1"/>
  <c r="B4159" i="1"/>
  <c r="B4185" i="1"/>
  <c r="B4158" i="1"/>
  <c r="B4184" i="1"/>
  <c r="B4157" i="1"/>
  <c r="B4183" i="1"/>
  <c r="B4156" i="1"/>
  <c r="B4182" i="1"/>
  <c r="B4155" i="1"/>
  <c r="B4181" i="1"/>
  <c r="B4154" i="1"/>
  <c r="B4180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79" i="1"/>
  <c r="B4131" i="1"/>
  <c r="B4178" i="1"/>
  <c r="B4130" i="1"/>
  <c r="B4177" i="1"/>
  <c r="B4129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4" i="1"/>
  <c r="O8965" i="1"/>
  <c r="O8966" i="1"/>
  <c r="O8967" i="1"/>
  <c r="O8963" i="1"/>
  <c r="O8958" i="1"/>
  <c r="O8959" i="1"/>
  <c r="O8960" i="1"/>
  <c r="O8961" i="1"/>
  <c r="O8962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869" i="1"/>
  <c r="O8868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25" i="1"/>
  <c r="O8826" i="1"/>
  <c r="O8827" i="1"/>
  <c r="O8828" i="1"/>
  <c r="O8829" i="1"/>
  <c r="O8830" i="1"/>
  <c r="O8824" i="1"/>
  <c r="O8823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8914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23" i="1"/>
  <c r="O7924" i="1"/>
  <c r="O7925" i="1"/>
  <c r="O7926" i="1"/>
  <c r="O7927" i="1"/>
  <c r="O7928" i="1"/>
  <c r="O7929" i="1"/>
  <c r="O7930" i="1"/>
  <c r="O7931" i="1"/>
  <c r="O7932" i="1"/>
  <c r="O7933" i="1"/>
  <c r="O7922" i="1"/>
  <c r="O7965" i="1"/>
  <c r="O7966" i="1"/>
  <c r="O7967" i="1"/>
  <c r="O7968" i="1"/>
  <c r="O7969" i="1"/>
  <c r="O7970" i="1"/>
  <c r="O7971" i="1"/>
  <c r="O7972" i="1"/>
  <c r="O7973" i="1"/>
  <c r="O7964" i="1"/>
  <c r="O7963" i="1"/>
  <c r="O7956" i="1"/>
  <c r="O7957" i="1"/>
  <c r="O7958" i="1"/>
  <c r="O7959" i="1"/>
  <c r="O7960" i="1"/>
  <c r="O7961" i="1"/>
  <c r="O7962" i="1"/>
  <c r="O7947" i="1"/>
  <c r="O7948" i="1"/>
  <c r="O7949" i="1"/>
  <c r="O7950" i="1"/>
  <c r="O7951" i="1"/>
  <c r="O7952" i="1"/>
  <c r="O7953" i="1"/>
  <c r="O7954" i="1"/>
  <c r="O7955" i="1"/>
  <c r="O7946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7974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8953" i="1"/>
  <c r="B895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O4998" i="1"/>
  <c r="O4999" i="1"/>
  <c r="O5000" i="1"/>
  <c r="O5001" i="1"/>
  <c r="O5002" i="1"/>
  <c r="O5003" i="1"/>
  <c r="O5004" i="1"/>
  <c r="O4997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12" i="1"/>
  <c r="O7811" i="1"/>
  <c r="O7806" i="1"/>
  <c r="O7807" i="1"/>
  <c r="O7808" i="1"/>
  <c r="O7809" i="1"/>
  <c r="O7810" i="1"/>
  <c r="O7755" i="1"/>
  <c r="O7756" i="1"/>
  <c r="O7757" i="1"/>
  <c r="O7758" i="1"/>
  <c r="O7759" i="1"/>
  <c r="O7760" i="1"/>
  <c r="O7761" i="1"/>
  <c r="O7762" i="1"/>
  <c r="O7754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64" i="1"/>
  <c r="O7763" i="1"/>
  <c r="B7945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22" i="1"/>
  <c r="B7920" i="1"/>
  <c r="B7921" i="1"/>
  <c r="B7910" i="1"/>
  <c r="B7911" i="1"/>
  <c r="B7912" i="1"/>
  <c r="B7913" i="1"/>
  <c r="B7914" i="1"/>
  <c r="B7915" i="1"/>
  <c r="B7916" i="1"/>
  <c r="B7917" i="1"/>
  <c r="B7918" i="1"/>
  <c r="B7919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886" i="1"/>
  <c r="B7887" i="1"/>
  <c r="B7888" i="1"/>
  <c r="B7889" i="1"/>
  <c r="B7890" i="1"/>
  <c r="B7891" i="1"/>
  <c r="B7892" i="1"/>
  <c r="B7893" i="1"/>
  <c r="B7894" i="1"/>
  <c r="B7866" i="1"/>
  <c r="B7867" i="1"/>
  <c r="B7868" i="1"/>
  <c r="B7869" i="1"/>
  <c r="B7870" i="1"/>
  <c r="B7871" i="1"/>
  <c r="B7872" i="1"/>
  <c r="B7873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17" i="1"/>
  <c r="V7610" i="1"/>
  <c r="V7611" i="1"/>
  <c r="V7612" i="1"/>
  <c r="V7613" i="1"/>
  <c r="V7614" i="1"/>
  <c r="V7615" i="1"/>
  <c r="V7616" i="1"/>
  <c r="V7609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577" i="1"/>
  <c r="V7578" i="1"/>
  <c r="V7579" i="1"/>
  <c r="V7580" i="1"/>
  <c r="V7581" i="1"/>
  <c r="V7582" i="1"/>
  <c r="V7583" i="1"/>
  <c r="V7584" i="1"/>
  <c r="V7593" i="1"/>
  <c r="O7520" i="1"/>
  <c r="O7519" i="1"/>
  <c r="O7518" i="1"/>
  <c r="O7517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481" i="1"/>
  <c r="O7483" i="1"/>
  <c r="O7482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46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22" i="1"/>
  <c r="O7523" i="1"/>
  <c r="O7524" i="1"/>
  <c r="O7521" i="1"/>
  <c r="O7515" i="1"/>
  <c r="O7516" i="1"/>
  <c r="O7514" i="1"/>
  <c r="O7513" i="1"/>
  <c r="O256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72" i="1"/>
  <c r="O7371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08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51" i="1"/>
  <c r="O7352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31" i="1"/>
  <c r="B7678" i="1"/>
  <c r="B7669" i="1"/>
  <c r="B7670" i="1"/>
  <c r="B7671" i="1"/>
  <c r="B7672" i="1"/>
  <c r="B7673" i="1"/>
  <c r="B7674" i="1"/>
  <c r="B7675" i="1"/>
  <c r="B7676" i="1"/>
  <c r="B7677" i="1"/>
  <c r="B7668" i="1"/>
  <c r="B7667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6544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24" i="1"/>
  <c r="O7023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5" i="1"/>
  <c r="O7094" i="1"/>
  <c r="B8343" i="1"/>
  <c r="B8344" i="1"/>
  <c r="B8345" i="1"/>
  <c r="B8346" i="1"/>
  <c r="B8347" i="1"/>
  <c r="B8348" i="1"/>
  <c r="B8349" i="1"/>
  <c r="B8350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296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7617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6929" i="1"/>
  <c r="O6930" i="1"/>
  <c r="O6931" i="1"/>
  <c r="O6932" i="1"/>
  <c r="O6933" i="1"/>
  <c r="O6934" i="1"/>
  <c r="O6928" i="1"/>
  <c r="O6927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46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01" i="1"/>
  <c r="B8202" i="1"/>
  <c r="B8203" i="1"/>
  <c r="B8204" i="1"/>
  <c r="B8205" i="1"/>
  <c r="B8206" i="1"/>
  <c r="B8207" i="1"/>
  <c r="B8208" i="1"/>
  <c r="B8200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253" i="1"/>
  <c r="V253" i="1"/>
  <c r="O254" i="1"/>
  <c r="V254" i="1"/>
  <c r="O255" i="1"/>
  <c r="V255" i="1"/>
  <c r="V256" i="1"/>
  <c r="O257" i="1"/>
  <c r="V257" i="1"/>
  <c r="O258" i="1"/>
  <c r="V258" i="1"/>
  <c r="O259" i="1"/>
  <c r="V259" i="1"/>
  <c r="O260" i="1"/>
  <c r="V260" i="1"/>
  <c r="O261" i="1"/>
  <c r="V261" i="1"/>
  <c r="O262" i="1"/>
  <c r="V262" i="1"/>
  <c r="O263" i="1"/>
  <c r="V263" i="1"/>
  <c r="O264" i="1"/>
  <c r="V264" i="1"/>
  <c r="O265" i="1"/>
  <c r="V265" i="1"/>
  <c r="O266" i="1"/>
  <c r="V266" i="1"/>
  <c r="O267" i="1"/>
  <c r="V267" i="1"/>
  <c r="O268" i="1"/>
  <c r="V268" i="1"/>
  <c r="O269" i="1"/>
  <c r="V269" i="1"/>
  <c r="O270" i="1"/>
  <c r="V270" i="1"/>
  <c r="O271" i="1"/>
  <c r="V271" i="1"/>
  <c r="O272" i="1"/>
  <c r="V272" i="1"/>
  <c r="O273" i="1"/>
  <c r="V273" i="1"/>
  <c r="O274" i="1"/>
  <c r="V274" i="1"/>
  <c r="O275" i="1"/>
  <c r="V275" i="1"/>
  <c r="O276" i="1"/>
  <c r="V276" i="1"/>
  <c r="H5650" i="1"/>
  <c r="O637" i="1"/>
  <c r="V4629" i="1"/>
  <c r="V4628" i="1"/>
  <c r="V4627" i="1"/>
  <c r="V4634" i="1"/>
  <c r="V4633" i="1"/>
  <c r="V4632" i="1"/>
  <c r="AO1627" i="1" l="1" a="1"/>
  <c r="AO1627" i="1" s="1"/>
  <c r="O3223" i="1" l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22" i="1"/>
  <c r="O3134" i="1" l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V2839" i="1" l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838" i="1"/>
  <c r="AC2838" i="1"/>
  <c r="V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838" i="1"/>
  <c r="AJ2802" i="1" l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AJ2778" i="1" l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777" i="1"/>
  <c r="AJ2745" i="1" l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44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45" i="1"/>
  <c r="O2746" i="1"/>
  <c r="O2747" i="1"/>
  <c r="O2748" i="1"/>
  <c r="O2749" i="1"/>
  <c r="O2750" i="1"/>
  <c r="O2751" i="1"/>
  <c r="O2752" i="1"/>
  <c r="O2744" i="1"/>
  <c r="V2649" i="1" l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648" i="1"/>
  <c r="AC2648" i="1"/>
  <c r="V2648" i="1"/>
  <c r="O2648" i="1"/>
  <c r="AJ2543" i="1" l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42" i="1"/>
  <c r="AJ2617" i="1" l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16" i="1"/>
  <c r="O891" i="1" l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890" i="1"/>
  <c r="AJ2580" i="1" l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579" i="1"/>
  <c r="O2543" i="1" l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42" i="1"/>
  <c r="AJ2447" i="1" l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46" i="1"/>
  <c r="V2447" i="1" l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46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AJ2351" i="1" l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350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351" i="1"/>
  <c r="O2352" i="1"/>
  <c r="O2353" i="1"/>
  <c r="O2354" i="1"/>
  <c r="O2355" i="1"/>
  <c r="O2350" i="1"/>
  <c r="O1993" i="1" l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2254" i="1" l="1"/>
  <c r="AJ2255" i="1" l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AJ2207" i="1" l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06" i="1"/>
  <c r="AJ2111" i="1" l="1"/>
  <c r="AJ2112" i="1"/>
  <c r="AJ2113" i="1"/>
  <c r="AJ2114" i="1"/>
  <c r="AJ2115" i="1"/>
  <c r="AJ2116" i="1"/>
  <c r="AJ2117" i="1"/>
  <c r="AJ2118" i="1"/>
  <c r="AJ2119" i="1"/>
  <c r="AJ2130" i="1"/>
  <c r="AJ2131" i="1"/>
  <c r="AJ2132" i="1"/>
  <c r="AJ2133" i="1"/>
  <c r="AJ2120" i="1"/>
  <c r="AJ2121" i="1"/>
  <c r="AJ2122" i="1"/>
  <c r="AJ2123" i="1"/>
  <c r="AJ2124" i="1"/>
  <c r="AJ2125" i="1"/>
  <c r="AJ2126" i="1"/>
  <c r="AJ2127" i="1"/>
  <c r="AJ2128" i="1"/>
  <c r="AJ2129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110" i="1"/>
  <c r="AC2117" i="1"/>
  <c r="AC2118" i="1"/>
  <c r="AC2119" i="1"/>
  <c r="AC2130" i="1"/>
  <c r="AC2131" i="1"/>
  <c r="AC2132" i="1"/>
  <c r="AC2133" i="1"/>
  <c r="AC2120" i="1"/>
  <c r="AC2121" i="1"/>
  <c r="AC2122" i="1"/>
  <c r="AC2123" i="1"/>
  <c r="AC2124" i="1"/>
  <c r="AC2125" i="1"/>
  <c r="AC2126" i="1"/>
  <c r="AC2127" i="1"/>
  <c r="AC2128" i="1"/>
  <c r="AC2129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116" i="1"/>
  <c r="AC2115" i="1"/>
  <c r="AC2114" i="1"/>
  <c r="AC2113" i="1"/>
  <c r="AC2112" i="1"/>
  <c r="AC2111" i="1"/>
  <c r="AC2110" i="1"/>
  <c r="V2111" i="1"/>
  <c r="V2112" i="1"/>
  <c r="V2113" i="1"/>
  <c r="V2114" i="1"/>
  <c r="V2115" i="1"/>
  <c r="V2116" i="1"/>
  <c r="V2117" i="1"/>
  <c r="V2118" i="1"/>
  <c r="V2119" i="1"/>
  <c r="V2130" i="1"/>
  <c r="V2131" i="1"/>
  <c r="V2132" i="1"/>
  <c r="V2133" i="1"/>
  <c r="V2120" i="1"/>
  <c r="V2121" i="1"/>
  <c r="V2122" i="1"/>
  <c r="V2123" i="1"/>
  <c r="V2124" i="1"/>
  <c r="V2125" i="1"/>
  <c r="V2126" i="1"/>
  <c r="V2127" i="1"/>
  <c r="V2128" i="1"/>
  <c r="V2129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110" i="1"/>
  <c r="AC638" i="1" l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637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25" i="1"/>
  <c r="V226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277" i="1"/>
  <c r="O278" i="1"/>
  <c r="O279" i="1"/>
  <c r="O280" i="1"/>
  <c r="O281" i="1"/>
  <c r="O282" i="1"/>
  <c r="O283" i="1"/>
  <c r="O284" i="1"/>
  <c r="O285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26" i="1"/>
  <c r="AJ1982" i="1" l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1981" i="1"/>
  <c r="AJ1980" i="1"/>
  <c r="AJ1979" i="1"/>
  <c r="AJ1978" i="1"/>
  <c r="AJ1977" i="1"/>
  <c r="AJ1976" i="1"/>
  <c r="AJ1975" i="1"/>
  <c r="AJ1974" i="1"/>
  <c r="AJ1973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1981" i="1"/>
  <c r="AC1980" i="1"/>
  <c r="AC1979" i="1"/>
  <c r="AC1978" i="1"/>
  <c r="AC1977" i="1"/>
  <c r="AC1976" i="1"/>
  <c r="AC1975" i="1"/>
  <c r="AC1974" i="1"/>
  <c r="AC1973" i="1"/>
  <c r="AJ1972" i="1"/>
  <c r="AC1972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1981" i="1"/>
  <c r="V1980" i="1"/>
  <c r="V1979" i="1"/>
  <c r="V1978" i="1"/>
  <c r="V1977" i="1"/>
  <c r="V1976" i="1"/>
  <c r="V1975" i="1"/>
  <c r="V1974" i="1"/>
  <c r="V1973" i="1"/>
  <c r="V197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SCHAEFER, JOHN J.</author>
  </authors>
  <commentList>
    <comment ref="Q7595" authorId="0" shapeId="0" xr:uid="{78D9B337-1BF1-4822-8BCA-F3EE58BD51FC}">
      <text/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<sst xmlns="http://schemas.openxmlformats.org/spreadsheetml/2006/main" count="187450" uniqueCount="21106">
  <si>
    <t>Individual_ID</t>
  </si>
  <si>
    <t>Extraction_ID</t>
  </si>
  <si>
    <t>Storage_solution</t>
  </si>
  <si>
    <t>Date_Subsampling</t>
  </si>
  <si>
    <t>Subsampler</t>
  </si>
  <si>
    <t>Date_Extracting</t>
  </si>
  <si>
    <t>Tube_Stuffer</t>
  </si>
  <si>
    <t>mg_Tissue_Extracted</t>
  </si>
  <si>
    <t>Digestion_min</t>
  </si>
  <si>
    <t>Extractor</t>
  </si>
  <si>
    <t>Extraction_TubeID</t>
  </si>
  <si>
    <t>PlateID</t>
  </si>
  <si>
    <t>Elution_Buffer</t>
  </si>
  <si>
    <t>Elutions</t>
  </si>
  <si>
    <t>Elution1_PlateID</t>
  </si>
  <si>
    <t>Elution1_Plate_Column</t>
  </si>
  <si>
    <t>Elution1_Plate_Row</t>
  </si>
  <si>
    <t>Elution1_Total_volume_ul</t>
  </si>
  <si>
    <t>Elution1_Vol_for_TAMUCC</t>
  </si>
  <si>
    <t>Elution1_Vol_for_ODU</t>
  </si>
  <si>
    <t>Elution1_nanodrop_ng_ul</t>
  </si>
  <si>
    <t>Elution2_PlateID</t>
  </si>
  <si>
    <t>Elution2_Plate_Column</t>
  </si>
  <si>
    <t>Elution2_Plate_Row</t>
  </si>
  <si>
    <t>Elution2_Total_volume_ul</t>
  </si>
  <si>
    <t>Elution2_Vol_for_TAMUCC</t>
  </si>
  <si>
    <t>Elution2_Vol_for_ODU</t>
  </si>
  <si>
    <t>Elution2_nanodrop_ng_ul</t>
  </si>
  <si>
    <t>Elution3_PlateID</t>
  </si>
  <si>
    <t>Elution3_Plate_Column</t>
  </si>
  <si>
    <t>Elution3_Plate_Row</t>
  </si>
  <si>
    <t>Elution3_Total_volume_ul</t>
  </si>
  <si>
    <t>Elution3_Vol_for_TAMUCC</t>
  </si>
  <si>
    <t>Elution3_Vol_for_ODU</t>
  </si>
  <si>
    <t>Elution3_nanodrop_ng_ul</t>
  </si>
  <si>
    <t>Elution4_PlateID</t>
  </si>
  <si>
    <t>Elution4_Plate_Column</t>
  </si>
  <si>
    <t>Elution4_Plate_Row</t>
  </si>
  <si>
    <t>Elution4_Total_volume_ul</t>
  </si>
  <si>
    <t>Elution4_Vol_for_TAMUCC</t>
  </si>
  <si>
    <t>Elution4_Vol_for_ODU</t>
  </si>
  <si>
    <t>Elution4_nanodrop_ng_ul</t>
  </si>
  <si>
    <t>Date_Gelled_ODU</t>
  </si>
  <si>
    <t>ODU_Volume_Gelled_ul</t>
  </si>
  <si>
    <t>ODU_Gel_Jockey</t>
  </si>
  <si>
    <t>Elution1_Gel_Score_ODU</t>
  </si>
  <si>
    <t>Elution2_Gel_Score_ODU</t>
  </si>
  <si>
    <t>Elution3_Gel_Score_ODU</t>
  </si>
  <si>
    <t>Elution4_Gel_Score_ODU</t>
  </si>
  <si>
    <t>Elution1_Gel_Score_TAMUCC</t>
  </si>
  <si>
    <t>Elution2_Gel_Score_TAMUCC</t>
  </si>
  <si>
    <t>Elution3_Gel_Score_TAMUCC</t>
  </si>
  <si>
    <t>Elution4_Gel_Score_TAMUCC</t>
  </si>
  <si>
    <t>Elution_Used</t>
  </si>
  <si>
    <t>Notes</t>
  </si>
  <si>
    <t>Adu-AMat_067</t>
  </si>
  <si>
    <t>EtOH</t>
  </si>
  <si>
    <t>Maddy_Kenton</t>
  </si>
  <si>
    <t>Adu-A_001</t>
  </si>
  <si>
    <t>Adu-A_001_Ex1</t>
  </si>
  <si>
    <t>D</t>
  </si>
  <si>
    <t>NA</t>
  </si>
  <si>
    <t>Adu-AMat_068</t>
  </si>
  <si>
    <t>C</t>
  </si>
  <si>
    <t>Adu-AMat_069</t>
  </si>
  <si>
    <t>B</t>
  </si>
  <si>
    <t>Adu-AMat_070</t>
  </si>
  <si>
    <t>A</t>
  </si>
  <si>
    <t>Adu-AMat_071</t>
  </si>
  <si>
    <t>H</t>
  </si>
  <si>
    <t>Adu-AMat_072</t>
  </si>
  <si>
    <t>G</t>
  </si>
  <si>
    <t>Adu-AMat_073</t>
  </si>
  <si>
    <t>F</t>
  </si>
  <si>
    <t>Adu-AMat_074</t>
  </si>
  <si>
    <t>E</t>
  </si>
  <si>
    <t>Adu-AMat_075</t>
  </si>
  <si>
    <t>Adu-AMat_076</t>
  </si>
  <si>
    <t>Adu-AMat_077</t>
  </si>
  <si>
    <t>Adu-AMat_078</t>
  </si>
  <si>
    <t>Adu-AMat_079</t>
  </si>
  <si>
    <t>Adu-AMat_080</t>
  </si>
  <si>
    <t>Adu-AMat_081</t>
  </si>
  <si>
    <t>Adu-AMat_082</t>
  </si>
  <si>
    <t>Adu-AMat_083</t>
  </si>
  <si>
    <t>Adu-AMat_084</t>
  </si>
  <si>
    <t>Adu-AMat_085</t>
  </si>
  <si>
    <t>Adu-AMat_086</t>
  </si>
  <si>
    <t>Adu-AMat_087</t>
  </si>
  <si>
    <t>Adu-AMat_088</t>
  </si>
  <si>
    <t>Hte-AMat_089</t>
  </si>
  <si>
    <t>Hte-AMat_090</t>
  </si>
  <si>
    <t>Adu-AMat_005</t>
  </si>
  <si>
    <t>Adu-A_002</t>
  </si>
  <si>
    <t>Adu-A_002_Ex1</t>
  </si>
  <si>
    <t>Adu-AMat_006</t>
  </si>
  <si>
    <t>Adu-AMat_007</t>
  </si>
  <si>
    <t>Adu-AMat_008</t>
  </si>
  <si>
    <t>Adu-AMat_009</t>
  </si>
  <si>
    <t>Adu-AMat_010</t>
  </si>
  <si>
    <t>Adu-AMat_011</t>
  </si>
  <si>
    <t>Adu-AMat_012</t>
  </si>
  <si>
    <t>Adu-AMat_013</t>
  </si>
  <si>
    <t>Adu-AMat_014</t>
  </si>
  <si>
    <t>Adu-AMat_015</t>
  </si>
  <si>
    <t>Adu-AMat_016</t>
  </si>
  <si>
    <t>Adu-AMat_017</t>
  </si>
  <si>
    <t>Adu-AMat_018</t>
  </si>
  <si>
    <t>Adu-AMat_019</t>
  </si>
  <si>
    <t>Adu-AMat_020</t>
  </si>
  <si>
    <t>Adu-AMat_021</t>
  </si>
  <si>
    <t>Adu-AMat_022</t>
  </si>
  <si>
    <t>Adu-AMat_023</t>
  </si>
  <si>
    <t>Adu-AMat_024</t>
  </si>
  <si>
    <t>Adu-AMat_025</t>
  </si>
  <si>
    <t>Adu-AMat_026</t>
  </si>
  <si>
    <t>Adu-AMat_027</t>
  </si>
  <si>
    <t>Adu-AMat_028</t>
  </si>
  <si>
    <t>Adu-AMat_029</t>
  </si>
  <si>
    <t>Adu-AMat_029-Ex1</t>
  </si>
  <si>
    <t>Adu-A_004</t>
  </si>
  <si>
    <t>Adu-A_004_Ex1</t>
  </si>
  <si>
    <t>Adu-A_004_E1</t>
  </si>
  <si>
    <t>Adu-A_004_E2</t>
  </si>
  <si>
    <t>Adu-AMat_030</t>
  </si>
  <si>
    <t>Adu-AMat_030-Ex1</t>
  </si>
  <si>
    <t>Adu-AMat_031</t>
  </si>
  <si>
    <t>Adu-AMat_031-Ex1</t>
  </si>
  <si>
    <t>Adu-AMat_032</t>
  </si>
  <si>
    <t>Adu-AMat_032-Ex1</t>
  </si>
  <si>
    <t>Adu-AMat_033</t>
  </si>
  <si>
    <t>Adu-AMat_033-Ex1</t>
  </si>
  <si>
    <t>Adu-AMat_034</t>
  </si>
  <si>
    <t>Adu-AMat_034-Ex1</t>
  </si>
  <si>
    <t>Adu-AMat_035</t>
  </si>
  <si>
    <t>Adu-AMat_035-Ex1</t>
  </si>
  <si>
    <t>Adu-AMat_036</t>
  </si>
  <si>
    <t>Adu-AMat_036-Ex1</t>
  </si>
  <si>
    <t>Adu-AMat_037</t>
  </si>
  <si>
    <t>Adu-AMat_037-Ex1</t>
  </si>
  <si>
    <t>Adu-AMat_038</t>
  </si>
  <si>
    <t>Adu-AMat_038-Ex1</t>
  </si>
  <si>
    <t>Adu-AMat_039</t>
  </si>
  <si>
    <t>Adu-AMat_039-Ex1</t>
  </si>
  <si>
    <t>Adu-AMat_040</t>
  </si>
  <si>
    <t>Adu-AMat_040-Ex1</t>
  </si>
  <si>
    <t>Adu-AMat_041</t>
  </si>
  <si>
    <t>Adu-AMat_041-Ex1</t>
  </si>
  <si>
    <t>Adu-AMat_042</t>
  </si>
  <si>
    <t>Adu-AMat_042-Ex1</t>
  </si>
  <si>
    <t>Adu-AMat_043</t>
  </si>
  <si>
    <t>Adu-AMat_043-Ex1</t>
  </si>
  <si>
    <t>Adu-AMat_044</t>
  </si>
  <si>
    <t>Adu-AMat_044-Ex1</t>
  </si>
  <si>
    <t>Adu-AMat_045</t>
  </si>
  <si>
    <t>Adu-AMat_045-Ex1</t>
  </si>
  <si>
    <t>Adu-AMat_046</t>
  </si>
  <si>
    <t>Adu-AMat_046-Ex1</t>
  </si>
  <si>
    <t>Adu-AMat_047</t>
  </si>
  <si>
    <t>Adu-AMat_047-Ex1</t>
  </si>
  <si>
    <t>Adu-AMat_048</t>
  </si>
  <si>
    <t>Adu-AMat_048-Ex1</t>
  </si>
  <si>
    <t>Adu-AMat_049</t>
  </si>
  <si>
    <t>Adu-AMat_049-Ex1</t>
  </si>
  <si>
    <t>Adu-AMat_050</t>
  </si>
  <si>
    <t>Adu-AMat_050-Ex1</t>
  </si>
  <si>
    <t>Adu-AMat_051</t>
  </si>
  <si>
    <t>Adu-AMat_051-Ex1</t>
  </si>
  <si>
    <t>Adu-AMat_052</t>
  </si>
  <si>
    <t>Adu-AMat_052-Ex1</t>
  </si>
  <si>
    <t>Adu-AMat_053</t>
  </si>
  <si>
    <t>Adu-AMat_053-Ex1</t>
  </si>
  <si>
    <t>Adu-AMat_054</t>
  </si>
  <si>
    <t>Adu-AMat_054-Ex1</t>
  </si>
  <si>
    <t>Adu-AMat_055</t>
  </si>
  <si>
    <t>Adu-AMat_055-Ex1</t>
  </si>
  <si>
    <t>Adu-AMat_056</t>
  </si>
  <si>
    <t>Adu-AMat_056-Ex1</t>
  </si>
  <si>
    <t>Adu-AMat_057</t>
  </si>
  <si>
    <t>Adu-AMat_057-Ex1</t>
  </si>
  <si>
    <t>Adu-AMat_058</t>
  </si>
  <si>
    <t>Adu-AMat_058-Ex1</t>
  </si>
  <si>
    <t>Adu-AMat_059</t>
  </si>
  <si>
    <t>Adu-AMat_059-Ex1</t>
  </si>
  <si>
    <t>Adu-AMat_060</t>
  </si>
  <si>
    <t>Adu-AMat_060-Ex1</t>
  </si>
  <si>
    <t>Adu-AMat_061</t>
  </si>
  <si>
    <t>Adu-AMat_061-Ex1</t>
  </si>
  <si>
    <t>Adu-AMat_062</t>
  </si>
  <si>
    <t>Adu-AMat_062-Ex1</t>
  </si>
  <si>
    <t>Adu-AMat_063</t>
  </si>
  <si>
    <t>Adu-AMat_063-Ex1</t>
  </si>
  <si>
    <t>Adu-AMat_064</t>
  </si>
  <si>
    <t>Adu-AMat_064-Ex1</t>
  </si>
  <si>
    <t>Adu-AMat_065</t>
  </si>
  <si>
    <t>Adu-AMat_065-Ex1</t>
  </si>
  <si>
    <t>Adu-AMat_066</t>
  </si>
  <si>
    <t>Adu-AMat_066-Ex1</t>
  </si>
  <si>
    <t>Adu-AGal_005</t>
  </si>
  <si>
    <t>Adu-AGal_005-Ex1</t>
  </si>
  <si>
    <t>Adu-A_003</t>
  </si>
  <si>
    <t>Adu-A_003_Ex1</t>
  </si>
  <si>
    <t>Adu-A_003_E1</t>
  </si>
  <si>
    <t>Adu-A_003_E2</t>
  </si>
  <si>
    <t>Adu-AGal_006</t>
  </si>
  <si>
    <t>Adu-AGal_006-Ex1</t>
  </si>
  <si>
    <t>Adu-AGal_007</t>
  </si>
  <si>
    <t>Adu-AGal_007-Ex1</t>
  </si>
  <si>
    <t>Adu-AGal_008</t>
  </si>
  <si>
    <t>Adu-AGal_008-Ex1</t>
  </si>
  <si>
    <t>Adu-AGal_009</t>
  </si>
  <si>
    <t>Adu-AGal_009-Ex1</t>
  </si>
  <si>
    <t>Adu-AGal_010</t>
  </si>
  <si>
    <t>Adu-AGal_010-Ex1</t>
  </si>
  <si>
    <t>Adu-AGal_011</t>
  </si>
  <si>
    <t>Adu-AGal_011-Ex1</t>
  </si>
  <si>
    <t>Adu-AGal_012</t>
  </si>
  <si>
    <t>Adu-AGal_012-Ex1</t>
  </si>
  <si>
    <t>Adu-AGal_013</t>
  </si>
  <si>
    <t>Adu-AGal_013-Ex1</t>
  </si>
  <si>
    <t>Adu-AGal_014</t>
  </si>
  <si>
    <t>Adu-AGal_014-Ex1</t>
  </si>
  <si>
    <t>Adu-AGal_015</t>
  </si>
  <si>
    <t>Adu-AGal_015-Ex1</t>
  </si>
  <si>
    <t>Adu-AGal_016</t>
  </si>
  <si>
    <t>Adu-AGal_016-Ex1</t>
  </si>
  <si>
    <t>Adu-AGal_017</t>
  </si>
  <si>
    <t>Adu-AGal_017-Ex1</t>
  </si>
  <si>
    <t>Adu-AGal_018</t>
  </si>
  <si>
    <t>Adu-AGal_018-Ex1</t>
  </si>
  <si>
    <t>Adu-AGal_019</t>
  </si>
  <si>
    <t>Adu-AGal_019-Ex1</t>
  </si>
  <si>
    <t>Adu-AGal_020</t>
  </si>
  <si>
    <t>Adu-AGal_020-Ex1</t>
  </si>
  <si>
    <t>Adu-AGal_021</t>
  </si>
  <si>
    <t>Adu-AGal_021-Ex1</t>
  </si>
  <si>
    <t>Adu-AGal_022</t>
  </si>
  <si>
    <t>Adu-AGal_022-Ex1</t>
  </si>
  <si>
    <t>Adu-AGal_023</t>
  </si>
  <si>
    <t>Adu-AGal_023-Ex1</t>
  </si>
  <si>
    <t>Adu-AGal_024</t>
  </si>
  <si>
    <t>Adu-AGal_024-Ex1</t>
  </si>
  <si>
    <t>Adu-AGal_025</t>
  </si>
  <si>
    <t>Adu-AGal_025-Ex1</t>
  </si>
  <si>
    <t>Adu-AGal_026</t>
  </si>
  <si>
    <t>Adu-AGal_026-Ex1</t>
  </si>
  <si>
    <t>Adu-AGal_027</t>
  </si>
  <si>
    <t>Adu-AGal_027-Ex1</t>
  </si>
  <si>
    <t>Adu-AGal_028</t>
  </si>
  <si>
    <t>Adu-AGal_028-Ex1</t>
  </si>
  <si>
    <t>Adu-AGal_029</t>
  </si>
  <si>
    <t>Adu-AGal_029-Ex1</t>
  </si>
  <si>
    <t>Adu-AGal_030</t>
  </si>
  <si>
    <t>Adu-AGal_030-Ex1</t>
  </si>
  <si>
    <t>Adu-AGal_031</t>
  </si>
  <si>
    <t>Adu-AGal_031-Ex1</t>
  </si>
  <si>
    <t>Adu-AGal_032</t>
  </si>
  <si>
    <t>Adu-AGal_032-Ex1</t>
  </si>
  <si>
    <t>Adu-AGal_033</t>
  </si>
  <si>
    <t>Adu-AGal_033-Ex1</t>
  </si>
  <si>
    <t>Adu-AGal_034</t>
  </si>
  <si>
    <t>Adu-AGal_034-Ex1</t>
  </si>
  <si>
    <t>Adu-AGal_035</t>
  </si>
  <si>
    <t>Adu-AGal_035-Ex1</t>
  </si>
  <si>
    <t>Adu-AGal_036</t>
  </si>
  <si>
    <t>Adu-AGal_036-Ex1</t>
  </si>
  <si>
    <t>Adu-AGal_037</t>
  </si>
  <si>
    <t>Adu-AGal_037-Ex1</t>
  </si>
  <si>
    <t>Adu-AGal_038</t>
  </si>
  <si>
    <t>Adu-AGal_038-Ex1</t>
  </si>
  <si>
    <t>Adu-AGal_039</t>
  </si>
  <si>
    <t>Adu-AGal_039-Ex1</t>
  </si>
  <si>
    <t>Adu-AGal_040</t>
  </si>
  <si>
    <t>Adu-AGal_040-Ex1</t>
  </si>
  <si>
    <t>Adu-AGal_041</t>
  </si>
  <si>
    <t>Adu-AGal_041-Ex1</t>
  </si>
  <si>
    <t>Adu-AGal_042</t>
  </si>
  <si>
    <t>Adu-AGal_042-Ex1</t>
  </si>
  <si>
    <t>Adu-AGal_043</t>
  </si>
  <si>
    <t>Adu-AGal_043-Ex1</t>
  </si>
  <si>
    <t>Adu-AGal_044</t>
  </si>
  <si>
    <t>Adu-AGal_044-Ex1</t>
  </si>
  <si>
    <t>Adu-AGal_045</t>
  </si>
  <si>
    <t>Adu-AGal_045-Ex1</t>
  </si>
  <si>
    <t>Aen-AMvi_001</t>
  </si>
  <si>
    <t>John_Whalen,_Ellen</t>
  </si>
  <si>
    <t>Adu-A_007</t>
  </si>
  <si>
    <t>EM</t>
  </si>
  <si>
    <t>Adu-A_007_E1</t>
  </si>
  <si>
    <t>Adu-A_007_E2</t>
  </si>
  <si>
    <t>Aen-AMvi_002</t>
  </si>
  <si>
    <t>Aen-AMvi_003</t>
  </si>
  <si>
    <t>Hte-AMvi_001</t>
  </si>
  <si>
    <t>Hte-AMvi_002</t>
  </si>
  <si>
    <t>Hte-AMvi_003</t>
  </si>
  <si>
    <t>Hte-AMvi_004</t>
  </si>
  <si>
    <t>Hte-AMvi_005</t>
  </si>
  <si>
    <t>Hte-AMvi_006</t>
  </si>
  <si>
    <t>Hte-AMvi_007</t>
  </si>
  <si>
    <t>Hte-AMvi_008</t>
  </si>
  <si>
    <t>Hte-AMvi_009</t>
  </si>
  <si>
    <t>Hte-AMvi_010</t>
  </si>
  <si>
    <t>Hte-AMvi_011</t>
  </si>
  <si>
    <t>Hte-AMvi_012</t>
  </si>
  <si>
    <t>Hte-AMvi_013</t>
  </si>
  <si>
    <t>Hte-AMvi_014</t>
  </si>
  <si>
    <t>Hte-AMvi_015</t>
  </si>
  <si>
    <t>Hte-AMvi_016</t>
  </si>
  <si>
    <t>Hte-AMvi_017</t>
  </si>
  <si>
    <t>Hte-AMvi_018</t>
  </si>
  <si>
    <t>Hte-AMvi_019</t>
  </si>
  <si>
    <t>Hte-AMvi_020</t>
  </si>
  <si>
    <t>Hte-AMvi_021</t>
  </si>
  <si>
    <t>Adu-ABat_001</t>
  </si>
  <si>
    <t>Ellen_Biesack</t>
  </si>
  <si>
    <t>Adu-A_009</t>
  </si>
  <si>
    <t>Adu-A_009_Ex1</t>
  </si>
  <si>
    <t>Adu-ABat_002</t>
  </si>
  <si>
    <t>Adu-ABat_003</t>
  </si>
  <si>
    <t>Adu-ABat_004</t>
  </si>
  <si>
    <t>Adu-ABat_005</t>
  </si>
  <si>
    <t>Adu-ABat_006</t>
  </si>
  <si>
    <t>Adu-ABat_007</t>
  </si>
  <si>
    <t>Adu-ABat_008</t>
  </si>
  <si>
    <t>Adu-ABat_009</t>
  </si>
  <si>
    <t>Adu-ABat_010</t>
  </si>
  <si>
    <t>Adu-ABat_011</t>
  </si>
  <si>
    <t>Adu-ABat_012</t>
  </si>
  <si>
    <t>Adu-ABat_013</t>
  </si>
  <si>
    <t>Adu-ABat_014</t>
  </si>
  <si>
    <t>Adu-ABat_015</t>
  </si>
  <si>
    <t>Adu-ABat_016</t>
  </si>
  <si>
    <t>Adu-ABat_017</t>
  </si>
  <si>
    <t>Adu-ABat_018</t>
  </si>
  <si>
    <t>Adu-ABat_019</t>
  </si>
  <si>
    <t>Adu-ABat_020</t>
  </si>
  <si>
    <t>Adu-ABat_021</t>
  </si>
  <si>
    <t>Adu-ABat_022</t>
  </si>
  <si>
    <t>Adu-ABat_023</t>
  </si>
  <si>
    <t>Adu-ABat_024</t>
  </si>
  <si>
    <t>Adu-ABus_005</t>
  </si>
  <si>
    <t>Adu-A_008</t>
  </si>
  <si>
    <t>Adu-A_008_Ex1</t>
  </si>
  <si>
    <t>Adu-ABus_006</t>
  </si>
  <si>
    <t>Adu-ABus_007</t>
  </si>
  <si>
    <t>Adu-ABus_008</t>
  </si>
  <si>
    <t>Adu-ABus_009</t>
  </si>
  <si>
    <t>Adu-ABus_010</t>
  </si>
  <si>
    <t>Adu-ABus_011</t>
  </si>
  <si>
    <t>Adu-ABus_012</t>
  </si>
  <si>
    <t>Adu-ABus_013</t>
  </si>
  <si>
    <t>Adu-ABus_014</t>
  </si>
  <si>
    <t>Adu-ABus_015</t>
  </si>
  <si>
    <t>Adu-ABus_016</t>
  </si>
  <si>
    <t>Adu-ABus_017</t>
  </si>
  <si>
    <t>Adu-ABus_018</t>
  </si>
  <si>
    <t>Adu-ABus_019</t>
  </si>
  <si>
    <t>Adu-ABus_020</t>
  </si>
  <si>
    <t>Adu-ABus_021</t>
  </si>
  <si>
    <t>Adu-ABus_022</t>
  </si>
  <si>
    <t>Adu-ABus_023</t>
  </si>
  <si>
    <t>Adu-ABus_024</t>
  </si>
  <si>
    <t>Adu-ABus_025</t>
  </si>
  <si>
    <t>Adu-ABus_026</t>
  </si>
  <si>
    <t>Adu-ABus_027</t>
  </si>
  <si>
    <t>Adu-ABus_028</t>
  </si>
  <si>
    <t>Adu-ALin_001</t>
  </si>
  <si>
    <t>Adu-A_010</t>
  </si>
  <si>
    <t>Adu-A_010_Ex1</t>
  </si>
  <si>
    <t>Adu-ALin_002</t>
  </si>
  <si>
    <t>Adu-ALin_003</t>
  </si>
  <si>
    <t>Adu-ALin_004</t>
  </si>
  <si>
    <t>Adu-ALin_005</t>
  </si>
  <si>
    <t>Adu-ALin_006</t>
  </si>
  <si>
    <t>Adu-ALin_007</t>
  </si>
  <si>
    <t>Adu-ALin_008</t>
  </si>
  <si>
    <t>Adu-ALin_009</t>
  </si>
  <si>
    <t>Adu-ALin_010</t>
  </si>
  <si>
    <t>Adu-ALin_011</t>
  </si>
  <si>
    <t>Adu-ALin_012</t>
  </si>
  <si>
    <t>Adu-ALin_013</t>
  </si>
  <si>
    <t>Adu-ALin_014</t>
  </si>
  <si>
    <t>Adu-ALin_015</t>
  </si>
  <si>
    <t>Adu-ALin_016</t>
  </si>
  <si>
    <t>Adu-ALin_017</t>
  </si>
  <si>
    <t>Adu-ALin_018</t>
  </si>
  <si>
    <t>Adu-ALin_019</t>
  </si>
  <si>
    <t>Adu-ALin_020</t>
  </si>
  <si>
    <t>Adu-ALin_021</t>
  </si>
  <si>
    <t>Adu-ALin_022</t>
  </si>
  <si>
    <t>Adu-ALin_023</t>
  </si>
  <si>
    <t>Adu-ALin_024</t>
  </si>
  <si>
    <t>Adu-A_011</t>
  </si>
  <si>
    <t>Adu-A_011_Ex2</t>
  </si>
  <si>
    <t>Adu-ATaw_005</t>
  </si>
  <si>
    <t>Adu-A_006</t>
  </si>
  <si>
    <t>Adu-A_006_Ex1</t>
  </si>
  <si>
    <t>Adu-ATaw_006</t>
  </si>
  <si>
    <t>Adu-ATaw_007</t>
  </si>
  <si>
    <t>Adu-ATaw_008</t>
  </si>
  <si>
    <t>Adu-ATaw_009</t>
  </si>
  <si>
    <t>Adu-ATaw_010</t>
  </si>
  <si>
    <t>Adu-ATaw_011</t>
  </si>
  <si>
    <t>Adu-ATaw_012</t>
  </si>
  <si>
    <t>Adu-ATaw_013</t>
  </si>
  <si>
    <t>Adu-ATaw_014</t>
  </si>
  <si>
    <t>Adu-ATaw_015</t>
  </si>
  <si>
    <t>Adu-ATaw_016</t>
  </si>
  <si>
    <t>Adu-ATaw_017</t>
  </si>
  <si>
    <t>Adu-ATaw_018</t>
  </si>
  <si>
    <t>Adu-ATaw_019</t>
  </si>
  <si>
    <t>Adu-ATaw_020</t>
  </si>
  <si>
    <t>Adu-ATaw_021</t>
  </si>
  <si>
    <t>Adu-ATaw_022</t>
  </si>
  <si>
    <t>Adu-ATaw_023</t>
  </si>
  <si>
    <t>Adu-ATaw_024</t>
  </si>
  <si>
    <t>Adu-ATaw_025</t>
  </si>
  <si>
    <t>Adu-ATaw_026</t>
  </si>
  <si>
    <t>Adu-ATaw_027</t>
  </si>
  <si>
    <t>Adu-ATaw_028</t>
  </si>
  <si>
    <t>Hte-AMat_091</t>
  </si>
  <si>
    <t>Adu-A_007_Ex1</t>
  </si>
  <si>
    <t>Original ID was Aduo. Confirmed as Hte</t>
  </si>
  <si>
    <t>Hte-AMat_092</t>
  </si>
  <si>
    <t>Hte-AMat_093</t>
  </si>
  <si>
    <t>Hte-AMat_094</t>
  </si>
  <si>
    <t>Hte-AMat_095</t>
  </si>
  <si>
    <t>Hte-AMat_096</t>
  </si>
  <si>
    <t>Hte-AMat_097</t>
  </si>
  <si>
    <t>Hte-AMat_098</t>
  </si>
  <si>
    <t>Hte-AMat_099</t>
  </si>
  <si>
    <t>Hte-AMat_100</t>
  </si>
  <si>
    <t>Hte-AMat_101</t>
  </si>
  <si>
    <t>Hte-AMat_102</t>
  </si>
  <si>
    <t>Hte-AMat_103</t>
  </si>
  <si>
    <t>Hte-AMat_104</t>
  </si>
  <si>
    <t>Hte-AMat_105</t>
  </si>
  <si>
    <t>Hte-AMat_106</t>
  </si>
  <si>
    <t>Hte-AMat_107</t>
  </si>
  <si>
    <t>Hte-AMat_108</t>
  </si>
  <si>
    <t>Hte-AMat_109</t>
  </si>
  <si>
    <t>Hte-AMat_110</t>
  </si>
  <si>
    <t>Hte-AMat_111</t>
  </si>
  <si>
    <t>Hte-AMat_112</t>
  </si>
  <si>
    <t>Hte-AMat_113</t>
  </si>
  <si>
    <t>Hte-AMat_114</t>
  </si>
  <si>
    <t>Adu-CGal_001</t>
  </si>
  <si>
    <t>Adu-CGal_001-Ex1</t>
  </si>
  <si>
    <t>Adu-CGal_034</t>
  </si>
  <si>
    <t>Adu-CGal_034_Ex1</t>
  </si>
  <si>
    <t>Adu-C_002</t>
  </si>
  <si>
    <t>Adu-C_002_E3</t>
  </si>
  <si>
    <t>Adu-CGal_002</t>
  </si>
  <si>
    <t>Adu-CGal_002-Ex1</t>
  </si>
  <si>
    <t>Adu-CGal_035</t>
  </si>
  <si>
    <t>Adu-CGal_035_Ex1</t>
  </si>
  <si>
    <t>Adu-CGal_003</t>
  </si>
  <si>
    <t>Adu-CGal_003-Ex1</t>
  </si>
  <si>
    <t>Adu-CGal_036</t>
  </si>
  <si>
    <t>Adu-CGal_036_Ex1</t>
  </si>
  <si>
    <t>Adu-CGal_004</t>
  </si>
  <si>
    <t>Adu-CGal_004-Ex1</t>
  </si>
  <si>
    <t>Adu-CGal_037</t>
  </si>
  <si>
    <t>Adu-CGal_037_Ex1</t>
  </si>
  <si>
    <t>Adu-CGal_005</t>
  </si>
  <si>
    <t>Adu-CGal_005-Ex1</t>
  </si>
  <si>
    <t>Adu-CGal_038</t>
  </si>
  <si>
    <t>Adu-CGal_038_Ex1</t>
  </si>
  <si>
    <t>Adu-CGal_006</t>
  </si>
  <si>
    <t>Adu-CGal_006-Ex1</t>
  </si>
  <si>
    <t>Adu-CGal_039</t>
  </si>
  <si>
    <t>Adu-CGal_039_Ex1</t>
  </si>
  <si>
    <t>Adu-CGal_007</t>
  </si>
  <si>
    <t>Adu-CGal_007-Ex1</t>
  </si>
  <si>
    <t>Adu-CGal_040</t>
  </si>
  <si>
    <t>Adu-CGal_040_Ex1</t>
  </si>
  <si>
    <t>Adu-CGal_008</t>
  </si>
  <si>
    <t>Adu-CGal_008-Ex1</t>
  </si>
  <si>
    <t>Adu-C_002_Ex1</t>
  </si>
  <si>
    <t>Adu-C_002_E1</t>
  </si>
  <si>
    <t>Adu-C_002_E2</t>
  </si>
  <si>
    <t>Adu-CGal_009</t>
  </si>
  <si>
    <t>Adu-CGal_009-Ex1</t>
  </si>
  <si>
    <t>Adu-CGal_042</t>
  </si>
  <si>
    <t>Adu-CGal_042_Ex1</t>
  </si>
  <si>
    <t>Adu-CGal_010</t>
  </si>
  <si>
    <t>Adu-CGal_010-Ex1</t>
  </si>
  <si>
    <t>Adu-CGal_043</t>
  </si>
  <si>
    <t>Adu-CGal_043_Ex1</t>
  </si>
  <si>
    <t>Adu-CGal_011</t>
  </si>
  <si>
    <t>Adu-CGal_011-Ex1</t>
  </si>
  <si>
    <t>Adu-CGal_044</t>
  </si>
  <si>
    <t>Adu-CGal_044_Ex1</t>
  </si>
  <si>
    <t>Adu-CGal_012</t>
  </si>
  <si>
    <t>Adu-CGal_012-Ex1</t>
  </si>
  <si>
    <t>Adu-CGal_045</t>
  </si>
  <si>
    <t>Adu-CGal_045_Ex1</t>
  </si>
  <si>
    <t>Adu-CGal_013</t>
  </si>
  <si>
    <t>Adu-CGal_013-Ex1</t>
  </si>
  <si>
    <t>Adu-CGal_046</t>
  </si>
  <si>
    <t>Adu-CGal_046_Ex1</t>
  </si>
  <si>
    <t>Adu-CGal_014</t>
  </si>
  <si>
    <t>Adu-CGal_014-Ex1</t>
  </si>
  <si>
    <t>Adu-CGal_047</t>
  </si>
  <si>
    <t>Adu-CGal_047_Ex1</t>
  </si>
  <si>
    <t>Adu-CGal_015</t>
  </si>
  <si>
    <t>Adu-CGal_015-Ex1</t>
  </si>
  <si>
    <t>Adu-CGal_048</t>
  </si>
  <si>
    <t>Adu-CGal_048_Ex1</t>
  </si>
  <si>
    <t>Adu-CGal_016</t>
  </si>
  <si>
    <t>Adu-CGal_016-Ex1</t>
  </si>
  <si>
    <t>Adu-CGal_017</t>
  </si>
  <si>
    <t>Adu-CGal_017-Ex1</t>
  </si>
  <si>
    <t>Adu-CGal_050</t>
  </si>
  <si>
    <t>Adu-CGal_050_Ex1</t>
  </si>
  <si>
    <t>Adu-CGal_018</t>
  </si>
  <si>
    <t>Adu-CGal_018-Ex1</t>
  </si>
  <si>
    <t>Adu-CGal_051</t>
  </si>
  <si>
    <t>Adu-CGal_051_Ex1</t>
  </si>
  <si>
    <t>Adu-CGal_019</t>
  </si>
  <si>
    <t>Adu-CGal_019-Ex1</t>
  </si>
  <si>
    <t>Adu-CGal_052</t>
  </si>
  <si>
    <t>Adu-CGal_052_Ex1</t>
  </si>
  <si>
    <t>Adu-CGal_020</t>
  </si>
  <si>
    <t>Adu-CGal_020-Ex1</t>
  </si>
  <si>
    <t>Adu-CGal_053</t>
  </si>
  <si>
    <t>Adu-CGal_053_Ex1</t>
  </si>
  <si>
    <t>Adu-CGal_021</t>
  </si>
  <si>
    <t>Adu-CGal_021-Ex1</t>
  </si>
  <si>
    <t>Adu-CGal_054</t>
  </si>
  <si>
    <t>Adu-CGal_054_Ex1</t>
  </si>
  <si>
    <t>Adu-CGal_022</t>
  </si>
  <si>
    <t>Adu-CGal_022-Ex1</t>
  </si>
  <si>
    <t>Adu-CGal_055</t>
  </si>
  <si>
    <t>Adu-CGal_055_Ex1</t>
  </si>
  <si>
    <t>Adu-CGal_023</t>
  </si>
  <si>
    <t>Adu-CGal_023-Ex1</t>
  </si>
  <si>
    <t>Adu-CGal_056</t>
  </si>
  <si>
    <t>Adu-CGal_056_Ex1</t>
  </si>
  <si>
    <t>Adu-CGal_024</t>
  </si>
  <si>
    <t>Adu-CGal_024-Ex1</t>
  </si>
  <si>
    <t>Adu-CGal_025</t>
  </si>
  <si>
    <t>Adu-CGal_025-Ex1</t>
  </si>
  <si>
    <t>Adu-CGal_058</t>
  </si>
  <si>
    <t>Adu-CGal_058_Ex1</t>
  </si>
  <si>
    <t>Adu-CGal_026</t>
  </si>
  <si>
    <t>Adu-CGal_026-Ex1</t>
  </si>
  <si>
    <t>Adu-CGal_059</t>
  </si>
  <si>
    <t>Adu-CGal_059_Ex1</t>
  </si>
  <si>
    <t>Adu-CGal_027</t>
  </si>
  <si>
    <t>Adu-CGal_027-Ex1</t>
  </si>
  <si>
    <t>Adu-CGal_060</t>
  </si>
  <si>
    <t>Adu-CGal_060_Ex1</t>
  </si>
  <si>
    <t>Adu-CGal_028</t>
  </si>
  <si>
    <t>Adu-CGal_028-Ex1</t>
  </si>
  <si>
    <t>Adu-CGal_061</t>
  </si>
  <si>
    <t>Adu-CGal_061_Ex1</t>
  </si>
  <si>
    <t>Adu-CGal_029</t>
  </si>
  <si>
    <t>Adu-CGal_029-Ex1</t>
  </si>
  <si>
    <t>Adu-CGal_062</t>
  </si>
  <si>
    <t>Adu-CGal_062_Ex1</t>
  </si>
  <si>
    <t>Adu-CGal_030</t>
  </si>
  <si>
    <t>Adu-CGal_030-Ex1</t>
  </si>
  <si>
    <t>Adu-CGal_063</t>
  </si>
  <si>
    <t>Adu-CGal_063_Ex1</t>
  </si>
  <si>
    <t>Adu-CGal_031</t>
  </si>
  <si>
    <t>Adu-CGal_031-Ex1</t>
  </si>
  <si>
    <t>Adu-CGal_064</t>
  </si>
  <si>
    <t>Adu-CGal_064_Ex1</t>
  </si>
  <si>
    <t>Adu-CGal_032</t>
  </si>
  <si>
    <t>Adu-CGal_032-Ex1</t>
  </si>
  <si>
    <t>Adu-CGal_033</t>
  </si>
  <si>
    <t>Adu-CGal_033-Ex1</t>
  </si>
  <si>
    <t>Adu-CGal_066</t>
  </si>
  <si>
    <t>Adu-CGal_066_Ex1</t>
  </si>
  <si>
    <t>Adu-CGal_034-Ex1</t>
  </si>
  <si>
    <t>Adu-CGal_067</t>
  </si>
  <si>
    <t>Adu-CGal_067_Ex1</t>
  </si>
  <si>
    <t>Adu-CGal_035-Ex1</t>
  </si>
  <si>
    <t>Adu-CGal_068</t>
  </si>
  <si>
    <t>Adu-CGal_068_Ex1</t>
  </si>
  <si>
    <t>Adu-CGal_036-Ex1</t>
  </si>
  <si>
    <t>Adu-CGal_069</t>
  </si>
  <si>
    <t>Adu-CGal_069_Ex1</t>
  </si>
  <si>
    <t>Adu-CGal_037-Ex1</t>
  </si>
  <si>
    <t>Adu-CGal_070</t>
  </si>
  <si>
    <t>Adu-CGal_070_Ex1</t>
  </si>
  <si>
    <t>Adu-CGal_038-Ex1</t>
  </si>
  <si>
    <t>Adu-CGal_071</t>
  </si>
  <si>
    <t>Adu-CGal_071_Ex1</t>
  </si>
  <si>
    <t>Adu-CGal_039-Ex1</t>
  </si>
  <si>
    <t>Adu-CGal_072</t>
  </si>
  <si>
    <t>Adu-CGal_072_Ex1</t>
  </si>
  <si>
    <t>Adu-CGal_040-Ex1</t>
  </si>
  <si>
    <t>Adu-CGal_041</t>
  </si>
  <si>
    <t>Adu-CGal_041-Ex1</t>
  </si>
  <si>
    <t>Adu-CGal_074</t>
  </si>
  <si>
    <t>Adu-CGal_074_Ex1</t>
  </si>
  <si>
    <t>Adu-CGal_042-Ex1</t>
  </si>
  <si>
    <t>Adu-CGal_075</t>
  </si>
  <si>
    <t>Adu-CGal_075_Ex1</t>
  </si>
  <si>
    <t>Adu-CGal_043-Ex1</t>
  </si>
  <si>
    <t>Adu-CGal_076</t>
  </si>
  <si>
    <t>Adu-CGal_076_Ex1</t>
  </si>
  <si>
    <t>Adu-CGal_044-Ex1</t>
  </si>
  <si>
    <t>Adu-CGal_077</t>
  </si>
  <si>
    <t>Adu-CGal_077_Ex1</t>
  </si>
  <si>
    <t>Adu-CGal_045-Ex1</t>
  </si>
  <si>
    <t>Adu-CGal_078</t>
  </si>
  <si>
    <t>Adu-CGal_078_Ex1</t>
  </si>
  <si>
    <t>Adu-CGal_046-Ex1</t>
  </si>
  <si>
    <t>Adu-CGal_079</t>
  </si>
  <si>
    <t>Adu-CGal_079_Ex1</t>
  </si>
  <si>
    <t>Adu-CGal_047-Ex1</t>
  </si>
  <si>
    <t>Adu-CGal_080</t>
  </si>
  <si>
    <t>Adu-CGal_080_Ex1</t>
  </si>
  <si>
    <t>Adu-CGal_048-Ex1</t>
  </si>
  <si>
    <t>Adu-CGal_049</t>
  </si>
  <si>
    <t>Adu-CGal_049-Ex1</t>
  </si>
  <si>
    <t>Adu-CGal_082</t>
  </si>
  <si>
    <t>Adu-CGal_082_Ex1</t>
  </si>
  <si>
    <t>Adu-CGal_050-Ex1</t>
  </si>
  <si>
    <t>Adu-CGal_083</t>
  </si>
  <si>
    <t>Adu-CGal_083_Ex1</t>
  </si>
  <si>
    <t>Adu-CGal_051-Ex1</t>
  </si>
  <si>
    <t>Adu-CGal_084</t>
  </si>
  <si>
    <t>Adu-CGal_084_Ex1</t>
  </si>
  <si>
    <t>Adu-CGal_052-Ex1</t>
  </si>
  <si>
    <t>Adu-CGal_085</t>
  </si>
  <si>
    <t>Adu-CGal_085_Ex1</t>
  </si>
  <si>
    <t>Adu-CGal_053-Ex1</t>
  </si>
  <si>
    <t>Adu-CGal_086</t>
  </si>
  <si>
    <t>Adu-CGal_086_Ex1</t>
  </si>
  <si>
    <t>Adu-CGal_054-Ex1</t>
  </si>
  <si>
    <t>Adu-CGal_087</t>
  </si>
  <si>
    <t>Adu-CGal_087_Ex1</t>
  </si>
  <si>
    <t>Adu-CGal_055-Ex1</t>
  </si>
  <si>
    <t>Adu-CGal_088</t>
  </si>
  <si>
    <t>Adu-CGal_088_Ex1</t>
  </si>
  <si>
    <t>Adu-CGal_056-Ex1</t>
  </si>
  <si>
    <t>Adu-CGal_057</t>
  </si>
  <si>
    <t>Adu-CGal_057-Ex1</t>
  </si>
  <si>
    <t>Adu-CGal_090</t>
  </si>
  <si>
    <t>Adu-CGal_090_Ex1</t>
  </si>
  <si>
    <t>Adu-CGal_058-Ex1</t>
  </si>
  <si>
    <t>Adu-CGal_091</t>
  </si>
  <si>
    <t>Adu-CGal_091_Ex1</t>
  </si>
  <si>
    <t>Adu-CGal_059-Ex1</t>
  </si>
  <si>
    <t>Adu-CGal_092</t>
  </si>
  <si>
    <t>Adu-CGal_092_Ex1</t>
  </si>
  <si>
    <t>Adu-CGal_060-Ex1</t>
  </si>
  <si>
    <t>Adu-CGal_093</t>
  </si>
  <si>
    <t>Adu-CGal_093_Ex1</t>
  </si>
  <si>
    <t>Adu-CGal_061-Ex1</t>
  </si>
  <si>
    <t>Adu-CGal_094</t>
  </si>
  <si>
    <t>Adu-CGal_094_Ex1</t>
  </si>
  <si>
    <t>Adu-CGal_062-Ex1</t>
  </si>
  <si>
    <t>Adu-CGal_095</t>
  </si>
  <si>
    <t>Adu-CGal_095_Ex1</t>
  </si>
  <si>
    <t>Adu-CGal_063-Ex1</t>
  </si>
  <si>
    <t>Adu-CGal_096</t>
  </si>
  <si>
    <t>Adu-CGal_096_Ex1</t>
  </si>
  <si>
    <t>Adu-CGal_064-Ex1</t>
  </si>
  <si>
    <t>Adu-CGal_065</t>
  </si>
  <si>
    <t>Adu-CGal_065-Ex1</t>
  </si>
  <si>
    <t>Adu-CGal_001_Ex1</t>
  </si>
  <si>
    <t>Adu-CGal_066-Ex1</t>
  </si>
  <si>
    <t>Adu-CGal_002_Ex1</t>
  </si>
  <si>
    <t>Adu-CGal_067-Ex1</t>
  </si>
  <si>
    <t>Adu-CGal_003_Ex1</t>
  </si>
  <si>
    <t>Adu-CGal_068-Ex1</t>
  </si>
  <si>
    <t>Adu-CGal_004_Ex1</t>
  </si>
  <si>
    <t>Adu-CGal_069-Ex1</t>
  </si>
  <si>
    <t>Adu-CGal_005_Ex1</t>
  </si>
  <si>
    <t>Adu-CGal_070-Ex1</t>
  </si>
  <si>
    <t>Adu-CGal_006_Ex1</t>
  </si>
  <si>
    <t>Adu-CGal_071-Ex1</t>
  </si>
  <si>
    <t>Adu-CGal_007_Ex1</t>
  </si>
  <si>
    <t>Adu-CGal_072-Ex1</t>
  </si>
  <si>
    <t>Adu-CGal_008_Ex1</t>
  </si>
  <si>
    <t>Adu-CGal_073</t>
  </si>
  <si>
    <t>Adu-CGal_073-Ex1</t>
  </si>
  <si>
    <t>Adu-CGal_009_Ex1</t>
  </si>
  <si>
    <t>Adu-CGal_074-Ex1</t>
  </si>
  <si>
    <t>Adu-CGal_010_Ex1</t>
  </si>
  <si>
    <t>Adu-CGal_075-Ex1</t>
  </si>
  <si>
    <t>Adu-CGal_011_Ex1</t>
  </si>
  <si>
    <t>Adu-CGal_076-Ex1</t>
  </si>
  <si>
    <t>Adu-CGal_012_Ex1</t>
  </si>
  <si>
    <t>Adu-CGal_077-Ex1</t>
  </si>
  <si>
    <t>Adu-CGal_013_Ex1</t>
  </si>
  <si>
    <t>Adu-CGal_078-Ex1</t>
  </si>
  <si>
    <t>Adu-CGal_014_Ex1</t>
  </si>
  <si>
    <t>Adu-CGal_079-Ex1</t>
  </si>
  <si>
    <t>Adu-CGal_015_Ex1</t>
  </si>
  <si>
    <t>Adu-CGal_080-Ex1</t>
  </si>
  <si>
    <t>Adu-CGal_016_Ex1</t>
  </si>
  <si>
    <t>Adu-CGal_081</t>
  </si>
  <si>
    <t>Adu-CGal_081-Ex1</t>
  </si>
  <si>
    <t>Adu-CGal_017_Ex1</t>
  </si>
  <si>
    <t>Adu-CGal_082-Ex1</t>
  </si>
  <si>
    <t>Adu-CGal_018_Ex1</t>
  </si>
  <si>
    <t>Adu-CGal_083-Ex1</t>
  </si>
  <si>
    <t>Adu-CGal_019_Ex1</t>
  </si>
  <si>
    <t>Adu-CGal_084-Ex1</t>
  </si>
  <si>
    <t>Adu-CGal_020_Ex1</t>
  </si>
  <si>
    <t>Adu-CGal_085-Ex1</t>
  </si>
  <si>
    <t>Adu-CGal_021_Ex1</t>
  </si>
  <si>
    <t>Adu-CGal_086-Ex1</t>
  </si>
  <si>
    <t>Adu-CGal_022_Ex1</t>
  </si>
  <si>
    <t>Adu-CGal_087-Ex1</t>
  </si>
  <si>
    <t>Adu-CGal_023_Ex1</t>
  </si>
  <si>
    <t>Adu-CGal_088-Ex1</t>
  </si>
  <si>
    <t>Adu-CGal_024_Ex1</t>
  </si>
  <si>
    <t>Adu-CGal_089</t>
  </si>
  <si>
    <t>Adu-CGal_089-Ex1</t>
  </si>
  <si>
    <t>Adu-CGal_025_Ex1</t>
  </si>
  <si>
    <t>Adu-CGal_090-Ex1</t>
  </si>
  <si>
    <t>Adu-CGal_026_Ex1</t>
  </si>
  <si>
    <t>Adu-CGal_091-Ex1</t>
  </si>
  <si>
    <t>Adu-CGal_027_Ex1</t>
  </si>
  <si>
    <t>Adu-CGal_092-Ex1</t>
  </si>
  <si>
    <t>Adu-CGal_028_Ex1</t>
  </si>
  <si>
    <t>Adu-CGal_093-Ex1</t>
  </si>
  <si>
    <t>Adu-CGal_029_Ex1</t>
  </si>
  <si>
    <t>Adu-CGal_094-Ex1</t>
  </si>
  <si>
    <t>Adu-CGal_030_Ex1</t>
  </si>
  <si>
    <t>Adu-CGal_095-Ex1</t>
  </si>
  <si>
    <t>Adu-CGal_031_Ex1</t>
  </si>
  <si>
    <t>Adu-CGal_096-Ex1</t>
  </si>
  <si>
    <t>Adu-CGal_032_Ex1</t>
  </si>
  <si>
    <t>Adu-CMat_001</t>
  </si>
  <si>
    <t>Adu-CMat_001-Ex1</t>
  </si>
  <si>
    <t>Adu-C_001</t>
  </si>
  <si>
    <t>Adu-C_001_Ex1</t>
  </si>
  <si>
    <t>Adu-C_001_E1</t>
  </si>
  <si>
    <t>Adu-C_001_E2</t>
  </si>
  <si>
    <t>Adu-C_001_E3</t>
  </si>
  <si>
    <t>Adu-CMat_002</t>
  </si>
  <si>
    <t>Adu-CMat_002-Ex1</t>
  </si>
  <si>
    <t>Adu-CMat_003</t>
  </si>
  <si>
    <t>Adu-CMat_003-Ex1</t>
  </si>
  <si>
    <t>Adu-CMat_004</t>
  </si>
  <si>
    <t>Adu-CMat_004-Ex1</t>
  </si>
  <si>
    <t>Adu-CMat_005</t>
  </si>
  <si>
    <t>Adu-CMat_005-Ex1</t>
  </si>
  <si>
    <t>Adu-CMat_006</t>
  </si>
  <si>
    <t>Adu-CMat_006-Ex1</t>
  </si>
  <si>
    <t>Adu-CMat_007</t>
  </si>
  <si>
    <t>Adu-CMat_007-Ex1</t>
  </si>
  <si>
    <t>Adu-CMat_008</t>
  </si>
  <si>
    <t>Adu-CMat_008-Ex1</t>
  </si>
  <si>
    <t>Adu-CMat_009</t>
  </si>
  <si>
    <t>Adu-CMat_009-Ex1</t>
  </si>
  <si>
    <t>Adu-CMat_010</t>
  </si>
  <si>
    <t>Adu-CMat_010-Ex1</t>
  </si>
  <si>
    <t>Adu-CMat_011</t>
  </si>
  <si>
    <t>Adu-CMat_011-Ex1</t>
  </si>
  <si>
    <t>Adu-CMat_012</t>
  </si>
  <si>
    <t>Adu-CMat_012-Ex1</t>
  </si>
  <si>
    <t>Adu-CMat_013</t>
  </si>
  <si>
    <t>Adu-CMat_013-Ex1</t>
  </si>
  <si>
    <t>Adu-CMat_014</t>
  </si>
  <si>
    <t>Adu-CMat_014-Ex1</t>
  </si>
  <si>
    <t>Adu-CMat_015</t>
  </si>
  <si>
    <t>Adu-CMat_015-Ex1</t>
  </si>
  <si>
    <t>Adu-CMat_016</t>
  </si>
  <si>
    <t>Adu-CMat_016-Ex1</t>
  </si>
  <si>
    <t>Adu-CMat_017</t>
  </si>
  <si>
    <t>Adu-CMat_017-Ex1</t>
  </si>
  <si>
    <t>Adu-CMat_018</t>
  </si>
  <si>
    <t>Adu-CMat_018-Ex1</t>
  </si>
  <si>
    <t>Adu-CMat_019</t>
  </si>
  <si>
    <t>Adu-CMat_019-Ex1</t>
  </si>
  <si>
    <t>Adu-CMat_020</t>
  </si>
  <si>
    <t>Adu-CMat_020-Ex1</t>
  </si>
  <si>
    <t>Adu-CMat_021</t>
  </si>
  <si>
    <t>Adu-CMat_021-Ex1</t>
  </si>
  <si>
    <t>Adu-CMat_022</t>
  </si>
  <si>
    <t>Adu-CMat_022-Ex1</t>
  </si>
  <si>
    <t>Adu-CMat_023</t>
  </si>
  <si>
    <t>Adu-CMat_023-Ex1</t>
  </si>
  <si>
    <t>Adu-CMat_024</t>
  </si>
  <si>
    <t>Adu-CMat_024-Ex1</t>
  </si>
  <si>
    <t>Adu-CMat_025</t>
  </si>
  <si>
    <t>Adu-CMat_025-Ex1</t>
  </si>
  <si>
    <t>Adu-CMat_026</t>
  </si>
  <si>
    <t>Adu-CMat_026-Ex1</t>
  </si>
  <si>
    <t>Adu-CMat_027</t>
  </si>
  <si>
    <t>Adu-CMat_027-Ex1</t>
  </si>
  <si>
    <t>Adu-CMat_028</t>
  </si>
  <si>
    <t>Adu-CMat_028-Ex1</t>
  </si>
  <si>
    <t>Adu-CMat_029</t>
  </si>
  <si>
    <t>Adu-CMat_029-Ex1</t>
  </si>
  <si>
    <t>Adu-CMat_030</t>
  </si>
  <si>
    <t>Adu-CMat_030-Ex1</t>
  </si>
  <si>
    <t>Adu-CMat_031</t>
  </si>
  <si>
    <t>Adu-CMat_031-Ex1</t>
  </si>
  <si>
    <t>Adu-CMat_032</t>
  </si>
  <si>
    <t>Adu-CMat_032-Ex1</t>
  </si>
  <si>
    <t>Adu-CMat_033</t>
  </si>
  <si>
    <t>Adu-CMat_033-Ex1</t>
  </si>
  <si>
    <t>Adu-CMat_034</t>
  </si>
  <si>
    <t>Adu-CMat_034-Ex1</t>
  </si>
  <si>
    <t>Adu-CMat_035</t>
  </si>
  <si>
    <t>Adu-CMat_035-Ex1</t>
  </si>
  <si>
    <t>Adu-CMat_036</t>
  </si>
  <si>
    <t>Adu-CMat_036-Ex1</t>
  </si>
  <si>
    <t>Adu-CMat_037</t>
  </si>
  <si>
    <t>Adu-CMat_037-Ex1</t>
  </si>
  <si>
    <t>Adu-CMat_038</t>
  </si>
  <si>
    <t>Adu-CMat_038-Ex1</t>
  </si>
  <si>
    <t>Adu-CMat_039</t>
  </si>
  <si>
    <t>Adu-CMat_039-Ex1</t>
  </si>
  <si>
    <t>Adu-CMat_040</t>
  </si>
  <si>
    <t>Adu-CMat_040-Ex1</t>
  </si>
  <si>
    <t>Adu-CMat_041</t>
  </si>
  <si>
    <t>Adu-CMat_041-Ex1</t>
  </si>
  <si>
    <t>Adu-CMat_042</t>
  </si>
  <si>
    <t>Adu-CMat_042-Ex1</t>
  </si>
  <si>
    <t>Adu-CMat_043</t>
  </si>
  <si>
    <t>Adu-CMat_043-Ex1</t>
  </si>
  <si>
    <t>Adu-CMat_044</t>
  </si>
  <si>
    <t>Adu-CMat_044-Ex1</t>
  </si>
  <si>
    <t>Adu-CMat_045</t>
  </si>
  <si>
    <t>Adu-CMat_045-Ex1</t>
  </si>
  <si>
    <t>Adu-CMat_046</t>
  </si>
  <si>
    <t>Adu-CMat_046-Ex1</t>
  </si>
  <si>
    <t>Adu-CMat_047</t>
  </si>
  <si>
    <t>Adu-CMat_047-Ex1</t>
  </si>
  <si>
    <t>Adu-CMat_048</t>
  </si>
  <si>
    <t>Adu-CMat_048-Ex1</t>
  </si>
  <si>
    <t>Adu-CMat_049</t>
  </si>
  <si>
    <t>Adu-CMat_049-Ex1</t>
  </si>
  <si>
    <t>Adu-CMat_050</t>
  </si>
  <si>
    <t>Adu-CMat_050-Ex1</t>
  </si>
  <si>
    <t>Adu-CMat_051</t>
  </si>
  <si>
    <t>Adu-CMat_051-Ex1</t>
  </si>
  <si>
    <t>Adu-CMat_052</t>
  </si>
  <si>
    <t>Adu-CMat_052-Ex1</t>
  </si>
  <si>
    <t>Adu-CMat_053</t>
  </si>
  <si>
    <t>Adu-CMat_053-Ex1</t>
  </si>
  <si>
    <t>Adu-CMat_054</t>
  </si>
  <si>
    <t>Adu-CMat_054-Ex1</t>
  </si>
  <si>
    <t>Adu-CMat_055</t>
  </si>
  <si>
    <t>Adu-CMat_055-Ex1</t>
  </si>
  <si>
    <t>Adu-CMat_056</t>
  </si>
  <si>
    <t>Adu-CMat_056-Ex1</t>
  </si>
  <si>
    <t>Adu-CMat_057</t>
  </si>
  <si>
    <t>Adu-CMat_057-Ex1</t>
  </si>
  <si>
    <t>Adu-CMat_058</t>
  </si>
  <si>
    <t>Adu-CMat_058-Ex1</t>
  </si>
  <si>
    <t>Adu-CMat_059</t>
  </si>
  <si>
    <t>Adu-CMat_059-Ex1</t>
  </si>
  <si>
    <t>Adu-CMat_060</t>
  </si>
  <si>
    <t>Adu-CMat_060-Ex1</t>
  </si>
  <si>
    <t>Adu-CMat_061</t>
  </si>
  <si>
    <t>Adu-CMat_061-Ex1</t>
  </si>
  <si>
    <t>Adu-CMat_062</t>
  </si>
  <si>
    <t>Adu-CMat_062-Ex1</t>
  </si>
  <si>
    <t>Adu-CMat_063</t>
  </si>
  <si>
    <t>Adu-CMat_063-Ex1</t>
  </si>
  <si>
    <t>Adu-CMat_064</t>
  </si>
  <si>
    <t>Adu-CMat_064-Ex1</t>
  </si>
  <si>
    <t>Adu-CMat_065</t>
  </si>
  <si>
    <t>Adu-CMat_065-Ex1</t>
  </si>
  <si>
    <t>Adu-CMat_066</t>
  </si>
  <si>
    <t>Adu-CMat_066-Ex1</t>
  </si>
  <si>
    <t>Adu-CMat_067</t>
  </si>
  <si>
    <t>Adu-CMat_067-Ex1</t>
  </si>
  <si>
    <t>Adu-CMat_068</t>
  </si>
  <si>
    <t>Adu-CMat_068-Ex1</t>
  </si>
  <si>
    <t>Adu-CMat_069</t>
  </si>
  <si>
    <t>Adu-CMat_069-Ex1</t>
  </si>
  <si>
    <t>Adu-CMat_070</t>
  </si>
  <si>
    <t>Adu-CMat_070-Ex1</t>
  </si>
  <si>
    <t>Adu-CMat_071</t>
  </si>
  <si>
    <t>Adu-CMat_071-Ex1</t>
  </si>
  <si>
    <t>Adu-CMat_072</t>
  </si>
  <si>
    <t>Adu-CMat_072-Ex1</t>
  </si>
  <si>
    <t>Adu-CMat_073</t>
  </si>
  <si>
    <t>Adu-CMat_073-Ex1</t>
  </si>
  <si>
    <t>Adu-CMat_074</t>
  </si>
  <si>
    <t>Adu-CMat_074-Ex1</t>
  </si>
  <si>
    <t>Adu-CMat_075</t>
  </si>
  <si>
    <t>Adu-CMat_075-Ex1</t>
  </si>
  <si>
    <t>Adu-CMat_076</t>
  </si>
  <si>
    <t>Adu-CMat_076-Ex1</t>
  </si>
  <si>
    <t>Adu-CMat_077</t>
  </si>
  <si>
    <t>Adu-CMat_077-Ex1</t>
  </si>
  <si>
    <t>Adu-CMat_078</t>
  </si>
  <si>
    <t>Adu-CMat_078-Ex1</t>
  </si>
  <si>
    <t>Adu-CMat_079</t>
  </si>
  <si>
    <t>Adu-CMat_079-Ex1</t>
  </si>
  <si>
    <t>Adu-CMat_080</t>
  </si>
  <si>
    <t>Adu-CMat_080-Ex1</t>
  </si>
  <si>
    <t>Adu-CMat_081</t>
  </si>
  <si>
    <t>Adu-CMat_081-Ex1</t>
  </si>
  <si>
    <t>Adu-CMat_082</t>
  </si>
  <si>
    <t>Adu-CMat_082-Ex1</t>
  </si>
  <si>
    <t>Adu-CMat_083</t>
  </si>
  <si>
    <t>Adu-CMat_083-Ex1</t>
  </si>
  <si>
    <t>Adu-CMat_084</t>
  </si>
  <si>
    <t>Adu-CMat_084-Ex1</t>
  </si>
  <si>
    <t>Adu-CMat_085</t>
  </si>
  <si>
    <t>Adu-CMat_085-Ex1</t>
  </si>
  <si>
    <t>Adu-CMat_086</t>
  </si>
  <si>
    <t>Adu-CMat_086-Ex1</t>
  </si>
  <si>
    <t>Adu-CMat_087</t>
  </si>
  <si>
    <t>Adu-CMat_087-Ex1</t>
  </si>
  <si>
    <t>Adu-CMat_088</t>
  </si>
  <si>
    <t>Adu-CMat_088-Ex1</t>
  </si>
  <si>
    <t>Adu-CMat_089</t>
  </si>
  <si>
    <t>Adu-CMat_089-Ex1</t>
  </si>
  <si>
    <t>Adu-CMat_090</t>
  </si>
  <si>
    <t>Adu-CMat_090-Ex1</t>
  </si>
  <si>
    <t>Adu-CMat_091</t>
  </si>
  <si>
    <t>Adu-CMat_091-Ex1</t>
  </si>
  <si>
    <t>Adu-CMat_092</t>
  </si>
  <si>
    <t>Adu-CMat_092-Ex1</t>
  </si>
  <si>
    <t>Adu-CMat_093</t>
  </si>
  <si>
    <t>Adu-CMat_093-Ex1</t>
  </si>
  <si>
    <t>Adu-CMat_094</t>
  </si>
  <si>
    <t>Adu-CMat_094-Ex1</t>
  </si>
  <si>
    <t>Adu-CMat_095</t>
  </si>
  <si>
    <t>Adu-CMat_095-Ex1</t>
  </si>
  <si>
    <t>Adu-CMat_096</t>
  </si>
  <si>
    <t>Adu-CMat_096-Ex1</t>
  </si>
  <si>
    <t>Ssp-AAtu_005</t>
  </si>
  <si>
    <t>Ssp-AAtu_005-Ex1</t>
  </si>
  <si>
    <t>Ssp-A_001</t>
  </si>
  <si>
    <t>Ssp-A_001_Ex1</t>
  </si>
  <si>
    <t>Ssp-A_001_E1</t>
  </si>
  <si>
    <t>Ssp-A_001_E2</t>
  </si>
  <si>
    <t>Ssp-AAtu_006</t>
  </si>
  <si>
    <t>Ssp-AAtu_006-Ex1</t>
  </si>
  <si>
    <t>Ssp-AAtu_007</t>
  </si>
  <si>
    <t>Ssp-AAtu_007-Ex1</t>
  </si>
  <si>
    <t>Ssp-AAtu_008</t>
  </si>
  <si>
    <t>Ssp-AAtu_008-Ex1</t>
  </si>
  <si>
    <t>Ssp-AAtu_009</t>
  </si>
  <si>
    <t>Ssp-AAtu_009-Ex1</t>
  </si>
  <si>
    <t>Ssp-AAtu_010</t>
  </si>
  <si>
    <t>Ssp-AAtu_010-Ex1</t>
  </si>
  <si>
    <t>Ssp-AAtu_011</t>
  </si>
  <si>
    <t>Ssp-AAtu_011-Ex1</t>
  </si>
  <si>
    <t>Ssp-AAtu_012</t>
  </si>
  <si>
    <t>Ssp-AAtu_012-Ex1</t>
  </si>
  <si>
    <t>Ssp-AAtu_013</t>
  </si>
  <si>
    <t>Ssp-AAtu_013-Ex1</t>
  </si>
  <si>
    <t>Ssp-AAtu_014</t>
  </si>
  <si>
    <t>Ssp-AAtu_014-Ex1</t>
  </si>
  <si>
    <t>Ssp-AAtu_015</t>
  </si>
  <si>
    <t>Ssp-AAtu_015-Ex1</t>
  </si>
  <si>
    <t>Ssp-AAtu_016</t>
  </si>
  <si>
    <t>Ssp-AAtu_016-Ex1</t>
  </si>
  <si>
    <t>Ssp-AAtu_017</t>
  </si>
  <si>
    <t>Ssp-AAtu_017-Ex1</t>
  </si>
  <si>
    <t>Ssp-AAtu_018</t>
  </si>
  <si>
    <t>Ssp-AAtu_018-Ex1</t>
  </si>
  <si>
    <t>Ssp-AAtu_019</t>
  </si>
  <si>
    <t>Ssp-AAtu_019-Ex1</t>
  </si>
  <si>
    <t>Ssp-AAtu_020</t>
  </si>
  <si>
    <t>Ssp-AAtu_020-Ex1</t>
  </si>
  <si>
    <t>Ssp-AAtu_021</t>
  </si>
  <si>
    <t>Ssp-AAtu_021-Ex1</t>
  </si>
  <si>
    <t>Ssp-AAtu_022</t>
  </si>
  <si>
    <t>Ssp-AAtu_022-Ex1</t>
  </si>
  <si>
    <t>Ssp-AAtu_023</t>
  </si>
  <si>
    <t>Ssp-AAtu_023-Ex1</t>
  </si>
  <si>
    <t>Ssp-AAtu_024</t>
  </si>
  <si>
    <t>Ssp-AAtu_024-Ex1</t>
  </si>
  <si>
    <t>Ssp-AAtu_025</t>
  </si>
  <si>
    <t>Ssp-AAtu_025-Ex1</t>
  </si>
  <si>
    <t>Ssp-AAtu_026</t>
  </si>
  <si>
    <t>Ssp-AAtu_026-Ex1</t>
  </si>
  <si>
    <t>Ssp-AAtu_027</t>
  </si>
  <si>
    <t>Ssp-AAtu_027-Ex1</t>
  </si>
  <si>
    <t>Ssp-AAtu_028</t>
  </si>
  <si>
    <t>Ssp-AAtu_028-Ex1</t>
  </si>
  <si>
    <t>Ssp-AAtu_029</t>
  </si>
  <si>
    <t>Ssp-AAtu_029-Ex1</t>
  </si>
  <si>
    <t>Ssp-AAtu_030</t>
  </si>
  <si>
    <t>Ssp-AAtu_030-Ex1</t>
  </si>
  <si>
    <t>Ssp-AAtu_031</t>
  </si>
  <si>
    <t>Ssp-AAtu_031-Ex1</t>
  </si>
  <si>
    <t>Ssp-AAtu_032</t>
  </si>
  <si>
    <t>Ssp-AAtu_032-Ex1</t>
  </si>
  <si>
    <t>Ssp-AAtu_033</t>
  </si>
  <si>
    <t>Ssp-AAtu_033-Ex1</t>
  </si>
  <si>
    <t>Ssp-AAtu_034</t>
  </si>
  <si>
    <t>Ssp-AAtu_034-Ex1</t>
  </si>
  <si>
    <t>Ssp-AAtu_035</t>
  </si>
  <si>
    <t>Ssp-AAtu_035-Ex1</t>
  </si>
  <si>
    <t>Ssp-AAtu_036</t>
  </si>
  <si>
    <t>Ssp-AAtu_036-Ex1</t>
  </si>
  <si>
    <t>Ssp-AAtu_037</t>
  </si>
  <si>
    <t>Ssp-AAtu_037-Ex1</t>
  </si>
  <si>
    <t>Ssp-AAtu_038</t>
  </si>
  <si>
    <t>Ssp-AAtu_038-Ex1</t>
  </si>
  <si>
    <t>Ssp-AAtu_039</t>
  </si>
  <si>
    <t>Ssp-AAtu_039-Ex1</t>
  </si>
  <si>
    <t>Ssp-AAtu_040</t>
  </si>
  <si>
    <t>Ssp-AAtu_040-Ex1</t>
  </si>
  <si>
    <t>Ssp-AAtu_041</t>
  </si>
  <si>
    <t>Ssp-AAtu_041-Ex1</t>
  </si>
  <si>
    <t>Ssp-AAtu_042</t>
  </si>
  <si>
    <t>Ssp-AAtu_042-Ex1</t>
  </si>
  <si>
    <t>Ssp-AAtu_043</t>
  </si>
  <si>
    <t>Ssp-AAtu_043-Ex1</t>
  </si>
  <si>
    <t>Ssp-AAtu_044</t>
  </si>
  <si>
    <t>Ssp-AAtu_044-Ex1</t>
  </si>
  <si>
    <t>Ssp-AAtu_045</t>
  </si>
  <si>
    <t>Ssp-AAtu_045-Ex1</t>
  </si>
  <si>
    <t>Ssp-AAtu_046</t>
  </si>
  <si>
    <t>Ssp-AAtu_046-Ex1</t>
  </si>
  <si>
    <t>Ssp-AAtu_047</t>
  </si>
  <si>
    <t>Ssp-AAtu_047-Ex1</t>
  </si>
  <si>
    <t>Ssp-AAtu_048</t>
  </si>
  <si>
    <t>Ssp-AAtu_048-Ex1</t>
  </si>
  <si>
    <t>Ssp-AAtu_049</t>
  </si>
  <si>
    <t>Ssp-AAtu_049-Ex1</t>
  </si>
  <si>
    <t>Ssp-AAtu_050</t>
  </si>
  <si>
    <t>Ssp-AAtu_050-Ex1</t>
  </si>
  <si>
    <t>Ssp-AAtu_051</t>
  </si>
  <si>
    <t>Ssp-AAtu_051-Ex1</t>
  </si>
  <si>
    <t>Ssp-AAtu_052</t>
  </si>
  <si>
    <t>Ssp-AAtu_052-Ex1</t>
  </si>
  <si>
    <t>Ssp-CGub_001</t>
  </si>
  <si>
    <t>Ssp-CGub_001-Ex1</t>
  </si>
  <si>
    <t>Ssp-C_001</t>
  </si>
  <si>
    <t>Ssp-C_001_E1</t>
  </si>
  <si>
    <t>Ssp-C_001_E2</t>
  </si>
  <si>
    <t>Ssp-C_001_E3</t>
  </si>
  <si>
    <t>Ssp-C_001_E4</t>
  </si>
  <si>
    <t>Ssp-CGub_002</t>
  </si>
  <si>
    <t>Ssp-CGub_002-Ex1</t>
  </si>
  <si>
    <t>Ssp-CGub_003</t>
  </si>
  <si>
    <t>Ssp-CGub_003-Ex1</t>
  </si>
  <si>
    <t>Ssp-CGub_004</t>
  </si>
  <si>
    <t>Ssp-CGub_004-Ex1</t>
  </si>
  <si>
    <t>Ssp-CGub_005</t>
  </si>
  <si>
    <t>Ssp-CGub_005-Ex1</t>
  </si>
  <si>
    <t>Ssp-CGub_006</t>
  </si>
  <si>
    <t>Ssp-CGub_006-Ex1</t>
  </si>
  <si>
    <t>Ssp-CGub_007</t>
  </si>
  <si>
    <t>Ssp-CGub_007-Ex1</t>
  </si>
  <si>
    <t>Ssp-CGub_008</t>
  </si>
  <si>
    <t>Ssp-CGub_008-Ex1</t>
  </si>
  <si>
    <t>Ssp-CGub_009</t>
  </si>
  <si>
    <t>Ssp-CGub_009-Ex1</t>
  </si>
  <si>
    <t>Ssp-CGub_010</t>
  </si>
  <si>
    <t>Ssp-CGub_010-Ex1</t>
  </si>
  <si>
    <t>Ssp-CGub_011</t>
  </si>
  <si>
    <t>Ssp-CGub_011-Ex1</t>
  </si>
  <si>
    <t>Ssp-CGub_012</t>
  </si>
  <si>
    <t>Ssp-CGub_012-Ex1</t>
  </si>
  <si>
    <t>Ssp-CGub_013</t>
  </si>
  <si>
    <t>Ssp-CGub_013-Ex1</t>
  </si>
  <si>
    <t>Ssp-CGub_014</t>
  </si>
  <si>
    <t>Ssp-CGub_014-Ex1</t>
  </si>
  <si>
    <t>Ssp-CGub_015</t>
  </si>
  <si>
    <t>Ssp-CGub_015-Ex1</t>
  </si>
  <si>
    <t>Ssp-CGub_016</t>
  </si>
  <si>
    <t>Ssp-CGub_016-Ex1</t>
  </si>
  <si>
    <t>Ssp-CGub_017</t>
  </si>
  <si>
    <t>Ssp-CGub_017-Ex1</t>
  </si>
  <si>
    <t>Ssp-CGub_018</t>
  </si>
  <si>
    <t>Ssp-CGub_018-Ex1</t>
  </si>
  <si>
    <t>Ssp-CGub_019</t>
  </si>
  <si>
    <t>Ssp-CGub_019-Ex1</t>
  </si>
  <si>
    <t>Ssp-CGub_020</t>
  </si>
  <si>
    <t>Ssp-CGub_020-Ex1</t>
  </si>
  <si>
    <t>Ssp-CGub_021</t>
  </si>
  <si>
    <t>Ssp-CGub_021-Ex1</t>
  </si>
  <si>
    <t>Ssp-CGub_022</t>
  </si>
  <si>
    <t>Ssp-CGub_022-Ex1</t>
  </si>
  <si>
    <t>Ssp-CGub_023</t>
  </si>
  <si>
    <t>Ssp-CGub_023-Ex1</t>
  </si>
  <si>
    <t>Ssp-CGub_024</t>
  </si>
  <si>
    <t>Ssp-CGub_024-Ex1</t>
  </si>
  <si>
    <t>Ssp-CGub_025</t>
  </si>
  <si>
    <t>Ssp-CGub_025-Ex1</t>
  </si>
  <si>
    <t>Ssp-CGub_026</t>
  </si>
  <si>
    <t>Ssp-CGub_026-Ex1</t>
  </si>
  <si>
    <t>Ssp-CGub_027</t>
  </si>
  <si>
    <t>Ssp-CGub_027-Ex1</t>
  </si>
  <si>
    <t>Ssp-CGub_028</t>
  </si>
  <si>
    <t>Ssp-CGub_028-Ex1</t>
  </si>
  <si>
    <t>Ssp-CGub_029</t>
  </si>
  <si>
    <t>Ssp-CGub_029-Ex1</t>
  </si>
  <si>
    <t>Ssp-CGub_030</t>
  </si>
  <si>
    <t>Ssp-CGub_030-Ex1</t>
  </si>
  <si>
    <t>Ssp-CGub_031</t>
  </si>
  <si>
    <t>Ssp-CGub_031-Ex1</t>
  </si>
  <si>
    <t>Ssp-CGub_032</t>
  </si>
  <si>
    <t>Ssp-CGub_032-Ex1</t>
  </si>
  <si>
    <t>Ssp-CGub_033</t>
  </si>
  <si>
    <t>Ssp-CGub_033-Ex1</t>
  </si>
  <si>
    <t>Ssp-CGub_034</t>
  </si>
  <si>
    <t>Ssp-CGub_034-Ex1</t>
  </si>
  <si>
    <t>Ssp-CGub_035</t>
  </si>
  <si>
    <t>Ssp-CGub_035-Ex1</t>
  </si>
  <si>
    <t>Ssp-CGub_036</t>
  </si>
  <si>
    <t>Ssp-CGub_036-Ex1</t>
  </si>
  <si>
    <t>Ssp-CGub_037</t>
  </si>
  <si>
    <t>Ssp-CGub_037-Ex1</t>
  </si>
  <si>
    <t>Ssp-CGub_038</t>
  </si>
  <si>
    <t>Ssp-CGub_038-Ex1</t>
  </si>
  <si>
    <t>Ssp-CGub_039</t>
  </si>
  <si>
    <t>Ssp-CGub_039-Ex1</t>
  </si>
  <si>
    <t>Ssp-CGub_040</t>
  </si>
  <si>
    <t>Ssp-CGub_040-Ex1</t>
  </si>
  <si>
    <t>Ssp-CGub_041</t>
  </si>
  <si>
    <t>Ssp-CGub_041-Ex1</t>
  </si>
  <si>
    <t>Ssp-CGub_042</t>
  </si>
  <si>
    <t>Ssp-CGub_042-Ex1</t>
  </si>
  <si>
    <t>Ssp-CGub_043</t>
  </si>
  <si>
    <t>Ssp-CGub_043-Ex1</t>
  </si>
  <si>
    <t>Ssp-CGub_044</t>
  </si>
  <si>
    <t>Ssp-CGub_044-Ex1</t>
  </si>
  <si>
    <t>Ssp-CGub_045</t>
  </si>
  <si>
    <t>Ssp-CGub_045-Ex1</t>
  </si>
  <si>
    <t>Ssp-CGub_046</t>
  </si>
  <si>
    <t>Ssp-CGub_046-Ex1</t>
  </si>
  <si>
    <t>Ssp-CGub_047</t>
  </si>
  <si>
    <t>Ssp-CGub_047-Ex1</t>
  </si>
  <si>
    <t>Ssp-CGub_048</t>
  </si>
  <si>
    <t>Ssp-CGub_048-Ex1</t>
  </si>
  <si>
    <t>Ssp-CGub_049</t>
  </si>
  <si>
    <t>Ssp-CGub_049-Ex1</t>
  </si>
  <si>
    <t>Ssp-CGub_050</t>
  </si>
  <si>
    <t>Ssp-CGub_050-Ex1</t>
  </si>
  <si>
    <t>Ssp-CGub_051</t>
  </si>
  <si>
    <t>Ssp-CGub_051-Ex1</t>
  </si>
  <si>
    <t>Ssp-CGub_052</t>
  </si>
  <si>
    <t>Ssp-CGub_052-Ex1</t>
  </si>
  <si>
    <t>Ssp-CGub_053</t>
  </si>
  <si>
    <t>Ssp-CGub_053-Ex1</t>
  </si>
  <si>
    <t>Ssp-CGub_054</t>
  </si>
  <si>
    <t>Ssp-CGub_054-Ex1</t>
  </si>
  <si>
    <t>Ssp-CGub_055</t>
  </si>
  <si>
    <t>Ssp-CGub_055-Ex1</t>
  </si>
  <si>
    <t>Ssp-CGub_056</t>
  </si>
  <si>
    <t>Ssp-CGub_056-Ex1</t>
  </si>
  <si>
    <t>Ssp-CGub_057</t>
  </si>
  <si>
    <t>Ssp-CGub_057-Ex1</t>
  </si>
  <si>
    <t>Ssp-CGub_058</t>
  </si>
  <si>
    <t>Ssp-CGub_058-Ex1</t>
  </si>
  <si>
    <t>Ssp-CGub_059</t>
  </si>
  <si>
    <t>Ssp-CGub_059-Ex1</t>
  </si>
  <si>
    <t>Ssp-CGub_060</t>
  </si>
  <si>
    <t>Ssp-CGub_060-Ex1</t>
  </si>
  <si>
    <t>Ssp-CGub_061</t>
  </si>
  <si>
    <t>Ssp-CGub_061-Ex1</t>
  </si>
  <si>
    <t>Ssp-CGub_062</t>
  </si>
  <si>
    <t>Ssp-CGub_062-Ex1</t>
  </si>
  <si>
    <t>Ssp-CGub_063</t>
  </si>
  <si>
    <t>Ssp-CGub_063-Ex1</t>
  </si>
  <si>
    <t>Ssp-CGub_064</t>
  </si>
  <si>
    <t>Ssp-CGub_064-Ex1</t>
  </si>
  <si>
    <t>Ssp-CGub_065</t>
  </si>
  <si>
    <t>Ssp-CGub_065-Ex1</t>
  </si>
  <si>
    <t>Ssp-CGub_066</t>
  </si>
  <si>
    <t>Ssp-CGub_066-Ex1</t>
  </si>
  <si>
    <t>Ssp-CGub_067</t>
  </si>
  <si>
    <t>Ssp-CGub_067-Ex1</t>
  </si>
  <si>
    <t>Ssp-CGub_068</t>
  </si>
  <si>
    <t>Ssp-CGub_068-Ex1</t>
  </si>
  <si>
    <t>Ssp-CGub_069</t>
  </si>
  <si>
    <t>Ssp-CGub_069-Ex1</t>
  </si>
  <si>
    <t>Ssp-CGub_070</t>
  </si>
  <si>
    <t>Ssp-CGub_070-Ex1</t>
  </si>
  <si>
    <t>Ssp-CGub_071</t>
  </si>
  <si>
    <t>Ssp-CGub_071-Ex1</t>
  </si>
  <si>
    <t>Ssp-CGub_072</t>
  </si>
  <si>
    <t>Ssp-CGub_072-Ex1</t>
  </si>
  <si>
    <t>Ssp-CGub_073</t>
  </si>
  <si>
    <t>Ssp-CGub_073-Ex1</t>
  </si>
  <si>
    <t>Ssp-CGub_074</t>
  </si>
  <si>
    <t>Ssp-CGub_074-Ex1</t>
  </si>
  <si>
    <t>Ssp-CGub_075</t>
  </si>
  <si>
    <t>Ssp-CGub_075-Ex1</t>
  </si>
  <si>
    <t>Ssp-CGub_076</t>
  </si>
  <si>
    <t>Ssp-CGub_076-Ex1</t>
  </si>
  <si>
    <t>Ssp-CGub_077</t>
  </si>
  <si>
    <t>Ssp-CGub_077-Ex1</t>
  </si>
  <si>
    <t>Ssp-CGub_078</t>
  </si>
  <si>
    <t>Ssp-CGub_078-Ex1</t>
  </si>
  <si>
    <t>Ssp-CGub_079</t>
  </si>
  <si>
    <t>Ssp-CGub_079-Ex1</t>
  </si>
  <si>
    <t>Ssp-CGub_080</t>
  </si>
  <si>
    <t>Ssp-CGub_080-Ex1</t>
  </si>
  <si>
    <t>Ssp-CGub_081</t>
  </si>
  <si>
    <t>Ssp-CGub_081-Ex1</t>
  </si>
  <si>
    <t>Ssp-CGub_082</t>
  </si>
  <si>
    <t>Ssp-CGub_082-Ex1</t>
  </si>
  <si>
    <t>Ssp-CGub_083</t>
  </si>
  <si>
    <t>Ssp-CGub_083-Ex1</t>
  </si>
  <si>
    <t>Ssp-CGub_084</t>
  </si>
  <si>
    <t>Ssp-CGub_084-Ex1</t>
  </si>
  <si>
    <t>Ssp-CGub_085</t>
  </si>
  <si>
    <t>Ssp-CGub_085-Ex1</t>
  </si>
  <si>
    <t>Ssp-CGub_086</t>
  </si>
  <si>
    <t>Ssp-CGub_086-Ex1</t>
  </si>
  <si>
    <t>Ssp-CGub_087</t>
  </si>
  <si>
    <t>Ssp-CGub_087-Ex1</t>
  </si>
  <si>
    <t>Ssp-CGub_088</t>
  </si>
  <si>
    <t>Ssp-CGub_088-Ex1</t>
  </si>
  <si>
    <t>Ssp-CGub_089</t>
  </si>
  <si>
    <t>Ssp-CGub_089-Ex1</t>
  </si>
  <si>
    <t>Ssp-CGub_090</t>
  </si>
  <si>
    <t>Ssp-CGub_090-Ex1</t>
  </si>
  <si>
    <t>Ssp-CGub_091</t>
  </si>
  <si>
    <t>Ssp-CGub_091-Ex1</t>
  </si>
  <si>
    <t>Ssp-CGub_092</t>
  </si>
  <si>
    <t>Ssp-CGub_092-Ex1</t>
  </si>
  <si>
    <t>Ssp-CGub_093</t>
  </si>
  <si>
    <t>Ssp-CGub_093-Ex1</t>
  </si>
  <si>
    <t>Ssp-CGub_094</t>
  </si>
  <si>
    <t>Ssp-CGub_094-Ex1</t>
  </si>
  <si>
    <t>Ssp-CGub_095</t>
  </si>
  <si>
    <t>Ssp-CGub_095-Ex1</t>
  </si>
  <si>
    <t>Ssp-CGub_096</t>
  </si>
  <si>
    <t>Ssp-CGub_096-Ex1</t>
  </si>
  <si>
    <t>Sde-CMat_001</t>
  </si>
  <si>
    <t>Sde-C_001</t>
  </si>
  <si>
    <t>EB</t>
  </si>
  <si>
    <t>Sde-CMat_002</t>
  </si>
  <si>
    <t>Sde-CMat_003</t>
  </si>
  <si>
    <t>Sde-CMat_004</t>
  </si>
  <si>
    <t>Sde-CMat_005</t>
  </si>
  <si>
    <t>Sde-CMat_006</t>
  </si>
  <si>
    <t>Sde-CMat_007</t>
  </si>
  <si>
    <t>Sde-CMat_008</t>
  </si>
  <si>
    <t>Sde-CMat_009</t>
  </si>
  <si>
    <t>Sde-CMat_010</t>
  </si>
  <si>
    <t>Sde-CMat_011</t>
  </si>
  <si>
    <t>Sde-CMat_012</t>
  </si>
  <si>
    <t>Sde-CMat_013</t>
  </si>
  <si>
    <t>Sde-CMat_014</t>
  </si>
  <si>
    <t>Sde-CMat_015</t>
  </si>
  <si>
    <t>Sde-CMat_016</t>
  </si>
  <si>
    <t>Sde-CMat_017</t>
  </si>
  <si>
    <t>Sde-CMat_018</t>
  </si>
  <si>
    <t>Sde-CMat_019</t>
  </si>
  <si>
    <t>Sde-CMat_020</t>
  </si>
  <si>
    <t>Sde-CMat_021</t>
  </si>
  <si>
    <t>Sde-CMat_022</t>
  </si>
  <si>
    <t>Sde-CMat_023</t>
  </si>
  <si>
    <t>Sde-CMat_024</t>
  </si>
  <si>
    <t>Sde-CMat_025</t>
  </si>
  <si>
    <t>Sde-CMat_026</t>
  </si>
  <si>
    <t>Sde-CMat_027</t>
  </si>
  <si>
    <t>Sde-CMat_028</t>
  </si>
  <si>
    <t>Sde-CMat_029</t>
  </si>
  <si>
    <t>Sde-CMat_030</t>
  </si>
  <si>
    <t>Sde-CMat_031</t>
  </si>
  <si>
    <t>Sde-CMat_032</t>
  </si>
  <si>
    <t>Sde-CMat_033</t>
  </si>
  <si>
    <t>Sde-CMat_034</t>
  </si>
  <si>
    <t>Sde-CMat_035</t>
  </si>
  <si>
    <t>Sde-CMat_036</t>
  </si>
  <si>
    <t>Sde-CMat_037</t>
  </si>
  <si>
    <t>Sde-CMat_038</t>
  </si>
  <si>
    <t>Sde-CMat_039</t>
  </si>
  <si>
    <t>Sde-CMat_040</t>
  </si>
  <si>
    <t>Sde-CMat_041</t>
  </si>
  <si>
    <t>Sde-CMat_042</t>
  </si>
  <si>
    <t>Sde-CMat_043</t>
  </si>
  <si>
    <t>Sde-CMat_044</t>
  </si>
  <si>
    <t>Sde-CMat_045</t>
  </si>
  <si>
    <t>Sde-CMat_046</t>
  </si>
  <si>
    <t>Sde-CMat_047</t>
  </si>
  <si>
    <t>Sde-CMat_048</t>
  </si>
  <si>
    <t>Sde-CMat_049</t>
  </si>
  <si>
    <t>Sde-CMat_050</t>
  </si>
  <si>
    <t>Sde-CMat_051</t>
  </si>
  <si>
    <t>Sde-CMat_052</t>
  </si>
  <si>
    <t>Sde-CMat_053</t>
  </si>
  <si>
    <t>Sde-CMat_054</t>
  </si>
  <si>
    <t>Sde-CMat_055</t>
  </si>
  <si>
    <t>Sde-CMat_056</t>
  </si>
  <si>
    <t>Sde-CMat_057</t>
  </si>
  <si>
    <t>Sde-CMat_058</t>
  </si>
  <si>
    <t>Sde-CMat_059</t>
  </si>
  <si>
    <t>Sde-CMat_060</t>
  </si>
  <si>
    <t>Sde-CMat_061</t>
  </si>
  <si>
    <t>Sde-CMat_062</t>
  </si>
  <si>
    <t>Sde-CMat_063</t>
  </si>
  <si>
    <t>Sde-CMat_064</t>
  </si>
  <si>
    <t>Sde-CMat_065</t>
  </si>
  <si>
    <t>Sde-CMat_066</t>
  </si>
  <si>
    <t>Sde-CMat_067</t>
  </si>
  <si>
    <t>Sde-CMat_068</t>
  </si>
  <si>
    <t>Sde-CMat_069</t>
  </si>
  <si>
    <t>Sde-CMat_070</t>
  </si>
  <si>
    <t>Sde-CMat_071</t>
  </si>
  <si>
    <t>Sde-CMat_072</t>
  </si>
  <si>
    <t>Sde-CMat_073</t>
  </si>
  <si>
    <t>Sde-CMat_074</t>
  </si>
  <si>
    <t>Sde-CMat_075</t>
  </si>
  <si>
    <t>Sde-CMat_076</t>
  </si>
  <si>
    <t>Sde-CMat_077</t>
  </si>
  <si>
    <t>Sde-CMat_078</t>
  </si>
  <si>
    <t>Sde-CMat_079</t>
  </si>
  <si>
    <t>Sde-CMat_080</t>
  </si>
  <si>
    <t>Sde-CMat_081</t>
  </si>
  <si>
    <t>Sde-CMat_082</t>
  </si>
  <si>
    <t>Sde-CMat_083</t>
  </si>
  <si>
    <t>Sde-CMat_084</t>
  </si>
  <si>
    <t>Sde-CMat_085</t>
  </si>
  <si>
    <t>Sde-CMat_086</t>
  </si>
  <si>
    <t>Sde-CMat_087</t>
  </si>
  <si>
    <t>Sde-CMat_088</t>
  </si>
  <si>
    <t>Sde-CMat_089</t>
  </si>
  <si>
    <t>Sde-CMat_090</t>
  </si>
  <si>
    <t>Sde-CMat_091</t>
  </si>
  <si>
    <t>Sde-CMat_092</t>
  </si>
  <si>
    <t>Sde-CMat_093</t>
  </si>
  <si>
    <t>Sde-CMat_094</t>
  </si>
  <si>
    <t>Sde-CMat_095</t>
  </si>
  <si>
    <t>Sde-CMat_096</t>
  </si>
  <si>
    <t>Adu-ATaw_001</t>
  </si>
  <si>
    <t>Adu-ATaw_001-Ex1</t>
  </si>
  <si>
    <t>Adu-A_005</t>
  </si>
  <si>
    <t>Adu-A_005_Ex1</t>
  </si>
  <si>
    <t>Adu-A_005_E1</t>
  </si>
  <si>
    <t>Adu-ATaw_002</t>
  </si>
  <si>
    <t>Adu-ATaw_002-Ex1</t>
  </si>
  <si>
    <t>Adu-ATaw_003</t>
  </si>
  <si>
    <t>Adu-ATaw_003-Ex1</t>
  </si>
  <si>
    <t>Adu-ATaw_004</t>
  </si>
  <si>
    <t>Adu-ATaw_004-Ex1</t>
  </si>
  <si>
    <t>Sde-AMat_001</t>
  </si>
  <si>
    <t>Sde-AMat_001-Ex1</t>
  </si>
  <si>
    <t>John_Whalen</t>
  </si>
  <si>
    <t>Sde-A_001</t>
  </si>
  <si>
    <t>Sde-A_001_Ex1</t>
  </si>
  <si>
    <t>Sde-A_001_E1</t>
  </si>
  <si>
    <t>Sde-A_001_E2</t>
  </si>
  <si>
    <t>Sde-A_001_E3</t>
  </si>
  <si>
    <t>Sde-AMat_002</t>
  </si>
  <si>
    <t>Sde-AMat_002-Ex1</t>
  </si>
  <si>
    <t>Sde-AMat_003</t>
  </si>
  <si>
    <t>Sde-AMat_003-Ex1</t>
  </si>
  <si>
    <t>Sde-AMat_004</t>
  </si>
  <si>
    <t>Sde-AMat_004-Ex1</t>
  </si>
  <si>
    <t>Sde-AMat_005</t>
  </si>
  <si>
    <t>Sde-AMat_005-Ex1</t>
  </si>
  <si>
    <t>Sde-AMat_006</t>
  </si>
  <si>
    <t>Sde-AMat_006-Ex1</t>
  </si>
  <si>
    <t>Sde-AMat_007</t>
  </si>
  <si>
    <t>Sde-AMat_007-Ex1</t>
  </si>
  <si>
    <t>Sde-AMat_008</t>
  </si>
  <si>
    <t>Sde-AMat_008-Ex1</t>
  </si>
  <si>
    <t>Sde-AMat_009</t>
  </si>
  <si>
    <t>Sde-AMat_009-Ex1</t>
  </si>
  <si>
    <t>Sde-AMat_010</t>
  </si>
  <si>
    <t>Sde-AMat_010-Ex1</t>
  </si>
  <si>
    <t>Sde-AMat_011</t>
  </si>
  <si>
    <t>Sde-AMat_011-Ex1</t>
  </si>
  <si>
    <t>Sde-AMat_012</t>
  </si>
  <si>
    <t>Sde-AMat_012-Ex1</t>
  </si>
  <si>
    <t>Sde-AMat_013</t>
  </si>
  <si>
    <t>Sde-AMat_013-Ex1</t>
  </si>
  <si>
    <t>Sde-AMat_014</t>
  </si>
  <si>
    <t>Sde-AMat_014-Ex1</t>
  </si>
  <si>
    <t>Sde-AMat_015</t>
  </si>
  <si>
    <t>Sde-AMat_015-Ex1</t>
  </si>
  <si>
    <t>Sde-AMat_016</t>
  </si>
  <si>
    <t>Sde-AMat_016-Ex1</t>
  </si>
  <si>
    <t>Sde-AMat_017</t>
  </si>
  <si>
    <t>Sde-AMat_017-Ex1</t>
  </si>
  <si>
    <t>Sde-AMat_018</t>
  </si>
  <si>
    <t>Sde-AMat_018-Ex1</t>
  </si>
  <si>
    <t>Sde-AMat_019</t>
  </si>
  <si>
    <t>Sde-AMat_019-Ex1</t>
  </si>
  <si>
    <t>Sde-AMat_020</t>
  </si>
  <si>
    <t>Sde-AMat_020-Ex1</t>
  </si>
  <si>
    <t>Sde-AMat_021</t>
  </si>
  <si>
    <t>Sde-AMat_021-Ex1</t>
  </si>
  <si>
    <t>Sde-AMat_022</t>
  </si>
  <si>
    <t>Sde-AMat_022-Ex1</t>
  </si>
  <si>
    <t>Sde-AMat_023</t>
  </si>
  <si>
    <t>Sde-AMat_023-Ex1</t>
  </si>
  <si>
    <t>Sde-AMat_024</t>
  </si>
  <si>
    <t>Sde-AMat_024-Ex1</t>
  </si>
  <si>
    <t>Sde-AMat_025</t>
  </si>
  <si>
    <t>Sde-AMat_025-Ex1</t>
  </si>
  <si>
    <t>Sde-AMat_026</t>
  </si>
  <si>
    <t>Sde-AMat_026-Ex1</t>
  </si>
  <si>
    <t>Sde-AMat_027</t>
  </si>
  <si>
    <t>Sde-AMat_027-Ex1</t>
  </si>
  <si>
    <t>Sde-AMat_028</t>
  </si>
  <si>
    <t>Sde-AMat_028-Ex1</t>
  </si>
  <si>
    <t>Sde-AMat_029</t>
  </si>
  <si>
    <t>Sde-AMat_029-Ex1</t>
  </si>
  <si>
    <t>Sde-AMat_030</t>
  </si>
  <si>
    <t>Sde-AMat_030-Ex1</t>
  </si>
  <si>
    <t>Sde-AMat_031</t>
  </si>
  <si>
    <t>Sde-AMat_031-Ex1</t>
  </si>
  <si>
    <t>Sde-AMat_032</t>
  </si>
  <si>
    <t>Sde-AMat_032-Ex1</t>
  </si>
  <si>
    <t>Sde-AMat_033</t>
  </si>
  <si>
    <t>Sde-AMat_033-Ex1</t>
  </si>
  <si>
    <t>Sde-AMat_034</t>
  </si>
  <si>
    <t>Sde-AMat_034-Ex1</t>
  </si>
  <si>
    <t>Sde-AMat_035</t>
  </si>
  <si>
    <t>Sde-AMat_035-Ex1</t>
  </si>
  <si>
    <t>Sde-AMat_036</t>
  </si>
  <si>
    <t>Sde-AMat_036-Ex1</t>
  </si>
  <si>
    <t>Sde-AMat_037</t>
  </si>
  <si>
    <t>Sde-AMat_037-Ex1</t>
  </si>
  <si>
    <t>Sde-AMat_038</t>
  </si>
  <si>
    <t>Sde-AMat_038-Ex1</t>
  </si>
  <si>
    <t>Sde-AMat_039</t>
  </si>
  <si>
    <t>Sde-AMat_039-Ex1</t>
  </si>
  <si>
    <t>Sde-AMat_040</t>
  </si>
  <si>
    <t>Sde-AMat_040-Ex1</t>
  </si>
  <si>
    <t>Sde-AMat_041</t>
  </si>
  <si>
    <t>Sde-AMat_041-Ex1</t>
  </si>
  <si>
    <t>Sde-AMat_042</t>
  </si>
  <si>
    <t>Sde-AMat_042-Ex1</t>
  </si>
  <si>
    <t>Sde-AMat_043</t>
  </si>
  <si>
    <t>Sde-AMat_043-Ex1</t>
  </si>
  <si>
    <t>Sde-AMat_044</t>
  </si>
  <si>
    <t>Sde-AMat_044-Ex1</t>
  </si>
  <si>
    <t>Sde-AMat_045</t>
  </si>
  <si>
    <t>Sde-AMat_045-Ex1</t>
  </si>
  <si>
    <t>Sde-AMat_046</t>
  </si>
  <si>
    <t>Sde-AMat_046-Ex1</t>
  </si>
  <si>
    <t>Sde-AMat_047</t>
  </si>
  <si>
    <t>Sde-AMat_047-Ex1</t>
  </si>
  <si>
    <t>Sde-AMat_048</t>
  </si>
  <si>
    <t>Sde-AMat_048-Ex1</t>
  </si>
  <si>
    <t>Aur-CRag_001</t>
  </si>
  <si>
    <t>Aur-CRag_001-Ex1</t>
  </si>
  <si>
    <t>Aur-C_001</t>
  </si>
  <si>
    <t>Aur-C_001_Ex1</t>
  </si>
  <si>
    <t>Aur-C_001_E1</t>
  </si>
  <si>
    <t>Aur-C_001_E2</t>
  </si>
  <si>
    <t>Aur-C_001_E3</t>
  </si>
  <si>
    <t>2 &amp; 3</t>
  </si>
  <si>
    <t>Aur-CRag_002</t>
  </si>
  <si>
    <t>Aur-CRag_002-Ex1</t>
  </si>
  <si>
    <t>Aur-CRag_003</t>
  </si>
  <si>
    <t>Aur-CRag_003-Ex1</t>
  </si>
  <si>
    <t>Aur-CRag_004</t>
  </si>
  <si>
    <t>Aur-CRag_004-Ex1</t>
  </si>
  <si>
    <t>Aur-CRag_005</t>
  </si>
  <si>
    <t>Aur-CRag_005-Ex1</t>
  </si>
  <si>
    <t>Aur-CRag_006</t>
  </si>
  <si>
    <t>Aur-CRag_006-Ex1</t>
  </si>
  <si>
    <t>Aur-CRag_007</t>
  </si>
  <si>
    <t>Aur-CRag_007-Ex1</t>
  </si>
  <si>
    <t>Aur-CRag_008</t>
  </si>
  <si>
    <t>Aur-CRag_008-Ex1</t>
  </si>
  <si>
    <t>Aur-CRag_009</t>
  </si>
  <si>
    <t>Aur-CRag_009-Ex1</t>
  </si>
  <si>
    <t>Aur-CRag_010</t>
  </si>
  <si>
    <t>Aur-CRag_010-Ex1</t>
  </si>
  <si>
    <t>Aur-CRag_011</t>
  </si>
  <si>
    <t>Aur-CRag_011-Ex1</t>
  </si>
  <si>
    <t>Aur-CRag_012</t>
  </si>
  <si>
    <t>Aur-CRag_012-Ex1</t>
  </si>
  <si>
    <t>Aur-CRag_013</t>
  </si>
  <si>
    <t>Aur-CRag_013-Ex1</t>
  </si>
  <si>
    <t>Aur-CRag_014</t>
  </si>
  <si>
    <t>Aur-CRag_014-Ex1</t>
  </si>
  <si>
    <t>Aur-CRag_015</t>
  </si>
  <si>
    <t>Aur-CRag_015-Ex1</t>
  </si>
  <si>
    <t>Aur-CRag_016</t>
  </si>
  <si>
    <t>Aur-CRag_016-Ex1</t>
  </si>
  <si>
    <t>Aur-CRag_017</t>
  </si>
  <si>
    <t>Aur-CRag_017-Ex1</t>
  </si>
  <si>
    <t>Aur-CRag_018</t>
  </si>
  <si>
    <t>Aur-CRag_018-Ex1</t>
  </si>
  <si>
    <t>Aur-CRag_019</t>
  </si>
  <si>
    <t>Aur-CRag_019-Ex1</t>
  </si>
  <si>
    <t>Aur-CRag_020</t>
  </si>
  <si>
    <t>Aur-CRag_020-Ex1</t>
  </si>
  <si>
    <t>Aur-CRag_021</t>
  </si>
  <si>
    <t>Aur-CRag_021-Ex1</t>
  </si>
  <si>
    <t>Aur-CRag_022</t>
  </si>
  <si>
    <t>Aur-CRag_022-Ex1</t>
  </si>
  <si>
    <t>Aur-CRag_023</t>
  </si>
  <si>
    <t>Aur-CRag_023-Ex1</t>
  </si>
  <si>
    <t>Aur-CRag_024</t>
  </si>
  <si>
    <t>Aur-CRag_024-Ex1</t>
  </si>
  <si>
    <t>Aur-CRag_025</t>
  </si>
  <si>
    <t>Aur-CRag_025-Ex1</t>
  </si>
  <si>
    <t>Aur-CRag_026</t>
  </si>
  <si>
    <t>Aur-CRag_026-Ex1</t>
  </si>
  <si>
    <t>Aur-CRag_027</t>
  </si>
  <si>
    <t>Aur-CRag_027-Ex1</t>
  </si>
  <si>
    <t>Aur-CRag_028</t>
  </si>
  <si>
    <t>Aur-CRag_028-Ex1</t>
  </si>
  <si>
    <t>Aur-CRag_029</t>
  </si>
  <si>
    <t>Aur-CRag_029-Ex1</t>
  </si>
  <si>
    <t>Aur-CRag_030</t>
  </si>
  <si>
    <t>Aur-CRag_030-Ex1</t>
  </si>
  <si>
    <t>Aur-CRag_031</t>
  </si>
  <si>
    <t>Aur-CRag_031-Ex1</t>
  </si>
  <si>
    <t>Aur-CRag_032</t>
  </si>
  <si>
    <t>Aur-CRag_032-Ex1</t>
  </si>
  <si>
    <t>Aur-CRag_033</t>
  </si>
  <si>
    <t>Aur-CRag_033-Ex1</t>
  </si>
  <si>
    <t>Aur-CRag_034</t>
  </si>
  <si>
    <t>Aur-CRag_034-Ex1</t>
  </si>
  <si>
    <t>Aur-CRag_035</t>
  </si>
  <si>
    <t>Aur-CRag_035-Ex1</t>
  </si>
  <si>
    <t>Aur-CRag_036</t>
  </si>
  <si>
    <t>Aur-CRag_036-Ex1</t>
  </si>
  <si>
    <t>Aur-CRag_037</t>
  </si>
  <si>
    <t>Aur-CRag_037-Ex1</t>
  </si>
  <si>
    <t>Aur-CRag_038</t>
  </si>
  <si>
    <t>Aur-CRag_038-Ex1</t>
  </si>
  <si>
    <t>Aur-CRag_039</t>
  </si>
  <si>
    <t>Aur-CRag_039-Ex1</t>
  </si>
  <si>
    <t>Aur-CRag_040</t>
  </si>
  <si>
    <t>Aur-CRag_040-Ex1</t>
  </si>
  <si>
    <t>Aur-CRag_041</t>
  </si>
  <si>
    <t>Aur-CRag_041-Ex1</t>
  </si>
  <si>
    <t>Aur-CRag_042</t>
  </si>
  <si>
    <t>Aur-CRag_042-Ex1</t>
  </si>
  <si>
    <t>Aur-CRag_043</t>
  </si>
  <si>
    <t>Aur-CRag_043-Ex1</t>
  </si>
  <si>
    <t>Aur-CRag_044</t>
  </si>
  <si>
    <t>Aur-CRag_044-Ex1</t>
  </si>
  <si>
    <t>Aur-CRag_045</t>
  </si>
  <si>
    <t>Aur-CRag_045-Ex1</t>
  </si>
  <si>
    <t>Aur-CRag_046</t>
  </si>
  <si>
    <t>Aur-CRag_046-Ex1</t>
  </si>
  <si>
    <t>Aur-CRag_047</t>
  </si>
  <si>
    <t>Aur-CRag_047-Ex1</t>
  </si>
  <si>
    <t>Aur-CRag_048</t>
  </si>
  <si>
    <t>Aur-CRag_048-Ex1</t>
  </si>
  <si>
    <t>Aur-CRag_049</t>
  </si>
  <si>
    <t>Aur-CRag_049-Ex1</t>
  </si>
  <si>
    <t>Aur-CRag_050</t>
  </si>
  <si>
    <t>Aur-CRag_050-Ex1</t>
  </si>
  <si>
    <t>Aur-CRag_051</t>
  </si>
  <si>
    <t>Aur-CRag_051-Ex1</t>
  </si>
  <si>
    <t>Aur-CRag_052</t>
  </si>
  <si>
    <t>Aur-CRag_052-Ex1</t>
  </si>
  <si>
    <t>Aur-CRag_053</t>
  </si>
  <si>
    <t>Aur-CRag_053-Ex1</t>
  </si>
  <si>
    <t>Aur-CRag_054</t>
  </si>
  <si>
    <t>Aur-CRag_054-Ex1</t>
  </si>
  <si>
    <t>Aur-CRag_055</t>
  </si>
  <si>
    <t>Aur-CRag_055-Ex1</t>
  </si>
  <si>
    <t>Aur-CRag_056</t>
  </si>
  <si>
    <t>Aur-CRag_056-Ex1</t>
  </si>
  <si>
    <t>Aur-CRag_057</t>
  </si>
  <si>
    <t>Aur-CRag_057-Ex1</t>
  </si>
  <si>
    <t>Aur-CRag_058</t>
  </si>
  <si>
    <t>Aur-CRag_058-Ex1</t>
  </si>
  <si>
    <t>Aur-CRag_059</t>
  </si>
  <si>
    <t>Aur-CRag_059-Ex1</t>
  </si>
  <si>
    <t>Aur-CRag_060</t>
  </si>
  <si>
    <t>Aur-CRag_060-Ex1</t>
  </si>
  <si>
    <t>Aur-CRag_061</t>
  </si>
  <si>
    <t>Aur-CRag_061-Ex1</t>
  </si>
  <si>
    <t>Aur-CRag_062</t>
  </si>
  <si>
    <t>Aur-CRag_062-Ex1</t>
  </si>
  <si>
    <t>Aur-CRag_063</t>
  </si>
  <si>
    <t>Aur-CRag_063-Ex1</t>
  </si>
  <si>
    <t>Aur-CRag_064</t>
  </si>
  <si>
    <t>Aur-CRag_064-Ex1</t>
  </si>
  <si>
    <t>Aur-CRag_065</t>
  </si>
  <si>
    <t>Aur-CRag_065-Ex1</t>
  </si>
  <si>
    <t>Aur-CRag_066</t>
  </si>
  <si>
    <t>Aur-CRag_066-Ex1</t>
  </si>
  <si>
    <t>Aur-CRag_067</t>
  </si>
  <si>
    <t>Aur-CRag_067-Ex1</t>
  </si>
  <si>
    <t>Aur-CRag_068</t>
  </si>
  <si>
    <t>Aur-CRag_068-Ex1</t>
  </si>
  <si>
    <t>Aur-CRag_069</t>
  </si>
  <si>
    <t>Aur-CRag_069-Ex1</t>
  </si>
  <si>
    <t>Aur-CRag_070</t>
  </si>
  <si>
    <t>Aur-CRag_070-Ex1</t>
  </si>
  <si>
    <t>Aur-CRag_071</t>
  </si>
  <si>
    <t>Aur-CRag_071-Ex1</t>
  </si>
  <si>
    <t>Aur-CRag_072</t>
  </si>
  <si>
    <t>Aur-CRag_072-Ex1</t>
  </si>
  <si>
    <t>Aur-CRag_073</t>
  </si>
  <si>
    <t>Aur-CRag_073-Ex1</t>
  </si>
  <si>
    <t>Aur-CRag_074</t>
  </si>
  <si>
    <t>Aur-CRag_074-Ex1</t>
  </si>
  <si>
    <t>Aur-CRag_075</t>
  </si>
  <si>
    <t>Aur-CRag_075-Ex1</t>
  </si>
  <si>
    <t>Aur-CRag_076</t>
  </si>
  <si>
    <t>Aur-CRag_076-Ex1</t>
  </si>
  <si>
    <t>Aur-CRag_077</t>
  </si>
  <si>
    <t>Aur-CRag_077-Ex1</t>
  </si>
  <si>
    <t>Aur-CRag_078</t>
  </si>
  <si>
    <t>Aur-CRag_078-Ex1</t>
  </si>
  <si>
    <t>Aur-CRag_079</t>
  </si>
  <si>
    <t>Aur-CRag_079-Ex1</t>
  </si>
  <si>
    <t>Aur-CRag_080</t>
  </si>
  <si>
    <t>Aur-CRag_080-Ex1</t>
  </si>
  <si>
    <t>Aur-CRag_081</t>
  </si>
  <si>
    <t>Aur-CRag_081-Ex1</t>
  </si>
  <si>
    <t>Aur-CRag_082</t>
  </si>
  <si>
    <t>Aur-CRag_082-Ex1</t>
  </si>
  <si>
    <t>Aur-CRag_083</t>
  </si>
  <si>
    <t>Aur-CRag_083-Ex1</t>
  </si>
  <si>
    <t>Aur-CRag_084</t>
  </si>
  <si>
    <t>Aur-CRag_084-Ex1</t>
  </si>
  <si>
    <t>Aur-CRag_085</t>
  </si>
  <si>
    <t>Aur-CRag_085-Ex1</t>
  </si>
  <si>
    <t>Aur-CRag_086</t>
  </si>
  <si>
    <t>Aur-CRag_086-Ex1</t>
  </si>
  <si>
    <t>Aur-CRag_087</t>
  </si>
  <si>
    <t>Aur-CRag_087-Ex1</t>
  </si>
  <si>
    <t>Aur-CRag_088</t>
  </si>
  <si>
    <t>Aur-CRag_088-Ex1</t>
  </si>
  <si>
    <t>Aur-CRag_089</t>
  </si>
  <si>
    <t>Aur-CRag_089-Ex1</t>
  </si>
  <si>
    <t>Aur-CRag_090</t>
  </si>
  <si>
    <t>Aur-CRag_090-Ex1</t>
  </si>
  <si>
    <t>Aur-CRag_091</t>
  </si>
  <si>
    <t>Aur-CRag_091-Ex1</t>
  </si>
  <si>
    <t>DNA unusable</t>
  </si>
  <si>
    <t>Aur-CRag_092</t>
  </si>
  <si>
    <t>Aur-CRag_092-Ex1</t>
  </si>
  <si>
    <t>Aur-CRag_093</t>
  </si>
  <si>
    <t>Aur-CRag_093-Ex1</t>
  </si>
  <si>
    <t>Aur-CRag_094</t>
  </si>
  <si>
    <t>Aur-CRag_094-Ex1</t>
  </si>
  <si>
    <t>Aur-CRag_095</t>
  </si>
  <si>
    <t>Aur-CRag_095-Ex1</t>
  </si>
  <si>
    <t>Aur-CRag_096</t>
  </si>
  <si>
    <t>Aur-CRag_096-Ex1</t>
  </si>
  <si>
    <t>Adu-CGal_004-Ex2</t>
  </si>
  <si>
    <t>EG</t>
  </si>
  <si>
    <t>Adu-CGal_005-Ex2</t>
  </si>
  <si>
    <t>Ssp-AAtu_013-Ex2</t>
  </si>
  <si>
    <t>EA</t>
  </si>
  <si>
    <t>Ssp-AAtu_014-Ex2</t>
  </si>
  <si>
    <t>Ssp-AAtu_015-Ex2</t>
  </si>
  <si>
    <t>Ssp-AAtu_017-Ex2</t>
  </si>
  <si>
    <t>Ssp-AAtu_018-Ex2</t>
  </si>
  <si>
    <t>Ssp-AAtu_019-Ex2</t>
  </si>
  <si>
    <t>Ssp-AAtu_021-Ex2</t>
  </si>
  <si>
    <t>Eps-CBai_001</t>
  </si>
  <si>
    <t>Eps-CBai_001-Ex1</t>
  </si>
  <si>
    <t>Eps-C_001</t>
  </si>
  <si>
    <t>Eps-C_001_Ex1</t>
  </si>
  <si>
    <t>Eps-CBai_002</t>
  </si>
  <si>
    <t>Eps-CBai_002-Ex1</t>
  </si>
  <si>
    <t>Eps-CBai_003</t>
  </si>
  <si>
    <t>Eps-CBai_003-Ex1</t>
  </si>
  <si>
    <t>Eps-CBai_004</t>
  </si>
  <si>
    <t>Eps-CBai_004-Ex1</t>
  </si>
  <si>
    <t>Eps-CBai_005</t>
  </si>
  <si>
    <t>Eps-CBai_005-Ex1</t>
  </si>
  <si>
    <t>Eps-CBai_006</t>
  </si>
  <si>
    <t>Eps-CBai_006-Ex1</t>
  </si>
  <si>
    <t>Eps-CBai_007</t>
  </si>
  <si>
    <t>Eps-CBai_007-Ex1</t>
  </si>
  <si>
    <t>Eps-CBai_008</t>
  </si>
  <si>
    <t>Eps-CBai_008-Ex1</t>
  </si>
  <si>
    <t>Eps-CBai_009</t>
  </si>
  <si>
    <t>Eps-CBai_009-Ex1</t>
  </si>
  <si>
    <t>Eps-CBai_010</t>
  </si>
  <si>
    <t>Eps-CBai_010-Ex1</t>
  </si>
  <si>
    <t>Eps-CBai_011</t>
  </si>
  <si>
    <t>Eps-CBai_011-Ex1</t>
  </si>
  <si>
    <t>Eps-CBai_012</t>
  </si>
  <si>
    <t>Eps-CBai_012-Ex1</t>
  </si>
  <si>
    <t>Eps-CBai_013</t>
  </si>
  <si>
    <t>Eps-CBai_013-Ex1</t>
  </si>
  <si>
    <t>Eps-CBai_014</t>
  </si>
  <si>
    <t>Eps-CBai_014-Ex1</t>
  </si>
  <si>
    <t>Eps-CBai_015</t>
  </si>
  <si>
    <t>Eps-CBai_015-Ex1</t>
  </si>
  <si>
    <t>Eps-CBai_016</t>
  </si>
  <si>
    <t>Eps-CBai_016-Ex1</t>
  </si>
  <si>
    <t>Eps-CBai_017</t>
  </si>
  <si>
    <t>Eps-CBai_017-Ex1</t>
  </si>
  <si>
    <t>Eps-CBai_018</t>
  </si>
  <si>
    <t>Eps-CBai_018-Ex1</t>
  </si>
  <si>
    <t>Eps-CBai_019</t>
  </si>
  <si>
    <t>Eps-CBai_019-Ex1</t>
  </si>
  <si>
    <t>Eps-CBai_020</t>
  </si>
  <si>
    <t>Eps-CBai_020-Ex1</t>
  </si>
  <si>
    <t>Eps-CBai_021</t>
  </si>
  <si>
    <t>Eps-CBai_021-Ex1</t>
  </si>
  <si>
    <t>Eps-CBai_022</t>
  </si>
  <si>
    <t>Eps-CBai_022-Ex1</t>
  </si>
  <si>
    <t>Eps-CBai_023</t>
  </si>
  <si>
    <t>Eps-CBai_023-Ex1</t>
  </si>
  <si>
    <t>Eps-CBai_024</t>
  </si>
  <si>
    <t>Eps-CBai_024-Ex1</t>
  </si>
  <si>
    <t>Eps-CBai_025</t>
  </si>
  <si>
    <t>Eps-CBai_025-Ex1</t>
  </si>
  <si>
    <t>Eps-CBai_026</t>
  </si>
  <si>
    <t>Eps-CBai_026-Ex1</t>
  </si>
  <si>
    <t>Eps-CBai_027</t>
  </si>
  <si>
    <t>Eps-CBai_027-Ex1</t>
  </si>
  <si>
    <t>Eps-CBai_028</t>
  </si>
  <si>
    <t>Eps-CBai_028-Ex1</t>
  </si>
  <si>
    <t>Eps-CBai_029</t>
  </si>
  <si>
    <t>Eps-CBai_029-Ex1</t>
  </si>
  <si>
    <t>Eps-CBai_030</t>
  </si>
  <si>
    <t>Eps-CBai_030-Ex1</t>
  </si>
  <si>
    <t>Eps-CBai_031</t>
  </si>
  <si>
    <t>Eps-CBai_031-Ex1</t>
  </si>
  <si>
    <t>Eps-CBai_032</t>
  </si>
  <si>
    <t>Eps-CBai_032-Ex1</t>
  </si>
  <si>
    <t>Eps-CBai_033</t>
  </si>
  <si>
    <t>Eps-CBai_033-Ex1</t>
  </si>
  <si>
    <t>Eps-CBai_034</t>
  </si>
  <si>
    <t>Eps-CBai_034-Ex1</t>
  </si>
  <si>
    <t>Eps-CBai_035</t>
  </si>
  <si>
    <t>Eps-CBai_035-Ex1</t>
  </si>
  <si>
    <t>Eps-CBai_036</t>
  </si>
  <si>
    <t>Eps-CBai_036-Ex1</t>
  </si>
  <si>
    <t>Eps-CBai_037</t>
  </si>
  <si>
    <t>Eps-CBai_037-Ex1</t>
  </si>
  <si>
    <t>Eps-CBai_038</t>
  </si>
  <si>
    <t>Eps-CBai_038-Ex1</t>
  </si>
  <si>
    <t>Eps-CBai_039</t>
  </si>
  <si>
    <t>Eps-CBai_039-Ex1</t>
  </si>
  <si>
    <t>Eps-CBai_040</t>
  </si>
  <si>
    <t>Eps-CBai_040-Ex1</t>
  </si>
  <si>
    <t>Eps-CBai_041</t>
  </si>
  <si>
    <t>Eps-CBai_041-Ex1</t>
  </si>
  <si>
    <t>Eps-CBai_042</t>
  </si>
  <si>
    <t>Eps-CBai_042-Ex1</t>
  </si>
  <si>
    <t>Eps-CBai_043</t>
  </si>
  <si>
    <t>Eps-CBai_043-Ex1</t>
  </si>
  <si>
    <t>Eps-CBai_044</t>
  </si>
  <si>
    <t>Eps-CBai_044-Ex1</t>
  </si>
  <si>
    <t>Eps-CBai_045</t>
  </si>
  <si>
    <t>Eps-CBai_045-Ex1</t>
  </si>
  <si>
    <t>Eps-CBai_046</t>
  </si>
  <si>
    <t>Eps-CBai_046-Ex1</t>
  </si>
  <si>
    <t>Eps-CBai_047</t>
  </si>
  <si>
    <t>Eps-CBai_047-Ex1</t>
  </si>
  <si>
    <t>Eps-CBai_048</t>
  </si>
  <si>
    <t>Eps-CBai_048-Ex1</t>
  </si>
  <si>
    <t>Eps-CBai_049</t>
  </si>
  <si>
    <t>Eps-CBai_049-Ex1</t>
  </si>
  <si>
    <t>Eps-CBai_050</t>
  </si>
  <si>
    <t>Eps-CBai_050-Ex1</t>
  </si>
  <si>
    <t>Eps-CBai_051</t>
  </si>
  <si>
    <t>Eps-CBai_051-Ex1</t>
  </si>
  <si>
    <t>Eps-CBai_052</t>
  </si>
  <si>
    <t>Eps-CBai_052-Ex1</t>
  </si>
  <si>
    <t>Eps-CBai_053</t>
  </si>
  <si>
    <t>Eps-CBai_053-Ex1</t>
  </si>
  <si>
    <t>Eps-CBai_054</t>
  </si>
  <si>
    <t>Eps-CBai_054-Ex1</t>
  </si>
  <si>
    <t>Eps-CBai_055</t>
  </si>
  <si>
    <t>Eps-CBai_055-Ex1</t>
  </si>
  <si>
    <t>Eps-CBai_056</t>
  </si>
  <si>
    <t>Eps-CBai_056-Ex1</t>
  </si>
  <si>
    <t>Eps-CBai_057</t>
  </si>
  <si>
    <t>Eps-CBai_057-Ex1</t>
  </si>
  <si>
    <t>Eps-CBai_058</t>
  </si>
  <si>
    <t>Eps-CBai_058-Ex1</t>
  </si>
  <si>
    <t>Eps-CBai_059</t>
  </si>
  <si>
    <t>Eps-CBai_059-Ex1</t>
  </si>
  <si>
    <t>Eps-CBai_060</t>
  </si>
  <si>
    <t>Eps-CBai_060-Ex1</t>
  </si>
  <si>
    <t>Eps-CBai_061</t>
  </si>
  <si>
    <t>Eps-CBai_061-Ex1</t>
  </si>
  <si>
    <t>Eps-CBai_062</t>
  </si>
  <si>
    <t>Eps-CBai_062-Ex1</t>
  </si>
  <si>
    <t>Eps-CBai_063</t>
  </si>
  <si>
    <t>Eps-CBai_063-Ex1</t>
  </si>
  <si>
    <t>Eps-CBai_064</t>
  </si>
  <si>
    <t>Eps-CBai_064-Ex1</t>
  </si>
  <si>
    <t>Eps-CBai_065</t>
  </si>
  <si>
    <t>Eps-CBai_065-Ex1</t>
  </si>
  <si>
    <t>Eps-CBai_066</t>
  </si>
  <si>
    <t>Eps-CBai_066-Ex1</t>
  </si>
  <si>
    <t>Eps-CBai_067</t>
  </si>
  <si>
    <t>Eps-CBai_067-Ex1</t>
  </si>
  <si>
    <t>Eps-CBai_068</t>
  </si>
  <si>
    <t>Eps-CBai_068-Ex1</t>
  </si>
  <si>
    <t>Eps-CBai_069</t>
  </si>
  <si>
    <t>Eps-CBai_069-Ex1</t>
  </si>
  <si>
    <t>Eps-CBai_070</t>
  </si>
  <si>
    <t>Eps-CBai_070-Ex1</t>
  </si>
  <si>
    <t>Eps-CBai_071</t>
  </si>
  <si>
    <t>Eps-CBai_071-Ex1</t>
  </si>
  <si>
    <t>Eps-CBai_072</t>
  </si>
  <si>
    <t>Eps-CBai_072-Ex1</t>
  </si>
  <si>
    <t>Eps-CBai_073</t>
  </si>
  <si>
    <t>Eps-CBai_073-Ex1</t>
  </si>
  <si>
    <t>Eps-CBai_074</t>
  </si>
  <si>
    <t>Eps-CBai_074-Ex1</t>
  </si>
  <si>
    <t>Eps-CBai_075</t>
  </si>
  <si>
    <t>Eps-CBai_075-Ex1</t>
  </si>
  <si>
    <t>Eps-CBai_076</t>
  </si>
  <si>
    <t>Eps-CBai_076-Ex1</t>
  </si>
  <si>
    <t>Eps-CBai_077</t>
  </si>
  <si>
    <t>Eps-CBai_077-Ex1</t>
  </si>
  <si>
    <t>Eps-CBai_078</t>
  </si>
  <si>
    <t>Eps-CBai_078-Ex1</t>
  </si>
  <si>
    <t>Eps-CBai_079</t>
  </si>
  <si>
    <t>Eps-CBai_079-Ex1</t>
  </si>
  <si>
    <t>Eps-CBai_080</t>
  </si>
  <si>
    <t>Eps-CBai_080-Ex1</t>
  </si>
  <si>
    <t>Eps-CBai_081</t>
  </si>
  <si>
    <t>Eps-CBai_081-Ex1</t>
  </si>
  <si>
    <t>Eps-CBai_082</t>
  </si>
  <si>
    <t>Eps-CBai_082-Ex1</t>
  </si>
  <si>
    <t>Eps-CBai_083</t>
  </si>
  <si>
    <t>Eps-CBai_083-Ex1</t>
  </si>
  <si>
    <t>Eps-CBai_084</t>
  </si>
  <si>
    <t>Eps-CBai_084-Ex1</t>
  </si>
  <si>
    <t>Eps-CBai_085</t>
  </si>
  <si>
    <t>Eps-CBai_085-Ex1</t>
  </si>
  <si>
    <t>Eps-CBai_086</t>
  </si>
  <si>
    <t>Eps-CBai_086-Ex1</t>
  </si>
  <si>
    <t>Eps-CBai_087</t>
  </si>
  <si>
    <t>Eps-CBai_087-Ex1</t>
  </si>
  <si>
    <t>Eps-CBai_088</t>
  </si>
  <si>
    <t>Eps-CBai_088-Ex1</t>
  </si>
  <si>
    <t>Eps-CBai_089</t>
  </si>
  <si>
    <t>Eps-CBai_089-Ex1</t>
  </si>
  <si>
    <t>Eps-CBai_090</t>
  </si>
  <si>
    <t>Eps-CBai_090-Ex1</t>
  </si>
  <si>
    <t>Eps-CBai_091</t>
  </si>
  <si>
    <t>Eps-CBai_091-Ex1</t>
  </si>
  <si>
    <t>Eps-CBai_092</t>
  </si>
  <si>
    <t>Eps-CBai_092-Ex1</t>
  </si>
  <si>
    <t>Eps-CBai_093</t>
  </si>
  <si>
    <t>Eps-CBai_093-Ex1</t>
  </si>
  <si>
    <t>Eps-CBai_094</t>
  </si>
  <si>
    <t>Eps-CBai_094-Ex1</t>
  </si>
  <si>
    <t>Eps-CBai_095</t>
  </si>
  <si>
    <t>Eps-CBai_095-Ex1</t>
  </si>
  <si>
    <t>Eps-CBai_096</t>
  </si>
  <si>
    <t>Eps-CBai_096-Ex1</t>
  </si>
  <si>
    <t>Leq-CMig_001</t>
  </si>
  <si>
    <t>Leq-CMig_001-Ex1</t>
  </si>
  <si>
    <t>Leq-C_001</t>
  </si>
  <si>
    <t>Leq-C_001_Ex1</t>
  </si>
  <si>
    <t>Leq-C_001_E1</t>
  </si>
  <si>
    <t>Leq-C_001_E2</t>
  </si>
  <si>
    <t>Leq-C_001_E3</t>
  </si>
  <si>
    <t>Leq-CMig_002</t>
  </si>
  <si>
    <t>Leq-CMig_002-Ex1</t>
  </si>
  <si>
    <t>Leq-CMig_003</t>
  </si>
  <si>
    <t>Leq-CMig_003-Ex1</t>
  </si>
  <si>
    <t>Leq-CMig_004</t>
  </si>
  <si>
    <t>Leq-CMig_004-Ex1</t>
  </si>
  <si>
    <t>Leq-CMig_005</t>
  </si>
  <si>
    <t>Leq-CMig_005-Ex1</t>
  </si>
  <si>
    <t>Leq-CMig_006</t>
  </si>
  <si>
    <t>Leq-CMig_006-Ex1</t>
  </si>
  <si>
    <t>Leq-CMig_007</t>
  </si>
  <si>
    <t>Leq-CMig_007-Ex1</t>
  </si>
  <si>
    <t>Leq-CMig_008</t>
  </si>
  <si>
    <t>Leq-CMig_008-Ex1</t>
  </si>
  <si>
    <t>Leq-CMig_009</t>
  </si>
  <si>
    <t>Leq-CMig_009-Ex1</t>
  </si>
  <si>
    <t>Leq-CMig_010</t>
  </si>
  <si>
    <t>Leq-CMig_010-Ex1</t>
  </si>
  <si>
    <t>Leq-CMig_011</t>
  </si>
  <si>
    <t>Leq-CMig_011-Ex1</t>
  </si>
  <si>
    <t>Leq-CMig_012</t>
  </si>
  <si>
    <t>Leq-CMig_012-Ex1</t>
  </si>
  <si>
    <t>Leq-CMig_013</t>
  </si>
  <si>
    <t>Leq-CMig_013-Ex1</t>
  </si>
  <si>
    <t>Leq-CMig_014</t>
  </si>
  <si>
    <t>Leq-CMig_014-Ex1</t>
  </si>
  <si>
    <t>Leq-CMig_015</t>
  </si>
  <si>
    <t>Leq-CMig_015-Ex1</t>
  </si>
  <si>
    <t>Leq-CMig_016</t>
  </si>
  <si>
    <t>Leq-CMig_016-Ex1</t>
  </si>
  <si>
    <t>Leq-CMig_017</t>
  </si>
  <si>
    <t>Leq-CMig_017-Ex1</t>
  </si>
  <si>
    <t>Leq-CMig_018</t>
  </si>
  <si>
    <t>Leq-CMig_018-Ex1</t>
  </si>
  <si>
    <t>Leq-CMig_019</t>
  </si>
  <si>
    <t>Leq-CMig_019-Ex1</t>
  </si>
  <si>
    <t>Leq-CMig_020</t>
  </si>
  <si>
    <t>Leq-CMig_020-Ex1</t>
  </si>
  <si>
    <t>Leq-CMig_021</t>
  </si>
  <si>
    <t>Leq-CMig_021-Ex1</t>
  </si>
  <si>
    <t>Leq-CMig_022</t>
  </si>
  <si>
    <t>Leq-CMig_022-Ex1</t>
  </si>
  <si>
    <t>Leq-CMig_023</t>
  </si>
  <si>
    <t>Leq-CMig_023-Ex1</t>
  </si>
  <si>
    <t>Leq-CMig_024</t>
  </si>
  <si>
    <t>Leq-CMig_024-Ex1</t>
  </si>
  <si>
    <t>Leq-CMig_025</t>
  </si>
  <si>
    <t>Leq-CMig_025-Ex1</t>
  </si>
  <si>
    <t>Leq-CMig_026</t>
  </si>
  <si>
    <t>Leq-CMig_026-Ex1</t>
  </si>
  <si>
    <t>Leq-CMig_027</t>
  </si>
  <si>
    <t>Leq-CMig_027-Ex1</t>
  </si>
  <si>
    <t>Leq-CMig_028</t>
  </si>
  <si>
    <t>Leq-CMig_028-Ex1</t>
  </si>
  <si>
    <t>Leq-CMig_029</t>
  </si>
  <si>
    <t>Leq-CMig_029-Ex1</t>
  </si>
  <si>
    <t>Leq-CMig_030</t>
  </si>
  <si>
    <t>Leq-CMig_030-Ex1</t>
  </si>
  <si>
    <t>Leq-CMig_031</t>
  </si>
  <si>
    <t>Leq-CMig_031-Ex1</t>
  </si>
  <si>
    <t>Leq-CMig_032</t>
  </si>
  <si>
    <t>Leq-CMig_032-Ex1</t>
  </si>
  <si>
    <t>Leq-CMig_033</t>
  </si>
  <si>
    <t>Leq-CMig_033-Ex1</t>
  </si>
  <si>
    <t>Leq-CMig_034</t>
  </si>
  <si>
    <t>Leq-CMig_034-Ex1</t>
  </si>
  <si>
    <t>Leq-CMig_035</t>
  </si>
  <si>
    <t>Leq-CMig_035-Ex1</t>
  </si>
  <si>
    <t>Leq-CMig_036</t>
  </si>
  <si>
    <t>Leq-CMig_036-Ex1</t>
  </si>
  <si>
    <t>Leq-CMig_037</t>
  </si>
  <si>
    <t>Leq-CMig_037-Ex1</t>
  </si>
  <si>
    <t>Leq-CMig_038</t>
  </si>
  <si>
    <t>Leq-CMig_038-Ex1</t>
  </si>
  <si>
    <t>Leq-CMig_039</t>
  </si>
  <si>
    <t>Leq-CMig_039-Ex1</t>
  </si>
  <si>
    <t>Leq-CMig_040</t>
  </si>
  <si>
    <t>Leq-CMig_040-Ex1</t>
  </si>
  <si>
    <t>Leq-CMig_041</t>
  </si>
  <si>
    <t>Leq-CMig_041-Ex1</t>
  </si>
  <si>
    <t>Leq-CMig_042</t>
  </si>
  <si>
    <t>Leq-CMig_042-Ex1</t>
  </si>
  <si>
    <t>Leq-CMig_043</t>
  </si>
  <si>
    <t>Leq-CMig_043-Ex1</t>
  </si>
  <si>
    <t>Leq-CMig_044</t>
  </si>
  <si>
    <t>Leq-CMig_044-Ex1</t>
  </si>
  <si>
    <t>Leq-CMig_045</t>
  </si>
  <si>
    <t>Leq-CMig_045-Ex1</t>
  </si>
  <si>
    <t>Leq-CMig_046</t>
  </si>
  <si>
    <t>Leq-CMig_046-Ex1</t>
  </si>
  <si>
    <t>Leq-CMig_047</t>
  </si>
  <si>
    <t>Leq-CMig_047-Ex1</t>
  </si>
  <si>
    <t>Leq-CMig_048</t>
  </si>
  <si>
    <t>Leq-CMig_048-Ex1</t>
  </si>
  <si>
    <t>Leq-CMig_049</t>
  </si>
  <si>
    <t>Leq-CMig_049-Ex1</t>
  </si>
  <si>
    <t>Leq-CMig_050</t>
  </si>
  <si>
    <t>Leq-CMig_050-Ex1</t>
  </si>
  <si>
    <t>Leq-CMig_051</t>
  </si>
  <si>
    <t>Leq-CMig_051-Ex1</t>
  </si>
  <si>
    <t>Leq-CMig_052</t>
  </si>
  <si>
    <t>Leq-CMig_052-Ex1</t>
  </si>
  <si>
    <t>Leq-CMig_053</t>
  </si>
  <si>
    <t>Leq-CMig_053-Ex1</t>
  </si>
  <si>
    <t>Leq-CMig_054</t>
  </si>
  <si>
    <t>Leq-CMig_054-Ex1</t>
  </si>
  <si>
    <t>Leq-CMig_055</t>
  </si>
  <si>
    <t>Leq-CMig_055-Ex1</t>
  </si>
  <si>
    <t>Leq-CMig_056</t>
  </si>
  <si>
    <t>Leq-CMig_056-Ex1</t>
  </si>
  <si>
    <t>Leq-CMig_057</t>
  </si>
  <si>
    <t>Leq-CMig_057-Ex1</t>
  </si>
  <si>
    <t>Leq-CMig_058</t>
  </si>
  <si>
    <t>Leq-CMig_058-Ex1</t>
  </si>
  <si>
    <t>Leq-CMig_059</t>
  </si>
  <si>
    <t>Leq-CMig_059-Ex1</t>
  </si>
  <si>
    <t>Leq-CMig_060</t>
  </si>
  <si>
    <t>Leq-CMig_060-Ex1</t>
  </si>
  <si>
    <t>Leq-CMig_061</t>
  </si>
  <si>
    <t>Leq-CMig_061-Ex1</t>
  </si>
  <si>
    <t>Leq-CMig_062</t>
  </si>
  <si>
    <t>Leq-CMig_062-Ex1</t>
  </si>
  <si>
    <t>Leq-CMig_063</t>
  </si>
  <si>
    <t>Leq-CMig_063-Ex1</t>
  </si>
  <si>
    <t>Leq-CMig_064</t>
  </si>
  <si>
    <t>Leq-CMig_064-Ex1</t>
  </si>
  <si>
    <t>Leq-CMig_065</t>
  </si>
  <si>
    <t>Leq-CMig_065-Ex1</t>
  </si>
  <si>
    <t>Leq-CMig_066</t>
  </si>
  <si>
    <t>Leq-CMig_066-Ex1</t>
  </si>
  <si>
    <t>Leq-CMig_067</t>
  </si>
  <si>
    <t>Leq-CMig_067-Ex1</t>
  </si>
  <si>
    <t>Leq-CMig_068</t>
  </si>
  <si>
    <t>Leq-CMig_068-Ex1</t>
  </si>
  <si>
    <t>Leq-CMig_069</t>
  </si>
  <si>
    <t>Leq-CMig_069-Ex1</t>
  </si>
  <si>
    <t>Leq-CMig_070</t>
  </si>
  <si>
    <t>Leq-CMig_070-Ex1</t>
  </si>
  <si>
    <t>Leq-CMig_071</t>
  </si>
  <si>
    <t>Leq-CMig_071-Ex1</t>
  </si>
  <si>
    <t>Leq-CMig_072</t>
  </si>
  <si>
    <t>Leq-CMig_072-Ex1</t>
  </si>
  <si>
    <t>Leq-CMig_073</t>
  </si>
  <si>
    <t>Leq-CMig_073-Ex1</t>
  </si>
  <si>
    <t>Leq-CMig_074</t>
  </si>
  <si>
    <t>Leq-CMig_074-Ex1</t>
  </si>
  <si>
    <t>Leq-CMig_075</t>
  </si>
  <si>
    <t>Leq-CMig_075-Ex1</t>
  </si>
  <si>
    <t>Leq-CMig_076</t>
  </si>
  <si>
    <t>Leq-CMig_076-Ex1</t>
  </si>
  <si>
    <t>Leq-CMig_077</t>
  </si>
  <si>
    <t>Leq-CMig_077-Ex1</t>
  </si>
  <si>
    <t>Leq-CMig_078</t>
  </si>
  <si>
    <t>Leq-CMig_078-Ex1</t>
  </si>
  <si>
    <t>Leq-CMig_079</t>
  </si>
  <si>
    <t>Leq-CMig_079-Ex1</t>
  </si>
  <si>
    <t>Leq-CMig_080</t>
  </si>
  <si>
    <t>Leq-CMig_080-Ex1</t>
  </si>
  <si>
    <t>Leq-CMig_081</t>
  </si>
  <si>
    <t>Leq-CMig_081-Ex1</t>
  </si>
  <si>
    <t>Leq-CMig_082</t>
  </si>
  <si>
    <t>Leq-CMig_082-Ex1</t>
  </si>
  <si>
    <t>Leq-CMig_083</t>
  </si>
  <si>
    <t>Leq-CMig_083-Ex1</t>
  </si>
  <si>
    <t>Leq-CMig_084</t>
  </si>
  <si>
    <t>Leq-CMig_084-Ex1</t>
  </si>
  <si>
    <t>Leq-CMig_085</t>
  </si>
  <si>
    <t>Leq-CMig_085-Ex1</t>
  </si>
  <si>
    <t>Leq-CMig_086</t>
  </si>
  <si>
    <t>Leq-CMig_086-Ex1</t>
  </si>
  <si>
    <t>Leq-CMig_087</t>
  </si>
  <si>
    <t>Leq-CMig_087-Ex1</t>
  </si>
  <si>
    <t>Leq-CMig_088</t>
  </si>
  <si>
    <t>Leq-CMig_088-Ex1</t>
  </si>
  <si>
    <t>Leq-CMig_089</t>
  </si>
  <si>
    <t>Leq-CMig_089-Ex1</t>
  </si>
  <si>
    <t>Leq-CMig_090</t>
  </si>
  <si>
    <t>Leq-CMig_090-Ex1</t>
  </si>
  <si>
    <t>Leq-CMig_091</t>
  </si>
  <si>
    <t>Leq-CMig_091-Ex1</t>
  </si>
  <si>
    <t>Leq-CMig_092</t>
  </si>
  <si>
    <t>Leq-CMig_092-Ex1</t>
  </si>
  <si>
    <t>Leq-CMig_093</t>
  </si>
  <si>
    <t>Leq-CMig_093-Ex1</t>
  </si>
  <si>
    <t>Leq-CMig_094</t>
  </si>
  <si>
    <t>Leq-CMig_094-Ex1</t>
  </si>
  <si>
    <t>Leq-CMig_095</t>
  </si>
  <si>
    <t>Leq-CMig_095-Ex1</t>
  </si>
  <si>
    <t>Leq-CMig_096</t>
  </si>
  <si>
    <t>Leq-CMig_096-Ex1</t>
  </si>
  <si>
    <t>Aen-CBat_001</t>
  </si>
  <si>
    <t>Aen-CBat_001-Ex1</t>
  </si>
  <si>
    <t>Aen-C_001</t>
  </si>
  <si>
    <t>Aen-C_001_E1</t>
  </si>
  <si>
    <t>Aen-C_001_E2</t>
  </si>
  <si>
    <t>Aen-C_001_E3</t>
  </si>
  <si>
    <t>Aen-C_001_E4</t>
  </si>
  <si>
    <t>Aen-CBat_002</t>
  </si>
  <si>
    <t>Aen-CBat_002-Ex1</t>
  </si>
  <si>
    <t>Aen-CBat_003</t>
  </si>
  <si>
    <t>Aen-CBat_003-Ex1</t>
  </si>
  <si>
    <t>Aen-CBat_004</t>
  </si>
  <si>
    <t>Aen-CBat_004-Ex1</t>
  </si>
  <si>
    <t>Aen-CBat_005</t>
  </si>
  <si>
    <t>Aen-CBat_005-Ex1</t>
  </si>
  <si>
    <t>Aen-CBat_006</t>
  </si>
  <si>
    <t>Aen-CBat_006-Ex1</t>
  </si>
  <si>
    <t>Aen-CBat_007</t>
  </si>
  <si>
    <t>Aen-CBat_007-Ex1</t>
  </si>
  <si>
    <t>Aen-CBat_008</t>
  </si>
  <si>
    <t>Aen-CBat_008-Ex1</t>
  </si>
  <si>
    <t>Aen-CBat_009</t>
  </si>
  <si>
    <t>Aen-CBat_009-Ex1</t>
  </si>
  <si>
    <t>Aen-CBat_010</t>
  </si>
  <si>
    <t>Aen-CBat_010-Ex1</t>
  </si>
  <si>
    <t>Aen-CBat_011</t>
  </si>
  <si>
    <t>Aen-CBat_011-Ex1</t>
  </si>
  <si>
    <t>Aen-CBat_012</t>
  </si>
  <si>
    <t>Aen-CBat_012-Ex1</t>
  </si>
  <si>
    <t>Aen-CBat_013</t>
  </si>
  <si>
    <t>Aen-CBat_013-Ex1</t>
  </si>
  <si>
    <t>Aen-CBat_014</t>
  </si>
  <si>
    <t>Aen-CBat_014-Ex1</t>
  </si>
  <si>
    <t>Aen-CBat_015</t>
  </si>
  <si>
    <t>Aen-CBat_015-Ex1</t>
  </si>
  <si>
    <t>Aen-CBat_016</t>
  </si>
  <si>
    <t>Aen-CBat_016-Ex1</t>
  </si>
  <si>
    <t>Aen-CBat_017</t>
  </si>
  <si>
    <t>Aen-CBat_017-Ex1</t>
  </si>
  <si>
    <t>Aen-CBat_018</t>
  </si>
  <si>
    <t>Aen-CBat_018-Ex1</t>
  </si>
  <si>
    <t>Aen-CBat_019</t>
  </si>
  <si>
    <t>Aen-CBat_019-Ex1</t>
  </si>
  <si>
    <t>Aen-CBat_020</t>
  </si>
  <si>
    <t>Aen-CBat_020-Ex1</t>
  </si>
  <si>
    <t>Aen-CBat_021</t>
  </si>
  <si>
    <t>Aen-CBat_021-Ex1</t>
  </si>
  <si>
    <t>Aen-CBat_022</t>
  </si>
  <si>
    <t>Aen-CBat_022-Ex1</t>
  </si>
  <si>
    <t>Aen-CBat_023</t>
  </si>
  <si>
    <t>Aen-CBat_023-Ex1</t>
  </si>
  <si>
    <t>Aen-CBat_024</t>
  </si>
  <si>
    <t>Aen-CBat_024-Ex1</t>
  </si>
  <si>
    <t>Aen-CBat_025</t>
  </si>
  <si>
    <t>Aen-CBat_025-Ex1</t>
  </si>
  <si>
    <t>Aen-CBat_026</t>
  </si>
  <si>
    <t>Aen-CBat_026-Ex1</t>
  </si>
  <si>
    <t>Aen-CBat_027</t>
  </si>
  <si>
    <t>Aen-CBat_027-Ex1</t>
  </si>
  <si>
    <t>Aen-CBat_028</t>
  </si>
  <si>
    <t>Aen-CBat_028-Ex1</t>
  </si>
  <si>
    <t>Aen-CBat_029</t>
  </si>
  <si>
    <t>Aen-CBat_029-Ex1</t>
  </si>
  <si>
    <t>Aen-CBat_030</t>
  </si>
  <si>
    <t>Aen-CBat_030-Ex1</t>
  </si>
  <si>
    <t>Aen-CBat_031</t>
  </si>
  <si>
    <t>Aen-CBat_031-Ex1</t>
  </si>
  <si>
    <t>Aen-CBat_032</t>
  </si>
  <si>
    <t>Aen-CBat_032-Ex1</t>
  </si>
  <si>
    <t>Aen-CBat_033</t>
  </si>
  <si>
    <t>Aen-CBat_033-Ex1</t>
  </si>
  <si>
    <t>Aen-CBat_034</t>
  </si>
  <si>
    <t>Aen-CBat_034-Ex1</t>
  </si>
  <si>
    <t>Aen-CBat_035</t>
  </si>
  <si>
    <t>Aen-CBat_035-Ex1</t>
  </si>
  <si>
    <t>Aen-CBat_036</t>
  </si>
  <si>
    <t>Aen-CBat_036-Ex1</t>
  </si>
  <si>
    <t>Aen-CBat_037</t>
  </si>
  <si>
    <t>Aen-CBat_037-Ex1</t>
  </si>
  <si>
    <t>Aen-CBat_038</t>
  </si>
  <si>
    <t>Aen-CBat_038-Ex1</t>
  </si>
  <si>
    <t>Aen-CBat_039</t>
  </si>
  <si>
    <t>Aen-CBat_039-Ex1</t>
  </si>
  <si>
    <t>Aen-CBat_040</t>
  </si>
  <si>
    <t>Aen-CBat_040-Ex1</t>
  </si>
  <si>
    <t>Aen-CBat_041</t>
  </si>
  <si>
    <t>Aen-CBat_041-Ex1</t>
  </si>
  <si>
    <t>Aen-CBat_042</t>
  </si>
  <si>
    <t>Aen-CBat_042-Ex1</t>
  </si>
  <si>
    <t>Aen-CBat_043</t>
  </si>
  <si>
    <t>Aen-CBat_043-Ex1</t>
  </si>
  <si>
    <t>Aen-CBat_044</t>
  </si>
  <si>
    <t>Aen-CBat_044-Ex1</t>
  </si>
  <si>
    <t>Aen-CBat_045</t>
  </si>
  <si>
    <t>Aen-CBat_045-Ex1</t>
  </si>
  <si>
    <t>Aen-CBat_046</t>
  </si>
  <si>
    <t>Aen-CBat_046-Ex1</t>
  </si>
  <si>
    <t>Aen-CBat_047</t>
  </si>
  <si>
    <t>Aen-CBat_047-Ex1</t>
  </si>
  <si>
    <t>Aen-CBat_048</t>
  </si>
  <si>
    <t>Aen-CBat_048-Ex1</t>
  </si>
  <si>
    <t>Aen-CBat_049</t>
  </si>
  <si>
    <t>Aen-CBat_049-Ex1</t>
  </si>
  <si>
    <t>Aen-CBat_050</t>
  </si>
  <si>
    <t>Aen-CBat_050-Ex1</t>
  </si>
  <si>
    <t>Aen-CBat_051</t>
  </si>
  <si>
    <t>Aen-CBat_051-Ex1</t>
  </si>
  <si>
    <t>Aen-CBat_052</t>
  </si>
  <si>
    <t>Aen-CBat_052-Ex1</t>
  </si>
  <si>
    <t>Aen-CBat_053</t>
  </si>
  <si>
    <t>Aen-CBat_053-Ex1</t>
  </si>
  <si>
    <t>Aen-CBat_054</t>
  </si>
  <si>
    <t>Aen-CBat_054-Ex1</t>
  </si>
  <si>
    <t>Aen-CBat_055</t>
  </si>
  <si>
    <t>Aen-CBat_055-Ex1</t>
  </si>
  <si>
    <t>Aen-CBat_056</t>
  </si>
  <si>
    <t>Aen-CBat_056-Ex1</t>
  </si>
  <si>
    <t>Aen-CBat_057</t>
  </si>
  <si>
    <t>Aen-CBat_057-Ex1</t>
  </si>
  <si>
    <t>Aen-CBat_058</t>
  </si>
  <si>
    <t>Aen-CBat_058-Ex1</t>
  </si>
  <si>
    <t>Aen-CBat_059</t>
  </si>
  <si>
    <t>Aen-CBat_059-Ex1</t>
  </si>
  <si>
    <t>Aen-CBat_060</t>
  </si>
  <si>
    <t>Aen-CBat_060-Ex1</t>
  </si>
  <si>
    <t>Aen-CBat_061</t>
  </si>
  <si>
    <t>Aen-CBat_061-Ex1</t>
  </si>
  <si>
    <t>Aen-CBat_062</t>
  </si>
  <si>
    <t>Aen-CBat_062-Ex1</t>
  </si>
  <si>
    <t>Aen-CBat_063</t>
  </si>
  <si>
    <t>Aen-CBat_063-Ex1</t>
  </si>
  <si>
    <t>Aen-CBat_064</t>
  </si>
  <si>
    <t>Aen-CBat_064-Ex1</t>
  </si>
  <si>
    <t>Aen-CBat_065</t>
  </si>
  <si>
    <t>Aen-CBat_065-Ex1</t>
  </si>
  <si>
    <t>Aen-CBat_066</t>
  </si>
  <si>
    <t>Aen-CBat_066-Ex1</t>
  </si>
  <si>
    <t>Aen-CBat_067</t>
  </si>
  <si>
    <t>Aen-CBat_067-Ex1</t>
  </si>
  <si>
    <t>Aen-CBat_068</t>
  </si>
  <si>
    <t>Aen-CBat_068-Ex1</t>
  </si>
  <si>
    <t>Aen-CBat_069</t>
  </si>
  <si>
    <t>Aen-CBat_069-Ex1</t>
  </si>
  <si>
    <t>Aen-CBat_070</t>
  </si>
  <si>
    <t>Aen-CBat_070-Ex1</t>
  </si>
  <si>
    <t>Aen-CBat_071</t>
  </si>
  <si>
    <t>Aen-CBat_071-Ex1</t>
  </si>
  <si>
    <t>Aen-CBat_072</t>
  </si>
  <si>
    <t>Aen-CBat_072-Ex1</t>
  </si>
  <si>
    <t>Aen-CBat_073</t>
  </si>
  <si>
    <t>Aen-CBat_073-Ex1</t>
  </si>
  <si>
    <t>Aen-CBat_074</t>
  </si>
  <si>
    <t>Aen-CBat_074-Ex1</t>
  </si>
  <si>
    <t>Aen-CBat_075</t>
  </si>
  <si>
    <t>Aen-CBat_075-Ex1</t>
  </si>
  <si>
    <t>Aen-CBat_076</t>
  </si>
  <si>
    <t>Aen-CBat_076-Ex1</t>
  </si>
  <si>
    <t>Aen-CBat_077</t>
  </si>
  <si>
    <t>Aen-CBat_077-Ex1</t>
  </si>
  <si>
    <t>Aen-CBat_078</t>
  </si>
  <si>
    <t>Aen-CBat_078-Ex1</t>
  </si>
  <si>
    <t>Aen-CBat_079</t>
  </si>
  <si>
    <t>Aen-CBat_079-Ex1</t>
  </si>
  <si>
    <t>Aen-CBat_080</t>
  </si>
  <si>
    <t>Aen-CBat_080-Ex1</t>
  </si>
  <si>
    <t>Aen-CBat_081</t>
  </si>
  <si>
    <t>Aen-CBat_081-Ex1</t>
  </si>
  <si>
    <t>Aen-CBat_082</t>
  </si>
  <si>
    <t>Aen-CBat_082-Ex1</t>
  </si>
  <si>
    <t>Aen-CBat_083</t>
  </si>
  <si>
    <t>Aen-CBat_083-Ex1</t>
  </si>
  <si>
    <t>Aen-CBat_084</t>
  </si>
  <si>
    <t>Aen-CBat_084-Ex1</t>
  </si>
  <si>
    <t>Aen-CBat_085</t>
  </si>
  <si>
    <t>Aen-CBat_085-Ex1</t>
  </si>
  <si>
    <t>Aen-CBat_086</t>
  </si>
  <si>
    <t>Aen-CBat_086-Ex1</t>
  </si>
  <si>
    <t>Aen-CBat_087</t>
  </si>
  <si>
    <t>Aen-CBat_087-Ex1</t>
  </si>
  <si>
    <t>Aen-CBat_088</t>
  </si>
  <si>
    <t>Aen-CBat_088-Ex1</t>
  </si>
  <si>
    <t>Aen-CBat_089</t>
  </si>
  <si>
    <t>Aen-CBat_089-Ex1</t>
  </si>
  <si>
    <t>Aen-CBat_090</t>
  </si>
  <si>
    <t>Aen-CBat_090-Ex1</t>
  </si>
  <si>
    <t>Aen-CBat_091</t>
  </si>
  <si>
    <t>Aen-CBat_091-Ex1</t>
  </si>
  <si>
    <t>Aen-CBat_092</t>
  </si>
  <si>
    <t>Aen-CBat_092-Ex1</t>
  </si>
  <si>
    <t>Aen-CBat_093</t>
  </si>
  <si>
    <t>Aen-CBat_093-Ex1</t>
  </si>
  <si>
    <t>Aen-CBat_094</t>
  </si>
  <si>
    <t>Aen-CBat_094-Ex1</t>
  </si>
  <si>
    <t>Aen-CBat_095</t>
  </si>
  <si>
    <t>Aen-CBat_095-Ex1</t>
  </si>
  <si>
    <t>Aen-CBat_096</t>
  </si>
  <si>
    <t>Aen-CBat_096-Ex1</t>
  </si>
  <si>
    <t>Hte-CTic_001</t>
  </si>
  <si>
    <t>Hte-CTic_001-Ex1</t>
  </si>
  <si>
    <t>Ivan_Lopez</t>
  </si>
  <si>
    <t>Hte-C_001</t>
  </si>
  <si>
    <t>Hte-C_001_E1</t>
  </si>
  <si>
    <t>Hte-C_001_E2</t>
  </si>
  <si>
    <t>Hte-C_001_E3</t>
  </si>
  <si>
    <t>Hte-C_001_E4</t>
  </si>
  <si>
    <t>Hte-CTic_002</t>
  </si>
  <si>
    <t>Hte-CTic_002-Ex1</t>
  </si>
  <si>
    <t>Hte-CTic_003</t>
  </si>
  <si>
    <t>Hte-CTic_003-Ex1</t>
  </si>
  <si>
    <t>Hte-CTic_004</t>
  </si>
  <si>
    <t>Hte-CTic_004-Ex1</t>
  </si>
  <si>
    <t>Hte-CTic_005</t>
  </si>
  <si>
    <t>Hte-CTic_005-Ex1</t>
  </si>
  <si>
    <t>Hte-CTic_006</t>
  </si>
  <si>
    <t>Hte-CTic_006-Ex1</t>
  </si>
  <si>
    <t>Hte-CTic_007</t>
  </si>
  <si>
    <t>Hte-CTic_007-Ex1</t>
  </si>
  <si>
    <t>Hte-CTic_008</t>
  </si>
  <si>
    <t>Hte-CTic_008-Ex1</t>
  </si>
  <si>
    <t>Hte-CTic_009</t>
  </si>
  <si>
    <t>Hte-CTic_009-Ex1</t>
  </si>
  <si>
    <t>Hte-CTic_010</t>
  </si>
  <si>
    <t>Hte-CTic_010-Ex1</t>
  </si>
  <si>
    <t>Hte-CTic_011</t>
  </si>
  <si>
    <t>Hte-CTic_011-Ex1</t>
  </si>
  <si>
    <t>Hte-CTic_012</t>
  </si>
  <si>
    <t>Hte-CTic_012-Ex1</t>
  </si>
  <si>
    <t>Hte-CTic_013</t>
  </si>
  <si>
    <t>Hte-CTic_013-Ex1</t>
  </si>
  <si>
    <t>Hte-CTic_014</t>
  </si>
  <si>
    <t>Hte-CTic_014-Ex1</t>
  </si>
  <si>
    <t>Hte-CTic_015</t>
  </si>
  <si>
    <t>Hte-CTic_015-Ex1</t>
  </si>
  <si>
    <t>Hte-CTic_016</t>
  </si>
  <si>
    <t>Hte-CTic_016-Ex1</t>
  </si>
  <si>
    <t>Hte-CTic_017</t>
  </si>
  <si>
    <t>Hte-CTic_017-Ex1</t>
  </si>
  <si>
    <t>Hte-CTic_018</t>
  </si>
  <si>
    <t>Hte-CTic_018-Ex1</t>
  </si>
  <si>
    <t>Hte-CTic_019</t>
  </si>
  <si>
    <t>Hte-CTic_019-Ex1</t>
  </si>
  <si>
    <t>Hte-CTic_020</t>
  </si>
  <si>
    <t>Hte-CTic_020-Ex1</t>
  </si>
  <si>
    <t>Hte-CTic_021</t>
  </si>
  <si>
    <t>Hte-CTic_021-Ex1</t>
  </si>
  <si>
    <t>Hte-CTic_022</t>
  </si>
  <si>
    <t>Hte-CTic_022-Ex1</t>
  </si>
  <si>
    <t>Hte-CTic_023</t>
  </si>
  <si>
    <t>Hte-CTic_023-Ex1</t>
  </si>
  <si>
    <t>Hte-CTic_024</t>
  </si>
  <si>
    <t>Hte-CTic_024-Ex1</t>
  </si>
  <si>
    <t>Hte-CTic_025</t>
  </si>
  <si>
    <t>Hte-CTic_025-Ex1</t>
  </si>
  <si>
    <t>Hte-CTic_026</t>
  </si>
  <si>
    <t>Hte-CTic_026-Ex1</t>
  </si>
  <si>
    <t>Hte-CTic_027</t>
  </si>
  <si>
    <t>Hte-CTic_027-Ex1</t>
  </si>
  <si>
    <t>Hte-CTic_028</t>
  </si>
  <si>
    <t>Hte-CTic_028-Ex1</t>
  </si>
  <si>
    <t>Hte-CTic_029</t>
  </si>
  <si>
    <t>Hte-CTic_029-Ex1</t>
  </si>
  <si>
    <t>Hte-CTic_030</t>
  </si>
  <si>
    <t>Hte-CTic_030-Ex1</t>
  </si>
  <si>
    <t>Hte-CTic_031</t>
  </si>
  <si>
    <t>Hte-CTic_031-Ex1</t>
  </si>
  <si>
    <t>Hte-CTic_032</t>
  </si>
  <si>
    <t>Hte-CTic_032-Ex1</t>
  </si>
  <si>
    <t>Hte-CTic_033</t>
  </si>
  <si>
    <t>Hte-CTic_033-Ex1</t>
  </si>
  <si>
    <t>Hte-CTic_034</t>
  </si>
  <si>
    <t>Hte-CTic_034-Ex1</t>
  </si>
  <si>
    <t>Hte-CTic_035</t>
  </si>
  <si>
    <t>Hte-CTic_035-Ex1</t>
  </si>
  <si>
    <t>Hte-CTic_036</t>
  </si>
  <si>
    <t>Hte-CTic_036-Ex1</t>
  </si>
  <si>
    <t>Hte-CTic_037</t>
  </si>
  <si>
    <t>Hte-CTic_037-Ex1</t>
  </si>
  <si>
    <t>Hte-CTic_038</t>
  </si>
  <si>
    <t>Hte-CTic_038-Ex1</t>
  </si>
  <si>
    <t>Hte-CTic_039</t>
  </si>
  <si>
    <t>Hte-CTic_039-Ex1</t>
  </si>
  <si>
    <t>Hte-CTic_040</t>
  </si>
  <si>
    <t>Hte-CTic_040-Ex1</t>
  </si>
  <si>
    <t>Hte-CTic_041</t>
  </si>
  <si>
    <t>Hte-CTic_041-Ex1</t>
  </si>
  <si>
    <t>Hte-CTic_042</t>
  </si>
  <si>
    <t>Hte-CTic_042-Ex1</t>
  </si>
  <si>
    <t>Hte-CTic_043</t>
  </si>
  <si>
    <t>Hte-CTic_043-Ex1</t>
  </si>
  <si>
    <t>Hte-CTic_044</t>
  </si>
  <si>
    <t>Hte-CTic_044-Ex1</t>
  </si>
  <si>
    <t>Hte-CTic_045</t>
  </si>
  <si>
    <t>Hte-CTic_045-Ex1</t>
  </si>
  <si>
    <t>Hte-CTic_046</t>
  </si>
  <si>
    <t>Hte-CTic_046-Ex1</t>
  </si>
  <si>
    <t>Hte-CTic_047</t>
  </si>
  <si>
    <t>Hte-CTic_047-Ex1</t>
  </si>
  <si>
    <t>Hte-CTic_048</t>
  </si>
  <si>
    <t>Hte-CTic_048-Ex1</t>
  </si>
  <si>
    <t>Hte-CTic_049</t>
  </si>
  <si>
    <t>Hte-CTic_049-Ex1</t>
  </si>
  <si>
    <t>Hte-CTic_050</t>
  </si>
  <si>
    <t>Hte-CTic_050-Ex1</t>
  </si>
  <si>
    <t>Hte-CTic_051</t>
  </si>
  <si>
    <t>Hte-CTic_051-Ex1</t>
  </si>
  <si>
    <t>Hte-CTic_052</t>
  </si>
  <si>
    <t>Hte-CTic_052-Ex1</t>
  </si>
  <si>
    <t>Hte-CTic_053</t>
  </si>
  <si>
    <t>Hte-CTic_053-Ex1</t>
  </si>
  <si>
    <t>Hte-CTic_054</t>
  </si>
  <si>
    <t>Hte-CTic_054-Ex1</t>
  </si>
  <si>
    <t>Hte-CTic_055</t>
  </si>
  <si>
    <t>Hte-CTic_055-Ex1</t>
  </si>
  <si>
    <t>Hte-CTic_056</t>
  </si>
  <si>
    <t>Hte-CTic_056-Ex1</t>
  </si>
  <si>
    <t>Hte-CTic_057</t>
  </si>
  <si>
    <t>Hte-CTic_057-Ex1</t>
  </si>
  <si>
    <t>Hte-CTic_058</t>
  </si>
  <si>
    <t>Hte-CTic_058-Ex1</t>
  </si>
  <si>
    <t>Hte-CTic_059</t>
  </si>
  <si>
    <t>Hte-CTic_059-Ex1</t>
  </si>
  <si>
    <t>Hte-CTic_060</t>
  </si>
  <si>
    <t>Hte-CTic_060-Ex1</t>
  </si>
  <si>
    <t>Hte-CTic_061</t>
  </si>
  <si>
    <t>Hte-CTic_061-Ex1</t>
  </si>
  <si>
    <t>Hte-CTic_062</t>
  </si>
  <si>
    <t>Hte-CTic_062-Ex1</t>
  </si>
  <si>
    <t>Hte-CTic_063</t>
  </si>
  <si>
    <t>Hte-CTic_063-Ex1</t>
  </si>
  <si>
    <t>Hte-CTic_064</t>
  </si>
  <si>
    <t>Hte-CTic_064-Ex1</t>
  </si>
  <si>
    <t>Hte-CTic_065</t>
  </si>
  <si>
    <t>Hte-CTic_065-Ex1</t>
  </si>
  <si>
    <t>Hte-CTic_066</t>
  </si>
  <si>
    <t>Hte-CTic_066-Ex1</t>
  </si>
  <si>
    <t>Hte-CTic_067</t>
  </si>
  <si>
    <t>Hte-CTic_067-Ex1</t>
  </si>
  <si>
    <t>Hte-CTic_068</t>
  </si>
  <si>
    <t>Hte-CTic_068-Ex1</t>
  </si>
  <si>
    <t>Hte-CTic_069</t>
  </si>
  <si>
    <t>Hte-CTic_069-Ex1</t>
  </si>
  <si>
    <t>Hte-CTic_070</t>
  </si>
  <si>
    <t>Hte-CTic_070-Ex1</t>
  </si>
  <si>
    <t>Hte-CTic_071</t>
  </si>
  <si>
    <t>Hte-CTic_071-Ex1</t>
  </si>
  <si>
    <t>Hte-CTic_072</t>
  </si>
  <si>
    <t>Hte-CTic_072-Ex1</t>
  </si>
  <si>
    <t>Hte-CTic_073</t>
  </si>
  <si>
    <t>Hte-CTic_073-Ex1</t>
  </si>
  <si>
    <t>Hte-CTic_074</t>
  </si>
  <si>
    <t>Hte-CTic_074-Ex1</t>
  </si>
  <si>
    <t>Hte-CTic_075</t>
  </si>
  <si>
    <t>Hte-CTic_075-Ex1</t>
  </si>
  <si>
    <t>Hte-CTic_076</t>
  </si>
  <si>
    <t>Hte-CTic_076-Ex1</t>
  </si>
  <si>
    <t>Hte-CTic_077</t>
  </si>
  <si>
    <t>Hte-CTic_077-Ex1</t>
  </si>
  <si>
    <t>Hte-CTic_078</t>
  </si>
  <si>
    <t>Hte-CTic_078-Ex1</t>
  </si>
  <si>
    <t>Hte-CTic_079</t>
  </si>
  <si>
    <t>Hte-CTic_079-Ex1</t>
  </si>
  <si>
    <t>Hte-CTic_080</t>
  </si>
  <si>
    <t>Hte-CTic_080-Ex1</t>
  </si>
  <si>
    <t>Hte-CTic_081</t>
  </si>
  <si>
    <t>Hte-CTic_081-Ex1</t>
  </si>
  <si>
    <t>Hte-CTic_082</t>
  </si>
  <si>
    <t>Hte-CTic_082-Ex1</t>
  </si>
  <si>
    <t>Hte-CTic_083</t>
  </si>
  <si>
    <t>Hte-CTic_083-Ex1</t>
  </si>
  <si>
    <t>Hte-CTic_084</t>
  </si>
  <si>
    <t>Hte-CTic_084-Ex1</t>
  </si>
  <si>
    <t>Hte-CTic_085</t>
  </si>
  <si>
    <t>Hte-CTic_085-Ex1</t>
  </si>
  <si>
    <t>Hte-CTic_086</t>
  </si>
  <si>
    <t>Hte-CTic_086-Ex1</t>
  </si>
  <si>
    <t>Hte-CTic_087</t>
  </si>
  <si>
    <t>Hte-CTic_087-Ex1</t>
  </si>
  <si>
    <t>Hte-CTic_088</t>
  </si>
  <si>
    <t>Hte-CTic_088-Ex1</t>
  </si>
  <si>
    <t>Hte-CTic_089</t>
  </si>
  <si>
    <t>Hte-CTic_089-Ex1</t>
  </si>
  <si>
    <t>Hte-CTic_090</t>
  </si>
  <si>
    <t>Hte-CTic_090-Ex1</t>
  </si>
  <si>
    <t>Hte-CTic_091</t>
  </si>
  <si>
    <t>Hte-CTic_091-Ex1</t>
  </si>
  <si>
    <t>Hte-CTic_092</t>
  </si>
  <si>
    <t>Hte-CTic_092-Ex1</t>
  </si>
  <si>
    <t>Hte-CTic_093</t>
  </si>
  <si>
    <t>Hte-CTic_093-Ex1</t>
  </si>
  <si>
    <t>Hte-CTic_094</t>
  </si>
  <si>
    <t>Hte-CTic_094-Ex1</t>
  </si>
  <si>
    <t>Hte-CTic_095</t>
  </si>
  <si>
    <t>Hte-CTic_095-Ex1</t>
  </si>
  <si>
    <t>Hte-CTic_096</t>
  </si>
  <si>
    <t>Hte-CTic_096-Ex1</t>
  </si>
  <si>
    <t>Hqu-CNas-001</t>
  </si>
  <si>
    <t>Hqu-CNas-001-Ex1</t>
  </si>
  <si>
    <t>Hqu-C_001</t>
  </si>
  <si>
    <t>Hqu-C_001_E1</t>
  </si>
  <si>
    <t>Hqu-C_001_E2</t>
  </si>
  <si>
    <t>Hqu-C_001_E3</t>
  </si>
  <si>
    <t>Hqu-C_001_E4</t>
  </si>
  <si>
    <t>Hqu-CNas-002</t>
  </si>
  <si>
    <t>Hqu-CNas-002-Ex1</t>
  </si>
  <si>
    <t>Hqu-CNas-003</t>
  </si>
  <si>
    <t>Hqu-CNas-003-Ex1</t>
  </si>
  <si>
    <t>Hqu-CNas-004</t>
  </si>
  <si>
    <t>Hqu-CNas-004-Ex1</t>
  </si>
  <si>
    <t>Hqu-CNas-005</t>
  </si>
  <si>
    <t>Hqu-CNas-005-Ex1</t>
  </si>
  <si>
    <t>Hqu-CNas-006</t>
  </si>
  <si>
    <t>Hqu-CNas-006-Ex1</t>
  </si>
  <si>
    <t>Hqu-CNas-007</t>
  </si>
  <si>
    <t>Hqu-CNas-007-Ex1</t>
  </si>
  <si>
    <t>Hqu-CNas-008</t>
  </si>
  <si>
    <t>Hqu-CNas-008-Ex1</t>
  </si>
  <si>
    <t>Hqu-CNas-009</t>
  </si>
  <si>
    <t>Hqu-CNas-009-Ex1</t>
  </si>
  <si>
    <t>Hqu-CNas-010</t>
  </si>
  <si>
    <t>Hqu-CNas-010-Ex1</t>
  </si>
  <si>
    <t>Hqu-CNas-011</t>
  </si>
  <si>
    <t>Hqu-CNas-011-Ex1</t>
  </si>
  <si>
    <t>Hqu-CNas-012</t>
  </si>
  <si>
    <t>Hqu-CNas-012-Ex1</t>
  </si>
  <si>
    <t>Hqu-CNas-013</t>
  </si>
  <si>
    <t>Hqu-CNas-013-Ex1</t>
  </si>
  <si>
    <t>Hqu-CNas-014</t>
  </si>
  <si>
    <t>Hqu-CNas-014-Ex1</t>
  </si>
  <si>
    <t>Hqu-CNas-015</t>
  </si>
  <si>
    <t>Hqu-CNas-015-Ex1</t>
  </si>
  <si>
    <t>Hqu-CNas-016</t>
  </si>
  <si>
    <t>Hqu-CNas-016-Ex1</t>
  </si>
  <si>
    <t>Hqu-CNas-017</t>
  </si>
  <si>
    <t>Hqu-CNas-017-Ex1</t>
  </si>
  <si>
    <t>Hqu-CNas-018</t>
  </si>
  <si>
    <t>Hqu-CNas-018-Ex1</t>
  </si>
  <si>
    <t>Hqu-CNas-019</t>
  </si>
  <si>
    <t>Hqu-CNas-019-Ex1</t>
  </si>
  <si>
    <t>Hqu-CNas-020</t>
  </si>
  <si>
    <t>Hqu-CNas-020-Ex1</t>
  </si>
  <si>
    <t>Hqu-CNas-021</t>
  </si>
  <si>
    <t>Hqu-CNas-021-Ex1</t>
  </si>
  <si>
    <t>Hqu-CNas-022</t>
  </si>
  <si>
    <t>Hqu-CNas-022-Ex1</t>
  </si>
  <si>
    <t>Hqu-CNas-023</t>
  </si>
  <si>
    <t>Hqu-CNas-023-Ex1</t>
  </si>
  <si>
    <t>Hqu-CNas-024</t>
  </si>
  <si>
    <t>Hqu-CNas-024-Ex1</t>
  </si>
  <si>
    <t>Hqu-CNas-025</t>
  </si>
  <si>
    <t>Hqu-CNas-025-Ex1</t>
  </si>
  <si>
    <t>Hqu-CNas-026</t>
  </si>
  <si>
    <t>Hqu-CNas-026-Ex1</t>
  </si>
  <si>
    <t>Hqu-CNas-027</t>
  </si>
  <si>
    <t>Hqu-CNas-027-Ex1</t>
  </si>
  <si>
    <t>Hqu-CNas-028</t>
  </si>
  <si>
    <t>Hqu-CNas-028-Ex1</t>
  </si>
  <si>
    <t>Hqu-CNas-029</t>
  </si>
  <si>
    <t>Hqu-CNas-029-Ex1</t>
  </si>
  <si>
    <t>Hqu-CNas-030</t>
  </si>
  <si>
    <t>Hqu-CNas-030-Ex1</t>
  </si>
  <si>
    <t>Hqu-CNas-031</t>
  </si>
  <si>
    <t>Hqu-CNas-031-Ex1</t>
  </si>
  <si>
    <t>Hqu-CNas-032</t>
  </si>
  <si>
    <t>Hqu-CNas-032-Ex1</t>
  </si>
  <si>
    <t>Hqu-CNas-033</t>
  </si>
  <si>
    <t>Hqu-CNas-033-Ex1</t>
  </si>
  <si>
    <t>Hqu-CNas-034</t>
  </si>
  <si>
    <t>Hqu-CNas-034-Ex1</t>
  </si>
  <si>
    <t>Hqu-CNas-035</t>
  </si>
  <si>
    <t>Hqu-CNas-035-Ex1</t>
  </si>
  <si>
    <t>Hqu-CNas-036</t>
  </si>
  <si>
    <t>Hqu-CNas-036-Ex1</t>
  </si>
  <si>
    <t>Hqu-CNas-037</t>
  </si>
  <si>
    <t>Hqu-CNas-037-Ex1</t>
  </si>
  <si>
    <t>Hqu-CNas-038</t>
  </si>
  <si>
    <t>Hqu-CNas-038-Ex1</t>
  </si>
  <si>
    <t>Hqu-CNas-039</t>
  </si>
  <si>
    <t>Hqu-CNas-039-Ex1</t>
  </si>
  <si>
    <t>Hqu-CNas-040</t>
  </si>
  <si>
    <t>Hqu-CNas-040-Ex1</t>
  </si>
  <si>
    <t>Hqu-CNas-041</t>
  </si>
  <si>
    <t>Hqu-CNas-041-Ex1</t>
  </si>
  <si>
    <t>Hqu-CNas-042</t>
  </si>
  <si>
    <t>Hqu-CNas-042-Ex1</t>
  </si>
  <si>
    <t>Hqu-CNas-043</t>
  </si>
  <si>
    <t>Hqu-CNas-043-Ex1</t>
  </si>
  <si>
    <t>Hqu-CNas-044</t>
  </si>
  <si>
    <t>Hqu-CNas-044-Ex1</t>
  </si>
  <si>
    <t>Hqu-CNas-045</t>
  </si>
  <si>
    <t>Hqu-CNas-045-Ex1</t>
  </si>
  <si>
    <t>Hqu-CNas-046</t>
  </si>
  <si>
    <t>Hqu-CNas-046-Ex1</t>
  </si>
  <si>
    <t>Hqu-CNas-047</t>
  </si>
  <si>
    <t>Hqu-CNas-047-Ex1</t>
  </si>
  <si>
    <t>Hqu-CNas-048</t>
  </si>
  <si>
    <t>Hqu-CNas-048-Ex1</t>
  </si>
  <si>
    <t>Hqu-CNas-049</t>
  </si>
  <si>
    <t>Hqu-CNas-049-Ex1</t>
  </si>
  <si>
    <t>Hqu-CNas-050</t>
  </si>
  <si>
    <t>Hqu-CNas-050-Ex1</t>
  </si>
  <si>
    <t>Hqu-CNas-051</t>
  </si>
  <si>
    <t>Hqu-CNas-051-Ex1</t>
  </si>
  <si>
    <t>Hqu-CNas-052</t>
  </si>
  <si>
    <t>Hqu-CNas-052-Ex1</t>
  </si>
  <si>
    <t>Hqu-CNas-053</t>
  </si>
  <si>
    <t>Hqu-CNas-053-Ex1</t>
  </si>
  <si>
    <t>Hqu-CNas-054</t>
  </si>
  <si>
    <t>Hqu-CNas-054-Ex1</t>
  </si>
  <si>
    <t>Hqu-CNas-055</t>
  </si>
  <si>
    <t>Hqu-CNas-055-Ex1</t>
  </si>
  <si>
    <t>Lle-CNas-001</t>
  </si>
  <si>
    <t>Lle-CNas-001-Ex1</t>
  </si>
  <si>
    <t>Lle-C_001</t>
  </si>
  <si>
    <t>Lle-C_001_E1</t>
  </si>
  <si>
    <t>Lle-C_001_E2</t>
  </si>
  <si>
    <t>Lle-C_001_E3</t>
  </si>
  <si>
    <t>Lle-C_001_E4</t>
  </si>
  <si>
    <t>Lle-CNas-002</t>
  </si>
  <si>
    <t>Lle-CNas-002-Ex1</t>
  </si>
  <si>
    <t>Lle-CNas-003</t>
  </si>
  <si>
    <t>Lle-CNas-003-Ex1</t>
  </si>
  <si>
    <t>Lle-CNas-004</t>
  </si>
  <si>
    <t>Lle-CNas-004-Ex1</t>
  </si>
  <si>
    <t>Lle-CNas-005</t>
  </si>
  <si>
    <t>Lle-CNas-005-Ex1</t>
  </si>
  <si>
    <t>Lle-CNas-006</t>
  </si>
  <si>
    <t>Lle-CNas-006-Ex1</t>
  </si>
  <si>
    <t>Lle-CNas-007</t>
  </si>
  <si>
    <t>Lle-CNas-007-Ex1</t>
  </si>
  <si>
    <t>Lle-CNas-008</t>
  </si>
  <si>
    <t>Lle-CNas-008-Ex1</t>
  </si>
  <si>
    <t>Lle-CNas-009</t>
  </si>
  <si>
    <t>Lle-CNas-009-Ex1</t>
  </si>
  <si>
    <t>Lle-CNas-010</t>
  </si>
  <si>
    <t>Lle-CNas-010-Ex1</t>
  </si>
  <si>
    <t>Lle-CNas-011</t>
  </si>
  <si>
    <t>Lle-CNas-011-Ex1</t>
  </si>
  <si>
    <t>Lle-CNas-012</t>
  </si>
  <si>
    <t>Lle-CNas-012-Ex1</t>
  </si>
  <si>
    <t>Lle-CNas-013</t>
  </si>
  <si>
    <t>Lle-CNas-013-Ex1</t>
  </si>
  <si>
    <t>Lle-CNas-014</t>
  </si>
  <si>
    <t>Lle-CNas-014-Ex1</t>
  </si>
  <si>
    <t>Lle-CNas-015</t>
  </si>
  <si>
    <t>Lle-CNas-015-Ex1</t>
  </si>
  <si>
    <t>Lle-CNas-016</t>
  </si>
  <si>
    <t>Lle-CNas-016-Ex1</t>
  </si>
  <si>
    <t>Lle-CNas-017</t>
  </si>
  <si>
    <t>Lle-CNas-017-Ex1</t>
  </si>
  <si>
    <t>Lle-CNas-018</t>
  </si>
  <si>
    <t>Lle-CNas-018-Ex1</t>
  </si>
  <si>
    <t>Lle-CNas-019</t>
  </si>
  <si>
    <t>Lle-CNas-019-Ex1</t>
  </si>
  <si>
    <t>Lle-CNas-020</t>
  </si>
  <si>
    <t>Lle-CNas-020-Ex1</t>
  </si>
  <si>
    <t>Lle-CNas-021</t>
  </si>
  <si>
    <t>Lle-CNas-021-Ex1</t>
  </si>
  <si>
    <t>Lle-CNas-022</t>
  </si>
  <si>
    <t>Lle-CNas-022-Ex1</t>
  </si>
  <si>
    <t>Lle-CNas-023</t>
  </si>
  <si>
    <t>Lle-CNas-023-Ex1</t>
  </si>
  <si>
    <t>Lle-CNas-024</t>
  </si>
  <si>
    <t>Lle-CNas-024-Ex1</t>
  </si>
  <si>
    <t>Lle-CNas-025</t>
  </si>
  <si>
    <t>Lle-CNas-025-Ex1</t>
  </si>
  <si>
    <t>Lle-CNas-026</t>
  </si>
  <si>
    <t>Lle-CNas-026-Ex1</t>
  </si>
  <si>
    <t>Lle-CNas-027</t>
  </si>
  <si>
    <t>Lle-CNas-027-Ex1</t>
  </si>
  <si>
    <t>Lle-CNas-028</t>
  </si>
  <si>
    <t>Lle-CNas-028-Ex1</t>
  </si>
  <si>
    <t>Lle-CNas-029</t>
  </si>
  <si>
    <t>Lle-CNas-029-Ex1</t>
  </si>
  <si>
    <t>Lle-CNas-030</t>
  </si>
  <si>
    <t>Lle-CNas-030-Ex1</t>
  </si>
  <si>
    <t>Lle-CNas-031</t>
  </si>
  <si>
    <t>Lle-CNas-031-Ex1</t>
  </si>
  <si>
    <t>Lle-CNas-032</t>
  </si>
  <si>
    <t>Lle-CNas-032-Ex1</t>
  </si>
  <si>
    <t>Lle-CNas-033</t>
  </si>
  <si>
    <t>Lle-CNas-033-Ex1</t>
  </si>
  <si>
    <t>Lle-CNas-034</t>
  </si>
  <si>
    <t>Lle-CNas-034-Ex1</t>
  </si>
  <si>
    <t>Lle-CNas-035</t>
  </si>
  <si>
    <t>Lle-CNas-035-Ex1</t>
  </si>
  <si>
    <t>Lle-CNas-036</t>
  </si>
  <si>
    <t>Lle-CNas-036-Ex1</t>
  </si>
  <si>
    <t>Lle-CNas-037</t>
  </si>
  <si>
    <t>Lle-CNas-037-Ex1</t>
  </si>
  <si>
    <t>Lle-CNas-038</t>
  </si>
  <si>
    <t>Lle-CNas-038-Ex1</t>
  </si>
  <si>
    <t>Lle-CNas-039</t>
  </si>
  <si>
    <t>Lle-CNas-039-Ex1</t>
  </si>
  <si>
    <t>Lle-CNas-040</t>
  </si>
  <si>
    <t>Lle-CNas-040-Ex1</t>
  </si>
  <si>
    <t>Lle-CNas-041</t>
  </si>
  <si>
    <t>Lle-CNas-041-Ex1</t>
  </si>
  <si>
    <t>Lle-CNas-042</t>
  </si>
  <si>
    <t>Lle-CNas-042-Ex1</t>
  </si>
  <si>
    <t>Lle-CNas-043</t>
  </si>
  <si>
    <t>Lle-CNas-043-Ex1</t>
  </si>
  <si>
    <t>Lle-CNas-044</t>
  </si>
  <si>
    <t>Lle-CNas-044-Ex1</t>
  </si>
  <si>
    <t>Lle-CNas-045</t>
  </si>
  <si>
    <t>Lle-CNas-045-Ex1</t>
  </si>
  <si>
    <t>Lle-CNas-046</t>
  </si>
  <si>
    <t>Lle-CNas-046-Ex1</t>
  </si>
  <si>
    <t>Lle-CNas-047</t>
  </si>
  <si>
    <t>Lle-CNas-047-Ex1</t>
  </si>
  <si>
    <t>Lle-CNas-048</t>
  </si>
  <si>
    <t>Lle-CNas-048-Ex1</t>
  </si>
  <si>
    <t>Lle-CNas-049</t>
  </si>
  <si>
    <t>Lle-CNas-049-Ex1</t>
  </si>
  <si>
    <t>Lle-CNas-050</t>
  </si>
  <si>
    <t>Lle-CNas-050-Ex1</t>
  </si>
  <si>
    <t>Lle-CNas-051</t>
  </si>
  <si>
    <t>Lle-CNas-051-Ex1</t>
  </si>
  <si>
    <t>Lle-CNas-052</t>
  </si>
  <si>
    <t>Lle-CNas-052-Ex1</t>
  </si>
  <si>
    <t>Lle-CNas-053</t>
  </si>
  <si>
    <t>Lle-CNas-053-Ex1</t>
  </si>
  <si>
    <t>Lle-CNas-054</t>
  </si>
  <si>
    <t>Lle-CNas-054-Ex1</t>
  </si>
  <si>
    <t>Lle-CNas-055</t>
  </si>
  <si>
    <t>Lle-CNas-055-Ex1</t>
  </si>
  <si>
    <t>Lle-CNas-056</t>
  </si>
  <si>
    <t>Lle-CNas-056-Ex1</t>
  </si>
  <si>
    <t>Lle-CNas-057</t>
  </si>
  <si>
    <t>Lle-CNas-057-Ex1</t>
  </si>
  <si>
    <t>Lle-CNas-058</t>
  </si>
  <si>
    <t>Lle-CNas-058-Ex1</t>
  </si>
  <si>
    <t>Lle-CNas-059</t>
  </si>
  <si>
    <t>Lle-CNas-059-Ex1</t>
  </si>
  <si>
    <t>Lle-CNas-060</t>
  </si>
  <si>
    <t>Lle-CNas-060-Ex1</t>
  </si>
  <si>
    <t>Lle-CNas-061</t>
  </si>
  <si>
    <t>Lle-CNas-061-Ex1</t>
  </si>
  <si>
    <t>Lle-CNas-062</t>
  </si>
  <si>
    <t>Lle-CNas-062-Ex1</t>
  </si>
  <si>
    <t>Lle-CNas-063</t>
  </si>
  <si>
    <t>Lle-CNas-063-Ex1</t>
  </si>
  <si>
    <t>Lle-CNas-064</t>
  </si>
  <si>
    <t>Lle-CNas-064-Ex1</t>
  </si>
  <si>
    <t>Lle-CNas-065</t>
  </si>
  <si>
    <t>Lle-CNas-065-Ex1</t>
  </si>
  <si>
    <t>Lle-CNas-066</t>
  </si>
  <si>
    <t>Lle-CNas-066-Ex1</t>
  </si>
  <si>
    <t>Lle-CNas-067</t>
  </si>
  <si>
    <t>Lle-CNas-067-Ex1</t>
  </si>
  <si>
    <t>Lle-CNas-068</t>
  </si>
  <si>
    <t>Lle-CNas-068-Ex1</t>
  </si>
  <si>
    <t>Lle-CNas-069</t>
  </si>
  <si>
    <t>Lle-CNas-069-Ex1</t>
  </si>
  <si>
    <t>Lle-CNas-070</t>
  </si>
  <si>
    <t>Lle-CNas-070-Ex1</t>
  </si>
  <si>
    <t>Lle-CNas-071</t>
  </si>
  <si>
    <t>Lle-CNas-071-Ex1</t>
  </si>
  <si>
    <t>Lle-CNas-072</t>
  </si>
  <si>
    <t>Lle-CNas-072-Ex1</t>
  </si>
  <si>
    <t>Lle-CNas-073</t>
  </si>
  <si>
    <t>Lle-CNas-073-Ex1</t>
  </si>
  <si>
    <t>Lle-CNas-074</t>
  </si>
  <si>
    <t>Lle-CNas-074-Ex1</t>
  </si>
  <si>
    <t>Lle-CNas-075</t>
  </si>
  <si>
    <t>Lle-CNas-075-Ex1</t>
  </si>
  <si>
    <t>Lle-CNas-076</t>
  </si>
  <si>
    <t>Lle-CNas-076-Ex1</t>
  </si>
  <si>
    <t>Lle-CNas-077</t>
  </si>
  <si>
    <t>Lle-CNas-077-Ex1</t>
  </si>
  <si>
    <t>Lle-CNas-078</t>
  </si>
  <si>
    <t>Lle-CNas-078-Ex1</t>
  </si>
  <si>
    <t>Lle-CNas-079</t>
  </si>
  <si>
    <t>Lle-CNas-079-Ex1</t>
  </si>
  <si>
    <t>Lle-CNas-080</t>
  </si>
  <si>
    <t>Lle-CNas-080-Ex1</t>
  </si>
  <si>
    <t>Lle-CNas-081</t>
  </si>
  <si>
    <t>Lle-CNas-081-Ex1</t>
  </si>
  <si>
    <t>Lle-CNas-082</t>
  </si>
  <si>
    <t>Lle-CNas-082-Ex1</t>
  </si>
  <si>
    <t>Lle-CNas-083</t>
  </si>
  <si>
    <t>Lle-CNas-083-Ex1</t>
  </si>
  <si>
    <t>Lle-CNas-084</t>
  </si>
  <si>
    <t>Lle-CNas-084-Ex1</t>
  </si>
  <si>
    <t>Lle-CNas-085</t>
  </si>
  <si>
    <t>Lle-CNas-085-Ex1</t>
  </si>
  <si>
    <t>Lle-CNas-086</t>
  </si>
  <si>
    <t>Lle-CNas-086-Ex1</t>
  </si>
  <si>
    <t>Lle-CNas-087</t>
  </si>
  <si>
    <t>Lle-CNas-087-Ex1</t>
  </si>
  <si>
    <t>Lle-CNas-088</t>
  </si>
  <si>
    <t>Lle-CNas-088-Ex1</t>
  </si>
  <si>
    <t>Lle-CNas-089</t>
  </si>
  <si>
    <t>Lle-CNas-089-Ex1</t>
  </si>
  <si>
    <t>Lle-CNas-090</t>
  </si>
  <si>
    <t>Lle-CNas-090-Ex1</t>
  </si>
  <si>
    <t>Lle-CNas-091</t>
  </si>
  <si>
    <t>Lle-CNas-091-Ex1</t>
  </si>
  <si>
    <t>Lle-CNas-092</t>
  </si>
  <si>
    <t>Lle-CNas-092-Ex1</t>
  </si>
  <si>
    <t>Lle-CNas-093</t>
  </si>
  <si>
    <t>Lle-CNas-093-Ex1</t>
  </si>
  <si>
    <t>Lle-CNas-094</t>
  </si>
  <si>
    <t>Lle-CNas-094-Ex1</t>
  </si>
  <si>
    <t>Lle-CNas-095</t>
  </si>
  <si>
    <t>Lle-CNas-095-Ex1</t>
  </si>
  <si>
    <t>Lle-CNas-096</t>
  </si>
  <si>
    <t>Lle-CNas-096-Ex1</t>
  </si>
  <si>
    <t>Gmi-CBat_001</t>
  </si>
  <si>
    <t>Gmi-CBat_001-Ex1</t>
  </si>
  <si>
    <t>Jem_Baldisimo</t>
  </si>
  <si>
    <t>Gmi-C_001</t>
  </si>
  <si>
    <t>Gmi-C_001_E1</t>
  </si>
  <si>
    <t>Gmi-C_001_E2</t>
  </si>
  <si>
    <t>Gmi-C_001_E3</t>
  </si>
  <si>
    <t>Gmi-C_001_E4</t>
  </si>
  <si>
    <t xml:space="preserve">Extra DNA from elutions  1-3 were sent to TAMUCC  June 1, 2021. E4  was  not  found </t>
  </si>
  <si>
    <t>Gmi-CBat_002</t>
  </si>
  <si>
    <t>Gmi-CBat_002-Ex1</t>
  </si>
  <si>
    <t>Gmi-CBat_003</t>
  </si>
  <si>
    <t>Gmi-CBat_003-Ex1</t>
  </si>
  <si>
    <t>Gmi-CBat_004</t>
  </si>
  <si>
    <t>Gmi-CBat_004-Ex1</t>
  </si>
  <si>
    <t>Gmi-CBat_005</t>
  </si>
  <si>
    <t>Gmi-CBat_005-Ex1</t>
  </si>
  <si>
    <t>Gmi-CBat_006</t>
  </si>
  <si>
    <t>Gmi-CBat_006-Ex1</t>
  </si>
  <si>
    <t>Gmi-CBat_007</t>
  </si>
  <si>
    <t>Gmi-CBat_007-Ex1</t>
  </si>
  <si>
    <t>Gmi-CBat_008</t>
  </si>
  <si>
    <t>Gmi-CBat_008-Ex1</t>
  </si>
  <si>
    <t>Gmi-CBat_009</t>
  </si>
  <si>
    <t>Gmi-CBat_009-Ex1</t>
  </si>
  <si>
    <t>Gmi-CBat_010</t>
  </si>
  <si>
    <t>Gmi-CBat_010-Ex1</t>
  </si>
  <si>
    <t>Gmi-CBat_011</t>
  </si>
  <si>
    <t>Gmi-CBat_011-Ex1</t>
  </si>
  <si>
    <t>Gmi-CBat_012</t>
  </si>
  <si>
    <t>Gmi-CBat_012-Ex1</t>
  </si>
  <si>
    <t>Gmi-CBat_013</t>
  </si>
  <si>
    <t>Gmi-CBat_013-Ex1</t>
  </si>
  <si>
    <t>Gmi-CBat_014</t>
  </si>
  <si>
    <t>Gmi-CBat_014-Ex1</t>
  </si>
  <si>
    <t>Gmi-CBat_015</t>
  </si>
  <si>
    <t>Gmi-CBat_015-Ex1</t>
  </si>
  <si>
    <t>Gmi-CBat_016</t>
  </si>
  <si>
    <t>Gmi-CBat_016-Ex1</t>
  </si>
  <si>
    <t>Gmi-CBat_017</t>
  </si>
  <si>
    <t>Gmi-CBat_017-Ex1</t>
  </si>
  <si>
    <t>Gmi-CBat_018</t>
  </si>
  <si>
    <t>Gmi-CBat_018-Ex1</t>
  </si>
  <si>
    <t>Gmi-CBat_019</t>
  </si>
  <si>
    <t>Gmi-CBat_019-Ex1</t>
  </si>
  <si>
    <t>Gmi-CBat_020</t>
  </si>
  <si>
    <t>Gmi-CBat_020-Ex1</t>
  </si>
  <si>
    <t>Gmi-CBat_021</t>
  </si>
  <si>
    <t>Gmi-CBat_021-Ex1</t>
  </si>
  <si>
    <t>Gmi-CBat_022</t>
  </si>
  <si>
    <t>Gmi-CBat_022-Ex1</t>
  </si>
  <si>
    <t>Gmi-CBat_023</t>
  </si>
  <si>
    <t>Gmi-CBat_023-Ex1</t>
  </si>
  <si>
    <t>Gmi-CBat_024</t>
  </si>
  <si>
    <t>Gmi-CBat_024-Ex1</t>
  </si>
  <si>
    <t>Gmi-CBat_025</t>
  </si>
  <si>
    <t>Gmi-CBat_025-Ex1</t>
  </si>
  <si>
    <t>Gmi-CBat_026</t>
  </si>
  <si>
    <t>Gmi-CBat_026-Ex1</t>
  </si>
  <si>
    <t>Gmi-CBat_027</t>
  </si>
  <si>
    <t>Gmi-CBat_027-Ex1</t>
  </si>
  <si>
    <t>Gmi-CBat_028</t>
  </si>
  <si>
    <t>Gmi-CBat_028-Ex1</t>
  </si>
  <si>
    <t>Gmi-CBat_029</t>
  </si>
  <si>
    <t>Gmi-CBat_029-Ex1</t>
  </si>
  <si>
    <t>Gmi-CBat_030</t>
  </si>
  <si>
    <t>Gmi-CBat_030-Ex1</t>
  </si>
  <si>
    <t>Gmi-CBat_031</t>
  </si>
  <si>
    <t>Gmi-CBat_031-Ex1</t>
  </si>
  <si>
    <t>Gmi-CBat_032</t>
  </si>
  <si>
    <t>Gmi-CBat_032-Ex1</t>
  </si>
  <si>
    <t>Gmi-CBat_033</t>
  </si>
  <si>
    <t>Gmi-CBat_033-Ex1</t>
  </si>
  <si>
    <t>Gmi-CBat_034</t>
  </si>
  <si>
    <t>Gmi-CBat_034-Ex1</t>
  </si>
  <si>
    <t>Gmi-CBat_035</t>
  </si>
  <si>
    <t>Gmi-CBat_035-Ex1</t>
  </si>
  <si>
    <t>Gmi-CBat_036</t>
  </si>
  <si>
    <t>Gmi-CBat_036-Ex1</t>
  </si>
  <si>
    <t>Gmi-CBat_037</t>
  </si>
  <si>
    <t>Gmi-CBat_037-Ex1</t>
  </si>
  <si>
    <t>Gmi-CBat_038</t>
  </si>
  <si>
    <t>Gmi-CBat_038-Ex1</t>
  </si>
  <si>
    <t>Gmi-CBat_039</t>
  </si>
  <si>
    <t>Gmi-CBat_039-Ex1</t>
  </si>
  <si>
    <t>Gmi-CBat_040</t>
  </si>
  <si>
    <t>Gmi-CBat_040-Ex1</t>
  </si>
  <si>
    <t>Gmi-CBat_041</t>
  </si>
  <si>
    <t>Gmi-CBat_041-Ex1</t>
  </si>
  <si>
    <t>Gmi-CBat_042</t>
  </si>
  <si>
    <t>Gmi-CBat_042-Ex1</t>
  </si>
  <si>
    <t>Gmi-CBat_043</t>
  </si>
  <si>
    <t>Gmi-CBat_043-Ex1</t>
  </si>
  <si>
    <t>Gmi-CBat_044</t>
  </si>
  <si>
    <t>Gmi-CBat_044-Ex1</t>
  </si>
  <si>
    <t>Gmi-CBat_045</t>
  </si>
  <si>
    <t>Gmi-CBat_045-Ex1</t>
  </si>
  <si>
    <t>Gmi-CBat_046</t>
  </si>
  <si>
    <t>Gmi-CBat_046-Ex1</t>
  </si>
  <si>
    <t>Gmi-CBat_047</t>
  </si>
  <si>
    <t>Gmi-CBat_047-Ex1</t>
  </si>
  <si>
    <t>Gmi-CBat_048</t>
  </si>
  <si>
    <t>Gmi-CBat_048-Ex1</t>
  </si>
  <si>
    <t>Gmi-CBat_049</t>
  </si>
  <si>
    <t>Gmi-CBat_049-Ex1</t>
  </si>
  <si>
    <t>Gmi-CBat_050</t>
  </si>
  <si>
    <t>Gmi-CBat_050-Ex1</t>
  </si>
  <si>
    <t>Gmi-CBat_051</t>
  </si>
  <si>
    <t>Gmi-CBat_051-Ex1</t>
  </si>
  <si>
    <t>Gmi-CBat_052</t>
  </si>
  <si>
    <t>Gmi-CBat_052-Ex1</t>
  </si>
  <si>
    <t>Gmi-CBat_053</t>
  </si>
  <si>
    <t>Gmi-CBat_053-Ex1</t>
  </si>
  <si>
    <t>Gmi-CBat_054</t>
  </si>
  <si>
    <t>Gmi-CBat_054-Ex1</t>
  </si>
  <si>
    <t>Gmi-CBat_055</t>
  </si>
  <si>
    <t>Gmi-CBat_055-Ex1</t>
  </si>
  <si>
    <t>Gmi-CBat_056</t>
  </si>
  <si>
    <t>Gmi-CBat_056-Ex1</t>
  </si>
  <si>
    <t>Gmi-CBat_057</t>
  </si>
  <si>
    <t>Gmi-CBat_057-Ex1</t>
  </si>
  <si>
    <t>Gmi-CBat_058</t>
  </si>
  <si>
    <t>Gmi-CBat_058-Ex1</t>
  </si>
  <si>
    <t>Gmi-CBat_059</t>
  </si>
  <si>
    <t>Gmi-CBat_059-Ex1</t>
  </si>
  <si>
    <t>Gmi-CBat_060</t>
  </si>
  <si>
    <t>Gmi-CBat_060-Ex1</t>
  </si>
  <si>
    <t>Gmi-CBat_061</t>
  </si>
  <si>
    <t>Gmi-CBat_061-Ex1</t>
  </si>
  <si>
    <t>Gmi-CBat_062</t>
  </si>
  <si>
    <t>Gmi-CBat_062-Ex1</t>
  </si>
  <si>
    <t>Gmi-CBat_063</t>
  </si>
  <si>
    <t>Gmi-CBat_063-Ex1</t>
  </si>
  <si>
    <t>Gmi-CBat_064</t>
  </si>
  <si>
    <t>Gmi-CBat_064-Ex1</t>
  </si>
  <si>
    <t>Gmi-CBat_065</t>
  </si>
  <si>
    <t>Gmi-CBat_065-Ex1</t>
  </si>
  <si>
    <t>Gmi-CBat_066</t>
  </si>
  <si>
    <t>Gmi-CBat_066-Ex1</t>
  </si>
  <si>
    <t>Gmi-CBat_067</t>
  </si>
  <si>
    <t>Gmi-CBat_067-Ex1</t>
  </si>
  <si>
    <t>Gmi-CBat_068</t>
  </si>
  <si>
    <t>Gmi-CBat_068-Ex1</t>
  </si>
  <si>
    <t>Gmi-CBat_069</t>
  </si>
  <si>
    <t>Gmi-CBat_069-Ex1</t>
  </si>
  <si>
    <t>Gmi-CBat_070</t>
  </si>
  <si>
    <t>Gmi-CBat_070-Ex1</t>
  </si>
  <si>
    <t>Gmi-CBat_071</t>
  </si>
  <si>
    <t>Gmi-CBat_071-Ex1</t>
  </si>
  <si>
    <t>Gmi-CBat_072</t>
  </si>
  <si>
    <t>Gmi-CBat_072-Ex1</t>
  </si>
  <si>
    <t>Gmi-CBat_073</t>
  </si>
  <si>
    <t>Gmi-CBat_073-Ex1</t>
  </si>
  <si>
    <t>Gmi-CBat_074</t>
  </si>
  <si>
    <t>Gmi-CBat_074-Ex1</t>
  </si>
  <si>
    <t>Gmi-CBat_075</t>
  </si>
  <si>
    <t>Gmi-CBat_075-Ex1</t>
  </si>
  <si>
    <t>Gmi-CBat_076</t>
  </si>
  <si>
    <t>Gmi-CBat_076-Ex1</t>
  </si>
  <si>
    <t>Gmi-CBat_077</t>
  </si>
  <si>
    <t>Gmi-CBat_077-Ex1</t>
  </si>
  <si>
    <t>Gmi-CBat_078</t>
  </si>
  <si>
    <t>Gmi-CBat_078-Ex1</t>
  </si>
  <si>
    <t>Gmi-CBat_079</t>
  </si>
  <si>
    <t>Gmi-CBat_079-Ex1</t>
  </si>
  <si>
    <t>Gmi-CBat_080</t>
  </si>
  <si>
    <t>Gmi-CBat_080-Ex1</t>
  </si>
  <si>
    <t>Gmi-CBat_081</t>
  </si>
  <si>
    <t>Gmi-CBat_081-Ex1</t>
  </si>
  <si>
    <t>Gmi-CBat_082</t>
  </si>
  <si>
    <t>Gmi-CBat_082-Ex1</t>
  </si>
  <si>
    <t>Gmi-CBat_083</t>
  </si>
  <si>
    <t>Gmi-CBat_083-Ex1</t>
  </si>
  <si>
    <t>Gmi-CBat_084</t>
  </si>
  <si>
    <t>Gmi-CBat_084-Ex1</t>
  </si>
  <si>
    <t>Gmi-CBat_085</t>
  </si>
  <si>
    <t>Gmi-CBat_085-Ex1</t>
  </si>
  <si>
    <t>Gmi-CBat_086</t>
  </si>
  <si>
    <t>Gmi-CBat_086-Ex1</t>
  </si>
  <si>
    <t>Gmi-CBat_087</t>
  </si>
  <si>
    <t>Gmi-CBat_087-Ex1</t>
  </si>
  <si>
    <t>Gmi-CBat_088</t>
  </si>
  <si>
    <t>Gmi-CBat_088-Ex1</t>
  </si>
  <si>
    <t>Gmi-CBat_089</t>
  </si>
  <si>
    <t>Gmi-CBat_089-Ex1</t>
  </si>
  <si>
    <t>Gmi-CBat_090</t>
  </si>
  <si>
    <t>Gmi-CBat_090-Ex1</t>
  </si>
  <si>
    <t>Gmi-CBat_091</t>
  </si>
  <si>
    <t>Gmi-CBat_091-Ex1</t>
  </si>
  <si>
    <t>Gmi-CBat_092</t>
  </si>
  <si>
    <t>Gmi-CBat_092-Ex1</t>
  </si>
  <si>
    <t>Gmi-CBat_093</t>
  </si>
  <si>
    <t>Gmi-CBat_093-Ex1</t>
  </si>
  <si>
    <t>Gmi-CBat_094</t>
  </si>
  <si>
    <t>Gmi-CBat_094-Ex1</t>
  </si>
  <si>
    <t>Gmi-CBat_095</t>
  </si>
  <si>
    <t>Gmi-CBat_095-Ex1</t>
  </si>
  <si>
    <t>Gmi-CBat_096</t>
  </si>
  <si>
    <t>Gmi-CBat_096-Ex1</t>
  </si>
  <si>
    <t>Pli-CMvi_001</t>
  </si>
  <si>
    <t>Pli-CMvi_001-Ex1</t>
  </si>
  <si>
    <t>Pli-C_001</t>
  </si>
  <si>
    <t>Pli-C_001_E1</t>
  </si>
  <si>
    <t>Pli-C_001_E2</t>
  </si>
  <si>
    <t>Pli-C_001_E3</t>
  </si>
  <si>
    <t>Pli-C_001_E4</t>
  </si>
  <si>
    <t>Pli-CMvi_002</t>
  </si>
  <si>
    <t>Pli-CMvi_002-Ex1</t>
  </si>
  <si>
    <t>Pli-CMvi_003</t>
  </si>
  <si>
    <t>Pli-CMvi_003-Ex1</t>
  </si>
  <si>
    <t>Pli-CMvi_004</t>
  </si>
  <si>
    <t>Pli-CMvi_004-Ex1</t>
  </si>
  <si>
    <t>Pli-CMvi_005</t>
  </si>
  <si>
    <t>Pli-CMvi_005-Ex1</t>
  </si>
  <si>
    <t>Pli-CMvi_006</t>
  </si>
  <si>
    <t>Pli-CMvi_006-Ex1</t>
  </si>
  <si>
    <t>Pli-CMvi_007</t>
  </si>
  <si>
    <t>Pli-CMvi_007-Ex1</t>
  </si>
  <si>
    <t>Pli-CMvi_008</t>
  </si>
  <si>
    <t>Pli-CMvi_008-Ex1</t>
  </si>
  <si>
    <t>Pli-CMvi_009</t>
  </si>
  <si>
    <t>Pli-CMvi_009-Ex1</t>
  </si>
  <si>
    <t>Pli-CMvi_010</t>
  </si>
  <si>
    <t>Pli-CMvi_010-Ex1</t>
  </si>
  <si>
    <t>Pli-CMvi_011</t>
  </si>
  <si>
    <t>Pli-CMvi_011-Ex1</t>
  </si>
  <si>
    <t>Pli-CMvi_012</t>
  </si>
  <si>
    <t>Pli-CMvi_012-Ex1</t>
  </si>
  <si>
    <t>Pli-CMvi_013</t>
  </si>
  <si>
    <t>Pli-CMvi_013-Ex1</t>
  </si>
  <si>
    <t>Pli-CMvi_014</t>
  </si>
  <si>
    <t>Pli-CMvi_014-Ex1</t>
  </si>
  <si>
    <t>Pli-CMvi_015</t>
  </si>
  <si>
    <t>Pli-CMvi_015-Ex1</t>
  </si>
  <si>
    <t>Pli-CMvi_016</t>
  </si>
  <si>
    <t>Pli-CMvi_016-Ex1</t>
  </si>
  <si>
    <t>Pli-CMvi_017</t>
  </si>
  <si>
    <t>Pli-CMvi_017-Ex1</t>
  </si>
  <si>
    <t>Pli-CMvi_018</t>
  </si>
  <si>
    <t>Pli-CMvi_018-Ex1</t>
  </si>
  <si>
    <t>Pli-CMvi_019</t>
  </si>
  <si>
    <t>Pli-CMvi_019-Ex1</t>
  </si>
  <si>
    <t>Pli-CMvi_020</t>
  </si>
  <si>
    <t>Pli-CMvi_020-Ex1</t>
  </si>
  <si>
    <t>Pli-CMvi_021</t>
  </si>
  <si>
    <t>Pli-CMvi_021-Ex1</t>
  </si>
  <si>
    <t>Pli-CMvi_022</t>
  </si>
  <si>
    <t>Pli-CMvi_022-Ex1</t>
  </si>
  <si>
    <t>Pli-CMvi_023</t>
  </si>
  <si>
    <t>Pli-CMvi_023-Ex1</t>
  </si>
  <si>
    <t>Pli-CMvi_024</t>
  </si>
  <si>
    <t>Pli-CMvi_024-Ex1</t>
  </si>
  <si>
    <t>Pli-CMvi_025</t>
  </si>
  <si>
    <t>Pli-CMvi_025-Ex1</t>
  </si>
  <si>
    <t>Pli-CMvi_026</t>
  </si>
  <si>
    <t>Pli-CMvi_026-Ex1</t>
  </si>
  <si>
    <t>Pli-CMvi_027</t>
  </si>
  <si>
    <t>Pli-CMvi_027-Ex1</t>
  </si>
  <si>
    <t>Pli-CMvi_028</t>
  </si>
  <si>
    <t>Pli-CMvi_028-Ex1</t>
  </si>
  <si>
    <t>Pli-CMvi_029</t>
  </si>
  <si>
    <t>Pli-CMvi_029-Ex1</t>
  </si>
  <si>
    <t>Pli-CMvi_030</t>
  </si>
  <si>
    <t>Pli-CMvi_030-Ex1</t>
  </si>
  <si>
    <t>Pli-CMvi_031</t>
  </si>
  <si>
    <t>Pli-CMvi_031-Ex1</t>
  </si>
  <si>
    <t>Pli-CMvi_032</t>
  </si>
  <si>
    <t>Pli-CMvi_032-Ex1</t>
  </si>
  <si>
    <t>Pli-CMvi_033</t>
  </si>
  <si>
    <t>Pli-CMvi_033-Ex1</t>
  </si>
  <si>
    <t>Pli-CMvi_034</t>
  </si>
  <si>
    <t>Pli-CMvi_034-Ex1</t>
  </si>
  <si>
    <t>Pli-CMvi_035</t>
  </si>
  <si>
    <t>Pli-CMvi_035-Ex1</t>
  </si>
  <si>
    <t>Pli-CMvi_036</t>
  </si>
  <si>
    <t>Pli-CMvi_036-Ex1</t>
  </si>
  <si>
    <t>Pli-CMvi_037</t>
  </si>
  <si>
    <t>Pli-CMvi_037-Ex1</t>
  </si>
  <si>
    <t>Pli-CMvi_038</t>
  </si>
  <si>
    <t>Pli-CMvi_038-Ex1</t>
  </si>
  <si>
    <t>Pli-CMvi_039</t>
  </si>
  <si>
    <t>Pli-CMvi_039-Ex1</t>
  </si>
  <si>
    <t>Pli-CMvi_040</t>
  </si>
  <si>
    <t>Pli-CMvi_040-Ex1</t>
  </si>
  <si>
    <t>Pli-CMvi_041</t>
  </si>
  <si>
    <t>Pli-CMvi_041-Ex1</t>
  </si>
  <si>
    <t>Pli-CMvi_042</t>
  </si>
  <si>
    <t>Pli-CMvi_042-Ex1</t>
  </si>
  <si>
    <t>Pli-CMvi_043</t>
  </si>
  <si>
    <t>Pli-CMvi_043-Ex1</t>
  </si>
  <si>
    <t>Pli-CMvi_044</t>
  </si>
  <si>
    <t>Pli-CMvi_044-Ex1</t>
  </si>
  <si>
    <t>Pli-CMvi_045</t>
  </si>
  <si>
    <t>Pli-CMvi_045-Ex1</t>
  </si>
  <si>
    <t>Pli-CMvi_046</t>
  </si>
  <si>
    <t>Pli-CMvi_046-Ex1</t>
  </si>
  <si>
    <t>Pli-CMvi_047</t>
  </si>
  <si>
    <t>Pli-CMvi_047-Ex1</t>
  </si>
  <si>
    <t>Pli-CMvi_048</t>
  </si>
  <si>
    <t>Pli-CMvi_048-Ex1</t>
  </si>
  <si>
    <t>Pli-CMvi_049</t>
  </si>
  <si>
    <t>Pli-CMvi_049-Ex1</t>
  </si>
  <si>
    <t>Pli-CMvi_050</t>
  </si>
  <si>
    <t>Pli-CMvi_050-Ex1</t>
  </si>
  <si>
    <t>Pli-CMvi_051</t>
  </si>
  <si>
    <t>Pli-CMvi_051-Ex1</t>
  </si>
  <si>
    <t>Pli-CMvi_052</t>
  </si>
  <si>
    <t>Pli-CMvi_052-Ex1</t>
  </si>
  <si>
    <t>Pli-CMvi_053</t>
  </si>
  <si>
    <t>Pli-CMvi_053-Ex1</t>
  </si>
  <si>
    <t>Pli-CMvi_054</t>
  </si>
  <si>
    <t>Pli-CMvi_054-Ex1</t>
  </si>
  <si>
    <t>Pli-CMvi_055</t>
  </si>
  <si>
    <t>Pli-CMvi_055-Ex1</t>
  </si>
  <si>
    <t>Pli-CMvi_056</t>
  </si>
  <si>
    <t>Pli-CMvi_056-Ex1</t>
  </si>
  <si>
    <t>Pli-CMvi_057</t>
  </si>
  <si>
    <t>Pli-CMvi_057-Ex1</t>
  </si>
  <si>
    <t>Pli-CMvi_058</t>
  </si>
  <si>
    <t>Pli-CMvi_058-Ex1</t>
  </si>
  <si>
    <t>Pli-CMvi_059</t>
  </si>
  <si>
    <t>Pli-CMvi_059-Ex1</t>
  </si>
  <si>
    <t>Pli-CMvi_060</t>
  </si>
  <si>
    <t>Pli-CMvi_060-Ex1</t>
  </si>
  <si>
    <t>Pli-CMvi_061</t>
  </si>
  <si>
    <t>Pli-CMvi_061-Ex1</t>
  </si>
  <si>
    <t>Eric_Garcia</t>
  </si>
  <si>
    <t>Pli-CMvi_062</t>
  </si>
  <si>
    <t>Pli-CMvi_062-Ex1</t>
  </si>
  <si>
    <t>Pli-CMvi_063</t>
  </si>
  <si>
    <t>Pli-CMvi_063-Ex1</t>
  </si>
  <si>
    <t>Pli-CMvi_064</t>
  </si>
  <si>
    <t>Pli-CMvi_064-Ex1</t>
  </si>
  <si>
    <t>Pli-CMvi_065</t>
  </si>
  <si>
    <t>Pli-CMvi_065-Ex1</t>
  </si>
  <si>
    <t>Pli-CMvi_066</t>
  </si>
  <si>
    <t>Pli-CMvi_066-Ex1</t>
  </si>
  <si>
    <t>Pli-CMvi_067</t>
  </si>
  <si>
    <t>Pli-CMvi_067-Ex1</t>
  </si>
  <si>
    <t>Pli-CMvi_068</t>
  </si>
  <si>
    <t>Pli-CMvi_068-Ex1</t>
  </si>
  <si>
    <t>Pli-CMvi_069</t>
  </si>
  <si>
    <t>Pli-CMvi_069-Ex1</t>
  </si>
  <si>
    <t>Pli-CMvi_070</t>
  </si>
  <si>
    <t>Pli-CMvi_070-Ex1</t>
  </si>
  <si>
    <t>Pli-CMvi_071</t>
  </si>
  <si>
    <t>Pli-CMvi_071-Ex1</t>
  </si>
  <si>
    <t>Pli-CMvi_072</t>
  </si>
  <si>
    <t>Pli-CMvi_072-Ex1</t>
  </si>
  <si>
    <t>Pli-CMvi_073</t>
  </si>
  <si>
    <t>Pli-CMvi_073-Ex1</t>
  </si>
  <si>
    <t>Pli-CMvi_074</t>
  </si>
  <si>
    <t>Pli-CMvi_074-Ex1</t>
  </si>
  <si>
    <t>Pli-CMvi_075</t>
  </si>
  <si>
    <t>Pli-CMvi_075-Ex1</t>
  </si>
  <si>
    <t>Pli-CMvi_076</t>
  </si>
  <si>
    <t>Pli-CMvi_076-Ex1</t>
  </si>
  <si>
    <t>Pli-CMvi_077</t>
  </si>
  <si>
    <t>Pli-CMvi_077-Ex1</t>
  </si>
  <si>
    <t>Pli-CMvi_078</t>
  </si>
  <si>
    <t>Pli-CMvi_078-Ex1</t>
  </si>
  <si>
    <t>Pli-CMvi_079</t>
  </si>
  <si>
    <t>Pli-CMvi_079-Ex1</t>
  </si>
  <si>
    <t>Pli-CMvi_080</t>
  </si>
  <si>
    <t>Pli-CMvi_080-Ex1</t>
  </si>
  <si>
    <t>Pli-CMvi_081</t>
  </si>
  <si>
    <t>Pli-CMvi_081-Ex1</t>
  </si>
  <si>
    <t>Pli-CMvi_082</t>
  </si>
  <si>
    <t>Pli-CMvi_082-Ex1</t>
  </si>
  <si>
    <t>Pli-CMvi_083</t>
  </si>
  <si>
    <t>Pli-CMvi_083-Ex1</t>
  </si>
  <si>
    <t>Pli-CMvi_084</t>
  </si>
  <si>
    <t>Pli-CMvi_084-Ex1</t>
  </si>
  <si>
    <t>Pli-CMvi_085</t>
  </si>
  <si>
    <t>Pli-CMvi_085-Ex1</t>
  </si>
  <si>
    <t>Pli-CMvi_086</t>
  </si>
  <si>
    <t>Pli-CMvi_086-Ex1</t>
  </si>
  <si>
    <t>Pli-CMvi_087</t>
  </si>
  <si>
    <t>Pli-CMvi_087-Ex1</t>
  </si>
  <si>
    <t>Pli-CMvi_088</t>
  </si>
  <si>
    <t>Pli-CMvi_088-Ex1</t>
  </si>
  <si>
    <t>Pli-CMvi_089</t>
  </si>
  <si>
    <t>Pli-CMvi_089-Ex1</t>
  </si>
  <si>
    <t>Pli-CMvi_090</t>
  </si>
  <si>
    <t>Pli-CMvi_090-Ex1</t>
  </si>
  <si>
    <t>Pli-CMvi_091</t>
  </si>
  <si>
    <t>Pli-CMvi_091-Ex1</t>
  </si>
  <si>
    <t>Pli-CMvi_092</t>
  </si>
  <si>
    <t>Pli-CMvi_092-Ex1</t>
  </si>
  <si>
    <t>Pli-CMvi_093</t>
  </si>
  <si>
    <t>Pli-CMvi_093-Ex1</t>
  </si>
  <si>
    <t>Pli-CMvi_094</t>
  </si>
  <si>
    <t>Pli-CMvi_094-Ex1</t>
  </si>
  <si>
    <t>Pli-CMvi_095</t>
  </si>
  <si>
    <t>Pli-CMvi_095-Ex1</t>
  </si>
  <si>
    <t>Pli-CMvi_096</t>
  </si>
  <si>
    <t>Pli-CMvi_096-Ex1</t>
  </si>
  <si>
    <t>Sgr-CMvi_001</t>
  </si>
  <si>
    <t>Sgr-CMvi_001-Ex1</t>
  </si>
  <si>
    <t>Sgr-C_001</t>
  </si>
  <si>
    <t>Sgr-C_001_E1</t>
  </si>
  <si>
    <t>Sgr-C_001_E2</t>
  </si>
  <si>
    <t>Sgr-C_001_E3</t>
  </si>
  <si>
    <t>Sgr-C_001_E4</t>
  </si>
  <si>
    <t>Sgr-CMvi_002</t>
  </si>
  <si>
    <t>Sgr-CMvi_002-Ex1</t>
  </si>
  <si>
    <t>Sgr-CMvi_003</t>
  </si>
  <si>
    <t>Sgr-CMvi_003-Ex1</t>
  </si>
  <si>
    <t>Sgr-CMvi_004</t>
  </si>
  <si>
    <t>Sgr-CMvi_004-Ex1</t>
  </si>
  <si>
    <t>Sgr-CMvi_005</t>
  </si>
  <si>
    <t>Sgr-CMvi_005-Ex1</t>
  </si>
  <si>
    <t>Sgr-CMvi_006</t>
  </si>
  <si>
    <t>Sgr-CMvi_006-Ex1</t>
  </si>
  <si>
    <t>Sgr-CMvi_007</t>
  </si>
  <si>
    <t>Sgr-CMvi_007-Ex1</t>
  </si>
  <si>
    <t>Sgr-CMvi_008</t>
  </si>
  <si>
    <t>Sgr-CMvi_008-Ex1</t>
  </si>
  <si>
    <t>Sgr-CMvi_009</t>
  </si>
  <si>
    <t>Sgr-CMvi_009-Ex1</t>
  </si>
  <si>
    <t>Sgr-CMvi_010</t>
  </si>
  <si>
    <t>Sgr-CMvi_010-Ex1</t>
  </si>
  <si>
    <t>Sgr-CMvi_011</t>
  </si>
  <si>
    <t>Sgr-CMvi_011-Ex1</t>
  </si>
  <si>
    <t>Sgr-CMvi_012</t>
  </si>
  <si>
    <t>Sgr-CMvi_012-Ex1</t>
  </si>
  <si>
    <t>Sgr-CMvi_013</t>
  </si>
  <si>
    <t>Sgr-CMvi_013-Ex1</t>
  </si>
  <si>
    <t>Sgr-CMvi_014</t>
  </si>
  <si>
    <t>Sgr-CMvi_014-Ex1</t>
  </si>
  <si>
    <t>Sgr-CMvi_015</t>
  </si>
  <si>
    <t>Sgr-CMvi_015-Ex1</t>
  </si>
  <si>
    <t>Sgr-CMvi_016</t>
  </si>
  <si>
    <t>Sgr-CMvi_016-Ex1</t>
  </si>
  <si>
    <t>Sgr-CMvi_017</t>
  </si>
  <si>
    <t>Sgr-CMvi_017-Ex1</t>
  </si>
  <si>
    <t>Sgr-CMvi_018</t>
  </si>
  <si>
    <t>Sgr-CMvi_018-Ex1</t>
  </si>
  <si>
    <t>Sgr-CMvi_019</t>
  </si>
  <si>
    <t>Sgr-CMvi_019-Ex1</t>
  </si>
  <si>
    <t>Sgr-CMvi_020</t>
  </si>
  <si>
    <t>Sgr-CMvi_020-Ex1</t>
  </si>
  <si>
    <t>Sgr-CMvi_021</t>
  </si>
  <si>
    <t>Sgr-CMvi_021-Ex1</t>
  </si>
  <si>
    <t>Sgr-CMvi_022</t>
  </si>
  <si>
    <t>Sgr-CMvi_022-Ex1</t>
  </si>
  <si>
    <t>Sgr-CMvi_023</t>
  </si>
  <si>
    <t>Sgr-CMvi_023-Ex1</t>
  </si>
  <si>
    <t>Sgr-CMvi_024</t>
  </si>
  <si>
    <t>Sgr-CMvi_024-Ex1</t>
  </si>
  <si>
    <t>Sgr-CMvi_025</t>
  </si>
  <si>
    <t>Sgr-CMvi_025-Ex1</t>
  </si>
  <si>
    <t>Sgr-CMvi_026</t>
  </si>
  <si>
    <t>Sgr-CMvi_026-Ex1</t>
  </si>
  <si>
    <t>Sgr-CMvi_027</t>
  </si>
  <si>
    <t>Sgr-CMvi_027-Ex1</t>
  </si>
  <si>
    <t>Sgr-CMvi_028</t>
  </si>
  <si>
    <t>Sgr-CMvi_028-Ex1</t>
  </si>
  <si>
    <t>Sgr-CMvi_029</t>
  </si>
  <si>
    <t>Sgr-CMvi_029-Ex1</t>
  </si>
  <si>
    <t>Sgr-CMvi_030</t>
  </si>
  <si>
    <t>Sgr-CMvi_030-Ex1</t>
  </si>
  <si>
    <t>Sgr-CMvi_031</t>
  </si>
  <si>
    <t>Sgr-CMvi_031-Ex1</t>
  </si>
  <si>
    <t>Sgr-CMvi_032</t>
  </si>
  <si>
    <t>Sgr-CMvi_032-Ex1</t>
  </si>
  <si>
    <t>Sgr-CMvi_033</t>
  </si>
  <si>
    <t>Sgr-CMvi_033-Ex1</t>
  </si>
  <si>
    <t>Sgr-CMvi_034</t>
  </si>
  <si>
    <t>Sgr-CMvi_034-Ex1</t>
  </si>
  <si>
    <t>Sgr-CMvi_035</t>
  </si>
  <si>
    <t>Sgr-CMvi_035-Ex1</t>
  </si>
  <si>
    <t>Sgr-CMvi_036</t>
  </si>
  <si>
    <t>Sgr-CMvi_036-Ex1</t>
  </si>
  <si>
    <t>Sgr-CMvi_037</t>
  </si>
  <si>
    <t>Sgr-CMvi_037-Ex1</t>
  </si>
  <si>
    <t>Sgr-CMvi_038</t>
  </si>
  <si>
    <t>Sgr-CMvi_038-Ex1</t>
  </si>
  <si>
    <t>Sgr-CMvi_039</t>
  </si>
  <si>
    <t>Sgr-CMvi_039-Ex1</t>
  </si>
  <si>
    <t>Sgr-CMvi_040</t>
  </si>
  <si>
    <t>Sgr-CMvi_040-Ex1</t>
  </si>
  <si>
    <t>Sgr-CMvi_041</t>
  </si>
  <si>
    <t>Sgr-CMvi_041-Ex1</t>
  </si>
  <si>
    <t>Sgr-CMvi_042</t>
  </si>
  <si>
    <t>Sgr-CMvi_042-Ex1</t>
  </si>
  <si>
    <t>Sgr-CMvi_043</t>
  </si>
  <si>
    <t>Sgr-CMvi_043-Ex1</t>
  </si>
  <si>
    <t>Sgr-CMvi_044</t>
  </si>
  <si>
    <t>Sgr-CMvi_044-Ex1</t>
  </si>
  <si>
    <t>Sgr-CMvi_045</t>
  </si>
  <si>
    <t>Sgr-CMvi_045-Ex1</t>
  </si>
  <si>
    <t>Sgr-CMvi_046</t>
  </si>
  <si>
    <t>Sgr-CMvi_046-Ex1</t>
  </si>
  <si>
    <t>Sgr-CMvi_047</t>
  </si>
  <si>
    <t>Sgr-CMvi_047-Ex1</t>
  </si>
  <si>
    <t>Sgr-CMvi_048</t>
  </si>
  <si>
    <t>Sgr-CMvi_048-Ex1</t>
  </si>
  <si>
    <t>Sgr-CMvi_049</t>
  </si>
  <si>
    <t>Sgr-CMvi_049-Ex1</t>
  </si>
  <si>
    <t>Sgr-CMvi_050</t>
  </si>
  <si>
    <t>Sgr-CMvi_050-Ex1</t>
  </si>
  <si>
    <t>Sgr-CMvi_051</t>
  </si>
  <si>
    <t>Sgr-CMvi_051-Ex1</t>
  </si>
  <si>
    <t>Sgr-CMvi_052</t>
  </si>
  <si>
    <t>Sgr-CMvi_052-Ex1</t>
  </si>
  <si>
    <t>Sgr-CMvi_053</t>
  </si>
  <si>
    <t>Sgr-CMvi_053-Ex1</t>
  </si>
  <si>
    <t>Sgr-CMvi_054</t>
  </si>
  <si>
    <t>Sgr-CMvi_054-Ex1</t>
  </si>
  <si>
    <t>Sgr-CMvi_055</t>
  </si>
  <si>
    <t>Sgr-CMvi_055-Ex1</t>
  </si>
  <si>
    <t>Sgr-CMvi_056</t>
  </si>
  <si>
    <t>Sgr-CMvi_056-Ex1</t>
  </si>
  <si>
    <t>Sgr-CMvi_057</t>
  </si>
  <si>
    <t>Sgr-CMvi_057-Ex1</t>
  </si>
  <si>
    <t>Sgr-CMvi_058</t>
  </si>
  <si>
    <t>Sgr-CMvi_058-Ex1</t>
  </si>
  <si>
    <t>Sgr-CMvi_059</t>
  </si>
  <si>
    <t>Sgr-CMvi_059-Ex1</t>
  </si>
  <si>
    <t>Sgr-CMvi_060</t>
  </si>
  <si>
    <t>Sgr-CMvi_060-Ex1</t>
  </si>
  <si>
    <t>Sgr-CMvi_061</t>
  </si>
  <si>
    <t>Sgr-CMvi_061-Ex1</t>
  </si>
  <si>
    <t>Sgr-CMvi_062</t>
  </si>
  <si>
    <t>Sgr-CMvi_062-Ex1</t>
  </si>
  <si>
    <t>Sgr-CMvi_063</t>
  </si>
  <si>
    <t>Sgr-CMvi_063-Ex1</t>
  </si>
  <si>
    <t>Sgr-CMvi_064</t>
  </si>
  <si>
    <t>Sgr-CMvi_064-Ex1</t>
  </si>
  <si>
    <t>Sgr-CMvi_065</t>
  </si>
  <si>
    <t>Sgr-CMvi_065-Ex1</t>
  </si>
  <si>
    <t>Sgr-CMvi_066</t>
  </si>
  <si>
    <t>Sgr-CMvi_066-Ex1</t>
  </si>
  <si>
    <t>Sgr-CMvi_067</t>
  </si>
  <si>
    <t>Sgr-CMvi_067-Ex1</t>
  </si>
  <si>
    <t>Sgr-CMvi_068</t>
  </si>
  <si>
    <t>Sgr-CMvi_068-Ex1</t>
  </si>
  <si>
    <t>Sgr-CMvi_069</t>
  </si>
  <si>
    <t>Sgr-CMvi_069-Ex1</t>
  </si>
  <si>
    <t>Sgr-CMvi_070</t>
  </si>
  <si>
    <t>Sgr-CMvi_070-Ex1</t>
  </si>
  <si>
    <t>Sgr-CMvi_071</t>
  </si>
  <si>
    <t>Sgr-CMvi_071-Ex1</t>
  </si>
  <si>
    <t>Sgr-CMvi_072</t>
  </si>
  <si>
    <t>Sgr-CMvi_072-Ex1</t>
  </si>
  <si>
    <t>Sgr-CMvi_073</t>
  </si>
  <si>
    <t>Sgr-CMvi_073-Ex1</t>
  </si>
  <si>
    <t>Sgr-CMvi_074</t>
  </si>
  <si>
    <t>Sgr-CMvi_074-Ex1</t>
  </si>
  <si>
    <t>Sgr-CMvi_075</t>
  </si>
  <si>
    <t>Sgr-CMvi_075-Ex1</t>
  </si>
  <si>
    <t>Sgr-CMvi_076</t>
  </si>
  <si>
    <t>Sgr-CMvi_076-Ex1</t>
  </si>
  <si>
    <t>Sgr-CMvi_077</t>
  </si>
  <si>
    <t>Sgr-CMvi_077-Ex1</t>
  </si>
  <si>
    <t>Sgr-CMvi_078</t>
  </si>
  <si>
    <t>Sgr-CMvi_078-Ex1</t>
  </si>
  <si>
    <t>Sgr-CMvi_079</t>
  </si>
  <si>
    <t>Sgr-CMvi_079-Ex1</t>
  </si>
  <si>
    <t>Sgr-CMvi_080</t>
  </si>
  <si>
    <t>Sgr-CMvi_080-Ex1</t>
  </si>
  <si>
    <t>Sgr-CMvi_081</t>
  </si>
  <si>
    <t>Sgr-CMvi_081-Ex1</t>
  </si>
  <si>
    <t>Sgr-CMvi_082</t>
  </si>
  <si>
    <t>Sgr-CMvi_082-Ex1</t>
  </si>
  <si>
    <t>Sgr-CMvi_083</t>
  </si>
  <si>
    <t>Sgr-CMvi_083-Ex1</t>
  </si>
  <si>
    <t>Sgr-CMvi_084</t>
  </si>
  <si>
    <t>Sgr-CMvi_084-Ex1</t>
  </si>
  <si>
    <t>Sgr-CMvi_085</t>
  </si>
  <si>
    <t>Sgr-CMvi_085-Ex1</t>
  </si>
  <si>
    <t>Sgr-CMvi_086</t>
  </si>
  <si>
    <t>Sgr-CMvi_086-Ex1</t>
  </si>
  <si>
    <t>Sgr-CMvi_087</t>
  </si>
  <si>
    <t>Sgr-CMvi_087-Ex1</t>
  </si>
  <si>
    <t>Sgr-CMvi_088</t>
  </si>
  <si>
    <t>Sgr-CMvi_088-Ex1</t>
  </si>
  <si>
    <t>Sgr-CMvi_089</t>
  </si>
  <si>
    <t>Sgr-CMvi_089-Ex1</t>
  </si>
  <si>
    <t>Sgr-CMvi_090</t>
  </si>
  <si>
    <t>Sgr-CMvi_090-Ex1</t>
  </si>
  <si>
    <t>Sgr-CMvi_091</t>
  </si>
  <si>
    <t>Sgr-CMvi_091-Ex1</t>
  </si>
  <si>
    <t>Sgr-CMvi_092</t>
  </si>
  <si>
    <t>Sgr-CMvi_092-Ex1</t>
  </si>
  <si>
    <t>Sgr-CMvi_093</t>
  </si>
  <si>
    <t>Sgr-CMvi_093-Ex1</t>
  </si>
  <si>
    <t>Sgr-CMvi_094</t>
  </si>
  <si>
    <t>Sgr-CMvi_094-Ex1</t>
  </si>
  <si>
    <t>Sgr-CMvi_095</t>
  </si>
  <si>
    <t>Sgr-CMvi_095-Ex1</t>
  </si>
  <si>
    <t>Sgr-CMvi_096</t>
  </si>
  <si>
    <t>Sgr-CMvi_096-Ex1</t>
  </si>
  <si>
    <t>Tzo-CMvi_001</t>
  </si>
  <si>
    <t>Tzo-CMvi_001-Ex1</t>
  </si>
  <si>
    <t>Tzo-C_001</t>
  </si>
  <si>
    <t>Tzo-C_001_E1</t>
  </si>
  <si>
    <t>Tzo-C_001_E2</t>
  </si>
  <si>
    <t>Tzo-C_001_E3</t>
  </si>
  <si>
    <t>Tzo-C_001_E4</t>
  </si>
  <si>
    <t>Tzo-CMvi_002</t>
  </si>
  <si>
    <t>Tzo-CMvi_002-Ex1</t>
  </si>
  <si>
    <t>Tzo-CMvi_003</t>
  </si>
  <si>
    <t>Tzo-CMvi_003-Ex1</t>
  </si>
  <si>
    <t>Tzo-CMvi_004</t>
  </si>
  <si>
    <t>Tzo-CMvi_004-Ex1</t>
  </si>
  <si>
    <t>Tzo-CMvi_005</t>
  </si>
  <si>
    <t>Tzo-CMvi_005-Ex1</t>
  </si>
  <si>
    <t>Tzo-CMvi_006</t>
  </si>
  <si>
    <t>Tzo-CMvi_006-Ex1</t>
  </si>
  <si>
    <t>Tzo-CMvi_007</t>
  </si>
  <si>
    <t>Tzo-CMvi_007-Ex1</t>
  </si>
  <si>
    <t>Tzo-CMvi_008</t>
  </si>
  <si>
    <t>Tzo-CMvi_008-Ex1</t>
  </si>
  <si>
    <t>Tzo-CMvi_009</t>
  </si>
  <si>
    <t>Tzo-CMvi_009-Ex1</t>
  </si>
  <si>
    <t>Tzo-CMvi_010</t>
  </si>
  <si>
    <t>Tzo-CMvi_010-Ex1</t>
  </si>
  <si>
    <t>Tzo-CMvi_011</t>
  </si>
  <si>
    <t>Tzo-CMvi_011-Ex1</t>
  </si>
  <si>
    <t>Tzo-CMvi_012</t>
  </si>
  <si>
    <t>Tzo-CMvi_012-Ex1</t>
  </si>
  <si>
    <t>Tzo-CMvi_013</t>
  </si>
  <si>
    <t>Tzo-CMvi_013-Ex1</t>
  </si>
  <si>
    <t>Tzo-CMvi_014</t>
  </si>
  <si>
    <t>Tzo-CMvi_014-Ex1</t>
  </si>
  <si>
    <t>Tzo-CMvi_015</t>
  </si>
  <si>
    <t>Tzo-CMvi_015-Ex1</t>
  </si>
  <si>
    <t>Tzo-CMvi_016</t>
  </si>
  <si>
    <t>Tzo-CMvi_016-Ex1</t>
  </si>
  <si>
    <t>Tzo-CMvi_017</t>
  </si>
  <si>
    <t>Tzo-CMvi_017-Ex1</t>
  </si>
  <si>
    <t>Tzo-CMvi_018</t>
  </si>
  <si>
    <t>Tzo-CMvi_018-Ex1</t>
  </si>
  <si>
    <t>Tzo-CMvi_019</t>
  </si>
  <si>
    <t>Tzo-CMvi_019-Ex1</t>
  </si>
  <si>
    <t>Tzo-CMvi_020</t>
  </si>
  <si>
    <t>Tzo-CMvi_020-Ex1</t>
  </si>
  <si>
    <t>Tzo-CMvi_021</t>
  </si>
  <si>
    <t>Tzo-CMvi_021-Ex1</t>
  </si>
  <si>
    <t>Tzo-CMvi_022</t>
  </si>
  <si>
    <t>Tzo-CMvi_022-Ex1</t>
  </si>
  <si>
    <t>Tzo-CMvi_023</t>
  </si>
  <si>
    <t>Tzo-CMvi_023-Ex1</t>
  </si>
  <si>
    <t>Tzo-CMvi_024</t>
  </si>
  <si>
    <t>Tzo-CMvi_024-Ex1</t>
  </si>
  <si>
    <t>Tzo-CMvi_025</t>
  </si>
  <si>
    <t>Tzo-CMvi_025-Ex1</t>
  </si>
  <si>
    <t>Tzo-CMvi_026</t>
  </si>
  <si>
    <t>Tzo-CMvi_026-Ex1</t>
  </si>
  <si>
    <t>Tzo-CMvi_027</t>
  </si>
  <si>
    <t>Tzo-CMvi_027-Ex1</t>
  </si>
  <si>
    <t>Tzo-CMvi_028</t>
  </si>
  <si>
    <t>Tzo-CMvi_028-Ex1</t>
  </si>
  <si>
    <t>Tzo-CMvi_029</t>
  </si>
  <si>
    <t>Tzo-CMvi_029-Ex1</t>
  </si>
  <si>
    <t>Tzo-CMvi_030</t>
  </si>
  <si>
    <t>Tzo-CMvi_030-Ex1</t>
  </si>
  <si>
    <t>Tzo-CMvi_031</t>
  </si>
  <si>
    <t>Tzo-CMvi_031-Ex1</t>
  </si>
  <si>
    <t>Tzo-CMvi_032</t>
  </si>
  <si>
    <t>Tzo-CMvi_032-Ex1</t>
  </si>
  <si>
    <t>Tzo-CMvi_033</t>
  </si>
  <si>
    <t>Tzo-CMvi_033-Ex1</t>
  </si>
  <si>
    <t>Tzo-CMvi_034</t>
  </si>
  <si>
    <t>Tzo-CMvi_034-Ex1</t>
  </si>
  <si>
    <t>Tzo-CMvi_035</t>
  </si>
  <si>
    <t>Tzo-CMvi_035-Ex1</t>
  </si>
  <si>
    <t>Tzo-CMvi_036</t>
  </si>
  <si>
    <t>Tzo-CMvi_036-Ex1</t>
  </si>
  <si>
    <t>Tzo-CMvi_037</t>
  </si>
  <si>
    <t>Tzo-CMvi_037-Ex1</t>
  </si>
  <si>
    <t>Tzo-CMvi_038</t>
  </si>
  <si>
    <t>Tzo-CMvi_038-Ex1</t>
  </si>
  <si>
    <t>Tzo-CMvi_039</t>
  </si>
  <si>
    <t>Tzo-CMvi_039-Ex1</t>
  </si>
  <si>
    <t>Tzo-CMvi_040</t>
  </si>
  <si>
    <t>Tzo-CMvi_040-Ex1</t>
  </si>
  <si>
    <t>Tzo-CMvi_041</t>
  </si>
  <si>
    <t>Tzo-CMvi_041-Ex1</t>
  </si>
  <si>
    <t>Tzo-CMvi_042</t>
  </si>
  <si>
    <t>Tzo-CMvi_042-Ex1</t>
  </si>
  <si>
    <t>Tzo-CMvi_043</t>
  </si>
  <si>
    <t>Tzo-CMvi_043-Ex1</t>
  </si>
  <si>
    <t>Tzo-CMvi_044</t>
  </si>
  <si>
    <t>Tzo-CMvi_044-Ex1</t>
  </si>
  <si>
    <t>Tzo-CMvi_045</t>
  </si>
  <si>
    <t>Tzo-CMvi_045-Ex1</t>
  </si>
  <si>
    <t>Tzo-CMvi_046</t>
  </si>
  <si>
    <t>Tzo-CMvi_046-Ex1</t>
  </si>
  <si>
    <t>Tzo-CMvi_047</t>
  </si>
  <si>
    <t>Tzo-CMvi_047-Ex1</t>
  </si>
  <si>
    <t>Tzo-CMvi_048</t>
  </si>
  <si>
    <t>Tzo-CMvi_048-Ex1</t>
  </si>
  <si>
    <t>Tzo-CMvi_049</t>
  </si>
  <si>
    <t>Tzo-CMvi_049-Ex1</t>
  </si>
  <si>
    <t>Tzo-CMvi_050</t>
  </si>
  <si>
    <t>Tzo-CMvi_050-Ex1</t>
  </si>
  <si>
    <t>Tzo-CMvi_051</t>
  </si>
  <si>
    <t>Tzo-CMvi_051-Ex1</t>
  </si>
  <si>
    <t>Tzo-CMvi_052</t>
  </si>
  <si>
    <t>Tzo-CMvi_052-Ex1</t>
  </si>
  <si>
    <t>Tzo-CMvi_053</t>
  </si>
  <si>
    <t>Tzo-CMvi_053-Ex1</t>
  </si>
  <si>
    <t>Tzo-CMvi_054</t>
  </si>
  <si>
    <t>Tzo-CMvi_054-Ex1</t>
  </si>
  <si>
    <t>Tzo-CMvi_055</t>
  </si>
  <si>
    <t>Tzo-CMvi_055-Ex1</t>
  </si>
  <si>
    <t>Tzo-CMvi_056</t>
  </si>
  <si>
    <t>Tzo-CMvi_056-Ex1</t>
  </si>
  <si>
    <t>Tzo-CMvi_057</t>
  </si>
  <si>
    <t>Tzo-CMvi_057-Ex1</t>
  </si>
  <si>
    <t>Tzo-CMvi_058</t>
  </si>
  <si>
    <t>Tzo-CMvi_058-Ex1</t>
  </si>
  <si>
    <t>Tzo-CMvi_059</t>
  </si>
  <si>
    <t>Tzo-CMvi_059-Ex1</t>
  </si>
  <si>
    <t>Tzo-CMvi_060</t>
  </si>
  <si>
    <t>Tzo-CMvi_060-Ex1</t>
  </si>
  <si>
    <t>Tzo-CMvi_061</t>
  </si>
  <si>
    <t>Tzo-CMvi_061-Ex1</t>
  </si>
  <si>
    <t>Tzo-CMvi_062</t>
  </si>
  <si>
    <t>Tzo-CMvi_062-Ex1</t>
  </si>
  <si>
    <t>Tzo-CMvi_063</t>
  </si>
  <si>
    <t>Tzo-CMvi_063-Ex1</t>
  </si>
  <si>
    <t>Tzo-CMvi_064</t>
  </si>
  <si>
    <t>Tzo-CMvi_064-Ex1</t>
  </si>
  <si>
    <t>Tzo-CMvi_065</t>
  </si>
  <si>
    <t>Tzo-CMvi_065-Ex1</t>
  </si>
  <si>
    <t>Tzo-CMvi_066</t>
  </si>
  <si>
    <t>Tzo-CMvi_066-Ex1</t>
  </si>
  <si>
    <t>Tzo-CMvi_067</t>
  </si>
  <si>
    <t>Tzo-CMvi_067-Ex1</t>
  </si>
  <si>
    <t>Tzo-CMvi_068</t>
  </si>
  <si>
    <t>Tzo-CMvi_068-Ex1</t>
  </si>
  <si>
    <t>Tzo-CMvi_069</t>
  </si>
  <si>
    <t>Tzo-CMvi_069-Ex1</t>
  </si>
  <si>
    <t>Tzo-CMvi_070</t>
  </si>
  <si>
    <t>Tzo-CMvi_070-Ex1</t>
  </si>
  <si>
    <t>Tzo-CMvi_071</t>
  </si>
  <si>
    <t>Tzo-CMvi_071-Ex1</t>
  </si>
  <si>
    <t>Tzo-CMvi_072</t>
  </si>
  <si>
    <t>Tzo-CMvi_072-Ex1</t>
  </si>
  <si>
    <t>Tzo-CMvi_073</t>
  </si>
  <si>
    <t>Tzo-CMvi_073-Ex1</t>
  </si>
  <si>
    <t>Tzo-CMvi_074</t>
  </si>
  <si>
    <t>Tzo-CMvi_074-Ex1</t>
  </si>
  <si>
    <t>Tzo-CMvi_075</t>
  </si>
  <si>
    <t>Tzo-CMvi_075-Ex1</t>
  </si>
  <si>
    <t>Tzo-CMvi_076</t>
  </si>
  <si>
    <t>Tzo-CMvi_076-Ex1</t>
  </si>
  <si>
    <t>Tzo-CMvi_077</t>
  </si>
  <si>
    <t>Tzo-CMvi_077-Ex1</t>
  </si>
  <si>
    <t>Tzo-CMvi_078</t>
  </si>
  <si>
    <t>Tzo-CMvi_078-Ex1</t>
  </si>
  <si>
    <t>Tzo-CMvi_079</t>
  </si>
  <si>
    <t>Tzo-CMvi_079-Ex1</t>
  </si>
  <si>
    <t>Tzo-CMvi_080</t>
  </si>
  <si>
    <t>Tzo-CMvi_080-Ex1</t>
  </si>
  <si>
    <t>Tzo-CMvi_081</t>
  </si>
  <si>
    <t>Tzo-CMvi_081-Ex1</t>
  </si>
  <si>
    <t>Tzo-CMvi_082</t>
  </si>
  <si>
    <t>Tzo-CMvi_082-Ex1</t>
  </si>
  <si>
    <t>Tzo-CMvi_083</t>
  </si>
  <si>
    <t>Tzo-CMvi_083-Ex1</t>
  </si>
  <si>
    <t>Tzo-CMvi_084</t>
  </si>
  <si>
    <t>Tzo-CMvi_084-Ex1</t>
  </si>
  <si>
    <t>Tzo-CMvi_085</t>
  </si>
  <si>
    <t>Tzo-CMvi_085-Ex1</t>
  </si>
  <si>
    <t>Tzo-CMvi_086</t>
  </si>
  <si>
    <t>Tzo-CMvi_086-Ex1</t>
  </si>
  <si>
    <t>Tzo-CMvi_087</t>
  </si>
  <si>
    <t>Tzo-CMvi_087-Ex1</t>
  </si>
  <si>
    <t>Tzo-CMvi_088</t>
  </si>
  <si>
    <t>Tzo-CMvi_088-Ex1</t>
  </si>
  <si>
    <t>Tzo-CMvi_089</t>
  </si>
  <si>
    <t>Tzo-CMvi_089-Ex1</t>
  </si>
  <si>
    <t>Tzo-CMvi_090</t>
  </si>
  <si>
    <t>Tzo-CMvi_090-Ex1</t>
  </si>
  <si>
    <t>Tzo-CMvi_091</t>
  </si>
  <si>
    <t>Tzo-CMvi_091-Ex1</t>
  </si>
  <si>
    <t>Tzo-CMvi_092</t>
  </si>
  <si>
    <t>Tzo-CMvi_092-Ex1</t>
  </si>
  <si>
    <t>Tzo-CMvi_093</t>
  </si>
  <si>
    <t>Tzo-CMvi_093-Ex1</t>
  </si>
  <si>
    <t>Tzo-CMvi_094</t>
  </si>
  <si>
    <t>Tzo-CMvi_094-Ex1</t>
  </si>
  <si>
    <t>Tzo-CMvi_095</t>
  </si>
  <si>
    <t>Tzo-CMvi_095-Ex1</t>
  </si>
  <si>
    <t>Tzo-CMvi_096</t>
  </si>
  <si>
    <t>Tzo-CMvi_096-Ex1</t>
  </si>
  <si>
    <t>Sde-AMar_001</t>
  </si>
  <si>
    <t>Sde-AMar_001-Ex1</t>
  </si>
  <si>
    <t>Sde-A_002</t>
  </si>
  <si>
    <t>Sde-A_002_E1</t>
  </si>
  <si>
    <t>Sde-A_002_E2</t>
  </si>
  <si>
    <t>Sde-A_002_E3</t>
  </si>
  <si>
    <t>Sde-A_002_E4</t>
  </si>
  <si>
    <t>where_should_this_go???</t>
  </si>
  <si>
    <t>Sde-AMar_002</t>
  </si>
  <si>
    <t>Sde-AMar_002-Ex1</t>
  </si>
  <si>
    <t>Sde-AMar_003</t>
  </si>
  <si>
    <t>Sde-AMar_003-Ex1</t>
  </si>
  <si>
    <t>Sde-AMar_004</t>
  </si>
  <si>
    <t>Sde-AMar_004-Ex1</t>
  </si>
  <si>
    <t>Sde-AMar_005</t>
  </si>
  <si>
    <t>Sde-AMar_005-Ex1</t>
  </si>
  <si>
    <t>Sde-AMar_006</t>
  </si>
  <si>
    <t>Sde-AMar_006-Ex1</t>
  </si>
  <si>
    <t>Sde-AMar_007</t>
  </si>
  <si>
    <t>Sde-AMar_007-Ex1</t>
  </si>
  <si>
    <t>Sde-AMar_008</t>
  </si>
  <si>
    <t>Sde-AMar_008-Ex1</t>
  </si>
  <si>
    <t>Sde-AMar_009</t>
  </si>
  <si>
    <t>Sde-AMar_009-Ex1</t>
  </si>
  <si>
    <t>Sde-AMar_010</t>
  </si>
  <si>
    <t>Sde-AMar_010-Ex1</t>
  </si>
  <si>
    <t>Sde-AMar_011</t>
  </si>
  <si>
    <t>Sde-AMar_011-Ex1</t>
  </si>
  <si>
    <t>Sde-AMar_012</t>
  </si>
  <si>
    <t>Sde-AMar_012-Ex1</t>
  </si>
  <si>
    <t>Sde-AMar_013</t>
  </si>
  <si>
    <t>Sde-AMar_013-Ex1</t>
  </si>
  <si>
    <t>Sde-AMar_014</t>
  </si>
  <si>
    <t>Sde-AMar_014-Ex1</t>
  </si>
  <si>
    <t>Sde-AMar_015</t>
  </si>
  <si>
    <t>Sde-AMar_015-Ex1</t>
  </si>
  <si>
    <t>Sde-AMar_016</t>
  </si>
  <si>
    <t>Sde-AMar_016-Ex1</t>
  </si>
  <si>
    <t>Sde-AMar_017</t>
  </si>
  <si>
    <t>Sde-AMar_017-Ex1</t>
  </si>
  <si>
    <t>Sde-AMar_018</t>
  </si>
  <si>
    <t>Sde-AMar_018-Ex1</t>
  </si>
  <si>
    <t>Sde-AMar_019</t>
  </si>
  <si>
    <t>Sde-AMar_019-Ex1</t>
  </si>
  <si>
    <t>Sde-AMar_020</t>
  </si>
  <si>
    <t>Sde-AMar_020-Ex1</t>
  </si>
  <si>
    <t>Sde-AMar_021</t>
  </si>
  <si>
    <t>Sde-AMar_021-Ex1</t>
  </si>
  <si>
    <t>Sde-AMar_022</t>
  </si>
  <si>
    <t>Sde-AMar_022-Ex1</t>
  </si>
  <si>
    <t>Sde-AMar_023</t>
  </si>
  <si>
    <t>Sde-AMar_023-Ex1</t>
  </si>
  <si>
    <t>Sde-AMar_024</t>
  </si>
  <si>
    <t>Sde-AMar_024-Ex1</t>
  </si>
  <si>
    <t>Sde-AMar_025</t>
  </si>
  <si>
    <t>Sde-AMar_025-Ex1</t>
  </si>
  <si>
    <t>Sde-AMar_026</t>
  </si>
  <si>
    <t>Sde-AMar_026-Ex1</t>
  </si>
  <si>
    <t>Sde-AMar_027</t>
  </si>
  <si>
    <t>Sde-AMar_027-Ex1</t>
  </si>
  <si>
    <t>Sde-AMar_028</t>
  </si>
  <si>
    <t>Sde-AMar_028-Ex1</t>
  </si>
  <si>
    <t>Sde-AMar_029</t>
  </si>
  <si>
    <t>Sde-AMar_029-Ex1</t>
  </si>
  <si>
    <t>Sde-AMar_030</t>
  </si>
  <si>
    <t>Sde-AMar_030-Ex1</t>
  </si>
  <si>
    <t>Sde-AMar_031</t>
  </si>
  <si>
    <t>Sde-AMar_031-Ex1</t>
  </si>
  <si>
    <t>Sde-AMar_032</t>
  </si>
  <si>
    <t>Sde-AMar_032-Ex1</t>
  </si>
  <si>
    <t>Sde-AMar_033</t>
  </si>
  <si>
    <t>Sde-AMar_033-Ex1</t>
  </si>
  <si>
    <t>Sde-AMar_034</t>
  </si>
  <si>
    <t>Sde-AMar_034-Ex1</t>
  </si>
  <si>
    <t>Sde-AMar_035</t>
  </si>
  <si>
    <t>Sde-AMar_035-Ex1</t>
  </si>
  <si>
    <t>Sde-AMar_036</t>
  </si>
  <si>
    <t>Sde-AMar_036-Ex1</t>
  </si>
  <si>
    <t>Sde-AMar_037</t>
  </si>
  <si>
    <t>Sde-AMar_037-Ex1</t>
  </si>
  <si>
    <t>Sde-AMar_038</t>
  </si>
  <si>
    <t>Sde-AMar_038-Ex1</t>
  </si>
  <si>
    <t>Sde-AMar_039</t>
  </si>
  <si>
    <t>Sde-AMar_039-Ex1</t>
  </si>
  <si>
    <t>Sde-AMar_040</t>
  </si>
  <si>
    <t>Sde-AMar_040-Ex1</t>
  </si>
  <si>
    <t>Sde-AMar_041</t>
  </si>
  <si>
    <t>Sde-AMar_041-Ex1</t>
  </si>
  <si>
    <t>Sde-AMar_042</t>
  </si>
  <si>
    <t>Sde-AMar_042-Ex1</t>
  </si>
  <si>
    <t>Sde-AMar_043</t>
  </si>
  <si>
    <t>Sde-AMar_043-Ex1</t>
  </si>
  <si>
    <t>Sde-AMar_044</t>
  </si>
  <si>
    <t>Sde-AMar_044-Ex1</t>
  </si>
  <si>
    <t>Sde-AMar_045</t>
  </si>
  <si>
    <t>Sde-AMar_045-Ex1</t>
  </si>
  <si>
    <t>Sde-AMar_046</t>
  </si>
  <si>
    <t>Sde-AMar_046-Ex1</t>
  </si>
  <si>
    <t>Sde-AMar_047</t>
  </si>
  <si>
    <t>Sde-AMar_047-Ex1</t>
  </si>
  <si>
    <t>Sde-AMar_048</t>
  </si>
  <si>
    <t>Sde-AMar_048-Ex1</t>
  </si>
  <si>
    <t>Sde-AMar_049</t>
  </si>
  <si>
    <t>Sde-AMar_049-Ex1</t>
  </si>
  <si>
    <t>Sde-AMar_050</t>
  </si>
  <si>
    <t>Sde-AMar_050-Ex1</t>
  </si>
  <si>
    <t>Sde-AMar_051</t>
  </si>
  <si>
    <t>Sde-AMar_051-Ex1</t>
  </si>
  <si>
    <t>Sde-AMar_052</t>
  </si>
  <si>
    <t>Sde-AMar_052-Ex1</t>
  </si>
  <si>
    <t>Sde-AMar_053</t>
  </si>
  <si>
    <t>Sde-AMar_053-Ex1</t>
  </si>
  <si>
    <t>Sde-AMar_054</t>
  </si>
  <si>
    <t>Sde-AMar_054-Ex1</t>
  </si>
  <si>
    <t>Sde-AMar_055</t>
  </si>
  <si>
    <t>Sde-AMar_055-Ex1</t>
  </si>
  <si>
    <t>Sde-AMar_056</t>
  </si>
  <si>
    <t>Sde-AMar_056-Ex1</t>
  </si>
  <si>
    <t>Sde-AMar_057</t>
  </si>
  <si>
    <t>Sde-AMar_057-Ex1</t>
  </si>
  <si>
    <t>Sde-AMar_058</t>
  </si>
  <si>
    <t>Sde-AMar_058-Ex1</t>
  </si>
  <si>
    <t>Sde-AMar_059</t>
  </si>
  <si>
    <t>Sde-AMar_059-Ex1</t>
  </si>
  <si>
    <t>Sde-AMar_060</t>
  </si>
  <si>
    <t>Sde-AMar_060-Ex1</t>
  </si>
  <si>
    <t>Sde-AMar_061</t>
  </si>
  <si>
    <t>Sde-AMar_061-Ex1</t>
  </si>
  <si>
    <t>Sde-AMar_062</t>
  </si>
  <si>
    <t>Sde-AMar_062-Ex1</t>
  </si>
  <si>
    <t>Sde-AMar_063</t>
  </si>
  <si>
    <t>Sde-AMar_063-Ex1</t>
  </si>
  <si>
    <t>Sde-AMar_064</t>
  </si>
  <si>
    <t>Sde-AMar_064-Ex1</t>
  </si>
  <si>
    <t>Sde-AMar_065</t>
  </si>
  <si>
    <t>Sde-AMar_065-Ex1</t>
  </si>
  <si>
    <t>Sde-AMar_066</t>
  </si>
  <si>
    <t>Sde-AMar_066-Ex1</t>
  </si>
  <si>
    <t>Sde-AMar_067</t>
  </si>
  <si>
    <t>Sde-AMar_067-Ex1</t>
  </si>
  <si>
    <t>Sde-CHam_001</t>
  </si>
  <si>
    <t>Sde-CHam_001-Ex1</t>
  </si>
  <si>
    <t>Sde-C_002</t>
  </si>
  <si>
    <t>Sde-C_002_E1</t>
  </si>
  <si>
    <t>Sde-C_002_E2</t>
  </si>
  <si>
    <t>Sde-C_002_E3</t>
  </si>
  <si>
    <t>Sde-C_002_E4</t>
  </si>
  <si>
    <t>?</t>
  </si>
  <si>
    <t>Sde-CHam_002</t>
  </si>
  <si>
    <t>Sde-CHam_002-Ex1</t>
  </si>
  <si>
    <t>Sde-CHam_003</t>
  </si>
  <si>
    <t>Sde-CHam_003-Ex1</t>
  </si>
  <si>
    <t>Sde-CHam_004</t>
  </si>
  <si>
    <t>Sde-CHam_004-Ex1</t>
  </si>
  <si>
    <t>Sde-CHam_005</t>
  </si>
  <si>
    <t>Sde-CHam_005-Ex1</t>
  </si>
  <si>
    <t>Sde-CHam_006</t>
  </si>
  <si>
    <t>Sde-CHam_006-Ex1</t>
  </si>
  <si>
    <t>Sde-CHam_007</t>
  </si>
  <si>
    <t>Sde-CHam_007-Ex1</t>
  </si>
  <si>
    <t>Sde-CHam_008</t>
  </si>
  <si>
    <t>Sde-CHam_008-Ex1</t>
  </si>
  <si>
    <t>Sde-CHam_009</t>
  </si>
  <si>
    <t>Sde-CHam_009-Ex1</t>
  </si>
  <si>
    <t>Sde-CHam_010</t>
  </si>
  <si>
    <t>Sde-CHam_010-Ex1</t>
  </si>
  <si>
    <t>Sde-CHam_011</t>
  </si>
  <si>
    <t>Sde-CHam_011-Ex1</t>
  </si>
  <si>
    <t>Sde-CHam_012</t>
  </si>
  <si>
    <t>Sde-CHam_012-Ex1</t>
  </si>
  <si>
    <t>Sde-CHam_013</t>
  </si>
  <si>
    <t>Sde-CHam_013-Ex1</t>
  </si>
  <si>
    <t>Sde-CHam_014</t>
  </si>
  <si>
    <t>Sde-CHam_014-Ex1</t>
  </si>
  <si>
    <t>Sde-CHam_015</t>
  </si>
  <si>
    <t>Sde-CHam_015-Ex1</t>
  </si>
  <si>
    <t>Sde-CHam_016</t>
  </si>
  <si>
    <t>Sde-CHam_016-Ex1</t>
  </si>
  <si>
    <t>Sde-CHam_017</t>
  </si>
  <si>
    <t>Sde-CHam_017-Ex1</t>
  </si>
  <si>
    <t>Sde-CHam_018</t>
  </si>
  <si>
    <t>Sde-CHam_018-Ex1</t>
  </si>
  <si>
    <t>Sde-CHam_019</t>
  </si>
  <si>
    <t>Sde-CHam_019-Ex1</t>
  </si>
  <si>
    <t>Sde-CHam_020</t>
  </si>
  <si>
    <t>Sde-CHam_020-Ex1</t>
  </si>
  <si>
    <t>Sde-CHam_021</t>
  </si>
  <si>
    <t>Sde-CHam_021-Ex1</t>
  </si>
  <si>
    <t>Sde-CHam_022</t>
  </si>
  <si>
    <t>Sde-CHam_022-Ex1</t>
  </si>
  <si>
    <t>Sde-CHam_023</t>
  </si>
  <si>
    <t>Sde-CHam_023-Ex1</t>
  </si>
  <si>
    <t>Sde-CHam_024</t>
  </si>
  <si>
    <t>Sde-CHam_024-Ex1</t>
  </si>
  <si>
    <t>Sde-CHam_025</t>
  </si>
  <si>
    <t>Sde-CHam_025-Ex1</t>
  </si>
  <si>
    <t>Sde-CHam_026</t>
  </si>
  <si>
    <t>Sde-CHam_026-Ex1</t>
  </si>
  <si>
    <t>Sde-CHam_027</t>
  </si>
  <si>
    <t>Sde-CHam_027-Ex1</t>
  </si>
  <si>
    <t>Sde-CHam_028</t>
  </si>
  <si>
    <t>Sde-CHam_028-Ex1</t>
  </si>
  <si>
    <t>Sde-CHam_029</t>
  </si>
  <si>
    <t>Sde-CHam_029-Ex1</t>
  </si>
  <si>
    <t>Sde-CHam_030</t>
  </si>
  <si>
    <t>Sde-CHam_030-Ex1</t>
  </si>
  <si>
    <t>Sde-CHam_031</t>
  </si>
  <si>
    <t>Sde-CHam_031-Ex1</t>
  </si>
  <si>
    <t>Sde-CHam_032</t>
  </si>
  <si>
    <t>Sde-CHam_032-Ex1</t>
  </si>
  <si>
    <t>Sde-CHam_033</t>
  </si>
  <si>
    <t>Sde-CHam_033-Ex1</t>
  </si>
  <si>
    <t>Sde-CHam_034</t>
  </si>
  <si>
    <t>Sde-CHam_034-Ex1</t>
  </si>
  <si>
    <t>Sde-CHam_035</t>
  </si>
  <si>
    <t>Sde-CHam_035-Ex1</t>
  </si>
  <si>
    <t>Sde-CHam_036</t>
  </si>
  <si>
    <t>Sde-CHam_036-Ex1</t>
  </si>
  <si>
    <t>Sde-CHam_037</t>
  </si>
  <si>
    <t>Sde-CHam_037-Ex1</t>
  </si>
  <si>
    <t>Sde-CHam_038</t>
  </si>
  <si>
    <t>Sde-CHam_038-Ex1</t>
  </si>
  <si>
    <t>Sde-CHam_039</t>
  </si>
  <si>
    <t>Sde-CHam_039-Ex1</t>
  </si>
  <si>
    <t>Sde-CHam_040</t>
  </si>
  <si>
    <t>Sde-CHam_040-Ex1</t>
  </si>
  <si>
    <t>Sde-CHam_041</t>
  </si>
  <si>
    <t>Sde-CHam_041-Ex1</t>
  </si>
  <si>
    <t>Sde-CHam_042</t>
  </si>
  <si>
    <t>Sde-CHam_042-Ex1</t>
  </si>
  <si>
    <t>Sde-CHam_043</t>
  </si>
  <si>
    <t>Sde-CHam_043-Ex1</t>
  </si>
  <si>
    <t>Sde-CHam_044</t>
  </si>
  <si>
    <t>Sde-CHam_044-Ex1</t>
  </si>
  <si>
    <t>Sde-CHam_045</t>
  </si>
  <si>
    <t>Sde-CHam_045-Ex1</t>
  </si>
  <si>
    <t>Sde-CHam_046</t>
  </si>
  <si>
    <t>Sde-CHam_046-Ex1</t>
  </si>
  <si>
    <t>Sde-CHam_047</t>
  </si>
  <si>
    <t>Sde-CHam_047-Ex1</t>
  </si>
  <si>
    <t>Sde-CHam_048</t>
  </si>
  <si>
    <t>Sde-CHam_048-Ex1</t>
  </si>
  <si>
    <t>Sde-CHam_049</t>
  </si>
  <si>
    <t>Sde-CHam_049-Ex1</t>
  </si>
  <si>
    <t>Sde-CHam_050</t>
  </si>
  <si>
    <t>Sde-CHam_050-Ex1</t>
  </si>
  <si>
    <t>Sde-CHam_051</t>
  </si>
  <si>
    <t>Sde-CHam_051-Ex1</t>
  </si>
  <si>
    <t>Sde-CHam_052</t>
  </si>
  <si>
    <t>Sde-CHam_052-Ex1</t>
  </si>
  <si>
    <t>Sde-CHam_053</t>
  </si>
  <si>
    <t>Sde-CHam_053-Ex1</t>
  </si>
  <si>
    <t>Sde-CHam_054</t>
  </si>
  <si>
    <t>Sde-CHam_054-Ex1</t>
  </si>
  <si>
    <t>Sde-CHam_055</t>
  </si>
  <si>
    <t>Sde-CHam_055-Ex1</t>
  </si>
  <si>
    <t>Sde-CHam_056</t>
  </si>
  <si>
    <t>Sde-CHam_056-Ex1</t>
  </si>
  <si>
    <t>Sde-CHam_057</t>
  </si>
  <si>
    <t>Sde-CHam_057-Ex1</t>
  </si>
  <si>
    <t>Sde-CHam_058</t>
  </si>
  <si>
    <t>Sde-CHam_058-Ex1</t>
  </si>
  <si>
    <t>Sde-CHam_059</t>
  </si>
  <si>
    <t>Sde-CHam_059-Ex1</t>
  </si>
  <si>
    <t>Sde-CHam_060</t>
  </si>
  <si>
    <t>Sde-CHam_060-Ex1</t>
  </si>
  <si>
    <t>Sde-CHam_061</t>
  </si>
  <si>
    <t>Sde-CHam_061-Ex1</t>
  </si>
  <si>
    <t>Sde-CHam_062</t>
  </si>
  <si>
    <t>Sde-CHam_062-Ex1</t>
  </si>
  <si>
    <t>Sde-CHam_063</t>
  </si>
  <si>
    <t>Sde-CHam_063-Ex1</t>
  </si>
  <si>
    <t>Sde-CHam_064</t>
  </si>
  <si>
    <t>Sde-CHam_064-Ex1</t>
  </si>
  <si>
    <t>Sde-CHam_065</t>
  </si>
  <si>
    <t>Sde-CHam_065-Ex1</t>
  </si>
  <si>
    <t>Sde-CHam_066</t>
  </si>
  <si>
    <t>Sde-CHam_066-Ex1</t>
  </si>
  <si>
    <t>Sde-CHam_067</t>
  </si>
  <si>
    <t>Sde-CHam_067-Ex1</t>
  </si>
  <si>
    <t>Sde-CHam_068</t>
  </si>
  <si>
    <t>Sde-CHam_068-Ex1</t>
  </si>
  <si>
    <t>Sde-CHam_069</t>
  </si>
  <si>
    <t>Sde-CHam_069-Ex1</t>
  </si>
  <si>
    <t>Sde-CHam_070</t>
  </si>
  <si>
    <t>Sde-CHam_070-Ex1</t>
  </si>
  <si>
    <t>Sde-CHam_071</t>
  </si>
  <si>
    <t>Sde-CHam_071-Ex1</t>
  </si>
  <si>
    <t>Sde-CHam_072</t>
  </si>
  <si>
    <t>Sde-CHam_072-Ex1</t>
  </si>
  <si>
    <t>Sde-CHam_073</t>
  </si>
  <si>
    <t>Sde-CHam_073-Ex1</t>
  </si>
  <si>
    <t>Sde-CHam_074</t>
  </si>
  <si>
    <t>Sde-CHam_074-Ex1</t>
  </si>
  <si>
    <t>Sde-CHam_075</t>
  </si>
  <si>
    <t>Sde-CHam_075-Ex1</t>
  </si>
  <si>
    <t>Sde-CHam_076</t>
  </si>
  <si>
    <t>Sde-CHam_076-Ex1</t>
  </si>
  <si>
    <t>Sde-CHam_077</t>
  </si>
  <si>
    <t>Sde-CHam_077-Ex1</t>
  </si>
  <si>
    <t>Sde-CHam_078</t>
  </si>
  <si>
    <t>Sde-CHam_078-Ex1</t>
  </si>
  <si>
    <t>Sde-CHam_079</t>
  </si>
  <si>
    <t>Sde-CHam_079-Ex1</t>
  </si>
  <si>
    <t>Sde-CHam_080</t>
  </si>
  <si>
    <t>Sde-CHam_080-Ex1</t>
  </si>
  <si>
    <t>Sde-CHam_081</t>
  </si>
  <si>
    <t>Sde-CHam_081-Ex1</t>
  </si>
  <si>
    <t>Sde-CHam_082</t>
  </si>
  <si>
    <t>Sde-CHam_082-Ex1</t>
  </si>
  <si>
    <t>Sde-CHam_083</t>
  </si>
  <si>
    <t>Sde-CHam_083-Ex1</t>
  </si>
  <si>
    <t>Sde-CHam_084</t>
  </si>
  <si>
    <t>Sde-CHam_084-Ex1</t>
  </si>
  <si>
    <t>Sde-CHam_085</t>
  </si>
  <si>
    <t>Sde-CHam_085-Ex1</t>
  </si>
  <si>
    <t>Sde-CHam_086</t>
  </si>
  <si>
    <t>Sde-CHam_086-Ex1</t>
  </si>
  <si>
    <t>Sde-CHam_087</t>
  </si>
  <si>
    <t>Sde-CHam_087-Ex1</t>
  </si>
  <si>
    <t>Sde-CHam_088</t>
  </si>
  <si>
    <t>Sde-CHam_088-Ex1</t>
  </si>
  <si>
    <t>Sde-CHam_089</t>
  </si>
  <si>
    <t>Sde-CHam_089-Ex1</t>
  </si>
  <si>
    <t>Sde-CHam_090</t>
  </si>
  <si>
    <t>Sde-CHam_090-Ex1</t>
  </si>
  <si>
    <t>Sde-CHam_091</t>
  </si>
  <si>
    <t>Sde-CHam_091-Ex1</t>
  </si>
  <si>
    <t>Sde-CHam_092</t>
  </si>
  <si>
    <t>Sde-CHam_092-Ex1</t>
  </si>
  <si>
    <t>Sde-CHam_093</t>
  </si>
  <si>
    <t>Sde-CHam_093-Ex1</t>
  </si>
  <si>
    <t>Sde-CHam_094</t>
  </si>
  <si>
    <t>Sde-CHam_094-Ex1</t>
  </si>
  <si>
    <t>Sde-CHam_095</t>
  </si>
  <si>
    <t>Sde-CHam_095-Ex1</t>
  </si>
  <si>
    <t>Sde-CHam_096</t>
  </si>
  <si>
    <t>Sde-CHam_096-Ex1</t>
  </si>
  <si>
    <t>Aur-CHam_001</t>
  </si>
  <si>
    <t>Aur-CHam_001-Ex1</t>
  </si>
  <si>
    <t>Daniel_Fitzgerald</t>
  </si>
  <si>
    <t>Aur-C_002</t>
  </si>
  <si>
    <t>Aur-CHam_002</t>
  </si>
  <si>
    <t>Aur-CHam_002-Ex1</t>
  </si>
  <si>
    <t>Aur-CHam_003</t>
  </si>
  <si>
    <t>Aur-CHam_003-Ex1</t>
  </si>
  <si>
    <t>Aur-CHam_004</t>
  </si>
  <si>
    <t>Aur-CHam_004-Ex1</t>
  </si>
  <si>
    <t>Aur-CHam_005</t>
  </si>
  <si>
    <t>Aur-CHam_005-Ex1</t>
  </si>
  <si>
    <t>Aur-CHam_006</t>
  </si>
  <si>
    <t>Aur-CHam_006-Ex1</t>
  </si>
  <si>
    <t>Aur-CHam_007</t>
  </si>
  <si>
    <t>Aur-CHam_007-Ex1</t>
  </si>
  <si>
    <t>Aur-CHam_008</t>
  </si>
  <si>
    <t>Aur-CHam_008-Ex1</t>
  </si>
  <si>
    <t>Aur-CHam_009</t>
  </si>
  <si>
    <t>Aur-CHam_009-Ex1</t>
  </si>
  <si>
    <t>Filter_was_clogged_after_centrifuge_lysate._Had_to_centrifuge_3_times,_10_min_each</t>
  </si>
  <si>
    <t>Aur-CHam_010</t>
  </si>
  <si>
    <t>Aur-CHam_010-Ex1</t>
  </si>
  <si>
    <t>Aur-CHam_011</t>
  </si>
  <si>
    <t>Aur-CHam_011-Ex1</t>
  </si>
  <si>
    <t>Melissa_Wagner</t>
  </si>
  <si>
    <t>Aur-CHam_012</t>
  </si>
  <si>
    <t>Aur-CHam_012-Ex1</t>
  </si>
  <si>
    <t>Aur-CHam_013</t>
  </si>
  <si>
    <t>Aur-CHam_013-Ex1</t>
  </si>
  <si>
    <t>Aur-CHam_014</t>
  </si>
  <si>
    <t>Aur-CHam_014-Ex1</t>
  </si>
  <si>
    <t>Aur-CHam_015</t>
  </si>
  <si>
    <t>Aur-CHam_015-Ex1</t>
  </si>
  <si>
    <t>Aur-CHam_016</t>
  </si>
  <si>
    <t>Aur-CHam_016-Ex1</t>
  </si>
  <si>
    <t>Aur-CHam_017</t>
  </si>
  <si>
    <t>Aur-CHam_017-Ex1</t>
  </si>
  <si>
    <t>Aur-CHam_018</t>
  </si>
  <si>
    <t>Aur-CHam_018-Ex1</t>
  </si>
  <si>
    <t>Aur-CHam_019</t>
  </si>
  <si>
    <t>Aur-CHam_019-Ex1</t>
  </si>
  <si>
    <t>Aur-CHam_020</t>
  </si>
  <si>
    <t>Aur-CHam_020-Ex1</t>
  </si>
  <si>
    <t>Aur-CHam_021</t>
  </si>
  <si>
    <t>Aur-CHam_021-Ex1</t>
  </si>
  <si>
    <t>Aur-CHam_022</t>
  </si>
  <si>
    <t>Aur-CHam_022-Ex1</t>
  </si>
  <si>
    <t>Aur-CHam_023</t>
  </si>
  <si>
    <t>Aur-CHam_023-Ex1</t>
  </si>
  <si>
    <t>Aur-CHam_024</t>
  </si>
  <si>
    <t>Aur-CHam_024-Ex1</t>
  </si>
  <si>
    <t>Aur-CHam_025</t>
  </si>
  <si>
    <t>Aur-CHam_025-Ex1</t>
  </si>
  <si>
    <t>Aur-CHam_026</t>
  </si>
  <si>
    <t>Aur-CHam_026-Ex1</t>
  </si>
  <si>
    <t>Aur-CHam_027</t>
  </si>
  <si>
    <t>Aur-CHam_027-Ex1</t>
  </si>
  <si>
    <t>Aur-CHam_028</t>
  </si>
  <si>
    <t>Aur-CHam_028-Ex1</t>
  </si>
  <si>
    <t>Aur-CHam_029</t>
  </si>
  <si>
    <t>Aur-CHam_029-Ex1</t>
  </si>
  <si>
    <t>Aur-CHam_030</t>
  </si>
  <si>
    <t>Aur-CHam_030-Ex1</t>
  </si>
  <si>
    <t>Aur-CHam_031</t>
  </si>
  <si>
    <t>Aur-CHam_031-Ex1</t>
  </si>
  <si>
    <t>Aur-CHam_032</t>
  </si>
  <si>
    <t>Aur-CHam_032-Ex1</t>
  </si>
  <si>
    <t>Aur-CHam_033</t>
  </si>
  <si>
    <t>Aur-CHam_033-Ex1</t>
  </si>
  <si>
    <t>Aur-CHam_034</t>
  </si>
  <si>
    <t>Aur-CHam_034-Ex1</t>
  </si>
  <si>
    <t>Aur-CHam_035</t>
  </si>
  <si>
    <t>Aur-CHam_035-Ex1</t>
  </si>
  <si>
    <t>Aur-CHam_036</t>
  </si>
  <si>
    <t>Aur-CHam_036-Ex1</t>
  </si>
  <si>
    <t>Aur-CHam_037</t>
  </si>
  <si>
    <t>Aur-CHam_037-Ex1</t>
  </si>
  <si>
    <t>Aur-CHam_038</t>
  </si>
  <si>
    <t>Aur-CHam_038-Ex1</t>
  </si>
  <si>
    <t>Aur-CHam_039</t>
  </si>
  <si>
    <t>Aur-CHam_039-Ex1</t>
  </si>
  <si>
    <t>Aur-CHam_040</t>
  </si>
  <si>
    <t>Aur-CHam_040-Ex1</t>
  </si>
  <si>
    <t>Aur-CHam_041</t>
  </si>
  <si>
    <t>Aur-CHam_041-Ex1</t>
  </si>
  <si>
    <t>Aur-CHam_042</t>
  </si>
  <si>
    <t>Aur-CHam_042-Ex1</t>
  </si>
  <si>
    <t>Aur-CHam_043</t>
  </si>
  <si>
    <t>Aur-CHam_043-Ex1</t>
  </si>
  <si>
    <t>Filter_was_clogged_for_AW1._Centrifuged_twice,_5_min_each._</t>
  </si>
  <si>
    <t>Aur-CHam_044</t>
  </si>
  <si>
    <t>Aur-CHam_044-Ex1</t>
  </si>
  <si>
    <t>Aur-CHam_045</t>
  </si>
  <si>
    <t>Aur-CHam_045-Ex1</t>
  </si>
  <si>
    <t>Aur-CHam_046</t>
  </si>
  <si>
    <t>Aur-CHam_046-Ex1</t>
  </si>
  <si>
    <t>Aur-CHam_047</t>
  </si>
  <si>
    <t>Aur-CHam_047-Ex1</t>
  </si>
  <si>
    <t>Aur-CHam_048</t>
  </si>
  <si>
    <t>Aur-CHam_048-Ex1</t>
  </si>
  <si>
    <t>Aur-CHam_048_and_060_tissue_got_submerged_in_buffer-ProtK_solution_in_dwell_D12_by_mistake_but_068_got_relocated_to_appropiate_location_E12._Yet,_both_are_contaminatined_with_each_other.</t>
  </si>
  <si>
    <t>Aur-CHam_049</t>
  </si>
  <si>
    <t>Aur-CHam_049-Ex1</t>
  </si>
  <si>
    <t>Aur-CHam_050</t>
  </si>
  <si>
    <t>Aur-CHam_050-Ex1</t>
  </si>
  <si>
    <t>Aur-CHam_051</t>
  </si>
  <si>
    <t>Aur-CHam_051-Ex1</t>
  </si>
  <si>
    <t>Aur-CHam_052</t>
  </si>
  <si>
    <t>Aur-CHam_052-Ex1</t>
  </si>
  <si>
    <t>Aur-CHam_053</t>
  </si>
  <si>
    <t>Aur-CHam_053-Ex1</t>
  </si>
  <si>
    <t>Aur-CHam_054</t>
  </si>
  <si>
    <t>Aur-CHam_054-Ex1</t>
  </si>
  <si>
    <t>Aur-CHam_055</t>
  </si>
  <si>
    <t>Aur-CHam_055-Ex1</t>
  </si>
  <si>
    <t>Aur-CHam_056</t>
  </si>
  <si>
    <t>Aur-CHam_056-Ex1</t>
  </si>
  <si>
    <t>Aur-CHam_057</t>
  </si>
  <si>
    <t>Aur-CHam_057-Ex1</t>
  </si>
  <si>
    <t>Aur-CHam_058</t>
  </si>
  <si>
    <t>Aur-CHam_058-Ex1</t>
  </si>
  <si>
    <t>Aur-CHam_059</t>
  </si>
  <si>
    <t>Aur-CHam_059-Ex1</t>
  </si>
  <si>
    <t>Aur-CHam_060</t>
  </si>
  <si>
    <t>Aur-CHam_060-Ex1</t>
  </si>
  <si>
    <t>Aur-CHam_061</t>
  </si>
  <si>
    <t>Aur-CHam_061-Ex1</t>
  </si>
  <si>
    <t>Aur-CHam_062</t>
  </si>
  <si>
    <t>Aur-CHam_062-Ex1</t>
  </si>
  <si>
    <t>Aur-CHam_063</t>
  </si>
  <si>
    <t>Aur-CHam_063-Ex1</t>
  </si>
  <si>
    <t>Aur-CHam_064</t>
  </si>
  <si>
    <t>Aur-CHam_064-Ex1</t>
  </si>
  <si>
    <t>Aur-CHam_065</t>
  </si>
  <si>
    <t>Aur-CHam_065-Ex1</t>
  </si>
  <si>
    <t>Aur-CHam_066</t>
  </si>
  <si>
    <t>Aur-CHam_066-Ex1</t>
  </si>
  <si>
    <t>Aur-CHam_067</t>
  </si>
  <si>
    <t>Aur-CHam_067-Ex1</t>
  </si>
  <si>
    <t>Aur-CHam_068</t>
  </si>
  <si>
    <t>Aur-CHam_068-Ex1</t>
  </si>
  <si>
    <t>Aur-CHam_069</t>
  </si>
  <si>
    <t>Aur-CHam_069-Ex1</t>
  </si>
  <si>
    <t>Aur-CHam_070</t>
  </si>
  <si>
    <t>Aur-CHam_070-Ex1</t>
  </si>
  <si>
    <t>Aur-CHam_071</t>
  </si>
  <si>
    <t>Aur-CHam_071-Ex1</t>
  </si>
  <si>
    <t>Aur-CHam_072</t>
  </si>
  <si>
    <t>Aur-CHam_072-Ex1</t>
  </si>
  <si>
    <t>Aur-CHam_073</t>
  </si>
  <si>
    <t>Aur-CHam_073-Ex1</t>
  </si>
  <si>
    <t>Aur-CHam_074</t>
  </si>
  <si>
    <t>Aur-CHam_074-Ex1</t>
  </si>
  <si>
    <t>Aur-CHam_075</t>
  </si>
  <si>
    <t>Aur-CHam_075-Ex1</t>
  </si>
  <si>
    <t>Aur-CHam_076</t>
  </si>
  <si>
    <t>Aur-CHam_076-Ex1</t>
  </si>
  <si>
    <t>Aur-CHam_077</t>
  </si>
  <si>
    <t>Aur-CHam_077-Ex1</t>
  </si>
  <si>
    <t>Aur-CHam_078</t>
  </si>
  <si>
    <t>Aur-CHam_078-Ex1</t>
  </si>
  <si>
    <t>Aur-CHam_079</t>
  </si>
  <si>
    <t>Aur-CHam_079-Ex1</t>
  </si>
  <si>
    <t>Aur-CHam_080</t>
  </si>
  <si>
    <t>Aur-CHam_080-Ex1</t>
  </si>
  <si>
    <t>Aur-CHam_081</t>
  </si>
  <si>
    <t>Aur-CHam_081-Ex1</t>
  </si>
  <si>
    <t>Aur-CHam_082</t>
  </si>
  <si>
    <t>Aur-CHam_082-Ex1</t>
  </si>
  <si>
    <t>Aur-CHam_083</t>
  </si>
  <si>
    <t>Aur-CHam_083-Ex1</t>
  </si>
  <si>
    <t>Aur-CHam_084</t>
  </si>
  <si>
    <t>Aur-CHam_084-Ex1</t>
  </si>
  <si>
    <t>Aur-CHam_085</t>
  </si>
  <si>
    <t>Aur-CHam_085-Ex1</t>
  </si>
  <si>
    <t>Aur-CHam_086</t>
  </si>
  <si>
    <t>Aur-CHam_086-Ex1</t>
  </si>
  <si>
    <t>Aur-CHam_087</t>
  </si>
  <si>
    <t>Aur-CHam_087-Ex1</t>
  </si>
  <si>
    <t>Aur-CHam_088</t>
  </si>
  <si>
    <t>Aur-CHam_088-Ex1</t>
  </si>
  <si>
    <t>Aur-CHam_089</t>
  </si>
  <si>
    <t>Aur-CHam_089-Ex1</t>
  </si>
  <si>
    <t>Aur-CHam_090</t>
  </si>
  <si>
    <t>Aur-CHam_090-Ex1</t>
  </si>
  <si>
    <t>Aur-CHam_091</t>
  </si>
  <si>
    <t>Aur-CHam_091-Ex1</t>
  </si>
  <si>
    <t>Aur-CHam_092</t>
  </si>
  <si>
    <t>Aur-CHam_092-Ex1</t>
  </si>
  <si>
    <t>Aur-CHam_093</t>
  </si>
  <si>
    <t>Aur-CHam_093-Ex1</t>
  </si>
  <si>
    <t>Aur-CHam_094</t>
  </si>
  <si>
    <t>Aur-CHam_094-Ex1</t>
  </si>
  <si>
    <t>Aur-CHam_095</t>
  </si>
  <si>
    <t>Aur-CHam_095-Ex1</t>
  </si>
  <si>
    <t>Aur-CHam_096</t>
  </si>
  <si>
    <t>Aur-CHam_096-Ex1</t>
  </si>
  <si>
    <t>Aur-APag_001</t>
  </si>
  <si>
    <t>Aur-APag_001-Ex1</t>
  </si>
  <si>
    <t>Aur-A_001</t>
  </si>
  <si>
    <t>Aru-A_001_E1</t>
  </si>
  <si>
    <t>Aru-A_001_E2</t>
  </si>
  <si>
    <t>Aru-A_001_E3</t>
  </si>
  <si>
    <t>Aru-A_001_E4</t>
  </si>
  <si>
    <t>Some_skin_in_digestion</t>
  </si>
  <si>
    <t>Aur-APag_002</t>
  </si>
  <si>
    <t>Aur-APag_002-Ex1</t>
  </si>
  <si>
    <t>Aur</t>
  </si>
  <si>
    <t>Aur-APag_003</t>
  </si>
  <si>
    <t>Aur-APag_003-Ex1</t>
  </si>
  <si>
    <t>Aur-APag_004</t>
  </si>
  <si>
    <t>Aur-APag_004-Ex1</t>
  </si>
  <si>
    <t>Aur-APag_005</t>
  </si>
  <si>
    <t>Aur-APag_005-Ex1</t>
  </si>
  <si>
    <t>Aur-APag_006</t>
  </si>
  <si>
    <t>Aur-APag_006-Ex1</t>
  </si>
  <si>
    <t>Aur-APag_007</t>
  </si>
  <si>
    <t>Aur-APag_007-Ex1</t>
  </si>
  <si>
    <t>Aur-APag_008</t>
  </si>
  <si>
    <t>Aur-APag_008-Ex1</t>
  </si>
  <si>
    <t>Aur-APag_009</t>
  </si>
  <si>
    <t>Aur-APag_009-Ex1</t>
  </si>
  <si>
    <t>Aur-APag_010</t>
  </si>
  <si>
    <t>Aur-APag_010-Ex1</t>
  </si>
  <si>
    <t>Aur-APag_011</t>
  </si>
  <si>
    <t>Aur-APag_011-Ex1</t>
  </si>
  <si>
    <t>Aur-APag_012</t>
  </si>
  <si>
    <t>Aur-APag_012-Ex1</t>
  </si>
  <si>
    <t>Aur-APag_013</t>
  </si>
  <si>
    <t>Aur-APag_013-Ex1</t>
  </si>
  <si>
    <t>Aur-APag_014</t>
  </si>
  <si>
    <t>Aur-APag_014-Ex1</t>
  </si>
  <si>
    <t>USNM_vial_empty</t>
  </si>
  <si>
    <t>Aur-APag_015</t>
  </si>
  <si>
    <t>Aur-APag_015-Ex1</t>
  </si>
  <si>
    <t>Aur-APag_016</t>
  </si>
  <si>
    <t>Aur-APag_016-Ex1</t>
  </si>
  <si>
    <t>Aur-APag_017</t>
  </si>
  <si>
    <t>Aur-APag_017-Ex1</t>
  </si>
  <si>
    <t>Aur-APag_018</t>
  </si>
  <si>
    <t>Aur-APag_018-Ex1</t>
  </si>
  <si>
    <t>Aur-APag_019</t>
  </si>
  <si>
    <t>Aur-APag_019-Ex1</t>
  </si>
  <si>
    <t>Aur-APag_020</t>
  </si>
  <si>
    <t>Aur-APag_020-Ex1</t>
  </si>
  <si>
    <t>Aur-APag_021</t>
  </si>
  <si>
    <t>Aur-APag_021-Ex1</t>
  </si>
  <si>
    <t>Aur-APag_022</t>
  </si>
  <si>
    <t>Aur-APag_022-Ex1</t>
  </si>
  <si>
    <t>Aur-APag_023</t>
  </si>
  <si>
    <t>Aur-APag_023-Ex1</t>
  </si>
  <si>
    <t>Aur-APag_024</t>
  </si>
  <si>
    <t>Aur-APag_024-Ex1</t>
  </si>
  <si>
    <t>Aur-APag_025</t>
  </si>
  <si>
    <t>Aur-APag_025-Ex1</t>
  </si>
  <si>
    <t>Aur-APag_026</t>
  </si>
  <si>
    <t>Aur-APag_026-Ex1</t>
  </si>
  <si>
    <t>Aur-APag_027</t>
  </si>
  <si>
    <t>Aur-APag_027-Ex1</t>
  </si>
  <si>
    <t>Aur-APag_028</t>
  </si>
  <si>
    <t>Aur-APag_028-Ex1</t>
  </si>
  <si>
    <t>Aur-APag_029</t>
  </si>
  <si>
    <t>Aur-APag_029-Ex1</t>
  </si>
  <si>
    <t>Aur-APag_030</t>
  </si>
  <si>
    <t>Aur-APag_030-Ex1</t>
  </si>
  <si>
    <t>Aur-APag_031</t>
  </si>
  <si>
    <t>Aur-APag_031-Ex1</t>
  </si>
  <si>
    <t>Aur-APag_032</t>
  </si>
  <si>
    <t>Aur-APag_032-Ex1</t>
  </si>
  <si>
    <t>Aur-APag_033</t>
  </si>
  <si>
    <t>Aur-APag_033-Ex1</t>
  </si>
  <si>
    <t>Aur-APag_034</t>
  </si>
  <si>
    <t>Aur-APag_034-Ex1</t>
  </si>
  <si>
    <t>Aur-APag_035</t>
  </si>
  <si>
    <t>Aur-APag_035-Ex1</t>
  </si>
  <si>
    <t>Aur-APag_036</t>
  </si>
  <si>
    <t>Aur-APag_036-Ex1</t>
  </si>
  <si>
    <t>Aur-APag_037</t>
  </si>
  <si>
    <t>Aur-APag_037-Ex1</t>
  </si>
  <si>
    <t>Aur-APag_038</t>
  </si>
  <si>
    <t>Aur-APag_038-Ex1</t>
  </si>
  <si>
    <t>Aur-APag_039</t>
  </si>
  <si>
    <t>Aur-APag_039-Ex1</t>
  </si>
  <si>
    <t>Aur-APag_040</t>
  </si>
  <si>
    <t>Aur-APag_040-Ex1</t>
  </si>
  <si>
    <t>Aur-APag_041</t>
  </si>
  <si>
    <t>Aur-APag_041-Ex1</t>
  </si>
  <si>
    <t>Aur-APag_042</t>
  </si>
  <si>
    <t>Aur-APag_042-Ex1</t>
  </si>
  <si>
    <t>Sfa-CBas_001</t>
  </si>
  <si>
    <t>Sfa-C_001</t>
  </si>
  <si>
    <t>After Buffer AL (EtOH added) solution was added, lysate became very waxy, tubes centrifuged for 6 minutes at maximum speed (15000rpms)</t>
  </si>
  <si>
    <t>Sfa-CBas_002</t>
  </si>
  <si>
    <t>Sfa-CBas_003</t>
  </si>
  <si>
    <t>Sfa-CBas_004</t>
  </si>
  <si>
    <t>Sfa-CBas_005</t>
  </si>
  <si>
    <t>Sfa-CBas_006</t>
  </si>
  <si>
    <t>Sfa-CBas_007</t>
  </si>
  <si>
    <t>Sfa-CBas_008</t>
  </si>
  <si>
    <t>Sfa-CBas_009</t>
  </si>
  <si>
    <t>Sfa-CBas_010</t>
  </si>
  <si>
    <t>Sfa-CBas_011</t>
  </si>
  <si>
    <t>Sfa-CBas_012</t>
  </si>
  <si>
    <t>Sfa-CBas_013</t>
  </si>
  <si>
    <t>Sfa-CBas_014</t>
  </si>
  <si>
    <t>Sfa-CBas_015</t>
  </si>
  <si>
    <t>Sfa-CBas_016</t>
  </si>
  <si>
    <t>Sfa-CBas_017</t>
  </si>
  <si>
    <t>Sfa-CBas_018</t>
  </si>
  <si>
    <t>Sfa-CBas_019</t>
  </si>
  <si>
    <t>Sfa-CBas_020</t>
  </si>
  <si>
    <t>Sfa-CBas_021</t>
  </si>
  <si>
    <t>Minda_Swett</t>
  </si>
  <si>
    <t>Sfa-CBas_022</t>
  </si>
  <si>
    <t>Sfa-CBas_023</t>
  </si>
  <si>
    <t>Sfa-CBas_024</t>
  </si>
  <si>
    <t>Sfa-CBas_025</t>
  </si>
  <si>
    <t>Sfa-CBas_026</t>
  </si>
  <si>
    <t>Sfa-CBas_027</t>
  </si>
  <si>
    <t>Sfa-CBas_028</t>
  </si>
  <si>
    <t>Sfa-CBas_029</t>
  </si>
  <si>
    <t>Sfa-CBas_030</t>
  </si>
  <si>
    <t>Sfa-CBas_031</t>
  </si>
  <si>
    <t>Sfa-CBas_032</t>
  </si>
  <si>
    <t>Sfa-CBas_033</t>
  </si>
  <si>
    <t>Sfa-CBas_034</t>
  </si>
  <si>
    <t>Sfa-CBas_035</t>
  </si>
  <si>
    <t>Sfa-CBas_036</t>
  </si>
  <si>
    <t>Sfa-CBas_037</t>
  </si>
  <si>
    <t>Sfa-CBas_038</t>
  </si>
  <si>
    <t>Sfa-CBas_039</t>
  </si>
  <si>
    <t>Sfa-CBas_040</t>
  </si>
  <si>
    <t>Sfa-CBas_041</t>
  </si>
  <si>
    <t>Sfa-CBas_042</t>
  </si>
  <si>
    <t>Sfa-CBas_043</t>
  </si>
  <si>
    <t>Sfa-CBas_044</t>
  </si>
  <si>
    <t>Sfa-CBas_045</t>
  </si>
  <si>
    <t>Sfa-CBas_046</t>
  </si>
  <si>
    <t>Sfa-CBas_047</t>
  </si>
  <si>
    <t>Sfa-CBas_048</t>
  </si>
  <si>
    <t>Sfa-CBas_049</t>
  </si>
  <si>
    <t>Sfa-CBas_050</t>
  </si>
  <si>
    <t>Sfa-CBas_051</t>
  </si>
  <si>
    <t>Sfa-CBas_052</t>
  </si>
  <si>
    <t>Sfa-CBas_053</t>
  </si>
  <si>
    <t>Sfa-CBas_054</t>
  </si>
  <si>
    <t>Sfa-CBas_055</t>
  </si>
  <si>
    <t>Sfa-CBas_056</t>
  </si>
  <si>
    <t>Sfa-CBas_057</t>
  </si>
  <si>
    <t>Sfa-CBas_058</t>
  </si>
  <si>
    <t>Sfa-CBas_059</t>
  </si>
  <si>
    <t>Sfa-CBas_060</t>
  </si>
  <si>
    <t>Sfa-CBas_061</t>
  </si>
  <si>
    <t>Sfa-CBas_062</t>
  </si>
  <si>
    <t>Sfa-CBas_063</t>
  </si>
  <si>
    <t>Sfa-CBas_064</t>
  </si>
  <si>
    <t>Sfa-CBas_065</t>
  </si>
  <si>
    <t>Sfa-CBas_066</t>
  </si>
  <si>
    <t>Sfa-CBas_067</t>
  </si>
  <si>
    <t>Sfa-CBas_068</t>
  </si>
  <si>
    <t>Sfa-CBas_069</t>
  </si>
  <si>
    <t>Sfa-CBas_070</t>
  </si>
  <si>
    <t>Sfa-CBas_071</t>
  </si>
  <si>
    <t>Sfa-CBas_072</t>
  </si>
  <si>
    <t>Sfa-CBas_073</t>
  </si>
  <si>
    <t>Sfa-CBas_074</t>
  </si>
  <si>
    <t>Sfa-CBas_075</t>
  </si>
  <si>
    <t>Sfa-CBas_076</t>
  </si>
  <si>
    <t>Sfa-CBas_077</t>
  </si>
  <si>
    <t>Sfa-CBas_078</t>
  </si>
  <si>
    <t>Sfa-CBas_079</t>
  </si>
  <si>
    <t>Sfa-CBas_080</t>
  </si>
  <si>
    <t>Sfa-CBas_081</t>
  </si>
  <si>
    <t>Sfa-CBas_082</t>
  </si>
  <si>
    <t>Sfa-CBas_083</t>
  </si>
  <si>
    <t>Sfa-CBas_084</t>
  </si>
  <si>
    <t>Sfa-CBas_085</t>
  </si>
  <si>
    <t>Sfa-CBas_086</t>
  </si>
  <si>
    <t>Sfa-CBas_087</t>
  </si>
  <si>
    <t>Sfa-CBas_088</t>
  </si>
  <si>
    <t>Sfa-CBas_089</t>
  </si>
  <si>
    <t>Sfa-CBas_090</t>
  </si>
  <si>
    <t>Sfa-CBas_091</t>
  </si>
  <si>
    <t>Sfa-CBas_092</t>
  </si>
  <si>
    <t>Sfa-CBas_093</t>
  </si>
  <si>
    <t>Sfa-CBas_094</t>
  </si>
  <si>
    <t>Sfa-CBas_095</t>
  </si>
  <si>
    <t>Sfa-CBas_096</t>
  </si>
  <si>
    <t>Tzo-AMvi_001</t>
  </si>
  <si>
    <t>Tzo-A_001</t>
  </si>
  <si>
    <t>Tzo-AMvi_002</t>
  </si>
  <si>
    <t>Tzo-AMvi_003</t>
  </si>
  <si>
    <t>Tzo-AMvi_004</t>
  </si>
  <si>
    <t>Tzo-AMvi_005</t>
  </si>
  <si>
    <t>Tzo-AMvi_006</t>
  </si>
  <si>
    <t>Tzo-AMvi_007</t>
  </si>
  <si>
    <t>Tzo-AMvi_008</t>
  </si>
  <si>
    <t>Tzo-AMvi_009</t>
  </si>
  <si>
    <t>Tzo-AMvi_010</t>
  </si>
  <si>
    <t>Tzo-AMvi_011</t>
  </si>
  <si>
    <t>Tzo-AMvi_012</t>
  </si>
  <si>
    <t>Tzo-AMvi_013</t>
  </si>
  <si>
    <t>Tzo-AMvi_014</t>
  </si>
  <si>
    <t>Tzo-AMvi_015</t>
  </si>
  <si>
    <t>Tzo-AMvi_016</t>
  </si>
  <si>
    <t>Tzo-AMvi_017</t>
  </si>
  <si>
    <t>Tzo-AMvi_018</t>
  </si>
  <si>
    <t>Tzo-AMvi_019</t>
  </si>
  <si>
    <t>Tzo-AMvi_020</t>
  </si>
  <si>
    <t>Tzo-AMvi_021</t>
  </si>
  <si>
    <t>Tzo-AMvi_022</t>
  </si>
  <si>
    <t>Tzo-AMvi_023</t>
  </si>
  <si>
    <t>Tzo-AMvi_024</t>
  </si>
  <si>
    <t>Tzo-AMvi_025</t>
  </si>
  <si>
    <t>Tzo-AMvi_026</t>
  </si>
  <si>
    <t>Tzo-AMvi_027</t>
  </si>
  <si>
    <t>Tzo-AMvi_028</t>
  </si>
  <si>
    <t>Tzo-AMvi_029</t>
  </si>
  <si>
    <t>Tzo-AMvi_030</t>
  </si>
  <si>
    <t>Tzo-AMvi_031</t>
  </si>
  <si>
    <t>Tzo-AMvi_032</t>
  </si>
  <si>
    <t>Tzo-AMvi_033</t>
  </si>
  <si>
    <t>Tzo-AMvi_034</t>
  </si>
  <si>
    <t>Tzo-AMvi_035</t>
  </si>
  <si>
    <t>Tzo-AMvi_036</t>
  </si>
  <si>
    <t>Tzo-AMvi_037</t>
  </si>
  <si>
    <t>Tzo-AMvi_038</t>
  </si>
  <si>
    <t>Tzo-AMvi_039</t>
  </si>
  <si>
    <t>Tzo-AMvi_040</t>
  </si>
  <si>
    <t>Tzo-AMvi_041</t>
  </si>
  <si>
    <t>Tzo-AMvi_042</t>
  </si>
  <si>
    <t>Tzo-AMvi_043</t>
  </si>
  <si>
    <t>Tzo-AMvi_044</t>
  </si>
  <si>
    <t>Tzo-AMvi_045</t>
  </si>
  <si>
    <t>Tzo-AMvi_046</t>
  </si>
  <si>
    <t>Tzo-AMvi_047</t>
  </si>
  <si>
    <t>Tzo-AMvi_048</t>
  </si>
  <si>
    <t>Hte-CMvi_001</t>
  </si>
  <si>
    <t>Eric_Garcia_</t>
  </si>
  <si>
    <t>Hte-C_002</t>
  </si>
  <si>
    <t>John Whalen</t>
  </si>
  <si>
    <t>Hte-CMvi_002</t>
  </si>
  <si>
    <t>Hte-CMvi_003</t>
  </si>
  <si>
    <t>Hte-CMvi_004</t>
  </si>
  <si>
    <t>Hte-CMvi_005</t>
  </si>
  <si>
    <t>Hte-CMvi_006</t>
  </si>
  <si>
    <t>Hte-CMvi_007</t>
  </si>
  <si>
    <t>Hte-CMvi_008</t>
  </si>
  <si>
    <t>Hte-CMvi_009</t>
  </si>
  <si>
    <t>Hte-CMvi_010</t>
  </si>
  <si>
    <t>None</t>
  </si>
  <si>
    <t>Hte-CMvi_011</t>
  </si>
  <si>
    <t>Hte-CMvi_012</t>
  </si>
  <si>
    <t>Hte-CMvi_013</t>
  </si>
  <si>
    <t>Hte-CMvi_014</t>
  </si>
  <si>
    <t>Hte-CMvi_015</t>
  </si>
  <si>
    <t>Hte-CMvi_016</t>
  </si>
  <si>
    <t>Hte-CMvi_017</t>
  </si>
  <si>
    <t>Hte-CMvi_018</t>
  </si>
  <si>
    <t>Hte-CMvi_019</t>
  </si>
  <si>
    <t>Hte-CMvi_020</t>
  </si>
  <si>
    <t>Hte-CMvi_021</t>
  </si>
  <si>
    <t>Hte-CMvi_022</t>
  </si>
  <si>
    <t>Hte-CMvi_023</t>
  </si>
  <si>
    <t>Hte-CMvi_024</t>
  </si>
  <si>
    <t>Hte-CMvi_025</t>
  </si>
  <si>
    <t>Hte-CMvi_026</t>
  </si>
  <si>
    <t>Hte-CMvi_027</t>
  </si>
  <si>
    <t>Hte-CMvi_028</t>
  </si>
  <si>
    <t>Hte-CMvi_029</t>
  </si>
  <si>
    <t>Hte-CMvi_030</t>
  </si>
  <si>
    <t>Hte-CMvi_031</t>
  </si>
  <si>
    <t>Hte-CMvi_032</t>
  </si>
  <si>
    <t>Hte-CMvi_033</t>
  </si>
  <si>
    <t>Hte-CMvi_034</t>
  </si>
  <si>
    <t>Hte-CMvi_035</t>
  </si>
  <si>
    <t>Hte-CMvi_036</t>
  </si>
  <si>
    <t>Hte-CMvi_037</t>
  </si>
  <si>
    <t>Hte-CMvi_038</t>
  </si>
  <si>
    <t>Hte-CMvi_039</t>
  </si>
  <si>
    <t>Hte-CMvi_040</t>
  </si>
  <si>
    <t>Hte-CMvi_041</t>
  </si>
  <si>
    <t>Hte-CMvi_042</t>
  </si>
  <si>
    <t>Hte-CMvi_043</t>
  </si>
  <si>
    <t>Hte-CMvi_044</t>
  </si>
  <si>
    <t>Hte-CMvi_045</t>
  </si>
  <si>
    <t>Hte-CMvi_046</t>
  </si>
  <si>
    <t>Hte-CMvi_047</t>
  </si>
  <si>
    <t>Hte-CMvi_048</t>
  </si>
  <si>
    <t>Hte-CMvi_049</t>
  </si>
  <si>
    <t>Hte-CMvi_050</t>
  </si>
  <si>
    <t>Hte-CMvi_051</t>
  </si>
  <si>
    <t>Hte-CMvi_052</t>
  </si>
  <si>
    <t>Hte-CMvi_053</t>
  </si>
  <si>
    <t>Hte-CMvi_054</t>
  </si>
  <si>
    <t>Hte-CMvi_055</t>
  </si>
  <si>
    <t>Hte-CMvi_056</t>
  </si>
  <si>
    <t>Hte-CMvi_057</t>
  </si>
  <si>
    <t>Hte-CMvi_058</t>
  </si>
  <si>
    <t>Hte-CMvi_059</t>
  </si>
  <si>
    <t>Hte-CMvi_060</t>
  </si>
  <si>
    <t>Hte-CMvi_061</t>
  </si>
  <si>
    <t>Hte-CMvi_062</t>
  </si>
  <si>
    <t>Hte-CMvi_063</t>
  </si>
  <si>
    <t>Hte-CMvi_064</t>
  </si>
  <si>
    <t>Hte-CMvi_065</t>
  </si>
  <si>
    <t>Hte-CMvi_066</t>
  </si>
  <si>
    <t>Hte-CMvi_067</t>
  </si>
  <si>
    <t>Hte-CMvi_068</t>
  </si>
  <si>
    <t>Hte-CMvi_069</t>
  </si>
  <si>
    <t>Hte-CMvi_070</t>
  </si>
  <si>
    <t>Hte-CMvi_071</t>
  </si>
  <si>
    <t>Hte-CMvi_072</t>
  </si>
  <si>
    <t>Hte-CMvi_073</t>
  </si>
  <si>
    <t>Hte-CMvi_074</t>
  </si>
  <si>
    <t>Hte-CMvi_075</t>
  </si>
  <si>
    <t>Hte-CMvi_076</t>
  </si>
  <si>
    <t>Hte-CMvi_077</t>
  </si>
  <si>
    <t>Hte-CMvi_078</t>
  </si>
  <si>
    <t>Hte-CMvi_079</t>
  </si>
  <si>
    <t>Hte-CMvi_080</t>
  </si>
  <si>
    <t>Hte-CMvi_081</t>
  </si>
  <si>
    <t>Hte-CMvi_082</t>
  </si>
  <si>
    <t>Hte-CMvi_083</t>
  </si>
  <si>
    <t>Hte-CMvi_084</t>
  </si>
  <si>
    <t>Hte-CMvi_085</t>
  </si>
  <si>
    <t>Hte-CMvi_086</t>
  </si>
  <si>
    <t>Hte-CMvi_087</t>
  </si>
  <si>
    <t>Hte-CMvi_088</t>
  </si>
  <si>
    <t>Hte-CMvi_089</t>
  </si>
  <si>
    <t>Hte-CMvi_090</t>
  </si>
  <si>
    <t>Hte-CMvi_091</t>
  </si>
  <si>
    <t>Hte-CMvi_092</t>
  </si>
  <si>
    <t>Hte-CMvi_093</t>
  </si>
  <si>
    <t>Hte-CMvi_094</t>
  </si>
  <si>
    <t>Hte-CMvi_095</t>
  </si>
  <si>
    <t>Hte-CMvi_096</t>
  </si>
  <si>
    <t>Gmi-CBas_001</t>
  </si>
  <si>
    <t>Gmi-C_002</t>
  </si>
  <si>
    <t>Cam-2019-002_002 (1-35) is combined into one site with Cam-2019-003_004 (36-96 in plate)</t>
  </si>
  <si>
    <t>Gmi-CBas_002</t>
  </si>
  <si>
    <t>Gmi-CBas_003</t>
  </si>
  <si>
    <t>Gmi-CBas_004</t>
  </si>
  <si>
    <t>Gmi-CBas_005</t>
  </si>
  <si>
    <t>Gmi-CBas_006</t>
  </si>
  <si>
    <t>Gmi-CBas_007</t>
  </si>
  <si>
    <t>Gmi-CBas_008</t>
  </si>
  <si>
    <t>Gmi-CBas_009</t>
  </si>
  <si>
    <t>Gmi-CBas_010</t>
  </si>
  <si>
    <t>Gmi-CBas_011</t>
  </si>
  <si>
    <t>Gmi-CBas_012</t>
  </si>
  <si>
    <t>Gmi-CBas_013</t>
  </si>
  <si>
    <t>Gmi-CBas_014</t>
  </si>
  <si>
    <t>Gmi-CBas_015</t>
  </si>
  <si>
    <t>Gmi-CBas_016</t>
  </si>
  <si>
    <t>Gmi-CBas_017</t>
  </si>
  <si>
    <t>Gmi-CBas_018</t>
  </si>
  <si>
    <t>Gmi-CBas_019</t>
  </si>
  <si>
    <t>Gmi-CBas_020</t>
  </si>
  <si>
    <t>Gmi-CBas_021</t>
  </si>
  <si>
    <t>Gmi-CBas_022</t>
  </si>
  <si>
    <t>Gmi-CBas_023</t>
  </si>
  <si>
    <t>Gmi-CBas_024</t>
  </si>
  <si>
    <t>Gmi-CBas_025</t>
  </si>
  <si>
    <t>Gmi-CBas_026</t>
  </si>
  <si>
    <t>Gmi-CBas_027</t>
  </si>
  <si>
    <t>Gmi-CBas_028</t>
  </si>
  <si>
    <t>Gmi-CBas_029</t>
  </si>
  <si>
    <t>Gmi-CBas_030</t>
  </si>
  <si>
    <t>Gmi-CBas_031</t>
  </si>
  <si>
    <t>Gmi-CBas_032</t>
  </si>
  <si>
    <t>Gmi-CBas_033</t>
  </si>
  <si>
    <t>Gmi-CBas_034</t>
  </si>
  <si>
    <t>Gmi-CBas_035</t>
  </si>
  <si>
    <t>Gmi-CBas_036</t>
  </si>
  <si>
    <t>Gmi-CBas_037</t>
  </si>
  <si>
    <t>Gmi-CBas_038</t>
  </si>
  <si>
    <t>Gmi-CBas_039</t>
  </si>
  <si>
    <t>Gmi-CBas_040</t>
  </si>
  <si>
    <t>Gmi-CBas_041</t>
  </si>
  <si>
    <t>Gmi-CBas_042</t>
  </si>
  <si>
    <t>Gmi-CBas_043</t>
  </si>
  <si>
    <t>Gmi-CBas_044</t>
  </si>
  <si>
    <t>Gmi-CBas_045</t>
  </si>
  <si>
    <t>Gmi-CBas_046</t>
  </si>
  <si>
    <t>Gmi-CBas_047</t>
  </si>
  <si>
    <t>Gmi-CBas_048</t>
  </si>
  <si>
    <t>Gmi-CBas_049</t>
  </si>
  <si>
    <t>Gmi-CBas_050</t>
  </si>
  <si>
    <t>Gmi-CBas_051</t>
  </si>
  <si>
    <t>Gmi-CBas_052</t>
  </si>
  <si>
    <t>Gmi-CBas_053</t>
  </si>
  <si>
    <t>Gmi-CBas_054</t>
  </si>
  <si>
    <t>Gmi-CBas_055</t>
  </si>
  <si>
    <t>Gmi-CBas_056</t>
  </si>
  <si>
    <t>Gmi-CBas_057</t>
  </si>
  <si>
    <t>Gmi-CBas_058</t>
  </si>
  <si>
    <t>Gmi-CBas_059</t>
  </si>
  <si>
    <t>Gmi-CBas_060</t>
  </si>
  <si>
    <t>Gmi-CBas_061</t>
  </si>
  <si>
    <t>Gmi-CBas_062</t>
  </si>
  <si>
    <t>Gmi-CBas_063</t>
  </si>
  <si>
    <t>Gmi-CBas_064</t>
  </si>
  <si>
    <t>Gmi-CBas_065</t>
  </si>
  <si>
    <t>Gmi-CBas_066</t>
  </si>
  <si>
    <t>Gmi-CBas_067</t>
  </si>
  <si>
    <t>Gmi-CBas_068</t>
  </si>
  <si>
    <t>Gmi-CBas_069</t>
  </si>
  <si>
    <t>Gmi-CBas_070</t>
  </si>
  <si>
    <t>Gmi-CBas_071</t>
  </si>
  <si>
    <t>Gmi-CBas_072</t>
  </si>
  <si>
    <t>Gmi-CBas_073</t>
  </si>
  <si>
    <t>Gmi-CBas_074</t>
  </si>
  <si>
    <t>Gmi-CBas_075</t>
  </si>
  <si>
    <t>Gmi-CBas_076</t>
  </si>
  <si>
    <t>Gmi-CBas_077</t>
  </si>
  <si>
    <t>Gmi-CBas_078</t>
  </si>
  <si>
    <t>Gmi-CBas_079</t>
  </si>
  <si>
    <t>Gmi-CBas_080</t>
  </si>
  <si>
    <t>Gmi-CBas_081</t>
  </si>
  <si>
    <t>Gmi-CBas_082</t>
  </si>
  <si>
    <t>Gmi-CBas_083</t>
  </si>
  <si>
    <t>Gmi-CBas_084</t>
  </si>
  <si>
    <t>Gmi-CBas_085</t>
  </si>
  <si>
    <t>Gmi-CBas_086</t>
  </si>
  <si>
    <t>Gmi-CBas_087</t>
  </si>
  <si>
    <t>Gmi-CBas_088</t>
  </si>
  <si>
    <t>Gmi-CBas_089</t>
  </si>
  <si>
    <t>Gmi-CBas_090</t>
  </si>
  <si>
    <t>Gmi-CBas_091</t>
  </si>
  <si>
    <t>Gmi-CBas_092</t>
  </si>
  <si>
    <t>Gmi-CBas_093</t>
  </si>
  <si>
    <t>Gmi-CBas_094</t>
  </si>
  <si>
    <t>Gmi-CBas_095</t>
  </si>
  <si>
    <t>Gmi-CBas_096</t>
  </si>
  <si>
    <t>Sfa-ABas_001</t>
  </si>
  <si>
    <t>Sfa-A_001</t>
  </si>
  <si>
    <t>Sfa-ABas_002</t>
  </si>
  <si>
    <t>Sfa-ABas_003</t>
  </si>
  <si>
    <t>Sfa-ABas_004</t>
  </si>
  <si>
    <t>Sfa-ABas_005</t>
  </si>
  <si>
    <t>Sfa-ABas_006</t>
  </si>
  <si>
    <t>Sfa-ABas_007</t>
  </si>
  <si>
    <t>Sfa-ABas_008</t>
  </si>
  <si>
    <t>Sfa-ABas_009</t>
  </si>
  <si>
    <t>Sfa-ABas_010</t>
  </si>
  <si>
    <t>Sfa-ABas_011</t>
  </si>
  <si>
    <t>Sfa-ABas_012</t>
  </si>
  <si>
    <t>Sfa-ABas_013</t>
  </si>
  <si>
    <t>Sfa-ABas_014</t>
  </si>
  <si>
    <t>Sfa-ABas_015</t>
  </si>
  <si>
    <t>Sfa-ABas_016</t>
  </si>
  <si>
    <t>Sfa-ABas_017</t>
  </si>
  <si>
    <t>Sfa-ABas_018</t>
  </si>
  <si>
    <t>Sfa-ABas_019</t>
  </si>
  <si>
    <t>Sfa-ABas_020</t>
  </si>
  <si>
    <t>Sfa-ABas_021</t>
  </si>
  <si>
    <t>Sfa-ABas_022</t>
  </si>
  <si>
    <t>Sfa-ABas_023</t>
  </si>
  <si>
    <t>Sfa-ABas_024</t>
  </si>
  <si>
    <t>Sfa-ABas_025</t>
  </si>
  <si>
    <t>Sfa-ABas_026</t>
  </si>
  <si>
    <t>Sfa-ABas_027</t>
  </si>
  <si>
    <t>Sfa-ABas_028</t>
  </si>
  <si>
    <t>Sfa-ABas_029</t>
  </si>
  <si>
    <t>Sfa-ABas_030</t>
  </si>
  <si>
    <t>Sfa-ABas_031</t>
  </si>
  <si>
    <t>Sfa-ABas_032</t>
  </si>
  <si>
    <t>Sfa-ABas_033</t>
  </si>
  <si>
    <t>Sfa-ABas_034</t>
  </si>
  <si>
    <t>Sfa-ABas_035</t>
  </si>
  <si>
    <t>Sfa-ABas_036</t>
  </si>
  <si>
    <t>Aen-AHam_001</t>
  </si>
  <si>
    <t>Nichole_Leach</t>
  </si>
  <si>
    <t>45-50</t>
  </si>
  <si>
    <t>1</t>
  </si>
  <si>
    <t>Aen-A_001</t>
  </si>
  <si>
    <t>AE</t>
  </si>
  <si>
    <t>Aen-A_001_E1</t>
  </si>
  <si>
    <t>Aen-AHam_002</t>
  </si>
  <si>
    <t>2</t>
  </si>
  <si>
    <t>Aen-AHam_003</t>
  </si>
  <si>
    <t>3</t>
  </si>
  <si>
    <t>Aen-AHam_004</t>
  </si>
  <si>
    <t>4</t>
  </si>
  <si>
    <t>Aen-AHam_005</t>
  </si>
  <si>
    <t>5</t>
  </si>
  <si>
    <t>Aen-AHam_006</t>
  </si>
  <si>
    <t>6</t>
  </si>
  <si>
    <t>Aen-AHam_007</t>
  </si>
  <si>
    <t>7</t>
  </si>
  <si>
    <t>Aen-AHam_008</t>
  </si>
  <si>
    <t>8</t>
  </si>
  <si>
    <t>Aen-AHam_009</t>
  </si>
  <si>
    <t>9</t>
  </si>
  <si>
    <t>Aen-AHam_010</t>
  </si>
  <si>
    <t>10</t>
  </si>
  <si>
    <t>Aen-AHam_011</t>
  </si>
  <si>
    <t>11</t>
  </si>
  <si>
    <t>Aen-AHam_012</t>
  </si>
  <si>
    <t>12</t>
  </si>
  <si>
    <t>Aen-AHam_013</t>
  </si>
  <si>
    <t>13</t>
  </si>
  <si>
    <t>Aen-AHam_014</t>
  </si>
  <si>
    <t>14</t>
  </si>
  <si>
    <t>Aen-AHam_015</t>
  </si>
  <si>
    <t>15</t>
  </si>
  <si>
    <t>Aen-AHam_016</t>
  </si>
  <si>
    <t>16</t>
  </si>
  <si>
    <t>Aen-AHam_017</t>
  </si>
  <si>
    <t>17</t>
  </si>
  <si>
    <t>Aen-AHam_018</t>
  </si>
  <si>
    <t>18</t>
  </si>
  <si>
    <t>Aen-AHam_019</t>
  </si>
  <si>
    <t>19</t>
  </si>
  <si>
    <t>Aen-AHam_020</t>
  </si>
  <si>
    <t>20</t>
  </si>
  <si>
    <t>Aen-AHam_021</t>
  </si>
  <si>
    <t>21</t>
  </si>
  <si>
    <t>Aen-AHam_022</t>
  </si>
  <si>
    <t>22</t>
  </si>
  <si>
    <t>Aen-AHam_023</t>
  </si>
  <si>
    <t>23</t>
  </si>
  <si>
    <t>Aen-AHam_024</t>
  </si>
  <si>
    <t>24</t>
  </si>
  <si>
    <t>Aen-AHam_025</t>
  </si>
  <si>
    <t>25</t>
  </si>
  <si>
    <t>Aen-AHam_026</t>
  </si>
  <si>
    <t>26</t>
  </si>
  <si>
    <t>Aen-AHam_027</t>
  </si>
  <si>
    <t>27</t>
  </si>
  <si>
    <t>Aen-AHam_028</t>
  </si>
  <si>
    <t>28</t>
  </si>
  <si>
    <t>Aen-AHam_029</t>
  </si>
  <si>
    <t>29</t>
  </si>
  <si>
    <t>Aen-AHam_030</t>
  </si>
  <si>
    <t>30</t>
  </si>
  <si>
    <t>Aen-AHam_031</t>
  </si>
  <si>
    <t>31</t>
  </si>
  <si>
    <t>Aen-AHam_032</t>
  </si>
  <si>
    <t>32</t>
  </si>
  <si>
    <t>Aen-AHam_033</t>
  </si>
  <si>
    <t>33</t>
  </si>
  <si>
    <t>Aen-AHam_034</t>
  </si>
  <si>
    <t>34</t>
  </si>
  <si>
    <t>Aen-AHam_035</t>
  </si>
  <si>
    <t>35</t>
  </si>
  <si>
    <t>Aen-AHam_036</t>
  </si>
  <si>
    <t>36</t>
  </si>
  <si>
    <t>Aen-AHam_037</t>
  </si>
  <si>
    <t>37</t>
  </si>
  <si>
    <t>Aen-AHam_038</t>
  </si>
  <si>
    <t>38</t>
  </si>
  <si>
    <t>Aen-AHam_039</t>
  </si>
  <si>
    <t>39</t>
  </si>
  <si>
    <t>Aen-AHam_040</t>
  </si>
  <si>
    <t>40</t>
  </si>
  <si>
    <t>Aen-AHam_041</t>
  </si>
  <si>
    <t>41</t>
  </si>
  <si>
    <t>Aen-AHam_042</t>
  </si>
  <si>
    <t>42</t>
  </si>
  <si>
    <t>Aen-AHam_043</t>
  </si>
  <si>
    <t>43</t>
  </si>
  <si>
    <t>Aen-AHam_044</t>
  </si>
  <si>
    <t>44</t>
  </si>
  <si>
    <t>Aen-AHam_045</t>
  </si>
  <si>
    <t>45</t>
  </si>
  <si>
    <t>Aen-AHam_046</t>
  </si>
  <si>
    <t>46</t>
  </si>
  <si>
    <t>Aen-AHam_047</t>
  </si>
  <si>
    <t>47</t>
  </si>
  <si>
    <t>Aen-AHam_048</t>
  </si>
  <si>
    <t>48</t>
  </si>
  <si>
    <t>Aen-AHam_049</t>
  </si>
  <si>
    <t>49</t>
  </si>
  <si>
    <t>Aen-AHam_050</t>
  </si>
  <si>
    <t>50</t>
  </si>
  <si>
    <t>Aen-AHam_051</t>
  </si>
  <si>
    <t>51</t>
  </si>
  <si>
    <t>Aen-AHam_052</t>
  </si>
  <si>
    <t>52</t>
  </si>
  <si>
    <t>Aen-AHam_053</t>
  </si>
  <si>
    <t>53</t>
  </si>
  <si>
    <t>Aen-AHam_054</t>
  </si>
  <si>
    <t>54</t>
  </si>
  <si>
    <t>Aen-AHam_055</t>
  </si>
  <si>
    <t>55</t>
  </si>
  <si>
    <t>Aen-AHam_056</t>
  </si>
  <si>
    <t>56</t>
  </si>
  <si>
    <t>Aen-AHam_057</t>
  </si>
  <si>
    <t>57</t>
  </si>
  <si>
    <t>Aen-AHam_058</t>
  </si>
  <si>
    <t>58</t>
  </si>
  <si>
    <t>Aen-AHam_059</t>
  </si>
  <si>
    <t>59</t>
  </si>
  <si>
    <t>Aen-AHam_060</t>
  </si>
  <si>
    <t>60</t>
  </si>
  <si>
    <t>Hqu-CMvi_001</t>
  </si>
  <si>
    <t>Hqu-C_002</t>
  </si>
  <si>
    <t>Hqu-CMvi_002</t>
  </si>
  <si>
    <t>Hqu-CMvi_003</t>
  </si>
  <si>
    <t>Hqu-CMvi_004</t>
  </si>
  <si>
    <t>Hqu-CMvi_005</t>
  </si>
  <si>
    <t>Hqu-CMvi_006</t>
  </si>
  <si>
    <t>Hqu-CMvi_007</t>
  </si>
  <si>
    <t>Hqu-CMvi_008</t>
  </si>
  <si>
    <t>Hqu-CMvi_009</t>
  </si>
  <si>
    <t>Hqu-CMvi_010</t>
  </si>
  <si>
    <t>Hqu-CMvi_011</t>
  </si>
  <si>
    <t>Hqu-CMvi_012</t>
  </si>
  <si>
    <t>Hqu-CMvi_013</t>
  </si>
  <si>
    <t>Hqu-CMvi_014</t>
  </si>
  <si>
    <t>Hqu-CMvi_015</t>
  </si>
  <si>
    <t>Hqu-CMvi_016</t>
  </si>
  <si>
    <t>Hqu-CMvi_017</t>
  </si>
  <si>
    <t>Hqu-CMvi_018</t>
  </si>
  <si>
    <t>Hqu-CMvi_019</t>
  </si>
  <si>
    <t>Hqu-CMvi_020</t>
  </si>
  <si>
    <t>Hqu-CMvi_021</t>
  </si>
  <si>
    <t>Hqu-CMvi_022</t>
  </si>
  <si>
    <t>Hqu-CMvi_023</t>
  </si>
  <si>
    <t>Hqu-CMvi_024</t>
  </si>
  <si>
    <t>Hqu-CMvi_025</t>
  </si>
  <si>
    <t>Hqu-CMvi_026</t>
  </si>
  <si>
    <t>Hqu-CMvi_027</t>
  </si>
  <si>
    <t>Hqu-CMvi_028</t>
  </si>
  <si>
    <t>Hqu-CMvi_029</t>
  </si>
  <si>
    <t>Hqu-CMvi_030</t>
  </si>
  <si>
    <t>Hqu-CMvi_031</t>
  </si>
  <si>
    <t>Hqu-CMvi_032</t>
  </si>
  <si>
    <t>Hqu-CMvi_033</t>
  </si>
  <si>
    <t>Hqu-CMvi_034</t>
  </si>
  <si>
    <t>Hqu-CMvi_035</t>
  </si>
  <si>
    <t>Hqu-CMvi_036</t>
  </si>
  <si>
    <t>Hqu-CMvi_037</t>
  </si>
  <si>
    <t>Abu-ARag_001</t>
  </si>
  <si>
    <t>Abu-A_001</t>
  </si>
  <si>
    <t>Abu-ARag_002</t>
  </si>
  <si>
    <t>Abu-ARag_003</t>
  </si>
  <si>
    <t>Abu-ARag_004</t>
  </si>
  <si>
    <t>Abu-ARag_005</t>
  </si>
  <si>
    <t>Abu-ARag_006</t>
  </si>
  <si>
    <t>Abu-ARag_007</t>
  </si>
  <si>
    <t>Abu-ARag_008</t>
  </si>
  <si>
    <t>Abu-ARag_009</t>
  </si>
  <si>
    <t>Abu-ARag_010</t>
  </si>
  <si>
    <t>Abu-ARag_011</t>
  </si>
  <si>
    <t>Abu-ARag_012</t>
  </si>
  <si>
    <t>Abu-ARag_013</t>
  </si>
  <si>
    <t>Abu-ARag_014</t>
  </si>
  <si>
    <t>Abu-ARag_015</t>
  </si>
  <si>
    <t>Abu-ARag_016</t>
  </si>
  <si>
    <t>Abu-ARag_017</t>
  </si>
  <si>
    <t>Abu-ARag_018</t>
  </si>
  <si>
    <t>Abu-ARag_019</t>
  </si>
  <si>
    <t>Abu-ARag_020</t>
  </si>
  <si>
    <t>Abu-ARag_021</t>
  </si>
  <si>
    <t>Abu-ARag_022</t>
  </si>
  <si>
    <t>Abu-ARag_023</t>
  </si>
  <si>
    <t>Abu-ARag_024</t>
  </si>
  <si>
    <t>Abu-ARag_025</t>
  </si>
  <si>
    <t>Volunteer</t>
  </si>
  <si>
    <t>Abu-ARag_026</t>
  </si>
  <si>
    <t>Abu-ARag_027</t>
  </si>
  <si>
    <t>Abu-ARag_028</t>
  </si>
  <si>
    <t>Abu-ARag_029</t>
  </si>
  <si>
    <t>Abu-ARag_030</t>
  </si>
  <si>
    <t>Abu-ARag_031</t>
  </si>
  <si>
    <t>Abu-ARag_032</t>
  </si>
  <si>
    <t>Abu-ARag_033</t>
  </si>
  <si>
    <t>Abu-ARag_034</t>
  </si>
  <si>
    <t>Abu-ARag_035</t>
  </si>
  <si>
    <t>Abu-ARag_036</t>
  </si>
  <si>
    <t>Abu-ARag_037</t>
  </si>
  <si>
    <t>Lle-AHam_001</t>
  </si>
  <si>
    <t>Lle-AHam_001-Ex1</t>
  </si>
  <si>
    <t>Lle-A_001</t>
  </si>
  <si>
    <t>Lle-A_001_E1</t>
  </si>
  <si>
    <t>Lle-AHam_002</t>
  </si>
  <si>
    <t>Lle-AHam_003</t>
  </si>
  <si>
    <t>Lle-AHam_004</t>
  </si>
  <si>
    <t>Lle-AHam_005</t>
  </si>
  <si>
    <t>Lle-AHam_006</t>
  </si>
  <si>
    <t>Lle-AHam_007</t>
  </si>
  <si>
    <t>Lle-AHam_008</t>
  </si>
  <si>
    <t>Lle-AHam_009</t>
  </si>
  <si>
    <t>Lle-AHam_010</t>
  </si>
  <si>
    <t>Lle-AHam_011</t>
  </si>
  <si>
    <t>Lle-AHam_012</t>
  </si>
  <si>
    <t>Lle-AHam_013</t>
  </si>
  <si>
    <t>Lle-AHam_014</t>
  </si>
  <si>
    <t>Lle-AHam_015</t>
  </si>
  <si>
    <t>Lle-AHam_016</t>
  </si>
  <si>
    <t>Lle-AHam_017</t>
  </si>
  <si>
    <t>Lle-AHam_018</t>
  </si>
  <si>
    <t>Lle-AHam_019</t>
  </si>
  <si>
    <t>Lle-AHam_020</t>
  </si>
  <si>
    <t>Lle-AHam_021</t>
  </si>
  <si>
    <t>Lle-AHam_022</t>
  </si>
  <si>
    <t>Lle-AHam_023</t>
  </si>
  <si>
    <t>Lle-AHam_024</t>
  </si>
  <si>
    <t>Lle-AHam_025</t>
  </si>
  <si>
    <t>Lle-AHam_026</t>
  </si>
  <si>
    <t>Lle-AHam_027</t>
  </si>
  <si>
    <t>Lle-AHam_028</t>
  </si>
  <si>
    <t>Lle-AHam_029</t>
  </si>
  <si>
    <t>Lle-AHam_030</t>
  </si>
  <si>
    <t>Lle-AHam_031</t>
  </si>
  <si>
    <t>Lle-AHam_032</t>
  </si>
  <si>
    <t>Hmi-CBas_001</t>
  </si>
  <si>
    <t>Maddy Kenton</t>
  </si>
  <si>
    <t>Hmi-C_001</t>
  </si>
  <si>
    <t>Hmi-CBas_002</t>
  </si>
  <si>
    <t>Hmi-CBas_003</t>
  </si>
  <si>
    <t>Eric Garcia</t>
  </si>
  <si>
    <t>Hmi-CBas_004</t>
  </si>
  <si>
    <t>Hmi-CBas_005</t>
  </si>
  <si>
    <t>Hmi-CBas_006</t>
  </si>
  <si>
    <t>Hmi-CBas_007</t>
  </si>
  <si>
    <t>Hmi-CBas_008</t>
  </si>
  <si>
    <t>Hmi-CBas_009</t>
  </si>
  <si>
    <t>Hmi-CBas_010</t>
  </si>
  <si>
    <t>Hmi-CBas_011</t>
  </si>
  <si>
    <t>Hmi-CBas_012</t>
  </si>
  <si>
    <t>Hmi-CBas_013</t>
  </si>
  <si>
    <t>Hmi-CBas_014</t>
  </si>
  <si>
    <t>Hmi-CBas_015</t>
  </si>
  <si>
    <t>Hmi-CBas_016</t>
  </si>
  <si>
    <t>Hmi-CBas_017</t>
  </si>
  <si>
    <t>Hmi-CBas_018</t>
  </si>
  <si>
    <t>Hmi-CBas_019</t>
  </si>
  <si>
    <t>Hmi-CBas_020</t>
  </si>
  <si>
    <t>Hmi-CBas_021</t>
  </si>
  <si>
    <t>Hmi-CBas_022</t>
  </si>
  <si>
    <t>Hmi-CBas_023</t>
  </si>
  <si>
    <t>Hmi-CBas_024</t>
  </si>
  <si>
    <t>Hmi-CBas_025</t>
  </si>
  <si>
    <t>Hmi-CBas_026</t>
  </si>
  <si>
    <t>Hmi-CBas_027</t>
  </si>
  <si>
    <t>Hmi-CBas_028</t>
  </si>
  <si>
    <t>Hmi-CBas_029</t>
  </si>
  <si>
    <t>Hmi-CBas_030</t>
  </si>
  <si>
    <t>Hmi-CBas_031</t>
  </si>
  <si>
    <t>Hmi-CBas_032</t>
  </si>
  <si>
    <t>Hmi-CBas_033</t>
  </si>
  <si>
    <t>Hmi-CBas_034</t>
  </si>
  <si>
    <t>Hmi-CBas_035</t>
  </si>
  <si>
    <t>Hmi-CBas_036</t>
  </si>
  <si>
    <t>Hmi-CBas_037</t>
  </si>
  <si>
    <t>Hmi-CBas_038</t>
  </si>
  <si>
    <t>Hmi-CBas_039</t>
  </si>
  <si>
    <t>Hmi-CBas_040</t>
  </si>
  <si>
    <t>Hmi-CBas_041</t>
  </si>
  <si>
    <t>Hmi-CBas_042</t>
  </si>
  <si>
    <t>Hmi-CBas_043</t>
  </si>
  <si>
    <t>Hmi-CBas_044</t>
  </si>
  <si>
    <t>Hmi-CBas_045</t>
  </si>
  <si>
    <t>Hmi-CBas_046</t>
  </si>
  <si>
    <t>Hmi-CBas_047</t>
  </si>
  <si>
    <t>Hmi-CBas_048</t>
  </si>
  <si>
    <t>Hmi-CPar_001</t>
  </si>
  <si>
    <t>Ivan Lopez</t>
  </si>
  <si>
    <t>Hmi-CPar_002</t>
  </si>
  <si>
    <t>Hmi-CPar_003</t>
  </si>
  <si>
    <t>Hmi-CPar_004</t>
  </si>
  <si>
    <t>Hmi-CPar_005</t>
  </si>
  <si>
    <t>Hmi-CPar_006</t>
  </si>
  <si>
    <t>Hmi-CPar_007</t>
  </si>
  <si>
    <t>Hmi-CPar_008</t>
  </si>
  <si>
    <t>Hmi-CPar_009</t>
  </si>
  <si>
    <t>Hmi-CPar_010</t>
  </si>
  <si>
    <t>Hmi-CPar_011</t>
  </si>
  <si>
    <t>Hmi-CPar_012</t>
  </si>
  <si>
    <t>Hmi-CPar_013</t>
  </si>
  <si>
    <t>Hmi-CPar_014</t>
  </si>
  <si>
    <t>Hmi-CPar_015</t>
  </si>
  <si>
    <t>Hmi-CPar_016</t>
  </si>
  <si>
    <t>Hmi-CPar_017</t>
  </si>
  <si>
    <t>Hmi-CPar_018</t>
  </si>
  <si>
    <t>Hmi-CPar_019</t>
  </si>
  <si>
    <t>Hmi-CPar_020</t>
  </si>
  <si>
    <t>Hmi-CPar_021</t>
  </si>
  <si>
    <t>Hmi-CPar_022</t>
  </si>
  <si>
    <t>Hmi-CPar_023</t>
  </si>
  <si>
    <t>Hmi-CPar_024</t>
  </si>
  <si>
    <t>Hmi-CPar_025</t>
  </si>
  <si>
    <t>Hmi-CPar_026</t>
  </si>
  <si>
    <t>Hmi-CPar_027</t>
  </si>
  <si>
    <t>Hmi-CPar_028</t>
  </si>
  <si>
    <t>Hmi-CPar_029</t>
  </si>
  <si>
    <t>Hmi-CPar_030</t>
  </si>
  <si>
    <t>Hmi-CPar_031</t>
  </si>
  <si>
    <t>Hmi-CPar_032</t>
  </si>
  <si>
    <t>Hmi-CPar_033</t>
  </si>
  <si>
    <t>Jem Baldisimo</t>
  </si>
  <si>
    <t>Hmi-CPar_034</t>
  </si>
  <si>
    <t>Hmi-CPar_035</t>
  </si>
  <si>
    <t>Hmi-CPar_036</t>
  </si>
  <si>
    <t>Hmi-CPar_037</t>
  </si>
  <si>
    <t>Hmi-CPar_038</t>
  </si>
  <si>
    <t>Hmi-CPar_039</t>
  </si>
  <si>
    <t>Hmi-CPar_040</t>
  </si>
  <si>
    <t>Hmi-CPar_041</t>
  </si>
  <si>
    <t>Hmi-CPar_042</t>
  </si>
  <si>
    <t>Hmi-CPar_043</t>
  </si>
  <si>
    <t>Hmi-CPar_044</t>
  </si>
  <si>
    <t>Hmi-CPar_045</t>
  </si>
  <si>
    <t>Hmi-CPar_046</t>
  </si>
  <si>
    <t>Hmi-CPar_047</t>
  </si>
  <si>
    <t>Hmi-CPar_048</t>
  </si>
  <si>
    <t>Hqu-ANas_001</t>
  </si>
  <si>
    <t>Hqu-A_001</t>
  </si>
  <si>
    <t>Hqu-ANas_002</t>
  </si>
  <si>
    <t>Hqu-ANas_003</t>
  </si>
  <si>
    <t>Hqu-ANas_004</t>
  </si>
  <si>
    <t>Hqu-ANas_005</t>
  </si>
  <si>
    <t>Hqu-ANas_006</t>
  </si>
  <si>
    <t>Hqu-ANas_007</t>
  </si>
  <si>
    <t>Hqu-ANas_008</t>
  </si>
  <si>
    <t>Hqu-ANas_009</t>
  </si>
  <si>
    <t>Hqu-ANas_010</t>
  </si>
  <si>
    <t>Hqu-ANas_011</t>
  </si>
  <si>
    <t>Hqu-ANas_012</t>
  </si>
  <si>
    <t>Hqu-ANas_013</t>
  </si>
  <si>
    <t>Hqu-ANas_014</t>
  </si>
  <si>
    <t>Hqu-ANas_015</t>
  </si>
  <si>
    <t>Hqu-ANas_016</t>
  </si>
  <si>
    <t>Hqu-ANas_017</t>
  </si>
  <si>
    <t>Hqu-ANas_018</t>
  </si>
  <si>
    <t>Hqu-ANas_019</t>
  </si>
  <si>
    <t>Hqu-ANas_020</t>
  </si>
  <si>
    <t>Hqu-ANas_021</t>
  </si>
  <si>
    <t>Hqu-ANas_022</t>
  </si>
  <si>
    <t>Hqu-ANas_023</t>
  </si>
  <si>
    <t>Hqu-ANas_024</t>
  </si>
  <si>
    <t>Hqu-ANas_025</t>
  </si>
  <si>
    <t>Hqu-ANas_026</t>
  </si>
  <si>
    <t>Hqu-ANas_027</t>
  </si>
  <si>
    <t>Hqu-ANas_028</t>
  </si>
  <si>
    <t>Hqu-ANas_029</t>
  </si>
  <si>
    <t>Hqu-ANas_030</t>
  </si>
  <si>
    <t>Hqu-ANas_031</t>
  </si>
  <si>
    <t>Hqu-ANas_032</t>
  </si>
  <si>
    <t>Hqu-ANas_033</t>
  </si>
  <si>
    <t>Gmi-ABas_001</t>
  </si>
  <si>
    <t>Gmi-A_002</t>
  </si>
  <si>
    <t>191921_and_191930_are_from the same site and will be processed together_as_one_plate</t>
  </si>
  <si>
    <t>Gmi-ABas_002</t>
  </si>
  <si>
    <t>Gmi-ABas_003</t>
  </si>
  <si>
    <t>Gmi-ABas_004</t>
  </si>
  <si>
    <t>Gmi-ABas_005</t>
  </si>
  <si>
    <t>Gmi-ABas_006</t>
  </si>
  <si>
    <t>Gmi-ABas_007</t>
  </si>
  <si>
    <t>Gmi-ABas_008</t>
  </si>
  <si>
    <t>Gmi-ABas_009</t>
  </si>
  <si>
    <t>Gmi-ABas_010</t>
  </si>
  <si>
    <t>Gmi-ABas_011</t>
  </si>
  <si>
    <t>Gmi-ABas_012</t>
  </si>
  <si>
    <t>Gmi-ABas_013</t>
  </si>
  <si>
    <t>Gmi-ABas_014</t>
  </si>
  <si>
    <t>Gmi-ABas_015</t>
  </si>
  <si>
    <t>Gmi-ABas_016</t>
  </si>
  <si>
    <t>Gmi-ABas_017</t>
  </si>
  <si>
    <t>Gmi-ABas_018</t>
  </si>
  <si>
    <t>Gmi-ABas_019</t>
  </si>
  <si>
    <t>Gmi-ABas_020</t>
  </si>
  <si>
    <t>Gmi-ABas_021</t>
  </si>
  <si>
    <t>Gmi-ABas_022</t>
  </si>
  <si>
    <t>Gmi-ABas_023</t>
  </si>
  <si>
    <t>Gmi-ABas_024</t>
  </si>
  <si>
    <t>Gmi-ABas_025</t>
  </si>
  <si>
    <t>Gmi-ABas_026</t>
  </si>
  <si>
    <t>Elutions 1 and 2 have 3 spaces between lots by mistake. Samples should be continuous</t>
  </si>
  <si>
    <t>Gmi-ABas_027</t>
  </si>
  <si>
    <t>Gmi-ABas_028</t>
  </si>
  <si>
    <t>Gmi-ABas_029</t>
  </si>
  <si>
    <t>Gmi-ABas_030</t>
  </si>
  <si>
    <t>Gmi-ABas_031</t>
  </si>
  <si>
    <t>Gmi-ABas_032</t>
  </si>
  <si>
    <t>Gmi-ABas_033</t>
  </si>
  <si>
    <t>Gmi-ABas_034</t>
  </si>
  <si>
    <t>Gmi-ABas_035</t>
  </si>
  <si>
    <t>Gmi-ABas_036</t>
  </si>
  <si>
    <t>Gmi-ABas_037</t>
  </si>
  <si>
    <t>Gmi-ABas_038</t>
  </si>
  <si>
    <t>Gmi-ABas_039</t>
  </si>
  <si>
    <t>Gmi-ABas_040</t>
  </si>
  <si>
    <t>Gmi-ABas_041</t>
  </si>
  <si>
    <t>Gmi-ABas_042</t>
  </si>
  <si>
    <t>Gmi-ABas_043</t>
  </si>
  <si>
    <t>Gmi-ABas_044</t>
  </si>
  <si>
    <t>Gmi-ABas_045</t>
  </si>
  <si>
    <t>Gmi-ABas_046</t>
  </si>
  <si>
    <t>Gmi-ABas_047</t>
  </si>
  <si>
    <t>Gmi-ABas_048</t>
  </si>
  <si>
    <t>Gmi-ABas_049</t>
  </si>
  <si>
    <t>Gmi-ABas_050</t>
  </si>
  <si>
    <t>Gmi-ABas_051</t>
  </si>
  <si>
    <t>Gmi-ABas_052</t>
  </si>
  <si>
    <t>Gmi-ABas_053</t>
  </si>
  <si>
    <t>Gmi-ABas_054</t>
  </si>
  <si>
    <t>Gmi-ABas_055</t>
  </si>
  <si>
    <t>Gmi-ABas_056</t>
  </si>
  <si>
    <t>Gmi-ABas_057</t>
  </si>
  <si>
    <t>Gmi-ABas_058</t>
  </si>
  <si>
    <t>Gmi-ABas_059</t>
  </si>
  <si>
    <t>Gmi-ABas_060</t>
  </si>
  <si>
    <t>Gmi-ABas_061</t>
  </si>
  <si>
    <t>Goy-CPas_001</t>
  </si>
  <si>
    <t>Goy-C_001</t>
  </si>
  <si>
    <t>Goy-CPas_002</t>
  </si>
  <si>
    <t>Goy-CPas_003</t>
  </si>
  <si>
    <t>Goy-CPas_004</t>
  </si>
  <si>
    <t>Goy-CPas_005</t>
  </si>
  <si>
    <t>Goy-CPas_006</t>
  </si>
  <si>
    <t>Goy-CPas_007</t>
  </si>
  <si>
    <t>Goy-CPas_008</t>
  </si>
  <si>
    <t>Goy-CPas_009</t>
  </si>
  <si>
    <t>Goy-CPas_010</t>
  </si>
  <si>
    <t>Goy-CPas_011</t>
  </si>
  <si>
    <t>Goy-CPas_012</t>
  </si>
  <si>
    <t>Goy-CPas_013</t>
  </si>
  <si>
    <t>Goy-CPas_014</t>
  </si>
  <si>
    <t>Goy-CPas_015</t>
  </si>
  <si>
    <t>Goy-CPas_016</t>
  </si>
  <si>
    <t>Goy-CPas_017</t>
  </si>
  <si>
    <t>Goy-CPas_018</t>
  </si>
  <si>
    <t>Goy-CPas_019</t>
  </si>
  <si>
    <t>Goy-CPas_020</t>
  </si>
  <si>
    <t>Goy-CPas_021</t>
  </si>
  <si>
    <t>Goy-CPas_022</t>
  </si>
  <si>
    <t>Goy-CPas_023</t>
  </si>
  <si>
    <t>Goy-CPas_024</t>
  </si>
  <si>
    <t>Goy-CPas_025</t>
  </si>
  <si>
    <t>Goy-CPas_026</t>
  </si>
  <si>
    <t>Goy-CPas_027</t>
  </si>
  <si>
    <t>Goy-CPas_028</t>
  </si>
  <si>
    <t>Goy-CPas_029</t>
  </si>
  <si>
    <t>Goy-CPas_030</t>
  </si>
  <si>
    <t>Goy-CPas_031</t>
  </si>
  <si>
    <t>Goy-CPas_032</t>
  </si>
  <si>
    <t>Goy-CPas_033</t>
  </si>
  <si>
    <t>Goy-CPas_034</t>
  </si>
  <si>
    <t>Goy-CPas_035</t>
  </si>
  <si>
    <t>Goy-CPas_036</t>
  </si>
  <si>
    <t>Goy-CPas_037</t>
  </si>
  <si>
    <t>Goy-CPas_038</t>
  </si>
  <si>
    <t>Goy-CPas_039</t>
  </si>
  <si>
    <t>Goy-CPas_040</t>
  </si>
  <si>
    <t>Goy-CPas_041</t>
  </si>
  <si>
    <t>Goy-CPas_042</t>
  </si>
  <si>
    <t>Goy-CPas_043</t>
  </si>
  <si>
    <t>Goy-CPas_044</t>
  </si>
  <si>
    <t>Goy-CPas_045</t>
  </si>
  <si>
    <t>Goy-CPas_046</t>
  </si>
  <si>
    <t>Goy-CPas_047</t>
  </si>
  <si>
    <t>Goy-CPas_048</t>
  </si>
  <si>
    <t>Goy-CPas_049</t>
  </si>
  <si>
    <t>Goy-CPas_050</t>
  </si>
  <si>
    <t>Goy-CPas_051</t>
  </si>
  <si>
    <t>Goy-CPas_052</t>
  </si>
  <si>
    <t>Goy-CPas_053</t>
  </si>
  <si>
    <t>Goy-CPas_054</t>
  </si>
  <si>
    <t>Goy-CPas_055</t>
  </si>
  <si>
    <t>Goy-CPas_056</t>
  </si>
  <si>
    <t>Goy-CPas_057</t>
  </si>
  <si>
    <t>Goy-CPas_058</t>
  </si>
  <si>
    <t>Goy-CPas_059</t>
  </si>
  <si>
    <t>Goy-CPas_060</t>
  </si>
  <si>
    <t>Goy-CPas_061</t>
  </si>
  <si>
    <t>Goy-CPas_062</t>
  </si>
  <si>
    <t>Goy-CPas_063</t>
  </si>
  <si>
    <t>Goy-CPas_064</t>
  </si>
  <si>
    <t>Goy-CPas_065</t>
  </si>
  <si>
    <t>Goy-CPas_066</t>
  </si>
  <si>
    <t>Goy-CPas_067</t>
  </si>
  <si>
    <t>Goy-CPas_068</t>
  </si>
  <si>
    <t>Goy-CPas_069</t>
  </si>
  <si>
    <t>Goy-CPas_070</t>
  </si>
  <si>
    <t>Goy-CPas_071</t>
  </si>
  <si>
    <t>Goy-CPas_072</t>
  </si>
  <si>
    <t>Goy-CPas_073</t>
  </si>
  <si>
    <t>Goy-CPas_074</t>
  </si>
  <si>
    <t>Goy-CPas_075</t>
  </si>
  <si>
    <t>Goy-CPas_076</t>
  </si>
  <si>
    <t>Goy-CPas_077</t>
  </si>
  <si>
    <t>Goy-CPas_078</t>
  </si>
  <si>
    <t>Goy-CPas_079</t>
  </si>
  <si>
    <t>Goy-CPas_080</t>
  </si>
  <si>
    <t>Goy-CPas_081</t>
  </si>
  <si>
    <t>Goy-CPas_082</t>
  </si>
  <si>
    <t>Goy-CPas_083</t>
  </si>
  <si>
    <t>Goy-CPas_084</t>
  </si>
  <si>
    <t>Goy-CPas_085</t>
  </si>
  <si>
    <t>Goy-CPas_086</t>
  </si>
  <si>
    <t>Goy-CPas_087</t>
  </si>
  <si>
    <t>Goy-CPas_088</t>
  </si>
  <si>
    <t>Goy-CPas_089</t>
  </si>
  <si>
    <t>Goy-CPas_090</t>
  </si>
  <si>
    <t>Goy-CPas_091</t>
  </si>
  <si>
    <t>Goy-CPas_092</t>
  </si>
  <si>
    <t>Goy-CPas_093</t>
  </si>
  <si>
    <t>Goy-CPas_094</t>
  </si>
  <si>
    <t>Goy-CPas_095</t>
  </si>
  <si>
    <t>Goy-CPas_096</t>
  </si>
  <si>
    <t>Abu-CPas_001</t>
  </si>
  <si>
    <t>Abu-C_001</t>
  </si>
  <si>
    <t>Abu-C_001_Ex1</t>
  </si>
  <si>
    <t>Abu-C_001_E1</t>
  </si>
  <si>
    <t>Abu-CPas_002</t>
  </si>
  <si>
    <t>Abu-CPas_003</t>
  </si>
  <si>
    <t>Abu-CPas_004</t>
  </si>
  <si>
    <t>Abu-CPas_005</t>
  </si>
  <si>
    <t>Abu-CPas_006</t>
  </si>
  <si>
    <t>Abu-CPas_007</t>
  </si>
  <si>
    <t>Abu-CPas_008</t>
  </si>
  <si>
    <t>Abu-CPas_009</t>
  </si>
  <si>
    <t>Abu-CPas_010</t>
  </si>
  <si>
    <t>Abu-CPas_011</t>
  </si>
  <si>
    <t>Abu-CPas_012</t>
  </si>
  <si>
    <t>Abu-CPas_013</t>
  </si>
  <si>
    <t>Abu-CPas_014</t>
  </si>
  <si>
    <t>Abu-CPas_015</t>
  </si>
  <si>
    <t>Abu-CPas_016</t>
  </si>
  <si>
    <t>Abu-CPas_017</t>
  </si>
  <si>
    <t>Abu-CPas_018</t>
  </si>
  <si>
    <t>Abu-CPas_019</t>
  </si>
  <si>
    <t>Abu-CPas_020</t>
  </si>
  <si>
    <t>Abu-CPas_021</t>
  </si>
  <si>
    <t>Abu-CPas_022</t>
  </si>
  <si>
    <t>Abu-CPas_023</t>
  </si>
  <si>
    <t>Abu-CPas_024</t>
  </si>
  <si>
    <t>Abu-CPas_025</t>
  </si>
  <si>
    <t>Abu-CPas_026</t>
  </si>
  <si>
    <t>Abu-CPas_027</t>
  </si>
  <si>
    <t>Abu-CPas_028</t>
  </si>
  <si>
    <t>Abu-CPas_029</t>
  </si>
  <si>
    <t>Abu-CPas_030</t>
  </si>
  <si>
    <t>Abu-CPas_031</t>
  </si>
  <si>
    <t>Abu-CPas_032</t>
  </si>
  <si>
    <t>Abu-CPas_033</t>
  </si>
  <si>
    <t>Abu-CPas_034</t>
  </si>
  <si>
    <t>Abu-CPas_035</t>
  </si>
  <si>
    <t>Abu-CPas_036</t>
  </si>
  <si>
    <t>Abu-CPas_037</t>
  </si>
  <si>
    <t>Abu-CPas_038</t>
  </si>
  <si>
    <t>Abu-CPas_039</t>
  </si>
  <si>
    <t>Abu-CPas_040</t>
  </si>
  <si>
    <t>Abu-CPas_041</t>
  </si>
  <si>
    <t>Abu-CPas_042</t>
  </si>
  <si>
    <t>Abu-CPas_043</t>
  </si>
  <si>
    <t>Abu-CPas_044</t>
  </si>
  <si>
    <t>Abu-CPas_045</t>
  </si>
  <si>
    <t>Abu-CPas_046</t>
  </si>
  <si>
    <t>Abu-CPas_047</t>
  </si>
  <si>
    <t>Abu-CPas_048</t>
  </si>
  <si>
    <t>Abu-CPas_049</t>
  </si>
  <si>
    <t>Abu-CPas_050</t>
  </si>
  <si>
    <t>Abu-CPas_051</t>
  </si>
  <si>
    <t>Abu-CPas_052</t>
  </si>
  <si>
    <t>Abu-CPas_053</t>
  </si>
  <si>
    <t>Abu-CPas_054</t>
  </si>
  <si>
    <t>Abu-CPas_055</t>
  </si>
  <si>
    <t>Abu-CPas_056</t>
  </si>
  <si>
    <t>Abu-CPas_057</t>
  </si>
  <si>
    <t>Abu-CPas_058</t>
  </si>
  <si>
    <t>Abu-CPas_059</t>
  </si>
  <si>
    <t>Abu-CPas_060</t>
  </si>
  <si>
    <t>Abu-CPas_061</t>
  </si>
  <si>
    <t>Abu-CPas_062</t>
  </si>
  <si>
    <t>Abu-CPas_063</t>
  </si>
  <si>
    <t>Abu-CPas_064</t>
  </si>
  <si>
    <t>Abu-CPas_065</t>
  </si>
  <si>
    <t>Abu-CPas_066</t>
  </si>
  <si>
    <t>Abu-CPas_067</t>
  </si>
  <si>
    <t>Abu-CPas_068</t>
  </si>
  <si>
    <t>Abu-CPas_069</t>
  </si>
  <si>
    <t>Abu-CPas_070</t>
  </si>
  <si>
    <t>Abu-CPas_071</t>
  </si>
  <si>
    <t>Abu-CPas_072</t>
  </si>
  <si>
    <t>Abu-CPas_073</t>
  </si>
  <si>
    <t>Abu-CPas_074</t>
  </si>
  <si>
    <t>Abu-CPas_075</t>
  </si>
  <si>
    <t>Abu-CPas_076</t>
  </si>
  <si>
    <t>Abu-CPas_077</t>
  </si>
  <si>
    <t>Abu-CPas_078</t>
  </si>
  <si>
    <t>Abu-CPas_079</t>
  </si>
  <si>
    <t>Abu-CPas_080</t>
  </si>
  <si>
    <t>Abu-CPas_081</t>
  </si>
  <si>
    <t>Abu-CPas_082</t>
  </si>
  <si>
    <t>Abu-CPas_083</t>
  </si>
  <si>
    <t>Abu-CPas_084</t>
  </si>
  <si>
    <t>Abu-CPas_085</t>
  </si>
  <si>
    <t>Abu-CPas_086</t>
  </si>
  <si>
    <t>Abu-CPas_087</t>
  </si>
  <si>
    <t>Abu-CPas_088</t>
  </si>
  <si>
    <t>Abu-CPas_089</t>
  </si>
  <si>
    <t>Abu-CPas_090</t>
  </si>
  <si>
    <t>Abu-CPas_091</t>
  </si>
  <si>
    <t>Abu-CPas_092</t>
  </si>
  <si>
    <t>Abu-CPas_093</t>
  </si>
  <si>
    <t>Abu-CPas_094</t>
  </si>
  <si>
    <t>Abu-CPas_095</t>
  </si>
  <si>
    <t>Abu-CPas_096</t>
  </si>
  <si>
    <t>Sde-CSub_001</t>
  </si>
  <si>
    <t>Sde-C_003</t>
  </si>
  <si>
    <t>Sde-C_003_E1</t>
  </si>
  <si>
    <t>Sde-CSub_002</t>
  </si>
  <si>
    <t>Sde-CSub_003</t>
  </si>
  <si>
    <t>Sde-CSub_004</t>
  </si>
  <si>
    <t>Sde-CSub_005</t>
  </si>
  <si>
    <t>Sde-CSub_006</t>
  </si>
  <si>
    <t>Sde-CSub_007</t>
  </si>
  <si>
    <t>Sde-CSub_008</t>
  </si>
  <si>
    <t>Sde-CSub_009</t>
  </si>
  <si>
    <t>Sde-CSub_010</t>
  </si>
  <si>
    <t>Sde-CSub_011</t>
  </si>
  <si>
    <t>Sde-CSub_012</t>
  </si>
  <si>
    <t>Sde-CSub_013</t>
  </si>
  <si>
    <t>Sde-CSub_014</t>
  </si>
  <si>
    <t>Sde-CSub_015</t>
  </si>
  <si>
    <t>Sde-CSub_016</t>
  </si>
  <si>
    <t>Sde-CSub_017</t>
  </si>
  <si>
    <t>Sde-CSub_018</t>
  </si>
  <si>
    <t>Sde-CSub_019</t>
  </si>
  <si>
    <t>Sde-CSub_020</t>
  </si>
  <si>
    <t>Sde-CSub_021</t>
  </si>
  <si>
    <t>Sde-CSub_022</t>
  </si>
  <si>
    <t>Sde-CSub_023</t>
  </si>
  <si>
    <t>Sde-CSub_024</t>
  </si>
  <si>
    <t>Sde-CSub_025</t>
  </si>
  <si>
    <t>Sde-CSub_026</t>
  </si>
  <si>
    <t>Sde-CSub_027</t>
  </si>
  <si>
    <t>Sde-CSub_028</t>
  </si>
  <si>
    <t>Sde-CSub_029</t>
  </si>
  <si>
    <t>Sde-CSub_030</t>
  </si>
  <si>
    <t>Sde-CSub_031</t>
  </si>
  <si>
    <t>Sde-CSub_032</t>
  </si>
  <si>
    <t>Sde-CSub_033</t>
  </si>
  <si>
    <t>Sde-CSub_034</t>
  </si>
  <si>
    <t>Sde-CSub_035</t>
  </si>
  <si>
    <t>Sde-CSub_036</t>
  </si>
  <si>
    <t>Sde-CSub_037</t>
  </si>
  <si>
    <t>Sde-CSub_038</t>
  </si>
  <si>
    <t>Sde-CSub_039</t>
  </si>
  <si>
    <t>Sde-CSub_040</t>
  </si>
  <si>
    <t>Sde-CSub_041</t>
  </si>
  <si>
    <t>Sde-CSub_042</t>
  </si>
  <si>
    <t>Sde-CSub_043</t>
  </si>
  <si>
    <t>Sde-CSub_044</t>
  </si>
  <si>
    <t>Sde-CSub_045</t>
  </si>
  <si>
    <t>Sde-CSub_046</t>
  </si>
  <si>
    <t>Sde-CSub_047</t>
  </si>
  <si>
    <t>Sde-CSub_048</t>
  </si>
  <si>
    <t>Sde-CSub_049</t>
  </si>
  <si>
    <t>Sde-CSub_050</t>
  </si>
  <si>
    <t>Sde-CSub_051</t>
  </si>
  <si>
    <t>Sde-CSub_052</t>
  </si>
  <si>
    <t>Sde-CSub_053</t>
  </si>
  <si>
    <t>Sde-CSub_054</t>
  </si>
  <si>
    <t>Sde-CSub_055</t>
  </si>
  <si>
    <t>Sde-CSub_056</t>
  </si>
  <si>
    <t>Sde-CSub_057</t>
  </si>
  <si>
    <t>Sde-CSub_058</t>
  </si>
  <si>
    <t>Sde-CSub_059</t>
  </si>
  <si>
    <t>Sde-CSub_060</t>
  </si>
  <si>
    <t>Sde-CSub_061</t>
  </si>
  <si>
    <t>Sde-CSub_062</t>
  </si>
  <si>
    <t>Sde-CSub_063</t>
  </si>
  <si>
    <t>Sde-CSub_064</t>
  </si>
  <si>
    <t>Sde-CSub_065</t>
  </si>
  <si>
    <t>Sde-CSub_066</t>
  </si>
  <si>
    <t>Sde-CSub_067</t>
  </si>
  <si>
    <t>Sde-CSub_068</t>
  </si>
  <si>
    <t>Sde-CSub_069</t>
  </si>
  <si>
    <t>Sde-CSub_070</t>
  </si>
  <si>
    <t>Sde-CSub_071</t>
  </si>
  <si>
    <t>Sde-CSub_072</t>
  </si>
  <si>
    <t>Sde-CSub_073</t>
  </si>
  <si>
    <t>Sde-CSub_074</t>
  </si>
  <si>
    <t>Sde-CSub_075</t>
  </si>
  <si>
    <t>Sde-CSub_076</t>
  </si>
  <si>
    <t>Sde-CSub_077</t>
  </si>
  <si>
    <t>Sde-CSub_078</t>
  </si>
  <si>
    <t>Sde-CSub_079</t>
  </si>
  <si>
    <t>Sde-CSub_080</t>
  </si>
  <si>
    <t>Sde-CSub_081</t>
  </si>
  <si>
    <t>Sde-CSub_082</t>
  </si>
  <si>
    <t>Sde-CSub_083</t>
  </si>
  <si>
    <t>Sde-CSub_084</t>
  </si>
  <si>
    <t>Sde-CSub_085</t>
  </si>
  <si>
    <t>Sde-CSub_086</t>
  </si>
  <si>
    <t>Sde-CSub_087</t>
  </si>
  <si>
    <t>Sde-CSub_088</t>
  </si>
  <si>
    <t>Sde-CSub_089</t>
  </si>
  <si>
    <t>Sde-CSub_090</t>
  </si>
  <si>
    <t>Sde-CSub_091</t>
  </si>
  <si>
    <t>Sde-CSub_092</t>
  </si>
  <si>
    <t>Sde-CSub_093</t>
  </si>
  <si>
    <t>Sde-CSub_094</t>
  </si>
  <si>
    <t>Sde-CSub_095</t>
  </si>
  <si>
    <t>Sde-CSub_096</t>
  </si>
  <si>
    <t>Adu-CHam_001</t>
  </si>
  <si>
    <t>Adu-CHam_001-Ex1</t>
  </si>
  <si>
    <t>Adu-CGal_033_Ex1</t>
  </si>
  <si>
    <t>Adu-CHam_002</t>
  </si>
  <si>
    <t>Adu-CHam_002-Ex1</t>
  </si>
  <si>
    <t>Adu-CGal_041_Ex1</t>
  </si>
  <si>
    <t>Adu-CHam_003</t>
  </si>
  <si>
    <t>Adu-CHam_003-Ex1</t>
  </si>
  <si>
    <t>Adu-CGal_049_Ex1</t>
  </si>
  <si>
    <t>Adu-CHam_004</t>
  </si>
  <si>
    <t>Adu-CHam_004-Ex1</t>
  </si>
  <si>
    <t>Adu-CGal_057_Ex1</t>
  </si>
  <si>
    <t>Adu-CHam_005</t>
  </si>
  <si>
    <t>Adu-CHam_005-Ex1</t>
  </si>
  <si>
    <t>Adu-CGal_065_Ex1</t>
  </si>
  <si>
    <t>Adu-CHam_006</t>
  </si>
  <si>
    <t>Adu-CHam_006-Ex1</t>
  </si>
  <si>
    <t>Adu-CGal_073_Ex1</t>
  </si>
  <si>
    <t>Adu-CHam_007</t>
  </si>
  <si>
    <t>Adu-CHam_007-Ex1</t>
  </si>
  <si>
    <t>Adu-CGal_081_Ex1</t>
  </si>
  <si>
    <t>Adu-CHam_008</t>
  </si>
  <si>
    <t>Adu-CHam_008-Ex1</t>
  </si>
  <si>
    <t>Adu-CGal_089_Ex1</t>
  </si>
  <si>
    <t>Adu-CHam_009</t>
  </si>
  <si>
    <t>Adu-CHam_009-Ex1</t>
  </si>
  <si>
    <t>Adu-C_005</t>
  </si>
  <si>
    <t>Adu-C_005_Ex1</t>
  </si>
  <si>
    <t>Adu-CHam_010</t>
  </si>
  <si>
    <t>Adu-CHam_010-Ex1</t>
  </si>
  <si>
    <t>Adu-CHam_011</t>
  </si>
  <si>
    <t>Adu-CHam_011-Ex1</t>
  </si>
  <si>
    <t>Adu-CHam_012</t>
  </si>
  <si>
    <t>Adu-CHam_012-Ex1</t>
  </si>
  <si>
    <t>Adu-CHam_013</t>
  </si>
  <si>
    <t>Adu-CHam_013-Ex1</t>
  </si>
  <si>
    <t>Adu-CHam_014</t>
  </si>
  <si>
    <t>Adu-CHam_014-Ex1</t>
  </si>
  <si>
    <t>Adu-CHam_015</t>
  </si>
  <si>
    <t>Adu-CHam_015-Ex1</t>
  </si>
  <si>
    <t>Adu-CHam_016</t>
  </si>
  <si>
    <t>Adu-CHam_016-Ex1</t>
  </si>
  <si>
    <t>Adu-CHam_017</t>
  </si>
  <si>
    <t>Adu-CHam_017-Ex1</t>
  </si>
  <si>
    <t>Adu-CHam_018</t>
  </si>
  <si>
    <t>Adu-CHam_018-Ex1</t>
  </si>
  <si>
    <t>Adu-CHam_019</t>
  </si>
  <si>
    <t>Adu-CHam_019-Ex1</t>
  </si>
  <si>
    <t>Adu-CHam_020</t>
  </si>
  <si>
    <t>Adu-CHam_020-Ex1</t>
  </si>
  <si>
    <t>Adu-CHam_021</t>
  </si>
  <si>
    <t>Adu-CHam_021-Ex1</t>
  </si>
  <si>
    <t>Adu-CHam_022</t>
  </si>
  <si>
    <t>Adu-CHam_022-Ex1</t>
  </si>
  <si>
    <t>Adu-CHam_023</t>
  </si>
  <si>
    <t>Adu-CHam_023-Ex1</t>
  </si>
  <si>
    <t>Adu-CHam_024</t>
  </si>
  <si>
    <t>Adu-CHam_024-Ex1</t>
  </si>
  <si>
    <t>Adu-CHam_025</t>
  </si>
  <si>
    <t>Adu-CHam_025-Ex1</t>
  </si>
  <si>
    <t>Adu-CHam_026</t>
  </si>
  <si>
    <t>Adu-CHam_026-Ex1</t>
  </si>
  <si>
    <t>Adu-CHam_027</t>
  </si>
  <si>
    <t>Adu-CHam_027-Ex1</t>
  </si>
  <si>
    <t>Adu-CHam_028</t>
  </si>
  <si>
    <t>Adu-CHam_028-Ex1</t>
  </si>
  <si>
    <t>Adu-CHam_029</t>
  </si>
  <si>
    <t>Adu-CHam_029-Ex1</t>
  </si>
  <si>
    <t>Adu-CHam_030</t>
  </si>
  <si>
    <t>Adu-CHam_030-Ex1</t>
  </si>
  <si>
    <t>Adu-CHam_031</t>
  </si>
  <si>
    <t>Adu-CHam_031-Ex1</t>
  </si>
  <si>
    <t>Adu-CHam_032</t>
  </si>
  <si>
    <t>Adu-CHam_032-Ex1</t>
  </si>
  <si>
    <t>Adu-CHam_033</t>
  </si>
  <si>
    <t>Adu-CHam_033-Ex1</t>
  </si>
  <si>
    <t>Adu-CHam_034</t>
  </si>
  <si>
    <t>Adu-CHam_034-Ex1</t>
  </si>
  <si>
    <t>Adu-CHam_035</t>
  </si>
  <si>
    <t>Adu-CHam_035-Ex1</t>
  </si>
  <si>
    <t>Adu-CHam_036</t>
  </si>
  <si>
    <t>Adu-CHam_036-Ex1</t>
  </si>
  <si>
    <t>Adu-CHam_037</t>
  </si>
  <si>
    <t>Adu-CHam_037-Ex1</t>
  </si>
  <si>
    <t>Adu-CHam_038</t>
  </si>
  <si>
    <t>Adu-CHam_038-Ex1</t>
  </si>
  <si>
    <t>Adu-CHam_039</t>
  </si>
  <si>
    <t>Adu-CHam_039-Ex1</t>
  </si>
  <si>
    <t>Adu-CHam_040</t>
  </si>
  <si>
    <t>Adu-CHam_040-Ex1</t>
  </si>
  <si>
    <t>Adu-CHam_041</t>
  </si>
  <si>
    <t>Adu-CHam_041-Ex1</t>
  </si>
  <si>
    <t>Adu-CHam_042</t>
  </si>
  <si>
    <t>Adu-CHam_042-Ex1</t>
  </si>
  <si>
    <t>Adu-CHam_043</t>
  </si>
  <si>
    <t>Adu-CHam_043-Ex1</t>
  </si>
  <si>
    <t>Adu-CHam_044</t>
  </si>
  <si>
    <t>Adu-CHam_044-Ex1</t>
  </si>
  <si>
    <t>Adu-CHam_045</t>
  </si>
  <si>
    <t>Adu-CHam_045-Ex1</t>
  </si>
  <si>
    <t>Adu-CHam_046</t>
  </si>
  <si>
    <t>Adu-CHam_046-Ex1</t>
  </si>
  <si>
    <t>Adu-CHam_047</t>
  </si>
  <si>
    <t>Adu-CHam_047-Ex1</t>
  </si>
  <si>
    <t>Adu-CHam_048</t>
  </si>
  <si>
    <t>Adu-CHam_048-Ex1</t>
  </si>
  <si>
    <t>Adu-CHam_049</t>
  </si>
  <si>
    <t>Adu-CHam_049-Ex1</t>
  </si>
  <si>
    <t>Adu-CHam_050</t>
  </si>
  <si>
    <t>Adu-CHam_050-Ex1</t>
  </si>
  <si>
    <t>Adu-CHam_051</t>
  </si>
  <si>
    <t>Adu-CHam_051-Ex1</t>
  </si>
  <si>
    <t>Adu-CHam_052</t>
  </si>
  <si>
    <t>Adu-CHam_052-Ex1</t>
  </si>
  <si>
    <t>Adu-CHam_053</t>
  </si>
  <si>
    <t>Adu-CHam_053-Ex1</t>
  </si>
  <si>
    <t>Adu-CHam_054</t>
  </si>
  <si>
    <t>Adu-CHam_054-Ex1</t>
  </si>
  <si>
    <t>Adu-CHam_055</t>
  </si>
  <si>
    <t>Adu-CHam_055-Ex1</t>
  </si>
  <si>
    <t>Adu-CHam_056</t>
  </si>
  <si>
    <t>Adu-CHam_056-Ex1</t>
  </si>
  <si>
    <t>Adu-CHam_057</t>
  </si>
  <si>
    <t>Adu-CHam_057-Ex1</t>
  </si>
  <si>
    <t>Adu-CHam_058</t>
  </si>
  <si>
    <t>Adu-CHam_058-Ex1</t>
  </si>
  <si>
    <t>Adu-CHam_059</t>
  </si>
  <si>
    <t>Adu-CHam_059-Ex1</t>
  </si>
  <si>
    <t>Adu-CHam_060</t>
  </si>
  <si>
    <t>Adu-CHam_060-Ex1</t>
  </si>
  <si>
    <t>Adu-CHam_061</t>
  </si>
  <si>
    <t>Adu-CHam_061-Ex1</t>
  </si>
  <si>
    <t>Adu-CHam_062</t>
  </si>
  <si>
    <t>Adu-CHam_062-Ex1</t>
  </si>
  <si>
    <t>Adu-CHam_063</t>
  </si>
  <si>
    <t>Adu-CHam_063-Ex1</t>
  </si>
  <si>
    <t>Adu-CHam_064</t>
  </si>
  <si>
    <t>Adu-CHam_064-Ex1</t>
  </si>
  <si>
    <t>Adu-CHam_065</t>
  </si>
  <si>
    <t>Adu-CHam_065-Ex1</t>
  </si>
  <si>
    <t>Adu-CHam_066-Ex1</t>
  </si>
  <si>
    <t>Adu-CHam_067</t>
  </si>
  <si>
    <t>Adu-CHam_067-Ex1</t>
  </si>
  <si>
    <t>Adu-CHam_068</t>
  </si>
  <si>
    <t>Adu-CHam_068-Ex1</t>
  </si>
  <si>
    <t>Adu-CHam_069</t>
  </si>
  <si>
    <t>Adu-CHam_069-Ex1</t>
  </si>
  <si>
    <t>Adu-CHam_070</t>
  </si>
  <si>
    <t>Adu-CHam_070-Ex1</t>
  </si>
  <si>
    <t>Adu-CHam_071</t>
  </si>
  <si>
    <t>Adu-CHam_071-Ex1</t>
  </si>
  <si>
    <t>Adu-CHam_072</t>
  </si>
  <si>
    <t>Adu-CHam_072-Ex1</t>
  </si>
  <si>
    <t>Adu-CHam_073</t>
  </si>
  <si>
    <t>Adu-CHam_073-Ex1</t>
  </si>
  <si>
    <t>Adu-CHam_074</t>
  </si>
  <si>
    <t>Adu-CHam_074-Ex1</t>
  </si>
  <si>
    <t>Adu-CHam_075</t>
  </si>
  <si>
    <t>Adu-CHam_075-Ex1</t>
  </si>
  <si>
    <t>Adu-CHam_076</t>
  </si>
  <si>
    <t>Adu-CHam_076-Ex1</t>
  </si>
  <si>
    <t>Adu-CHam_077</t>
  </si>
  <si>
    <t>Adu-CHam_077-Ex1</t>
  </si>
  <si>
    <t>Adu-CHam_078</t>
  </si>
  <si>
    <t>Adu-CHam_078-Ex1</t>
  </si>
  <si>
    <t>Adu-CHam_079</t>
  </si>
  <si>
    <t>Adu-CHam_079-Ex1</t>
  </si>
  <si>
    <t>Adu-CHam_080</t>
  </si>
  <si>
    <t>Adu-CHam_080-Ex1</t>
  </si>
  <si>
    <t>Adu-CHam_081</t>
  </si>
  <si>
    <t>Adu-CHam_081-Ex1</t>
  </si>
  <si>
    <t>Adu-CHam_082</t>
  </si>
  <si>
    <t>Adu-CHam_082-Ex1</t>
  </si>
  <si>
    <t>Adu-CHam_083</t>
  </si>
  <si>
    <t>Adu-CHam_083-Ex1</t>
  </si>
  <si>
    <t>Adu-CHam_084</t>
  </si>
  <si>
    <t>Adu-CHam_084-Ex1</t>
  </si>
  <si>
    <t>Adu-CHam_085</t>
  </si>
  <si>
    <t>Adu-CHam_085-Ex1</t>
  </si>
  <si>
    <t>Adu-CHam_086</t>
  </si>
  <si>
    <t>Adu-CHam_086-Ex1</t>
  </si>
  <si>
    <t>Adu-CHam_087</t>
  </si>
  <si>
    <t>Adu-CHam_087-Ex1</t>
  </si>
  <si>
    <t>Adu-CHam_088</t>
  </si>
  <si>
    <t>Adu-CHam_088-Ex1</t>
  </si>
  <si>
    <t>Adu-CHam_089</t>
  </si>
  <si>
    <t>Adu-CHam_089-Ex1</t>
  </si>
  <si>
    <t>Adu-CHam_090</t>
  </si>
  <si>
    <t>Adu-CHam_090-Ex1</t>
  </si>
  <si>
    <t>Adu-CHam_091</t>
  </si>
  <si>
    <t>Adu-CHam_091-Ex1</t>
  </si>
  <si>
    <t>Adu-CHam_092</t>
  </si>
  <si>
    <t>Adu-CHam_092-Ex1</t>
  </si>
  <si>
    <t>Adu-CHam_093</t>
  </si>
  <si>
    <t>Adu-CHam_093-Ex1</t>
  </si>
  <si>
    <t>Adu-CHam_094</t>
  </si>
  <si>
    <t>Adu-CHam_094-Ex1</t>
  </si>
  <si>
    <t>Adu-CHam_095</t>
  </si>
  <si>
    <t>Adu-CHam_095-Ex1</t>
  </si>
  <si>
    <t>Adu-CHam_096</t>
  </si>
  <si>
    <t>Adu-CHam_096-Ex1</t>
  </si>
  <si>
    <t>Adu-AHam_001</t>
  </si>
  <si>
    <t>Adu-A_012</t>
  </si>
  <si>
    <t>Adu-A_012_Ex1</t>
  </si>
  <si>
    <t>Adu-AHam_002</t>
  </si>
  <si>
    <t>Adu-AHam_003</t>
  </si>
  <si>
    <t>Adu-AHam_004</t>
  </si>
  <si>
    <t>Adu-AHam_005</t>
  </si>
  <si>
    <t>Adu-AHam_006</t>
  </si>
  <si>
    <t>Adu-AHam_007</t>
  </si>
  <si>
    <t>Adu-AHam_008</t>
  </si>
  <si>
    <t>Adu-AHam_009</t>
  </si>
  <si>
    <t>Adu-AHam_010</t>
  </si>
  <si>
    <t>Adu-AHam_011</t>
  </si>
  <si>
    <t>Adu-AHam_012</t>
  </si>
  <si>
    <t>Adu-AHam_013</t>
  </si>
  <si>
    <t>Adu-AHam_014</t>
  </si>
  <si>
    <t>Adu-AHam_015</t>
  </si>
  <si>
    <t>Adu-AHam_016</t>
  </si>
  <si>
    <t>Adu-AHam_017</t>
  </si>
  <si>
    <t>Adu-AHam_018</t>
  </si>
  <si>
    <t>Adu-AHam_019</t>
  </si>
  <si>
    <t>Adu-AHam_020</t>
  </si>
  <si>
    <t>Adu-AHam_021</t>
  </si>
  <si>
    <t>Adu-AHam_022</t>
  </si>
  <si>
    <t>Adu-AHam_023</t>
  </si>
  <si>
    <t>Adu-AHam_024</t>
  </si>
  <si>
    <t>Adu-AHam_025</t>
  </si>
  <si>
    <t>Adu-AHam_026</t>
  </si>
  <si>
    <t>Adu-AHam_027</t>
  </si>
  <si>
    <t>Adu-AHam_028</t>
  </si>
  <si>
    <t>Adu-AHam_029</t>
  </si>
  <si>
    <t>Adu-AHam_030</t>
  </si>
  <si>
    <t>Adu-AHam_031</t>
  </si>
  <si>
    <t>Adu-AHam_032</t>
  </si>
  <si>
    <t>Adu-AHam_033</t>
  </si>
  <si>
    <t>Adu-AHam_034</t>
  </si>
  <si>
    <t>Adu-AHam_035</t>
  </si>
  <si>
    <t>Adu-AHam_036</t>
  </si>
  <si>
    <t>Adu-AHam_037</t>
  </si>
  <si>
    <t>Adu-AHam_038</t>
  </si>
  <si>
    <t>Adu-AHam_039</t>
  </si>
  <si>
    <t>Adu-AHam_040</t>
  </si>
  <si>
    <t>Adu-AHam_041</t>
  </si>
  <si>
    <t>Adu-AHam_042</t>
  </si>
  <si>
    <t>Adu-AHam_043</t>
  </si>
  <si>
    <t>Adu-AHam_044</t>
  </si>
  <si>
    <t>Adu-AHam_045</t>
  </si>
  <si>
    <t>Adu-AHam_046</t>
  </si>
  <si>
    <t>Adu-AHam_047</t>
  </si>
  <si>
    <t>Adu-AHam_048</t>
  </si>
  <si>
    <t>Aur-CPas_001</t>
  </si>
  <si>
    <t>Aur-C_003</t>
  </si>
  <si>
    <t>Aur-C_003_EA</t>
  </si>
  <si>
    <t>Elutions 1-4 of 001-023 are on the same plate (Aur-C_003_EA)</t>
  </si>
  <si>
    <t>Aur-CPas_002</t>
  </si>
  <si>
    <t>Aur-CPas_003</t>
  </si>
  <si>
    <t>Aur-CPas_004</t>
  </si>
  <si>
    <t>Aur-CPas_005</t>
  </si>
  <si>
    <t>Aur-CPas_006</t>
  </si>
  <si>
    <t>Aur-CPas_007</t>
  </si>
  <si>
    <t>Aur-CPas_008</t>
  </si>
  <si>
    <t>Aur-CPas_009</t>
  </si>
  <si>
    <t>Aur-CPas_010</t>
  </si>
  <si>
    <t>Aur-CPas_011</t>
  </si>
  <si>
    <t>Aur-CPas_012</t>
  </si>
  <si>
    <t>Aur-CPas_013</t>
  </si>
  <si>
    <t>Aur-CPas_014</t>
  </si>
  <si>
    <t>Aur-CPas_015</t>
  </si>
  <si>
    <t>Aur-CPas_016</t>
  </si>
  <si>
    <t>Aur-CPas_017</t>
  </si>
  <si>
    <t>Aur-CPas_018</t>
  </si>
  <si>
    <t>Aur-CPas_019</t>
  </si>
  <si>
    <t>Aur-CPas_020</t>
  </si>
  <si>
    <t>Aur-CPas_021</t>
  </si>
  <si>
    <t>Aur-CPas_022</t>
  </si>
  <si>
    <t>Aur-CPas_023</t>
  </si>
  <si>
    <t>Aur-AVic_001</t>
  </si>
  <si>
    <t>Aur-A_002</t>
  </si>
  <si>
    <t>Aur-A_002_EA</t>
  </si>
  <si>
    <t>Elutions 1-4 of 001-024 are on the same plate (Aur-A_002_EA)</t>
  </si>
  <si>
    <t>Aur-AVic_002</t>
  </si>
  <si>
    <t>Aur-AVic_003</t>
  </si>
  <si>
    <t>Aur-AVic_004</t>
  </si>
  <si>
    <t>Aur-AVic_005</t>
  </si>
  <si>
    <t>Aur-AVic_006</t>
  </si>
  <si>
    <t>Aur-AVic_007</t>
  </si>
  <si>
    <t>Aur-AVic_008</t>
  </si>
  <si>
    <t>Aur-AVic_009</t>
  </si>
  <si>
    <t>Aur-AVic_010</t>
  </si>
  <si>
    <t>Aur-AVic_011</t>
  </si>
  <si>
    <t>Aur-AVic_012</t>
  </si>
  <si>
    <t>Aur-AVic_013</t>
  </si>
  <si>
    <t>Aur-AVic_014</t>
  </si>
  <si>
    <t>Aur-AVic_015</t>
  </si>
  <si>
    <t>Aur-AVic_016</t>
  </si>
  <si>
    <t>Aur-AVic_017</t>
  </si>
  <si>
    <t>Aur-AVic_018</t>
  </si>
  <si>
    <t>Aur-AVic_019</t>
  </si>
  <si>
    <t>Aur-AVic_020</t>
  </si>
  <si>
    <t>Aur-AVic_021</t>
  </si>
  <si>
    <t>Aur-AVic_022</t>
  </si>
  <si>
    <t>Aur-AVic_023</t>
  </si>
  <si>
    <t>Aur-AVic_024</t>
  </si>
  <si>
    <t>Tbi-ARos_001</t>
  </si>
  <si>
    <t>Tbi-ARos_001-Ex1</t>
  </si>
  <si>
    <t>Tbi-A_001</t>
  </si>
  <si>
    <t>Tbi-A_001_E1-2</t>
  </si>
  <si>
    <t>Tbi-A_001_E3-4</t>
  </si>
  <si>
    <t>Elutions 1-2 on Tbi-A_001_12; elutions 3-4 on Tbi-A_001_34</t>
  </si>
  <si>
    <t>Tbi-ARos_002</t>
  </si>
  <si>
    <t>Tbi-ARos_002-Ex1</t>
  </si>
  <si>
    <t>Tbi-ARos_003</t>
  </si>
  <si>
    <t>Tbi-ARos_003-Ex1</t>
  </si>
  <si>
    <t>Tbi-ARos_004</t>
  </si>
  <si>
    <t>Tbi-ARos_004-Ex1</t>
  </si>
  <si>
    <t>Tbi-ARos_005</t>
  </si>
  <si>
    <t>Tbi-ARos_005-Ex1</t>
  </si>
  <si>
    <t>Tbi-ARos_006</t>
  </si>
  <si>
    <t>Tbi-ARos_006-Ex1</t>
  </si>
  <si>
    <t>Tbi-ARos_007</t>
  </si>
  <si>
    <t>Tbi-ARos_007-Ex1</t>
  </si>
  <si>
    <t>Tbi-ARos_008</t>
  </si>
  <si>
    <t>Tbi-ARos_008-Ex1</t>
  </si>
  <si>
    <t>Tbi-ARos_009</t>
  </si>
  <si>
    <t>Tbi-ARos_009-Ex1</t>
  </si>
  <si>
    <t>Tbi-ARos_010</t>
  </si>
  <si>
    <t>Tbi-ARos_010-Ex1</t>
  </si>
  <si>
    <t>Tbi-ARos_011</t>
  </si>
  <si>
    <t>Tbi-ARos_011-Ex1</t>
  </si>
  <si>
    <t>Tbi-ARos_012</t>
  </si>
  <si>
    <t>Tbi-ARos_012-Ex1</t>
  </si>
  <si>
    <t>Tbi-ARos_013</t>
  </si>
  <si>
    <t>Tbi-ARos_013-Ex1</t>
  </si>
  <si>
    <t>Tbi-ARos_014</t>
  </si>
  <si>
    <t>Tbi-ARos_014-Ex1</t>
  </si>
  <si>
    <t>Tbi-ARos_015</t>
  </si>
  <si>
    <t>Tbi-ARos_015-Ex1</t>
  </si>
  <si>
    <t>Tbi-ARos_016</t>
  </si>
  <si>
    <t>Tbi-ARos_016-Ex1</t>
  </si>
  <si>
    <t>Tbi-ARos_017</t>
  </si>
  <si>
    <t>Tbi-ARos_017-Ex1</t>
  </si>
  <si>
    <t>Tbi-ARos_018</t>
  </si>
  <si>
    <t>Tbi-ARos_018-Ex1</t>
  </si>
  <si>
    <t>Tbi-ARos_019</t>
  </si>
  <si>
    <t>Tbi-ARos_019-Ex1</t>
  </si>
  <si>
    <t>Tbi-ARos_020</t>
  </si>
  <si>
    <t>Tbi-ARos_020-Ex1</t>
  </si>
  <si>
    <t>Tbi-ARos_021</t>
  </si>
  <si>
    <t>Tbi-ARos_021-Ex1</t>
  </si>
  <si>
    <t>Tbi-ARos_022</t>
  </si>
  <si>
    <t>Tbi-ARos_022-Ex1</t>
  </si>
  <si>
    <t>Tbi-ARos_023</t>
  </si>
  <si>
    <t>Tbi-ARos_023-Ex1</t>
  </si>
  <si>
    <t>Tbi-ARos_024</t>
  </si>
  <si>
    <t>Tbi-ARos_024-Ex1</t>
  </si>
  <si>
    <t>Tbi-ARos_025</t>
  </si>
  <si>
    <t>Tbi-ARos_025-Ex1</t>
  </si>
  <si>
    <t>Tbi-ARos_026</t>
  </si>
  <si>
    <t>Tbi-ARos_026-Ex1</t>
  </si>
  <si>
    <t>Tbi-ARos_027</t>
  </si>
  <si>
    <t>Tbi-ARos_027-Ex1</t>
  </si>
  <si>
    <t>Tbi-ARos_028</t>
  </si>
  <si>
    <t>Tbi-ARos_028-Ex1</t>
  </si>
  <si>
    <t>Tbi-ARos_029</t>
  </si>
  <si>
    <t>Tbi-ARos_029-Ex1</t>
  </si>
  <si>
    <t>Tbi-ARos_030</t>
  </si>
  <si>
    <t>Tbi-ARos_030-Ex1</t>
  </si>
  <si>
    <t>Tbi-ARos_031</t>
  </si>
  <si>
    <t>Tbi-ARos_031-Ex1</t>
  </si>
  <si>
    <t>Tbi-ARos_032</t>
  </si>
  <si>
    <t>Tbi-ARos_032-Ex1</t>
  </si>
  <si>
    <t>Tbi-ARos_033</t>
  </si>
  <si>
    <t>Tbi-ARos_033-Ex1</t>
  </si>
  <si>
    <t>Tbi-A_001_34</t>
  </si>
  <si>
    <t>Tbi-CJos_001</t>
  </si>
  <si>
    <t>Tbi-CJos_001-Ex1</t>
  </si>
  <si>
    <t>Tbi-C_001</t>
  </si>
  <si>
    <t>Tbi-C_001_E1</t>
  </si>
  <si>
    <t>Tbi-C_001_EM</t>
  </si>
  <si>
    <t>Elutions_2-4_are_on_plate_Tbi-C_001_EM</t>
  </si>
  <si>
    <t>Tbi-CJos_002</t>
  </si>
  <si>
    <t>Tbi-CJos_002-Ex1</t>
  </si>
  <si>
    <t>Tbi-CJos_003</t>
  </si>
  <si>
    <t>Tbi-CJos_003-Ex1</t>
  </si>
  <si>
    <t>Tbi-CJos_004</t>
  </si>
  <si>
    <t>Tbi-CJos_004-Ex1</t>
  </si>
  <si>
    <t>Tbi-CJos_005</t>
  </si>
  <si>
    <t>Tbi-CJos_005-Ex1</t>
  </si>
  <si>
    <t>Tbi-CJos_006</t>
  </si>
  <si>
    <t>Tbi-CJos_006-Ex1</t>
  </si>
  <si>
    <t>Tbi-CJos_007</t>
  </si>
  <si>
    <t>Tbi-CJos_007-Ex1</t>
  </si>
  <si>
    <t>Tbi-CJos_008</t>
  </si>
  <si>
    <t>Tbi-CJos_008-Ex1</t>
  </si>
  <si>
    <t>Tbi-CJos_009</t>
  </si>
  <si>
    <t>Tbi-CJos_009-Ex1</t>
  </si>
  <si>
    <t>Tbi-CJos_010</t>
  </si>
  <si>
    <t>Tbi-CJos_010-Ex1</t>
  </si>
  <si>
    <t>Tbi-CJos_011</t>
  </si>
  <si>
    <t>Tbi-CJos_011-Ex1</t>
  </si>
  <si>
    <t>Tbi-CJos_012</t>
  </si>
  <si>
    <t>Tbi-CJos_012-Ex1</t>
  </si>
  <si>
    <t>Tbi-CJos_013</t>
  </si>
  <si>
    <t>Tbi-CJos_013-Ex1</t>
  </si>
  <si>
    <t>Tbi-CJos_014</t>
  </si>
  <si>
    <t>Tbi-CJos_014-Ex1</t>
  </si>
  <si>
    <t>Tbi-CJos_015</t>
  </si>
  <si>
    <t>Tbi-CJos_015-Ex1</t>
  </si>
  <si>
    <t>Tbi-CJos_016</t>
  </si>
  <si>
    <t>Tbi-CJos_016-Ex1</t>
  </si>
  <si>
    <t>Tbi-CJos_017</t>
  </si>
  <si>
    <t>Tbi-CJos_017-Ex1</t>
  </si>
  <si>
    <t>Tbi-CJos_018</t>
  </si>
  <si>
    <t>Tbi-CJos_018-Ex1</t>
  </si>
  <si>
    <t>Tbi-CJos_019</t>
  </si>
  <si>
    <t>Tbi-CJos_019-Ex1</t>
  </si>
  <si>
    <t>Tbi-CJos_020</t>
  </si>
  <si>
    <t>Tbi-CJos_020-Ex1</t>
  </si>
  <si>
    <t>Tbi-CJos_021</t>
  </si>
  <si>
    <t>Tbi-CJos_021-Ex1</t>
  </si>
  <si>
    <t>Tbi-CJos_022</t>
  </si>
  <si>
    <t>Tbi-CJos_022-Ex1</t>
  </si>
  <si>
    <t>Tbi-CJos_023</t>
  </si>
  <si>
    <t>Tbi-CJos_023-Ex1</t>
  </si>
  <si>
    <t>Tbi-CJos_024</t>
  </si>
  <si>
    <t>Tbi-CJos_024-Ex1</t>
  </si>
  <si>
    <t>Tbi-CJos_025</t>
  </si>
  <si>
    <t>Tbi-CJos_025-Ex1</t>
  </si>
  <si>
    <t>Tbi-C_001_Ex1</t>
  </si>
  <si>
    <t>Tbi-CJos_026</t>
  </si>
  <si>
    <t>Tbi-CJos_026-Ex1</t>
  </si>
  <si>
    <t>Tbi-CJos_027</t>
  </si>
  <si>
    <t>Tbi-CJos_027-Ex1</t>
  </si>
  <si>
    <t>Tbi-CJos_028</t>
  </si>
  <si>
    <t>Tbi-CJos_028-Ex1</t>
  </si>
  <si>
    <t>Tbi-CJos_029</t>
  </si>
  <si>
    <t>Tbi-CJos_029-Ex1</t>
  </si>
  <si>
    <t>Tbi-CJos_030</t>
  </si>
  <si>
    <t>Tbi-CJos_030-Ex1</t>
  </si>
  <si>
    <t>Tbi-CJos_031</t>
  </si>
  <si>
    <t>Tbi-CJos_031-Ex1</t>
  </si>
  <si>
    <t>Tbi-CJos_032</t>
  </si>
  <si>
    <t>Tbi-CJos_032-Ex1</t>
  </si>
  <si>
    <t>Tbi-CJos_033</t>
  </si>
  <si>
    <t>Tbi-CJos_033-Ex1</t>
  </si>
  <si>
    <t>Tbi-CJos_034</t>
  </si>
  <si>
    <t>Tbi-CJos_034-Ex1</t>
  </si>
  <si>
    <t>Tbi-CJos_035</t>
  </si>
  <si>
    <t>Tbi-CJos_035-Ex1</t>
  </si>
  <si>
    <t>Tbi-CJos_036</t>
  </si>
  <si>
    <t>Tbi-CJos_036-Ex1</t>
  </si>
  <si>
    <t>Tbi-CJos_037</t>
  </si>
  <si>
    <t>Tbi-CJos_037-Ex1</t>
  </si>
  <si>
    <t>Tbi-CJos_038</t>
  </si>
  <si>
    <t>Tbi-CJos_038-Ex1</t>
  </si>
  <si>
    <t>Tbi-CJos_039</t>
  </si>
  <si>
    <t>Tbi-CJos_039-Ex1</t>
  </si>
  <si>
    <t>Tbi-CJos_040</t>
  </si>
  <si>
    <t>Tbi-CJos_040-Ex1</t>
  </si>
  <si>
    <t>Tbi-CJos_041</t>
  </si>
  <si>
    <t>Tbi-CJos_041-Ex1</t>
  </si>
  <si>
    <t>Tbi-CJos_042</t>
  </si>
  <si>
    <t>Tbi-CJos_042-Ex1</t>
  </si>
  <si>
    <t>Tbi-CJos_043</t>
  </si>
  <si>
    <t>Tbi-CJos_043-Ex1</t>
  </si>
  <si>
    <t>Tbi-CJos_044</t>
  </si>
  <si>
    <t>Tbi-CJos_044-Ex1</t>
  </si>
  <si>
    <t>Tbi-CJos_045</t>
  </si>
  <si>
    <t>Tbi-CJos_045-Ex1</t>
  </si>
  <si>
    <t>Tbi-CJos_046</t>
  </si>
  <si>
    <t>Tbi-CJos_046-Ex1</t>
  </si>
  <si>
    <t>Tbi-CJos_047</t>
  </si>
  <si>
    <t>Tbi-CJos_047-Ex1</t>
  </si>
  <si>
    <t>Tbi-CJos_048</t>
  </si>
  <si>
    <t>Tbi-CJos_048-Ex1</t>
  </si>
  <si>
    <t>Tbi-CJos_049</t>
  </si>
  <si>
    <t>Tbi-CJos_049-Ex1</t>
  </si>
  <si>
    <t>Tbi-CJos_050</t>
  </si>
  <si>
    <t>Tbi-CJos_050-Ex1</t>
  </si>
  <si>
    <t>Tbi-CJos_051</t>
  </si>
  <si>
    <t>Tbi-CJos_051-Ex1</t>
  </si>
  <si>
    <t>Tbi-CJos_052</t>
  </si>
  <si>
    <t>Tbi-CJos_052-Ex1</t>
  </si>
  <si>
    <t>Tbi-CJos_053</t>
  </si>
  <si>
    <t>Tbi-CJos_053-Ex1</t>
  </si>
  <si>
    <t>Tbi-CJos_054</t>
  </si>
  <si>
    <t>Tbi-CJos_054-Ex1</t>
  </si>
  <si>
    <t>Tbi-CJos_055</t>
  </si>
  <si>
    <t>Tbi-CJos_055-Ex1</t>
  </si>
  <si>
    <t>Tbi-CJos_056</t>
  </si>
  <si>
    <t>Tbi-CJos_056-Ex1</t>
  </si>
  <si>
    <t>Tbi-CJos_057</t>
  </si>
  <si>
    <t>Tbi-CJos_057-Ex1</t>
  </si>
  <si>
    <t>Tbi-CJos_058</t>
  </si>
  <si>
    <t>Tbi-CJos_058-Ex1</t>
  </si>
  <si>
    <t>Tbi-CJos_059</t>
  </si>
  <si>
    <t>Tbi-CJos_059-Ex1</t>
  </si>
  <si>
    <t>Tbi-CJos_060</t>
  </si>
  <si>
    <t>Tbi-CJos_060-Ex1</t>
  </si>
  <si>
    <t>Tbi-CJos_061</t>
  </si>
  <si>
    <t>Tbi-CJos_061-Ex1</t>
  </si>
  <si>
    <t>Tbi-CJos_062</t>
  </si>
  <si>
    <t>Tbi-CJos_062-Ex1</t>
  </si>
  <si>
    <t>Tbi-CJos_063</t>
  </si>
  <si>
    <t>Tbi-CJos_063-Ex1</t>
  </si>
  <si>
    <t>Tbi-CJos_064</t>
  </si>
  <si>
    <t>Tbi-CJos_064-Ex1</t>
  </si>
  <si>
    <t>Tbi-CJos_065</t>
  </si>
  <si>
    <t>Tbi-CJos_065-Ex1</t>
  </si>
  <si>
    <t>Tbi-CJos_066</t>
  </si>
  <si>
    <t>Tbi-CJos_066-Ex1</t>
  </si>
  <si>
    <t>Tbi-CJos_067</t>
  </si>
  <si>
    <t>Tbi-CJos_067-Ex1</t>
  </si>
  <si>
    <t>Tbi-CJos_068</t>
  </si>
  <si>
    <t>Tbi-CJos_068-Ex1</t>
  </si>
  <si>
    <t>Tbi-CJos_069</t>
  </si>
  <si>
    <t>Tbi-CJos_069-Ex1</t>
  </si>
  <si>
    <t>Tbi-CJos_070</t>
  </si>
  <si>
    <t>Tbi-CJos_070-Ex1</t>
  </si>
  <si>
    <t>Tbi-CJos_071</t>
  </si>
  <si>
    <t>Tbi-CJos_071-Ex1</t>
  </si>
  <si>
    <t>Tbi-CJos_072</t>
  </si>
  <si>
    <t>Tbi-CJos_072-Ex1</t>
  </si>
  <si>
    <t>Adu-CSub_001</t>
  </si>
  <si>
    <t>Adu-CSub_001-Ex1</t>
  </si>
  <si>
    <t>Adu-C_006</t>
  </si>
  <si>
    <t>Adu-C_006_Ex1</t>
  </si>
  <si>
    <t>Adu-C_006_E1</t>
  </si>
  <si>
    <t>Adu-CSub_002</t>
  </si>
  <si>
    <t>Adu-CSub_002-Ex1</t>
  </si>
  <si>
    <t>Adu-CSub_003</t>
  </si>
  <si>
    <t>Adu-CSub_003-Ex1</t>
  </si>
  <si>
    <t>Adu-CSub_004</t>
  </si>
  <si>
    <t>Adu-CSub_004-Ex1</t>
  </si>
  <si>
    <t>Adu-CSub_005</t>
  </si>
  <si>
    <t>Adu-CSub_005-Ex1</t>
  </si>
  <si>
    <t>Adu-CSub_006</t>
  </si>
  <si>
    <t>Adu-CSub_006-Ex1</t>
  </si>
  <si>
    <t>Adu-CSub_007</t>
  </si>
  <si>
    <t>Adu-CSub_007-Ex1</t>
  </si>
  <si>
    <t>Adu-CSub_008</t>
  </si>
  <si>
    <t>Adu-CSub_008-Ex1</t>
  </si>
  <si>
    <t>Adu-CSub_009</t>
  </si>
  <si>
    <t>Adu-CSub_009-Ex1</t>
  </si>
  <si>
    <t>Adu-CSub_010</t>
  </si>
  <si>
    <t>Adu-CSub_010-Ex1</t>
  </si>
  <si>
    <t>Adu-CSub_011</t>
  </si>
  <si>
    <t>Adu-CSub_011-Ex1</t>
  </si>
  <si>
    <t>Adu-CSub_012</t>
  </si>
  <si>
    <t>Adu-CSub_012-Ex1</t>
  </si>
  <si>
    <t>Adu-CSub_013</t>
  </si>
  <si>
    <t>Adu-CSub_013-Ex1</t>
  </si>
  <si>
    <t>Adu-CSub_014</t>
  </si>
  <si>
    <t>Adu-CSub_014-Ex1</t>
  </si>
  <si>
    <t>Adu-CSub_015</t>
  </si>
  <si>
    <t>Adu-CSub_015-Ex1</t>
  </si>
  <si>
    <t>Adu-CSub_016</t>
  </si>
  <si>
    <t>Adu-CSub_016-Ex1</t>
  </si>
  <si>
    <t>Adu-CSub_017</t>
  </si>
  <si>
    <t>Adu-CSub_017-Ex1</t>
  </si>
  <si>
    <t>Adu-CSub_018</t>
  </si>
  <si>
    <t>Adu-CSub_018-Ex1</t>
  </si>
  <si>
    <t>Adu-CSub_019</t>
  </si>
  <si>
    <t>Adu-CSub_019-Ex1</t>
  </si>
  <si>
    <t>Adu-CSub_020</t>
  </si>
  <si>
    <t>Adu-CSub_020-Ex1</t>
  </si>
  <si>
    <t>Adu-CSub_021</t>
  </si>
  <si>
    <t>Adu-CSub_021-Ex1</t>
  </si>
  <si>
    <t>Adu-CSub_022</t>
  </si>
  <si>
    <t>Adu-CSub_022-Ex1</t>
  </si>
  <si>
    <t>Adu-CSub_023</t>
  </si>
  <si>
    <t>Adu-CSub_023-Ex1</t>
  </si>
  <si>
    <t>Adu-CSub_024</t>
  </si>
  <si>
    <t>Adu-CSub_024-Ex1</t>
  </si>
  <si>
    <t>Adu-CSub_026</t>
  </si>
  <si>
    <t>Adu-CSub_026-Ex1</t>
  </si>
  <si>
    <t>Adu-CSub_027</t>
  </si>
  <si>
    <t>Adu-CSub_027-Ex1</t>
  </si>
  <si>
    <t>Adu-CSub_028</t>
  </si>
  <si>
    <t>Adu-CSub_028-Ex1</t>
  </si>
  <si>
    <t>Adu-CSub_029</t>
  </si>
  <si>
    <t>Adu-CSub_029-Ex1</t>
  </si>
  <si>
    <t>Adu-CSub_030</t>
  </si>
  <si>
    <t>Adu-CSub_030-Ex1</t>
  </si>
  <si>
    <t>Adu-CSub_031</t>
  </si>
  <si>
    <t>Adu-CSub_031-Ex1</t>
  </si>
  <si>
    <t>Adu-CSub_032</t>
  </si>
  <si>
    <t>Adu-CSub_032-Ex1</t>
  </si>
  <si>
    <t>Adu-CSub_033</t>
  </si>
  <si>
    <t>Adu-CSub_033-Ex1</t>
  </si>
  <si>
    <t>Adu-CSub_034</t>
  </si>
  <si>
    <t>Adu-CSub_034-Ex1</t>
  </si>
  <si>
    <t>Adu-CSub_035</t>
  </si>
  <si>
    <t>Adu-CSub_035-Ex1</t>
  </si>
  <si>
    <t>Adu-CSub_036</t>
  </si>
  <si>
    <t>Adu-CSub_036-Ex1</t>
  </si>
  <si>
    <t>Adu-CSub_037</t>
  </si>
  <si>
    <t>Adu-CSub_037-Ex1</t>
  </si>
  <si>
    <t>Adu-CSub_038</t>
  </si>
  <si>
    <t>Adu-CSub_038-Ex1</t>
  </si>
  <si>
    <t>Adu-CSub_039</t>
  </si>
  <si>
    <t>Adu-CSub_039-Ex1</t>
  </si>
  <si>
    <t>Adu-CSub_040</t>
  </si>
  <si>
    <t>Adu-CSub_040-Ex1</t>
  </si>
  <si>
    <t>Adu-CSub_041</t>
  </si>
  <si>
    <t>Adu-CSub_041-Ex1</t>
  </si>
  <si>
    <t>Adu-CSub_042</t>
  </si>
  <si>
    <t>Adu-CSub_042-Ex1</t>
  </si>
  <si>
    <t>Adu-CSub_043</t>
  </si>
  <si>
    <t>Adu-CSub_043-Ex1</t>
  </si>
  <si>
    <t>Adu-CSub_044</t>
  </si>
  <si>
    <t>Adu-CSub_044-Ex1</t>
  </si>
  <si>
    <t>Adu-CSub_045</t>
  </si>
  <si>
    <t>Adu-CSub_045-Ex1</t>
  </si>
  <si>
    <t>Adu-CSub_046</t>
  </si>
  <si>
    <t>Adu-CSub_046-Ex1</t>
  </si>
  <si>
    <t>Adu-CSub_047</t>
  </si>
  <si>
    <t>Adu-CSub_047-Ex1</t>
  </si>
  <si>
    <t>Adu-CSub_048</t>
  </si>
  <si>
    <t>Adu-CSub_048-Ex1</t>
  </si>
  <si>
    <t>Adu-CSub_025</t>
  </si>
  <si>
    <t>Adu-CSub_025-Ex1</t>
  </si>
  <si>
    <t>Adu-CSub_049</t>
  </si>
  <si>
    <t>Adu-CSub_049-Ex1</t>
  </si>
  <si>
    <t>Adu-CSub_050</t>
  </si>
  <si>
    <t>Adu-CSub_050-Ex1</t>
  </si>
  <si>
    <t>Adu-CSub_051</t>
  </si>
  <si>
    <t>Adu-CSub_051-Ex1</t>
  </si>
  <si>
    <t>Adu-CSub_052</t>
  </si>
  <si>
    <t>Adu-CSub_052-Ex1</t>
  </si>
  <si>
    <t>Adu-CSub_053</t>
  </si>
  <si>
    <t>Adu-CSub_053-Ex1</t>
  </si>
  <si>
    <t>Adu-CSub_054</t>
  </si>
  <si>
    <t>Adu-CSub_054-Ex1</t>
  </si>
  <si>
    <t>Adu-CSub_055</t>
  </si>
  <si>
    <t>Adu-CSub_055-Ex1</t>
  </si>
  <si>
    <t>Adu-CSub_056</t>
  </si>
  <si>
    <t>Adu-CSub_056-Ex1</t>
  </si>
  <si>
    <t>Adu-CSub_057</t>
  </si>
  <si>
    <t>Adu-CSub_057-Ex1</t>
  </si>
  <si>
    <t>Adu-CSub_058</t>
  </si>
  <si>
    <t>Adu-CSub_058-Ex1</t>
  </si>
  <si>
    <t>Adu-CSub_059</t>
  </si>
  <si>
    <t>Adu-CSub_059-Ex1</t>
  </si>
  <si>
    <t>Adu-CSub_060</t>
  </si>
  <si>
    <t>Adu-CSub_060-Ex1</t>
  </si>
  <si>
    <t>Adu-CSub_061</t>
  </si>
  <si>
    <t>Adu-CSub_061-Ex1</t>
  </si>
  <si>
    <t>Adu-CSub_062</t>
  </si>
  <si>
    <t>Adu-CSub_062-Ex1</t>
  </si>
  <si>
    <t>Adu-CSub_063</t>
  </si>
  <si>
    <t>Adu-CSub_063-Ex1</t>
  </si>
  <si>
    <t>Adu-CSub_064</t>
  </si>
  <si>
    <t>Adu-CSub_064-Ex1</t>
  </si>
  <si>
    <t>Adu-CSub_065</t>
  </si>
  <si>
    <t>Adu-CSub_065-Ex1</t>
  </si>
  <si>
    <t>Adu-CSub_066</t>
  </si>
  <si>
    <t>Adu-CSub_066-Ex1</t>
  </si>
  <si>
    <t>Adu-CSub_067</t>
  </si>
  <si>
    <t>Adu-CSub_067-Ex1</t>
  </si>
  <si>
    <t>Adu-CSub_068</t>
  </si>
  <si>
    <t>Adu-CSub_068-Ex1</t>
  </si>
  <si>
    <t>Adu-CSub_069</t>
  </si>
  <si>
    <t>Adu-CSub_069-Ex1</t>
  </si>
  <si>
    <t>Adu-CSub_070</t>
  </si>
  <si>
    <t>Adu-CSub_070-Ex1</t>
  </si>
  <si>
    <t>Adu-CSub_071</t>
  </si>
  <si>
    <t>Adu-CSub_071-Ex1</t>
  </si>
  <si>
    <t>Adu-CSub_072</t>
  </si>
  <si>
    <t>Adu-CSub_072-Ex1</t>
  </si>
  <si>
    <t>Adu-CSub_073</t>
  </si>
  <si>
    <t>Adu-CSub_073-Ex1</t>
  </si>
  <si>
    <t>Adu-CSub_074</t>
  </si>
  <si>
    <t>Adu-CSub_074-Ex1</t>
  </si>
  <si>
    <t>Adu-CSub_075</t>
  </si>
  <si>
    <t>Adu-CSub_075-Ex1</t>
  </si>
  <si>
    <t>Adu-CSub_076</t>
  </si>
  <si>
    <t>Adu-CSub_076-Ex1</t>
  </si>
  <si>
    <t>Adu-CSub_077</t>
  </si>
  <si>
    <t>Adu-CSub_077-Ex1</t>
  </si>
  <si>
    <t>Adu-CSub_078</t>
  </si>
  <si>
    <t>Adu-CSub_078-Ex1</t>
  </si>
  <si>
    <t>Adu-CSub_079</t>
  </si>
  <si>
    <t>Adu-CSub_079-Ex1</t>
  </si>
  <si>
    <t>Adu-CSub_080</t>
  </si>
  <si>
    <t>Adu-CSub_080-Ex1</t>
  </si>
  <si>
    <t>Adu-CSub_081</t>
  </si>
  <si>
    <t>Adu-CSub_081-Ex1</t>
  </si>
  <si>
    <t>Adu-CSub_082</t>
  </si>
  <si>
    <t>Adu-CSub_082-Ex1</t>
  </si>
  <si>
    <t>Adu-CSub_083</t>
  </si>
  <si>
    <t>Adu-CSub_083-Ex1</t>
  </si>
  <si>
    <t>Adu-CSub_084</t>
  </si>
  <si>
    <t>Adu-CSub_084-Ex1</t>
  </si>
  <si>
    <t>Adu-CSub_085</t>
  </si>
  <si>
    <t>Adu-CSub_085-Ex1</t>
  </si>
  <si>
    <t>Adu-CSub_086</t>
  </si>
  <si>
    <t>Adu-CSub_086-Ex1</t>
  </si>
  <si>
    <t>Adu-CSub_087</t>
  </si>
  <si>
    <t>Adu-CSub_087-Ex1</t>
  </si>
  <si>
    <t>Adu-CSub_088</t>
  </si>
  <si>
    <t>Adu-CSub_088-Ex1</t>
  </si>
  <si>
    <t>Adu-CSub_089</t>
  </si>
  <si>
    <t>Adu-CSub_089-Ex1</t>
  </si>
  <si>
    <t>Adu-CSub_090</t>
  </si>
  <si>
    <t>Adu-CSub_090-Ex1</t>
  </si>
  <si>
    <t>Adu-CSub_091</t>
  </si>
  <si>
    <t>Adu-CSub_091-Ex1</t>
  </si>
  <si>
    <t>Adu-CSub_092</t>
  </si>
  <si>
    <t>Adu-CSub_092-Ex1</t>
  </si>
  <si>
    <t>Adu-CSub_093</t>
  </si>
  <si>
    <t>Adu-CSub_093-Ex1</t>
  </si>
  <si>
    <t>Adu-CSub_094</t>
  </si>
  <si>
    <t>Adu-CSub_094-Ex1</t>
  </si>
  <si>
    <t>Adu-CSub_095</t>
  </si>
  <si>
    <t>Adu-CSub_095-Ex1</t>
  </si>
  <si>
    <t>Adu-CSub_096</t>
  </si>
  <si>
    <t>Adu-CSub_096-Ex1</t>
  </si>
  <si>
    <t>Tbi-CJos_073</t>
  </si>
  <si>
    <t>Tbi-CJos_073-Ex1</t>
  </si>
  <si>
    <t>Tbi-CJos_074</t>
  </si>
  <si>
    <t>Tbi-CJos_074-Ex1</t>
  </si>
  <si>
    <t>Tbi-CJos_075</t>
  </si>
  <si>
    <t>Tbi-CJos_075-Ex1</t>
  </si>
  <si>
    <t>Tbi-CJos_076</t>
  </si>
  <si>
    <t>Tbi-CJos_076-Ex1</t>
  </si>
  <si>
    <t>Tbi-CJos_077</t>
  </si>
  <si>
    <t>Tbi-CJos_077-Ex1</t>
  </si>
  <si>
    <t>Tbi-CJos_078</t>
  </si>
  <si>
    <t>Tbi-CJos_078-Ex1</t>
  </si>
  <si>
    <t>Tbi-CJos_079</t>
  </si>
  <si>
    <t>Tbi-CJos_079-Ex1</t>
  </si>
  <si>
    <t>Tbi-CJos_080</t>
  </si>
  <si>
    <t>Tbi-CJos_080-Ex1</t>
  </si>
  <si>
    <t>Tbi-CJos_081</t>
  </si>
  <si>
    <t>Tbi-CJos_081-Ex1</t>
  </si>
  <si>
    <t>Tbi-CJos_082</t>
  </si>
  <si>
    <t>Tbi-CJos_082-Ex1</t>
  </si>
  <si>
    <t>Tbi-CJos_082-Ex2</t>
  </si>
  <si>
    <t>Tbi-C_001_Ex2</t>
  </si>
  <si>
    <t>Tbi-CJos_083</t>
  </si>
  <si>
    <t>Tbi-CJos_083-Ex1</t>
  </si>
  <si>
    <t>Tbi-CJos_083-Ex2</t>
  </si>
  <si>
    <t>Tbi-CJos_084</t>
  </si>
  <si>
    <t>Tbi-CJos_084-Ex1</t>
  </si>
  <si>
    <t>Tbi-CJos_085</t>
  </si>
  <si>
    <t>Tbi-CJos_085-Ex1</t>
  </si>
  <si>
    <t>Tbi-CJos_086</t>
  </si>
  <si>
    <t>Tbi-CJos_086-Ex1</t>
  </si>
  <si>
    <t>Tbi-CJos_087</t>
  </si>
  <si>
    <t>Tbi-CJos_087-Ex1</t>
  </si>
  <si>
    <t>Tbi-CJos_088</t>
  </si>
  <si>
    <t>Tbi-CJos_088-Ex1</t>
  </si>
  <si>
    <t>Tbi-CJos_089</t>
  </si>
  <si>
    <t>Tbi-CJos_089-Ex1</t>
  </si>
  <si>
    <t>Tbi-CJos_090</t>
  </si>
  <si>
    <t>Tbi-CJos_090-Ex1</t>
  </si>
  <si>
    <t>Tbi-CJos_091</t>
  </si>
  <si>
    <t>Tbi-CJos_091-Ex1</t>
  </si>
  <si>
    <t>Tbi-CJos_092</t>
  </si>
  <si>
    <t>Tbi-CJos_092-Ex1</t>
  </si>
  <si>
    <t>Tbi-CJos_093</t>
  </si>
  <si>
    <t>Tbi-CJos_093-Ex1</t>
  </si>
  <si>
    <t>Tbi-CJos_094</t>
  </si>
  <si>
    <t>Tbi-CJos_094-Ex1</t>
  </si>
  <si>
    <t>Tbi-CJos_095</t>
  </si>
  <si>
    <t>Tbi-CJos_095-Ex1</t>
  </si>
  <si>
    <t>Tbi-CJos_096</t>
  </si>
  <si>
    <t>Tbi-CJos_096-Ex1</t>
  </si>
  <si>
    <t>Aur-APnb_001</t>
  </si>
  <si>
    <t>Aur-APnb_001-Ex1</t>
  </si>
  <si>
    <t>Aur-A_003</t>
  </si>
  <si>
    <t>EP</t>
  </si>
  <si>
    <t>Aur-A_003_E1</t>
  </si>
  <si>
    <t>Aur-APnb_001-Ex10</t>
  </si>
  <si>
    <t>1.10</t>
  </si>
  <si>
    <t>Aur-APnb_001-Ex2</t>
  </si>
  <si>
    <t>Aur-APnb_001-Ex3</t>
  </si>
  <si>
    <t>Aur-APnb_001-Ex4</t>
  </si>
  <si>
    <t>Aur-APnb_001-Ex5</t>
  </si>
  <si>
    <t>Aur-APnb_001-Ex6</t>
  </si>
  <si>
    <t>Aur-APnb_001-Ex7</t>
  </si>
  <si>
    <t>Aur-APnb_001-Ex8</t>
  </si>
  <si>
    <t>Aur-APnb_001-Ex9</t>
  </si>
  <si>
    <t>Aur-APnb_002</t>
  </si>
  <si>
    <t>Aur-APnb_002-Ex1</t>
  </si>
  <si>
    <t>Aur-APnb_002-Ex10</t>
  </si>
  <si>
    <t>2.10</t>
  </si>
  <si>
    <t>Aur-APnb_002-Ex2</t>
  </si>
  <si>
    <t>Aur-APnb_002-Ex3</t>
  </si>
  <si>
    <t>Aur-APnb_002-Ex4</t>
  </si>
  <si>
    <t>Aur-APnb_002-Ex5</t>
  </si>
  <si>
    <t>Aur-APnb_002-Ex6</t>
  </si>
  <si>
    <t>Aur-APnb_002-Ex7</t>
  </si>
  <si>
    <t>Aur-APnb_002-Ex8</t>
  </si>
  <si>
    <t>Aur-APnb_002-Ex9</t>
  </si>
  <si>
    <t>Aur-APnb_003</t>
  </si>
  <si>
    <t>Aur-APnb_003-Ex1</t>
  </si>
  <si>
    <t>Aur-APnb_003-Ex10</t>
  </si>
  <si>
    <t>3.10</t>
  </si>
  <si>
    <t>Aur-APnb_003-Ex2</t>
  </si>
  <si>
    <t>Aur-APnb_003-Ex3</t>
  </si>
  <si>
    <t>Aur-APnb_003-Ex4</t>
  </si>
  <si>
    <t>Aur-APnb_003-Ex5</t>
  </si>
  <si>
    <t>Aur-APnb_003-Ex6</t>
  </si>
  <si>
    <t>Aur-APnb_003-Ex7</t>
  </si>
  <si>
    <t>Aur-APnb_003-Ex8</t>
  </si>
  <si>
    <t>Aur-APnb_003-Ex9</t>
  </si>
  <si>
    <t>Aur-APnb_004</t>
  </si>
  <si>
    <t>Aur-APnb_004-Ex1</t>
  </si>
  <si>
    <t>Aur-APnb_004-Ex10</t>
  </si>
  <si>
    <t>4.10</t>
  </si>
  <si>
    <t>Aur-APnb_004-Ex2</t>
  </si>
  <si>
    <t>Aur-APnb_004-Ex3</t>
  </si>
  <si>
    <t>Aur-APnb_004-Ex4</t>
  </si>
  <si>
    <t>Aur-APnb_004-Ex5</t>
  </si>
  <si>
    <t>Aur-APnb_004-Ex6</t>
  </si>
  <si>
    <t>Aur-APnb_004-Ex7</t>
  </si>
  <si>
    <t>Aur-APnb_004-Ex8</t>
  </si>
  <si>
    <t>Aur-APnb_004-Ex9</t>
  </si>
  <si>
    <t>Sfu-CMig_001</t>
  </si>
  <si>
    <t>Sfu-CMig_001-Ex1</t>
  </si>
  <si>
    <t>Sfu-C_001</t>
  </si>
  <si>
    <t>Sfu-C_001_E1</t>
  </si>
  <si>
    <t>Sfu-CMig_002</t>
  </si>
  <si>
    <t>Sfu-CMig_002-Ex1</t>
  </si>
  <si>
    <t>Sfu-CMig_003</t>
  </si>
  <si>
    <t>Sfu-CMig_003-Ex1</t>
  </si>
  <si>
    <t>Sfu-CMig_004</t>
  </si>
  <si>
    <t>Sfu-CMig_004-Ex1</t>
  </si>
  <si>
    <t>Sob-ABil_001</t>
  </si>
  <si>
    <t>Sob-A_001</t>
  </si>
  <si>
    <t>Sob-A_001_E1</t>
  </si>
  <si>
    <t>8.2</t>
  </si>
  <si>
    <t>0.9</t>
  </si>
  <si>
    <t>3.9</t>
  </si>
  <si>
    <t>5.1</t>
  </si>
  <si>
    <t>1.4</t>
  </si>
  <si>
    <t>2.6</t>
  </si>
  <si>
    <t>0.3</t>
  </si>
  <si>
    <t>141.6</t>
  </si>
  <si>
    <t>Sob-ABil_002</t>
  </si>
  <si>
    <t>7.1</t>
  </si>
  <si>
    <t>24.7</t>
  </si>
  <si>
    <t>0.2</t>
  </si>
  <si>
    <t>1.8</t>
  </si>
  <si>
    <t>0.7</t>
  </si>
  <si>
    <t>0.6</t>
  </si>
  <si>
    <t>2.9</t>
  </si>
  <si>
    <t>3.3</t>
  </si>
  <si>
    <t>Sob-ABil_003</t>
  </si>
  <si>
    <t>2.1</t>
  </si>
  <si>
    <t>0.8</t>
  </si>
  <si>
    <t>1.3</t>
  </si>
  <si>
    <t>18.4</t>
  </si>
  <si>
    <t>4.4</t>
  </si>
  <si>
    <t>69.6</t>
  </si>
  <si>
    <t>18.6</t>
  </si>
  <si>
    <t>Sob-ABil_004</t>
  </si>
  <si>
    <t>3.4</t>
  </si>
  <si>
    <t>4.8</t>
  </si>
  <si>
    <t>5.2</t>
  </si>
  <si>
    <t>3.5</t>
  </si>
  <si>
    <t>5.7</t>
  </si>
  <si>
    <t>20.1</t>
  </si>
  <si>
    <t>11.8</t>
  </si>
  <si>
    <t>6.6</t>
  </si>
  <si>
    <t>Sob-CKal_002</t>
  </si>
  <si>
    <t>Sob-CKal_002-Ex1</t>
  </si>
  <si>
    <t>SobC2</t>
  </si>
  <si>
    <t>-0.3</t>
  </si>
  <si>
    <t>Sob-CKal_003</t>
  </si>
  <si>
    <t>Sob-CKal_003-Ex1</t>
  </si>
  <si>
    <t>SobC3</t>
  </si>
  <si>
    <t>-0.6</t>
  </si>
  <si>
    <t>Sob-CKal_004</t>
  </si>
  <si>
    <t>Sob-CKal_004-Ex1</t>
  </si>
  <si>
    <t>SobC4</t>
  </si>
  <si>
    <t>1.6</t>
  </si>
  <si>
    <t>Hte-AGal_005</t>
  </si>
  <si>
    <t>Hte-AGal_005-Ex1</t>
  </si>
  <si>
    <t>Hte-A_001</t>
  </si>
  <si>
    <t>Hte-A_001_E1</t>
  </si>
  <si>
    <t>5.10</t>
  </si>
  <si>
    <t>5.3</t>
  </si>
  <si>
    <t>5.4</t>
  </si>
  <si>
    <t>5.5</t>
  </si>
  <si>
    <t>5.6</t>
  </si>
  <si>
    <t>5.8</t>
  </si>
  <si>
    <t>5.9</t>
  </si>
  <si>
    <t>Hte-AGal_006</t>
  </si>
  <si>
    <t>Hte-AGal_006-Ex1</t>
  </si>
  <si>
    <t>6.1</t>
  </si>
  <si>
    <t>6.10</t>
  </si>
  <si>
    <t>6.2</t>
  </si>
  <si>
    <t>6.3</t>
  </si>
  <si>
    <t>6.4</t>
  </si>
  <si>
    <t>6.5</t>
  </si>
  <si>
    <t>6.7</t>
  </si>
  <si>
    <t>6.8</t>
  </si>
  <si>
    <t>6.9</t>
  </si>
  <si>
    <t>Hte-AGal_007</t>
  </si>
  <si>
    <t>Hte-AGal_007-Ex1</t>
  </si>
  <si>
    <t>7.10</t>
  </si>
  <si>
    <t>7.2</t>
  </si>
  <si>
    <t>7.3</t>
  </si>
  <si>
    <t>7.4</t>
  </si>
  <si>
    <t>7.5</t>
  </si>
  <si>
    <t>7.6</t>
  </si>
  <si>
    <t>7.7</t>
  </si>
  <si>
    <t>7.8</t>
  </si>
  <si>
    <t>7.9</t>
  </si>
  <si>
    <t>Hte-AGal_008</t>
  </si>
  <si>
    <t>Hte-AGal_008-Ex1</t>
  </si>
  <si>
    <t>8.1</t>
  </si>
  <si>
    <t>8.10</t>
  </si>
  <si>
    <t>8.3</t>
  </si>
  <si>
    <t>8.4</t>
  </si>
  <si>
    <t>8.5</t>
  </si>
  <si>
    <t>8.6</t>
  </si>
  <si>
    <t>8.7</t>
  </si>
  <si>
    <t>8.8</t>
  </si>
  <si>
    <t>8.9</t>
  </si>
  <si>
    <t>Hte-CHam_001</t>
  </si>
  <si>
    <t>Hte-CHam_001-Ex1</t>
  </si>
  <si>
    <t>HteC1</t>
  </si>
  <si>
    <t>EH</t>
  </si>
  <si>
    <t>Plate was labelled Hte-A_001 eventhough these are contemporary. maybe they  were shipped in an Albatross plate since only 4 individuals</t>
  </si>
  <si>
    <t>Hte-CHam_002</t>
  </si>
  <si>
    <t>Hte-CHam_002-Ex1</t>
  </si>
  <si>
    <t>HteC2</t>
  </si>
  <si>
    <t>Hte-CHam_003</t>
  </si>
  <si>
    <t>Hte-CHam_003-Ex1</t>
  </si>
  <si>
    <t>HteC3</t>
  </si>
  <si>
    <t>Hte-CHam_004</t>
  </si>
  <si>
    <t>Hte-CHam_004-Ex1</t>
  </si>
  <si>
    <t>HteC4</t>
  </si>
  <si>
    <t>Sfu-CMig_005</t>
  </si>
  <si>
    <t>Sfu-CMig_005-Ex1</t>
  </si>
  <si>
    <t>Sfu-CMig_006</t>
  </si>
  <si>
    <t>Sfu-CMig_006-Ex1</t>
  </si>
  <si>
    <t>Sfu-CMig_007</t>
  </si>
  <si>
    <t>Sfu-CMig_007-Ex1</t>
  </si>
  <si>
    <t>Sfu-CMig_008</t>
  </si>
  <si>
    <t>Sfu-CMig_008-Ex1</t>
  </si>
  <si>
    <t>Lle-AMnt_001</t>
  </si>
  <si>
    <t>Lle-AMnt_001-Ex1</t>
  </si>
  <si>
    <t>1.1</t>
  </si>
  <si>
    <t>Lle-A_002</t>
  </si>
  <si>
    <t>Lle-A_002_E1</t>
  </si>
  <si>
    <t>Lle-AMnt_001-Ex10</t>
  </si>
  <si>
    <t>14.7</t>
  </si>
  <si>
    <t>Lle-AMnt_001-Ex2</t>
  </si>
  <si>
    <t>1.2</t>
  </si>
  <si>
    <t>Lle-AMnt_001-Ex3</t>
  </si>
  <si>
    <t>Lle-AMnt_001-Ex4</t>
  </si>
  <si>
    <t>Lle-AMnt_001-Ex5</t>
  </si>
  <si>
    <t>1.5</t>
  </si>
  <si>
    <t>2.5</t>
  </si>
  <si>
    <t>Lle-AMnt_001-Ex6</t>
  </si>
  <si>
    <t>Lle-AMnt_001-Ex7</t>
  </si>
  <si>
    <t>1.7</t>
  </si>
  <si>
    <t>12.1</t>
  </si>
  <si>
    <t>Lle-AMnt_001-Ex8</t>
  </si>
  <si>
    <t>9.5</t>
  </si>
  <si>
    <t>Lle-AMnt_001-Ex9</t>
  </si>
  <si>
    <t>1.9</t>
  </si>
  <si>
    <t>9.3</t>
  </si>
  <si>
    <t>Lle-AMnt_002</t>
  </si>
  <si>
    <t>Lle-AMnt_002-Ex1</t>
  </si>
  <si>
    <t>Lle-AMnt_002-Ex10</t>
  </si>
  <si>
    <t>66.5</t>
  </si>
  <si>
    <t>Lle-AMnt_002-Ex2</t>
  </si>
  <si>
    <t>2.2</t>
  </si>
  <si>
    <t>Lle-AMnt_002-Ex3</t>
  </si>
  <si>
    <t>2.3</t>
  </si>
  <si>
    <t>Lle-AMnt_002-Ex4</t>
  </si>
  <si>
    <t>2.4</t>
  </si>
  <si>
    <t>4.1</t>
  </si>
  <si>
    <t>Lle-AMnt_002-Ex5</t>
  </si>
  <si>
    <t>Lle-AMnt_002-Ex6</t>
  </si>
  <si>
    <t>52.8</t>
  </si>
  <si>
    <t>Lle-AMnt_002-Ex7</t>
  </si>
  <si>
    <t>2.7</t>
  </si>
  <si>
    <t>Lle-AMnt_002-Ex8</t>
  </si>
  <si>
    <t>2.8</t>
  </si>
  <si>
    <t>17.8</t>
  </si>
  <si>
    <t>Lle-AMnt_002-Ex9</t>
  </si>
  <si>
    <t>13.7</t>
  </si>
  <si>
    <t>Lle-AMnt_003</t>
  </si>
  <si>
    <t>Lle-AMnt_003-Ex1</t>
  </si>
  <si>
    <t>3.1</t>
  </si>
  <si>
    <t>Lle-AMnt_003-Ex10</t>
  </si>
  <si>
    <t>Lle-AMnt_003-Ex2</t>
  </si>
  <si>
    <t>3.2</t>
  </si>
  <si>
    <t>Lle-AMnt_003-Ex3</t>
  </si>
  <si>
    <t>4.7</t>
  </si>
  <si>
    <t>Lle-AMnt_003-Ex4</t>
  </si>
  <si>
    <t>Lle-AMnt_003-Ex5</t>
  </si>
  <si>
    <t>Lle-AMnt_003-Ex6</t>
  </si>
  <si>
    <t>3.6</t>
  </si>
  <si>
    <t>3.7</t>
  </si>
  <si>
    <t>Lle-AMnt_003-Ex7</t>
  </si>
  <si>
    <t>Lle-AMnt_003-Ex8</t>
  </si>
  <si>
    <t>3.8</t>
  </si>
  <si>
    <t>Lle-AMnt_003-Ex9</t>
  </si>
  <si>
    <t>Lle-AMnt_004</t>
  </si>
  <si>
    <t>Lle-AMnt_004-Ex1</t>
  </si>
  <si>
    <t>Lle-AMnt_004-Ex10</t>
  </si>
  <si>
    <t>Lle-AMnt_004-Ex2</t>
  </si>
  <si>
    <t>4.2</t>
  </si>
  <si>
    <t>Lle-AMnt_004-Ex3</t>
  </si>
  <si>
    <t>4.3</t>
  </si>
  <si>
    <t>Lle-AMnt_004-Ex4</t>
  </si>
  <si>
    <t>Lle-AMnt_004-Ex5</t>
  </si>
  <si>
    <t>4.5</t>
  </si>
  <si>
    <t>Lle-AMnt_004-Ex6</t>
  </si>
  <si>
    <t>4.6</t>
  </si>
  <si>
    <t>Lle-AMnt_004-Ex7</t>
  </si>
  <si>
    <t>Lle-AMnt_004-Ex8</t>
  </si>
  <si>
    <t>Lle-AMnt_004-Ex9</t>
  </si>
  <si>
    <t>4.9</t>
  </si>
  <si>
    <t>Lle-CNas-005-Ex2</t>
  </si>
  <si>
    <t>EN</t>
  </si>
  <si>
    <t>Lle-CNas-006-Ex2</t>
  </si>
  <si>
    <t>Lle-CNas-007-Ex2</t>
  </si>
  <si>
    <t>Lle-CNas-008-Ex2</t>
  </si>
  <si>
    <t>0.5</t>
  </si>
  <si>
    <t>Sfu-CMig_009</t>
  </si>
  <si>
    <t>Sfu-CMig_009-Ex1</t>
  </si>
  <si>
    <t>Sfu-CMig_010</t>
  </si>
  <si>
    <t>Sfu-CMig_010-Ex1</t>
  </si>
  <si>
    <t>Sfu-CMig_011</t>
  </si>
  <si>
    <t>Sfu-CMig_011-Ex1</t>
  </si>
  <si>
    <t>Sfu-CMig_012</t>
  </si>
  <si>
    <t>Sfu-CMig_012-Ex1</t>
  </si>
  <si>
    <t>Ssp-A_002</t>
  </si>
  <si>
    <t>Ssp-A_002_E1</t>
  </si>
  <si>
    <t>65.9</t>
  </si>
  <si>
    <t>46.4</t>
  </si>
  <si>
    <t>22.5</t>
  </si>
  <si>
    <t>39.8</t>
  </si>
  <si>
    <t>14.5</t>
  </si>
  <si>
    <t>10.4</t>
  </si>
  <si>
    <t>53.4</t>
  </si>
  <si>
    <t>19.1</t>
  </si>
  <si>
    <t>10.8</t>
  </si>
  <si>
    <t>18.7</t>
  </si>
  <si>
    <t>95</t>
  </si>
  <si>
    <t>54.4</t>
  </si>
  <si>
    <t>16.9</t>
  </si>
  <si>
    <t>9.2</t>
  </si>
  <si>
    <t>22.3</t>
  </si>
  <si>
    <t>15.9</t>
  </si>
  <si>
    <t>21.8</t>
  </si>
  <si>
    <t>16.4</t>
  </si>
  <si>
    <t>25.10</t>
  </si>
  <si>
    <t>25.2</t>
  </si>
  <si>
    <t>10.7</t>
  </si>
  <si>
    <t>12.6</t>
  </si>
  <si>
    <t>13.9</t>
  </si>
  <si>
    <t>24.1</t>
  </si>
  <si>
    <t>15.4</t>
  </si>
  <si>
    <t>73.1</t>
  </si>
  <si>
    <t>Mix-C_001</t>
  </si>
  <si>
    <t>Mix-C_001_E1</t>
  </si>
  <si>
    <t>-0.7</t>
  </si>
  <si>
    <t>-0.5</t>
  </si>
  <si>
    <t>-0.2</t>
  </si>
  <si>
    <t>-0.8</t>
  </si>
  <si>
    <t>Lle-CNas_009</t>
  </si>
  <si>
    <t>-0.1</t>
  </si>
  <si>
    <t>Lle-CNas_011</t>
  </si>
  <si>
    <t>0.1</t>
  </si>
  <si>
    <t>Lle-CNas_012</t>
  </si>
  <si>
    <t>Lle-CNas_013</t>
  </si>
  <si>
    <t>Sfu-CMig_013</t>
  </si>
  <si>
    <t>Sfu-CMig_013-Ex1</t>
  </si>
  <si>
    <t>Sfu-CMig_014</t>
  </si>
  <si>
    <t>Sfu-CMig_014-Ex1</t>
  </si>
  <si>
    <t>Sfu-CMig_015</t>
  </si>
  <si>
    <t>Sfu-CMig_015-Ex1</t>
  </si>
  <si>
    <t>Sfu-CMig_016</t>
  </si>
  <si>
    <t>Sfu-CMig_016-Ex1</t>
  </si>
  <si>
    <t>Sob-CKal_001</t>
  </si>
  <si>
    <t>-1.7</t>
  </si>
  <si>
    <t>Aur-CRag_021-Ex2</t>
  </si>
  <si>
    <t>AurC021</t>
  </si>
  <si>
    <t>Aur-CRag_022-Ex3</t>
  </si>
  <si>
    <t>AurC022</t>
  </si>
  <si>
    <t>Aur-CRag_083-Ex2</t>
  </si>
  <si>
    <t>Aur-CRag_086-Ex2</t>
  </si>
  <si>
    <t>Hte-CTic_011-Ex2</t>
  </si>
  <si>
    <t>Hte011</t>
  </si>
  <si>
    <t>Hte-CTic_012-Ex2</t>
  </si>
  <si>
    <t>Hte012</t>
  </si>
  <si>
    <t>Hte-CTic_013-Ex2</t>
  </si>
  <si>
    <t>Hte013</t>
  </si>
  <si>
    <t>Hte-CTic_014-Ex2</t>
  </si>
  <si>
    <t>Hte014</t>
  </si>
  <si>
    <t>Lle-CNas_016</t>
  </si>
  <si>
    <t>Lle-CNas_016-Ex2</t>
  </si>
  <si>
    <t>Lle016</t>
  </si>
  <si>
    <t>Lle-CNas_017</t>
  </si>
  <si>
    <t>Lle-CNas_017-Ex2</t>
  </si>
  <si>
    <t>Lle017</t>
  </si>
  <si>
    <t>Lle-CNas_018</t>
  </si>
  <si>
    <t>Lle-CNas_018-Ex2</t>
  </si>
  <si>
    <t>Lle018</t>
  </si>
  <si>
    <t>Lle-CNas_019</t>
  </si>
  <si>
    <t>Lle-CNas_019-Ex2</t>
  </si>
  <si>
    <t>Lle019</t>
  </si>
  <si>
    <t>Sob-CKal_027</t>
  </si>
  <si>
    <t>Sob-CKal_027-Ex2</t>
  </si>
  <si>
    <t>Sob027</t>
  </si>
  <si>
    <t>Sob-CKal_028</t>
  </si>
  <si>
    <t>Sob-CKal_028-Ex2</t>
  </si>
  <si>
    <t>Sob028</t>
  </si>
  <si>
    <t>Sob-CKal_029</t>
  </si>
  <si>
    <t>Sob-CKal_029-Ex2</t>
  </si>
  <si>
    <t>Sob029</t>
  </si>
  <si>
    <t>Sob-CKal_030</t>
  </si>
  <si>
    <t>Sob-CKal_030-Ex2</t>
  </si>
  <si>
    <t>Sob030</t>
  </si>
  <si>
    <t>Ssp-CGub_010-Ex2</t>
  </si>
  <si>
    <t>SspC010</t>
  </si>
  <si>
    <t>Ssp-CGub_020-Ex2</t>
  </si>
  <si>
    <t>SspC020</t>
  </si>
  <si>
    <t>Ssp-CGub_070-Ex2</t>
  </si>
  <si>
    <t>SspC070</t>
  </si>
  <si>
    <t>Ssp-CGub_080-Ex2</t>
  </si>
  <si>
    <t>SspC080</t>
  </si>
  <si>
    <t>Mix-C_002</t>
  </si>
  <si>
    <t>Mix-C_002_E1</t>
  </si>
  <si>
    <t>Aur-CRag_030-Ex3</t>
  </si>
  <si>
    <t>Aur-CRag_039-Ex2</t>
  </si>
  <si>
    <t>Aur-CRag_045-Ex2</t>
  </si>
  <si>
    <t>Hte-CTic_071-Ex2</t>
  </si>
  <si>
    <t>Hte-CTic_077-Ex2</t>
  </si>
  <si>
    <t>Hte-CTic_089-Ex2</t>
  </si>
  <si>
    <t>Hte-CTic_093-Ex2</t>
  </si>
  <si>
    <t>Lle-CNas_054</t>
  </si>
  <si>
    <t>Lle-CNas_054-Ex2</t>
  </si>
  <si>
    <t>Lle-CNas_055</t>
  </si>
  <si>
    <t>Lle-CNas_055-Ex2</t>
  </si>
  <si>
    <t>Lle-CNas_056</t>
  </si>
  <si>
    <t>Lle-CNas_056-Ex2</t>
  </si>
  <si>
    <t>Lle-CNas_057</t>
  </si>
  <si>
    <t>Lle-CNas_057-Ex2</t>
  </si>
  <si>
    <t>Sob-CKal_013</t>
  </si>
  <si>
    <t>Sob-CKal_013-Ex2</t>
  </si>
  <si>
    <t>Sob-CKal_014</t>
  </si>
  <si>
    <t>Sob-CKal_014-Ex2</t>
  </si>
  <si>
    <t>Sob-CKal_015</t>
  </si>
  <si>
    <t>Sob-CKal_015-Ex2</t>
  </si>
  <si>
    <t>Sob-CKal_016</t>
  </si>
  <si>
    <t>Sob-CKal_016-Ex2</t>
  </si>
  <si>
    <t>Ssp-CGub_023-Ex2</t>
  </si>
  <si>
    <t>Ssp-CGub_024-Ex2</t>
  </si>
  <si>
    <t>Ssp-CGub_043-Ex2</t>
  </si>
  <si>
    <t>Ssp-CGub_063-Ex2</t>
  </si>
  <si>
    <t>Sfu-ABai_001</t>
  </si>
  <si>
    <t>John_Schaefer</t>
  </si>
  <si>
    <t>Sfu-ABai_002</t>
  </si>
  <si>
    <t>Sfu-ABai_003</t>
  </si>
  <si>
    <t>Sfu-ABai_004</t>
  </si>
  <si>
    <t>Aur-CRag_021-Ex3</t>
  </si>
  <si>
    <t>Mix-C_003</t>
  </si>
  <si>
    <t>Mix-C_003_E1</t>
  </si>
  <si>
    <t>Aur-CRag_022-Ex4</t>
  </si>
  <si>
    <t>Aur-CRag_030-Ex4</t>
  </si>
  <si>
    <t>Aur-CRag_045-Ex3</t>
  </si>
  <si>
    <t>Hte-CTic_070-Ex2</t>
  </si>
  <si>
    <t>Hte-CTic_077-Ex3</t>
  </si>
  <si>
    <t>Hte-CTic_080-Ex2</t>
  </si>
  <si>
    <t>Hte-CTic_093-Ex3</t>
  </si>
  <si>
    <t>Lle-CNas_001</t>
  </si>
  <si>
    <t>Lle-CNas_001-Ex2</t>
  </si>
  <si>
    <t>Lle-CNas_045</t>
  </si>
  <si>
    <t>Lle-CNas_045-Ex2</t>
  </si>
  <si>
    <t>Lle-CNas_054-Ex3</t>
  </si>
  <si>
    <t>Lle-CNas_094</t>
  </si>
  <si>
    <t>Lle-CNas_094-Ex2</t>
  </si>
  <si>
    <t>Sob-CKal_017</t>
  </si>
  <si>
    <t>Sob-CKal_017-Ex2</t>
  </si>
  <si>
    <t>Sob-CJos_025</t>
  </si>
  <si>
    <t>Sob-CKal_018</t>
  </si>
  <si>
    <t>Sob-CKal_018-Ex2</t>
  </si>
  <si>
    <t>Sob-CJos_027</t>
  </si>
  <si>
    <t>Sob-CKal_019</t>
  </si>
  <si>
    <t>Sob-CKal_019-Ex2</t>
  </si>
  <si>
    <t>Sob-CJos_029</t>
  </si>
  <si>
    <t>Sob-CKal_020</t>
  </si>
  <si>
    <t>Sob-CKal_020-Ex2</t>
  </si>
  <si>
    <t>Sob-CJos_031</t>
  </si>
  <si>
    <t>Ssp-CGub_023-Ex3</t>
  </si>
  <si>
    <t>Ssp-CKal_017</t>
  </si>
  <si>
    <t>Ssp-CGub_024-Ex3</t>
  </si>
  <si>
    <t>Ssp-CKal_018</t>
  </si>
  <si>
    <t>Ssp-CGub_091-Ex2</t>
  </si>
  <si>
    <t>Ssp-CKal_019</t>
  </si>
  <si>
    <t>Ssp-CGub_096-Ex2</t>
  </si>
  <si>
    <t>Ssp-CKal_020</t>
  </si>
  <si>
    <t>Tbi-CJos_025-Ex2</t>
  </si>
  <si>
    <t>Tbi-CGub_023</t>
  </si>
  <si>
    <t>Tbi-CJos_027-Ex2</t>
  </si>
  <si>
    <t>Tbi-CGub_024</t>
  </si>
  <si>
    <t>Tbi-CJos_029-Ex2</t>
  </si>
  <si>
    <t>Tbi-CGub_091</t>
  </si>
  <si>
    <t>Tbi-CJos_031-Ex2</t>
  </si>
  <si>
    <t>Tbi-CGub_096</t>
  </si>
  <si>
    <t>Aur-CRag_021-Ex4</t>
  </si>
  <si>
    <t>Mix-C_004</t>
  </si>
  <si>
    <t>Mix-C_004_E1</t>
  </si>
  <si>
    <t>Aur-CRag_022-Ex5</t>
  </si>
  <si>
    <t>Aur-CRag_030-Ex5</t>
  </si>
  <si>
    <t>Aur-CRag_039-Ex3</t>
  </si>
  <si>
    <t>Hte-CTic_011-Ex3</t>
  </si>
  <si>
    <t>Hte-CTic_013-Ex3</t>
  </si>
  <si>
    <t>Hte-CTic_070-Ex3</t>
  </si>
  <si>
    <t>Hte-CTic_077-Ex4</t>
  </si>
  <si>
    <t>Lle-CNas_001-Ex3</t>
  </si>
  <si>
    <t>Lle-CNas_016-Ex3</t>
  </si>
  <si>
    <t>Lle-CNas_018-Ex3</t>
  </si>
  <si>
    <t>Lle-CNas_054-Ex4</t>
  </si>
  <si>
    <t>Sob-CKal_013-Ex3</t>
  </si>
  <si>
    <t>Sob-CKal_014-Ex3</t>
  </si>
  <si>
    <t>Sob-CKal_015-Ex3</t>
  </si>
  <si>
    <t>Sob-CKal_016-Ex3</t>
  </si>
  <si>
    <t>Ssp-CGub_010-Ex3</t>
  </si>
  <si>
    <t>Ssp-CGub_020-Ex3</t>
  </si>
  <si>
    <t>Ssp-CGub_043-Ex3</t>
  </si>
  <si>
    <t>Ssp-CGub_063-Ex3</t>
  </si>
  <si>
    <t>Tbi-CJos_033-Ex2</t>
  </si>
  <si>
    <t>Tbi-CJos_036-Ex2</t>
  </si>
  <si>
    <t>Tbi-CJos_038-Ex2</t>
  </si>
  <si>
    <t>Tbi-CJos_039-Ex2</t>
  </si>
  <si>
    <t>Ssp-AAtu_005-Ex8</t>
  </si>
  <si>
    <t>Ssp-A5.1</t>
  </si>
  <si>
    <t>Ssp-A_003</t>
  </si>
  <si>
    <t>Ssp-A_003_E1</t>
  </si>
  <si>
    <t>Ssp-AAtu_006-Ex12</t>
  </si>
  <si>
    <t>Ssp-A6.1</t>
  </si>
  <si>
    <t>Ssp-AAtu_006-Ex13</t>
  </si>
  <si>
    <t>Ssp-A6.2</t>
  </si>
  <si>
    <t>Ssp-AAtu_006-Ex14</t>
  </si>
  <si>
    <t>Ssp-A6.3</t>
  </si>
  <si>
    <t>Ssp-AAtu_006-Ex15</t>
  </si>
  <si>
    <t>Ssp-A6.4</t>
  </si>
  <si>
    <t>Ssp-AAtu_006-Ex16</t>
  </si>
  <si>
    <t>Ssp-A6.5</t>
  </si>
  <si>
    <t>Ssp-AAtu_007-Ex2</t>
  </si>
  <si>
    <t>Ssp-A7.1</t>
  </si>
  <si>
    <t>Ssp-AAtu_007-Ex3</t>
  </si>
  <si>
    <t>Ssp-A7.2</t>
  </si>
  <si>
    <t>Ssp-AAtu_007-Ex4</t>
  </si>
  <si>
    <t>Ssp-A7.3</t>
  </si>
  <si>
    <t>Ssp-AAtu_007-Ex5</t>
  </si>
  <si>
    <t>Ssp-A7.4</t>
  </si>
  <si>
    <t>Ssp-AAtu_008-Ex12</t>
  </si>
  <si>
    <t>Ssp-A8.1</t>
  </si>
  <si>
    <t>Ssp-AAtu_008-Ex13</t>
  </si>
  <si>
    <t>Ssp-A8.2</t>
  </si>
  <si>
    <t>Ssp-AAtu_008-Ex14</t>
  </si>
  <si>
    <t>Ssp-A8.3</t>
  </si>
  <si>
    <t>Ssp-AAtu_008-Ex15</t>
  </si>
  <si>
    <t>Ssp-A8.4</t>
  </si>
  <si>
    <t>Ssp-AAtu_008-Ex16</t>
  </si>
  <si>
    <t>Ssp-A8.5</t>
  </si>
  <si>
    <t>Ssp-AAtu_008-Ex17</t>
  </si>
  <si>
    <t>Ssp-A8.6</t>
  </si>
  <si>
    <t>Ssp-AAtu_018-Ex3</t>
  </si>
  <si>
    <t>Ssp-A18.1</t>
  </si>
  <si>
    <t>Ssp-AAtu_018-Ex4</t>
  </si>
  <si>
    <t>Ssp-A18.2</t>
  </si>
  <si>
    <t>Ssp-AAtu_018-Ex5</t>
  </si>
  <si>
    <t>Ssp-A18.3</t>
  </si>
  <si>
    <t>Ssp-AAtu_018-Ex6</t>
  </si>
  <si>
    <t>Ssp-A18.4</t>
  </si>
  <si>
    <t>Ssp-AAtu_018-Ex7</t>
  </si>
  <si>
    <t>Ssp-A18.5</t>
  </si>
  <si>
    <t>Ssp-AAtu_025-Ex12</t>
  </si>
  <si>
    <t>Ssp-A25.1</t>
  </si>
  <si>
    <t>Ssp-AAtu_025-Ex13</t>
  </si>
  <si>
    <t>Ssp-A25.2</t>
  </si>
  <si>
    <t>Ssp-AAtu_025-Ex14</t>
  </si>
  <si>
    <t>Ssp-A25.3</t>
  </si>
  <si>
    <t>Par-ARag_001</t>
  </si>
  <si>
    <t>Par-ARag_001-Ex1</t>
  </si>
  <si>
    <t>Par-A_001</t>
  </si>
  <si>
    <t>Par-A_001_E1</t>
  </si>
  <si>
    <t>Par-ARag_002</t>
  </si>
  <si>
    <t>Par-ARag_002-Ex1</t>
  </si>
  <si>
    <t>Par-ARag_003</t>
  </si>
  <si>
    <t>Par-ARag_003-Ex1</t>
  </si>
  <si>
    <t>Par-ARag_004</t>
  </si>
  <si>
    <t>Par-ARag_004-Ex1</t>
  </si>
  <si>
    <t>Par-ARag_005</t>
  </si>
  <si>
    <t>Par-ARag_005-Ex1</t>
  </si>
  <si>
    <t>Par-ARag_006</t>
  </si>
  <si>
    <t>Par-ARag_006-Ex1</t>
  </si>
  <si>
    <t>Par-ARag_007</t>
  </si>
  <si>
    <t>Par-ARag_007-Ex1</t>
  </si>
  <si>
    <t>Par-ARag_008</t>
  </si>
  <si>
    <t>Par-ARag_008-Ex1</t>
  </si>
  <si>
    <t>Par-ARag_009</t>
  </si>
  <si>
    <t>Par-ARag_009-Ex1</t>
  </si>
  <si>
    <t>Par-ARag_010</t>
  </si>
  <si>
    <t>Par-ARag_010-Ex1</t>
  </si>
  <si>
    <t>Par-ARag_011</t>
  </si>
  <si>
    <t>Par-ARag_011-Ex1</t>
  </si>
  <si>
    <t>Par-ARag_012</t>
  </si>
  <si>
    <t>Par-ARag_012-Ex1</t>
  </si>
  <si>
    <t>Par-ARag_013</t>
  </si>
  <si>
    <t>Par-ARag_013-Ex1</t>
  </si>
  <si>
    <t>Par-ARag_014</t>
  </si>
  <si>
    <t>Par-ARag_014-Ex1</t>
  </si>
  <si>
    <t>Par-ARag_015</t>
  </si>
  <si>
    <t>Par-ARag_015-Ex1</t>
  </si>
  <si>
    <t>Par-ARag_016</t>
  </si>
  <si>
    <t>Par-ARag_016-Ex1</t>
  </si>
  <si>
    <t>Par-ARag_017</t>
  </si>
  <si>
    <t>Par-ARag_017-Ex1</t>
  </si>
  <si>
    <t>Par-ARag_018</t>
  </si>
  <si>
    <t>Par-ARag_018-Ex1</t>
  </si>
  <si>
    <t>Par-ARag_019</t>
  </si>
  <si>
    <t>Par-ARag_019-Ex1</t>
  </si>
  <si>
    <t>Par-ARag_020</t>
  </si>
  <si>
    <t>Par-ARag_020-Ex1</t>
  </si>
  <si>
    <t>Par-ARag_021</t>
  </si>
  <si>
    <t>Par-ARag_021-Ex1</t>
  </si>
  <si>
    <t>Par-ARag_022</t>
  </si>
  <si>
    <t>Par-ARag_022-Ex1</t>
  </si>
  <si>
    <t>Par-ARag_023</t>
  </si>
  <si>
    <t>Par-ARag_023-Ex1</t>
  </si>
  <si>
    <t>Par-ARag_024</t>
  </si>
  <si>
    <t>Par-ARag_024-Ex1</t>
  </si>
  <si>
    <t>Par-ARag_025</t>
  </si>
  <si>
    <t>Par-ARag_025-Ex1</t>
  </si>
  <si>
    <t>Par-ARag_026</t>
  </si>
  <si>
    <t>Par-ARag_026-Ex1</t>
  </si>
  <si>
    <t>Par-ARag_027</t>
  </si>
  <si>
    <t>Par-ARag_027-Ex1</t>
  </si>
  <si>
    <t>Par-ARag_028</t>
  </si>
  <si>
    <t>Par-ARag_028-Ex1</t>
  </si>
  <si>
    <t>Par-ARag_029</t>
  </si>
  <si>
    <t>Par-ARag_029-Ex1</t>
  </si>
  <si>
    <t>Par-ARag_030</t>
  </si>
  <si>
    <t>Par-ARag_030-Ex1</t>
  </si>
  <si>
    <t>Leq-ABas_001</t>
  </si>
  <si>
    <t>Leq-A_001</t>
  </si>
  <si>
    <t>Leq-A_001_E1</t>
  </si>
  <si>
    <t>Leq-ABas_002</t>
  </si>
  <si>
    <t>Leq-ABas_003</t>
  </si>
  <si>
    <t>Leq-ABas_004</t>
  </si>
  <si>
    <t>Leq-ABas_005</t>
  </si>
  <si>
    <t>Leq-ABas_005-Ex1</t>
  </si>
  <si>
    <t>Leq-ABas_006</t>
  </si>
  <si>
    <t>Leq-ABas_006-Ex1</t>
  </si>
  <si>
    <t>Leq-ABas_007</t>
  </si>
  <si>
    <t>Leq-ABas_007-Ex1</t>
  </si>
  <si>
    <t>Leq-ABas_008</t>
  </si>
  <si>
    <t>Leq-ABas_008-Ex1</t>
  </si>
  <si>
    <t>Leq-ABas_009</t>
  </si>
  <si>
    <t>Leq-ABas_009-Ex1</t>
  </si>
  <si>
    <t>Leq-ABas_010</t>
  </si>
  <si>
    <t>Leq-ABas_010-Ex1</t>
  </si>
  <si>
    <t>Leq-ABas_011</t>
  </si>
  <si>
    <t>Leq-ABas_011-Ex1</t>
  </si>
  <si>
    <t>Leq-ABas_012</t>
  </si>
  <si>
    <t>Leq-ABas_012-Ex1</t>
  </si>
  <si>
    <t>Leq-ABas_013</t>
  </si>
  <si>
    <t>Leq-ABas_013-Ex1</t>
  </si>
  <si>
    <t>Leq-ABas_014</t>
  </si>
  <si>
    <t>Leq-ABas_014-Ex1</t>
  </si>
  <si>
    <t>Leq-ABas_015</t>
  </si>
  <si>
    <t>Leq-ABas_015-Ex1</t>
  </si>
  <si>
    <t>Leq-ABas_016</t>
  </si>
  <si>
    <t>Leq-ABas_016-Ex1</t>
  </si>
  <si>
    <t>Leq-ABas_017</t>
  </si>
  <si>
    <t>Leq-ABas_017-Ex1</t>
  </si>
  <si>
    <t>Leq-ABas_018</t>
  </si>
  <si>
    <t>Leq-ABas_018-Ex1</t>
  </si>
  <si>
    <t>Leq-ABas_019</t>
  </si>
  <si>
    <t>Leq-ABas_019-Ex1</t>
  </si>
  <si>
    <t>Leq-ABas_020</t>
  </si>
  <si>
    <t>Leq-ABas_020-Ex1</t>
  </si>
  <si>
    <t>Leq-ABas_021</t>
  </si>
  <si>
    <t>Leq-ABas_021-Ex1</t>
  </si>
  <si>
    <t>Leq-ABas_022</t>
  </si>
  <si>
    <t>Leq-ABas_022-Ex1</t>
  </si>
  <si>
    <t>Leq-ABas_023</t>
  </si>
  <si>
    <t>Leq-ABas_023-Ex1</t>
  </si>
  <si>
    <t>Leq-ABas_024</t>
  </si>
  <si>
    <t>Leq-ABas_024-Ex1</t>
  </si>
  <si>
    <t>Leq-ABas_025</t>
  </si>
  <si>
    <t>Leq-ABas_025-Ex1</t>
  </si>
  <si>
    <t>Leq-ABas_026</t>
  </si>
  <si>
    <t>Leq-ABas_026-Ex1</t>
  </si>
  <si>
    <t>Leq-ABas_027</t>
  </si>
  <si>
    <t>Leq-ABas_027-Ex1</t>
  </si>
  <si>
    <t>Leq-ABas_028</t>
  </si>
  <si>
    <t>Leq-ABas_028-Ex1</t>
  </si>
  <si>
    <t>Leq-ABas_029</t>
  </si>
  <si>
    <t>Leq-ABas_029-Ex1</t>
  </si>
  <si>
    <t>Leq-ABas_030</t>
  </si>
  <si>
    <t>Leq-ABas_030-Ex1</t>
  </si>
  <si>
    <t>Aen-ABur_001</t>
  </si>
  <si>
    <t>Aen-ABur_001-Ex1</t>
  </si>
  <si>
    <t>48-51</t>
  </si>
  <si>
    <t>Aen 1 Q</t>
  </si>
  <si>
    <t>Mix-A_001</t>
  </si>
  <si>
    <t>Mix-A_001_E1</t>
  </si>
  <si>
    <t>Aen-ABur_002</t>
  </si>
  <si>
    <t>Aen-ABur_002-Ex1</t>
  </si>
  <si>
    <t>Aen 2 Q</t>
  </si>
  <si>
    <t>Aur-AMah_001</t>
  </si>
  <si>
    <t>Aur-AMah_001-Ex1</t>
  </si>
  <si>
    <t>Aur 1 Q</t>
  </si>
  <si>
    <t>Aur-AMah_002</t>
  </si>
  <si>
    <t>Aur-AMah_002-Ex1</t>
  </si>
  <si>
    <t>Aur 2 Q</t>
  </si>
  <si>
    <t>Gma-ARag_001</t>
  </si>
  <si>
    <t>Gma-ARag_001-Ex1</t>
  </si>
  <si>
    <t>Gma 1 Q</t>
  </si>
  <si>
    <t>Gma-ARag_002</t>
  </si>
  <si>
    <t>Gma-ARag_002-Ex1</t>
  </si>
  <si>
    <t>Gma 2 Q</t>
  </si>
  <si>
    <t>Leq-ABas_031</t>
  </si>
  <si>
    <t>Leq-ABas_031-Ex1</t>
  </si>
  <si>
    <t>90</t>
  </si>
  <si>
    <t>Leq-ABas_032</t>
  </si>
  <si>
    <t>Leq-ABas_032-Ex1</t>
  </si>
  <si>
    <t>Leq-ABas_033</t>
  </si>
  <si>
    <t>Leq-ABas_033-Ex1</t>
  </si>
  <si>
    <t>Leq-ABas_034</t>
  </si>
  <si>
    <t>Leq-ABas_034-Ex1</t>
  </si>
  <si>
    <t>Leq-ABas_035</t>
  </si>
  <si>
    <t>Leq-ABas_035-Ex1</t>
  </si>
  <si>
    <t>Leq-ABas_036</t>
  </si>
  <si>
    <t>Leq-ABas_036-Ex1</t>
  </si>
  <si>
    <t>Leq-ABas_037</t>
  </si>
  <si>
    <t>Leq-ABas_037-Ex1</t>
  </si>
  <si>
    <t>Leq-ABas_038</t>
  </si>
  <si>
    <t>Leq-ABas_038-Ex1</t>
  </si>
  <si>
    <t>Leq-ABas_039</t>
  </si>
  <si>
    <t>Leq-ABas_039-Ex1</t>
  </si>
  <si>
    <t>Leq-ABas_040</t>
  </si>
  <si>
    <t>Leq-ABas_040-Ex1</t>
  </si>
  <si>
    <t>Leq-ABas_041</t>
  </si>
  <si>
    <t>Leq-ABas_041-Ex1</t>
  </si>
  <si>
    <t>Leq-ABas_042</t>
  </si>
  <si>
    <t>Leq-ABas_042-Ex1</t>
  </si>
  <si>
    <t>Leq-ABas_043</t>
  </si>
  <si>
    <t>Leq-ABas_043-Ex1</t>
  </si>
  <si>
    <t>Leq-ABas_044</t>
  </si>
  <si>
    <t>Leq-ABas_044-Ex1</t>
  </si>
  <si>
    <t>Leq-ABas_045</t>
  </si>
  <si>
    <t>Leq-ABas_045-Ex1</t>
  </si>
  <si>
    <t>Leq-ABas_046</t>
  </si>
  <si>
    <t>Leq-ABas_046-Ex1</t>
  </si>
  <si>
    <t>Leq-ABas_047</t>
  </si>
  <si>
    <t>Leq-ABas_047-Ex1</t>
  </si>
  <si>
    <t>115</t>
  </si>
  <si>
    <t>Added 150 ul ATL/PK buffer before last 10 min of digestion</t>
  </si>
  <si>
    <t>Dropped on floor, check for contamination</t>
  </si>
  <si>
    <t>Leq-ABas_048</t>
  </si>
  <si>
    <t>Leq-ABas_048-Ex1</t>
  </si>
  <si>
    <t>Leq-ABas_049</t>
  </si>
  <si>
    <t>Leq-ABas_049-Ex1</t>
  </si>
  <si>
    <t>Leq-ABas_050</t>
  </si>
  <si>
    <t>Leq-ABas_050-Ex1</t>
  </si>
  <si>
    <t>Leq-ABas_051</t>
  </si>
  <si>
    <t>Leq-ABas_051-Ex1</t>
  </si>
  <si>
    <t>Leq-ABas_052</t>
  </si>
  <si>
    <t>Leq-ABas_052-Ex1</t>
  </si>
  <si>
    <t>Leq-ABas_053</t>
  </si>
  <si>
    <t>Leq-ABas_053-Ex1</t>
  </si>
  <si>
    <t>Leq-ABas_054</t>
  </si>
  <si>
    <t>Leq-ABas_054-Ex1</t>
  </si>
  <si>
    <t>Leq-ABas_055</t>
  </si>
  <si>
    <t>Leq-ABas_055-Ex1</t>
  </si>
  <si>
    <t>Leq-ABas_056</t>
  </si>
  <si>
    <t>Leq-ABas_056-Ex1</t>
  </si>
  <si>
    <t>Chandy_Jablonsky</t>
  </si>
  <si>
    <t>Leq-ABas_057</t>
  </si>
  <si>
    <t>Leq-ABas_057-Ex1</t>
  </si>
  <si>
    <t>Leq-ABas_058</t>
  </si>
  <si>
    <t>Leq-ABas_058-Ex1</t>
  </si>
  <si>
    <t>Leq-ABas_059</t>
  </si>
  <si>
    <t>Leq-ABas_059-Ex1</t>
  </si>
  <si>
    <t>Lva-APnd_005</t>
  </si>
  <si>
    <t>Lva-APnd_005-Ex1</t>
  </si>
  <si>
    <t>Lva 5 Q</t>
  </si>
  <si>
    <t>Lva-APnd_006</t>
  </si>
  <si>
    <t>Lva-APnd_006-Ex1</t>
  </si>
  <si>
    <t>Lva 6 Q</t>
  </si>
  <si>
    <t>Aen 1 G</t>
  </si>
  <si>
    <t>Digestion_buffer_G2_Qiagen. Plated on 4/16/21, some eluent evaporated</t>
  </si>
  <si>
    <t>Aen 1 A</t>
  </si>
  <si>
    <t>Elution_1_was_discarded</t>
  </si>
  <si>
    <t>Aen 2 G</t>
  </si>
  <si>
    <t>Aen 2 A</t>
  </si>
  <si>
    <t>Aur 1 G</t>
  </si>
  <si>
    <t>Aur 1 A</t>
  </si>
  <si>
    <t>Aur 2 G</t>
  </si>
  <si>
    <t>Aur 2 A</t>
  </si>
  <si>
    <t>Blank</t>
  </si>
  <si>
    <t>Gma 1 G</t>
  </si>
  <si>
    <t>Gma 1 A</t>
  </si>
  <si>
    <t>Gma 2 G</t>
  </si>
  <si>
    <t>Gma 2 A</t>
  </si>
  <si>
    <t>Lva 5 G</t>
  </si>
  <si>
    <t>Lva 5 A</t>
  </si>
  <si>
    <t>Lva 6 G</t>
  </si>
  <si>
    <t>Lva 6 A</t>
  </si>
  <si>
    <t>Tbi 11 G</t>
  </si>
  <si>
    <t>Tbi 11 A</t>
  </si>
  <si>
    <t>Aen-ABur_001_de</t>
  </si>
  <si>
    <t>de_Bruijn_et_al_2011_aDNA_extraction_method</t>
  </si>
  <si>
    <t>Aen-ABur_002_de</t>
  </si>
  <si>
    <t>Aur-AMah_001_de</t>
  </si>
  <si>
    <t>Aur-AMah_002_de</t>
  </si>
  <si>
    <t>Gma-ARag_001_de</t>
  </si>
  <si>
    <t>Gma-ARag_002_de</t>
  </si>
  <si>
    <t>Lva-APnd_005_de</t>
  </si>
  <si>
    <t>Lva-APnd_006_de</t>
  </si>
  <si>
    <t>Tbi-CJos_011_de</t>
  </si>
  <si>
    <t>Gmi-AHam_001</t>
  </si>
  <si>
    <t>George_Bonsall</t>
  </si>
  <si>
    <t>Gmi-A_001</t>
  </si>
  <si>
    <t>Gmi-A_001_E1</t>
  </si>
  <si>
    <t>Gmi-AHam_002</t>
  </si>
  <si>
    <t>Gmi-AHam_003</t>
  </si>
  <si>
    <t>Gmi-AHam_004</t>
  </si>
  <si>
    <t>Gmi-AHam_005</t>
  </si>
  <si>
    <t>Gmi-AHam_006</t>
  </si>
  <si>
    <t>Gmi-AHam_007</t>
  </si>
  <si>
    <t>Gmi-AHam_008</t>
  </si>
  <si>
    <t>Gmi-AHam_009</t>
  </si>
  <si>
    <t>Gmi-AHam_010</t>
  </si>
  <si>
    <t>Gmi-AHam_011</t>
  </si>
  <si>
    <t>Gmi-AHam_012</t>
  </si>
  <si>
    <t>Gmi-AHam_013</t>
  </si>
  <si>
    <t>Gmi-AHam_014</t>
  </si>
  <si>
    <t>Gmi-AHam_015</t>
  </si>
  <si>
    <t>Gmi-AHam_016</t>
  </si>
  <si>
    <t>Gmi-AHam_017</t>
  </si>
  <si>
    <t>Gmi-AHam_018</t>
  </si>
  <si>
    <t>Gmi-AHam_019</t>
  </si>
  <si>
    <t>Gmi-AHam_020</t>
  </si>
  <si>
    <t>Gmi-AHam_021</t>
  </si>
  <si>
    <t>Gmi-AHam_022</t>
  </si>
  <si>
    <t>Gmi-AHam_023</t>
  </si>
  <si>
    <t>Gmi-AHam_024</t>
  </si>
  <si>
    <t>Gmi-AHam_025</t>
  </si>
  <si>
    <t>Gmi-AHam_026</t>
  </si>
  <si>
    <t>Gmi-AHam_027</t>
  </si>
  <si>
    <t>Gmi-AHam_028</t>
  </si>
  <si>
    <t>Gmi-AHam_029</t>
  </si>
  <si>
    <t>Gmi-AHam_030</t>
  </si>
  <si>
    <t>Gmi-AHam_031</t>
  </si>
  <si>
    <t>Gmi-AHam_032</t>
  </si>
  <si>
    <t>Gmi-AHam_033</t>
  </si>
  <si>
    <t>Gmi-AHam_034</t>
  </si>
  <si>
    <t>Gmi-AHam_035</t>
  </si>
  <si>
    <t>Gmi-AHam_036</t>
  </si>
  <si>
    <t>Gmi-AHam_037</t>
  </si>
  <si>
    <t>Gmi-AHam_038</t>
  </si>
  <si>
    <t>Gmi-AHam_039</t>
  </si>
  <si>
    <t>Gmi-AHam_040</t>
  </si>
  <si>
    <t>Gmi-AHam_041</t>
  </si>
  <si>
    <t>Gmi-AHam_042</t>
  </si>
  <si>
    <t>Gmi-AHam_043</t>
  </si>
  <si>
    <t>Gmi-AHam_044</t>
  </si>
  <si>
    <t>Gmi-AHam_045</t>
  </si>
  <si>
    <t>Gmi-AHam_046</t>
  </si>
  <si>
    <t>Gmi-AHam_047</t>
  </si>
  <si>
    <t>Gmi-AHam_048</t>
  </si>
  <si>
    <t>Gmi-AHam_049</t>
  </si>
  <si>
    <t>Gmi-AHam_050</t>
  </si>
  <si>
    <t>Gmi-AHam_051</t>
  </si>
  <si>
    <t>Gmi-AHam_052</t>
  </si>
  <si>
    <t>Gmi-AHam_053</t>
  </si>
  <si>
    <t>Gmi-AHam_054</t>
  </si>
  <si>
    <t>Gmi-AHam_055</t>
  </si>
  <si>
    <t>Gmi-AHam_056</t>
  </si>
  <si>
    <t>Gmi-AHam_057</t>
  </si>
  <si>
    <t>Gmi-AHam_058</t>
  </si>
  <si>
    <t>Gmi-AHam_059</t>
  </si>
  <si>
    <t>Gmi-AHam_060</t>
  </si>
  <si>
    <t>Gmi-AHam_061</t>
  </si>
  <si>
    <t>61</t>
  </si>
  <si>
    <t>Gmi-AHam_062</t>
  </si>
  <si>
    <t>62</t>
  </si>
  <si>
    <t>Gmi-AHam_063</t>
  </si>
  <si>
    <t>63</t>
  </si>
  <si>
    <t>Gmi-AHam_064</t>
  </si>
  <si>
    <t>64</t>
  </si>
  <si>
    <t>Gmi-AHam_065</t>
  </si>
  <si>
    <t>65</t>
  </si>
  <si>
    <t>Gmi-AHam_066</t>
  </si>
  <si>
    <t>66</t>
  </si>
  <si>
    <t>Gmi-AHam_067</t>
  </si>
  <si>
    <t>67</t>
  </si>
  <si>
    <t>Gmi-AHam_068</t>
  </si>
  <si>
    <t>68</t>
  </si>
  <si>
    <t>Gmi-AHam_069</t>
  </si>
  <si>
    <t>69</t>
  </si>
  <si>
    <t>Gmi-AHam_070</t>
  </si>
  <si>
    <t>70</t>
  </si>
  <si>
    <t>Gmi-AHam_071</t>
  </si>
  <si>
    <t>71</t>
  </si>
  <si>
    <t>Gmi-AHam_072</t>
  </si>
  <si>
    <t>72</t>
  </si>
  <si>
    <t>Gmi-AHam_073</t>
  </si>
  <si>
    <t>73</t>
  </si>
  <si>
    <t>Gmi-AHam_074</t>
  </si>
  <si>
    <t>74</t>
  </si>
  <si>
    <t>Gmi-AHam_075</t>
  </si>
  <si>
    <t>75</t>
  </si>
  <si>
    <t>Gmi-AHam_076</t>
  </si>
  <si>
    <t>76</t>
  </si>
  <si>
    <t>Gmi-AHam_077</t>
  </si>
  <si>
    <t>77</t>
  </si>
  <si>
    <t>Gmi-AHam_078</t>
  </si>
  <si>
    <t>78</t>
  </si>
  <si>
    <t>Gmi-AHam_079</t>
  </si>
  <si>
    <t>79</t>
  </si>
  <si>
    <t>Gmi-AHam_080</t>
  </si>
  <si>
    <t>80</t>
  </si>
  <si>
    <t>Gmi-AHam_081</t>
  </si>
  <si>
    <t>81</t>
  </si>
  <si>
    <t>Gmi-AHam_082</t>
  </si>
  <si>
    <t>82</t>
  </si>
  <si>
    <t>Gmi-AHam_083</t>
  </si>
  <si>
    <t>83</t>
  </si>
  <si>
    <t>Gmi-AHam_084</t>
  </si>
  <si>
    <t>84</t>
  </si>
  <si>
    <t>Gmi-AHam_085</t>
  </si>
  <si>
    <t>85</t>
  </si>
  <si>
    <t>Gmi-AHam_086</t>
  </si>
  <si>
    <t>86</t>
  </si>
  <si>
    <t>Gmi-AHam_087</t>
  </si>
  <si>
    <t>87</t>
  </si>
  <si>
    <t>Gmi-AHam_088</t>
  </si>
  <si>
    <t>88</t>
  </si>
  <si>
    <t>Gmi-AHam_089</t>
  </si>
  <si>
    <t>89</t>
  </si>
  <si>
    <t>Gmi-AHam_090</t>
  </si>
  <si>
    <t>Gmi-AHam_091</t>
  </si>
  <si>
    <t>91</t>
  </si>
  <si>
    <t>Gmi-AHam_092</t>
  </si>
  <si>
    <t>92</t>
  </si>
  <si>
    <t>Gmi-AHam_093</t>
  </si>
  <si>
    <t>93</t>
  </si>
  <si>
    <t>Gmi-AHam_094</t>
  </si>
  <si>
    <t>94</t>
  </si>
  <si>
    <t>Gmi-AHam_095</t>
  </si>
  <si>
    <t>Gmi-AHam_096</t>
  </si>
  <si>
    <t>96</t>
  </si>
  <si>
    <t>Adu-AHam_049</t>
  </si>
  <si>
    <t>Adu-A_013</t>
  </si>
  <si>
    <t>Adu-A_013_E1</t>
  </si>
  <si>
    <t>Elution_1_accidentally_discarded</t>
  </si>
  <si>
    <t>Adu-AHam_050</t>
  </si>
  <si>
    <t>Adu-AHam_051</t>
  </si>
  <si>
    <t>Adu-AHam_052</t>
  </si>
  <si>
    <t>Adu-AHam_053</t>
  </si>
  <si>
    <t>Adu-AHam_054</t>
  </si>
  <si>
    <t>Adu-AHam_055</t>
  </si>
  <si>
    <t>Adu-AHam_056</t>
  </si>
  <si>
    <t>Adu-AHam_057</t>
  </si>
  <si>
    <t>Adu-AHam_058</t>
  </si>
  <si>
    <t>Adu-AHam_059</t>
  </si>
  <si>
    <t>Adu-AHam_060</t>
  </si>
  <si>
    <t>Adu-AHam_061</t>
  </si>
  <si>
    <t>Adu-AHam_062</t>
  </si>
  <si>
    <t>Adu-AHam_063</t>
  </si>
  <si>
    <t>Adu-AHam_064</t>
  </si>
  <si>
    <t>Adu-AHam_065</t>
  </si>
  <si>
    <t>Adu-AHam_066</t>
  </si>
  <si>
    <t>Adu-AHam_067</t>
  </si>
  <si>
    <t>Adu-AHam_068</t>
  </si>
  <si>
    <t>Adu-AHam_069</t>
  </si>
  <si>
    <t>Adu-AHam_070</t>
  </si>
  <si>
    <t>Adu-AHam_071</t>
  </si>
  <si>
    <t>Adu-AHam_072</t>
  </si>
  <si>
    <t>Adu-AHam_073</t>
  </si>
  <si>
    <t>Adu-AHam_074</t>
  </si>
  <si>
    <t>Adu-AHam_075</t>
  </si>
  <si>
    <t>Adu-AHam_076</t>
  </si>
  <si>
    <t>Adu-AHam_077</t>
  </si>
  <si>
    <t>Adu-AHam_078</t>
  </si>
  <si>
    <t>Adu-AHam_079</t>
  </si>
  <si>
    <t>Adu-AHam_080</t>
  </si>
  <si>
    <t>Adu-AHam_081</t>
  </si>
  <si>
    <t>Adu-AHam_082</t>
  </si>
  <si>
    <t>Adu-AHam_083</t>
  </si>
  <si>
    <t>Adu-AHam_084</t>
  </si>
  <si>
    <t>Adu-AHam_085</t>
  </si>
  <si>
    <t>Adu-AHam_086</t>
  </si>
  <si>
    <t>Adu-AHam_087</t>
  </si>
  <si>
    <t>Adu-AHam_088</t>
  </si>
  <si>
    <t>Adu-AHam_089</t>
  </si>
  <si>
    <t>Adu-AHam_090</t>
  </si>
  <si>
    <t>Adu-AHam_091</t>
  </si>
  <si>
    <t>Adu-AHam_092</t>
  </si>
  <si>
    <t>Adu-AHam_093</t>
  </si>
  <si>
    <t>Adu-AHam_094</t>
  </si>
  <si>
    <t>Adu-AHam_095</t>
  </si>
  <si>
    <t>Adu-AHam_096</t>
  </si>
  <si>
    <t>Sde-AMar_001-Ex3</t>
  </si>
  <si>
    <t>Sde-A_005</t>
  </si>
  <si>
    <t>Sde-A_005_E1</t>
  </si>
  <si>
    <t>Sde-AMar_006-Ex3</t>
  </si>
  <si>
    <t>Sde-AMat_001-Ex2</t>
  </si>
  <si>
    <t>Sde-AMat_002-Ex2</t>
  </si>
  <si>
    <t>Sde-AMat_003-Ex2</t>
  </si>
  <si>
    <t>Sde-AMat_005-Ex2</t>
  </si>
  <si>
    <t>Sde-AMat_007-Ex2</t>
  </si>
  <si>
    <t>Sde-AMat_009-Ex2</t>
  </si>
  <si>
    <t>Sde-AMat_010-Ex2</t>
  </si>
  <si>
    <t>Sde-AMat_011-Ex2</t>
  </si>
  <si>
    <t>Sde-AMat_024-Ex2</t>
  </si>
  <si>
    <t>Sde-AMat_027-Ex2</t>
  </si>
  <si>
    <t>Sde-AMat_049</t>
  </si>
  <si>
    <t>Ivan_George</t>
  </si>
  <si>
    <t>Ivan</t>
  </si>
  <si>
    <t>Sde-A_006</t>
  </si>
  <si>
    <t>Sde-A_006_E1</t>
  </si>
  <si>
    <t>9.1</t>
  </si>
  <si>
    <t>Sde-AMat_050</t>
  </si>
  <si>
    <t>Sde-AMat_051</t>
  </si>
  <si>
    <t>6.0</t>
  </si>
  <si>
    <t>Sde-AMat_052</t>
  </si>
  <si>
    <t>Sde-AMat_053</t>
  </si>
  <si>
    <t>Sde-AMat_054</t>
  </si>
  <si>
    <t>Sde-AMat_055</t>
  </si>
  <si>
    <t>Sde-AMat_056</t>
  </si>
  <si>
    <t>Sde-AMat_057</t>
  </si>
  <si>
    <t>Sde-AMat_058</t>
  </si>
  <si>
    <t>Sde-AMat_059</t>
  </si>
  <si>
    <t>Sde-AMat_060</t>
  </si>
  <si>
    <t>Sde-AMat_061</t>
  </si>
  <si>
    <t>Sde-AMat_062</t>
  </si>
  <si>
    <t>Sde-AMat_063</t>
  </si>
  <si>
    <t>Sde-AMat_064</t>
  </si>
  <si>
    <t>Sde-AMat_065</t>
  </si>
  <si>
    <t>George</t>
  </si>
  <si>
    <t>Sde-AMat_066</t>
  </si>
  <si>
    <t>Sde-AMat_067</t>
  </si>
  <si>
    <t>Sde-AMat_068</t>
  </si>
  <si>
    <t>Sde-AMat_069</t>
  </si>
  <si>
    <t>Sde-AMat_070</t>
  </si>
  <si>
    <t>Sde-AMat_071</t>
  </si>
  <si>
    <t>Sde-AMat_072</t>
  </si>
  <si>
    <t>Sde-AMat_073</t>
  </si>
  <si>
    <t>Sde-AMat_074</t>
  </si>
  <si>
    <t>Sde-AMat_075</t>
  </si>
  <si>
    <t>Sde-AMat_076</t>
  </si>
  <si>
    <t>Sde-AMat_077</t>
  </si>
  <si>
    <t>Sde-AMat_078</t>
  </si>
  <si>
    <t>Sde-AMat_079</t>
  </si>
  <si>
    <t>Sde-AMat_080</t>
  </si>
  <si>
    <t>Sde-AMat_081</t>
  </si>
  <si>
    <t>Eric</t>
  </si>
  <si>
    <t>Sde-AMat_082</t>
  </si>
  <si>
    <t>Sde-AMat_083</t>
  </si>
  <si>
    <t>Sde-AMat_084</t>
  </si>
  <si>
    <t>Ivan_Eric</t>
  </si>
  <si>
    <t>Sde-AMat_085</t>
  </si>
  <si>
    <t>Sde-AMat_086</t>
  </si>
  <si>
    <t>Sde-AMat_087</t>
  </si>
  <si>
    <t>Sde-AMat_088</t>
  </si>
  <si>
    <t>Sde-AMat_089</t>
  </si>
  <si>
    <t>Sde-AMat_090</t>
  </si>
  <si>
    <t>Sde-AMat_091</t>
  </si>
  <si>
    <t>Sde-AMat_092</t>
  </si>
  <si>
    <t>Sde-AMat_093</t>
  </si>
  <si>
    <t>Sde-AMat_094</t>
  </si>
  <si>
    <t>Sde-AMat_095</t>
  </si>
  <si>
    <t>Elution yellowish vice clear</t>
  </si>
  <si>
    <t>Sde-AMat_096</t>
  </si>
  <si>
    <t>Hte-ATic_001</t>
  </si>
  <si>
    <t>Hte-A_002</t>
  </si>
  <si>
    <t>Hte-A_002_E1</t>
  </si>
  <si>
    <t>Hte-ATic_002</t>
  </si>
  <si>
    <t>Hte-ATic_003</t>
  </si>
  <si>
    <t>Hte-ATic_004</t>
  </si>
  <si>
    <t>Hte-ATic_005</t>
  </si>
  <si>
    <t>Hte-ATic_006</t>
  </si>
  <si>
    <t>Hte-ATic_007</t>
  </si>
  <si>
    <t>Hte-ATic_008</t>
  </si>
  <si>
    <t>Hte-ATic_009</t>
  </si>
  <si>
    <t>Hte-ATic_010</t>
  </si>
  <si>
    <t>Hte-ATic_011</t>
  </si>
  <si>
    <t>Hte-ATic_012</t>
  </si>
  <si>
    <t>Hte-ATic_013</t>
  </si>
  <si>
    <t>Hte-ATic_014</t>
  </si>
  <si>
    <t>Hte-ATic_015</t>
  </si>
  <si>
    <t>Hte-ATic_016</t>
  </si>
  <si>
    <t>Hte-ATic_017</t>
  </si>
  <si>
    <t>Jem</t>
  </si>
  <si>
    <t>Hte-ATic_018</t>
  </si>
  <si>
    <t>Hte-ATic_019</t>
  </si>
  <si>
    <t>Hte-ATic_020</t>
  </si>
  <si>
    <t>Hte-ATic_021</t>
  </si>
  <si>
    <t>Hte-ATic_022</t>
  </si>
  <si>
    <t>Hte-ATic_023</t>
  </si>
  <si>
    <t>Hte-ATic_024</t>
  </si>
  <si>
    <t>Hte-ATic_025</t>
  </si>
  <si>
    <t>Hte-ATic_026</t>
  </si>
  <si>
    <t>Hte-ATic_027</t>
  </si>
  <si>
    <t>Hte-ATic_028</t>
  </si>
  <si>
    <t>Hte-ATic_029</t>
  </si>
  <si>
    <t>Hte-ATic_030</t>
  </si>
  <si>
    <t>had only 700  Lysate instead of 800 when tranferring to spin column</t>
  </si>
  <si>
    <t>Hte-ATic_031</t>
  </si>
  <si>
    <t>Hte-ATic_032</t>
  </si>
  <si>
    <t>Hte-ATic_033</t>
  </si>
  <si>
    <t>Hte-ATic_034</t>
  </si>
  <si>
    <t>had only 650  Lysate instead of 800 when tranferring to spin column</t>
  </si>
  <si>
    <t>Hte-ATic_035</t>
  </si>
  <si>
    <t>Hte-ATic_036</t>
  </si>
  <si>
    <t>Hte-ATic_037</t>
  </si>
  <si>
    <t>Hte-ATic_038</t>
  </si>
  <si>
    <t>Hte-ATic_039</t>
  </si>
  <si>
    <t>had about 35mg from original subsampling. When back to the fish and got 5mg more.</t>
  </si>
  <si>
    <t>Hte-ATic_040</t>
  </si>
  <si>
    <t>Hte-ATic_041</t>
  </si>
  <si>
    <t>Hte-ATic_042</t>
  </si>
  <si>
    <t>Hte-ATic_043</t>
  </si>
  <si>
    <t>Hte-ATic_044</t>
  </si>
  <si>
    <t>Hte-ATic_045</t>
  </si>
  <si>
    <t>Hte-ATic_046</t>
  </si>
  <si>
    <t>had about 40mg from original subsampling. When back to the fish and got 5mg more.</t>
  </si>
  <si>
    <t>Hte-ATic_047</t>
  </si>
  <si>
    <t>Hte-ATic_048</t>
  </si>
  <si>
    <t>had about 40mg from original subsampling. When back to the fish and got 10mg more.</t>
  </si>
  <si>
    <t>Hte-AMvi_022</t>
  </si>
  <si>
    <t>Hte-A_003</t>
  </si>
  <si>
    <t>Hte-A_003_E1</t>
  </si>
  <si>
    <t>Hte-AMvi_023</t>
  </si>
  <si>
    <t>Hte-AMvi_024</t>
  </si>
  <si>
    <t>Hte-AMvi_025</t>
  </si>
  <si>
    <t>Hte-AMvi_026</t>
  </si>
  <si>
    <t>Hte-AMvi_027</t>
  </si>
  <si>
    <t>Hte-AMvi_028</t>
  </si>
  <si>
    <t>Hte-AMvi_029</t>
  </si>
  <si>
    <t>Hte-AMvi_030</t>
  </si>
  <si>
    <t>only 650ml instead of 800ml of lysate after transferring into spin column</t>
  </si>
  <si>
    <t>Hte-AMvi_031</t>
  </si>
  <si>
    <t>Hte-AMvi_032</t>
  </si>
  <si>
    <t>Hte-AMvi_033</t>
  </si>
  <si>
    <t>Hte-AMvi_034</t>
  </si>
  <si>
    <t>Hte-AMvi_035</t>
  </si>
  <si>
    <t>Hte-AMvi_036</t>
  </si>
  <si>
    <t>Hte-AMvi_037</t>
  </si>
  <si>
    <t>Hte-AMvi_038</t>
  </si>
  <si>
    <t>Hte-AMvi_039</t>
  </si>
  <si>
    <t>Hte-AMvi_040</t>
  </si>
  <si>
    <t>Hte-AMvi_041</t>
  </si>
  <si>
    <t>Hte-AMvi_042</t>
  </si>
  <si>
    <t>Hte-AMvi_043</t>
  </si>
  <si>
    <t>Hte-AMvi_044</t>
  </si>
  <si>
    <t>Hte-AMvi_045</t>
  </si>
  <si>
    <t>Hte-AMvi_046</t>
  </si>
  <si>
    <t>Hte-AMvi_047</t>
  </si>
  <si>
    <t>Hte-ATic_049</t>
  </si>
  <si>
    <t>Chandy</t>
  </si>
  <si>
    <t>Hte-ATic_050</t>
  </si>
  <si>
    <t>40mg of tissue from original subsampling + 10mg extra during extraction</t>
  </si>
  <si>
    <t>Hte-ATic_051</t>
  </si>
  <si>
    <t>Hte-ATic_052</t>
  </si>
  <si>
    <t>Hte-ATic_053</t>
  </si>
  <si>
    <t>Hte-ATic_054</t>
  </si>
  <si>
    <t>Hte-ATic_055</t>
  </si>
  <si>
    <t>Hte-ATic_056</t>
  </si>
  <si>
    <t>35mg of tissue from original subsampling + 15mg extra during extraction</t>
  </si>
  <si>
    <t>Hte-ATic_057</t>
  </si>
  <si>
    <t>Hte-ATic_058</t>
  </si>
  <si>
    <t>Hte-ATic_059</t>
  </si>
  <si>
    <t>Hte-ATic_060</t>
  </si>
  <si>
    <t>Hte-ATic_061</t>
  </si>
  <si>
    <t>Hte-ATic_062</t>
  </si>
  <si>
    <t>Hte-ATic_063</t>
  </si>
  <si>
    <t>Hte-ATic_064</t>
  </si>
  <si>
    <t>Hte-ATic_065</t>
  </si>
  <si>
    <t>Hte-ATic_066</t>
  </si>
  <si>
    <t>Hte-ATic_067</t>
  </si>
  <si>
    <t>Hte-ATic_068</t>
  </si>
  <si>
    <t>Hte-ATic_069</t>
  </si>
  <si>
    <t>Hte-ATic_070</t>
  </si>
  <si>
    <t>Hte-ATic_071</t>
  </si>
  <si>
    <t>Hte-ATic_072</t>
  </si>
  <si>
    <t>Hte-ATic_073</t>
  </si>
  <si>
    <t>Hte-ATic_074</t>
  </si>
  <si>
    <t>Hte-ATic_075</t>
  </si>
  <si>
    <t>Hte-ATic_076</t>
  </si>
  <si>
    <t>35mg of tissue from original subsampling + 15mg extra during extraction. Got 2x EB buffer  so  elution  2 is 210ul</t>
  </si>
  <si>
    <t>Hte-ATic_077</t>
  </si>
  <si>
    <t>Hte-ATic_078</t>
  </si>
  <si>
    <t>had 650ul of lysate after tranfering to spin columns</t>
  </si>
  <si>
    <t>Hte-ATic_079</t>
  </si>
  <si>
    <t>Hte-ATic_080</t>
  </si>
  <si>
    <t>Hte-ATic_081</t>
  </si>
  <si>
    <t>Hte-ATic_082</t>
  </si>
  <si>
    <t>Hte-ATic_083</t>
  </si>
  <si>
    <t>Hte-ATic_084</t>
  </si>
  <si>
    <t>Hte-ATic_085</t>
  </si>
  <si>
    <t>Hte-ATic_086</t>
  </si>
  <si>
    <t>Hte-ATic_087</t>
  </si>
  <si>
    <t>Hte-ATic_088</t>
  </si>
  <si>
    <t>Hte-ATic_089</t>
  </si>
  <si>
    <t>30mg of tissue from original subsampling + 15mg extra during extraction</t>
  </si>
  <si>
    <t>Hte-ATic_090</t>
  </si>
  <si>
    <t>25mg of tissue from original subsampling + 15mg extra during extraction</t>
  </si>
  <si>
    <t>Hte-ATic_091</t>
  </si>
  <si>
    <t>Hte-ATic_092</t>
  </si>
  <si>
    <t xml:space="preserve">had 1200ul of lysate after tranfering to spin columns(i.e. AL+EtOH mix was put twice) </t>
  </si>
  <si>
    <t>Hte-ATic_093</t>
  </si>
  <si>
    <t>Hte-ATic_094</t>
  </si>
  <si>
    <t xml:space="preserve">30mg of tissue from original subsampling + 10mg extra during extraction. Had 1200ul of lysate after tranfering to spin columns(i.e. AL+EtOH mix was put twice) </t>
  </si>
  <si>
    <t>Hte-ATic_095</t>
  </si>
  <si>
    <t>30mg of tissue from original subsampling + 10mg extra during extraction</t>
  </si>
  <si>
    <t>Hte-ATic_096</t>
  </si>
  <si>
    <t>35mg of tissue from original subsampling + 10mg extra during extraction.  had 650ul of lysate after tranfering to spin columns</t>
  </si>
  <si>
    <t>Sfu-ABai_105</t>
  </si>
  <si>
    <t>105</t>
  </si>
  <si>
    <t>Sfu-A_001</t>
  </si>
  <si>
    <t>Sfu-A_001_E1</t>
  </si>
  <si>
    <t>Sfu-ABai_106</t>
  </si>
  <si>
    <t>106</t>
  </si>
  <si>
    <t>Sfu-ABai_107</t>
  </si>
  <si>
    <t>107</t>
  </si>
  <si>
    <t>Sfu-ABai_108</t>
  </si>
  <si>
    <t>108</t>
  </si>
  <si>
    <t>Sfu-ABai_109</t>
  </si>
  <si>
    <t>109</t>
  </si>
  <si>
    <t>Sfu-ABai_110</t>
  </si>
  <si>
    <t>Chandy_Jablonski</t>
  </si>
  <si>
    <t>110</t>
  </si>
  <si>
    <t>Sfu-ABai_111</t>
  </si>
  <si>
    <t>111</t>
  </si>
  <si>
    <t>Sfu-ABai_112</t>
  </si>
  <si>
    <t>112</t>
  </si>
  <si>
    <t>Sfu-ABai_113</t>
  </si>
  <si>
    <t>113</t>
  </si>
  <si>
    <t>Sfu-ABai_114</t>
  </si>
  <si>
    <t>114</t>
  </si>
  <si>
    <t>Sfu-ABai_115</t>
  </si>
  <si>
    <t>Sfu-ABai_116</t>
  </si>
  <si>
    <t>116</t>
  </si>
  <si>
    <t>Sfu-ABai_117</t>
  </si>
  <si>
    <t>117</t>
  </si>
  <si>
    <t>Sfu-ABai_118</t>
  </si>
  <si>
    <t>118</t>
  </si>
  <si>
    <t>Sfu-ABai_119</t>
  </si>
  <si>
    <t>119</t>
  </si>
  <si>
    <t>Sfu-ABai_120</t>
  </si>
  <si>
    <t>120</t>
  </si>
  <si>
    <t>Sgr-AMvi_001</t>
  </si>
  <si>
    <t>Sgr-A_001</t>
  </si>
  <si>
    <t>Sgr-A_001_E1</t>
  </si>
  <si>
    <t>Sgr-AMvi_002</t>
  </si>
  <si>
    <t>Sgr-AMvi_003</t>
  </si>
  <si>
    <t>Sgr-AMvi_004</t>
  </si>
  <si>
    <t>Sgr-AMvi_005</t>
  </si>
  <si>
    <t>Sgr-AMvi_006</t>
  </si>
  <si>
    <t>Sgr-AMvi_007</t>
  </si>
  <si>
    <t>Sgr-AMvi_008</t>
  </si>
  <si>
    <t>Sgr-AMvi_009</t>
  </si>
  <si>
    <t>Sgr-AMvi_010</t>
  </si>
  <si>
    <t>Sgr-AMvi_011</t>
  </si>
  <si>
    <t>Sgr-AMvi_012</t>
  </si>
  <si>
    <t>Sgr-AMvi_013</t>
  </si>
  <si>
    <t>Sgr-AMvi_014</t>
  </si>
  <si>
    <t>Sgr-AMvi_015</t>
  </si>
  <si>
    <t>Sgr-AMvi_016</t>
  </si>
  <si>
    <t>Sgr-AMvi_017</t>
  </si>
  <si>
    <t>Sgr-AMvi_018</t>
  </si>
  <si>
    <t>Sgr-AMvi_019</t>
  </si>
  <si>
    <t>Sgr-AMvi_020</t>
  </si>
  <si>
    <t>Sgr-AMvi_021</t>
  </si>
  <si>
    <t>Sgr-AMvi_022</t>
  </si>
  <si>
    <t>Sgr-AMvi_023</t>
  </si>
  <si>
    <t>Sgr-AMvi_024</t>
  </si>
  <si>
    <t>Sgr-AMvi_025</t>
  </si>
  <si>
    <t>Sgr-AMvi_026</t>
  </si>
  <si>
    <t>Sgr-AMvi_027</t>
  </si>
  <si>
    <t>Sgr-AMvi_028</t>
  </si>
  <si>
    <t>Sgr-AMvi_029</t>
  </si>
  <si>
    <t>Sgr-AMvi_030</t>
  </si>
  <si>
    <t>Sgr-AMvi_031</t>
  </si>
  <si>
    <t>Sgr-AMvi_032</t>
  </si>
  <si>
    <t>Sgr-AMvi_033</t>
  </si>
  <si>
    <t>Sgr-AMvi_034</t>
  </si>
  <si>
    <t>Sgr-AMvi_035</t>
  </si>
  <si>
    <t>Sgr-AMvi_036</t>
  </si>
  <si>
    <t>Sgr-AMvi_037</t>
  </si>
  <si>
    <t>Sgr-AMvi_038</t>
  </si>
  <si>
    <t>Sgr-AMvi_039</t>
  </si>
  <si>
    <t>Sgr-AMvi_040</t>
  </si>
  <si>
    <t>Sgr-AMvi_041</t>
  </si>
  <si>
    <t>Sgr-AMvi_042</t>
  </si>
  <si>
    <t>Sgr-AMvi_043</t>
  </si>
  <si>
    <t>Sgr-AMvi_044</t>
  </si>
  <si>
    <t>Sgr-AMvi_045</t>
  </si>
  <si>
    <t>Sgr-AMvi_046</t>
  </si>
  <si>
    <t>Sgr-AMvi_047</t>
  </si>
  <si>
    <t>Sgr-AMvi_048</t>
  </si>
  <si>
    <t>Sgr-AMvi_049</t>
  </si>
  <si>
    <t>Sgr-AMvi_050</t>
  </si>
  <si>
    <t>Sgr-AMvi_051</t>
  </si>
  <si>
    <t>Sgr-AMvi_052</t>
  </si>
  <si>
    <t>Sgr-AMvi_053</t>
  </si>
  <si>
    <t>Sgr-AMvi_054</t>
  </si>
  <si>
    <t>Sgr-AMvi_055</t>
  </si>
  <si>
    <t>Sgr-AMvi_056</t>
  </si>
  <si>
    <t>Sgr-AMvi_057</t>
  </si>
  <si>
    <t>Sgr-AMvi_058</t>
  </si>
  <si>
    <t>Sgr-AMvi_059</t>
  </si>
  <si>
    <t>Sgr-AMvi_060</t>
  </si>
  <si>
    <t>Sgr-AMvi_061</t>
  </si>
  <si>
    <t>Sgr-AMvi_062</t>
  </si>
  <si>
    <t>Sgr-AMvi_063</t>
  </si>
  <si>
    <t>Sgr-AMvi_064</t>
  </si>
  <si>
    <t>Sgr-AMvi_065</t>
  </si>
  <si>
    <t>Sgr-AMvi_066</t>
  </si>
  <si>
    <t>Sgr-AMvi_067</t>
  </si>
  <si>
    <t>Sgr-AMvi_068</t>
  </si>
  <si>
    <t>Sgr-AMvi_069</t>
  </si>
  <si>
    <t>Sgr-AMvi_070</t>
  </si>
  <si>
    <t>Sgr-AMvi_071</t>
  </si>
  <si>
    <t>Sgr-AMvi_072</t>
  </si>
  <si>
    <t>Sgr-AMvi_073</t>
  </si>
  <si>
    <t>Sgr-AMvi_074</t>
  </si>
  <si>
    <t>Sgr-AMvi_075</t>
  </si>
  <si>
    <t>Sgr-AMvi_076</t>
  </si>
  <si>
    <t>Sgr-AMvi_077</t>
  </si>
  <si>
    <t>Sgr-AMvi_078</t>
  </si>
  <si>
    <t>Sgr-AMvi_079</t>
  </si>
  <si>
    <t>Sgr-AMvi_080</t>
  </si>
  <si>
    <t>Sgr-AMvi_081</t>
  </si>
  <si>
    <t>Sgr-AMvi_082</t>
  </si>
  <si>
    <t>Sgr-AMvi_083</t>
  </si>
  <si>
    <t>Sgr-AMvi_084</t>
  </si>
  <si>
    <t>Sgr-AMvi_085</t>
  </si>
  <si>
    <t>Sgr-AMvi_086</t>
  </si>
  <si>
    <t>Sgr-AMvi_087</t>
  </si>
  <si>
    <t>Sgr-AMvi_088</t>
  </si>
  <si>
    <t>Sgr-AMvi_089</t>
  </si>
  <si>
    <t>Sgr-AMvi_090</t>
  </si>
  <si>
    <t>Sgr-AMvi_091</t>
  </si>
  <si>
    <t>Sgr-AMvi_092</t>
  </si>
  <si>
    <t>Sgr-AMvi_093</t>
  </si>
  <si>
    <t>Sgr-AMvi_094</t>
  </si>
  <si>
    <t>Sgr-AMvi_095</t>
  </si>
  <si>
    <t>Sgr-AMvi_096</t>
  </si>
  <si>
    <t>Par-CPas_001</t>
  </si>
  <si>
    <t>Par-C_001</t>
  </si>
  <si>
    <t>Par-C_001_E1</t>
  </si>
  <si>
    <t>Par-CPas_002</t>
  </si>
  <si>
    <t>Par-CPas_003</t>
  </si>
  <si>
    <t>Par-CPas_004</t>
  </si>
  <si>
    <t>Par-CPas_005</t>
  </si>
  <si>
    <t>Par-CPas_006</t>
  </si>
  <si>
    <t>Par-CPas_007</t>
  </si>
  <si>
    <t>Par-CPas_008</t>
  </si>
  <si>
    <t>Par-CPas_009</t>
  </si>
  <si>
    <t>Par-CPas_010</t>
  </si>
  <si>
    <t>Par-CPas_011</t>
  </si>
  <si>
    <t>Par-CPas_012</t>
  </si>
  <si>
    <t>Par-CPas_013</t>
  </si>
  <si>
    <t>Par-CPas_014</t>
  </si>
  <si>
    <t>Par-CPas_015</t>
  </si>
  <si>
    <t>Par-CPas_016</t>
  </si>
  <si>
    <t>Par-CPas_017</t>
  </si>
  <si>
    <t>Par-CPas_018</t>
  </si>
  <si>
    <t>Par-CPas_019</t>
  </si>
  <si>
    <t>Par-CPas_020</t>
  </si>
  <si>
    <t>Par-CPas_021</t>
  </si>
  <si>
    <t>Par-CPas_022</t>
  </si>
  <si>
    <t>Par-CPas_023</t>
  </si>
  <si>
    <t>Par-CPas_024</t>
  </si>
  <si>
    <t>Par-CPas_025</t>
  </si>
  <si>
    <t>Par-CPas_026</t>
  </si>
  <si>
    <t>Par-CPas_027</t>
  </si>
  <si>
    <t>Par-CPas_028</t>
  </si>
  <si>
    <t>Par-CPas_029</t>
  </si>
  <si>
    <t>Par-CPas_030</t>
  </si>
  <si>
    <t>Par-CPas_031</t>
  </si>
  <si>
    <t>Par-CPas_032</t>
  </si>
  <si>
    <t>Par-CPas_033</t>
  </si>
  <si>
    <t>Par-CPas_034</t>
  </si>
  <si>
    <t>Par-CPas_035</t>
  </si>
  <si>
    <t>Par-CPas_036</t>
  </si>
  <si>
    <t>Par-CPas_037</t>
  </si>
  <si>
    <t>Par-CPas_038</t>
  </si>
  <si>
    <t>Par-CPas_039</t>
  </si>
  <si>
    <t>Par-CPas_040</t>
  </si>
  <si>
    <t>Par-CPas_041</t>
  </si>
  <si>
    <t>Par-CPas_042</t>
  </si>
  <si>
    <t>Par-CPas_043</t>
  </si>
  <si>
    <t>Par-CPas_044</t>
  </si>
  <si>
    <t>Par-CPas_045</t>
  </si>
  <si>
    <t>Par-CPas_046</t>
  </si>
  <si>
    <t>Par-CPas_047</t>
  </si>
  <si>
    <t>Par-CPas_048</t>
  </si>
  <si>
    <t>Par-CPas_049</t>
  </si>
  <si>
    <t>Par-CPas_050</t>
  </si>
  <si>
    <t>Par-CPas_051</t>
  </si>
  <si>
    <t>Par-CPas_052</t>
  </si>
  <si>
    <t>Par-CPas_053</t>
  </si>
  <si>
    <t>Par-CPas_054</t>
  </si>
  <si>
    <t>Par-CPas_055</t>
  </si>
  <si>
    <t>Par-CPas_056</t>
  </si>
  <si>
    <t>Par-CPas_057</t>
  </si>
  <si>
    <t>Par-CPas_058</t>
  </si>
  <si>
    <t>Par-CPas_059</t>
  </si>
  <si>
    <t>Par-CPas_060</t>
  </si>
  <si>
    <t>Par-CPas_061</t>
  </si>
  <si>
    <t>Par-CPas_062</t>
  </si>
  <si>
    <t>Par-CPas_063</t>
  </si>
  <si>
    <t>Par-CPas_064</t>
  </si>
  <si>
    <t>Par-CPas_065</t>
  </si>
  <si>
    <t>Par-CPas_066</t>
  </si>
  <si>
    <t>Par-CPas_067</t>
  </si>
  <si>
    <t>Par-CPas_068</t>
  </si>
  <si>
    <t>Par-CPas_069</t>
  </si>
  <si>
    <t>Par-CPas_070</t>
  </si>
  <si>
    <t>Par-CPas_071</t>
  </si>
  <si>
    <t>Par-CPas_072</t>
  </si>
  <si>
    <t>Par-CPas_073</t>
  </si>
  <si>
    <t>Par-CPas_074</t>
  </si>
  <si>
    <t>Par-CPas_075</t>
  </si>
  <si>
    <t>Par-CPas_076</t>
  </si>
  <si>
    <t>Par-CPas_077</t>
  </si>
  <si>
    <t>Par-CPas_078</t>
  </si>
  <si>
    <t>Par-CPas_079</t>
  </si>
  <si>
    <t>Par-CPas_080</t>
  </si>
  <si>
    <t>Par-CPas_081</t>
  </si>
  <si>
    <t>Par-CPas_082</t>
  </si>
  <si>
    <t>Par-CPas_083</t>
  </si>
  <si>
    <t>Par-CPas_084</t>
  </si>
  <si>
    <t>Par-CPas_085</t>
  </si>
  <si>
    <t>Par-CPas_086</t>
  </si>
  <si>
    <t>Par-CPas_087</t>
  </si>
  <si>
    <t>Hmi-ABas_001</t>
  </si>
  <si>
    <t>1_Bas</t>
  </si>
  <si>
    <t>Hmi-A_001</t>
  </si>
  <si>
    <t>Hmi-A_001_E1</t>
  </si>
  <si>
    <t>Hmi-ABas_002</t>
  </si>
  <si>
    <t>2_Bas</t>
  </si>
  <si>
    <t>Hmi-ABas_003</t>
  </si>
  <si>
    <t>3_Bas</t>
  </si>
  <si>
    <t>Hmi-ABas_004</t>
  </si>
  <si>
    <t>4_Bas</t>
  </si>
  <si>
    <t>Hmi-ABas_005</t>
  </si>
  <si>
    <t>5_Bas</t>
  </si>
  <si>
    <t>Hmi-ABas_006</t>
  </si>
  <si>
    <t>6_Bas</t>
  </si>
  <si>
    <t>Hmi-ABas_007</t>
  </si>
  <si>
    <t>7_Bas</t>
  </si>
  <si>
    <t>Hmi-ABas_008</t>
  </si>
  <si>
    <t>8_Bas</t>
  </si>
  <si>
    <t>Hmi-ABas_009</t>
  </si>
  <si>
    <t>9_Bas</t>
  </si>
  <si>
    <t>Hmi-ABas_010</t>
  </si>
  <si>
    <t>10_Bas</t>
  </si>
  <si>
    <t>Hmi-ABas_011</t>
  </si>
  <si>
    <t>11_Bas</t>
  </si>
  <si>
    <t>Hmi-ABas_012</t>
  </si>
  <si>
    <t>12_Bas</t>
  </si>
  <si>
    <t>Hmi-ABas_013</t>
  </si>
  <si>
    <t>13_Bas</t>
  </si>
  <si>
    <t>Hmi-ABas_014</t>
  </si>
  <si>
    <t>14_Bas</t>
  </si>
  <si>
    <t>Hmi-ABas_015</t>
  </si>
  <si>
    <t>15_Bas</t>
  </si>
  <si>
    <t>Hmi-ABas_016</t>
  </si>
  <si>
    <t>16_Bas</t>
  </si>
  <si>
    <t>Hmi-ABas_017</t>
  </si>
  <si>
    <t>17_Bas</t>
  </si>
  <si>
    <t>Hmi-ABas_018</t>
  </si>
  <si>
    <t>18_Bas</t>
  </si>
  <si>
    <t>Hmi-ABas_019</t>
  </si>
  <si>
    <t>19_Bas</t>
  </si>
  <si>
    <t>Hmi-ABas_020</t>
  </si>
  <si>
    <t>20_Bas</t>
  </si>
  <si>
    <t>Hmi-ABas_021</t>
  </si>
  <si>
    <t>21_Bas</t>
  </si>
  <si>
    <t>Hmi-ABas_022</t>
  </si>
  <si>
    <t>22_Bas</t>
  </si>
  <si>
    <t>Hmi-ABas_023</t>
  </si>
  <si>
    <t>23_Bas</t>
  </si>
  <si>
    <t>Hmi-ABas_024</t>
  </si>
  <si>
    <t>24_Bas</t>
  </si>
  <si>
    <t>Hmi-ABas_025</t>
  </si>
  <si>
    <t>25_Bas</t>
  </si>
  <si>
    <t>Hmi-ABas_026</t>
  </si>
  <si>
    <t>26_Bas</t>
  </si>
  <si>
    <t>Hmi-ABas_027</t>
  </si>
  <si>
    <t>27_Bas</t>
  </si>
  <si>
    <t>Hmi-ABas_028</t>
  </si>
  <si>
    <t>28_Bas</t>
  </si>
  <si>
    <t>Hmi-ABas_029</t>
  </si>
  <si>
    <t>29_Bas</t>
  </si>
  <si>
    <t>Hmi-ABas_030</t>
  </si>
  <si>
    <t>30_Bas</t>
  </si>
  <si>
    <t>Hmi-ABas_031</t>
  </si>
  <si>
    <t>31_Bas</t>
  </si>
  <si>
    <t>Hmi-ABas_032</t>
  </si>
  <si>
    <t>32_Bas</t>
  </si>
  <si>
    <t>Hmi-ABas_033</t>
  </si>
  <si>
    <t>33_Bas</t>
  </si>
  <si>
    <t>Hmi-ABas_034</t>
  </si>
  <si>
    <t>34_Bas</t>
  </si>
  <si>
    <t>Hmi-ABas_035</t>
  </si>
  <si>
    <t>35_Bas</t>
  </si>
  <si>
    <t>Hmi-ABas_036</t>
  </si>
  <si>
    <t>36_Bas</t>
  </si>
  <si>
    <t>Hmi-ABas_037</t>
  </si>
  <si>
    <t>37_Bas</t>
  </si>
  <si>
    <t>Hmi-ABas_038</t>
  </si>
  <si>
    <t>38_Bas</t>
  </si>
  <si>
    <t>Hmi-ABas_039</t>
  </si>
  <si>
    <t>39_Bas</t>
  </si>
  <si>
    <t>Hmi-ABas_040</t>
  </si>
  <si>
    <t>40_Bas</t>
  </si>
  <si>
    <t>Hmi-ABas_041</t>
  </si>
  <si>
    <t>41_Bas</t>
  </si>
  <si>
    <t>Hmi-ABas_042</t>
  </si>
  <si>
    <t>42_Bas</t>
  </si>
  <si>
    <t>ABAS</t>
  </si>
  <si>
    <t>Hmi-ABas_043</t>
  </si>
  <si>
    <t>43_Bas</t>
  </si>
  <si>
    <t>Hmi-ABas_044</t>
  </si>
  <si>
    <t>44_Bas</t>
  </si>
  <si>
    <t>Hmi-ABas_045</t>
  </si>
  <si>
    <t>45_Bas</t>
  </si>
  <si>
    <t>Hmi-ABas_046</t>
  </si>
  <si>
    <t>46_Bas</t>
  </si>
  <si>
    <t>Hmi-ABas_047</t>
  </si>
  <si>
    <t>47_Bas</t>
  </si>
  <si>
    <t>Amac</t>
  </si>
  <si>
    <t>Hmi-AMac_001</t>
  </si>
  <si>
    <t>1_Mac</t>
  </si>
  <si>
    <t>Hmi-AMac_002</t>
  </si>
  <si>
    <t>2_Mac</t>
  </si>
  <si>
    <t>Hmi-AMac_003</t>
  </si>
  <si>
    <t>3_Mac</t>
  </si>
  <si>
    <t>Hmi-AMac_004</t>
  </si>
  <si>
    <t>4_Mac</t>
  </si>
  <si>
    <t>Hmi-AMac_005</t>
  </si>
  <si>
    <t>5_Mac</t>
  </si>
  <si>
    <t>Hmi-AMac_006</t>
  </si>
  <si>
    <t>6_Mac</t>
  </si>
  <si>
    <t>Hmi-AMac_007</t>
  </si>
  <si>
    <t>7_Mac</t>
  </si>
  <si>
    <t>Hmi-AMac_008</t>
  </si>
  <si>
    <t>8_Mac</t>
  </si>
  <si>
    <t>Hmi-AMac_009</t>
  </si>
  <si>
    <t>9_Mac</t>
  </si>
  <si>
    <t>Hmi-AMac_010</t>
  </si>
  <si>
    <t>10_Mac</t>
  </si>
  <si>
    <t>Hmi-AMac_011</t>
  </si>
  <si>
    <t>11_Mac</t>
  </si>
  <si>
    <t>Hmi-AMac_012</t>
  </si>
  <si>
    <t>12_Mac</t>
  </si>
  <si>
    <t>Hmi-AMac_013</t>
  </si>
  <si>
    <t>13_Mac</t>
  </si>
  <si>
    <t>Hmi-AMac_014</t>
  </si>
  <si>
    <t>14_Mac</t>
  </si>
  <si>
    <t>Hmi-AMac_015</t>
  </si>
  <si>
    <t>15_Mac</t>
  </si>
  <si>
    <t>Hmi-AMac_016</t>
  </si>
  <si>
    <t>16_Mac</t>
  </si>
  <si>
    <t>Hmi-AMac_017</t>
  </si>
  <si>
    <t>17_Mac</t>
  </si>
  <si>
    <t>Hmi-AMac_018</t>
  </si>
  <si>
    <t>18_Mac</t>
  </si>
  <si>
    <t>Hmi-AMac_019</t>
  </si>
  <si>
    <t>19_Mac</t>
  </si>
  <si>
    <t>Hmi-AMac_020</t>
  </si>
  <si>
    <t>20_Mac</t>
  </si>
  <si>
    <t>Hmi-AMac_021</t>
  </si>
  <si>
    <t>21_Mac</t>
  </si>
  <si>
    <t>Hmi-AMac_022</t>
  </si>
  <si>
    <t>22_Mac</t>
  </si>
  <si>
    <t>Hmi-AMac_023</t>
  </si>
  <si>
    <t>23_Mac</t>
  </si>
  <si>
    <t>Hmi-AMac_024</t>
  </si>
  <si>
    <t>24_Mac</t>
  </si>
  <si>
    <t>Hmi-AMac_025</t>
  </si>
  <si>
    <t>25_Mac</t>
  </si>
  <si>
    <t>Hmi-AMac_026</t>
  </si>
  <si>
    <t>26_Mac</t>
  </si>
  <si>
    <t>Hmi-AMac_027</t>
  </si>
  <si>
    <t>27_Mac</t>
  </si>
  <si>
    <t>Hmi-AMac_028</t>
  </si>
  <si>
    <t>28_Mac</t>
  </si>
  <si>
    <t>Hmi-AMac_029</t>
  </si>
  <si>
    <t>29_Mac</t>
  </si>
  <si>
    <t>Hmi-AMac_030</t>
  </si>
  <si>
    <t>30_Mac</t>
  </si>
  <si>
    <t>Hmi-AMac_031</t>
  </si>
  <si>
    <t>31_Mac</t>
  </si>
  <si>
    <t>Hmi-AMac_032</t>
  </si>
  <si>
    <t>32_Mac</t>
  </si>
  <si>
    <t>Hmi-AMac_033</t>
  </si>
  <si>
    <t>33_Mac</t>
  </si>
  <si>
    <t>Hmi-AMac_034</t>
  </si>
  <si>
    <t>34_Mac</t>
  </si>
  <si>
    <t>Hmi-AMac_035</t>
  </si>
  <si>
    <t>35_Mac</t>
  </si>
  <si>
    <t>Hmi-AMac_036</t>
  </si>
  <si>
    <t>36_Mac</t>
  </si>
  <si>
    <t>Hmi-AMac_037</t>
  </si>
  <si>
    <t>37_Mac</t>
  </si>
  <si>
    <t>Hmi-AMac_038</t>
  </si>
  <si>
    <t>38_Mac</t>
  </si>
  <si>
    <t>Hmi-AMac_039</t>
  </si>
  <si>
    <t>39_Mac</t>
  </si>
  <si>
    <t>Hmi-AMac_040</t>
  </si>
  <si>
    <t>40_Mac</t>
  </si>
  <si>
    <t>Hmi-AMac_041</t>
  </si>
  <si>
    <t>41_Mac</t>
  </si>
  <si>
    <t>Hmi-AMac_042</t>
  </si>
  <si>
    <t>42_Mac</t>
  </si>
  <si>
    <t>Hmi-AMac_043</t>
  </si>
  <si>
    <t>43_Mac</t>
  </si>
  <si>
    <t>Hmi-AMac_044</t>
  </si>
  <si>
    <t>44_Mac</t>
  </si>
  <si>
    <t>Hmi-AMac_045</t>
  </si>
  <si>
    <t>45_Mac</t>
  </si>
  <si>
    <t>Hmi-AMac_046</t>
  </si>
  <si>
    <t>46_Mac</t>
  </si>
  <si>
    <t>Hmi-AMac_047</t>
  </si>
  <si>
    <t>47_Mac</t>
  </si>
  <si>
    <t>Hmi-AMac_048</t>
  </si>
  <si>
    <t>48_Mac</t>
  </si>
  <si>
    <t>Hmi-AMac_049</t>
  </si>
  <si>
    <t>49_Mac</t>
  </si>
  <si>
    <t>Sne-CTaw_001</t>
  </si>
  <si>
    <t>Sne-CTaw_001-Ex1</t>
  </si>
  <si>
    <t>Sne-C_001</t>
  </si>
  <si>
    <t>Sne-C_001_E1</t>
  </si>
  <si>
    <t>Sne-CTaw_002</t>
  </si>
  <si>
    <t>Sne-CTaw_002-Ex1</t>
  </si>
  <si>
    <t>Sne-CTaw_003</t>
  </si>
  <si>
    <t>Sne-CTaw_003-Ex1</t>
  </si>
  <si>
    <t>Sne-CTaw_004</t>
  </si>
  <si>
    <t>Sne-CTaw_004-Ex1</t>
  </si>
  <si>
    <t>Sne-CTaw_005</t>
  </si>
  <si>
    <t>Sne-CTaw_005-Ex1</t>
  </si>
  <si>
    <t>Sne-CTaw_006</t>
  </si>
  <si>
    <t>Sne-CTaw_006-Ex1</t>
  </si>
  <si>
    <t>Sne-CTaw_007</t>
  </si>
  <si>
    <t>Sne-CTaw_007-Ex1</t>
  </si>
  <si>
    <t>Sne-CTaw_008</t>
  </si>
  <si>
    <t>Sne-CTaw_008-Ex1</t>
  </si>
  <si>
    <t>Sne-CTaw_009</t>
  </si>
  <si>
    <t>Sne-CTaw_009-Ex1</t>
  </si>
  <si>
    <t>Sne-CTaw_010</t>
  </si>
  <si>
    <t>Sne-CTaw_010-Ex1</t>
  </si>
  <si>
    <t>Sne-CTaw_011</t>
  </si>
  <si>
    <t>Sne-CTaw_011-Ex1</t>
  </si>
  <si>
    <t>Sne-CTaw_012</t>
  </si>
  <si>
    <t>Sne-CTaw_012-Ex1</t>
  </si>
  <si>
    <t>Sne-CTaw_013</t>
  </si>
  <si>
    <t>Sne-CTaw_013-Ex1</t>
  </si>
  <si>
    <t>Sne-CTaw_014</t>
  </si>
  <si>
    <t>Sne-CTaw_014-Ex1</t>
  </si>
  <si>
    <t>Sne-CTaw_015</t>
  </si>
  <si>
    <t>Sne-CTaw_015-Ex1</t>
  </si>
  <si>
    <t>Sne-CTaw_016</t>
  </si>
  <si>
    <t>Sne-CTaw_016-Ex1</t>
  </si>
  <si>
    <t>Sne-CTaw_017</t>
  </si>
  <si>
    <t>Sne-CTaw_017-Ex1</t>
  </si>
  <si>
    <t>Sne-CTaw_018</t>
  </si>
  <si>
    <t>Sne-CTaw_018-Ex1</t>
  </si>
  <si>
    <t>Sne-CTaw_019</t>
  </si>
  <si>
    <t>Sne-CTaw_019-Ex1</t>
  </si>
  <si>
    <t>Sne-CTaw_020</t>
  </si>
  <si>
    <t>Sne-CTaw_020-Ex1</t>
  </si>
  <si>
    <t>Sne-CTaw_021</t>
  </si>
  <si>
    <t>Sne-CTaw_021-Ex1</t>
  </si>
  <si>
    <t>Sne-CTaw_022</t>
  </si>
  <si>
    <t>Sne-CTaw_022-Ex1</t>
  </si>
  <si>
    <t>Sne-CTaw_023</t>
  </si>
  <si>
    <t>Sne-CTaw_023-Ex1</t>
  </si>
  <si>
    <t>Sne-CTaw_024</t>
  </si>
  <si>
    <t>Sne-CTaw_024-Ex1</t>
  </si>
  <si>
    <t>Sne-CTaw_025</t>
  </si>
  <si>
    <t>Sne-CTaw_025-Ex1</t>
  </si>
  <si>
    <t>DESS</t>
  </si>
  <si>
    <t>Sne-CTaw_026</t>
  </si>
  <si>
    <t>Sne-CTaw_026-Ex1</t>
  </si>
  <si>
    <t>Sne-CTaw_027</t>
  </si>
  <si>
    <t>Sne-CTaw_027-Ex1</t>
  </si>
  <si>
    <t>Sne-CTaw_028</t>
  </si>
  <si>
    <t>Sne-CTaw_028-Ex1</t>
  </si>
  <si>
    <t>Sne-CTaw_029</t>
  </si>
  <si>
    <t>Sne-CTaw_029-Ex1</t>
  </si>
  <si>
    <t>Sne-CTaw_030</t>
  </si>
  <si>
    <t>Sne-CTaw_030-Ex1</t>
  </si>
  <si>
    <t>Sne-CTaw_031</t>
  </si>
  <si>
    <t>Sne-CTaw_031-Ex1</t>
  </si>
  <si>
    <t>Sne-CTaw_032</t>
  </si>
  <si>
    <t>Sne-CTaw_032-Ex1</t>
  </si>
  <si>
    <t>Sne-CTaw_033</t>
  </si>
  <si>
    <t>Sne-CTaw_033-Ex1</t>
  </si>
  <si>
    <t>Sne-CTaw_034</t>
  </si>
  <si>
    <t>Sne-CTaw_034-Ex1</t>
  </si>
  <si>
    <t>Sne-CTaw_035</t>
  </si>
  <si>
    <t>Sne-CTaw_035-Ex1</t>
  </si>
  <si>
    <t>Sne-CTaw_036</t>
  </si>
  <si>
    <t>Sne-CTaw_036-Ex1</t>
  </si>
  <si>
    <t>Sne-CTaw_037</t>
  </si>
  <si>
    <t>Sne-CTaw_037-Ex1</t>
  </si>
  <si>
    <t>Sne-CTaw_038</t>
  </si>
  <si>
    <t>Sne-CTaw_038-Ex1</t>
  </si>
  <si>
    <t>Sne-CTaw_039</t>
  </si>
  <si>
    <t>Sne-CTaw_039-Ex1</t>
  </si>
  <si>
    <t>Sne-CTaw_040</t>
  </si>
  <si>
    <t>Sne-CTaw_040-Ex1</t>
  </si>
  <si>
    <t>Sne-CTaw_041</t>
  </si>
  <si>
    <t>Sne-CTaw_041-Ex1</t>
  </si>
  <si>
    <t>Sne-CTaw_042</t>
  </si>
  <si>
    <t>Sne-CTaw_042-Ex1</t>
  </si>
  <si>
    <t>Sne-CTaw_043</t>
  </si>
  <si>
    <t>Sne-CTaw_043-Ex1</t>
  </si>
  <si>
    <t>Sne-CTaw_044</t>
  </si>
  <si>
    <t>Sne-CTaw_044-Ex1</t>
  </si>
  <si>
    <t>Sne-CTaw_045</t>
  </si>
  <si>
    <t>Sne-CTaw_045-Ex1</t>
  </si>
  <si>
    <t>Sne-CTaw_046</t>
  </si>
  <si>
    <t>Sne-CTaw_046-Ex1</t>
  </si>
  <si>
    <t>Sne-CTaw_047</t>
  </si>
  <si>
    <t>Sne-CTaw_047-Ex1</t>
  </si>
  <si>
    <t>Sne-CTaw_048</t>
  </si>
  <si>
    <t>Sne-CTaw_048-Ex1</t>
  </si>
  <si>
    <t>Sne-CTaw_049</t>
  </si>
  <si>
    <t>Sne-CTaw_049-Ex1</t>
  </si>
  <si>
    <t>Sne-CTaw_050</t>
  </si>
  <si>
    <t>Sne-CTaw_050-Ex1</t>
  </si>
  <si>
    <t>Sne-CTaw_051</t>
  </si>
  <si>
    <t>Sne-CTaw_051-Ex1</t>
  </si>
  <si>
    <t>Sne-CTaw_052</t>
  </si>
  <si>
    <t>Sne-CTaw_052-Ex1</t>
  </si>
  <si>
    <t>Sne-CTaw_053</t>
  </si>
  <si>
    <t>Sne-CTaw_053-Ex1</t>
  </si>
  <si>
    <t>Sne-CTaw_054</t>
  </si>
  <si>
    <t>Sne-CTaw_054-Ex1</t>
  </si>
  <si>
    <t>Sne-CTaw_055</t>
  </si>
  <si>
    <t>Sne-CTaw_055-Ex1</t>
  </si>
  <si>
    <t>Sne-CTaw_056</t>
  </si>
  <si>
    <t>Sne-CTaw_056-Ex1</t>
  </si>
  <si>
    <t>Sne-CTaw_057</t>
  </si>
  <si>
    <t>Sne-CTaw_057-Ex1</t>
  </si>
  <si>
    <t>Sne-CTaw_058</t>
  </si>
  <si>
    <t>Sne-CTaw_058-Ex1</t>
  </si>
  <si>
    <t>Sne-CTaw_059</t>
  </si>
  <si>
    <t>Sne-CTaw_059-Ex1</t>
  </si>
  <si>
    <t>Sne-CTaw_060</t>
  </si>
  <si>
    <t>Sne-CTaw_060-Ex1</t>
  </si>
  <si>
    <t>Sne-CTaw_061</t>
  </si>
  <si>
    <t>Sne-CTaw_061-Ex1</t>
  </si>
  <si>
    <t>Sne-CTaw_062</t>
  </si>
  <si>
    <t>Sne-CTaw_062-Ex1</t>
  </si>
  <si>
    <t>Sne-CTaw_063</t>
  </si>
  <si>
    <t>Sne-CTaw_063-Ex1</t>
  </si>
  <si>
    <t>Sne-CTaw_064</t>
  </si>
  <si>
    <t>Sne-CTaw_064-Ex1</t>
  </si>
  <si>
    <t>Sne-CTaw_065</t>
  </si>
  <si>
    <t>Sne-CTaw_065-Ex1</t>
  </si>
  <si>
    <t>Sne-CTaw_066</t>
  </si>
  <si>
    <t>Sne-CTaw_066-Ex1</t>
  </si>
  <si>
    <t>Sne-CTaw_067</t>
  </si>
  <si>
    <t>Sne-CTaw_067-Ex1</t>
  </si>
  <si>
    <t>Sne-CTaw_068</t>
  </si>
  <si>
    <t>Sne-CTaw_068-Ex1</t>
  </si>
  <si>
    <t>Sne-CTaw_069</t>
  </si>
  <si>
    <t>Sne-CTaw_069-Ex1</t>
  </si>
  <si>
    <t>Sne-CTaw_070</t>
  </si>
  <si>
    <t>Sne-CTaw_070-Ex1</t>
  </si>
  <si>
    <t>Sne-CTaw_071</t>
  </si>
  <si>
    <t>Sne-CTaw_071-Ex1</t>
  </si>
  <si>
    <t>Sne-CTaw_072</t>
  </si>
  <si>
    <t>Sne-CTaw_072-Ex1</t>
  </si>
  <si>
    <t>Sne-CTaw_073</t>
  </si>
  <si>
    <t>Sne-CTaw_073-Ex1</t>
  </si>
  <si>
    <t>Sne-CTaw_074</t>
  </si>
  <si>
    <t>Sne-CTaw_074-Ex1</t>
  </si>
  <si>
    <t>Sne-CTaw_075</t>
  </si>
  <si>
    <t>Sne-CTaw_075-Ex1</t>
  </si>
  <si>
    <t>Sne-CTaw_076</t>
  </si>
  <si>
    <t>Sne-CTaw_076-Ex1</t>
  </si>
  <si>
    <t>Sne-CTaw_077</t>
  </si>
  <si>
    <t>Sne-CTaw_077-Ex1</t>
  </si>
  <si>
    <t>Sne-CTaw_078</t>
  </si>
  <si>
    <t>Sne-CTaw_078-Ex1</t>
  </si>
  <si>
    <t>Sne-CTaw_079</t>
  </si>
  <si>
    <t>Sne-CTaw_079-Ex1</t>
  </si>
  <si>
    <t>Sne-CTaw_080</t>
  </si>
  <si>
    <t>Sne-CTaw_080-Ex1</t>
  </si>
  <si>
    <t>Sne-CTaw_081</t>
  </si>
  <si>
    <t>Sne-CTaw_081-Ex1</t>
  </si>
  <si>
    <t>Sne-CTaw_082</t>
  </si>
  <si>
    <t>Sne-CTaw_082-Ex1</t>
  </si>
  <si>
    <t>Sne-CTaw_083</t>
  </si>
  <si>
    <t>Sne-CTaw_083-Ex1</t>
  </si>
  <si>
    <t>Sne-CTaw_084</t>
  </si>
  <si>
    <t>Sne-CTaw_084-Ex1</t>
  </si>
  <si>
    <t>Sne-CTaw_085</t>
  </si>
  <si>
    <t>Sne-CTaw_085-Ex1</t>
  </si>
  <si>
    <t>Sne-CTaw_086</t>
  </si>
  <si>
    <t>Sne-CTaw_086-Ex1</t>
  </si>
  <si>
    <t>Sne-CTaw_087</t>
  </si>
  <si>
    <t>Sne-CTaw_087-Ex1</t>
  </si>
  <si>
    <t>Sne-CTaw_088</t>
  </si>
  <si>
    <t>Sne-CTaw_088-Ex1</t>
  </si>
  <si>
    <t>Sne-CTaw_089</t>
  </si>
  <si>
    <t>Sne-CTaw_089-Ex1</t>
  </si>
  <si>
    <t>Sne-CTaw_090</t>
  </si>
  <si>
    <t>Sne-CTaw_090-Ex1</t>
  </si>
  <si>
    <t>Sne-CTaw_091</t>
  </si>
  <si>
    <t>Sne-CTaw_091-Ex1</t>
  </si>
  <si>
    <t>Sne-CTaw_092</t>
  </si>
  <si>
    <t>Sne-CTaw_092-Ex1</t>
  </si>
  <si>
    <t>Sne-CTaw_093</t>
  </si>
  <si>
    <t>Sne-CTaw_093-Ex1</t>
  </si>
  <si>
    <t>Sne-CTaw_094</t>
  </si>
  <si>
    <t>Sne-CTaw_094-Ex1</t>
  </si>
  <si>
    <t>Sne-CTaw_095</t>
  </si>
  <si>
    <t>Sne-CTaw_095-Ex1</t>
  </si>
  <si>
    <t>Sne-CTaw_096</t>
  </si>
  <si>
    <t>Sne-CTaw_096-Ex1</t>
  </si>
  <si>
    <t>Lva-CPnd_001</t>
  </si>
  <si>
    <t>Lva-CPnd_001-Ex1</t>
  </si>
  <si>
    <t>Lva-C_001</t>
  </si>
  <si>
    <t>Lva-C_001_E1</t>
  </si>
  <si>
    <t>Lva-CPnd_002</t>
  </si>
  <si>
    <t>Lva-CPnd_002-Ex1</t>
  </si>
  <si>
    <t>Lva-CPnd_003</t>
  </si>
  <si>
    <t>Lva-CPnd_003-Ex1</t>
  </si>
  <si>
    <t>Lva-CPnd_004</t>
  </si>
  <si>
    <t>Lva-CPnd_004-Ex1</t>
  </si>
  <si>
    <t>Lva-CPnd_005</t>
  </si>
  <si>
    <t>Lva-CPnd_005-Ex1</t>
  </si>
  <si>
    <t>Lva-CPnd_006</t>
  </si>
  <si>
    <t>Lva-CPnd_006-Ex1</t>
  </si>
  <si>
    <t>Lva-CPnd_007</t>
  </si>
  <si>
    <t>Lva-CPnd_007-Ex1</t>
  </si>
  <si>
    <t>Lva-CPnd_008</t>
  </si>
  <si>
    <t>Lva-CPnd_008-Ex1</t>
  </si>
  <si>
    <t>Lva-CPnd_009</t>
  </si>
  <si>
    <t>Lva-CPnd_009-Ex1</t>
  </si>
  <si>
    <t>Lva-CPnd_010</t>
  </si>
  <si>
    <t>Lva-CPnd_010-Ex1</t>
  </si>
  <si>
    <t>Lva-CPnd_011</t>
  </si>
  <si>
    <t>Lva-CPnd_011-Ex1</t>
  </si>
  <si>
    <t>Lva-CPnd_012</t>
  </si>
  <si>
    <t>Lva-CPnd_012-Ex1</t>
  </si>
  <si>
    <t>Lva-CPnd_013</t>
  </si>
  <si>
    <t>Lva-CPnd_013-Ex1</t>
  </si>
  <si>
    <t>Lva-CPnd_014</t>
  </si>
  <si>
    <t>Lva-CPnd_014-Ex1</t>
  </si>
  <si>
    <t>Lva-CPnd_015</t>
  </si>
  <si>
    <t>Lva-CPnd_015-Ex1</t>
  </si>
  <si>
    <t>Lva-CPnd_016</t>
  </si>
  <si>
    <t>Lva-CPnd_016-Ex1</t>
  </si>
  <si>
    <t>Lva-CPnd_017</t>
  </si>
  <si>
    <t>Lva-CPnd_017-Ex1</t>
  </si>
  <si>
    <t>Lva-CPnd_018</t>
  </si>
  <si>
    <t>Lva-CPnd_018-Ex1</t>
  </si>
  <si>
    <t>Lva-CPnd_019</t>
  </si>
  <si>
    <t>Lva-CPnd_019-Ex1</t>
  </si>
  <si>
    <t>Lva-CPnd_020</t>
  </si>
  <si>
    <t>Lva-CPnd_020-Ex1</t>
  </si>
  <si>
    <t>Lva-CPnd_021</t>
  </si>
  <si>
    <t>Lva-CPnd_021-Ex1</t>
  </si>
  <si>
    <t>Lva-CPnd_022</t>
  </si>
  <si>
    <t>Lva-CPnd_022-Ex1</t>
  </si>
  <si>
    <t>Lva-CPnd_023</t>
  </si>
  <si>
    <t>Lva-CPnd_023-Ex1</t>
  </si>
  <si>
    <t>Lva-CPnd_024</t>
  </si>
  <si>
    <t>Lva-CPnd_024-Ex1</t>
  </si>
  <si>
    <t>Lva-CPnd_025</t>
  </si>
  <si>
    <t>Lva-CPnd_025-Ex1</t>
  </si>
  <si>
    <t>Lva-CPnd_026</t>
  </si>
  <si>
    <t>Lva-CPnd_026-Ex1</t>
  </si>
  <si>
    <t>Lva-CPnd_027</t>
  </si>
  <si>
    <t>Lva-CPnd_027-Ex1</t>
  </si>
  <si>
    <t>Lva-CPnd_028</t>
  </si>
  <si>
    <t>Lva-CPnd_028-Ex1</t>
  </si>
  <si>
    <t>Lva-CPnd_029</t>
  </si>
  <si>
    <t>Lva-CPnd_029-Ex1</t>
  </si>
  <si>
    <t>Lva-CPnd_030</t>
  </si>
  <si>
    <t>Lva-CPnd_030-Ex1</t>
  </si>
  <si>
    <t>Lva-CPnd_031</t>
  </si>
  <si>
    <t>Lva-CPnd_031-Ex1</t>
  </si>
  <si>
    <t>Lva-CPnd_032</t>
  </si>
  <si>
    <t>Lva-CPnd_032-Ex1</t>
  </si>
  <si>
    <t>Lva-CPnd_033</t>
  </si>
  <si>
    <t>Lva-CPnd_033-Ex1</t>
  </si>
  <si>
    <t>Lva-CPnd_034</t>
  </si>
  <si>
    <t>Lva-CPnd_034-Ex1</t>
  </si>
  <si>
    <t>Lva-CPnd_035</t>
  </si>
  <si>
    <t>Lva-CPnd_035-Ex1</t>
  </si>
  <si>
    <t>Lva-CPnd_036</t>
  </si>
  <si>
    <t>Lva-CPnd_036-Ex1</t>
  </si>
  <si>
    <t>Lva-CPnd_037</t>
  </si>
  <si>
    <t>Lva-CPnd_037-Ex1</t>
  </si>
  <si>
    <t>Lva-CPnd_038</t>
  </si>
  <si>
    <t>Lva-CPnd_038-Ex1</t>
  </si>
  <si>
    <t>Lva-CPnd_039</t>
  </si>
  <si>
    <t>Lva-CPnd_039-Ex1</t>
  </si>
  <si>
    <t>Lva-CPnd_040</t>
  </si>
  <si>
    <t>Lva-CPnd_040-Ex1</t>
  </si>
  <si>
    <t>Lva-CPnd_041</t>
  </si>
  <si>
    <t>Lva-CPnd_041-Ex1</t>
  </si>
  <si>
    <t>Lva-CPnd_042</t>
  </si>
  <si>
    <t>Lva-CPnd_042-Ex1</t>
  </si>
  <si>
    <t>Lva-CPnd_043</t>
  </si>
  <si>
    <t>Lva-CPnd_043-Ex1</t>
  </si>
  <si>
    <t>Lva-CPnd_044</t>
  </si>
  <si>
    <t>Lva-CPnd_044-Ex1</t>
  </si>
  <si>
    <t>Lva-CPnd_045</t>
  </si>
  <si>
    <t>Lva-CPnd_045-Ex1</t>
  </si>
  <si>
    <t>Lva-CPnd_046</t>
  </si>
  <si>
    <t>Lva-CPnd_046-Ex1</t>
  </si>
  <si>
    <t>Lva-CPnd_047</t>
  </si>
  <si>
    <t>Lva-CPnd_047-Ex1</t>
  </si>
  <si>
    <t>Lva-CPnd_048</t>
  </si>
  <si>
    <t>Lva-CPnd_048-Ex1</t>
  </si>
  <si>
    <t>Adu-A_014</t>
  </si>
  <si>
    <t>Adu-A_014_E1</t>
  </si>
  <si>
    <t>AJ2OC33</t>
  </si>
  <si>
    <t>Adu-AMat_002</t>
  </si>
  <si>
    <t>Adu-AMat_002-Ex1</t>
  </si>
  <si>
    <t>2_Mat</t>
  </si>
  <si>
    <t>Adu-AMat_004</t>
  </si>
  <si>
    <t>Adu-AMat_004-Ex1</t>
  </si>
  <si>
    <t>4_Mat</t>
  </si>
  <si>
    <t>Adu-AMat_007-Ex3</t>
  </si>
  <si>
    <t>7_Mat</t>
  </si>
  <si>
    <t>lysate slightly gelatinous after AL</t>
  </si>
  <si>
    <t>Adu-AMat_015-Ex2</t>
  </si>
  <si>
    <t>15_Mat</t>
  </si>
  <si>
    <t>Adu-AMat_021-Ex3</t>
  </si>
  <si>
    <t>21_Mat</t>
  </si>
  <si>
    <t xml:space="preserve"> digestion was 180min and had 40ml extra of pk</t>
  </si>
  <si>
    <t>Adu-AMat_032-Ex3</t>
  </si>
  <si>
    <t>32_Mat</t>
  </si>
  <si>
    <t>Adu-AMat_037-Ex3</t>
  </si>
  <si>
    <t>37_Mat</t>
  </si>
  <si>
    <t>Adu-AMat_043-Ex3</t>
  </si>
  <si>
    <t>43_Mat</t>
  </si>
  <si>
    <t>Adu-AMat_045-Ex3</t>
  </si>
  <si>
    <t>45_Mat</t>
  </si>
  <si>
    <t>Adu-AMat_063-Ex2</t>
  </si>
  <si>
    <t>63_Mat</t>
  </si>
  <si>
    <t>Adu-AMat_088-Ex2</t>
  </si>
  <si>
    <t>88_Mat</t>
  </si>
  <si>
    <t>a lot of scales so  digestion was 210min and had 40ml extra of pk</t>
  </si>
  <si>
    <t>Adu-AMat_090</t>
  </si>
  <si>
    <t>Adu-AMat_090-Ex1</t>
  </si>
  <si>
    <t>90_Mat</t>
  </si>
  <si>
    <t>Adu-ASub_001</t>
  </si>
  <si>
    <t>Adu-ASub_001-Ex1</t>
  </si>
  <si>
    <t>46-50</t>
  </si>
  <si>
    <t>Adu-A_015</t>
  </si>
  <si>
    <t>Adu-A_015_E1</t>
  </si>
  <si>
    <t>Adu-ASub_002</t>
  </si>
  <si>
    <t>Adu-ASub_002-Ex1</t>
  </si>
  <si>
    <t>Adu-ASub_003</t>
  </si>
  <si>
    <t>Adu-ASub_003-Ex1</t>
  </si>
  <si>
    <t>Adu-ASub_004</t>
  </si>
  <si>
    <t>Adu-ASub_004-Ex1</t>
  </si>
  <si>
    <t>Adu-ASub_005</t>
  </si>
  <si>
    <t>Adu-ASub_005-Ex1</t>
  </si>
  <si>
    <t>Adu-ASub_006</t>
  </si>
  <si>
    <t>Adu-ASub_006-Ex1</t>
  </si>
  <si>
    <t>Adu-ASub_007</t>
  </si>
  <si>
    <t>Adu-ASub_007-Ex1</t>
  </si>
  <si>
    <t>Adu-ASub_008</t>
  </si>
  <si>
    <t>Adu-ASub_008-Ex1</t>
  </si>
  <si>
    <t>Adu-ASub_009</t>
  </si>
  <si>
    <t>Adu-ASub_009-Ex1</t>
  </si>
  <si>
    <t>Adu-ASub_010</t>
  </si>
  <si>
    <t>Adu-ASub_010-Ex1</t>
  </si>
  <si>
    <t>Adu-ASub_011</t>
  </si>
  <si>
    <t>Adu-ASub_011-Ex1</t>
  </si>
  <si>
    <t>Adu-ASub_012</t>
  </si>
  <si>
    <t>Adu-ASub_012-Ex1</t>
  </si>
  <si>
    <t>Adu-ASub_013</t>
  </si>
  <si>
    <t>Adu-ASub_013-Ex1</t>
  </si>
  <si>
    <t>Adu-ASub_014</t>
  </si>
  <si>
    <t>Adu-ASub_014-Ex1</t>
  </si>
  <si>
    <t>Adu-ASub_015</t>
  </si>
  <si>
    <t>Adu-ASub_015-Ex1</t>
  </si>
  <si>
    <t>Adu-ASub_016</t>
  </si>
  <si>
    <t>Adu-ASub_016-Ex1</t>
  </si>
  <si>
    <t>Adu-ASub_017</t>
  </si>
  <si>
    <t>Adu-ASub_017-Ex1</t>
  </si>
  <si>
    <t>Adu-ASub_018</t>
  </si>
  <si>
    <t>Adu-ASub_018-Ex1</t>
  </si>
  <si>
    <t>Adu-ASub_019</t>
  </si>
  <si>
    <t>Adu-ASub_019-Ex1</t>
  </si>
  <si>
    <t>Adu-ASub_020</t>
  </si>
  <si>
    <t>Adu-ASub_020-Ex1</t>
  </si>
  <si>
    <t>Adu-ASub_021</t>
  </si>
  <si>
    <t>Adu-ASub_021-Ex1</t>
  </si>
  <si>
    <t>Adu-ASub_022</t>
  </si>
  <si>
    <t>Adu-ASub_022-Ex1</t>
  </si>
  <si>
    <t>Adu-ASub_023</t>
  </si>
  <si>
    <t>Adu-ASub_023-Ex1</t>
  </si>
  <si>
    <t>Adu-ASub_024</t>
  </si>
  <si>
    <t>Adu-ASub_024-Ex1</t>
  </si>
  <si>
    <t>Adu-ASub_025</t>
  </si>
  <si>
    <t>Adu-ASub_025-Ex1</t>
  </si>
  <si>
    <t>Adu-ASub_026</t>
  </si>
  <si>
    <t>Adu-ASub_026-Ex1</t>
  </si>
  <si>
    <t>Adu-ASub_027</t>
  </si>
  <si>
    <t>Adu-ASub_027-Ex1</t>
  </si>
  <si>
    <t>Adu-ASub_028</t>
  </si>
  <si>
    <t>Adu-ASub_028-Ex1</t>
  </si>
  <si>
    <t>Adu-ASub_029</t>
  </si>
  <si>
    <t>Adu-ASub_029-Ex1</t>
  </si>
  <si>
    <t>Adu-ASub_030</t>
  </si>
  <si>
    <t>Adu-ASub_030-Ex1</t>
  </si>
  <si>
    <t>Adu-ASub_031</t>
  </si>
  <si>
    <t>Adu-ASub_031-Ex1</t>
  </si>
  <si>
    <t>Adu-ASub_032</t>
  </si>
  <si>
    <t>Adu-ASub_032-Ex1</t>
  </si>
  <si>
    <t>Adu-ASub_033</t>
  </si>
  <si>
    <t>Adu-ASub_033-Ex1</t>
  </si>
  <si>
    <t>Adu-ASub_034</t>
  </si>
  <si>
    <t>Adu-ASub_034-Ex1</t>
  </si>
  <si>
    <t>Adu-ASub_035</t>
  </si>
  <si>
    <t>Adu-ASub_035-Ex1</t>
  </si>
  <si>
    <t>Adu-ASub_036</t>
  </si>
  <si>
    <t>Adu-ASub_036-Ex1</t>
  </si>
  <si>
    <t>Adu-ASub_037</t>
  </si>
  <si>
    <t>Adu-ASub_037-Ex1</t>
  </si>
  <si>
    <t>Adu-ASub_038</t>
  </si>
  <si>
    <t>Adu-ASub_038-Ex1</t>
  </si>
  <si>
    <t>Adu-ASub_039</t>
  </si>
  <si>
    <t>Adu-ASub_039-Ex1</t>
  </si>
  <si>
    <t>Adu-ASub_040</t>
  </si>
  <si>
    <t>Adu-ASub_040-Ex1</t>
  </si>
  <si>
    <t>Adu-ASub_041</t>
  </si>
  <si>
    <t>Adu-ASub_041-Ex1</t>
  </si>
  <si>
    <t>Adu-ASub_042</t>
  </si>
  <si>
    <t>Adu-ASub_042-Ex1</t>
  </si>
  <si>
    <t>Adu-ASub_043</t>
  </si>
  <si>
    <t>Adu-ASub_043-Ex1</t>
  </si>
  <si>
    <t>Adu-ASub_044</t>
  </si>
  <si>
    <t>Adu-ASub_044-Ex1</t>
  </si>
  <si>
    <t>Adu-ASub_045</t>
  </si>
  <si>
    <t>Adu-ASub_045-Ex1</t>
  </si>
  <si>
    <t>Pli-AMvi_001</t>
  </si>
  <si>
    <t>Pli-AMvi_001-Ex1</t>
  </si>
  <si>
    <t>1_Pli</t>
  </si>
  <si>
    <t>were plated in another species plate bc we were only testing 3 indv.</t>
  </si>
  <si>
    <t>Pli-AMvi_002</t>
  </si>
  <si>
    <t>Pli-AMvi_002-Ex1</t>
  </si>
  <si>
    <t>2_Pli</t>
  </si>
  <si>
    <t>Pli-AMvi_003</t>
  </si>
  <si>
    <t>Pli-AMvi_003-Ex1</t>
  </si>
  <si>
    <t>3_Pli</t>
  </si>
  <si>
    <t>Abu-CPnd_001</t>
  </si>
  <si>
    <t>Abu-CPnd_001-Ex1</t>
  </si>
  <si>
    <t>Abu-C_002</t>
  </si>
  <si>
    <t>Abu-C_002_E1</t>
  </si>
  <si>
    <t>Abu-CPnd_002</t>
  </si>
  <si>
    <t>Abu-CPnd_002-Ex1</t>
  </si>
  <si>
    <t>Abu-CPnd_003</t>
  </si>
  <si>
    <t>Abu-CPnd_003-Ex1</t>
  </si>
  <si>
    <t>Abu-CPnd_004</t>
  </si>
  <si>
    <t>Abu-CPnd_004-Ex1</t>
  </si>
  <si>
    <t>Abu-CPnd_005</t>
  </si>
  <si>
    <t>Abu-CPnd_005-Ex1</t>
  </si>
  <si>
    <t>Abu-CPnd_006</t>
  </si>
  <si>
    <t>Abu-CPnd_006-Ex1</t>
  </si>
  <si>
    <t>Abu-CPnd_007</t>
  </si>
  <si>
    <t>Abu-CPnd_007-Ex1</t>
  </si>
  <si>
    <t>Abu-CPnd_008</t>
  </si>
  <si>
    <t>Abu-CPnd_008-Ex1</t>
  </si>
  <si>
    <t>Abu-CPnd_009</t>
  </si>
  <si>
    <t>Abu-CPnd_009-Ex1</t>
  </si>
  <si>
    <t>Abu-CPnd_010</t>
  </si>
  <si>
    <t>Abu-CPnd_010-Ex1</t>
  </si>
  <si>
    <t>Abu-CPnd_011</t>
  </si>
  <si>
    <t>Abu-CPnd_011-Ex1</t>
  </si>
  <si>
    <t>Abu-CPnd_012</t>
  </si>
  <si>
    <t>Abu-CPnd_012-Ex1</t>
  </si>
  <si>
    <t>Abu-CPnd_013</t>
  </si>
  <si>
    <t>Abu-CPnd_013-Ex1</t>
  </si>
  <si>
    <t>Abu-CPnd_014</t>
  </si>
  <si>
    <t>Abu-CPnd_014-Ex1</t>
  </si>
  <si>
    <t>Abu-CPnd_015</t>
  </si>
  <si>
    <t>Abu-CPnd_015-Ex1</t>
  </si>
  <si>
    <t>Abu-CPnd_016</t>
  </si>
  <si>
    <t>Abu-CPnd_016-Ex1</t>
  </si>
  <si>
    <t>Abu-CPnd_017</t>
  </si>
  <si>
    <t>Abu-CPnd_017-Ex1</t>
  </si>
  <si>
    <t>Abu-CPnd_018</t>
  </si>
  <si>
    <t>Abu-CPnd_018-Ex1</t>
  </si>
  <si>
    <t>Abu-CPnd_019</t>
  </si>
  <si>
    <t>Abu-CPnd_019-Ex1</t>
  </si>
  <si>
    <t>Abu-CPnd_020</t>
  </si>
  <si>
    <t>Abu-CPnd_020-Ex1</t>
  </si>
  <si>
    <t>Abu-CPnd_021</t>
  </si>
  <si>
    <t>Abu-CPnd_021-Ex1</t>
  </si>
  <si>
    <t>Abu-CPnd_022</t>
  </si>
  <si>
    <t>Abu-CPnd_022-Ex1</t>
  </si>
  <si>
    <t>Abu-CPnd_023</t>
  </si>
  <si>
    <t>Abu-CPnd_023-Ex1</t>
  </si>
  <si>
    <t>Abu-CPnd_024</t>
  </si>
  <si>
    <t>Abu-CPnd_024-Ex1</t>
  </si>
  <si>
    <t>Abu-CPnd_025</t>
  </si>
  <si>
    <t>Abu-CPnd_025-Ex1</t>
  </si>
  <si>
    <t>Abu-CPnd_026</t>
  </si>
  <si>
    <t>Abu-CPnd_026-Ex1</t>
  </si>
  <si>
    <t>Abu-CPnd_027</t>
  </si>
  <si>
    <t>Abu-CPnd_027-Ex1</t>
  </si>
  <si>
    <t>Abu-CPnd_028</t>
  </si>
  <si>
    <t>Abu-CPnd_028-Ex1</t>
  </si>
  <si>
    <t>Abu-CPnd_029</t>
  </si>
  <si>
    <t>Abu-CPnd_029-Ex1</t>
  </si>
  <si>
    <t>Abu-CPnd_030</t>
  </si>
  <si>
    <t>Abu-CPnd_030-Ex1</t>
  </si>
  <si>
    <t>Abu-CPnd_031</t>
  </si>
  <si>
    <t>Abu-CPnd_031-Ex1</t>
  </si>
  <si>
    <t>Abu-CPnd_032</t>
  </si>
  <si>
    <t>Abu-CPnd_032-Ex1</t>
  </si>
  <si>
    <t>Abu-CPnd_033</t>
  </si>
  <si>
    <t>Abu-CPnd_033-Ex1</t>
  </si>
  <si>
    <t>Abu-CPnd_034</t>
  </si>
  <si>
    <t>Abu-CPnd_034-Ex1</t>
  </si>
  <si>
    <t>Abu-CPnd_035</t>
  </si>
  <si>
    <t>Abu-CPnd_035-Ex1</t>
  </si>
  <si>
    <t>Abu-CPnd_036</t>
  </si>
  <si>
    <t>Abu-CPnd_036-Ex1</t>
  </si>
  <si>
    <t>Abu-CPnd_037</t>
  </si>
  <si>
    <t>Abu-CPnd_037-Ex1</t>
  </si>
  <si>
    <t>Abu-CPnd_038</t>
  </si>
  <si>
    <t>Abu-CPnd_038-Ex1</t>
  </si>
  <si>
    <t>Abu-CPnd_039</t>
  </si>
  <si>
    <t>Abu-CPnd_039-Ex1</t>
  </si>
  <si>
    <t>Abu-CPnd_040</t>
  </si>
  <si>
    <t>Abu-CPnd_040-Ex1</t>
  </si>
  <si>
    <t>Abu-CPnd_041</t>
  </si>
  <si>
    <t>Abu-CPnd_041-Ex1</t>
  </si>
  <si>
    <t>Abu-CPnd_042</t>
  </si>
  <si>
    <t>Abu-CPnd_042-Ex1</t>
  </si>
  <si>
    <t>Abu-CPnd_043</t>
  </si>
  <si>
    <t>Abu-CPnd_043-Ex1</t>
  </si>
  <si>
    <t>Abu-CPnd_044</t>
  </si>
  <si>
    <t>Abu-CPnd_044-Ex1</t>
  </si>
  <si>
    <t>Abu-CPnd_045</t>
  </si>
  <si>
    <t>Abu-CPnd_045-Ex1</t>
  </si>
  <si>
    <t>Abu-CPnd_046</t>
  </si>
  <si>
    <t>Abu-CPnd_046-Ex1</t>
  </si>
  <si>
    <t>Abu-CPnd_047</t>
  </si>
  <si>
    <t>Abu-CPnd_047-Ex1</t>
  </si>
  <si>
    <t>Abu-CPnd_048</t>
  </si>
  <si>
    <t>Abu-CPnd_048-Ex1</t>
  </si>
  <si>
    <t>Cha-CPnd_001</t>
  </si>
  <si>
    <t>Cha-CPnd_001-Ex1</t>
  </si>
  <si>
    <t>Cha_1</t>
  </si>
  <si>
    <t>Mix-C_005</t>
  </si>
  <si>
    <t>Cha-CPnd_002</t>
  </si>
  <si>
    <t>Cha-CPnd_002-Ex1</t>
  </si>
  <si>
    <t>Cha_2</t>
  </si>
  <si>
    <t>Cha-CPnd_003</t>
  </si>
  <si>
    <t>Cha-CPnd_003-Ex1</t>
  </si>
  <si>
    <t>Cha_3</t>
  </si>
  <si>
    <t>Cha-CPnd_004</t>
  </si>
  <si>
    <t>Cha-CPnd_004-Ex1</t>
  </si>
  <si>
    <t>Cha_4</t>
  </si>
  <si>
    <t>Cha-CPnd_005</t>
  </si>
  <si>
    <t>Cha-CPnd_005-Ex1</t>
  </si>
  <si>
    <t>Cha_5</t>
  </si>
  <si>
    <t>Cha-CPnd_006</t>
  </si>
  <si>
    <t>Cha-CPnd_006-Ex1</t>
  </si>
  <si>
    <t>Cha_6</t>
  </si>
  <si>
    <t>Cha-CPnd_007</t>
  </si>
  <si>
    <t>Cha-CPnd_007-Ex1</t>
  </si>
  <si>
    <t>Cha_7</t>
  </si>
  <si>
    <t>Cha-CPnd_008</t>
  </si>
  <si>
    <t>Cha-CPnd_008-Ex1</t>
  </si>
  <si>
    <t>Cha_8</t>
  </si>
  <si>
    <t>Gma-CRag_001</t>
  </si>
  <si>
    <t>Gma-CRag_001-Ex1</t>
  </si>
  <si>
    <t>Hunter_Martin</t>
  </si>
  <si>
    <t>Gma_1</t>
  </si>
  <si>
    <t>not_contaminated</t>
  </si>
  <si>
    <t>Gma-CRag_002</t>
  </si>
  <si>
    <t>Gma-CRag_002-Ex1</t>
  </si>
  <si>
    <t>Gma_2</t>
  </si>
  <si>
    <t>Mix-C_005, Mix-C_007</t>
  </si>
  <si>
    <t>potentially_contaminated</t>
  </si>
  <si>
    <t>Gma-CRag_003</t>
  </si>
  <si>
    <t>Gma-CRag_003-Ex1</t>
  </si>
  <si>
    <t>Gma_3</t>
  </si>
  <si>
    <t>Gma-CRag_004</t>
  </si>
  <si>
    <t>Gma-CRag_004-Ex1</t>
  </si>
  <si>
    <t>Gma_4</t>
  </si>
  <si>
    <t>Gma-CRag_005</t>
  </si>
  <si>
    <t>Gma-CRag_005-Ex1</t>
  </si>
  <si>
    <t>Gma_5</t>
  </si>
  <si>
    <t>Gma-CRag_006</t>
  </si>
  <si>
    <t>Gma-CRag_006-Ex1</t>
  </si>
  <si>
    <t>Gma_6</t>
  </si>
  <si>
    <t>Gma-CRag_007</t>
  </si>
  <si>
    <t>Gma-CRag_007-Ex1</t>
  </si>
  <si>
    <t>Gma_7</t>
  </si>
  <si>
    <t>Gma-CRag_008</t>
  </si>
  <si>
    <t>Gma-CRag_008-Ex1</t>
  </si>
  <si>
    <t>Gma_8</t>
  </si>
  <si>
    <t>Och-CTum_001</t>
  </si>
  <si>
    <t>Och-CTum_001-Ex1</t>
  </si>
  <si>
    <t>Och_1</t>
  </si>
  <si>
    <t>Och-CTum_002</t>
  </si>
  <si>
    <t>Och-CTum_002-Ex1</t>
  </si>
  <si>
    <t>Och_2</t>
  </si>
  <si>
    <t>Och-CTum_003</t>
  </si>
  <si>
    <t>Och-CTum_003-Ex1</t>
  </si>
  <si>
    <t>Och_3</t>
  </si>
  <si>
    <t>Och-CTum_004</t>
  </si>
  <si>
    <t>Och-CTum_004-Ex1</t>
  </si>
  <si>
    <t>Och_4</t>
  </si>
  <si>
    <t>Och-CTum_005</t>
  </si>
  <si>
    <t>Och-CTum_005-Ex1</t>
  </si>
  <si>
    <t>Och_5</t>
  </si>
  <si>
    <t>Och-CTum_006</t>
  </si>
  <si>
    <t>Och-CTum_006-Ex1</t>
  </si>
  <si>
    <t>Och_6</t>
  </si>
  <si>
    <t>Och-CTum_007</t>
  </si>
  <si>
    <t>Och-CTum_007-Ex1</t>
  </si>
  <si>
    <t>Och_7</t>
  </si>
  <si>
    <t>Och-CTum_008</t>
  </si>
  <si>
    <t>Och-CTum_008-Ex1</t>
  </si>
  <si>
    <t>Och_8</t>
  </si>
  <si>
    <t>Pba-CTat_001</t>
  </si>
  <si>
    <t>Pba-CTat_001-Ex1</t>
  </si>
  <si>
    <t>Pba_1</t>
  </si>
  <si>
    <t>Pba-CTat_002</t>
  </si>
  <si>
    <t>Pba-CTat_002-Ex1</t>
  </si>
  <si>
    <t>Pba_2</t>
  </si>
  <si>
    <t>Pba-CTat_003</t>
  </si>
  <si>
    <t>Pba-CTat_003-Ex1</t>
  </si>
  <si>
    <t>Pba_3</t>
  </si>
  <si>
    <t>Pba-CTat_004</t>
  </si>
  <si>
    <t>Pba-CTat_004-Ex1</t>
  </si>
  <si>
    <t>Pba_4</t>
  </si>
  <si>
    <t>Pba-CTat_005</t>
  </si>
  <si>
    <t>Pba-CTat_005-Ex1</t>
  </si>
  <si>
    <t>Pba_5</t>
  </si>
  <si>
    <t>Pba-CTat_006</t>
  </si>
  <si>
    <t>Pba-CTat_006-Ex1</t>
  </si>
  <si>
    <t>Pba_6</t>
  </si>
  <si>
    <t>Pba-CTat_007</t>
  </si>
  <si>
    <t>Pba-CTat_007-Ex1</t>
  </si>
  <si>
    <t>Pba_7</t>
  </si>
  <si>
    <t>Pba-CTat_008</t>
  </si>
  <si>
    <t>Pba-CTat_008-Ex1</t>
  </si>
  <si>
    <t>Pba_8</t>
  </si>
  <si>
    <t>Ppa-CPnd_001</t>
  </si>
  <si>
    <t>Ppa-CPnd_001-Ex1</t>
  </si>
  <si>
    <t>Ppa_1</t>
  </si>
  <si>
    <t>Ppa-CPnd_002</t>
  </si>
  <si>
    <t>Ppa-CPnd_002-Ex1</t>
  </si>
  <si>
    <t>Ppa_2</t>
  </si>
  <si>
    <t>Ppa-CPnd_003</t>
  </si>
  <si>
    <t>Ppa-CPnd_003-Ex1</t>
  </si>
  <si>
    <t>Ppa_3</t>
  </si>
  <si>
    <t>Ppa-CPnd_004</t>
  </si>
  <si>
    <t>Ppa-CPnd_004-Ex1</t>
  </si>
  <si>
    <t>Ppa_4</t>
  </si>
  <si>
    <t>Ppa-CPnd_005</t>
  </si>
  <si>
    <t>Ppa-CPnd_005-Ex1</t>
  </si>
  <si>
    <t>Ppa_5</t>
  </si>
  <si>
    <t>Ppa-CPnd_006</t>
  </si>
  <si>
    <t>Ppa-CPnd_006-Ex1</t>
  </si>
  <si>
    <t>Ppa_6</t>
  </si>
  <si>
    <t>Ppa-CPnd_007</t>
  </si>
  <si>
    <t>Ppa-CPnd_007-Ex1</t>
  </si>
  <si>
    <t>Ppa_7</t>
  </si>
  <si>
    <t>Ppa-CPnd_008</t>
  </si>
  <si>
    <t>Ppa-CPnd_008-Ex1</t>
  </si>
  <si>
    <t>Ppa_8</t>
  </si>
  <si>
    <t>Sin-CPnd_001</t>
  </si>
  <si>
    <t>Sin-CPnd_001-Ex1</t>
  </si>
  <si>
    <t>Sin_1</t>
  </si>
  <si>
    <t>Sin-CPnd_002</t>
  </si>
  <si>
    <t>Sin-CPnd_002-Ex1</t>
  </si>
  <si>
    <t>Sin_2</t>
  </si>
  <si>
    <t>Sin-CPnd_003</t>
  </si>
  <si>
    <t>Sin-CPnd_003-Ex1</t>
  </si>
  <si>
    <t>Sin_3</t>
  </si>
  <si>
    <t>Sin-CPnd_004</t>
  </si>
  <si>
    <t>Sin-CPnd_004-Ex1</t>
  </si>
  <si>
    <t>Sin_4</t>
  </si>
  <si>
    <t>Sin-CPnd_005</t>
  </si>
  <si>
    <t>Sin-CPnd_005-Ex1</t>
  </si>
  <si>
    <t>Sin_5</t>
  </si>
  <si>
    <t>Sin-CPnd_006</t>
  </si>
  <si>
    <t>Sin-CPnd_006-Ex1</t>
  </si>
  <si>
    <t>Sin_6</t>
  </si>
  <si>
    <t>Sin-CPnd_007</t>
  </si>
  <si>
    <t>Sin-CPnd_007-Ex1</t>
  </si>
  <si>
    <t>Sin_7</t>
  </si>
  <si>
    <t>Sin-CPnd_008</t>
  </si>
  <si>
    <t>Sin-CPnd_008-Ex1</t>
  </si>
  <si>
    <t>Sin_8</t>
  </si>
  <si>
    <t>Sne-ATaw_001</t>
  </si>
  <si>
    <t>Sne-ATaw_001-Ex1</t>
  </si>
  <si>
    <t>Sne-A_001</t>
  </si>
  <si>
    <t>Sne-A_001_E1</t>
  </si>
  <si>
    <t>Sne-ATaw_002</t>
  </si>
  <si>
    <t>Sne-ATaw_002-Ex1</t>
  </si>
  <si>
    <t>Sne-ATaw_003</t>
  </si>
  <si>
    <t>Sne-ATaw_003-Ex1</t>
  </si>
  <si>
    <t>Sne-ATaw_004</t>
  </si>
  <si>
    <t>Sne-ATaw_004-Ex1</t>
  </si>
  <si>
    <t>Sne-ATaw_005</t>
  </si>
  <si>
    <t>Sne-ATaw_005-Ex1</t>
  </si>
  <si>
    <t>Sne-ATaw_006</t>
  </si>
  <si>
    <t>Sne-ATaw_006-Ex1</t>
  </si>
  <si>
    <t>Sne-ATaw_007</t>
  </si>
  <si>
    <t>Sne-ATaw_007-Ex1</t>
  </si>
  <si>
    <t>Sne-ATaw_008</t>
  </si>
  <si>
    <t>Sne-ATaw_008-Ex1</t>
  </si>
  <si>
    <t>Sne-ATaw_009</t>
  </si>
  <si>
    <t>Sne-ATaw_009-Ex1</t>
  </si>
  <si>
    <t>Sne-ATaw_010</t>
  </si>
  <si>
    <t>Sne-ATaw_010-Ex1</t>
  </si>
  <si>
    <t>Sne-ATaw_011</t>
  </si>
  <si>
    <t>Sne-ATaw_011-Ex1</t>
  </si>
  <si>
    <t>Sne-ATaw_012</t>
  </si>
  <si>
    <t>Sne-ATaw_012-Ex1</t>
  </si>
  <si>
    <t>Sne-ATaw_013</t>
  </si>
  <si>
    <t>Sne-ATaw_013-Ex1</t>
  </si>
  <si>
    <t>Sne-ATaw_014</t>
  </si>
  <si>
    <t>Sne-ATaw_014-Ex1</t>
  </si>
  <si>
    <t>Sne-ATaw_015</t>
  </si>
  <si>
    <t>Sne-ATaw_015-Ex1</t>
  </si>
  <si>
    <t>Sne-ATaw_016</t>
  </si>
  <si>
    <t>Sne-ATaw_016-Ex1</t>
  </si>
  <si>
    <t>Sne-ATaw_017</t>
  </si>
  <si>
    <t>Sne-ATaw_017-Ex1</t>
  </si>
  <si>
    <t>Sne-ATaw_018</t>
  </si>
  <si>
    <t>Sne-ATaw_018-Ex1</t>
  </si>
  <si>
    <t>Sne-ATaw_019</t>
  </si>
  <si>
    <t>Sne-ATaw_019-Ex1</t>
  </si>
  <si>
    <t>Sne-ATaw_020</t>
  </si>
  <si>
    <t>Sne-ATaw_020-Ex1</t>
  </si>
  <si>
    <t>Sne-ATaw_021</t>
  </si>
  <si>
    <t>Sne-ATaw_021-Ex1</t>
  </si>
  <si>
    <t>Sne-ATaw_022</t>
  </si>
  <si>
    <t>Sne-ATaw_022-Ex1</t>
  </si>
  <si>
    <t>Sne-ATaw_023</t>
  </si>
  <si>
    <t>Sne-ATaw_023-Ex1</t>
  </si>
  <si>
    <t>Sne-ATaw_024</t>
  </si>
  <si>
    <t>Sne-ATaw_024-Ex1</t>
  </si>
  <si>
    <t>Sne-ATaw_025</t>
  </si>
  <si>
    <t>Sne-ATaw_025-Ex1</t>
  </si>
  <si>
    <t>Sne-ATaw_026</t>
  </si>
  <si>
    <t>Sne-ATaw_026-Ex1</t>
  </si>
  <si>
    <t>Sne-ATaw_027</t>
  </si>
  <si>
    <t>Sne-ATaw_027-Ex1</t>
  </si>
  <si>
    <t>Abu-CPnd_049</t>
  </si>
  <si>
    <t>Abu-CPnd_049-Ex1</t>
  </si>
  <si>
    <t>Abu-CPnd_050</t>
  </si>
  <si>
    <t>Abu-CPnd_050-Ex1</t>
  </si>
  <si>
    <t>Abu-CPnd_051</t>
  </si>
  <si>
    <t>Abu-CPnd_051-Ex1</t>
  </si>
  <si>
    <t>Abu-CPnd_052</t>
  </si>
  <si>
    <t>Abu-CPnd_052-Ex1</t>
  </si>
  <si>
    <t>Abu-CPnd_053</t>
  </si>
  <si>
    <t>Abu-CPnd_053-Ex1</t>
  </si>
  <si>
    <t>Abu-CPnd_054</t>
  </si>
  <si>
    <t>Abu-CPnd_054-Ex1</t>
  </si>
  <si>
    <t>Abu-CPnd_055</t>
  </si>
  <si>
    <t>Abu-CPnd_055-Ex1</t>
  </si>
  <si>
    <t>Abu-CPnd_056</t>
  </si>
  <si>
    <t>Abu-CPnd_056-Ex1</t>
  </si>
  <si>
    <t>Abu-CPnd_057</t>
  </si>
  <si>
    <t>Abu-CPnd_057-Ex1</t>
  </si>
  <si>
    <t>Abu-CPnd_058</t>
  </si>
  <si>
    <t>Abu-CPnd_058-Ex1</t>
  </si>
  <si>
    <t>Abu-CPnd_059</t>
  </si>
  <si>
    <t>Abu-CPnd_059-Ex1</t>
  </si>
  <si>
    <t>Abu-CPnd_060</t>
  </si>
  <si>
    <t>Abu-CPnd_060-Ex1</t>
  </si>
  <si>
    <t>Abu-CPnd_061</t>
  </si>
  <si>
    <t>Abu-CPnd_061-Ex1</t>
  </si>
  <si>
    <t>Abu-CPnd_062</t>
  </si>
  <si>
    <t>Abu-CPnd_062-Ex1</t>
  </si>
  <si>
    <t>Abu-CPnd_063</t>
  </si>
  <si>
    <t>Abu-CPnd_063-Ex1</t>
  </si>
  <si>
    <t>Abu-CPnd_064</t>
  </si>
  <si>
    <t>Abu-CPnd_064-Ex1</t>
  </si>
  <si>
    <t>Abu-CPnd_065</t>
  </si>
  <si>
    <t>Abu-CPnd_065-Ex1</t>
  </si>
  <si>
    <t>Abu-CPnd_066</t>
  </si>
  <si>
    <t>Abu-CPnd_066-Ex1</t>
  </si>
  <si>
    <t>Abu-CPnd_067</t>
  </si>
  <si>
    <t>Abu-CPnd_067-Ex1</t>
  </si>
  <si>
    <t>Abu-CPnd_068</t>
  </si>
  <si>
    <t>Abu-CPnd_068-Ex1</t>
  </si>
  <si>
    <t>Abu-CPnd_069</t>
  </si>
  <si>
    <t>Abu-CPnd_069-Ex1</t>
  </si>
  <si>
    <t>Abu-CPnd_070</t>
  </si>
  <si>
    <t>Abu-CPnd_070-Ex1</t>
  </si>
  <si>
    <t>Abu-CPnd_071</t>
  </si>
  <si>
    <t>Abu-CPnd_071-Ex1</t>
  </si>
  <si>
    <t>Abu-CPnd_072</t>
  </si>
  <si>
    <t>Abu-CPnd_072-Ex1</t>
  </si>
  <si>
    <t>Abu-CPnd_073</t>
  </si>
  <si>
    <t>Abu-CPnd_073-Ex1</t>
  </si>
  <si>
    <t>Abu-CPnd_074</t>
  </si>
  <si>
    <t>Abu-CPnd_074-Ex1</t>
  </si>
  <si>
    <t>Abu-CPnd_075</t>
  </si>
  <si>
    <t>Abu-CPnd_075-Ex1</t>
  </si>
  <si>
    <t>Abu-CPnd_076</t>
  </si>
  <si>
    <t>Abu-CPnd_076-Ex1</t>
  </si>
  <si>
    <t>Abu-CPnd_077</t>
  </si>
  <si>
    <t>Abu-CPnd_077-Ex1</t>
  </si>
  <si>
    <t>Abu-CPnd_078</t>
  </si>
  <si>
    <t>Abu-CPnd_078-Ex1</t>
  </si>
  <si>
    <t>Abu-CPnd_079</t>
  </si>
  <si>
    <t>Abu-CPnd_079-Ex1</t>
  </si>
  <si>
    <t>Abu-CPnd_080</t>
  </si>
  <si>
    <t>Abu-CPnd_080-Ex1</t>
  </si>
  <si>
    <t>Abu-CPnd_081</t>
  </si>
  <si>
    <t>Abu-CPnd_081-Ex1</t>
  </si>
  <si>
    <t>some muscle may have been contaminated during weighing, so only non-contaminated muscle was used- only remaining 33 g left</t>
  </si>
  <si>
    <t>Abu-CPnd_082</t>
  </si>
  <si>
    <t>Abu-CPnd_082-Ex1</t>
  </si>
  <si>
    <t>Abu-CPnd_083</t>
  </si>
  <si>
    <t>Abu-CPnd_083-Ex1</t>
  </si>
  <si>
    <t>Abu-CPnd_084</t>
  </si>
  <si>
    <t>Abu-CPnd_084-Ex1</t>
  </si>
  <si>
    <t>Abu-CPnd_085</t>
  </si>
  <si>
    <t>Abu-CPnd_085-Ex1</t>
  </si>
  <si>
    <t>Abu-CPnd_086</t>
  </si>
  <si>
    <t>Abu-CPnd_086-Ex1</t>
  </si>
  <si>
    <t>Abu-CPnd_087</t>
  </si>
  <si>
    <t>Abu-CPnd_087-Ex1</t>
  </si>
  <si>
    <t>Abu-CPnd_088</t>
  </si>
  <si>
    <t>Abu-CPnd_088-Ex1</t>
  </si>
  <si>
    <t>Abu-CPnd_089</t>
  </si>
  <si>
    <t>Abu-CPnd_089-Ex1</t>
  </si>
  <si>
    <t>Abu-CPnd_090</t>
  </si>
  <si>
    <t>Abu-CPnd_090-Ex1</t>
  </si>
  <si>
    <t>Abu-CPnd_091</t>
  </si>
  <si>
    <t>Abu-CPnd_091-Ex1</t>
  </si>
  <si>
    <t>Abu-CPnd_092</t>
  </si>
  <si>
    <t>Abu-CPnd_092-Ex1</t>
  </si>
  <si>
    <t>Abu-CPnd_093</t>
  </si>
  <si>
    <t>Abu-CPnd_093-Ex1</t>
  </si>
  <si>
    <t>Abu-CPnd_094</t>
  </si>
  <si>
    <t>Abu-CPnd_094-Ex1</t>
  </si>
  <si>
    <t>Abu-CPnd_095</t>
  </si>
  <si>
    <t>Abu-CPnd_095-Ex1</t>
  </si>
  <si>
    <t>Abu-CPnd_096</t>
  </si>
  <si>
    <t>Abu-CPnd_096-Ex1</t>
  </si>
  <si>
    <t>Sde-CBan_001</t>
  </si>
  <si>
    <t>Sde-CBan_001-Ex1</t>
  </si>
  <si>
    <t>Sde-C_004</t>
  </si>
  <si>
    <t>Sde-C_004_E1</t>
  </si>
  <si>
    <t>Sde-CBan_002</t>
  </si>
  <si>
    <t>Sde-CBan_002-Ex1</t>
  </si>
  <si>
    <t>Sde-CBan_003</t>
  </si>
  <si>
    <t>Sde-CBan_003-Ex1</t>
  </si>
  <si>
    <t>Sde-CBan_004</t>
  </si>
  <si>
    <t>Sde-CBan_004-Ex1</t>
  </si>
  <si>
    <t>Sde-CBan_005</t>
  </si>
  <si>
    <t>Sde-CBan_005-Ex1</t>
  </si>
  <si>
    <t>Sde-CBan_006</t>
  </si>
  <si>
    <t>Sde-CBan_006-Ex1</t>
  </si>
  <si>
    <t>Sde-CBan_007</t>
  </si>
  <si>
    <t>Sde-CBan_007-Ex1</t>
  </si>
  <si>
    <t>Sde-CBan_008</t>
  </si>
  <si>
    <t>Sde-CBan_008-Ex1</t>
  </si>
  <si>
    <t>Sde-CBan_009</t>
  </si>
  <si>
    <t>Sde-CBan_009-Ex1</t>
  </si>
  <si>
    <t>Sde-CBan_010</t>
  </si>
  <si>
    <t>Sde-CBan_0010-Ex1</t>
  </si>
  <si>
    <t>Sde-CBan_011</t>
  </si>
  <si>
    <t>Sde-CBan_011-Ex1</t>
  </si>
  <si>
    <t>Sde-CBan_012</t>
  </si>
  <si>
    <t>Sde-CBan_012-Ex1</t>
  </si>
  <si>
    <t>Sde-CBan_013</t>
  </si>
  <si>
    <t>Sde-CBan_013-Ex1</t>
  </si>
  <si>
    <t>Sde-CBan_014</t>
  </si>
  <si>
    <t>Sde-CBan_014-Ex1</t>
  </si>
  <si>
    <t>Sde-CBan_015</t>
  </si>
  <si>
    <t>Sde-CBan_015-Ex1</t>
  </si>
  <si>
    <t>Sde-CBan_016</t>
  </si>
  <si>
    <t>Sde-CBan_016-Ex1</t>
  </si>
  <si>
    <t>Sde-CBan_017</t>
  </si>
  <si>
    <t>Sde-CBan_017-Ex1</t>
  </si>
  <si>
    <t>Sde-CBan_018</t>
  </si>
  <si>
    <t>Sde-CBan_018-Ex1</t>
  </si>
  <si>
    <t>Sde-CBan_019</t>
  </si>
  <si>
    <t>Sde-CBan_019-Ex1</t>
  </si>
  <si>
    <t>Sde-CBan_020</t>
  </si>
  <si>
    <t>Sde-CBan_020-Ex1</t>
  </si>
  <si>
    <t>Sde-CBan_021</t>
  </si>
  <si>
    <t>Sde-CBan_021-Ex1</t>
  </si>
  <si>
    <t>Sde-CBan_022</t>
  </si>
  <si>
    <t>Sde-CBan_022-Ex1</t>
  </si>
  <si>
    <t>Sde-CBan_023</t>
  </si>
  <si>
    <t>Sde-CBan_023-Ex1</t>
  </si>
  <si>
    <t>Sde-CBan_024</t>
  </si>
  <si>
    <t>Sde-CBan_024-Ex1</t>
  </si>
  <si>
    <t>Sde-CBan_025</t>
  </si>
  <si>
    <t>Sde-CBan_025-Ex1</t>
  </si>
  <si>
    <t>Sde-CBan_026</t>
  </si>
  <si>
    <t>Sde-CBan_026-Ex1</t>
  </si>
  <si>
    <t>Sde-CBan_027</t>
  </si>
  <si>
    <t>Sde-CBan_027-Ex1</t>
  </si>
  <si>
    <t>Sde-CBan_028</t>
  </si>
  <si>
    <t>Sde-CBan_028-Ex1</t>
  </si>
  <si>
    <t>Sde-CBan_029</t>
  </si>
  <si>
    <t>Sde-CBan_029-Ex1</t>
  </si>
  <si>
    <t>Sde-CBan_030</t>
  </si>
  <si>
    <t>Sde-CBan_030-Ex1</t>
  </si>
  <si>
    <t>Sde-CBan_031</t>
  </si>
  <si>
    <t>Sde-CBan_031-Ex1</t>
  </si>
  <si>
    <t>Sde-CBan_032</t>
  </si>
  <si>
    <t>Sde-CBan_032-Ex1</t>
  </si>
  <si>
    <t>Sde-CBan_033</t>
  </si>
  <si>
    <t>Sde-CBan_033-Ex1</t>
  </si>
  <si>
    <t>Sde-CBan_034</t>
  </si>
  <si>
    <t>Sde-CBan_034-Ex1</t>
  </si>
  <si>
    <t>Sde-CBan_035</t>
  </si>
  <si>
    <t>Sde-CBan_035-Ex1</t>
  </si>
  <si>
    <t>Sde-CBan_036</t>
  </si>
  <si>
    <t>Sde-CBan_036-Ex1</t>
  </si>
  <si>
    <t>Tbi-CJos_001-Ex2</t>
  </si>
  <si>
    <t>Tbi-CJos_002-Ex2</t>
  </si>
  <si>
    <t>Tbi-CJos_004-Ex2</t>
  </si>
  <si>
    <t>Tbi-CJos_005-Ex2</t>
  </si>
  <si>
    <t>Tbi-CJos_006-Ex2</t>
  </si>
  <si>
    <t>Tbi-CJos_007-Ex2</t>
  </si>
  <si>
    <t>Tbi-CJos_008-Ex2</t>
  </si>
  <si>
    <t>Tbi-CJos_009-Ex2</t>
  </si>
  <si>
    <t>Tbi-CJos_010-Ex2</t>
  </si>
  <si>
    <t>Tbi-CJos_013-Ex2</t>
  </si>
  <si>
    <t>Tbi-CJos_014-Ex2</t>
  </si>
  <si>
    <t>Tbi-CJos_021-Ex2</t>
  </si>
  <si>
    <t>Sde-AGui_001</t>
  </si>
  <si>
    <t>Sde-AGui_001-Ex1</t>
  </si>
  <si>
    <t>Sde-A_007</t>
  </si>
  <si>
    <t>Sde-A_007_E1</t>
  </si>
  <si>
    <t>Sde-AGui_002</t>
  </si>
  <si>
    <t>Sde-AGui_002-Ex1</t>
  </si>
  <si>
    <t>Sde-AGui_003</t>
  </si>
  <si>
    <t>Sde-AGui_003-Ex1</t>
  </si>
  <si>
    <t>Sde-AGui_004</t>
  </si>
  <si>
    <t>Sde-AGui_004-Ex1</t>
  </si>
  <si>
    <t>Sde-AGui_005</t>
  </si>
  <si>
    <t>Sde-AGui_005-Ex1</t>
  </si>
  <si>
    <t>Sde-AGui_006</t>
  </si>
  <si>
    <t>Sde-AGui_006-Ex1</t>
  </si>
  <si>
    <t>Sde-AGui_007</t>
  </si>
  <si>
    <t>Sde-AGui_007-Ex1</t>
  </si>
  <si>
    <t>Sde-AGui_008</t>
  </si>
  <si>
    <t>Sde-AGui_008-Ex1</t>
  </si>
  <si>
    <t>Sde-AGui_009</t>
  </si>
  <si>
    <t>Sde-AGui_009-Ex1</t>
  </si>
  <si>
    <t>Sde-AGui_010</t>
  </si>
  <si>
    <t>Sde-AGui_010-Ex1</t>
  </si>
  <si>
    <t>Sde-AGui_011</t>
  </si>
  <si>
    <t>Sde-AGui_011-Ex1</t>
  </si>
  <si>
    <t>Sde-AGui_012</t>
  </si>
  <si>
    <t>Sde-AGui_012-Ex1</t>
  </si>
  <si>
    <t>Sde-AGui_013</t>
  </si>
  <si>
    <t>Sde-AGui_013-Ex1</t>
  </si>
  <si>
    <t>Sde-AGui_014</t>
  </si>
  <si>
    <t>Sde-AGui_014-Ex1</t>
  </si>
  <si>
    <t>Sde-AGui_015</t>
  </si>
  <si>
    <t>Sde-AGui_015-Ex1</t>
  </si>
  <si>
    <t>Sde-AGui_016</t>
  </si>
  <si>
    <t>Sde-AGui_016-Ex1</t>
  </si>
  <si>
    <t>Sde-AGui_017</t>
  </si>
  <si>
    <t>Sde-AGui_017-Ex1</t>
  </si>
  <si>
    <t>Sde-AGui_018</t>
  </si>
  <si>
    <t>Sde-AGui_018-Ex1</t>
  </si>
  <si>
    <t>Sde-AGui_019</t>
  </si>
  <si>
    <t>Sde-AGui_019-Ex1</t>
  </si>
  <si>
    <t>Sde-AGui_020</t>
  </si>
  <si>
    <t>Sde-AGui_020-Ex1</t>
  </si>
  <si>
    <t>Sde-AGui_021</t>
  </si>
  <si>
    <t>Sde-AGui_021-Ex1</t>
  </si>
  <si>
    <t>Sde-AGui_022</t>
  </si>
  <si>
    <t>Sde-AGui_022-Ex1</t>
  </si>
  <si>
    <t>Sde-AGui_023</t>
  </si>
  <si>
    <t>Sde-AGui_023-Ex1</t>
  </si>
  <si>
    <t>Sde-AGui_024</t>
  </si>
  <si>
    <t>Sde-AGui_024-Ex1</t>
  </si>
  <si>
    <t>Sde-AGui_025</t>
  </si>
  <si>
    <t>Sde-AGui_025-Ex1</t>
  </si>
  <si>
    <t>Sde-AGui_026</t>
  </si>
  <si>
    <t>Sde-AGui_026-Ex1</t>
  </si>
  <si>
    <t>Sde-AGui_027</t>
  </si>
  <si>
    <t>Sde-AGui_027-Ex1</t>
  </si>
  <si>
    <t>Sde-AGui_028</t>
  </si>
  <si>
    <t>Sde-AGui_028-Ex1</t>
  </si>
  <si>
    <t>Sde-AGui_029</t>
  </si>
  <si>
    <t>Sde-AGui_029-Ex1</t>
  </si>
  <si>
    <t>Sde-AGui_030</t>
  </si>
  <si>
    <t>Sde-AGui_030-Ex1</t>
  </si>
  <si>
    <t>Sde-AGui_031</t>
  </si>
  <si>
    <t>Sde-AGui_031-Ex1</t>
  </si>
  <si>
    <t>Sde-AGui_032</t>
  </si>
  <si>
    <t>Sde-AGui_032-Ex1</t>
  </si>
  <si>
    <t>Sde-AGui_033</t>
  </si>
  <si>
    <t>Sde-AGui_033-Ex1</t>
  </si>
  <si>
    <t>Sde-AGui_034</t>
  </si>
  <si>
    <t>Sde-AGui_034-Ex1</t>
  </si>
  <si>
    <t>Sde-AGui_035</t>
  </si>
  <si>
    <t>Sde-AGui_035-Ex1</t>
  </si>
  <si>
    <t>Sde-CVal_001</t>
  </si>
  <si>
    <t>Sde-CVal_001-Ex1</t>
  </si>
  <si>
    <t>Sde-C_005</t>
  </si>
  <si>
    <t>Sde-C_005_E1</t>
  </si>
  <si>
    <t>Sde-CVal_002</t>
  </si>
  <si>
    <t>Sde-CVal_002-Ex1</t>
  </si>
  <si>
    <t>Sde-CVal_003</t>
  </si>
  <si>
    <t>Sde-CVal_003-Ex1</t>
  </si>
  <si>
    <t>Nichole</t>
  </si>
  <si>
    <t>Sde-CVal_004</t>
  </si>
  <si>
    <t>Sde-CVal_004-Ex1</t>
  </si>
  <si>
    <t>Sde-CVal_005</t>
  </si>
  <si>
    <t>Sde-CVal_005-Ex1</t>
  </si>
  <si>
    <t>Sde-CVal_006</t>
  </si>
  <si>
    <t>Sde-CVal_006-Ex1</t>
  </si>
  <si>
    <t>Sde-CVal_007</t>
  </si>
  <si>
    <t>Sde-CVal_007-Ex1</t>
  </si>
  <si>
    <t>Sde-CVal_008</t>
  </si>
  <si>
    <t>Sde-CVal_008-Ex1</t>
  </si>
  <si>
    <t>Sde-CVal_009</t>
  </si>
  <si>
    <t>Sde-CVal_009-Ex1</t>
  </si>
  <si>
    <t>Sde-CVal_010</t>
  </si>
  <si>
    <t>Sde-CVal_010-Ex1</t>
  </si>
  <si>
    <t>Sde-CVal_011</t>
  </si>
  <si>
    <t>Sde-CVal_011-Ex1</t>
  </si>
  <si>
    <t>Sde-CVal_012</t>
  </si>
  <si>
    <t>Sde-CVal_012-Ex1</t>
  </si>
  <si>
    <t>Sde-CVal_013</t>
  </si>
  <si>
    <t>Sde-CVal_013-Ex1</t>
  </si>
  <si>
    <t>Sde-CVal_014</t>
  </si>
  <si>
    <t>Sde-CVal_014-Ex1</t>
  </si>
  <si>
    <t>Sde-CVal_015</t>
  </si>
  <si>
    <t>Sde-CVal_015-Ex1</t>
  </si>
  <si>
    <t>Sde-CVal_016</t>
  </si>
  <si>
    <t>Sde-CVal_016-Ex1</t>
  </si>
  <si>
    <t>Sde-CVal_017</t>
  </si>
  <si>
    <t>Sde-CVal_017-Ex1</t>
  </si>
  <si>
    <t>Sde-CVal_018</t>
  </si>
  <si>
    <t>Sde-CVal_018-Ex1</t>
  </si>
  <si>
    <t>Sde-CVal_019</t>
  </si>
  <si>
    <t>Sde-CVal_019-Ex1</t>
  </si>
  <si>
    <t>Sde-CVal_020</t>
  </si>
  <si>
    <t>Sde-CVal_020-Ex1</t>
  </si>
  <si>
    <t>Sde-CVal_021</t>
  </si>
  <si>
    <t>Sde-CVal_021-Ex1</t>
  </si>
  <si>
    <t>Sde-CVal_022</t>
  </si>
  <si>
    <t>Sde-CVal_022-Ex1</t>
  </si>
  <si>
    <t>Sde-CVal_023</t>
  </si>
  <si>
    <t>Sde-CVal_023-Ex1</t>
  </si>
  <si>
    <t>Sde-CVal_024</t>
  </si>
  <si>
    <t>Sde-CVal_024-Ex1</t>
  </si>
  <si>
    <t>Sde-CVal_025</t>
  </si>
  <si>
    <t>Sde-CVal_025-Ex1</t>
  </si>
  <si>
    <t>Sde-CVal_026</t>
  </si>
  <si>
    <t>Sde-CVal_026-Ex1</t>
  </si>
  <si>
    <t>Sde-CVal_027</t>
  </si>
  <si>
    <t>Sde-CVal_027-Ex1</t>
  </si>
  <si>
    <t>Sde-CVal_028</t>
  </si>
  <si>
    <t>Sde-CVal_028-Ex1</t>
  </si>
  <si>
    <t>Sde-CVal_029</t>
  </si>
  <si>
    <t>Sde-CVal_029-Ex1</t>
  </si>
  <si>
    <t>Sde-CVal_030</t>
  </si>
  <si>
    <t>Sde-CVal_030-Ex1</t>
  </si>
  <si>
    <t>Sde-CVal_031</t>
  </si>
  <si>
    <t>Sde-CVal_031-Ex1</t>
  </si>
  <si>
    <t>Sde-CVal_032</t>
  </si>
  <si>
    <t>Sde-CVal_032-Ex1</t>
  </si>
  <si>
    <t>Sde-CVal_033</t>
  </si>
  <si>
    <t>Sde-CVal_033-Ex1</t>
  </si>
  <si>
    <t>Sde-CVal_034</t>
  </si>
  <si>
    <t>Sde-CVal_034-Ex1</t>
  </si>
  <si>
    <t>Sde-CVal_035</t>
  </si>
  <si>
    <t>Sde-CVal_035-Ex1</t>
  </si>
  <si>
    <t>Sde-CVal_036</t>
  </si>
  <si>
    <t>Sde-CVal_036-Ex1</t>
  </si>
  <si>
    <t>Sde-CVal_037</t>
  </si>
  <si>
    <t>Sde-CVal_037-Ex1</t>
  </si>
  <si>
    <t>Sde-CVal_038</t>
  </si>
  <si>
    <t>Sde-CVal_038-Ex1</t>
  </si>
  <si>
    <t>Sde-CVal_039</t>
  </si>
  <si>
    <t>Sde-CVal_039-Ex1</t>
  </si>
  <si>
    <t>Sde-CVal_040</t>
  </si>
  <si>
    <t>Sde-CVal_040-Ex1</t>
  </si>
  <si>
    <t>Sde-CVal_041</t>
  </si>
  <si>
    <t>Sde-CVal_041-Ex1</t>
  </si>
  <si>
    <t>Sde-CVal_042</t>
  </si>
  <si>
    <t>Sde-CVal_042-Ex1</t>
  </si>
  <si>
    <t>Sde-CVal_043</t>
  </si>
  <si>
    <t>Sde-CVal_043-Ex1</t>
  </si>
  <si>
    <t>Sde-CVal_044</t>
  </si>
  <si>
    <t>Sde-CVal_044-Ex1</t>
  </si>
  <si>
    <t>Sde-CVal_045</t>
  </si>
  <si>
    <t>Sde-CVal_045-Ex1</t>
  </si>
  <si>
    <t>Sde-CVal_046</t>
  </si>
  <si>
    <t>Sde-CVal_046-Ex1</t>
  </si>
  <si>
    <t>Sde-CVal_047</t>
  </si>
  <si>
    <t>Sde-CVal_047-Ex1</t>
  </si>
  <si>
    <t>Sde-CVal_048</t>
  </si>
  <si>
    <t>Sde-CVal_048-Ex1</t>
  </si>
  <si>
    <t>Sde-CVal_049</t>
  </si>
  <si>
    <t>Sde-CVal_049-Ex1</t>
  </si>
  <si>
    <t>Sde-CVal_050</t>
  </si>
  <si>
    <t>Sde-CVal_050-Ex1</t>
  </si>
  <si>
    <t>Sde-CVal_051</t>
  </si>
  <si>
    <t>Sde-CVal_051-Ex1</t>
  </si>
  <si>
    <t>Sde-CVal_052</t>
  </si>
  <si>
    <t>Sde-CVal_052-Ex1</t>
  </si>
  <si>
    <t>Sde-CVal_053</t>
  </si>
  <si>
    <t>Sde-CVal_053-Ex1</t>
  </si>
  <si>
    <t>Sde-CVal_054</t>
  </si>
  <si>
    <t>Sde-CVal_054-Ex1</t>
  </si>
  <si>
    <t>Sde-CVal_055</t>
  </si>
  <si>
    <t>Sde-CVal_055-Ex1</t>
  </si>
  <si>
    <t>Sde-CVal_056</t>
  </si>
  <si>
    <t>Sde-CVal_056-Ex1</t>
  </si>
  <si>
    <t>Sde-CVal_057</t>
  </si>
  <si>
    <t>Sde-CVal_057-Ex1</t>
  </si>
  <si>
    <t>Sde-CVal_058</t>
  </si>
  <si>
    <t>Sde-CVal_058-Ex1</t>
  </si>
  <si>
    <t>Sde-CVal_059</t>
  </si>
  <si>
    <t>Sde-CVal_059-Ex1</t>
  </si>
  <si>
    <t>Sde-CVal_060</t>
  </si>
  <si>
    <t>Sde-CVal_060-Ex1</t>
  </si>
  <si>
    <t>Sde-CVal_061</t>
  </si>
  <si>
    <t>Sde-CVal_061-Ex1</t>
  </si>
  <si>
    <t>Sde-CVal_062</t>
  </si>
  <si>
    <t>Sde-CVal_062-Ex1</t>
  </si>
  <si>
    <t>Sde-CVal_063</t>
  </si>
  <si>
    <t>Sde-CVal_063-Ex1</t>
  </si>
  <si>
    <t>Sde-CVal_064</t>
  </si>
  <si>
    <t>Sde-CVal_064-Ex1</t>
  </si>
  <si>
    <t>Sde-CVal_065</t>
  </si>
  <si>
    <t>Sde-CVal_065-Ex1</t>
  </si>
  <si>
    <t>Sde-CVal_066</t>
  </si>
  <si>
    <t>Sde-CVal_066-Ex1</t>
  </si>
  <si>
    <t>Sde-CVal_067</t>
  </si>
  <si>
    <t>Sde-CVal_067-Ex1</t>
  </si>
  <si>
    <t>Sde-CVal_068</t>
  </si>
  <si>
    <t>Sde-CVal_068-Ex1</t>
  </si>
  <si>
    <t>Sde-CVal_069</t>
  </si>
  <si>
    <t>Sde-CVal_069-Ex1</t>
  </si>
  <si>
    <t>Sde-CVal_070</t>
  </si>
  <si>
    <t>Sde-CVal_070-Ex1</t>
  </si>
  <si>
    <t>Sde-CVal_071</t>
  </si>
  <si>
    <t>Sde-CVal_071-Ex1</t>
  </si>
  <si>
    <t>Sde-CVal_072</t>
  </si>
  <si>
    <t>Sde-CVal_072-Ex1</t>
  </si>
  <si>
    <t>Sde-CVal_073</t>
  </si>
  <si>
    <t>Sde-CVal_073-Ex1</t>
  </si>
  <si>
    <t>Sde-CVal_074</t>
  </si>
  <si>
    <t>Sde-CVal_074-Ex1</t>
  </si>
  <si>
    <t>Sde-CVal_075</t>
  </si>
  <si>
    <t>Sde-CVal_075-Ex1</t>
  </si>
  <si>
    <t>Sde-CVal_076</t>
  </si>
  <si>
    <t>Sde-CVal_076-Ex1</t>
  </si>
  <si>
    <t>Sde-CVal_077</t>
  </si>
  <si>
    <t>Sde-CVal_077-Ex1</t>
  </si>
  <si>
    <t>Sde-CVal_078</t>
  </si>
  <si>
    <t>Sde-CVal_078-Ex1</t>
  </si>
  <si>
    <t>Sde-CVal_079</t>
  </si>
  <si>
    <t>Sde-CVal_079-Ex1</t>
  </si>
  <si>
    <t>Sde-CVal_080</t>
  </si>
  <si>
    <t>Sde-CVal_080-Ex1</t>
  </si>
  <si>
    <t>Sde-CVal_081</t>
  </si>
  <si>
    <t>Sde-CVal_081-Ex1</t>
  </si>
  <si>
    <t>Sde-CVal_082</t>
  </si>
  <si>
    <t>Sde-CVal_082-Ex1</t>
  </si>
  <si>
    <t>Sde-CVal_083</t>
  </si>
  <si>
    <t>Sde-CVal_083-Ex1</t>
  </si>
  <si>
    <t>Sde-CVal_084</t>
  </si>
  <si>
    <t>Sde-CVal_084-Ex1</t>
  </si>
  <si>
    <t>Sde-CVal_085</t>
  </si>
  <si>
    <t>Sde-CVal_085-Ex1</t>
  </si>
  <si>
    <t>Sde-CVal_086</t>
  </si>
  <si>
    <t>Sde-CVal_086-Ex1</t>
  </si>
  <si>
    <t>Sde-CVal_087</t>
  </si>
  <si>
    <t>Sde-CVal_087-Ex1</t>
  </si>
  <si>
    <t>Sde-CVal_088</t>
  </si>
  <si>
    <t>Sde-CVal_088-Ex1</t>
  </si>
  <si>
    <t>Sde-CVal_089</t>
  </si>
  <si>
    <t>Sde-CVal_089-Ex1</t>
  </si>
  <si>
    <t>Sde-CVal_090</t>
  </si>
  <si>
    <t>Sde-CVal_090-Ex1</t>
  </si>
  <si>
    <t>Sde-CVal_091</t>
  </si>
  <si>
    <t>Sde-CVal_091-Ex1</t>
  </si>
  <si>
    <t>Sde-CVal_092</t>
  </si>
  <si>
    <t>Sde-CVal_092-Ex1</t>
  </si>
  <si>
    <t>Sde-CVal_093</t>
  </si>
  <si>
    <t>Sde-CVal_093-Ex1</t>
  </si>
  <si>
    <t>Sde-CVal_094</t>
  </si>
  <si>
    <t>Sde-CVal_094-Ex1</t>
  </si>
  <si>
    <t>Sde-CVal_095</t>
  </si>
  <si>
    <t>Sde-CVal_095-Ex1</t>
  </si>
  <si>
    <t>Sde-CVal_096</t>
  </si>
  <si>
    <t>Sde-CVal_096-Ex1</t>
  </si>
  <si>
    <t>Sde-ATum_001</t>
  </si>
  <si>
    <t>Sde-ATum_001-Ex1</t>
  </si>
  <si>
    <t>Sde-A_008</t>
  </si>
  <si>
    <t>Sde-A_008_E1</t>
  </si>
  <si>
    <t>Sde-ATum_002</t>
  </si>
  <si>
    <t>Sde-ATum_002-Ex1</t>
  </si>
  <si>
    <t>Sde-ATum_003</t>
  </si>
  <si>
    <t>Sde-ATum_003-Ex1</t>
  </si>
  <si>
    <t>Sde-ATum_004</t>
  </si>
  <si>
    <t>Sde-ATum_004-Ex1</t>
  </si>
  <si>
    <t>Sde-ATum_005</t>
  </si>
  <si>
    <t>Sde-ATum_005-Ex1</t>
  </si>
  <si>
    <t>Sde-ATum_006</t>
  </si>
  <si>
    <t>Sde-ATum_006-Ex1</t>
  </si>
  <si>
    <t>Sde-ATum_007</t>
  </si>
  <si>
    <t>Sde-ATum_007-Ex1</t>
  </si>
  <si>
    <t>Sde-ATum_008</t>
  </si>
  <si>
    <t>Sde-ATum_008-Ex1</t>
  </si>
  <si>
    <t>Sde-ATum_009</t>
  </si>
  <si>
    <t>Sde-ATum_009-Ex1</t>
  </si>
  <si>
    <t>Sde-ATum_010</t>
  </si>
  <si>
    <t>Sde-ATum_010-Ex1</t>
  </si>
  <si>
    <t>Sde-ATum_011</t>
  </si>
  <si>
    <t>Sde-ATum_011-Ex1</t>
  </si>
  <si>
    <t>Sde-ATum_012</t>
  </si>
  <si>
    <t>Sde-ATum_012-Ex1</t>
  </si>
  <si>
    <t>Sde-ATum_013</t>
  </si>
  <si>
    <t>Sde-ATum_013-Ex1</t>
  </si>
  <si>
    <t>Sde-ATum_014</t>
  </si>
  <si>
    <t>Sde-ATum_014-Ex1</t>
  </si>
  <si>
    <t>Sde-ATum_015</t>
  </si>
  <si>
    <t>Sde-ATum_015-Ex1</t>
  </si>
  <si>
    <t>Sde-ATum_016</t>
  </si>
  <si>
    <t>Sde-ATum_016-Ex1</t>
  </si>
  <si>
    <t>Sde-ATum_017</t>
  </si>
  <si>
    <t>Sde-ATum_017-Ex1</t>
  </si>
  <si>
    <t>Sde-ATum_018</t>
  </si>
  <si>
    <t>Sde-ATum_018-Ex1</t>
  </si>
  <si>
    <t>Sde-ATum_019</t>
  </si>
  <si>
    <t>Sde-ATum_019-Ex1</t>
  </si>
  <si>
    <t>Sde-ATum_020</t>
  </si>
  <si>
    <t>Sde-ATum_020-Ex1</t>
  </si>
  <si>
    <t>Sde-ATum_021</t>
  </si>
  <si>
    <t>Sde-ATum_021-Ex1</t>
  </si>
  <si>
    <t>Sde-ATum_022</t>
  </si>
  <si>
    <t>Sde-ATum_022-Ex1</t>
  </si>
  <si>
    <t>Sde-ATum_023</t>
  </si>
  <si>
    <t>Sde-ATum_023-Ex1</t>
  </si>
  <si>
    <t>Sde-ATum_024</t>
  </si>
  <si>
    <t>Sde-ATum_024-Ex1</t>
  </si>
  <si>
    <t>Sde-ATum_025</t>
  </si>
  <si>
    <t>Sde-ATum_025-Ex1</t>
  </si>
  <si>
    <t>Sde-ATum_026</t>
  </si>
  <si>
    <t>Sde-ATum_026-Ex1</t>
  </si>
  <si>
    <t>Sde-ATum_027</t>
  </si>
  <si>
    <t>Sde-ATum_027-Ex1</t>
  </si>
  <si>
    <t>Sde-ATum_028</t>
  </si>
  <si>
    <t>Sde-ATum_028-Ex1</t>
  </si>
  <si>
    <t>Sde-ATum_029</t>
  </si>
  <si>
    <t>Sde-ATum_029-Ex1</t>
  </si>
  <si>
    <t>Sde-ATum_030</t>
  </si>
  <si>
    <t>Sde-ATum_030-Ex1</t>
  </si>
  <si>
    <t>Sde-ATum_031</t>
  </si>
  <si>
    <t>Sde-ATum_031-Ex1</t>
  </si>
  <si>
    <t>Sde-ATum_032</t>
  </si>
  <si>
    <t>Sde-ATum_032-Ex1</t>
  </si>
  <si>
    <t>Sde-ATum_033</t>
  </si>
  <si>
    <t>Sde-ATum_033-Ex1</t>
  </si>
  <si>
    <t>Sde-ATum_034</t>
  </si>
  <si>
    <t>Sde-ATum_034-Ex1</t>
  </si>
  <si>
    <t>Sde-ATum_035</t>
  </si>
  <si>
    <t>Sde-ATum_035-Ex1</t>
  </si>
  <si>
    <t>Sde-ATum_036</t>
  </si>
  <si>
    <t>Sde-ATum_036-Ex1</t>
  </si>
  <si>
    <t>Sde-ATum_037</t>
  </si>
  <si>
    <t>Sde-ATum_037-Ex1</t>
  </si>
  <si>
    <t>Sde-ATum_038</t>
  </si>
  <si>
    <t>Sde-ATum_038-Ex1</t>
  </si>
  <si>
    <t>Sde-ATum_039</t>
  </si>
  <si>
    <t>Sde-ATum_039-Ex1</t>
  </si>
  <si>
    <t>Sde-ATum_040</t>
  </si>
  <si>
    <t>Sde-ATum_040-Ex1</t>
  </si>
  <si>
    <t>Sde-ATum_041</t>
  </si>
  <si>
    <t>Sde-ATum_041-Ex1</t>
  </si>
  <si>
    <t>Sde-ATum_042</t>
  </si>
  <si>
    <t>Sde-ATum_042-Ex1</t>
  </si>
  <si>
    <t>Sde-ATum_043</t>
  </si>
  <si>
    <t>Sde-ATum_043-Ex1</t>
  </si>
  <si>
    <t>Sde-ATum_044</t>
  </si>
  <si>
    <t>Sde-ATum_044-Ex1</t>
  </si>
  <si>
    <t>Sde-ATum_045</t>
  </si>
  <si>
    <t>Sde-ATum_045-Ex1</t>
  </si>
  <si>
    <t>Sde-ATum_046</t>
  </si>
  <si>
    <t>Sde-ATum_046-Ex1</t>
  </si>
  <si>
    <t>Sde-ATum_047</t>
  </si>
  <si>
    <t>Sde-ATum_047-Ex1</t>
  </si>
  <si>
    <t>Sde-ATum_048</t>
  </si>
  <si>
    <t>Sde-ATum_048-Ex1</t>
  </si>
  <si>
    <t>Sde-CTum_001</t>
  </si>
  <si>
    <t>Sde-C_006</t>
  </si>
  <si>
    <t>Sde-C_006_E1</t>
  </si>
  <si>
    <t>Sde-CTum_002</t>
  </si>
  <si>
    <t>Sde-CTum_003</t>
  </si>
  <si>
    <t>Sde-CTum_004</t>
  </si>
  <si>
    <t>Chandy_Jablonksi</t>
  </si>
  <si>
    <t>Sde-CTum_005</t>
  </si>
  <si>
    <t>Sde-CTum_006</t>
  </si>
  <si>
    <t>Sde-CTum_007</t>
  </si>
  <si>
    <t>Sde-CTum_008</t>
  </si>
  <si>
    <t>Sde-CTum_009</t>
  </si>
  <si>
    <t>Sde-CTum_010</t>
  </si>
  <si>
    <t>Sde-CTum_011</t>
  </si>
  <si>
    <t>Sde-CTum_012</t>
  </si>
  <si>
    <t>Sde-CTum_013</t>
  </si>
  <si>
    <t>Sde-CTum_014</t>
  </si>
  <si>
    <t>Sde-CTum_015</t>
  </si>
  <si>
    <t>Sde-CTum_016</t>
  </si>
  <si>
    <t>Sde-CTum_017</t>
  </si>
  <si>
    <t>Sde-CTum_018</t>
  </si>
  <si>
    <t>Sde-CTum_019</t>
  </si>
  <si>
    <t>Sde-CTum_020</t>
  </si>
  <si>
    <t>Sde-CTum_021</t>
  </si>
  <si>
    <t>Sde-CTum_022</t>
  </si>
  <si>
    <t>Sde-CTum_023</t>
  </si>
  <si>
    <t>Sde-CTum_024</t>
  </si>
  <si>
    <t>Sde-CTum_025</t>
  </si>
  <si>
    <t>Sde-CTum_026</t>
  </si>
  <si>
    <t>Sde-CTum_027</t>
  </si>
  <si>
    <t>Sde-CTum_028</t>
  </si>
  <si>
    <t>Sde-CTum_029</t>
  </si>
  <si>
    <t>Sde-CTum_030</t>
  </si>
  <si>
    <t>Sde-CTum_031</t>
  </si>
  <si>
    <t>Sde-CTum_032</t>
  </si>
  <si>
    <t>Sde-CTum_033</t>
  </si>
  <si>
    <t>Sde-CTum_034</t>
  </si>
  <si>
    <t>Sde-CTum_035</t>
  </si>
  <si>
    <t>Sde-CTum_036</t>
  </si>
  <si>
    <t>Sde-CTum_037</t>
  </si>
  <si>
    <t>Sde-CTum_038</t>
  </si>
  <si>
    <t>Sde-CTum_039</t>
  </si>
  <si>
    <t>Sde-CTum_040</t>
  </si>
  <si>
    <t>Sde-CTum_041</t>
  </si>
  <si>
    <t>Sde-CTum_042</t>
  </si>
  <si>
    <t>Sde-CTum_043</t>
  </si>
  <si>
    <t>Sde-CTum_044</t>
  </si>
  <si>
    <t>Sde-CTum_045</t>
  </si>
  <si>
    <t>Sde-CTum_046</t>
  </si>
  <si>
    <t>Sde-CTum_047</t>
  </si>
  <si>
    <t>Sde-CTum_048</t>
  </si>
  <si>
    <t>Sde-CTum_049</t>
  </si>
  <si>
    <t>Sde-CTum_050</t>
  </si>
  <si>
    <t>Sde-CTum_051</t>
  </si>
  <si>
    <t>Sde-CTum_052</t>
  </si>
  <si>
    <t>Sde-CTum_053</t>
  </si>
  <si>
    <t>Sde-CTum_054</t>
  </si>
  <si>
    <t>Sde-CTum_055</t>
  </si>
  <si>
    <t>Sde-CTum_056</t>
  </si>
  <si>
    <t>Sde-CTum_057</t>
  </si>
  <si>
    <t>Sde-CTum_058</t>
  </si>
  <si>
    <t>Sde-CTum_059</t>
  </si>
  <si>
    <t>Sde-CTum_060</t>
  </si>
  <si>
    <t>Sde-CTum_061</t>
  </si>
  <si>
    <t>Sde-CTum_062</t>
  </si>
  <si>
    <t>Sde-CTum_063</t>
  </si>
  <si>
    <t>Sde-CTum_064</t>
  </si>
  <si>
    <t>Sde-CTum_065</t>
  </si>
  <si>
    <t>Sde-CTum_066</t>
  </si>
  <si>
    <t>Sde-CTum_067</t>
  </si>
  <si>
    <t>Sde-CTum_068</t>
  </si>
  <si>
    <t>Sde-CTum_069</t>
  </si>
  <si>
    <t>Sde-CTum_070</t>
  </si>
  <si>
    <t>Sde-CTum_071</t>
  </si>
  <si>
    <t>Sde-CTum_072</t>
  </si>
  <si>
    <t>Sde-CTum_073</t>
  </si>
  <si>
    <t>Sde-CTum_074</t>
  </si>
  <si>
    <t>Sde-CTum_075</t>
  </si>
  <si>
    <t>Sde-CTum_076</t>
  </si>
  <si>
    <t>Sde-CTum_077</t>
  </si>
  <si>
    <t>Sde-CTum_078</t>
  </si>
  <si>
    <t>Sde-CTum_079</t>
  </si>
  <si>
    <t>Sde-CTum_080</t>
  </si>
  <si>
    <t>Sde-CTum_081</t>
  </si>
  <si>
    <t>Sde-CTum_082</t>
  </si>
  <si>
    <t>Sde-CTum_083</t>
  </si>
  <si>
    <t>Sde-CTum_084</t>
  </si>
  <si>
    <t>Sde-CTum_085</t>
  </si>
  <si>
    <t>Sde-CTum_086</t>
  </si>
  <si>
    <t>Sde-CTum_087</t>
  </si>
  <si>
    <t>Sde-CTum_088</t>
  </si>
  <si>
    <t>Sde-CTum_089</t>
  </si>
  <si>
    <t>Sde-CTum_090</t>
  </si>
  <si>
    <t>Sde-CTum_091</t>
  </si>
  <si>
    <t>Sde-CTum_092</t>
  </si>
  <si>
    <t>Sde-CTum_093</t>
  </si>
  <si>
    <t>Sde-CTum_094</t>
  </si>
  <si>
    <t>Sde-CTum_095</t>
  </si>
  <si>
    <t>Sde-CTum_096</t>
  </si>
  <si>
    <t>Hte-CTaw_001</t>
  </si>
  <si>
    <t>Hte-C_003</t>
  </si>
  <si>
    <t>Hte-C_003_E1</t>
  </si>
  <si>
    <t>Hte-CTaw_002</t>
  </si>
  <si>
    <t>Hte-CTaw_003</t>
  </si>
  <si>
    <t>Hte-CTaw_004</t>
  </si>
  <si>
    <t>Hte-CTaw_005</t>
  </si>
  <si>
    <t>Hte-CTaw_006</t>
  </si>
  <si>
    <t>Hte-CTaw_007</t>
  </si>
  <si>
    <t>Hte-CTaw_008</t>
  </si>
  <si>
    <t>Hte-CTaw_009</t>
  </si>
  <si>
    <t>Hte-CTaw_010</t>
  </si>
  <si>
    <t>Hte-CTaw_011</t>
  </si>
  <si>
    <t>Hte-CTaw_012</t>
  </si>
  <si>
    <t>Hte-CTaw_013</t>
  </si>
  <si>
    <t>Hte-CTaw_014</t>
  </si>
  <si>
    <t>Hte-CTaw_015</t>
  </si>
  <si>
    <t>Hte-CTaw_016</t>
  </si>
  <si>
    <t>Hte-CTaw_017</t>
  </si>
  <si>
    <t>Hte-CTaw_018</t>
  </si>
  <si>
    <t>Hte-CTaw_019</t>
  </si>
  <si>
    <t>Hte-CTaw_020</t>
  </si>
  <si>
    <t>Hte-CTaw_021</t>
  </si>
  <si>
    <t>Hte-CTaw_022</t>
  </si>
  <si>
    <t>Hte-CTaw_023</t>
  </si>
  <si>
    <t>Hte-CTaw_024</t>
  </si>
  <si>
    <t>Hte-CTaw_025</t>
  </si>
  <si>
    <t>Hte-CTaw_026</t>
  </si>
  <si>
    <t>Hte-CTaw_027</t>
  </si>
  <si>
    <t>Hte-CTaw_028</t>
  </si>
  <si>
    <t>Hte-CTaw_029</t>
  </si>
  <si>
    <t>Hte-CTaw_030</t>
  </si>
  <si>
    <t>Hte-CTaw_031</t>
  </si>
  <si>
    <t>Hte-CTaw_032</t>
  </si>
  <si>
    <t>Hte-CTaw_033</t>
  </si>
  <si>
    <t>Hte-CTaw_034</t>
  </si>
  <si>
    <t>Hte-CTaw_035</t>
  </si>
  <si>
    <t>Hte-CTaw_036</t>
  </si>
  <si>
    <t>Hte-CTaw_037</t>
  </si>
  <si>
    <t>Hte-CTaw_038</t>
  </si>
  <si>
    <t>Hte-CTaw_039</t>
  </si>
  <si>
    <t>Hte-CTaw_040</t>
  </si>
  <si>
    <t>Hte-CTaw_041</t>
  </si>
  <si>
    <t>Hte-CTaw_042</t>
  </si>
  <si>
    <t>Hte-CTaw_043</t>
  </si>
  <si>
    <t>Hte-CTaw_044</t>
  </si>
  <si>
    <t>Hte-CTaw_045</t>
  </si>
  <si>
    <t>Hte-CTaw_046</t>
  </si>
  <si>
    <t>Hte-CTaw_047</t>
  </si>
  <si>
    <t>Hte-CTaw_048</t>
  </si>
  <si>
    <t>Hte-CTaw_049</t>
  </si>
  <si>
    <t>Hte-CTaw_050</t>
  </si>
  <si>
    <t>Hte-CTaw_051</t>
  </si>
  <si>
    <t>Hte-CTaw_052</t>
  </si>
  <si>
    <t>Hte-CTaw_053</t>
  </si>
  <si>
    <t>Hte-CTaw_054</t>
  </si>
  <si>
    <t>Hte-CTaw_055</t>
  </si>
  <si>
    <t>Hte-CTaw_056</t>
  </si>
  <si>
    <t>Hte-CTaw_057</t>
  </si>
  <si>
    <t>Hte-CTaw_058</t>
  </si>
  <si>
    <t>Hte-CTaw_059</t>
  </si>
  <si>
    <t>Hte-CTaw_060</t>
  </si>
  <si>
    <t>Hte-CTaw_061</t>
  </si>
  <si>
    <t>Hte-CTaw_062</t>
  </si>
  <si>
    <t>Hte-CTaw_063</t>
  </si>
  <si>
    <t>Hte-CTaw_064</t>
  </si>
  <si>
    <t>Hte-CTaw_065</t>
  </si>
  <si>
    <t>Hte-CTaw_066</t>
  </si>
  <si>
    <t>Hte-CTaw_067</t>
  </si>
  <si>
    <t>Hte-CTaw_068</t>
  </si>
  <si>
    <t>Hte-CTaw_069</t>
  </si>
  <si>
    <t>Hte-CTaw_070</t>
  </si>
  <si>
    <t>Hte-CTaw_071</t>
  </si>
  <si>
    <t>Hte-CTaw_072</t>
  </si>
  <si>
    <t>Hte-CTaw_073</t>
  </si>
  <si>
    <t>Hte-CTaw_074</t>
  </si>
  <si>
    <t>Hte-CTaw_075</t>
  </si>
  <si>
    <t>Hte-CTaw_076</t>
  </si>
  <si>
    <t>Hte-CTaw_077</t>
  </si>
  <si>
    <t>Hte-CTaw_078</t>
  </si>
  <si>
    <t>Hte-CTaw_079</t>
  </si>
  <si>
    <t>Hte-CTaw_080</t>
  </si>
  <si>
    <t>Hte-CTaw_081</t>
  </si>
  <si>
    <t>Hte-CTaw_082</t>
  </si>
  <si>
    <t>Hte-CTaw_083</t>
  </si>
  <si>
    <t>Hte-CTaw_084</t>
  </si>
  <si>
    <t>Hte-CTaw_085</t>
  </si>
  <si>
    <t>Hte-CTaw_086</t>
  </si>
  <si>
    <t>Hte-CTaw_087</t>
  </si>
  <si>
    <t>Hte-CTaw_088</t>
  </si>
  <si>
    <t>Hte-CTaw_089</t>
  </si>
  <si>
    <t>Hte-CTaw_090</t>
  </si>
  <si>
    <t>Hte-CTaw_091</t>
  </si>
  <si>
    <t>Hte-CTaw_092</t>
  </si>
  <si>
    <t>Hte-CTaw_093</t>
  </si>
  <si>
    <t>Hte-CTaw_094</t>
  </si>
  <si>
    <t>Hte-CTaw_095</t>
  </si>
  <si>
    <t>Hte-CTaw_096</t>
  </si>
  <si>
    <t>Sde-CJol_001</t>
  </si>
  <si>
    <t>Sde-CJol_001-Ex1</t>
  </si>
  <si>
    <t>Sde-C_007</t>
  </si>
  <si>
    <t>Sde-C_007_E1</t>
  </si>
  <si>
    <t>Sde-CJol_002</t>
  </si>
  <si>
    <t>Sde-CJol_002-Ex1</t>
  </si>
  <si>
    <t>Sde-CJol_003</t>
  </si>
  <si>
    <t>Sde-CJol_003-Ex1</t>
  </si>
  <si>
    <t>Sde-CJol_004</t>
  </si>
  <si>
    <t>Sde-CJol_004-Ex1</t>
  </si>
  <si>
    <t>Sde-CJol_005</t>
  </si>
  <si>
    <t>Sde-CJol_005-Ex1</t>
  </si>
  <si>
    <t>Sde-CJol_006</t>
  </si>
  <si>
    <t>Sde-CJol_006-Ex1</t>
  </si>
  <si>
    <t>Sde-CJol_007</t>
  </si>
  <si>
    <t>Sde-CJol_007-Ex1</t>
  </si>
  <si>
    <t>Sde-CJol_008</t>
  </si>
  <si>
    <t>Sde-CJol_008-Ex1</t>
  </si>
  <si>
    <t>Sde-CJol_009</t>
  </si>
  <si>
    <t>Sde-CJol_009-Ex1</t>
  </si>
  <si>
    <t>Sde-CJol_010</t>
  </si>
  <si>
    <t>Sde-CJol_010-Ex1</t>
  </si>
  <si>
    <t>Sde-CJol_011</t>
  </si>
  <si>
    <t>Sde-CJol_011-Ex1</t>
  </si>
  <si>
    <t>Sde-CJol_012</t>
  </si>
  <si>
    <t>Sde-CJol_012-Ex1</t>
  </si>
  <si>
    <t>Sde-CJol_013</t>
  </si>
  <si>
    <t>Sde-CJol_013-Ex1</t>
  </si>
  <si>
    <t>Sde-CJol_014</t>
  </si>
  <si>
    <t>Sde-CJol_014-Ex1</t>
  </si>
  <si>
    <t>Sde-CJol_015</t>
  </si>
  <si>
    <t>Sde-CJol_015-Ex1</t>
  </si>
  <si>
    <t>Sde-CJol_016</t>
  </si>
  <si>
    <t>Sde-CJol_016-Ex1</t>
  </si>
  <si>
    <t>Sde-CJol_017</t>
  </si>
  <si>
    <t>Sde-CJol_017-Ex1</t>
  </si>
  <si>
    <t>Sde-CJol_018</t>
  </si>
  <si>
    <t>Sde-CJol_018-Ex1</t>
  </si>
  <si>
    <t>Sde-CJol_019</t>
  </si>
  <si>
    <t>Sde-CJol_019-Ex1</t>
  </si>
  <si>
    <t>Sde-CJol_020</t>
  </si>
  <si>
    <t>Sde-CJol_020-Ex1</t>
  </si>
  <si>
    <t>Sde-CJol_021</t>
  </si>
  <si>
    <t>Sde-CJol_021-Ex1</t>
  </si>
  <si>
    <t>Sde-CJol_022</t>
  </si>
  <si>
    <t>Sde-CJol_022-Ex1</t>
  </si>
  <si>
    <t>Sde-CJol_023</t>
  </si>
  <si>
    <t>Sde-CJol_023-Ex1</t>
  </si>
  <si>
    <t>Sde-CJol_024</t>
  </si>
  <si>
    <t>Sde-CJol_024-Ex1</t>
  </si>
  <si>
    <t>Sde-CJol_025</t>
  </si>
  <si>
    <t>Sde-CJol_025-Ex1</t>
  </si>
  <si>
    <t>Sde-CJol_026</t>
  </si>
  <si>
    <t>Sde-CJol_026-Ex1</t>
  </si>
  <si>
    <t>Sde-CJol_027</t>
  </si>
  <si>
    <t>Sde-CJol_027-Ex1</t>
  </si>
  <si>
    <t>Sde-CJol_028</t>
  </si>
  <si>
    <t>Sde-CJol_028-Ex1</t>
  </si>
  <si>
    <t>Sde-CJol_029</t>
  </si>
  <si>
    <t>Sde-CJol_029-Ex1</t>
  </si>
  <si>
    <t>Sde-CJol_030</t>
  </si>
  <si>
    <t>Sde-CJol_030-Ex1</t>
  </si>
  <si>
    <t>Sde-CJol_031</t>
  </si>
  <si>
    <t>Sde-CJol_031-Ex1</t>
  </si>
  <si>
    <t>Sde-CJol_032</t>
  </si>
  <si>
    <t>Sde-CJol_032-Ex1</t>
  </si>
  <si>
    <t>Sde-CJol_033</t>
  </si>
  <si>
    <t>Sde-CJol_033-Ex1</t>
  </si>
  <si>
    <t>Sde-CJol_034</t>
  </si>
  <si>
    <t>Sde-CJol_034-Ex1</t>
  </si>
  <si>
    <t>Sde-CJol_035</t>
  </si>
  <si>
    <t>Sde-CJol_035-Ex1</t>
  </si>
  <si>
    <t>Sde-CJol_036</t>
  </si>
  <si>
    <t>Sde-CJol_036-Ex1</t>
  </si>
  <si>
    <t>Sde-CJol_037</t>
  </si>
  <si>
    <t>Sde-CJol_037-Ex1</t>
  </si>
  <si>
    <t>Sde-CJol_038</t>
  </si>
  <si>
    <t>Sde-CJol_038-Ex1</t>
  </si>
  <si>
    <t>Sde-CJol_039</t>
  </si>
  <si>
    <t>Sde-CJol_039-Ex1</t>
  </si>
  <si>
    <t>Sde-CJol_040</t>
  </si>
  <si>
    <t>Sde-CJol_040-Ex1</t>
  </si>
  <si>
    <t>Sde-CJol_041</t>
  </si>
  <si>
    <t>Sde-CJol_041-Ex1</t>
  </si>
  <si>
    <t>Sde-CJol_042</t>
  </si>
  <si>
    <t>Sde-CJol_042-Ex1</t>
  </si>
  <si>
    <t>Sde-CJol_043</t>
  </si>
  <si>
    <t>Sde-CJol_043-Ex1</t>
  </si>
  <si>
    <t>Sde-CJol_044</t>
  </si>
  <si>
    <t>Sde-CJol_044-Ex1</t>
  </si>
  <si>
    <t>Sde-CJol_045</t>
  </si>
  <si>
    <t>Sde-CJol_045-Ex1</t>
  </si>
  <si>
    <t>Sde-CJol_046</t>
  </si>
  <si>
    <t>Sde-CJol_046-Ex1</t>
  </si>
  <si>
    <t>Filter clogged, resulted in smaller yield</t>
  </si>
  <si>
    <t>Sde-CJol_047</t>
  </si>
  <si>
    <t>Sde-CJol_047-Ex1</t>
  </si>
  <si>
    <t>Sde-CJol_048</t>
  </si>
  <si>
    <t>Sde-CJol_048-Ex1</t>
  </si>
  <si>
    <t>Sde-CJol_049</t>
  </si>
  <si>
    <t>Sde-CJol_049-Ex1</t>
  </si>
  <si>
    <t xml:space="preserve">E </t>
  </si>
  <si>
    <t>Sde-CJol_050</t>
  </si>
  <si>
    <t>Sde-CJol_050-Ex1</t>
  </si>
  <si>
    <t>Sde-CJol_051</t>
  </si>
  <si>
    <t>Sde-CJol_051-Ex1</t>
  </si>
  <si>
    <t>Sde-CJol_052</t>
  </si>
  <si>
    <t>Sde-CJol_052-Ex1</t>
  </si>
  <si>
    <t>Sde-CJol_053</t>
  </si>
  <si>
    <t>Sde-CJol_053-Ex1</t>
  </si>
  <si>
    <t>Sde-CJol_054</t>
  </si>
  <si>
    <t>Sde-CJol_054-Ex1</t>
  </si>
  <si>
    <t>Sde-CJol_055</t>
  </si>
  <si>
    <t>Sde-CJol_055-Ex1</t>
  </si>
  <si>
    <t>Sde-CJol_056</t>
  </si>
  <si>
    <t>Sde-CJol_056-Ex1</t>
  </si>
  <si>
    <t>Sde-CJol_057</t>
  </si>
  <si>
    <t>Sde-CJol_057-Ex1</t>
  </si>
  <si>
    <t>Sde-CJol_058</t>
  </si>
  <si>
    <t>Sde-CJol_058-Ex1</t>
  </si>
  <si>
    <t>Schaefer_John</t>
  </si>
  <si>
    <t>Sde-CJol_059</t>
  </si>
  <si>
    <t>Sde-CJol_059-Ex1</t>
  </si>
  <si>
    <t>Sde-CJol_060</t>
  </si>
  <si>
    <t>Sde-CJol_060-Ex1</t>
  </si>
  <si>
    <t>Sde-CJol_061</t>
  </si>
  <si>
    <t>Sde-CJol_061-Ex1</t>
  </si>
  <si>
    <t>Sde-CJol_062</t>
  </si>
  <si>
    <t>Sde-CJol_062-Ex1</t>
  </si>
  <si>
    <t>Sde-CJol_063</t>
  </si>
  <si>
    <t>Sde-CJol_063-Ex1</t>
  </si>
  <si>
    <t>Sde-CJol_064</t>
  </si>
  <si>
    <t>Sde-CJol_064-Ex1</t>
  </si>
  <si>
    <t>Sde-CJol_065</t>
  </si>
  <si>
    <t>Sde-CJol_065-Ex1</t>
  </si>
  <si>
    <t>Sde-CJol_066</t>
  </si>
  <si>
    <t>Sde-CJol_066-Ex1</t>
  </si>
  <si>
    <t>Sde-CJol_067</t>
  </si>
  <si>
    <t>Sde-CJol_067-Ex1</t>
  </si>
  <si>
    <t>Sde-CJol_068</t>
  </si>
  <si>
    <t>Sde-CJol_068-Ex1</t>
  </si>
  <si>
    <t>Sde-CJol_069</t>
  </si>
  <si>
    <t>Sde-CJol_069-Ex1</t>
  </si>
  <si>
    <t>Sde-CJol_070</t>
  </si>
  <si>
    <t>Sde-CJol_070-Ex1</t>
  </si>
  <si>
    <t>Sde-CJol_071</t>
  </si>
  <si>
    <t>Sde-CJol_071-Ex1</t>
  </si>
  <si>
    <t>Sde-CJol_072</t>
  </si>
  <si>
    <t>Sde-CJol_072-Ex1</t>
  </si>
  <si>
    <t>Sde-CJol_073</t>
  </si>
  <si>
    <t>Sde-CJol_073-Ex1</t>
  </si>
  <si>
    <t>Sde-CJol_074</t>
  </si>
  <si>
    <t>Sde-CJol_074-Ex1</t>
  </si>
  <si>
    <t>Sde-CJol_075</t>
  </si>
  <si>
    <t>Sde-CJol_075-Ex1</t>
  </si>
  <si>
    <t>Sde-CJol_076</t>
  </si>
  <si>
    <t>Sde-CJol_076-Ex1</t>
  </si>
  <si>
    <t>Sde-CJol_077</t>
  </si>
  <si>
    <t>Sde-CJol_077-Ex1</t>
  </si>
  <si>
    <t>Sde-CJol_078</t>
  </si>
  <si>
    <t>Sde-CJol_078-Ex1</t>
  </si>
  <si>
    <t>Sde-CJol_079</t>
  </si>
  <si>
    <t>Sde-CJol_079-Ex1</t>
  </si>
  <si>
    <t>Sde-CJol_080</t>
  </si>
  <si>
    <t>Sde-CJol_080-Ex1</t>
  </si>
  <si>
    <t>Sde-CJol_081</t>
  </si>
  <si>
    <t>Sde-CJol_081-Ex1</t>
  </si>
  <si>
    <t>Sde-CJol_082</t>
  </si>
  <si>
    <t>Sde-CJol_082-Ex1</t>
  </si>
  <si>
    <t>Sde-CJol_083</t>
  </si>
  <si>
    <t>Sde-CJol_083-Ex1</t>
  </si>
  <si>
    <t>Sde-CJol_084</t>
  </si>
  <si>
    <t>Sde-CJol_084-Ex1</t>
  </si>
  <si>
    <t>Sde-CJol_085</t>
  </si>
  <si>
    <t>Sde-CJol_085-Ex1</t>
  </si>
  <si>
    <t>Sde-CJol_086</t>
  </si>
  <si>
    <t>Sde-CJol_086-Ex1</t>
  </si>
  <si>
    <t>Sde-CJol_087</t>
  </si>
  <si>
    <t>Sde-CJol_087-Ex1</t>
  </si>
  <si>
    <t>Sde-CJol_088</t>
  </si>
  <si>
    <t>Sde-CJol_088-Ex1</t>
  </si>
  <si>
    <t>Sde-CJol_089</t>
  </si>
  <si>
    <t>Sde-CJol_089-Ex1</t>
  </si>
  <si>
    <t>Sde-CJol_090</t>
  </si>
  <si>
    <t>Sde-CJol_090-Ex1</t>
  </si>
  <si>
    <t>Sde-CJol_091</t>
  </si>
  <si>
    <t>Sde-CJol_091-Ex1</t>
  </si>
  <si>
    <t>Sde-CJol_092</t>
  </si>
  <si>
    <t>Sde-CJol_092-Ex1</t>
  </si>
  <si>
    <t>Sde-CJol_093</t>
  </si>
  <si>
    <t>Sde-CJol_093-Ex1</t>
  </si>
  <si>
    <t>Sde-CJol_094</t>
  </si>
  <si>
    <t>Sde-CJol_094-Ex1</t>
  </si>
  <si>
    <t>Sde-CJol_095</t>
  </si>
  <si>
    <t>Sde-CJol_095-Ex1</t>
  </si>
  <si>
    <t>Sde-CJol_096</t>
  </si>
  <si>
    <t>Sde-CJol_096-Ex1</t>
  </si>
  <si>
    <t>Sde-ASac_001</t>
  </si>
  <si>
    <t>Sde-A_009</t>
  </si>
  <si>
    <t>Sde-A_009_E1</t>
  </si>
  <si>
    <t>Sde-ASac_002</t>
  </si>
  <si>
    <t>Sde-ASac_003</t>
  </si>
  <si>
    <t>Sde-ASac_004</t>
  </si>
  <si>
    <t>Sde-ASac_005</t>
  </si>
  <si>
    <t>Sde-ASac_006</t>
  </si>
  <si>
    <t>Sde-ASac_007</t>
  </si>
  <si>
    <t>Sde-ASac_008</t>
  </si>
  <si>
    <t>Sde-ASac_009</t>
  </si>
  <si>
    <t>Sde-ASac_010</t>
  </si>
  <si>
    <t>Sde-ASac_011</t>
  </si>
  <si>
    <t>Sde-ASac_012</t>
  </si>
  <si>
    <t>Sde-ASac_013</t>
  </si>
  <si>
    <t>Sde-ASac_014</t>
  </si>
  <si>
    <t>Sde-ASac_015</t>
  </si>
  <si>
    <t>Sde-ASac_016</t>
  </si>
  <si>
    <t>Sde-ASac_017</t>
  </si>
  <si>
    <t>Sde-ASac_018</t>
  </si>
  <si>
    <t>Sde-ASac_019</t>
  </si>
  <si>
    <t>Sde-ASac_020</t>
  </si>
  <si>
    <t>Sde-ASac_021</t>
  </si>
  <si>
    <t>Sde-ASac_022</t>
  </si>
  <si>
    <t>Filter clogged during AW1</t>
  </si>
  <si>
    <t>Sde-ASac_023</t>
  </si>
  <si>
    <t>Sde-ASac_024</t>
  </si>
  <si>
    <t>Sde-ASac_025</t>
  </si>
  <si>
    <t>Sde-ASac_026</t>
  </si>
  <si>
    <t>Sde-ASac_027</t>
  </si>
  <si>
    <t>Sde-ASac_028</t>
  </si>
  <si>
    <t>Sde-ASac_029</t>
  </si>
  <si>
    <t>Sde-ASac_030</t>
  </si>
  <si>
    <t>Sde-ASac_031</t>
  </si>
  <si>
    <t>Sde-ASac_032</t>
  </si>
  <si>
    <t>Sde-ASac_033</t>
  </si>
  <si>
    <t>Sde-ASac_034</t>
  </si>
  <si>
    <t>Sde-ASac_035</t>
  </si>
  <si>
    <t>Sde-ASac_036</t>
  </si>
  <si>
    <t>Sde-ASac_037</t>
  </si>
  <si>
    <t>Sde-ASac_038</t>
  </si>
  <si>
    <t>Sde-ASac_039</t>
  </si>
  <si>
    <t>Sde-ASac_040</t>
  </si>
  <si>
    <t>Sde-ASac_041</t>
  </si>
  <si>
    <t>Sde-ASac_042</t>
  </si>
  <si>
    <t>Sde-ASac_043</t>
  </si>
  <si>
    <t>Sde-ASac_044</t>
  </si>
  <si>
    <t>Sde-ASac_045</t>
  </si>
  <si>
    <t>Sde-ASac_046</t>
  </si>
  <si>
    <t>Sde-ASac_047</t>
  </si>
  <si>
    <t>Sde-ASac_048</t>
  </si>
  <si>
    <t>Sde-ASac_049</t>
  </si>
  <si>
    <t>Sde-ASac_050</t>
  </si>
  <si>
    <t>Sde-ASac_051</t>
  </si>
  <si>
    <t>Sde-ASac_052</t>
  </si>
  <si>
    <t>Sde-ASac_053</t>
  </si>
  <si>
    <t>Sde-ASac_054</t>
  </si>
  <si>
    <t>Sde-ASac_055</t>
  </si>
  <si>
    <t>Sde-ASac_056</t>
  </si>
  <si>
    <t>Sde-ASac_057</t>
  </si>
  <si>
    <t>Sde-ASac_058</t>
  </si>
  <si>
    <t>Sde-ASac_059</t>
  </si>
  <si>
    <t>Sde-ASac_060</t>
  </si>
  <si>
    <t>Sde-ASac_061</t>
  </si>
  <si>
    <t>Sde-ASac_062</t>
  </si>
  <si>
    <t>Mistake when tube stuffing, original positon 2F, new position 1G</t>
  </si>
  <si>
    <t>Sde-ASac_063</t>
  </si>
  <si>
    <t>Mistake when tube stuffing, original positon 3F , new position 2F</t>
  </si>
  <si>
    <t>Sde-ASac_064</t>
  </si>
  <si>
    <t>Sde-ASac_065</t>
  </si>
  <si>
    <t>Sde-ASac_066</t>
  </si>
  <si>
    <t>Sde-ASac_067</t>
  </si>
  <si>
    <t>Sde-ASac_068</t>
  </si>
  <si>
    <t>Sde-ASac_069</t>
  </si>
  <si>
    <t>Sde-ASac_070</t>
  </si>
  <si>
    <t>Sde-ASac_071</t>
  </si>
  <si>
    <t>Sde-ASac_072</t>
  </si>
  <si>
    <t>Sde-ASac_073</t>
  </si>
  <si>
    <t>Mistake when tube stuffing, original positon 1G, new position 1H</t>
  </si>
  <si>
    <t>Sde-ASac_074</t>
  </si>
  <si>
    <t>Sde-ASac_075</t>
  </si>
  <si>
    <t>Mistake when tube stuffing, original positon 3G, new position 3F</t>
  </si>
  <si>
    <t>Sde-ASac_076</t>
  </si>
  <si>
    <t>Sde-ASac_077</t>
  </si>
  <si>
    <t>Sde-ASac_078</t>
  </si>
  <si>
    <t>Sde-ASac_079</t>
  </si>
  <si>
    <t>Sde-ASac_080</t>
  </si>
  <si>
    <t>Sde-ASac_081</t>
  </si>
  <si>
    <t>Sde-ASac_082</t>
  </si>
  <si>
    <t>Sde-ASac_083</t>
  </si>
  <si>
    <t>Sde-ASac_084</t>
  </si>
  <si>
    <t>Sde-ASac_085</t>
  </si>
  <si>
    <t>Mistake when tube stuffing, original positon 1H, new position 2H</t>
  </si>
  <si>
    <t>Sde-ASac_086</t>
  </si>
  <si>
    <t>Mistake when tube stuffing, original positon 2H, new position 3G</t>
  </si>
  <si>
    <t>Sde-ASac_087</t>
  </si>
  <si>
    <t>Sde-ASac_088</t>
  </si>
  <si>
    <t>Sde-ASac_089</t>
  </si>
  <si>
    <t>Sde-ASac_090</t>
  </si>
  <si>
    <t>Sde-ASac_091</t>
  </si>
  <si>
    <t>Sde-ASac_092</t>
  </si>
  <si>
    <t>Sde-ASac_093</t>
  </si>
  <si>
    <t>Sde-ASac_094</t>
  </si>
  <si>
    <t>Sde-ASac_095</t>
  </si>
  <si>
    <t>Sde-ASac_096</t>
  </si>
  <si>
    <t>Sde-ABul_001</t>
  </si>
  <si>
    <t>Sde-A_010</t>
  </si>
  <si>
    <t>Sde-A_010_E1</t>
  </si>
  <si>
    <t>Sde-ABul_002</t>
  </si>
  <si>
    <t>Sde-ABul_003</t>
  </si>
  <si>
    <t>Sde-ABul_004</t>
  </si>
  <si>
    <t>Sde-ABul_005</t>
  </si>
  <si>
    <t>Sde-ABul_006</t>
  </si>
  <si>
    <t>Sde-ABul_007</t>
  </si>
  <si>
    <t>Sde-ABul_008</t>
  </si>
  <si>
    <t>Sde-ABul_009</t>
  </si>
  <si>
    <t>Sde-ABul_010</t>
  </si>
  <si>
    <t>Sde-ABul_011</t>
  </si>
  <si>
    <t>Sde-ABul_012</t>
  </si>
  <si>
    <t>Sde-ABul_013</t>
  </si>
  <si>
    <t>Sde-ABul_014</t>
  </si>
  <si>
    <t>Sde-ABul_015</t>
  </si>
  <si>
    <t>Sde-ABul_016</t>
  </si>
  <si>
    <t>Sde-ABul_017</t>
  </si>
  <si>
    <t>Sde-ABul_018</t>
  </si>
  <si>
    <t>Sde-ABul_019</t>
  </si>
  <si>
    <t>Sde-ABul_020</t>
  </si>
  <si>
    <t>Sde-ABul_021</t>
  </si>
  <si>
    <t>Sde-ABul_022</t>
  </si>
  <si>
    <t>Sde-ABul_023</t>
  </si>
  <si>
    <t>Sde-ABul_024</t>
  </si>
  <si>
    <t>Sde-ABul_025</t>
  </si>
  <si>
    <t>Sde-ABul_026</t>
  </si>
  <si>
    <t>Sde-ABul_027</t>
  </si>
  <si>
    <t>Sde-ABul_028</t>
  </si>
  <si>
    <t>Sde-ABul_029</t>
  </si>
  <si>
    <t>Sde-ABul_030</t>
  </si>
  <si>
    <t>Sde-ABul_031</t>
  </si>
  <si>
    <t>Sde-ABul_032</t>
  </si>
  <si>
    <t>Sde-ABul_033</t>
  </si>
  <si>
    <t>Sde-ABul_034</t>
  </si>
  <si>
    <t>Sde-ABul_035</t>
  </si>
  <si>
    <t>Sde-ABul_036</t>
  </si>
  <si>
    <t>Sde-ABul_037</t>
  </si>
  <si>
    <t>Sde-ABul_038</t>
  </si>
  <si>
    <t>Sde-ABul_039</t>
  </si>
  <si>
    <t>Sde-ABul_040</t>
  </si>
  <si>
    <t>Sde-ABul_041</t>
  </si>
  <si>
    <t>Sde-ABul_042</t>
  </si>
  <si>
    <t>Sde-ABul_043</t>
  </si>
  <si>
    <t>Sde-ABul_044</t>
  </si>
  <si>
    <t>Sde-ABul_045</t>
  </si>
  <si>
    <t>Sde-ABul_046</t>
  </si>
  <si>
    <t>Sde-ABul_047</t>
  </si>
  <si>
    <t>Sde-ABul_048</t>
  </si>
  <si>
    <t>Sde-ABul_049</t>
  </si>
  <si>
    <t>Sde-ABul_050</t>
  </si>
  <si>
    <t>Sde-ABul_051</t>
  </si>
  <si>
    <t>Sde-ABul_052</t>
  </si>
  <si>
    <t>Sde-ABul_053</t>
  </si>
  <si>
    <t>Sde-ABul_054</t>
  </si>
  <si>
    <t>Sde-ABul_055</t>
  </si>
  <si>
    <t>Sde-ABul_056</t>
  </si>
  <si>
    <t>Sde-ABul_057</t>
  </si>
  <si>
    <t>Tissue sample fell onto counter, possible contamination</t>
  </si>
  <si>
    <t>Sde-ABul_058</t>
  </si>
  <si>
    <t>Sde-ABul_059</t>
  </si>
  <si>
    <t>Sde-ABul_060</t>
  </si>
  <si>
    <t>Sde-ABul_061</t>
  </si>
  <si>
    <t>Sde-ABul_062</t>
  </si>
  <si>
    <t>Sde-ABul_063</t>
  </si>
  <si>
    <t>Sde-ABul_064</t>
  </si>
  <si>
    <t>Sde-ABul_065</t>
  </si>
  <si>
    <t>Sde-ABul_066</t>
  </si>
  <si>
    <t>Sde-ABul_067</t>
  </si>
  <si>
    <t>Sde-ABul_068</t>
  </si>
  <si>
    <t>Sde-ABul_069</t>
  </si>
  <si>
    <t>Sde-ABul_070</t>
  </si>
  <si>
    <t>Sde-ABul_071</t>
  </si>
  <si>
    <t>Sde-ABul_072</t>
  </si>
  <si>
    <t>Sde-ABul_073</t>
  </si>
  <si>
    <t>Sde-ABul_074</t>
  </si>
  <si>
    <t>Sde-ABul_075</t>
  </si>
  <si>
    <t>Sde-ABul_076</t>
  </si>
  <si>
    <t>Sde-ABul_077</t>
  </si>
  <si>
    <t>Sde-ABul_078</t>
  </si>
  <si>
    <t>Sde-ABul_079</t>
  </si>
  <si>
    <t>Sde-ABul_080</t>
  </si>
  <si>
    <t>Sde-ABul_081</t>
  </si>
  <si>
    <t>Sde-ABul_082</t>
  </si>
  <si>
    <t>Sde-ABul_083</t>
  </si>
  <si>
    <t>Sde-ABul_084</t>
  </si>
  <si>
    <t>Sde-ABul_085</t>
  </si>
  <si>
    <t>Sde-ABul_086</t>
  </si>
  <si>
    <t>Sde-ABul_087</t>
  </si>
  <si>
    <t>Sde-ABul_088</t>
  </si>
  <si>
    <t>Sde-ABul_089</t>
  </si>
  <si>
    <t>Sde-ABul_090</t>
  </si>
  <si>
    <t>Sde-ABul_091</t>
  </si>
  <si>
    <t>Sde-ABul_092</t>
  </si>
  <si>
    <t>Sde-ABul_093</t>
  </si>
  <si>
    <t>Sde-ABul_094</t>
  </si>
  <si>
    <t>Sde-ABul_095</t>
  </si>
  <si>
    <t>Sde-ABul_096</t>
  </si>
  <si>
    <t>Sgr-CJol_001</t>
  </si>
  <si>
    <t>Sgr-C_002</t>
  </si>
  <si>
    <t>Sgr-C_002_E1</t>
  </si>
  <si>
    <t>Sgr-CJol_002</t>
  </si>
  <si>
    <t>Sgr-CJol_003</t>
  </si>
  <si>
    <t>Sgr-CJol_004</t>
  </si>
  <si>
    <t>Sgr-CJol_005</t>
  </si>
  <si>
    <t>Sgr-CJol_006</t>
  </si>
  <si>
    <t>Sgr-CJol_007</t>
  </si>
  <si>
    <t>Sgr-CJol_008</t>
  </si>
  <si>
    <t>Sgr-CJol_009</t>
  </si>
  <si>
    <t>Sgr-CJol_010</t>
  </si>
  <si>
    <t>Sgr-CJol_011</t>
  </si>
  <si>
    <t>Sgr-CJol_012</t>
  </si>
  <si>
    <t>Sgr-CJol_013</t>
  </si>
  <si>
    <t>Sgr-CJol_014</t>
  </si>
  <si>
    <t>Sgr-CJol_015</t>
  </si>
  <si>
    <t>Sgr-CJol_016</t>
  </si>
  <si>
    <t>Sgr-CJol_017</t>
  </si>
  <si>
    <t>Sgr-CJol_018</t>
  </si>
  <si>
    <t>Sgr-CJol_019</t>
  </si>
  <si>
    <t>Sgr-CJol_020</t>
  </si>
  <si>
    <t>Sgr-CJol_021</t>
  </si>
  <si>
    <t>Sgr-CJol_022</t>
  </si>
  <si>
    <t>Sgr-CJol_023</t>
  </si>
  <si>
    <t>Sgr-CJol_024</t>
  </si>
  <si>
    <t>Sgr-CJol_025</t>
  </si>
  <si>
    <t>Sgr-CJol_026</t>
  </si>
  <si>
    <t>Sgr-CJol_027</t>
  </si>
  <si>
    <t>Sgr-CJol_028</t>
  </si>
  <si>
    <t>Sgr-CJol_029</t>
  </si>
  <si>
    <t>Sgr-CJol_030</t>
  </si>
  <si>
    <t>Sgr-CJol_031</t>
  </si>
  <si>
    <t>Sgr-CJol_032</t>
  </si>
  <si>
    <t>Sgr-CJol_033</t>
  </si>
  <si>
    <t>Sgr-CJol_034</t>
  </si>
  <si>
    <t>Sgr-CJol_035</t>
  </si>
  <si>
    <t>Sgr-CJol_036</t>
  </si>
  <si>
    <t>Sgr-CJol_037</t>
  </si>
  <si>
    <t>Sgr-CJol_038</t>
  </si>
  <si>
    <t>Sgr-CJol_039</t>
  </si>
  <si>
    <t>Sgr-CJol_040</t>
  </si>
  <si>
    <t>Sgr-CJol_041</t>
  </si>
  <si>
    <t>Sgr-CJol_042</t>
  </si>
  <si>
    <t>Sgr-CJol_043</t>
  </si>
  <si>
    <t>Sgr-CJol_044</t>
  </si>
  <si>
    <t>Sgr-CJol_045</t>
  </si>
  <si>
    <t>Sgr-CJol_046</t>
  </si>
  <si>
    <t>Sgr-CJol_047</t>
  </si>
  <si>
    <t>Sgr-CJol_048</t>
  </si>
  <si>
    <t>Sgr-CJol_049</t>
  </si>
  <si>
    <t>Sgr-CJol_050</t>
  </si>
  <si>
    <t>Sgr-CJol_051</t>
  </si>
  <si>
    <t>Sgr-CJol_052</t>
  </si>
  <si>
    <t>Sgr-CJol_053</t>
  </si>
  <si>
    <t>Sgr-CJol_054</t>
  </si>
  <si>
    <t>Sgr-CJol_055</t>
  </si>
  <si>
    <t>Sgr-CJol_056</t>
  </si>
  <si>
    <t>Sgr-CJol_057</t>
  </si>
  <si>
    <t>Sgr-CJol_058</t>
  </si>
  <si>
    <t>Sgr-CJol_059</t>
  </si>
  <si>
    <t>Sgr-CJol_060</t>
  </si>
  <si>
    <t>Sgr-CJol_061</t>
  </si>
  <si>
    <t>Sgr-CJol_062</t>
  </si>
  <si>
    <t>Sgr-CJol_063</t>
  </si>
  <si>
    <t>Sgr-CJol_064</t>
  </si>
  <si>
    <t>Sgr-CJol_065</t>
  </si>
  <si>
    <t>Sgr-CJol_066</t>
  </si>
  <si>
    <t>Sgr-CJol_067</t>
  </si>
  <si>
    <t>Sgr-CJol_068</t>
  </si>
  <si>
    <t>Sgr-CJol_069</t>
  </si>
  <si>
    <t>Sgr-CJol_070</t>
  </si>
  <si>
    <t>Sgr-CJol_071</t>
  </si>
  <si>
    <t>Sgr-CJol_072</t>
  </si>
  <si>
    <t>Sgr-CJol_073</t>
  </si>
  <si>
    <t>Sgr-CJol_074</t>
  </si>
  <si>
    <t>Sgr-CJol_075</t>
  </si>
  <si>
    <t>Sgr-CJol_076</t>
  </si>
  <si>
    <t>Sgr-CJol_077</t>
  </si>
  <si>
    <t>Sgr-CJol_078</t>
  </si>
  <si>
    <t>Sgr-CJol_079</t>
  </si>
  <si>
    <t>Sgr-CJol_080</t>
  </si>
  <si>
    <t>Sgr-CJol_081</t>
  </si>
  <si>
    <t>Sgr-CJol_082</t>
  </si>
  <si>
    <t>Sgr-CJol_083</t>
  </si>
  <si>
    <t>Sgr-CJol_084</t>
  </si>
  <si>
    <t>Sgr-CJol_085</t>
  </si>
  <si>
    <t>Sgr-CJol_086</t>
  </si>
  <si>
    <t>Sgr-CJol_087</t>
  </si>
  <si>
    <t>Sgr-CJol_088</t>
  </si>
  <si>
    <t>Sgr-CJol_089</t>
  </si>
  <si>
    <t>Sgr-CJol_090</t>
  </si>
  <si>
    <t>Sgr-CJol_091</t>
  </si>
  <si>
    <t>Sgr-CJol_092</t>
  </si>
  <si>
    <t>Sgr-CJol_093</t>
  </si>
  <si>
    <t>Sgr-CJol_094</t>
  </si>
  <si>
    <t>Sgr-CJol_095</t>
  </si>
  <si>
    <t>Sgr-CJol_096</t>
  </si>
  <si>
    <t>Sgr-AJol_001</t>
  </si>
  <si>
    <t>40-50</t>
  </si>
  <si>
    <t>Sgr-A_002</t>
  </si>
  <si>
    <t>Sgr-A_002_E1</t>
  </si>
  <si>
    <t>Sgr-AJol_002</t>
  </si>
  <si>
    <t>Sgr-AJol_003</t>
  </si>
  <si>
    <t>Sgr-AJol_004</t>
  </si>
  <si>
    <t>Sgr-AJol_005</t>
  </si>
  <si>
    <t>Sgr-AJol_006</t>
  </si>
  <si>
    <t>Sgr-AJol_007</t>
  </si>
  <si>
    <t>Sgr-AJol_008</t>
  </si>
  <si>
    <t>Sgr-AJol_009</t>
  </si>
  <si>
    <t>Sgr-AJol_010</t>
  </si>
  <si>
    <t>Sgr-AJol_011</t>
  </si>
  <si>
    <t>Sgr-AJol_012</t>
  </si>
  <si>
    <t>Sgr-AJol_013</t>
  </si>
  <si>
    <t>Sgr-AJol_014</t>
  </si>
  <si>
    <t>Sgr-AJol_015</t>
  </si>
  <si>
    <t>Sgr-AJol_016</t>
  </si>
  <si>
    <t>Sgr-AJol_017</t>
  </si>
  <si>
    <t>Sgr-AJol_018</t>
  </si>
  <si>
    <t>Sgr-AJol_019</t>
  </si>
  <si>
    <t>Sgr-AJol_020</t>
  </si>
  <si>
    <t>Sgr-AJol_021</t>
  </si>
  <si>
    <t>Sgr-AJol_022</t>
  </si>
  <si>
    <t>Sgr-AJol_023</t>
  </si>
  <si>
    <t>Sgr-AJol_024</t>
  </si>
  <si>
    <t>Sgr-AJol_025</t>
  </si>
  <si>
    <t>Sgr-AJol_026</t>
  </si>
  <si>
    <t>Sgr-AJol_027</t>
  </si>
  <si>
    <t>Sgr-AJol_028</t>
  </si>
  <si>
    <t>Sgr-AJol_029</t>
  </si>
  <si>
    <t>Sgr-AJol_030</t>
  </si>
  <si>
    <t>Sgr-AJol_031</t>
  </si>
  <si>
    <t>Sgr-AJol_032</t>
  </si>
  <si>
    <t>Sgr-AJol_033</t>
  </si>
  <si>
    <t>Sgr-AJol_034</t>
  </si>
  <si>
    <t>Sgr-AJol_035</t>
  </si>
  <si>
    <t>Sgr-AJol_036</t>
  </si>
  <si>
    <t>Sgr-AJol_037</t>
  </si>
  <si>
    <t>Sgr-AJol_038</t>
  </si>
  <si>
    <t>Sgr-AJol_039</t>
  </si>
  <si>
    <t>Sgr-AJol_040</t>
  </si>
  <si>
    <t>Sgr-AJol_041</t>
  </si>
  <si>
    <t>Sgr-AJol_042</t>
  </si>
  <si>
    <t>Sgr-AJol_043</t>
  </si>
  <si>
    <t>Sgr-AJol_044</t>
  </si>
  <si>
    <t>Sgr-AJol_045</t>
  </si>
  <si>
    <t>Sgr-AJol_046</t>
  </si>
  <si>
    <t>Sgr-AJol_047</t>
  </si>
  <si>
    <t>Sgr-AJol_048</t>
  </si>
  <si>
    <t>Sgr-AJol_049</t>
  </si>
  <si>
    <t>Sgr-AJol_050</t>
  </si>
  <si>
    <t>Sgr-AJol_051</t>
  </si>
  <si>
    <t>Sgr-AJol_052</t>
  </si>
  <si>
    <t>Sgr-AJol_053</t>
  </si>
  <si>
    <t>Sgr-AJol_054</t>
  </si>
  <si>
    <t>Sgr-AJol_055</t>
  </si>
  <si>
    <t>Sgr-AJol_056</t>
  </si>
  <si>
    <t>Sgr-AJol_057</t>
  </si>
  <si>
    <t>Sgr-AJol_058</t>
  </si>
  <si>
    <t>Sgr-AJol_059</t>
  </si>
  <si>
    <t>Sgr-AJol_060</t>
  </si>
  <si>
    <t>Sgr-AJol_061</t>
  </si>
  <si>
    <t>Sgr-AJol_062</t>
  </si>
  <si>
    <t>Sgr-AJol_063</t>
  </si>
  <si>
    <t>Sgr-AJol_064</t>
  </si>
  <si>
    <t>Sgr-AJol_065</t>
  </si>
  <si>
    <t>Sgr-AJol_066</t>
  </si>
  <si>
    <t>Sgr-AJol_067</t>
  </si>
  <si>
    <t>Sgr-AJol_068</t>
  </si>
  <si>
    <t>Sgr-AJol_069</t>
  </si>
  <si>
    <t>Sgr-AJol_070</t>
  </si>
  <si>
    <t>Sgr-AJol_071</t>
  </si>
  <si>
    <t>Sgr-AJol_072</t>
  </si>
  <si>
    <t>Sgr-AJol_073</t>
  </si>
  <si>
    <t>Sgr-AJol_074</t>
  </si>
  <si>
    <t>Sgr-AJol_075</t>
  </si>
  <si>
    <t>Sgr-AJol_076</t>
  </si>
  <si>
    <t>Sgr-AJol_077</t>
  </si>
  <si>
    <t>Sgr-AJol_078</t>
  </si>
  <si>
    <t>Sgr-AJol_079</t>
  </si>
  <si>
    <t>Sgr-AJol_080</t>
  </si>
  <si>
    <t>Sgr-AJol_081</t>
  </si>
  <si>
    <t>Sgr-AJol_082</t>
  </si>
  <si>
    <t>Sgr-AJol_083</t>
  </si>
  <si>
    <t>Sgr-AJol_084</t>
  </si>
  <si>
    <t>Sgr-AJol_085</t>
  </si>
  <si>
    <t>Sgr-AJol_086</t>
  </si>
  <si>
    <t>Sgr-AJol_087</t>
  </si>
  <si>
    <t>Sgr-AJol_088</t>
  </si>
  <si>
    <t>Sgr-AJol_089</t>
  </si>
  <si>
    <t>Sgr-AJol_090</t>
  </si>
  <si>
    <t>Sgr-AJol_091</t>
  </si>
  <si>
    <t>Sgr-AJol_092</t>
  </si>
  <si>
    <t>Sgr-AJol_093</t>
  </si>
  <si>
    <t>Sgr-AJol_094</t>
  </si>
  <si>
    <t>Sgr-AJol_095</t>
  </si>
  <si>
    <t>Sgr-AJol_096</t>
  </si>
  <si>
    <t>Sgr-CMas_001</t>
  </si>
  <si>
    <t>Sgr-C_003</t>
  </si>
  <si>
    <t>Sgr-C_003_E1</t>
  </si>
  <si>
    <t>Sgr-CMas_002</t>
  </si>
  <si>
    <t>Sgr-CMas_003</t>
  </si>
  <si>
    <t>Sgr-CMas_004</t>
  </si>
  <si>
    <t>Sgr-CMas_005</t>
  </si>
  <si>
    <t>Sgr-CMas_006</t>
  </si>
  <si>
    <t>Sgr-CMas_007</t>
  </si>
  <si>
    <t>Sgr-CMas_008</t>
  </si>
  <si>
    <t>Sgr-CMas_009</t>
  </si>
  <si>
    <t>Sgr-CMas_010</t>
  </si>
  <si>
    <t>Sgr-CMas_011</t>
  </si>
  <si>
    <t>Sgr-CMas_012</t>
  </si>
  <si>
    <t>Sgr-CMas_013</t>
  </si>
  <si>
    <t>Sgr-CMas_014</t>
  </si>
  <si>
    <t>Sgr-CMas_015</t>
  </si>
  <si>
    <t>Sgr-CMas_016</t>
  </si>
  <si>
    <t>Sgr-CMas_017</t>
  </si>
  <si>
    <t>Sgr-CMas_018</t>
  </si>
  <si>
    <t>Sgr-CMas_019</t>
  </si>
  <si>
    <t>Sgr-CMas_020</t>
  </si>
  <si>
    <t>Sgr-CMas_021</t>
  </si>
  <si>
    <t>Sgr-CMas_022</t>
  </si>
  <si>
    <t>Sgr-CMas_023</t>
  </si>
  <si>
    <t>Sgr-CMas_024</t>
  </si>
  <si>
    <t>Sgr-CMas_025</t>
  </si>
  <si>
    <t>Sgr-CMas_026</t>
  </si>
  <si>
    <t>Sgr-CMas_027</t>
  </si>
  <si>
    <t>Sgr-CMas_028</t>
  </si>
  <si>
    <t>Sgr-CMas_029</t>
  </si>
  <si>
    <t>Sgr-CMas_030</t>
  </si>
  <si>
    <t>Sgr-CMas_031</t>
  </si>
  <si>
    <t>Sgr-CMas_032</t>
  </si>
  <si>
    <t>Sgr-CMas_033</t>
  </si>
  <si>
    <t>Sgr-CMas_034</t>
  </si>
  <si>
    <t>Sgr-CMas_035</t>
  </si>
  <si>
    <t>Sgr-CMas_036</t>
  </si>
  <si>
    <t>Sgr-CMas_037</t>
  </si>
  <si>
    <t>Sgr-CMas_038</t>
  </si>
  <si>
    <t>Sgr-CMas_039</t>
  </si>
  <si>
    <t>Sgr-CMas_040</t>
  </si>
  <si>
    <t>Sgr-CMas_041</t>
  </si>
  <si>
    <t>Sgr-CMas_042</t>
  </si>
  <si>
    <t>Sgr-CMas_043</t>
  </si>
  <si>
    <t>Sgr-CMas_044</t>
  </si>
  <si>
    <t>Sgr-CMas_045</t>
  </si>
  <si>
    <t>Sgr-CMas_046</t>
  </si>
  <si>
    <t>Sgr-CMas_047</t>
  </si>
  <si>
    <t>Sgr-CMas_048</t>
  </si>
  <si>
    <t>Sgr-CMas_049</t>
  </si>
  <si>
    <t>Sgr-CMas_050</t>
  </si>
  <si>
    <t>Sgr-CMas_051</t>
  </si>
  <si>
    <t>Sgr-CMas_052</t>
  </si>
  <si>
    <t>Sgr-CMas_053</t>
  </si>
  <si>
    <t>Sgr-CMas_054</t>
  </si>
  <si>
    <t>Sgr-CMas_055</t>
  </si>
  <si>
    <t>Sgr-CMas_056</t>
  </si>
  <si>
    <t>Sgr-CMas_057</t>
  </si>
  <si>
    <t>Sgr-CMas_058</t>
  </si>
  <si>
    <t>Sgr-CMas_059</t>
  </si>
  <si>
    <t>Sgr-CMas_060</t>
  </si>
  <si>
    <t>Sgr-CMas_061</t>
  </si>
  <si>
    <t>Sgr-CMas_062</t>
  </si>
  <si>
    <t>Sgr-CMas_063</t>
  </si>
  <si>
    <t>Sgr-CMas_064</t>
  </si>
  <si>
    <t>Sgr-CMas_065</t>
  </si>
  <si>
    <t>Sgr-CMas_066</t>
  </si>
  <si>
    <t>Sgr-CMas_067</t>
  </si>
  <si>
    <t>Sgr-CMas_068</t>
  </si>
  <si>
    <t>Sgr-CMas_069</t>
  </si>
  <si>
    <t>Sgr-CMas_070</t>
  </si>
  <si>
    <t>Sgr-CMas_071</t>
  </si>
  <si>
    <t>Sgr-CMas_072</t>
  </si>
  <si>
    <t>Sgr-CMas_073</t>
  </si>
  <si>
    <t>Sgr-CMas_074</t>
  </si>
  <si>
    <t>Sgr-CMas_075</t>
  </si>
  <si>
    <t>Sgr-CMas_076</t>
  </si>
  <si>
    <t>Sgr-CMas_077</t>
  </si>
  <si>
    <t>Sgr-CMas_078</t>
  </si>
  <si>
    <t>Sgr-CMas_079</t>
  </si>
  <si>
    <t>Sgr-CMas_080</t>
  </si>
  <si>
    <t>Sgr-CMas_081</t>
  </si>
  <si>
    <t>Sgr-CMas_082</t>
  </si>
  <si>
    <t>Sgr-CMas_083</t>
  </si>
  <si>
    <t>Sgr-CMas_084</t>
  </si>
  <si>
    <t>Sgr-CMas_085</t>
  </si>
  <si>
    <t>Sgr-CMas_086</t>
  </si>
  <si>
    <t>Sgr-CMas_087</t>
  </si>
  <si>
    <t>Sgr-CMas_088</t>
  </si>
  <si>
    <t>Sgr-CMas_089</t>
  </si>
  <si>
    <t>Sgr-CMas_090</t>
  </si>
  <si>
    <t>Sgr-CMas_091</t>
  </si>
  <si>
    <t>Sgr-CMas_092</t>
  </si>
  <si>
    <t>Sgr-CMas_093</t>
  </si>
  <si>
    <t>Sgr-CMas_094</t>
  </si>
  <si>
    <t>Sgr-CMas_095</t>
  </si>
  <si>
    <t>Sgr-CMas_096</t>
  </si>
  <si>
    <t>Hte-ATaw_001</t>
  </si>
  <si>
    <t>John_Schafer</t>
  </si>
  <si>
    <t>Hte-A_004</t>
  </si>
  <si>
    <t>Hte-A_004_E1</t>
  </si>
  <si>
    <t>Hte-ATaw_002</t>
  </si>
  <si>
    <t>Hte-ATaw_003</t>
  </si>
  <si>
    <t>Hte-ATaw_004</t>
  </si>
  <si>
    <t>Hte-ATaw_005</t>
  </si>
  <si>
    <t>Hte-ATaw_006</t>
  </si>
  <si>
    <t>Hte-ATaw_007</t>
  </si>
  <si>
    <t>Hte-ATaw_008</t>
  </si>
  <si>
    <t>Hte-ATaw_009</t>
  </si>
  <si>
    <t>Hte-ATaw_010</t>
  </si>
  <si>
    <t>Hte-ATaw_011</t>
  </si>
  <si>
    <t>Hte-ATaw_012</t>
  </si>
  <si>
    <t>Hte-ATaw_013</t>
  </si>
  <si>
    <t>Hte-ATaw_014</t>
  </si>
  <si>
    <t>Hte-ATaw_015</t>
  </si>
  <si>
    <t>Hte-ATaw_016</t>
  </si>
  <si>
    <t>Hte-ATaw_017</t>
  </si>
  <si>
    <t>Hte-ATaw_018</t>
  </si>
  <si>
    <t>Hte-ATaw_019</t>
  </si>
  <si>
    <t>Hte-ATaw_020</t>
  </si>
  <si>
    <t>Hte-ATaw_021</t>
  </si>
  <si>
    <t>Hte-ATaw_022</t>
  </si>
  <si>
    <t>Hte-ATaw_023</t>
  </si>
  <si>
    <t>Hte-ATaw_024</t>
  </si>
  <si>
    <t>Hte-ATaw_025</t>
  </si>
  <si>
    <t>Hte-ATaw_026</t>
  </si>
  <si>
    <t>Hte-ATaw_027</t>
  </si>
  <si>
    <t>Hte-ATaw_028</t>
  </si>
  <si>
    <t>Hte-ATaw_029</t>
  </si>
  <si>
    <t>Hte-ATaw_030</t>
  </si>
  <si>
    <t>Hte-ATaw_031</t>
  </si>
  <si>
    <t>Hte-ATaw_032</t>
  </si>
  <si>
    <t>Hte-ATaw_033</t>
  </si>
  <si>
    <t>Hte-ATaw_034</t>
  </si>
  <si>
    <t>Hte-ATaw_035</t>
  </si>
  <si>
    <t>Hte-ATaw_036</t>
  </si>
  <si>
    <t>Hte-ATaw_037</t>
  </si>
  <si>
    <t>Hte-ATaw_038</t>
  </si>
  <si>
    <t>Hte-ATaw_039</t>
  </si>
  <si>
    <t>Hte-ATaw_040</t>
  </si>
  <si>
    <t xml:space="preserve">Well completely clogged which resulted in very small final elution amount.
</t>
  </si>
  <si>
    <t>Hte-ATaw_041</t>
  </si>
  <si>
    <t>Hte-ATaw_042</t>
  </si>
  <si>
    <t>Hte-ATaw_043</t>
  </si>
  <si>
    <t>Hte-ATaw_044</t>
  </si>
  <si>
    <t>Hte-ATaw_045</t>
  </si>
  <si>
    <t>Hte-ATaw_046</t>
  </si>
  <si>
    <t>Hte-ATaw_047</t>
  </si>
  <si>
    <t>Hte-ATaw_048</t>
  </si>
  <si>
    <t>Hte-ATaw_049</t>
  </si>
  <si>
    <t>Hte-ATaw_050</t>
  </si>
  <si>
    <t>Hte-ATaw_051</t>
  </si>
  <si>
    <t>Hte-ATaw_052</t>
  </si>
  <si>
    <t>Hte-ATaw_053</t>
  </si>
  <si>
    <t>Hte-ATaw_054</t>
  </si>
  <si>
    <t>Hte-ATaw_055</t>
  </si>
  <si>
    <t>Hte-ATaw_056</t>
  </si>
  <si>
    <t>Hte-ATaw_057</t>
  </si>
  <si>
    <t>Hte-ATaw_058</t>
  </si>
  <si>
    <t>Hte-ATaw_059</t>
  </si>
  <si>
    <t>Hte-ATaw_060</t>
  </si>
  <si>
    <t>Hte-ATaw_061</t>
  </si>
  <si>
    <t>Hte-ATaw_062</t>
  </si>
  <si>
    <t>Hte-ATaw_063</t>
  </si>
  <si>
    <t>Hte-ATaw_064</t>
  </si>
  <si>
    <t>Hte-ATaw_065</t>
  </si>
  <si>
    <t>Hte-ATaw_066</t>
  </si>
  <si>
    <t>Hte-ATaw_067</t>
  </si>
  <si>
    <t>Hte-ATaw_068</t>
  </si>
  <si>
    <t>Hte-ATaw_069</t>
  </si>
  <si>
    <t>Hte-ATaw_070</t>
  </si>
  <si>
    <t>Hte-ATaw_071</t>
  </si>
  <si>
    <t>Hte-ATaw_072</t>
  </si>
  <si>
    <t>Hte-ATaw_073</t>
  </si>
  <si>
    <t>Hte-ATaw_074</t>
  </si>
  <si>
    <t>Hte-ATaw_075</t>
  </si>
  <si>
    <t>Hte-ATaw_076</t>
  </si>
  <si>
    <t>Hte-ATaw_077</t>
  </si>
  <si>
    <t>Hte-ATaw_078</t>
  </si>
  <si>
    <t>Adu-CTaw_001</t>
  </si>
  <si>
    <t>Adu-C_007</t>
  </si>
  <si>
    <t>Adu-C_007_E1</t>
  </si>
  <si>
    <t>Adu-CTaw_002</t>
  </si>
  <si>
    <t>Adu-CTaw_003</t>
  </si>
  <si>
    <t>Adu-CTaw_004</t>
  </si>
  <si>
    <t>Adu-CTaw_005</t>
  </si>
  <si>
    <t>Adu-CTaw_006</t>
  </si>
  <si>
    <t>Adu-CTaw_007</t>
  </si>
  <si>
    <t>Adu-CTaw_008</t>
  </si>
  <si>
    <t>Adu-CTaw_009</t>
  </si>
  <si>
    <t>Adu-CTaw_010</t>
  </si>
  <si>
    <t>Adu-CTaw_011</t>
  </si>
  <si>
    <t>Adu-CTaw_012</t>
  </si>
  <si>
    <t>Adu-CTaw_013</t>
  </si>
  <si>
    <t>Adu-CTaw_014</t>
  </si>
  <si>
    <t>Adu-CTaw_015</t>
  </si>
  <si>
    <t>Adu-CTaw_016</t>
  </si>
  <si>
    <t>Adu-CTaw_017</t>
  </si>
  <si>
    <t>Adu-CTaw_018</t>
  </si>
  <si>
    <t>Adu-CTaw_019</t>
  </si>
  <si>
    <t>Adu-CTaw_020</t>
  </si>
  <si>
    <t>Adu-CTaw_021</t>
  </si>
  <si>
    <t>Adu-CTaw_022</t>
  </si>
  <si>
    <t>Adu-CTaw_023</t>
  </si>
  <si>
    <t>Adu-CTaw_024</t>
  </si>
  <si>
    <t>Adu-CTaw_025</t>
  </si>
  <si>
    <t>Adu-CTaw_026</t>
  </si>
  <si>
    <t>Adu-CTaw_027</t>
  </si>
  <si>
    <t>Adu-CTaw_028</t>
  </si>
  <si>
    <t>Adu-CTaw_029</t>
  </si>
  <si>
    <t>Adu-CTaw_030</t>
  </si>
  <si>
    <t>Adu-CTaw_031</t>
  </si>
  <si>
    <t>Adu-CTaw_032</t>
  </si>
  <si>
    <t>Adu-CTaw_033</t>
  </si>
  <si>
    <t>Adu-CTaw_034</t>
  </si>
  <si>
    <t>Adu-CTaw_035</t>
  </si>
  <si>
    <t>Adu-CTaw_036</t>
  </si>
  <si>
    <t>Adu-CTaw_037</t>
  </si>
  <si>
    <t>Adu-CTaw_038</t>
  </si>
  <si>
    <t>Adu-CTaw_039</t>
  </si>
  <si>
    <t>Adu-CTaw_040</t>
  </si>
  <si>
    <t>Adu-CTaw_041</t>
  </si>
  <si>
    <t>Adu-CTaw_042</t>
  </si>
  <si>
    <t>Adu-CTaw_043</t>
  </si>
  <si>
    <t>Adu-CTaw_044</t>
  </si>
  <si>
    <t>Adu-CTaw_045</t>
  </si>
  <si>
    <t>Adu-CTaw_046</t>
  </si>
  <si>
    <t>Adu-CTaw_047</t>
  </si>
  <si>
    <t>Adu-CTaw_048</t>
  </si>
  <si>
    <t>Adu-CTaw_049</t>
  </si>
  <si>
    <t>Adu-CTaw_050</t>
  </si>
  <si>
    <t>Adu-CTaw_051</t>
  </si>
  <si>
    <t>Adu-CTaw_052</t>
  </si>
  <si>
    <t>Adu-CTaw_053</t>
  </si>
  <si>
    <t>Adu-CTaw_054</t>
  </si>
  <si>
    <t>Adu-CTaw_055</t>
  </si>
  <si>
    <t>Adu-CTaw_056</t>
  </si>
  <si>
    <t>Adu-CTaw_057</t>
  </si>
  <si>
    <t>Adu-CTaw_058</t>
  </si>
  <si>
    <t>Adu-CTaw_059</t>
  </si>
  <si>
    <t>Adu-CTaw_060</t>
  </si>
  <si>
    <t>Adu-CTaw_061</t>
  </si>
  <si>
    <t>Adu-CTaw_062</t>
  </si>
  <si>
    <t>Adu-CTaw_063</t>
  </si>
  <si>
    <t>Adu-CTaw_064</t>
  </si>
  <si>
    <t>Adu-CTaw_065</t>
  </si>
  <si>
    <t>Adu-CTaw_066</t>
  </si>
  <si>
    <t>Adu-CTaw_067</t>
  </si>
  <si>
    <t>Adu-CTaw_068</t>
  </si>
  <si>
    <t>Adu-CTaw_069</t>
  </si>
  <si>
    <t>Adu-CTaw_070</t>
  </si>
  <si>
    <t>Adu-CTaw_071</t>
  </si>
  <si>
    <t>Adu-CTaw_072</t>
  </si>
  <si>
    <t>Adu-CTaw_073</t>
  </si>
  <si>
    <t>Adu-CTaw_074</t>
  </si>
  <si>
    <t>Adu-CTaw_075</t>
  </si>
  <si>
    <t>Adu-CTaw_076</t>
  </si>
  <si>
    <t>Adu-CTaw_077</t>
  </si>
  <si>
    <t>Adu-CTaw_078</t>
  </si>
  <si>
    <t>Adu-CTaw_079</t>
  </si>
  <si>
    <t>Adu-CTaw_080</t>
  </si>
  <si>
    <t>Adu-CTaw_081</t>
  </si>
  <si>
    <t>Adu-CTaw_082</t>
  </si>
  <si>
    <t>Adu-CTaw_083</t>
  </si>
  <si>
    <t>Adu-CTaw_084</t>
  </si>
  <si>
    <t>Adu-CTaw_085</t>
  </si>
  <si>
    <t>Adu-CTaw_086</t>
  </si>
  <si>
    <t>Adu-CTaw_087</t>
  </si>
  <si>
    <t>Adu-CTaw_088</t>
  </si>
  <si>
    <t>Adu-CTaw_089</t>
  </si>
  <si>
    <t>Adu-CTaw_090</t>
  </si>
  <si>
    <t>Adu-CTaw_091</t>
  </si>
  <si>
    <t>Adu-CTaw_092</t>
  </si>
  <si>
    <t>Adu-CTaw_093</t>
  </si>
  <si>
    <t>Adu-CTaw_094</t>
  </si>
  <si>
    <t>Adu-CTaw_095</t>
  </si>
  <si>
    <t>Adu-CTaw_096</t>
  </si>
  <si>
    <t>Hte-APnd_001</t>
  </si>
  <si>
    <t>Mix-A_002</t>
  </si>
  <si>
    <t>Mix-A_002_E1</t>
  </si>
  <si>
    <t>Hte-APnd_002</t>
  </si>
  <si>
    <t>Hte-APnd_003</t>
  </si>
  <si>
    <t>Hte-APnd_004</t>
  </si>
  <si>
    <t>Hte-APnd_005</t>
  </si>
  <si>
    <t>Hte-APnd_006</t>
  </si>
  <si>
    <t>Hte-APnd_007</t>
  </si>
  <si>
    <t>Hte-APnd_008</t>
  </si>
  <si>
    <t>Hte-APnd_009</t>
  </si>
  <si>
    <t>Hte-APnd_010</t>
  </si>
  <si>
    <t>Hte-APnd_011</t>
  </si>
  <si>
    <t>Hte-APnd_012</t>
  </si>
  <si>
    <t>Hte-APnd_013</t>
  </si>
  <si>
    <t>Hte-APnd_014</t>
  </si>
  <si>
    <t>Hte-APnd_015</t>
  </si>
  <si>
    <t>Hte-APnd_016</t>
  </si>
  <si>
    <t>Hte-APnd_017</t>
  </si>
  <si>
    <t>Hte-APnd_018</t>
  </si>
  <si>
    <t>Hte-APnd_019</t>
  </si>
  <si>
    <t>Hte-APnd_020</t>
  </si>
  <si>
    <t>Brendan_Rutgers</t>
  </si>
  <si>
    <t>Hte-APnd_021</t>
  </si>
  <si>
    <t>Hte-APnd_022</t>
  </si>
  <si>
    <t>Hte-APnd_023</t>
  </si>
  <si>
    <t>Hte-APnd_024</t>
  </si>
  <si>
    <t>Hte-APnd_025</t>
  </si>
  <si>
    <t>Hte-APnd_026</t>
  </si>
  <si>
    <t>Hte-APnd_027</t>
  </si>
  <si>
    <t>Hte-APnd_028</t>
  </si>
  <si>
    <t>Hte-APnd_029</t>
  </si>
  <si>
    <t>Hte-APnd_030</t>
  </si>
  <si>
    <t>Hte-APnd_031</t>
  </si>
  <si>
    <t>Hte-APnd_032</t>
  </si>
  <si>
    <t>Sgr-APal_001</t>
  </si>
  <si>
    <t>30-50</t>
  </si>
  <si>
    <t>Sgr-APal_002</t>
  </si>
  <si>
    <t>Sgr-APal_003</t>
  </si>
  <si>
    <t>Sgr-APal_004</t>
  </si>
  <si>
    <t>Sgr-APal_005</t>
  </si>
  <si>
    <t>Sgr-APal_006</t>
  </si>
  <si>
    <t>Sgr-APal_007</t>
  </si>
  <si>
    <t>Sgr-APal_008</t>
  </si>
  <si>
    <t>Sgr-APal_009</t>
  </si>
  <si>
    <t>Sgr-APal_010</t>
  </si>
  <si>
    <t>Sgr-APal_011</t>
  </si>
  <si>
    <t>Sgr-APal_012</t>
  </si>
  <si>
    <t>Sgr-APal_013</t>
  </si>
  <si>
    <t>Sgr-APal_014</t>
  </si>
  <si>
    <t>Sgr-APal_015</t>
  </si>
  <si>
    <t>Sgr-APal_016</t>
  </si>
  <si>
    <t>Sgr-APal_017</t>
  </si>
  <si>
    <t>Sgr-APal_018</t>
  </si>
  <si>
    <t>Sgr-APal_019</t>
  </si>
  <si>
    <t>Sgr-APal_020</t>
  </si>
  <si>
    <t>Sgr-APal_021</t>
  </si>
  <si>
    <t>Sgr-APal_022</t>
  </si>
  <si>
    <t>Sgr-APal_023</t>
  </si>
  <si>
    <t>Sgr-APal_024</t>
  </si>
  <si>
    <t>Sgr-APal_025</t>
  </si>
  <si>
    <t>Sgr-APal_026</t>
  </si>
  <si>
    <t>Sgr-APal_027</t>
  </si>
  <si>
    <t>Sgr-APal_028</t>
  </si>
  <si>
    <t>Sgr-APal_029</t>
  </si>
  <si>
    <t>Sgr-APal_030</t>
  </si>
  <si>
    <t>Sgr-APal_031</t>
  </si>
  <si>
    <t>Sgr-APal_032</t>
  </si>
  <si>
    <t>Sgr-APal_033</t>
  </si>
  <si>
    <t>Sgr-APal_034</t>
  </si>
  <si>
    <t>Sgr-APal_035</t>
  </si>
  <si>
    <t>Sgr-APal_036</t>
  </si>
  <si>
    <t>Sgr-APal_037</t>
  </si>
  <si>
    <t>Sgr-APal_038</t>
  </si>
  <si>
    <t>Sgr-APal_039</t>
  </si>
  <si>
    <t>Sgr-APal_040</t>
  </si>
  <si>
    <t>Sgr-APal_041</t>
  </si>
  <si>
    <t>Sgr-APal_042</t>
  </si>
  <si>
    <t>Sgr-APal_043</t>
  </si>
  <si>
    <t>Sgr-APal_044</t>
  </si>
  <si>
    <t>Sgr-APal_045</t>
  </si>
  <si>
    <t>Sgr-APal_046</t>
  </si>
  <si>
    <t>Sgr-APal_047</t>
  </si>
  <si>
    <t>Hte-CPnd_001</t>
  </si>
  <si>
    <t>Hte-C_004</t>
  </si>
  <si>
    <t>Hte-C_004_E1</t>
  </si>
  <si>
    <t>Hte-CPnd_002</t>
  </si>
  <si>
    <t>Hte-CPnd_003</t>
  </si>
  <si>
    <t>Hte-CPnd_004</t>
  </si>
  <si>
    <t>Hte-CPnd_005</t>
  </si>
  <si>
    <t>Hte-CPnd_006</t>
  </si>
  <si>
    <t>Hte-CPnd_007</t>
  </si>
  <si>
    <t>Hte-CPnd_008</t>
  </si>
  <si>
    <t>Hte-CPnd_009</t>
  </si>
  <si>
    <t>Hte-CPnd_010</t>
  </si>
  <si>
    <t>Hte-CPnd_011</t>
  </si>
  <si>
    <t>Hte-CPnd_012</t>
  </si>
  <si>
    <t>Hte-CPnd_013</t>
  </si>
  <si>
    <t>Hte-CPnd_014</t>
  </si>
  <si>
    <t>Hte-CPnd_015</t>
  </si>
  <si>
    <t>Hte-CPnd_016</t>
  </si>
  <si>
    <t>Hte-CPnd_017</t>
  </si>
  <si>
    <t>Hte-CPnd_018</t>
  </si>
  <si>
    <t>Hte-CPnd_019</t>
  </si>
  <si>
    <t>Hte-CPnd_020</t>
  </si>
  <si>
    <t>Hte-CPnd_021</t>
  </si>
  <si>
    <t>Hte-CPnd_022</t>
  </si>
  <si>
    <t>Hte-CPnd_023</t>
  </si>
  <si>
    <t>Hte-CPnd_024</t>
  </si>
  <si>
    <t>Hte-CPnd_025</t>
  </si>
  <si>
    <t>Hte-CPnd_026</t>
  </si>
  <si>
    <t>Hte-CPnd_027</t>
  </si>
  <si>
    <t>Hte-CPnd_028</t>
  </si>
  <si>
    <t>Hte-CPnd_029</t>
  </si>
  <si>
    <t>Hte-CPnd_030</t>
  </si>
  <si>
    <t>Hte-CPnd_031</t>
  </si>
  <si>
    <t>Hte-CPnd_032</t>
  </si>
  <si>
    <t>Hte-CPnd_033</t>
  </si>
  <si>
    <t>Hte-CPnd_034</t>
  </si>
  <si>
    <t>Hte-CPnd_035</t>
  </si>
  <si>
    <t>Hte-CPnd_036</t>
  </si>
  <si>
    <t>Hte-CPnd_037</t>
  </si>
  <si>
    <t>Hte-CPnd_038</t>
  </si>
  <si>
    <t>Hte-CPnd_039</t>
  </si>
  <si>
    <t>Hte-CPnd_040</t>
  </si>
  <si>
    <t>Hte-CPnd_041</t>
  </si>
  <si>
    <t>Hte-CPnd_042</t>
  </si>
  <si>
    <t>Hte-CPnd_043</t>
  </si>
  <si>
    <t>Hte-CPnd_044</t>
  </si>
  <si>
    <t>Hte-CPnd_045</t>
  </si>
  <si>
    <t>Hte-CPnd_046</t>
  </si>
  <si>
    <t>Hte-CPnd_047</t>
  </si>
  <si>
    <t>Hte-CPnd_048</t>
  </si>
  <si>
    <t>Hte-CPnd_049</t>
  </si>
  <si>
    <t>Hte-CPnd_050</t>
  </si>
  <si>
    <t>Hte-CPnd_051</t>
  </si>
  <si>
    <t>Hte-CPnd_052</t>
  </si>
  <si>
    <t>Hte-CPnd_053</t>
  </si>
  <si>
    <t>Hte-CPnd_054</t>
  </si>
  <si>
    <t>Hte-CPnd_055</t>
  </si>
  <si>
    <t>Hte-CPnd_056</t>
  </si>
  <si>
    <t>Hte-CPnd_057</t>
  </si>
  <si>
    <t>Hte-CPnd_058</t>
  </si>
  <si>
    <t>Hte-CPnd_059</t>
  </si>
  <si>
    <t>Hte-CPnd_060</t>
  </si>
  <si>
    <t>Hte-CPnd_061</t>
  </si>
  <si>
    <t>Hte-CPnd_062</t>
  </si>
  <si>
    <t>Hte-CPnd_063</t>
  </si>
  <si>
    <t>Hte-CPnd_064</t>
  </si>
  <si>
    <t>Hte-CPnd_065</t>
  </si>
  <si>
    <t>Hte-CPnd_066</t>
  </si>
  <si>
    <t>Hte-CPnd_067</t>
  </si>
  <si>
    <t>Hte-CPnd_068</t>
  </si>
  <si>
    <t>Hte-CPnd_069</t>
  </si>
  <si>
    <t>Hte-CPnd_070</t>
  </si>
  <si>
    <t>Hte-CPnd_071</t>
  </si>
  <si>
    <t>Hte-CPnd_072</t>
  </si>
  <si>
    <t>Hte-CPnd_073</t>
  </si>
  <si>
    <t>Hte-CPnd_074</t>
  </si>
  <si>
    <t>Hte-CPnd_075</t>
  </si>
  <si>
    <t>Hte-CPnd_076</t>
  </si>
  <si>
    <t>Hte-CPnd_077</t>
  </si>
  <si>
    <t>Hte-CPnd_078</t>
  </si>
  <si>
    <t>Hte-CPnd_079</t>
  </si>
  <si>
    <t>Hte-CPnd_080</t>
  </si>
  <si>
    <t>Hte-CPnd_081</t>
  </si>
  <si>
    <t>Hte-CPnd_082</t>
  </si>
  <si>
    <t>Hte-CPnd_083</t>
  </si>
  <si>
    <t>Hte-CPnd_084</t>
  </si>
  <si>
    <t>Hte-CPnd_085</t>
  </si>
  <si>
    <t>Hte-CPnd_086</t>
  </si>
  <si>
    <t>Hte-CPnd_087</t>
  </si>
  <si>
    <t>Hte-CPnd_088</t>
  </si>
  <si>
    <t>Hte-CPnd_089</t>
  </si>
  <si>
    <t>Hte-CPnd_090</t>
  </si>
  <si>
    <t>Hte-CPnd_091</t>
  </si>
  <si>
    <t>Hte-CPnd_092</t>
  </si>
  <si>
    <t>Hte-CPnd_093</t>
  </si>
  <si>
    <t>Hte-CPnd_094</t>
  </si>
  <si>
    <t>Hte-CPnd_095</t>
  </si>
  <si>
    <t>Hte-CPnd_096</t>
  </si>
  <si>
    <t>Adu-CGui_001</t>
  </si>
  <si>
    <t>Adu-C_008</t>
  </si>
  <si>
    <t>Adu-CGui_002</t>
  </si>
  <si>
    <t>Adu-CGui_003</t>
  </si>
  <si>
    <t>Adu-CGui_004</t>
  </si>
  <si>
    <t>Adu-CGui_005</t>
  </si>
  <si>
    <t>Adu-CGui_006</t>
  </si>
  <si>
    <t>Adu-CGui_007</t>
  </si>
  <si>
    <t>Adu-CGui_008</t>
  </si>
  <si>
    <t>Adu-CGui_009</t>
  </si>
  <si>
    <t>Adu-CGui_010</t>
  </si>
  <si>
    <t>Adu-CGui_011</t>
  </si>
  <si>
    <t>Adu-CGui_012</t>
  </si>
  <si>
    <t>Adu-CGui_013</t>
  </si>
  <si>
    <t>Adu-CGui_014</t>
  </si>
  <si>
    <t>Adu-CGui_015</t>
  </si>
  <si>
    <t>Adu-CGui_016</t>
  </si>
  <si>
    <t>Adu-CGui_017</t>
  </si>
  <si>
    <t>Adu-CGui_018</t>
  </si>
  <si>
    <t>Adu-CGui_019</t>
  </si>
  <si>
    <t>Adu-CGui_020</t>
  </si>
  <si>
    <t>Adu-CGui_021</t>
  </si>
  <si>
    <t>Adu-CGui_022</t>
  </si>
  <si>
    <t>Adu-CGui_023</t>
  </si>
  <si>
    <t>Adu-CGui_024</t>
  </si>
  <si>
    <t>Adu-CGui_025</t>
  </si>
  <si>
    <t>George_ Bonsall</t>
  </si>
  <si>
    <t>Adu-CGui_026</t>
  </si>
  <si>
    <t>Adu-CGui_027</t>
  </si>
  <si>
    <t>Adu-CGui_028</t>
  </si>
  <si>
    <t>Adu-CGui_029</t>
  </si>
  <si>
    <t>Adu-CGui_030</t>
  </si>
  <si>
    <t>Adu-CGui_031</t>
  </si>
  <si>
    <t>Adu-CGui_032</t>
  </si>
  <si>
    <t>Adu-CGui_033</t>
  </si>
  <si>
    <t>Adu-CGui_034</t>
  </si>
  <si>
    <t>Adu-CGui_035</t>
  </si>
  <si>
    <t>Adu-CGui_036</t>
  </si>
  <si>
    <t>Adu-CGui_037</t>
  </si>
  <si>
    <t>Adu-CGui_038</t>
  </si>
  <si>
    <t>Adu-CGui_039</t>
  </si>
  <si>
    <t>Adu-CGui_040</t>
  </si>
  <si>
    <t>Adu-CGui_041</t>
  </si>
  <si>
    <t>Adu-CGui_042</t>
  </si>
  <si>
    <t>Adu-CGui_043</t>
  </si>
  <si>
    <t>Adu-CGui_044</t>
  </si>
  <si>
    <t>Adu-CGui_045</t>
  </si>
  <si>
    <t>Adu-CGui_046</t>
  </si>
  <si>
    <t>Adu-CGui_047</t>
  </si>
  <si>
    <t>Adu-CGui_048</t>
  </si>
  <si>
    <t>Adu-CGui_049</t>
  </si>
  <si>
    <t>Adu-CGui_050</t>
  </si>
  <si>
    <t>Adu-CGui_051</t>
  </si>
  <si>
    <t>Adu-CGui_052</t>
  </si>
  <si>
    <t>Adu-CGui_053</t>
  </si>
  <si>
    <t>Adu-CGui_054</t>
  </si>
  <si>
    <t>Adu-CGui_055</t>
  </si>
  <si>
    <t>Adu-CGui_056</t>
  </si>
  <si>
    <t>Adu-CGui_057</t>
  </si>
  <si>
    <t>Adu-CGui_058</t>
  </si>
  <si>
    <t>Adu-CGui_059</t>
  </si>
  <si>
    <t>Adu-CGui_060</t>
  </si>
  <si>
    <t>Adu-CGui_061</t>
  </si>
  <si>
    <t>Adu-CGui_062</t>
  </si>
  <si>
    <t>Adu-CGui_063</t>
  </si>
  <si>
    <t>Adu-CGui_064</t>
  </si>
  <si>
    <t>Adu-CGui_065</t>
  </si>
  <si>
    <t>Adu-CGui_066</t>
  </si>
  <si>
    <t>Adu-CGui_067</t>
  </si>
  <si>
    <t>Adu-CGui_068</t>
  </si>
  <si>
    <t>Adu-CGui_069</t>
  </si>
  <si>
    <t>Adu-CGui_070</t>
  </si>
  <si>
    <t>Adu-CGui_071</t>
  </si>
  <si>
    <t>Adu-CGui_072</t>
  </si>
  <si>
    <t>Adu-CGui_073</t>
  </si>
  <si>
    <t>Adu-CGui_074</t>
  </si>
  <si>
    <t>Adu-CGui_075</t>
  </si>
  <si>
    <t>Adu-CGui_076</t>
  </si>
  <si>
    <t>Adu-CGui_077</t>
  </si>
  <si>
    <t>Adu-CGui_078</t>
  </si>
  <si>
    <t>Adu-CGui_079</t>
  </si>
  <si>
    <t>Adu-CGui_080</t>
  </si>
  <si>
    <t>Adu-CGui_081</t>
  </si>
  <si>
    <t>Adu-CGui_082</t>
  </si>
  <si>
    <t>Adu-CGui_083</t>
  </si>
  <si>
    <t>Adu-CGui_084</t>
  </si>
  <si>
    <t>Adu-CGui_085</t>
  </si>
  <si>
    <t>Adu-CGui_086</t>
  </si>
  <si>
    <t>Adu-CGui_087</t>
  </si>
  <si>
    <t>Adu-CGui_088</t>
  </si>
  <si>
    <t>Adu-CGui_089</t>
  </si>
  <si>
    <t>Adu-CGui_090</t>
  </si>
  <si>
    <t>Adu-CGui_091</t>
  </si>
  <si>
    <t>Adu-CGui_092</t>
  </si>
  <si>
    <t>Adu-CGui_093</t>
  </si>
  <si>
    <t>Adu-CGui_094</t>
  </si>
  <si>
    <t>Adu-CGui_095</t>
  </si>
  <si>
    <t>Adu-CGui_096</t>
  </si>
  <si>
    <t>Hte-CBur_001</t>
  </si>
  <si>
    <t>Hte-C_005</t>
  </si>
  <si>
    <t>Hte-CBur_002</t>
  </si>
  <si>
    <t>Hte-CBur_003</t>
  </si>
  <si>
    <t>Hte-CBur_004</t>
  </si>
  <si>
    <t>Hte-CBur_005</t>
  </si>
  <si>
    <t>Hte-CBur_006</t>
  </si>
  <si>
    <t>Hte-CBur_007</t>
  </si>
  <si>
    <t>Hte-CBur_008</t>
  </si>
  <si>
    <t>Hte-CBur_009</t>
  </si>
  <si>
    <t>Hte-CBur_010</t>
  </si>
  <si>
    <t>Hte-CBur_011</t>
  </si>
  <si>
    <t>Hte-CBur_012</t>
  </si>
  <si>
    <t>Hte-CBur_013</t>
  </si>
  <si>
    <t>Hte-CBur_014</t>
  </si>
  <si>
    <t>Hte-CBur_015</t>
  </si>
  <si>
    <t>Hte-CBur_016</t>
  </si>
  <si>
    <t>Hte-CBur_017</t>
  </si>
  <si>
    <t>Hte-CBur_018</t>
  </si>
  <si>
    <t>Hte-CBur_019</t>
  </si>
  <si>
    <t>Hte-CBur_020</t>
  </si>
  <si>
    <t>Hte-CBur_021</t>
  </si>
  <si>
    <t>Hte-CBur_022</t>
  </si>
  <si>
    <t>Hte-CBur_023</t>
  </si>
  <si>
    <t>Hte-CBur_024</t>
  </si>
  <si>
    <t>Hte-CBur_025</t>
  </si>
  <si>
    <t>Hte-CBur_026</t>
  </si>
  <si>
    <t>Hte-CBur_027</t>
  </si>
  <si>
    <t>Hte-CBur_028</t>
  </si>
  <si>
    <t>Hte-CBur_029</t>
  </si>
  <si>
    <t>Hte-CBur_030</t>
  </si>
  <si>
    <t>Hte-CBur_031</t>
  </si>
  <si>
    <t>Hte-CBur_032</t>
  </si>
  <si>
    <t>Hte-CBur_033</t>
  </si>
  <si>
    <t>Hte-CBur_034</t>
  </si>
  <si>
    <t>Hte-CBur_035</t>
  </si>
  <si>
    <t>Hte-CBur_036</t>
  </si>
  <si>
    <t>Hte-CBur_037</t>
  </si>
  <si>
    <t>Hte-CBur_038</t>
  </si>
  <si>
    <t>Hte-CBur_039</t>
  </si>
  <si>
    <t>Hte-CBur_040</t>
  </si>
  <si>
    <t>Hte-CBur_041</t>
  </si>
  <si>
    <t>Hte-CBur_042</t>
  </si>
  <si>
    <t>Hte-CBur_043</t>
  </si>
  <si>
    <t>Hte-CBur_044</t>
  </si>
  <si>
    <t>Hte-CBur_045</t>
  </si>
  <si>
    <t>Hte-CBur_046</t>
  </si>
  <si>
    <t>Hte-CBur_047</t>
  </si>
  <si>
    <t>Hte-CBur_048</t>
  </si>
  <si>
    <t>Hte-CBur_049</t>
  </si>
  <si>
    <t>Hte-CBur_050</t>
  </si>
  <si>
    <t>Hte-CBur_051</t>
  </si>
  <si>
    <t>Hte-CBur_052</t>
  </si>
  <si>
    <t>Hte-CBur_053</t>
  </si>
  <si>
    <t>Hte-CBur_054</t>
  </si>
  <si>
    <t>Hte-CBur_055</t>
  </si>
  <si>
    <t>Hte-CBur_056</t>
  </si>
  <si>
    <t>Hte-CBur_057</t>
  </si>
  <si>
    <t>Hte-CBur_058</t>
  </si>
  <si>
    <t>Hte-CBur_059</t>
  </si>
  <si>
    <t>Hte-CBur_060</t>
  </si>
  <si>
    <t>Hte-CBur_061</t>
  </si>
  <si>
    <t>Hte-CBur_062</t>
  </si>
  <si>
    <t>Hte-CBur_063</t>
  </si>
  <si>
    <t>Hte-CBur_064</t>
  </si>
  <si>
    <t>Hte-CBur_065</t>
  </si>
  <si>
    <t>Hte-CBur_066</t>
  </si>
  <si>
    <t>Hte-CBur_067</t>
  </si>
  <si>
    <t>Hte-CBur_068</t>
  </si>
  <si>
    <t>Hte-CBur_069</t>
  </si>
  <si>
    <t>Hte-CBur_070</t>
  </si>
  <si>
    <t>Hte-CBur_071</t>
  </si>
  <si>
    <t>Hte-CBur_072</t>
  </si>
  <si>
    <t>Hte-CBur_073</t>
  </si>
  <si>
    <t>Hte-CBur_074</t>
  </si>
  <si>
    <t>Hte-CBur_075</t>
  </si>
  <si>
    <t>Hte-CBur_076</t>
  </si>
  <si>
    <t>Hte-CBur_077</t>
  </si>
  <si>
    <t>Hte-CBur_078</t>
  </si>
  <si>
    <t>Hte-CBur_079</t>
  </si>
  <si>
    <t>Hte-CBur_080</t>
  </si>
  <si>
    <t>Hte-CBur_081</t>
  </si>
  <si>
    <t>Hte-CBur_082</t>
  </si>
  <si>
    <t>Hte-CBur_083</t>
  </si>
  <si>
    <t>Hte-CBur_084</t>
  </si>
  <si>
    <t>Hte-CBur_085</t>
  </si>
  <si>
    <t>Hte-CBur_086</t>
  </si>
  <si>
    <t>Hte-CBur_087</t>
  </si>
  <si>
    <t>Hte-CBur_088</t>
  </si>
  <si>
    <t>Hte-CBur_089</t>
  </si>
  <si>
    <t>Hte-CBur_090</t>
  </si>
  <si>
    <t>Hte-CBur_091</t>
  </si>
  <si>
    <t>Hte-CBur_092</t>
  </si>
  <si>
    <t>Hte-CBur_093</t>
  </si>
  <si>
    <t>Hte-CBur_094</t>
  </si>
  <si>
    <t>Hte-CBur_095</t>
  </si>
  <si>
    <t>Hte-CBur_096</t>
  </si>
  <si>
    <t>Hte-CJol_001</t>
  </si>
  <si>
    <t>Hte-C_006</t>
  </si>
  <si>
    <t>Hte-CJol_002</t>
  </si>
  <si>
    <t>Hte-CJol_003</t>
  </si>
  <si>
    <t>Hte-CJol_004</t>
  </si>
  <si>
    <t>Hte-CJol_005</t>
  </si>
  <si>
    <t>Hte-CJol_006</t>
  </si>
  <si>
    <t>Hte-CJol_007</t>
  </si>
  <si>
    <t>Hte-CJol_008</t>
  </si>
  <si>
    <t>Hte-CJol_009</t>
  </si>
  <si>
    <t>Hte-CJol_010</t>
  </si>
  <si>
    <t>Hte-CJol_011</t>
  </si>
  <si>
    <t>Hte-CJol_012</t>
  </si>
  <si>
    <t>Hte-CJol_013</t>
  </si>
  <si>
    <t>Hte-CJol_014</t>
  </si>
  <si>
    <t>Hte-CJol_015</t>
  </si>
  <si>
    <t>Hte-CJol_016</t>
  </si>
  <si>
    <t>Hte-CJol_017</t>
  </si>
  <si>
    <t>Hte-CJol_018</t>
  </si>
  <si>
    <t>Hte-CJol_019</t>
  </si>
  <si>
    <t>Hte-CJol_020</t>
  </si>
  <si>
    <t>Hte-CJol_021</t>
  </si>
  <si>
    <t>Hte-CJol_022</t>
  </si>
  <si>
    <t>Hte-CJol_023</t>
  </si>
  <si>
    <t>Hte-CJol_024</t>
  </si>
  <si>
    <t>Hte-CJol_025</t>
  </si>
  <si>
    <t>Hte-CJol_026</t>
  </si>
  <si>
    <t>Hte-CJol_027</t>
  </si>
  <si>
    <t>Hte-CJol_028</t>
  </si>
  <si>
    <t>Hte-CJol_029</t>
  </si>
  <si>
    <t>Hte-CJol_030</t>
  </si>
  <si>
    <t>Hte-CJol_031</t>
  </si>
  <si>
    <t>Hte-CJol_032</t>
  </si>
  <si>
    <t>Hte-CJol_033</t>
  </si>
  <si>
    <t>Hte-CJol_034</t>
  </si>
  <si>
    <t>Hte-CJol_035</t>
  </si>
  <si>
    <t>Hte-CJol_036</t>
  </si>
  <si>
    <t>Hte-CJol_037</t>
  </si>
  <si>
    <t>Hte-CJol_038</t>
  </si>
  <si>
    <t>Hte-CJol_039</t>
  </si>
  <si>
    <t>Hte-CJol_040</t>
  </si>
  <si>
    <t>Hte-CJol_041</t>
  </si>
  <si>
    <t>Hte-CJol_042</t>
  </si>
  <si>
    <t>Hte-CJol_043</t>
  </si>
  <si>
    <t>Hte-CJol_044</t>
  </si>
  <si>
    <t>Hte-CJol_045</t>
  </si>
  <si>
    <t>Hte-CJol_046</t>
  </si>
  <si>
    <t>Hte-CJol_047</t>
  </si>
  <si>
    <t>Hte-CJol_048</t>
  </si>
  <si>
    <t>Hte-CJol_049</t>
  </si>
  <si>
    <t>Hte-CJol_050</t>
  </si>
  <si>
    <t>Hte-CJol_051</t>
  </si>
  <si>
    <t>Hte-CJol_052</t>
  </si>
  <si>
    <t>Hte-CJol_053</t>
  </si>
  <si>
    <t>Hte-CJol_054</t>
  </si>
  <si>
    <t>Hte-CJol_055</t>
  </si>
  <si>
    <t>Hte-CJol_056</t>
  </si>
  <si>
    <t>Hte-CJol_057</t>
  </si>
  <si>
    <t>Hte-CJol_058</t>
  </si>
  <si>
    <t>Hte-CJol_059</t>
  </si>
  <si>
    <t>Hte-CJol_060</t>
  </si>
  <si>
    <t>Hte-CJol_061</t>
  </si>
  <si>
    <t>Hte-CJol_062</t>
  </si>
  <si>
    <t>Hte-CJol_063</t>
  </si>
  <si>
    <t>Hte-CJol_064</t>
  </si>
  <si>
    <t>Hte-CJol_065</t>
  </si>
  <si>
    <t>Hte-CJol_066</t>
  </si>
  <si>
    <t>Hte-CJol_067</t>
  </si>
  <si>
    <t>Hte-CJol_068</t>
  </si>
  <si>
    <t>Hte-CJol_069</t>
  </si>
  <si>
    <t>Hte-CJol_070</t>
  </si>
  <si>
    <t>Hte-CJol_071</t>
  </si>
  <si>
    <t>Hte-CJol_072</t>
  </si>
  <si>
    <t>Hte-CJol_073</t>
  </si>
  <si>
    <t>Hte-CJol_074</t>
  </si>
  <si>
    <t>Hte-CJol_075</t>
  </si>
  <si>
    <t>Hte-CJol_076</t>
  </si>
  <si>
    <t>Hte-CJol_077</t>
  </si>
  <si>
    <t>Hte-CJol_078</t>
  </si>
  <si>
    <t>Hte-CJol_079</t>
  </si>
  <si>
    <t>Hte-CJol_080</t>
  </si>
  <si>
    <t>Hte-CJol_081</t>
  </si>
  <si>
    <t>Hte-CJol_082</t>
  </si>
  <si>
    <t>Hte-CJol_083</t>
  </si>
  <si>
    <t>Hte-CJol_084</t>
  </si>
  <si>
    <t>Hte-CJol_085</t>
  </si>
  <si>
    <t>Hte-CJol_086</t>
  </si>
  <si>
    <t>Hte-CJol_087</t>
  </si>
  <si>
    <t>Hte-CJol_088</t>
  </si>
  <si>
    <t>Hte-CJol_089</t>
  </si>
  <si>
    <t>Hte-CJol_090</t>
  </si>
  <si>
    <t>Hte-CJol_091</t>
  </si>
  <si>
    <t>Hte-CJol_092</t>
  </si>
  <si>
    <t>Hte-CJol_093</t>
  </si>
  <si>
    <t>Hte-CJol_094</t>
  </si>
  <si>
    <t>Hte-CJol_095</t>
  </si>
  <si>
    <t>Hte-CJol_096</t>
  </si>
  <si>
    <t>Sor-CPnd_001</t>
  </si>
  <si>
    <t>Sor-CPnd_001-Ex1</t>
  </si>
  <si>
    <t xml:space="preserve">Nichole_Leach </t>
  </si>
  <si>
    <t>Mix-C_006</t>
  </si>
  <si>
    <t>Sor-CPnd_002</t>
  </si>
  <si>
    <t>Sor-CPnd_002-Ex1</t>
  </si>
  <si>
    <t>Sor-CPnd_003</t>
  </si>
  <si>
    <t>Sor-CPnd_003-Ex1</t>
  </si>
  <si>
    <t>Sor-CPnd_004</t>
  </si>
  <si>
    <t>Sor-CPnd_004-Ex1</t>
  </si>
  <si>
    <t>Sor-CPnd_005</t>
  </si>
  <si>
    <t>Sor-CPnd_005-Ex1</t>
  </si>
  <si>
    <t>Sor-CPnd_006</t>
  </si>
  <si>
    <t>Sor-CPnd_006-Ex1</t>
  </si>
  <si>
    <t>Sor-CPnd_007</t>
  </si>
  <si>
    <t>Sor-CPnd_007-Ex1</t>
  </si>
  <si>
    <t>Sor-CPnd_008</t>
  </si>
  <si>
    <t>Sor-CPnd_008-Ex1</t>
  </si>
  <si>
    <t>Sor-CPnd_009</t>
  </si>
  <si>
    <t>Sor-CPnd_009-Ex1</t>
  </si>
  <si>
    <t>Sor-CPnd_010</t>
  </si>
  <si>
    <t>Sor-CPnd_010-Ex1</t>
  </si>
  <si>
    <t>Sor-CPnd_011</t>
  </si>
  <si>
    <t>Sor-CPnd_011-Ex1</t>
  </si>
  <si>
    <t>Sor-CPnd_012</t>
  </si>
  <si>
    <t>Sor-CPnd_012-Ex1</t>
  </si>
  <si>
    <t>Sor-CPnd_013</t>
  </si>
  <si>
    <t>Sor-CPnd_013-Ex1</t>
  </si>
  <si>
    <t>Sor-CPnd_014</t>
  </si>
  <si>
    <t>Sor-CPnd_014-Ex1</t>
  </si>
  <si>
    <t>Sor-CPnd_015</t>
  </si>
  <si>
    <t>Sor-CPnd_015-Ex1</t>
  </si>
  <si>
    <t>Sor-CPnd_016</t>
  </si>
  <si>
    <t>Sor-CPnd_016-Ex1</t>
  </si>
  <si>
    <t>Sor-CPnd_017</t>
  </si>
  <si>
    <t>Sor-CPnd_017-Ex1</t>
  </si>
  <si>
    <t>Sor-CPnd_018</t>
  </si>
  <si>
    <t>Sor-CPnd_018-Ex1</t>
  </si>
  <si>
    <t>Sor-CPnd_019</t>
  </si>
  <si>
    <t>Sor-CPnd_019-Ex1</t>
  </si>
  <si>
    <t>Sor-CPnd_020</t>
  </si>
  <si>
    <t>Sor-CPnd_020-Ex1</t>
  </si>
  <si>
    <t>Sor-CPnd_021</t>
  </si>
  <si>
    <t>Sor-CPnd_021-Ex1</t>
  </si>
  <si>
    <t>Sor-CPnd_022</t>
  </si>
  <si>
    <t>Sor-CPnd_022-Ex1</t>
  </si>
  <si>
    <t>Sor-CPnd_023</t>
  </si>
  <si>
    <t>Sor-CPnd_023-Ex1</t>
  </si>
  <si>
    <t>Sor-CPnd_024</t>
  </si>
  <si>
    <t>Sor-CPnd_024-Ex1</t>
  </si>
  <si>
    <t>Sor-CPnd_025</t>
  </si>
  <si>
    <t>Sor-CPnd_025-Ex1</t>
  </si>
  <si>
    <t>Sor-CPnd_026</t>
  </si>
  <si>
    <t>Sor-CPnd_026-Ex1</t>
  </si>
  <si>
    <t>Sor-CPnd_027</t>
  </si>
  <si>
    <t>Sor-CPnd_027-Ex1</t>
  </si>
  <si>
    <t>Sor-CPnd_028</t>
  </si>
  <si>
    <t>Sor-CPnd_028-Ex1</t>
  </si>
  <si>
    <t>Sor-CPnd_029</t>
  </si>
  <si>
    <t>Sor-CPnd_029-Ex1</t>
  </si>
  <si>
    <t>Sor-CPnd_030</t>
  </si>
  <si>
    <t>Sor-CPnd_030-Ex1</t>
  </si>
  <si>
    <t>Sor-CPnd_031</t>
  </si>
  <si>
    <t>Sor-CPnd_031-Ex1</t>
  </si>
  <si>
    <t>Sor-CPnd_032</t>
  </si>
  <si>
    <t>Sor-CPnd_032-Ex1</t>
  </si>
  <si>
    <t>Sor-CPnd_033</t>
  </si>
  <si>
    <t>Sor-CPnd_033-Ex1</t>
  </si>
  <si>
    <t>Sor-CPnd_034</t>
  </si>
  <si>
    <t>Sor-CPnd_034-Ex1</t>
  </si>
  <si>
    <t>Sor-CPnd_035</t>
  </si>
  <si>
    <t>Sor-CPnd_035-Ex1</t>
  </si>
  <si>
    <t>Sor-CPnd_036</t>
  </si>
  <si>
    <t>Sor-CPnd_036-Ex1</t>
  </si>
  <si>
    <t>Sor-CPnd_037</t>
  </si>
  <si>
    <t>Sor-CPnd_037-Ex1</t>
  </si>
  <si>
    <t>Sor-CPnd_038</t>
  </si>
  <si>
    <t>Sor-CPnd_038-Ex1</t>
  </si>
  <si>
    <t>Sor-CPnd_039</t>
  </si>
  <si>
    <t>Sor-CPnd_039-Ex1</t>
  </si>
  <si>
    <t>Sor-CPnd_040</t>
  </si>
  <si>
    <t>Sor-CPnd_040-Ex1</t>
  </si>
  <si>
    <t>Sor-CPnd_041</t>
  </si>
  <si>
    <t>Sor-CPnd_041-Ex1</t>
  </si>
  <si>
    <t>Sor-CPnd_042</t>
  </si>
  <si>
    <t>Sor-CPnd_042-Ex1</t>
  </si>
  <si>
    <t>Sor-CPnd_043</t>
  </si>
  <si>
    <t>Sor-CPnd_043-Ex1</t>
  </si>
  <si>
    <t>Sor-CPnd_044</t>
  </si>
  <si>
    <t>Sor-CPnd_044-Ex1</t>
  </si>
  <si>
    <t>Sor-CPnd_045</t>
  </si>
  <si>
    <t>Sor-CPnd_045-Ex1</t>
  </si>
  <si>
    <t>Sor-CPnd_046</t>
  </si>
  <si>
    <t>Sor-CPnd_046-Ex1</t>
  </si>
  <si>
    <t>Sor-CPnd_047</t>
  </si>
  <si>
    <t>Sor-CPnd_047-Ex1</t>
  </si>
  <si>
    <t>Sor-CPnd_048</t>
  </si>
  <si>
    <t>Sor-CPnd_048-Ex1</t>
  </si>
  <si>
    <t>Sor-CPnd_049</t>
  </si>
  <si>
    <t>Sor-CPnd_049-Ex1</t>
  </si>
  <si>
    <t>Sor-CPnd_050</t>
  </si>
  <si>
    <t>Sor-CPnd_050-Ex1</t>
  </si>
  <si>
    <t>Sor-CPnd_051</t>
  </si>
  <si>
    <t>Sor-CPnd_051-Ex1</t>
  </si>
  <si>
    <t>Sor-CPnd_052</t>
  </si>
  <si>
    <t>Sor-CPnd_052-Ex1</t>
  </si>
  <si>
    <t>Sor-CPnd_053</t>
  </si>
  <si>
    <t>Sor-CPnd_053-Ex1</t>
  </si>
  <si>
    <t>Sor-CPnd_054</t>
  </si>
  <si>
    <t>Sor-CPnd_054-Ex1</t>
  </si>
  <si>
    <t>Sor-CPnd_055</t>
  </si>
  <si>
    <t>Sor-CPnd_055-Ex1</t>
  </si>
  <si>
    <t>Sor-CPnd_056</t>
  </si>
  <si>
    <t>Sor-CPnd_056-Ex1</t>
  </si>
  <si>
    <t>Sor-CPnd_057</t>
  </si>
  <si>
    <t>Sor-CPnd_057-Ex1</t>
  </si>
  <si>
    <t>Sor-CPnd_058</t>
  </si>
  <si>
    <t>Sor-CPnd_058-Ex1</t>
  </si>
  <si>
    <t>Sor-CPnd_059</t>
  </si>
  <si>
    <t>Sor-CPnd_059-Ex1</t>
  </si>
  <si>
    <t>Sor-CPnd_060</t>
  </si>
  <si>
    <t>Sor-CPnd_060-Ex1</t>
  </si>
  <si>
    <t>Sor-CPnd_061</t>
  </si>
  <si>
    <t>Sor-CPnd_061-Ex1</t>
  </si>
  <si>
    <t>Sor-CPnd_062</t>
  </si>
  <si>
    <t>Sor-CPnd_062-Ex1</t>
  </si>
  <si>
    <t>Sor-CPnd_063</t>
  </si>
  <si>
    <t>Sor-CPnd_063-Ex1</t>
  </si>
  <si>
    <t>Sor-CPnd_064</t>
  </si>
  <si>
    <t>Sor-CPnd_064-Ex1</t>
  </si>
  <si>
    <t>Sor-CPnd_065</t>
  </si>
  <si>
    <t>Sor-CPnd_065-Ex1</t>
  </si>
  <si>
    <t>Sor-CPnd_066</t>
  </si>
  <si>
    <t>Sor-CPnd_066-Ex1</t>
  </si>
  <si>
    <t>Sor-CPnd_067</t>
  </si>
  <si>
    <t>Sor-CPnd_067-Ex1</t>
  </si>
  <si>
    <t>Sor-CPnd_068</t>
  </si>
  <si>
    <t>Sor-CPnd_068-Ex1</t>
  </si>
  <si>
    <t>Sor-CPnd_069</t>
  </si>
  <si>
    <t>Sor-CPnd_069-Ex1</t>
  </si>
  <si>
    <t>Sor-CPnd_070</t>
  </si>
  <si>
    <t>Sor-CPnd_070-Ex1</t>
  </si>
  <si>
    <t>Sor-CPnd_071</t>
  </si>
  <si>
    <t>Sor-CPnd_071-Ex1</t>
  </si>
  <si>
    <t>Sor-CPnd_072</t>
  </si>
  <si>
    <t>Sor-CPnd_072-Ex1</t>
  </si>
  <si>
    <t>Tcr-CJol_001</t>
  </si>
  <si>
    <t>Tcr-CJol_002</t>
  </si>
  <si>
    <t>Tcr-CJol_003</t>
  </si>
  <si>
    <t>Tcr-CJol_004</t>
  </si>
  <si>
    <t>Tcr-CJol_005</t>
  </si>
  <si>
    <t>Tcr-CJol_006</t>
  </si>
  <si>
    <t>Tcr-CJol_007</t>
  </si>
  <si>
    <t>Tcr-CJol_008</t>
  </si>
  <si>
    <t>Tcr-CJol_009</t>
  </si>
  <si>
    <t>Tcr-CJol_010</t>
  </si>
  <si>
    <t>Tcr-CJol_011</t>
  </si>
  <si>
    <t>Tcr-CJol_012</t>
  </si>
  <si>
    <t>Tcr-CJol_013</t>
  </si>
  <si>
    <t>Tcr-CJol_014</t>
  </si>
  <si>
    <t>Tcr-CJol_015</t>
  </si>
  <si>
    <t>Tcr-CJol_016</t>
  </si>
  <si>
    <t>Tcr-CJol_017</t>
  </si>
  <si>
    <t>Tcr-CJol_018</t>
  </si>
  <si>
    <t>Tcr-CJol_019</t>
  </si>
  <si>
    <t>Tcr-CJol_020</t>
  </si>
  <si>
    <t>Tcr-CJol_021</t>
  </si>
  <si>
    <t>Tcr-CJol_022</t>
  </si>
  <si>
    <t>Tcr-CJol_023</t>
  </si>
  <si>
    <t>Adu-CTag_001</t>
  </si>
  <si>
    <t>Adu-C_009</t>
  </si>
  <si>
    <t>Adu-C_009_Ex1</t>
  </si>
  <si>
    <t>No RNaseA added</t>
  </si>
  <si>
    <t>Adu-CTag_002</t>
  </si>
  <si>
    <t>Adu-CTag_003</t>
  </si>
  <si>
    <t>Adu-CTag_004</t>
  </si>
  <si>
    <t>Adu-CTag_005</t>
  </si>
  <si>
    <t>Adu-CTag_006</t>
  </si>
  <si>
    <t>Adu-CTag_007</t>
  </si>
  <si>
    <t>Adu-CTag_008</t>
  </si>
  <si>
    <t>Adu-CTag_009</t>
  </si>
  <si>
    <t>Adu-CTag_010</t>
  </si>
  <si>
    <t>Adu-CTag_011</t>
  </si>
  <si>
    <t>Adu-CTag_012</t>
  </si>
  <si>
    <t>Adu-CTag_013</t>
  </si>
  <si>
    <t>Adu-CTag_014</t>
  </si>
  <si>
    <t>Adu-CTag_015</t>
  </si>
  <si>
    <t>Adu-CTag_016</t>
  </si>
  <si>
    <t>Adu-CTag_017</t>
  </si>
  <si>
    <t>Adu-CTag_018</t>
  </si>
  <si>
    <t>Adu-CTag_019</t>
  </si>
  <si>
    <t>Adu-CTag_020</t>
  </si>
  <si>
    <t>Adu-CTag_021</t>
  </si>
  <si>
    <t>Adu-CTag_022</t>
  </si>
  <si>
    <t>Adu-CTag_023</t>
  </si>
  <si>
    <t>Adu-CTag_024</t>
  </si>
  <si>
    <t>Adu-CTag_025</t>
  </si>
  <si>
    <t>Adu-CTag_026</t>
  </si>
  <si>
    <t>Adu-CTag_027</t>
  </si>
  <si>
    <t>Adu-CTag_028</t>
  </si>
  <si>
    <t>Adu-CTag_029</t>
  </si>
  <si>
    <t>Adu-CTag_030</t>
  </si>
  <si>
    <t>Adu-CTag_031</t>
  </si>
  <si>
    <t>Adu-CTag_032</t>
  </si>
  <si>
    <t>Adu-CTag_033</t>
  </si>
  <si>
    <t>Adu-CTag_034</t>
  </si>
  <si>
    <t>Adu-CTag_035</t>
  </si>
  <si>
    <t>Adu-CTag_036</t>
  </si>
  <si>
    <t>Adu-CTag_037</t>
  </si>
  <si>
    <t>Adu-CTag_038</t>
  </si>
  <si>
    <t>Adu-CTag_039</t>
  </si>
  <si>
    <t>Adu-CTag_040</t>
  </si>
  <si>
    <t>Adu-CTag_041</t>
  </si>
  <si>
    <t>Adu-CTag_042</t>
  </si>
  <si>
    <t>Adu-CTag_043</t>
  </si>
  <si>
    <t>Adu-CTag_044</t>
  </si>
  <si>
    <t>Adu-CTag_045</t>
  </si>
  <si>
    <t>Adu-CTag_046</t>
  </si>
  <si>
    <t>Adu-CTag_047</t>
  </si>
  <si>
    <t>Adu-CTag_048</t>
  </si>
  <si>
    <t>Adu-CTag_049</t>
  </si>
  <si>
    <t>Adu-CTag_050</t>
  </si>
  <si>
    <t>Adu-CTag_051</t>
  </si>
  <si>
    <t>Adu-CTag_052</t>
  </si>
  <si>
    <t>Adu-CTag_053</t>
  </si>
  <si>
    <t>Adu-CTag_054</t>
  </si>
  <si>
    <t>Adu-CTag_055</t>
  </si>
  <si>
    <t>Adu-CTag_056</t>
  </si>
  <si>
    <t>Adu-CTag_057</t>
  </si>
  <si>
    <t>Adu-CTag_058</t>
  </si>
  <si>
    <t>Adu-CTag_059</t>
  </si>
  <si>
    <t>Adu-CTag_060</t>
  </si>
  <si>
    <t>Adu-CTag_061</t>
  </si>
  <si>
    <t>Adu-CTag_062</t>
  </si>
  <si>
    <t>Adu-CTag_063</t>
  </si>
  <si>
    <t>Adu-CTag_064</t>
  </si>
  <si>
    <t>Adu-CTag_065</t>
  </si>
  <si>
    <t>Adu-CTag_066</t>
  </si>
  <si>
    <t>Adu-CTag_067</t>
  </si>
  <si>
    <t>Adu-CTag_068</t>
  </si>
  <si>
    <t>Adu-CTag_069</t>
  </si>
  <si>
    <t>Adu-CTag_070</t>
  </si>
  <si>
    <t>Adu-CTag_071</t>
  </si>
  <si>
    <t>Adu-CTag_072</t>
  </si>
  <si>
    <t>Adu-CTag_073</t>
  </si>
  <si>
    <t>Adu-CTag_074</t>
  </si>
  <si>
    <t>Adu-CTag_075</t>
  </si>
  <si>
    <t>Adu-CTag_076</t>
  </si>
  <si>
    <t>Adu-CTag_077</t>
  </si>
  <si>
    <t>Adu-CTag_078</t>
  </si>
  <si>
    <t>Adu-CTag_079</t>
  </si>
  <si>
    <t>Adu-CTag_080</t>
  </si>
  <si>
    <t>Adu-CTag_081</t>
  </si>
  <si>
    <t>Adu-CTag_082</t>
  </si>
  <si>
    <t>Adu-CTag_083</t>
  </si>
  <si>
    <t>Adu-CTag_084</t>
  </si>
  <si>
    <t>Adu-CTag_085</t>
  </si>
  <si>
    <t>Adu-CTag_086</t>
  </si>
  <si>
    <t>Adu-CTag_087</t>
  </si>
  <si>
    <t>Adu-CTag_088</t>
  </si>
  <si>
    <t>Adu-CTag_089</t>
  </si>
  <si>
    <t>Adu-CTag_090</t>
  </si>
  <si>
    <t>Adu-CTag_091</t>
  </si>
  <si>
    <t>Adu-CTag_092</t>
  </si>
  <si>
    <t>Adu-CTag_093</t>
  </si>
  <si>
    <t>Adu-CTag_094</t>
  </si>
  <si>
    <t>Adu-CTag_095</t>
  </si>
  <si>
    <t>Adu-CTag_096</t>
  </si>
  <si>
    <t>Hte-ABur_001</t>
  </si>
  <si>
    <t>Hte-A_005</t>
  </si>
  <si>
    <t>Hte-ABur_002</t>
  </si>
  <si>
    <t>Hte-ABur_003</t>
  </si>
  <si>
    <t>Hte-ABur_004</t>
  </si>
  <si>
    <t>Hte-ABur_005</t>
  </si>
  <si>
    <t>Hte-ABur_006</t>
  </si>
  <si>
    <t>Hte-ABur_007</t>
  </si>
  <si>
    <t>Hte-ABur_008</t>
  </si>
  <si>
    <t>Hte-ABur_009</t>
  </si>
  <si>
    <t>Hte-ABur_010</t>
  </si>
  <si>
    <t>Hte-ABur_011</t>
  </si>
  <si>
    <t>Hte-ABur_012</t>
  </si>
  <si>
    <t>Hte-ABur_013</t>
  </si>
  <si>
    <t>Hte-ABur_014</t>
  </si>
  <si>
    <t>Hte-ABur_015</t>
  </si>
  <si>
    <t>Hte-ABur_016</t>
  </si>
  <si>
    <t>Hte-ABur_017</t>
  </si>
  <si>
    <t>Hte-ABur_018</t>
  </si>
  <si>
    <t>Hte-ABur_019</t>
  </si>
  <si>
    <t>Hte-ABur_020</t>
  </si>
  <si>
    <t>Hte-ABur_021</t>
  </si>
  <si>
    <t>Hte-ABur_022</t>
  </si>
  <si>
    <t>Hte-ABur_023</t>
  </si>
  <si>
    <t>Hte-ABur_024</t>
  </si>
  <si>
    <t>Hte-ABur_025</t>
  </si>
  <si>
    <t>Hte-ABur_026</t>
  </si>
  <si>
    <t>Hte-ABur_027</t>
  </si>
  <si>
    <t>Hte-ABur_028</t>
  </si>
  <si>
    <t>Hte-ABur_029</t>
  </si>
  <si>
    <t>Hte-ABur_030</t>
  </si>
  <si>
    <t>Hte-ABur_031</t>
  </si>
  <si>
    <t>Hte-ABur_032</t>
  </si>
  <si>
    <t>Hte-ABur_033</t>
  </si>
  <si>
    <t>Hte-ABur_034</t>
  </si>
  <si>
    <t>Hte-ABur_035</t>
  </si>
  <si>
    <t>Hte-ABur_036</t>
  </si>
  <si>
    <t>Hte-ABur_037</t>
  </si>
  <si>
    <t>Hte-ABur_038</t>
  </si>
  <si>
    <t>Hte-ABur_039</t>
  </si>
  <si>
    <t>Hte-ABur_040</t>
  </si>
  <si>
    <t>Hte-ABur_041</t>
  </si>
  <si>
    <t>Hte-ABur_042</t>
  </si>
  <si>
    <t>Hte-ABur_043</t>
  </si>
  <si>
    <t>Hte-ABur_044</t>
  </si>
  <si>
    <t>Hte-ABur_045</t>
  </si>
  <si>
    <t>Hte-ABur_046</t>
  </si>
  <si>
    <t>Hte-ABur_047</t>
  </si>
  <si>
    <t>Hte-ABur_048</t>
  </si>
  <si>
    <t>Hte-ABur_049</t>
  </si>
  <si>
    <t>Hte-ABur_050</t>
  </si>
  <si>
    <t>Hte-ABur_051</t>
  </si>
  <si>
    <t>Hte-ABur_052</t>
  </si>
  <si>
    <t>Hte-ABur_053</t>
  </si>
  <si>
    <t>Hte-ABur_054</t>
  </si>
  <si>
    <t>Hte-ABur_055</t>
  </si>
  <si>
    <t>Hte-ABur_056</t>
  </si>
  <si>
    <t>Hte-ABur_057</t>
  </si>
  <si>
    <t>Hte-ABur_058</t>
  </si>
  <si>
    <t>Hte-ABur_059</t>
  </si>
  <si>
    <t>Hte-ABur_060</t>
  </si>
  <si>
    <t>Hte-ABur_061</t>
  </si>
  <si>
    <t>Hte-ABur_062</t>
  </si>
  <si>
    <t>Hte-ABur_063</t>
  </si>
  <si>
    <t>Hte-ABur_064</t>
  </si>
  <si>
    <t>Hte-ABur_065</t>
  </si>
  <si>
    <t>Hte-ABur_066</t>
  </si>
  <si>
    <t>Hte-ABur_067</t>
  </si>
  <si>
    <t>Hte-ABur_068</t>
  </si>
  <si>
    <t>Hte-ABur_069</t>
  </si>
  <si>
    <t>Hte-ABur_070</t>
  </si>
  <si>
    <t>Hte-ABur_071</t>
  </si>
  <si>
    <t>Hte-ABur_072</t>
  </si>
  <si>
    <t>Hte-ABur_073</t>
  </si>
  <si>
    <t>Hte-ABur_074</t>
  </si>
  <si>
    <t>Hte-ABur_075</t>
  </si>
  <si>
    <t>Hte-ABur_076</t>
  </si>
  <si>
    <t>Hte-ABur_077</t>
  </si>
  <si>
    <t>Hte-ABur_078</t>
  </si>
  <si>
    <t>Hte-ABur_079</t>
  </si>
  <si>
    <t>Hte-ABur_080</t>
  </si>
  <si>
    <t>Hte-ABur_081</t>
  </si>
  <si>
    <t>Hte-ABur_082</t>
  </si>
  <si>
    <t>Hte-ABur_083</t>
  </si>
  <si>
    <t>Hte-ABur_084</t>
  </si>
  <si>
    <t>Hte-ABur_085</t>
  </si>
  <si>
    <t>Hte-ABur_086</t>
  </si>
  <si>
    <t>Hte-ABur_087</t>
  </si>
  <si>
    <t>Hte-ABur_088</t>
  </si>
  <si>
    <t>Hte-ABur_089</t>
  </si>
  <si>
    <t>Hte-ABur_090</t>
  </si>
  <si>
    <t>Hte-ABur_091</t>
  </si>
  <si>
    <t>Hte-ABur_092</t>
  </si>
  <si>
    <t>Hte-ABur_093</t>
  </si>
  <si>
    <t>Hte-ABur_094</t>
  </si>
  <si>
    <t>Hte-ABur_095</t>
  </si>
  <si>
    <t>Hte-ABur_096</t>
  </si>
  <si>
    <t>Sor-ABur_001</t>
  </si>
  <si>
    <t>Sor-A_001</t>
  </si>
  <si>
    <t>Sor-ABur_002</t>
  </si>
  <si>
    <t>Sor-ABur_003</t>
  </si>
  <si>
    <t>Sor-ABur_004</t>
  </si>
  <si>
    <t>Sor-ABur_005</t>
  </si>
  <si>
    <t>Sor-ABur_006</t>
  </si>
  <si>
    <t>Sor-ABur_007</t>
  </si>
  <si>
    <t>Sor-ABur_008</t>
  </si>
  <si>
    <t>Sor-ABur_009</t>
  </si>
  <si>
    <t>Sor-ABur_010</t>
  </si>
  <si>
    <t>Sor-ABur_011</t>
  </si>
  <si>
    <t>Sor-ABur_012</t>
  </si>
  <si>
    <t>Sor-ABur_013</t>
  </si>
  <si>
    <t>Sor-ABur_014</t>
  </si>
  <si>
    <t>Sor-ABur_015</t>
  </si>
  <si>
    <t>Sor-ABur_016</t>
  </si>
  <si>
    <t>Sor-ACan_001</t>
  </si>
  <si>
    <t>Sor-ACan_002</t>
  </si>
  <si>
    <t>Sor-ACan_003</t>
  </si>
  <si>
    <t>Sor-ACan_004</t>
  </si>
  <si>
    <t>Sor-ACan_005</t>
  </si>
  <si>
    <t>Sor-ACan_006</t>
  </si>
  <si>
    <t>Sor-ACan_007</t>
  </si>
  <si>
    <t>Sor-ACan_008</t>
  </si>
  <si>
    <t>Sor-ACan_009</t>
  </si>
  <si>
    <t>Sor-ACan_010</t>
  </si>
  <si>
    <t>Sor-ACan_011</t>
  </si>
  <si>
    <t>Sor-ACan_012</t>
  </si>
  <si>
    <t>Sor-ACan_013</t>
  </si>
  <si>
    <t>Sor-ACan_014</t>
  </si>
  <si>
    <t>Sor-ACan_015</t>
  </si>
  <si>
    <t>Sor-ACan_016</t>
  </si>
  <si>
    <t>Sor-ACan_017</t>
  </si>
  <si>
    <t>Sor-ACan_018</t>
  </si>
  <si>
    <t>Sor-ACan_019</t>
  </si>
  <si>
    <t>Sor-ACan_020</t>
  </si>
  <si>
    <t>Sor-ACan_021</t>
  </si>
  <si>
    <t>Sor-ACan_022</t>
  </si>
  <si>
    <t>Sor-ACan_023</t>
  </si>
  <si>
    <t>Sor-ACan_024</t>
  </si>
  <si>
    <t>Sor-ACan_025</t>
  </si>
  <si>
    <t>Sor-ACan_026</t>
  </si>
  <si>
    <t>Sor-ACan_027</t>
  </si>
  <si>
    <t>Sor-ACan_028</t>
  </si>
  <si>
    <t>Sor-ACan_029</t>
  </si>
  <si>
    <t>Sor-ACan_030</t>
  </si>
  <si>
    <t>Sor-ACan_031</t>
  </si>
  <si>
    <t>Sor-ACan_032</t>
  </si>
  <si>
    <t>Sor-ACan_033</t>
  </si>
  <si>
    <t>Sor-ACan_034</t>
  </si>
  <si>
    <t>Sor-ACan_035</t>
  </si>
  <si>
    <t>Sor-ACan_036</t>
  </si>
  <si>
    <t>Sor-ACan_037</t>
  </si>
  <si>
    <t>Sor-ACan_038</t>
  </si>
  <si>
    <t>Sor-ACan_039</t>
  </si>
  <si>
    <t>Sor-ACan_040</t>
  </si>
  <si>
    <t>Sor-ACan_041</t>
  </si>
  <si>
    <t>Sor-ACan_042</t>
  </si>
  <si>
    <t>Sor-ACan_043</t>
  </si>
  <si>
    <t>Sor-ACan_044</t>
  </si>
  <si>
    <t>Sor-ACan_045</t>
  </si>
  <si>
    <t>Sor-ACan_046</t>
  </si>
  <si>
    <t>Sor-ACan_047</t>
  </si>
  <si>
    <t>Sor-ACan_048</t>
  </si>
  <si>
    <t>Sor-ACan_049</t>
  </si>
  <si>
    <t>Sor-ACan_050</t>
  </si>
  <si>
    <t>Sor-ACan_051</t>
  </si>
  <si>
    <t>Sor-ACan_052</t>
  </si>
  <si>
    <t>Sor-ACan_053</t>
  </si>
  <si>
    <t>Sor-ACan_054</t>
  </si>
  <si>
    <t>Sor-ACan_055</t>
  </si>
  <si>
    <t>Sor-ACeb_001</t>
  </si>
  <si>
    <t>Sor-ACeb_002</t>
  </si>
  <si>
    <t>Sor-ACeb_003</t>
  </si>
  <si>
    <t>Sor-ACeb_004</t>
  </si>
  <si>
    <t>Sor-ACeb_005</t>
  </si>
  <si>
    <t>Sor-ACeb_006</t>
  </si>
  <si>
    <t>Sor-ACeb_007</t>
  </si>
  <si>
    <t>Sor-ACeb_008</t>
  </si>
  <si>
    <t>Sor-ACeb_009</t>
  </si>
  <si>
    <t>Sor-ACeb_010</t>
  </si>
  <si>
    <t>Sor-ACeb_011</t>
  </si>
  <si>
    <t>Sor-ACeb_012</t>
  </si>
  <si>
    <t>Sor-ACeb_013</t>
  </si>
  <si>
    <t>Sor-ACeb_014</t>
  </si>
  <si>
    <t>Sor-ACeb_015</t>
  </si>
  <si>
    <t>Sor-ACeb_016</t>
  </si>
  <si>
    <t>Sor-ACeb_017</t>
  </si>
  <si>
    <t>Sor-ACeb_018</t>
  </si>
  <si>
    <t>Sor-ACeb_019</t>
  </si>
  <si>
    <t>Sor-ACeb_020</t>
  </si>
  <si>
    <t>Sor-ACeb_021</t>
  </si>
  <si>
    <t>Sor-ACeb_022</t>
  </si>
  <si>
    <t>Hte-AJol_001</t>
  </si>
  <si>
    <t>Hte-A_006</t>
  </si>
  <si>
    <t>Hte-AJol_002</t>
  </si>
  <si>
    <t>Hte-AJol_003</t>
  </si>
  <si>
    <t>Hte-AJol_004</t>
  </si>
  <si>
    <t>Hte-AJol_005</t>
  </si>
  <si>
    <t>Hte-AJol_006</t>
  </si>
  <si>
    <t>Hte-AJol_007</t>
  </si>
  <si>
    <t>Hte-AJol_008</t>
  </si>
  <si>
    <t>Hte-AJol_009</t>
  </si>
  <si>
    <t>Hte-AJol_010</t>
  </si>
  <si>
    <t>Hte-AJol_011</t>
  </si>
  <si>
    <t>Hte-AJol_012</t>
  </si>
  <si>
    <t>Hte-AJol_013</t>
  </si>
  <si>
    <t>Hte-AJol_014</t>
  </si>
  <si>
    <t>Hte-AJol_015</t>
  </si>
  <si>
    <t>Hte-AJol_016</t>
  </si>
  <si>
    <t>Hte-AJol_017</t>
  </si>
  <si>
    <t>Hte-AJol_018</t>
  </si>
  <si>
    <t>Hte-AJol_019</t>
  </si>
  <si>
    <t>Hte-AJol_020</t>
  </si>
  <si>
    <t>Hte-AJol_021</t>
  </si>
  <si>
    <t>Hte-AJol_022</t>
  </si>
  <si>
    <t>Hte-AJol_023</t>
  </si>
  <si>
    <t>Hte-AJol_024</t>
  </si>
  <si>
    <t>Hte-AJol_025</t>
  </si>
  <si>
    <t>Hte-AJol_026</t>
  </si>
  <si>
    <t>Hte-AJol_027</t>
  </si>
  <si>
    <t>Hte-AJol_028</t>
  </si>
  <si>
    <t>Hte-AJol_029</t>
  </si>
  <si>
    <t>Hte-AJol_030</t>
  </si>
  <si>
    <t>Hte-AJol_031</t>
  </si>
  <si>
    <t>Hte-AJol_032</t>
  </si>
  <si>
    <t>Hte-AJol_033</t>
  </si>
  <si>
    <t>Hte-AJol_034</t>
  </si>
  <si>
    <t>Hte-AJol_035</t>
  </si>
  <si>
    <t>Hte-AJol_036</t>
  </si>
  <si>
    <t>Hte-AJol_037</t>
  </si>
  <si>
    <t>Hte-AJol_038</t>
  </si>
  <si>
    <t>Hte-AJol_039</t>
  </si>
  <si>
    <t>Hte-AJol_040</t>
  </si>
  <si>
    <t>Hte-AJol_041</t>
  </si>
  <si>
    <t>Hte-AJol_042</t>
  </si>
  <si>
    <t>Hte-AJol_043</t>
  </si>
  <si>
    <t>Hte-AJol_044</t>
  </si>
  <si>
    <t>Hte-AJol_045</t>
  </si>
  <si>
    <t>Hte-AJol_046</t>
  </si>
  <si>
    <t>Hte-AJol_047</t>
  </si>
  <si>
    <t>Hte-AJol_048</t>
  </si>
  <si>
    <t>Hte-AJol_049</t>
  </si>
  <si>
    <t>Hte-AJol_050</t>
  </si>
  <si>
    <t>Hte-AJol_051</t>
  </si>
  <si>
    <t>Hte-AJol_052</t>
  </si>
  <si>
    <t>Hte-AJol_053</t>
  </si>
  <si>
    <t>Hte-AJol_054</t>
  </si>
  <si>
    <t>Hte-AJol_055</t>
  </si>
  <si>
    <t>Hte-AJol_056</t>
  </si>
  <si>
    <t>Hte-AJol_057</t>
  </si>
  <si>
    <t>Hte-AJol_058</t>
  </si>
  <si>
    <t>Hte-AJol_059</t>
  </si>
  <si>
    <t>Hte-AJol_060</t>
  </si>
  <si>
    <t>Hte-AJol_061</t>
  </si>
  <si>
    <t>Hte-AJol_062</t>
  </si>
  <si>
    <t>Hte-AJol_063</t>
  </si>
  <si>
    <t>Hte-AJol_064</t>
  </si>
  <si>
    <t>Hte-AJol_065</t>
  </si>
  <si>
    <t>Hte-AJol_066</t>
  </si>
  <si>
    <t>Hte-AJol_067</t>
  </si>
  <si>
    <t>Hte-AJol_068</t>
  </si>
  <si>
    <t>Hte-AJol_069</t>
  </si>
  <si>
    <t>Hte-AJol_070</t>
  </si>
  <si>
    <t>Hte-AJol_071</t>
  </si>
  <si>
    <t>Hte-AJol_072</t>
  </si>
  <si>
    <t>Hte-AJol_073</t>
  </si>
  <si>
    <t>Hte-AJol_074</t>
  </si>
  <si>
    <t>Hte-AJol_075</t>
  </si>
  <si>
    <t>Hte-AJol_076</t>
  </si>
  <si>
    <t>Hte-AJol_077</t>
  </si>
  <si>
    <t>Hte-AJol_078</t>
  </si>
  <si>
    <t>Hte-AJol_079</t>
  </si>
  <si>
    <t>Hte-AJol_080</t>
  </si>
  <si>
    <t>Hte-AJol_081</t>
  </si>
  <si>
    <t>Hte-AJol_082</t>
  </si>
  <si>
    <t>Hte-AJol_083</t>
  </si>
  <si>
    <t>Hte-AJol_084</t>
  </si>
  <si>
    <t>Hte-AJol_085</t>
  </si>
  <si>
    <t>I</t>
  </si>
  <si>
    <t>Hte-AJol_086</t>
  </si>
  <si>
    <t>Hte-AJol_087</t>
  </si>
  <si>
    <t>Hte-AJol_088</t>
  </si>
  <si>
    <t>Hte-AJol_089</t>
  </si>
  <si>
    <t>Hte-AJol_090</t>
  </si>
  <si>
    <t>Hte-AJol_091</t>
  </si>
  <si>
    <t>Hte-AJol_092</t>
  </si>
  <si>
    <t>Hte-AJol_093</t>
  </si>
  <si>
    <t>Hte-AJol_094</t>
  </si>
  <si>
    <t>Hte-AJol_095</t>
  </si>
  <si>
    <t>Hte-AJol_096</t>
  </si>
  <si>
    <t>Sor-CBur_001</t>
  </si>
  <si>
    <t>Sor-C_001</t>
  </si>
  <si>
    <t>Sor-C_001_E1</t>
  </si>
  <si>
    <t>Sor-CBur_002</t>
  </si>
  <si>
    <t>Sor-CBur_003</t>
  </si>
  <si>
    <t>Sor-CBur_004</t>
  </si>
  <si>
    <t>Sor-CBur_005</t>
  </si>
  <si>
    <t>Sor-CBur_006</t>
  </si>
  <si>
    <t>Sor-CBur_007</t>
  </si>
  <si>
    <t>Sor-CBur_008</t>
  </si>
  <si>
    <t>Sor-CBur_009</t>
  </si>
  <si>
    <t>Sor-CBur_010</t>
  </si>
  <si>
    <t>Sor-CBur_011</t>
  </si>
  <si>
    <t>Sor-CBur_012</t>
  </si>
  <si>
    <t>Sor-CBur_013</t>
  </si>
  <si>
    <t>Sor-CBur_014</t>
  </si>
  <si>
    <t>Sor-CBur_015</t>
  </si>
  <si>
    <t>Sor-CBur_016</t>
  </si>
  <si>
    <t>Sor-CBur_017</t>
  </si>
  <si>
    <t>Sor-CBur_018</t>
  </si>
  <si>
    <t>Sor-CBur_019</t>
  </si>
  <si>
    <t>Sor-CBur_020</t>
  </si>
  <si>
    <t>Sor-CBur_021</t>
  </si>
  <si>
    <t>Sor-CBur_022</t>
  </si>
  <si>
    <t>Sor-CBur_023</t>
  </si>
  <si>
    <t>Sor-CBur_024</t>
  </si>
  <si>
    <t>Sor-CBur_025</t>
  </si>
  <si>
    <t>Sor-CBur_026</t>
  </si>
  <si>
    <t>Sor-CBur_027</t>
  </si>
  <si>
    <t>Sor-CBur_028</t>
  </si>
  <si>
    <t>Sor-CBur_029</t>
  </si>
  <si>
    <t>Sor-CBur_030</t>
  </si>
  <si>
    <t>Sor-CBur_031</t>
  </si>
  <si>
    <t>Sor-CBur_032</t>
  </si>
  <si>
    <t>Sor-CBur_033</t>
  </si>
  <si>
    <t>Sor-CBur_034</t>
  </si>
  <si>
    <t>Sor-CBur_035</t>
  </si>
  <si>
    <t>Sor-CBur_036</t>
  </si>
  <si>
    <t>Sor-CBur_037</t>
  </si>
  <si>
    <t>Sor-CBur_038</t>
  </si>
  <si>
    <t>Sor-CBur_039</t>
  </si>
  <si>
    <t>Sor-CBur_040</t>
  </si>
  <si>
    <t>Sor-CBur_041</t>
  </si>
  <si>
    <t>Sor-CBur_042</t>
  </si>
  <si>
    <t>Sor-CBur_043</t>
  </si>
  <si>
    <t>Sor-CBur_044</t>
  </si>
  <si>
    <t>Sor-CBur_045</t>
  </si>
  <si>
    <t>Sor-CBur_046</t>
  </si>
  <si>
    <t>Sor-CBur_047</t>
  </si>
  <si>
    <t>Sor-CBur_048</t>
  </si>
  <si>
    <t>Sor-CBur_049</t>
  </si>
  <si>
    <t>Sor-CBur_050</t>
  </si>
  <si>
    <t>Sor-CBur_051</t>
  </si>
  <si>
    <t>Sor-CBur_052</t>
  </si>
  <si>
    <t>Sor-CBur_053</t>
  </si>
  <si>
    <t>Sor-CBur_054</t>
  </si>
  <si>
    <t>Sor-CBur_055</t>
  </si>
  <si>
    <t>Sor-CBur_056</t>
  </si>
  <si>
    <t>Sor-CBur_057</t>
  </si>
  <si>
    <t>Sor-CBur_058</t>
  </si>
  <si>
    <t>Sor-CBur_059</t>
  </si>
  <si>
    <t>Sor-CBur_060</t>
  </si>
  <si>
    <t>Sor-CBur_061</t>
  </si>
  <si>
    <t>Sor-CBur_062</t>
  </si>
  <si>
    <t>Sor-CBur_063</t>
  </si>
  <si>
    <t>Sor-CBur_064</t>
  </si>
  <si>
    <t>Sor-CBur_065</t>
  </si>
  <si>
    <t>Sor-CBur_066</t>
  </si>
  <si>
    <t>Sor-CBur_067</t>
  </si>
  <si>
    <t>Sor-CBur_068</t>
  </si>
  <si>
    <t>Sor-CBur_069</t>
  </si>
  <si>
    <t>Sor-CBur_070</t>
  </si>
  <si>
    <t>Sor-CBur_071</t>
  </si>
  <si>
    <t>Sor-CBur_072</t>
  </si>
  <si>
    <t>Sor-CBur_073</t>
  </si>
  <si>
    <t>Sor-CBur_074</t>
  </si>
  <si>
    <t>Sor-CBur_075</t>
  </si>
  <si>
    <t>Sor-CBur_076</t>
  </si>
  <si>
    <t>Sor-CBur_077</t>
  </si>
  <si>
    <t>Sor-CBur_078</t>
  </si>
  <si>
    <t>Sor-CBur_079</t>
  </si>
  <si>
    <t>Sor-CBur_080</t>
  </si>
  <si>
    <t>Sor-CBur_081</t>
  </si>
  <si>
    <t>Sor-CBur_082</t>
  </si>
  <si>
    <t>Sor-CBur_083</t>
  </si>
  <si>
    <t>Sor-CBur_084</t>
  </si>
  <si>
    <t>Sor-CBur_085</t>
  </si>
  <si>
    <t>Sor-CBur_086</t>
  </si>
  <si>
    <t>Sor-CBur_087</t>
  </si>
  <si>
    <t>Sor-CBur_088</t>
  </si>
  <si>
    <t>Sor-CBur_089</t>
  </si>
  <si>
    <t>Sor-CBur_090</t>
  </si>
  <si>
    <t>Sor-CBur_091</t>
  </si>
  <si>
    <t>Sor-CBur_092</t>
  </si>
  <si>
    <t>Sor-CBur_093</t>
  </si>
  <si>
    <t>Sor-CBur_094</t>
  </si>
  <si>
    <t>Sor-CBur_095</t>
  </si>
  <si>
    <t>Sor-CBur_096</t>
  </si>
  <si>
    <t>Adu-ASub_046</t>
  </si>
  <si>
    <t>Mix-A_003</t>
  </si>
  <si>
    <t>Only Adu-ASub_046-068 gel and nanodropped</t>
  </si>
  <si>
    <t>Adu-ASub_047</t>
  </si>
  <si>
    <t>Adu-ASub_048</t>
  </si>
  <si>
    <t>Adu-ASub_049</t>
  </si>
  <si>
    <t>Adu-ASub_050</t>
  </si>
  <si>
    <t>Adu-ASub_051</t>
  </si>
  <si>
    <t>Adu-ASub_052</t>
  </si>
  <si>
    <t>Adu-ASub_053</t>
  </si>
  <si>
    <t>Adu-ASub_054</t>
  </si>
  <si>
    <t>Adu-ASub_055</t>
  </si>
  <si>
    <t>Adu-ASub_056</t>
  </si>
  <si>
    <t>Adu-ASub_057</t>
  </si>
  <si>
    <t>Adu-ASub_058</t>
  </si>
  <si>
    <t>Adu-ASub_059</t>
  </si>
  <si>
    <t>Adu-ASub_060</t>
  </si>
  <si>
    <t>Adu-ASub_061</t>
  </si>
  <si>
    <t>Adu-ASub_062</t>
  </si>
  <si>
    <t>Adu-ASub_063</t>
  </si>
  <si>
    <t>Adu-ASub_064</t>
  </si>
  <si>
    <t>Adu-ASub_065</t>
  </si>
  <si>
    <t>Adu-ASub_066</t>
  </si>
  <si>
    <t>Adu-ASub_067</t>
  </si>
  <si>
    <t>Adu-ASub_068</t>
  </si>
  <si>
    <t>Adu-ATag_001</t>
  </si>
  <si>
    <t>Only Adu-ATag_001-012 gel and nanodropped</t>
  </si>
  <si>
    <t>Adu-ATag_002</t>
  </si>
  <si>
    <t>Adu-ATag_003</t>
  </si>
  <si>
    <t>Adu-ATag_004</t>
  </si>
  <si>
    <t>Adu-ATag_005</t>
  </si>
  <si>
    <t>Adu-ATag_006</t>
  </si>
  <si>
    <t>Adu-ATag_007</t>
  </si>
  <si>
    <t>Adu-ATag_008</t>
  </si>
  <si>
    <t>Adu-ATag_009</t>
  </si>
  <si>
    <t>Adu-ATag_010</t>
  </si>
  <si>
    <t>Adu-ATag_011</t>
  </si>
  <si>
    <t>Adu-ATag_012</t>
  </si>
  <si>
    <t>Adu-ATag_013</t>
  </si>
  <si>
    <t>Adu-ATag_014</t>
  </si>
  <si>
    <t>Adu-ATag_015</t>
  </si>
  <si>
    <t>Adu-ATag_016</t>
  </si>
  <si>
    <t>Adu-ATag_017</t>
  </si>
  <si>
    <t>Adu-ATag_018</t>
  </si>
  <si>
    <t>Adu-ATag_019</t>
  </si>
  <si>
    <t>Adu-ATag_020</t>
  </si>
  <si>
    <t>Adu-ATag_021</t>
  </si>
  <si>
    <t>Adu-ATag_022</t>
  </si>
  <si>
    <t>Adu-ATag_023</t>
  </si>
  <si>
    <t>Adu-ATag_024</t>
  </si>
  <si>
    <t>Adu-ATag_025</t>
  </si>
  <si>
    <t>Adu-ATag_026</t>
  </si>
  <si>
    <t>Adu-ATag_027</t>
  </si>
  <si>
    <t>Adu-ATag_028</t>
  </si>
  <si>
    <t>Adu-ATag_029</t>
  </si>
  <si>
    <t>Adu-ATag_030</t>
  </si>
  <si>
    <t>Adu-ATag_031</t>
  </si>
  <si>
    <t>Adu-ATag_032</t>
  </si>
  <si>
    <t>Adu-ATag_033</t>
  </si>
  <si>
    <t>Adu-ATag_034</t>
  </si>
  <si>
    <t>Adu-ATag_035</t>
  </si>
  <si>
    <t>Adu-ATag_036</t>
  </si>
  <si>
    <t>Adu-ATag_037</t>
  </si>
  <si>
    <t>Adu-ATag_038</t>
  </si>
  <si>
    <t>Adu-ATag_039</t>
  </si>
  <si>
    <t>Adu-ATag_040</t>
  </si>
  <si>
    <t>Hte-AMvi_048</t>
  </si>
  <si>
    <t>Only Hte-AMvi_048-056 nanodrop and gel</t>
  </si>
  <si>
    <t>Hte-AMvi_049</t>
  </si>
  <si>
    <t>Hte-AMvi_050</t>
  </si>
  <si>
    <t>Hte-AMvi_051</t>
  </si>
  <si>
    <t>Hte-AMvi_052</t>
  </si>
  <si>
    <t>Hte-AMvi_053</t>
  </si>
  <si>
    <t>Hte-AMvi_054</t>
  </si>
  <si>
    <t>Hte-AMvi_055</t>
  </si>
  <si>
    <t>Hte-AMvi_056</t>
  </si>
  <si>
    <t>Hte-AMvi_057</t>
  </si>
  <si>
    <t>Hte-AMvi_058</t>
  </si>
  <si>
    <t>Hte-AMvi_059</t>
  </si>
  <si>
    <t>Hte-AMvi_060</t>
  </si>
  <si>
    <t>Hte-AMvi_061</t>
  </si>
  <si>
    <t>Adu-AGui_001</t>
  </si>
  <si>
    <t>Adu-A_016</t>
  </si>
  <si>
    <t>Adu-C_016_E1</t>
  </si>
  <si>
    <t>Adu-AGui_002</t>
  </si>
  <si>
    <t>Adu-AGui_003</t>
  </si>
  <si>
    <t>Adu-AGui_004</t>
  </si>
  <si>
    <t>Adu-AGui_005</t>
  </si>
  <si>
    <t>Adu-AGui_006</t>
  </si>
  <si>
    <t>Adu-AGui_007</t>
  </si>
  <si>
    <t>Adu-AGui_008</t>
  </si>
  <si>
    <t>Adu-AGui_009</t>
  </si>
  <si>
    <t>Adu-AGui_010</t>
  </si>
  <si>
    <t>Adu-AGui_011</t>
  </si>
  <si>
    <t>Adu-AGui_012</t>
  </si>
  <si>
    <t>Adu-AGui_013</t>
  </si>
  <si>
    <t>Adu-AGui_014</t>
  </si>
  <si>
    <t>Adu-AGui_015</t>
  </si>
  <si>
    <t>Adu-AGui_016</t>
  </si>
  <si>
    <t>Adu-AGui_017</t>
  </si>
  <si>
    <t>Adu-AGui_018</t>
  </si>
  <si>
    <t>Adu-AGui_019</t>
  </si>
  <si>
    <t>Adu-AGui_020</t>
  </si>
  <si>
    <t>Adu-AGui_021</t>
  </si>
  <si>
    <t>Adu-AGui_022</t>
  </si>
  <si>
    <t>Adu-AGui_023</t>
  </si>
  <si>
    <t>Adu-AGui_024</t>
  </si>
  <si>
    <t>Adu-AGui_025</t>
  </si>
  <si>
    <t>Adu-AGui_026</t>
  </si>
  <si>
    <t>Adu-AGui_027</t>
  </si>
  <si>
    <t>Adu-AGui_028</t>
  </si>
  <si>
    <t>Adu-AGui_029</t>
  </si>
  <si>
    <t>Adu-AGui_030</t>
  </si>
  <si>
    <t>Adu-AGui_031</t>
  </si>
  <si>
    <t>Adu-AGui_032</t>
  </si>
  <si>
    <t>Adu-AGui_033</t>
  </si>
  <si>
    <t>Adu-AGui_034</t>
  </si>
  <si>
    <t>Adu-AGui_035</t>
  </si>
  <si>
    <t>Adu-AGui_036</t>
  </si>
  <si>
    <t>Adu-AGui_037</t>
  </si>
  <si>
    <t>Adu-AGui_038</t>
  </si>
  <si>
    <t>Adu-AGui_039</t>
  </si>
  <si>
    <t>Adu-AGui_040</t>
  </si>
  <si>
    <t>Adu-AGui_041</t>
  </si>
  <si>
    <t>Adu-AGui_042</t>
  </si>
  <si>
    <t>Adu-AGui_043</t>
  </si>
  <si>
    <t>Adu-AGui_044</t>
  </si>
  <si>
    <t>Adu-AGui_045</t>
  </si>
  <si>
    <t>Adu-AGui_046</t>
  </si>
  <si>
    <t>Adu-AGui_047</t>
  </si>
  <si>
    <t>Adu-AGui_048</t>
  </si>
  <si>
    <t>Adu-AGui_049</t>
  </si>
  <si>
    <t>Adu-A_016_E1</t>
  </si>
  <si>
    <t>Adu-ATaw_029</t>
  </si>
  <si>
    <t>Adu-ATaw_030</t>
  </si>
  <si>
    <t>Adu-ATaw_031</t>
  </si>
  <si>
    <t>Adu-ATaw_032</t>
  </si>
  <si>
    <t>Adu-ATaw_033</t>
  </si>
  <si>
    <t>Adu-ATaw_034</t>
  </si>
  <si>
    <t>Adu-ATaw_035</t>
  </si>
  <si>
    <t>Adu-ATaw_036</t>
  </si>
  <si>
    <t>Adu-ATaw_037</t>
  </si>
  <si>
    <t>Adu-ATaw_038</t>
  </si>
  <si>
    <t>Adu-ATaw_039</t>
  </si>
  <si>
    <t>Adu-ATaw_040</t>
  </si>
  <si>
    <t>Adu-ATaw_041</t>
  </si>
  <si>
    <t>Adu-ATaw_042</t>
  </si>
  <si>
    <t>Adu-ATaw_043</t>
  </si>
  <si>
    <t>Adu-ATaw_044</t>
  </si>
  <si>
    <t>Adu-ATaw_045</t>
  </si>
  <si>
    <t>Adu-ATaw_046</t>
  </si>
  <si>
    <t>Adu-ATaw_047</t>
  </si>
  <si>
    <t>Adu-ATaw_048</t>
  </si>
  <si>
    <t>Adu-ATaw_049</t>
  </si>
  <si>
    <t>Adu-ATaw_050</t>
  </si>
  <si>
    <t>Adu-ATaw_051</t>
  </si>
  <si>
    <t>Adu-ATaw_052</t>
  </si>
  <si>
    <t>Adu-ATaw_053</t>
  </si>
  <si>
    <t>Adu-ATaw_054</t>
  </si>
  <si>
    <t>Adu-ATaw_055</t>
  </si>
  <si>
    <t>Adu-ATaw_056</t>
  </si>
  <si>
    <t>Adu-ATaw_057</t>
  </si>
  <si>
    <t>Adu-ATaw_058</t>
  </si>
  <si>
    <t>Adu-ATaw_059</t>
  </si>
  <si>
    <t>Adu-ATaw_060</t>
  </si>
  <si>
    <t>Adu-ATaw_061</t>
  </si>
  <si>
    <t>Adu-ATaw_062</t>
  </si>
  <si>
    <t>Adu-ATaw_063</t>
  </si>
  <si>
    <t>Adu-ATaw_064</t>
  </si>
  <si>
    <t>Adu-ATaw_065</t>
  </si>
  <si>
    <t>Adu-ATaw_066</t>
  </si>
  <si>
    <t>Adu-ATaw_067</t>
  </si>
  <si>
    <t>Adu-ATaw_068</t>
  </si>
  <si>
    <t>Adu-ATaw_069</t>
  </si>
  <si>
    <t>Adu-ATaw_070</t>
  </si>
  <si>
    <t>Adu-ATaw_071</t>
  </si>
  <si>
    <t>Individual Adu-ATaw_071 is contaminated. Tissue was drop to floor but continue with extraction given the low number of individuals. To assess level of contamination</t>
  </si>
  <si>
    <t>Goy-ARag_001</t>
  </si>
  <si>
    <t>Goy-ARag_001-Ex1</t>
  </si>
  <si>
    <t>Mix-A_004</t>
  </si>
  <si>
    <t>Goy-ARag_002</t>
  </si>
  <si>
    <t>Goy-ARag_002-Ex1</t>
  </si>
  <si>
    <t>Goy-ARag_003</t>
  </si>
  <si>
    <t>Goy-ARag_003-Ex1</t>
  </si>
  <si>
    <t>Goy-ARag_004</t>
  </si>
  <si>
    <t>Goy-ARag_004-Ex1</t>
  </si>
  <si>
    <t>Goy-ARag_005</t>
  </si>
  <si>
    <t>Goy-ARag_005-Ex1</t>
  </si>
  <si>
    <t>Goy-ARag_006</t>
  </si>
  <si>
    <t>Goy-ARag_006-Ex1</t>
  </si>
  <si>
    <t>Goy-ARag_007</t>
  </si>
  <si>
    <t>Goy-ARag_007-Ex1</t>
  </si>
  <si>
    <t>Goy-ARag_008</t>
  </si>
  <si>
    <t>Goy-ARag_008-Ex1</t>
  </si>
  <si>
    <t>Goy-ARag_009</t>
  </si>
  <si>
    <t>Goy-ARag_009-Ex1</t>
  </si>
  <si>
    <t>Goy-ARag_010</t>
  </si>
  <si>
    <t>Goy-ARag_010-Ex1</t>
  </si>
  <si>
    <t>Goy-ARag_011</t>
  </si>
  <si>
    <t>Goy-ARag_011-Ex1</t>
  </si>
  <si>
    <t>Goy-ARag_012</t>
  </si>
  <si>
    <t>Goy-ARag_012-Ex1</t>
  </si>
  <si>
    <t>Goy-ARag_013</t>
  </si>
  <si>
    <t>Goy-ARag_013-Ex1</t>
  </si>
  <si>
    <t>Goy-ARag_014</t>
  </si>
  <si>
    <t>Goy-ARag_014-Ex1</t>
  </si>
  <si>
    <t>Goy-ARag_015</t>
  </si>
  <si>
    <t>Goy-ARag_015-Ex1</t>
  </si>
  <si>
    <t>Goy-ARag_016</t>
  </si>
  <si>
    <t>Goy-ARag_016-Ex1</t>
  </si>
  <si>
    <t>Goy-ARag_017</t>
  </si>
  <si>
    <t>Goy-ARag_017-Ex1</t>
  </si>
  <si>
    <t>Goy-ARag_018</t>
  </si>
  <si>
    <t>Goy-ARag_018-Ex1</t>
  </si>
  <si>
    <t>Goy-ARag_019</t>
  </si>
  <si>
    <t>Goy-ARag_019-Ex1</t>
  </si>
  <si>
    <t>Goy-ARag_020</t>
  </si>
  <si>
    <t>Goy-ARag_020-Ex1</t>
  </si>
  <si>
    <t>Goy-ARag_021</t>
  </si>
  <si>
    <t>Goy-ARag_021-Ex1</t>
  </si>
  <si>
    <t>Goy-ARag_022</t>
  </si>
  <si>
    <t>Goy-ARag_022-Ex1</t>
  </si>
  <si>
    <t>Goy-ARag_023</t>
  </si>
  <si>
    <t>Goy-ARag_023-Ex1</t>
  </si>
  <si>
    <t>Goy-ARag_024</t>
  </si>
  <si>
    <t>Goy-ARag_024-Ex1</t>
  </si>
  <si>
    <t>Goy-ARag_025</t>
  </si>
  <si>
    <t>Goy-ARag_025-Ex1</t>
  </si>
  <si>
    <t>Goy-ARag_026</t>
  </si>
  <si>
    <t>Goy-ARag_026-Ex1</t>
  </si>
  <si>
    <t>Goy-ARag_027</t>
  </si>
  <si>
    <t>Goy-ARag_027-Ex1</t>
  </si>
  <si>
    <t>17.5</t>
  </si>
  <si>
    <t>Goy-ARag_028</t>
  </si>
  <si>
    <t>Goy-ARag_028-Ex1</t>
  </si>
  <si>
    <t>Goy-ARag_029</t>
  </si>
  <si>
    <t>Goy-ARag_029-Ex1</t>
  </si>
  <si>
    <t>Goy-ARag_030</t>
  </si>
  <si>
    <t>Goy-ARag_030-Ex1</t>
  </si>
  <si>
    <t>Goy-ARag_031</t>
  </si>
  <si>
    <t>Goy-ARag_031-Ex1</t>
  </si>
  <si>
    <t>Goy-ARag_032</t>
  </si>
  <si>
    <t>Goy-ARag_032-Ex1</t>
  </si>
  <si>
    <t>12.2</t>
  </si>
  <si>
    <t>Sfu-ABai_005</t>
  </si>
  <si>
    <t>Sfu-ABai_006</t>
  </si>
  <si>
    <t>Sfu-ABai_007</t>
  </si>
  <si>
    <t>Sfu-ABai_008</t>
  </si>
  <si>
    <t>Sfu-ABai_009</t>
  </si>
  <si>
    <t>Sfu-ABai_010</t>
  </si>
  <si>
    <t>Sfu-ABai_011</t>
  </si>
  <si>
    <t>Sfu-ABai_012</t>
  </si>
  <si>
    <t>Sin-APnd_001</t>
  </si>
  <si>
    <t>Chandy_Jablonkski</t>
  </si>
  <si>
    <t>Sin-APnd_002</t>
  </si>
  <si>
    <t>Sin-APnd_003</t>
  </si>
  <si>
    <t>Sin-APnd_004</t>
  </si>
  <si>
    <t>Sin-APnd_005</t>
  </si>
  <si>
    <t>Sin-APnd_006</t>
  </si>
  <si>
    <t>Sin-APnd_007</t>
  </si>
  <si>
    <t>Sin-APnd_008</t>
  </si>
  <si>
    <t>Sin-APnd_009</t>
  </si>
  <si>
    <t>Sin-APnd_010</t>
  </si>
  <si>
    <t>Sin-APnd_011</t>
  </si>
  <si>
    <t>Sin-APnd_012</t>
  </si>
  <si>
    <t>Sin-APnd_013</t>
  </si>
  <si>
    <t>Sin-APnd_014</t>
  </si>
  <si>
    <t>Sin-APnd_015</t>
  </si>
  <si>
    <t>Sin-APnd_016</t>
  </si>
  <si>
    <t>Sin-APnd_017</t>
  </si>
  <si>
    <t>Sin-APnd_018</t>
  </si>
  <si>
    <t>Sin-APnd_019</t>
  </si>
  <si>
    <t>Sin-APnd_020</t>
  </si>
  <si>
    <t>Sin-APnd_021</t>
  </si>
  <si>
    <t>Sin-APnd_022</t>
  </si>
  <si>
    <t>Sin-APnd_023</t>
  </si>
  <si>
    <t>Sin-APnd_024</t>
  </si>
  <si>
    <t>Sin-APnd_025</t>
  </si>
  <si>
    <t>Tzo-AMta_001</t>
  </si>
  <si>
    <t>Tzo-AMta_002</t>
  </si>
  <si>
    <t>Tzo-AMta_003</t>
  </si>
  <si>
    <t>Tzo-AMta_004</t>
  </si>
  <si>
    <t>Tzo-AMta_005</t>
  </si>
  <si>
    <t>Tzo-AMta_006</t>
  </si>
  <si>
    <t>Tzo-AMta_007</t>
  </si>
  <si>
    <t>Tzo-AMta_008</t>
  </si>
  <si>
    <t>Tzo-AMta_009</t>
  </si>
  <si>
    <t>Tzo-AMta_010</t>
  </si>
  <si>
    <t>Tzo-AMta_011</t>
  </si>
  <si>
    <t>Tzo-AMta_012</t>
  </si>
  <si>
    <t>Tzo-AMta_013</t>
  </si>
  <si>
    <t>Tzo-AMta_014</t>
  </si>
  <si>
    <t>Tzo-AMta_015</t>
  </si>
  <si>
    <t>Tzo-AMta_016</t>
  </si>
  <si>
    <t>Tzo-AMta_017</t>
  </si>
  <si>
    <t>Tzo-AMta_018</t>
  </si>
  <si>
    <t>Tzo-AMta_019</t>
  </si>
  <si>
    <t>Tzo-AMta_020</t>
  </si>
  <si>
    <t>Tzo-AMta_021</t>
  </si>
  <si>
    <t>Tzo-AMta_022</t>
  </si>
  <si>
    <t>Tzo-AMta_023</t>
  </si>
  <si>
    <t>Tzo-AMta_024</t>
  </si>
  <si>
    <t>Tzo-AMta_025</t>
  </si>
  <si>
    <t>Tzo-AMta_026</t>
  </si>
  <si>
    <t>Tzo-AMta_027</t>
  </si>
  <si>
    <t>Tzo-AMta_028</t>
  </si>
  <si>
    <t>Tzo-AMta_029</t>
  </si>
  <si>
    <t>Tzo-AMta_030</t>
  </si>
  <si>
    <t>Tzo-AMta_031</t>
  </si>
  <si>
    <t>Dar-CJol_001</t>
  </si>
  <si>
    <t>John_Schaefer_David_Baker</t>
  </si>
  <si>
    <t>Mix-C_007</t>
  </si>
  <si>
    <t>Dar-CJol_002</t>
  </si>
  <si>
    <t>Dar-CJol_003</t>
  </si>
  <si>
    <t>Dar-CJol_004</t>
  </si>
  <si>
    <t>Dar-CJol_005</t>
  </si>
  <si>
    <t>Dar-CJol_006</t>
  </si>
  <si>
    <t>Dar-CJol_007</t>
  </si>
  <si>
    <t>Dar-CJol_008</t>
  </si>
  <si>
    <t>Mix-C_007_E2</t>
  </si>
  <si>
    <t>Second extraction, for probe development</t>
  </si>
  <si>
    <t>Pbb-CGal_001</t>
  </si>
  <si>
    <t>John_Schaefer_Gabriel_Salomon</t>
  </si>
  <si>
    <t>Pbb-CGal_002</t>
  </si>
  <si>
    <t>Pbb-CGal_003</t>
  </si>
  <si>
    <t>Pbb-CGal_004</t>
  </si>
  <si>
    <t>Pbb-CGal_005</t>
  </si>
  <si>
    <t>Pbb-CGal_006</t>
  </si>
  <si>
    <t>Pbb-CGal_007</t>
  </si>
  <si>
    <t>Pbb-CGal_008</t>
  </si>
  <si>
    <t>Psq-CGal_001</t>
  </si>
  <si>
    <t>Psq-CGal_002</t>
  </si>
  <si>
    <t>Psq-CGal_003</t>
  </si>
  <si>
    <t>Psq-CGal_004</t>
  </si>
  <si>
    <t>Psq-CGal_005</t>
  </si>
  <si>
    <t>Psq-CGal_006</t>
  </si>
  <si>
    <t>Psq-CGal_007</t>
  </si>
  <si>
    <t>Psq-CGal_008</t>
  </si>
  <si>
    <t>Sfu-CBai_035</t>
  </si>
  <si>
    <t>On hold. Need to confirm ID of Albatross match. Neg-2017-011_001, Neg-2017-011_001, (1-34 indv. but not sure which first), REU-2019-007_007 (35-96 indiv)</t>
  </si>
  <si>
    <t>Sfu-CBai_036</t>
  </si>
  <si>
    <t>Sfu-CBai_037</t>
  </si>
  <si>
    <t>Sfu-CBai_038</t>
  </si>
  <si>
    <t>Sfu-CBai_039</t>
  </si>
  <si>
    <t>Sfu-CBai_040</t>
  </si>
  <si>
    <t>Sfu-CBai_041</t>
  </si>
  <si>
    <t>Sfu-CBai_042</t>
  </si>
  <si>
    <t>Sob-CPnd_001</t>
  </si>
  <si>
    <t>Sob-CPnd_002</t>
  </si>
  <si>
    <t>Sob-CPnd_003</t>
  </si>
  <si>
    <t>Sob-CPnd_004</t>
  </si>
  <si>
    <t>Sob-CPnd_005</t>
  </si>
  <si>
    <t>Sob-CPnd_006</t>
  </si>
  <si>
    <t>Sob-CPnd_007</t>
  </si>
  <si>
    <t>Sob-CPnd_008</t>
  </si>
  <si>
    <t>Sob-CPnd_009</t>
  </si>
  <si>
    <t>Sob-CPnd_010</t>
  </si>
  <si>
    <t>Sob-CPnd_011</t>
  </si>
  <si>
    <t>Sob-CPnd_012</t>
  </si>
  <si>
    <t>Sob-CPnd_013</t>
  </si>
  <si>
    <t>Sob-CPnd_014</t>
  </si>
  <si>
    <t>Sob-CPnd_015</t>
  </si>
  <si>
    <t>Sob-CPnd_016</t>
  </si>
  <si>
    <t>Sob-CPnd_017</t>
  </si>
  <si>
    <t>Sob-CPnd_018</t>
  </si>
  <si>
    <t>Sob-CPnd_019</t>
  </si>
  <si>
    <t>Sob-CPnd_020</t>
  </si>
  <si>
    <t>Sob-CPnd_021</t>
  </si>
  <si>
    <t>Sob-CPnd_022</t>
  </si>
  <si>
    <t>Sob-CPnd_023</t>
  </si>
  <si>
    <t>Sob-CPnd_024</t>
  </si>
  <si>
    <t>Sob-CPnd_025</t>
  </si>
  <si>
    <t>Sob-CPnd_026</t>
  </si>
  <si>
    <t>Sob-CPnd_027</t>
  </si>
  <si>
    <t>Sob-CPnd_028</t>
  </si>
  <si>
    <t>Sob-CPnd_029</t>
  </si>
  <si>
    <t>Sob-CPnd_030</t>
  </si>
  <si>
    <t>Sob-CPnd_031</t>
  </si>
  <si>
    <t>Sob-CPnd_032</t>
  </si>
  <si>
    <t>Sob-CPnd_033</t>
  </si>
  <si>
    <t>Sob-CPnd_034</t>
  </si>
  <si>
    <t>Sob-CPnd_035</t>
  </si>
  <si>
    <t>Sob-CPnd_036</t>
  </si>
  <si>
    <t>Sob-CPnd_037</t>
  </si>
  <si>
    <t>Sob-CPnd_038</t>
  </si>
  <si>
    <t>Sob-CPnd_039</t>
  </si>
  <si>
    <t>Sob-CPnd_040</t>
  </si>
  <si>
    <t>Sob-CPnd_041</t>
  </si>
  <si>
    <t>Sob-CPnd_042</t>
  </si>
  <si>
    <t>Sob-CPnd_043</t>
  </si>
  <si>
    <t>Sob-CPnd_044</t>
  </si>
  <si>
    <t>Sob-CPnd_045</t>
  </si>
  <si>
    <t>Sob-CPnd_046</t>
  </si>
  <si>
    <t>Sob-CPnd_047</t>
  </si>
  <si>
    <t>Sob-CPnd_048</t>
  </si>
  <si>
    <t>Sob-CPnd_049</t>
  </si>
  <si>
    <t>Sob-CPnd_050</t>
  </si>
  <si>
    <t>Goy-APnd_001</t>
  </si>
  <si>
    <t>Goy-A_001</t>
  </si>
  <si>
    <t>Goy-A_001_E1</t>
  </si>
  <si>
    <t>Goy-APnd_002</t>
  </si>
  <si>
    <t>Goy-APnd_003</t>
  </si>
  <si>
    <t>Goy-APnd_004</t>
  </si>
  <si>
    <t>Goy-APnd_005</t>
  </si>
  <si>
    <t>Goy-APnd_006</t>
  </si>
  <si>
    <t>Goy-APnd_007</t>
  </si>
  <si>
    <t>Goy-APnd_008</t>
  </si>
  <si>
    <t>Goy-APnd_009</t>
  </si>
  <si>
    <t>Goy-APnd_010</t>
  </si>
  <si>
    <t>Goy-APnd_011</t>
  </si>
  <si>
    <t>Goy-APnd_012</t>
  </si>
  <si>
    <t>Goy-APnd_013</t>
  </si>
  <si>
    <t>Goy-APnd_014</t>
  </si>
  <si>
    <t>Goy-APnd_015</t>
  </si>
  <si>
    <t>Goy-APnd_016</t>
  </si>
  <si>
    <t>Goy-APnd_017</t>
  </si>
  <si>
    <t>Goy-APnd_018</t>
  </si>
  <si>
    <t>Goy-APnd_019</t>
  </si>
  <si>
    <t>Goy-APnd_020</t>
  </si>
  <si>
    <t>Goy-APnd_021</t>
  </si>
  <si>
    <t>Goy-APnd_022</t>
  </si>
  <si>
    <t>Goy-APnd_023</t>
  </si>
  <si>
    <t>Goy-APnd_024</t>
  </si>
  <si>
    <t>Goy-APnd_025</t>
  </si>
  <si>
    <t>Goy-APnd_026</t>
  </si>
  <si>
    <t>Goy-APnd_027</t>
  </si>
  <si>
    <t>Goy-APnd_028</t>
  </si>
  <si>
    <t>Goy-APnd_029</t>
  </si>
  <si>
    <t>Goy-APnd_030</t>
  </si>
  <si>
    <t>Goy-APnd_031</t>
  </si>
  <si>
    <t>Goy-APnd_032</t>
  </si>
  <si>
    <t>Goy-APnd_033</t>
  </si>
  <si>
    <t>Goy-APnd_034</t>
  </si>
  <si>
    <t>Goy-APnd_035</t>
  </si>
  <si>
    <t>Goy-APnd_036</t>
  </si>
  <si>
    <t>Goy-APnd_037</t>
  </si>
  <si>
    <t>Goy-APnd_038</t>
  </si>
  <si>
    <t>Goy-APnd_039</t>
  </si>
  <si>
    <t>Goy-APnd_040</t>
  </si>
  <si>
    <t>Goy-APnd_041</t>
  </si>
  <si>
    <t>Goy-APnd_042</t>
  </si>
  <si>
    <t>Goy-APnd_043</t>
  </si>
  <si>
    <t>Goy-APnd_044</t>
  </si>
  <si>
    <t>Goy-APnd_045</t>
  </si>
  <si>
    <t>Goy-APnd_046</t>
  </si>
  <si>
    <t>Goy-APnd_047</t>
  </si>
  <si>
    <t>Goy-APnd_048</t>
  </si>
  <si>
    <t>Goy-APnd_049</t>
  </si>
  <si>
    <t>Goy-APnd_050</t>
  </si>
  <si>
    <t>Goy-APnd_051</t>
  </si>
  <si>
    <t>Goy-APnd_052</t>
  </si>
  <si>
    <t>Goy-APnd_053</t>
  </si>
  <si>
    <t>Goy-APnd_054</t>
  </si>
  <si>
    <t>Goy-APnd_055</t>
  </si>
  <si>
    <t>Goy-APnd_056</t>
  </si>
  <si>
    <t>Goy-APnd_057</t>
  </si>
  <si>
    <t>Goy-APnd_058</t>
  </si>
  <si>
    <t>Goy-APnd_059</t>
  </si>
  <si>
    <t>Goy-APnd_060</t>
  </si>
  <si>
    <t>Goy-APnd_061</t>
  </si>
  <si>
    <t>Goy-APnd_062</t>
  </si>
  <si>
    <t>Goy-APnd_063</t>
  </si>
  <si>
    <t>Goy-APnd_064</t>
  </si>
  <si>
    <t>Goy-APnd_065</t>
  </si>
  <si>
    <t>Goy-APnd_066</t>
  </si>
  <si>
    <t>Goy-APnd_067</t>
  </si>
  <si>
    <t>Goy-ARom_001</t>
  </si>
  <si>
    <t>Goy-ARom_001-Ex1</t>
  </si>
  <si>
    <t>Gabriel_Salomon</t>
  </si>
  <si>
    <t>Goy-ARom_002</t>
  </si>
  <si>
    <t>Goy-ARom_002-Ex1</t>
  </si>
  <si>
    <t>Goy-ARom_003</t>
  </si>
  <si>
    <t>Goy-ARom_003-Ex1</t>
  </si>
  <si>
    <t>Goy-ARom_004</t>
  </si>
  <si>
    <t>Goy-ARom_004-Ex1</t>
  </si>
  <si>
    <t>Goy-ARom_005</t>
  </si>
  <si>
    <t>Goy-ARom_005-Ex1</t>
  </si>
  <si>
    <t>Goy-ARom_006</t>
  </si>
  <si>
    <t>Goy-ARom_006-Ex1</t>
  </si>
  <si>
    <t>Goy-ARom_007</t>
  </si>
  <si>
    <t>Goy-ARom_007-Ex1</t>
  </si>
  <si>
    <t>Goy-ARom_008</t>
  </si>
  <si>
    <t>Goy-ARom_008-Ex1</t>
  </si>
  <si>
    <t>Goy-ARom_009</t>
  </si>
  <si>
    <t>Goy-ARom_009-Ex1</t>
  </si>
  <si>
    <t>Goy-ARom_010</t>
  </si>
  <si>
    <t>Goy-ARom_010-Ex1</t>
  </si>
  <si>
    <t>Goy-ARom_011</t>
  </si>
  <si>
    <t>Goy-ARom_011-Ex1</t>
  </si>
  <si>
    <t>Goy-ARom_012</t>
  </si>
  <si>
    <t>Goy-ARom_012-Ex1</t>
  </si>
  <si>
    <t>Goy-ARom_013</t>
  </si>
  <si>
    <t>Goy-ARom_013-Ex1</t>
  </si>
  <si>
    <t>Goy-ARom_014</t>
  </si>
  <si>
    <t>Goy-ARom_014-Ex1</t>
  </si>
  <si>
    <t>Goy-ARom_015</t>
  </si>
  <si>
    <t>Goy-ARom_015-Ex1</t>
  </si>
  <si>
    <t>Goy-ARom_016</t>
  </si>
  <si>
    <t>Goy-ARom_016-Ex1</t>
  </si>
  <si>
    <t>Goy-ARom_017</t>
  </si>
  <si>
    <t>Goy-ARom_017-Ex1</t>
  </si>
  <si>
    <t>Goy-ARom_018</t>
  </si>
  <si>
    <t>Goy-ARom_018-Ex1</t>
  </si>
  <si>
    <t>Goy-ARom_019</t>
  </si>
  <si>
    <t>Goy-ARom_019-Ex1</t>
  </si>
  <si>
    <t>Sob-CKal_001-Ex1</t>
  </si>
  <si>
    <t>SobC1</t>
  </si>
  <si>
    <t>Lva-CPnd_049</t>
  </si>
  <si>
    <t>Lva-CPnd_049-Ex1</t>
  </si>
  <si>
    <t>Gabe_Salomon</t>
  </si>
  <si>
    <t>Mix-C_008</t>
  </si>
  <si>
    <t>Lva-CPnd_050</t>
  </si>
  <si>
    <t>Lva-CPnd_050-Ex1</t>
  </si>
  <si>
    <t>Lva-CPnd_051</t>
  </si>
  <si>
    <t>Lva-CPnd_051-Ex1</t>
  </si>
  <si>
    <t>Lva-CPnd_052</t>
  </si>
  <si>
    <t>Lva-CPnd_052-Ex1</t>
  </si>
  <si>
    <t>Lva-CPnd_053</t>
  </si>
  <si>
    <t>Lva-CPnd_053-Ex1</t>
  </si>
  <si>
    <t>Lva-CPnd_054</t>
  </si>
  <si>
    <t>Lva-CPnd_054-Ex1</t>
  </si>
  <si>
    <t>Lva-CPnd_055</t>
  </si>
  <si>
    <t>Lva-CPnd_055-Ex1</t>
  </si>
  <si>
    <t>Lva-CPnd_056</t>
  </si>
  <si>
    <t>Lva-CPnd_056-Ex1</t>
  </si>
  <si>
    <t>Lva-CPnd_057</t>
  </si>
  <si>
    <t>Lva-CPnd_057-Ex1</t>
  </si>
  <si>
    <t>Och-CTum_009</t>
  </si>
  <si>
    <t>Och-CTum_009-Ex1</t>
  </si>
  <si>
    <t>Och-CTum_010</t>
  </si>
  <si>
    <t>Och-CTum_010-Ex1</t>
  </si>
  <si>
    <t>Och-CTum_011</t>
  </si>
  <si>
    <t>Och-CTum_011-Ex1</t>
  </si>
  <si>
    <t>Och-CTum_012</t>
  </si>
  <si>
    <t>Och-CTum_012-Ex1</t>
  </si>
  <si>
    <t>Och-CTum_013</t>
  </si>
  <si>
    <t>Och-CTum_013-Ex1</t>
  </si>
  <si>
    <t>Och-CTum_014</t>
  </si>
  <si>
    <t>Och-CTum_014-Ex1</t>
  </si>
  <si>
    <t>Och-CTum_015</t>
  </si>
  <si>
    <t>Och-CTum_015-Ex1</t>
  </si>
  <si>
    <t>Och-CTum_016</t>
  </si>
  <si>
    <t>Och-CTum_016-Ex1</t>
  </si>
  <si>
    <t>Och-CTum_017</t>
  </si>
  <si>
    <t>Och-CTum_017-Ex1</t>
  </si>
  <si>
    <t>Och-CTum_018</t>
  </si>
  <si>
    <t>Och-CTum_018-Ex1</t>
  </si>
  <si>
    <t>Och-CTum_019</t>
  </si>
  <si>
    <t>Och-CTum_019-Ex1</t>
  </si>
  <si>
    <t>Och-CTum_020</t>
  </si>
  <si>
    <t>Och-CTum_020-Ex1</t>
  </si>
  <si>
    <t>Och-CTum_021</t>
  </si>
  <si>
    <t>Och-CTum_021-Ex1</t>
  </si>
  <si>
    <t>Och-CTum_022</t>
  </si>
  <si>
    <t>Och-CTum_022-Ex1</t>
  </si>
  <si>
    <t>Och-CTum_023</t>
  </si>
  <si>
    <t>Och-CTum_023-Ex1</t>
  </si>
  <si>
    <t>Och-CTum_024</t>
  </si>
  <si>
    <t>Och-CTum_024-Ex1</t>
  </si>
  <si>
    <t>Och-CTum_025</t>
  </si>
  <si>
    <t>Och-CTum_025-Ex1</t>
  </si>
  <si>
    <t>Och-CTum_026</t>
  </si>
  <si>
    <t>Och-CTum_026-Ex1</t>
  </si>
  <si>
    <t>Och-CTum_027</t>
  </si>
  <si>
    <t>Och-CTum_027-Ex1</t>
  </si>
  <si>
    <t>Och-CTum_028</t>
  </si>
  <si>
    <t>Och-CTum_028-Ex1</t>
  </si>
  <si>
    <t>Och-CTum_029</t>
  </si>
  <si>
    <t>Och-CTum_029-Ex1</t>
  </si>
  <si>
    <t>Och-CTum_030</t>
  </si>
  <si>
    <t>Och-CTum_030-Ex1</t>
  </si>
  <si>
    <t>Och-CTum_031</t>
  </si>
  <si>
    <t>Och-CTum_031-Ex1</t>
  </si>
  <si>
    <t>Och-CTum_032</t>
  </si>
  <si>
    <t>Och-CTum_032-Ex1</t>
  </si>
  <si>
    <t>Och-CTum_033</t>
  </si>
  <si>
    <t>Och-CTum_033-Ex1</t>
  </si>
  <si>
    <t>Och-CTum_034</t>
  </si>
  <si>
    <t>Och-CTum_034-Ex1</t>
  </si>
  <si>
    <t>Och-CTum_035</t>
  </si>
  <si>
    <t>Och-CTum_035-Ex1</t>
  </si>
  <si>
    <t>Och-CTum_036</t>
  </si>
  <si>
    <t>Och-CTum_036-Ex1</t>
  </si>
  <si>
    <t>Och-CTum_037</t>
  </si>
  <si>
    <t>Och-CTum_037-Ex1</t>
  </si>
  <si>
    <t>Och-CTum_038</t>
  </si>
  <si>
    <t>Och-CTum_038-Ex1</t>
  </si>
  <si>
    <t>Och-CTum_039</t>
  </si>
  <si>
    <t>Och-CTum_039-Ex1</t>
  </si>
  <si>
    <t>Och-CTum_040</t>
  </si>
  <si>
    <t>Och-CTum_040-Ex1</t>
  </si>
  <si>
    <t>Och-CTum_041</t>
  </si>
  <si>
    <t>Och-CTum_041-Ex1</t>
  </si>
  <si>
    <t>Och-CTum_042</t>
  </si>
  <si>
    <t>Och-CTum_042-Ex1</t>
  </si>
  <si>
    <t>Och-CTum_043</t>
  </si>
  <si>
    <t>Och-CTum_043-Ex1</t>
  </si>
  <si>
    <t>Och-CTum_044</t>
  </si>
  <si>
    <t>Och-CTum_044-Ex1</t>
  </si>
  <si>
    <t>Och-CTum_045</t>
  </si>
  <si>
    <t>Och-CTum_045-Ex1</t>
  </si>
  <si>
    <t>Och-CTum_046</t>
  </si>
  <si>
    <t>Och-CTum_046-Ex1</t>
  </si>
  <si>
    <t>Och-CTum_047</t>
  </si>
  <si>
    <t>Och-CTum_047-Ex1</t>
  </si>
  <si>
    <t>Och-CTum_048</t>
  </si>
  <si>
    <t>Och-CTum_048-Ex1</t>
  </si>
  <si>
    <t>Och-CTum_049</t>
  </si>
  <si>
    <t>Och-CTum_049-Ex1</t>
  </si>
  <si>
    <t>Och-CTum_050</t>
  </si>
  <si>
    <t>Och-CTum_050-Ex1</t>
  </si>
  <si>
    <t>Och-CTum_051</t>
  </si>
  <si>
    <t>Och-CTum_051-Ex1</t>
  </si>
  <si>
    <t>Ppa-CPnd_039</t>
  </si>
  <si>
    <t>Ppa-CPnd_039-Ex1</t>
  </si>
  <si>
    <t>Shane_Spencer</t>
  </si>
  <si>
    <t>Ppa-CPnd_040</t>
  </si>
  <si>
    <t>Ppa-CPnd_040-Ex1</t>
  </si>
  <si>
    <t>Ppa-CPnd_041</t>
  </si>
  <si>
    <t>Ppa-CPnd_041-Ex1</t>
  </si>
  <si>
    <t>Ppa-CPnd_042</t>
  </si>
  <si>
    <t>Ppa-CPnd_042-Ex1</t>
  </si>
  <si>
    <t>Ppa-CPnd_043</t>
  </si>
  <si>
    <t>Ppa-CPnd_043-Ex1</t>
  </si>
  <si>
    <t>Sne-CCab_001</t>
  </si>
  <si>
    <t>Sne-CCab_001_E1</t>
  </si>
  <si>
    <t>Sne-CCab_002</t>
  </si>
  <si>
    <t>Sne-CCab_002_E1</t>
  </si>
  <si>
    <t>Sne-CCab_003</t>
  </si>
  <si>
    <t>Sne-CCab_003_E1</t>
  </si>
  <si>
    <t>Sne-CCab_004</t>
  </si>
  <si>
    <t>Sne-CCab_004_E1</t>
  </si>
  <si>
    <t>Sne-CCab_005</t>
  </si>
  <si>
    <t>Sne-CCab_005_E1</t>
  </si>
  <si>
    <t>Sne-CCab_006</t>
  </si>
  <si>
    <t>Sne-CCab_006_E1</t>
  </si>
  <si>
    <t>Sne-CCab_007</t>
  </si>
  <si>
    <t>Sne-CCab_007_E1</t>
  </si>
  <si>
    <t>Sne-CCab_008</t>
  </si>
  <si>
    <t>Sne-CCab_008_E1</t>
  </si>
  <si>
    <t>Sne-CCab_009</t>
  </si>
  <si>
    <t>Sne-CCab_009_E1</t>
  </si>
  <si>
    <t>Sne-CCab_010</t>
  </si>
  <si>
    <t>Sne-CCab_010_E1</t>
  </si>
  <si>
    <t>Sne-CCab_011</t>
  </si>
  <si>
    <t>Sne-CCab_011_E1</t>
  </si>
  <si>
    <t>Sne-CCab_012</t>
  </si>
  <si>
    <t>Sne-CCab_012_E1</t>
  </si>
  <si>
    <t>Sne-CCab_013</t>
  </si>
  <si>
    <t>Sne-CCab_013_E1</t>
  </si>
  <si>
    <t>Sne-CCab_014</t>
  </si>
  <si>
    <t>Sne-CCab_014_E1</t>
  </si>
  <si>
    <t>Sne-CCab_015</t>
  </si>
  <si>
    <t>Sne-CCab_015_E1</t>
  </si>
  <si>
    <t>Sde-ABol_001</t>
  </si>
  <si>
    <t>David_Baker</t>
  </si>
  <si>
    <t>Sde-A_011</t>
  </si>
  <si>
    <t>Sde-A_011_E1</t>
  </si>
  <si>
    <t>Sde-ABol_002</t>
  </si>
  <si>
    <t>Sde-ABol_003</t>
  </si>
  <si>
    <t>Sde-ABol_004</t>
  </si>
  <si>
    <t>Sde-ABol_005</t>
  </si>
  <si>
    <t>Sde-ABol_006</t>
  </si>
  <si>
    <t>Sde-ABol_007</t>
  </si>
  <si>
    <t>Sde-ABol_008</t>
  </si>
  <si>
    <t>Sde-ABol_009</t>
  </si>
  <si>
    <t>Sde-ABol_010</t>
  </si>
  <si>
    <t>Sde-ABol_011</t>
  </si>
  <si>
    <t>Sde-ABol_012</t>
  </si>
  <si>
    <t>Sde-ABol_013</t>
  </si>
  <si>
    <t>Sde-ABol_014</t>
  </si>
  <si>
    <t>Sde-ABol_015</t>
  </si>
  <si>
    <t>Sde-ABol_016</t>
  </si>
  <si>
    <t>Sde-ABol_017</t>
  </si>
  <si>
    <t>Sde-ABol_018</t>
  </si>
  <si>
    <t>Sde-ABol_019</t>
  </si>
  <si>
    <t>Sde-ABol_020</t>
  </si>
  <si>
    <t>Sde-ABol_021</t>
  </si>
  <si>
    <t>Sde-ABol_022</t>
  </si>
  <si>
    <t>Sde-ABol_023</t>
  </si>
  <si>
    <t>Sde-ABol_024</t>
  </si>
  <si>
    <t>Sde-ABol_025</t>
  </si>
  <si>
    <t>Sde-ABol_026</t>
  </si>
  <si>
    <t>Sde-ABol_027</t>
  </si>
  <si>
    <t>Sde-ABol_028</t>
  </si>
  <si>
    <t>Sde-ABol_029</t>
  </si>
  <si>
    <t>Sde-ABol_030</t>
  </si>
  <si>
    <t>Sde-ABol_031</t>
  </si>
  <si>
    <t>Sde-ABol_032</t>
  </si>
  <si>
    <t>Sde-ABol_033</t>
  </si>
  <si>
    <t>Sde-ABol_034</t>
  </si>
  <si>
    <t>Sde-ABol_035</t>
  </si>
  <si>
    <t>Sde-ABol_036</t>
  </si>
  <si>
    <t>Sde-ABol_037</t>
  </si>
  <si>
    <t>Sde-ABol_038</t>
  </si>
  <si>
    <t>Sde-ABol_039</t>
  </si>
  <si>
    <t>Sde-ABol_040</t>
  </si>
  <si>
    <t>Sde-ABol_041</t>
  </si>
  <si>
    <t>Sde-ABol_042</t>
  </si>
  <si>
    <t>Sde-ABol_043</t>
  </si>
  <si>
    <t>Sde-ABol_044</t>
  </si>
  <si>
    <t>Sde-ABol_045</t>
  </si>
  <si>
    <t>Sde-ABol_046</t>
  </si>
  <si>
    <t>Sde-ABol_047</t>
  </si>
  <si>
    <t>Sde-ABol_048</t>
  </si>
  <si>
    <t>Sde-ABol_049</t>
  </si>
  <si>
    <t>Sde-ABol_050</t>
  </si>
  <si>
    <t>Sde-ABol_051</t>
  </si>
  <si>
    <t>Sde-ABol_052</t>
  </si>
  <si>
    <t>Sde-ABol_053</t>
  </si>
  <si>
    <t>Sde-ABol_054</t>
  </si>
  <si>
    <t>Sde-ABol_055</t>
  </si>
  <si>
    <t>Sde-ABol_056</t>
  </si>
  <si>
    <t>Sde-ABol_057</t>
  </si>
  <si>
    <t>Sde-ABol_058</t>
  </si>
  <si>
    <t>Sde-ABol_059</t>
  </si>
  <si>
    <t>Sde-ABol_060</t>
  </si>
  <si>
    <t>Sde-ABol_061</t>
  </si>
  <si>
    <t>Sde-ABol_062</t>
  </si>
  <si>
    <t>Sde-ABol_063</t>
  </si>
  <si>
    <t>Sde-ABol_064</t>
  </si>
  <si>
    <t>Sde-ABol_065</t>
  </si>
  <si>
    <t>Sde-ABol_066</t>
  </si>
  <si>
    <t>Sde-ABol_067</t>
  </si>
  <si>
    <t>Sde-ABol_068</t>
  </si>
  <si>
    <t>Sde-ABol_069</t>
  </si>
  <si>
    <t>Sde-ABol_070</t>
  </si>
  <si>
    <t>Sde-ABol_071</t>
  </si>
  <si>
    <t>Sde-ABol_072</t>
  </si>
  <si>
    <t>Sde-ABol_073</t>
  </si>
  <si>
    <t>Sde-ABol_074</t>
  </si>
  <si>
    <t>Sde-ABol_075</t>
  </si>
  <si>
    <t>Sde-ABol_076</t>
  </si>
  <si>
    <t>Sde-ABol_077</t>
  </si>
  <si>
    <t>Sde-ABol_078</t>
  </si>
  <si>
    <t>Sde-ABol_079</t>
  </si>
  <si>
    <t>Sde-ABol_080</t>
  </si>
  <si>
    <t>Sde-ABol_081</t>
  </si>
  <si>
    <t>Sde-ABol_082</t>
  </si>
  <si>
    <t>Sde-ABol_083</t>
  </si>
  <si>
    <t>Sde-ABol_084</t>
  </si>
  <si>
    <t>Sde-ABol_085</t>
  </si>
  <si>
    <t>Sde-ABol_086</t>
  </si>
  <si>
    <t>Sde-ABol_087</t>
  </si>
  <si>
    <t>Sde-ABol_088</t>
  </si>
  <si>
    <t>Sde-ABol_089</t>
  </si>
  <si>
    <t>Sde-ABol_090</t>
  </si>
  <si>
    <t>Sde-ABol_091</t>
  </si>
  <si>
    <t>Sde-ABol_092</t>
  </si>
  <si>
    <t>Sde-ABol_093</t>
  </si>
  <si>
    <t>Sde-ABol_094</t>
  </si>
  <si>
    <t>Sde-ABol_095</t>
  </si>
  <si>
    <t>Sde-ABol_096</t>
  </si>
  <si>
    <t>Och-ACan_001</t>
  </si>
  <si>
    <t>Mix-A_005</t>
  </si>
  <si>
    <t>Och-ACan_002</t>
  </si>
  <si>
    <t>Och-ACan_003</t>
  </si>
  <si>
    <t>Och-ACan_004</t>
  </si>
  <si>
    <t>Och-ACan_005</t>
  </si>
  <si>
    <t>Och-ACan_006</t>
  </si>
  <si>
    <t>Och-ACan_007</t>
  </si>
  <si>
    <t>Och-ACan_008</t>
  </si>
  <si>
    <t>Och-ACan_009</t>
  </si>
  <si>
    <t>Och-ACan_010</t>
  </si>
  <si>
    <t>Och-ACan_011</t>
  </si>
  <si>
    <t>Och-ACan_012</t>
  </si>
  <si>
    <t>Och-ACan_013</t>
  </si>
  <si>
    <t>Och-ACan_014</t>
  </si>
  <si>
    <t>Och-ACan_015</t>
  </si>
  <si>
    <t>Och-ACan_016</t>
  </si>
  <si>
    <t>Och-ACan_017</t>
  </si>
  <si>
    <t>Och-ACan_018</t>
  </si>
  <si>
    <t>Och-ACan_019</t>
  </si>
  <si>
    <t>Och-ACan_020</t>
  </si>
  <si>
    <t>Och-ACan_021</t>
  </si>
  <si>
    <t>Och-ACan_022</t>
  </si>
  <si>
    <t>Och-ACan_023</t>
  </si>
  <si>
    <t>Och-ACan_024</t>
  </si>
  <si>
    <t>Sne-ABir_001</t>
  </si>
  <si>
    <t>Sne-ABir_002</t>
  </si>
  <si>
    <t>Sne-ABir_003</t>
  </si>
  <si>
    <t>Sne-ABir_004</t>
  </si>
  <si>
    <t>Sne-ABir_005</t>
  </si>
  <si>
    <t>Sne-ABir_006</t>
  </si>
  <si>
    <t>Sne-ABir_007</t>
  </si>
  <si>
    <t>Sne-ABir_008</t>
  </si>
  <si>
    <t>Sne-ABir_009</t>
  </si>
  <si>
    <t>Sne-ABir_010</t>
  </si>
  <si>
    <t>Sne-ABir_011</t>
  </si>
  <si>
    <t>John_Schaefer_Gabe_Salomon</t>
  </si>
  <si>
    <t>Sne-ABir_012</t>
  </si>
  <si>
    <t>Sne-ABir_013</t>
  </si>
  <si>
    <t>Sne-ABir_014</t>
  </si>
  <si>
    <t>Sne-ABir_015</t>
  </si>
  <si>
    <t>Sne-ABir_016</t>
  </si>
  <si>
    <t>Sne-ABir_017</t>
  </si>
  <si>
    <t>Sne-ABir_018</t>
  </si>
  <si>
    <t>Sne-ABir_019</t>
  </si>
  <si>
    <t>Sne-ABir_020</t>
  </si>
  <si>
    <t>Sne-ABir_021</t>
  </si>
  <si>
    <t>Sne-ABir_022</t>
  </si>
  <si>
    <t>Sne-ABir_023</t>
  </si>
  <si>
    <t>Sne-ABir_024</t>
  </si>
  <si>
    <t>Sne-ABir_025</t>
  </si>
  <si>
    <t>Sne-ABir_026</t>
  </si>
  <si>
    <t>Sne-ABir_027</t>
  </si>
  <si>
    <t>Sne-ABir_028</t>
  </si>
  <si>
    <t>Sne-ARom_001</t>
  </si>
  <si>
    <t>Sne-ARom_002</t>
  </si>
  <si>
    <t>Sne-ARom_003</t>
  </si>
  <si>
    <t>Sne-ARom_004</t>
  </si>
  <si>
    <t>Sne-ARom_005</t>
  </si>
  <si>
    <t>Sne-ARom_006</t>
  </si>
  <si>
    <t>Sne-ARom_007</t>
  </si>
  <si>
    <t>Sne-ARom_008</t>
  </si>
  <si>
    <t>Sne-ARom_009</t>
  </si>
  <si>
    <t>Sne-ARom_010</t>
  </si>
  <si>
    <t>Sne-ARom_011</t>
  </si>
  <si>
    <t>Sne-ARom_012</t>
  </si>
  <si>
    <t>Sne-ARom_013</t>
  </si>
  <si>
    <t>Sne-ARom_014</t>
  </si>
  <si>
    <t>Sne-ARom_015</t>
  </si>
  <si>
    <t>Sne-ARom_016</t>
  </si>
  <si>
    <t>Sne-ARom_017</t>
  </si>
  <si>
    <t>Sne-ARom_018</t>
  </si>
  <si>
    <t>Sne-ARom_019</t>
  </si>
  <si>
    <t>Sne-ARom_020</t>
  </si>
  <si>
    <t>Sne-ARom_021</t>
  </si>
  <si>
    <t>Sne-ARom_022</t>
  </si>
  <si>
    <t>Sne-ARom_023</t>
  </si>
  <si>
    <t>Sne-ARom_024</t>
  </si>
  <si>
    <t>Sne-ARom_025</t>
  </si>
  <si>
    <t>Sne-ARom_026</t>
  </si>
  <si>
    <t>Sne-ARom_027</t>
  </si>
  <si>
    <t>Sne-ARom_028</t>
  </si>
  <si>
    <t>Sne-ARom_029</t>
  </si>
  <si>
    <t>Sne-ARom_030</t>
  </si>
  <si>
    <t>Sne-ARom_031</t>
  </si>
  <si>
    <t>Sne-ARom_032</t>
  </si>
  <si>
    <t>Sne-ARom_033</t>
  </si>
  <si>
    <t>Sne-ARom_034</t>
  </si>
  <si>
    <t>Sne-ARom_035</t>
  </si>
  <si>
    <t>Sne-ARom_036</t>
  </si>
  <si>
    <t>Sne-ARom_037</t>
  </si>
  <si>
    <t>Sne-ARom_038</t>
  </si>
  <si>
    <t>Sne-ARom_039</t>
  </si>
  <si>
    <t>Sne-ARom_040</t>
  </si>
  <si>
    <t>Sne-ARom_041</t>
  </si>
  <si>
    <t>Sne-ARom_042</t>
  </si>
  <si>
    <t>Sne-ARom_043</t>
  </si>
  <si>
    <t>Sne-ARom_044</t>
  </si>
  <si>
    <t>Sin-CPnd_009</t>
  </si>
  <si>
    <t>Sin-CPnd_009-Ex1</t>
  </si>
  <si>
    <t>Sin-C_001</t>
  </si>
  <si>
    <t>Sin-C_001_Ex1</t>
  </si>
  <si>
    <t>Sin-CPnd_010</t>
  </si>
  <si>
    <t>Sin-CPnd_010-Ex1</t>
  </si>
  <si>
    <t>Sin-CPnd_011</t>
  </si>
  <si>
    <t>Sin-CPnd_011-Ex1</t>
  </si>
  <si>
    <t>Sin-CPnd_012</t>
  </si>
  <si>
    <t>Sin-CPnd_012-Ex1</t>
  </si>
  <si>
    <t>Sin-CPnd_013</t>
  </si>
  <si>
    <t>Sin-CPnd_013-Ex1</t>
  </si>
  <si>
    <t>Sin-CPnd_014</t>
  </si>
  <si>
    <t>Sin-CPnd_014-Ex1</t>
  </si>
  <si>
    <t>Sin-CPnd_015</t>
  </si>
  <si>
    <t>Sin-CPnd_015-Ex1</t>
  </si>
  <si>
    <t>Sin-CPnd_016</t>
  </si>
  <si>
    <t>Sin-CPnd_016-Ex1</t>
  </si>
  <si>
    <t>Sin-CPnd_017</t>
  </si>
  <si>
    <t>Sin-CPnd_017-Ex1</t>
  </si>
  <si>
    <t>Sin-CPnd_018</t>
  </si>
  <si>
    <t>Sin-CPnd_018-Ex1</t>
  </si>
  <si>
    <t>Sin-CPnd_019</t>
  </si>
  <si>
    <t>Sin-CPnd_019-Ex1</t>
  </si>
  <si>
    <t>Sin-CPnd_020</t>
  </si>
  <si>
    <t>Sin-CPnd_020-Ex1</t>
  </si>
  <si>
    <t>Sin-CPnd_021</t>
  </si>
  <si>
    <t>Sin-CPnd_021-Ex1</t>
  </si>
  <si>
    <t>Sin-CPnd_022</t>
  </si>
  <si>
    <t>Sin-CPnd_022-Ex1</t>
  </si>
  <si>
    <t>Sin-CPnd_023</t>
  </si>
  <si>
    <t>Sin-CPnd_023-Ex1</t>
  </si>
  <si>
    <t>Sin-CPnd_024</t>
  </si>
  <si>
    <t>Sin-CPnd_024-Ex1</t>
  </si>
  <si>
    <t>Sin-CPnd_025</t>
  </si>
  <si>
    <t>Sin-CPnd_025-Ex1</t>
  </si>
  <si>
    <t>Sin-CPnd_026</t>
  </si>
  <si>
    <t>Sin-CPnd_026-Ex1</t>
  </si>
  <si>
    <t>Sin-CPnd_027</t>
  </si>
  <si>
    <t>Sin-CPnd_027-Ex1</t>
  </si>
  <si>
    <t>Sin-CPnd_028</t>
  </si>
  <si>
    <t>Sin-CPnd_028-Ex1</t>
  </si>
  <si>
    <t>Sin-CPnd_029</t>
  </si>
  <si>
    <t>Sin-CPnd_029-Ex1</t>
  </si>
  <si>
    <t>Sin-CPnd_030</t>
  </si>
  <si>
    <t>Sin-CPnd_030-Ex1</t>
  </si>
  <si>
    <t>Sin-CPnd_031</t>
  </si>
  <si>
    <t>Sin-CPnd_031-Ex1</t>
  </si>
  <si>
    <t>Sin-CPnd_032</t>
  </si>
  <si>
    <t>Sin-CPnd_032-Ex1</t>
  </si>
  <si>
    <t>Sin-CPnd_033</t>
  </si>
  <si>
    <t>Sin-CPnd_033-Ex1</t>
  </si>
  <si>
    <t>Sin-CPnd_034</t>
  </si>
  <si>
    <t>Sin-CPnd_034-Ex1</t>
  </si>
  <si>
    <t>Sin-CPnd_035</t>
  </si>
  <si>
    <t>Sin-CPnd_035-Ex1</t>
  </si>
  <si>
    <t>Sin-CPnd_036</t>
  </si>
  <si>
    <t>Sin-CPnd_036-Ex1</t>
  </si>
  <si>
    <t>Sin-CPnd_037</t>
  </si>
  <si>
    <t>Sin-CPnd_037-Ex1</t>
  </si>
  <si>
    <t>Sin-CPnd_038</t>
  </si>
  <si>
    <t>Sin-CPnd_038-Ex1</t>
  </si>
  <si>
    <t>Sin-CPnd_039</t>
  </si>
  <si>
    <t>Sin-CPnd_039-Ex1</t>
  </si>
  <si>
    <t>Sin-CPnd_040</t>
  </si>
  <si>
    <t>Sin-CPnd_040-Ex1</t>
  </si>
  <si>
    <t>Sin-CPnd_041</t>
  </si>
  <si>
    <t>Sin-CPnd_041-Ex1</t>
  </si>
  <si>
    <t>Sin-CPnd_042</t>
  </si>
  <si>
    <t>Sin-CPnd_042-Ex1</t>
  </si>
  <si>
    <t>Sin-CPnd_043</t>
  </si>
  <si>
    <t>Sin-CPnd_043-Ex1</t>
  </si>
  <si>
    <t>Sin-CPnd_044</t>
  </si>
  <si>
    <t>Sin-CPnd_044-Ex1</t>
  </si>
  <si>
    <t>Sin-CPnd_045</t>
  </si>
  <si>
    <t>Sin-CPnd_045-Ex1</t>
  </si>
  <si>
    <t>Sin-CPnd_046</t>
  </si>
  <si>
    <t>Sin-CPnd_046-Ex1</t>
  </si>
  <si>
    <t>Sin-CPnd_047</t>
  </si>
  <si>
    <t>Sin-CPnd_047-Ex1</t>
  </si>
  <si>
    <t>Sin-CPnd_048</t>
  </si>
  <si>
    <t>Sin-CPnd_048-Ex1</t>
  </si>
  <si>
    <t>Sin-CPnd_049</t>
  </si>
  <si>
    <t>Sin-CPnd_049-Ex1</t>
  </si>
  <si>
    <t>Sin-C_001_E1</t>
  </si>
  <si>
    <t>Sin-CPnd_050</t>
  </si>
  <si>
    <t>Sin-CPnd_050-Ex1</t>
  </si>
  <si>
    <t>Sin-CPnd_051</t>
  </si>
  <si>
    <t>Sin-CPnd_051-Ex1</t>
  </si>
  <si>
    <t>Sin-CPnd_052</t>
  </si>
  <si>
    <t>Sin-CPnd_052-Ex1</t>
  </si>
  <si>
    <t>Sin-CPnd_053</t>
  </si>
  <si>
    <t>Sin-CPnd_053-Ex1</t>
  </si>
  <si>
    <t>Sin-CPnd_054</t>
  </si>
  <si>
    <t>Sin-CPnd_054-Ex1</t>
  </si>
  <si>
    <t>Sin-CPnd_055</t>
  </si>
  <si>
    <t>Sin-CPnd_055-Ex1</t>
  </si>
  <si>
    <t>Sin-CPnd_056</t>
  </si>
  <si>
    <t>Sin-CPnd_056-Ex1</t>
  </si>
  <si>
    <t>Sin-CPnd_057</t>
  </si>
  <si>
    <t>Sin-CPnd_057-Ex1</t>
  </si>
  <si>
    <t>Sin-CPnd_058</t>
  </si>
  <si>
    <t>Sin-CPnd_058-Ex1</t>
  </si>
  <si>
    <t>Sin-CPnd_059</t>
  </si>
  <si>
    <t>Sin-CPnd_059-Ex1</t>
  </si>
  <si>
    <t>Sin-CPnd_060</t>
  </si>
  <si>
    <t>Sin-CPnd_060-Ex1</t>
  </si>
  <si>
    <t>Sin-CPnd_061</t>
  </si>
  <si>
    <t>Sin-CPnd_061-Ex1</t>
  </si>
  <si>
    <t>Sin-CPnd_062</t>
  </si>
  <si>
    <t>Sin-CPnd_062-Ex1</t>
  </si>
  <si>
    <t>Sin-CPnd_063</t>
  </si>
  <si>
    <t>Sin-CPnd_063-Ex1</t>
  </si>
  <si>
    <t>Sin-CPnd_064</t>
  </si>
  <si>
    <t>Sin-CPnd_064-Ex1</t>
  </si>
  <si>
    <t>Sin-CPnd_065</t>
  </si>
  <si>
    <t>Sin-CPnd_065-Ex1</t>
  </si>
  <si>
    <t>Sin-CPnd_066</t>
  </si>
  <si>
    <t>Sin-CPnd_066-Ex1</t>
  </si>
  <si>
    <t>Sin-CPnd_067</t>
  </si>
  <si>
    <t>Sin-CPnd_067-Ex1</t>
  </si>
  <si>
    <t>Sin-CPnd_068</t>
  </si>
  <si>
    <t>Sin-CPnd_068-Ex1</t>
  </si>
  <si>
    <t>Sin-CPnd_069</t>
  </si>
  <si>
    <t>Sin-CPnd_069-Ex1</t>
  </si>
  <si>
    <t>Sin-CPnd_070</t>
  </si>
  <si>
    <t>Sin-CPnd_070-Ex1</t>
  </si>
  <si>
    <t>Sin-CPnd_071</t>
  </si>
  <si>
    <t>Sin-CPnd_071-Ex1</t>
  </si>
  <si>
    <t>Sin-CPnd_072</t>
  </si>
  <si>
    <t>Sin-CPnd_072-Ex1</t>
  </si>
  <si>
    <t>Sin-CPnd_073</t>
  </si>
  <si>
    <t>Sin-CPnd_073-Ex1</t>
  </si>
  <si>
    <t>Sin-CPnd_074</t>
  </si>
  <si>
    <t>Sin-CPnd_074-Ex1</t>
  </si>
  <si>
    <t>Sin-CPnd_075</t>
  </si>
  <si>
    <t>Sin-CPnd_075-Ex1</t>
  </si>
  <si>
    <t>Sin-CPnd_076</t>
  </si>
  <si>
    <t>Sin-CPnd_076-Ex1</t>
  </si>
  <si>
    <t>Sin-CPnd_077</t>
  </si>
  <si>
    <t>Sin-CPnd_077-Ex1</t>
  </si>
  <si>
    <t>Sin-CPnd_078</t>
  </si>
  <si>
    <t>Sin-CPnd_078-Ex1</t>
  </si>
  <si>
    <t>Sin-CPnd_079</t>
  </si>
  <si>
    <t>Sin-CPnd_079-Ex1</t>
  </si>
  <si>
    <t>Sin-CPnd_080</t>
  </si>
  <si>
    <t>Sin-CPnd_080-Ex1</t>
  </si>
  <si>
    <t>Sin-CPnd_081</t>
  </si>
  <si>
    <t>Sin-CPnd_081-Ex1</t>
  </si>
  <si>
    <t>Sin-CPnd_082</t>
  </si>
  <si>
    <t>Sin-CPnd_082-Ex1</t>
  </si>
  <si>
    <t>Sin-CPnd_083</t>
  </si>
  <si>
    <t>Sin-CPnd_083-Ex1</t>
  </si>
  <si>
    <t>Sin-CPnd_084</t>
  </si>
  <si>
    <t>Sin-CPnd_084-Ex1</t>
  </si>
  <si>
    <t>Sin-CPnd_085</t>
  </si>
  <si>
    <t>Sin-CPnd_085-Ex1</t>
  </si>
  <si>
    <t>Sin-CPnd_086</t>
  </si>
  <si>
    <t>Sin-CPnd_086-Ex1</t>
  </si>
  <si>
    <t>Sin-CPnd_087</t>
  </si>
  <si>
    <t>Sin-CPnd_087-Ex1</t>
  </si>
  <si>
    <t>Sin-CPnd_088</t>
  </si>
  <si>
    <t>Sin-CPnd_088-Ex1</t>
  </si>
  <si>
    <t>Sin-CPnd_089</t>
  </si>
  <si>
    <t>Sin-CPnd_089-Ex1</t>
  </si>
  <si>
    <t>Sin-CPnd_090</t>
  </si>
  <si>
    <t>Sin-CPnd_090-Ex1</t>
  </si>
  <si>
    <t>Sin-CPnd_091</t>
  </si>
  <si>
    <t>Sin-CPnd_091-Ex1</t>
  </si>
  <si>
    <t>Sin-CPnd_092</t>
  </si>
  <si>
    <t>Sin-CPnd_092-Ex1</t>
  </si>
  <si>
    <t>Sin-CPnd_093</t>
  </si>
  <si>
    <t>Sin-CPnd_093-Ex1</t>
  </si>
  <si>
    <t>Sin-CPnd_094</t>
  </si>
  <si>
    <t>Sin-CPnd_094-Ex1</t>
  </si>
  <si>
    <t>Sin-CPnd_095</t>
  </si>
  <si>
    <t>Sin-CPnd_095-Ex1</t>
  </si>
  <si>
    <t>Sin-CPnd_096</t>
  </si>
  <si>
    <t>Sin-CPnd_096-Ex1</t>
  </si>
  <si>
    <t>Sne-CRom_001</t>
  </si>
  <si>
    <t>Sne-CRom_001_E1</t>
  </si>
  <si>
    <t>Sne-C_002</t>
  </si>
  <si>
    <t>Sne-C_002_E1</t>
  </si>
  <si>
    <t>Sne-CRom_002</t>
  </si>
  <si>
    <t>Sne-CRom_002_E1</t>
  </si>
  <si>
    <t>Sne-CRom_003</t>
  </si>
  <si>
    <t>Sne-CRom_003_E1</t>
  </si>
  <si>
    <t>Sne-CRom_004</t>
  </si>
  <si>
    <t>Sne-CRom_004_E1</t>
  </si>
  <si>
    <t>Sne-CRom_005</t>
  </si>
  <si>
    <t>Sne-CRom_005_E1</t>
  </si>
  <si>
    <t>Sne-CRom_006</t>
  </si>
  <si>
    <t>Sne-CRom_006_E1</t>
  </si>
  <si>
    <t>Sne-CRom_007</t>
  </si>
  <si>
    <t>Sne-CRom_007_E1</t>
  </si>
  <si>
    <t>Sne-CRom_008</t>
  </si>
  <si>
    <t>Sne-CRom_008_E1</t>
  </si>
  <si>
    <t>Sne-CRom_009</t>
  </si>
  <si>
    <t>Sne-CRom_009_E1</t>
  </si>
  <si>
    <t>Sne-CRom_010</t>
  </si>
  <si>
    <t>Sne-CRom_010_E1</t>
  </si>
  <si>
    <t>Sne-CRom_011</t>
  </si>
  <si>
    <t>Sne-CRom_011_E1</t>
  </si>
  <si>
    <t>Sne-CRom_012</t>
  </si>
  <si>
    <t>Sne-CRom_012_E1</t>
  </si>
  <si>
    <t>Sne-CRom_013</t>
  </si>
  <si>
    <t>Sne-CRom_013_E1</t>
  </si>
  <si>
    <t>Sne-CRom_014</t>
  </si>
  <si>
    <t>Sne-CRom_014_E1</t>
  </si>
  <si>
    <t>Sne-CRom_015</t>
  </si>
  <si>
    <t>Sne-CRom_015_E1</t>
  </si>
  <si>
    <t>Sne-CRom_016</t>
  </si>
  <si>
    <t>Sne-CRom_016_E1</t>
  </si>
  <si>
    <t>Sne-CRom_017</t>
  </si>
  <si>
    <t>Sne-CRom_017_E1</t>
  </si>
  <si>
    <t>Sne-CRom_018</t>
  </si>
  <si>
    <t>Sne-CRom_018_E1</t>
  </si>
  <si>
    <t>Sne-CRom_019</t>
  </si>
  <si>
    <t>Sne-CRom_019_E1</t>
  </si>
  <si>
    <t>Sne-CRom_020</t>
  </si>
  <si>
    <t>Sne-CRom_020_E1</t>
  </si>
  <si>
    <t>Sne-CRom_021</t>
  </si>
  <si>
    <t>Sne-CRom_021_E1</t>
  </si>
  <si>
    <t>Sne-CRom_022</t>
  </si>
  <si>
    <t>Sne-CRom_022_E1</t>
  </si>
  <si>
    <t>Sne-CRom_023</t>
  </si>
  <si>
    <t>Sne-CRom_023_E1</t>
  </si>
  <si>
    <t>Sne-CRom_024</t>
  </si>
  <si>
    <t>Sne-CRom_024_E1</t>
  </si>
  <si>
    <t>Sne-CRom_025</t>
  </si>
  <si>
    <t>Sne-CRom_025_E1</t>
  </si>
  <si>
    <t>Sne-CRom_026</t>
  </si>
  <si>
    <t>Sne-CRom_026_E1</t>
  </si>
  <si>
    <t>Sne-CRom_027</t>
  </si>
  <si>
    <t>Sne-CRom_027_E1</t>
  </si>
  <si>
    <t>Sne-CRom_028</t>
  </si>
  <si>
    <t>Sne-CRom_028_E1</t>
  </si>
  <si>
    <t>Sne-CRom_029</t>
  </si>
  <si>
    <t>Sne-CRom_029_E1</t>
  </si>
  <si>
    <t>Sne-CRom_030</t>
  </si>
  <si>
    <t>Sne-CRom_030_E1</t>
  </si>
  <si>
    <t>Sne-CRom_031</t>
  </si>
  <si>
    <t>Sne-CRom_031_E1</t>
  </si>
  <si>
    <t>Sne-CRom_032</t>
  </si>
  <si>
    <t>Sne-CRom_032_E1</t>
  </si>
  <si>
    <t>Sne-CRom_033</t>
  </si>
  <si>
    <t>Sne-CRom_033_E1</t>
  </si>
  <si>
    <t>Sne-CRom_034</t>
  </si>
  <si>
    <t>Sne-CRom_034_E1</t>
  </si>
  <si>
    <t>Sne-CRom_035</t>
  </si>
  <si>
    <t>Sne-CRom_035_E1</t>
  </si>
  <si>
    <t>Sne-CRom_036</t>
  </si>
  <si>
    <t>Sne-CRom_036_E1</t>
  </si>
  <si>
    <t>Sne-CRom_037</t>
  </si>
  <si>
    <t>Sne-CRom_037_E1</t>
  </si>
  <si>
    <t>Sne-CRom_038</t>
  </si>
  <si>
    <t>Sne-CRom_038_E1</t>
  </si>
  <si>
    <t>Sne-CRom_039</t>
  </si>
  <si>
    <t>Sne-CRom_039_E1</t>
  </si>
  <si>
    <t>Sne-CRom_040</t>
  </si>
  <si>
    <t>Sne-CRom_040_E1</t>
  </si>
  <si>
    <t>Sne-CRom_041</t>
  </si>
  <si>
    <t>Sne-CRom_041_E1</t>
  </si>
  <si>
    <t>Sne-CRom_042</t>
  </si>
  <si>
    <t>Sne-CRom_042_E1</t>
  </si>
  <si>
    <t>Sne-CRom_043</t>
  </si>
  <si>
    <t>Sne-CRom_043_E1</t>
  </si>
  <si>
    <t>Sne-CRom_044</t>
  </si>
  <si>
    <t>Sne-CRom_044_E1</t>
  </si>
  <si>
    <t>Sne-CRom_045</t>
  </si>
  <si>
    <t>Sne-CRom_045_E1</t>
  </si>
  <si>
    <t>Sne-CRom_046</t>
  </si>
  <si>
    <t>Sne-CRom_046_E1</t>
  </si>
  <si>
    <t>Sne-CRom_047</t>
  </si>
  <si>
    <t>Sne-CRom_047_E1</t>
  </si>
  <si>
    <t>Sne-CRom_048</t>
  </si>
  <si>
    <t>Sne-CRom_048_E1</t>
  </si>
  <si>
    <t>Sne-CRom_049</t>
  </si>
  <si>
    <t>Sne-CRom_049_E1</t>
  </si>
  <si>
    <t>Sne-CRom_050</t>
  </si>
  <si>
    <t>Sne-CRom_050_E1</t>
  </si>
  <si>
    <t>Sne-CRom_051</t>
  </si>
  <si>
    <t>Sne-CRom_051_E1</t>
  </si>
  <si>
    <t>Sne-CRom_052</t>
  </si>
  <si>
    <t>Sne-CRom_052_E1</t>
  </si>
  <si>
    <t>Sne-CRom_053</t>
  </si>
  <si>
    <t>Sne-CRom_053_E1</t>
  </si>
  <si>
    <t>Sne-CRom_054</t>
  </si>
  <si>
    <t>Sne-CRom_054_E1</t>
  </si>
  <si>
    <t>Sne-CRom_055</t>
  </si>
  <si>
    <t>Sne-CRom_055_E1</t>
  </si>
  <si>
    <t>Sne-CRom_056</t>
  </si>
  <si>
    <t>Sne-CRom_056_E1</t>
  </si>
  <si>
    <t>Sne-CRom_057</t>
  </si>
  <si>
    <t>Sne-CRom_057_E1</t>
  </si>
  <si>
    <t>Sne-CRom_058</t>
  </si>
  <si>
    <t>Sne-CRom_058_E1</t>
  </si>
  <si>
    <t>Sne-CRom_059</t>
  </si>
  <si>
    <t>Sne-CRom_059_E1</t>
  </si>
  <si>
    <t>Sne-CRom_060</t>
  </si>
  <si>
    <t>Sne-CRom_060_E1</t>
  </si>
  <si>
    <t>Sne-CRom_061</t>
  </si>
  <si>
    <t>Sne-CRom_061_E1</t>
  </si>
  <si>
    <t>Sne-CRom_062</t>
  </si>
  <si>
    <t>Sne-CRom_062_E1</t>
  </si>
  <si>
    <t>Sne-CRom_063</t>
  </si>
  <si>
    <t>Sne-CRom_063_E1</t>
  </si>
  <si>
    <t>Sne-CRom_064</t>
  </si>
  <si>
    <t>Sne-CRom_064_E1</t>
  </si>
  <si>
    <t>Sne-CRom_065</t>
  </si>
  <si>
    <t>Sne-CRom_065_E1</t>
  </si>
  <si>
    <t>Sne-CRom_066</t>
  </si>
  <si>
    <t>Sne-CRom_066_E1</t>
  </si>
  <si>
    <t>Sne-CRom_067</t>
  </si>
  <si>
    <t>Sne-CRom_067_E1</t>
  </si>
  <si>
    <t>swapped spot</t>
  </si>
  <si>
    <t>Sne-CRom_068</t>
  </si>
  <si>
    <t>Sne-CRom_068_E1</t>
  </si>
  <si>
    <t>Sne-CRom_069</t>
  </si>
  <si>
    <t>Sne-CRom_069_E1</t>
  </si>
  <si>
    <t>Sne-CRom_070</t>
  </si>
  <si>
    <t>Sne-CRom_070_E1</t>
  </si>
  <si>
    <t>Sne-CRom_071</t>
  </si>
  <si>
    <t>Sne-CRom_071_E1</t>
  </si>
  <si>
    <t>Sne-CRom_072</t>
  </si>
  <si>
    <t>Sne-CRom_072_E1</t>
  </si>
  <si>
    <t>Sne-CRom_073</t>
  </si>
  <si>
    <t>Sne-CRom_073_E1</t>
  </si>
  <si>
    <t>Sne-CRom_074</t>
  </si>
  <si>
    <t>Sne-CRom_074_E1</t>
  </si>
  <si>
    <t>Sne-CRom_075</t>
  </si>
  <si>
    <t>Sne-CRom_075_E1</t>
  </si>
  <si>
    <t>Sne-CRom_076</t>
  </si>
  <si>
    <t>Sne-CRom_076_E1</t>
  </si>
  <si>
    <t>Sne-CRom_077</t>
  </si>
  <si>
    <t>Sne-CRom_077_E1</t>
  </si>
  <si>
    <t>Sne-CRom_078</t>
  </si>
  <si>
    <t>Sne-CRom_078_E1</t>
  </si>
  <si>
    <t>Sne-CRom_079</t>
  </si>
  <si>
    <t>Sne-CRom_079_E1</t>
  </si>
  <si>
    <t>Sne-CRom_080</t>
  </si>
  <si>
    <t>Sne-CRom_080_E1</t>
  </si>
  <si>
    <t>Sne-CRom_081</t>
  </si>
  <si>
    <t>Sne-CRom_081_E1</t>
  </si>
  <si>
    <t>Sne-CRom_082</t>
  </si>
  <si>
    <t>Sne-CRom_082_E1</t>
  </si>
  <si>
    <t>Sne-CRom_083</t>
  </si>
  <si>
    <t>Sne-CRom_083_E1</t>
  </si>
  <si>
    <t>Sne-CRom_084</t>
  </si>
  <si>
    <t>Sne-CRom_084_E1</t>
  </si>
  <si>
    <t>Sne-CRom_085</t>
  </si>
  <si>
    <t>Sne-CRom_085_E1</t>
  </si>
  <si>
    <t>Sne-CRom_086</t>
  </si>
  <si>
    <t>Sne-CRom_086_E1</t>
  </si>
  <si>
    <t>Sne-CRom_087</t>
  </si>
  <si>
    <t>Sne-CRom_087_E1</t>
  </si>
  <si>
    <t>Sne-CRom_088</t>
  </si>
  <si>
    <t>Sne-CRom_088_E1</t>
  </si>
  <si>
    <t>Sne-CRom_089</t>
  </si>
  <si>
    <t>Sne-CRom_089_E1</t>
  </si>
  <si>
    <t>Sne-CRom_090</t>
  </si>
  <si>
    <t>Sne-CRom_090_E1</t>
  </si>
  <si>
    <t>Sne-CRom_091</t>
  </si>
  <si>
    <t>Sne-CRom_091_E1</t>
  </si>
  <si>
    <t>Sne-CRom_092</t>
  </si>
  <si>
    <t>Sne-CRom_092_E1</t>
  </si>
  <si>
    <t>Sne-CRom_093</t>
  </si>
  <si>
    <t>Sne-CRom_093_E1</t>
  </si>
  <si>
    <t>Sne-CRom_094</t>
  </si>
  <si>
    <t>Sne-CRom_094_E1</t>
  </si>
  <si>
    <t>Sob-APnd_001</t>
  </si>
  <si>
    <t>Sob-A_002</t>
  </si>
  <si>
    <t>Sob-A_002_E1</t>
  </si>
  <si>
    <t>Sob-APnd_002</t>
  </si>
  <si>
    <t>Sob-APnd_003</t>
  </si>
  <si>
    <t>Sob-APnd_004</t>
  </si>
  <si>
    <t>Sob-APnd_005</t>
  </si>
  <si>
    <t>Sob-APnd_006</t>
  </si>
  <si>
    <t>Sob-APnd_007</t>
  </si>
  <si>
    <t>Sob-APnd_008</t>
  </si>
  <si>
    <t>Sob-APnd_009</t>
  </si>
  <si>
    <t>Sob-APnd_010</t>
  </si>
  <si>
    <t>Sob-APnd_011</t>
  </si>
  <si>
    <t>Sob-APnd_012</t>
  </si>
  <si>
    <t>Sob-APnd_013</t>
  </si>
  <si>
    <t>Sob-APnd_014</t>
  </si>
  <si>
    <t>Sob-APnd_015</t>
  </si>
  <si>
    <t>Sob-APnd_016</t>
  </si>
  <si>
    <t>Sob-APnd_017</t>
  </si>
  <si>
    <t>Sob-APnd_018</t>
  </si>
  <si>
    <t>Sob-APnd_019</t>
  </si>
  <si>
    <t>Sob-APnd_020</t>
  </si>
  <si>
    <t>Sob-APnd_021</t>
  </si>
  <si>
    <t>Sob-APnd_022</t>
  </si>
  <si>
    <t>Sob-APnd_023</t>
  </si>
  <si>
    <t>Sob-APnd_024</t>
  </si>
  <si>
    <t>Sob-APnd_025</t>
  </si>
  <si>
    <t>Sob-APnd_026</t>
  </si>
  <si>
    <t>Sob-APnd_027</t>
  </si>
  <si>
    <t>Sob-APnd_028</t>
  </si>
  <si>
    <t>Sob-APnd_029</t>
  </si>
  <si>
    <t>Sob-APnd_030</t>
  </si>
  <si>
    <t>Sob-APnd_031</t>
  </si>
  <si>
    <t>Sob-APnd_032</t>
  </si>
  <si>
    <t>Sob-APnd_033</t>
  </si>
  <si>
    <t>Sob-APnd_034</t>
  </si>
  <si>
    <t>Sob-APnd_035</t>
  </si>
  <si>
    <t>Sob-APnd_036</t>
  </si>
  <si>
    <t>Sob-APnd_037</t>
  </si>
  <si>
    <t>Sob-APnd_038</t>
  </si>
  <si>
    <t>Sob-APnd_039</t>
  </si>
  <si>
    <t>Sob-APnd_040</t>
  </si>
  <si>
    <t>Sob-APnd_041</t>
  </si>
  <si>
    <t>Sob-APnd_042</t>
  </si>
  <si>
    <t>Sob-APnd_043</t>
  </si>
  <si>
    <t>Sob-APnd_044</t>
  </si>
  <si>
    <t>Sob-APnd_045</t>
  </si>
  <si>
    <t>Sob-APnd_046</t>
  </si>
  <si>
    <t>Sob-APnd_047</t>
  </si>
  <si>
    <t>Sob-APnd_048</t>
  </si>
  <si>
    <t>Sob-APnd_049</t>
  </si>
  <si>
    <t>Sob-APnd_050</t>
  </si>
  <si>
    <t>Sob-APnd_051</t>
  </si>
  <si>
    <t>Sob-APnd_052</t>
  </si>
  <si>
    <t>Sob-APnd_053</t>
  </si>
  <si>
    <t>Sob-APnd_054</t>
  </si>
  <si>
    <t>Sob-APnd_055</t>
  </si>
  <si>
    <t>Sob-APnd_056</t>
  </si>
  <si>
    <t>Sob-APnd_057</t>
  </si>
  <si>
    <t>Sob-APnd_058</t>
  </si>
  <si>
    <t>Sob-APnd_059</t>
  </si>
  <si>
    <t>Sob-APnd_060</t>
  </si>
  <si>
    <t>Sob-APnd_061</t>
  </si>
  <si>
    <t>Sob-APnd_062</t>
  </si>
  <si>
    <t>Sob-APnd_063</t>
  </si>
  <si>
    <t>Sob-APnd_064</t>
  </si>
  <si>
    <t>Sob-APnd_065</t>
  </si>
  <si>
    <t>Sob-APnd_066</t>
  </si>
  <si>
    <t>Sob-APnd_067</t>
  </si>
  <si>
    <t>Sob-APnd_068</t>
  </si>
  <si>
    <t>Sob-APnd_069</t>
  </si>
  <si>
    <t>Sob-APnd_070</t>
  </si>
  <si>
    <t>Sob-APnd_071</t>
  </si>
  <si>
    <t>Sob-APnd_072</t>
  </si>
  <si>
    <t>Sob-APnd_073</t>
  </si>
  <si>
    <t>Sob-APnd_074</t>
  </si>
  <si>
    <t>Sob-APnd_075</t>
  </si>
  <si>
    <t>Sob-APnd_076</t>
  </si>
  <si>
    <t>Sob-APnd_077</t>
  </si>
  <si>
    <t>Swapped with 78 on plate</t>
  </si>
  <si>
    <t>Sob-APnd_078</t>
  </si>
  <si>
    <t>Swapped with 77 on plate</t>
  </si>
  <si>
    <t>Sob-APnd_079</t>
  </si>
  <si>
    <t>Sob-APnd_080</t>
  </si>
  <si>
    <t>Sob-APnd_081</t>
  </si>
  <si>
    <t>Sob-APnd_082</t>
  </si>
  <si>
    <t>Sob-APnd_083</t>
  </si>
  <si>
    <t>Sob-APnd_084</t>
  </si>
  <si>
    <t>Sob-APnd_085</t>
  </si>
  <si>
    <t>Sob-APnd_086</t>
  </si>
  <si>
    <t>Sob-APnd_087</t>
  </si>
  <si>
    <t>Sob-APnd_088</t>
  </si>
  <si>
    <t>Sob-APnd_089</t>
  </si>
  <si>
    <t>Swapped with 90 on plate</t>
  </si>
  <si>
    <t>Sob-APnd_090</t>
  </si>
  <si>
    <t>Swapped with 89 on plate</t>
  </si>
  <si>
    <t>Sob-APnd_091</t>
  </si>
  <si>
    <t>Sob-APnd_092</t>
  </si>
  <si>
    <t>Sob-APnd_093</t>
  </si>
  <si>
    <t>Sob-APnd_094</t>
  </si>
  <si>
    <t>Sob-APnd_095</t>
  </si>
  <si>
    <t>Sob-APnd_096</t>
  </si>
  <si>
    <t>Abu-APnd_001</t>
  </si>
  <si>
    <t>Mix-A_006</t>
  </si>
  <si>
    <t>Mix-A_006_E1</t>
  </si>
  <si>
    <t>Abu-APnd_002</t>
  </si>
  <si>
    <t>Abu-APnd_003</t>
  </si>
  <si>
    <t>Abu-APnd_004</t>
  </si>
  <si>
    <t>Abu-APnd_005</t>
  </si>
  <si>
    <t>Abu-APnd_006</t>
  </si>
  <si>
    <t>Abu-APnd_007</t>
  </si>
  <si>
    <t>Abu-APnd_008</t>
  </si>
  <si>
    <t>Abu-APnd_009</t>
  </si>
  <si>
    <t>Abu-APnd_010</t>
  </si>
  <si>
    <t>Abu-APnd_011</t>
  </si>
  <si>
    <t>Abu-APnd_012</t>
  </si>
  <si>
    <t>Abu-APnd_013</t>
  </si>
  <si>
    <t>Abu-APnd_014</t>
  </si>
  <si>
    <t>Abu-APnd_015</t>
  </si>
  <si>
    <t>Abu-APnd_016</t>
  </si>
  <si>
    <t>Abu-APnd_017</t>
  </si>
  <si>
    <t>Abu-APnd_018</t>
  </si>
  <si>
    <t>Abu-APnd_019</t>
  </si>
  <si>
    <t>Abu-APnd_020</t>
  </si>
  <si>
    <t>Abu-APnd_021</t>
  </si>
  <si>
    <t>Abu-APnd_022</t>
  </si>
  <si>
    <t>Abu-APnd_023</t>
  </si>
  <si>
    <t>Abu-APnd_024</t>
  </si>
  <si>
    <t>Abu-APnd_025</t>
  </si>
  <si>
    <t>Abu-APnd_026</t>
  </si>
  <si>
    <t>Abu-APnd_027</t>
  </si>
  <si>
    <t>Abu-APnd_028</t>
  </si>
  <si>
    <t>Abu-APnd_029</t>
  </si>
  <si>
    <t>Abu-APnd_030</t>
  </si>
  <si>
    <t>Abu-APnd_031</t>
  </si>
  <si>
    <t>Abu-APnd_032</t>
  </si>
  <si>
    <t>Abu-APnd_033</t>
  </si>
  <si>
    <t>Abu-APnd_034</t>
  </si>
  <si>
    <t>Abu-APnd_035</t>
  </si>
  <si>
    <t>Abu-APnd_036</t>
  </si>
  <si>
    <t>Abu-APnd_037</t>
  </si>
  <si>
    <t>Abu-APnd_038</t>
  </si>
  <si>
    <t>Abu-APnd_039</t>
  </si>
  <si>
    <t>Abu-APnd_040</t>
  </si>
  <si>
    <t>Abu-APnd_041</t>
  </si>
  <si>
    <t>Abu-APnd_042</t>
  </si>
  <si>
    <t>Abu-APnd_043</t>
  </si>
  <si>
    <t>Abu-APnd_044</t>
  </si>
  <si>
    <t>Abu-APnd_045</t>
  </si>
  <si>
    <t>Abu-APnd_046</t>
  </si>
  <si>
    <t>Abu-APnd_047</t>
  </si>
  <si>
    <t>Abu-APnd_048</t>
  </si>
  <si>
    <t>Abu-APnd_049</t>
  </si>
  <si>
    <t>Abu-APnd_050</t>
  </si>
  <si>
    <t>Abu-APnd_051</t>
  </si>
  <si>
    <t>Abu-APnd_052</t>
  </si>
  <si>
    <t>Abu-APnd_053</t>
  </si>
  <si>
    <t>Abu-APnd_054</t>
  </si>
  <si>
    <t>Abu-APnd_055</t>
  </si>
  <si>
    <t>Cha-APnd_001</t>
  </si>
  <si>
    <t>Cha-APnd_001-Ex1</t>
  </si>
  <si>
    <t>Cha-APnd_002</t>
  </si>
  <si>
    <t>Cha-APnd_002-Ex1</t>
  </si>
  <si>
    <t>Cha-APnd_003</t>
  </si>
  <si>
    <t>Cha-APnd_003-Ex1</t>
  </si>
  <si>
    <t>Cha-APnd_004</t>
  </si>
  <si>
    <t>Cha-APnd_004-Ex1</t>
  </si>
  <si>
    <t>Cha-APnd_005</t>
  </si>
  <si>
    <t>Cha-APnd_005-Ex1</t>
  </si>
  <si>
    <t>Cha-APnd_006</t>
  </si>
  <si>
    <t>Cha-APnd_006-Ex1</t>
  </si>
  <si>
    <t>Cha-APnd_007</t>
  </si>
  <si>
    <t>Cha-APnd_007-Ex1</t>
  </si>
  <si>
    <t>Cha-APnd_008</t>
  </si>
  <si>
    <t>Cha-APnd_008-Ex1</t>
  </si>
  <si>
    <t>Cha-APnd_009</t>
  </si>
  <si>
    <t>Cha-APnd_009-Ex1</t>
  </si>
  <si>
    <t>Cha-APnd_010</t>
  </si>
  <si>
    <t>Cha-APnd_010-Ex1</t>
  </si>
  <si>
    <t>Cha-APnd_011</t>
  </si>
  <si>
    <t>Cha-APnd_011-Ex1</t>
  </si>
  <si>
    <t>Cha-APnd_012</t>
  </si>
  <si>
    <t>Cha-APnd_012-Ex1</t>
  </si>
  <si>
    <t>Cha-APnd_013</t>
  </si>
  <si>
    <t>Cha-APnd_013-Ex1</t>
  </si>
  <si>
    <t>Cha-APnd_014</t>
  </si>
  <si>
    <t>Cha-APnd_014-Ex1</t>
  </si>
  <si>
    <t>Cha-APnd_015</t>
  </si>
  <si>
    <t>Cha-APnd_015-Ex1</t>
  </si>
  <si>
    <t>Cha-APnd_016</t>
  </si>
  <si>
    <t>Cha-APnd_016-Ex1</t>
  </si>
  <si>
    <t>Cha-APnd_017</t>
  </si>
  <si>
    <t>Cha-APnd_017-Ex1</t>
  </si>
  <si>
    <t>Cha-APnd_018</t>
  </si>
  <si>
    <t>Cha-APnd_018-Ex1</t>
  </si>
  <si>
    <t>Cha-APnd_019</t>
  </si>
  <si>
    <t>Cha-APnd_019-Ex1</t>
  </si>
  <si>
    <t>Cha-APnd_020</t>
  </si>
  <si>
    <t>Cha-APnd_020-Ex1</t>
  </si>
  <si>
    <t>Cha-APnd_021</t>
  </si>
  <si>
    <t>Cha-APnd_021-Ex1</t>
  </si>
  <si>
    <t>Cha-APnd_022</t>
  </si>
  <si>
    <t>Cha-APnd_022-Ex1</t>
  </si>
  <si>
    <t>Cha-APnd_023</t>
  </si>
  <si>
    <t>Cha-APnd_023-Ex1</t>
  </si>
  <si>
    <t>Cha-APnd_024</t>
  </si>
  <si>
    <t>Cha-APnd_024-Ex1</t>
  </si>
  <si>
    <t>Cha-APnd_025</t>
  </si>
  <si>
    <t>Cha-APnd_025-Ex1</t>
  </si>
  <si>
    <t>Cha-APnd_026</t>
  </si>
  <si>
    <t>Cha-APnd_026-Ex1</t>
  </si>
  <si>
    <t>Cha-APnd_027</t>
  </si>
  <si>
    <t>Cha-APnd_027-Ex1</t>
  </si>
  <si>
    <t>Cha-APnd_028</t>
  </si>
  <si>
    <t>Cha-APnd_028-Ex1</t>
  </si>
  <si>
    <t>Cha-APnd_029</t>
  </si>
  <si>
    <t>Cha-APnd_029-Ex1</t>
  </si>
  <si>
    <t>Cha-APnd_030</t>
  </si>
  <si>
    <t>Cha-APnd_030-Ex1</t>
  </si>
  <si>
    <t>Cha-APnd_031</t>
  </si>
  <si>
    <t>Cha-APnd_031-Ex1</t>
  </si>
  <si>
    <t>Cha-APnd_032</t>
  </si>
  <si>
    <t>Cha-APnd_032-Ex1</t>
  </si>
  <si>
    <t>Cha-APnd_033</t>
  </si>
  <si>
    <t>Cha-APnd_033-Ex1</t>
  </si>
  <si>
    <t>Cha-APnd_034</t>
  </si>
  <si>
    <t>Cha-APnd_034-Ex1</t>
  </si>
  <si>
    <t>Cha-APnd_035</t>
  </si>
  <si>
    <t>Cha-APnd_035-Ex1</t>
  </si>
  <si>
    <t>Cha-APnd_036</t>
  </si>
  <si>
    <t>Cha-APnd_036-Ex1</t>
  </si>
  <si>
    <t>Cha-APnd_037</t>
  </si>
  <si>
    <t>Cha-APnd_037-Ex1</t>
  </si>
  <si>
    <t>Cha-APnd_038</t>
  </si>
  <si>
    <t>Cha-APnd_038-Ex1</t>
  </si>
  <si>
    <t>Cha-APnd_039</t>
  </si>
  <si>
    <t>Cha-APnd_039-Ex1</t>
  </si>
  <si>
    <t>Cha-APnd_040</t>
  </si>
  <si>
    <t>Cha-APnd_040-Ex1</t>
  </si>
  <si>
    <t>Psq-AGal_001</t>
  </si>
  <si>
    <t>Psq-AGal_001_E1</t>
  </si>
  <si>
    <t>Psq-A_001</t>
  </si>
  <si>
    <t>Psq-A_001_E1</t>
  </si>
  <si>
    <t>Psq-AGal_002</t>
  </si>
  <si>
    <t>Psq-AGal_002_E1</t>
  </si>
  <si>
    <t>Psq-AGal_003</t>
  </si>
  <si>
    <t>Psq-AGal_003_E1</t>
  </si>
  <si>
    <t>Psq-AGal_004</t>
  </si>
  <si>
    <t>Psq-AGal_004_E1</t>
  </si>
  <si>
    <t>Psq-AGal_005</t>
  </si>
  <si>
    <t>Psq-AGal_005_E1</t>
  </si>
  <si>
    <t>Psq-AGal_006</t>
  </si>
  <si>
    <t>Psq-AGal_006_E1</t>
  </si>
  <si>
    <t>Psq-AGal_007</t>
  </si>
  <si>
    <t>Psq-AGal_007_E1</t>
  </si>
  <si>
    <t>Psq-AGal_008</t>
  </si>
  <si>
    <t>Psq-AGal_008_E1</t>
  </si>
  <si>
    <t>Psq-AGal_009</t>
  </si>
  <si>
    <t>Psq-AGal_009_E1</t>
  </si>
  <si>
    <t>Psq-AGal_010</t>
  </si>
  <si>
    <t>Psq-AGal_010_E1</t>
  </si>
  <si>
    <t>Psq-AGal_011</t>
  </si>
  <si>
    <t>Psq-AGal_011_E1</t>
  </si>
  <si>
    <t>Psq-AGal_012</t>
  </si>
  <si>
    <t>Psq-AGal_012_E1</t>
  </si>
  <si>
    <t>Psq-AGal_013</t>
  </si>
  <si>
    <t>Psq-AGal_013_E1</t>
  </si>
  <si>
    <t>Psq-AGal_014</t>
  </si>
  <si>
    <t>Psq-AGal_014_E1</t>
  </si>
  <si>
    <t>Psq-AGal_015</t>
  </si>
  <si>
    <t>Psq-AGal_015_E1</t>
  </si>
  <si>
    <t>Psq-AGal_016</t>
  </si>
  <si>
    <t>Psq-AGal_016_E1</t>
  </si>
  <si>
    <t>Psq-AGal_017</t>
  </si>
  <si>
    <t>Psq-AGal_017_E1</t>
  </si>
  <si>
    <t>Psq-AGal_018</t>
  </si>
  <si>
    <t>Psq-AGal_018_E1</t>
  </si>
  <si>
    <t>Psq-AGal_019</t>
  </si>
  <si>
    <t>Psq-AGal_019_E1</t>
  </si>
  <si>
    <t>Psq-AGal_020</t>
  </si>
  <si>
    <t>Psq-AGal_020_E1</t>
  </si>
  <si>
    <t>Psq-AGal_021</t>
  </si>
  <si>
    <t>Psq-AGal_021_E1</t>
  </si>
  <si>
    <t>Psq-AGal_022</t>
  </si>
  <si>
    <t>Psq-AGal_022_E1</t>
  </si>
  <si>
    <t>Psq-AGal_023</t>
  </si>
  <si>
    <t>Psq-AGal_023_E1</t>
  </si>
  <si>
    <t>Psq-AGal_024</t>
  </si>
  <si>
    <t>Psq-AGal_024_E1</t>
  </si>
  <si>
    <t>Psq-AGal_025</t>
  </si>
  <si>
    <t>Psq-AGal_025_E1</t>
  </si>
  <si>
    <t>Psq-AGal_026</t>
  </si>
  <si>
    <t>Psq-AGal_026_E1</t>
  </si>
  <si>
    <t>Psq-AGal_027</t>
  </si>
  <si>
    <t>Psq-AGal_027_E1</t>
  </si>
  <si>
    <t>Psq-AGal_028</t>
  </si>
  <si>
    <t>Psq-AGal_028_E1</t>
  </si>
  <si>
    <t>Psq-AGal_029</t>
  </si>
  <si>
    <t>Psq-AGal_029_E1</t>
  </si>
  <si>
    <t>Psq-AGal_030</t>
  </si>
  <si>
    <t>Psq-AGal_030_E1</t>
  </si>
  <si>
    <t>Psq-AGal_031</t>
  </si>
  <si>
    <t>Psq-AGal_031_E1</t>
  </si>
  <si>
    <t>Psq-AGal_032</t>
  </si>
  <si>
    <t>Psq-AGal_032_E1</t>
  </si>
  <si>
    <t>Psq-AGal_033</t>
  </si>
  <si>
    <t>Psq-AGal_033_E1</t>
  </si>
  <si>
    <t>Psq-AGal_034</t>
  </si>
  <si>
    <t>Psq-AGal_034_E1</t>
  </si>
  <si>
    <t>Psq-AGal_035</t>
  </si>
  <si>
    <t>Psq-AGal_035_E1</t>
  </si>
  <si>
    <t>Psq-AGal_036</t>
  </si>
  <si>
    <t>Psq-AGal_036_E1</t>
  </si>
  <si>
    <t>Psq-AGal_037</t>
  </si>
  <si>
    <t>Psq-AGal_037_E1</t>
  </si>
  <si>
    <t>Psq-AGal_038</t>
  </si>
  <si>
    <t>Psq-AGal_038_E1</t>
  </si>
  <si>
    <t>Psq-AGal_039</t>
  </si>
  <si>
    <t>Psq-AGal_039_E1</t>
  </si>
  <si>
    <t>Psq-AGal_040</t>
  </si>
  <si>
    <t>Psq-AGal_040_E1</t>
  </si>
  <si>
    <t>Psq-AGal_041</t>
  </si>
  <si>
    <t>Psq-AGal_041_E1</t>
  </si>
  <si>
    <t>Psq-AGal_042</t>
  </si>
  <si>
    <t>Psq-AGal_042_E1</t>
  </si>
  <si>
    <t>Psq-AGal_043</t>
  </si>
  <si>
    <t>Psq-AGal_043_E1</t>
  </si>
  <si>
    <t>Psq-AGal_044</t>
  </si>
  <si>
    <t>Psq-AGal_044_E1</t>
  </si>
  <si>
    <t>Psq-AGal_045</t>
  </si>
  <si>
    <t>Psq-AGal_045_E1</t>
  </si>
  <si>
    <t>Psq-AGal_046</t>
  </si>
  <si>
    <t>Psq-AGal_046_E1</t>
  </si>
  <si>
    <t>Psq-AGal_047</t>
  </si>
  <si>
    <t>Psq-AGal_047_E1</t>
  </si>
  <si>
    <t>Psq-AGal_048</t>
  </si>
  <si>
    <t>Psq-AGal_048_E1</t>
  </si>
  <si>
    <t>Psq-AGal_049</t>
  </si>
  <si>
    <t>Psq-AGal_049_E1</t>
  </si>
  <si>
    <t>Psq-AGal_050</t>
  </si>
  <si>
    <t>Psq-AGal_050_E1</t>
  </si>
  <si>
    <t>Psq-AGal_051</t>
  </si>
  <si>
    <t>Psq-AGal_051_E1</t>
  </si>
  <si>
    <t>Psq-AGal_052</t>
  </si>
  <si>
    <t>Psq-AGal_052_E1</t>
  </si>
  <si>
    <t>Psq-AGal_053</t>
  </si>
  <si>
    <t>Psq-AGal_053_E1</t>
  </si>
  <si>
    <t>Psq-AGal_054</t>
  </si>
  <si>
    <t>Psq-AGal_054_E1</t>
  </si>
  <si>
    <t>Psq-AGal_055</t>
  </si>
  <si>
    <t>Psq-AGal_055_E1</t>
  </si>
  <si>
    <t>Psq-AGal_056</t>
  </si>
  <si>
    <t>Psq-AGal_056_E1</t>
  </si>
  <si>
    <t>Psq-AGal_057</t>
  </si>
  <si>
    <t>Psq-AGal_057_E1</t>
  </si>
  <si>
    <t>Psq-AGal_058</t>
  </si>
  <si>
    <t>Psq-AGal_058_E1</t>
  </si>
  <si>
    <t>Psq-AGal_059</t>
  </si>
  <si>
    <t>Psq-AGal_059_E1</t>
  </si>
  <si>
    <t>Psq-AGal_060</t>
  </si>
  <si>
    <t>Psq-AGal_060_E1</t>
  </si>
  <si>
    <t>Psq-AGal_061</t>
  </si>
  <si>
    <t>Psq-AGal_061_E1</t>
  </si>
  <si>
    <t>Psq-AGal_062</t>
  </si>
  <si>
    <t>Psq-AGal_062_E1</t>
  </si>
  <si>
    <t>Psq-AGal_063</t>
  </si>
  <si>
    <t>Psq-AGal_063_E1</t>
  </si>
  <si>
    <t>Psq-AGal_064</t>
  </si>
  <si>
    <t>Psq-AGal_064_E1</t>
  </si>
  <si>
    <t>Psq-AGal_065</t>
  </si>
  <si>
    <t>Psq-AGal_065_E1</t>
  </si>
  <si>
    <t>Psq-AGal_066</t>
  </si>
  <si>
    <t>Psq-AGal_066_E1</t>
  </si>
  <si>
    <t>Psq-AGal_067</t>
  </si>
  <si>
    <t>Psq-AGal_067_E1</t>
  </si>
  <si>
    <t>Psq-AGal_068</t>
  </si>
  <si>
    <t>Psq-AGal_068_E1</t>
  </si>
  <si>
    <t>Psq-AGal_069</t>
  </si>
  <si>
    <t>Psq-AGal_069_E1</t>
  </si>
  <si>
    <t>Psq-AGal_070</t>
  </si>
  <si>
    <t>Psq-AGal_070_E1</t>
  </si>
  <si>
    <t>Psq-AGal_071</t>
  </si>
  <si>
    <t>Psq-AGal_071_E1</t>
  </si>
  <si>
    <t>Psq-AGal_072</t>
  </si>
  <si>
    <t>Psq-AGal_072_E1</t>
  </si>
  <si>
    <t>Psq-AGal_073</t>
  </si>
  <si>
    <t>Psq-AGal_073_E1</t>
  </si>
  <si>
    <t>Psq-AGal_074</t>
  </si>
  <si>
    <t>Psq-AGal_074_E1</t>
  </si>
  <si>
    <t>Psq-AGal_075</t>
  </si>
  <si>
    <t>Psq-AGal_075_E1</t>
  </si>
  <si>
    <t>Psq-AGal_076</t>
  </si>
  <si>
    <t>Psq-AGal_076_E1</t>
  </si>
  <si>
    <t>Psq-AGal_077</t>
  </si>
  <si>
    <t>Psq-AGal_077_E1</t>
  </si>
  <si>
    <t>Psq-AGal_078</t>
  </si>
  <si>
    <t>Psq-AGal_078_E1</t>
  </si>
  <si>
    <t>Psq-AGal_079</t>
  </si>
  <si>
    <t>Psq-AGal_079_E1</t>
  </si>
  <si>
    <t>Psq-AGal_080</t>
  </si>
  <si>
    <t>Psq-AGal_080_E1</t>
  </si>
  <si>
    <t>Psq-AGal_081</t>
  </si>
  <si>
    <t>Psq-AGal_081_E1</t>
  </si>
  <si>
    <t>Psq-AGal_082</t>
  </si>
  <si>
    <t>Psq-AGal_082_E1</t>
  </si>
  <si>
    <t>Psq-AGal_083</t>
  </si>
  <si>
    <t>Psq-AGal_083_E1</t>
  </si>
  <si>
    <t>Psq-AGal_084</t>
  </si>
  <si>
    <t>Psq-AGal_084_E1</t>
  </si>
  <si>
    <t>Psq-AGal_085</t>
  </si>
  <si>
    <t>Psq-AGal_085_E1</t>
  </si>
  <si>
    <t>Psq-AGal_086</t>
  </si>
  <si>
    <t>Psq-AGal_086_E1</t>
  </si>
  <si>
    <t>Psq-AGal_087</t>
  </si>
  <si>
    <t>Psq-AGal_087_E1</t>
  </si>
  <si>
    <t>Psq-AGal_088</t>
  </si>
  <si>
    <t>Psq-AGal_088_E1</t>
  </si>
  <si>
    <t>Psq-AGal_089</t>
  </si>
  <si>
    <t>Psq-AGal_089_E1</t>
  </si>
  <si>
    <t>Psq-AGal_090</t>
  </si>
  <si>
    <t>Psq-AGal_090_E1</t>
  </si>
  <si>
    <t>Psq-AGal_091</t>
  </si>
  <si>
    <t>Psq-AGal_091_E1</t>
  </si>
  <si>
    <t>Psq-AGal_092</t>
  </si>
  <si>
    <t>Psq-AGal_092_E1</t>
  </si>
  <si>
    <t>Psq-AGal_093</t>
  </si>
  <si>
    <t>Psq-AGal_093_E1</t>
  </si>
  <si>
    <t>Psq-AGal_094</t>
  </si>
  <si>
    <t>Psq-AGal_094_E1</t>
  </si>
  <si>
    <t>Psq-AGal_095</t>
  </si>
  <si>
    <t>Psq-AGal_095_E1</t>
  </si>
  <si>
    <t>Psq-AGal_096</t>
  </si>
  <si>
    <t>Psq-AGal_096_E1</t>
  </si>
  <si>
    <t>Eps-ABai_001</t>
  </si>
  <si>
    <t>Eps-ABai_001-Ex2</t>
  </si>
  <si>
    <t>Eps-A_001</t>
  </si>
  <si>
    <t>Eps-A_001_E1</t>
  </si>
  <si>
    <t>Eps-ABai_002</t>
  </si>
  <si>
    <t>Eps-ABai_002-Ex2</t>
  </si>
  <si>
    <t>Eps-ABai_003</t>
  </si>
  <si>
    <t>Eps-ABai_003-Ex2</t>
  </si>
  <si>
    <t>Eps-ABai_004</t>
  </si>
  <si>
    <t>Eps-ABai_004-Ex2</t>
  </si>
  <si>
    <t>Eps-ABai_005</t>
  </si>
  <si>
    <t>Eps-ABai_005-Ex1</t>
  </si>
  <si>
    <t>Eps-ABai_006</t>
  </si>
  <si>
    <t>Eps-ABai_006-Ex1</t>
  </si>
  <si>
    <t>Eps-ABai_007</t>
  </si>
  <si>
    <t>Eps-ABai_007-Ex1</t>
  </si>
  <si>
    <t>Eps-ABai_008</t>
  </si>
  <si>
    <t>Eps-ABai_008-Ex1</t>
  </si>
  <si>
    <t>Eps-ABai_009</t>
  </si>
  <si>
    <t>Eps-ABai_009-Ex1</t>
  </si>
  <si>
    <t>Eps-ABai_010</t>
  </si>
  <si>
    <t>Eps-ABai_010-Ex1</t>
  </si>
  <si>
    <t>Eps-ABai_011</t>
  </si>
  <si>
    <t>Eps-ABai_011-Ex1</t>
  </si>
  <si>
    <t>Eps-ABai_012</t>
  </si>
  <si>
    <t>Eps-ABai_012-Ex1</t>
  </si>
  <si>
    <t>Eps-ABai_013</t>
  </si>
  <si>
    <t>Eps-ABai_013-Ex1</t>
  </si>
  <si>
    <t>Eps-ABai_014</t>
  </si>
  <si>
    <t>Eps-ABai_014-Ex1</t>
  </si>
  <si>
    <t>Eps-ABai_015</t>
  </si>
  <si>
    <t>Eps-ABai_015-Ex1</t>
  </si>
  <si>
    <t>Eps-ABai_016</t>
  </si>
  <si>
    <t>Eps-ABai_016-Ex1</t>
  </si>
  <si>
    <t>Eps-ABai_017</t>
  </si>
  <si>
    <t>Eps-ABai_017-Ex1</t>
  </si>
  <si>
    <t>Eps-ABai_018</t>
  </si>
  <si>
    <t>Eps-ABai_018-Ex1</t>
  </si>
  <si>
    <t>Eps-ABai_019</t>
  </si>
  <si>
    <t>Eps-ABai_019-Ex1</t>
  </si>
  <si>
    <t>Eps-ABai_020</t>
  </si>
  <si>
    <t>Eps-ABai_020-Ex1</t>
  </si>
  <si>
    <t>Eps-ABai_021</t>
  </si>
  <si>
    <t>Eps-ABai_021-Ex1</t>
  </si>
  <si>
    <t>Eps-ABai_022</t>
  </si>
  <si>
    <t>Eps-ABai_022-Ex1</t>
  </si>
  <si>
    <t>Eps-ABai_023</t>
  </si>
  <si>
    <t>Eps-ABai_023-Ex1</t>
  </si>
  <si>
    <t>Eps-ABai_024</t>
  </si>
  <si>
    <t>Eps-ABai_024-Ex1</t>
  </si>
  <si>
    <t>Eps-ABai_025</t>
  </si>
  <si>
    <t>Eps-ABai_025-Ex1</t>
  </si>
  <si>
    <t>Eps-ABai_026</t>
  </si>
  <si>
    <t>Eps-ABai_026-Ex1</t>
  </si>
  <si>
    <t>Eps-ABai_027</t>
  </si>
  <si>
    <t>Eps-ABai_027-Ex1</t>
  </si>
  <si>
    <t>Eps-ABai_028</t>
  </si>
  <si>
    <t>Eps-ABai_028-Ex1</t>
  </si>
  <si>
    <t>Eps-ABai_029</t>
  </si>
  <si>
    <t>Eps-ABai_029-Ex1</t>
  </si>
  <si>
    <t>Eps-ABai_030</t>
  </si>
  <si>
    <t>Eps-ABai_030-Ex1</t>
  </si>
  <si>
    <t>Eps-ABai_031</t>
  </si>
  <si>
    <t>Eps-ABai_031-Ex1</t>
  </si>
  <si>
    <t>Eps-ABai_032</t>
  </si>
  <si>
    <t>Eps-ABai_032-Ex1</t>
  </si>
  <si>
    <t>Eps-ABai_033</t>
  </si>
  <si>
    <t>Eps-ABai_033-Ex1</t>
  </si>
  <si>
    <t>Eps-ABai_034</t>
  </si>
  <si>
    <t>Eps-ABai_034-Ex1</t>
  </si>
  <si>
    <t>Eps-ABai_035</t>
  </si>
  <si>
    <t>Eps-ABai_035-Ex1</t>
  </si>
  <si>
    <t>Eps-ABai_036</t>
  </si>
  <si>
    <t>Eps-ABai_037</t>
  </si>
  <si>
    <t>Eps-ABai_037-Ex1</t>
  </si>
  <si>
    <t>Eps-ABai_038</t>
  </si>
  <si>
    <t>Eps-ABai_038-Ex1</t>
  </si>
  <si>
    <t>Eps-ABai_039</t>
  </si>
  <si>
    <t>Eps-ABai_039-Ex1</t>
  </si>
  <si>
    <t>Eps-ABai_040</t>
  </si>
  <si>
    <t>Eps-ABai_040-Ex1</t>
  </si>
  <si>
    <t>Eps-ABai_041</t>
  </si>
  <si>
    <t>Eps-ABai_041-Ex1</t>
  </si>
  <si>
    <t>Eps-ABai_042</t>
  </si>
  <si>
    <t>Eps-ABai_042-Ex1</t>
  </si>
  <si>
    <t>Eps-ABai_043</t>
  </si>
  <si>
    <t>Eps-ABai_043-Ex1</t>
  </si>
  <si>
    <t>Eps-ABai_044</t>
  </si>
  <si>
    <t>Eps-ABai_044-Ex1</t>
  </si>
  <si>
    <t>Eps-ABai_045</t>
  </si>
  <si>
    <t>Eps-ABai_045-Ex1</t>
  </si>
  <si>
    <t>Eps-ABai_046</t>
  </si>
  <si>
    <t>Eps-ABai_046-Ex1</t>
  </si>
  <si>
    <t>Eps-ABai_047</t>
  </si>
  <si>
    <t>Eps-ABai_047-Ex1</t>
  </si>
  <si>
    <t>Eps-ABai_048</t>
  </si>
  <si>
    <t>Eps-ABai_048-Ex1</t>
  </si>
  <si>
    <t>Eps-ABai_049</t>
  </si>
  <si>
    <t>Eps-ABai_049-Ex1</t>
  </si>
  <si>
    <t>Eps-ABai_050</t>
  </si>
  <si>
    <t>Eps-ABai_050-Ex1</t>
  </si>
  <si>
    <t>Eps-ABai_051</t>
  </si>
  <si>
    <t>Eps-ABai_051-Ex1</t>
  </si>
  <si>
    <t>Eps-ABai_052</t>
  </si>
  <si>
    <t>Eps-ABai_052-Ex1</t>
  </si>
  <si>
    <t>Eps-ABai_053</t>
  </si>
  <si>
    <t>Eps-ABai_053-Ex1</t>
  </si>
  <si>
    <t>Eps-ABai_054</t>
  </si>
  <si>
    <t>Eps-ABai_054-Ex1</t>
  </si>
  <si>
    <t>Eps-ABai_055</t>
  </si>
  <si>
    <t>Eps-ABai_055-Ex1</t>
  </si>
  <si>
    <t>Eps-ABai_056</t>
  </si>
  <si>
    <t>Eps-ABai_056-Ex1</t>
  </si>
  <si>
    <t>Eps-ABai_057</t>
  </si>
  <si>
    <t>Eps-ABai_057-Ex1</t>
  </si>
  <si>
    <t>Eps-ABai_058</t>
  </si>
  <si>
    <t>Eps-ABai_058-Ex1</t>
  </si>
  <si>
    <t>Eps-ABai_059</t>
  </si>
  <si>
    <t>Eps-ABai_059-Ex1</t>
  </si>
  <si>
    <t>Eps-ABai_060</t>
  </si>
  <si>
    <t>Eps-ABai_060-Ex1</t>
  </si>
  <si>
    <t>Eps-ABai_061</t>
  </si>
  <si>
    <t>Eps-ABai_061-Ex1</t>
  </si>
  <si>
    <t>Eps-ABai_062</t>
  </si>
  <si>
    <t>Eps-ABai_062-Ex1</t>
  </si>
  <si>
    <t>Eps-ABai_063</t>
  </si>
  <si>
    <t>Eps-ABai_063-Ex1</t>
  </si>
  <si>
    <t>Eps-ABai_064</t>
  </si>
  <si>
    <t>Eps-ABai_064-Ex1</t>
  </si>
  <si>
    <t>Eps-ABai_065</t>
  </si>
  <si>
    <t>Eps-ABai_065-Ex1</t>
  </si>
  <si>
    <t>Eps-ABai_066</t>
  </si>
  <si>
    <t>Eps-ABai_066-Ex1</t>
  </si>
  <si>
    <t>Eps-ABai_067</t>
  </si>
  <si>
    <t>Eps-ABai_067-Ex1</t>
  </si>
  <si>
    <t>Eps-ABai_068</t>
  </si>
  <si>
    <t>Eps-ABai_068-Ex1</t>
  </si>
  <si>
    <t>Eps-ABai_069</t>
  </si>
  <si>
    <t>Eps-ABai_069-Ex1</t>
  </si>
  <si>
    <t>Eps-ABai_070</t>
  </si>
  <si>
    <t>Eps-ABai_070-Ex1</t>
  </si>
  <si>
    <t>Eps-ABai_071</t>
  </si>
  <si>
    <t>Eps-ABai_071-Ex1</t>
  </si>
  <si>
    <t>Eps-ABai_072</t>
  </si>
  <si>
    <t>Eps-ABai_072-Ex1</t>
  </si>
  <si>
    <t>Eps-ABai_073</t>
  </si>
  <si>
    <t>Eps-ABai_073-Ex1</t>
  </si>
  <si>
    <t>Eps-ABai_074</t>
  </si>
  <si>
    <t>Eps-ABai_074-Ex1</t>
  </si>
  <si>
    <t>Eps-ABai_075</t>
  </si>
  <si>
    <t>Eps-ABai_075-Ex1</t>
  </si>
  <si>
    <t>Eps-ABai_076</t>
  </si>
  <si>
    <t>Eps-ABai_076-Ex1</t>
  </si>
  <si>
    <t>Eps-ABai_077</t>
  </si>
  <si>
    <t>Eps-ABai_077-Ex1</t>
  </si>
  <si>
    <t>Eps-ABai_078</t>
  </si>
  <si>
    <t>Eps-ABai_078-Ex1</t>
  </si>
  <si>
    <t>Eps-ABai_079</t>
  </si>
  <si>
    <t>Eps-ABai_079-Ex1</t>
  </si>
  <si>
    <t>Eps-ABai_080</t>
  </si>
  <si>
    <t>Eps-ABai_080-Ex1</t>
  </si>
  <si>
    <t>Eps-ABai_081</t>
  </si>
  <si>
    <t>Eps-ABai_081-Ex1</t>
  </si>
  <si>
    <t>Eps-ABai_082</t>
  </si>
  <si>
    <t>Eps-ABai_082-Ex1</t>
  </si>
  <si>
    <t>Eps-ABai_083</t>
  </si>
  <si>
    <t>Eps-ABai_083-Ex1</t>
  </si>
  <si>
    <t>Eps-ABai_084</t>
  </si>
  <si>
    <t>Eps-ABai_084-Ex1</t>
  </si>
  <si>
    <t>Eps-ABai_085</t>
  </si>
  <si>
    <t>Eps-ABai_085-Ex1</t>
  </si>
  <si>
    <t>Eps-ABai_086</t>
  </si>
  <si>
    <t>Eps-ABai_086-Ex1</t>
  </si>
  <si>
    <t>Eps-ABai_087</t>
  </si>
  <si>
    <t>Eps-ABai_087-Ex1</t>
  </si>
  <si>
    <t>Eps-ABai_088</t>
  </si>
  <si>
    <t>Eps-ABai_088-Ex1</t>
  </si>
  <si>
    <t>Eps-ABai_089</t>
  </si>
  <si>
    <t>Eps-ABai_089-Ex1</t>
  </si>
  <si>
    <t>Eps-ABai_090</t>
  </si>
  <si>
    <t>Eps-ABai_090-Ex1</t>
  </si>
  <si>
    <t>Eps-ABai_091</t>
  </si>
  <si>
    <t>Eps-ABai_091-Ex1</t>
  </si>
  <si>
    <t>Eps-ABai_092</t>
  </si>
  <si>
    <t>Eps-ABai_092-Ex1</t>
  </si>
  <si>
    <t>Eps-ABai_093</t>
  </si>
  <si>
    <t>Eps-ABai_093-Ex1</t>
  </si>
  <si>
    <t>Eps-ABai_094</t>
  </si>
  <si>
    <t>Eps-ABai_094-Ex1</t>
  </si>
  <si>
    <t>Eps-ABai_095</t>
  </si>
  <si>
    <t>Eps-ABai_095-Ex1</t>
  </si>
  <si>
    <t>Eps-ABai_096</t>
  </si>
  <si>
    <t>Eps-ABai_096-Ex1</t>
  </si>
  <si>
    <t>Sde-CMal_001</t>
  </si>
  <si>
    <t>Sde-CMal_001_E1</t>
  </si>
  <si>
    <t>Sde-C_008</t>
  </si>
  <si>
    <t>Sde-C_008_E1</t>
  </si>
  <si>
    <t>Sde-CMal_002</t>
  </si>
  <si>
    <t>Sde-CMal_002_E1</t>
  </si>
  <si>
    <t>Sde-CMal_003</t>
  </si>
  <si>
    <t>Sde-CMal_003_E1</t>
  </si>
  <si>
    <t>Sde-CMal_004</t>
  </si>
  <si>
    <t>Sde-CMal_004_E1</t>
  </si>
  <si>
    <t>Sde-CMal_005</t>
  </si>
  <si>
    <t>Sde-CMal_005_E1</t>
  </si>
  <si>
    <t>Sde-CMal_006</t>
  </si>
  <si>
    <t>Sde-CMal_006_E1</t>
  </si>
  <si>
    <t>Sde-CMal_007</t>
  </si>
  <si>
    <t>Sde-CMal_007_E1</t>
  </si>
  <si>
    <t>Sde-CMal_008</t>
  </si>
  <si>
    <t>Sde-CMal_008_E1</t>
  </si>
  <si>
    <t>Sde-CMal_009</t>
  </si>
  <si>
    <t>Sde-CMal_009_E1</t>
  </si>
  <si>
    <t>Sde-CMal_010</t>
  </si>
  <si>
    <t>Sde-CMal_010_E1</t>
  </si>
  <si>
    <t>Sde-CMal_011</t>
  </si>
  <si>
    <t>Sde-CMal_011_E1</t>
  </si>
  <si>
    <t>Sde-CMal_012</t>
  </si>
  <si>
    <t>Sde-CMal_012_E1</t>
  </si>
  <si>
    <t>Sde-CMal_013</t>
  </si>
  <si>
    <t>Sde-CMal_013_E1</t>
  </si>
  <si>
    <t>Sde-CMal_014</t>
  </si>
  <si>
    <t>Sde-CMal_014_E1</t>
  </si>
  <si>
    <t>Sde-CMal_015</t>
  </si>
  <si>
    <t>Sde-CMal_015_E1</t>
  </si>
  <si>
    <t>Sde-CMal_016</t>
  </si>
  <si>
    <t>Sde-CMal_016_E1</t>
  </si>
  <si>
    <t>Sde-CMal_017</t>
  </si>
  <si>
    <t>Sde-CMal_017_E1</t>
  </si>
  <si>
    <t>Sde-CMal_018</t>
  </si>
  <si>
    <t>Sde-CMal_018_E1</t>
  </si>
  <si>
    <t>Sde-CMal_019</t>
  </si>
  <si>
    <t>Sde-CMal_019_E1</t>
  </si>
  <si>
    <t>Sde-CMal_020</t>
  </si>
  <si>
    <t>Sde-CMal_020_E1</t>
  </si>
  <si>
    <t>Sde-CMal_021</t>
  </si>
  <si>
    <t>Sde-CMal_021_E1</t>
  </si>
  <si>
    <t>Sde-CMal_022</t>
  </si>
  <si>
    <t>Sde-CMal_022_E1</t>
  </si>
  <si>
    <t>Sde-CMal_023</t>
  </si>
  <si>
    <t>Sde-CMal_023_E1</t>
  </si>
  <si>
    <t>Sde-CMal_024</t>
  </si>
  <si>
    <t>Sde-CMal_024_E1</t>
  </si>
  <si>
    <t>Sde-CMal_025</t>
  </si>
  <si>
    <t>Sde-CMal_025_E1</t>
  </si>
  <si>
    <t>Sde-CMal_026</t>
  </si>
  <si>
    <t>Sde-CMal_026_E1</t>
  </si>
  <si>
    <t>Sde-CMal_027</t>
  </si>
  <si>
    <t>Sde-CMal_027_E1</t>
  </si>
  <si>
    <t>Sde-CMal_028</t>
  </si>
  <si>
    <t>Sde-CMal_028_E1</t>
  </si>
  <si>
    <t>Sde-CMal_029</t>
  </si>
  <si>
    <t>Sde-CMal_029_E1</t>
  </si>
  <si>
    <t>Sde-CMal_030</t>
  </si>
  <si>
    <t>Sde-CMal_030_E1</t>
  </si>
  <si>
    <t>Sde-CMal_031</t>
  </si>
  <si>
    <t>Sde-CMal_031_E1</t>
  </si>
  <si>
    <t>Sde-CMal_032</t>
  </si>
  <si>
    <t>Sde-CMal_032_E1</t>
  </si>
  <si>
    <t>Sde-CMal_033</t>
  </si>
  <si>
    <t>Sde-CMal_033_E1</t>
  </si>
  <si>
    <t>Sde-CMal_034</t>
  </si>
  <si>
    <t>Sde-CMal_034_E1</t>
  </si>
  <si>
    <t>Sde-CMal_035</t>
  </si>
  <si>
    <t>Sde-CMal_035_E1</t>
  </si>
  <si>
    <t>Sde-CMal_036</t>
  </si>
  <si>
    <t>Sde-CMal_036_E1</t>
  </si>
  <si>
    <t>Sde-CMal_037</t>
  </si>
  <si>
    <t>Sde-CMal_037_E1</t>
  </si>
  <si>
    <t>Sde-CMal_038</t>
  </si>
  <si>
    <t>Sde-CMal_038_E1</t>
  </si>
  <si>
    <t>Sde-CMal_039</t>
  </si>
  <si>
    <t>Sde-CMal_039_E1</t>
  </si>
  <si>
    <t>Sde-CMal_040</t>
  </si>
  <si>
    <t>Sde-CMal_040_E1</t>
  </si>
  <si>
    <t>Sde-CMal_041</t>
  </si>
  <si>
    <t>Sde-CMal_041_E1</t>
  </si>
  <si>
    <t>Sde-CMal_042</t>
  </si>
  <si>
    <t>Sde-CMal_042_E1</t>
  </si>
  <si>
    <t>Sde-CMal_043</t>
  </si>
  <si>
    <t>Sde-CMal_043_E1</t>
  </si>
  <si>
    <t>Sde-CMal_044</t>
  </si>
  <si>
    <t>Sde-CMal_044_E1</t>
  </si>
  <si>
    <t>Sde-CMal_045</t>
  </si>
  <si>
    <t>Sde-CMal_045_E1</t>
  </si>
  <si>
    <t>Sde-CMal_046</t>
  </si>
  <si>
    <t>Sde-CMal_046_E1</t>
  </si>
  <si>
    <t>Sde-CMal_047</t>
  </si>
  <si>
    <t>Sde-CMal_047_E1</t>
  </si>
  <si>
    <t>Sde-CMal_048</t>
  </si>
  <si>
    <t>Sde-CMal_048_E1</t>
  </si>
  <si>
    <t>Sde-CMal_049</t>
  </si>
  <si>
    <t>Sde-CMal_049_E1</t>
  </si>
  <si>
    <t>Sde-CMal_050</t>
  </si>
  <si>
    <t>Sde-CMal_050_E1</t>
  </si>
  <si>
    <t>Sde-CMal_051</t>
  </si>
  <si>
    <t>Sde-CMal_051_E1</t>
  </si>
  <si>
    <t>Sde-CMal_052</t>
  </si>
  <si>
    <t>Sde-CMal_052_E1</t>
  </si>
  <si>
    <t>Sde-CMal_053</t>
  </si>
  <si>
    <t>Sde-CMal_053_E1</t>
  </si>
  <si>
    <t>Sde-CMal_054</t>
  </si>
  <si>
    <t>Sde-CMal_054_E1</t>
  </si>
  <si>
    <t>Sde-CMal_055</t>
  </si>
  <si>
    <t>Sde-CMal_055_E1</t>
  </si>
  <si>
    <t>Sde-CMal_056</t>
  </si>
  <si>
    <t>Sde-CMal_056_E1</t>
  </si>
  <si>
    <t>Sde-CMal_057</t>
  </si>
  <si>
    <t>Sde-CMal_057_E1</t>
  </si>
  <si>
    <t>Sde-CMal_058</t>
  </si>
  <si>
    <t>Sde-CMal_058_E1</t>
  </si>
  <si>
    <t>Sde-CMal_059</t>
  </si>
  <si>
    <t>Sde-CMal_059_E1</t>
  </si>
  <si>
    <t>Sde-CMal_060</t>
  </si>
  <si>
    <t>Sde-CMal_060_E1</t>
  </si>
  <si>
    <t>Sde-CMal_061</t>
  </si>
  <si>
    <t>Sde-CMal_061_E1</t>
  </si>
  <si>
    <t>Sde-CMal_062</t>
  </si>
  <si>
    <t>Sde-CMal_062_E1</t>
  </si>
  <si>
    <t>Sde-CMal_063</t>
  </si>
  <si>
    <t>Sde-CMal_063_E1</t>
  </si>
  <si>
    <t>Sde-CMal_064</t>
  </si>
  <si>
    <t>Sde-CMal_064_E1</t>
  </si>
  <si>
    <t>Sde-CMal_065</t>
  </si>
  <si>
    <t>Sde-CMal_065_E1</t>
  </si>
  <si>
    <t>Sde-CMal_066</t>
  </si>
  <si>
    <t>Sde-CMal_066_E1</t>
  </si>
  <si>
    <t>Sde-CMal_067</t>
  </si>
  <si>
    <t>Sde-CMal_067_E1</t>
  </si>
  <si>
    <t>Sde-CMal_068</t>
  </si>
  <si>
    <t>Sde-CMal_068_E1</t>
  </si>
  <si>
    <t>Sde-CMal_069</t>
  </si>
  <si>
    <t>Sde-CMal_069_E1</t>
  </si>
  <si>
    <t>Pba-ABur_001</t>
  </si>
  <si>
    <t>Pba-ABur_001_E1</t>
  </si>
  <si>
    <t>Pba-A_001</t>
  </si>
  <si>
    <t>Pba-A_001_E1</t>
  </si>
  <si>
    <t>Pba-ABur_002</t>
  </si>
  <si>
    <t>Pba-ABur_002_E1</t>
  </si>
  <si>
    <t>Pba-ABur_003</t>
  </si>
  <si>
    <t>Pba-ABur_003_E1</t>
  </si>
  <si>
    <t>Pba-ABur_004</t>
  </si>
  <si>
    <t>Pba-ABur_004_E1</t>
  </si>
  <si>
    <t>Pba-ABur_005</t>
  </si>
  <si>
    <t>Pba-ABur_005_E1</t>
  </si>
  <si>
    <t>Pba-ABur_006</t>
  </si>
  <si>
    <t>Pba-ABur_006_E1</t>
  </si>
  <si>
    <t>Pba-ABur_007</t>
  </si>
  <si>
    <t>Pba-ABur_007_E1</t>
  </si>
  <si>
    <t>Pba-ABur_008</t>
  </si>
  <si>
    <t>Pba-ABur_008_E1</t>
  </si>
  <si>
    <t>Pba-ABur_009</t>
  </si>
  <si>
    <t>Pba-ABur_009_E1</t>
  </si>
  <si>
    <t>Pba-ABur_010</t>
  </si>
  <si>
    <t>Pba-ABur_010_E1</t>
  </si>
  <si>
    <t>Pba-ABur_011</t>
  </si>
  <si>
    <t>Pba-ABur_011_E1</t>
  </si>
  <si>
    <t>Pba-ABur_012</t>
  </si>
  <si>
    <t>Pba-ABur_012_E1</t>
  </si>
  <si>
    <t>Pba-ABur_013</t>
  </si>
  <si>
    <t>Pba-ABur_013_E1</t>
  </si>
  <si>
    <t>Pba-ABur_014</t>
  </si>
  <si>
    <t>Pba-ABur_014_E1</t>
  </si>
  <si>
    <t>Pba-ABur_015</t>
  </si>
  <si>
    <t>Pba-ABur_015_E1</t>
  </si>
  <si>
    <t>Pba-ABur_016</t>
  </si>
  <si>
    <t>Pba-ABur_016_E1</t>
  </si>
  <si>
    <t>Pba-ABur_017</t>
  </si>
  <si>
    <t>Pba-ABur_017_E1</t>
  </si>
  <si>
    <t>Pba-ABur_018</t>
  </si>
  <si>
    <t>Pba-ABur_018_E1</t>
  </si>
  <si>
    <t>Pba-ABur_019</t>
  </si>
  <si>
    <t>Pba-ABur_019_E1</t>
  </si>
  <si>
    <t>Pba-ABur_020</t>
  </si>
  <si>
    <t>Pba-ABur_020_E1</t>
  </si>
  <si>
    <t>Pba-ABur_021</t>
  </si>
  <si>
    <t>Pba-ABur_021_E1</t>
  </si>
  <si>
    <t>Pba-ABur_022</t>
  </si>
  <si>
    <t>Pba-ABur_022_E1</t>
  </si>
  <si>
    <t>Pba-ABur_023</t>
  </si>
  <si>
    <t>Pba-ABur_023_E1</t>
  </si>
  <si>
    <t>Pba-ABur_024</t>
  </si>
  <si>
    <t>Pba-ABur_024_E1</t>
  </si>
  <si>
    <t>Pba-ABur_025</t>
  </si>
  <si>
    <t>Pba-ABur_025_E1</t>
  </si>
  <si>
    <t>Pba-ABur_026</t>
  </si>
  <si>
    <t>Pba-ABur_026_E1</t>
  </si>
  <si>
    <t>Pba-ABur_027</t>
  </si>
  <si>
    <t>Pba-ABur_027_E1</t>
  </si>
  <si>
    <t>Pba-ABur_028</t>
  </si>
  <si>
    <t>Pba-ABur_028_E1</t>
  </si>
  <si>
    <t>Pba-ABur_029</t>
  </si>
  <si>
    <t>Pba-ABur_029_E1</t>
  </si>
  <si>
    <t>Pba-ABur_030</t>
  </si>
  <si>
    <t>Pba-ABur_030_E1</t>
  </si>
  <si>
    <t>Pba-ABur_031</t>
  </si>
  <si>
    <t>Pba-ABur_031_E1</t>
  </si>
  <si>
    <t>Pba-ABur_032</t>
  </si>
  <si>
    <t>Pba-ABur_032_E1</t>
  </si>
  <si>
    <t>Pba-ABur_033</t>
  </si>
  <si>
    <t>Pba-ABur_033_E1</t>
  </si>
  <si>
    <t>Pba-ABur_034</t>
  </si>
  <si>
    <t>Pba-ABur_034_E1</t>
  </si>
  <si>
    <t>Pba-ABur_036</t>
  </si>
  <si>
    <t>Pba-ABur_036_E1</t>
  </si>
  <si>
    <t>Pba-ABur_037</t>
  </si>
  <si>
    <t>Pba-ABur_037_E1</t>
  </si>
  <si>
    <t>Pba-ABur_038</t>
  </si>
  <si>
    <t>Pba-ABur_038_E1</t>
  </si>
  <si>
    <t>Pba-ABur_039</t>
  </si>
  <si>
    <t>Pba-ABur_039_E1</t>
  </si>
  <si>
    <t>Pba-ABur_040</t>
  </si>
  <si>
    <t>Pba-ABur_040_E1</t>
  </si>
  <si>
    <t>Pba-ABur_041</t>
  </si>
  <si>
    <t>Pba-ABur_041_E1</t>
  </si>
  <si>
    <t>Pba-ABur_042</t>
  </si>
  <si>
    <t>Pba-ABur_042_E1</t>
  </si>
  <si>
    <t>Pba-ABur_043</t>
  </si>
  <si>
    <t>Pba-ABur_043_E1</t>
  </si>
  <si>
    <t>Pba-ABur_044</t>
  </si>
  <si>
    <t>Pba-ABur_044_E1</t>
  </si>
  <si>
    <t>Pba-ABur_045</t>
  </si>
  <si>
    <t>Pba-ABur_045_E1</t>
  </si>
  <si>
    <t>Pba-ABur_046</t>
  </si>
  <si>
    <t>Pba-ABur_046_E1</t>
  </si>
  <si>
    <t>Pba-ABur_047</t>
  </si>
  <si>
    <t>Pba-ABur_047_E1</t>
  </si>
  <si>
    <t>Pba-ABur_048</t>
  </si>
  <si>
    <t>Pba-ABur_048_E1</t>
  </si>
  <si>
    <t>Pba-ABur_049</t>
  </si>
  <si>
    <t>Pba-ABur_049_E1</t>
  </si>
  <si>
    <t>Pba-ABur_050</t>
  </si>
  <si>
    <t>Pba-ABur_050_E1</t>
  </si>
  <si>
    <t>Pba-ABur_051</t>
  </si>
  <si>
    <t>Pba-ABur_051_E1</t>
  </si>
  <si>
    <t>Pba-ABur_052</t>
  </si>
  <si>
    <t>Pba-ABur_052_E1</t>
  </si>
  <si>
    <t>Pba-ABur_053</t>
  </si>
  <si>
    <t>Pba-ABur_053_E1</t>
  </si>
  <si>
    <t>Pba-ABur_054</t>
  </si>
  <si>
    <t>Pba-ABur_054_E1</t>
  </si>
  <si>
    <t>Pba-ABur_055</t>
  </si>
  <si>
    <t>Pba-ABur_055_E1</t>
  </si>
  <si>
    <t>Pba-ABur_056</t>
  </si>
  <si>
    <t>Pba-ABur_056_E1</t>
  </si>
  <si>
    <t>Pba-ABur_057</t>
  </si>
  <si>
    <t>Pba-ABur_057_E1</t>
  </si>
  <si>
    <t>Pba-ARom_001</t>
  </si>
  <si>
    <t>Pba-ARom_001_E1</t>
  </si>
  <si>
    <t>Pba-ARom_002</t>
  </si>
  <si>
    <t>Pba-ARom_002_E1</t>
  </si>
  <si>
    <t>Pba-ARom_003</t>
  </si>
  <si>
    <t>Pba-ARom_003_E1</t>
  </si>
  <si>
    <t>Pba-ARom_004</t>
  </si>
  <si>
    <t>Pba-ARom_004_E1</t>
  </si>
  <si>
    <t>Pba-ARom_005</t>
  </si>
  <si>
    <t>Pba-ARom_005_E1</t>
  </si>
  <si>
    <t>Pba-ARom_006</t>
  </si>
  <si>
    <t>Pba-ARom_006_E1</t>
  </si>
  <si>
    <t>Pba-ARom_007</t>
  </si>
  <si>
    <t>Pba-ARom_007_E1</t>
  </si>
  <si>
    <t>Pba-ARom_008</t>
  </si>
  <si>
    <t>Pba-ARom_008_E1</t>
  </si>
  <si>
    <t>Pba-ARom_009</t>
  </si>
  <si>
    <t>Pba-ARom_009_E1</t>
  </si>
  <si>
    <t>Pba-ARom_010</t>
  </si>
  <si>
    <t>Pba-ARom_010_E1</t>
  </si>
  <si>
    <t>Pba-ARom_011</t>
  </si>
  <si>
    <t>Pba-ARom_011_E1</t>
  </si>
  <si>
    <t>Pba-ARom_012</t>
  </si>
  <si>
    <t>Pba-ARom_012_E1</t>
  </si>
  <si>
    <t>Pba-ARom_013</t>
  </si>
  <si>
    <t>Pba-ARom_013_E1</t>
  </si>
  <si>
    <t>Pba-ATat_001</t>
  </si>
  <si>
    <t>Pba-ATat_001_E1</t>
  </si>
  <si>
    <t>Pba-ATat_002</t>
  </si>
  <si>
    <t>Pba-ATat_002_E1</t>
  </si>
  <si>
    <t>Pba-ATat_003</t>
  </si>
  <si>
    <t>Pba-ATat_003_E1</t>
  </si>
  <si>
    <t>Pba-ATat_004</t>
  </si>
  <si>
    <t>Pba-ATat_004_E1</t>
  </si>
  <si>
    <t>Pba-ATat_005</t>
  </si>
  <si>
    <t>Pba-ATat_005_E1</t>
  </si>
  <si>
    <t>Pba-ATat_006</t>
  </si>
  <si>
    <t>Pba-ATat_006_E1</t>
  </si>
  <si>
    <t>Pba-ATat_007</t>
  </si>
  <si>
    <t>Pba-ATat_007_E1</t>
  </si>
  <si>
    <t>Pba-ATat_008</t>
  </si>
  <si>
    <t>Pba-ATat_008_E1</t>
  </si>
  <si>
    <t>Pba-ATat_009</t>
  </si>
  <si>
    <t>Pba-ATat_009_E1</t>
  </si>
  <si>
    <t>Pba-ATat_010</t>
  </si>
  <si>
    <t>Pba-ATat_010_E1</t>
  </si>
  <si>
    <t>Pba-ATat_011</t>
  </si>
  <si>
    <t>Pba-ATat_011_E1</t>
  </si>
  <si>
    <t>Pba-ATat_012</t>
  </si>
  <si>
    <t>Pba-ATat_012_E1</t>
  </si>
  <si>
    <t>Pba-ATat_013</t>
  </si>
  <si>
    <t>Pba-ATat_013_E1</t>
  </si>
  <si>
    <t>Pba-ATat_014</t>
  </si>
  <si>
    <t>Pba-ATat_014_E1</t>
  </si>
  <si>
    <t>Pba-ATat_015</t>
  </si>
  <si>
    <t>Pba-ATat_015_E1</t>
  </si>
  <si>
    <t>Pba-ATat_016</t>
  </si>
  <si>
    <t>Pba-ATat_016_E1</t>
  </si>
  <si>
    <t>Pba-ATat_017</t>
  </si>
  <si>
    <t>Pba-ATat_017_E1</t>
  </si>
  <si>
    <t>Pba-ATat_018</t>
  </si>
  <si>
    <t>Pba-ATat_018_E1</t>
  </si>
  <si>
    <t>Pba-ATat_019</t>
  </si>
  <si>
    <t>Pba-ATat_019_E1</t>
  </si>
  <si>
    <t>Pba-ATat_020</t>
  </si>
  <si>
    <t>Pba-ATat_020_E1</t>
  </si>
  <si>
    <t>Pba-ATat_021</t>
  </si>
  <si>
    <t>Pba-ATat_021_E1</t>
  </si>
  <si>
    <t>Lva-APnd_001</t>
  </si>
  <si>
    <t>Lva-APnd_001-Ex1</t>
  </si>
  <si>
    <t>Mix-A_007</t>
  </si>
  <si>
    <t>Lva-APnd_002</t>
  </si>
  <si>
    <t>Lva-APnd_002-Ex1</t>
  </si>
  <si>
    <t>Lva-APnd_003</t>
  </si>
  <si>
    <t>Lva-APnd_003-Ex1</t>
  </si>
  <si>
    <t>Lva-APnd_004</t>
  </si>
  <si>
    <t>Lva-APnd_004-Ex1</t>
  </si>
  <si>
    <t>Lva-APnd_007</t>
  </si>
  <si>
    <t>Lva-APnd_007-Ex1</t>
  </si>
  <si>
    <t>Lva-APnd_008</t>
  </si>
  <si>
    <t>Lva-APnd_008-Ex1</t>
  </si>
  <si>
    <t>Lva-APnd_009</t>
  </si>
  <si>
    <t>Lva-APnd_009-Ex1</t>
  </si>
  <si>
    <t>Lva-APnd_010</t>
  </si>
  <si>
    <t>Lva-APnd_010-Ex1</t>
  </si>
  <si>
    <t>Lva-APnd_011</t>
  </si>
  <si>
    <t>Lva-APnd_011-Ex1</t>
  </si>
  <si>
    <t>Lva-APnd_012</t>
  </si>
  <si>
    <t>Lva-APnd_012-Ex1</t>
  </si>
  <si>
    <t>Lva-APnd_013</t>
  </si>
  <si>
    <t>Lva-APnd_013-Ex1</t>
  </si>
  <si>
    <t>Lva-APnd_014</t>
  </si>
  <si>
    <t>Lva-APnd_014-Ex1</t>
  </si>
  <si>
    <t>Lva-APnd_015</t>
  </si>
  <si>
    <t>Lva-APnd_015-Ex1</t>
  </si>
  <si>
    <t>Lva-APnd_016</t>
  </si>
  <si>
    <t>Lva-APnd_016-Ex1</t>
  </si>
  <si>
    <t>Lva-APnd_017</t>
  </si>
  <si>
    <t>Lva-APnd_017-Ex1</t>
  </si>
  <si>
    <t>Lva-APnd_018</t>
  </si>
  <si>
    <t>Lva-APnd_018-Ex1</t>
  </si>
  <si>
    <t>Lva-APnd_019</t>
  </si>
  <si>
    <t>Lva-APnd_019-Ex1</t>
  </si>
  <si>
    <t>Lva-APnd_020</t>
  </si>
  <si>
    <t>Lva-APnd_020-Ex1</t>
  </si>
  <si>
    <t>Lva-APnd_021</t>
  </si>
  <si>
    <t>Lva-APnd_021-Ex1</t>
  </si>
  <si>
    <t>Lva-APnd_022</t>
  </si>
  <si>
    <t>Lva-APnd_022-Ex1</t>
  </si>
  <si>
    <t>Lva-APnd_023</t>
  </si>
  <si>
    <t>Lva-APnd_023-Ex1</t>
  </si>
  <si>
    <t>Lva-APnd_024</t>
  </si>
  <si>
    <t>Lva-APnd_024-Ex1</t>
  </si>
  <si>
    <t>Lva-APnd_025</t>
  </si>
  <si>
    <t>Lva-APnd_025-Ex1</t>
  </si>
  <si>
    <t>Lva-APnd_026</t>
  </si>
  <si>
    <t>Lva-APnd_026-Ex1</t>
  </si>
  <si>
    <t>Lva-APnd_027</t>
  </si>
  <si>
    <t>Lva-APnd_027-Ex1</t>
  </si>
  <si>
    <t>Lva-APnd_028</t>
  </si>
  <si>
    <t>Lva-APnd_028-Ex1</t>
  </si>
  <si>
    <t>Lva-APnd_029</t>
  </si>
  <si>
    <t>Lva-APnd_029-Ex1</t>
  </si>
  <si>
    <t>Lva-APnd_030</t>
  </si>
  <si>
    <t>Lva-APnd_030-Ex1</t>
  </si>
  <si>
    <t>Lva-APnd_031</t>
  </si>
  <si>
    <t>Lva-APnd_031-Ex1</t>
  </si>
  <si>
    <t>Lva-APnd_032</t>
  </si>
  <si>
    <t>Lva-APnd_032-Ex1</t>
  </si>
  <si>
    <t>Lva-APnd_033</t>
  </si>
  <si>
    <t>Lva-APnd_033-Ex1</t>
  </si>
  <si>
    <t>Lva-APnd_034</t>
  </si>
  <si>
    <t>Lva-APnd_034-Ex1</t>
  </si>
  <si>
    <t>Lva-APnd_035</t>
  </si>
  <si>
    <t>Lva-APnd_035-Ex1</t>
  </si>
  <si>
    <t>Lva-APnd_036</t>
  </si>
  <si>
    <t>Lva-APnd_036-Ex1</t>
  </si>
  <si>
    <t>Lva-APnd_037</t>
  </si>
  <si>
    <t>Lva-APnd_037-Ex1</t>
  </si>
  <si>
    <t>Lva-APnd_038</t>
  </si>
  <si>
    <t>Lva-APnd_038-Ex1</t>
  </si>
  <si>
    <t>Lva-APnd_039</t>
  </si>
  <si>
    <t>Lva-APnd_039-Ex1</t>
  </si>
  <si>
    <t>Lva-APnd_040</t>
  </si>
  <si>
    <t>Lva-APnd_040-Ex1</t>
  </si>
  <si>
    <t>Lva-APnd_041</t>
  </si>
  <si>
    <t>Lva-APnd_041-Ex1</t>
  </si>
  <si>
    <t>Lva-APnd_042</t>
  </si>
  <si>
    <t>Lva-APnd_042-Ex1</t>
  </si>
  <si>
    <t>Lva-APnd_043</t>
  </si>
  <si>
    <t>Lva-APnd_043-Ex1</t>
  </si>
  <si>
    <t>Lva-APnd_044</t>
  </si>
  <si>
    <t>Lva-APnd_044-Ex1</t>
  </si>
  <si>
    <t>Lva-APnd_045</t>
  </si>
  <si>
    <t>Lva-APnd_045-Ex1</t>
  </si>
  <si>
    <t>Lva-APnd_046</t>
  </si>
  <si>
    <t>Lva-APnd_046-Ex1</t>
  </si>
  <si>
    <t>Lva-APnd_047</t>
  </si>
  <si>
    <t>Lva-APnd_047-Ex1</t>
  </si>
  <si>
    <t>Pba-AGal_001</t>
  </si>
  <si>
    <t>Pba-AGal_001_E1</t>
  </si>
  <si>
    <t>Mix-A_007_E1</t>
  </si>
  <si>
    <t>Pba-AGal_002</t>
  </si>
  <si>
    <t>Pba-AGal_003</t>
  </si>
  <si>
    <t>Pba-AGal_002_E1</t>
  </si>
  <si>
    <t>Pba-AGal_004</t>
  </si>
  <si>
    <t>Pba-AGal_003_E1</t>
  </si>
  <si>
    <t>Pba-AGal_005</t>
  </si>
  <si>
    <t>Pba-AGal_004_E1</t>
  </si>
  <si>
    <t>Pba-AGal_006</t>
  </si>
  <si>
    <t>Pba-AGal_005_E1</t>
  </si>
  <si>
    <t>Pba-AGal_007</t>
  </si>
  <si>
    <t>Pba-AGal_006_E1</t>
  </si>
  <si>
    <t>Pba-AGal_008</t>
  </si>
  <si>
    <t>Pba-AGal_007_E1</t>
  </si>
  <si>
    <t>Pba-AGal_009</t>
  </si>
  <si>
    <t>Pba-AGal_008_E1</t>
  </si>
  <si>
    <t>Pba-AGal_010</t>
  </si>
  <si>
    <t>Pba-AGal_009_E1</t>
  </si>
  <si>
    <t>Pba-AGal_011</t>
  </si>
  <si>
    <t>Pba-AGal_010_E1</t>
  </si>
  <si>
    <t>Pba-AGal_012</t>
  </si>
  <si>
    <t>Pba-AGal_011_E1</t>
  </si>
  <si>
    <t>Pba-AGal_013</t>
  </si>
  <si>
    <t>Pba-AGal_013_E1</t>
  </si>
  <si>
    <t>Pba-AGal_014</t>
  </si>
  <si>
    <t>Pba-AGal_014_E1</t>
  </si>
  <si>
    <t>Pba-AGal_015</t>
  </si>
  <si>
    <t>Pba-AGal_015_E1</t>
  </si>
  <si>
    <t>Pba-AGal_016</t>
  </si>
  <si>
    <t>Pba-AGal_016_E1</t>
  </si>
  <si>
    <t>Pba-AGal_017</t>
  </si>
  <si>
    <t>Pba-AGal_017_E1</t>
  </si>
  <si>
    <t>Pba-AGal_018</t>
  </si>
  <si>
    <t>Pba-AGal_018_E1</t>
  </si>
  <si>
    <t>Pba-AGal_019</t>
  </si>
  <si>
    <t>Pba-AGal_019_E1</t>
  </si>
  <si>
    <t>Pba-AGal_020</t>
  </si>
  <si>
    <t>Pba-AGal_020_E1</t>
  </si>
  <si>
    <t>Pba-AMar_001</t>
  </si>
  <si>
    <t>Pba-AMar_001_E1</t>
  </si>
  <si>
    <t>Pba-AMar_002</t>
  </si>
  <si>
    <t>Pba-AMar_002_E1</t>
  </si>
  <si>
    <t>Pba-AMar_003</t>
  </si>
  <si>
    <t>Pba-AMar_003_E1</t>
  </si>
  <si>
    <t>Pba-AMar_004</t>
  </si>
  <si>
    <t>Pba-AMar_004_E1</t>
  </si>
  <si>
    <t>Pba-AMar_005</t>
  </si>
  <si>
    <t>Pba-AMar_005_E1</t>
  </si>
  <si>
    <t>Pba-AMar_006</t>
  </si>
  <si>
    <t>Pba-AMar_006_E1</t>
  </si>
  <si>
    <t>Pba-AMar_007</t>
  </si>
  <si>
    <t>Pba-AMar_007_E1</t>
  </si>
  <si>
    <t>Pba-AMar_008</t>
  </si>
  <si>
    <t>Pba-AMar_008_E1</t>
  </si>
  <si>
    <t>Pba-AMar_009</t>
  </si>
  <si>
    <t>Pba-AMar_009_E1</t>
  </si>
  <si>
    <t>Pba-AMar_010</t>
  </si>
  <si>
    <t>Pba-AMar_010_E1</t>
  </si>
  <si>
    <t>Pba-AMar_011</t>
  </si>
  <si>
    <t>Pba-AMar_011_E1</t>
  </si>
  <si>
    <t>Pba-AMar_012</t>
  </si>
  <si>
    <t>Pba-AMar_012_E1</t>
  </si>
  <si>
    <t>Pba-AMar_013</t>
  </si>
  <si>
    <t>Pba-AMar_013_E1</t>
  </si>
  <si>
    <t>Pba-AMar_014</t>
  </si>
  <si>
    <t>Pba-AMar_014_E1</t>
  </si>
  <si>
    <t>Goy-CRag_001</t>
  </si>
  <si>
    <t>Goy-CRag_001_E1</t>
  </si>
  <si>
    <t>Mix-C_009</t>
  </si>
  <si>
    <t>Goy-CRag_002</t>
  </si>
  <si>
    <t>Goy-CRag_002_E1</t>
  </si>
  <si>
    <t>Goy-CRag_003</t>
  </si>
  <si>
    <t>Goy-CRag_003_E1</t>
  </si>
  <si>
    <t>Goy-CRag_004</t>
  </si>
  <si>
    <t>Goy-CRag_004_E1</t>
  </si>
  <si>
    <t>Goy-CRag_005</t>
  </si>
  <si>
    <t>Goy-CRag_005_E1</t>
  </si>
  <si>
    <t>Goy-CRag_006</t>
  </si>
  <si>
    <t>Goy-CRag_006_E1</t>
  </si>
  <si>
    <t>Goy-CRag_007</t>
  </si>
  <si>
    <t>Goy-CRag_007_E1</t>
  </si>
  <si>
    <t>Goy-CRag_008</t>
  </si>
  <si>
    <t>Goy-CRag_008_E1</t>
  </si>
  <si>
    <t>Goy-CRag_009</t>
  </si>
  <si>
    <t>Goy-CRag_009_E1</t>
  </si>
  <si>
    <t>Goy-CRag_010</t>
  </si>
  <si>
    <t>Goy-CRag_010_E1</t>
  </si>
  <si>
    <t>Goy-CRag_011</t>
  </si>
  <si>
    <t>Goy-CRag_011_E1</t>
  </si>
  <si>
    <t>Goy-CRag_012</t>
  </si>
  <si>
    <t>Goy-CRag_012_E1</t>
  </si>
  <si>
    <t>Goy-CRag_013</t>
  </si>
  <si>
    <t>Goy-CRag_013_E1</t>
  </si>
  <si>
    <t>Goy-CRag_014</t>
  </si>
  <si>
    <t>Goy-CRag_014_E1</t>
  </si>
  <si>
    <t>Goy-CRag_015</t>
  </si>
  <si>
    <t>Goy-CRag_015_E1</t>
  </si>
  <si>
    <t>Goy-CRag_016</t>
  </si>
  <si>
    <t>Goy-CRag_016_E1</t>
  </si>
  <si>
    <t>Goy-CRag_017</t>
  </si>
  <si>
    <t>Goy-CRag_017_E1</t>
  </si>
  <si>
    <t>Goy-CRag_018</t>
  </si>
  <si>
    <t>Goy-CRag_018_E1</t>
  </si>
  <si>
    <t>Goy-CRag_019</t>
  </si>
  <si>
    <t>Goy-CRag_019_E1</t>
  </si>
  <si>
    <t>Goy-CRag_020</t>
  </si>
  <si>
    <t>Goy-CRag_020_E1</t>
  </si>
  <si>
    <t>Goy-CRag_021</t>
  </si>
  <si>
    <t>Goy-CRag_021_E1</t>
  </si>
  <si>
    <t>Goy-CRag_022</t>
  </si>
  <si>
    <t>Goy-CRag_022_E1</t>
  </si>
  <si>
    <t>Goy-CRag_023</t>
  </si>
  <si>
    <t>Goy-CRag_023_E1</t>
  </si>
  <si>
    <t>Goy-CRag_024</t>
  </si>
  <si>
    <t>Goy-CRag_024_E1</t>
  </si>
  <si>
    <t>Goy-CRag_025</t>
  </si>
  <si>
    <t>Goy-CRag_025_E1</t>
  </si>
  <si>
    <t>Goy-CRag_026</t>
  </si>
  <si>
    <t>Goy-CRag_026_E1</t>
  </si>
  <si>
    <t>Goy-CRag_027</t>
  </si>
  <si>
    <t>Goy-CRag_027_E1</t>
  </si>
  <si>
    <t>Goy-CRag_028</t>
  </si>
  <si>
    <t>Goy-CRag_028_E1</t>
  </si>
  <si>
    <t>Goy-CRag_029</t>
  </si>
  <si>
    <t>Goy-CRag_029_E1</t>
  </si>
  <si>
    <t>Goy-CRag_030</t>
  </si>
  <si>
    <t>Goy-CRag_030_E1</t>
  </si>
  <si>
    <t>Goy-CRag_031</t>
  </si>
  <si>
    <t>Goy-CRag_031_E1</t>
  </si>
  <si>
    <t>Goy-CRag_032</t>
  </si>
  <si>
    <t>Goy-CRag_032_E1</t>
  </si>
  <si>
    <t>Goy-CRag_033</t>
  </si>
  <si>
    <t>Goy-CRag_033_E1</t>
  </si>
  <si>
    <t>Goy-CRag_034</t>
  </si>
  <si>
    <t>Goy-CRag_034_E1</t>
  </si>
  <si>
    <t>Goy-CRag_035</t>
  </si>
  <si>
    <t>Goy-CRag_035_E1</t>
  </si>
  <si>
    <t>Goy-CRag_036</t>
  </si>
  <si>
    <t>Goy-CRag_036_E1</t>
  </si>
  <si>
    <t>Goy-CRag_037</t>
  </si>
  <si>
    <t>Goy-CRag_037_E1</t>
  </si>
  <si>
    <t>Goy-CRag_038</t>
  </si>
  <si>
    <t>Goy-CRag_038_E1</t>
  </si>
  <si>
    <t>Goy-CRag_039</t>
  </si>
  <si>
    <t>Goy-CRag_039_E1</t>
  </si>
  <si>
    <t>Goy-CRag_040</t>
  </si>
  <si>
    <t>Goy-CRag_040_E1</t>
  </si>
  <si>
    <t>Goy-CRag_041</t>
  </si>
  <si>
    <t>Goy-CRag_041_E1</t>
  </si>
  <si>
    <t>Goy-CRag_042</t>
  </si>
  <si>
    <t>Goy-CRag_042_E1</t>
  </si>
  <si>
    <t>Goy-CRag_043</t>
  </si>
  <si>
    <t>Goy-CRag_043_E1</t>
  </si>
  <si>
    <t>Goy-CRag_044</t>
  </si>
  <si>
    <t>Goy-CRag_044_E1</t>
  </si>
  <si>
    <t>Goy-CRag_045</t>
  </si>
  <si>
    <t>Goy-CRag_045_E1</t>
  </si>
  <si>
    <t>Sob-CPnd_051</t>
  </si>
  <si>
    <t>Sob-CPnd_052</t>
  </si>
  <si>
    <t>Sob-CPnd_053</t>
  </si>
  <si>
    <t>Sob-CPnd_054</t>
  </si>
  <si>
    <t>Sob-CPnd_055</t>
  </si>
  <si>
    <t>Sob-CPnd_056</t>
  </si>
  <si>
    <t>Sob-CPnd_057</t>
  </si>
  <si>
    <t>Sob-CPnd_058</t>
  </si>
  <si>
    <t>Sob-CPnd_059</t>
  </si>
  <si>
    <t>Sob-CPnd_060</t>
  </si>
  <si>
    <t>Sob-CPnd_061</t>
  </si>
  <si>
    <t>Sob-CPnd_062</t>
  </si>
  <si>
    <t>Sob-CPnd_063</t>
  </si>
  <si>
    <t>Sob-CPnd_064</t>
  </si>
  <si>
    <t>Sob-CPnd_065</t>
  </si>
  <si>
    <t>Sob-CPnd_066</t>
  </si>
  <si>
    <t>Sob-CPnd_067</t>
  </si>
  <si>
    <t>Sob-CPnd_068</t>
  </si>
  <si>
    <t>Sob-CPnd_069</t>
  </si>
  <si>
    <t>Sob-CPnd_070</t>
  </si>
  <si>
    <t>Sob-CPnd_071</t>
  </si>
  <si>
    <t>Sob-CPnd_072</t>
  </si>
  <si>
    <t>Sob-CPnd_073</t>
  </si>
  <si>
    <t>Sob-CPnd_074</t>
  </si>
  <si>
    <t>Sob-CPnd_075</t>
  </si>
  <si>
    <t>Sob-CPnd_076</t>
  </si>
  <si>
    <t>Sob-CPnd_077</t>
  </si>
  <si>
    <t>Sob-CPnd_078</t>
  </si>
  <si>
    <t>Sob-CPnd_079</t>
  </si>
  <si>
    <t>Sob-CPnd_080</t>
  </si>
  <si>
    <t>Sob-CPnd_081</t>
  </si>
  <si>
    <t>Sob-CPnd_082</t>
  </si>
  <si>
    <t>Sob-CPnd_083</t>
  </si>
  <si>
    <t>Sob-CPnd_084</t>
  </si>
  <si>
    <t>Sob-CPnd_085</t>
  </si>
  <si>
    <t>Sob-CPnd_086</t>
  </si>
  <si>
    <t>Sob-CPnd_087</t>
  </si>
  <si>
    <t>Sob-CPnd_088</t>
  </si>
  <si>
    <t>Sob-CPnd_089</t>
  </si>
  <si>
    <t>Sob-CPnd_090</t>
  </si>
  <si>
    <t>Sob-CPnd_091</t>
  </si>
  <si>
    <t>Sob-CPnd_092</t>
  </si>
  <si>
    <t>Sob-CPnd_093</t>
  </si>
  <si>
    <t>Sob-CPnd_094</t>
  </si>
  <si>
    <t>Sob-CPnd_095</t>
  </si>
  <si>
    <t>Sob-CPnd_096</t>
  </si>
  <si>
    <t>Och-ACat_001</t>
  </si>
  <si>
    <t>Och-A_001</t>
  </si>
  <si>
    <t>Och-ACat_002</t>
  </si>
  <si>
    <t>Och-ACat_003</t>
  </si>
  <si>
    <t>Och-ACat_004</t>
  </si>
  <si>
    <t>Och-ACat_005</t>
  </si>
  <si>
    <t>Och-ACat_006</t>
  </si>
  <si>
    <t>Och-ACat_007</t>
  </si>
  <si>
    <t>Och-ACat_008</t>
  </si>
  <si>
    <t>Och-ACat_009</t>
  </si>
  <si>
    <t>Och-ACat_010</t>
  </si>
  <si>
    <t>Och-ACat_011</t>
  </si>
  <si>
    <t>Och-ACat_012</t>
  </si>
  <si>
    <t>Och-ACat_013</t>
  </si>
  <si>
    <t>Och-ACat_014</t>
  </si>
  <si>
    <t>Och-ACat_015</t>
  </si>
  <si>
    <t>Och-ACat_016</t>
  </si>
  <si>
    <t>Och-ACat_017</t>
  </si>
  <si>
    <t>Och-ACat_018</t>
  </si>
  <si>
    <t>Och-ACat_019</t>
  </si>
  <si>
    <t>Och-ACat_020</t>
  </si>
  <si>
    <t>Och-ACat_021</t>
  </si>
  <si>
    <t>Och-ACat_022</t>
  </si>
  <si>
    <t>Och-ACat_023</t>
  </si>
  <si>
    <t>Och-ACat_024</t>
  </si>
  <si>
    <t>Och-ACat_025</t>
  </si>
  <si>
    <t>Och-ACat_026</t>
  </si>
  <si>
    <t>Och-ACat_027</t>
  </si>
  <si>
    <t>Och-ACat_028</t>
  </si>
  <si>
    <t>Och-ACat_029</t>
  </si>
  <si>
    <t>Och-ACat_030</t>
  </si>
  <si>
    <t>Och-ACat_031</t>
  </si>
  <si>
    <t>Och-ACat_032</t>
  </si>
  <si>
    <t>Och-ACat_033</t>
  </si>
  <si>
    <t>Och-ACat_034</t>
  </si>
  <si>
    <t>Och-ACat_035</t>
  </si>
  <si>
    <t>Och-ACat_036</t>
  </si>
  <si>
    <t>Och-ACat_037</t>
  </si>
  <si>
    <t>Och-ACat_038</t>
  </si>
  <si>
    <t>Och-ACat_039</t>
  </si>
  <si>
    <t>Och-ACat_040</t>
  </si>
  <si>
    <t>Och-ACat_041</t>
  </si>
  <si>
    <t>Och-ATum_001</t>
  </si>
  <si>
    <t>Och-ATum_001_E1</t>
  </si>
  <si>
    <t>Och-ATum_002</t>
  </si>
  <si>
    <t>Och-ATum_002_E1</t>
  </si>
  <si>
    <t>Och-ATum_003</t>
  </si>
  <si>
    <t>Och-ATum_003_E1</t>
  </si>
  <si>
    <t>Och-ATum_004</t>
  </si>
  <si>
    <t>Och-ATum_004_E1</t>
  </si>
  <si>
    <t>Och-ATum_005</t>
  </si>
  <si>
    <t>Och-ATum_005_E1</t>
  </si>
  <si>
    <t>Och-ATum_006</t>
  </si>
  <si>
    <t>Och-ATum_006_E1</t>
  </si>
  <si>
    <t>Och-ATum_007</t>
  </si>
  <si>
    <t>Och-ATum_007_E1</t>
  </si>
  <si>
    <t>Och-ATum_008</t>
  </si>
  <si>
    <t>Och-ATum_008_E1</t>
  </si>
  <si>
    <t>Och-ATum_009</t>
  </si>
  <si>
    <t>Och-ATum_009_E1</t>
  </si>
  <si>
    <t>Och-ATum_010</t>
  </si>
  <si>
    <t>Och-ATum_010_E1</t>
  </si>
  <si>
    <t>Och-ATum_011</t>
  </si>
  <si>
    <t>Och-ATum_011_E1</t>
  </si>
  <si>
    <t>Och-ATum_012</t>
  </si>
  <si>
    <t>Och-ATum_012_E1</t>
  </si>
  <si>
    <t>Och-ATum_013</t>
  </si>
  <si>
    <t>Och-ATum_013_E1</t>
  </si>
  <si>
    <t>Och-ATum_014</t>
  </si>
  <si>
    <t>Och-ATum_014_E1</t>
  </si>
  <si>
    <t>Och-ATum_015</t>
  </si>
  <si>
    <t>Och-ATum_015_E1</t>
  </si>
  <si>
    <t>Och-ATum_016</t>
  </si>
  <si>
    <t>Och-ATum_016_E1</t>
  </si>
  <si>
    <t>Och-ATum_017</t>
  </si>
  <si>
    <t>Och-ATum_017_E1</t>
  </si>
  <si>
    <t>Och-ATum_018</t>
  </si>
  <si>
    <t>Och-ATum_018_E1</t>
  </si>
  <si>
    <t>Och-ATum_019</t>
  </si>
  <si>
    <t>Och-ATum_019_E1</t>
  </si>
  <si>
    <t>Och-ATum_020</t>
  </si>
  <si>
    <t>Och-ATum_020_E1</t>
  </si>
  <si>
    <t>Och-ATum_021</t>
  </si>
  <si>
    <t>Och-ATum_021_E1</t>
  </si>
  <si>
    <t>Och-ATum_022</t>
  </si>
  <si>
    <t>Och-ATum_022_E1</t>
  </si>
  <si>
    <t>Och-ATum_023</t>
  </si>
  <si>
    <t>Och-ATum_023_E1</t>
  </si>
  <si>
    <t>Och-ATum_024</t>
  </si>
  <si>
    <t>Och-ATum_024_E1</t>
  </si>
  <si>
    <t>Och-ATum_025</t>
  </si>
  <si>
    <t>Och-ATum_025_E1</t>
  </si>
  <si>
    <t>Och-ATum_026</t>
  </si>
  <si>
    <t>Och-ATum_026_E1</t>
  </si>
  <si>
    <t>Och-ATum_027</t>
  </si>
  <si>
    <t>Och-ATum_027_E1</t>
  </si>
  <si>
    <t>Och-ATum_028</t>
  </si>
  <si>
    <t>Och-ATum_028_E1</t>
  </si>
  <si>
    <t>Och-ATum_029</t>
  </si>
  <si>
    <t>Och-ATum_029_E1</t>
  </si>
  <si>
    <t>Och-ATum_030</t>
  </si>
  <si>
    <t>Och-ATum_030_E1</t>
  </si>
  <si>
    <t>Och-ATum_031</t>
  </si>
  <si>
    <t>Och-ATum_031_E1</t>
  </si>
  <si>
    <t>Och-ATum_032</t>
  </si>
  <si>
    <t>Och-ATum_032_E1</t>
  </si>
  <si>
    <t>Och-ATum_033</t>
  </si>
  <si>
    <t>Och-ATum_033_E1</t>
  </si>
  <si>
    <t>Och-ATum_034</t>
  </si>
  <si>
    <t>Och-ATum_034_E1</t>
  </si>
  <si>
    <t>Och-ATum_035</t>
  </si>
  <si>
    <t>Och-ATum_035_E1</t>
  </si>
  <si>
    <t>Och-ATum_036</t>
  </si>
  <si>
    <t>Och-ATum_036_E1</t>
  </si>
  <si>
    <t>Adu-AMtg_001</t>
  </si>
  <si>
    <t>Adu-A_017</t>
  </si>
  <si>
    <t>Adu-A_017_E1</t>
  </si>
  <si>
    <t>Adu-AMtg_002</t>
  </si>
  <si>
    <t>Adu-AMtg_003</t>
  </si>
  <si>
    <t>Adu-AMtg_004</t>
  </si>
  <si>
    <t>Adu-AMtg_005</t>
  </si>
  <si>
    <t>Adu-AMtg_006</t>
  </si>
  <si>
    <t>Adu-AMtg_007</t>
  </si>
  <si>
    <t>Adu-AMtg_008</t>
  </si>
  <si>
    <t>Adu-AMtg_009</t>
  </si>
  <si>
    <t>Adu-AMtg_010</t>
  </si>
  <si>
    <t>Adu-AMtg_011</t>
  </si>
  <si>
    <t>Adu-AMtg_012</t>
  </si>
  <si>
    <t>Adu-AMtg_013</t>
  </si>
  <si>
    <t>Adu-AMtg_014</t>
  </si>
  <si>
    <t>Adu-AMtg_015</t>
  </si>
  <si>
    <t>Adu-AMtg_016</t>
  </si>
  <si>
    <t>Adu-AMtg_017</t>
  </si>
  <si>
    <t>Adu-AMtg_018</t>
  </si>
  <si>
    <t>Adu-AMtg_019</t>
  </si>
  <si>
    <t>Adu-AMtg_020</t>
  </si>
  <si>
    <t>Adu-AMtg_021</t>
  </si>
  <si>
    <t>Adu-AMtg_022</t>
  </si>
  <si>
    <t>Adu-AMtg_023</t>
  </si>
  <si>
    <t>Adu-AMtg_024</t>
  </si>
  <si>
    <t>Adu-AMtg_025</t>
  </si>
  <si>
    <t>Adu-AMtg_026</t>
  </si>
  <si>
    <t>Adu-AMtg_027</t>
  </si>
  <si>
    <t>Adu-AMtg_028</t>
  </si>
  <si>
    <t>Adu-AMtg_029</t>
  </si>
  <si>
    <t>Adu-AMtg_030</t>
  </si>
  <si>
    <t>Adu-AMtg_031</t>
  </si>
  <si>
    <t>Adu-AMtg_032</t>
  </si>
  <si>
    <t>Adu-AMtg_033</t>
  </si>
  <si>
    <t>Adu-AMtg_034</t>
  </si>
  <si>
    <t>Adu-AMtg_035</t>
  </si>
  <si>
    <t>Adu-AMtg_036</t>
  </si>
  <si>
    <t>Adu-AMtg_037</t>
  </si>
  <si>
    <t>Adu-AMtg_038</t>
  </si>
  <si>
    <t>Adu-AMtg_039</t>
  </si>
  <si>
    <t>Adu-AMtg_040</t>
  </si>
  <si>
    <t>Adu-AMtg_041</t>
  </si>
  <si>
    <t>Adu-AMtg_042</t>
  </si>
  <si>
    <t>Adu-AMtg_043</t>
  </si>
  <si>
    <t>Adu-AMtg_044</t>
  </si>
  <si>
    <t>Adu-AMtg_045</t>
  </si>
  <si>
    <t>Adu-AMtg_046</t>
  </si>
  <si>
    <t>Adu-AMtg_047</t>
  </si>
  <si>
    <t>Adu-AMtg_048</t>
  </si>
  <si>
    <t>Adu-AMtg_049</t>
  </si>
  <si>
    <t>Adu-AMtg_050</t>
  </si>
  <si>
    <t>Adu-AMtg_051</t>
  </si>
  <si>
    <t>Adu-AMtg_052</t>
  </si>
  <si>
    <t>Adu-AMtg_053</t>
  </si>
  <si>
    <t>Adu-AMtg_054</t>
  </si>
  <si>
    <t>Adu-AMtg_055</t>
  </si>
  <si>
    <t>Adu-AMtg_056</t>
  </si>
  <si>
    <t>Adu-AMtg_057</t>
  </si>
  <si>
    <t>Adu-AMtg_058</t>
  </si>
  <si>
    <t>Adu-AMtg_059</t>
  </si>
  <si>
    <t>Adu-AMtg_060</t>
  </si>
  <si>
    <t>Adu-AMtg_061</t>
  </si>
  <si>
    <t>Adu-AMtg_062</t>
  </si>
  <si>
    <t>Adu-AMtg_063</t>
  </si>
  <si>
    <t>Adu-AMtg_064</t>
  </si>
  <si>
    <t>Adu-AMtg_065</t>
  </si>
  <si>
    <t>Adu-AMtg_066</t>
  </si>
  <si>
    <t>Adu-AMtg_067</t>
  </si>
  <si>
    <t>Adu-AMtg_068</t>
  </si>
  <si>
    <t>Adu-AMtg_069</t>
  </si>
  <si>
    <t>Adu-AMtg_070</t>
  </si>
  <si>
    <t>Adu-AMtg_071</t>
  </si>
  <si>
    <t>Adu-AMtg_072</t>
  </si>
  <si>
    <t>Adu-AMtg_073</t>
  </si>
  <si>
    <t>Adu-AMtg_074</t>
  </si>
  <si>
    <t>Adu-AMtg_075</t>
  </si>
  <si>
    <t>Adu-AMtg_076</t>
  </si>
  <si>
    <t>Adu-AMtg_077</t>
  </si>
  <si>
    <t>Adu-AMtg_078</t>
  </si>
  <si>
    <t>Adu-AMtg_079</t>
  </si>
  <si>
    <t>Adu-AMtg_080</t>
  </si>
  <si>
    <t>Adu-AMtg_081</t>
  </si>
  <si>
    <t>Adu-AMtg_082</t>
  </si>
  <si>
    <t>Adu-AMtg_083</t>
  </si>
  <si>
    <t>Adu-AMtg_084</t>
  </si>
  <si>
    <t>Adu-AMtg_085</t>
  </si>
  <si>
    <t>Adu-AMtg_086</t>
  </si>
  <si>
    <t>Adu-AMtg_087</t>
  </si>
  <si>
    <t>Adu-AMtg_088</t>
  </si>
  <si>
    <t>Adu-AMtg_089</t>
  </si>
  <si>
    <t>Adu-AMtg_090</t>
  </si>
  <si>
    <t>Adu-AMtg_091</t>
  </si>
  <si>
    <t>Adu-AMtg_092</t>
  </si>
  <si>
    <t>Adu-AMtg_093</t>
  </si>
  <si>
    <t>Adu-AMtg_094</t>
  </si>
  <si>
    <t>Adu-AMtg_095</t>
  </si>
  <si>
    <t>Adu-AMtg_096</t>
  </si>
  <si>
    <t>Goy-CPnd_001</t>
  </si>
  <si>
    <t>Goy-CPnd_001_E1</t>
  </si>
  <si>
    <t>Goy-C_002</t>
  </si>
  <si>
    <t>Goy-C_002_E1</t>
  </si>
  <si>
    <t>Goy-CPnd_002</t>
  </si>
  <si>
    <t>Goy-CPnd_002_E1</t>
  </si>
  <si>
    <t>Goy-CPnd_003</t>
  </si>
  <si>
    <t>Goy-CPnd_003_E1</t>
  </si>
  <si>
    <t>Goy-CPnd_004</t>
  </si>
  <si>
    <t>Goy-CPnd_004_E1</t>
  </si>
  <si>
    <t>Goy-CPnd_005</t>
  </si>
  <si>
    <t>Goy-CPnd_006</t>
  </si>
  <si>
    <t>Goy-CPnd_007</t>
  </si>
  <si>
    <t>Goy-CPnd_008</t>
  </si>
  <si>
    <t>Goy-CPnd_009</t>
  </si>
  <si>
    <t>Goy-CPnd_010</t>
  </si>
  <si>
    <t>Goy-CPnd_011</t>
  </si>
  <si>
    <t>Goy-CPnd_012</t>
  </si>
  <si>
    <t>Goy-CPnd_013</t>
  </si>
  <si>
    <t>Goy-CPnd_014</t>
  </si>
  <si>
    <t>Goy-CPnd_015</t>
  </si>
  <si>
    <t>Goy-CPnd_016</t>
  </si>
  <si>
    <t>Goy-CPnd_017</t>
  </si>
  <si>
    <t>Goy-CPnd_018</t>
  </si>
  <si>
    <t>Goy-CPnd_019</t>
  </si>
  <si>
    <t>Goy-CPnd_020</t>
  </si>
  <si>
    <t>Goy-CPnd_021</t>
  </si>
  <si>
    <t>Goy-CPnd_022</t>
  </si>
  <si>
    <t>Goy-CPnd_023</t>
  </si>
  <si>
    <t>Goy-CPnd_024</t>
  </si>
  <si>
    <t>Goy-CPnd_025</t>
  </si>
  <si>
    <t>Goy-CPnd_026</t>
  </si>
  <si>
    <t>Goy-CPnd_027</t>
  </si>
  <si>
    <t>Goy-CPnd_028</t>
  </si>
  <si>
    <t>Goy-CPnd_029</t>
  </si>
  <si>
    <t>Goy-CPnd_030</t>
  </si>
  <si>
    <t>Goy-CPnd_031</t>
  </si>
  <si>
    <t>Goy-CPnd_032</t>
  </si>
  <si>
    <t>Goy-CPnd_033</t>
  </si>
  <si>
    <t>Goy-CPnd_034</t>
  </si>
  <si>
    <t>Goy-CPnd_035</t>
  </si>
  <si>
    <t>Goy-CPnd_036</t>
  </si>
  <si>
    <t>Goy-CPnd_037</t>
  </si>
  <si>
    <t>Goy-CPnd_038</t>
  </si>
  <si>
    <t>Goy-CPnd_039</t>
  </si>
  <si>
    <t>Goy-CPnd_040</t>
  </si>
  <si>
    <t>Goy-CPnd_041</t>
  </si>
  <si>
    <t>Goy-CPnd_041_E1</t>
  </si>
  <si>
    <t>Goy-CPnd_042</t>
  </si>
  <si>
    <t>Goy-CPnd_042_E1</t>
  </si>
  <si>
    <t>Goy-CPnd_043</t>
  </si>
  <si>
    <t>Goy-CPnd_043_E1</t>
  </si>
  <si>
    <t>Goy-CPnd_044</t>
  </si>
  <si>
    <t>Goy-CPnd_044_E1</t>
  </si>
  <si>
    <t>Goy-CPnd_045</t>
  </si>
  <si>
    <t>Goy-CPnd_045_E1</t>
  </si>
  <si>
    <t>Goy-CPnd_046</t>
  </si>
  <si>
    <t>Goy-CPnd_046_E1</t>
  </si>
  <si>
    <t>Goy-CPnd_047</t>
  </si>
  <si>
    <t>Goy-CPnd_047_E1</t>
  </si>
  <si>
    <t>Goy-CPnd_048</t>
  </si>
  <si>
    <t>Goy-CPnd_048_E1</t>
  </si>
  <si>
    <t>Goy-CPnd_049</t>
  </si>
  <si>
    <t>Goy-CPnd_049_E1</t>
  </si>
  <si>
    <t>Goy-CPnd_050</t>
  </si>
  <si>
    <t>Goy-CPnd_050_E1</t>
  </si>
  <si>
    <t>Goy-CPnd_051</t>
  </si>
  <si>
    <t>Goy-CPnd_051_E1</t>
  </si>
  <si>
    <t>Goy-CPnd_052</t>
  </si>
  <si>
    <t>Goy-CPnd_052_E1</t>
  </si>
  <si>
    <t>Goy-CPnd_053</t>
  </si>
  <si>
    <t>Goy-CPnd_053_E1</t>
  </si>
  <si>
    <t>Goy-CPnd_054</t>
  </si>
  <si>
    <t>Goy-CPnd_054_E1</t>
  </si>
  <si>
    <t>Goy-CPnd_055</t>
  </si>
  <si>
    <t>Goy-CPnd_055_E1</t>
  </si>
  <si>
    <t>Goy-CPnd_056</t>
  </si>
  <si>
    <t>Goy-CPnd_056_E1</t>
  </si>
  <si>
    <t>Goy-CPnd_057</t>
  </si>
  <si>
    <t>Goy-CPnd_057_E1</t>
  </si>
  <si>
    <t>Goy-CPnd_058</t>
  </si>
  <si>
    <t>Goy-CPnd_058_E1</t>
  </si>
  <si>
    <t>Goy-CPnd_059</t>
  </si>
  <si>
    <t>Goy-CPnd_059_E1</t>
  </si>
  <si>
    <t>Goy-CPnd_060</t>
  </si>
  <si>
    <t>Goy-CPnd_060_E1</t>
  </si>
  <si>
    <t>Goy-CPnd_061</t>
  </si>
  <si>
    <t>Goy-CPnd_061_E1</t>
  </si>
  <si>
    <t>Goy-CPnd_062</t>
  </si>
  <si>
    <t>Goy-CPnd_062_E1</t>
  </si>
  <si>
    <t>Goy-CPnd_063</t>
  </si>
  <si>
    <t>Goy-CPnd_063_E1</t>
  </si>
  <si>
    <t>Goy-CPnd_064</t>
  </si>
  <si>
    <t>Goy-CPnd_064_E1</t>
  </si>
  <si>
    <t>Goy-CPnd_065</t>
  </si>
  <si>
    <t>Goy-CPnd_065_E1</t>
  </si>
  <si>
    <t>Goy-CPnd_066</t>
  </si>
  <si>
    <t>Goy-CPnd_066_E1</t>
  </si>
  <si>
    <t>Goy-CPnd_067</t>
  </si>
  <si>
    <t>Goy-CPnd_067_E1</t>
  </si>
  <si>
    <t>Goy-CPnd_068</t>
  </si>
  <si>
    <t>Goy-CPnd_068_E1</t>
  </si>
  <si>
    <t>Goy-CPnd_069</t>
  </si>
  <si>
    <t>Goy-CPnd_069_E1</t>
  </si>
  <si>
    <t>Goy-CPnd_070</t>
  </si>
  <si>
    <t>Goy-CPnd_070_E1</t>
  </si>
  <si>
    <t>Goy-CPnd_071</t>
  </si>
  <si>
    <t>Goy-CPnd_071_E1</t>
  </si>
  <si>
    <t>Goy-CPnd_072</t>
  </si>
  <si>
    <t>Goy-CPnd_072_E1</t>
  </si>
  <si>
    <t>Goy-CPnd_073</t>
  </si>
  <si>
    <t>Goy-CPnd_073_E1</t>
  </si>
  <si>
    <t>Goy-CPnd_074</t>
  </si>
  <si>
    <t>Goy-CPnd_074_E1</t>
  </si>
  <si>
    <t>Goy-CPnd_075</t>
  </si>
  <si>
    <t>Goy-CPnd_075_E1</t>
  </si>
  <si>
    <t>Goy-CPnd_076</t>
  </si>
  <si>
    <t>Goy-CPnd_076_E1</t>
  </si>
  <si>
    <t>Goy-CPnd_077</t>
  </si>
  <si>
    <t>Goy-CPnd_077_E1</t>
  </si>
  <si>
    <t>Goy-CPnd_078</t>
  </si>
  <si>
    <t>Goy-CPnd_078_E1</t>
  </si>
  <si>
    <t>Goy-CPnd_079</t>
  </si>
  <si>
    <t>Goy-CPnd_079_E1</t>
  </si>
  <si>
    <t>Goy-CPnd_080</t>
  </si>
  <si>
    <t>Goy-CPnd_080_E1</t>
  </si>
  <si>
    <t>Goy-CPnd_081</t>
  </si>
  <si>
    <t>Goy-CPnd_081_E1</t>
  </si>
  <si>
    <t>Goy-CPnd_082</t>
  </si>
  <si>
    <t>Goy-CPnd_082_E1</t>
  </si>
  <si>
    <t>Goy-CPnd_083</t>
  </si>
  <si>
    <t>Goy-CPnd_083_E1</t>
  </si>
  <si>
    <t>Goy-CPnd_084</t>
  </si>
  <si>
    <t>Goy-CPnd_084_E1</t>
  </si>
  <si>
    <t>Goy-CPnd_085</t>
  </si>
  <si>
    <t>Goy-CPnd_085_E1</t>
  </si>
  <si>
    <t>Goy-CPnd_086</t>
  </si>
  <si>
    <t>Goy-CPnd_086_E1</t>
  </si>
  <si>
    <t>Goy-CPnd_087</t>
  </si>
  <si>
    <t>Goy-CPnd_087_E1</t>
  </si>
  <si>
    <t>Goy-CPnd_088</t>
  </si>
  <si>
    <t>Goy-CPnd_088_E1</t>
  </si>
  <si>
    <t>Goy-CPnd_089</t>
  </si>
  <si>
    <t>Goy-CPnd_089_E1</t>
  </si>
  <si>
    <t>Goy-CPnd_090</t>
  </si>
  <si>
    <t>Goy-CPnd_090_E1</t>
  </si>
  <si>
    <t>Goy-CPnd_091</t>
  </si>
  <si>
    <t>Goy-CPnd_091_E1</t>
  </si>
  <si>
    <t>Goy-CPnd_092</t>
  </si>
  <si>
    <t>Goy-CPnd_092_E1</t>
  </si>
  <si>
    <t>Goy-CPnd_093</t>
  </si>
  <si>
    <t>Goy-CPnd_093_E1</t>
  </si>
  <si>
    <t>Goy-CPnd_094</t>
  </si>
  <si>
    <t>Goy-CPnd_094_E1</t>
  </si>
  <si>
    <t>Goy-CPnd_095</t>
  </si>
  <si>
    <t>Goy-CPnd_095_E1</t>
  </si>
  <si>
    <t>Goy-CPnd_096</t>
  </si>
  <si>
    <t>Goy-CPnd_096_E1</t>
  </si>
  <si>
    <t>Dar-AJol_001</t>
  </si>
  <si>
    <t>Mix-A_008</t>
  </si>
  <si>
    <t>Mix-A_008_E1</t>
  </si>
  <si>
    <t>Dar-AJol_002</t>
  </si>
  <si>
    <t>Dar-AJol_003</t>
  </si>
  <si>
    <t>Dar-AJol_004</t>
  </si>
  <si>
    <t>Dar-AJol_005</t>
  </si>
  <si>
    <t>Dar-AJol_006</t>
  </si>
  <si>
    <t>Dar-AJol_007</t>
  </si>
  <si>
    <t>Dar-AJol_008</t>
  </si>
  <si>
    <t>Dar-AJol_009</t>
  </si>
  <si>
    <t>Dar-AJol_010</t>
  </si>
  <si>
    <t>Dar-AJol_011</t>
  </si>
  <si>
    <t>Dar-AJol_012</t>
  </si>
  <si>
    <t>Dar-AJol_013</t>
  </si>
  <si>
    <t>Dar-AJol_014</t>
  </si>
  <si>
    <t>Dar-AJol_015</t>
  </si>
  <si>
    <t>Dar-AJol_016</t>
  </si>
  <si>
    <t>Dar-AJol_017</t>
  </si>
  <si>
    <t>Dar-AJol_018</t>
  </si>
  <si>
    <t>Dar-AJol_019</t>
  </si>
  <si>
    <t>Dar-AJol_020</t>
  </si>
  <si>
    <t>Dar-AJol_021</t>
  </si>
  <si>
    <t>Pba-ABir_001</t>
  </si>
  <si>
    <t>Pba-ABir_002</t>
  </si>
  <si>
    <t>Pba-ABir_003</t>
  </si>
  <si>
    <t>Pba-ABir_004</t>
  </si>
  <si>
    <t>Pba-ABir_005</t>
  </si>
  <si>
    <t>Pba-ABir_006</t>
  </si>
  <si>
    <t>Pba-ABir_007</t>
  </si>
  <si>
    <t>Pba-ABir_008</t>
  </si>
  <si>
    <t>Pba-ABir_009</t>
  </si>
  <si>
    <t>Pba-ABir_010</t>
  </si>
  <si>
    <t>Pba-ABir_011</t>
  </si>
  <si>
    <t>Pba-ABir_012</t>
  </si>
  <si>
    <t>Pba-ABir_013</t>
  </si>
  <si>
    <t>Pba-ABir_014</t>
  </si>
  <si>
    <t>Pba-APal_001</t>
  </si>
  <si>
    <t>Pba-APal_002</t>
  </si>
  <si>
    <t>Pba-APal_003</t>
  </si>
  <si>
    <t>Pba-APal_004</t>
  </si>
  <si>
    <t>Pba-APal_005</t>
  </si>
  <si>
    <t>Pba-APal_006</t>
  </si>
  <si>
    <t>Pba-APal_007</t>
  </si>
  <si>
    <t>Pba-APal_008</t>
  </si>
  <si>
    <t>Pba-APal_009</t>
  </si>
  <si>
    <t>Pba-APal_010</t>
  </si>
  <si>
    <t>Pba-ARom_014</t>
  </si>
  <si>
    <t>Pba-ARom_015</t>
  </si>
  <si>
    <t>Pba-ARom_016</t>
  </si>
  <si>
    <t>Pba-ARom_017</t>
  </si>
  <si>
    <t>Pba-ARom_018</t>
  </si>
  <si>
    <t>Pba-ARom_019</t>
  </si>
  <si>
    <t>Pba-ARom_020</t>
  </si>
  <si>
    <t>Pba-ARom_021</t>
  </si>
  <si>
    <t>Pba-ARom_022</t>
  </si>
  <si>
    <t>Pba-ARom_023</t>
  </si>
  <si>
    <t>Pba-ARom_024</t>
  </si>
  <si>
    <t>Ppa-APnd_001</t>
  </si>
  <si>
    <t>Ppa-APnd_001-Ex1</t>
  </si>
  <si>
    <t>Ppa-APnd_002</t>
  </si>
  <si>
    <t>Ppa-APnd_002-Ex1</t>
  </si>
  <si>
    <t>Ppa-APnd_003</t>
  </si>
  <si>
    <t>Ppa-APnd_003-Ex1</t>
  </si>
  <si>
    <t>Ppa-APnd_004</t>
  </si>
  <si>
    <t>Ppa-APnd_004-Ex1</t>
  </si>
  <si>
    <t>Ppa-APnd_005</t>
  </si>
  <si>
    <t>Ppa-APnd_005-Ex1</t>
  </si>
  <si>
    <t>Ppa-APnd_006</t>
  </si>
  <si>
    <t>Ppa-APnd_006-Ex1</t>
  </si>
  <si>
    <t>Ppa-APnd_007</t>
  </si>
  <si>
    <t>Ppa-APnd_007-Ex1</t>
  </si>
  <si>
    <t>Ppa-APnd_008</t>
  </si>
  <si>
    <t>Ppa-APnd_008-Ex1</t>
  </si>
  <si>
    <t>Ppa-APnd_009</t>
  </si>
  <si>
    <t>Ppa-APnd_009-Ex1</t>
  </si>
  <si>
    <t>Ppa-APnd_010</t>
  </si>
  <si>
    <t>Ppa-APnd_010-Ex1</t>
  </si>
  <si>
    <t>Ppa-APnd_011</t>
  </si>
  <si>
    <t>Ppa-APnd_011-Ex1</t>
  </si>
  <si>
    <t>Ppa-APnd_012</t>
  </si>
  <si>
    <t>Ppa-APnd_012-Ex1</t>
  </si>
  <si>
    <t>Ppa-APnd_013</t>
  </si>
  <si>
    <t>Ppa-APnd_013-Ex1</t>
  </si>
  <si>
    <t>Ppa-APnd_014</t>
  </si>
  <si>
    <t>Ppa-APnd_014-Ex1</t>
  </si>
  <si>
    <t>Ppa-APnd_015</t>
  </si>
  <si>
    <t>Ppa-APnd_015-Ex1</t>
  </si>
  <si>
    <t>Ppa-APnd_016</t>
  </si>
  <si>
    <t>Ppa-APnd_016-Ex1</t>
  </si>
  <si>
    <t>Ppa-APnd_017</t>
  </si>
  <si>
    <t>Ppa-APnd_017-Ex1</t>
  </si>
  <si>
    <t>Ppa-APnd_018</t>
  </si>
  <si>
    <t>Ppa-APnd_018-Ex1</t>
  </si>
  <si>
    <t>Ppa-APnd_019</t>
  </si>
  <si>
    <t>Ppa-APnd_019-Ex1</t>
  </si>
  <si>
    <t>Ppa-APnd_020</t>
  </si>
  <si>
    <t>Ppa-APnd_020-Ex1</t>
  </si>
  <si>
    <t>Ppa-APnd_021</t>
  </si>
  <si>
    <t>Ppa-APnd_021-Ex1</t>
  </si>
  <si>
    <t>Ppa-APnd_022</t>
  </si>
  <si>
    <t>Ppa-APnd_022-Ex1</t>
  </si>
  <si>
    <t>Ppa-APnd_023</t>
  </si>
  <si>
    <t>Ppa-APnd_023-Ex1</t>
  </si>
  <si>
    <t>Sfu-AGal_001</t>
  </si>
  <si>
    <t>Sfu-AGal_002</t>
  </si>
  <si>
    <t>Sfu-AGal_003</t>
  </si>
  <si>
    <t>Sfu-AGal_004</t>
  </si>
  <si>
    <t>Sfu-AGal_005</t>
  </si>
  <si>
    <t>Sfu-AGal_006</t>
  </si>
  <si>
    <t>Sfu-AGal_007</t>
  </si>
  <si>
    <t>Sfu-AGal_008</t>
  </si>
  <si>
    <t>Sfu-AGal_009</t>
  </si>
  <si>
    <t>Sfu-AGal_010</t>
  </si>
  <si>
    <t>Sfu-AGal_011</t>
  </si>
  <si>
    <t>Pli-CJol_001</t>
  </si>
  <si>
    <t>Pli-CJol_001-Ex1</t>
  </si>
  <si>
    <t>Pli-C_002</t>
  </si>
  <si>
    <t>Pli-C_002_E1</t>
  </si>
  <si>
    <t>Pli-CJol_002</t>
  </si>
  <si>
    <t>Pli-CJol_002-Ex1</t>
  </si>
  <si>
    <t>Pli-CJol_003</t>
  </si>
  <si>
    <t>Pli-CJol_003-Ex1</t>
  </si>
  <si>
    <t>Pli-CJol_004</t>
  </si>
  <si>
    <t>Pli-CJol_004-Ex1</t>
  </si>
  <si>
    <t>Pli-CJol_005</t>
  </si>
  <si>
    <t>Pli-CJol_005-Ex1</t>
  </si>
  <si>
    <t>Pli-CJol_006</t>
  </si>
  <si>
    <t>Pli-CJol_006-Ex1</t>
  </si>
  <si>
    <t>Pli-CJol_007</t>
  </si>
  <si>
    <t>Pli-CJol_007-Ex1</t>
  </si>
  <si>
    <t>Pli-CJol_008</t>
  </si>
  <si>
    <t>Pli-CJol_008-Ex1</t>
  </si>
  <si>
    <t>Pli-CJol_009</t>
  </si>
  <si>
    <t>Pli-CJol_009-Ex1</t>
  </si>
  <si>
    <t>Pli-CJol_010</t>
  </si>
  <si>
    <t>Pli-CJol_010-Ex1</t>
  </si>
  <si>
    <t>Pli-CJol_011</t>
  </si>
  <si>
    <t>Pli-CJol_011-Ex1</t>
  </si>
  <si>
    <t>Pli-CJol_012</t>
  </si>
  <si>
    <t>Pli-CJol_012-Ex1</t>
  </si>
  <si>
    <t>Pli-CJol_013</t>
  </si>
  <si>
    <t>Pli-CJol_013-Ex1</t>
  </si>
  <si>
    <t>Pli-CJol_014</t>
  </si>
  <si>
    <t>Pli-CJol_014-Ex1</t>
  </si>
  <si>
    <t>Pli-CJol_015</t>
  </si>
  <si>
    <t>Pli-CJol_015-Ex1</t>
  </si>
  <si>
    <t>Pli-CJol_016</t>
  </si>
  <si>
    <t>Pli-CJol_016-Ex1</t>
  </si>
  <si>
    <t>Pli-CJol_017</t>
  </si>
  <si>
    <t>Pli-CJol_017-Ex1</t>
  </si>
  <si>
    <t>Pli-CJol_018</t>
  </si>
  <si>
    <t>Pli-CJol_018-Ex1</t>
  </si>
  <si>
    <t>Pli-CJol_019</t>
  </si>
  <si>
    <t>Pli-CJol_019-Ex1</t>
  </si>
  <si>
    <t>Pli-CJol_020</t>
  </si>
  <si>
    <t>Pli-CJol_020-Ex1</t>
  </si>
  <si>
    <t>Pli-CJol_021</t>
  </si>
  <si>
    <t>Pli-CJol_021-Ex1</t>
  </si>
  <si>
    <t>Pli-CJol_022</t>
  </si>
  <si>
    <t>Pli-CJol_022-Ex1</t>
  </si>
  <si>
    <t>Pli-CJol_023</t>
  </si>
  <si>
    <t>Pli-CJol_023-Ex1</t>
  </si>
  <si>
    <t>Pli-CJol_024</t>
  </si>
  <si>
    <t>Pli-CJol_024-Ex1</t>
  </si>
  <si>
    <t>Pli-CJol_025</t>
  </si>
  <si>
    <t>Pli-CJol_025-Ex1</t>
  </si>
  <si>
    <t>Pli-CJol_026</t>
  </si>
  <si>
    <t>Pli-CJol_026-Ex1</t>
  </si>
  <si>
    <t>Pli-CJol_027</t>
  </si>
  <si>
    <t>Pli-CJol_027-Ex1</t>
  </si>
  <si>
    <t>Pli-CJol_028</t>
  </si>
  <si>
    <t>Pli-CJol_028-Ex1</t>
  </si>
  <si>
    <t>Pli-CJol_029</t>
  </si>
  <si>
    <t>Pli-CJol_029-Ex1</t>
  </si>
  <si>
    <t>Pli-CJol_030</t>
  </si>
  <si>
    <t>Pli-CJol_030-Ex1</t>
  </si>
  <si>
    <t>Pli-CJol_031</t>
  </si>
  <si>
    <t>Pli-CJol_031-Ex1</t>
  </si>
  <si>
    <t>Pli-CJol_032</t>
  </si>
  <si>
    <t>Pli-CJol_032-Ex1</t>
  </si>
  <si>
    <t>Pli-CJol_033</t>
  </si>
  <si>
    <t>Pli-CJol_033-Ex1</t>
  </si>
  <si>
    <t>Pli-CJol_034</t>
  </si>
  <si>
    <t>Pli-CJol_034-Ex1</t>
  </si>
  <si>
    <t>Pli-CJol_035</t>
  </si>
  <si>
    <t>Pli-CJol_035-Ex1</t>
  </si>
  <si>
    <t>Pli-CJol_036</t>
  </si>
  <si>
    <t>Pli-CJol_036-Ex1</t>
  </si>
  <si>
    <t>Pli-CJol_037</t>
  </si>
  <si>
    <t>Pli-CJol_037-Ex1</t>
  </si>
  <si>
    <t>Pli-CJol_038</t>
  </si>
  <si>
    <t>Pli-CJol_038-Ex1</t>
  </si>
  <si>
    <t>Pli-CJol_039</t>
  </si>
  <si>
    <t>Pli-CJol_039-Ex1</t>
  </si>
  <si>
    <t>Pli-CJol_040</t>
  </si>
  <si>
    <t>Pli-CJol_040-Ex1</t>
  </si>
  <si>
    <t>Pli-CJol_041</t>
  </si>
  <si>
    <t>Pli-CJol_041-Ex1</t>
  </si>
  <si>
    <t>Pli-CJol_042</t>
  </si>
  <si>
    <t>Pli-CJol_042-Ex1</t>
  </si>
  <si>
    <t>Pli-CJol_043</t>
  </si>
  <si>
    <t>Pli-CJol_043-Ex1</t>
  </si>
  <si>
    <t>Pli-CJol_044</t>
  </si>
  <si>
    <t>Pli-CJol_044-Ex1</t>
  </si>
  <si>
    <t>Pli-CJol_045</t>
  </si>
  <si>
    <t>Pli-CJol_045-Ex1</t>
  </si>
  <si>
    <t>Pli-CJol_046</t>
  </si>
  <si>
    <t>Pli-CJol_046-Ex1</t>
  </si>
  <si>
    <t>Pli-CJol_047</t>
  </si>
  <si>
    <t>Pli-CJol_047-Ex1</t>
  </si>
  <si>
    <t>Pli-CJol_048</t>
  </si>
  <si>
    <t>Pli-CJol_048-Ex1</t>
  </si>
  <si>
    <t>Pli-CJol_049</t>
  </si>
  <si>
    <t>Pli-CJol_049-Ex1</t>
  </si>
  <si>
    <t>Pli-CJol_050</t>
  </si>
  <si>
    <t>Pli-CJol_050-Ex1</t>
  </si>
  <si>
    <t>Pli-CJol_051</t>
  </si>
  <si>
    <t>Pli-CJol_051-Ex1</t>
  </si>
  <si>
    <t>Pli-CJol_052</t>
  </si>
  <si>
    <t>Pli-CJol_052-Ex1</t>
  </si>
  <si>
    <t>Pli-CJol_053</t>
  </si>
  <si>
    <t>Pli-CJol_053-Ex1</t>
  </si>
  <si>
    <t>Pli-CJol_054</t>
  </si>
  <si>
    <t>Pli-CJol_054-Ex1</t>
  </si>
  <si>
    <t>Pli-CJol_055</t>
  </si>
  <si>
    <t>Pli-CJol_055-Ex1</t>
  </si>
  <si>
    <t>Pli-CJol_056</t>
  </si>
  <si>
    <t>Pli-CJol_056-Ex1</t>
  </si>
  <si>
    <t>Pli-CJol_057</t>
  </si>
  <si>
    <t>Pli-CJol_057-Ex1</t>
  </si>
  <si>
    <t>Pli-CJol_058</t>
  </si>
  <si>
    <t>Pli-CJol_058-Ex1</t>
  </si>
  <si>
    <t>Pli-CJol_059</t>
  </si>
  <si>
    <t>Pli-CJol_059-Ex1</t>
  </si>
  <si>
    <t>Pli-CJol_060</t>
  </si>
  <si>
    <t>Pli-CJol_060-Ex1</t>
  </si>
  <si>
    <t>Pli-CJol_061</t>
  </si>
  <si>
    <t>Pli-CJol_061-Ex1</t>
  </si>
  <si>
    <t>Pli-CJol_062</t>
  </si>
  <si>
    <t>Pli-CJol_062-Ex1</t>
  </si>
  <si>
    <t>Pli-CJol_063</t>
  </si>
  <si>
    <t>Pli-CJol_063-Ex1</t>
  </si>
  <si>
    <t>Pli-CJol_064</t>
  </si>
  <si>
    <t>Pli-CJol_064-Ex1</t>
  </si>
  <si>
    <t>Pli-CJol_065</t>
  </si>
  <si>
    <t>Pli-CJol_065-Ex1</t>
  </si>
  <si>
    <t>Pli-CJol_066</t>
  </si>
  <si>
    <t>Pli-CJol_066-Ex1</t>
  </si>
  <si>
    <t>Pli-CJol_067</t>
  </si>
  <si>
    <t>Pli-CJol_067-Ex1</t>
  </si>
  <si>
    <t>Pli-CJol_068</t>
  </si>
  <si>
    <t>Pli-CJol_068-Ex1</t>
  </si>
  <si>
    <t>Pli-CJol_069</t>
  </si>
  <si>
    <t>Pli-CJol_069-Ex1</t>
  </si>
  <si>
    <t>Pli-CJol_070</t>
  </si>
  <si>
    <t>Pli-CJol_070-Ex1</t>
  </si>
  <si>
    <t>Pli-CJol_071</t>
  </si>
  <si>
    <t>Pli-CJol_071-Ex1</t>
  </si>
  <si>
    <t>Pli-CJol_072</t>
  </si>
  <si>
    <t>Pli-CJol_072-Ex1</t>
  </si>
  <si>
    <t>Pli-CJol_073</t>
  </si>
  <si>
    <t>Pli-CJol_073-Ex1</t>
  </si>
  <si>
    <t>Pli-CJol_074</t>
  </si>
  <si>
    <t>Pli-CJol_074-Ex1</t>
  </si>
  <si>
    <t>Pli-CJol_075</t>
  </si>
  <si>
    <t>Pli-CJol_075-Ex1</t>
  </si>
  <si>
    <t>Pli-CJol_076</t>
  </si>
  <si>
    <t>Pli-CJol_076-Ex1</t>
  </si>
  <si>
    <t>Pli-CJol_077</t>
  </si>
  <si>
    <t>Pli-CJol_077-Ex1</t>
  </si>
  <si>
    <t>Pli-CJol_078</t>
  </si>
  <si>
    <t>Pli-CJol_078-Ex1</t>
  </si>
  <si>
    <t>Pli-CJol_079</t>
  </si>
  <si>
    <t>Pli-CJol_079-Ex1</t>
  </si>
  <si>
    <t>Pli-CJol_080</t>
  </si>
  <si>
    <t>Pli-CJol_080-Ex1</t>
  </si>
  <si>
    <t>Pli-CJol_081</t>
  </si>
  <si>
    <t>Pli-CJol_081-Ex1</t>
  </si>
  <si>
    <t>Pli-CJol_082</t>
  </si>
  <si>
    <t>Pli-CJol_082-Ex1</t>
  </si>
  <si>
    <t>Pli-CJol_083</t>
  </si>
  <si>
    <t>Pli-CJol_083-Ex1</t>
  </si>
  <si>
    <t>Pli-CJol_084</t>
  </si>
  <si>
    <t>Pli-CJol_084-Ex1</t>
  </si>
  <si>
    <t>Pli-CJol_085</t>
  </si>
  <si>
    <t>Pli-CJol_085-Ex1</t>
  </si>
  <si>
    <t>Pli-CJol_086</t>
  </si>
  <si>
    <t>Pli-CJol_086-Ex1</t>
  </si>
  <si>
    <t>Pli-CJol_087</t>
  </si>
  <si>
    <t>Pli-CJol_087-Ex1</t>
  </si>
  <si>
    <t>Pli-CJol_088</t>
  </si>
  <si>
    <t>Pli-CJol_088-Ex1</t>
  </si>
  <si>
    <t>Pli-CJol_089</t>
  </si>
  <si>
    <t>Pli-CJol_089-Ex1</t>
  </si>
  <si>
    <t>Pli-CJol_090</t>
  </si>
  <si>
    <t>Pli-CJol_090-Ex1</t>
  </si>
  <si>
    <t>Pli-CJol_091</t>
  </si>
  <si>
    <t>Pli-CJol_091-Ex1</t>
  </si>
  <si>
    <t>Pli-CJol_092</t>
  </si>
  <si>
    <t>Pli-CJol_092-Ex1</t>
  </si>
  <si>
    <t>Pli-CJol_093</t>
  </si>
  <si>
    <t>Pli-CJol_093-Ex1</t>
  </si>
  <si>
    <t>Pli-CJol_094</t>
  </si>
  <si>
    <t>Pli-CJol_094-Ex1</t>
  </si>
  <si>
    <t>Pli-CJol_095</t>
  </si>
  <si>
    <t>Pli-CJol_095-Ex1</t>
  </si>
  <si>
    <t>Pli-CJol_096</t>
  </si>
  <si>
    <t>Pli-CJol_096-Ex1</t>
  </si>
  <si>
    <t>Tzo-CMta_001</t>
  </si>
  <si>
    <t>Tzo-CMta_001-Ex1</t>
  </si>
  <si>
    <t>Tzo-C_002</t>
  </si>
  <si>
    <t>Tzo-C_002_E1</t>
  </si>
  <si>
    <t>Tzo-CMta_002</t>
  </si>
  <si>
    <t>Tzo-CMta_002-Ex1</t>
  </si>
  <si>
    <t>Tzo-CMta_003</t>
  </si>
  <si>
    <t>Tzo-CMta_003-Ex1</t>
  </si>
  <si>
    <t>Tzo-CMta_004</t>
  </si>
  <si>
    <t>Tzo-CMta_004-Ex1</t>
  </si>
  <si>
    <t>Tzo-CMta_005</t>
  </si>
  <si>
    <t>Tzo-CMta_005-Ex1</t>
  </si>
  <si>
    <t>Tzo-CMta_006</t>
  </si>
  <si>
    <t>Tzo-CMta_006-Ex1</t>
  </si>
  <si>
    <t>Tzo-CMta_007</t>
  </si>
  <si>
    <t>Tzo-CMta_007-Ex1</t>
  </si>
  <si>
    <t>Tzo-CMta_008</t>
  </si>
  <si>
    <t>Tzo-CMta_008-Ex1</t>
  </si>
  <si>
    <t>Tzo-CMta_009</t>
  </si>
  <si>
    <t>Tzo-CMta_009-Ex1</t>
  </si>
  <si>
    <t>Tzo-CMta_010</t>
  </si>
  <si>
    <t>Tzo-CMta_010-Ex1</t>
  </si>
  <si>
    <t>Tzo-CMta_011</t>
  </si>
  <si>
    <t>Tzo-CMta_011-Ex1</t>
  </si>
  <si>
    <t>Tzo-CMta_012</t>
  </si>
  <si>
    <t>Tzo-CMta_012-Ex1</t>
  </si>
  <si>
    <t>Tzo-CMta_013</t>
  </si>
  <si>
    <t>Tzo-CMta_013-Ex1</t>
  </si>
  <si>
    <t>Tzo-CMta_014</t>
  </si>
  <si>
    <t>Tzo-CMta_014-Ex1</t>
  </si>
  <si>
    <t>Tzo-CMta_015</t>
  </si>
  <si>
    <t>Tzo-CMta_015-Ex1</t>
  </si>
  <si>
    <t>Tzo-CMta_016</t>
  </si>
  <si>
    <t>Tzo-CMta_016-Ex1</t>
  </si>
  <si>
    <t>Tzo-CMta_017</t>
  </si>
  <si>
    <t>Tzo-CMta_017-Ex1</t>
  </si>
  <si>
    <t>Tzo-CMta_018</t>
  </si>
  <si>
    <t>Tzo-CMta_018-Ex1</t>
  </si>
  <si>
    <t>Tzo-CMta_019</t>
  </si>
  <si>
    <t>Tzo-CMta_019-Ex1</t>
  </si>
  <si>
    <t>Tzo-CMta_020</t>
  </si>
  <si>
    <t>Tzo-CMta_020-Ex1</t>
  </si>
  <si>
    <t>Tzo-CMta_021</t>
  </si>
  <si>
    <t>Tzo-CMta_021-Ex1</t>
  </si>
  <si>
    <t>Tzo-CMta_022</t>
  </si>
  <si>
    <t>Tzo-CMta_022-Ex1</t>
  </si>
  <si>
    <t>Tzo-CMta_023</t>
  </si>
  <si>
    <t>Tzo-CMta_023-Ex1</t>
  </si>
  <si>
    <t>Tzo-CMta_024</t>
  </si>
  <si>
    <t>Tzo-CMta_024-Ex1</t>
  </si>
  <si>
    <t>Tzo-CMta_025</t>
  </si>
  <si>
    <t>Tzo-CMta_025-Ex1</t>
  </si>
  <si>
    <t>Tzo-CMta_026</t>
  </si>
  <si>
    <t>Tzo-CMta_026-Ex1</t>
  </si>
  <si>
    <t>Tzo-CMta_027</t>
  </si>
  <si>
    <t>Tzo-CMta_027-Ex1</t>
  </si>
  <si>
    <t>Tzo-CMta_028</t>
  </si>
  <si>
    <t>Tzo-CMta_028-Ex1</t>
  </si>
  <si>
    <t>Tzo-CMta_029</t>
  </si>
  <si>
    <t>Tzo-CMta_029-Ex1</t>
  </si>
  <si>
    <t>Tzo-CMta_030</t>
  </si>
  <si>
    <t>Tzo-CMta_030-Ex1</t>
  </si>
  <si>
    <t>Tzo-CMta_031</t>
  </si>
  <si>
    <t>Tzo-CMta_031-Ex1</t>
  </si>
  <si>
    <t>Tzo-CMta_032</t>
  </si>
  <si>
    <t>Tzo-CMta_032-Ex1</t>
  </si>
  <si>
    <t>Tzo-CMta_033</t>
  </si>
  <si>
    <t>Tzo-CMta_033-Ex1</t>
  </si>
  <si>
    <t>Tzo-CMta_034</t>
  </si>
  <si>
    <t>Tzo-CMta_034-Ex1</t>
  </si>
  <si>
    <t>Tzo-CMta_035</t>
  </si>
  <si>
    <t>Tzo-CMta_035-Ex1</t>
  </si>
  <si>
    <t>Tzo-CMta_036</t>
  </si>
  <si>
    <t>Tzo-CMta_036-Ex1</t>
  </si>
  <si>
    <t>Tzo-CMta_037</t>
  </si>
  <si>
    <t>Tzo-CMta_037-Ex1</t>
  </si>
  <si>
    <t>Tzo-CMta_038</t>
  </si>
  <si>
    <t>Tzo-CMta_038-Ex1</t>
  </si>
  <si>
    <t>Tzo-CMta_039</t>
  </si>
  <si>
    <t>Tzo-CMta_039-Ex1</t>
  </si>
  <si>
    <t>Tzo-CMta_040</t>
  </si>
  <si>
    <t>Tzo-CMta_040-Ex1</t>
  </si>
  <si>
    <t>Tzo-CMta_041</t>
  </si>
  <si>
    <t>Tzo-CMta_041-Ex1</t>
  </si>
  <si>
    <t>Tzo-CMta_042</t>
  </si>
  <si>
    <t>Tzo-CMta_042-Ex1</t>
  </si>
  <si>
    <t>Tzo-CMta_043</t>
  </si>
  <si>
    <t>Tzo-CMta_043-Ex1</t>
  </si>
  <si>
    <t>Tzo-CMta_044</t>
  </si>
  <si>
    <t>Tzo-CMta_044-Ex1</t>
  </si>
  <si>
    <t>Tzo-CMta_045</t>
  </si>
  <si>
    <t>Tzo-CMta_045-Ex1</t>
  </si>
  <si>
    <t>Tzo-CMta_046</t>
  </si>
  <si>
    <t>Tzo-CMta_046-Ex1</t>
  </si>
  <si>
    <t>Tzo-CMta_047</t>
  </si>
  <si>
    <t>Tzo-CMta_047-Ex1</t>
  </si>
  <si>
    <t>Tzo-CMta_048</t>
  </si>
  <si>
    <t>Tzo-CMta_048-Ex1</t>
  </si>
  <si>
    <t>Tzo-CMta_049</t>
  </si>
  <si>
    <t>Tzo-CMta_049-Ex1</t>
  </si>
  <si>
    <t>Tzo-CMta_050</t>
  </si>
  <si>
    <t>Tzo-CMta_050-Ex1</t>
  </si>
  <si>
    <t>Tzo-CMta_051</t>
  </si>
  <si>
    <t>Tzo-CMta_051-Ex1</t>
  </si>
  <si>
    <t>Tzo-CMta_052</t>
  </si>
  <si>
    <t>Tzo-CMta_052-Ex1</t>
  </si>
  <si>
    <t>Tzo-CMta_053</t>
  </si>
  <si>
    <t>Tzo-CMta_053-Ex1</t>
  </si>
  <si>
    <t>Tzo-CMta_054</t>
  </si>
  <si>
    <t>Tzo-CMta_054-Ex1</t>
  </si>
  <si>
    <t>Tzo-CMta_055</t>
  </si>
  <si>
    <t>Tzo-CMta_055-Ex1</t>
  </si>
  <si>
    <t>Tzo-CMta_056</t>
  </si>
  <si>
    <t>Tzo-CMta_056-Ex1</t>
  </si>
  <si>
    <t>Tzo-CMta_057</t>
  </si>
  <si>
    <t>Tzo-CMta_057-Ex1</t>
  </si>
  <si>
    <t>Tzo-CMta_058</t>
  </si>
  <si>
    <t>Tzo-CMta_058-Ex1</t>
  </si>
  <si>
    <t>Tzo-CMta_059</t>
  </si>
  <si>
    <t>Tzo-CMta_059-Ex1</t>
  </si>
  <si>
    <t>Tzo-CMta_060</t>
  </si>
  <si>
    <t>Tzo-CMta_060-Ex1</t>
  </si>
  <si>
    <t>Tzo-CMta_061</t>
  </si>
  <si>
    <t>Tzo-CMta_061-Ex1</t>
  </si>
  <si>
    <t>Tzo-CMta_062</t>
  </si>
  <si>
    <t>Tzo-CMta_062-Ex1</t>
  </si>
  <si>
    <t>Tzo-CMta_063</t>
  </si>
  <si>
    <t>Tzo-CMta_063-Ex1</t>
  </si>
  <si>
    <t>Tzo-CMta_064</t>
  </si>
  <si>
    <t>Tzo-CMta_064-Ex1</t>
  </si>
  <si>
    <t>Tzo-CMta_065</t>
  </si>
  <si>
    <t>Tzo-CMta_065-Ex1</t>
  </si>
  <si>
    <t>Tzo-CMta_066</t>
  </si>
  <si>
    <t>Tzo-CMta_066-Ex1</t>
  </si>
  <si>
    <t>Tzo-CMta_067</t>
  </si>
  <si>
    <t>Tzo-CMta_067-Ex1</t>
  </si>
  <si>
    <t>Tzo-CMta_068</t>
  </si>
  <si>
    <t>Tzo-CMta_068-Ex1</t>
  </si>
  <si>
    <t>Tzo-CMta_069</t>
  </si>
  <si>
    <t>Tzo-CMta_069-Ex1</t>
  </si>
  <si>
    <t>Tzo-CMta_070</t>
  </si>
  <si>
    <t>Tzo-CMta_070-Ex1</t>
  </si>
  <si>
    <t>Tzo-CMta_071</t>
  </si>
  <si>
    <t>Tzo-CMta_071-Ex1</t>
  </si>
  <si>
    <t>Tzo-CMta_072</t>
  </si>
  <si>
    <t>Tzo-CMta_072-Ex1</t>
  </si>
  <si>
    <t>Tzo-CMta_073</t>
  </si>
  <si>
    <t>Tzo-CMta_073-Ex1</t>
  </si>
  <si>
    <t>Tzo-CMta_074</t>
  </si>
  <si>
    <t>Tzo-CMta_074-Ex1</t>
  </si>
  <si>
    <t>Tzo-CMta_075</t>
  </si>
  <si>
    <t>Tzo-CMta_075-Ex1</t>
  </si>
  <si>
    <t>Tzo-CMta_076</t>
  </si>
  <si>
    <t>Tzo-CMta_076-Ex1</t>
  </si>
  <si>
    <t>Tzo-CMta_077</t>
  </si>
  <si>
    <t>Tzo-CMta_077-Ex1</t>
  </si>
  <si>
    <t>Tzo-CMta_078</t>
  </si>
  <si>
    <t>Tzo-CMta_078-Ex1</t>
  </si>
  <si>
    <t>Tzo-CMta_079</t>
  </si>
  <si>
    <t>Tzo-CMta_079-Ex1</t>
  </si>
  <si>
    <t>Tzo-CMta_080</t>
  </si>
  <si>
    <t>Tzo-CMta_080-Ex1</t>
  </si>
  <si>
    <t>Tzo-CMta_081</t>
  </si>
  <si>
    <t>Tzo-CMta_081-Ex1</t>
  </si>
  <si>
    <t>Tzo-CMta_082</t>
  </si>
  <si>
    <t>Tzo-CMta_082-Ex1</t>
  </si>
  <si>
    <t>Tzo-CMta_083</t>
  </si>
  <si>
    <t>Tzo-CMta_083-Ex1</t>
  </si>
  <si>
    <t>Tzo-CMta_084</t>
  </si>
  <si>
    <t>Tzo-CMta_084-Ex1</t>
  </si>
  <si>
    <t>Tzo-CMta_085</t>
  </si>
  <si>
    <t>Tzo-CMta_085-Ex1</t>
  </si>
  <si>
    <t>Tzo-CMta_086</t>
  </si>
  <si>
    <t>Tzo-CMta_086-Ex1</t>
  </si>
  <si>
    <t>Tzo-CMta_087</t>
  </si>
  <si>
    <t>Tzo-CMta_087-Ex1</t>
  </si>
  <si>
    <t>Tzo-CMta_088</t>
  </si>
  <si>
    <t>Tzo-CMta_088-Ex1</t>
  </si>
  <si>
    <t>Tzo-CMta_089</t>
  </si>
  <si>
    <t>Tzo-CMta_089-Ex1</t>
  </si>
  <si>
    <t>Tzo-CMta_090</t>
  </si>
  <si>
    <t>Tzo-CMta_090-Ex1</t>
  </si>
  <si>
    <t>Tzo-CMta_091</t>
  </si>
  <si>
    <t>Tzo-CMta_091-Ex1</t>
  </si>
  <si>
    <t>Tzo-CMta_092</t>
  </si>
  <si>
    <t>Tzo-CMta_092-Ex1</t>
  </si>
  <si>
    <t>Tzo-CMta_093</t>
  </si>
  <si>
    <t>Tzo-CMta_093-Ex1</t>
  </si>
  <si>
    <t>Tzo-CMta_094</t>
  </si>
  <si>
    <t>Tzo-CMta_094-Ex1</t>
  </si>
  <si>
    <t>Tzo-CMta_095</t>
  </si>
  <si>
    <t>Tzo-CMta_095-Ex1</t>
  </si>
  <si>
    <t>Tzo-CMta_096</t>
  </si>
  <si>
    <t>Tzo-CMta_096-Ex1</t>
  </si>
  <si>
    <t>Pbb-AGal_001</t>
  </si>
  <si>
    <t>Pbb-AGal_001-Ex1</t>
  </si>
  <si>
    <t>Mix-A_009</t>
  </si>
  <si>
    <t>Pbb-AGal_002</t>
  </si>
  <si>
    <t>Pbb-AGal_002-Ex1</t>
  </si>
  <si>
    <t>Pbb-AGal_003</t>
  </si>
  <si>
    <t>Pbb-AGal_003-Ex1</t>
  </si>
  <si>
    <t>Pbb-AGal_004</t>
  </si>
  <si>
    <t>Pbb-AGal_004-Ex1</t>
  </si>
  <si>
    <t>Pbb-AGal_005</t>
  </si>
  <si>
    <t>Pbb-AGal_005-Ex1</t>
  </si>
  <si>
    <t>Pbb-AGal_006</t>
  </si>
  <si>
    <t>Pbb-AGal_006-Ex1</t>
  </si>
  <si>
    <t>Pbb-AGal_007</t>
  </si>
  <si>
    <t>Pbb-AGal_007-Ex1</t>
  </si>
  <si>
    <t>Pbb-AGal_008</t>
  </si>
  <si>
    <t>Pbb-AGal_008-Ex1</t>
  </si>
  <si>
    <t>Pbb-AGal_009</t>
  </si>
  <si>
    <t>Pbb-AGal_009-Ex1</t>
  </si>
  <si>
    <t>Pbb-AGal_010</t>
  </si>
  <si>
    <t>Pbb-AGal_010-Ex1</t>
  </si>
  <si>
    <t>Pbb-AGal_011</t>
  </si>
  <si>
    <t>Pbb-AGal_011-Ex1</t>
  </si>
  <si>
    <t>Pbb-AGal_012</t>
  </si>
  <si>
    <t>Pbb-AGal_012-Ex1</t>
  </si>
  <si>
    <t>Pbb-AGal_013</t>
  </si>
  <si>
    <t>Pbb-AGal_013-Ex1</t>
  </si>
  <si>
    <t>Pbb-AGal_014</t>
  </si>
  <si>
    <t>Pbb-AGal_014-Ex1</t>
  </si>
  <si>
    <t>Pbb-AGal_015</t>
  </si>
  <si>
    <t>Pbb-AGal_015-Ex1</t>
  </si>
  <si>
    <t>Pbb-AGal_016</t>
  </si>
  <si>
    <t>Pbb-AGal_016-Ex1</t>
  </si>
  <si>
    <t>Pbb-AGal_017</t>
  </si>
  <si>
    <t>Pbb-AGal_017-Ex1</t>
  </si>
  <si>
    <t>Pbb-AGal_018</t>
  </si>
  <si>
    <t>Pbb-AGal_018-Ex1</t>
  </si>
  <si>
    <t>Pbb-AGal_019</t>
  </si>
  <si>
    <t>Pbb-AGal_019-Ex1</t>
  </si>
  <si>
    <t>Pbb-AGal_020</t>
  </si>
  <si>
    <t>Pbb-AGal_020-Ex1</t>
  </si>
  <si>
    <t>Pbb-AGal_021</t>
  </si>
  <si>
    <t>Pbb-AGal_021-Ex1</t>
  </si>
  <si>
    <t>Pbb-AGal_022</t>
  </si>
  <si>
    <t>Pbb-AGal_022-Ex1</t>
  </si>
  <si>
    <t>Pbb-AGal_023</t>
  </si>
  <si>
    <t>Pbb-AGal_023-Ex1</t>
  </si>
  <si>
    <t>Pbb-AGal_024</t>
  </si>
  <si>
    <t>Pbb-AGal_024-Ex1</t>
  </si>
  <si>
    <t>Pbb-AGal_025</t>
  </si>
  <si>
    <t>Pbb-AGal_025-Ex1</t>
  </si>
  <si>
    <t>Pbb-AGal_026</t>
  </si>
  <si>
    <t>Pbb-AGal_026-Ex1</t>
  </si>
  <si>
    <t>Pbb-AGal_027</t>
  </si>
  <si>
    <t>Pbb-AGal_027-Ex1</t>
  </si>
  <si>
    <t>Pbb-AGal_028</t>
  </si>
  <si>
    <t>Pbb-AGal_028-Ex1</t>
  </si>
  <si>
    <t>Pbb-AGal_029</t>
  </si>
  <si>
    <t>Pbb-AGal_029-Ex1</t>
  </si>
  <si>
    <t>Pbb-AGal_030</t>
  </si>
  <si>
    <t>Pbb-AGal_030-Ex1</t>
  </si>
  <si>
    <t>Pbb-AGal_031</t>
  </si>
  <si>
    <t>Pbb-AGal_031-Ex1</t>
  </si>
  <si>
    <t>Pbb-AGal_032</t>
  </si>
  <si>
    <t>Pbb-AGal_032-Ex1</t>
  </si>
  <si>
    <t>Pbb-AGal_033</t>
  </si>
  <si>
    <t>Pbb-AGal_033-Ex1</t>
  </si>
  <si>
    <t>Pbb-AGal_034</t>
  </si>
  <si>
    <t>Pbb-AGal_034-Ex1</t>
  </si>
  <si>
    <t>Pbb-AGal_035</t>
  </si>
  <si>
    <t>Pbb-AGal_035-Ex1</t>
  </si>
  <si>
    <t>Pbb-AGal_036</t>
  </si>
  <si>
    <t>Pbb-AGal_036-Ex1</t>
  </si>
  <si>
    <t>Pbb-AGal_037</t>
  </si>
  <si>
    <t>Pbb-AGal_037-Ex1</t>
  </si>
  <si>
    <t>Pli-AJol_001</t>
  </si>
  <si>
    <t>Pli-AJol_002</t>
  </si>
  <si>
    <t>Pli-AJol_003</t>
  </si>
  <si>
    <t>Pli-AJol_004</t>
  </si>
  <si>
    <t>Pli-AJol_005</t>
  </si>
  <si>
    <t>Pli-AJol_006</t>
  </si>
  <si>
    <t>Pli-AJol_007</t>
  </si>
  <si>
    <t>Pli-AJol_008</t>
  </si>
  <si>
    <t>Pli-AJol_009</t>
  </si>
  <si>
    <t>Pli-AJol_010</t>
  </si>
  <si>
    <t>Pli-ARom_001</t>
  </si>
  <si>
    <t>Pli-ARom_002</t>
  </si>
  <si>
    <t>Pli-ARom_003</t>
  </si>
  <si>
    <t>Pli-ARom_004</t>
  </si>
  <si>
    <t>Pli-ARom_005</t>
  </si>
  <si>
    <t>Pli-ARom_006</t>
  </si>
  <si>
    <t>Pli-ARom_007</t>
  </si>
  <si>
    <t>Pli-ARom_008</t>
  </si>
  <si>
    <t>Pli-ARom_009</t>
  </si>
  <si>
    <t>Pli-ARom_010</t>
  </si>
  <si>
    <t>Pli-ARom_011</t>
  </si>
  <si>
    <t>Pli-ARom_012</t>
  </si>
  <si>
    <t>Pli-ARom_013</t>
  </si>
  <si>
    <t>Pli-ARom_014</t>
  </si>
  <si>
    <t>Pli-ARom_015</t>
  </si>
  <si>
    <t>Pli-ARom_016</t>
  </si>
  <si>
    <t>Pli-ARom_017</t>
  </si>
  <si>
    <t>Pli-ARom_018</t>
  </si>
  <si>
    <t>Pli-ARom_019</t>
  </si>
  <si>
    <t>Pli_ARom_001</t>
  </si>
  <si>
    <t>Pli_ARom_001-Ex1</t>
  </si>
  <si>
    <t>Mix-A_009_E1</t>
  </si>
  <si>
    <t>Pli_ARom_002</t>
  </si>
  <si>
    <t>Pli_ARom_002-Ex1</t>
  </si>
  <si>
    <t>Pli_ARom_003</t>
  </si>
  <si>
    <t>Pli_ARom_003-Ex1</t>
  </si>
  <si>
    <t>Pli_ARom_004</t>
  </si>
  <si>
    <t>Pli_ARom_004-Ex1</t>
  </si>
  <si>
    <t>Pli_ARom_005</t>
  </si>
  <si>
    <t>Pli_ARom_005-Ex1</t>
  </si>
  <si>
    <t>Pli_ARom_006</t>
  </si>
  <si>
    <t>Pli_ARom_006-Ex1</t>
  </si>
  <si>
    <t>Pli_ARom_007</t>
  </si>
  <si>
    <t>Pli_ARom_007-Ex1</t>
  </si>
  <si>
    <t>Pli_ARom_008</t>
  </si>
  <si>
    <t>Pli_ARom_008-Ex1</t>
  </si>
  <si>
    <t>Pli_ARom_009</t>
  </si>
  <si>
    <t>Pli_ARom_009-Ex1</t>
  </si>
  <si>
    <t>Pli_ARom_010</t>
  </si>
  <si>
    <t>Pli_ARom_010-Ex1</t>
  </si>
  <si>
    <t>Pli_ARom_011</t>
  </si>
  <si>
    <t>Pli_ARom_011-Ex1</t>
  </si>
  <si>
    <t>Pli_ARom_012</t>
  </si>
  <si>
    <t>Pli_ARom_012-Ex1</t>
  </si>
  <si>
    <t>Pli_ARom_013</t>
  </si>
  <si>
    <t>Pli_ARom_013-Ex1</t>
  </si>
  <si>
    <t>Pli_ARom_014</t>
  </si>
  <si>
    <t>Pli_ARom_014-Ex1</t>
  </si>
  <si>
    <t>Pli_ARom_015</t>
  </si>
  <si>
    <t>Pli_ARom_015-Ex1</t>
  </si>
  <si>
    <t>Pli_ARom_016</t>
  </si>
  <si>
    <t>Pli_ARom_016-Ex1</t>
  </si>
  <si>
    <t>Pli_ARom_017</t>
  </si>
  <si>
    <t>Pli_ARom_017-Ex1</t>
  </si>
  <si>
    <t>Pli_ARom_018</t>
  </si>
  <si>
    <t>Pli_ARom_018-Ex1</t>
  </si>
  <si>
    <t>Pli_ARom_019</t>
  </si>
  <si>
    <t>Pli_ARom_019-Ex1</t>
  </si>
  <si>
    <t>Och-CCat_001</t>
  </si>
  <si>
    <t>Och-CCat_001-Ex1</t>
  </si>
  <si>
    <t>Mix-C_010</t>
  </si>
  <si>
    <t>Mix-C_010_E1</t>
  </si>
  <si>
    <t>Och-CCat_002</t>
  </si>
  <si>
    <t>Och-CCat_002-Ex1</t>
  </si>
  <si>
    <t>Och-CCat_003</t>
  </si>
  <si>
    <t>Och-CCat_003-Ex1</t>
  </si>
  <si>
    <t>Och-CCat_004</t>
  </si>
  <si>
    <t>Och-CCat_004-Ex1</t>
  </si>
  <si>
    <t>Och-CCat_005</t>
  </si>
  <si>
    <t>Och-CCat_005-Ex1</t>
  </si>
  <si>
    <t>Och-CCat_006</t>
  </si>
  <si>
    <t>Och-CCat_006-Ex1</t>
  </si>
  <si>
    <t>Och-CCat_007</t>
  </si>
  <si>
    <t>Och-CCat_007-Ex1</t>
  </si>
  <si>
    <t>Och-CCat_008</t>
  </si>
  <si>
    <t>Och-CCat_008-Ex1</t>
  </si>
  <si>
    <t>Och-CCat_009</t>
  </si>
  <si>
    <t>Och-CCat_009-Ex1</t>
  </si>
  <si>
    <t>Och-CCat_010</t>
  </si>
  <si>
    <t>Och-CCat_010-Ex1</t>
  </si>
  <si>
    <t>Och-CCat_011</t>
  </si>
  <si>
    <t>Och-CCat_011-Ex1</t>
  </si>
  <si>
    <t>Och-CCat_012</t>
  </si>
  <si>
    <t>Och-CCat_012-Ex1</t>
  </si>
  <si>
    <t>Och-CCat_013</t>
  </si>
  <si>
    <t>Och-CCat_013-Ex1</t>
  </si>
  <si>
    <t>Och-CCat_014</t>
  </si>
  <si>
    <t>Och-CCat_014-Ex1</t>
  </si>
  <si>
    <t>Och-CCat_015</t>
  </si>
  <si>
    <t>Och-CCat_015-Ex1</t>
  </si>
  <si>
    <t>Och-CCat_016</t>
  </si>
  <si>
    <t>Och-CCat_016-Ex1</t>
  </si>
  <si>
    <t>Och-CCat_017</t>
  </si>
  <si>
    <t>Och-CCat_017-Ex1</t>
  </si>
  <si>
    <t>Och-CCat_018</t>
  </si>
  <si>
    <t>Och-CCat_018-Ex1</t>
  </si>
  <si>
    <t>Och-CCat_019</t>
  </si>
  <si>
    <t>Och-CCat_019-Ex1</t>
  </si>
  <si>
    <t>Och-CCat_020</t>
  </si>
  <si>
    <t>Och-CCat_020-Ex1</t>
  </si>
  <si>
    <t>Och-CCat_021</t>
  </si>
  <si>
    <t>Och-CCat_021-Ex1</t>
  </si>
  <si>
    <t>Och-CCat_022</t>
  </si>
  <si>
    <t>Och-CCat_022-Ex1</t>
  </si>
  <si>
    <t>Pba-CCab_001</t>
  </si>
  <si>
    <t>Pba-CCab_001-Ex1</t>
  </si>
  <si>
    <t>Pba-CCab_002</t>
  </si>
  <si>
    <t>Pba-CCab_002-Ex1</t>
  </si>
  <si>
    <t>Pba-CCab_003</t>
  </si>
  <si>
    <t>Pba-CCab_003-Ex1</t>
  </si>
  <si>
    <t>Pba-CCab_004</t>
  </si>
  <si>
    <t>Pba-CCab_004-Ex1</t>
  </si>
  <si>
    <t>Pba-CCab_005</t>
  </si>
  <si>
    <t>Pba-CCab_005-Ex1</t>
  </si>
  <si>
    <t>Pba-CCab_006</t>
  </si>
  <si>
    <t>Pba-CCab_006-Ex1</t>
  </si>
  <si>
    <t>Pba-CCab_007</t>
  </si>
  <si>
    <t>Pba-CCab_007-Ex1</t>
  </si>
  <si>
    <t>Pba-CCab_008</t>
  </si>
  <si>
    <t>Pba-CCab_008-Ex1</t>
  </si>
  <si>
    <t>Pba-CCab_009</t>
  </si>
  <si>
    <t>Pba-CCab_009-Ex1</t>
  </si>
  <si>
    <t>Pba-CCab_010</t>
  </si>
  <si>
    <t>Pba-CCab_010-Ex1</t>
  </si>
  <si>
    <t>Pba-CCab_011</t>
  </si>
  <si>
    <t>Pba-CCab_011-Ex1</t>
  </si>
  <si>
    <t>Pba-CCab_012</t>
  </si>
  <si>
    <t>Pba-CCab_012-Ex1</t>
  </si>
  <si>
    <t>Pba-CCab_013</t>
  </si>
  <si>
    <t>Pba-CCab_013-Ex1</t>
  </si>
  <si>
    <t>Pba-CCab_014</t>
  </si>
  <si>
    <t>Pba-CCab_014-Ex1</t>
  </si>
  <si>
    <t>Pba-CCab_015</t>
  </si>
  <si>
    <t>Pba-CCab_015-Ex1</t>
  </si>
  <si>
    <t>Pba-CCab_016</t>
  </si>
  <si>
    <t>Pba-CCab_016-Ex1</t>
  </si>
  <si>
    <t>Pba-CCab_017</t>
  </si>
  <si>
    <t>Pba-CCab_017-Ex1</t>
  </si>
  <si>
    <t>Pba-CCab_018</t>
  </si>
  <si>
    <t>Pba-CCab_018-Ex1</t>
  </si>
  <si>
    <t>Pba-CCab_019</t>
  </si>
  <si>
    <t>Pba-CCab_019-Ex1</t>
  </si>
  <si>
    <t>Pba-CCab_020</t>
  </si>
  <si>
    <t>Pba-CCab_020-Ex1</t>
  </si>
  <si>
    <t>Pba-CCab_021</t>
  </si>
  <si>
    <t>Pba-CCab_021-Ex1</t>
  </si>
  <si>
    <t>Pba-CCab_022</t>
  </si>
  <si>
    <t>Pba-CCab_022-Ex1</t>
  </si>
  <si>
    <t>Pba-CCab_023</t>
  </si>
  <si>
    <t>Pba-CCab_023-Ex1</t>
  </si>
  <si>
    <t>Pba-CCab_024</t>
  </si>
  <si>
    <t>Pba-CCab_024-Ex1</t>
  </si>
  <si>
    <t>Pba-CCab_025</t>
  </si>
  <si>
    <t>Pba-CCab_025-Ex1</t>
  </si>
  <si>
    <t>Pba-CCab_026</t>
  </si>
  <si>
    <t>Pba-CCab_026-Ex1</t>
  </si>
  <si>
    <t>Pba-CCab_027</t>
  </si>
  <si>
    <t>Pba-CCab_027-Ex1</t>
  </si>
  <si>
    <t>Pba-CCab_028</t>
  </si>
  <si>
    <t>Pba-CCab_028-Ex1</t>
  </si>
  <si>
    <t>Pba-CCab_029</t>
  </si>
  <si>
    <t>Pba-CCab_029-Ex1</t>
  </si>
  <si>
    <t>Pba-CCab_030</t>
  </si>
  <si>
    <t>Pba-CCab_030-Ex1</t>
  </si>
  <si>
    <t>Pba-CCab_031</t>
  </si>
  <si>
    <t>Pba-CCab_031-Ex1</t>
  </si>
  <si>
    <t>Pba-CCab_032</t>
  </si>
  <si>
    <t>Pba-CCab_032-Ex1</t>
  </si>
  <si>
    <t>Pba-CCab_033</t>
  </si>
  <si>
    <t>Pba-CCab_033-Ex1</t>
  </si>
  <si>
    <t>Pba-CCab_034</t>
  </si>
  <si>
    <t>Pba-CCab_034-Ex1</t>
  </si>
  <si>
    <t>Pba-CCab_035</t>
  </si>
  <si>
    <t>Pba-CCab_035-Ex1</t>
  </si>
  <si>
    <t>Pba-CCab_036</t>
  </si>
  <si>
    <t>Pba-CCab_036-Ex1</t>
  </si>
  <si>
    <t>Pba-CCab_037</t>
  </si>
  <si>
    <t>Pba-CCab_037-Ex1</t>
  </si>
  <si>
    <t>Pba-CCab_038</t>
  </si>
  <si>
    <t>Pba-CCab_038-Ex1</t>
  </si>
  <si>
    <t>Pba-CCab_039</t>
  </si>
  <si>
    <t>Pba-CCab_039-Ex1</t>
  </si>
  <si>
    <t>Pba-CCab_040</t>
  </si>
  <si>
    <t>Pba-CCab_040-Ex1</t>
  </si>
  <si>
    <t>Pba-CCab_041</t>
  </si>
  <si>
    <t>Pba-CCab_041-Ex1</t>
  </si>
  <si>
    <t>Pba-CCab_042</t>
  </si>
  <si>
    <t>Pba-CCab_042-Ex1</t>
  </si>
  <si>
    <t>Pba-CCab_043</t>
  </si>
  <si>
    <t>Pba-CCab_043-Ex1</t>
  </si>
  <si>
    <t>Pba-CCab_044</t>
  </si>
  <si>
    <t>Pba-CCab_044-Ex1</t>
  </si>
  <si>
    <t>Pba-CCab_045</t>
  </si>
  <si>
    <t>Pba-CCab_045-Ex1</t>
  </si>
  <si>
    <t>Pba-CCab_046</t>
  </si>
  <si>
    <t>Pba-CCab_046-Ex1</t>
  </si>
  <si>
    <t>Pba-CCab_047</t>
  </si>
  <si>
    <t>Pba-CCab_047-Ex1</t>
  </si>
  <si>
    <t>Pba-CCab_048</t>
  </si>
  <si>
    <t>Pba-CCab_048-Ex1</t>
  </si>
  <si>
    <t>Pba-CCab_049</t>
  </si>
  <si>
    <t>Pba-CCab_049-Ex1</t>
  </si>
  <si>
    <t>Pba-CCab_050</t>
  </si>
  <si>
    <t>Pba-CCab_050-Ex1</t>
  </si>
  <si>
    <t>Pba-CCab_051</t>
  </si>
  <si>
    <t>Pba-CCab_051-Ex1</t>
  </si>
  <si>
    <t>Pba-CCab_052</t>
  </si>
  <si>
    <t>Pba-CCab_052-Ex1</t>
  </si>
  <si>
    <t>Pba-CCab_053</t>
  </si>
  <si>
    <t>Pba-CCab_053-Ex1</t>
  </si>
  <si>
    <t>Pba-CCab_054</t>
  </si>
  <si>
    <t>Pba-CCab_054-Ex1</t>
  </si>
  <si>
    <t>Pba-CCab_055</t>
  </si>
  <si>
    <t>Pba-CCab_055-Ex1</t>
  </si>
  <si>
    <t>Pba-CCab_056</t>
  </si>
  <si>
    <t>Pba-CCab_056-Ex1</t>
  </si>
  <si>
    <t>Pba-CCab_057</t>
  </si>
  <si>
    <t>Pba-CCab_057-Ex1</t>
  </si>
  <si>
    <t>Pba-CCab_058</t>
  </si>
  <si>
    <t>Pba-CCab_058-Ex1</t>
  </si>
  <si>
    <t>Pba-CCab_059</t>
  </si>
  <si>
    <t>Pba-CCab_059-Ex1</t>
  </si>
  <si>
    <t>Pba-CCab_060</t>
  </si>
  <si>
    <t>Pba-CCab_060-Ex1</t>
  </si>
  <si>
    <t>Pba-CCab_061</t>
  </si>
  <si>
    <t>Pba-CCab_061-Ex1</t>
  </si>
  <si>
    <t>Pba-CCab_062</t>
  </si>
  <si>
    <t>Pba-CCab_062-Ex1</t>
  </si>
  <si>
    <t>Pba-CCab_063</t>
  </si>
  <si>
    <t>Pba-CCab_063-Ex1</t>
  </si>
  <si>
    <t>Pba-CCab_064</t>
  </si>
  <si>
    <t>Pba-CCab_064-Ex1</t>
  </si>
  <si>
    <t>Pba-CCab_065</t>
  </si>
  <si>
    <t>Pba-CCab_065-Ex1</t>
  </si>
  <si>
    <t>Pba-CCab_066</t>
  </si>
  <si>
    <t>Pba-CCab_066-Ex1</t>
  </si>
  <si>
    <t>Cvi-CPal_001</t>
  </si>
  <si>
    <t>Cvi-CPal_001-Ex1</t>
  </si>
  <si>
    <t>Cvi-C_001</t>
  </si>
  <si>
    <t>Cvi-C_001_E1</t>
  </si>
  <si>
    <t>Cvi-CPal_002</t>
  </si>
  <si>
    <t>Cvi-CPal_002-Ex1</t>
  </si>
  <si>
    <t>Cvi-CPal_003</t>
  </si>
  <si>
    <t>Cvi-CPal_003-Ex1</t>
  </si>
  <si>
    <t>Cvi-CPal_004</t>
  </si>
  <si>
    <t>Cvi-CPal_004-Ex1</t>
  </si>
  <si>
    <t>Cvi-CPal_005</t>
  </si>
  <si>
    <t>Cvi-CPal_005-Ex1</t>
  </si>
  <si>
    <t>Cvi-CPal_006</t>
  </si>
  <si>
    <t>Cvi-CPal_006-Ex1</t>
  </si>
  <si>
    <t>Cvi-CPal_007</t>
  </si>
  <si>
    <t>Cvi-CPal_007-Ex1</t>
  </si>
  <si>
    <t>Cvi-CPal_008</t>
  </si>
  <si>
    <t>Cvi-CPal_008-Ex1</t>
  </si>
  <si>
    <t>Cvi-CPal_009</t>
  </si>
  <si>
    <t>Cvi-CPal_009-Ex1</t>
  </si>
  <si>
    <t>Cvi-CPal_010</t>
  </si>
  <si>
    <t>Cvi-CPal_010-Ex1</t>
  </si>
  <si>
    <t>Cvi-CPal_011</t>
  </si>
  <si>
    <t>Cvi-CPal_011-Ex1</t>
  </si>
  <si>
    <t>Cvi-CPal_012</t>
  </si>
  <si>
    <t>Cvi-CPal_012-Ex1</t>
  </si>
  <si>
    <t>Cvi-CPal_013</t>
  </si>
  <si>
    <t>Cvi-CPal_013-Ex1</t>
  </si>
  <si>
    <t>Cvi-CPal_014</t>
  </si>
  <si>
    <t>Cvi-CPal_014-Ex1</t>
  </si>
  <si>
    <t>Cvi-CPal_015</t>
  </si>
  <si>
    <t>Cvi-CPal_015-Ex1</t>
  </si>
  <si>
    <t>Cvi-CPal_016</t>
  </si>
  <si>
    <t>Cvi-CPal_016-Ex1</t>
  </si>
  <si>
    <t>Cvi-CPal_017</t>
  </si>
  <si>
    <t>Cvi-CPal_017-Ex1</t>
  </si>
  <si>
    <t>Cvi-CPal_018</t>
  </si>
  <si>
    <t>Cvi-CPal_018-Ex1</t>
  </si>
  <si>
    <t>Cvi-CPal_019</t>
  </si>
  <si>
    <t>Cvi-CPal_019-Ex1</t>
  </si>
  <si>
    <t>Cvi-CPal_020</t>
  </si>
  <si>
    <t>Cvi-CPal_020-Ex1</t>
  </si>
  <si>
    <t>Cvi-CPal_021</t>
  </si>
  <si>
    <t>Cvi-CPal_021-Ex1</t>
  </si>
  <si>
    <t>Cvi-CPal_022</t>
  </si>
  <si>
    <t>Cvi-CPal_022-Ex1</t>
  </si>
  <si>
    <t>Cvi-CPal_023</t>
  </si>
  <si>
    <t>Cvi-CPal_023-Ex1</t>
  </si>
  <si>
    <t>Cvi-CPal_024</t>
  </si>
  <si>
    <t>Cvi-CPal_024-Ex1</t>
  </si>
  <si>
    <t>Cvi-CPal_025</t>
  </si>
  <si>
    <t>Cvi-CPal_025-Ex1</t>
  </si>
  <si>
    <t>Cvi-CPal_026</t>
  </si>
  <si>
    <t>Cvi-CPal_026-Ex1</t>
  </si>
  <si>
    <t>Cvi-CPal_027</t>
  </si>
  <si>
    <t>Cvi-CPal_027-Ex1</t>
  </si>
  <si>
    <t>Cvi-CPal_028</t>
  </si>
  <si>
    <t>Cvi-CPal_028-Ex1</t>
  </si>
  <si>
    <t>Cvi-CPal_029</t>
  </si>
  <si>
    <t>Cvi-CPal_029-Ex1</t>
  </si>
  <si>
    <t>Cvi-CPal_030</t>
  </si>
  <si>
    <t>Cvi-CPal_030-Ex1</t>
  </si>
  <si>
    <t>Cvi-CPal_031</t>
  </si>
  <si>
    <t>Cvi-CPal_031-Ex1</t>
  </si>
  <si>
    <t>Cvi-CPal_032</t>
  </si>
  <si>
    <t>Cvi-CPal_032-Ex1</t>
  </si>
  <si>
    <t>Cvi-CPal_033</t>
  </si>
  <si>
    <t>Cvi-CPal_033-Ex1</t>
  </si>
  <si>
    <t>Cvi-CPal_034</t>
  </si>
  <si>
    <t>Cvi-CPal_034-Ex1</t>
  </si>
  <si>
    <t>Cvi-CPal_035</t>
  </si>
  <si>
    <t>Cvi-CPal_035-Ex1</t>
  </si>
  <si>
    <t>Cvi-CPal_036</t>
  </si>
  <si>
    <t>Cvi-CPal_036-Ex1</t>
  </si>
  <si>
    <t>Cvi-CPal_037</t>
  </si>
  <si>
    <t>Cvi-CPal_037-Ex1</t>
  </si>
  <si>
    <t>Cvi-CPal_038</t>
  </si>
  <si>
    <t>Cvi-CPal_038-Ex1</t>
  </si>
  <si>
    <t>Cvi-CPal_039</t>
  </si>
  <si>
    <t>Cvi-CPal_039-Ex1</t>
  </si>
  <si>
    <t>Cvi-CPal_040</t>
  </si>
  <si>
    <t>Cvi-CPal_040-Ex1</t>
  </si>
  <si>
    <t>Cvi-CPal_041</t>
  </si>
  <si>
    <t>Cvi-CPal_041-Ex1</t>
  </si>
  <si>
    <t>Cvi-CPal_042</t>
  </si>
  <si>
    <t>Cvi-CPal_042-Ex1</t>
  </si>
  <si>
    <t>Cvi-CPal_043</t>
  </si>
  <si>
    <t>Cvi-CPal_043-Ex1</t>
  </si>
  <si>
    <t>Cvi-CPal_044</t>
  </si>
  <si>
    <t>Cvi-CPal_044-Ex1</t>
  </si>
  <si>
    <t>Cvi-CPal_045</t>
  </si>
  <si>
    <t>Cvi-CPal_045-Ex1</t>
  </si>
  <si>
    <t>Cvi-CPal_046</t>
  </si>
  <si>
    <t>Cvi-CPal_046-Ex1</t>
  </si>
  <si>
    <t>Cvi-CPal_047</t>
  </si>
  <si>
    <t>Cvi-CPal_047-Ex1</t>
  </si>
  <si>
    <t>Cvi-CPal_048</t>
  </si>
  <si>
    <t>Cvi-CPal_048-Ex1</t>
  </si>
  <si>
    <t>Cvi-CPal_049</t>
  </si>
  <si>
    <t>Cvi-CPal_049-Ex1</t>
  </si>
  <si>
    <t>Cvi-CPal_050</t>
  </si>
  <si>
    <t>Cvi-CPal_050-Ex1</t>
  </si>
  <si>
    <t>Cvi-CPal_051</t>
  </si>
  <si>
    <t>Cvi-CPal_051-Ex1</t>
  </si>
  <si>
    <t>Cvi-CPal_052</t>
  </si>
  <si>
    <t>Cvi-CPal_052-Ex1</t>
  </si>
  <si>
    <t>Cvi-CPal_053</t>
  </si>
  <si>
    <t>Cvi-CPal_053-Ex1</t>
  </si>
  <si>
    <t>Cvi-CPal_054</t>
  </si>
  <si>
    <t>Cvi-CPal_054-Ex1</t>
  </si>
  <si>
    <t>Cvi-CPal_055</t>
  </si>
  <si>
    <t>Cvi-CPal_055-Ex1</t>
  </si>
  <si>
    <t>Cvi-CPal_056</t>
  </si>
  <si>
    <t>Cvi-CPal_056-Ex1</t>
  </si>
  <si>
    <t>Cvi-CPal_057</t>
  </si>
  <si>
    <t>Cvi-CPal_057-Ex1</t>
  </si>
  <si>
    <t>Cvi-CPal_058</t>
  </si>
  <si>
    <t>Cvi-CPal_058-Ex1</t>
  </si>
  <si>
    <t>Cvi-CPal_059</t>
  </si>
  <si>
    <t>Cvi-CPal_059-Ex1</t>
  </si>
  <si>
    <t>Cvi-CPal_060</t>
  </si>
  <si>
    <t>Cvi-CPal_060-Ex1</t>
  </si>
  <si>
    <t>Cvi-CPal_061</t>
  </si>
  <si>
    <t>Cvi-CPal_061-Ex1</t>
  </si>
  <si>
    <t>Cvi-CPal_062</t>
  </si>
  <si>
    <t>Cvi-CPal_062-Ex1</t>
  </si>
  <si>
    <t>Cvi-CPal_063</t>
  </si>
  <si>
    <t>Cvi-CPal_063-Ex1</t>
  </si>
  <si>
    <t>Cvi-CPal_064</t>
  </si>
  <si>
    <t>Cvi-CPal_064-Ex1</t>
  </si>
  <si>
    <t>Cvi-CPal_065</t>
  </si>
  <si>
    <t>Cvi-CPal_065-Ex1</t>
  </si>
  <si>
    <t>Cvi-CPal_066</t>
  </si>
  <si>
    <t>Cvi-CPal_066-Ex1</t>
  </si>
  <si>
    <t>Cvi-CPal_067</t>
  </si>
  <si>
    <t>Cvi-CPal_067-Ex1</t>
  </si>
  <si>
    <t>Cvi-CPal_068</t>
  </si>
  <si>
    <t>Cvi-CPal_068-Ex1</t>
  </si>
  <si>
    <t>Cvi-CPal_069</t>
  </si>
  <si>
    <t>Cvi-CPal_069-Ex1</t>
  </si>
  <si>
    <t>Cvi-CPal_070</t>
  </si>
  <si>
    <t>Cvi-CPal_070-Ex1</t>
  </si>
  <si>
    <t>Cvi-CPal_071</t>
  </si>
  <si>
    <t>Cvi-CPal_071-Ex1</t>
  </si>
  <si>
    <t>Cvi-CPal_072</t>
  </si>
  <si>
    <t>Cvi-CPal_072-Ex1</t>
  </si>
  <si>
    <t>Cvi-CPal_073</t>
  </si>
  <si>
    <t>Cvi-CPal_073-Ex1</t>
  </si>
  <si>
    <t>Cvi-CPal_074</t>
  </si>
  <si>
    <t>Cvi-CPal_074-Ex1</t>
  </si>
  <si>
    <t>Cvi-CPal_075</t>
  </si>
  <si>
    <t>Cvi-CPal_075-Ex1</t>
  </si>
  <si>
    <t>Cvi-CPal_076</t>
  </si>
  <si>
    <t>Cvi-CPal_076-Ex1</t>
  </si>
  <si>
    <t>Cvi-CPal_077</t>
  </si>
  <si>
    <t>Cvi-CPal_077-Ex1</t>
  </si>
  <si>
    <t>Cvi-CPal_078</t>
  </si>
  <si>
    <t>Cvi-CPal_078-Ex1</t>
  </si>
  <si>
    <t>Cvi-CPal_079</t>
  </si>
  <si>
    <t>Cvi-CPal_079-Ex1</t>
  </si>
  <si>
    <t>Cvi-CPal_080</t>
  </si>
  <si>
    <t>Cvi-CPal_080-Ex1</t>
  </si>
  <si>
    <t>Cvi-CPal_081</t>
  </si>
  <si>
    <t>Cvi-CPal_081-Ex1</t>
  </si>
  <si>
    <t>Cvi-CPal_082</t>
  </si>
  <si>
    <t>Cvi-CPal_082-Ex1</t>
  </si>
  <si>
    <t>Cvi-CPal_083</t>
  </si>
  <si>
    <t>Cvi-CPal_083-Ex1</t>
  </si>
  <si>
    <t>Cvi-CPal_084</t>
  </si>
  <si>
    <t>Cvi-CPal_084-Ex1</t>
  </si>
  <si>
    <t>Cvi-CPal_085</t>
  </si>
  <si>
    <t>Cvi-CPal_085-Ex1</t>
  </si>
  <si>
    <t>Cvi-CPal_086</t>
  </si>
  <si>
    <t>Cvi-CPal_086-Ex1</t>
  </si>
  <si>
    <t>Cvi-CPal_087</t>
  </si>
  <si>
    <t>Cvi-CPal_087-Ex1</t>
  </si>
  <si>
    <t>Cvi-CPal_088</t>
  </si>
  <si>
    <t>Cvi-CPal_088-Ex1</t>
  </si>
  <si>
    <t>Cvi-CPal_089</t>
  </si>
  <si>
    <t>Cvi-CPal_089-Ex1</t>
  </si>
  <si>
    <t>Cvi-CPal_090</t>
  </si>
  <si>
    <t>Cvi-CPal_090-Ex1</t>
  </si>
  <si>
    <t>Cvi-CPal_091</t>
  </si>
  <si>
    <t>Cvi-CPal_091-Ex1</t>
  </si>
  <si>
    <t>Cvi-CPal_092</t>
  </si>
  <si>
    <t>Cvi-CPal_092-Ex1</t>
  </si>
  <si>
    <t>Cvi-CPal_093</t>
  </si>
  <si>
    <t>Cvi-CPal_093-Ex1</t>
  </si>
  <si>
    <t>Cvi-CPal_094</t>
  </si>
  <si>
    <t>Cvi-CPal_094-Ex1</t>
  </si>
  <si>
    <t>Cvi-CPal_095</t>
  </si>
  <si>
    <t>Cvi-CPal_095-Ex1</t>
  </si>
  <si>
    <t>Cvi-CPal_096</t>
  </si>
  <si>
    <t>Cvi-CPal_096-Ex1</t>
  </si>
  <si>
    <t>Sgr-CBir_001</t>
  </si>
  <si>
    <t>Sgr-CBir_001_Ex1</t>
  </si>
  <si>
    <t>Sgr-C_004</t>
  </si>
  <si>
    <t>Sgr-CBir_002</t>
  </si>
  <si>
    <t>Sgr-CBir_002_Ex1</t>
  </si>
  <si>
    <t>Sgr-CBir_003</t>
  </si>
  <si>
    <t>Sgr-CBir_003_Ex1</t>
  </si>
  <si>
    <t>Sgr-CBir_004</t>
  </si>
  <si>
    <t>Sgr-CBir_004_Ex1</t>
  </si>
  <si>
    <t>Sgr-CBir_005</t>
  </si>
  <si>
    <t>Sgr-CBir_005_Ex1</t>
  </si>
  <si>
    <t>Sgr-CBir_006</t>
  </si>
  <si>
    <t>Sgr-CBir_006_Ex1</t>
  </si>
  <si>
    <t>Sgr-CBir_007</t>
  </si>
  <si>
    <t>Sgr-CBir_007_Ex1</t>
  </si>
  <si>
    <t>Sgr-CBir_008</t>
  </si>
  <si>
    <t>Sgr-CBir_008_Ex1</t>
  </si>
  <si>
    <t>Sgr-CBir_009</t>
  </si>
  <si>
    <t>Sgr-CBir_009_Ex1</t>
  </si>
  <si>
    <t>Sgr-CBir_010</t>
  </si>
  <si>
    <t>Sgr-CBir_010_Ex1</t>
  </si>
  <si>
    <t>Sgr-CBir_011</t>
  </si>
  <si>
    <t>Sgr-CBir_011_Ex1</t>
  </si>
  <si>
    <t>Sgr-CBir_012</t>
  </si>
  <si>
    <t>Sgr-CBir_012_Ex1</t>
  </si>
  <si>
    <t>Sgr-CBir_013</t>
  </si>
  <si>
    <t>Sgr-CBir_013_Ex1</t>
  </si>
  <si>
    <t>Sgr-CBir_014</t>
  </si>
  <si>
    <t>Sgr-CBir_014_Ex1</t>
  </si>
  <si>
    <t>Sgr-CBir_015</t>
  </si>
  <si>
    <t>Sgr-CBir_015_Ex1</t>
  </si>
  <si>
    <t>Sgr-CBir_016</t>
  </si>
  <si>
    <t>Sgr-CBir_016_Ex1</t>
  </si>
  <si>
    <t>Sgr-CBir_017</t>
  </si>
  <si>
    <t>Sgr-CBir_017_Ex1</t>
  </si>
  <si>
    <t>Sgr-CBir_018</t>
  </si>
  <si>
    <t>Sgr-CBir_018_Ex1</t>
  </si>
  <si>
    <t>Sgr-CBir_019</t>
  </si>
  <si>
    <t>Sgr-CBir_019_Ex1</t>
  </si>
  <si>
    <t>Sgr-CBir_020</t>
  </si>
  <si>
    <t>Sgr-CBir_020_Ex1</t>
  </si>
  <si>
    <t>Sgr-CBir_021</t>
  </si>
  <si>
    <t>Sgr-CBir_021_Ex1</t>
  </si>
  <si>
    <t>Sgr-CBir_022</t>
  </si>
  <si>
    <t>Sgr-CBir_022_Ex1</t>
  </si>
  <si>
    <t>Sgr-CBir_023</t>
  </si>
  <si>
    <t>Sgr-CBir_023_Ex1</t>
  </si>
  <si>
    <t>Sgr-CBir_024</t>
  </si>
  <si>
    <t>Sgr-CBir_024_Ex1</t>
  </si>
  <si>
    <t>Sgr-CBir_025</t>
  </si>
  <si>
    <t>Sgr-CBir_025_Ex1</t>
  </si>
  <si>
    <t>Sgr-CBir_026</t>
  </si>
  <si>
    <t>Sgr-CBir_026_Ex1</t>
  </si>
  <si>
    <t>Sgr-CBir_027</t>
  </si>
  <si>
    <t>Sgr-CBir_027_Ex1</t>
  </si>
  <si>
    <t>Sgr-CBir_028</t>
  </si>
  <si>
    <t>Sgr-CBir_028_Ex1</t>
  </si>
  <si>
    <t>Sgr-CBir_029</t>
  </si>
  <si>
    <t>Sgr-CBir_029_Ex1</t>
  </si>
  <si>
    <t>Sgr-CBir_030</t>
  </si>
  <si>
    <t>Sgr-CBir_030_Ex1</t>
  </si>
  <si>
    <t>Sgr-CBir_031</t>
  </si>
  <si>
    <t>Sgr-CBir_031_Ex1</t>
  </si>
  <si>
    <t>Sgr-CBir_032</t>
  </si>
  <si>
    <t>Sgr-CBir_032_Ex1</t>
  </si>
  <si>
    <t>Sgr-CBir_033</t>
  </si>
  <si>
    <t>Sgr-CBir_033_Ex1</t>
  </si>
  <si>
    <t>Sgr-CBir_034</t>
  </si>
  <si>
    <t>Sgr-CBir_034_Ex1</t>
  </si>
  <si>
    <t>Sgr-CBir_035</t>
  </si>
  <si>
    <t>Sgr-CBir_035_Ex1</t>
  </si>
  <si>
    <t>Sgr-CBir_036</t>
  </si>
  <si>
    <t>Sgr-CBir_036_Ex1</t>
  </si>
  <si>
    <t>Sgr-CBir_037</t>
  </si>
  <si>
    <t>Sgr-CBir_037_Ex1</t>
  </si>
  <si>
    <t>Sgr-CBir_038</t>
  </si>
  <si>
    <t>Sgr-CBir_038_Ex1</t>
  </si>
  <si>
    <t>Sgr-CBir_039</t>
  </si>
  <si>
    <t>Sgr-CBir_039_Ex1</t>
  </si>
  <si>
    <t>Sgr-CBir_040</t>
  </si>
  <si>
    <t>Sgr-CBir_040_Ex1</t>
  </si>
  <si>
    <t>Sgr-CBir_041</t>
  </si>
  <si>
    <t>Sgr-CBir_041_Ex1</t>
  </si>
  <si>
    <t>Sgr-CBir_042</t>
  </si>
  <si>
    <t>Sgr-CBir_042_Ex1</t>
  </si>
  <si>
    <t>Sgr-CBir_043</t>
  </si>
  <si>
    <t>Sgr-CBir_043_Ex1</t>
  </si>
  <si>
    <t>Sgr-CBir_044</t>
  </si>
  <si>
    <t>Sgr-CBir_044_Ex1</t>
  </si>
  <si>
    <t>Sgr-CBir_045</t>
  </si>
  <si>
    <t>Sgr-CBir_045_Ex1</t>
  </si>
  <si>
    <t>Sgr-CBir_046</t>
  </si>
  <si>
    <t>Sgr-CBir_046_Ex1</t>
  </si>
  <si>
    <t>Sgr-CBir_047</t>
  </si>
  <si>
    <t>Sgr-CBir_047_Ex1</t>
  </si>
  <si>
    <t>Sgr-CBir_048</t>
  </si>
  <si>
    <t>Sgr-CBir_048_Ex1</t>
  </si>
  <si>
    <t>Sgr-CBir_049</t>
  </si>
  <si>
    <t>Sgr-CBir_049_Ex1</t>
  </si>
  <si>
    <t>Sgr-CBir_050</t>
  </si>
  <si>
    <t>Sgr-CBir_050_Ex1</t>
  </si>
  <si>
    <t>Sgr-CBir_051</t>
  </si>
  <si>
    <t>Sgr-CBir_051_Ex1</t>
  </si>
  <si>
    <t>Sgr-CBir_052</t>
  </si>
  <si>
    <t>Sgr-CBir_052_Ex1</t>
  </si>
  <si>
    <t>Sgr-CBir_053</t>
  </si>
  <si>
    <t>Sgr-CBir_053_Ex1</t>
  </si>
  <si>
    <t>Sgr-CBir_054</t>
  </si>
  <si>
    <t>Sgr-CBir_054_Ex1</t>
  </si>
  <si>
    <t>Sgr-CBir_055</t>
  </si>
  <si>
    <t>Sgr-CBir_055_Ex1</t>
  </si>
  <si>
    <t>Sgr-CBir_056</t>
  </si>
  <si>
    <t>Sgr-CBir_056_Ex1</t>
  </si>
  <si>
    <t>Sgr-CBir_057</t>
  </si>
  <si>
    <t>Sgr-CBir_057_Ex1</t>
  </si>
  <si>
    <t>Sgr-CBir_058</t>
  </si>
  <si>
    <t>Sgr-CBir_058_Ex1</t>
  </si>
  <si>
    <t>Sgr-CBir_059</t>
  </si>
  <si>
    <t>Sgr-CBir_059_Ex1</t>
  </si>
  <si>
    <t>Sgr-CBir_060</t>
  </si>
  <si>
    <t>Sgr-CBir_060_Ex1</t>
  </si>
  <si>
    <t>Sgr-CBir_061</t>
  </si>
  <si>
    <t>Sgr-CBir_061_Ex1</t>
  </si>
  <si>
    <t>Sgr-CBir_062</t>
  </si>
  <si>
    <t>Sgr-CBir_062_Ex1</t>
  </si>
  <si>
    <t>Sgr-CBir_063</t>
  </si>
  <si>
    <t>Sgr-CBir_063_Ex1</t>
  </si>
  <si>
    <t>Sgr-CBir_064</t>
  </si>
  <si>
    <t>Sgr-CBir_064_Ex1</t>
  </si>
  <si>
    <t>Sgr-CBir_065</t>
  </si>
  <si>
    <t>Sgr-CBir_065_Ex1</t>
  </si>
  <si>
    <t>Sgr-CBir_066</t>
  </si>
  <si>
    <t>Sgr-CBir_066_Ex1</t>
  </si>
  <si>
    <t>Sgr-CBir_067</t>
  </si>
  <si>
    <t>Sgr-CBir_067_Ex1</t>
  </si>
  <si>
    <t>Sgr-CBir_068</t>
  </si>
  <si>
    <t>Sgr-CBir_068_Ex1</t>
  </si>
  <si>
    <t>Sgr-CBir_069</t>
  </si>
  <si>
    <t>Sgr-CBir_069_Ex1</t>
  </si>
  <si>
    <t>Sgr-CBir_070</t>
  </si>
  <si>
    <t>Sgr-CBir_070_Ex1</t>
  </si>
  <si>
    <t>Sgr-CBir_071</t>
  </si>
  <si>
    <t>Sgr-CBir_071_Ex1</t>
  </si>
  <si>
    <t>Sgr-CBir_072</t>
  </si>
  <si>
    <t>Sgr-CBir_072_Ex1</t>
  </si>
  <si>
    <t>Sgr-CBir_073</t>
  </si>
  <si>
    <t>Sgr-CBir_073_Ex1</t>
  </si>
  <si>
    <t>Sgr-CBir_074</t>
  </si>
  <si>
    <t>Sgr-CBir_074_Ex1</t>
  </si>
  <si>
    <t>Sgr-CBir_075</t>
  </si>
  <si>
    <t>Sgr-CBir_075_Ex1</t>
  </si>
  <si>
    <t>Sgr-CBir_076</t>
  </si>
  <si>
    <t>Sgr-CBir_076_Ex1</t>
  </si>
  <si>
    <t>Sgr-CBir_077</t>
  </si>
  <si>
    <t>Sgr-CBir_077_Ex1</t>
  </si>
  <si>
    <t>Sgr-CBir_078</t>
  </si>
  <si>
    <t>Sgr-CBir_078_Ex1</t>
  </si>
  <si>
    <t>Sgr-CBir_079</t>
  </si>
  <si>
    <t>Sgr-CBir_079_Ex1</t>
  </si>
  <si>
    <t>Sgr-CBir_080</t>
  </si>
  <si>
    <t>Sgr-CBir_080_Ex1</t>
  </si>
  <si>
    <t>Sgr-CBir_081</t>
  </si>
  <si>
    <t>Sgr-CBir_081_Ex1</t>
  </si>
  <si>
    <t>Sgr-CBir_082</t>
  </si>
  <si>
    <t>Sgr-CBir_082_Ex1</t>
  </si>
  <si>
    <t>Sgr-CBir_083</t>
  </si>
  <si>
    <t>Sgr-CBir_083_Ex1</t>
  </si>
  <si>
    <t>Sgr-CBir_084</t>
  </si>
  <si>
    <t>Sgr-CBir_084_Ex1</t>
  </si>
  <si>
    <t>Sgr-CBir_085</t>
  </si>
  <si>
    <t>Sgr-CBir_085_Ex1</t>
  </si>
  <si>
    <t>Sgr-CBir_086</t>
  </si>
  <si>
    <t>Sgr-CBir_086_Ex1</t>
  </si>
  <si>
    <t>Sgr-CBir_087</t>
  </si>
  <si>
    <t>Sgr-CBir_087_Ex1</t>
  </si>
  <si>
    <t>Sgr-CBir_088</t>
  </si>
  <si>
    <t>Sgr-CBir_088_Ex1</t>
  </si>
  <si>
    <t>Sgr-CBir_089</t>
  </si>
  <si>
    <t>Sgr-CBir_089_Ex1</t>
  </si>
  <si>
    <t>Sgr-CBir_090</t>
  </si>
  <si>
    <t>Sgr-CBir_090_Ex1</t>
  </si>
  <si>
    <t>Sgr-CBir_091</t>
  </si>
  <si>
    <t>Sgr-CBir_091_Ex1</t>
  </si>
  <si>
    <t>Sgr-CBir_092</t>
  </si>
  <si>
    <t>Sgr-CBir_092_Ex1</t>
  </si>
  <si>
    <t>Sgr-CBir_093</t>
  </si>
  <si>
    <t>Sgr-CBir_093_Ex1</t>
  </si>
  <si>
    <t>Sgr-CBir_094</t>
  </si>
  <si>
    <t>Sgr-CBir_094_Ex1</t>
  </si>
  <si>
    <t>Sgr-CBir_095</t>
  </si>
  <si>
    <t>Sgr-CBir_095_Ex1</t>
  </si>
  <si>
    <t>Sgr-CBir_096</t>
  </si>
  <si>
    <t>Sgr-CBir_096_Ex1</t>
  </si>
  <si>
    <t>Sde-CTay_001</t>
  </si>
  <si>
    <t>Sde-C_009</t>
  </si>
  <si>
    <t>Sde-C_009_E1</t>
  </si>
  <si>
    <t>Sde-CTay_002</t>
  </si>
  <si>
    <t>Sde-CTay_003</t>
  </si>
  <si>
    <t>Sde-CTay_004</t>
  </si>
  <si>
    <t>Sde-CTay_005</t>
  </si>
  <si>
    <t>Sde-CTay_006</t>
  </si>
  <si>
    <t>Sde-CTay_007</t>
  </si>
  <si>
    <t>Sde-CTay_008</t>
  </si>
  <si>
    <t>Sde-CTay_009</t>
  </si>
  <si>
    <t>Sde-CTay_010</t>
  </si>
  <si>
    <t>Sde-CTay_011</t>
  </si>
  <si>
    <t>Sde-CTay_012</t>
  </si>
  <si>
    <t>Sde-CTay_013</t>
  </si>
  <si>
    <t>Sde-CTay_014</t>
  </si>
  <si>
    <t>Sde-CTay_015</t>
  </si>
  <si>
    <t>Sde-CTay_016</t>
  </si>
  <si>
    <t>Sde-CTay_017</t>
  </si>
  <si>
    <t>Sde-CTay_018</t>
  </si>
  <si>
    <t>Sde-CTay_019</t>
  </si>
  <si>
    <t>Sde-CTay_020</t>
  </si>
  <si>
    <t>Sde-CTay_021</t>
  </si>
  <si>
    <t>Sde-CTay_022</t>
  </si>
  <si>
    <t>Sde-CTay_023</t>
  </si>
  <si>
    <t>Sde-CTay_024</t>
  </si>
  <si>
    <t>Sde-CTay_025</t>
  </si>
  <si>
    <t>Sde-CTay_026</t>
  </si>
  <si>
    <t>Sde-CTay_027</t>
  </si>
  <si>
    <t>Sde-CTay_028</t>
  </si>
  <si>
    <t>Sde-CTay_029</t>
  </si>
  <si>
    <t>Sde-CTay_030</t>
  </si>
  <si>
    <t>Sde-CTay_031</t>
  </si>
  <si>
    <t>Sde-CTay_032</t>
  </si>
  <si>
    <t>Sde-CTay_033</t>
  </si>
  <si>
    <t>Sde-CTay_034</t>
  </si>
  <si>
    <t>Sde-CTay_035</t>
  </si>
  <si>
    <t>Sde-CTay_036</t>
  </si>
  <si>
    <t>Sde-CTay_037</t>
  </si>
  <si>
    <t>Sde-CTay_038</t>
  </si>
  <si>
    <t>Sde-CTay_039</t>
  </si>
  <si>
    <t>Sde-CTay_040</t>
  </si>
  <si>
    <t>Sde-CTay_041</t>
  </si>
  <si>
    <t>Sde-CTay_042</t>
  </si>
  <si>
    <t>Sde-CTay_043</t>
  </si>
  <si>
    <t>Sde-CTay_044</t>
  </si>
  <si>
    <t>Sde-CTay_045</t>
  </si>
  <si>
    <t>Sde-CTay_046</t>
  </si>
  <si>
    <t>Sde-CTay_047</t>
  </si>
  <si>
    <t>Sde-CTay_048</t>
  </si>
  <si>
    <t>Sde-CTay_049</t>
  </si>
  <si>
    <t>Sde-CTay_050</t>
  </si>
  <si>
    <t>Sde-CTay_051</t>
  </si>
  <si>
    <t>Sde-CTay_052</t>
  </si>
  <si>
    <t>Sde-CTay_053</t>
  </si>
  <si>
    <t>Sde-CTay_054</t>
  </si>
  <si>
    <t>Sde-CTay_055</t>
  </si>
  <si>
    <t>Sde-CTay_056</t>
  </si>
  <si>
    <t>Sde-CTay_057</t>
  </si>
  <si>
    <t>Sde-CTay_058</t>
  </si>
  <si>
    <t>Sde-CTay_059</t>
  </si>
  <si>
    <t>Sde-CTay_060</t>
  </si>
  <si>
    <t>Sde-CTay_061</t>
  </si>
  <si>
    <t>Sde-CTay_062</t>
  </si>
  <si>
    <t>Sde-CTay_063</t>
  </si>
  <si>
    <t>Sde-CTay_064</t>
  </si>
  <si>
    <t>Sde-CTay_065</t>
  </si>
  <si>
    <t>Sde-CTay_066</t>
  </si>
  <si>
    <t>Sde-CTay_067</t>
  </si>
  <si>
    <t>Sde-CTay_068</t>
  </si>
  <si>
    <t>Sde-CTay_069</t>
  </si>
  <si>
    <t>Sde-CTay_070</t>
  </si>
  <si>
    <t>Sde-CTay_071</t>
  </si>
  <si>
    <t>Sde-CTay_072</t>
  </si>
  <si>
    <t>Sde-CTay_073</t>
  </si>
  <si>
    <t>Sde-CTay_074</t>
  </si>
  <si>
    <t>Sde-CTay_075</t>
  </si>
  <si>
    <t>Sde-CTay_076</t>
  </si>
  <si>
    <t>Sde-CTay_077</t>
  </si>
  <si>
    <t>Sde-CTay_078</t>
  </si>
  <si>
    <t>Sde-CTay_079</t>
  </si>
  <si>
    <t>Sde-CTay_080</t>
  </si>
  <si>
    <t>Sde-CTay_081</t>
  </si>
  <si>
    <t>Sde-CTay_082</t>
  </si>
  <si>
    <t>Sde-CTay_083</t>
  </si>
  <si>
    <t>Sde-CTay_084</t>
  </si>
  <si>
    <t>Sde-CTay_085</t>
  </si>
  <si>
    <t>Sde-CTay_086</t>
  </si>
  <si>
    <t>Sde-CTay_087</t>
  </si>
  <si>
    <t>Sde-CTay_088</t>
  </si>
  <si>
    <t>Sde-CTay_089</t>
  </si>
  <si>
    <t>Sde-CTay_090</t>
  </si>
  <si>
    <t>Sde-CTay_091</t>
  </si>
  <si>
    <t>Sde-CTay_092</t>
  </si>
  <si>
    <t>Sde-CTay_093</t>
  </si>
  <si>
    <t>Sde-CTay_094</t>
  </si>
  <si>
    <t>Sde-CTay_095</t>
  </si>
  <si>
    <t>Sde-CTay_096</t>
  </si>
  <si>
    <t>Zdi-ADup_001</t>
  </si>
  <si>
    <t>Zdi-ADup_001_E1</t>
  </si>
  <si>
    <t>Mix-A_010</t>
  </si>
  <si>
    <t>Mix-A_010_E1</t>
  </si>
  <si>
    <t>Zdi-ADup_002</t>
  </si>
  <si>
    <t>Zdi-ADup_002_E1</t>
  </si>
  <si>
    <t>Zdi-ADup_003</t>
  </si>
  <si>
    <t>Zdi-ADup_003_E1</t>
  </si>
  <si>
    <t>Zdi-ADup_004</t>
  </si>
  <si>
    <t>Zdi-ADup_004_E1</t>
  </si>
  <si>
    <t>Zdi-ADup_005</t>
  </si>
  <si>
    <t>Zdi-ADup_005_E1</t>
  </si>
  <si>
    <t>Zdi-ADup_006</t>
  </si>
  <si>
    <t>Zdi-ADup_006_E1</t>
  </si>
  <si>
    <t>Zdi-ADup_007</t>
  </si>
  <si>
    <t>Zdi-ADup_007_E1</t>
  </si>
  <si>
    <t>Zdi-ADup_008</t>
  </si>
  <si>
    <t>Zdi-ADup_008_E1</t>
  </si>
  <si>
    <t>Zdi-ADup_009</t>
  </si>
  <si>
    <t>Zdi-ADup_009_E1</t>
  </si>
  <si>
    <t>Zdi-ADup_010</t>
  </si>
  <si>
    <t>Zdi-ADup_010_E1</t>
  </si>
  <si>
    <t>Zdi-ADup_011</t>
  </si>
  <si>
    <t>Zdi-ADup_011_E1</t>
  </si>
  <si>
    <t>Zdi-ADup_012</t>
  </si>
  <si>
    <t>Zdi-ADup_012_E1</t>
  </si>
  <si>
    <t>Zdi-ADup_013</t>
  </si>
  <si>
    <t>Zdi-ADup_013_E1</t>
  </si>
  <si>
    <t>Zdi-ADup_014</t>
  </si>
  <si>
    <t>Zdi-ADup_014_E1</t>
  </si>
  <si>
    <t>Zdi-ADup_015</t>
  </si>
  <si>
    <t>Zdi-ADup_015_E1</t>
  </si>
  <si>
    <t>Zdi-ADup_016</t>
  </si>
  <si>
    <t>Zdi-ADup_016_E1</t>
  </si>
  <si>
    <t>Zdi-ADup_017</t>
  </si>
  <si>
    <t>Zdi-ADup_017_E1</t>
  </si>
  <si>
    <t>Zdi-ADup_018</t>
  </si>
  <si>
    <t>Zdi-ADup_018_E1</t>
  </si>
  <si>
    <t>Zdi-ADup_019</t>
  </si>
  <si>
    <t>Zdi-ADup_019_E1</t>
  </si>
  <si>
    <t>Zdi-ADup_020</t>
  </si>
  <si>
    <t>Zdi-ADup_020_E1</t>
  </si>
  <si>
    <t>Zdi-ADup_021</t>
  </si>
  <si>
    <t>Zdi-ADup_021_E1</t>
  </si>
  <si>
    <t>Zdi-ADup_022</t>
  </si>
  <si>
    <t>Zdi-ADup_022_E1</t>
  </si>
  <si>
    <t>Zdi-ADup_023</t>
  </si>
  <si>
    <t>Zdi-ADup_023_E1</t>
  </si>
  <si>
    <t>Zdi-ADup_024</t>
  </si>
  <si>
    <t>Zdi-ADup_024_E1</t>
  </si>
  <si>
    <t>Zdi-ADup_025</t>
  </si>
  <si>
    <t>Zdi-ADup_025_E1</t>
  </si>
  <si>
    <t>Zdi-ADup_026</t>
  </si>
  <si>
    <t>Zdi-ADup_026_E1</t>
  </si>
  <si>
    <t>Zdi-ADup_027</t>
  </si>
  <si>
    <t>Zdi-ADup_027_E1</t>
  </si>
  <si>
    <t>Zdi-ADup_028</t>
  </si>
  <si>
    <t>Zdi-ADup_028_E1</t>
  </si>
  <si>
    <t>Zdi-ADup_029</t>
  </si>
  <si>
    <t>Zdi-ADup_029_E1</t>
  </si>
  <si>
    <t>Zdi-ADup_030</t>
  </si>
  <si>
    <t>Zdi-ADup_030_E1</t>
  </si>
  <si>
    <t>Zdi-ADup_031</t>
  </si>
  <si>
    <t>Zdi-ADup_031_E1</t>
  </si>
  <si>
    <t>Zdi-ADup_032</t>
  </si>
  <si>
    <t>Zdi-ADup_032_E1</t>
  </si>
  <si>
    <t>Zdi-ADup_033</t>
  </si>
  <si>
    <t>Zdi-ADup_033_E1</t>
  </si>
  <si>
    <t>Zdi-ADup_034</t>
  </si>
  <si>
    <t>Zdi-ADup_034_E1</t>
  </si>
  <si>
    <t>Zdi-ADup_035</t>
  </si>
  <si>
    <t>Zdi-ADup_035_E1</t>
  </si>
  <si>
    <t>Zdi-ADup_036</t>
  </si>
  <si>
    <t>Zdi-ADup_036_E1</t>
  </si>
  <si>
    <t>Zdi-ADup_037</t>
  </si>
  <si>
    <t>Zdi-ADup_037_E1</t>
  </si>
  <si>
    <t>Zdi-ADup_038</t>
  </si>
  <si>
    <t>Zdi-ADup_038_E1</t>
  </si>
  <si>
    <t>Zdi-ADup_039</t>
  </si>
  <si>
    <t>Zdi-ADup_039_E1</t>
  </si>
  <si>
    <t>Zdi-ADup_040</t>
  </si>
  <si>
    <t>Zdi-ADup_040_E1</t>
  </si>
  <si>
    <t>Well was very clogged. There were attempts to clear the well, but barely any of the AW2 went through. The excess liquid was then taken out with a pipette before the EB buffer was put in and ran through.</t>
  </si>
  <si>
    <t>Zdi-ADup_041</t>
  </si>
  <si>
    <t>Zdi-ADup_041_E1</t>
  </si>
  <si>
    <t>Zdi-ADup_042</t>
  </si>
  <si>
    <t>Zdi-ADup_042_E1</t>
  </si>
  <si>
    <t>Zdi-ADup_043</t>
  </si>
  <si>
    <t>Zdi-ADup_043_E1</t>
  </si>
  <si>
    <t>Zdi-ADup_044</t>
  </si>
  <si>
    <t>Zdi-ADup_044_E1</t>
  </si>
  <si>
    <t>Zdi-ADup_045</t>
  </si>
  <si>
    <t>Zdi-ADup_045_E1</t>
  </si>
  <si>
    <t>Zdi-ADup_046</t>
  </si>
  <si>
    <t>Zdi-ADup_046_E1</t>
  </si>
  <si>
    <t>Zdi-ADup_047</t>
  </si>
  <si>
    <t>Zdi-ADup_047_E1</t>
  </si>
  <si>
    <t>Cvi-APal_001</t>
  </si>
  <si>
    <t>Cvi-APal_002</t>
  </si>
  <si>
    <t>Cvi-APal_003</t>
  </si>
  <si>
    <t>Cvi-APal_004</t>
  </si>
  <si>
    <t>Cvi-APal_005</t>
  </si>
  <si>
    <t>Cvi-APal_006</t>
  </si>
  <si>
    <t>Cvi-APal_007</t>
  </si>
  <si>
    <t>Cvi-APal_008</t>
  </si>
  <si>
    <t>Cvi-APal_009</t>
  </si>
  <si>
    <t>Cvi-APal_010</t>
  </si>
  <si>
    <t>Cvi-APal_011</t>
  </si>
  <si>
    <t>Cvi-APal_012</t>
  </si>
  <si>
    <t>Cvi-APal_013</t>
  </si>
  <si>
    <t>Cvi-APal_014</t>
  </si>
  <si>
    <t>Cvi-APal_015</t>
  </si>
  <si>
    <t>Cvi-APal_016</t>
  </si>
  <si>
    <t>Cvi-APal_017</t>
  </si>
  <si>
    <t xml:space="preserve">Duplicate specimen, shifted remaining individuals in column 5 down 1 </t>
  </si>
  <si>
    <t>Cvi-APal_018</t>
  </si>
  <si>
    <t>Cvi-APal_019</t>
  </si>
  <si>
    <t>Cvi-APal_020</t>
  </si>
  <si>
    <t>Cvi-APal_021</t>
  </si>
  <si>
    <t>Cvi-APal_022</t>
  </si>
  <si>
    <t>Cvi-APal_023</t>
  </si>
  <si>
    <t>Cvi-APal_024</t>
  </si>
  <si>
    <t>Cvi-APal_025</t>
  </si>
  <si>
    <t>Cvi-APal_026</t>
  </si>
  <si>
    <t>Cvi-APal_027</t>
  </si>
  <si>
    <t>Cvi-APal_028</t>
  </si>
  <si>
    <t>Cvi-APal_029</t>
  </si>
  <si>
    <t>Cvi-APal_030</t>
  </si>
  <si>
    <t>Cvi-APal_031</t>
  </si>
  <si>
    <t>Cvi-APal_032</t>
  </si>
  <si>
    <t>Cvi-APal_033</t>
  </si>
  <si>
    <t>Cvi-APal_034</t>
  </si>
  <si>
    <t>Cvi-APal_035</t>
  </si>
  <si>
    <t>Cvi-APal_036</t>
  </si>
  <si>
    <t>Cvi-APal_037</t>
  </si>
  <si>
    <t>Cvi-APal_038</t>
  </si>
  <si>
    <t>Cvi-APal_039</t>
  </si>
  <si>
    <t>Cvi-APal_040</t>
  </si>
  <si>
    <t>Ppa-CPnd_009</t>
  </si>
  <si>
    <t>Ppa-CPnd_009-Ex1</t>
  </si>
  <si>
    <t>Ppa-C_001</t>
  </si>
  <si>
    <t>Ppa-CPnd_010</t>
  </si>
  <si>
    <t>Ppa-CPnd_010-Ex1</t>
  </si>
  <si>
    <t>Ppa-CPnd_011</t>
  </si>
  <si>
    <t>Ppa-CPnd_011-Ex1</t>
  </si>
  <si>
    <t>Ppa-CPnd_012</t>
  </si>
  <si>
    <t>Ppa-CPnd_012-Ex1</t>
  </si>
  <si>
    <t>Ppa-CPnd_013</t>
  </si>
  <si>
    <t>Ppa-CPnd_013-Ex1</t>
  </si>
  <si>
    <t>Ppa-CPnd_014</t>
  </si>
  <si>
    <t>Ppa-CPnd_014-Ex1</t>
  </si>
  <si>
    <t>Ppa-CPnd_015</t>
  </si>
  <si>
    <t>Ppa-CPnd_015-Ex1</t>
  </si>
  <si>
    <t>Ppa-CPnd_016</t>
  </si>
  <si>
    <t>Ppa-CPnd_016-Ex1</t>
  </si>
  <si>
    <t>Ppa-CPnd_017</t>
  </si>
  <si>
    <t>Ppa-CPnd_017-Ex1</t>
  </si>
  <si>
    <t>Ppa-CPnd_018</t>
  </si>
  <si>
    <t>Ppa-CPnd_018-Ex1</t>
  </si>
  <si>
    <t>Ppa-CPnd_019</t>
  </si>
  <si>
    <t>Ppa-CPnd_019-Ex1</t>
  </si>
  <si>
    <t>Ppa-CPnd_020</t>
  </si>
  <si>
    <t>Ppa-CPnd_020-Ex1</t>
  </si>
  <si>
    <t>Ppa-CPnd_021</t>
  </si>
  <si>
    <t>Ppa-CPnd_021-Ex1</t>
  </si>
  <si>
    <t>Ppa-CPnd_022</t>
  </si>
  <si>
    <t>Ppa-CPnd_022-Ex1</t>
  </si>
  <si>
    <t>Ppa-CPnd_023</t>
  </si>
  <si>
    <t>Ppa-CPnd_023-Ex1</t>
  </si>
  <si>
    <t>Ppa-CPnd_024</t>
  </si>
  <si>
    <t>Ppa-CPnd_024-Ex1</t>
  </si>
  <si>
    <t>Ppa-CPnd_025</t>
  </si>
  <si>
    <t>Ppa-CPnd_025-Ex1</t>
  </si>
  <si>
    <t>Ppa-CPnd_026</t>
  </si>
  <si>
    <t>Ppa-CPnd_026-Ex1</t>
  </si>
  <si>
    <t>Ppa-CPnd_027</t>
  </si>
  <si>
    <t>Ppa-CPnd_027-Ex1</t>
  </si>
  <si>
    <t>Ppa-CPnd_028</t>
  </si>
  <si>
    <t>Ppa-CPnd_028-Ex1</t>
  </si>
  <si>
    <t>Ppa-CPnd_029</t>
  </si>
  <si>
    <t>Ppa-CPnd_029-Ex1</t>
  </si>
  <si>
    <t>Ppa-CPnd_030</t>
  </si>
  <si>
    <t>Ppa-CPnd_030-Ex1</t>
  </si>
  <si>
    <t>Ppa-CPnd_031</t>
  </si>
  <si>
    <t>Ppa-CPnd_031-Ex1</t>
  </si>
  <si>
    <t>Ppa-CPnd_032</t>
  </si>
  <si>
    <t>Ppa-CPnd_032-Ex1</t>
  </si>
  <si>
    <t>Ppa-CPnd_033</t>
  </si>
  <si>
    <t>Ppa-CPnd_033-Ex1</t>
  </si>
  <si>
    <t>Ppa-CPnd_034</t>
  </si>
  <si>
    <t>Ppa-CPnd_034-Ex1</t>
  </si>
  <si>
    <t>Ppa-CPnd_035</t>
  </si>
  <si>
    <t>Ppa-CPnd_035-Ex1</t>
  </si>
  <si>
    <t>Ppa-CPnd_036</t>
  </si>
  <si>
    <t>Ppa-CPnd_036-Ex1</t>
  </si>
  <si>
    <t>Ppa-CPnd_037</t>
  </si>
  <si>
    <t>Ppa-CPnd_037-Ex1</t>
  </si>
  <si>
    <t>Ppa-CPnd_038</t>
  </si>
  <si>
    <t>Ppa-CPnd_038-Ex1</t>
  </si>
  <si>
    <t>Pbb-CVer_009</t>
  </si>
  <si>
    <t>Mix-C_011</t>
  </si>
  <si>
    <t>Mix-C_011_E2</t>
  </si>
  <si>
    <t>Pbb-CVer_010</t>
  </si>
  <si>
    <t>Pbb-CVer_011</t>
  </si>
  <si>
    <t>Pbb-CVer_012</t>
  </si>
  <si>
    <t>Pbb-CVer_013</t>
  </si>
  <si>
    <t>Pbb-CVer_014</t>
  </si>
  <si>
    <t>Pbb-CVer_015</t>
  </si>
  <si>
    <t>Pbb-CVer_016</t>
  </si>
  <si>
    <t>Pbb-CVer_017</t>
  </si>
  <si>
    <t>Pbb-CVer_018</t>
  </si>
  <si>
    <t>Pbb-CVer_019</t>
  </si>
  <si>
    <t>Pbb-CVer_020</t>
  </si>
  <si>
    <t>Pbb-CVer_021</t>
  </si>
  <si>
    <t>Pbb-CVer_022</t>
  </si>
  <si>
    <t>Pbb-CVer_023</t>
  </si>
  <si>
    <t>Pbb-CVer_024</t>
  </si>
  <si>
    <t>Pbb-CVer_025</t>
  </si>
  <si>
    <t>Pbb-CVer_026</t>
  </si>
  <si>
    <t>Pbb-CVer_027</t>
  </si>
  <si>
    <t>Pbb-CVer_028</t>
  </si>
  <si>
    <t>Pbb-CVer_029</t>
  </si>
  <si>
    <t>Pbb-CVer_030</t>
  </si>
  <si>
    <t>Pbb-CVer_031</t>
  </si>
  <si>
    <t>Pbb-CVer_032</t>
  </si>
  <si>
    <t>Pbb-CVer_033</t>
  </si>
  <si>
    <t>Pbb-CVer_034</t>
  </si>
  <si>
    <t>Pbb-CVer_035</t>
  </si>
  <si>
    <t>Pbb-CVer_036</t>
  </si>
  <si>
    <t>Pbb-CVer_037</t>
  </si>
  <si>
    <t>Pbb-CVer_038</t>
  </si>
  <si>
    <t>Pbb-CVer_039</t>
  </si>
  <si>
    <t>Pbb-CVer_040</t>
  </si>
  <si>
    <t>Pbb-CVer_041</t>
  </si>
  <si>
    <t>Pbb-CVer_042</t>
  </si>
  <si>
    <t>Pbb-CVer_043</t>
  </si>
  <si>
    <t>Pbb-CVer_044</t>
  </si>
  <si>
    <t>Pba-CMas_001</t>
  </si>
  <si>
    <t>Pba-CMas_001-Ex1</t>
  </si>
  <si>
    <t>Mix-C_011_E1</t>
  </si>
  <si>
    <t>Pba-CMas_002</t>
  </si>
  <si>
    <t>Pba-CMas_002-Ex1</t>
  </si>
  <si>
    <t>Pba-CMas_003</t>
  </si>
  <si>
    <t>Pba-CMas_003-Ex1</t>
  </si>
  <si>
    <t>Pba-CMas_004</t>
  </si>
  <si>
    <t>Pba-CMas_004-Ex1</t>
  </si>
  <si>
    <t>Pba-CMas_005</t>
  </si>
  <si>
    <t>Pba-CMas_005-Ex1</t>
  </si>
  <si>
    <t>Pba-CMas_006</t>
  </si>
  <si>
    <t>Pba-CMas_006-Ex1</t>
  </si>
  <si>
    <t>Pba-CMas_007</t>
  </si>
  <si>
    <t>Pba-CMas_007-Ex1</t>
  </si>
  <si>
    <t>Pba-CMas_008</t>
  </si>
  <si>
    <t>Pba-CMas_008-Ex1</t>
  </si>
  <si>
    <t>Pba-CMas_009</t>
  </si>
  <si>
    <t>Pba-CMas_009-Ex1</t>
  </si>
  <si>
    <t>Pba-CMas_010</t>
  </si>
  <si>
    <t>Pba-CMas_010-Ex1</t>
  </si>
  <si>
    <t>Pba-CMas_011</t>
  </si>
  <si>
    <t>Pba-CMas_011-Ex1</t>
  </si>
  <si>
    <t>Pba-CMas_012</t>
  </si>
  <si>
    <t>Pba-CMas_012-Ex1</t>
  </si>
  <si>
    <t>Pba-CMas_013</t>
  </si>
  <si>
    <t>Pba-CMas_013-Ex1</t>
  </si>
  <si>
    <t>Pba-CMas_014</t>
  </si>
  <si>
    <t>Pba-CMas_014-Ex1</t>
  </si>
  <si>
    <t>Pba-CMas_015</t>
  </si>
  <si>
    <t>Pba-CMas_015-Ex1</t>
  </si>
  <si>
    <t>Pba-CMas_016</t>
  </si>
  <si>
    <t>Pba-CMas_016-Ex1</t>
  </si>
  <si>
    <t>Pba-CMas_017</t>
  </si>
  <si>
    <t>Pba-CMas_017-Ex1</t>
  </si>
  <si>
    <t>Pba-CMas_018</t>
  </si>
  <si>
    <t>Pba-CMas_018-Ex1</t>
  </si>
  <si>
    <t>Pba-CMas_019</t>
  </si>
  <si>
    <t>Pba-CMas_019-Ex1</t>
  </si>
  <si>
    <t>Pba-CMas_020</t>
  </si>
  <si>
    <t>Pba-CMas_020-Ex1</t>
  </si>
  <si>
    <t>Pba-CMas_021</t>
  </si>
  <si>
    <t>Pba-CMas_021-Ex1</t>
  </si>
  <si>
    <t>Pba-CMas_022</t>
  </si>
  <si>
    <t>Pba-CMas_022-Ex1</t>
  </si>
  <si>
    <t>Pba-CMas_023</t>
  </si>
  <si>
    <t>Pba-CMas_023-Ex1</t>
  </si>
  <si>
    <t>Pba-CMas_024</t>
  </si>
  <si>
    <t>Pba-CMas_024-Ex1</t>
  </si>
  <si>
    <t>Pba-CMas_025</t>
  </si>
  <si>
    <t>Pba-CMas_025-Ex1</t>
  </si>
  <si>
    <t>Pba-CCab_066_Ex1</t>
  </si>
  <si>
    <t>Pba-CCab_067</t>
  </si>
  <si>
    <t>Pba-CCab_067_Ex1</t>
  </si>
  <si>
    <t>Pba-CCab_068</t>
  </si>
  <si>
    <t>Pba-CCab_068_Ex1</t>
  </si>
  <si>
    <t>Pba-CCab_069</t>
  </si>
  <si>
    <t>Pba-CCab_069_Ex1</t>
  </si>
  <si>
    <t>Pba-CCab_070</t>
  </si>
  <si>
    <t>Pba-CCab_070_Ex1</t>
  </si>
  <si>
    <t>Pba-CCab_071</t>
  </si>
  <si>
    <t>Pba-CCab_071_Ex1</t>
  </si>
  <si>
    <t>Pba-CCab_072</t>
  </si>
  <si>
    <t>Pba-CCab_072_Ex1</t>
  </si>
  <si>
    <t>Pba-CCab_073</t>
  </si>
  <si>
    <t>Pba-CCab_073_Ex1</t>
  </si>
  <si>
    <t>Pba-CCab_074</t>
  </si>
  <si>
    <t>Pba-CCab_074_Ex1</t>
  </si>
  <si>
    <t>Pba-CCab_075</t>
  </si>
  <si>
    <t>Pba-CCab_075_Ex1</t>
  </si>
  <si>
    <t>Pba-CCab_076</t>
  </si>
  <si>
    <t>Pba-CCab_076_Ex1</t>
  </si>
  <si>
    <t>Pba-CCab_077</t>
  </si>
  <si>
    <t>Pba-CCab_077_Ex1</t>
  </si>
  <si>
    <t>Pba-CCab_078</t>
  </si>
  <si>
    <t>Pba-CCab_078_Ex1</t>
  </si>
  <si>
    <t>Pba-CCab_079</t>
  </si>
  <si>
    <t>Pba-CCab_079_Ex1</t>
  </si>
  <si>
    <t>Pba-CCab_080</t>
  </si>
  <si>
    <t>Pba-CCab_080_Ex1</t>
  </si>
  <si>
    <t>Pba-CCab_081</t>
  </si>
  <si>
    <t>Pba-CCab_081_Ex1</t>
  </si>
  <si>
    <t>Pba-CCab_082</t>
  </si>
  <si>
    <t>Pba-CCab_082_Ex1</t>
  </si>
  <si>
    <t>Pba-CCab_083</t>
  </si>
  <si>
    <t>Pba-CCab_083_Ex1</t>
  </si>
  <si>
    <t>Pba-CCab_084</t>
  </si>
  <si>
    <t>Pba-CCab_084_Ex1</t>
  </si>
  <si>
    <t>Pba-CCab_085</t>
  </si>
  <si>
    <t>Pba-CCab_085_Ex1</t>
  </si>
  <si>
    <t>Pba-CCab_086</t>
  </si>
  <si>
    <t>Pba-CCab_086_Ex1</t>
  </si>
  <si>
    <t>Pba-CCab_087</t>
  </si>
  <si>
    <t>Pba-CCab_087_Ex1</t>
  </si>
  <si>
    <t>Pba-CCab_088</t>
  </si>
  <si>
    <t>Pba-CCab_088_Ex1</t>
  </si>
  <si>
    <t>Pba-CCab_089</t>
  </si>
  <si>
    <t>Pba-CCab_089_Ex1</t>
  </si>
  <si>
    <t>Pba-CCab_090</t>
  </si>
  <si>
    <t>Pba-CCab_090_Ex1</t>
  </si>
  <si>
    <t>Pba-CCab_091</t>
  </si>
  <si>
    <t>Pba-CCab_091_Ex1</t>
  </si>
  <si>
    <t>Pba-CCab_092</t>
  </si>
  <si>
    <t>Pba-CCab_092_Ex1</t>
  </si>
  <si>
    <t>Pba-CCab_093</t>
  </si>
  <si>
    <t>Pba-CCab_093_Ex1</t>
  </si>
  <si>
    <t>Pba-CCab_094</t>
  </si>
  <si>
    <t>Pba-CCab_094_Ex1</t>
  </si>
  <si>
    <t>Pba-CCab_095</t>
  </si>
  <si>
    <t>Pba-CCab_095_Ex1</t>
  </si>
  <si>
    <t>Pba-CCab_096</t>
  </si>
  <si>
    <t>Pba-CCab_096_Ex1</t>
  </si>
  <si>
    <t>Cha-CPnd_009</t>
  </si>
  <si>
    <t>Cha-CPnd_009-Ex1</t>
  </si>
  <si>
    <t>Cha-C_001</t>
  </si>
  <si>
    <t>Cha-C_001_E1</t>
  </si>
  <si>
    <t>Cha-CPnd_010</t>
  </si>
  <si>
    <t>Cha-CPnd_010-Ex1</t>
  </si>
  <si>
    <t>Cha-CPnd_011</t>
  </si>
  <si>
    <t>Cha-CPnd_011-Ex1</t>
  </si>
  <si>
    <t>Cha-CPnd_012</t>
  </si>
  <si>
    <t>Cha-CPnd_012-Ex1</t>
  </si>
  <si>
    <t>Cha-CPnd_013</t>
  </si>
  <si>
    <t>Cha-CPnd_013-Ex1</t>
  </si>
  <si>
    <t>Cha-CPnd_014</t>
  </si>
  <si>
    <t>Cha-CPnd_014-Ex1</t>
  </si>
  <si>
    <t>Cha-CPnd_015</t>
  </si>
  <si>
    <t>Cha-CPnd_015-Ex1</t>
  </si>
  <si>
    <t>Cha-CPnd_016</t>
  </si>
  <si>
    <t>Cha-CPnd_016-Ex1</t>
  </si>
  <si>
    <t>Cha-CPnd_017</t>
  </si>
  <si>
    <t>Cha-CPnd_017-Ex1</t>
  </si>
  <si>
    <t>Cha-CPnd_018</t>
  </si>
  <si>
    <t>Cha-CPnd_018-Ex1</t>
  </si>
  <si>
    <t>Cha-CPnd_019</t>
  </si>
  <si>
    <t>Cha-CPnd_019-Ex1</t>
  </si>
  <si>
    <t>Cha-CPnd_020</t>
  </si>
  <si>
    <t>Cha-CPnd_020-Ex1</t>
  </si>
  <si>
    <t>Cha-CPnd_021</t>
  </si>
  <si>
    <t>Cha-CPnd_021-Ex1</t>
  </si>
  <si>
    <t>Cha-CPnd_022</t>
  </si>
  <si>
    <t>Cha-CPnd_022-Ex1</t>
  </si>
  <si>
    <t>Cha-CPnd_023</t>
  </si>
  <si>
    <t>Cha-CPnd_023-Ex1</t>
  </si>
  <si>
    <t>Cha-CPnd_024</t>
  </si>
  <si>
    <t>Cha-CPnd_024-Ex1</t>
  </si>
  <si>
    <t>Cha-CPnd_025</t>
  </si>
  <si>
    <t>Cha-CPnd_025-Ex1</t>
  </si>
  <si>
    <t>Cha-CPnd_026</t>
  </si>
  <si>
    <t>Cha-CPnd_026-Ex1</t>
  </si>
  <si>
    <t>Cha-CPnd_027</t>
  </si>
  <si>
    <t>Cha-CPnd_027-Ex1</t>
  </si>
  <si>
    <t>Cha-CPnd_028</t>
  </si>
  <si>
    <t>Cha-CPnd_028-Ex1</t>
  </si>
  <si>
    <t>Cha-CPnd_029</t>
  </si>
  <si>
    <t>Cha-CPnd_029-Ex1</t>
  </si>
  <si>
    <t>Cha-CPnd_030</t>
  </si>
  <si>
    <t>Cha-CPnd_030-Ex1</t>
  </si>
  <si>
    <t>Cha-CPnd_031</t>
  </si>
  <si>
    <t>Cha-CPnd_031-Ex1</t>
  </si>
  <si>
    <t>Cha-CPnd_032</t>
  </si>
  <si>
    <t>Cha-CPnd_032-Ex1</t>
  </si>
  <si>
    <t>Cha-CPnd_033</t>
  </si>
  <si>
    <t>Cha-CPnd_033-Ex1</t>
  </si>
  <si>
    <t>Cha-CPnd_034</t>
  </si>
  <si>
    <t>Cha-CPnd_034-Ex1</t>
  </si>
  <si>
    <t>Cha-CPnd_035</t>
  </si>
  <si>
    <t>Cha-CPnd_035-Ex1</t>
  </si>
  <si>
    <t>Cha-CPnd_036</t>
  </si>
  <si>
    <t>Cha-CPnd_036-Ex1</t>
  </si>
  <si>
    <t>Cha-CPnd_037</t>
  </si>
  <si>
    <t>Cha-CPnd_037-Ex1</t>
  </si>
  <si>
    <t>Cha-CPnd_038</t>
  </si>
  <si>
    <t>Cha-CPnd_038-Ex1</t>
  </si>
  <si>
    <t>Cha-CPnd_039</t>
  </si>
  <si>
    <t>Cha-CPnd_039-Ex1</t>
  </si>
  <si>
    <t>Cha-CPnd_040</t>
  </si>
  <si>
    <t>Cha-CPnd_040-Ex1</t>
  </si>
  <si>
    <t>Cha-CPnd_041</t>
  </si>
  <si>
    <t>Cha-CPnd_041-Ex1</t>
  </si>
  <si>
    <t>Cha-CPnd_042</t>
  </si>
  <si>
    <t>Cha-CPnd_042-Ex1</t>
  </si>
  <si>
    <t>Cha-CPnd_043</t>
  </si>
  <si>
    <t>Cha-CPnd_043-Ex1</t>
  </si>
  <si>
    <t>Cha-CPnd_044</t>
  </si>
  <si>
    <t>Cha-CPnd_044-Ex1</t>
  </si>
  <si>
    <t>Cha-CPnd_045</t>
  </si>
  <si>
    <t>Cha-CPnd_045-Ex1</t>
  </si>
  <si>
    <t>Cha-CPnd_046</t>
  </si>
  <si>
    <t>Cha-CPnd_046-Ex1</t>
  </si>
  <si>
    <t>Cha-CPnd_047</t>
  </si>
  <si>
    <t>Cha-CPnd_047-Ex1</t>
  </si>
  <si>
    <t>Cha-CPnd_048</t>
  </si>
  <si>
    <t>Cha-CPnd_048-Ex1</t>
  </si>
  <si>
    <t>Cha-CPnd_049</t>
  </si>
  <si>
    <t>Cha-CPnd_049-Ex1</t>
  </si>
  <si>
    <t>Cha-CPnd_050</t>
  </si>
  <si>
    <t>Cha-CPnd_050-Ex1</t>
  </si>
  <si>
    <t>Cha-CPnd_051</t>
  </si>
  <si>
    <t>Cha-CPnd_051-Ex1</t>
  </si>
  <si>
    <t>Cha-CPnd_052</t>
  </si>
  <si>
    <t>Cha-CPnd_052-Ex1</t>
  </si>
  <si>
    <t>Cha-CPnd_053</t>
  </si>
  <si>
    <t>Cha-CPnd_053-Ex1</t>
  </si>
  <si>
    <t>Cha-CPnd_054</t>
  </si>
  <si>
    <t>Cha-CPnd_054-Ex1</t>
  </si>
  <si>
    <t>Cha-CPnd_055</t>
  </si>
  <si>
    <t>Cha-CPnd_055-Ex1</t>
  </si>
  <si>
    <t>Cha-CPnd_056</t>
  </si>
  <si>
    <t>Cha-CPnd_056-Ex1</t>
  </si>
  <si>
    <t>Cha-CPnd_057</t>
  </si>
  <si>
    <t>Cha-CPnd_057-Ex1</t>
  </si>
  <si>
    <t>Cha-CPnd_058</t>
  </si>
  <si>
    <t>Cha-CPnd_058-Ex1</t>
  </si>
  <si>
    <t>Cha-CPnd_059</t>
  </si>
  <si>
    <t>Cha-CPnd_059-Ex1</t>
  </si>
  <si>
    <t>Cha-CPnd_060</t>
  </si>
  <si>
    <t>Cha-CPnd_060-Ex1</t>
  </si>
  <si>
    <t>Cha-CPnd_061</t>
  </si>
  <si>
    <t>Cha-CPnd_061-Ex1</t>
  </si>
  <si>
    <t>Cha-CPnd_062</t>
  </si>
  <si>
    <t>Cha-CPnd_062-Ex1</t>
  </si>
  <si>
    <t>Cha-CPnd_063</t>
  </si>
  <si>
    <t>Cha-CPnd_063-Ex1</t>
  </si>
  <si>
    <t>Cha-CPnd_064</t>
  </si>
  <si>
    <t>Cha-CPnd_064-Ex1</t>
  </si>
  <si>
    <t>Cha-CPnd_065</t>
  </si>
  <si>
    <t>Cha-CPnd_065-Ex1</t>
  </si>
  <si>
    <t>Cha-CPnd_066</t>
  </si>
  <si>
    <t>Cha-CPnd_066-Ex1</t>
  </si>
  <si>
    <t>Cha-CPnd_067</t>
  </si>
  <si>
    <t>Cha-CPnd_067-Ex1</t>
  </si>
  <si>
    <t>Cha-CPnd_068</t>
  </si>
  <si>
    <t>Cha-CPnd_068-Ex1</t>
  </si>
  <si>
    <t>Cha-CPnd_069</t>
  </si>
  <si>
    <t>Cha-CPnd_069-Ex1</t>
  </si>
  <si>
    <t>Cha-CPnd_070</t>
  </si>
  <si>
    <t>Cha-CPnd_070-Ex1</t>
  </si>
  <si>
    <t>Cha-CPnd_071</t>
  </si>
  <si>
    <t>Cha-CPnd_071-Ex1</t>
  </si>
  <si>
    <t>Cha-CPnd_072</t>
  </si>
  <si>
    <t>Cha-CPnd_072-Ex1</t>
  </si>
  <si>
    <t>Cha-CPnd_073</t>
  </si>
  <si>
    <t>Cha-CPnd_073-Ex1</t>
  </si>
  <si>
    <t>Cha-CPnd_074</t>
  </si>
  <si>
    <t>Cha-CPnd_074-Ex1</t>
  </si>
  <si>
    <t>Cha-CPnd_075</t>
  </si>
  <si>
    <t>Cha-CPnd_075-Ex1</t>
  </si>
  <si>
    <t>Cha-CPnd_076</t>
  </si>
  <si>
    <t>Cha-CPnd_076-Ex1</t>
  </si>
  <si>
    <t>Cha-CPnd_077</t>
  </si>
  <si>
    <t>Cha-CPnd_077-Ex1</t>
  </si>
  <si>
    <t>Cha-CPnd_078</t>
  </si>
  <si>
    <t>Cha-CPnd_078-Ex1</t>
  </si>
  <si>
    <t>Cha-CPnd_079</t>
  </si>
  <si>
    <t>Cha-CPnd_079-Ex1</t>
  </si>
  <si>
    <t>Cha-CPnd_080</t>
  </si>
  <si>
    <t>Cha-CPnd_080-Ex1</t>
  </si>
  <si>
    <t>Cha-CPnd_081</t>
  </si>
  <si>
    <t>Cha-CPnd_081-Ex1</t>
  </si>
  <si>
    <t>Cha-CPnd_082</t>
  </si>
  <si>
    <t>Cha-CPnd_082-Ex1</t>
  </si>
  <si>
    <t>Cha-CPnd_083</t>
  </si>
  <si>
    <t>Cha-CPnd_083-Ex1</t>
  </si>
  <si>
    <t>Cha-CPnd_084</t>
  </si>
  <si>
    <t>Cha-CPnd_084-Ex1</t>
  </si>
  <si>
    <t>Cha-CPnd_085</t>
  </si>
  <si>
    <t>Cha-CPnd_085-Ex1</t>
  </si>
  <si>
    <t>Cha-CPnd_086</t>
  </si>
  <si>
    <t>Cha-CPnd_086-Ex1</t>
  </si>
  <si>
    <t>Sne-CCab_016</t>
  </si>
  <si>
    <t>Sne-CCab_016_Ex1</t>
  </si>
  <si>
    <t>Sne-C_003</t>
  </si>
  <si>
    <t>Sne-CCab_017</t>
  </si>
  <si>
    <t>Sne-CCab_017_Ex1</t>
  </si>
  <si>
    <t>Sne-CCab_018</t>
  </si>
  <si>
    <t>Sne-CCab_018_Ex1</t>
  </si>
  <si>
    <t>Sne-CCab_019</t>
  </si>
  <si>
    <t>Sne-CCab_019_Ex1</t>
  </si>
  <si>
    <t>Sne-CCab_020</t>
  </si>
  <si>
    <t>Sne-CCab_020_Ex1</t>
  </si>
  <si>
    <t>Sne-CCab_021</t>
  </si>
  <si>
    <t>Sne-CCab_021_Ex1</t>
  </si>
  <si>
    <t>Sne-CCab_022</t>
  </si>
  <si>
    <t>Sne-CCab_022_Ex1</t>
  </si>
  <si>
    <t>Sne-CCab_023</t>
  </si>
  <si>
    <t>Sne-CCab_023_Ex1</t>
  </si>
  <si>
    <t>Sne-CCab_024</t>
  </si>
  <si>
    <t>Sne-CCab_024_Ex1</t>
  </si>
  <si>
    <t>Sne-CCab_025</t>
  </si>
  <si>
    <t>Sne-CCab_025_Ex1</t>
  </si>
  <si>
    <t>Sne-CCab_026</t>
  </si>
  <si>
    <t>Sne-CCab_026_Ex1</t>
  </si>
  <si>
    <t>Sne-CCab_027</t>
  </si>
  <si>
    <t>Sne-CCab_027_Ex1</t>
  </si>
  <si>
    <t>Sne-CCab_028</t>
  </si>
  <si>
    <t>Sne-CCab_028_Ex1</t>
  </si>
  <si>
    <t>Sne-CCab_029</t>
  </si>
  <si>
    <t>Sne-CCab_029_Ex1</t>
  </si>
  <si>
    <t>Sne-CCab_030</t>
  </si>
  <si>
    <t>Sne-CCab_030_Ex1</t>
  </si>
  <si>
    <t>Sne-CCab_031</t>
  </si>
  <si>
    <t>Sne-CCab_031_Ex1</t>
  </si>
  <si>
    <t>Sne-CCab_032</t>
  </si>
  <si>
    <t>Sne-CCab_032_Ex1</t>
  </si>
  <si>
    <t>Sne-CCab_033</t>
  </si>
  <si>
    <t>Sne-CCab_033_Ex1</t>
  </si>
  <si>
    <t>Sne-CCab_034</t>
  </si>
  <si>
    <t>Sne-CCab_034_Ex1</t>
  </si>
  <si>
    <t>Sne-CCab_035</t>
  </si>
  <si>
    <t>Sne-CCab_035_Ex1</t>
  </si>
  <si>
    <t>Sne-CCab_036</t>
  </si>
  <si>
    <t>Sne-CCab_036_Ex1</t>
  </si>
  <si>
    <t>Sne-CCab_037</t>
  </si>
  <si>
    <t>Sne-CCab_037_Ex1</t>
  </si>
  <si>
    <t>Sne-CCab_038</t>
  </si>
  <si>
    <t>Sne-CCab_038_Ex1</t>
  </si>
  <si>
    <t>Sne-CCab_039</t>
  </si>
  <si>
    <t>Sne-CCab_039_Ex1</t>
  </si>
  <si>
    <t>Sne-CCab_040</t>
  </si>
  <si>
    <t>Sne-CCab_040_Ex1</t>
  </si>
  <si>
    <t>Sne-CCab_041</t>
  </si>
  <si>
    <t>Sne-CCab_041_Ex1</t>
  </si>
  <si>
    <t>Sne-CCab_042</t>
  </si>
  <si>
    <t>Sne-CCab_042_Ex1</t>
  </si>
  <si>
    <t>Sne-CCab_043</t>
  </si>
  <si>
    <t>Sne-CCab_043_Ex1</t>
  </si>
  <si>
    <t>Sne-CCab_044</t>
  </si>
  <si>
    <t>Sne-CCab_044_Ex1</t>
  </si>
  <si>
    <t>Sne-CCab_045</t>
  </si>
  <si>
    <t>Sne-CCab_045_Ex1</t>
  </si>
  <si>
    <t>Sne-CCab_046</t>
  </si>
  <si>
    <t>Sne-CCab_046_Ex1</t>
  </si>
  <si>
    <t>Sne-CCab_047</t>
  </si>
  <si>
    <t>Sne-CCab_047_Ex1</t>
  </si>
  <si>
    <t>Sne-CCab_048</t>
  </si>
  <si>
    <t>Sne-CCab_048_Ex1</t>
  </si>
  <si>
    <t>Sne-CCab_049</t>
  </si>
  <si>
    <t>Sne-CCab_049_Ex1</t>
  </si>
  <si>
    <t>Sne-CCab_050</t>
  </si>
  <si>
    <t>Sne-CCab_050_Ex1</t>
  </si>
  <si>
    <t>Sne-CCab_051</t>
  </si>
  <si>
    <t>Sne-CCab_051_Ex1</t>
  </si>
  <si>
    <t>Sne-CCab_052</t>
  </si>
  <si>
    <t>Sne-CCab_052_Ex1</t>
  </si>
  <si>
    <t>Sne-CCab_053</t>
  </si>
  <si>
    <t>Sne-CCab_053_Ex1</t>
  </si>
  <si>
    <t>Sne-CCab_054</t>
  </si>
  <si>
    <t>Sne-CCab_054_Ex1</t>
  </si>
  <si>
    <t>Sne-CCab_055</t>
  </si>
  <si>
    <t>Sne-CCab_055_Ex1</t>
  </si>
  <si>
    <t>Sne-CCab_056</t>
  </si>
  <si>
    <t>Sne-CCab_056_Ex1</t>
  </si>
  <si>
    <t>Sne-CCab_057</t>
  </si>
  <si>
    <t>Sne-CCab_057_Ex1</t>
  </si>
  <si>
    <t>Sne-CCab_058</t>
  </si>
  <si>
    <t>Sne-CCab_058_Ex1</t>
  </si>
  <si>
    <t>Sne-CCab_059</t>
  </si>
  <si>
    <t>Sne-CCab_059_Ex1</t>
  </si>
  <si>
    <t>Sne-CCab_060</t>
  </si>
  <si>
    <t>Sne-CCab_060_Ex1</t>
  </si>
  <si>
    <t>Sne-CCab_061</t>
  </si>
  <si>
    <t>Sne-CCab_061_Ex1</t>
  </si>
  <si>
    <t>Sne-CCab_062</t>
  </si>
  <si>
    <t>Sne-CCab_062_Ex1</t>
  </si>
  <si>
    <t>Sne-CCab_063</t>
  </si>
  <si>
    <t>Sne-CCab_063_Ex1</t>
  </si>
  <si>
    <t>Sne-CCab_064</t>
  </si>
  <si>
    <t>Sne-CCab_064_Ex1</t>
  </si>
  <si>
    <t>Sne-CCab_065</t>
  </si>
  <si>
    <t>Sne-CCab_065_Ex1</t>
  </si>
  <si>
    <t>Sne-CCab_066</t>
  </si>
  <si>
    <t>Sne-CCab_066_Ex1</t>
  </si>
  <si>
    <t>Sne-CCab_067</t>
  </si>
  <si>
    <t>Sne-CCab_067_Ex1</t>
  </si>
  <si>
    <t>Sne-CCab_068</t>
  </si>
  <si>
    <t>Sne-CCab_068_Ex1</t>
  </si>
  <si>
    <t>Sne-CCab_069</t>
  </si>
  <si>
    <t>Sne-CCab_069_Ex1</t>
  </si>
  <si>
    <t>Sne-CCab_070</t>
  </si>
  <si>
    <t>Sne-CCab_070_Ex1</t>
  </si>
  <si>
    <t>Sne-CCab_071</t>
  </si>
  <si>
    <t>Sne-CCab_071_Ex1</t>
  </si>
  <si>
    <t>Sne-CCab_072</t>
  </si>
  <si>
    <t>Sne-CCab_072_Ex1</t>
  </si>
  <si>
    <t>Sne-CCab_073</t>
  </si>
  <si>
    <t>Sne-CCab_073_Ex1</t>
  </si>
  <si>
    <t>Sne-CCab_074</t>
  </si>
  <si>
    <t>Sne-CCab_074_Ex1</t>
  </si>
  <si>
    <t>Sne-CCab_075</t>
  </si>
  <si>
    <t>Sne-CCab_075_Ex1</t>
  </si>
  <si>
    <t>Sne-CCab_076</t>
  </si>
  <si>
    <t>Sne-CCab_076_Ex1</t>
  </si>
  <si>
    <t>Sne-CCab_077</t>
  </si>
  <si>
    <t>Sne-CCab_077_Ex1</t>
  </si>
  <si>
    <t>Sne-CCab_078</t>
  </si>
  <si>
    <t>Sne-CCab_078_Ex1</t>
  </si>
  <si>
    <t>Sne-CCab_079</t>
  </si>
  <si>
    <t>Sne-CCab_079_Ex1</t>
  </si>
  <si>
    <t>Sne-CCab_080</t>
  </si>
  <si>
    <t>Sne-CCab_080_Ex1</t>
  </si>
  <si>
    <t>Sne-CCab_081</t>
  </si>
  <si>
    <t>Sne-CCab_081_Ex1</t>
  </si>
  <si>
    <t>Sne-CCab_082</t>
  </si>
  <si>
    <t>Sne-CCab_082_Ex1</t>
  </si>
  <si>
    <t>Sne-CCab_083</t>
  </si>
  <si>
    <t>Sne-CCab_083_Ex1</t>
  </si>
  <si>
    <t>Sne-CCab_084</t>
  </si>
  <si>
    <t>Sne-CCab_084_Ex1</t>
  </si>
  <si>
    <t>Sne-CCab_085</t>
  </si>
  <si>
    <t>Sne-CCab_085_Ex1</t>
  </si>
  <si>
    <t>Sne-CCab_086</t>
  </si>
  <si>
    <t>Sne-CCab_086_Ex1</t>
  </si>
  <si>
    <t>Sne-CCab_087</t>
  </si>
  <si>
    <t>Sne-CCab_087_Ex1</t>
  </si>
  <si>
    <t>Sne-CCab_088</t>
  </si>
  <si>
    <t>Sne-CCab_088_Ex1</t>
  </si>
  <si>
    <t>Sne-CCab_089</t>
  </si>
  <si>
    <t>Sne-CCab_089_Ex1</t>
  </si>
  <si>
    <t>Sne-CCab_090</t>
  </si>
  <si>
    <t>Sne-CCab_090_Ex1</t>
  </si>
  <si>
    <t>Sne-CCab_091</t>
  </si>
  <si>
    <t>Sne-CCab_091_Ex1</t>
  </si>
  <si>
    <t>Sne-CCab_092</t>
  </si>
  <si>
    <t>Sne-CCab_092_Ex1</t>
  </si>
  <si>
    <t>Sne-CCab_093</t>
  </si>
  <si>
    <t>Sne-CCab_093_Ex1</t>
  </si>
  <si>
    <t>Sne-CCab_094</t>
  </si>
  <si>
    <t>Sne-CCab_094_Ex1</t>
  </si>
  <si>
    <t>Sne-CCab_095</t>
  </si>
  <si>
    <t>Sne-CCab_095_Ex1</t>
  </si>
  <si>
    <t>Sne-CCab_096</t>
  </si>
  <si>
    <t>Sne-CCab_096_Ex1</t>
  </si>
  <si>
    <t>Zdi-CDup_001</t>
  </si>
  <si>
    <t>Zdi-CDup_001_E1</t>
  </si>
  <si>
    <t>Zdi-C_001</t>
  </si>
  <si>
    <t>Zdi-C_001_E1</t>
  </si>
  <si>
    <t>Zdi-CDup_002</t>
  </si>
  <si>
    <t>Zdi-CDup_002_E1</t>
  </si>
  <si>
    <t>Zdi-CDup_003</t>
  </si>
  <si>
    <t>Zdi-CDup_003_E1</t>
  </si>
  <si>
    <t>Zdi-CDup_004</t>
  </si>
  <si>
    <t>Zdi-CDup_004_E1</t>
  </si>
  <si>
    <t>Zdi-CDup_005</t>
  </si>
  <si>
    <t>Zdi-CDup_005_E1</t>
  </si>
  <si>
    <t>Zdi-CDup_006</t>
  </si>
  <si>
    <t>Zdi-CDup_006_E1</t>
  </si>
  <si>
    <t>Zdi-CDup_007</t>
  </si>
  <si>
    <t>Zdi-CDup_007_E1</t>
  </si>
  <si>
    <t>Zdi-CDup_008</t>
  </si>
  <si>
    <t>Zdi-CDup_008_E1</t>
  </si>
  <si>
    <t>Zdi-CDup_009</t>
  </si>
  <si>
    <t>Zdi-CDup_009_E1</t>
  </si>
  <si>
    <t>Zdi-CDup_010</t>
  </si>
  <si>
    <t>Zdi-CDup_010_E1</t>
  </si>
  <si>
    <t>Zdi-CDup_011</t>
  </si>
  <si>
    <t>Zdi-CDup_011_E1</t>
  </si>
  <si>
    <t>Zdi-CDup_012</t>
  </si>
  <si>
    <t>Zdi-CDup_012_E1</t>
  </si>
  <si>
    <t>Zdi-CDup_013</t>
  </si>
  <si>
    <t>Zdi-CDup_013_E1</t>
  </si>
  <si>
    <t>Zdi-CDup_014</t>
  </si>
  <si>
    <t>Zdi-CDup_014_E1</t>
  </si>
  <si>
    <t>Zdi-CDup_015</t>
  </si>
  <si>
    <t>Zdi-CDup_015_E1</t>
  </si>
  <si>
    <t>Zdi-CDup_016</t>
  </si>
  <si>
    <t>Zdi-CDup_016_E1</t>
  </si>
  <si>
    <t>Zdi-CDup_017</t>
  </si>
  <si>
    <t>Zdi-CDup_017_E1</t>
  </si>
  <si>
    <t>Zdi-CDup_018</t>
  </si>
  <si>
    <t>Zdi-CDup_018_E1</t>
  </si>
  <si>
    <t>Zdi-CDup_019</t>
  </si>
  <si>
    <t>Zdi-CDup_019_E1</t>
  </si>
  <si>
    <t>Zdi-CDup_020</t>
  </si>
  <si>
    <t>Zdi-CDup_020_E1</t>
  </si>
  <si>
    <t>Zdi-CDup_021</t>
  </si>
  <si>
    <t>Zdi-CDup_021_E1</t>
  </si>
  <si>
    <t>Zdi-CDup_022</t>
  </si>
  <si>
    <t>Zdi-CDup_022_E1</t>
  </si>
  <si>
    <t>Zdi-CDup_023</t>
  </si>
  <si>
    <t>Zdi-CDup_023_E1</t>
  </si>
  <si>
    <t>Zdi-CDup_024</t>
  </si>
  <si>
    <t>Zdi-CDup_024_E1</t>
  </si>
  <si>
    <t>Zdi-CDup_025</t>
  </si>
  <si>
    <t>Zdi-CDup_025_E1</t>
  </si>
  <si>
    <t>Zdi-CDup_026</t>
  </si>
  <si>
    <t>Zdi-CDup_026_E1</t>
  </si>
  <si>
    <t>Zdi-CDup_027</t>
  </si>
  <si>
    <t>Zdi-CDup_027_E1</t>
  </si>
  <si>
    <t>Zdi-CDup_028</t>
  </si>
  <si>
    <t>Zdi-CDup_028_E1</t>
  </si>
  <si>
    <t>Zdi-CDup_029</t>
  </si>
  <si>
    <t>Zdi-CDup_029_E1</t>
  </si>
  <si>
    <t>Zdi-CDup_030</t>
  </si>
  <si>
    <t>Zdi-CDup_030_E1</t>
  </si>
  <si>
    <t>Zdi-CDup_031</t>
  </si>
  <si>
    <t>Zdi-CDup_031_E1</t>
  </si>
  <si>
    <t>Zdi-CDup_032</t>
  </si>
  <si>
    <t>Zdi-CDup_032_E1</t>
  </si>
  <si>
    <t>Zdi-CDup_033</t>
  </si>
  <si>
    <t>Zdi-CDup_033_E1</t>
  </si>
  <si>
    <t>Zdi-CDup_034</t>
  </si>
  <si>
    <t>Zdi-CDup_034_E1</t>
  </si>
  <si>
    <t>Zdi-CDup_035</t>
  </si>
  <si>
    <t>Zdi-CDup_035_E1</t>
  </si>
  <si>
    <t>Zdi-CDup_036</t>
  </si>
  <si>
    <t>Zdi-CDup_036_E1</t>
  </si>
  <si>
    <t>Zdi-CDup_037</t>
  </si>
  <si>
    <t>Zdi-CDup_037_E1</t>
  </si>
  <si>
    <t>Zdi-CDup_038</t>
  </si>
  <si>
    <t>Zdi-CDup_038_E1</t>
  </si>
  <si>
    <t>Zdi-CDup_039</t>
  </si>
  <si>
    <t>Zdi-CDup_039_E1</t>
  </si>
  <si>
    <t>Zdi-CDup_040</t>
  </si>
  <si>
    <t>Zdi-CDup_040_E1</t>
  </si>
  <si>
    <t>Zdi-CDup_041</t>
  </si>
  <si>
    <t>Zdi-CDup_041_E1</t>
  </si>
  <si>
    <t>Zdi-CDup_042</t>
  </si>
  <si>
    <t>Zdi-CDup_042_E1</t>
  </si>
  <si>
    <t>Zdi-CDup_043</t>
  </si>
  <si>
    <t>Zdi-CDup_043_E1</t>
  </si>
  <si>
    <t>Zdi-CDup_044</t>
  </si>
  <si>
    <t>Zdi-CDup_044_E1</t>
  </si>
  <si>
    <t>Zdi-CDup_045</t>
  </si>
  <si>
    <t>Zdi-CDup_045_E1</t>
  </si>
  <si>
    <t>Zdi-CDup_046</t>
  </si>
  <si>
    <t>Zdi-CDup_046_E1</t>
  </si>
  <si>
    <t>Zdi-CDup_047</t>
  </si>
  <si>
    <t>Zdi-CDup_047_E1</t>
  </si>
  <si>
    <t>Zdi-CDup_048</t>
  </si>
  <si>
    <t>Zdi-CDup_048_E1</t>
  </si>
  <si>
    <t>Zdi-CDup_049</t>
  </si>
  <si>
    <t>Zdi-CDup_049_E1</t>
  </si>
  <si>
    <t>Zdi-CDup_050</t>
  </si>
  <si>
    <t>Zdi-CDup_050_E1</t>
  </si>
  <si>
    <t>Zdi-CDup_051</t>
  </si>
  <si>
    <t>Zdi-CDup_051_E1</t>
  </si>
  <si>
    <t>Zdi-CDup_052</t>
  </si>
  <si>
    <t>Zdi-CDup_052_E1</t>
  </si>
  <si>
    <t>Zdi-CDup_053</t>
  </si>
  <si>
    <t>Zdi-CDup_053_E1</t>
  </si>
  <si>
    <t>Zdi-CDup_054</t>
  </si>
  <si>
    <t>Zdi-CDup_054_E1</t>
  </si>
  <si>
    <t>Zdi-CDup_055</t>
  </si>
  <si>
    <t>Zdi-CDup_055_E1</t>
  </si>
  <si>
    <t>Zdi-CDup_056</t>
  </si>
  <si>
    <t>Zdi-CDup_056_E1</t>
  </si>
  <si>
    <t>Zdi-CDup_057</t>
  </si>
  <si>
    <t>Zdi-CDup_057_E1</t>
  </si>
  <si>
    <t>Zdi-CDup_058</t>
  </si>
  <si>
    <t>Zdi-CDup_058_E1</t>
  </si>
  <si>
    <t>Zdi-CDup_059</t>
  </si>
  <si>
    <t>Zdi-CDup_059_E1</t>
  </si>
  <si>
    <t>Zdi-CDup_060</t>
  </si>
  <si>
    <t>Zdi-CDup_060_E1</t>
  </si>
  <si>
    <t>Zdi-CDup_061</t>
  </si>
  <si>
    <t>Zdi-CDup_061_E1</t>
  </si>
  <si>
    <t>Zdi-CDup_062</t>
  </si>
  <si>
    <t>Zdi-CDup_062_E1</t>
  </si>
  <si>
    <t>Zdi-CDup_063</t>
  </si>
  <si>
    <t>Zdi-CDup_063_E1</t>
  </si>
  <si>
    <t>Zdi-CDup_064</t>
  </si>
  <si>
    <t>Zdi-CDup_064_E1</t>
  </si>
  <si>
    <t>Zdi-CDup_065</t>
  </si>
  <si>
    <t>Zdi-CDup_065_E1</t>
  </si>
  <si>
    <t>Zdi-CDup_066</t>
  </si>
  <si>
    <t>Zdi-CDup_066_E1</t>
  </si>
  <si>
    <t>Zdi-CDup_067</t>
  </si>
  <si>
    <t>Zdi-CDup_067_E1</t>
  </si>
  <si>
    <t>Zdi-CDup_068</t>
  </si>
  <si>
    <t>Zdi-CDup_068_E1</t>
  </si>
  <si>
    <t>Zdi-CDup_069</t>
  </si>
  <si>
    <t>Zdi-CDup_069_E1</t>
  </si>
  <si>
    <t>Zdi-CDup_070</t>
  </si>
  <si>
    <t>Zdi-CDup_070_E1</t>
  </si>
  <si>
    <t>Zdi-CDup_071</t>
  </si>
  <si>
    <t>Zdi-CDup_071_E1</t>
  </si>
  <si>
    <t>Zdi-CDup_072</t>
  </si>
  <si>
    <t>Zdi-CDup_072_E1</t>
  </si>
  <si>
    <t>Zdi-CDup_073</t>
  </si>
  <si>
    <t>Zdi-CDup_073_E1</t>
  </si>
  <si>
    <t>Zdi-CDup_074</t>
  </si>
  <si>
    <t>Zdi-CDup_074_E1</t>
  </si>
  <si>
    <t>Zdi-CDup_075</t>
  </si>
  <si>
    <t>Zdi-CDup_075_E1</t>
  </si>
  <si>
    <t>Zdi-CDup_076</t>
  </si>
  <si>
    <t>Zdi-CDup_076_E1</t>
  </si>
  <si>
    <t>Zdi-CDup_077</t>
  </si>
  <si>
    <t>Zdi-CDup_077_E1</t>
  </si>
  <si>
    <t>Zdi-CDup_078</t>
  </si>
  <si>
    <t>Zdi-CDup_078_E1</t>
  </si>
  <si>
    <t>Zdi-CDup_079</t>
  </si>
  <si>
    <t>Zdi-CDup_079_E1</t>
  </si>
  <si>
    <t>Zdi-CDup_080</t>
  </si>
  <si>
    <t>Zdi-CDup_080_E1</t>
  </si>
  <si>
    <t>Zdi-CDup_081</t>
  </si>
  <si>
    <t>Zdi-CDup_081_E1</t>
  </si>
  <si>
    <t>Zdi-CDup_082</t>
  </si>
  <si>
    <t>Zdi-CDup_082_E1</t>
  </si>
  <si>
    <t>Zdi-CDup_083</t>
  </si>
  <si>
    <t>Zdi-CDup_083_E1</t>
  </si>
  <si>
    <t>Adu-CNar_001</t>
  </si>
  <si>
    <t>Adu-CNar_001-Ex1</t>
  </si>
  <si>
    <t>Adu-C_010</t>
  </si>
  <si>
    <t>Adu-CNar_002</t>
  </si>
  <si>
    <t>Adu-CNar_002-Ex1</t>
  </si>
  <si>
    <t>Adu-CNar_003</t>
  </si>
  <si>
    <t>Adu-CNar_003-Ex1</t>
  </si>
  <si>
    <t>Adu-CNar_004</t>
  </si>
  <si>
    <t>Adu-CNar_004-Ex1</t>
  </si>
  <si>
    <t>Adu-CNar_005</t>
  </si>
  <si>
    <t>Adu-CNar_005-Ex1</t>
  </si>
  <si>
    <t>Adu-CNar_006</t>
  </si>
  <si>
    <t>Adu-CNar_006-Ex1</t>
  </si>
  <si>
    <t>Adu-CNar_007</t>
  </si>
  <si>
    <t>Adu-CNar_007-Ex1</t>
  </si>
  <si>
    <t>Adu-CNar_008</t>
  </si>
  <si>
    <t>Adu-CNar_008-Ex1</t>
  </si>
  <si>
    <t>Adu-CNar_009</t>
  </si>
  <si>
    <t>Adu-CNar_009-Ex1</t>
  </si>
  <si>
    <t>Adu-CNar_010</t>
  </si>
  <si>
    <t>Adu-CNar_010-Ex1</t>
  </si>
  <si>
    <t>Adu-CNar_011</t>
  </si>
  <si>
    <t>Adu-CNar_011-Ex1</t>
  </si>
  <si>
    <t>Adu-CNar_012</t>
  </si>
  <si>
    <t>Adu-CNar_012-Ex1</t>
  </si>
  <si>
    <t>Adu-CNar_013</t>
  </si>
  <si>
    <t>Adu-CNar_013-Ex1</t>
  </si>
  <si>
    <t>Adu-CNar_014</t>
  </si>
  <si>
    <t>Adu-CNar_014-Ex1</t>
  </si>
  <si>
    <t>Adu-CNar_015</t>
  </si>
  <si>
    <t>Adu-CNar_015-Ex1</t>
  </si>
  <si>
    <t>Adu-CNar_016</t>
  </si>
  <si>
    <t>Adu-CNar_016-Ex1</t>
  </si>
  <si>
    <t>Adu-CNar_017</t>
  </si>
  <si>
    <t>Adu-CNar_017-Ex1</t>
  </si>
  <si>
    <t>Adu-CNar_018</t>
  </si>
  <si>
    <t>Adu-CNar_018-Ex1</t>
  </si>
  <si>
    <t>Adu-CNar_019</t>
  </si>
  <si>
    <t>Adu-CNar_019-Ex1</t>
  </si>
  <si>
    <t>Adu-CNar_020</t>
  </si>
  <si>
    <t>Adu-CNar_020-Ex1</t>
  </si>
  <si>
    <t>Adu-CNar_021</t>
  </si>
  <si>
    <t>Adu-CNar_021-Ex1</t>
  </si>
  <si>
    <t>Adu-CNar_022</t>
  </si>
  <si>
    <t>Adu-CNar_022-Ex1</t>
  </si>
  <si>
    <t>Adu-CNar_023</t>
  </si>
  <si>
    <t>Adu-CNar_023-Ex1</t>
  </si>
  <si>
    <t>Adu-CNar_024</t>
  </si>
  <si>
    <t>Adu-CNar_024-Ex1</t>
  </si>
  <si>
    <t>Adu-CNar_025</t>
  </si>
  <si>
    <t>Adu-CNar_025-Ex1</t>
  </si>
  <si>
    <t>Adu-CNar_026</t>
  </si>
  <si>
    <t>Adu-CNar_026-Ex1</t>
  </si>
  <si>
    <t>Adu-CNar_027</t>
  </si>
  <si>
    <t>Adu-CNar_027-Ex1</t>
  </si>
  <si>
    <t>Adu-CNar_028</t>
  </si>
  <si>
    <t>Adu-CNar_028-Ex1</t>
  </si>
  <si>
    <t>Adu-CNar_029</t>
  </si>
  <si>
    <t>Adu-CNar_029-Ex1</t>
  </si>
  <si>
    <t>Adu-CNar_030</t>
  </si>
  <si>
    <t>Adu-CNar_030-Ex1</t>
  </si>
  <si>
    <t>Adu-CNar_031</t>
  </si>
  <si>
    <t>Adu-CNar_031-Ex1</t>
  </si>
  <si>
    <t>Adu-CNar_032</t>
  </si>
  <si>
    <t>Adu-CNar_032-Ex1</t>
  </si>
  <si>
    <t>Adu-CNar_033</t>
  </si>
  <si>
    <t>Adu-CNar_033-Ex1</t>
  </si>
  <si>
    <t>Adu-CNar_034</t>
  </si>
  <si>
    <t>Adu-CNar_034-Ex1</t>
  </si>
  <si>
    <t>Adu-CNar_035</t>
  </si>
  <si>
    <t>Adu-CNar_035-Ex1</t>
  </si>
  <si>
    <t>Adu-CNar_036</t>
  </si>
  <si>
    <t>Adu-CNar_036-Ex1</t>
  </si>
  <si>
    <t>Adu-CNar_037</t>
  </si>
  <si>
    <t>Adu-CNar_037-Ex1</t>
  </si>
  <si>
    <t>Adu-CNar_038</t>
  </si>
  <si>
    <t>Adu-CNar_038-Ex1</t>
  </si>
  <si>
    <t>Adu-CNar_039</t>
  </si>
  <si>
    <t>Adu-CNar_039-Ex1</t>
  </si>
  <si>
    <t>Adu-CNar_040</t>
  </si>
  <si>
    <t>Adu-CNar_040-Ex1</t>
  </si>
  <si>
    <t>Adu-CNar_041</t>
  </si>
  <si>
    <t>Adu-CNar_041-Ex1</t>
  </si>
  <si>
    <t>Adu-CNar_042</t>
  </si>
  <si>
    <t>Adu-CNar_042-Ex1</t>
  </si>
  <si>
    <t>Adu-CNar_043</t>
  </si>
  <si>
    <t>Adu-CNar_043-Ex1</t>
  </si>
  <si>
    <t>Adu-CNar_044</t>
  </si>
  <si>
    <t>Adu-CNar_044-Ex1</t>
  </si>
  <si>
    <t>Adu-CNar_045</t>
  </si>
  <si>
    <t>Adu-CNar_045-Ex1</t>
  </si>
  <si>
    <t>Adu-CNar_046</t>
  </si>
  <si>
    <t>Adu-CNar_046-Ex1</t>
  </si>
  <si>
    <t>Adu-CNar_047</t>
  </si>
  <si>
    <t>Adu-CNar_047-Ex1</t>
  </si>
  <si>
    <t>Adu-CNar_048</t>
  </si>
  <si>
    <t>Adu-CNar_048-Ex1</t>
  </si>
  <si>
    <t>Adu-CNar_049</t>
  </si>
  <si>
    <t>Adu-CNar_049-Ex1</t>
  </si>
  <si>
    <t>Adu-CNar_050</t>
  </si>
  <si>
    <t>Adu-CNar_050-Ex1</t>
  </si>
  <si>
    <t>Adu-CNar_051</t>
  </si>
  <si>
    <t>Adu-CNar_051-Ex1</t>
  </si>
  <si>
    <t>Adu-CNar_052</t>
  </si>
  <si>
    <t>Adu-CNar_052-Ex1</t>
  </si>
  <si>
    <t>Adu-CNar_053</t>
  </si>
  <si>
    <t>Adu-CNar_053-Ex1</t>
  </si>
  <si>
    <t>Adu-CNar_054</t>
  </si>
  <si>
    <t>Adu-CNar_054-Ex1</t>
  </si>
  <si>
    <t>Adu-CNar_055</t>
  </si>
  <si>
    <t>Adu-CNar_055-Ex1</t>
  </si>
  <si>
    <t>Adu-CNar_056</t>
  </si>
  <si>
    <t>Adu-CNar_056-Ex1</t>
  </si>
  <si>
    <t>Adu-CNar_057</t>
  </si>
  <si>
    <t>Adu-CNar_057-Ex1</t>
  </si>
  <si>
    <t>Adu-CNar_058</t>
  </si>
  <si>
    <t>Adu-CNar_058-Ex1</t>
  </si>
  <si>
    <t>Adu-CNar_059</t>
  </si>
  <si>
    <t>Adu-CNar_059-Ex1</t>
  </si>
  <si>
    <t>Adu-CNar_060</t>
  </si>
  <si>
    <t>Adu-CNar_060-Ex1</t>
  </si>
  <si>
    <t>Adu-CNar_061</t>
  </si>
  <si>
    <t>Adu-CNar_061-Ex1</t>
  </si>
  <si>
    <t>Adu-CNar_062</t>
  </si>
  <si>
    <t>Adu-CNar_062-Ex1</t>
  </si>
  <si>
    <t>Adu-CNar_063</t>
  </si>
  <si>
    <t>Adu-CNar_063-Ex1</t>
  </si>
  <si>
    <t>Adu-CNar_064</t>
  </si>
  <si>
    <t>Adu-CNar_064-Ex1</t>
  </si>
  <si>
    <t>Adu-CNar_065</t>
  </si>
  <si>
    <t>Adu-CNar_065-Ex1</t>
  </si>
  <si>
    <t>Adu-CNar_066</t>
  </si>
  <si>
    <t>Adu-CNar_066-Ex1</t>
  </si>
  <si>
    <t>Adu-CNar_067</t>
  </si>
  <si>
    <t>Adu-CNar_067-Ex1</t>
  </si>
  <si>
    <t>Adu-CNar_068</t>
  </si>
  <si>
    <t>Adu-CNar_068-Ex1</t>
  </si>
  <si>
    <t>Adu-CNar_069</t>
  </si>
  <si>
    <t>Adu-CNar_069-Ex1</t>
  </si>
  <si>
    <t>Adu-CNar_070</t>
  </si>
  <si>
    <t>Adu-CNar_070-Ex1</t>
  </si>
  <si>
    <t>Adu-CNar_071</t>
  </si>
  <si>
    <t>Adu-CNar_071-Ex1</t>
  </si>
  <si>
    <t>Adu-CNar_072</t>
  </si>
  <si>
    <t>Adu-CNar_072-Ex1</t>
  </si>
  <si>
    <t>Adu-CNar_073</t>
  </si>
  <si>
    <t>Adu-CNar_073-Ex1</t>
  </si>
  <si>
    <t>Adu-CNar_074</t>
  </si>
  <si>
    <t>Adu-CNar_074-Ex1</t>
  </si>
  <si>
    <t>Adu-CNar_075</t>
  </si>
  <si>
    <t>Adu-CNar_075-Ex1</t>
  </si>
  <si>
    <t>Adu-CNar_076</t>
  </si>
  <si>
    <t>Adu-CNar_076-Ex1</t>
  </si>
  <si>
    <t>Adu-CNar_077</t>
  </si>
  <si>
    <t>Adu-CNar_077-Ex1</t>
  </si>
  <si>
    <t>Adu-CNar_078</t>
  </si>
  <si>
    <t>Adu-CNar_078-Ex1</t>
  </si>
  <si>
    <t>Adu-CNar_079</t>
  </si>
  <si>
    <t>Adu-CNar_079-Ex1</t>
  </si>
  <si>
    <t>Adu-CNar_080</t>
  </si>
  <si>
    <t>Adu-CNar_080-Ex1</t>
  </si>
  <si>
    <t>Adu-CNar_081</t>
  </si>
  <si>
    <t>Adu-CNar_081-Ex1</t>
  </si>
  <si>
    <t>Adu-CNar_082</t>
  </si>
  <si>
    <t>Adu-CNar_082-Ex1</t>
  </si>
  <si>
    <t>Adu-CNar_083</t>
  </si>
  <si>
    <t>Adu-CNar_083-Ex1</t>
  </si>
  <si>
    <t>Adu-CNar_084</t>
  </si>
  <si>
    <t>Adu-CNar_084-Ex1</t>
  </si>
  <si>
    <t>Adu-CNar_085</t>
  </si>
  <si>
    <t>Adu-CNar_085-Ex1</t>
  </si>
  <si>
    <t>Adu-CNar_086</t>
  </si>
  <si>
    <t>Adu-CNar_086-Ex1</t>
  </si>
  <si>
    <t>Adu-CNar_087</t>
  </si>
  <si>
    <t>Adu-CNar_087-Ex1</t>
  </si>
  <si>
    <t>Adu-CNar_088</t>
  </si>
  <si>
    <t>Adu-CNar_088-Ex1</t>
  </si>
  <si>
    <t>Adu-CNar_089</t>
  </si>
  <si>
    <t>Adu-CNar_089-Ex1</t>
  </si>
  <si>
    <t>Adu-CNar_090</t>
  </si>
  <si>
    <t>Adu-CNar_090-Ex1</t>
  </si>
  <si>
    <t>Adu-CNar_091</t>
  </si>
  <si>
    <t>Adu-CNar_091-Ex1</t>
  </si>
  <si>
    <t>Adu-CNar_092</t>
  </si>
  <si>
    <t>Adu-CNar_092-Ex1</t>
  </si>
  <si>
    <t>Adu-CNar_093</t>
  </si>
  <si>
    <t>Adu-CNar_093-Ex1</t>
  </si>
  <si>
    <t>Adu-CNar_094</t>
  </si>
  <si>
    <t>Adu-CNar_094-Ex1</t>
  </si>
  <si>
    <t>Adu-CNar_095</t>
  </si>
  <si>
    <t>Adu-CNar_095-Ex1</t>
  </si>
  <si>
    <t>Adu-CNar_096</t>
  </si>
  <si>
    <t>Adu-CNar_096-Ex1</t>
  </si>
  <si>
    <t>Psq-CVer_009</t>
  </si>
  <si>
    <t>Psq-CVer_009_Ex1</t>
  </si>
  <si>
    <t>Psq-C_001</t>
  </si>
  <si>
    <t>Individuals 001-008 are named Psq-CGal</t>
  </si>
  <si>
    <t>Psq-CVer_010</t>
  </si>
  <si>
    <t>Psq-CVer_010_Ex1</t>
  </si>
  <si>
    <t>Psq-CVer_011</t>
  </si>
  <si>
    <t>Psq-CVer_011_Ex1</t>
  </si>
  <si>
    <t>Psq-CVer_012</t>
  </si>
  <si>
    <t>Psq-CVer_012_Ex1</t>
  </si>
  <si>
    <t>Psq-CVer_013</t>
  </si>
  <si>
    <t>Psq-CVer_013_Ex1</t>
  </si>
  <si>
    <t>Psq-CVer_014</t>
  </si>
  <si>
    <t>Psq-CVer_014_Ex1</t>
  </si>
  <si>
    <t>Psq-CVer_015</t>
  </si>
  <si>
    <t>Psq-CVer_015_Ex1</t>
  </si>
  <si>
    <t>Psq-CVer_016</t>
  </si>
  <si>
    <t>Psq-CVer_016_Ex1</t>
  </si>
  <si>
    <t>Psq-CVer_017</t>
  </si>
  <si>
    <t>Psq-CVer_017_Ex1</t>
  </si>
  <si>
    <t>Psq-CVer_018</t>
  </si>
  <si>
    <t>Psq-CVer_018_Ex1</t>
  </si>
  <si>
    <t>Psq-CVer_019</t>
  </si>
  <si>
    <t>Psq-CVer_019_Ex1</t>
  </si>
  <si>
    <t>Psq-CVer_020</t>
  </si>
  <si>
    <t>Psq-CVer_020_Ex1</t>
  </si>
  <si>
    <t>Psq-CVer_021</t>
  </si>
  <si>
    <t>Psq-CVer_021_Ex1</t>
  </si>
  <si>
    <t>Psq-CVer_022</t>
  </si>
  <si>
    <t>Psq-CVer_022_Ex1</t>
  </si>
  <si>
    <t>Psq-CVer_023</t>
  </si>
  <si>
    <t>Psq-CVer_023_Ex1</t>
  </si>
  <si>
    <t>Psq-CVer_024</t>
  </si>
  <si>
    <t>Psq-CVer_024_Ex1</t>
  </si>
  <si>
    <t>Psq-CVer_025</t>
  </si>
  <si>
    <t>Psq-CVer_025_Ex1</t>
  </si>
  <si>
    <t>Psq-CVer_026</t>
  </si>
  <si>
    <t>Psq-CVer_026_Ex1</t>
  </si>
  <si>
    <t>Psq-CVer_027</t>
  </si>
  <si>
    <t>Psq-CVer_027_Ex1</t>
  </si>
  <si>
    <t>Psq-CVer_028</t>
  </si>
  <si>
    <t>Psq-CVer_028_Ex1</t>
  </si>
  <si>
    <t>Psq-CVer_029</t>
  </si>
  <si>
    <t>Psq-CVer_029_Ex1</t>
  </si>
  <si>
    <t>Psq-CVer_030</t>
  </si>
  <si>
    <t>Psq-CVer_030_Ex1</t>
  </si>
  <si>
    <t>Psq-CVer_031</t>
  </si>
  <si>
    <t>Psq-CVer_031_Ex1</t>
  </si>
  <si>
    <t>Psq-CVer_032</t>
  </si>
  <si>
    <t>Psq-CVer_032_Ex1</t>
  </si>
  <si>
    <t>Psq-CVer_033</t>
  </si>
  <si>
    <t>Psq-CVer_033_Ex1</t>
  </si>
  <si>
    <t>Psq-CVer_034</t>
  </si>
  <si>
    <t>Psq-CVer_034_Ex1</t>
  </si>
  <si>
    <t>Psq-CVer_035</t>
  </si>
  <si>
    <t>Psq-CVer_035_Ex1</t>
  </si>
  <si>
    <t>Psq-CVer_036</t>
  </si>
  <si>
    <t>Psq-CVer_036_Ex1</t>
  </si>
  <si>
    <t>Psq-CVer_037</t>
  </si>
  <si>
    <t>Psq-CVer_037_Ex1</t>
  </si>
  <si>
    <t>Psq-CVer_038</t>
  </si>
  <si>
    <t>Psq-CVer_038_Ex1</t>
  </si>
  <si>
    <t>Psq-CVer_039</t>
  </si>
  <si>
    <t>Psq-CVer_039_Ex1</t>
  </si>
  <si>
    <t>Psq-CVer_040</t>
  </si>
  <si>
    <t>Psq-CVer_040_Ex1</t>
  </si>
  <si>
    <t>Psq-CVer_041</t>
  </si>
  <si>
    <t>Psq-CVer_041_Ex1</t>
  </si>
  <si>
    <t>Psq-CVer_042</t>
  </si>
  <si>
    <t>Psq-CVer_042_Ex1</t>
  </si>
  <si>
    <t>Psq-CVer_043</t>
  </si>
  <si>
    <t>Psq-CVer_043_Ex1</t>
  </si>
  <si>
    <t>Psq-CVer_044</t>
  </si>
  <si>
    <t>Psq-CVer_044_Ex1</t>
  </si>
  <si>
    <t>Psq-CVer_045</t>
  </si>
  <si>
    <t>Psq-CVer_045_Ex1</t>
  </si>
  <si>
    <t>Psq-CVer_046</t>
  </si>
  <si>
    <t>Psq-CVer_046_Ex1</t>
  </si>
  <si>
    <t>Psq-CVer_047</t>
  </si>
  <si>
    <t>Psq-CVer_047_Ex1</t>
  </si>
  <si>
    <t>Psq-CVer_048</t>
  </si>
  <si>
    <t>Psq-CVer_048_Ex1</t>
  </si>
  <si>
    <t>Psq-CVer_049</t>
  </si>
  <si>
    <t>Psq-CVer_049_Ex1</t>
  </si>
  <si>
    <t>Psq-CVer_050</t>
  </si>
  <si>
    <t>Psq-CVer_050_Ex1</t>
  </si>
  <si>
    <t>Psq-CVer_051</t>
  </si>
  <si>
    <t>Psq-CVer_051_Ex1</t>
  </si>
  <si>
    <t>Psq-CVer_052</t>
  </si>
  <si>
    <t>Psq-CVer_052_Ex1</t>
  </si>
  <si>
    <t>Psq-CVer_053</t>
  </si>
  <si>
    <t>Psq-CVer_053_Ex1</t>
  </si>
  <si>
    <t>Psq-CVer_054</t>
  </si>
  <si>
    <t>Psq-CVer_054_Ex1</t>
  </si>
  <si>
    <t>Psq-CVer_055</t>
  </si>
  <si>
    <t>Psq-CVer_055_Ex1</t>
  </si>
  <si>
    <t>Psq-CVer_056</t>
  </si>
  <si>
    <t>Psq-CVer_056_Ex1</t>
  </si>
  <si>
    <t>Psq-CVer_057</t>
  </si>
  <si>
    <t>Psq-CVer_057_Ex1</t>
  </si>
  <si>
    <t>Psq-CVer_058</t>
  </si>
  <si>
    <t>Psq-CVer_058_Ex1</t>
  </si>
  <si>
    <t>Psq-CVer_059</t>
  </si>
  <si>
    <t>Psq-CVer_059_Ex1</t>
  </si>
  <si>
    <t>Psq-CVer_060</t>
  </si>
  <si>
    <t>Psq-CVer_060_Ex1</t>
  </si>
  <si>
    <t>Psq-CVer_061</t>
  </si>
  <si>
    <t>Psq-CVer_061_Ex1</t>
  </si>
  <si>
    <t>Psq-CVer_062</t>
  </si>
  <si>
    <t>Psq-CVer_062_Ex1</t>
  </si>
  <si>
    <t>Psq-CVer_063</t>
  </si>
  <si>
    <t>Psq-CVer_063_Ex1</t>
  </si>
  <si>
    <t>Psq-CVer_064</t>
  </si>
  <si>
    <t>Psq-CVer_064_Ex1</t>
  </si>
  <si>
    <t>Psq-CVer_065</t>
  </si>
  <si>
    <t>Psq-CVer_065_Ex1</t>
  </si>
  <si>
    <t>Psq-CVer_066</t>
  </si>
  <si>
    <t>Psq-CVer_066_Ex1</t>
  </si>
  <si>
    <t>Psq-CVer_067</t>
  </si>
  <si>
    <t>Psq-CVer_067_Ex1</t>
  </si>
  <si>
    <t>Psq-CVer_068</t>
  </si>
  <si>
    <t>Psq-CVer_068_Ex1</t>
  </si>
  <si>
    <t>Psq-CVer_069</t>
  </si>
  <si>
    <t>Psq-CVer_069_Ex1</t>
  </si>
  <si>
    <t>Psq-CVer_070</t>
  </si>
  <si>
    <t>Psq-CVer_070_Ex1</t>
  </si>
  <si>
    <t>Psq-CVer_071</t>
  </si>
  <si>
    <t>Psq-CVer_071_Ex1</t>
  </si>
  <si>
    <t>Psq-CVer_072</t>
  </si>
  <si>
    <t>Psq-CVer_072_Ex1</t>
  </si>
  <si>
    <t>Psq-CVer_073</t>
  </si>
  <si>
    <t>Psq-CVer_073_Ex1</t>
  </si>
  <si>
    <t>Psq-CVer_074</t>
  </si>
  <si>
    <t>Psq-CVer_074_Ex1</t>
  </si>
  <si>
    <t>Psq-CVer_075</t>
  </si>
  <si>
    <t>Psq-CVer_075_Ex1</t>
  </si>
  <si>
    <t>Psq-CVer_076</t>
  </si>
  <si>
    <t>Psq-CVer_076_Ex1</t>
  </si>
  <si>
    <t>Psq-CVer_077</t>
  </si>
  <si>
    <t>Psq-CVer_077_Ex1</t>
  </si>
  <si>
    <t>Psq-CVer_078</t>
  </si>
  <si>
    <t>Psq-CVer_078_Ex1</t>
  </si>
  <si>
    <t>Psq-CVer_079</t>
  </si>
  <si>
    <t>Psq-CVer_079_Ex1</t>
  </si>
  <si>
    <t>Psq-CVer_080</t>
  </si>
  <si>
    <t>Psq-CVer_080_Ex1</t>
  </si>
  <si>
    <t>Psq-CVer_081</t>
  </si>
  <si>
    <t>Psq-CVer_081_Ex1</t>
  </si>
  <si>
    <t>Psq-CVer_082</t>
  </si>
  <si>
    <t>Psq-CVer_082_Ex1</t>
  </si>
  <si>
    <t>Psq-CVer_083</t>
  </si>
  <si>
    <t>Psq-CVer_083_Ex1</t>
  </si>
  <si>
    <t>Psq-CVer_084</t>
  </si>
  <si>
    <t>Psq-CVer_084_Ex1</t>
  </si>
  <si>
    <t>Psq-CVer_085</t>
  </si>
  <si>
    <t>Psq-CVer_085_Ex1</t>
  </si>
  <si>
    <t>Psq-CVer_086</t>
  </si>
  <si>
    <t>Psq-CVer_086_Ex1</t>
  </si>
  <si>
    <t>Psq-CVer_087</t>
  </si>
  <si>
    <t>Psq-CVer_087_Ex1</t>
  </si>
  <si>
    <t>Psq-CVer_088</t>
  </si>
  <si>
    <t>Psq-CVer_088_Ex1</t>
  </si>
  <si>
    <t>Psq-CVer_089</t>
  </si>
  <si>
    <t>Psq-CVer_089_Ex1</t>
  </si>
  <si>
    <t>Psq-CVer_090</t>
  </si>
  <si>
    <t>Psq-CVer_090_Ex1</t>
  </si>
  <si>
    <t>Pba-CVer_001</t>
  </si>
  <si>
    <t>Pba-CVer_001_Ex1</t>
  </si>
  <si>
    <t>Pba-C_001</t>
  </si>
  <si>
    <t>Pba-CVer_002</t>
  </si>
  <si>
    <t>Pba-CVer_002_Ex1</t>
  </si>
  <si>
    <t>Pba-CVer_003</t>
  </si>
  <si>
    <t>Pba-CVer_003_Ex1</t>
  </si>
  <si>
    <t>Pba-CVer_004</t>
  </si>
  <si>
    <t>Pba-CVer_004_Ex1</t>
  </si>
  <si>
    <t>Pba-CVer_005</t>
  </si>
  <si>
    <t>Pba-CVer_005_Ex1</t>
  </si>
  <si>
    <t>Pba-CVer_006</t>
  </si>
  <si>
    <t>Pba-CVer_006_Ex1</t>
  </si>
  <si>
    <t>Pba-CVer_007</t>
  </si>
  <si>
    <t>Pba-CVer_007_Ex1</t>
  </si>
  <si>
    <t>Pba-CVer_008</t>
  </si>
  <si>
    <t>Pba-CVer_008_Ex1</t>
  </si>
  <si>
    <t>Pba-CVer_009</t>
  </si>
  <si>
    <t>Pba-CVer_009_Ex1</t>
  </si>
  <si>
    <t>Pba-CVer_010</t>
  </si>
  <si>
    <t>Pba-CVer_010_Ex1</t>
  </si>
  <si>
    <t>Pba-CVer_011</t>
  </si>
  <si>
    <t>Pba-CVer_011_Ex1</t>
  </si>
  <si>
    <t>Pba-CVer_012</t>
  </si>
  <si>
    <t>Pba-CVer_012_Ex1</t>
  </si>
  <si>
    <t>Pba-CVer_013</t>
  </si>
  <si>
    <t>Pba-CVer_013_Ex1</t>
  </si>
  <si>
    <t>Pba-CVer_014</t>
  </si>
  <si>
    <t>Pba-CVer_014_Ex1</t>
  </si>
  <si>
    <t>Pba-CVer_015</t>
  </si>
  <si>
    <t>Pba-CVer_015_Ex1</t>
  </si>
  <si>
    <t>Pba-CVer_016</t>
  </si>
  <si>
    <t>Pba-CVer_016_Ex1</t>
  </si>
  <si>
    <t>Pba-CVer_017</t>
  </si>
  <si>
    <t>Pba-CVer_017_Ex1</t>
  </si>
  <si>
    <t>Pba-CVer_018</t>
  </si>
  <si>
    <t>Pba-CVer_018_Ex1</t>
  </si>
  <si>
    <t>Pba-CVer_019</t>
  </si>
  <si>
    <t>Pba-CVer_019_Ex1</t>
  </si>
  <si>
    <t>Pba-CVer_020</t>
  </si>
  <si>
    <t>Pba-CVer_020_Ex1</t>
  </si>
  <si>
    <t>Pba-CVer_021</t>
  </si>
  <si>
    <t>Pba-CVer_021_Ex1</t>
  </si>
  <si>
    <t>Pba-CVer_022</t>
  </si>
  <si>
    <t>Pba-CVer_022_Ex1</t>
  </si>
  <si>
    <t>Pba-CVer_023</t>
  </si>
  <si>
    <t>Pba-CVer_023_Ex1</t>
  </si>
  <si>
    <t>Pba-CVer_024</t>
  </si>
  <si>
    <t>Pba-CVer_024_Ex1</t>
  </si>
  <si>
    <t>Pba-CVer_025</t>
  </si>
  <si>
    <t>Pba-CVer_025_Ex1</t>
  </si>
  <si>
    <t>Pba-CVer_026</t>
  </si>
  <si>
    <t>Pba-CVer_026_Ex1</t>
  </si>
  <si>
    <t>Pba-CVer_027</t>
  </si>
  <si>
    <t>Pba-CVer_027_Ex1</t>
  </si>
  <si>
    <t>Pba-CVer_028</t>
  </si>
  <si>
    <t>Pba-CVer_028_Ex1</t>
  </si>
  <si>
    <t>Pba-CVer_029</t>
  </si>
  <si>
    <t>Pba-CVer_029_Ex1</t>
  </si>
  <si>
    <t>Pba-CVer_030</t>
  </si>
  <si>
    <t>Pba-CVer_030_Ex1</t>
  </si>
  <si>
    <t>Pba-CVer_031</t>
  </si>
  <si>
    <t>Pba-CVer_031_Ex1</t>
  </si>
  <si>
    <t>Pba-CVer_032</t>
  </si>
  <si>
    <t>Pba-CVer_032_Ex1</t>
  </si>
  <si>
    <t>Pba-CVer_033</t>
  </si>
  <si>
    <t>Pba-CVer_033_Ex1</t>
  </si>
  <si>
    <t>Pba-CVer_034</t>
  </si>
  <si>
    <t>Pba-CVer_034_Ex1</t>
  </si>
  <si>
    <t>Pba-CVer_035</t>
  </si>
  <si>
    <t>Pba-CVer_035_Ex1</t>
  </si>
  <si>
    <t>Pba-CVer_036</t>
  </si>
  <si>
    <t>Pba-CVer_036_Ex1</t>
  </si>
  <si>
    <t>Pba-CVer_037</t>
  </si>
  <si>
    <t>Pba-CVer_037_Ex1</t>
  </si>
  <si>
    <t>Pba-CVer_038</t>
  </si>
  <si>
    <t>Pba-CVer_038_Ex1</t>
  </si>
  <si>
    <t>Pba-CVer_039</t>
  </si>
  <si>
    <t>Pba-CVer_039_Ex1</t>
  </si>
  <si>
    <t>Pba-CVer_040</t>
  </si>
  <si>
    <t>Pba-CVer_040_Ex1</t>
  </si>
  <si>
    <t>Pba-CVer_041</t>
  </si>
  <si>
    <t>Pba-CVer_041_Ex1</t>
  </si>
  <si>
    <t>Pba-CVer_042</t>
  </si>
  <si>
    <t>Pba-CVer_042_Ex1</t>
  </si>
  <si>
    <t>Pba-CVer_043</t>
  </si>
  <si>
    <t>Pba-CVer_043_Ex1</t>
  </si>
  <si>
    <t>Pba-CVer_044</t>
  </si>
  <si>
    <t>Pba-CVer_044_Ex1</t>
  </si>
  <si>
    <t>Pba-CVer_045</t>
  </si>
  <si>
    <t>Pba-CVer_045_Ex1</t>
  </si>
  <si>
    <t>Pba-CVer_046</t>
  </si>
  <si>
    <t>Pba-CVer_046_Ex1</t>
  </si>
  <si>
    <t>Pba-CVer_047</t>
  </si>
  <si>
    <t>Pba-CVer_047_Ex1</t>
  </si>
  <si>
    <t>Pba-CVer_048</t>
  </si>
  <si>
    <t>Pba-CVer_048_Ex1</t>
  </si>
  <si>
    <t>Pba-CVer_049</t>
  </si>
  <si>
    <t>Pba-CVer_049_Ex1</t>
  </si>
  <si>
    <t>Pba-CVer_050</t>
  </si>
  <si>
    <t>Pba-CVer_050_Ex1</t>
  </si>
  <si>
    <t>Pba-CVer_051</t>
  </si>
  <si>
    <t>Pba-CVer_051_Ex1</t>
  </si>
  <si>
    <t>Pba-CVer_052</t>
  </si>
  <si>
    <t>Pba-CVer_052_Ex1</t>
  </si>
  <si>
    <t>Pba-CVer_053</t>
  </si>
  <si>
    <t>Pba-CVer_053_Ex1</t>
  </si>
  <si>
    <t>Pba-CVer_054</t>
  </si>
  <si>
    <t>Pba-CVer_054_Ex1</t>
  </si>
  <si>
    <t>Pba-CVer_055</t>
  </si>
  <si>
    <t>Pba-CVer_055_Ex1</t>
  </si>
  <si>
    <t>Pba-CVer_056</t>
  </si>
  <si>
    <t>Pba-CVer_056_Ex1</t>
  </si>
  <si>
    <t>Pba-CVer_057</t>
  </si>
  <si>
    <t>Pba-CVer_057_Ex1</t>
  </si>
  <si>
    <t>Pba-CVer_058</t>
  </si>
  <si>
    <t>Pba-CVer_058_Ex1</t>
  </si>
  <si>
    <t>Pba-CVer_059</t>
  </si>
  <si>
    <t>Pba-CVer_059_Ex1</t>
  </si>
  <si>
    <t>Pba-CVer_060</t>
  </si>
  <si>
    <t>Pba-CVer_060_Ex1</t>
  </si>
  <si>
    <t>Pba-CVer_061</t>
  </si>
  <si>
    <t>Pba-CVer_061_Ex1</t>
  </si>
  <si>
    <t>Pba-CVer_062</t>
  </si>
  <si>
    <t>Pba-CVer_062_Ex1</t>
  </si>
  <si>
    <t>Pba-CVer_063</t>
  </si>
  <si>
    <t>Pba-CVer_063_Ex1</t>
  </si>
  <si>
    <t>Pba-CVer_064</t>
  </si>
  <si>
    <t>Pba-CVer_064_Ex1</t>
  </si>
  <si>
    <t>Pba-CVer_065</t>
  </si>
  <si>
    <t>Pba-CVer_065_Ex1</t>
  </si>
  <si>
    <t>Pba-CVer_066</t>
  </si>
  <si>
    <t>Pba-CVer_066_Ex1</t>
  </si>
  <si>
    <t>Pba-CVer_067</t>
  </si>
  <si>
    <t>Pba-CVer_067_Ex1</t>
  </si>
  <si>
    <t>Pba-CVer_068</t>
  </si>
  <si>
    <t>Pba-CVer_068_Ex1</t>
  </si>
  <si>
    <t>Pba-CVer_069</t>
  </si>
  <si>
    <t>Pba-CVer_069_Ex1</t>
  </si>
  <si>
    <t>Pba-CVer_070</t>
  </si>
  <si>
    <t>Pba-CVer_070_Ex1</t>
  </si>
  <si>
    <t>Pba-CVer_071</t>
  </si>
  <si>
    <t>Pba-CVer_071_Ex1</t>
  </si>
  <si>
    <t>Pba-CVer_072</t>
  </si>
  <si>
    <t>Pba-CVer_072_Ex1</t>
  </si>
  <si>
    <t>Pba-CVer_073</t>
  </si>
  <si>
    <t>Pba-CVer_073_Ex1</t>
  </si>
  <si>
    <t>Pba-CVer_074</t>
  </si>
  <si>
    <t>Pba-CVer_074_Ex1</t>
  </si>
  <si>
    <t>Pba-CVer_075</t>
  </si>
  <si>
    <t>Pba-CVer_075_Ex1</t>
  </si>
  <si>
    <t>Pba-CVer_076</t>
  </si>
  <si>
    <t>Pba-CVer_076_Ex1</t>
  </si>
  <si>
    <t>Pba-CVer_077</t>
  </si>
  <si>
    <t>Pba-CVer_077_Ex1</t>
  </si>
  <si>
    <t>Pba-CVer_078</t>
  </si>
  <si>
    <t>Pba-CVer_078_Ex1</t>
  </si>
  <si>
    <t>Pba-CVer_079</t>
  </si>
  <si>
    <t>Pba-CVer_079_Ex1</t>
  </si>
  <si>
    <t>Pba-CVer_080</t>
  </si>
  <si>
    <t>Pba-CVer_080_Ex1</t>
  </si>
  <si>
    <t>Pba-CVer_081</t>
  </si>
  <si>
    <t>Pba-CVer_081_Ex1</t>
  </si>
  <si>
    <t>Pba-CVer_082</t>
  </si>
  <si>
    <t>Pba-CVer_082_Ex1</t>
  </si>
  <si>
    <t>Pba-CVer_083</t>
  </si>
  <si>
    <t>Pba-CVer_083_Ex1</t>
  </si>
  <si>
    <t>Pba-CVer_084</t>
  </si>
  <si>
    <t>Pba-CVer_084_Ex1</t>
  </si>
  <si>
    <t>Pba-CVer_085</t>
  </si>
  <si>
    <t>Pba-CVer_085_Ex1</t>
  </si>
  <si>
    <t>Pba-CVer_086</t>
  </si>
  <si>
    <t>Pba-CVer_086_Ex1</t>
  </si>
  <si>
    <t>Pba-CVer_087</t>
  </si>
  <si>
    <t>Pba-CVer_087_Ex1</t>
  </si>
  <si>
    <t>Pba-CVer_088</t>
  </si>
  <si>
    <t>Pba-CVer_088_Ex1</t>
  </si>
  <si>
    <t>Pba-CVer_089</t>
  </si>
  <si>
    <t>Pba-CVer_089_Ex1</t>
  </si>
  <si>
    <t>Pba-CVer_090</t>
  </si>
  <si>
    <t>Pba-CVer_090_Ex1</t>
  </si>
  <si>
    <t>Pba-CVer_091</t>
  </si>
  <si>
    <t>Pba-CVer_091_Ex1</t>
  </si>
  <si>
    <t>Pba-CVer_092</t>
  </si>
  <si>
    <t>Pba-CVer_092_Ex1</t>
  </si>
  <si>
    <t>Pba-CVer_093</t>
  </si>
  <si>
    <t>Pba-CVer_093_Ex1</t>
  </si>
  <si>
    <t>Pba-CVer_094</t>
  </si>
  <si>
    <t>Pba-CVer_094_Ex1</t>
  </si>
  <si>
    <t>Pba-CVer_095</t>
  </si>
  <si>
    <t>Pba-CVer_095_Ex1</t>
  </si>
  <si>
    <t>Pba-CVer_096</t>
  </si>
  <si>
    <t>Pba-CVer_096_Ex1</t>
  </si>
  <si>
    <t>Adu-CMal_001</t>
  </si>
  <si>
    <t>Adu-CMal_001_Ex1</t>
  </si>
  <si>
    <t>Adu-C_011</t>
  </si>
  <si>
    <t>Adu-C_011_E1</t>
  </si>
  <si>
    <t>Adu-CMal_002</t>
  </si>
  <si>
    <t>Adu-CMal_002_Ex1</t>
  </si>
  <si>
    <t>Adu-CMal_003</t>
  </si>
  <si>
    <t>Adu-CMal_003_Ex1</t>
  </si>
  <si>
    <t>Adu-CMal_004</t>
  </si>
  <si>
    <t>Adu-CMal_004_Ex1</t>
  </si>
  <si>
    <t>Adu-CMal_005</t>
  </si>
  <si>
    <t>Adu-CMal_005_Ex1</t>
  </si>
  <si>
    <t>Adu-CMal_006</t>
  </si>
  <si>
    <t>Adu-CMal_006_Ex1</t>
  </si>
  <si>
    <t>Adu-CMal_007</t>
  </si>
  <si>
    <t>Adu-CMal_007_Ex1</t>
  </si>
  <si>
    <t>Adu-CMal_008</t>
  </si>
  <si>
    <t>Adu-CMal_008_Ex1</t>
  </si>
  <si>
    <t>Adu-CMal_009</t>
  </si>
  <si>
    <t>Adu-CMal_009_Ex1</t>
  </si>
  <si>
    <t>Adu-CMal_010</t>
  </si>
  <si>
    <t>Adu-CMal_010_Ex1</t>
  </si>
  <si>
    <t>Adu-CMal_011</t>
  </si>
  <si>
    <t>Adu-CMal_011_Ex1</t>
  </si>
  <si>
    <t>Adu-CMal_012</t>
  </si>
  <si>
    <t>Adu-CMal_012_Ex1</t>
  </si>
  <si>
    <t>Adu-CMal_013</t>
  </si>
  <si>
    <t>Adu-CMal_013_Ex1</t>
  </si>
  <si>
    <t>Adu-CMal_014</t>
  </si>
  <si>
    <t>Adu-CMal_014_Ex1</t>
  </si>
  <si>
    <t>Adu-CMal_015</t>
  </si>
  <si>
    <t>Adu-CMal_015_Ex1</t>
  </si>
  <si>
    <t>Adu-CMal_016</t>
  </si>
  <si>
    <t>Adu-CMal_016_Ex1</t>
  </si>
  <si>
    <t>Adu-CMal_017</t>
  </si>
  <si>
    <t>Adu-CMal_017_Ex1</t>
  </si>
  <si>
    <t>Adu-CMal_018</t>
  </si>
  <si>
    <t>Adu-CMal_018_Ex1</t>
  </si>
  <si>
    <t>Adu-CMal_019</t>
  </si>
  <si>
    <t>Adu-CMal_019_Ex1</t>
  </si>
  <si>
    <t>Adu-CMal_020</t>
  </si>
  <si>
    <t>Adu-CMal_020_Ex1</t>
  </si>
  <si>
    <t>Adu-CMal_021</t>
  </si>
  <si>
    <t>Adu-CMal_021_Ex1</t>
  </si>
  <si>
    <t>Adu-CMal_022</t>
  </si>
  <si>
    <t>Adu-CMal_022_Ex1</t>
  </si>
  <si>
    <t>Adu-CMal_023</t>
  </si>
  <si>
    <t>Adu-CMal_023_Ex1</t>
  </si>
  <si>
    <t>Adu-CMal_024</t>
  </si>
  <si>
    <t>Adu-CMal_024_Ex1</t>
  </si>
  <si>
    <t>Adu-CMal_025</t>
  </si>
  <si>
    <t>Adu-CMal_025_Ex1</t>
  </si>
  <si>
    <t>Adu-CMal_026</t>
  </si>
  <si>
    <t>Adu-CMal_026_Ex1</t>
  </si>
  <si>
    <t>Adu-CMal_027</t>
  </si>
  <si>
    <t>Adu-CMal_027_Ex1</t>
  </si>
  <si>
    <t>Adu-CMal_028</t>
  </si>
  <si>
    <t>Adu-CMal_028_Ex1</t>
  </si>
  <si>
    <t>Adu-CMal_029</t>
  </si>
  <si>
    <t>Adu-CMal_029_Ex1</t>
  </si>
  <si>
    <t>Adu-CMal_030</t>
  </si>
  <si>
    <t>Adu-CMal_030_Ex1</t>
  </si>
  <si>
    <t>Adu-CMal_031</t>
  </si>
  <si>
    <t>Adu-CMal_031_Ex1</t>
  </si>
  <si>
    <t>Adu-CMal_032</t>
  </si>
  <si>
    <t>Adu-CMal_032_Ex1</t>
  </si>
  <si>
    <t>Adu-CMal_033</t>
  </si>
  <si>
    <t>Adu-CMal_033_Ex1</t>
  </si>
  <si>
    <t>Adu-CMal_034</t>
  </si>
  <si>
    <t>Adu-CMal_034_Ex1</t>
  </si>
  <si>
    <t>Adu-CMal_035</t>
  </si>
  <si>
    <t>Adu-CMal_035_Ex1</t>
  </si>
  <si>
    <t>Adu-CMal_036</t>
  </si>
  <si>
    <t>Adu-CMal_036_Ex1</t>
  </si>
  <si>
    <t>Adu-CMal_037</t>
  </si>
  <si>
    <t>Adu-CMal_037_Ex1</t>
  </si>
  <si>
    <t>Adu-CMal_038</t>
  </si>
  <si>
    <t>Adu-CMal_038_Ex1</t>
  </si>
  <si>
    <t>Adu-CMal_039</t>
  </si>
  <si>
    <t>Adu-CMal_039_Ex1</t>
  </si>
  <si>
    <t>Adu-CMal_040</t>
  </si>
  <si>
    <t>Adu-CMal_040_Ex1</t>
  </si>
  <si>
    <t>Adu-CMal_041</t>
  </si>
  <si>
    <t>Adu-CMal_041_Ex1</t>
  </si>
  <si>
    <t>Adu-CMal_042</t>
  </si>
  <si>
    <t>Adu-CMal_042_Ex1</t>
  </si>
  <si>
    <t>Adu-CMal_043</t>
  </si>
  <si>
    <t>Adu-CMal_043_Ex1</t>
  </si>
  <si>
    <t>Adu-CMal_044</t>
  </si>
  <si>
    <t>Adu-CMal_044_Ex1</t>
  </si>
  <si>
    <t>Adu-CMal_045</t>
  </si>
  <si>
    <t>Adu-CMal_045_Ex1</t>
  </si>
  <si>
    <t>Adu-CMal_046</t>
  </si>
  <si>
    <t>Adu-CMal_046_Ex1</t>
  </si>
  <si>
    <t>Adu-CMal_047</t>
  </si>
  <si>
    <t>Adu-CMal_047_Ex1</t>
  </si>
  <si>
    <t>Adu-CMal_048</t>
  </si>
  <si>
    <t>Adu-CMal_048_Ex1</t>
  </si>
  <si>
    <t>Adu-CMal_049</t>
  </si>
  <si>
    <t>Adu-CMal_049_Ex1</t>
  </si>
  <si>
    <t>Adu-CMal_050</t>
  </si>
  <si>
    <t>Adu-CMal_050_Ex1</t>
  </si>
  <si>
    <t>Adu-CMal_051</t>
  </si>
  <si>
    <t>Adu-CMal_051_Ex1</t>
  </si>
  <si>
    <t>Adu-CMal_052</t>
  </si>
  <si>
    <t>Adu-CMal_052_Ex1</t>
  </si>
  <si>
    <t>Adu-CMal_053</t>
  </si>
  <si>
    <t>Adu-CMal_053_Ex1</t>
  </si>
  <si>
    <t>Adu-CMal_054</t>
  </si>
  <si>
    <t>Adu-CMal_054_Ex1</t>
  </si>
  <si>
    <t>Adu-CMal_055</t>
  </si>
  <si>
    <t>Adu-CMal_055_Ex1</t>
  </si>
  <si>
    <t>Adu-CMal_056</t>
  </si>
  <si>
    <t>Adu-CMal_056_Ex1</t>
  </si>
  <si>
    <t>Adu-CMal_057</t>
  </si>
  <si>
    <t>Adu-CMal_057_Ex1</t>
  </si>
  <si>
    <t>Adu-CMal_058</t>
  </si>
  <si>
    <t>Adu-CMal_058_Ex1</t>
  </si>
  <si>
    <t>Adu-CMal_059</t>
  </si>
  <si>
    <t>Adu-CMal_059_Ex1</t>
  </si>
  <si>
    <t>Adu-CMal_060</t>
  </si>
  <si>
    <t>Adu-CMal_060_Ex1</t>
  </si>
  <si>
    <t>Adu-CMal_061</t>
  </si>
  <si>
    <t>Adu-CMal_061_Ex1</t>
  </si>
  <si>
    <t>Adu-CMal_062</t>
  </si>
  <si>
    <t>Adu-CMal_062_Ex1</t>
  </si>
  <si>
    <t>Adu-CMal_063</t>
  </si>
  <si>
    <t>Adu-CMal_063_Ex1</t>
  </si>
  <si>
    <t>Adu-CMal_064</t>
  </si>
  <si>
    <t>Adu-CMal_064_Ex1</t>
  </si>
  <si>
    <t>Adu-CMal_065</t>
  </si>
  <si>
    <t>Adu-CMal_065_Ex1</t>
  </si>
  <si>
    <t>Adu-CMal_066</t>
  </si>
  <si>
    <t>Adu-CMal_066_Ex1</t>
  </si>
  <si>
    <t>Adu-CMal_067</t>
  </si>
  <si>
    <t>Adu-CMal_067_Ex1</t>
  </si>
  <si>
    <t>Adu-CMal_068</t>
  </si>
  <si>
    <t>Adu-CMal_068_Ex1</t>
  </si>
  <si>
    <t>Adu-CMal_069</t>
  </si>
  <si>
    <t>Adu-CMal_069_Ex1</t>
  </si>
  <si>
    <t>Adu-CMal_070</t>
  </si>
  <si>
    <t>Adu-CMal_070_Ex1</t>
  </si>
  <si>
    <t>Adu-CMal_071</t>
  </si>
  <si>
    <t>Adu-CMal_071_Ex1</t>
  </si>
  <si>
    <t>Adu-CMal_072</t>
  </si>
  <si>
    <t>Adu-CMal_072_Ex1</t>
  </si>
  <si>
    <t>Adu-CMal_073</t>
  </si>
  <si>
    <t>Adu-CMal_073_Ex1</t>
  </si>
  <si>
    <t>Adu-CMal_074</t>
  </si>
  <si>
    <t>Adu-CMal_074_Ex1</t>
  </si>
  <si>
    <t>Adu-CMal_075</t>
  </si>
  <si>
    <t>Adu-CMal_075_Ex1</t>
  </si>
  <si>
    <t>Adu-CMal_076</t>
  </si>
  <si>
    <t>Adu-CMal_076_Ex1</t>
  </si>
  <si>
    <t>Adu-CMal_077</t>
  </si>
  <si>
    <t>Adu-CMal_077_Ex1</t>
  </si>
  <si>
    <t>Adu-CMal_078</t>
  </si>
  <si>
    <t>Adu-CMal_078_Ex1</t>
  </si>
  <si>
    <t>Adu-CMal_079</t>
  </si>
  <si>
    <t>Adu-CMal_079_Ex1</t>
  </si>
  <si>
    <t>Adu-CMal_080</t>
  </si>
  <si>
    <t>Adu-CMal_080_Ex1</t>
  </si>
  <si>
    <t>Adu-CMal_081</t>
  </si>
  <si>
    <t>Adu-CMal_081_Ex1</t>
  </si>
  <si>
    <t>Adu-CMal_082</t>
  </si>
  <si>
    <t>Adu-CMal_082_Ex1</t>
  </si>
  <si>
    <t>Adu-CMal_083</t>
  </si>
  <si>
    <t>Adu-CMal_083_Ex1</t>
  </si>
  <si>
    <t>Adu-CMal_084</t>
  </si>
  <si>
    <t>Adu-CMal_084_Ex1</t>
  </si>
  <si>
    <t>Adu-CMal_085</t>
  </si>
  <si>
    <t>Adu-CMal_085_Ex1</t>
  </si>
  <si>
    <t>Adu-CMal_086</t>
  </si>
  <si>
    <t>Adu-CMal_086_Ex1</t>
  </si>
  <si>
    <t>Adu-CMal_087</t>
  </si>
  <si>
    <t>Adu-CMal_087_Ex1</t>
  </si>
  <si>
    <t>Adu-CMal_088</t>
  </si>
  <si>
    <t>Adu-CMal_088_Ex1</t>
  </si>
  <si>
    <t>Adu-CMal_089</t>
  </si>
  <si>
    <t>Adu-CMal_089_Ex1</t>
  </si>
  <si>
    <t>Adu-CMal_090</t>
  </si>
  <si>
    <t>Adu-CMal_090_Ex1</t>
  </si>
  <si>
    <t>Adu-CMal_091</t>
  </si>
  <si>
    <t>Adu-CMal_091_Ex1</t>
  </si>
  <si>
    <t>Adu-CMal_092</t>
  </si>
  <si>
    <t>Adu-CMal_092_Ex1</t>
  </si>
  <si>
    <t>Adu-CMal_093</t>
  </si>
  <si>
    <t>Adu-CMal_093_Ex1</t>
  </si>
  <si>
    <t>Adu-CMal_094</t>
  </si>
  <si>
    <t>Adu-CMal_094_Ex1</t>
  </si>
  <si>
    <t>Adu-CMal_095</t>
  </si>
  <si>
    <t>Adu-CMal_095_Ex1</t>
  </si>
  <si>
    <t>Adu-CMal_096</t>
  </si>
  <si>
    <t>Adu-CMal_096_Ex1</t>
  </si>
  <si>
    <t>Sfu-CGal_001</t>
  </si>
  <si>
    <t>Sfu-CGal_001_E1</t>
  </si>
  <si>
    <t>Mix-C_012</t>
  </si>
  <si>
    <t>Sfu-CGal_002</t>
  </si>
  <si>
    <t>Sfu-CGal_002_E1</t>
  </si>
  <si>
    <t>Sfu-CGal_003</t>
  </si>
  <si>
    <t>Sfu-CGal_003_E1</t>
  </si>
  <si>
    <t>Sfu-CGal_004</t>
  </si>
  <si>
    <t>Sfu-CGal_004_E1</t>
  </si>
  <si>
    <t>Sfu-CGal_005</t>
  </si>
  <si>
    <t>Sfu-CGal_005_E1</t>
  </si>
  <si>
    <t>Sfu-CGal_006</t>
  </si>
  <si>
    <t>Sfu-CGal_006_E1</t>
  </si>
  <si>
    <t>Sfu-CGal_007</t>
  </si>
  <si>
    <t>Sfu-CGal_007_E1</t>
  </si>
  <si>
    <t>Sfu-CGal_008</t>
  </si>
  <si>
    <t>Sfu-CGal_008_E1</t>
  </si>
  <si>
    <t>Sfu-CGal_009</t>
  </si>
  <si>
    <t>Sfu-CGal_009_E1</t>
  </si>
  <si>
    <t>Sfu-CGal_010</t>
  </si>
  <si>
    <t>Sfu-CGal_010_E1</t>
  </si>
  <si>
    <t>Sfu-CGal_011</t>
  </si>
  <si>
    <t>Sfu-CGal_011_E1</t>
  </si>
  <si>
    <t>Sfu-CGal_012</t>
  </si>
  <si>
    <t>Sfu-CGal_012_E1</t>
  </si>
  <si>
    <t>Sfu-CGal_013</t>
  </si>
  <si>
    <t>Sfu-CGal_013_E1</t>
  </si>
  <si>
    <t>Sfu-CGal_014</t>
  </si>
  <si>
    <t>Sfu-CGal_014_E1</t>
  </si>
  <si>
    <t>Sfu-CGal_015</t>
  </si>
  <si>
    <t>Sfu-CGal_015_E1</t>
  </si>
  <si>
    <t>Sfu-CGal_016</t>
  </si>
  <si>
    <t>Sfu-CGal_016_E1</t>
  </si>
  <si>
    <t>Sfu-CGal_017</t>
  </si>
  <si>
    <t>Sfu-CGal_017_E1</t>
  </si>
  <si>
    <t>Sfu-CGal_018</t>
  </si>
  <si>
    <t>Sfu-CGal_018_E1</t>
  </si>
  <si>
    <t>Sfu-CGal_019</t>
  </si>
  <si>
    <t>Sfu-CGal_019_E1</t>
  </si>
  <si>
    <t>Sfu-CGal_020</t>
  </si>
  <si>
    <t>Sfu-CGal_020_E1</t>
  </si>
  <si>
    <t>Sfu-CGal_021</t>
  </si>
  <si>
    <t>Sfu-CGal_021_E1</t>
  </si>
  <si>
    <t>Sfu-CGal_022</t>
  </si>
  <si>
    <t>Sfu-CGal_022_E1</t>
  </si>
  <si>
    <t>Sfu-CGal_023</t>
  </si>
  <si>
    <t>Sfu-CGal_023_E1</t>
  </si>
  <si>
    <t>Sfu-CGal_024</t>
  </si>
  <si>
    <t>Sfu-CGal_024_E1</t>
  </si>
  <si>
    <t>Sfu-CGal_025</t>
  </si>
  <si>
    <t>Sfu-CGal_025_E1</t>
  </si>
  <si>
    <t>Sfu-CGal_026</t>
  </si>
  <si>
    <t>Sfu-CGal_026_E1</t>
  </si>
  <si>
    <t>Sfu-CGal_027</t>
  </si>
  <si>
    <t>Sfu-CGal_027_E1</t>
  </si>
  <si>
    <t>Sfu-CGal_028</t>
  </si>
  <si>
    <t>Sfu-CGal_028_E1</t>
  </si>
  <si>
    <t>Sfu-CGal_029</t>
  </si>
  <si>
    <t>Sfu-CGal_029_E1</t>
  </si>
  <si>
    <t>Sfu-CGal_030</t>
  </si>
  <si>
    <t>Sfu-CGal_030_E1</t>
  </si>
  <si>
    <t>Sfu-CGal_031</t>
  </si>
  <si>
    <t>Sfu-CGal_031_E1</t>
  </si>
  <si>
    <t>Sfu-CGal_032</t>
  </si>
  <si>
    <t>Sfu-CGal_032_E1</t>
  </si>
  <si>
    <t>Sfu-CGal_033</t>
  </si>
  <si>
    <t>Sfu-CGal_033_E1</t>
  </si>
  <si>
    <t>Sfu-CGal_034</t>
  </si>
  <si>
    <t>Sfu-CGal_034_E1</t>
  </si>
  <si>
    <t>Sfu-CGal_035</t>
  </si>
  <si>
    <t>Sfu-CGal_035_E1</t>
  </si>
  <si>
    <t>Sfu-CGal_036</t>
  </si>
  <si>
    <t>Sfu-CGal_036_E1</t>
  </si>
  <si>
    <t>Sfu-CGal_037</t>
  </si>
  <si>
    <t>Sfu-CGal_037_E1</t>
  </si>
  <si>
    <t>Sfu-CGal_038</t>
  </si>
  <si>
    <t>Sfu-CGal_038_E1</t>
  </si>
  <si>
    <t>Sfu-CGal_039</t>
  </si>
  <si>
    <t>Sfu-CGal_039_E1</t>
  </si>
  <si>
    <t>Sfu-CGal_040</t>
  </si>
  <si>
    <t>Sfu-CGal_040_E1</t>
  </si>
  <si>
    <t>Sfu-CGal_041</t>
  </si>
  <si>
    <t>Sfu-CGal_041_E1</t>
  </si>
  <si>
    <t>Gma-CRag_009</t>
  </si>
  <si>
    <t>Gma-CRag_010</t>
  </si>
  <si>
    <t>Gma-CRag_011</t>
  </si>
  <si>
    <t>Gma-CRag_012</t>
  </si>
  <si>
    <t>Gma-CRag_013</t>
  </si>
  <si>
    <t>Gma-CRag_014</t>
  </si>
  <si>
    <t>Gma-CRag_015</t>
  </si>
  <si>
    <t>Gma-CRag_016</t>
  </si>
  <si>
    <t>Gma-CRag_017</t>
  </si>
  <si>
    <t>Gma-CRag_018</t>
  </si>
  <si>
    <t>Gma-CRag_019</t>
  </si>
  <si>
    <t>Gma-CRag_020</t>
  </si>
  <si>
    <t>Gma-CRag_021</t>
  </si>
  <si>
    <t>Gma-CRag_022</t>
  </si>
  <si>
    <t>Gma-CRag_023</t>
  </si>
  <si>
    <t>Gma-CRag_024</t>
  </si>
  <si>
    <t>Gma-CRag_025</t>
  </si>
  <si>
    <t>Gma-CRag_026</t>
  </si>
  <si>
    <t>Gma-CRag_027</t>
  </si>
  <si>
    <t>Gma-CRag_028</t>
  </si>
  <si>
    <t>Gma-CRag_029</t>
  </si>
  <si>
    <t>Gma-CRag_030</t>
  </si>
  <si>
    <t>Gma-CRag_031</t>
  </si>
  <si>
    <t>Gma-CRag_032</t>
  </si>
  <si>
    <t>Gma-CRag_033</t>
  </si>
  <si>
    <t>Gma-CRag_034</t>
  </si>
  <si>
    <t>Gma-CRag_035</t>
  </si>
  <si>
    <t>Gma-CRag_036</t>
  </si>
  <si>
    <t>Gma-CRag_037</t>
  </si>
  <si>
    <t>Gma-CRag_038</t>
  </si>
  <si>
    <t>Gma-CRag_039</t>
  </si>
  <si>
    <t>Gma-CRag_040</t>
  </si>
  <si>
    <t>Gma-CRag_041</t>
  </si>
  <si>
    <t>Gma-CRag_042</t>
  </si>
  <si>
    <t>Gma-CRag_043</t>
  </si>
  <si>
    <t>Gma-CRag_044</t>
  </si>
  <si>
    <t>Gma-CRag_045</t>
  </si>
  <si>
    <t>Gma-CRag_046</t>
  </si>
  <si>
    <t>Gma-CRag_047</t>
  </si>
  <si>
    <t>Gma-CRag_048</t>
  </si>
  <si>
    <t>Gma-CRag_049</t>
  </si>
  <si>
    <t>Gma-CRag_050</t>
  </si>
  <si>
    <t>Gma-CRag_051</t>
  </si>
  <si>
    <t>Dba-AGal_001</t>
  </si>
  <si>
    <t>NA_Ex1</t>
  </si>
  <si>
    <t>Dba-AGal_002</t>
  </si>
  <si>
    <t>Dba-AGal_003</t>
  </si>
  <si>
    <t>Dba-AGal_004</t>
  </si>
  <si>
    <t>Ggi-ABit_001</t>
  </si>
  <si>
    <t>Ggi-ABit_001-Ex1</t>
  </si>
  <si>
    <t>Ggi-ABit_002</t>
  </si>
  <si>
    <t>Ggi-ABit_002-Ex1</t>
  </si>
  <si>
    <t>Ggi-ABit_003</t>
  </si>
  <si>
    <t>Ggi-ABit_003-Ex1</t>
  </si>
  <si>
    <t>Ggi-ABit_004</t>
  </si>
  <si>
    <t>Ggi-ABit_004-Ex1</t>
  </si>
  <si>
    <t>Hte-AGal_001</t>
  </si>
  <si>
    <t>Hte-AGal_002</t>
  </si>
  <si>
    <t>Hte-AGal_003</t>
  </si>
  <si>
    <t>Hte-AGal_004</t>
  </si>
  <si>
    <t>Hte-AMat_001</t>
  </si>
  <si>
    <t>Hte-AMat_002</t>
  </si>
  <si>
    <t>Hte-AMat_003</t>
  </si>
  <si>
    <t>Hte-AMat_004</t>
  </si>
  <si>
    <t>Sor-ARag_001</t>
  </si>
  <si>
    <t>Sor-ARag_002</t>
  </si>
  <si>
    <t>Sor-ARag_003</t>
  </si>
  <si>
    <t>Sor-ARag_004</t>
  </si>
  <si>
    <t>Abu-ADup_001</t>
  </si>
  <si>
    <t>Abu-ADup_001-Ex1</t>
  </si>
  <si>
    <t>Abu-ADup_002</t>
  </si>
  <si>
    <t>Abu-ADup_002-Ex1</t>
  </si>
  <si>
    <t>Abu-ADup_003</t>
  </si>
  <si>
    <t>Abu-ADup_003-Ex1</t>
  </si>
  <si>
    <t>Abu-ADup_004</t>
  </si>
  <si>
    <t>Abu-ADup_004-Ex1</t>
  </si>
  <si>
    <t>Abu-ADup_005</t>
  </si>
  <si>
    <t>Abu-ADup_005-Ex1</t>
  </si>
  <si>
    <t>Abu-ADup_006</t>
  </si>
  <si>
    <t>Abu-ADup_006-Ex1</t>
  </si>
  <si>
    <t>Abu-ADup_007</t>
  </si>
  <si>
    <t>Abu-ADup_007-Ex1</t>
  </si>
  <si>
    <t>Abu-ADup_008</t>
  </si>
  <si>
    <t>Abu-ADup_008-Ex1</t>
  </si>
  <si>
    <t>Abu-ADup_009</t>
  </si>
  <si>
    <t>Abu-ADup_009-Ex1</t>
  </si>
  <si>
    <t>Abu-ADup_010</t>
  </si>
  <si>
    <t>Abu-ADup_010-Ex1</t>
  </si>
  <si>
    <t>Abu-ADup_011</t>
  </si>
  <si>
    <t>Abu-ADup_011-Ex1</t>
  </si>
  <si>
    <t>Abu-ADup_012</t>
  </si>
  <si>
    <t>Abu-ADup_012-Ex1</t>
  </si>
  <si>
    <t>Abu-ADup_013</t>
  </si>
  <si>
    <t>Abu-ADup_013-Ex1</t>
  </si>
  <si>
    <t>Abu-ADup_014</t>
  </si>
  <si>
    <t>Abu-ADup_014-Ex1</t>
  </si>
  <si>
    <t>Abu-ADup_015</t>
  </si>
  <si>
    <t>Abu-ADup_015-Ex1</t>
  </si>
  <si>
    <t>Abu-ADup_016-Ex1</t>
  </si>
  <si>
    <t>Abu-ADup_017</t>
  </si>
  <si>
    <t>Abu-ADup_017-Ex1</t>
  </si>
  <si>
    <t>Abu-ADup_018</t>
  </si>
  <si>
    <t>Abu-ADup_018-Ex1</t>
  </si>
  <si>
    <t>Abu-ADup_019</t>
  </si>
  <si>
    <t>Abu-ADup_019-Ex1</t>
  </si>
  <si>
    <t>Abu-ADup_020</t>
  </si>
  <si>
    <t>Abu-ADup_020-Ex1</t>
  </si>
  <si>
    <t>Abu-ADup_021</t>
  </si>
  <si>
    <t>Abu-ADup_021-Ex1</t>
  </si>
  <si>
    <t>Abu-ADup_022</t>
  </si>
  <si>
    <t>Abu-ADup_022-Ex1</t>
  </si>
  <si>
    <t>Abu-ADup_023</t>
  </si>
  <si>
    <t>Abu-ADup_023-Ex1</t>
  </si>
  <si>
    <t>Abu-ADup_024</t>
  </si>
  <si>
    <t>Abu-ADup_024-Ex1</t>
  </si>
  <si>
    <t>Abu-ADup_025</t>
  </si>
  <si>
    <t>Abu-ADup_025-Ex1</t>
  </si>
  <si>
    <t>Abu-ADup_026</t>
  </si>
  <si>
    <t>Abu-ADup_026-Ex1</t>
  </si>
  <si>
    <t>Abu-ADup_027</t>
  </si>
  <si>
    <t>Abu-ADup_027-Ex1</t>
  </si>
  <si>
    <t>Abu-ADup_028</t>
  </si>
  <si>
    <t>Abu-ADup_028-Ex1</t>
  </si>
  <si>
    <t>Abu-ADup_029</t>
  </si>
  <si>
    <t>Abu-ADup_029-Ex1</t>
  </si>
  <si>
    <t>Abu-ADup_030</t>
  </si>
  <si>
    <t>Abu-ADup_030-Ex1</t>
  </si>
  <si>
    <t>Abu-ADup_031</t>
  </si>
  <si>
    <t>Abu-ADup_031-Ex1</t>
  </si>
  <si>
    <t>Abu-ADup_032</t>
  </si>
  <si>
    <t>Abu-ADup_032-Ex1</t>
  </si>
  <si>
    <t>Abu-ADup_033</t>
  </si>
  <si>
    <t>Abu-ADup_033-Ex1</t>
  </si>
  <si>
    <t>Abu-ADup_034</t>
  </si>
  <si>
    <t>Abu-ADup_034-Ex1</t>
  </si>
  <si>
    <t>Abu-ADup_035</t>
  </si>
  <si>
    <t>Abu-ADup_035-Ex1</t>
  </si>
  <si>
    <t>Abu-ADup_036</t>
  </si>
  <si>
    <t>Abu-ADup_036-Ex1</t>
  </si>
  <si>
    <t>Abu-ADup_037</t>
  </si>
  <si>
    <t>Abu-ADup_037-Ex1</t>
  </si>
  <si>
    <t>Abu-ADup_038</t>
  </si>
  <si>
    <t>Abu-ADup_038-Ex1</t>
  </si>
  <si>
    <t>Abu-ADup_039</t>
  </si>
  <si>
    <t>Abu-ADup_039-Ex1</t>
  </si>
  <si>
    <t>Abu-ADup_040</t>
  </si>
  <si>
    <t>Abu-ADup_040-Ex1</t>
  </si>
  <si>
    <t>Abu-ADup_041</t>
  </si>
  <si>
    <t>Abu-ADup_041-Ex1</t>
  </si>
  <si>
    <t>Abu-ADup_042</t>
  </si>
  <si>
    <t>Abu-ADup_042-Ex1</t>
  </si>
  <si>
    <t>Aur-APnb_005</t>
  </si>
  <si>
    <t>Aur-APnb_005-Ex1</t>
  </si>
  <si>
    <t>Aur-APnb_006</t>
  </si>
  <si>
    <t>Aur-APnb_006-Ex1</t>
  </si>
  <si>
    <t>Aur-APnb_007</t>
  </si>
  <si>
    <t>Aur-APnb_007-Ex1</t>
  </si>
  <si>
    <t>Aur-APnb_008</t>
  </si>
  <si>
    <t>Aur-APnb_008-Ex1</t>
  </si>
  <si>
    <t>Aur-APnb_009</t>
  </si>
  <si>
    <t>Aur-APnb_009-Ex1</t>
  </si>
  <si>
    <t>Aur-APnb_010</t>
  </si>
  <si>
    <t>Aur-APnb_010-Ex1</t>
  </si>
  <si>
    <t>Aur-APnb_011</t>
  </si>
  <si>
    <t>Aur-APnb_011-Ex1</t>
  </si>
  <si>
    <t>Aur-APnb_012</t>
  </si>
  <si>
    <t>Aur-APnb_012-Ex1</t>
  </si>
  <si>
    <t>Aur-APnb_013</t>
  </si>
  <si>
    <t>Aur-APnb_013-Ex1</t>
  </si>
  <si>
    <t>Aur-APnb_014</t>
  </si>
  <si>
    <t>Aur-APnb_014-Ex1</t>
  </si>
  <si>
    <t>Aur-APnb_015</t>
  </si>
  <si>
    <t>Aur-APnb_015-Ex1</t>
  </si>
  <si>
    <t>Aur-APnb_016</t>
  </si>
  <si>
    <t>Aur-APnb_016-Ex1</t>
  </si>
  <si>
    <t>Aur-APnb_017</t>
  </si>
  <si>
    <t>Aur-APnb_017-Ex1</t>
  </si>
  <si>
    <t>Aur-APnb_018</t>
  </si>
  <si>
    <t>Aur-APnb_018-Ex1</t>
  </si>
  <si>
    <t>Aur-APnb_019</t>
  </si>
  <si>
    <t>Aur-APnb_019-Ex1</t>
  </si>
  <si>
    <t>Aur-APnb_020</t>
  </si>
  <si>
    <t>Aur-APnb_020-Ex1</t>
  </si>
  <si>
    <t>Aur-APnb_021</t>
  </si>
  <si>
    <t>Aur-APnb_021-Ex1</t>
  </si>
  <si>
    <t>Aur-APnb_022</t>
  </si>
  <si>
    <t>Aur-APnb_022-Ex1</t>
  </si>
  <si>
    <t>Aur-APnb_023</t>
  </si>
  <si>
    <t>Aur-APnb_023-Ex1</t>
  </si>
  <si>
    <t>Aur-APnb_024</t>
  </si>
  <si>
    <t>Aur-APnb_024-Ex1</t>
  </si>
  <si>
    <t>Aur-APnb_025</t>
  </si>
  <si>
    <t>Aur-APnb_025-Ex1</t>
  </si>
  <si>
    <t>Aur-APnb_026</t>
  </si>
  <si>
    <t>Aur-APnb_026-Ex1</t>
  </si>
  <si>
    <t>Aur-ARag_001</t>
  </si>
  <si>
    <t>ER</t>
  </si>
  <si>
    <t>Aur-ARag_002</t>
  </si>
  <si>
    <t>Aur-ARag_003</t>
  </si>
  <si>
    <t>Aur-ARag_004</t>
  </si>
  <si>
    <t>Aur-ARag_005</t>
  </si>
  <si>
    <t>Aur-ARag_006</t>
  </si>
  <si>
    <t>Aur-ARag_007</t>
  </si>
  <si>
    <t>Aur-ARag_008</t>
  </si>
  <si>
    <t>Aur-ARag_009</t>
  </si>
  <si>
    <t>Aur-ARag_010</t>
  </si>
  <si>
    <t>Aur-ARag_011</t>
  </si>
  <si>
    <t>Aur-ARag_012</t>
  </si>
  <si>
    <t>Aur-ARag_013</t>
  </si>
  <si>
    <t>Aur-ARag_014</t>
  </si>
  <si>
    <t>Aur-ARag_015</t>
  </si>
  <si>
    <t>Aur-ARag_016</t>
  </si>
  <si>
    <t>Aur-ARag_017</t>
  </si>
  <si>
    <t>Aur-ARag_018</t>
  </si>
  <si>
    <t>Aur-ARag_019</t>
  </si>
  <si>
    <t>Aur-ARag_020</t>
  </si>
  <si>
    <t>Aur-ARag_021</t>
  </si>
  <si>
    <t>Aur-ARag_022</t>
  </si>
  <si>
    <t>Aur-ARag_023</t>
  </si>
  <si>
    <t>Aur-ARag_024</t>
  </si>
  <si>
    <t>Aur-ARag_025</t>
  </si>
  <si>
    <t>Aur-ARag_026</t>
  </si>
  <si>
    <t>Aur-ARag_027</t>
  </si>
  <si>
    <t>Aur-ARag_028</t>
  </si>
  <si>
    <t>Aur-ARag_029</t>
  </si>
  <si>
    <t>Aur-ARag_030</t>
  </si>
  <si>
    <t>Aur-ARag_031</t>
  </si>
  <si>
    <t>Aur-ARag_032</t>
  </si>
  <si>
    <t>Aur-ARag_033</t>
  </si>
  <si>
    <t>Aur-ARag_034</t>
  </si>
  <si>
    <t>Aur-ARag_035</t>
  </si>
  <si>
    <t>Aur-ARag_036</t>
  </si>
  <si>
    <t>Aur-ARag_037</t>
  </si>
  <si>
    <t>Aur-ARag_038</t>
  </si>
  <si>
    <t>Aur-ARag_039</t>
  </si>
  <si>
    <t>Aur-ARag_040</t>
  </si>
  <si>
    <t>Aur-ARag_041</t>
  </si>
  <si>
    <t>Aur-ARag_042</t>
  </si>
  <si>
    <t>Aur-ARag_043</t>
  </si>
  <si>
    <t>Aur-ARag_044</t>
  </si>
  <si>
    <t>Aur-ARag_045</t>
  </si>
  <si>
    <t>Aur-ARag_046</t>
  </si>
  <si>
    <t>Aur-ARag_047</t>
  </si>
  <si>
    <t>Aur-ARag_048</t>
  </si>
  <si>
    <t>Aur-ARag_049</t>
  </si>
  <si>
    <t>EV</t>
  </si>
  <si>
    <t>Aur-AVic_025</t>
  </si>
  <si>
    <t>Aur-AVic_026</t>
  </si>
  <si>
    <t>Aur-AVic_027</t>
  </si>
  <si>
    <t>Aur-AVic_028</t>
  </si>
  <si>
    <t>Aur-AVic_029</t>
  </si>
  <si>
    <t>Aur-AVic_030</t>
  </si>
  <si>
    <t>Aur-AVic_031</t>
  </si>
  <si>
    <t>Aur-AVic_032</t>
  </si>
  <si>
    <t>Aur-AVic_033</t>
  </si>
  <si>
    <t>Aur-AVic_034</t>
  </si>
  <si>
    <t>Aur-AVic_035</t>
  </si>
  <si>
    <t>Aur-AVic_036</t>
  </si>
  <si>
    <t>Aur-AVic_037</t>
  </si>
  <si>
    <t>Aur-AVic_038</t>
  </si>
  <si>
    <t>Aur-AVic_039</t>
  </si>
  <si>
    <t>Aur-AVic_040</t>
  </si>
  <si>
    <t>Aur-AVic_041</t>
  </si>
  <si>
    <t>Aur-AVic_042</t>
  </si>
  <si>
    <t>Aur-AVic_043</t>
  </si>
  <si>
    <t>Aur-AVic_044</t>
  </si>
  <si>
    <t>Aur-AVic_045</t>
  </si>
  <si>
    <t>Ava-AHin_001</t>
  </si>
  <si>
    <t>Ava-AHin_001-Ex1</t>
  </si>
  <si>
    <t>Ava-AHin_002</t>
  </si>
  <si>
    <t>Ava-AHin_002-Ex1</t>
  </si>
  <si>
    <t>Ava-AHin_003</t>
  </si>
  <si>
    <t>Ava-AHin_003-Ex1</t>
  </si>
  <si>
    <t>Ava-AHin_004</t>
  </si>
  <si>
    <t>Ava-AHin_004-Ex1</t>
  </si>
  <si>
    <t>Ava-AHin_005</t>
  </si>
  <si>
    <t>Ava-AHin_005-Ex1</t>
  </si>
  <si>
    <t>Ava-AHin_006</t>
  </si>
  <si>
    <t>Ava-AHin_006-Ex1</t>
  </si>
  <si>
    <t>Ava-AHin_007</t>
  </si>
  <si>
    <t>Ava-AHin_007-Ex1</t>
  </si>
  <si>
    <t>Ava-AHin_008</t>
  </si>
  <si>
    <t>Ava-AHin_008-Ex1</t>
  </si>
  <si>
    <t>Ava-AHin_009</t>
  </si>
  <si>
    <t>Ava-AHin_009-Ex1</t>
  </si>
  <si>
    <t>Ava-AHin_010</t>
  </si>
  <si>
    <t>Ava-AHin_010-Ex1</t>
  </si>
  <si>
    <t>Ava-AHin_011</t>
  </si>
  <si>
    <t>Ava-AHin_011-Ex1</t>
  </si>
  <si>
    <t>Ava-AHin_012</t>
  </si>
  <si>
    <t>Ava-AHin_012-Ex1</t>
  </si>
  <si>
    <t>Ava-AHin_013</t>
  </si>
  <si>
    <t>Ava-AHin_013-Ex1</t>
  </si>
  <si>
    <t>Ava-AHin_014</t>
  </si>
  <si>
    <t>Ava-AHin_014-Ex1</t>
  </si>
  <si>
    <t>Ava-AHin_015</t>
  </si>
  <si>
    <t>Ava-AHin_015-Ex1</t>
  </si>
  <si>
    <t>Ava-AHin_016</t>
  </si>
  <si>
    <t>Ava-AHin_016-Ex1</t>
  </si>
  <si>
    <t>Ava-AHin_017</t>
  </si>
  <si>
    <t>Ava-AHin_017-Ex1</t>
  </si>
  <si>
    <t>Ava-AHin_018</t>
  </si>
  <si>
    <t>Ava-AHin_018-Ex1</t>
  </si>
  <si>
    <t>Ava-AHin_019</t>
  </si>
  <si>
    <t>Ava-AHin_019-Ex1</t>
  </si>
  <si>
    <t>Ava-AHin_020</t>
  </si>
  <si>
    <t>Ava-AHin_020-Ex1</t>
  </si>
  <si>
    <t>Ava-AHin_021</t>
  </si>
  <si>
    <t>Ava-AHin_021-Ex1</t>
  </si>
  <si>
    <t>Ava-AHin_022</t>
  </si>
  <si>
    <t>Ava-AHin_022-Ex1</t>
  </si>
  <si>
    <t>Ava-AHin_023</t>
  </si>
  <si>
    <t>Ava-AHin_023-Ex1</t>
  </si>
  <si>
    <t>Ava-AHin_024</t>
  </si>
  <si>
    <t>Ava-AHin_024-Ex1</t>
  </si>
  <si>
    <t>Ava-AHin_025</t>
  </si>
  <si>
    <t>Ava-AHin_025-Ex1</t>
  </si>
  <si>
    <t>Ava-AHin_026</t>
  </si>
  <si>
    <t>Ava-AHin_026-Ex1</t>
  </si>
  <si>
    <t>Ava-AHin_027</t>
  </si>
  <si>
    <t>Ava-AHin_027-Ex1</t>
  </si>
  <si>
    <t>Ava-AHin_028</t>
  </si>
  <si>
    <t>Ava-AHin_028-Ex1</t>
  </si>
  <si>
    <t>Ava-AHin_029</t>
  </si>
  <si>
    <t>Ava-AHin_029-Ex1</t>
  </si>
  <si>
    <t>Ava-AHin_030</t>
  </si>
  <si>
    <t>Ava-AHin_030-Ex1</t>
  </si>
  <si>
    <t>Ava-AHin_031</t>
  </si>
  <si>
    <t>Ava-AHin_031-Ex1</t>
  </si>
  <si>
    <t>Ava-AHin_032</t>
  </si>
  <si>
    <t>Ava-AHin_032-Ex1</t>
  </si>
  <si>
    <t>Ava-AHin_033</t>
  </si>
  <si>
    <t>Ava-AHin_033-Ex1</t>
  </si>
  <si>
    <t>Ava-AHin_034</t>
  </si>
  <si>
    <t>Ava-AHin_034-Ex1</t>
  </si>
  <si>
    <t>Ava-AHin_035</t>
  </si>
  <si>
    <t>Ava-AHin_035-Ex1</t>
  </si>
  <si>
    <t>Ava-AHin_036</t>
  </si>
  <si>
    <t>Ava-AHin_036-Ex1</t>
  </si>
  <si>
    <t>Ava-AHin_037</t>
  </si>
  <si>
    <t>Ava-AHin_037-Ex1</t>
  </si>
  <si>
    <t>Ava-AHin_038</t>
  </si>
  <si>
    <t>Ava-AHin_038-Ex1</t>
  </si>
  <si>
    <t>Ava-AHin_039</t>
  </si>
  <si>
    <t>Ava-AHin_039-Ex1</t>
  </si>
  <si>
    <t>Ava-AHin_040</t>
  </si>
  <si>
    <t>Ava-AHin_040-Ex1</t>
  </si>
  <si>
    <t>Ava-AHin_041</t>
  </si>
  <si>
    <t>Ava-AHin_041-Ex1</t>
  </si>
  <si>
    <t>Ava-AHin_042</t>
  </si>
  <si>
    <t>Ava-AHin_042-Ex1</t>
  </si>
  <si>
    <t>Ava-AHin_043</t>
  </si>
  <si>
    <t>Ava-AHin_043-Ex1</t>
  </si>
  <si>
    <t>Ava-AHin_044</t>
  </si>
  <si>
    <t>Ava-AHin_044-Ex1</t>
  </si>
  <si>
    <t>Ava-AHin_045</t>
  </si>
  <si>
    <t>Ava-AHin_045-Ex1</t>
  </si>
  <si>
    <t>Ava-AHin_046</t>
  </si>
  <si>
    <t>Ava-AHin_046-Ex1</t>
  </si>
  <si>
    <t>Ava-AHin_047</t>
  </si>
  <si>
    <t>Ava-AHin_047-Ex1</t>
  </si>
  <si>
    <t>Ava-AHin_048</t>
  </si>
  <si>
    <t>Ava-AHin_048-Ex1</t>
  </si>
  <si>
    <t>Ava-AHin_049</t>
  </si>
  <si>
    <t>Ava-AHin_049-Ex1</t>
  </si>
  <si>
    <t>Ava-AHin_050</t>
  </si>
  <si>
    <t>Ava-AHin_050-Ex1</t>
  </si>
  <si>
    <t>Ava-AHin_051</t>
  </si>
  <si>
    <t>Ava-AHin_051-Ex1</t>
  </si>
  <si>
    <t>Ava-AHin_052</t>
  </si>
  <si>
    <t>Ava-AHin_052-Ex1</t>
  </si>
  <si>
    <t>Ava-AHin_053</t>
  </si>
  <si>
    <t>Ava-AHin_053-Ex1</t>
  </si>
  <si>
    <t>Ava-AHin_054</t>
  </si>
  <si>
    <t>Ava-AHin_054-Ex1</t>
  </si>
  <si>
    <t>Ava-AHin_055</t>
  </si>
  <si>
    <t>Ava-AHin_055-Ex1</t>
  </si>
  <si>
    <t>Ava-AHin_056</t>
  </si>
  <si>
    <t>Ava-AHin_056-Ex1</t>
  </si>
  <si>
    <t>Ava-AHin_057</t>
  </si>
  <si>
    <t>Ava-AHin_057-Ex1</t>
  </si>
  <si>
    <t>Ava-AHin_058</t>
  </si>
  <si>
    <t>Ava-AHin_058-Ex1</t>
  </si>
  <si>
    <t>Ava-AHin_059</t>
  </si>
  <si>
    <t>Ava-AHin_059-Ex1</t>
  </si>
  <si>
    <t>Ava-AHin_060</t>
  </si>
  <si>
    <t>Ava-AHin_060-Ex1</t>
  </si>
  <si>
    <t>Ava-AHin_061</t>
  </si>
  <si>
    <t>Ava-AHin_061-Ex1</t>
  </si>
  <si>
    <t>Ava-AHin_062</t>
  </si>
  <si>
    <t>Ava-AHin_062-Ex1</t>
  </si>
  <si>
    <t>Ava-AHin_063</t>
  </si>
  <si>
    <t>Ava-AHin_063-Ex1</t>
  </si>
  <si>
    <t>Ava-AHin_064</t>
  </si>
  <si>
    <t>Ava-AHin_064-Ex1</t>
  </si>
  <si>
    <t>Ava-AOve_001</t>
  </si>
  <si>
    <t>Ava-AOve_001-Ex1</t>
  </si>
  <si>
    <t>EO</t>
  </si>
  <si>
    <t>Ava-AOve_002</t>
  </si>
  <si>
    <t>Ava-AOve_002-Ex1</t>
  </si>
  <si>
    <t>Ava-AOve_003</t>
  </si>
  <si>
    <t>Ava-AOve_003-Ex1</t>
  </si>
  <si>
    <t>Ava-AOve_004</t>
  </si>
  <si>
    <t>Ava-AOve_004-Ex1</t>
  </si>
  <si>
    <t>Ava-AOve_005</t>
  </si>
  <si>
    <t>Ava-AOve_005-Ex1</t>
  </si>
  <si>
    <t>Ava-AOve_006</t>
  </si>
  <si>
    <t>Ava-AOve_006-Ex1</t>
  </si>
  <si>
    <t>Ava-AOve_007</t>
  </si>
  <si>
    <t>Ava-AOve_007-Ex1</t>
  </si>
  <si>
    <t>Ava-AOve_008</t>
  </si>
  <si>
    <t>Ava-AOve_008-Ex1</t>
  </si>
  <si>
    <t>Ava-AOve_009</t>
  </si>
  <si>
    <t>Ava-AOve_009-Ex1</t>
  </si>
  <si>
    <t>Ava-AOve_010</t>
  </si>
  <si>
    <t>Ava-AOve_010-Ex1</t>
  </si>
  <si>
    <t>Ava-AOve_011</t>
  </si>
  <si>
    <t>Ava-AOve_011-Ex1</t>
  </si>
  <si>
    <t>Ava-AOve_012</t>
  </si>
  <si>
    <t>Ava-AOve_012-Ex1</t>
  </si>
  <si>
    <t>Ava-AOve_013</t>
  </si>
  <si>
    <t>Ava-AOve_013-Ex1</t>
  </si>
  <si>
    <t>Ava-AOve_014</t>
  </si>
  <si>
    <t>Ava-AOve_014-Ex1</t>
  </si>
  <si>
    <t>Ava-AOve_015</t>
  </si>
  <si>
    <t>Ava-AOve_015-Ex1</t>
  </si>
  <si>
    <t>Ava-AOve_016</t>
  </si>
  <si>
    <t>Ava-AOve_016-Ex1</t>
  </si>
  <si>
    <t>Ava-AOve_017</t>
  </si>
  <si>
    <t>Ava-AOve_017-Ex1</t>
  </si>
  <si>
    <t>Ava-AOve_018</t>
  </si>
  <si>
    <t>Ava-AOve_018-Ex1</t>
  </si>
  <si>
    <t>Ava-AOve_019</t>
  </si>
  <si>
    <t>Ava-AOve_019-Ex1</t>
  </si>
  <si>
    <t>Ava-AOve_020</t>
  </si>
  <si>
    <t>Ava-AOve_020-Ex1</t>
  </si>
  <si>
    <t>Ava-AOve_021</t>
  </si>
  <si>
    <t>Ava-AOve_021-Ex1</t>
  </si>
  <si>
    <t>Ava-AOve_022</t>
  </si>
  <si>
    <t>Ava-AOve_022-Ex1</t>
  </si>
  <si>
    <t>Ava-AOve_023</t>
  </si>
  <si>
    <t>Ava-AOve_023-Ex1</t>
  </si>
  <si>
    <t>Ava-AOve_024</t>
  </si>
  <si>
    <t>Ava-AOve_024-Ex1</t>
  </si>
  <si>
    <t>Ava-AOve_025</t>
  </si>
  <si>
    <t>Ava-AOve_025-Ex1</t>
  </si>
  <si>
    <t>Ava-AOve_026</t>
  </si>
  <si>
    <t>Ava-AOve_026-Ex1</t>
  </si>
  <si>
    <t>Ava-AOve_027</t>
  </si>
  <si>
    <t>Ava-AOve_027-Ex1</t>
  </si>
  <si>
    <t>Ava-AOve_028</t>
  </si>
  <si>
    <t>Ava-AOve_028-Ex1</t>
  </si>
  <si>
    <t>Ava-AOve_029</t>
  </si>
  <si>
    <t>Ava-AOve_029-Ex1</t>
  </si>
  <si>
    <t>Ava-AOve_030</t>
  </si>
  <si>
    <t>Ava-AOve_030-Ex1</t>
  </si>
  <si>
    <t>Ava-AOve_031</t>
  </si>
  <si>
    <t>Ava-AOve_031-Ex1</t>
  </si>
  <si>
    <t>Ava-AOve_032</t>
  </si>
  <si>
    <t>Ava-AOve_032-Ex1</t>
  </si>
  <si>
    <t>Ava-AOve_033</t>
  </si>
  <si>
    <t>Ava-AOve_033-Ex1</t>
  </si>
  <si>
    <t>Ava-AOve_034</t>
  </si>
  <si>
    <t>Ava-AOve_034-Ex1</t>
  </si>
  <si>
    <t>Ava-AOve_035</t>
  </si>
  <si>
    <t>Ava-AOve_035-Ex1</t>
  </si>
  <si>
    <t>Ava-AOve_036</t>
  </si>
  <si>
    <t>Ava-AOve_036-Ex1</t>
  </si>
  <si>
    <t>Ava-APri_001</t>
  </si>
  <si>
    <t>Ava-APri_001-Ex1</t>
  </si>
  <si>
    <t>Ava-APri_002</t>
  </si>
  <si>
    <t>Ava-APri_002-Ex1</t>
  </si>
  <si>
    <t>Ava-APri_003</t>
  </si>
  <si>
    <t>Ava-APri_003-Ex1</t>
  </si>
  <si>
    <t>Ava-APri_004</t>
  </si>
  <si>
    <t>Ava-APri_004-Ex1</t>
  </si>
  <si>
    <t>Ava-APri_005</t>
  </si>
  <si>
    <t>Ava-APri_005-Ex1</t>
  </si>
  <si>
    <t>Ava-APri_006</t>
  </si>
  <si>
    <t>Ava-APri_006-Ex1</t>
  </si>
  <si>
    <t>Ava-APri_007</t>
  </si>
  <si>
    <t>Ava-APri_007-Ex1</t>
  </si>
  <si>
    <t>Ava-APri_008</t>
  </si>
  <si>
    <t>Ava-APri_008-Ex1</t>
  </si>
  <si>
    <t>Ava-APri_009</t>
  </si>
  <si>
    <t>Ava-APri_009-Ex1</t>
  </si>
  <si>
    <t>Ava-APri_010</t>
  </si>
  <si>
    <t>Ava-APri_010-Ex1</t>
  </si>
  <si>
    <t>Ava-APri_011</t>
  </si>
  <si>
    <t>Ava-APri_011-Ex1</t>
  </si>
  <si>
    <t>Ava-APri_012</t>
  </si>
  <si>
    <t>Ava-APri_012-Ex1</t>
  </si>
  <si>
    <t>Ava-APri_013</t>
  </si>
  <si>
    <t>Ava-APri_013-Ex1</t>
  </si>
  <si>
    <t>Ava-APri_014</t>
  </si>
  <si>
    <t>Ava-APri_014-Ex1</t>
  </si>
  <si>
    <t>Ava-APri_015</t>
  </si>
  <si>
    <t>Ava-APri_015-Ex1</t>
  </si>
  <si>
    <t>Ava-APri_016</t>
  </si>
  <si>
    <t>Ava-APri_016-Ex1</t>
  </si>
  <si>
    <t>Ava-APri_017</t>
  </si>
  <si>
    <t>Ava-APri_017-Ex1</t>
  </si>
  <si>
    <t>Ava-APri_018</t>
  </si>
  <si>
    <t>Ava-APri_018-Ex1</t>
  </si>
  <si>
    <t>Ava-APri_019</t>
  </si>
  <si>
    <t>Ava-APri_019-Ex1</t>
  </si>
  <si>
    <t>Ava-APri_020</t>
  </si>
  <si>
    <t>Ava-APri_020-Ex1</t>
  </si>
  <si>
    <t>Ava-APri_021</t>
  </si>
  <si>
    <t>Ava-APri_021-Ex1</t>
  </si>
  <si>
    <t>Ava-APri_022</t>
  </si>
  <si>
    <t>Ava-APri_022-Ex1</t>
  </si>
  <si>
    <t>Ava-APri_023</t>
  </si>
  <si>
    <t>Ava-APri_023-Ex1</t>
  </si>
  <si>
    <t>Ava-APri_024</t>
  </si>
  <si>
    <t>Ava-APri_024-Ex1</t>
  </si>
  <si>
    <t>Ava-APri_025</t>
  </si>
  <si>
    <t>Ava-APri_025-Ex1</t>
  </si>
  <si>
    <t>Ava-APri_026</t>
  </si>
  <si>
    <t>Ava-APri_026-Ex1</t>
  </si>
  <si>
    <t>Ava-APri_027</t>
  </si>
  <si>
    <t>Ava-APri_027-Ex1</t>
  </si>
  <si>
    <t>Ava-APri_028</t>
  </si>
  <si>
    <t>Ava-APri_028-Ex1</t>
  </si>
  <si>
    <t>Ava-APri_029</t>
  </si>
  <si>
    <t>Ava-APri_029-Ex1</t>
  </si>
  <si>
    <t>Ava-APri_030</t>
  </si>
  <si>
    <t>Ava-APri_030-Ex1</t>
  </si>
  <si>
    <t>Ava-APri_031</t>
  </si>
  <si>
    <t>Ava-APri_031-Ex1</t>
  </si>
  <si>
    <t>Ava-APri_032</t>
  </si>
  <si>
    <t>Ava-APri_032-Ex1</t>
  </si>
  <si>
    <t>Dba-CKal_001</t>
  </si>
  <si>
    <t>Dba-CKal_002</t>
  </si>
  <si>
    <t>Dba-CKal_003</t>
  </si>
  <si>
    <t>Dba-CKal_004</t>
  </si>
  <si>
    <t>Dba-CKal_005</t>
  </si>
  <si>
    <t>Dba-CKal_006</t>
  </si>
  <si>
    <t>Dba-CKal_007</t>
  </si>
  <si>
    <t>Dba-CKal_008</t>
  </si>
  <si>
    <t>Dba-CKal_009</t>
  </si>
  <si>
    <t>Dba-CKal_010</t>
  </si>
  <si>
    <t>Dba-CKal_011</t>
  </si>
  <si>
    <t>Dba-CKal_012</t>
  </si>
  <si>
    <t>Dba-CKal_013</t>
  </si>
  <si>
    <t>Dba-CKal_014</t>
  </si>
  <si>
    <t>Dba-CKal_015</t>
  </si>
  <si>
    <t>Dba-CKal_016</t>
  </si>
  <si>
    <t>Dba-CKal_017</t>
  </si>
  <si>
    <t>Dba-CKal_018</t>
  </si>
  <si>
    <t>Dba-CKal_019</t>
  </si>
  <si>
    <t>Dba-CKal_020</t>
  </si>
  <si>
    <t>Dba-CKal_021</t>
  </si>
  <si>
    <t>Dba-CKal_022</t>
  </si>
  <si>
    <t>Dba-CKal_023</t>
  </si>
  <si>
    <t>Dba-CKal_024</t>
  </si>
  <si>
    <t>Dba-CKal_025</t>
  </si>
  <si>
    <t>Dba-CKal_026</t>
  </si>
  <si>
    <t>Dba-CKal_027</t>
  </si>
  <si>
    <t>Dba-CKal_028</t>
  </si>
  <si>
    <t>Dba-CKal_029</t>
  </si>
  <si>
    <t>Dba-CKal_030</t>
  </si>
  <si>
    <t>Goy-CPnd_097</t>
  </si>
  <si>
    <t>Goy-CPnd_095_E2</t>
  </si>
  <si>
    <t>Goy-CPnd_098</t>
  </si>
  <si>
    <t>Goy-CPnd_096_E2</t>
  </si>
  <si>
    <t>Goy-CPnd_099</t>
  </si>
  <si>
    <t>Goy-CPnd_095_E3</t>
  </si>
  <si>
    <t>Hmi-AMac_050</t>
  </si>
  <si>
    <t>Hmi-AMac_051</t>
  </si>
  <si>
    <t>Hmi-AMac_052</t>
  </si>
  <si>
    <t>Hqu-AMvi_001</t>
  </si>
  <si>
    <t>Hqu-AMvi_002</t>
  </si>
  <si>
    <t>Hqu-AMvi_003</t>
  </si>
  <si>
    <t>Hqu-AMvi_004</t>
  </si>
  <si>
    <t>Hqu-AMvi_005</t>
  </si>
  <si>
    <t>Hqu-AMvi_006</t>
  </si>
  <si>
    <t>Hqu-AMvi_007</t>
  </si>
  <si>
    <t>Hqu-AMvi_008</t>
  </si>
  <si>
    <t>Hqu-AMvi_009</t>
  </si>
  <si>
    <t>Hqu-AMvi_010</t>
  </si>
  <si>
    <t>Hqu-AMvi_011</t>
  </si>
  <si>
    <t>Hqu-AMvi_012</t>
  </si>
  <si>
    <t>Hqu-AMvi_013</t>
  </si>
  <si>
    <t>Hqu-AMvi_014</t>
  </si>
  <si>
    <t>Hqu-AMvi_015</t>
  </si>
  <si>
    <t>Hqu-AMvi_016</t>
  </si>
  <si>
    <t>Hqu-AMvi_017</t>
  </si>
  <si>
    <t>Hqu-AMvi_018</t>
  </si>
  <si>
    <t>Hqu-AMvi_019</t>
  </si>
  <si>
    <t>Hqu-AMvi_020</t>
  </si>
  <si>
    <t>Hqu-AMvi_021</t>
  </si>
  <si>
    <t>Hqu-AMvi_022</t>
  </si>
  <si>
    <t>Hqu-AMvi_023</t>
  </si>
  <si>
    <t>Hqu-AMvi_024</t>
  </si>
  <si>
    <t>Hqu-AMvi_025</t>
  </si>
  <si>
    <t>Hqu-AMvi_026</t>
  </si>
  <si>
    <t>Hqu-AMvi_027</t>
  </si>
  <si>
    <t>Hqu-AMvi_028</t>
  </si>
  <si>
    <t>Hqu-AMvi_029</t>
  </si>
  <si>
    <t>Hqu-AMvi_030</t>
  </si>
  <si>
    <t>Hqu-AMvi_031</t>
  </si>
  <si>
    <t>Hqu-AMvi_032</t>
  </si>
  <si>
    <t>Hqu-AMvi_033</t>
  </si>
  <si>
    <t>Hqu-AMvi_034</t>
  </si>
  <si>
    <t>Hqu-AMvi_035</t>
  </si>
  <si>
    <t>Hqu-AMvi_036</t>
  </si>
  <si>
    <t>Hqu-AMvi_037</t>
  </si>
  <si>
    <t>Hqu-AMvi_038</t>
  </si>
  <si>
    <t>Hqu-AMvi_039</t>
  </si>
  <si>
    <t>Hqu-AMvi_040</t>
  </si>
  <si>
    <t>Hqu-AMvi_041</t>
  </si>
  <si>
    <t>Hqu-AMvi_042</t>
  </si>
  <si>
    <t>Hqu-AMvi_043</t>
  </si>
  <si>
    <t>Hqu-AMvi_044</t>
  </si>
  <si>
    <t>Hqu-AMvi_045</t>
  </si>
  <si>
    <t>Hqu-AMvi_046</t>
  </si>
  <si>
    <t>Hqu-AMvi_047</t>
  </si>
  <si>
    <t>Hqu-AMvi_048</t>
  </si>
  <si>
    <t>Hqu-AMvi_049</t>
  </si>
  <si>
    <t>Hqu-AMvi_050</t>
  </si>
  <si>
    <t>Hqu-AMvi_051</t>
  </si>
  <si>
    <t>Hqu-AMvi_052</t>
  </si>
  <si>
    <t>Hqu-AMvi_053</t>
  </si>
  <si>
    <t>Hqu-AMvi_054</t>
  </si>
  <si>
    <t>Hqu-AMvi_055</t>
  </si>
  <si>
    <t>Hqu-AMvi_056</t>
  </si>
  <si>
    <t>Hqu-AMvi_057</t>
  </si>
  <si>
    <t>Hqu-AMvi_058</t>
  </si>
  <si>
    <t>Hqu-AMvi_059</t>
  </si>
  <si>
    <t>Hte-AGal_009</t>
  </si>
  <si>
    <t>Hte-AGal_009-Ex1</t>
  </si>
  <si>
    <t>Hte-AGal_010</t>
  </si>
  <si>
    <t>Hte-AGal_010-Ex1</t>
  </si>
  <si>
    <t>Hte-AGal_011</t>
  </si>
  <si>
    <t>Hte-AGal_011-Ex1</t>
  </si>
  <si>
    <t>Hte-AGal_012</t>
  </si>
  <si>
    <t>Hte-AGal_012-Ex1</t>
  </si>
  <si>
    <t>Hte-AGal_013</t>
  </si>
  <si>
    <t>Hte-AGal_013-Ex1</t>
  </si>
  <si>
    <t>Hte-AGal_014</t>
  </si>
  <si>
    <t>Hte-AGal_014-Ex1</t>
  </si>
  <si>
    <t>Hte-AGal_015</t>
  </si>
  <si>
    <t>Hte-AGal_015-Ex1</t>
  </si>
  <si>
    <t>Hte-AGal_016</t>
  </si>
  <si>
    <t>Hte-AGal_016-Ex1</t>
  </si>
  <si>
    <t>Hte-AGal_017</t>
  </si>
  <si>
    <t>Hte-AGal_017-Ex1</t>
  </si>
  <si>
    <t>Hte-AGal_018</t>
  </si>
  <si>
    <t>Hte-AGal_018-Ex1</t>
  </si>
  <si>
    <t>Hte-AGal_019</t>
  </si>
  <si>
    <t>Hte-AGal_019-Ex1</t>
  </si>
  <si>
    <t>Hte-AGal_020</t>
  </si>
  <si>
    <t>Hte-AGal_020-Ex1</t>
  </si>
  <si>
    <t>Hte-AGal_021</t>
  </si>
  <si>
    <t>Hte-AGal_021-Ex1</t>
  </si>
  <si>
    <t>Hte-AGal_022</t>
  </si>
  <si>
    <t>Hte-AGal_022-Ex1</t>
  </si>
  <si>
    <t>Hte-AGal_023</t>
  </si>
  <si>
    <t>Hte-AGal_023-Ex1</t>
  </si>
  <si>
    <t>Hte-AGal_024</t>
  </si>
  <si>
    <t>Hte-AGal_024-Ex1</t>
  </si>
  <si>
    <t>Hte-AGal_025</t>
  </si>
  <si>
    <t>Hte-AGal_025-Ex1</t>
  </si>
  <si>
    <t>Hte-AGal_026</t>
  </si>
  <si>
    <t>Hte-AGal_026-Ex1</t>
  </si>
  <si>
    <t>Hte-AGal_027</t>
  </si>
  <si>
    <t>Hte-AGal_027-Ex1</t>
  </si>
  <si>
    <t>Hte-AGal_028</t>
  </si>
  <si>
    <t>Hte-AGal_028-Ex1</t>
  </si>
  <si>
    <t>Hte-AGal_029</t>
  </si>
  <si>
    <t>Hte-AGal_029-Ex1</t>
  </si>
  <si>
    <t>Hte-AGal_030</t>
  </si>
  <si>
    <t>Hte-AGal_030-Ex1</t>
  </si>
  <si>
    <t>Hte-AGal_031</t>
  </si>
  <si>
    <t>Hte-AGal_031-Ex1</t>
  </si>
  <si>
    <t>Hte-AGal_032</t>
  </si>
  <si>
    <t>Hte-AGal_032-Ex1</t>
  </si>
  <si>
    <t>Hte-AGal_033</t>
  </si>
  <si>
    <t>Hte-AGal_033-Ex1</t>
  </si>
  <si>
    <t>Hte-AGal_034</t>
  </si>
  <si>
    <t>Hte-AGal_034-Ex1</t>
  </si>
  <si>
    <t>Hte-AGal_035</t>
  </si>
  <si>
    <t>Hte-AGal_035-Ex1</t>
  </si>
  <si>
    <t>Hte-AGal_036</t>
  </si>
  <si>
    <t>Hte-AGal_036-Ex1</t>
  </si>
  <si>
    <t>Hte-AGal_037</t>
  </si>
  <si>
    <t>Hte-AGal_037-Ex1</t>
  </si>
  <si>
    <t>Hte-AGal_038</t>
  </si>
  <si>
    <t>Hte-AGal_038-Ex1</t>
  </si>
  <si>
    <t>Hte-AGal_039</t>
  </si>
  <si>
    <t>Hte-AGal_039-Ex1</t>
  </si>
  <si>
    <t>Hte-AGal_040</t>
  </si>
  <si>
    <t>Hte-AGal_040-Ex1</t>
  </si>
  <si>
    <t>Hte-AGal_041</t>
  </si>
  <si>
    <t>Hte-AGal_041-Ex1</t>
  </si>
  <si>
    <t>Hte-AGal_042</t>
  </si>
  <si>
    <t>Hte-AGal_042-Ex1</t>
  </si>
  <si>
    <t>Hte-AGal_043</t>
  </si>
  <si>
    <t>Hte-AGal_043-Ex1</t>
  </si>
  <si>
    <t>Hte-AGal_044</t>
  </si>
  <si>
    <t>Hte-AGal_044-Ex1</t>
  </si>
  <si>
    <t>Hte-AGal_045</t>
  </si>
  <si>
    <t>Hte-AGal_045-Ex1</t>
  </si>
  <si>
    <t>Hte-AGal_046</t>
  </si>
  <si>
    <t>Hte-AGal_046-Ex1</t>
  </si>
  <si>
    <t>Hte-AGal_047</t>
  </si>
  <si>
    <t>Hte-AGal_047-Ex1</t>
  </si>
  <si>
    <t>Hte-AGal_048</t>
  </si>
  <si>
    <t>Hte-AGal_048-Ex1</t>
  </si>
  <si>
    <t>Hte-AGal_049</t>
  </si>
  <si>
    <t>Hte-AGal_049-Ex1</t>
  </si>
  <si>
    <t>Hte-AGal_050</t>
  </si>
  <si>
    <t>Hte-AGal_050-Ex1</t>
  </si>
  <si>
    <t>Hte-AGal_051</t>
  </si>
  <si>
    <t>Hte-AGal_051-Ex1</t>
  </si>
  <si>
    <t>Hte-AGal_052</t>
  </si>
  <si>
    <t>Hte-AGal_052-Ex1</t>
  </si>
  <si>
    <t>Hte-AGal_053</t>
  </si>
  <si>
    <t>Hte-AGal_053-Ex1</t>
  </si>
  <si>
    <t>Hte-AGal_054</t>
  </si>
  <si>
    <t>Hte-AGal_054-Ex1</t>
  </si>
  <si>
    <t>Hte-AGal_055</t>
  </si>
  <si>
    <t>Hte-AGal_055-Ex1</t>
  </si>
  <si>
    <t>Hte-AGal_056</t>
  </si>
  <si>
    <t>Hte-AGal_056-Ex1</t>
  </si>
  <si>
    <t>Hte-AGal_057</t>
  </si>
  <si>
    <t>Hte-AGal_057-Ex1</t>
  </si>
  <si>
    <t>Hte-AGal_058</t>
  </si>
  <si>
    <t>Hte-AGal_058-Ex1</t>
  </si>
  <si>
    <t>Hte-AGal_059</t>
  </si>
  <si>
    <t>Hte-AGal_059-Ex1</t>
  </si>
  <si>
    <t>Hte-AGal_060</t>
  </si>
  <si>
    <t>Hte-AGal_060-Ex1</t>
  </si>
  <si>
    <t>Hte-AGal_061</t>
  </si>
  <si>
    <t>Hte-AGal_061-Ex1</t>
  </si>
  <si>
    <t>Hte-AGal_062</t>
  </si>
  <si>
    <t>Hte-AGal_062-Ex1</t>
  </si>
  <si>
    <t>Hte-AGal_063</t>
  </si>
  <si>
    <t>Hte-AGal_063-Ex1</t>
  </si>
  <si>
    <t>Hte-AGal_064</t>
  </si>
  <si>
    <t>Hte-AGal_064-Ex1</t>
  </si>
  <si>
    <t>Hte-AGal_065</t>
  </si>
  <si>
    <t>Hte-AGal_065-Ex1</t>
  </si>
  <si>
    <t>Hte-AGal_066</t>
  </si>
  <si>
    <t>Hte-AGal_066-Ex1</t>
  </si>
  <si>
    <t>Hte-AGal_067</t>
  </si>
  <si>
    <t>Hte-AGal_067-Ex1</t>
  </si>
  <si>
    <t>Hte-AGal_068</t>
  </si>
  <si>
    <t>Hte-AGal_068-Ex1</t>
  </si>
  <si>
    <t>Hte-AGal_069</t>
  </si>
  <si>
    <t>Hte-AGal_069-Ex1</t>
  </si>
  <si>
    <t>Hte-AGal_070</t>
  </si>
  <si>
    <t>Hte-AGal_070-Ex1</t>
  </si>
  <si>
    <t>Hte-AGal_071</t>
  </si>
  <si>
    <t>Hte-AGal_071-Ex1</t>
  </si>
  <si>
    <t>Hte-AGal_072</t>
  </si>
  <si>
    <t>Hte-AGal_072-Ex1</t>
  </si>
  <si>
    <t>Hte-AGal_073</t>
  </si>
  <si>
    <t>Hte-AGal_073-Ex1</t>
  </si>
  <si>
    <t>Hte-AGal_074</t>
  </si>
  <si>
    <t>Hte-AGal_074-Ex1</t>
  </si>
  <si>
    <t>Hte-AGal_075</t>
  </si>
  <si>
    <t>Hte-AGal_075-Ex1</t>
  </si>
  <si>
    <t>Hte-AGal_076</t>
  </si>
  <si>
    <t>Hte-AGal_076-Ex1</t>
  </si>
  <si>
    <t>Hte-AGal_077</t>
  </si>
  <si>
    <t>Hte-AGal_077-Ex1</t>
  </si>
  <si>
    <t>Hte-AGal_078</t>
  </si>
  <si>
    <t>Hte-AGal_078-Ex1</t>
  </si>
  <si>
    <t>Hte-AGal_079</t>
  </si>
  <si>
    <t>Hte-AGal_079-Ex1</t>
  </si>
  <si>
    <t>Hte-AGal_080</t>
  </si>
  <si>
    <t>Hte-AGal_080-Ex1</t>
  </si>
  <si>
    <t>Hte-AGal_081</t>
  </si>
  <si>
    <t>Hte-AGal_081-Ex1</t>
  </si>
  <si>
    <t>Hte-AGal_082</t>
  </si>
  <si>
    <t>Hte-AGal_082-Ex1</t>
  </si>
  <si>
    <t>Hte-AGal_083</t>
  </si>
  <si>
    <t>Hte-AGal_083-Ex1</t>
  </si>
  <si>
    <t>Hte-AGal_084</t>
  </si>
  <si>
    <t>Hte-AGal_084-Ex1</t>
  </si>
  <si>
    <t>Hte-AGal_085</t>
  </si>
  <si>
    <t>Hte-AGal_085-Ex1</t>
  </si>
  <si>
    <t>Hte-AGal_086</t>
  </si>
  <si>
    <t>Hte-AGal_086-Ex1</t>
  </si>
  <si>
    <t>Hte-AGal_087</t>
  </si>
  <si>
    <t>Hte-AGal_087-Ex1</t>
  </si>
  <si>
    <t>Hte-AGal_088</t>
  </si>
  <si>
    <t>Hte-AGal_088-Ex1</t>
  </si>
  <si>
    <t>Hte-AGal_089</t>
  </si>
  <si>
    <t>Hte-AGal_089-Ex1</t>
  </si>
  <si>
    <t>Hte-AGal_090</t>
  </si>
  <si>
    <t>Hte-AGal_090-Ex1</t>
  </si>
  <si>
    <t>Hte-AGal_091</t>
  </si>
  <si>
    <t>Hte-AGal_091-Ex1</t>
  </si>
  <si>
    <t>Hte-AGal_092</t>
  </si>
  <si>
    <t>Hte-AGal_092-Ex1</t>
  </si>
  <si>
    <t>Hte-AGal_093</t>
  </si>
  <si>
    <t>Hte-AGal_093-Ex1</t>
  </si>
  <si>
    <t>Hte-AGal_094</t>
  </si>
  <si>
    <t>Hte-AGal_094-Ex1</t>
  </si>
  <si>
    <t>Hte-AGal_095</t>
  </si>
  <si>
    <t>Hte-AGal_095-Ex1</t>
  </si>
  <si>
    <t>Hte-AGal_096</t>
  </si>
  <si>
    <t>Hte-AGal_096-Ex1</t>
  </si>
  <si>
    <t>Hte-CHam_005</t>
  </si>
  <si>
    <t>Hte-CHam_005-Ex1</t>
  </si>
  <si>
    <t>Hte-CHam_006</t>
  </si>
  <si>
    <t>Hte-CHam_006-Ex1</t>
  </si>
  <si>
    <t>Hte-CHam_007</t>
  </si>
  <si>
    <t>Hte-CHam_007-Ex1</t>
  </si>
  <si>
    <t>Hte-CHam_008</t>
  </si>
  <si>
    <t>Hte-CHam_008-Ex1</t>
  </si>
  <si>
    <t>Hte-CHam_009</t>
  </si>
  <si>
    <t>Hte-CHam_009-Ex1</t>
  </si>
  <si>
    <t>Hte-CHam_010</t>
  </si>
  <si>
    <t>Hte-CHam_010-Ex1</t>
  </si>
  <si>
    <t>Hte-CHam_011</t>
  </si>
  <si>
    <t>Hte-CHam_011-Ex1</t>
  </si>
  <si>
    <t>Hte-CHam_012</t>
  </si>
  <si>
    <t>Hte-CHam_012-Ex1</t>
  </si>
  <si>
    <t>Hte-CHam_013</t>
  </si>
  <si>
    <t>Hte-CHam_013-Ex1</t>
  </si>
  <si>
    <t>Hte-CHam_014</t>
  </si>
  <si>
    <t>Hte-CHam_014-Ex1</t>
  </si>
  <si>
    <t>Hte-CHam_015</t>
  </si>
  <si>
    <t>Hte-CHam_015-Ex1</t>
  </si>
  <si>
    <t>Hte-CHam_016</t>
  </si>
  <si>
    <t>Hte-CHam_016-Ex1</t>
  </si>
  <si>
    <t>Hte-CHam_017</t>
  </si>
  <si>
    <t>Hte-CHam_017-Ex1</t>
  </si>
  <si>
    <t>Hte-CHam_018</t>
  </si>
  <si>
    <t>Hte-CHam_018-Ex1</t>
  </si>
  <si>
    <t>Hte-CHam_019</t>
  </si>
  <si>
    <t>Hte-CHam_019-Ex1</t>
  </si>
  <si>
    <t>Hte-CHam_020</t>
  </si>
  <si>
    <t>Hte-CHam_020-Ex1</t>
  </si>
  <si>
    <t>Hte-CHam_021</t>
  </si>
  <si>
    <t>Hte-CHam_021-Ex1</t>
  </si>
  <si>
    <t>Hte-CHam_022</t>
  </si>
  <si>
    <t>Hte-CHam_022-Ex1</t>
  </si>
  <si>
    <t>Hte-CHam_023</t>
  </si>
  <si>
    <t>Hte-CHam_023-Ex1</t>
  </si>
  <si>
    <t>Hte-CHam_024</t>
  </si>
  <si>
    <t>Hte-CHam_024-Ex1</t>
  </si>
  <si>
    <t>Hte-CHam_025</t>
  </si>
  <si>
    <t>Hte-CHam_025-Ex1</t>
  </si>
  <si>
    <t>Hte-CHam_026</t>
  </si>
  <si>
    <t>Hte-CHam_026-Ex1</t>
  </si>
  <si>
    <t>Hte-CHam_027</t>
  </si>
  <si>
    <t>Hte-CHam_027-Ex1</t>
  </si>
  <si>
    <t>Hte-CHam_028</t>
  </si>
  <si>
    <t>Hte-CHam_028-Ex1</t>
  </si>
  <si>
    <t>Hte-CHam_029</t>
  </si>
  <si>
    <t>Hte-CHam_029-Ex1</t>
  </si>
  <si>
    <t>Hte-CHam_030</t>
  </si>
  <si>
    <t>Hte-CHam_030-Ex1</t>
  </si>
  <si>
    <t>Hte-CHam_031</t>
  </si>
  <si>
    <t>Hte-CHam_031-Ex1</t>
  </si>
  <si>
    <t>Hte-CHam_032</t>
  </si>
  <si>
    <t>Hte-CHam_032-Ex1</t>
  </si>
  <si>
    <t>Hte-CHam_033</t>
  </si>
  <si>
    <t>Hte-CHam_033-Ex1</t>
  </si>
  <si>
    <t>Hte-CHam_034</t>
  </si>
  <si>
    <t>Hte-CHam_034-Ex1</t>
  </si>
  <si>
    <t>Hte-CHam_035</t>
  </si>
  <si>
    <t>Hte-CHam_035-Ex1</t>
  </si>
  <si>
    <t>Hte-CHam_036</t>
  </si>
  <si>
    <t>Hte-CHam_036-Ex1</t>
  </si>
  <si>
    <t>Hte-CHam_037</t>
  </si>
  <si>
    <t>Hte-CHam_037-Ex1</t>
  </si>
  <si>
    <t>Hte-CHam_038</t>
  </si>
  <si>
    <t>Hte-CHam_038-Ex1</t>
  </si>
  <si>
    <t>Hte-CHam_039</t>
  </si>
  <si>
    <t>Hte-CHam_039-Ex1</t>
  </si>
  <si>
    <t>Hte-CHam_040</t>
  </si>
  <si>
    <t>Hte-CHam_040-Ex1</t>
  </si>
  <si>
    <t>Hte-CHam_041</t>
  </si>
  <si>
    <t>Hte-CHam_041-Ex1</t>
  </si>
  <si>
    <t>Hte-CHam_042</t>
  </si>
  <si>
    <t>Hte-CHam_042-Ex1</t>
  </si>
  <si>
    <t>Hte-CHam_043</t>
  </si>
  <si>
    <t>Hte-CHam_043-Ex1</t>
  </si>
  <si>
    <t>Hte-CHam_044</t>
  </si>
  <si>
    <t>Hte-CHam_044-Ex1</t>
  </si>
  <si>
    <t>Hte-CHam_045</t>
  </si>
  <si>
    <t>Hte-CHam_045-Ex1</t>
  </si>
  <si>
    <t>Hte-CHam_046</t>
  </si>
  <si>
    <t>Hte-CHam_046-Ex1</t>
  </si>
  <si>
    <t>Hte-CHam_047</t>
  </si>
  <si>
    <t>Hte-CHam_047-Ex1</t>
  </si>
  <si>
    <t>Hte-CHam_048</t>
  </si>
  <si>
    <t>Hte-CHam_048-Ex1</t>
  </si>
  <si>
    <t>Hte-CHam_049</t>
  </si>
  <si>
    <t>Hte-CHam_049-Ex1</t>
  </si>
  <si>
    <t>Hte-CHam_050</t>
  </si>
  <si>
    <t>Hte-CHam_050-Ex1</t>
  </si>
  <si>
    <t>Hte-CHam_051</t>
  </si>
  <si>
    <t>Hte-CHam_051-Ex1</t>
  </si>
  <si>
    <t>Hte-CHam_052</t>
  </si>
  <si>
    <t>Hte-CHam_052-Ex1</t>
  </si>
  <si>
    <t>Hte-CHam_053</t>
  </si>
  <si>
    <t>Hte-CHam_053-Ex1</t>
  </si>
  <si>
    <t>Hte-CHam_054</t>
  </si>
  <si>
    <t>Hte-CHam_054-Ex1</t>
  </si>
  <si>
    <t>Hte-CHam_055</t>
  </si>
  <si>
    <t>Hte-CHam_055-Ex1</t>
  </si>
  <si>
    <t>Hte-CHam_056</t>
  </si>
  <si>
    <t>Hte-CHam_056-Ex1</t>
  </si>
  <si>
    <t>Hte-CHam_057</t>
  </si>
  <si>
    <t>Hte-CHam_057-Ex1</t>
  </si>
  <si>
    <t>Hte-CHam_058</t>
  </si>
  <si>
    <t>Hte-CHam_058-Ex1</t>
  </si>
  <si>
    <t>Hte-CHam_059</t>
  </si>
  <si>
    <t>Hte-CHam_059-Ex1</t>
  </si>
  <si>
    <t>Hte-CHam_060</t>
  </si>
  <si>
    <t>Hte-CHam_060-Ex1</t>
  </si>
  <si>
    <t>Hte-CHam_061</t>
  </si>
  <si>
    <t>Hte-CHam_061-Ex1</t>
  </si>
  <si>
    <t>Hte-CHam_062</t>
  </si>
  <si>
    <t>Hte-CHam_062-Ex1</t>
  </si>
  <si>
    <t>Hte-CHam_063</t>
  </si>
  <si>
    <t>Hte-CHam_063-Ex1</t>
  </si>
  <si>
    <t>Hte-CHam_064</t>
  </si>
  <si>
    <t>Hte-CHam_064-Ex1</t>
  </si>
  <si>
    <t>Hte-CHam_065</t>
  </si>
  <si>
    <t>Hte-CHam_065-Ex1</t>
  </si>
  <si>
    <t>Hte-CHam_066</t>
  </si>
  <si>
    <t>Hte-CHam_066-Ex1</t>
  </si>
  <si>
    <t>Hte-CHam_067</t>
  </si>
  <si>
    <t>Hte-CHam_067-Ex1</t>
  </si>
  <si>
    <t>Hte-CHam_068</t>
  </si>
  <si>
    <t>Hte-CHam_068-Ex1</t>
  </si>
  <si>
    <t>Hte-CHam_069</t>
  </si>
  <si>
    <t>Hte-CHam_069-Ex1</t>
  </si>
  <si>
    <t>Hte-CHam_070</t>
  </si>
  <si>
    <t>Hte-CHam_070-Ex1</t>
  </si>
  <si>
    <t>Hte-CHam_071</t>
  </si>
  <si>
    <t>Hte-CHam_071-Ex1</t>
  </si>
  <si>
    <t>Hte-CHam_072</t>
  </si>
  <si>
    <t>Hte-CHam_072-Ex1</t>
  </si>
  <si>
    <t>Hte-CHam_073</t>
  </si>
  <si>
    <t>Hte-CHam_073-Ex1</t>
  </si>
  <si>
    <t>Hte-CHam_074</t>
  </si>
  <si>
    <t>Hte-CHam_074-Ex1</t>
  </si>
  <si>
    <t>Hte-CHam_075</t>
  </si>
  <si>
    <t>Hte-CHam_075-Ex1</t>
  </si>
  <si>
    <t>Hte-CHam_076</t>
  </si>
  <si>
    <t>Hte-CHam_076-Ex1</t>
  </si>
  <si>
    <t>Hte-CHam_077</t>
  </si>
  <si>
    <t>Hte-CHam_077-Ex1</t>
  </si>
  <si>
    <t>Hte-CHam_078</t>
  </si>
  <si>
    <t>Hte-CHam_078-Ex1</t>
  </si>
  <si>
    <t>Hte-CHam_079</t>
  </si>
  <si>
    <t>Hte-CHam_079-Ex1</t>
  </si>
  <si>
    <t>Hte-CHam_080</t>
  </si>
  <si>
    <t>Hte-CHam_080-Ex1</t>
  </si>
  <si>
    <t>Hte-CHam_081</t>
  </si>
  <si>
    <t>Hte-CHam_081-Ex1</t>
  </si>
  <si>
    <t>Hte-CHam_082</t>
  </si>
  <si>
    <t>Hte-CHam_082-Ex1</t>
  </si>
  <si>
    <t>Hte-CHam_083</t>
  </si>
  <si>
    <t>Hte-CHam_083-Ex1</t>
  </si>
  <si>
    <t>Hte-CHam_084</t>
  </si>
  <si>
    <t>Hte-CHam_084-Ex1</t>
  </si>
  <si>
    <t>Hte-CHam_085</t>
  </si>
  <si>
    <t>Hte-CHam_085-Ex1</t>
  </si>
  <si>
    <t>Hte-CHam_086</t>
  </si>
  <si>
    <t>Hte-CHam_086-Ex1</t>
  </si>
  <si>
    <t>Hte-CHam_087</t>
  </si>
  <si>
    <t>Hte-CHam_087-Ex1</t>
  </si>
  <si>
    <t>Hte-CHam_088</t>
  </si>
  <si>
    <t>Hte-CHam_088-Ex1</t>
  </si>
  <si>
    <t>Hte-CHam_089</t>
  </si>
  <si>
    <t>Hte-CHam_089-Ex1</t>
  </si>
  <si>
    <t>Hte-CHam_090</t>
  </si>
  <si>
    <t>Hte-CHam_090-Ex1</t>
  </si>
  <si>
    <t>Hte-CHam_091</t>
  </si>
  <si>
    <t>Hte-CHam_091-Ex1</t>
  </si>
  <si>
    <t>Hte-CHam_092</t>
  </si>
  <si>
    <t>Hte-CHam_092-Ex1</t>
  </si>
  <si>
    <t>Hte-CHam_093</t>
  </si>
  <si>
    <t>Hte-CHam_093-Ex1</t>
  </si>
  <si>
    <t>Hte-CHam_094</t>
  </si>
  <si>
    <t>Hte-CHam_094-Ex1</t>
  </si>
  <si>
    <t>Hte-CHam_095</t>
  </si>
  <si>
    <t>Hte-CHam_095-Ex1</t>
  </si>
  <si>
    <t>Hte-CHam_096</t>
  </si>
  <si>
    <t>Hte-CHam_096-Ex1</t>
  </si>
  <si>
    <t>Leq-ALin_001</t>
  </si>
  <si>
    <t>Leq-ALin_001-Ex1</t>
  </si>
  <si>
    <t>EL</t>
  </si>
  <si>
    <t>Leq-ALin_002</t>
  </si>
  <si>
    <t>Leq-ALin_002-Ex1</t>
  </si>
  <si>
    <t>Leq-ALin_003</t>
  </si>
  <si>
    <t>Leq-ALin_003-Ex1</t>
  </si>
  <si>
    <t>Leq-ALin_004</t>
  </si>
  <si>
    <t>Leq-ALin_004-Ex1</t>
  </si>
  <si>
    <t>Leq-ALin_005</t>
  </si>
  <si>
    <t>Leq-ALin_005-Ex1</t>
  </si>
  <si>
    <t>Leq-ALin_006</t>
  </si>
  <si>
    <t>Leq-ALin_006-Ex1</t>
  </si>
  <si>
    <t>Leq-ALin_007</t>
  </si>
  <si>
    <t>Leq-ALin_007-Ex1</t>
  </si>
  <si>
    <t>Leq-ALin_008</t>
  </si>
  <si>
    <t>Leq-ALin_008-Ex1</t>
  </si>
  <si>
    <t>Leq-ALin_009</t>
  </si>
  <si>
    <t>Leq-ALin_009-Ex1</t>
  </si>
  <si>
    <t>Leq-ALin_010</t>
  </si>
  <si>
    <t>Leq-ALin_010-Ex1</t>
  </si>
  <si>
    <t>Leq-ALin_011</t>
  </si>
  <si>
    <t>Leq-ALin_011-Ex1</t>
  </si>
  <si>
    <t>Leq-ALin_012</t>
  </si>
  <si>
    <t>Leq-ALin_012-Ex1</t>
  </si>
  <si>
    <t>Leq-ALin_013</t>
  </si>
  <si>
    <t>Leq-ALin_013-Ex1</t>
  </si>
  <si>
    <t>Leq-ALin_014</t>
  </si>
  <si>
    <t>Leq-ALin_014-Ex1</t>
  </si>
  <si>
    <t>Leq-ALin_015</t>
  </si>
  <si>
    <t>Leq-ALin_015-Ex1</t>
  </si>
  <si>
    <t>Leq-ALin_016</t>
  </si>
  <si>
    <t>Leq-ALin_016-Ex1</t>
  </si>
  <si>
    <t>Leq-ALin_017</t>
  </si>
  <si>
    <t>Leq-ALin_017-Ex1</t>
  </si>
  <si>
    <t>Leq-ALin_018</t>
  </si>
  <si>
    <t>Leq-ALin_018-Ex1</t>
  </si>
  <si>
    <t>Leq-ALin_019</t>
  </si>
  <si>
    <t>Leq-ALin_019-Ex1</t>
  </si>
  <si>
    <t>Leq-ALin_020</t>
  </si>
  <si>
    <t>Leq-ALin_020-Ex1</t>
  </si>
  <si>
    <t>Leq-ALin_021</t>
  </si>
  <si>
    <t>Leq-ALin_021-Ex1</t>
  </si>
  <si>
    <t>Leq-ALin_022</t>
  </si>
  <si>
    <t>Leq-ALin_022-Ex1</t>
  </si>
  <si>
    <t>Leq-ALin_023</t>
  </si>
  <si>
    <t>Leq-ALin_023-Ex1</t>
  </si>
  <si>
    <t>Leq-ALin_024</t>
  </si>
  <si>
    <t>Leq-ALin_024-Ex1</t>
  </si>
  <si>
    <t>Leq-ALin_025</t>
  </si>
  <si>
    <t>Leq-ALin_025-Ex1</t>
  </si>
  <si>
    <t>Leq-ALin_026</t>
  </si>
  <si>
    <t>Leq-ALin_026-Ex1</t>
  </si>
  <si>
    <t>Leq-ALin_027</t>
  </si>
  <si>
    <t>Leq-ALin_027-Ex1</t>
  </si>
  <si>
    <t>Leq-ALin_028</t>
  </si>
  <si>
    <t>Leq-ALin_028-Ex1</t>
  </si>
  <si>
    <t>Leq-ALin_029</t>
  </si>
  <si>
    <t>Leq-ALin_029-Ex1</t>
  </si>
  <si>
    <t>Leq-ALin_030</t>
  </si>
  <si>
    <t>Leq-ALin_030-Ex1</t>
  </si>
  <si>
    <t>Leq-ALin_031</t>
  </si>
  <si>
    <t>Leq-ALin_031-Ex1</t>
  </si>
  <si>
    <t>Leq-ALin_032</t>
  </si>
  <si>
    <t>Leq-ALin_032-Ex1</t>
  </si>
  <si>
    <t>Lle-AMnt_005</t>
  </si>
  <si>
    <t>Lle-AMnt_005-Ex1</t>
  </si>
  <si>
    <t>Lle-AMnt_006</t>
  </si>
  <si>
    <t>Lle-AMnt_006-Ex1</t>
  </si>
  <si>
    <t>Lle-AMnt_007</t>
  </si>
  <si>
    <t>Lle-AMnt_007-Ex1</t>
  </si>
  <si>
    <t>Lle-AMnt_008</t>
  </si>
  <si>
    <t>Lle-AMnt_008-Ex1</t>
  </si>
  <si>
    <t>Lle-AMnt_009</t>
  </si>
  <si>
    <t>Lle-AMnt_009-Ex1</t>
  </si>
  <si>
    <t>Lle-AMnt_010</t>
  </si>
  <si>
    <t>Lle-AMnt_010-Ex1</t>
  </si>
  <si>
    <t>Lle-AMnt_011</t>
  </si>
  <si>
    <t>Lle-AMnt_011-Ex1</t>
  </si>
  <si>
    <t>Lle-AMnt_012</t>
  </si>
  <si>
    <t>Lle-AMnt_012-Ex1</t>
  </si>
  <si>
    <t>Lle-AMnt_013</t>
  </si>
  <si>
    <t>Lle-AMnt_013-Ex1</t>
  </si>
  <si>
    <t>Lle-AMnt_014</t>
  </si>
  <si>
    <t>Lle-AMnt_014-Ex1</t>
  </si>
  <si>
    <t>Lle-AMnt_015</t>
  </si>
  <si>
    <t>Lle-AMnt_015-Ex1</t>
  </si>
  <si>
    <t>Lle-AMnt_016</t>
  </si>
  <si>
    <t>Lle-AMnt_016-Ex1</t>
  </si>
  <si>
    <t>Lle-AMnt_017</t>
  </si>
  <si>
    <t>Lle-AMnt_017-Ex1</t>
  </si>
  <si>
    <t>Lle-AMnt_018</t>
  </si>
  <si>
    <t>Lle-AMnt_018-Ex1</t>
  </si>
  <si>
    <t>Lle-AMnt_019</t>
  </si>
  <si>
    <t>Lle-AMnt_019-Ex1</t>
  </si>
  <si>
    <t>Lle-AMnt_020</t>
  </si>
  <si>
    <t>Lle-AMnt_020-Ex1</t>
  </si>
  <si>
    <t>Lle-AMnt_021</t>
  </si>
  <si>
    <t>Lle-AMnt_021-Ex1</t>
  </si>
  <si>
    <t>Lle-AMnt_022</t>
  </si>
  <si>
    <t>Lle-AMnt_022-Ex1</t>
  </si>
  <si>
    <t>Lle-AMnt_023</t>
  </si>
  <si>
    <t>Lle-AMnt_023-Ex1</t>
  </si>
  <si>
    <t>Lle-AMnt_024</t>
  </si>
  <si>
    <t>Lle-AMnt_024-Ex1</t>
  </si>
  <si>
    <t>Lle-AMnt_025</t>
  </si>
  <si>
    <t>Lle-AMnt_025-Ex1</t>
  </si>
  <si>
    <t>Lle-AMnt_026</t>
  </si>
  <si>
    <t>Lle-AMnt_026-Ex1</t>
  </si>
  <si>
    <t>Lle-AMnt_027</t>
  </si>
  <si>
    <t>Lle-AMnt_027-Ex1</t>
  </si>
  <si>
    <t>Lle-AMnt_028</t>
  </si>
  <si>
    <t>Lle-AMnt_028-Ex1</t>
  </si>
  <si>
    <t>Lle-AMnt_029</t>
  </si>
  <si>
    <t>Lle-AMnt_029-Ex1</t>
  </si>
  <si>
    <t>Lle-AMnt_030</t>
  </si>
  <si>
    <t>Lle-AMnt_030-Ex1</t>
  </si>
  <si>
    <t>Lle-AMnt_031</t>
  </si>
  <si>
    <t>Lle-AMnt_031-Ex1</t>
  </si>
  <si>
    <t>Lle-AMnt_032</t>
  </si>
  <si>
    <t>Lle-AMnt_032-Ex1</t>
  </si>
  <si>
    <t>Lle-AMnt_033</t>
  </si>
  <si>
    <t>Lle-AMnt_033-Ex1</t>
  </si>
  <si>
    <t>Lle-AMnt_034</t>
  </si>
  <si>
    <t>Lle-AMnt_034-Ex1</t>
  </si>
  <si>
    <t>Lle-AMnt_035</t>
  </si>
  <si>
    <t>Lle-AMnt_035-Ex1</t>
  </si>
  <si>
    <t>Lle-AMnt_036</t>
  </si>
  <si>
    <t>Lle-AMnt_036-Ex1</t>
  </si>
  <si>
    <t>Lle-AMnt_037</t>
  </si>
  <si>
    <t>Lle-AMnt_037-Ex1</t>
  </si>
  <si>
    <t>Lle-AMnt_038</t>
  </si>
  <si>
    <t>Lle-AMnt_038-Ex1</t>
  </si>
  <si>
    <t>Lle-AMnt_039</t>
  </si>
  <si>
    <t>Lle-AMnt_039-Ex1</t>
  </si>
  <si>
    <t>Lle-AMnt_040</t>
  </si>
  <si>
    <t>Lle-AMnt_040-Ex1</t>
  </si>
  <si>
    <t>Lle-AMnt_041</t>
  </si>
  <si>
    <t>Lle-AMnt_041-Ex1</t>
  </si>
  <si>
    <t>Lle-AMnt_042</t>
  </si>
  <si>
    <t>Lle-AMnt_042-Ex1</t>
  </si>
  <si>
    <t>Lle-AMnt_043</t>
  </si>
  <si>
    <t>Lle-AMnt_043-Ex1</t>
  </si>
  <si>
    <t>Lle-AMnt_044</t>
  </si>
  <si>
    <t>Lle-AMnt_044-Ex1</t>
  </si>
  <si>
    <t>Lle-AMnt_045</t>
  </si>
  <si>
    <t>Lle-AMnt_045-Ex1</t>
  </si>
  <si>
    <t>Lle-AMnt_046</t>
  </si>
  <si>
    <t>Lle-AMnt_046-Ex1</t>
  </si>
  <si>
    <t>Lle-AMnt_047</t>
  </si>
  <si>
    <t>Lle-AMnt_047-Ex1</t>
  </si>
  <si>
    <t>Lle-AMnt_048</t>
  </si>
  <si>
    <t>Lle-AMnt_048-Ex1</t>
  </si>
  <si>
    <t>Lle-AMnt_049</t>
  </si>
  <si>
    <t>Lle-AMnt_049-Ex1</t>
  </si>
  <si>
    <t>Lle-AMnt_050</t>
  </si>
  <si>
    <t>Lle-AMnt_050-Ex1</t>
  </si>
  <si>
    <t>Pba-ABur_035</t>
  </si>
  <si>
    <t>Pba-ABur_035_E1</t>
  </si>
  <si>
    <t>ID assigned but jar only contained 34 individuals</t>
  </si>
  <si>
    <t>Pba-CTat_009</t>
  </si>
  <si>
    <t>Pba-CTat_009-Ex1</t>
  </si>
  <si>
    <t>ET</t>
  </si>
  <si>
    <t>Pba-CTat_010</t>
  </si>
  <si>
    <t>Pba-CTat_010-Ex1</t>
  </si>
  <si>
    <t>Pba-CTat_011</t>
  </si>
  <si>
    <t>Pba-CTat_011-Ex1</t>
  </si>
  <si>
    <t>Pba-CTat_012</t>
  </si>
  <si>
    <t>Pba-CTat_012-Ex1</t>
  </si>
  <si>
    <t>Pba-CTat_013</t>
  </si>
  <si>
    <t>Pba-CTat_013-Ex1</t>
  </si>
  <si>
    <t>Pba-CTat_014</t>
  </si>
  <si>
    <t>Pba-CTat_014-Ex1</t>
  </si>
  <si>
    <t>Pba-CTat_015</t>
  </si>
  <si>
    <t>Pba-CTat_015-Ex1</t>
  </si>
  <si>
    <t>Pba-CTat_016</t>
  </si>
  <si>
    <t>Pba-CTat_016-Ex1</t>
  </si>
  <si>
    <t>Pba-CTat_017</t>
  </si>
  <si>
    <t>Pba-CTat_017-Ex1</t>
  </si>
  <si>
    <t>Pba-CTat_018</t>
  </si>
  <si>
    <t>Pba-CTat_018-Ex1</t>
  </si>
  <si>
    <t>Pba-CTat_019</t>
  </si>
  <si>
    <t>Pba-CTat_019-Ex1</t>
  </si>
  <si>
    <t>Pba-CTat_020</t>
  </si>
  <si>
    <t>Pba-CTat_020-Ex1</t>
  </si>
  <si>
    <t>Pba-CTat_021</t>
  </si>
  <si>
    <t>Pba-CTat_021-Ex1</t>
  </si>
  <si>
    <t>Pba-CTat_022</t>
  </si>
  <si>
    <t>Pba-CTat_022-Ex1</t>
  </si>
  <si>
    <t>Pba-CTat_023</t>
  </si>
  <si>
    <t>Pba-CTat_023-Ex1</t>
  </si>
  <si>
    <t>Pba-CTat_024</t>
  </si>
  <si>
    <t>Pba-CTat_024-Ex1</t>
  </si>
  <si>
    <t>Pba-CTat_025</t>
  </si>
  <si>
    <t>Pba-CTat_025-Ex1</t>
  </si>
  <si>
    <t>Pba-CTat_026</t>
  </si>
  <si>
    <t>Pba-CTat_026-Ex1</t>
  </si>
  <si>
    <t>Pba-CTat_027</t>
  </si>
  <si>
    <t>Pba-CTat_027-Ex1</t>
  </si>
  <si>
    <t>Pba-CTat_028</t>
  </si>
  <si>
    <t>Pba-CTat_028-Ex1</t>
  </si>
  <si>
    <t>Pba-CTat_029</t>
  </si>
  <si>
    <t>Pba-CTat_029-Ex1</t>
  </si>
  <si>
    <t>Pba-CTat_030</t>
  </si>
  <si>
    <t>Pba-CTat_030-Ex1</t>
  </si>
  <si>
    <t>Pba-CTat_031</t>
  </si>
  <si>
    <t>Pba-CTat_031-Ex1</t>
  </si>
  <si>
    <t>Pba-CTat_032</t>
  </si>
  <si>
    <t>Pba-CTat_032-Ex1</t>
  </si>
  <si>
    <t>Pba-CTat_033</t>
  </si>
  <si>
    <t>Pba-CTat_033-Ex1</t>
  </si>
  <si>
    <t>Pba-CTat_034</t>
  </si>
  <si>
    <t>Pba-CTat_034-Ex1</t>
  </si>
  <si>
    <t>Pba-CTat_035</t>
  </si>
  <si>
    <t>Pba-CTat_035-Ex1</t>
  </si>
  <si>
    <t>Pba-CTat_036</t>
  </si>
  <si>
    <t>Pba-CTat_036-Ex1</t>
  </si>
  <si>
    <t>Pba-CTat_037</t>
  </si>
  <si>
    <t>Pba-CTat_037-Ex1</t>
  </si>
  <si>
    <t>Pba-CTat_038</t>
  </si>
  <si>
    <t>Pba-CTat_038-Ex1</t>
  </si>
  <si>
    <t>Pba-CTat_039</t>
  </si>
  <si>
    <t>Pba-CTat_039-Ex1</t>
  </si>
  <si>
    <t>Pba-CTat_040</t>
  </si>
  <si>
    <t>Pba-CTat_040-Ex1</t>
  </si>
  <si>
    <t>Pba-CTat_041</t>
  </si>
  <si>
    <t>Pba-CTat_041-Ex1</t>
  </si>
  <si>
    <t>Pba-CTat_042</t>
  </si>
  <si>
    <t>Pba-CTat_042-Ex1</t>
  </si>
  <si>
    <t>Pba-CTat_043</t>
  </si>
  <si>
    <t>Pba-CTat_043-Ex1</t>
  </si>
  <si>
    <t>Pba-CTat_044</t>
  </si>
  <si>
    <t>Pba-CTat_044-Ex1</t>
  </si>
  <si>
    <t>Pba-CTat_045</t>
  </si>
  <si>
    <t>Pba-CTat_045-Ex1</t>
  </si>
  <si>
    <t>Pba-CTat_046</t>
  </si>
  <si>
    <t>Pba-CTat_046-Ex1</t>
  </si>
  <si>
    <t>Pba-CTat_047</t>
  </si>
  <si>
    <t>Pba-CTat_047-Ex1</t>
  </si>
  <si>
    <t>Pba-CTat_048</t>
  </si>
  <si>
    <t>Pba-CTat_048-Ex1</t>
  </si>
  <si>
    <t>Pba-CTat_049</t>
  </si>
  <si>
    <t>Pba-CTat_049-Ex1</t>
  </si>
  <si>
    <t>Pba-CTat_050</t>
  </si>
  <si>
    <t>Pba-CTat_050-Ex1</t>
  </si>
  <si>
    <t>Pba-CTat_051</t>
  </si>
  <si>
    <t>Pba-CTat_051-Ex1</t>
  </si>
  <si>
    <t>Pba-CTat_052</t>
  </si>
  <si>
    <t>Pba-CTat_052-Ex1</t>
  </si>
  <si>
    <t>Pba-CTat_053</t>
  </si>
  <si>
    <t>Pba-CTat_053-Ex1</t>
  </si>
  <si>
    <t>Pba-CTat_054</t>
  </si>
  <si>
    <t>Pba-CTat_054-Ex1</t>
  </si>
  <si>
    <t>Pba-CTat_055</t>
  </si>
  <si>
    <t>Pba-CTat_055-Ex1</t>
  </si>
  <si>
    <t>Pba-CTat_056</t>
  </si>
  <si>
    <t>Pba-CTat_056-Ex1</t>
  </si>
  <si>
    <t>Pba-CTat_057</t>
  </si>
  <si>
    <t>Pba-CTat_057-Ex1</t>
  </si>
  <si>
    <t>Pba-CTat_058</t>
  </si>
  <si>
    <t>Pba-CTat_058-Ex1</t>
  </si>
  <si>
    <t>Pba-CTat_059</t>
  </si>
  <si>
    <t>Pba-CTat_059-Ex1</t>
  </si>
  <si>
    <t>Pba-CTat_060</t>
  </si>
  <si>
    <t>Pba-CTat_060-Ex1</t>
  </si>
  <si>
    <t>Pba-CTat_061</t>
  </si>
  <si>
    <t>Pba-CTat_061-Ex1</t>
  </si>
  <si>
    <t>Pba-CTat_062</t>
  </si>
  <si>
    <t>Pba-CTat_062-Ex1</t>
  </si>
  <si>
    <t>Pba-CTat_063</t>
  </si>
  <si>
    <t>Pba-CTat_063-Ex1</t>
  </si>
  <si>
    <t>Pba-CTat_064</t>
  </si>
  <si>
    <t>Pba-CTat_064-Ex1</t>
  </si>
  <si>
    <t>Pba-CTat_065</t>
  </si>
  <si>
    <t>Pba-CTat_065-Ex1</t>
  </si>
  <si>
    <t>Pba-CTat_066</t>
  </si>
  <si>
    <t>Pba-CTat_066-Ex1</t>
  </si>
  <si>
    <t>Pba-CTat_067</t>
  </si>
  <si>
    <t>Pba-CTat_067-Ex1</t>
  </si>
  <si>
    <t>Pba-CTat_068</t>
  </si>
  <si>
    <t>Pba-CTat_068-Ex1</t>
  </si>
  <si>
    <t>Pba-CTat_069</t>
  </si>
  <si>
    <t>Pba-CTat_069-Ex1</t>
  </si>
  <si>
    <t>Pba-CTat_070</t>
  </si>
  <si>
    <t>Pba-CTat_070-Ex1</t>
  </si>
  <si>
    <t>Pba-CTat_071</t>
  </si>
  <si>
    <t>Pba-CTat_071-Ex1</t>
  </si>
  <si>
    <t>Pba-CTat_072</t>
  </si>
  <si>
    <t>Pba-CTat_072-Ex1</t>
  </si>
  <si>
    <t>Pba-CTat_073</t>
  </si>
  <si>
    <t>Pba-CTat_073-Ex1</t>
  </si>
  <si>
    <t>Pba-CTat_074</t>
  </si>
  <si>
    <t>Pba-CTat_074-Ex1</t>
  </si>
  <si>
    <t>Pba-CTat_075</t>
  </si>
  <si>
    <t>Pba-CTat_075-Ex1</t>
  </si>
  <si>
    <t>Pba-CTat_076</t>
  </si>
  <si>
    <t>Pba-CTat_076-Ex1</t>
  </si>
  <si>
    <t>Pba-CTat_077</t>
  </si>
  <si>
    <t>Pba-CTat_077-Ex1</t>
  </si>
  <si>
    <t>Pba-CTat_078</t>
  </si>
  <si>
    <t>Pba-CTat_078-Ex1</t>
  </si>
  <si>
    <t>Pba-CTat_079</t>
  </si>
  <si>
    <t>Pba-CTat_079-Ex1</t>
  </si>
  <si>
    <t>Pba-CTat_080</t>
  </si>
  <si>
    <t>Pba-CTat_080-Ex1</t>
  </si>
  <si>
    <t>Pba-CTat_081</t>
  </si>
  <si>
    <t>Pba-CTat_081-Ex1</t>
  </si>
  <si>
    <t>Pba-CTat_082</t>
  </si>
  <si>
    <t>Pba-CTat_082-Ex1</t>
  </si>
  <si>
    <t>Pba-CTat_083</t>
  </si>
  <si>
    <t>Pba-CTat_083-Ex1</t>
  </si>
  <si>
    <t>Pba-CTat_084</t>
  </si>
  <si>
    <t>Pba-CTat_084-Ex1</t>
  </si>
  <si>
    <t>Pba-CTat_085</t>
  </si>
  <si>
    <t>Pba-CTat_085-Ex1</t>
  </si>
  <si>
    <t>Pba-CTat_086</t>
  </si>
  <si>
    <t>Pba-CTat_086-Ex1</t>
  </si>
  <si>
    <t>Pba-CTat_087</t>
  </si>
  <si>
    <t>Pba-CTat_087-Ex1</t>
  </si>
  <si>
    <t>Pba-CTat_088</t>
  </si>
  <si>
    <t>Pba-CTat_088-Ex1</t>
  </si>
  <si>
    <t>Pba-CTat_089</t>
  </si>
  <si>
    <t>Pba-CTat_089-Ex1</t>
  </si>
  <si>
    <t>Pba-CTat_090</t>
  </si>
  <si>
    <t>Pba-CTat_090-Ex1</t>
  </si>
  <si>
    <t>Pba-CTat_091</t>
  </si>
  <si>
    <t>Pba-CTat_091-Ex1</t>
  </si>
  <si>
    <t>Pba-CTat_092</t>
  </si>
  <si>
    <t>Pba-CTat_092-Ex1</t>
  </si>
  <si>
    <t>Pba-CTat_093</t>
  </si>
  <si>
    <t>Pba-CTat_093-Ex1</t>
  </si>
  <si>
    <t>Pba-CTat_094</t>
  </si>
  <si>
    <t>Pba-CTat_094-Ex1</t>
  </si>
  <si>
    <t>Pba-CTat_095</t>
  </si>
  <si>
    <t>Pba-CTat_095-Ex1</t>
  </si>
  <si>
    <t>Pba-CTat_096</t>
  </si>
  <si>
    <t>Pba-CTat_096-Ex1</t>
  </si>
  <si>
    <t>Pbb-CGal-009</t>
  </si>
  <si>
    <t>Pbb-CGal-009-Ex1</t>
  </si>
  <si>
    <t>Pbb-CGal-010</t>
  </si>
  <si>
    <t>Pbb-CGal-010-Ex1</t>
  </si>
  <si>
    <t>Pbb-CGal-011</t>
  </si>
  <si>
    <t>Pbb-CGal-011-Ex1</t>
  </si>
  <si>
    <t>Pbb-CGal-012</t>
  </si>
  <si>
    <t>Pbb-CGal-012-Ex1</t>
  </si>
  <si>
    <t>Pbb-CGal-013</t>
  </si>
  <si>
    <t>Pbb-CGal-013-Ex1</t>
  </si>
  <si>
    <t>Pbb-CGal-014</t>
  </si>
  <si>
    <t>Pbb-CGal-014-Ex1</t>
  </si>
  <si>
    <t>Pbb-CGal-015</t>
  </si>
  <si>
    <t>Pbb-CGal-015-Ex1</t>
  </si>
  <si>
    <t>Pbb-CGal-016</t>
  </si>
  <si>
    <t>Pbb-CGal-016-Ex1</t>
  </si>
  <si>
    <t>Pbb-CGal-017</t>
  </si>
  <si>
    <t>Pbb-CGal-017-Ex1</t>
  </si>
  <si>
    <t>Pbb-CGal-018</t>
  </si>
  <si>
    <t>Pbb-CGal-018-Ex1</t>
  </si>
  <si>
    <t>Pbb-CGal-019</t>
  </si>
  <si>
    <t>Pbb-CGal-019-Ex1</t>
  </si>
  <si>
    <t>Pbb-CGal-020</t>
  </si>
  <si>
    <t>Pbb-CGal-020-Ex1</t>
  </si>
  <si>
    <t>Pbb-CGal-021</t>
  </si>
  <si>
    <t>Pbb-CGal-021-Ex1</t>
  </si>
  <si>
    <t>Pbb-CGal-022</t>
  </si>
  <si>
    <t>Pbb-CGal-022-Ex1</t>
  </si>
  <si>
    <t>Pbb-CGal-023</t>
  </si>
  <si>
    <t>Pbb-CGal-023-Ex1</t>
  </si>
  <si>
    <t>Pbb-CGal-024</t>
  </si>
  <si>
    <t>Pbb-CGal-024-Ex1</t>
  </si>
  <si>
    <t>Pbb-CGal-025</t>
  </si>
  <si>
    <t>Pbb-CGal-025-Ex1</t>
  </si>
  <si>
    <t>Pbb-CGal-026</t>
  </si>
  <si>
    <t>Pbb-CGal-026-Ex1</t>
  </si>
  <si>
    <t>Pbb-CGal-027</t>
  </si>
  <si>
    <t>Pbb-CGal-027-Ex1</t>
  </si>
  <si>
    <t>Pbb-CGal-028</t>
  </si>
  <si>
    <t>Pbb-CGal-028-Ex1</t>
  </si>
  <si>
    <t>Pbb-CGal-029</t>
  </si>
  <si>
    <t>Pbb-CGal-029-Ex1</t>
  </si>
  <si>
    <t>Pbb-CGal-030</t>
  </si>
  <si>
    <t>Pbb-CGal-030-Ex1</t>
  </si>
  <si>
    <t>Pbb-CGal-031</t>
  </si>
  <si>
    <t>Pbb-CGal-031-Ex1</t>
  </si>
  <si>
    <t>Pbb-CGal-032</t>
  </si>
  <si>
    <t>Pbb-CGal-032-Ex1</t>
  </si>
  <si>
    <t>Pbb-CGal-033</t>
  </si>
  <si>
    <t>Pbb-CGal-033-Ex1</t>
  </si>
  <si>
    <t>Pbb-CGal-034</t>
  </si>
  <si>
    <t>Pbb-CGal-034-Ex1</t>
  </si>
  <si>
    <t>Pbb-CGal-035</t>
  </si>
  <si>
    <t>Pbb-CGal-035-Ex1</t>
  </si>
  <si>
    <t>Pbb-CGal-036</t>
  </si>
  <si>
    <t>Pbb-CGal-036-Ex1</t>
  </si>
  <si>
    <t>Pbb-CGal-037</t>
  </si>
  <si>
    <t>Pbb-CGal-037-Ex1</t>
  </si>
  <si>
    <t>Pbb-CGal-038</t>
  </si>
  <si>
    <t>Pbb-CGal-038-Ex1</t>
  </si>
  <si>
    <t>Pbb-CGal-039</t>
  </si>
  <si>
    <t>Pbb-CGal-039-Ex1</t>
  </si>
  <si>
    <t>Pbb-CGal-040</t>
  </si>
  <si>
    <t>Pbb-CGal-040-Ex1</t>
  </si>
  <si>
    <t>Pbb-CGal-041</t>
  </si>
  <si>
    <t>Pbb-CGal-041-Ex1</t>
  </si>
  <si>
    <t>Pbb-CGal-042</t>
  </si>
  <si>
    <t>Pbb-CGal-042-Ex1</t>
  </si>
  <si>
    <t>Pbb-CGal-043</t>
  </si>
  <si>
    <t>Pbb-CGal-043-Ex1</t>
  </si>
  <si>
    <t>Pbb-CGal-044</t>
  </si>
  <si>
    <t>Pbb-CGal-044-Ex1</t>
  </si>
  <si>
    <t>Pli-CDgt_001</t>
  </si>
  <si>
    <t>Pli-CDgt_001-Ex1</t>
  </si>
  <si>
    <t>Pli-CDgt_002</t>
  </si>
  <si>
    <t>Pli-CDgt_002-Ex1</t>
  </si>
  <si>
    <t>Pli-CDgt_003</t>
  </si>
  <si>
    <t>Pli-CDgt_003-Ex1</t>
  </si>
  <si>
    <t>Pli-CDgt_004</t>
  </si>
  <si>
    <t>Pli-CDgt_004-Ex1</t>
  </si>
  <si>
    <t>Pli-CDgt_005</t>
  </si>
  <si>
    <t>Pli-CDgt_005-Ex1</t>
  </si>
  <si>
    <t>Pli-CDgt_006</t>
  </si>
  <si>
    <t>Pli-CDgt_006-Ex1</t>
  </si>
  <si>
    <t>Pli-CDgt_007</t>
  </si>
  <si>
    <t>Pli-CDgt_007-Ex1</t>
  </si>
  <si>
    <t>Pli-CDgt_008</t>
  </si>
  <si>
    <t>Pli-CDgt_008-Ex1</t>
  </si>
  <si>
    <t>Pli-CDgt_009</t>
  </si>
  <si>
    <t>Pli-CDgt_009-Ex1</t>
  </si>
  <si>
    <t>Pli-CDgt_010</t>
  </si>
  <si>
    <t>Pli-CDgt_010-Ex1</t>
  </si>
  <si>
    <t>Pli-CDgt_011</t>
  </si>
  <si>
    <t>Pli-CDgt_011-Ex1</t>
  </si>
  <si>
    <t>Pli-CDgt_012</t>
  </si>
  <si>
    <t>Pli-CDgt_012-Ex1</t>
  </si>
  <si>
    <t>Pli-CDgt_013</t>
  </si>
  <si>
    <t>Pli-CDgt_013-Ex1</t>
  </si>
  <si>
    <t>Pli-CDgt_014</t>
  </si>
  <si>
    <t>Pli-CDgt_014-Ex1</t>
  </si>
  <si>
    <t>Pli-CDgt_015</t>
  </si>
  <si>
    <t>Pli-CDgt_015-Ex1</t>
  </si>
  <si>
    <t>Pli-CDgt_016</t>
  </si>
  <si>
    <t>Pli-CDgt_016-Ex1</t>
  </si>
  <si>
    <t>Pli-CDgt_017</t>
  </si>
  <si>
    <t>Pli-CDgt_017-Ex1</t>
  </si>
  <si>
    <t>Pli-CDgt_018</t>
  </si>
  <si>
    <t>Pli-CDgt_018-Ex1</t>
  </si>
  <si>
    <t>Pli-CDgt_019</t>
  </si>
  <si>
    <t>Pli-CDgt_019-Ex1</t>
  </si>
  <si>
    <t>Pli-CDgt_020</t>
  </si>
  <si>
    <t>Pli-CDgt_020-Ex1</t>
  </si>
  <si>
    <t>Pli-CDgt_021</t>
  </si>
  <si>
    <t>Pli-CDgt_021-Ex1</t>
  </si>
  <si>
    <t>Pli-CDgt_022</t>
  </si>
  <si>
    <t>Pli-CDgt_022-Ex1</t>
  </si>
  <si>
    <t>Pli-CDgt_023</t>
  </si>
  <si>
    <t>Pli-CDgt_023-Ex1</t>
  </si>
  <si>
    <t>Pli-CDgt_024</t>
  </si>
  <si>
    <t>Pli-CDgt_024-Ex1</t>
  </si>
  <si>
    <t>Pli-CDgt_025</t>
  </si>
  <si>
    <t>Pli-CDgt_025-Ex1</t>
  </si>
  <si>
    <t>Pli-CDgt_026</t>
  </si>
  <si>
    <t>Pli-CDgt_026-Ex1</t>
  </si>
  <si>
    <t>Pli-CDgt_027</t>
  </si>
  <si>
    <t>Pli-CDgt_027-Ex1</t>
  </si>
  <si>
    <t>Pli-CDgt_028</t>
  </si>
  <si>
    <t>Pli-CDgt_028-Ex1</t>
  </si>
  <si>
    <t>Pli-CDgt_029</t>
  </si>
  <si>
    <t>Pli-CDgt_029-Ex1</t>
  </si>
  <si>
    <t>Pli-CDgt_030</t>
  </si>
  <si>
    <t>Pli-CDgt_030-Ex1</t>
  </si>
  <si>
    <t>Pli-CDgt_031</t>
  </si>
  <si>
    <t>Pli-CDgt_031-Ex1</t>
  </si>
  <si>
    <t>Pli-CDgt_032</t>
  </si>
  <si>
    <t>Pli-CDgt_032-Ex1</t>
  </si>
  <si>
    <t>Pli-CDgt_033</t>
  </si>
  <si>
    <t>Pli-CDgt_033-Ex1</t>
  </si>
  <si>
    <t>Pli-CDgt_034</t>
  </si>
  <si>
    <t>Pli-CDgt_034-Ex1</t>
  </si>
  <si>
    <t>Pli-CDgt_035</t>
  </si>
  <si>
    <t>Pli-CDgt_035-Ex1</t>
  </si>
  <si>
    <t>Pli-CDgt_036</t>
  </si>
  <si>
    <t>Pli-CDgt_036-Ex1</t>
  </si>
  <si>
    <t>Pli-CDgt_037</t>
  </si>
  <si>
    <t>Pli-CDgt_037-Ex1</t>
  </si>
  <si>
    <t>Pli-CDgt_038</t>
  </si>
  <si>
    <t>Pli-CDgt_038-Ex1</t>
  </si>
  <si>
    <t>Pli-CDgt_039</t>
  </si>
  <si>
    <t>Pli-CDgt_039-Ex1</t>
  </si>
  <si>
    <t>Pli-CDgt_040</t>
  </si>
  <si>
    <t>Pli-CDgt_040-Ex1</t>
  </si>
  <si>
    <t>Pli-CDgt_041</t>
  </si>
  <si>
    <t>Pli-CDgt_041-Ex1</t>
  </si>
  <si>
    <t>Pli-CDgt_042</t>
  </si>
  <si>
    <t>Pli-CDgt_042-Ex1</t>
  </si>
  <si>
    <t>Pli-CDgt_043</t>
  </si>
  <si>
    <t>Pli-CDgt_043-Ex1</t>
  </si>
  <si>
    <t>Pli-CDgt_044</t>
  </si>
  <si>
    <t>Pli-CDgt_044-Ex1</t>
  </si>
  <si>
    <t>Pli-CDgt_045</t>
  </si>
  <si>
    <t>Pli-CDgt_045-Ex1</t>
  </si>
  <si>
    <t>Pli-CDgt_046</t>
  </si>
  <si>
    <t>Pli-CDgt_046-Ex1</t>
  </si>
  <si>
    <t>Pli-CDgt_047</t>
  </si>
  <si>
    <t>Pli-CDgt_047-Ex1</t>
  </si>
  <si>
    <t>Pli-CDgt_048</t>
  </si>
  <si>
    <t>Pli-CDgt_048-Ex1</t>
  </si>
  <si>
    <t>Pli-CDgt_049</t>
  </si>
  <si>
    <t>Pli-CDgt_049-Ex1</t>
  </si>
  <si>
    <t>Pli-CDgt_050</t>
  </si>
  <si>
    <t>Pli-CDgt_050-Ex1</t>
  </si>
  <si>
    <t>Pli-CDgt_051</t>
  </si>
  <si>
    <t>Pli-CDgt_051-Ex1</t>
  </si>
  <si>
    <t>Pli-CDgt_052</t>
  </si>
  <si>
    <t>Pli-CDgt_052-Ex1</t>
  </si>
  <si>
    <t>Pli-CDgt_053</t>
  </si>
  <si>
    <t>Pli-CDgt_053-Ex1</t>
  </si>
  <si>
    <t>Pli-CSiq_001</t>
  </si>
  <si>
    <t>Pli-CSiq_001-Ex1</t>
  </si>
  <si>
    <t>Pli-CSiq_002</t>
  </si>
  <si>
    <t>Pli-CSiq_002-Ex1</t>
  </si>
  <si>
    <t>Pli-CSiq_003</t>
  </si>
  <si>
    <t>Pli-CSiq_003-Ex1</t>
  </si>
  <si>
    <t>Pli-CSiq_004</t>
  </si>
  <si>
    <t>Pli-CSiq_004-Ex1</t>
  </si>
  <si>
    <t>Pli-CSiq_005</t>
  </si>
  <si>
    <t>Pli-CSiq_005-Ex1</t>
  </si>
  <si>
    <t>Pli-CSiq_006</t>
  </si>
  <si>
    <t>Pli-CSiq_006-Ex1</t>
  </si>
  <si>
    <t>Pli-CSiq_007</t>
  </si>
  <si>
    <t>Pli-CSiq_007-Ex1</t>
  </si>
  <si>
    <t>Pli-CSiq_008</t>
  </si>
  <si>
    <t>Pli-CSiq_008-Ex1</t>
  </si>
  <si>
    <t>Pli-CSiq_009</t>
  </si>
  <si>
    <t>Pli-CSiq_009-Ex1</t>
  </si>
  <si>
    <t>Pli-CSiq_010</t>
  </si>
  <si>
    <t>Pli-CSiq_010-Ex1</t>
  </si>
  <si>
    <t>Pli-CSiq_011</t>
  </si>
  <si>
    <t>Pli-CSiq_011-Ex1</t>
  </si>
  <si>
    <t>Pli-CSiq_012</t>
  </si>
  <si>
    <t>Pli-CSiq_012-Ex1</t>
  </si>
  <si>
    <t>Pli-CSiq_013</t>
  </si>
  <si>
    <t>Pli-CSiq_013-Ex1</t>
  </si>
  <si>
    <t>Pli-CSiq_014</t>
  </si>
  <si>
    <t>Pli-CSiq_014-Ex1</t>
  </si>
  <si>
    <t>Pli-CSiq_015</t>
  </si>
  <si>
    <t>Pli-CSiq_015-Ex1</t>
  </si>
  <si>
    <t>Pli-CSiq_016</t>
  </si>
  <si>
    <t>Pli-CSiq_016-Ex1</t>
  </si>
  <si>
    <t>Pli-CSiq_017</t>
  </si>
  <si>
    <t>Pli-CSiq_017-Ex1</t>
  </si>
  <si>
    <t>Pli-CSiq_018</t>
  </si>
  <si>
    <t>Pli-CSiq_018-Ex1</t>
  </si>
  <si>
    <t>Pli-CSiq_019</t>
  </si>
  <si>
    <t>Pli-CSiq_019-Ex1</t>
  </si>
  <si>
    <t>Pli-CSiq_020</t>
  </si>
  <si>
    <t>Pli-CSiq_020-Ex1</t>
  </si>
  <si>
    <t>Pli-CSiq_021</t>
  </si>
  <si>
    <t>Pli-CSiq_021-Ex1</t>
  </si>
  <si>
    <t>Pli-CSiq_022</t>
  </si>
  <si>
    <t>Pli-CSiq_022-Ex1</t>
  </si>
  <si>
    <t>Pli-CSiq_023</t>
  </si>
  <si>
    <t>Pli-CSiq_023-Ex1</t>
  </si>
  <si>
    <t>Pli-CSiq_024</t>
  </si>
  <si>
    <t>Pli-CSiq_024-Ex1</t>
  </si>
  <si>
    <t>Pli-CSiq_025</t>
  </si>
  <si>
    <t>Pli-CSiq_025-Ex1</t>
  </si>
  <si>
    <t>Pli-CSiq_026</t>
  </si>
  <si>
    <t>Pli-CSiq_026-Ex1</t>
  </si>
  <si>
    <t>Pli-CSiq_027</t>
  </si>
  <si>
    <t>Pli-CSiq_027-Ex1</t>
  </si>
  <si>
    <t>Pli-CSiq_028</t>
  </si>
  <si>
    <t>Pli-CSiq_028-Ex1</t>
  </si>
  <si>
    <t>Pli-CSiq_029</t>
  </si>
  <si>
    <t>Pli-CSiq_029-Ex1</t>
  </si>
  <si>
    <t>Pli-CSiq_030</t>
  </si>
  <si>
    <t>Pli-CSiq_030-Ex1</t>
  </si>
  <si>
    <t>Pli-CSiq_031</t>
  </si>
  <si>
    <t>Pli-CSiq_031-Ex1</t>
  </si>
  <si>
    <t>Pli-CSiq_032</t>
  </si>
  <si>
    <t>Pli-CSiq_032-Ex1</t>
  </si>
  <si>
    <t>Pli-CSiq_033</t>
  </si>
  <si>
    <t>Pli-CSiq_033-Ex1</t>
  </si>
  <si>
    <t>Pli-CSiq_034</t>
  </si>
  <si>
    <t>Pli-CSiq_034-Ex1</t>
  </si>
  <si>
    <t>Pli-CSiq_035</t>
  </si>
  <si>
    <t>Pli-CSiq_035-Ex1</t>
  </si>
  <si>
    <t>Pli-CSiq_036</t>
  </si>
  <si>
    <t>Pli-CSiq_036-Ex1</t>
  </si>
  <si>
    <t>Pli-CSiq_037</t>
  </si>
  <si>
    <t>Pli-CSiq_037-Ex1</t>
  </si>
  <si>
    <t>Pli-CSiq_038</t>
  </si>
  <si>
    <t>Pli-CSiq_038-Ex1</t>
  </si>
  <si>
    <t>Pli-CSiq_039</t>
  </si>
  <si>
    <t>Pli-CSiq_039-Ex1</t>
  </si>
  <si>
    <t>Pli-CSiq_040</t>
  </si>
  <si>
    <t>Pli-CSiq_040-Ex1</t>
  </si>
  <si>
    <t>Sde-A_004</t>
  </si>
  <si>
    <t>Sde-ASub_001</t>
  </si>
  <si>
    <t>Sde-A_003</t>
  </si>
  <si>
    <t>ES</t>
  </si>
  <si>
    <t>Sde-ASub_002</t>
  </si>
  <si>
    <t>Sde-ASub_003</t>
  </si>
  <si>
    <t>Sde-ASub_004</t>
  </si>
  <si>
    <t>Sde-ASub_005</t>
  </si>
  <si>
    <t>Sde-ASub_006</t>
  </si>
  <si>
    <t>Sde-ASub_007</t>
  </si>
  <si>
    <t>Sde-ASub_008</t>
  </si>
  <si>
    <t>Sde-ASub_009</t>
  </si>
  <si>
    <t>Sde-ASub_010</t>
  </si>
  <si>
    <t>Sde-ASub_011</t>
  </si>
  <si>
    <t>Sde-ASub_012</t>
  </si>
  <si>
    <t>Sde-ASub_013</t>
  </si>
  <si>
    <t>Sde-ASub_014</t>
  </si>
  <si>
    <t>Sde-ASub_015</t>
  </si>
  <si>
    <t>Sde-ASub_016</t>
  </si>
  <si>
    <t>Sde-ASub_017</t>
  </si>
  <si>
    <t>Sde-ASub_018</t>
  </si>
  <si>
    <t>Sde-ASub_019</t>
  </si>
  <si>
    <t>Sde-ASub_020</t>
  </si>
  <si>
    <t>Sde-ASub_021</t>
  </si>
  <si>
    <t>Sde-ASub_022</t>
  </si>
  <si>
    <t>Sde-ASub_023</t>
  </si>
  <si>
    <t>Sde-ASub_024</t>
  </si>
  <si>
    <t>Sde-ASub_025</t>
  </si>
  <si>
    <t>Sde-ASub_026</t>
  </si>
  <si>
    <t>Sfu-ABai_013</t>
  </si>
  <si>
    <t>Sfu-ABai_014</t>
  </si>
  <si>
    <t>Sfu-ABai_015</t>
  </si>
  <si>
    <t>Sfu-ABai_016</t>
  </si>
  <si>
    <t>Sfu-ABai_017</t>
  </si>
  <si>
    <t>Sfu-ABai_018</t>
  </si>
  <si>
    <t>Sfu-ABai_019</t>
  </si>
  <si>
    <t>Sfu-ABai_020</t>
  </si>
  <si>
    <t>Sfu-ABai_021</t>
  </si>
  <si>
    <t>Sfu-ABai_022</t>
  </si>
  <si>
    <t>Sfu-ABai_023</t>
  </si>
  <si>
    <t>Sfu-ABai_024</t>
  </si>
  <si>
    <t>Sfu-ABai_025</t>
  </si>
  <si>
    <t>Sfu-ABai_026</t>
  </si>
  <si>
    <t>Sfu-ABai_027</t>
  </si>
  <si>
    <t>Sfu-ABai_028</t>
  </si>
  <si>
    <t>Sfu-ABai_029</t>
  </si>
  <si>
    <t>Sfu-ABai_030</t>
  </si>
  <si>
    <t>Sfu-ABai_031</t>
  </si>
  <si>
    <t>Sfu-ABai_032</t>
  </si>
  <si>
    <t>Sfu-ABai_033</t>
  </si>
  <si>
    <t>Sfu-ABai_034</t>
  </si>
  <si>
    <t>Sfu-ABai_035</t>
  </si>
  <si>
    <t>Sfu-ABai_036</t>
  </si>
  <si>
    <t>Sfu-ABai_037</t>
  </si>
  <si>
    <t>Sfu-ABai_038</t>
  </si>
  <si>
    <t>Sfu-ABai_039</t>
  </si>
  <si>
    <t>Sfu-ABai_040</t>
  </si>
  <si>
    <t>Sfu-ABai_041</t>
  </si>
  <si>
    <t>Sfu-ABai_042</t>
  </si>
  <si>
    <t>Sfu-ABai_043</t>
  </si>
  <si>
    <t>Sfu-ABai_044</t>
  </si>
  <si>
    <t>Sfu-ABai_045</t>
  </si>
  <si>
    <t>Sfu-ABai_046</t>
  </si>
  <si>
    <t>Sfu-ABai_047</t>
  </si>
  <si>
    <t>Sfu-ABai_048</t>
  </si>
  <si>
    <t>Sfu-ABai_049</t>
  </si>
  <si>
    <t>Sfu-ABai_050</t>
  </si>
  <si>
    <t>Sfu-ABai_051</t>
  </si>
  <si>
    <t>Sfu-ABai_052</t>
  </si>
  <si>
    <t>Sfu-ABai_053</t>
  </si>
  <si>
    <t>Sfu-ABai_054</t>
  </si>
  <si>
    <t>Sfu-ABai_055</t>
  </si>
  <si>
    <t>Sfu-ABai_056</t>
  </si>
  <si>
    <t>Sfu-ABai_057</t>
  </si>
  <si>
    <t>Sfu-ABai_058</t>
  </si>
  <si>
    <t>Sfu-ABai_059</t>
  </si>
  <si>
    <t>Sfu-ABai_060</t>
  </si>
  <si>
    <t>Sfu-ABai_061</t>
  </si>
  <si>
    <t>Sfu-ABai_062</t>
  </si>
  <si>
    <t>Sfu-ABai_063</t>
  </si>
  <si>
    <t>Sfu-ABai_064</t>
  </si>
  <si>
    <t>Sfu-ABai_065</t>
  </si>
  <si>
    <t>Sfu-ABai_066</t>
  </si>
  <si>
    <t>Sfu-ABai_067</t>
  </si>
  <si>
    <t>Sfu-ABai_068</t>
  </si>
  <si>
    <t>Sfu-ABai_069</t>
  </si>
  <si>
    <t>Sfu-ABai_070</t>
  </si>
  <si>
    <t>Sfu-ABai_071</t>
  </si>
  <si>
    <t>Sfu-ABai_072</t>
  </si>
  <si>
    <t>Sfu-ABai_073</t>
  </si>
  <si>
    <t>Sfu-ABai_074</t>
  </si>
  <si>
    <t>Sfu-ABai_075</t>
  </si>
  <si>
    <t>Sfu-ABai_076</t>
  </si>
  <si>
    <t>Sfu-ABai_077</t>
  </si>
  <si>
    <t>Sfu-ABai_078</t>
  </si>
  <si>
    <t>Sfu-ABai_079</t>
  </si>
  <si>
    <t>Sfu-ABai_080</t>
  </si>
  <si>
    <t>Sfu-ABai_081</t>
  </si>
  <si>
    <t>Sfu-ABai_082</t>
  </si>
  <si>
    <t>Sfu-ABai_083</t>
  </si>
  <si>
    <t>Sfu-ABai_084</t>
  </si>
  <si>
    <t>Sfu-ABai_085</t>
  </si>
  <si>
    <t>Sfu-ABai_086</t>
  </si>
  <si>
    <t>Sfu-ABai_087</t>
  </si>
  <si>
    <t>Sfu-ABai_088</t>
  </si>
  <si>
    <t>Sfu-ABai_089</t>
  </si>
  <si>
    <t>Sfu-ABai_090</t>
  </si>
  <si>
    <t>Sfu-ABai_091</t>
  </si>
  <si>
    <t>Sfu-ABai_092</t>
  </si>
  <si>
    <t>Sfu-ABai_093</t>
  </si>
  <si>
    <t>Sfu-ABai_094</t>
  </si>
  <si>
    <t>Sfu-ABai_095</t>
  </si>
  <si>
    <t>Sfu-ABai_096</t>
  </si>
  <si>
    <t>Sfu-ABai_097</t>
  </si>
  <si>
    <t>Sfu-ABai_098</t>
  </si>
  <si>
    <t>Sfu-ABai_099</t>
  </si>
  <si>
    <t>Sfu-ABai_100</t>
  </si>
  <si>
    <t>Sfu-ABai_101</t>
  </si>
  <si>
    <t>Sfu-CBai_001</t>
  </si>
  <si>
    <t>Sfu-CBai_002</t>
  </si>
  <si>
    <t>Sfu-CBai_003</t>
  </si>
  <si>
    <t>Sfu-CBai_004</t>
  </si>
  <si>
    <t>Sfu-CBai_005</t>
  </si>
  <si>
    <t>Sfu-CBai_006</t>
  </si>
  <si>
    <t>Sfu-CBai_007</t>
  </si>
  <si>
    <t>Sfu-CBai_008</t>
  </si>
  <si>
    <t>Sfu-CBai_009</t>
  </si>
  <si>
    <t>Sfu-CBai_010</t>
  </si>
  <si>
    <t>Sfu-CBai_011</t>
  </si>
  <si>
    <t>Sfu-CBai_012</t>
  </si>
  <si>
    <t>Sfu-CBai_013</t>
  </si>
  <si>
    <t>Sfu-CBai_014</t>
  </si>
  <si>
    <t>Sfu-CBai_015</t>
  </si>
  <si>
    <t>Sfu-CBai_016</t>
  </si>
  <si>
    <t>Sfu-CBai_017</t>
  </si>
  <si>
    <t>Sfu-CBai_018</t>
  </si>
  <si>
    <t>Sfu-CBai_019</t>
  </si>
  <si>
    <t>Sfu-CBai_020</t>
  </si>
  <si>
    <t>Sfu-CBai_021</t>
  </si>
  <si>
    <t>Sfu-CBai_022</t>
  </si>
  <si>
    <t>Sfu-CBai_023</t>
  </si>
  <si>
    <t>Sfu-CBai_024</t>
  </si>
  <si>
    <t>Sfu-CBai_025</t>
  </si>
  <si>
    <t>Sfu-CBai_026</t>
  </si>
  <si>
    <t>Sfu-CBai_027</t>
  </si>
  <si>
    <t>Sfu-CBai_028</t>
  </si>
  <si>
    <t>Sfu-CBai_029</t>
  </si>
  <si>
    <t>Sfu-CBai_030</t>
  </si>
  <si>
    <t>Sfu-CBai_031</t>
  </si>
  <si>
    <t>Sfu-CBai_032</t>
  </si>
  <si>
    <t>Sfu-CBai_033</t>
  </si>
  <si>
    <t>Sfu-CBai_034</t>
  </si>
  <si>
    <t>Sfu-CBai_043</t>
  </si>
  <si>
    <t>Sfu-CBai_044</t>
  </si>
  <si>
    <t>Sfu-CBai_045</t>
  </si>
  <si>
    <t>Sfu-CBai_046</t>
  </si>
  <si>
    <t>Sfu-CBai_047</t>
  </si>
  <si>
    <t>Sfu-CBai_048</t>
  </si>
  <si>
    <t>Sfu-CBai_049</t>
  </si>
  <si>
    <t>Sfu-CBai_050</t>
  </si>
  <si>
    <t>Sfu-CBai_051</t>
  </si>
  <si>
    <t>Sfu-CBai_052</t>
  </si>
  <si>
    <t>Sfu-CBai_053</t>
  </si>
  <si>
    <t>Sfu-CBai_054</t>
  </si>
  <si>
    <t>Sfu-CBai_055</t>
  </si>
  <si>
    <t>Sfu-CBai_056</t>
  </si>
  <si>
    <t>Sfu-CBai_057</t>
  </si>
  <si>
    <t>Sfu-CBai_058</t>
  </si>
  <si>
    <t>Sfu-CBai_059</t>
  </si>
  <si>
    <t>Sfu-CBai_060</t>
  </si>
  <si>
    <t>Sfu-CBai_061</t>
  </si>
  <si>
    <t>Sfu-CBai_062</t>
  </si>
  <si>
    <t>Sfu-CBai_063</t>
  </si>
  <si>
    <t>Sfu-CBai_064</t>
  </si>
  <si>
    <t>Sfu-CBai_065</t>
  </si>
  <si>
    <t>Sfu-CBai_066</t>
  </si>
  <si>
    <t>Sfu-CBai_067</t>
  </si>
  <si>
    <t>Sfu-CBai_068</t>
  </si>
  <si>
    <t>Sfu-CBai_069</t>
  </si>
  <si>
    <t>Sfu-CBai_070</t>
  </si>
  <si>
    <t>Sfu-CBai_071</t>
  </si>
  <si>
    <t>Sfu-CBai_072</t>
  </si>
  <si>
    <t>Sfu-CBai_073</t>
  </si>
  <si>
    <t>Sfu-CBai_074</t>
  </si>
  <si>
    <t>Sfu-CBai_075</t>
  </si>
  <si>
    <t>Sfu-CBai_076</t>
  </si>
  <si>
    <t>Sfu-CBai_077</t>
  </si>
  <si>
    <t>Sfu-CBai_078</t>
  </si>
  <si>
    <t>Sfu-CBai_079</t>
  </si>
  <si>
    <t>Sfu-CBai_080</t>
  </si>
  <si>
    <t>Sfu-CBai_081</t>
  </si>
  <si>
    <t>Sfu-CBai_082</t>
  </si>
  <si>
    <t>Sfu-CBai_083</t>
  </si>
  <si>
    <t>Sfu-CBai_084</t>
  </si>
  <si>
    <t>Sfu-CBai_085</t>
  </si>
  <si>
    <t>Sfu-CBai_086</t>
  </si>
  <si>
    <t>Sfu-CBai_087</t>
  </si>
  <si>
    <t>Sfu-CBai_088</t>
  </si>
  <si>
    <t>Sfu-CBai_089</t>
  </si>
  <si>
    <t>Sfu-CBai_090</t>
  </si>
  <si>
    <t>Sfu-CBai_091</t>
  </si>
  <si>
    <t>Sfu-CBai_092</t>
  </si>
  <si>
    <t>Sfu-CBai_093</t>
  </si>
  <si>
    <t>Sfu-CBai_094</t>
  </si>
  <si>
    <t>Sfu-CBai_095</t>
  </si>
  <si>
    <t>Sfu-CBai_096</t>
  </si>
  <si>
    <t>Sfu-CJos_001</t>
  </si>
  <si>
    <t>Sfu-CJos_001-Ex1</t>
  </si>
  <si>
    <t>Sfu-CJos_002</t>
  </si>
  <si>
    <t>Sfu-CJos_002-Ex1</t>
  </si>
  <si>
    <t>Sfu-CJos_003</t>
  </si>
  <si>
    <t>Sfu-CJos_003-Ex1</t>
  </si>
  <si>
    <t>Sfu-CJos_004</t>
  </si>
  <si>
    <t>Sfu-CJos_004-Ex1</t>
  </si>
  <si>
    <t>Sfu-CJos_005</t>
  </si>
  <si>
    <t>Sfu-CJos_005-Ex1</t>
  </si>
  <si>
    <t>Sfu-CJos_006</t>
  </si>
  <si>
    <t>Sfu-CJos_006-Ex1</t>
  </si>
  <si>
    <t>Sfu-CJos_007</t>
  </si>
  <si>
    <t>Sfu-CJos_007-Ex1</t>
  </si>
  <si>
    <t>Sfu-CJos_008</t>
  </si>
  <si>
    <t>Sfu-CJos_008-Ex1</t>
  </si>
  <si>
    <t>Sfu-CJos_009</t>
  </si>
  <si>
    <t>Sfu-CJos_009-Ex1</t>
  </si>
  <si>
    <t>Sfu-CJos_010</t>
  </si>
  <si>
    <t>Sfu-CJos_010-Ex1</t>
  </si>
  <si>
    <t>Sfu-CJos_011</t>
  </si>
  <si>
    <t>Sfu-CJos_011-Ex1</t>
  </si>
  <si>
    <t>Sfu-CJos_012</t>
  </si>
  <si>
    <t>Sfu-CJos_012-Ex1</t>
  </si>
  <si>
    <t>Sfu-CJos_013</t>
  </si>
  <si>
    <t>Sfu-CJos_013-Ex1</t>
  </si>
  <si>
    <t>Sfu-CJos_014</t>
  </si>
  <si>
    <t>Sfu-CJos_014-Ex1</t>
  </si>
  <si>
    <t>Sfu-CJos_015</t>
  </si>
  <si>
    <t>Sfu-CJos_015-Ex1</t>
  </si>
  <si>
    <t>Sfu-CJos_016</t>
  </si>
  <si>
    <t>Sfu-CJos_016-Ex1</t>
  </si>
  <si>
    <t>Sfu-CJos_017</t>
  </si>
  <si>
    <t>Sfu-CJos_017-Ex1</t>
  </si>
  <si>
    <t>Sfu-CJos_018</t>
  </si>
  <si>
    <t>Sfu-CJos_018-Ex1</t>
  </si>
  <si>
    <t>Sfu-CJos_019</t>
  </si>
  <si>
    <t>Sfu-CJos_019-Ex1</t>
  </si>
  <si>
    <t>Sfu-CJos_020</t>
  </si>
  <si>
    <t>Sfu-CJos_020-Ex1</t>
  </si>
  <si>
    <t>Sfu-CJos_021</t>
  </si>
  <si>
    <t>Sfu-CJos_021-Ex1</t>
  </si>
  <si>
    <t>Sfu-CJos_022</t>
  </si>
  <si>
    <t>Sfu-CJos_022-Ex1</t>
  </si>
  <si>
    <t>Sfu-CJos_023</t>
  </si>
  <si>
    <t>Sfu-CJos_023-Ex1</t>
  </si>
  <si>
    <t>Sfu-CJos_024</t>
  </si>
  <si>
    <t>Sfu-CJos_024-Ex1</t>
  </si>
  <si>
    <t>Sfu-CJos_025</t>
  </si>
  <si>
    <t>Sfu-CJos_025-Ex1</t>
  </si>
  <si>
    <t>Sfu-CJos_026</t>
  </si>
  <si>
    <t>Sfu-CJos_026-Ex1</t>
  </si>
  <si>
    <t>Sfu-CJos_027</t>
  </si>
  <si>
    <t>Sfu-CJos_027-Ex1</t>
  </si>
  <si>
    <t>Sfu-CJos_028</t>
  </si>
  <si>
    <t>Sfu-CJos_028-Ex1</t>
  </si>
  <si>
    <t>Sfu-CJos_029</t>
  </si>
  <si>
    <t>Sfu-CJos_029-Ex1</t>
  </si>
  <si>
    <t>Sfu-CJos_030</t>
  </si>
  <si>
    <t>Sfu-CJos_030-Ex1</t>
  </si>
  <si>
    <t>Sfu-CJos_031</t>
  </si>
  <si>
    <t>Sfu-CJos_031-Ex1</t>
  </si>
  <si>
    <t>Sfu-CJos_032</t>
  </si>
  <si>
    <t>Sfu-CJos_032-Ex1</t>
  </si>
  <si>
    <t>Sfu-CJos_033</t>
  </si>
  <si>
    <t>Sfu-CJos_033-Ex1</t>
  </si>
  <si>
    <t>Sfu-CJos_034</t>
  </si>
  <si>
    <t>Sfu-CJos_034-Ex1</t>
  </si>
  <si>
    <t>Sfu-CJos_035</t>
  </si>
  <si>
    <t>Sfu-CJos_035-Ex1</t>
  </si>
  <si>
    <t>Sfu-CJos_036</t>
  </si>
  <si>
    <t>Sfu-CJos_036-Ex1</t>
  </si>
  <si>
    <t>Sfu-CJos_037</t>
  </si>
  <si>
    <t>Sfu-CJos_037-Ex1</t>
  </si>
  <si>
    <t>Sfu-CJos_038</t>
  </si>
  <si>
    <t>Sfu-CJos_038-Ex1</t>
  </si>
  <si>
    <t>Sfu-CJos_039</t>
  </si>
  <si>
    <t>Sfu-CJos_039-Ex1</t>
  </si>
  <si>
    <t>Sfu-CMig_017</t>
  </si>
  <si>
    <t>Sfu-CMig_017-Ex1</t>
  </si>
  <si>
    <t>Sfu-CMig_018</t>
  </si>
  <si>
    <t>Sfu-CMig_018-Ex1</t>
  </si>
  <si>
    <t>Sfu-CMig_019</t>
  </si>
  <si>
    <t>Sfu-CMig_019-Ex1</t>
  </si>
  <si>
    <t>Sfu-CMig_020</t>
  </si>
  <si>
    <t>Sfu-CMig_020-Ex1</t>
  </si>
  <si>
    <t>Sfu-CMig_021</t>
  </si>
  <si>
    <t>Sfu-CMig_021-Ex1</t>
  </si>
  <si>
    <t>Sfu-CMig_022</t>
  </si>
  <si>
    <t>Sfu-CMig_022-Ex1</t>
  </si>
  <si>
    <t>Sfu-CMig_023</t>
  </si>
  <si>
    <t>Sfu-CMig_023-Ex1</t>
  </si>
  <si>
    <t>Sfu-CMig_024</t>
  </si>
  <si>
    <t>Sfu-CMig_024-Ex1</t>
  </si>
  <si>
    <t>Sfu-CMig_025</t>
  </si>
  <si>
    <t>Sfu-CMig_025-Ex1</t>
  </si>
  <si>
    <t>Sfu-CMig_026</t>
  </si>
  <si>
    <t>Sfu-CMig_026-Ex1</t>
  </si>
  <si>
    <t>Sfu-CMig_027</t>
  </si>
  <si>
    <t>Sfu-CMig_027-Ex1</t>
  </si>
  <si>
    <t>Sfu-CMig_028</t>
  </si>
  <si>
    <t>Sfu-CMig_028-Ex1</t>
  </si>
  <si>
    <t>Sfu-CMig_029</t>
  </si>
  <si>
    <t>Sfu-CMig_029-Ex1</t>
  </si>
  <si>
    <t>Sfu-CMig_030</t>
  </si>
  <si>
    <t>Sfu-CMig_030-Ex1</t>
  </si>
  <si>
    <t>Sfu-CMig_031</t>
  </si>
  <si>
    <t>Sfu-CMig_031-Ex1</t>
  </si>
  <si>
    <t>Sfu-CMig_032</t>
  </si>
  <si>
    <t>Sfu-CMig_032-Ex1</t>
  </si>
  <si>
    <t>Sfu-CMig_033</t>
  </si>
  <si>
    <t>Sfu-CMig_033-Ex1</t>
  </si>
  <si>
    <t>Sfu-CMig_034</t>
  </si>
  <si>
    <t>Sfu-CMig_034-Ex1</t>
  </si>
  <si>
    <t>Sfu-CMig_035</t>
  </si>
  <si>
    <t>Sfu-CMig_035-Ex1</t>
  </si>
  <si>
    <t>Sfu-CMig_036</t>
  </si>
  <si>
    <t>Sfu-CMig_036-Ex1</t>
  </si>
  <si>
    <t>Sfu-CSip_001</t>
  </si>
  <si>
    <t>Sfu-CSip_001-Ex1</t>
  </si>
  <si>
    <t>Sfu-CSip_002</t>
  </si>
  <si>
    <t>Sfu-CSip_002-Ex1</t>
  </si>
  <si>
    <t>Sfu-CSip_003</t>
  </si>
  <si>
    <t>Sfu-CSip_003-Ex1</t>
  </si>
  <si>
    <t>Sfu-CSip_004</t>
  </si>
  <si>
    <t>Sfu-CSip_004-Ex1</t>
  </si>
  <si>
    <t>Sfu-CSip_005</t>
  </si>
  <si>
    <t>Sfu-CSip_005-Ex1</t>
  </si>
  <si>
    <t>Sfu-CSip_006</t>
  </si>
  <si>
    <t>Sfu-CSip_006-Ex1</t>
  </si>
  <si>
    <t>Sfu-CSip_007</t>
  </si>
  <si>
    <t>Sfu-CSip_007-Ex1</t>
  </si>
  <si>
    <t>Sfu-CSip_008</t>
  </si>
  <si>
    <t>Sfu-CSip_008-Ex1</t>
  </si>
  <si>
    <t>Sfu-CSip_009</t>
  </si>
  <si>
    <t>Sfu-CSip_009-Ex1</t>
  </si>
  <si>
    <t>Sfu-CSip_010</t>
  </si>
  <si>
    <t>Sfu-CSip_010-Ex1</t>
  </si>
  <si>
    <t>Sob-ABil_005</t>
  </si>
  <si>
    <t>Sob-ABil_005-Ex1</t>
  </si>
  <si>
    <t>Sob-ABil_006</t>
  </si>
  <si>
    <t>Sob-ABil_006-Ex1</t>
  </si>
  <si>
    <t>Sob-ABil_007</t>
  </si>
  <si>
    <t>Sob-ABil_007-Ex1</t>
  </si>
  <si>
    <t>Sob-ABil_008</t>
  </si>
  <si>
    <t>Sob-ABil_008-Ex1</t>
  </si>
  <si>
    <t>Sob-ABil_009</t>
  </si>
  <si>
    <t>Sob-ABil_009-Ex1</t>
  </si>
  <si>
    <t>Sob-ABil_010</t>
  </si>
  <si>
    <t>Sob-ABil_010-Ex1</t>
  </si>
  <si>
    <t>Sob-ABil_011</t>
  </si>
  <si>
    <t>Sob-ABil_011-Ex1</t>
  </si>
  <si>
    <t>Sob-ABil_012</t>
  </si>
  <si>
    <t>Sob-ABil_012-Ex1</t>
  </si>
  <si>
    <t>Sob-ABil_013</t>
  </si>
  <si>
    <t>Sob-ABil_013-Ex1</t>
  </si>
  <si>
    <t>Sob-ABil_014</t>
  </si>
  <si>
    <t>Sob-ABil_014-Ex1</t>
  </si>
  <si>
    <t>Sob-ABil_015</t>
  </si>
  <si>
    <t>Sob-ABil_015-Ex1</t>
  </si>
  <si>
    <t>Sob-ABil_016</t>
  </si>
  <si>
    <t>Sob-ABil_016-Ex1</t>
  </si>
  <si>
    <t>Sob-ABil_017</t>
  </si>
  <si>
    <t>Sob-ABil_017-Ex1</t>
  </si>
  <si>
    <t>Sob-ABil_018</t>
  </si>
  <si>
    <t>Sob-ABil_018-Ex1</t>
  </si>
  <si>
    <t>Sob-ABil_019</t>
  </si>
  <si>
    <t>Sob-ABil_019-Ex1</t>
  </si>
  <si>
    <t>Sob-ABil_020</t>
  </si>
  <si>
    <t>Sob-ABil_020-Ex1</t>
  </si>
  <si>
    <t>Sob-ABil_021</t>
  </si>
  <si>
    <t>Sob-ABil_021-Ex1</t>
  </si>
  <si>
    <t>Sob-ABil_022</t>
  </si>
  <si>
    <t>Sob-ABil_022-Ex1</t>
  </si>
  <si>
    <t>Sob-ABil_023</t>
  </si>
  <si>
    <t>Sob-ABil_023-Ex1</t>
  </si>
  <si>
    <t>Sob-ABil_024</t>
  </si>
  <si>
    <t>Sob-ABil_024-Ex1</t>
  </si>
  <si>
    <t>Sob-ABil_025</t>
  </si>
  <si>
    <t>Sob-ABil_025-Ex1</t>
  </si>
  <si>
    <t>Sob-ABil_026</t>
  </si>
  <si>
    <t>Sob-ABil_026-Ex1</t>
  </si>
  <si>
    <t>Sob-ABil_027</t>
  </si>
  <si>
    <t>Sob-ABil_027-Ex1</t>
  </si>
  <si>
    <t>Sob-ABil_028</t>
  </si>
  <si>
    <t>Sob-ABil_028-Ex1</t>
  </si>
  <si>
    <t>Sob-ABil_029</t>
  </si>
  <si>
    <t>Sob-ABil_029-Ex1</t>
  </si>
  <si>
    <t>Sob-ABil_030</t>
  </si>
  <si>
    <t>Sob-ABil_030-Ex1</t>
  </si>
  <si>
    <t>Sob-ABil_031</t>
  </si>
  <si>
    <t>Sob-ABil_031-Ex1</t>
  </si>
  <si>
    <t>Sob-ABil_032</t>
  </si>
  <si>
    <t>Sob-ABil_032-Ex1</t>
  </si>
  <si>
    <t>Sob-ABil_033</t>
  </si>
  <si>
    <t>Sob-ABil_033-Ex1</t>
  </si>
  <si>
    <t>Sob-ABil_034</t>
  </si>
  <si>
    <t>Sob-ABil_034-Ex1</t>
  </si>
  <si>
    <t>Sob-ABil_035</t>
  </si>
  <si>
    <t>Sob-ABil_035-Ex1</t>
  </si>
  <si>
    <t>Sob-ABil_036</t>
  </si>
  <si>
    <t>Sob-ABil_036-Ex1</t>
  </si>
  <si>
    <t>Sob-ABil_037</t>
  </si>
  <si>
    <t>Sob-ABil_037-Ex1</t>
  </si>
  <si>
    <t>Sob-ABil_038</t>
  </si>
  <si>
    <t>Sob-ABil_038-Ex1</t>
  </si>
  <si>
    <t>Sob-ABil_039</t>
  </si>
  <si>
    <t>Sob-ABil_039-Ex1</t>
  </si>
  <si>
    <t>Sob-ABil_040</t>
  </si>
  <si>
    <t>Sob-ABil_040-Ex1</t>
  </si>
  <si>
    <t>Sob-ABil_041</t>
  </si>
  <si>
    <t>Sob-ABil_041-Ex1</t>
  </si>
  <si>
    <t>Sob-ABil_042</t>
  </si>
  <si>
    <t>Sob-ABil_042-Ex1</t>
  </si>
  <si>
    <t>Sob-ABil_043</t>
  </si>
  <si>
    <t>Sob-ABil_043-Ex1</t>
  </si>
  <si>
    <t>Sob-ABil_044</t>
  </si>
  <si>
    <t>Sob-ABil_044-Ex1</t>
  </si>
  <si>
    <t>Sob-ABil_045</t>
  </si>
  <si>
    <t>Sob-ABil_045-Ex1</t>
  </si>
  <si>
    <t>Sob-ABil_046</t>
  </si>
  <si>
    <t>Sob-ABil_046-Ex1</t>
  </si>
  <si>
    <t>Sob-ABil_047</t>
  </si>
  <si>
    <t>Sob-ABil_047-Ex1</t>
  </si>
  <si>
    <t>Sob-ABil_048</t>
  </si>
  <si>
    <t>Sob-ABil_048-Ex1</t>
  </si>
  <si>
    <t>Sob-ABil_049</t>
  </si>
  <si>
    <t>Sob-ABil_049-Ex1</t>
  </si>
  <si>
    <t>Sob-ABil_050</t>
  </si>
  <si>
    <t>Sob-ABil_050-Ex1</t>
  </si>
  <si>
    <t>Sob-ABil_051</t>
  </si>
  <si>
    <t>Sob-ABil_051-Ex1</t>
  </si>
  <si>
    <t>Sob-ABil_052</t>
  </si>
  <si>
    <t>Sob-ABil_052-Ex1</t>
  </si>
  <si>
    <t>Sob-CDgt_001</t>
  </si>
  <si>
    <t>Sob-CDgt_002</t>
  </si>
  <si>
    <t>Sob-CDgt_003</t>
  </si>
  <si>
    <t>Sob-CDgt_004</t>
  </si>
  <si>
    <t>Sob-CDgt_005</t>
  </si>
  <si>
    <t>Sob-CDgt_006</t>
  </si>
  <si>
    <t>Sob-CDgt_007</t>
  </si>
  <si>
    <t>Sob-CDgt_008</t>
  </si>
  <si>
    <t>Sob-CDgt_009</t>
  </si>
  <si>
    <t>Sob-CDgt_010</t>
  </si>
  <si>
    <t>Sob-CDgt_011</t>
  </si>
  <si>
    <t>Sob-CDgt_012</t>
  </si>
  <si>
    <t>Sob-CDgt_013</t>
  </si>
  <si>
    <t>Sob-CDgt_014</t>
  </si>
  <si>
    <t>Sob-CDgt_015</t>
  </si>
  <si>
    <t>Sob-CDgt_016</t>
  </si>
  <si>
    <t>Sob-CDgt_017</t>
  </si>
  <si>
    <t>Sob-CDgt_018</t>
  </si>
  <si>
    <t>Sob-CDgt_019</t>
  </si>
  <si>
    <t>Sob-CDgt_020</t>
  </si>
  <si>
    <t>Sob-CDgt_021</t>
  </si>
  <si>
    <t>Sob-CDgt_022</t>
  </si>
  <si>
    <t>Sob-CDgt_023</t>
  </si>
  <si>
    <t>Sob-CDgt_024</t>
  </si>
  <si>
    <t>Sob-CDgt_025</t>
  </si>
  <si>
    <t>Sob-CDgt_026</t>
  </si>
  <si>
    <t>Sob-CDgt_027</t>
  </si>
  <si>
    <t>Sob-CDgt_028</t>
  </si>
  <si>
    <t>Sob-CDgt_029</t>
  </si>
  <si>
    <t>Sob-CDgt_030</t>
  </si>
  <si>
    <t>Sob-CDgt_031</t>
  </si>
  <si>
    <t>Sob-CDgt_032</t>
  </si>
  <si>
    <t>Sob-CDgt_033</t>
  </si>
  <si>
    <t>Sob-CDgt_034</t>
  </si>
  <si>
    <t>Sob-CDgt_035</t>
  </si>
  <si>
    <t>Sob-CDgt_036</t>
  </si>
  <si>
    <t>Sob-CDgt_037</t>
  </si>
  <si>
    <t>Sob-CDgt_038</t>
  </si>
  <si>
    <t>Sob-CDgt_039</t>
  </si>
  <si>
    <t>Sob-CDgt_040</t>
  </si>
  <si>
    <t>Sob-CDgt_041</t>
  </si>
  <si>
    <t>Sob-CDgt_042</t>
  </si>
  <si>
    <t>Sob-CDgt_043</t>
  </si>
  <si>
    <t>Sob-CDgt_044</t>
  </si>
  <si>
    <t>Sob-CDgt_045</t>
  </si>
  <si>
    <t>Sob-CDgt_046</t>
  </si>
  <si>
    <t>Sob-CDgt_047</t>
  </si>
  <si>
    <t>Sob-CDgt_048</t>
  </si>
  <si>
    <t>Sob-CDgt_049</t>
  </si>
  <si>
    <t>Sob-CDgt_050</t>
  </si>
  <si>
    <t>Sob-CDgt_051</t>
  </si>
  <si>
    <t>Sob-CDgt_052</t>
  </si>
  <si>
    <t>Sob-CDgt_053</t>
  </si>
  <si>
    <t>Sob-CDgt_054</t>
  </si>
  <si>
    <t>Sob-CDgt_055</t>
  </si>
  <si>
    <t>Sob-CDgt_056</t>
  </si>
  <si>
    <t>Sob-CDgt_057</t>
  </si>
  <si>
    <t>Sob-CDgt_058</t>
  </si>
  <si>
    <t>Sob-CDgt_059</t>
  </si>
  <si>
    <t>Sob-CDgt_060</t>
  </si>
  <si>
    <t>Sob-CDgt_061</t>
  </si>
  <si>
    <t>Sob-CDgt_062</t>
  </si>
  <si>
    <t>Sob-CDgt_063</t>
  </si>
  <si>
    <t>Sob-CDgt_064</t>
  </si>
  <si>
    <t>Sob-CDgt_065</t>
  </si>
  <si>
    <t>Sob-CDgt_066</t>
  </si>
  <si>
    <t>Sob-CDgt_067</t>
  </si>
  <si>
    <t>Sob-CDgt_068</t>
  </si>
  <si>
    <t>Sob-CDgt_069</t>
  </si>
  <si>
    <t>Sob-CDgt_070</t>
  </si>
  <si>
    <t>Sob-CDgt_071</t>
  </si>
  <si>
    <t>Sob-CDgt_072</t>
  </si>
  <si>
    <t>Sob-CDgt_073</t>
  </si>
  <si>
    <t>Sob-CDgt_074</t>
  </si>
  <si>
    <t>Sob-CDgt_075</t>
  </si>
  <si>
    <t>Sob-CDgt_076</t>
  </si>
  <si>
    <t>Sob-CDgt_077</t>
  </si>
  <si>
    <t>Sob-CDgt_078</t>
  </si>
  <si>
    <t>Sob-CDgt_079</t>
  </si>
  <si>
    <t>Sob-CDgt_080</t>
  </si>
  <si>
    <t>Sob-CDgt_081</t>
  </si>
  <si>
    <t>Sob-CDgt_082</t>
  </si>
  <si>
    <t>Sob-CDgt_083</t>
  </si>
  <si>
    <t>Sob-CDgt_084</t>
  </si>
  <si>
    <t>Sob-CDgt_085</t>
  </si>
  <si>
    <t>Sob-CDgt_086</t>
  </si>
  <si>
    <t>Sob-CDgt_087</t>
  </si>
  <si>
    <t>Sob-CDgt_088</t>
  </si>
  <si>
    <t>Sob-CDgt_089</t>
  </si>
  <si>
    <t>Sob-CDgt_090</t>
  </si>
  <si>
    <t>Sob-CDgt_091</t>
  </si>
  <si>
    <t>Sob-CDgt_092</t>
  </si>
  <si>
    <t>Sob-CDgt_093</t>
  </si>
  <si>
    <t>Sob-CDgt_094</t>
  </si>
  <si>
    <t>Sob-CDgt_095</t>
  </si>
  <si>
    <t>Sob-CDgt_096</t>
  </si>
  <si>
    <t>Sob-CDgt_097</t>
  </si>
  <si>
    <t>Sob-CDgt_098</t>
  </si>
  <si>
    <t>Sob-CDgt_099</t>
  </si>
  <si>
    <t>Sob-CDgt_100</t>
  </si>
  <si>
    <t>Sob-CDgt_101</t>
  </si>
  <si>
    <t>Sob-CDgt_102</t>
  </si>
  <si>
    <t>Sob-CDgt_103</t>
  </si>
  <si>
    <t>Sob-CDgt_104</t>
  </si>
  <si>
    <t>Sob-CDgt_105</t>
  </si>
  <si>
    <t>Sob-CDgt_106</t>
  </si>
  <si>
    <t>Sob-CDgt_107</t>
  </si>
  <si>
    <t>Sob-CDgt_108</t>
  </si>
  <si>
    <t>Sob-CDgt_109</t>
  </si>
  <si>
    <t>Sob-CDgt_110</t>
  </si>
  <si>
    <t>Sob-CDgt_111</t>
  </si>
  <si>
    <t>Sob-CDgt_112</t>
  </si>
  <si>
    <t>Sob-CDgt_113</t>
  </si>
  <si>
    <t>Sob-CDgt_114</t>
  </si>
  <si>
    <t>Sob-CDgt_115</t>
  </si>
  <si>
    <t>Sob-CDgt_116</t>
  </si>
  <si>
    <t>Sob-CKal_005</t>
  </si>
  <si>
    <t>Sob-CKal_005-Ex1</t>
  </si>
  <si>
    <t>Sob-CKal_006</t>
  </si>
  <si>
    <t>Sob-CKal_006-Ex1</t>
  </si>
  <si>
    <t>Sob-CKal_007</t>
  </si>
  <si>
    <t>Sob-CKal_007-Ex1</t>
  </si>
  <si>
    <t>Sob-CKal_008</t>
  </si>
  <si>
    <t>Sob-CKal_008-Ex1</t>
  </si>
  <si>
    <t>Sob-CKal_009</t>
  </si>
  <si>
    <t>Sob-CKal_009-Ex1</t>
  </si>
  <si>
    <t>Sob-CKal_010</t>
  </si>
  <si>
    <t>Sob-CKal_010-Ex1</t>
  </si>
  <si>
    <t>Sob-CKal_011</t>
  </si>
  <si>
    <t>Sob-CKal_011-Ex1</t>
  </si>
  <si>
    <t>Sob-CKal_012</t>
  </si>
  <si>
    <t>Sob-CKal_012-Ex1</t>
  </si>
  <si>
    <t>Sob-CKal_013-Ex1</t>
  </si>
  <si>
    <t>Sob-CKal_014-Ex1</t>
  </si>
  <si>
    <t>Sob-CKal_015-Ex1</t>
  </si>
  <si>
    <t>Sob-CKal_016-Ex1</t>
  </si>
  <si>
    <t>Sob-CKal_017-Ex1</t>
  </si>
  <si>
    <t>Sob-CKal_018-Ex1</t>
  </si>
  <si>
    <t>Sob-CKal_019-Ex1</t>
  </si>
  <si>
    <t>Sob-CKal_020-Ex1</t>
  </si>
  <si>
    <t>Sob-CKal_021</t>
  </si>
  <si>
    <t>Sob-CKal_021-Ex1</t>
  </si>
  <si>
    <t>Sob-CKal_022</t>
  </si>
  <si>
    <t>Sob-CKal_022-Ex1</t>
  </si>
  <si>
    <t>Sob-CKal_023</t>
  </si>
  <si>
    <t>Sob-CKal_023-Ex1</t>
  </si>
  <si>
    <t>Sob-CKal_024</t>
  </si>
  <si>
    <t>Sob-CKal_024-Ex1</t>
  </si>
  <si>
    <t>Sob-CKal_025</t>
  </si>
  <si>
    <t>Sob-CKal_025-Ex1</t>
  </si>
  <si>
    <t>Sob-CKal_026</t>
  </si>
  <si>
    <t>Sob-CKal_026-Ex1</t>
  </si>
  <si>
    <t>Sob-CKal_027-Ex1</t>
  </si>
  <si>
    <t>Sob-CKal_028-Ex1</t>
  </si>
  <si>
    <t>Sob-CKal_029-Ex1</t>
  </si>
  <si>
    <t>Sob-CKal_030-Ex1</t>
  </si>
  <si>
    <t>Zpe-CMvi_001</t>
  </si>
  <si>
    <t>Zpe-CMvi_001-Ex1</t>
  </si>
  <si>
    <t>Zpe-CMvi_002</t>
  </si>
  <si>
    <t>Zpe-CMvi_002-Ex1</t>
  </si>
  <si>
    <t>Zpe-CMvi_003</t>
  </si>
  <si>
    <t>Zpe-CMvi_003-Ex1</t>
  </si>
  <si>
    <t>Zpe-CMvi_004</t>
  </si>
  <si>
    <t>Zpe-CMvi_004-Ex1</t>
  </si>
  <si>
    <t>Zpe-CMvi_005</t>
  </si>
  <si>
    <t>Zpe-CMvi_005-Ex1</t>
  </si>
  <si>
    <t>Zpe-CMvi_006</t>
  </si>
  <si>
    <t>Zpe-CMvi_006-Ex1</t>
  </si>
  <si>
    <t>Zpe-CMvi_007</t>
  </si>
  <si>
    <t>Zpe-CMvi_007-Ex1</t>
  </si>
  <si>
    <t>Zpe-CMvi_008</t>
  </si>
  <si>
    <t>Zpe-CMvi_008-Ex1</t>
  </si>
  <si>
    <t>Zvi-CMvi_001</t>
  </si>
  <si>
    <t>Zvi-CMvi_001-Ex1</t>
  </si>
  <si>
    <t>Zvi-CMvi_002</t>
  </si>
  <si>
    <t>Zvi-CMvi_002-Ex1</t>
  </si>
  <si>
    <t>Zvi-CMvi_003</t>
  </si>
  <si>
    <t>Zvi-CMvi_003-Ex1</t>
  </si>
  <si>
    <t>Zvi-CMvi_004</t>
  </si>
  <si>
    <t>Zvi-CMvi_004-Ex1</t>
  </si>
  <si>
    <t>Zvi-CMvi_005</t>
  </si>
  <si>
    <t>Zvi-CMvi_005-Ex1</t>
  </si>
  <si>
    <t>Zvi-CMvi_006</t>
  </si>
  <si>
    <t>Zvi-CMvi_006-Ex1</t>
  </si>
  <si>
    <t>Zvi-CMvi_007</t>
  </si>
  <si>
    <t>Zvi-CMvi_007-Ex1</t>
  </si>
  <si>
    <t>Zvi-CMvi_008</t>
  </si>
  <si>
    <t>Zvi-CMvi_008-Ex1</t>
  </si>
  <si>
    <t>Pli-AMvi_004</t>
  </si>
  <si>
    <t>Pli-A_001</t>
  </si>
  <si>
    <t>Pli-AMvi_005</t>
  </si>
  <si>
    <t>Pli-AMvi_006</t>
  </si>
  <si>
    <t>Pli-AMvi_007</t>
  </si>
  <si>
    <t>Pli-AMvi_008</t>
  </si>
  <si>
    <t>Pli-AMvi_009</t>
  </si>
  <si>
    <t>Pli-AMvi_010</t>
  </si>
  <si>
    <t>Pli-AMvi_011</t>
  </si>
  <si>
    <t>Pli-AMvi_012</t>
  </si>
  <si>
    <t>Pli-AMvi_013</t>
  </si>
  <si>
    <t>Pli-AMvi_014</t>
  </si>
  <si>
    <t>Pli-AMvi_015</t>
  </si>
  <si>
    <t>Pli-AMvi_016</t>
  </si>
  <si>
    <t>Pli-AMvi_017</t>
  </si>
  <si>
    <t>Pli-AMvi_018</t>
  </si>
  <si>
    <t>Pli-AMvi_019</t>
  </si>
  <si>
    <t>Pli-AMvi_020</t>
  </si>
  <si>
    <t>Pli-AMvi_021</t>
  </si>
  <si>
    <t>Pli-AMvi_022</t>
  </si>
  <si>
    <t>Pli-AMvi_023</t>
  </si>
  <si>
    <t>Pli-AMvi_024</t>
  </si>
  <si>
    <t>Pli-AMvi_025</t>
  </si>
  <si>
    <t>Pli-AMvi_026</t>
  </si>
  <si>
    <t>Pli-AMvi_027</t>
  </si>
  <si>
    <t>Pli-AMvi_028</t>
  </si>
  <si>
    <t>Pli-AMvi_029</t>
  </si>
  <si>
    <t>Pli-AMvi_030</t>
  </si>
  <si>
    <t>Pli-AMvi_031</t>
  </si>
  <si>
    <t>Pli-AMvi_032</t>
  </si>
  <si>
    <t>Pli-AMvi_033</t>
  </si>
  <si>
    <t>Pli-AMvi_034</t>
  </si>
  <si>
    <t>Pli-AMvi_035</t>
  </si>
  <si>
    <t>Pli-AMvi_036</t>
  </si>
  <si>
    <t>Pli-AMvi_037</t>
  </si>
  <si>
    <t>Pli-AMvi_038</t>
  </si>
  <si>
    <t>Pli-AMvi_039</t>
  </si>
  <si>
    <t>Pli-AMvi_040</t>
  </si>
  <si>
    <t>Pli-AMvi_041</t>
  </si>
  <si>
    <t>Pli-AMvi_042</t>
  </si>
  <si>
    <t>Pli-AMvi_043</t>
  </si>
  <si>
    <t>Pli-AMvi_044</t>
  </si>
  <si>
    <t>Pli-AMvi_045</t>
  </si>
  <si>
    <t>Pli-AMvi_046</t>
  </si>
  <si>
    <t>Pli-AMvi_047</t>
  </si>
  <si>
    <t>Pli-AMvi_048</t>
  </si>
  <si>
    <t>Pli-AMvi_049</t>
  </si>
  <si>
    <t>Pli-AMvi_050</t>
  </si>
  <si>
    <t>Pli-AMvi_051</t>
  </si>
  <si>
    <t>Pli-AMvi_052</t>
  </si>
  <si>
    <t>Pli-AMvi_053</t>
  </si>
  <si>
    <t>Pli-AMvi_054</t>
  </si>
  <si>
    <t>Pli-AMvi_055</t>
  </si>
  <si>
    <t>Pli-AMvi_056</t>
  </si>
  <si>
    <t>Pli-AMvi_057</t>
  </si>
  <si>
    <t>Pli-AMvi_058</t>
  </si>
  <si>
    <t>Pli-AMvi_059</t>
  </si>
  <si>
    <t>Pli-AMvi_060</t>
  </si>
  <si>
    <t>Pli-AMvi_061</t>
  </si>
  <si>
    <t>Pli-AMvi_062</t>
  </si>
  <si>
    <t>Pli-AMvi_063</t>
  </si>
  <si>
    <t>Pli-AMvi_064</t>
  </si>
  <si>
    <t>Pli-AMvi_065</t>
  </si>
  <si>
    <t>Pli-AMvi_066</t>
  </si>
  <si>
    <t>Pli-AMvi_067</t>
  </si>
  <si>
    <t>Pli-AMvi_068</t>
  </si>
  <si>
    <t>Pli-AMvi_069</t>
  </si>
  <si>
    <t>Pli-AMvi_070</t>
  </si>
  <si>
    <t>Pli-AMvi_071</t>
  </si>
  <si>
    <t>Pli-AMvi_072</t>
  </si>
  <si>
    <t>Pli-AMvi_073</t>
  </si>
  <si>
    <t>Pli-AMvi_074</t>
  </si>
  <si>
    <t>Pli-AMvi_075</t>
  </si>
  <si>
    <t>Pli-AMvi_076</t>
  </si>
  <si>
    <t>Pli-AMvi_077</t>
  </si>
  <si>
    <t>Pli-AMvi_078</t>
  </si>
  <si>
    <t>Pli-AMvi_079</t>
  </si>
  <si>
    <t>Pli-AMvi_080</t>
  </si>
  <si>
    <t>Pli-AMvi_081</t>
  </si>
  <si>
    <t>Pli-AMvi_082</t>
  </si>
  <si>
    <t>Pli-AMvi_083</t>
  </si>
  <si>
    <t>Pli-AMvi_084</t>
  </si>
  <si>
    <t>Pli-AMvi_085</t>
  </si>
  <si>
    <t>Pli-AMvi_086</t>
  </si>
  <si>
    <t>Pli-AMvi_087</t>
  </si>
  <si>
    <t>Pli-AMvi_088</t>
  </si>
  <si>
    <t>Pli-AMvi_089</t>
  </si>
  <si>
    <t>Pli-AMvi_090</t>
  </si>
  <si>
    <t>Pli-AMvi_091</t>
  </si>
  <si>
    <t>Pli-AMvi_092</t>
  </si>
  <si>
    <t>Pli-AMvi_093</t>
  </si>
  <si>
    <t>Pli-AMvi_094</t>
  </si>
  <si>
    <t>Pli-AMvi_095</t>
  </si>
  <si>
    <t>Pli-AMvi_096</t>
  </si>
  <si>
    <t>Pli-AMvi_097</t>
  </si>
  <si>
    <t>Pli-AMvi_098</t>
  </si>
  <si>
    <t>Pli-AMvi_099</t>
  </si>
  <si>
    <t>Och-CCat_023</t>
  </si>
  <si>
    <t>Och-CCat_023-Ex1</t>
  </si>
  <si>
    <t>Och-CCat_024</t>
  </si>
  <si>
    <t>Och-CCat_024-Ex1</t>
  </si>
  <si>
    <t>Och-CCat_025</t>
  </si>
  <si>
    <t>Och-CCat_025-Ex1</t>
  </si>
  <si>
    <t>Och-CCat_026</t>
  </si>
  <si>
    <t>Och-CCat_026-Ex1</t>
  </si>
  <si>
    <t>Och-CCat_027</t>
  </si>
  <si>
    <t>Och-CCat_027-Ex1</t>
  </si>
  <si>
    <t>Och-CCat_028</t>
  </si>
  <si>
    <t>Och-CCat_028-Ex1</t>
  </si>
  <si>
    <t>Och-CCat_029</t>
  </si>
  <si>
    <t>Och-CCat_029-Ex1</t>
  </si>
  <si>
    <t>Och-CCat_030</t>
  </si>
  <si>
    <t>Och-CCat_030-Ex1</t>
  </si>
  <si>
    <t>Och-CCat_031</t>
  </si>
  <si>
    <t>Och-CCat_031-Ex1</t>
  </si>
  <si>
    <t>Och-CCat_032</t>
  </si>
  <si>
    <t>Och-CCat_032-Ex1</t>
  </si>
  <si>
    <t>Och-CCat_033</t>
  </si>
  <si>
    <t>Och-CCat_033-Ex1</t>
  </si>
  <si>
    <t>Och-CCat_034</t>
  </si>
  <si>
    <t>Och-CCat_034-Ex1</t>
  </si>
  <si>
    <t>Och-CCat_035</t>
  </si>
  <si>
    <t>Och-CCat_035-Ex1</t>
  </si>
  <si>
    <t>Och-CCat_036</t>
  </si>
  <si>
    <t>Och-CCat_036-Ex1</t>
  </si>
  <si>
    <t>Och-CCat_037</t>
  </si>
  <si>
    <t>Och-CCat_037-Ex1</t>
  </si>
  <si>
    <t>Och-CCat_038</t>
  </si>
  <si>
    <t>Och-CCat_038-Ex1</t>
  </si>
  <si>
    <t>Och-CCat_039</t>
  </si>
  <si>
    <t>Och-CCat_039-Ex1</t>
  </si>
  <si>
    <t>Och-CCat_040</t>
  </si>
  <si>
    <t>Och-CCat_040-Ex1</t>
  </si>
  <si>
    <t>Och-CCat_041</t>
  </si>
  <si>
    <t>Och-CCat_041-Ex1</t>
  </si>
  <si>
    <t>Och-CCat_042</t>
  </si>
  <si>
    <t>Och-CCat_042-Ex1</t>
  </si>
  <si>
    <t>Och-CCat_043</t>
  </si>
  <si>
    <t>Och-CCat_043-Ex1</t>
  </si>
  <si>
    <t>Och-CCat_044</t>
  </si>
  <si>
    <t>Och-CCat_044-Ex1</t>
  </si>
  <si>
    <t>Och-CCat_045</t>
  </si>
  <si>
    <t>Och-CCat_045-Ex1</t>
  </si>
  <si>
    <t>Och-CCat_046</t>
  </si>
  <si>
    <t>Och-CCat_046-Ex1</t>
  </si>
  <si>
    <t>Och-CCat_047</t>
  </si>
  <si>
    <t>Och-CCat_047-Ex1</t>
  </si>
  <si>
    <t>Och-CCat_048</t>
  </si>
  <si>
    <t>Och-CCat_048-Ex1</t>
  </si>
  <si>
    <t>Och-CCat_049</t>
  </si>
  <si>
    <t>Och-CCat_049-Ex1</t>
  </si>
  <si>
    <t>Och-CCat_050</t>
  </si>
  <si>
    <t>Och-CCat_050-Ex1</t>
  </si>
  <si>
    <t>Och-CCat_051</t>
  </si>
  <si>
    <t>Och-CCat_051-Ex1</t>
  </si>
  <si>
    <t>Och-CCat_052</t>
  </si>
  <si>
    <t>Och-CCat_052-Ex1</t>
  </si>
  <si>
    <t>Och-CCat_053</t>
  </si>
  <si>
    <t>Och-CCat_053-Ex1</t>
  </si>
  <si>
    <t>Och-CCat_054</t>
  </si>
  <si>
    <t>Och-CCat_054-Ex1</t>
  </si>
  <si>
    <t>Och-CCat_055</t>
  </si>
  <si>
    <t>Och-CCat_055-Ex1</t>
  </si>
  <si>
    <t>Och-CCat_056</t>
  </si>
  <si>
    <t>Och-CCat_056-Ex1</t>
  </si>
  <si>
    <t>Och-CCat_057</t>
  </si>
  <si>
    <t>Och-CCat_057-Ex1</t>
  </si>
  <si>
    <t>Och-CCat_058</t>
  </si>
  <si>
    <t>Och-CCat_058-Ex1</t>
  </si>
  <si>
    <t>Och-CCat_059</t>
  </si>
  <si>
    <t>Och-CCat_059-Ex1</t>
  </si>
  <si>
    <t>Och-CCat_060</t>
  </si>
  <si>
    <t>Och-CCat_060-Ex1</t>
  </si>
  <si>
    <t>Och-CCat_061</t>
  </si>
  <si>
    <t>Och-CCat_061-Ex1</t>
  </si>
  <si>
    <t>Och-CCat_062</t>
  </si>
  <si>
    <t>Och-CCat_062-Ex1</t>
  </si>
  <si>
    <t>Och-CCat_063</t>
  </si>
  <si>
    <t>Och-CCat_063-Ex1</t>
  </si>
  <si>
    <t>Och-CCat_064</t>
  </si>
  <si>
    <t>Och-CCat_064-Ex1</t>
  </si>
  <si>
    <t>Och-CCat_065</t>
  </si>
  <si>
    <t>Och-CCat_065-Ex1</t>
  </si>
  <si>
    <t>Och-CCat_066</t>
  </si>
  <si>
    <t>Och-CCat_066-Ex1</t>
  </si>
  <si>
    <t>Och-CCat_067</t>
  </si>
  <si>
    <t>Och-CCat_067-Ex1</t>
  </si>
  <si>
    <t>Och-CCat_068</t>
  </si>
  <si>
    <t>Och-CCat_068-Ex1</t>
  </si>
  <si>
    <t>Och-CCat_069</t>
  </si>
  <si>
    <t>Och-CCat_069-Ex1</t>
  </si>
  <si>
    <t>Och-CCat_070</t>
  </si>
  <si>
    <t>Och-CCat_070-Ex1</t>
  </si>
  <si>
    <t>Och-CCat_071</t>
  </si>
  <si>
    <t>Och-CCat_071-Ex1</t>
  </si>
  <si>
    <t>Och-CCat_072</t>
  </si>
  <si>
    <t>Och-CCat_072-Ex1</t>
  </si>
  <si>
    <t>Och-CCat_073</t>
  </si>
  <si>
    <t>Och-CCat_073-Ex1</t>
  </si>
  <si>
    <t>Och-CCat_074</t>
  </si>
  <si>
    <t>Och-CCat_074-Ex1</t>
  </si>
  <si>
    <t>Och-CCat_075</t>
  </si>
  <si>
    <t>Och-CCat_075-Ex1</t>
  </si>
  <si>
    <t>Och-CCat_076</t>
  </si>
  <si>
    <t>Och-CCat_076-Ex1</t>
  </si>
  <si>
    <t>Och-CCat_077</t>
  </si>
  <si>
    <t>Och-CCat_077-Ex1</t>
  </si>
  <si>
    <t>Och-CCat_078</t>
  </si>
  <si>
    <t>Och-CCat_078-Ex1</t>
  </si>
  <si>
    <t>Och-CCat_079</t>
  </si>
  <si>
    <t>Och-CCat_079-Ex1</t>
  </si>
  <si>
    <t>Och-CCat_080</t>
  </si>
  <si>
    <t>Och-CCat_080-Ex1</t>
  </si>
  <si>
    <t>Och-CCat_081</t>
  </si>
  <si>
    <t>Och-CCat_081-Ex1</t>
  </si>
  <si>
    <t>Och-CCat_082</t>
  </si>
  <si>
    <t>Och-CCat_082-Ex1</t>
  </si>
  <si>
    <t>Och-CCat_083</t>
  </si>
  <si>
    <t>Och-CCat_083-Ex1</t>
  </si>
  <si>
    <t>Och-CCat_084</t>
  </si>
  <si>
    <t>Och-CCat_084-Ex1</t>
  </si>
  <si>
    <t>Och-CCat_085</t>
  </si>
  <si>
    <t>Och-CCat_085-Ex1</t>
  </si>
  <si>
    <t>Och-CCat_086</t>
  </si>
  <si>
    <t>Och-CCat_086-Ex1</t>
  </si>
  <si>
    <t>Och-CCat_087</t>
  </si>
  <si>
    <t>Och-CCat_087-Ex1</t>
  </si>
  <si>
    <t>Och-CCat_088</t>
  </si>
  <si>
    <t>Och-CCat_088-Ex1</t>
  </si>
  <si>
    <t>Och-CCat_089</t>
  </si>
  <si>
    <t>Och-CCat_089-Ex1</t>
  </si>
  <si>
    <t>Och-CCat_090</t>
  </si>
  <si>
    <t>Och-CCat_090-Ex1</t>
  </si>
  <si>
    <t>Och-CCat_091</t>
  </si>
  <si>
    <t>Och-CCat_091-Ex1</t>
  </si>
  <si>
    <t>Och-CCat_092</t>
  </si>
  <si>
    <t>Och-CCat_092-Ex1</t>
  </si>
  <si>
    <t>Och-CCat_093</t>
  </si>
  <si>
    <t>Och-CCat_093-Ex1</t>
  </si>
  <si>
    <t>Och-CCat_094</t>
  </si>
  <si>
    <t>Och-CCat_094-Ex1</t>
  </si>
  <si>
    <t>Och-CCat_095</t>
  </si>
  <si>
    <t>Och-CCat_095-Ex1</t>
  </si>
  <si>
    <t>Och-CCat_096</t>
  </si>
  <si>
    <t>Och-CCat_096-Ex1</t>
  </si>
  <si>
    <t>Och-CCat_097</t>
  </si>
  <si>
    <t>Och-CCat_097-Ex1</t>
  </si>
  <si>
    <t>Och-CCat_098</t>
  </si>
  <si>
    <t>Och-CCat_098-Ex1</t>
  </si>
  <si>
    <t>Och-CCat_099</t>
  </si>
  <si>
    <t>Och-CCat_099-Ex1</t>
  </si>
  <si>
    <t>Och-CCat_100</t>
  </si>
  <si>
    <t>Och-CCat_100-Ex1</t>
  </si>
  <si>
    <t>Och-CCat_101</t>
  </si>
  <si>
    <t>Och-CCat_101-Ex1</t>
  </si>
  <si>
    <t>Och-CCat_102</t>
  </si>
  <si>
    <t>Och-CCat_102-Ex1</t>
  </si>
  <si>
    <t>Pli-CRom_001</t>
  </si>
  <si>
    <t>Pli-CRom_001-Ex1</t>
  </si>
  <si>
    <t>Pli-C_003</t>
  </si>
  <si>
    <t>Pli-C_003_E1</t>
  </si>
  <si>
    <t>Pli-CRom_002</t>
  </si>
  <si>
    <t>Pli-CRom_002-Ex1</t>
  </si>
  <si>
    <t>Pli-CRom_003</t>
  </si>
  <si>
    <t>Pli-CRom_003-Ex1</t>
  </si>
  <si>
    <t>Pli-CRom_004</t>
  </si>
  <si>
    <t>Pli-CRom_004-Ex1</t>
  </si>
  <si>
    <t>Pli-CRom_005</t>
  </si>
  <si>
    <t>Pli-CRom_005-Ex1</t>
  </si>
  <si>
    <t>Pli-CRom_006</t>
  </si>
  <si>
    <t>Pli-CRom_006-Ex1</t>
  </si>
  <si>
    <t>Pli-CRom_007</t>
  </si>
  <si>
    <t>Pli-CRom_007-Ex1</t>
  </si>
  <si>
    <t>Pli-CRom_008</t>
  </si>
  <si>
    <t>Pli-CRom_008-Ex1</t>
  </si>
  <si>
    <t>Pli-CRom_009</t>
  </si>
  <si>
    <t>Pli-CRom_009-Ex1</t>
  </si>
  <si>
    <t>Pli-CRom_010</t>
  </si>
  <si>
    <t>Pli-CRom_010-Ex1</t>
  </si>
  <si>
    <t>Pli-CRom_011</t>
  </si>
  <si>
    <t>Pli-CRom_011-Ex1</t>
  </si>
  <si>
    <t>Pli-CRom_012</t>
  </si>
  <si>
    <t>Pli-CRom_012-Ex1</t>
  </si>
  <si>
    <t>Pli-CRom_013</t>
  </si>
  <si>
    <t>Pli-CRom_013-Ex1</t>
  </si>
  <si>
    <t>Pli-CRom_014</t>
  </si>
  <si>
    <t>Pli-CRom_014-Ex1</t>
  </si>
  <si>
    <t>Pli-CRom_015</t>
  </si>
  <si>
    <t>Pli-CRom_015-Ex1</t>
  </si>
  <si>
    <t>Pli-CRom_016</t>
  </si>
  <si>
    <t>Pli-CRom_016-Ex1</t>
  </si>
  <si>
    <t>Pli-CRom_017</t>
  </si>
  <si>
    <t>Pli-CRom_017-Ex1</t>
  </si>
  <si>
    <t>Pli-CRom_018</t>
  </si>
  <si>
    <t>Pli-CRom_018-Ex1</t>
  </si>
  <si>
    <t>Pli-CRom_019</t>
  </si>
  <si>
    <t>Pli-CRom_019-Ex1</t>
  </si>
  <si>
    <t>Pli-CRom_020</t>
  </si>
  <si>
    <t>Pli-CRom_020-Ex1</t>
  </si>
  <si>
    <t>Pli-CRom_021</t>
  </si>
  <si>
    <t>Pli-CRom_021-Ex1</t>
  </si>
  <si>
    <t>Pli-CRom_022</t>
  </si>
  <si>
    <t>Pli-CRom_022-Ex1</t>
  </si>
  <si>
    <t>Pli-CRom_023</t>
  </si>
  <si>
    <t>Pli-CRom_023-Ex1</t>
  </si>
  <si>
    <t>Pli-CRom_024</t>
  </si>
  <si>
    <t>Pli-CRom_024-Ex1</t>
  </si>
  <si>
    <t>Pli-CRom_025</t>
  </si>
  <si>
    <t>Pli-CRom_025-Ex1</t>
  </si>
  <si>
    <t>Pli-CRom_026</t>
  </si>
  <si>
    <t>Pli-CRom_026-Ex1</t>
  </si>
  <si>
    <t>Pli-CRom_027</t>
  </si>
  <si>
    <t>Pli-CRom_027-Ex1</t>
  </si>
  <si>
    <t>Pli-CRom_028</t>
  </si>
  <si>
    <t>Pli-CRom_028-Ex1</t>
  </si>
  <si>
    <t>Pli-CRom_029</t>
  </si>
  <si>
    <t>Pli-CRom_029-Ex1</t>
  </si>
  <si>
    <t>Pli-CRom_030</t>
  </si>
  <si>
    <t>Pli-CRom_030-Ex1</t>
  </si>
  <si>
    <t>Pli-CRom_031</t>
  </si>
  <si>
    <t>Pli-CRom_031-Ex1</t>
  </si>
  <si>
    <t>Pli-CRom_032</t>
  </si>
  <si>
    <t>Pli-CRom_032-Ex1</t>
  </si>
  <si>
    <t>Pli-CRom_033</t>
  </si>
  <si>
    <t>Pli-CRom_033-Ex1</t>
  </si>
  <si>
    <t>Pli-CRom_034</t>
  </si>
  <si>
    <t>Pli-CRom_034-Ex1</t>
  </si>
  <si>
    <t>Pli-CRom_035</t>
  </si>
  <si>
    <t>Pli-CRom_035-Ex1</t>
  </si>
  <si>
    <t>Pli-CRom_036</t>
  </si>
  <si>
    <t>Pli-CRom_036-Ex1</t>
  </si>
  <si>
    <t>Pli-CRom_037</t>
  </si>
  <si>
    <t>Pli-CRom_037-Ex1</t>
  </si>
  <si>
    <t>Pli-CRom_038</t>
  </si>
  <si>
    <t>Pli-CRom_038-Ex1</t>
  </si>
  <si>
    <t>Pli-CRom_039</t>
  </si>
  <si>
    <t>Pli-CRom_039-Ex1</t>
  </si>
  <si>
    <t>Pli-CRom_040</t>
  </si>
  <si>
    <t>Pli-CRom_040-Ex1</t>
  </si>
  <si>
    <t>Pli-CRom_041</t>
  </si>
  <si>
    <t>Pli-CRom_041-Ex1</t>
  </si>
  <si>
    <t>Pli-CRom_042</t>
  </si>
  <si>
    <t>Pli-CRom_042-Ex1</t>
  </si>
  <si>
    <t>Pli-CRom_043</t>
  </si>
  <si>
    <t>Pli-CRom_043-Ex1</t>
  </si>
  <si>
    <t>Pli-CRom_044</t>
  </si>
  <si>
    <t>Pli-CRom_044-Ex1</t>
  </si>
  <si>
    <t>Pli-CRom_045</t>
  </si>
  <si>
    <t>Pli-CRom_045-Ex1</t>
  </si>
  <si>
    <t>Pli-CRom_046</t>
  </si>
  <si>
    <t>Pli-CRom_046-Ex1</t>
  </si>
  <si>
    <t>Pli-CRom_047</t>
  </si>
  <si>
    <t>Pli-CRom_047-Ex1</t>
  </si>
  <si>
    <t>Pli-CRom_048</t>
  </si>
  <si>
    <t>Pli-CRom_048-Ex1</t>
  </si>
  <si>
    <t>Pli-CRom_049</t>
  </si>
  <si>
    <t>Pli-CRom_049-Ex1</t>
  </si>
  <si>
    <t>Pli-CRom_050</t>
  </si>
  <si>
    <t>Pli-CRom_050-Ex1</t>
  </si>
  <si>
    <t>Pli-CRom_051</t>
  </si>
  <si>
    <t>Pli-CRom_051-Ex1</t>
  </si>
  <si>
    <t>Pli-CRom_052</t>
  </si>
  <si>
    <t>Pli-CRom_052-Ex1</t>
  </si>
  <si>
    <t>Pli-CRom_053</t>
  </si>
  <si>
    <t>Pli-CRom_053-Ex1</t>
  </si>
  <si>
    <t>Pli-CRom_054</t>
  </si>
  <si>
    <t>Pli-CRom_054-Ex1</t>
  </si>
  <si>
    <t>Pli-CRom_055</t>
  </si>
  <si>
    <t>Pli-CRom_055-Ex1</t>
  </si>
  <si>
    <t>Pli-CRom_056</t>
  </si>
  <si>
    <t>Pli-CRom_056-Ex1</t>
  </si>
  <si>
    <t>Pli-CRom_057</t>
  </si>
  <si>
    <t>Pli-CRom_057-Ex1</t>
  </si>
  <si>
    <t>Pli-CRom_058</t>
  </si>
  <si>
    <t>Pli-CRom_058-Ex1</t>
  </si>
  <si>
    <t>Pli-CRom_059</t>
  </si>
  <si>
    <t>Pli-CRom_059-Ex1</t>
  </si>
  <si>
    <t>Pli-CRom_060</t>
  </si>
  <si>
    <t>Pli-CRom_060-Ex1</t>
  </si>
  <si>
    <t>Pli-CRom_061</t>
  </si>
  <si>
    <t>Pli-CRom_061-Ex1</t>
  </si>
  <si>
    <t>Pli-CRom_062</t>
  </si>
  <si>
    <t>Pli-CRom_062-Ex1</t>
  </si>
  <si>
    <t>Pli-CRom_063</t>
  </si>
  <si>
    <t>Pli-CRom_063-Ex1</t>
  </si>
  <si>
    <t>Pli-CRom_064</t>
  </si>
  <si>
    <t>Pli-CRom_064-Ex1</t>
  </si>
  <si>
    <t>Pli-CRom_065</t>
  </si>
  <si>
    <t>Pli-CRom_065-Ex1</t>
  </si>
  <si>
    <t>Pli-CRom_066</t>
  </si>
  <si>
    <t>Pli-CRom_066-Ex1</t>
  </si>
  <si>
    <t>Pli-CRom_067</t>
  </si>
  <si>
    <t>Pli-CRom_067-Ex1</t>
  </si>
  <si>
    <t>Pli-CRom_068</t>
  </si>
  <si>
    <t>Pli-CRom_068-Ex1</t>
  </si>
  <si>
    <t>Pli-CRom_069</t>
  </si>
  <si>
    <t>Pli-CRom_069-Ex1</t>
  </si>
  <si>
    <t>Pli-CRom_070</t>
  </si>
  <si>
    <t>Pli-CRom_070-Ex1</t>
  </si>
  <si>
    <t>Pli-CRom_071</t>
  </si>
  <si>
    <t>Pli-CRom_071-Ex1</t>
  </si>
  <si>
    <t>Pli-CRom_072</t>
  </si>
  <si>
    <t>Pli-CRom_072-Ex1</t>
  </si>
  <si>
    <t>Pli-CRom_073</t>
  </si>
  <si>
    <t>Pli-CRom_073-Ex1</t>
  </si>
  <si>
    <t>Pli-CRom_074</t>
  </si>
  <si>
    <t>Pli-CRom_074-Ex1</t>
  </si>
  <si>
    <t>Pli-CRom_075</t>
  </si>
  <si>
    <t>Pli-CRom_075-Ex1</t>
  </si>
  <si>
    <t>Pli-CRom_076</t>
  </si>
  <si>
    <t>Pli-CRom_076-Ex1</t>
  </si>
  <si>
    <t>Pli-CRom_077</t>
  </si>
  <si>
    <t>Pli-CRom_077-Ex1</t>
  </si>
  <si>
    <t>Pli-CRom_078</t>
  </si>
  <si>
    <t>Pli-CRom_078-Ex1</t>
  </si>
  <si>
    <t>Pli-CRom_079</t>
  </si>
  <si>
    <t>Pli-CRom_079-Ex1</t>
  </si>
  <si>
    <t>Pli-CRom_080</t>
  </si>
  <si>
    <t>Pli-CRom_080-Ex1</t>
  </si>
  <si>
    <t>Pli-CRom_081</t>
  </si>
  <si>
    <t>Pli-CRom_081-Ex1</t>
  </si>
  <si>
    <t>Pli-CRom_082</t>
  </si>
  <si>
    <t>Pli-CRom_082-Ex1</t>
  </si>
  <si>
    <t>Pli-CRom_083</t>
  </si>
  <si>
    <t>Pli-CRom_083-Ex1</t>
  </si>
  <si>
    <t>Pli-CRom_084</t>
  </si>
  <si>
    <t>Pli-CRom_084-Ex1</t>
  </si>
  <si>
    <t>Pli-CRom_085</t>
  </si>
  <si>
    <t>Pli-CRom_085-Ex1</t>
  </si>
  <si>
    <t>Pli-CRom_086</t>
  </si>
  <si>
    <t>Pli-CRom_086-Ex1</t>
  </si>
  <si>
    <t>Pli-CRom_087</t>
  </si>
  <si>
    <t>Pli-CRom_087-Ex1</t>
  </si>
  <si>
    <t>Pli-CRom_088</t>
  </si>
  <si>
    <t>Pli-CRom_088-Ex1</t>
  </si>
  <si>
    <t>Pli-CRom_089</t>
  </si>
  <si>
    <t>Pli-CRom_089-Ex1</t>
  </si>
  <si>
    <t>Pli-CRom_090</t>
  </si>
  <si>
    <t>Pli-CRom_090-Ex1</t>
  </si>
  <si>
    <t>Pli-CRom_091</t>
  </si>
  <si>
    <t>Pli-CRom_091-Ex1</t>
  </si>
  <si>
    <t>Pli-CRom_092</t>
  </si>
  <si>
    <t>Pli-CRom_092-Ex1</t>
  </si>
  <si>
    <t>Pli-CRom_093</t>
  </si>
  <si>
    <t>Pli-CRom_093-Ex1</t>
  </si>
  <si>
    <t>Pli-CRom_094</t>
  </si>
  <si>
    <t>Pli-CRom_094-Ex1</t>
  </si>
  <si>
    <t>Pli-CRom_095</t>
  </si>
  <si>
    <t>Pli-CRom_095-Ex1</t>
  </si>
  <si>
    <t>Pli-CRom_096</t>
  </si>
  <si>
    <t>Pli-CRom_096-Ex1</t>
  </si>
  <si>
    <t>Pba-CRom_001</t>
  </si>
  <si>
    <t>Pba-CRom_001-Ex1</t>
  </si>
  <si>
    <t>Pba-CRom_002</t>
  </si>
  <si>
    <t>Pba-CRom_002-Ex1</t>
  </si>
  <si>
    <t>Pba-CRom_003</t>
  </si>
  <si>
    <t>Pba-CRom_003-Ex1</t>
  </si>
  <si>
    <t>Pba-CRom_004</t>
  </si>
  <si>
    <t>Pba-CRom_004-Ex1</t>
  </si>
  <si>
    <t>Pba-CRom_005</t>
  </si>
  <si>
    <t>Pba-CRom_005-Ex1</t>
  </si>
  <si>
    <t>Pba-CRom_006</t>
  </si>
  <si>
    <t>Pba-CRom_006-Ex1</t>
  </si>
  <si>
    <t>Pba-CRom_007</t>
  </si>
  <si>
    <t>Pba-CRom_007-Ex1</t>
  </si>
  <si>
    <t>Pba-CRom_008</t>
  </si>
  <si>
    <t>Pba-CRom_008-Ex1</t>
  </si>
  <si>
    <t>Pba-CRom_009</t>
  </si>
  <si>
    <t>Pba-CRom_009-Ex1</t>
  </si>
  <si>
    <t>Pba-CRom_010</t>
  </si>
  <si>
    <t>Pba-CRom_010-Ex1</t>
  </si>
  <si>
    <t>Pba-CRom_011</t>
  </si>
  <si>
    <t>Pba-CRom_011-Ex1</t>
  </si>
  <si>
    <t>Pba-CRom_012</t>
  </si>
  <si>
    <t>Pba-CRom_012-Ex1</t>
  </si>
  <si>
    <t>Pba-CRom_013</t>
  </si>
  <si>
    <t>Pba-CRom_013-Ex1</t>
  </si>
  <si>
    <t>Pba-CRom_014</t>
  </si>
  <si>
    <t>Pba-CRom_014-Ex1</t>
  </si>
  <si>
    <t>Pba-CRom_015</t>
  </si>
  <si>
    <t>Pba-CRom_015-Ex1</t>
  </si>
  <si>
    <t>Pba-CRom_016</t>
  </si>
  <si>
    <t>Pba-CRom_016-Ex1</t>
  </si>
  <si>
    <t>Pba-CRom_017</t>
  </si>
  <si>
    <t>Pba-CRom_017-Ex1</t>
  </si>
  <si>
    <t>Pba-CRom_018</t>
  </si>
  <si>
    <t>Pba-CRom_018-Ex1</t>
  </si>
  <si>
    <t>Pba-CRom_019</t>
  </si>
  <si>
    <t>Pba-CRom_019-Ex1</t>
  </si>
  <si>
    <t>Pba-CRom_020</t>
  </si>
  <si>
    <t>Pba-CRom_020-Ex1</t>
  </si>
  <si>
    <t>Pba-CRom_021</t>
  </si>
  <si>
    <t>Pba-CRom_021-Ex1</t>
  </si>
  <si>
    <t>Pba-CRom_022</t>
  </si>
  <si>
    <t>Pba-CRom_022-Ex1</t>
  </si>
  <si>
    <t>Pba-CRom_023</t>
  </si>
  <si>
    <t>Pba-CRom_023-Ex1</t>
  </si>
  <si>
    <t>Pba-CRom_024</t>
  </si>
  <si>
    <t>Pba-CRom_024-Ex1</t>
  </si>
  <si>
    <t>Pba-CRom_025</t>
  </si>
  <si>
    <t>Pba-CRom_025-Ex1</t>
  </si>
  <si>
    <t>Pba-CRom_026</t>
  </si>
  <si>
    <t>Pba-CRom_026-Ex1</t>
  </si>
  <si>
    <t>Pba-CRom_027</t>
  </si>
  <si>
    <t>Pba-CRom_027-Ex1</t>
  </si>
  <si>
    <t>Pba-CRom_028</t>
  </si>
  <si>
    <t>Pba-CRom_028-Ex1</t>
  </si>
  <si>
    <t>Pba-CRom_029</t>
  </si>
  <si>
    <t>Pba-CRom_029-Ex1</t>
  </si>
  <si>
    <t>Pba-CRom_030</t>
  </si>
  <si>
    <t>Pba-CRom_030-Ex1</t>
  </si>
  <si>
    <t>Pba-CRom_031</t>
  </si>
  <si>
    <t>Pba-CRom_031-Ex1</t>
  </si>
  <si>
    <t>Pba-CRom_032</t>
  </si>
  <si>
    <t>Pba-CRom_032-Ex1</t>
  </si>
  <si>
    <t>Pba-CRom_033</t>
  </si>
  <si>
    <t>Pba-CRom_033-Ex1</t>
  </si>
  <si>
    <t>Pba-CRom_034</t>
  </si>
  <si>
    <t>Pba-CRom_034-Ex1</t>
  </si>
  <si>
    <t>Pba-CRom_035</t>
  </si>
  <si>
    <t>Pba-CRom_035-Ex1</t>
  </si>
  <si>
    <t>Pba-CRom_036</t>
  </si>
  <si>
    <t>Pba-CRom_036-Ex1</t>
  </si>
  <si>
    <t>Pba-CRom_037</t>
  </si>
  <si>
    <t>Pba-CRom_037-Ex1</t>
  </si>
  <si>
    <t>Pba-CRom_038</t>
  </si>
  <si>
    <t>Pba-CRom_038-Ex1</t>
  </si>
  <si>
    <t>Pba-CRom_039</t>
  </si>
  <si>
    <t>Pba-CRom_039-Ex1</t>
  </si>
  <si>
    <t>Pba-CRom_040</t>
  </si>
  <si>
    <t>Pba-CRom_040-Ex1</t>
  </si>
  <si>
    <t>Pba-CRom_041</t>
  </si>
  <si>
    <t>Pba-CRom_041-Ex1</t>
  </si>
  <si>
    <t>Pba-CRom_042</t>
  </si>
  <si>
    <t>Pba-CRom_042-Ex1</t>
  </si>
  <si>
    <t>Pba-CRom_043</t>
  </si>
  <si>
    <t>Pba-CRom_043-Ex1</t>
  </si>
  <si>
    <t>Pba-CRom_044</t>
  </si>
  <si>
    <t>Pba-CRom_044-Ex1</t>
  </si>
  <si>
    <t>Pba-CRom_045</t>
  </si>
  <si>
    <t>Pba-CRom_045-Ex1</t>
  </si>
  <si>
    <t>Pba-CRom_046</t>
  </si>
  <si>
    <t>Pba-CRom_046-Ex1</t>
  </si>
  <si>
    <t>Pba-CRom_047</t>
  </si>
  <si>
    <t>Pba-CRom_047-Ex1</t>
  </si>
  <si>
    <t>Pba-CRom_048</t>
  </si>
  <si>
    <t>Pba-CRom_048-Ex1</t>
  </si>
  <si>
    <t>Pba-CRom_049</t>
  </si>
  <si>
    <t>Pba-CRom_049-Ex1</t>
  </si>
  <si>
    <t>Pba-CRom_050</t>
  </si>
  <si>
    <t>Pba-CRom_050-Ex1</t>
  </si>
  <si>
    <t>Pba-CRom_051</t>
  </si>
  <si>
    <t>Pba-CRom_051-Ex1</t>
  </si>
  <si>
    <t>Pba-CRom_052</t>
  </si>
  <si>
    <t>Pba-CRom_052-Ex1</t>
  </si>
  <si>
    <t>Pba-CRom_053</t>
  </si>
  <si>
    <t>Pba-CRom_053-Ex1</t>
  </si>
  <si>
    <t>Pba-CRom_054</t>
  </si>
  <si>
    <t>Pba-CRom_054-Ex1</t>
  </si>
  <si>
    <t>Pba-CRom_055</t>
  </si>
  <si>
    <t>Pba-CRom_055-Ex1</t>
  </si>
  <si>
    <t>Pba-CRom_056</t>
  </si>
  <si>
    <t>Pba-CRom_056-Ex1</t>
  </si>
  <si>
    <t>Pba-CRom_057</t>
  </si>
  <si>
    <t>Pba-CRom_057-Ex1</t>
  </si>
  <si>
    <t>Pba-CRom_058</t>
  </si>
  <si>
    <t>Pba-CRom_058-Ex1</t>
  </si>
  <si>
    <t>Pba-CRom_059</t>
  </si>
  <si>
    <t>Pba-CRom_059-Ex1</t>
  </si>
  <si>
    <t>Pba-CRom_060</t>
  </si>
  <si>
    <t>Pba-CRom_060-Ex1</t>
  </si>
  <si>
    <t>Pba-CRom_061</t>
  </si>
  <si>
    <t>Pba-CRom_061-Ex1</t>
  </si>
  <si>
    <t>Pba-CRom_062</t>
  </si>
  <si>
    <t>Pba-CRom_062-Ex1</t>
  </si>
  <si>
    <t>Pba-CRom_063</t>
  </si>
  <si>
    <t>Pba-CRom_063-Ex1</t>
  </si>
  <si>
    <t>Pba-CRom_064</t>
  </si>
  <si>
    <t>Pba-CRom_064-Ex1</t>
  </si>
  <si>
    <t>Pba-CRom_065</t>
  </si>
  <si>
    <t>Pba-CRom_065-Ex1</t>
  </si>
  <si>
    <t>Pba-CRom_066</t>
  </si>
  <si>
    <t>Pba-CRom_066-Ex1</t>
  </si>
  <si>
    <t>Pba-CRom_067</t>
  </si>
  <si>
    <t>Pba-CRom_067-Ex1</t>
  </si>
  <si>
    <t>Pba-CRom_068</t>
  </si>
  <si>
    <t>Pba-CRom_068-Ex1</t>
  </si>
  <si>
    <t>Pba-CRom_069</t>
  </si>
  <si>
    <t>Pba-CRom_069-Ex1</t>
  </si>
  <si>
    <t>Pba-CRom_070</t>
  </si>
  <si>
    <t>Pba-CRom_070-Ex1</t>
  </si>
  <si>
    <t>Pba-CRom_071</t>
  </si>
  <si>
    <t>Pba-CRom_071-Ex1</t>
  </si>
  <si>
    <t>Pba-CRom_072</t>
  </si>
  <si>
    <t>Pba-CRom_072-Ex1</t>
  </si>
  <si>
    <t>Pba-CRom_073</t>
  </si>
  <si>
    <t>Pba-CRom_073-Ex1</t>
  </si>
  <si>
    <t>Pba-CRom_074</t>
  </si>
  <si>
    <t>Pba-CRom_074-Ex1</t>
  </si>
  <si>
    <t>Pba-CRom_075</t>
  </si>
  <si>
    <t>Pba-CRom_075-Ex1</t>
  </si>
  <si>
    <t>Pba-CRom_076</t>
  </si>
  <si>
    <t>Pba-CRom_076-Ex1</t>
  </si>
  <si>
    <t>Pba-CRom_077</t>
  </si>
  <si>
    <t>Pba-CRom_077-Ex1</t>
  </si>
  <si>
    <t>Pba-CRom_078</t>
  </si>
  <si>
    <t>Pba-CRom_078-Ex1</t>
  </si>
  <si>
    <t>Pba-CRom_079</t>
  </si>
  <si>
    <t>Pba-CRom_079-Ex1</t>
  </si>
  <si>
    <t>Pba-CRom_080</t>
  </si>
  <si>
    <t>Pba-CRom_080-Ex1</t>
  </si>
  <si>
    <t>Pba-CRom_081</t>
  </si>
  <si>
    <t>Pba-CRom_081-Ex1</t>
  </si>
  <si>
    <t>Pba-CRom_082</t>
  </si>
  <si>
    <t>Pba-CRom_082-Ex1</t>
  </si>
  <si>
    <t>Pba-CRom_083</t>
  </si>
  <si>
    <t>Pba-CRom_083-Ex1</t>
  </si>
  <si>
    <t>Pba-CRom_084</t>
  </si>
  <si>
    <t>Pba-CRom_084-Ex1</t>
  </si>
  <si>
    <t>Pba-CRom_085</t>
  </si>
  <si>
    <t>Pba-CRom_085-Ex1</t>
  </si>
  <si>
    <t>Pba-CRom_086</t>
  </si>
  <si>
    <t>Pba-CRom_086-Ex1</t>
  </si>
  <si>
    <t>Pba-CRom_087</t>
  </si>
  <si>
    <t>Pba-CRom_087-Ex1</t>
  </si>
  <si>
    <t>Pba-CRom_088</t>
  </si>
  <si>
    <t>Pba-CRom_088-Ex1</t>
  </si>
  <si>
    <t>Pba-CRom_089</t>
  </si>
  <si>
    <t>Pba-CRom_089-Ex1</t>
  </si>
  <si>
    <t>Pba-CRom_090</t>
  </si>
  <si>
    <t>Pba-CRom_090-Ex1</t>
  </si>
  <si>
    <t>Pba-CRom_091</t>
  </si>
  <si>
    <t>Pba-CRom_091-Ex1</t>
  </si>
  <si>
    <t>Pba-CRom_092</t>
  </si>
  <si>
    <t>Pba-CRom_092-Ex1</t>
  </si>
  <si>
    <t>Pba-CRom_093</t>
  </si>
  <si>
    <t>Pba-CRom_093-Ex1</t>
  </si>
  <si>
    <t>Pba-CRom_094</t>
  </si>
  <si>
    <t>Pba-CRom_094-Ex1</t>
  </si>
  <si>
    <t>Pba-CRom_095</t>
  </si>
  <si>
    <t>Pba-CRom_095-Ex1</t>
  </si>
  <si>
    <t>Goy-CRom_001</t>
  </si>
  <si>
    <t>Goy-CRom_001-Ex1</t>
  </si>
  <si>
    <t>Goy-CRom_002</t>
  </si>
  <si>
    <t>Goy-CRom_002-Ex1</t>
  </si>
  <si>
    <t>Goy-CRom_003</t>
  </si>
  <si>
    <t>Goy-CRom_003-Ex1</t>
  </si>
  <si>
    <t>Goy-CRom_004</t>
  </si>
  <si>
    <t>Goy-CRom_004-Ex1</t>
  </si>
  <si>
    <t>Goy-CRom_005</t>
  </si>
  <si>
    <t>Goy-CRom_005-Ex1</t>
  </si>
  <si>
    <t>Goy-CRom_006</t>
  </si>
  <si>
    <t>Goy-CRom_006-Ex1</t>
  </si>
  <si>
    <t>Goy-CRom_007</t>
  </si>
  <si>
    <t>Goy-CRom_007-Ex1</t>
  </si>
  <si>
    <t>Goy-CRom_008</t>
  </si>
  <si>
    <t>Goy-CRom_008-Ex1</t>
  </si>
  <si>
    <t>Goy-CRom_009</t>
  </si>
  <si>
    <t>Goy-CRom_009-Ex1</t>
  </si>
  <si>
    <t>Goy-CRom_010</t>
  </si>
  <si>
    <t>Goy-CRom_010-Ex1</t>
  </si>
  <si>
    <t>Goy-CRom_011</t>
  </si>
  <si>
    <t>Goy-CRom_011-Ex1</t>
  </si>
  <si>
    <t>Goy-CRom_012</t>
  </si>
  <si>
    <t>Goy-CRom_012-Ex1</t>
  </si>
  <si>
    <t>Goy-CRom_013</t>
  </si>
  <si>
    <t>Goy-CRom_013-Ex1</t>
  </si>
  <si>
    <t>Goy-CRom_014</t>
  </si>
  <si>
    <t>Goy-CRom_014-Ex1</t>
  </si>
  <si>
    <t>Goy-CRom_015</t>
  </si>
  <si>
    <t>Goy-CRom_015-Ex1</t>
  </si>
  <si>
    <t>Goy-CRom_016</t>
  </si>
  <si>
    <t>Goy-CRom_016-Ex1</t>
  </si>
  <si>
    <t>Goy-CRom_017</t>
  </si>
  <si>
    <t>Goy-CRom_017-Ex1</t>
  </si>
  <si>
    <t>Goy-CRom_018</t>
  </si>
  <si>
    <t>Goy-CRom_018-Ex1</t>
  </si>
  <si>
    <t>Goy-CRom_019</t>
  </si>
  <si>
    <t>Goy-CRom_019-Ex1</t>
  </si>
  <si>
    <t>Goy-CRom_020</t>
  </si>
  <si>
    <t>Goy-CRom_020-Ex1</t>
  </si>
  <si>
    <t>Goy-CRom_021</t>
  </si>
  <si>
    <t>Goy-CRom_021-Ex1</t>
  </si>
  <si>
    <t>Goy-CRom_022</t>
  </si>
  <si>
    <t>Goy-CRom_022-Ex1</t>
  </si>
  <si>
    <t>Goy-CRom_023</t>
  </si>
  <si>
    <t>Goy-CRom_023-Ex1</t>
  </si>
  <si>
    <t>Goy-CRom_024</t>
  </si>
  <si>
    <t>Goy-CRom_024-Ex1</t>
  </si>
  <si>
    <t>Goy-CRom_025</t>
  </si>
  <si>
    <t>Goy-CRom_025-Ex1</t>
  </si>
  <si>
    <t>Goy-CRom_026</t>
  </si>
  <si>
    <t>Goy-CRom_026-Ex1</t>
  </si>
  <si>
    <t>Goy-CRom_027</t>
  </si>
  <si>
    <t>Goy-CRom_027-Ex1</t>
  </si>
  <si>
    <t>Goy-CRom_028</t>
  </si>
  <si>
    <t>Goy-CRom_028-Ex1</t>
  </si>
  <si>
    <t>Goy-CRom_029</t>
  </si>
  <si>
    <t>Goy-CRom_029-Ex1</t>
  </si>
  <si>
    <t>Goy-CRom_030</t>
  </si>
  <si>
    <t>Goy-CRom_030-Ex1</t>
  </si>
  <si>
    <t>Goy-CRom_031</t>
  </si>
  <si>
    <t>Goy-CRom_031-Ex1</t>
  </si>
  <si>
    <t>Goy-CRom_032</t>
  </si>
  <si>
    <t>Goy-CRom_032-Ex1</t>
  </si>
  <si>
    <t>Goy-CRom_033</t>
  </si>
  <si>
    <t>Goy-CRom_033-Ex1</t>
  </si>
  <si>
    <t>Goy-CRom_034</t>
  </si>
  <si>
    <t>Goy-CRom_034-Ex1</t>
  </si>
  <si>
    <t>Goy-CRom_035</t>
  </si>
  <si>
    <t>Goy-CRom_035-Ex1</t>
  </si>
  <si>
    <t>Goy-CRom_036</t>
  </si>
  <si>
    <t>Goy-CRom_036-Ex1</t>
  </si>
  <si>
    <t>Goy-CRom_037</t>
  </si>
  <si>
    <t>Goy-CRom_037-Ex1</t>
  </si>
  <si>
    <t>Goy-CRom_038</t>
  </si>
  <si>
    <t>Goy-CRom_038-Ex1</t>
  </si>
  <si>
    <t>Goy-CRom_039</t>
  </si>
  <si>
    <t>Goy-CRom_039-Ex1</t>
  </si>
  <si>
    <t>Goy-CRom_040</t>
  </si>
  <si>
    <t>Goy-CRom_040-Ex1</t>
  </si>
  <si>
    <t>Goy-CRom_041</t>
  </si>
  <si>
    <t>Goy-CRom_041-Ex1</t>
  </si>
  <si>
    <t>Goy-CRom_042</t>
  </si>
  <si>
    <t>Goy-CRom_042-Ex1</t>
  </si>
  <si>
    <t>Goy-CRom_043</t>
  </si>
  <si>
    <t>Goy-CRom_043-Ex1</t>
  </si>
  <si>
    <t>Goy-CRom_044</t>
  </si>
  <si>
    <t>Goy-CRom_044-Ex1</t>
  </si>
  <si>
    <t>Goy-CRom_045</t>
  </si>
  <si>
    <t>Goy-CRom_045-Ex1</t>
  </si>
  <si>
    <t>Goy-CRom_046</t>
  </si>
  <si>
    <t>Goy-CRom_046-Ex1</t>
  </si>
  <si>
    <t>Goy-CRom_047</t>
  </si>
  <si>
    <t>Goy-CRom_047-Ex1</t>
  </si>
  <si>
    <t>Goy-CRom_048</t>
  </si>
  <si>
    <t>Goy-CRom_048-Ex1</t>
  </si>
  <si>
    <t>Goy-CRom_049</t>
  </si>
  <si>
    <t>Goy-CRom_049-Ex1</t>
  </si>
  <si>
    <t>Goy-CRom_050</t>
  </si>
  <si>
    <t>Goy-CRom_050-Ex1</t>
  </si>
  <si>
    <t>Goy-CRom_051</t>
  </si>
  <si>
    <t>Goy-CRom_051-Ex1</t>
  </si>
  <si>
    <t>Goy-CRom_052</t>
  </si>
  <si>
    <t>Goy-CRom_052-Ex1</t>
  </si>
  <si>
    <t>Goy-CRom_053</t>
  </si>
  <si>
    <t>Goy-CRom_053-Ex1</t>
  </si>
  <si>
    <t>Goy-CRom_054</t>
  </si>
  <si>
    <t>Goy-CRom_054-Ex1</t>
  </si>
  <si>
    <t>Goy-CRom_055</t>
  </si>
  <si>
    <t>Goy-CRom_055-Ex1</t>
  </si>
  <si>
    <t>Goy-CRom_056</t>
  </si>
  <si>
    <t>Goy-CRom_056-Ex1</t>
  </si>
  <si>
    <t>Goy-CRom_057</t>
  </si>
  <si>
    <t>Goy-CRom_057-Ex1</t>
  </si>
  <si>
    <t>Goy-CRom_058</t>
  </si>
  <si>
    <t>Goy-CRom_058-Ex1</t>
  </si>
  <si>
    <t>Goy-CRom_059</t>
  </si>
  <si>
    <t>Goy-CRom_059-Ex1</t>
  </si>
  <si>
    <t>Goy-CRom_060</t>
  </si>
  <si>
    <t>Goy-CRom_060-Ex1</t>
  </si>
  <si>
    <t>Goy-CRom_061</t>
  </si>
  <si>
    <t>Goy-CRom_061-Ex1</t>
  </si>
  <si>
    <t>Goy-CRom_062</t>
  </si>
  <si>
    <t>Goy-CRom_062-Ex1</t>
  </si>
  <si>
    <t>Goy-CRom_063</t>
  </si>
  <si>
    <t>Goy-CRom_063-Ex1</t>
  </si>
  <si>
    <t>Goy-CRom_064</t>
  </si>
  <si>
    <t>Goy-CRom_064-Ex1</t>
  </si>
  <si>
    <t>Goy-CRom_065</t>
  </si>
  <si>
    <t>Goy-CRom_065-Ex1</t>
  </si>
  <si>
    <t>Goy-CRom_066</t>
  </si>
  <si>
    <t>Goy-CRom_066-Ex1</t>
  </si>
  <si>
    <t>Goy-CRom_067</t>
  </si>
  <si>
    <t>Goy-CRom_067-Ex1</t>
  </si>
  <si>
    <t>Goy-CRom_068</t>
  </si>
  <si>
    <t>Goy-CRom_068-Ex1</t>
  </si>
  <si>
    <t>Goy-CRom_069</t>
  </si>
  <si>
    <t>Goy-CRom_069-Ex1</t>
  </si>
  <si>
    <t>Goy-CRom_070</t>
  </si>
  <si>
    <t>Goy-CRom_070-Ex1</t>
  </si>
  <si>
    <t>Goy-CRom_071</t>
  </si>
  <si>
    <t>Goy-CRom_071-Ex1</t>
  </si>
  <si>
    <t>Goy-CRom_072</t>
  </si>
  <si>
    <t>Goy-CRom_072-Ex1</t>
  </si>
  <si>
    <t>Goy-CRom_073</t>
  </si>
  <si>
    <t>Goy-CRom_073-Ex1</t>
  </si>
  <si>
    <t>Goy-CRom_074</t>
  </si>
  <si>
    <t>Goy-CRom_074-Ex1</t>
  </si>
  <si>
    <t>Goy-CRom_075</t>
  </si>
  <si>
    <t>Goy-CRom_075-Ex1</t>
  </si>
  <si>
    <t>Goy-CRom_076</t>
  </si>
  <si>
    <t>Goy-CRom_076-Ex1</t>
  </si>
  <si>
    <t>Goy-CRom_077</t>
  </si>
  <si>
    <t>Goy-CRom_077-Ex1</t>
  </si>
  <si>
    <t>Goy-CRom_078</t>
  </si>
  <si>
    <t>Goy-CRom_078-Ex1</t>
  </si>
  <si>
    <t>Goy-CRom_079</t>
  </si>
  <si>
    <t>Goy-CRom_079-Ex1</t>
  </si>
  <si>
    <t>Goy-CRom_080</t>
  </si>
  <si>
    <t>Goy-CRom_080-Ex1</t>
  </si>
  <si>
    <t>Goy-CRom_081</t>
  </si>
  <si>
    <t>Goy-CRom_081-Ex1</t>
  </si>
  <si>
    <t>Goy-CRom_082</t>
  </si>
  <si>
    <t>Goy-CRom_082-Ex1</t>
  </si>
  <si>
    <t>Goy-CRom_083</t>
  </si>
  <si>
    <t>Goy-CRom_083-Ex1</t>
  </si>
  <si>
    <t>Goy-CRom_084</t>
  </si>
  <si>
    <t>Goy-CRom_084-Ex1</t>
  </si>
  <si>
    <t>Goy-CRom_085</t>
  </si>
  <si>
    <t>Goy-CRom_085-Ex1</t>
  </si>
  <si>
    <t>Goy-CRom_086</t>
  </si>
  <si>
    <t>Goy-CRom_086-Ex1</t>
  </si>
  <si>
    <t>Goy-CRom_087</t>
  </si>
  <si>
    <t>Goy-CRom_087-Ex1</t>
  </si>
  <si>
    <t>Goy-CRom_088</t>
  </si>
  <si>
    <t>Goy-CRom_088-Ex1</t>
  </si>
  <si>
    <t>Goy-CRom_089</t>
  </si>
  <si>
    <t>Goy-CRom_089-Ex1</t>
  </si>
  <si>
    <t>Goy-CRom_090</t>
  </si>
  <si>
    <t>Goy-CRom_090-Ex1</t>
  </si>
  <si>
    <t>Goy-CRom_091</t>
  </si>
  <si>
    <t>Goy-CRom_091-Ex1</t>
  </si>
  <si>
    <t>Goy-CRom_092</t>
  </si>
  <si>
    <t>Goy-CRom_092-Ex1</t>
  </si>
  <si>
    <t>Goy-CRom_093</t>
  </si>
  <si>
    <t>Goy-CRom_093-Ex1</t>
  </si>
  <si>
    <t>Goy-CRom_094</t>
  </si>
  <si>
    <t>Goy-CRom_094-Ex1</t>
  </si>
  <si>
    <t>Goy-CRom_095</t>
  </si>
  <si>
    <t>Goy-CRom_095-Ex1</t>
  </si>
  <si>
    <t>Goy-CRom_096</t>
  </si>
  <si>
    <t>Goy-CRom_096-Ex1</t>
  </si>
  <si>
    <t>Gma-ARag_003</t>
  </si>
  <si>
    <t>Gma-ARag_003-Ex1</t>
  </si>
  <si>
    <t>Gma-ARag_004</t>
  </si>
  <si>
    <t>Gma-ARag_004-Ex1</t>
  </si>
  <si>
    <t>Gma-ARag_005</t>
  </si>
  <si>
    <t>Gma-ARag_005-Ex1</t>
  </si>
  <si>
    <t>Gma-ARag_006</t>
  </si>
  <si>
    <t>Gma-ARag_006-Ex1</t>
  </si>
  <si>
    <t>Gma-ARag_007</t>
  </si>
  <si>
    <t>Gma-ARag_007-Ex1</t>
  </si>
  <si>
    <t>Gma-ARag_008</t>
  </si>
  <si>
    <t>Gma-ARag_008-Ex1</t>
  </si>
  <si>
    <t>Gma-ARag_009</t>
  </si>
  <si>
    <t>Gma-ARag_009-Ex1</t>
  </si>
  <si>
    <t>Gma-ARag_010</t>
  </si>
  <si>
    <t>Gma-ARag_010-Ex1</t>
  </si>
  <si>
    <t>Gma-ARag_011</t>
  </si>
  <si>
    <t>Gma-ARag_011-Ex1</t>
  </si>
  <si>
    <t>Gma-ARag_012</t>
  </si>
  <si>
    <t>Gma-ARag_012-Ex1</t>
  </si>
  <si>
    <t>Gma-ARag_013</t>
  </si>
  <si>
    <t>Gma-ARag_013-Ex1</t>
  </si>
  <si>
    <t>Gma-ARag_014</t>
  </si>
  <si>
    <t>Gma-ARag_014-Ex1</t>
  </si>
  <si>
    <t>Gma-ARag_015</t>
  </si>
  <si>
    <t>Gma-ARag_015-Ex1</t>
  </si>
  <si>
    <t>Gma-ARag_016</t>
  </si>
  <si>
    <t>Gma-ARag_016-Ex1</t>
  </si>
  <si>
    <t>Gma-ARag_017</t>
  </si>
  <si>
    <t>Gma-ARag_017-Ex1</t>
  </si>
  <si>
    <t>Gma-ARag_018</t>
  </si>
  <si>
    <t>Gma-ARag_018-Ex1</t>
  </si>
  <si>
    <t>Gma-ARag_019</t>
  </si>
  <si>
    <t>Gma-ARag_019-Ex1</t>
  </si>
  <si>
    <t>Gma-ARag_020</t>
  </si>
  <si>
    <t>Gma-ARag_020-Ex1</t>
  </si>
  <si>
    <t>Gma-ARag_021</t>
  </si>
  <si>
    <t>Gma-ARag_021-Ex1</t>
  </si>
  <si>
    <t>Gma-ARag_022</t>
  </si>
  <si>
    <t>Gma-ARag_022-Ex1</t>
  </si>
  <si>
    <t>Gma-ARag_023</t>
  </si>
  <si>
    <t>Gma-ARag_023-Ex1</t>
  </si>
  <si>
    <t>Gma-ARag_024</t>
  </si>
  <si>
    <t>Gma-ARag_024-Ex1</t>
  </si>
  <si>
    <t>Gma-ARag_025</t>
  </si>
  <si>
    <t>Gma-ARag_025-Ex1</t>
  </si>
  <si>
    <t>Gma-ARag_026</t>
  </si>
  <si>
    <t>Gma-ARag_026-Ex1</t>
  </si>
  <si>
    <t>Gma-ARag_027</t>
  </si>
  <si>
    <t>Gma-ARag_027-Ex1</t>
  </si>
  <si>
    <t>Gma-ARag_028</t>
  </si>
  <si>
    <t>Gma-ARag_028-Ex1</t>
  </si>
  <si>
    <t>Gma-ARag_029</t>
  </si>
  <si>
    <t>Gma-ARag_029-Ex1</t>
  </si>
  <si>
    <t>Gma-ACat_001</t>
  </si>
  <si>
    <t>Gma-ACat_001-Ex1</t>
  </si>
  <si>
    <t>Gma-ACat_002</t>
  </si>
  <si>
    <t>Gma-ACat_002-Ex1</t>
  </si>
  <si>
    <t>Gma-ACat_003</t>
  </si>
  <si>
    <t>Gma-ACat_003-Ex1</t>
  </si>
  <si>
    <t>Gma-ACat_004</t>
  </si>
  <si>
    <t>Gma-ACat_004-Ex1</t>
  </si>
  <si>
    <t>Gma-ACat_005</t>
  </si>
  <si>
    <t>Gma-ACat_005-Ex1</t>
  </si>
  <si>
    <t>Gma-ACat_006</t>
  </si>
  <si>
    <t>Gma-ACat_006-Ex1</t>
  </si>
  <si>
    <t>Gma-ACat_007</t>
  </si>
  <si>
    <t>Gma-ACat_007-Ex1</t>
  </si>
  <si>
    <t>Gma-ACat_008</t>
  </si>
  <si>
    <t>Gma-ACat_008-Ex1</t>
  </si>
  <si>
    <t>Gma-ACat_009</t>
  </si>
  <si>
    <t>Gma-ACat_009-Ex1</t>
  </si>
  <si>
    <t>Gma-ACat_010</t>
  </si>
  <si>
    <t>Gma-ACat_010-Ex1</t>
  </si>
  <si>
    <t>Gma-ACat_011</t>
  </si>
  <si>
    <t>Gma-ACat_011-Ex1</t>
  </si>
  <si>
    <t>Gma-ACat_012</t>
  </si>
  <si>
    <t>Gma-ACat_012-Ex1</t>
  </si>
  <si>
    <t>Gma-ACat_013</t>
  </si>
  <si>
    <t>Gma-ACat_013-Ex1</t>
  </si>
  <si>
    <t>Gma-ACat_014</t>
  </si>
  <si>
    <t>Gma-ACat_014-Ex1</t>
  </si>
  <si>
    <t>Gma-ACat_015</t>
  </si>
  <si>
    <t>Gma-ACat_015-Ex1</t>
  </si>
  <si>
    <t>Gma-ACat_016</t>
  </si>
  <si>
    <t>Gma-ACat_016-Ex1</t>
  </si>
  <si>
    <t>Gma-ACat_017</t>
  </si>
  <si>
    <t>Gma-ACat_017-Ex1</t>
  </si>
  <si>
    <t>Gma-ACat_018</t>
  </si>
  <si>
    <t>Gma-ACat_018-Ex1</t>
  </si>
  <si>
    <t>Gma-ACat_019</t>
  </si>
  <si>
    <t>Gma-ACat_019-Ex1</t>
  </si>
  <si>
    <t>Gma-ACat_020</t>
  </si>
  <si>
    <t>Gma-ACat_020-Ex1</t>
  </si>
  <si>
    <t>Gma-ACat_021</t>
  </si>
  <si>
    <t>Gma-ACat_021-Ex1</t>
  </si>
  <si>
    <t>Gma-ACat_022</t>
  </si>
  <si>
    <t>Gma-ACat_022-Ex1</t>
  </si>
  <si>
    <t>Gma-ACat_023</t>
  </si>
  <si>
    <t>Gma-ACat_023-Ex1</t>
  </si>
  <si>
    <t>Gma-ACat_024</t>
  </si>
  <si>
    <t>Gma-ACat_024-Ex1</t>
  </si>
  <si>
    <t>Gma-ACat_025</t>
  </si>
  <si>
    <t>Gma-ACat_025-Ex1</t>
  </si>
  <si>
    <t>Gma-ACat_026</t>
  </si>
  <si>
    <t>Gma-ACat_026-Ex1</t>
  </si>
  <si>
    <t>Gma-ACat_027</t>
  </si>
  <si>
    <t>Gma-ACat_027-Ex1</t>
  </si>
  <si>
    <t>Gma-ACat_028</t>
  </si>
  <si>
    <t>Gma-ACat_028-Ex1</t>
  </si>
  <si>
    <t>Gma-ACat_029</t>
  </si>
  <si>
    <t>Gma-ACat_029-Ex1</t>
  </si>
  <si>
    <t>Gma-ACat_030</t>
  </si>
  <si>
    <t>Gma-ACat_030-Ex1</t>
  </si>
  <si>
    <t>Gma-ACat_031</t>
  </si>
  <si>
    <t>Gma-ACat_031-Ex1</t>
  </si>
  <si>
    <t>Gma-ACat_032</t>
  </si>
  <si>
    <t>Gma-ACat_032-Ex1</t>
  </si>
  <si>
    <t>Gma-ACat_033</t>
  </si>
  <si>
    <t>Gma-ACat_033-Ex1</t>
  </si>
  <si>
    <t>Gma-ACat_034</t>
  </si>
  <si>
    <t>Gma-ACat_034-Ex1</t>
  </si>
  <si>
    <t>Och-CBur_001</t>
  </si>
  <si>
    <t>Och-CBur_001_Ex1</t>
  </si>
  <si>
    <t>Och-CBur_002</t>
  </si>
  <si>
    <t>Och-CBur_002_Ex1</t>
  </si>
  <si>
    <t>Och-CBur_003</t>
  </si>
  <si>
    <t>Och-CBur_003_Ex1</t>
  </si>
  <si>
    <t>Och-CBur_004</t>
  </si>
  <si>
    <t>Och-CBur_004_Ex1</t>
  </si>
  <si>
    <t>Och-CBur_005</t>
  </si>
  <si>
    <t>Och-CBur_005_Ex1</t>
  </si>
  <si>
    <t>Och-CBur_006</t>
  </si>
  <si>
    <t>Och-CBur_006_Ex1</t>
  </si>
  <si>
    <t>Och-CBur_007</t>
  </si>
  <si>
    <t>Och-CBur_007_Ex1</t>
  </si>
  <si>
    <t>Och-CBur_008</t>
  </si>
  <si>
    <t>Och-CBur_008_Ex1</t>
  </si>
  <si>
    <t>Och-CBur_009</t>
  </si>
  <si>
    <t>Och-CBur_009_Ex1</t>
  </si>
  <si>
    <t>Och-CBur_010</t>
  </si>
  <si>
    <t>Och-CBur_010_Ex1</t>
  </si>
  <si>
    <t>Och-CBur_011</t>
  </si>
  <si>
    <t>Och-CBur_011_Ex1</t>
  </si>
  <si>
    <t>Och-CBur_012</t>
  </si>
  <si>
    <t>Och-CBur_012_Ex1</t>
  </si>
  <si>
    <t>Och-CBur_013</t>
  </si>
  <si>
    <t>Och-CBur_013_Ex1</t>
  </si>
  <si>
    <t>Och-CBur_014</t>
  </si>
  <si>
    <t>Och-CBur_014_Ex1</t>
  </si>
  <si>
    <t>Och-CBur_015</t>
  </si>
  <si>
    <t>Och-CBur_015_Ex1</t>
  </si>
  <si>
    <t>Och-CBur_016</t>
  </si>
  <si>
    <t>Och-CBur_016_Ex1</t>
  </si>
  <si>
    <t>Och-CBur_017</t>
  </si>
  <si>
    <t>Och-CBur_017_Ex1</t>
  </si>
  <si>
    <t>Och-CBur_018</t>
  </si>
  <si>
    <t>Och-CBur_018_Ex1</t>
  </si>
  <si>
    <t>Och-CBur_019</t>
  </si>
  <si>
    <t>Och-CBur_019_Ex1</t>
  </si>
  <si>
    <t>Och-CBur_020</t>
  </si>
  <si>
    <t>Och-CBur_020_Ex1</t>
  </si>
  <si>
    <t>Och-CBur_021</t>
  </si>
  <si>
    <t>Och-CBur_021_Ex1</t>
  </si>
  <si>
    <t>Och-CBur_022</t>
  </si>
  <si>
    <t>Och-CBur_022_Ex1</t>
  </si>
  <si>
    <t>Och-CBur_023</t>
  </si>
  <si>
    <t>Och-CBur_023_Ex1</t>
  </si>
  <si>
    <t>Och-CBur_024</t>
  </si>
  <si>
    <t>Och-CBur_024_Ex1</t>
  </si>
  <si>
    <t>Och-CBur_025</t>
  </si>
  <si>
    <t>Och-CBur_025_Ex1</t>
  </si>
  <si>
    <t>Och-CBur_026</t>
  </si>
  <si>
    <t>Och-CBur_026_Ex1</t>
  </si>
  <si>
    <t>Och-CBur_027</t>
  </si>
  <si>
    <t>Och-CBur_027_Ex1</t>
  </si>
  <si>
    <t>Och-CBur_028</t>
  </si>
  <si>
    <t>Och-CBur_028_Ex1</t>
  </si>
  <si>
    <t>Och-CBur_029</t>
  </si>
  <si>
    <t>Och-CBur_029_Ex1</t>
  </si>
  <si>
    <t>Och-CBur_030</t>
  </si>
  <si>
    <t>Och-CBur_030_Ex1</t>
  </si>
  <si>
    <t>Och-CBur_031</t>
  </si>
  <si>
    <t>Och-CBur_031_Ex1</t>
  </si>
  <si>
    <t>Och-CBur_032</t>
  </si>
  <si>
    <t>Och-CBur_032_Ex1</t>
  </si>
  <si>
    <t>Och-CBur_033</t>
  </si>
  <si>
    <t>Och-CBur_033_Ex1</t>
  </si>
  <si>
    <t>Och-CBur_034</t>
  </si>
  <si>
    <t>Och-CBur_034_Ex1</t>
  </si>
  <si>
    <t>Och-CBur_035</t>
  </si>
  <si>
    <t>Och-CBur_035_Ex1</t>
  </si>
  <si>
    <t>Och-CBur_036</t>
  </si>
  <si>
    <t>Och-CBur_036_Ex1</t>
  </si>
  <si>
    <t>Och-CBur_037</t>
  </si>
  <si>
    <t>Och-CBur_037_Ex1</t>
  </si>
  <si>
    <t>Och-CBur_038</t>
  </si>
  <si>
    <t>Och-CBur_038_Ex1</t>
  </si>
  <si>
    <t>Och-CBur_039</t>
  </si>
  <si>
    <t>Och-CBur_039_Ex1</t>
  </si>
  <si>
    <t>Och-CBur_040</t>
  </si>
  <si>
    <t>Och-CBur_040_Ex1</t>
  </si>
  <si>
    <t>Och-CBur_041</t>
  </si>
  <si>
    <t>Och-CBur_041_Ex1</t>
  </si>
  <si>
    <t>Och-CBur_042</t>
  </si>
  <si>
    <t>Och-CBur_042_Ex1</t>
  </si>
  <si>
    <t>Och-CBur_043</t>
  </si>
  <si>
    <t>Och-CBur_043_Ex1</t>
  </si>
  <si>
    <t>Och-CBur_044</t>
  </si>
  <si>
    <t>Och-CBur_044_Ex1</t>
  </si>
  <si>
    <t>Och-CBur_045</t>
  </si>
  <si>
    <t>Och-CBur_045_Ex1</t>
  </si>
  <si>
    <t>Och-CBur_046</t>
  </si>
  <si>
    <t>Och-CBur_046_Ex1</t>
  </si>
  <si>
    <t>Och-CBur_047</t>
  </si>
  <si>
    <t>Och-CBur_047_Ex1</t>
  </si>
  <si>
    <t>Och-CBur_048</t>
  </si>
  <si>
    <t>Och-CBur_048_Ex1</t>
  </si>
  <si>
    <t>Och-CBur_049</t>
  </si>
  <si>
    <t>Och-CBur_049_Ex1</t>
  </si>
  <si>
    <t>Och-CBur_050</t>
  </si>
  <si>
    <t>Och-CBur_050_Ex1</t>
  </si>
  <si>
    <t>Och-CBur_051</t>
  </si>
  <si>
    <t>Och-CBur_051_Ex1</t>
  </si>
  <si>
    <t>Och-CBur_052</t>
  </si>
  <si>
    <t>Och-CBur_052_Ex1</t>
  </si>
  <si>
    <t>Och-CBur_053</t>
  </si>
  <si>
    <t>Och-CBur_053_Ex1</t>
  </si>
  <si>
    <t>Och-CBur_054</t>
  </si>
  <si>
    <t>Och-CBur_054_Ex1</t>
  </si>
  <si>
    <t>Och-CBur_055</t>
  </si>
  <si>
    <t>Och-CBur_055_Ex1</t>
  </si>
  <si>
    <t>Och-CBur_056</t>
  </si>
  <si>
    <t>Och-CBur_056_Ex1</t>
  </si>
  <si>
    <t>Och-CBur_057</t>
  </si>
  <si>
    <t>Och-CBur_057_Ex1</t>
  </si>
  <si>
    <t>Och-CBur_058</t>
  </si>
  <si>
    <t>Och-CBur_058_Ex1</t>
  </si>
  <si>
    <t>Och-CBur_059</t>
  </si>
  <si>
    <t>Och-CBur_059_Ex1</t>
  </si>
  <si>
    <t>Och-CBur_060</t>
  </si>
  <si>
    <t>Och-CBur_060_Ex1</t>
  </si>
  <si>
    <t>Och-CBur_061</t>
  </si>
  <si>
    <t>Och-CBur_061_Ex1</t>
  </si>
  <si>
    <t>Och-CBur_062</t>
  </si>
  <si>
    <t>Och-CBur_062_Ex1</t>
  </si>
  <si>
    <t>Och-CBur_063</t>
  </si>
  <si>
    <t>Och-CBur_063_Ex1</t>
  </si>
  <si>
    <t>Och-CBur_064</t>
  </si>
  <si>
    <t>Och-CBur_064_Ex1</t>
  </si>
  <si>
    <t>Och-CBur_065</t>
  </si>
  <si>
    <t>Och-CBur_065_Ex1</t>
  </si>
  <si>
    <t>Och-CBur_066</t>
  </si>
  <si>
    <t>Och-CBur_066_Ex1</t>
  </si>
  <si>
    <t>Och-CBur_067</t>
  </si>
  <si>
    <t>Och-CBur_067_Ex1</t>
  </si>
  <si>
    <t>Och-CBur_068</t>
  </si>
  <si>
    <t>Och-CBur_068_Ex1</t>
  </si>
  <si>
    <t>Och-CBur_069</t>
  </si>
  <si>
    <t>Och-CBur_069_Ex1</t>
  </si>
  <si>
    <t>Och-CBur_070</t>
  </si>
  <si>
    <t>Och-CBur_070_Ex1</t>
  </si>
  <si>
    <t>Och-CBur_071</t>
  </si>
  <si>
    <t>Och-CBur_071_Ex1</t>
  </si>
  <si>
    <t>Och-CBur_072</t>
  </si>
  <si>
    <t>Och-CBur_072_Ex1</t>
  </si>
  <si>
    <t>Och-CBur_073</t>
  </si>
  <si>
    <t>Och-CBur_073_Ex1</t>
  </si>
  <si>
    <t>Och-CBur_074</t>
  </si>
  <si>
    <t>Och-CBur_074_Ex1</t>
  </si>
  <si>
    <t>Och-CBur_075</t>
  </si>
  <si>
    <t>Och-CBur_075_Ex1</t>
  </si>
  <si>
    <t>Och-CBur_076</t>
  </si>
  <si>
    <t>Och-CBur_076_Ex1</t>
  </si>
  <si>
    <t>Och-CBur_077</t>
  </si>
  <si>
    <t>Och-CBur_077_Ex1</t>
  </si>
  <si>
    <t>Och-CBur_078</t>
  </si>
  <si>
    <t>Och-CBur_078_Ex1</t>
  </si>
  <si>
    <t>Och-CBur_079</t>
  </si>
  <si>
    <t>Och-CBur_079_Ex1</t>
  </si>
  <si>
    <t>Och-CBur_080</t>
  </si>
  <si>
    <t>Och-CBur_080_Ex1</t>
  </si>
  <si>
    <t>Och-CBur_081</t>
  </si>
  <si>
    <t>Och-CBur_081_Ex1</t>
  </si>
  <si>
    <t>Och-CBur_082</t>
  </si>
  <si>
    <t>Och-CBur_082_Ex1</t>
  </si>
  <si>
    <t>Och-CBur_083</t>
  </si>
  <si>
    <t>Och-CBur_083_Ex1</t>
  </si>
  <si>
    <t>Och-CBur_084</t>
  </si>
  <si>
    <t>Och-CBur_084_Ex1</t>
  </si>
  <si>
    <t>Och-CBur_085</t>
  </si>
  <si>
    <t>Och-CBur_085_Ex1</t>
  </si>
  <si>
    <t>Och-CBur_086</t>
  </si>
  <si>
    <t>Och-CBur_086_Ex1</t>
  </si>
  <si>
    <t>Och-CBur_087</t>
  </si>
  <si>
    <t>Och-CBur_087_Ex1</t>
  </si>
  <si>
    <t>Och-CBur_088</t>
  </si>
  <si>
    <t>Och-CBur_088_Ex1</t>
  </si>
  <si>
    <t>Och-CBur_089</t>
  </si>
  <si>
    <t>Och-CBur_089_Ex1</t>
  </si>
  <si>
    <t>Och-CBur_090</t>
  </si>
  <si>
    <t>Och-CBur_090_Ex1</t>
  </si>
  <si>
    <t>Och-CBur_091</t>
  </si>
  <si>
    <t>Och-CBur_091_Ex1</t>
  </si>
  <si>
    <t>Och-CBur_092</t>
  </si>
  <si>
    <t>Och-CBur_092_Ex1</t>
  </si>
  <si>
    <t>Och-CBur_093</t>
  </si>
  <si>
    <t>Och-CBur_093_Ex1</t>
  </si>
  <si>
    <t>Och-CBur_094</t>
  </si>
  <si>
    <t>Och-CBur_094_Ex1</t>
  </si>
  <si>
    <t>Och-CBur_095</t>
  </si>
  <si>
    <t>Och-CBur_095_Ex1</t>
  </si>
  <si>
    <t>Och-CBur_096</t>
  </si>
  <si>
    <t>Och-CBur_096_Ex1</t>
  </si>
  <si>
    <t>Dar-CJol_009</t>
  </si>
  <si>
    <t>Dar-CJol_009_Ex1</t>
  </si>
  <si>
    <t>Dar-CJol_010</t>
  </si>
  <si>
    <t>Dar-CJol_010_Ex1</t>
  </si>
  <si>
    <t>Dar-CJol_011</t>
  </si>
  <si>
    <t>Dar-CJol_011_Ex1</t>
  </si>
  <si>
    <t>Dar-CJol_012</t>
  </si>
  <si>
    <t>Dar-CJol_012_Ex1</t>
  </si>
  <si>
    <t>Dar-CJol_013</t>
  </si>
  <si>
    <t>Dar-CJol_013_Ex1</t>
  </si>
  <si>
    <t>Dar-CJol_014</t>
  </si>
  <si>
    <t>Dar-CJol_014_Ex1</t>
  </si>
  <si>
    <t>Dar-CJol_015</t>
  </si>
  <si>
    <t>Dar-CJol_015_Ex1</t>
  </si>
  <si>
    <t>Dar-CJol_016</t>
  </si>
  <si>
    <t>Dar-CJol_016_Ex1</t>
  </si>
  <si>
    <t>Dar-CJol_017</t>
  </si>
  <si>
    <t>Dar-CJol_017_Ex1</t>
  </si>
  <si>
    <t>Dar-CJol_018</t>
  </si>
  <si>
    <t>Dar-CJol_018_Ex1</t>
  </si>
  <si>
    <t>Dar-CJol_019</t>
  </si>
  <si>
    <t>Dar-CJol_019_Ex1</t>
  </si>
  <si>
    <t>Dar-CJol_020</t>
  </si>
  <si>
    <t>Dar-CJol_020_Ex1</t>
  </si>
  <si>
    <t>Dar-CJol_021</t>
  </si>
  <si>
    <t>Dar-CJol_021_Ex1</t>
  </si>
  <si>
    <t>Dar-CJol_022</t>
  </si>
  <si>
    <t>Dar-CJol_022_Ex1</t>
  </si>
  <si>
    <t>Dar-CJol_023</t>
  </si>
  <si>
    <t>Dar-CJol_023_Ex1</t>
  </si>
  <si>
    <t>Dar-CJol_024</t>
  </si>
  <si>
    <t>Dar-CJol_024_Ex1</t>
  </si>
  <si>
    <t>Dar-CJol_025</t>
  </si>
  <si>
    <t>Dar-CJol_025_Ex1</t>
  </si>
  <si>
    <t>Dar-CJol_026</t>
  </si>
  <si>
    <t>Dar-CJol_026_Ex1</t>
  </si>
  <si>
    <t>Dar-CJol_027</t>
  </si>
  <si>
    <t>Dar-CJol_027_Ex1</t>
  </si>
  <si>
    <t>Dar-CJol_028</t>
  </si>
  <si>
    <t>Dar-CJol_028_Ex1</t>
  </si>
  <si>
    <t>Dar-CJol_029</t>
  </si>
  <si>
    <t>Dar-CJol_029_Ex1</t>
  </si>
  <si>
    <t>Dar-CJol_030</t>
  </si>
  <si>
    <t>Dar-CJol_030_Ex1</t>
  </si>
  <si>
    <t>Dar-CJol_031</t>
  </si>
  <si>
    <t>Dar-CJol_031_Ex1</t>
  </si>
  <si>
    <t>Dar-CJol_032</t>
  </si>
  <si>
    <t>Dar-CJol_032_Ex1</t>
  </si>
  <si>
    <t>Dar-CJol_033</t>
  </si>
  <si>
    <t>Dar-CJol_033_Ex1</t>
  </si>
  <si>
    <t>Dar-CJol_034</t>
  </si>
  <si>
    <t>Dar-CJol_034_Ex1</t>
  </si>
  <si>
    <t>Dar-CJol_035</t>
  </si>
  <si>
    <t>Dar-CJol_035_Ex1</t>
  </si>
  <si>
    <t>Dar-CJol_036</t>
  </si>
  <si>
    <t>Dar-CJol_036_Ex1</t>
  </si>
  <si>
    <t>Dar-CJol_037</t>
  </si>
  <si>
    <t>Dar-CJol_037_Ex1</t>
  </si>
  <si>
    <t>Dar-CJol_038</t>
  </si>
  <si>
    <t>Dar-CJol_038_Ex1</t>
  </si>
  <si>
    <t>Dar-CJol_039</t>
  </si>
  <si>
    <t>Dar-CJol_039_Ex1</t>
  </si>
  <si>
    <t>Dar-CJol_040</t>
  </si>
  <si>
    <t>Dar-CJol_040_Ex1</t>
  </si>
  <si>
    <t>Dar-CJol_041</t>
  </si>
  <si>
    <t>Dar-CJol_041_Ex1</t>
  </si>
  <si>
    <t>Dar-CJol_042</t>
  </si>
  <si>
    <t>Dar-CJol_042_Ex1</t>
  </si>
  <si>
    <t>Dar-CJol_043</t>
  </si>
  <si>
    <t>Dar-CJol_043_Ex1</t>
  </si>
  <si>
    <t>Dar-CJol_044</t>
  </si>
  <si>
    <t>Dar-CJol_044_Ex1</t>
  </si>
  <si>
    <t>Dar-CJol_045</t>
  </si>
  <si>
    <t>Dar-CJol_045_Ex1</t>
  </si>
  <si>
    <t>Dar-CJol_046</t>
  </si>
  <si>
    <t>Dar-CJol_046_Ex1</t>
  </si>
  <si>
    <t>Dar-CJol_047</t>
  </si>
  <si>
    <t>Dar-CJol_047_Ex1</t>
  </si>
  <si>
    <t>Dar-CJol_048</t>
  </si>
  <si>
    <t>Dar-CJol_048_Ex1</t>
  </si>
  <si>
    <t>Dar-CJol_049</t>
  </si>
  <si>
    <t>Dar-CJol_049_Ex1</t>
  </si>
  <si>
    <t>Dar-CJol_050</t>
  </si>
  <si>
    <t>Dar-CJol_050_Ex1</t>
  </si>
  <si>
    <t>Dar-CJol_051</t>
  </si>
  <si>
    <t>Dar-CJol_051_Ex1</t>
  </si>
  <si>
    <t>Dar-CJol_052</t>
  </si>
  <si>
    <t>Dar-CJol_052_Ex1</t>
  </si>
  <si>
    <t>Dar-CJol_053</t>
  </si>
  <si>
    <t>Dar-CJol_053_Ex1</t>
  </si>
  <si>
    <t>Dar-CJol_054</t>
  </si>
  <si>
    <t>Dar-CJol_054_Ex1</t>
  </si>
  <si>
    <t>Dar-CJol_055</t>
  </si>
  <si>
    <t>Dar-CJol_055_Ex1</t>
  </si>
  <si>
    <t>Dar-CJol_056</t>
  </si>
  <si>
    <t>Dar-CJol_056_Ex1</t>
  </si>
  <si>
    <t>Dar-CJol_057</t>
  </si>
  <si>
    <t>Dar-CJol_057_Ex1</t>
  </si>
  <si>
    <t>Dar-CJol_058</t>
  </si>
  <si>
    <t>Dar-CJol_058_Ex1</t>
  </si>
  <si>
    <t>Dar-CJol_059</t>
  </si>
  <si>
    <t>Dar-CJol_059_Ex1</t>
  </si>
  <si>
    <t>Dar-CJol_060</t>
  </si>
  <si>
    <t>Dar-CJol_060_Ex1</t>
  </si>
  <si>
    <t>Dar-CJol_061</t>
  </si>
  <si>
    <t>Dar-CJol_061_Ex1</t>
  </si>
  <si>
    <t>Dar-CJol_062</t>
  </si>
  <si>
    <t>Dar-CJol_062_Ex1</t>
  </si>
  <si>
    <t>Dar-CJol_063</t>
  </si>
  <si>
    <t>Dar-CJol_063_Ex1</t>
  </si>
  <si>
    <t>Dar-CJol_064</t>
  </si>
  <si>
    <t>Dar-CJol_064_Ex1</t>
  </si>
  <si>
    <t>Dar-CJol_065</t>
  </si>
  <si>
    <t>Dar-CJol_065_Ex1</t>
  </si>
  <si>
    <t>Dar-CJol_066</t>
  </si>
  <si>
    <t>Dar-CJol_066_Ex1</t>
  </si>
  <si>
    <t>Dar-CJol_067</t>
  </si>
  <si>
    <t>Dar-CJol_067_Ex1</t>
  </si>
  <si>
    <t>Dar-CJol_068</t>
  </si>
  <si>
    <t>Dar-CJol_068_Ex1</t>
  </si>
  <si>
    <t>Dar-CJol_069</t>
  </si>
  <si>
    <t>Dar-CJol_069_Ex1</t>
  </si>
  <si>
    <t>Dar-CJol_070</t>
  </si>
  <si>
    <t>Dar-CJol_070_Ex1</t>
  </si>
  <si>
    <t>Dar-CJol_071</t>
  </si>
  <si>
    <t>Dar-CJol_071_Ex1</t>
  </si>
  <si>
    <t>Dar-CJol_072</t>
  </si>
  <si>
    <t>Dar-CJol_072_Ex1</t>
  </si>
  <si>
    <t>Dar-CJol_073</t>
  </si>
  <si>
    <t>Dar-CJol_073_Ex1</t>
  </si>
  <si>
    <t>Dar-CJol_074</t>
  </si>
  <si>
    <t>Dar-CJol_074_Ex1</t>
  </si>
  <si>
    <t>Dar-CJol_075</t>
  </si>
  <si>
    <t>Dar-CJol_075_Ex1</t>
  </si>
  <si>
    <t>Dar-CJol_076</t>
  </si>
  <si>
    <t>Dar-CJol_076_Ex1</t>
  </si>
  <si>
    <t>Dar-CJol_077</t>
  </si>
  <si>
    <t>Dar-CJol_077_Ex1</t>
  </si>
  <si>
    <t>Dar-CJol_078</t>
  </si>
  <si>
    <t>Dar-CJol_078_Ex1</t>
  </si>
  <si>
    <t>Dar-CJol_079</t>
  </si>
  <si>
    <t>Dar-CJol_079_Ex1</t>
  </si>
  <si>
    <t>Dar-CJol_080</t>
  </si>
  <si>
    <t>Dar-CJol_080_Ex1</t>
  </si>
  <si>
    <t>Dar-CJol_081</t>
  </si>
  <si>
    <t>Dar-CJol_081_Ex1</t>
  </si>
  <si>
    <t>Dar-CJol_082</t>
  </si>
  <si>
    <t>Dar-CJol_082_Ex1</t>
  </si>
  <si>
    <t>Dar-CJol_083</t>
  </si>
  <si>
    <t>Dar-CJol_083_Ex1</t>
  </si>
  <si>
    <t>Dar-CJol_084</t>
  </si>
  <si>
    <t>Dar-CJol_084_Ex1</t>
  </si>
  <si>
    <t>Dar-CJol_085</t>
  </si>
  <si>
    <t>Dar-CJol_085_Ex1</t>
  </si>
  <si>
    <t>Dar-CJol_086</t>
  </si>
  <si>
    <t>Dar-CJol_086_Ex1</t>
  </si>
  <si>
    <t>Dar-CJol_087</t>
  </si>
  <si>
    <t>Dar-CJol_087_Ex1</t>
  </si>
  <si>
    <t>Dar-CJol_088</t>
  </si>
  <si>
    <t>Dar-CJol_088_Ex1</t>
  </si>
  <si>
    <t>Dar-CJol_089</t>
  </si>
  <si>
    <t>Dar-CJol_089_Ex1</t>
  </si>
  <si>
    <t>Dar-CJol_090</t>
  </si>
  <si>
    <t>Dar-CJol_090_Ex1</t>
  </si>
  <si>
    <t>Dar-CJol_091</t>
  </si>
  <si>
    <t>Dar-CJol_091_Ex1</t>
  </si>
  <si>
    <t>Dar-CJol_092</t>
  </si>
  <si>
    <t>Dar-CJol_092_Ex1</t>
  </si>
  <si>
    <t>Dar-CJol_093</t>
  </si>
  <si>
    <t>Dar-CJol_093_Ex1</t>
  </si>
  <si>
    <t>Dar-CJol_094</t>
  </si>
  <si>
    <t>Dar-CJol_094_Ex1</t>
  </si>
  <si>
    <t>Dar-CJol_095</t>
  </si>
  <si>
    <t>Dar-CJol_095_Ex1</t>
  </si>
  <si>
    <t>Dar-CJol_096</t>
  </si>
  <si>
    <t>Dar-CJol_096_Ex1</t>
  </si>
  <si>
    <t>Gma-CCat_001</t>
  </si>
  <si>
    <t>Gma-CCat_001_Ex1</t>
  </si>
  <si>
    <t>Gma-CCat_002</t>
  </si>
  <si>
    <t>Gma-CCat_002_Ex1</t>
  </si>
  <si>
    <t>Gma-CCat_003</t>
  </si>
  <si>
    <t>Gma-CCat_003_Ex1</t>
  </si>
  <si>
    <t>Gma-CCat_004</t>
  </si>
  <si>
    <t>Gma-CCat_004_Ex1</t>
  </si>
  <si>
    <t>Gma-CCat_005</t>
  </si>
  <si>
    <t>Gma-CCat_005_Ex1</t>
  </si>
  <si>
    <t>Gma-CCat_006</t>
  </si>
  <si>
    <t>Gma-CCat_006_Ex1</t>
  </si>
  <si>
    <t>Gma-CCat_007</t>
  </si>
  <si>
    <t>Gma-CCat_007_Ex1</t>
  </si>
  <si>
    <t>Gma-CCat_008</t>
  </si>
  <si>
    <t>Gma-CCat_008_Ex1</t>
  </si>
  <si>
    <t>Gma-CCat_009</t>
  </si>
  <si>
    <t>Gma-CCat_009_Ex1</t>
  </si>
  <si>
    <t>Gma-CCat_010</t>
  </si>
  <si>
    <t>Gma-CCat_010_Ex1</t>
  </si>
  <si>
    <t>Gma-CCat_011</t>
  </si>
  <si>
    <t>Gma-CCat_011_Ex1</t>
  </si>
  <si>
    <t>Gma-CCat_012</t>
  </si>
  <si>
    <t>Gma-CCat_012_Ex1</t>
  </si>
  <si>
    <t>Gma-CCat_013</t>
  </si>
  <si>
    <t>Gma-CCat_013_Ex1</t>
  </si>
  <si>
    <t>Gma-CCat_014</t>
  </si>
  <si>
    <t>Gma-CCat_014_Ex1</t>
  </si>
  <si>
    <t>Gma-CCat_015</t>
  </si>
  <si>
    <t>Gma-CCat_015_Ex1</t>
  </si>
  <si>
    <t>Gma-CCat_016</t>
  </si>
  <si>
    <t>Gma-CCat_016_Ex1</t>
  </si>
  <si>
    <t>Gma-CCat_017</t>
  </si>
  <si>
    <t>Gma-CCat_017_Ex1</t>
  </si>
  <si>
    <t>Gma-CCat_018</t>
  </si>
  <si>
    <t>Gma-CCat_018_Ex1</t>
  </si>
  <si>
    <t>Gma-CCat_019</t>
  </si>
  <si>
    <t>Gma-CCat_019_Ex1</t>
  </si>
  <si>
    <t>Gma-CCat_020</t>
  </si>
  <si>
    <t>Gma-CCat_020_Ex1</t>
  </si>
  <si>
    <t>Gma-CCat_021</t>
  </si>
  <si>
    <t>Gma-CCat_021_Ex1</t>
  </si>
  <si>
    <t>Gma-CCat_022</t>
  </si>
  <si>
    <t>Gma-CCat_022_Ex1</t>
  </si>
  <si>
    <t>Gma-CCat_023</t>
  </si>
  <si>
    <t>Gma-CCat_023_Ex1</t>
  </si>
  <si>
    <t>Gma-CCat_024</t>
  </si>
  <si>
    <t>Gma-CCat_024_Ex1</t>
  </si>
  <si>
    <t>Gma-CCat_025</t>
  </si>
  <si>
    <t>Gma-CCat_025_Ex1</t>
  </si>
  <si>
    <t>Gma-CCat_026</t>
  </si>
  <si>
    <t>Gma-CCat_026_Ex1</t>
  </si>
  <si>
    <t>Gma-CCat_027</t>
  </si>
  <si>
    <t>Gma-CCat_027_Ex1</t>
  </si>
  <si>
    <t>Gma-CCat_028</t>
  </si>
  <si>
    <t>Gma-CCat_028_Ex1</t>
  </si>
  <si>
    <t>Gma-CCat_029</t>
  </si>
  <si>
    <t>Gma-CCat_029_Ex1</t>
  </si>
  <si>
    <t>Gma-CCat_030</t>
  </si>
  <si>
    <t>Gma-CCat_030_Ex1</t>
  </si>
  <si>
    <t>Gma-CCat_031</t>
  </si>
  <si>
    <t>Gma-CCat_031_Ex1</t>
  </si>
  <si>
    <t>Gma-CCat_032</t>
  </si>
  <si>
    <t>Gma-CCat_032_Ex1</t>
  </si>
  <si>
    <t>Gma-CCat_033</t>
  </si>
  <si>
    <t>Gma-CCat_033_Ex1</t>
  </si>
  <si>
    <t>Gma-CCat_034</t>
  </si>
  <si>
    <t>Gma-CCat_034_Ex1</t>
  </si>
  <si>
    <t>Gma-CCat_035</t>
  </si>
  <si>
    <t>Gma-CCat_035_Ex1</t>
  </si>
  <si>
    <t>Gma-CCat_036</t>
  </si>
  <si>
    <t>Gma-CCat_036_Ex1</t>
  </si>
  <si>
    <t>Gma-CCat_037</t>
  </si>
  <si>
    <t>Gma-CCat_037_Ex1</t>
  </si>
  <si>
    <t>Gma-CCat_038</t>
  </si>
  <si>
    <t>Gma-CCat_038_Ex1</t>
  </si>
  <si>
    <t>Gma-CCat_039</t>
  </si>
  <si>
    <t>Gma-CCat_039_Ex1</t>
  </si>
  <si>
    <t>Gma-CCat_040</t>
  </si>
  <si>
    <t>Gma-CCat_040_Ex1</t>
  </si>
  <si>
    <t>Gma-CCat_041</t>
  </si>
  <si>
    <t>Gma-CCat_041_Ex1</t>
  </si>
  <si>
    <t>Gma-CCat_042</t>
  </si>
  <si>
    <t>Gma-CCat_042_Ex1</t>
  </si>
  <si>
    <t>Gma-CCat_043</t>
  </si>
  <si>
    <t>Gma-CCat_043_Ex1</t>
  </si>
  <si>
    <t>Gma-CCat_044</t>
  </si>
  <si>
    <t>Gma-CCat_044_Ex1</t>
  </si>
  <si>
    <t>Gma-CCat_045</t>
  </si>
  <si>
    <t>Gma-CCat_045_Ex1</t>
  </si>
  <si>
    <t>Gma-CCat_046</t>
  </si>
  <si>
    <t>Gma-CCat_046_Ex1</t>
  </si>
  <si>
    <t>Gma-CCat_047</t>
  </si>
  <si>
    <t>Gma-CCat_047_Ex1</t>
  </si>
  <si>
    <t>Gma-CCat_048</t>
  </si>
  <si>
    <t>Gma-CCat_048_Ex1</t>
  </si>
  <si>
    <t>Gma-CCat_049</t>
  </si>
  <si>
    <t>Gma-CCat_049_Ex1</t>
  </si>
  <si>
    <t>Gma-CCat_050</t>
  </si>
  <si>
    <t>Gma-CCat_050_Ex1</t>
  </si>
  <si>
    <t>Gma-CCat_051</t>
  </si>
  <si>
    <t>Gma-CCat_051_Ex1</t>
  </si>
  <si>
    <t>Gma-CCat_052</t>
  </si>
  <si>
    <t>Gma-CCat_052_Ex1</t>
  </si>
  <si>
    <t>Gma-CCat_053</t>
  </si>
  <si>
    <t>Gma-CCat_053_Ex1</t>
  </si>
  <si>
    <t>Gma-CCat_054</t>
  </si>
  <si>
    <t>Gma-CCat_054_Ex1</t>
  </si>
  <si>
    <t>Gma-CCat_055</t>
  </si>
  <si>
    <t>Gma-CCat_055_Ex1</t>
  </si>
  <si>
    <t>Gma-CCat_056</t>
  </si>
  <si>
    <t>Gma-CCat_056_Ex1</t>
  </si>
  <si>
    <t>Gma-CCat_057</t>
  </si>
  <si>
    <t>Gma-CCat_057_Ex1</t>
  </si>
  <si>
    <t>Gma-CCat_058</t>
  </si>
  <si>
    <t>Gma-CCat_058_Ex1</t>
  </si>
  <si>
    <t>Gma-CCat_059</t>
  </si>
  <si>
    <t>Gma-CCat_059_Ex1</t>
  </si>
  <si>
    <t>Gma-CCat_060</t>
  </si>
  <si>
    <t>Gma-CCat_060_Ex1</t>
  </si>
  <si>
    <t>Gma-CCat_061</t>
  </si>
  <si>
    <t>Gma-CCat_061_Ex1</t>
  </si>
  <si>
    <t>Gma-CCat_062</t>
  </si>
  <si>
    <t>Gma-CCat_062_Ex1</t>
  </si>
  <si>
    <t>Gma-CCat_063</t>
  </si>
  <si>
    <t>Gma-CCat_063_Ex1</t>
  </si>
  <si>
    <t>Gma-CCat_064</t>
  </si>
  <si>
    <t>Gma-CCat_064_Ex1</t>
  </si>
  <si>
    <t>Gma-CCat_065</t>
  </si>
  <si>
    <t>Gma-CCat_065_Ex1</t>
  </si>
  <si>
    <t>Gma-CCat_066</t>
  </si>
  <si>
    <t>Gma-CCat_066_Ex1</t>
  </si>
  <si>
    <t>Gma-CCat_067</t>
  </si>
  <si>
    <t>Gma-CCat_067_Ex1</t>
  </si>
  <si>
    <t>Gma-CCat_068</t>
  </si>
  <si>
    <t>Gma-CCat_068_Ex1</t>
  </si>
  <si>
    <t>Gma-CCat_069</t>
  </si>
  <si>
    <t>Gma-CCat_069_Ex1</t>
  </si>
  <si>
    <t>Gma-CCat_070</t>
  </si>
  <si>
    <t>Gma-CCat_070_Ex1</t>
  </si>
  <si>
    <t>Gma-CCat_071</t>
  </si>
  <si>
    <t>Gma-CCat_071_Ex1</t>
  </si>
  <si>
    <t>Gma-CCat_072</t>
  </si>
  <si>
    <t>Gma-CCat_072_Ex1</t>
  </si>
  <si>
    <t>Gma-CCat_073</t>
  </si>
  <si>
    <t>Gma-CCat_073_Ex1</t>
  </si>
  <si>
    <t>Gma-CCat_074</t>
  </si>
  <si>
    <t>Gma-CCat_074_Ex1</t>
  </si>
  <si>
    <t>Gma-CCat_075</t>
  </si>
  <si>
    <t>Gma-CCat_075_Ex1</t>
  </si>
  <si>
    <t>Gma-CCat_076</t>
  </si>
  <si>
    <t>Gma-CCat_076_Ex1</t>
  </si>
  <si>
    <t>Gma-CCat_077</t>
  </si>
  <si>
    <t>Gma-CCat_077_Ex1</t>
  </si>
  <si>
    <t>Gma-CCat_078</t>
  </si>
  <si>
    <t>Gma-CCat_078_Ex1</t>
  </si>
  <si>
    <t>Gma-CCat_079</t>
  </si>
  <si>
    <t>Gma-CCat_079_Ex1</t>
  </si>
  <si>
    <t>Gma-CCat_080</t>
  </si>
  <si>
    <t>Gma-CCat_080_Ex1</t>
  </si>
  <si>
    <t>Gma-CCat_081</t>
  </si>
  <si>
    <t>Gma-CCat_081_Ex1</t>
  </si>
  <si>
    <t>Gma-CCat_082</t>
  </si>
  <si>
    <t>Gma-CCat_082_Ex1</t>
  </si>
  <si>
    <t>Gma-CCat_083</t>
  </si>
  <si>
    <t>Gma-CCat_083_Ex1</t>
  </si>
  <si>
    <t>Gma-CCat_084</t>
  </si>
  <si>
    <t>Gma-CCat_084_Ex1</t>
  </si>
  <si>
    <t>Gma-CCat_085</t>
  </si>
  <si>
    <t>Gma-CCat_085_Ex1</t>
  </si>
  <si>
    <t>Gma-CCat_086</t>
  </si>
  <si>
    <t>Gma-CCat_086_Ex1</t>
  </si>
  <si>
    <t>Gma-CCat_087</t>
  </si>
  <si>
    <t>Gma-CCat_087_Ex1</t>
  </si>
  <si>
    <t>Gma-CCat_088</t>
  </si>
  <si>
    <t>Gma-CCat_088_Ex1</t>
  </si>
  <si>
    <t>Gma-CCat_089</t>
  </si>
  <si>
    <t>Gma-CCat_089_Ex1</t>
  </si>
  <si>
    <t>Gma-CCat_090</t>
  </si>
  <si>
    <t>Gma-CCat_090_Ex1</t>
  </si>
  <si>
    <t>Gma-CCat_091</t>
  </si>
  <si>
    <t>Gma-CCat_091_Ex1</t>
  </si>
  <si>
    <t>Gma-CCat_092</t>
  </si>
  <si>
    <t>Gma-CCat_092_Ex1</t>
  </si>
  <si>
    <t>Gma-CCat_093</t>
  </si>
  <si>
    <t>Gma-CCat_093_Ex1</t>
  </si>
  <si>
    <t>Gma-CCat_094</t>
  </si>
  <si>
    <t>Gma-CCat_094_Ex1</t>
  </si>
  <si>
    <t>Gma-CCat_095</t>
  </si>
  <si>
    <t>Gma-CCat_095_Ex1</t>
  </si>
  <si>
    <t>Gma-CCat_096</t>
  </si>
  <si>
    <t>Gma-CCat_096_Ex1</t>
  </si>
  <si>
    <t>Och-Cbur_002</t>
  </si>
  <si>
    <t>Sde-AIna_001</t>
  </si>
  <si>
    <t>Sde-AIna_001_Ex1</t>
  </si>
  <si>
    <t>Sde-AIna_002</t>
  </si>
  <si>
    <t>Sde-AIna_002_Ex1</t>
  </si>
  <si>
    <t>Sde-AIna_003</t>
  </si>
  <si>
    <t>Sde-AIna_003_Ex1</t>
  </si>
  <si>
    <t>Sde-AIna_004</t>
  </si>
  <si>
    <t>Sde-AIna_004_Ex1</t>
  </si>
  <si>
    <t>Sde-AIna_005</t>
  </si>
  <si>
    <t>Sde-AIna_005_Ex1</t>
  </si>
  <si>
    <t>Sde-AIna_006</t>
  </si>
  <si>
    <t>Sde-AIna_006_Ex1</t>
  </si>
  <si>
    <t>Sde-AIna_007</t>
  </si>
  <si>
    <t>Sde-AIna_007_Ex1</t>
  </si>
  <si>
    <t>Sde-AIna_008</t>
  </si>
  <si>
    <t>Sde-AIna_008_Ex1</t>
  </si>
  <si>
    <t>Sde-AIna_009</t>
  </si>
  <si>
    <t>Sde-AIna_009_Ex1</t>
  </si>
  <si>
    <t>Sde-AIna_010</t>
  </si>
  <si>
    <t>Sde-AIna_010_Ex1</t>
  </si>
  <si>
    <t>Sde-AIna_011</t>
  </si>
  <si>
    <t>Sde-AIna_011_Ex1</t>
  </si>
  <si>
    <t>Sde-AIna_012</t>
  </si>
  <si>
    <t>Sde-AIna_012_Ex1</t>
  </si>
  <si>
    <t>Sde-AIna_013</t>
  </si>
  <si>
    <t>Sde-AIna_013_Ex1</t>
  </si>
  <si>
    <t>Sde-AIna_014</t>
  </si>
  <si>
    <t>Sde-AIna_014_Ex1</t>
  </si>
  <si>
    <t>Sde-AIna_015</t>
  </si>
  <si>
    <t>Sde-AIna_015_Ex1</t>
  </si>
  <si>
    <t>Sde-AIna_016</t>
  </si>
  <si>
    <t>Sde-AIna_016_Ex1</t>
  </si>
  <si>
    <t>Sde-AIna_017</t>
  </si>
  <si>
    <t>Sde-AIna_017_Ex1</t>
  </si>
  <si>
    <t>Sde-AIna_018</t>
  </si>
  <si>
    <t>Sde-AIna_018_Ex1</t>
  </si>
  <si>
    <t>Sde-AIna_019</t>
  </si>
  <si>
    <t>Sde-AIna_019_Ex1</t>
  </si>
  <si>
    <t>Sde-AIna_020</t>
  </si>
  <si>
    <t>Sde-AIna_020_Ex1</t>
  </si>
  <si>
    <t>Sde-AIna_021</t>
  </si>
  <si>
    <t>Sde-AIna_021_Ex1</t>
  </si>
  <si>
    <t>Sde-AIna_022</t>
  </si>
  <si>
    <t>Sde-AIna_022_Ex1</t>
  </si>
  <si>
    <t>Sde-AIna_023</t>
  </si>
  <si>
    <t>Sde-AIna_023_Ex1</t>
  </si>
  <si>
    <t>Sde-AIna_024</t>
  </si>
  <si>
    <t>Sde-AIna_024_Ex1</t>
  </si>
  <si>
    <t>Sde-AIna_025</t>
  </si>
  <si>
    <t>Sde-AIna_025_Ex1</t>
  </si>
  <si>
    <t>Sde-AIna_026</t>
  </si>
  <si>
    <t>Sde-AIna_026_Ex1</t>
  </si>
  <si>
    <t>Sde-AIna_027</t>
  </si>
  <si>
    <t>Sde-AIna_027_Ex1</t>
  </si>
  <si>
    <t>Sde-AIna_028</t>
  </si>
  <si>
    <t>Sde-AIna_028_Ex1</t>
  </si>
  <si>
    <t>Sde-AIna_029</t>
  </si>
  <si>
    <t>Sde-AIna_029_Ex1</t>
  </si>
  <si>
    <t>Sde-AIna_030</t>
  </si>
  <si>
    <t>Sde-AIna_030_Ex1</t>
  </si>
  <si>
    <t>Sde-AIna_031</t>
  </si>
  <si>
    <t>Sde-AIna_031_Ex1</t>
  </si>
  <si>
    <t>Sde-AIna_032</t>
  </si>
  <si>
    <t>Sde-AIna_032_Ex1</t>
  </si>
  <si>
    <t>Sde-AIna_033</t>
  </si>
  <si>
    <t>Sde-AIna_033_Ex1</t>
  </si>
  <si>
    <t>Sde-AIna_034</t>
  </si>
  <si>
    <t>Sde-AIna_034_Ex1</t>
  </si>
  <si>
    <t>Sde-AIna_035</t>
  </si>
  <si>
    <t>Sde-AIna_035_Ex1</t>
  </si>
  <si>
    <t>Sde-AIna_036</t>
  </si>
  <si>
    <t>Sde-AIna_036_Ex1</t>
  </si>
  <si>
    <t>Sde-AIna_037</t>
  </si>
  <si>
    <t>Sde-AIna_037_Ex1</t>
  </si>
  <si>
    <t>Sde-AIna_038</t>
  </si>
  <si>
    <t>Sde-AIna_038_Ex1</t>
  </si>
  <si>
    <t>Sde-AIna_039</t>
  </si>
  <si>
    <t>Sde-AIna_039_Ex1</t>
  </si>
  <si>
    <t>Sde-AIna_040</t>
  </si>
  <si>
    <t>Sde-AIna_040_Ex1</t>
  </si>
  <si>
    <t>Sde-AIna_041</t>
  </si>
  <si>
    <t>Sde-AIna_041_Ex1</t>
  </si>
  <si>
    <t>Sde-AIna_042</t>
  </si>
  <si>
    <t>Sde-AIna_042_Ex1</t>
  </si>
  <si>
    <t>Sde-AIna_043</t>
  </si>
  <si>
    <t>Sde-AIna_043_Ex1</t>
  </si>
  <si>
    <t>Sde-AIna_044</t>
  </si>
  <si>
    <t>Sde-AIna_044_Ex1</t>
  </si>
  <si>
    <t>Sde-AIna_045</t>
  </si>
  <si>
    <t>Sde-AIna_045_Ex1</t>
  </si>
  <si>
    <t>Sde-AIna_046</t>
  </si>
  <si>
    <t>Sde-AIna_046_Ex1</t>
  </si>
  <si>
    <t>Sde-AIna_047</t>
  </si>
  <si>
    <t>Sde-AIna_047_Ex1</t>
  </si>
  <si>
    <t>Sde-AIna_048</t>
  </si>
  <si>
    <t>Sde-AIna_048_Ex1</t>
  </si>
  <si>
    <t>Sde-AIna_049</t>
  </si>
  <si>
    <t>Sde-AIna_049_Ex1</t>
  </si>
  <si>
    <t>Sde-AIna_050</t>
  </si>
  <si>
    <t>Sde-AIna_050_Ex1</t>
  </si>
  <si>
    <t>Sde-AIna_051</t>
  </si>
  <si>
    <t>Sde-AIna_051_Ex1</t>
  </si>
  <si>
    <t>Sde-AIna_052</t>
  </si>
  <si>
    <t>Sde-AIna_052_Ex1</t>
  </si>
  <si>
    <t>Sde-AIna_053</t>
  </si>
  <si>
    <t>Sde-AIna_053_Ex1</t>
  </si>
  <si>
    <t>Sde-AIna_054</t>
  </si>
  <si>
    <t>Sde-AIna_054_Ex1</t>
  </si>
  <si>
    <t>Sde-AIna_055</t>
  </si>
  <si>
    <t>Sde-AIna_055_Ex1</t>
  </si>
  <si>
    <t>Sde-AIna_056</t>
  </si>
  <si>
    <t>Sde-AIna_056_Ex1</t>
  </si>
  <si>
    <t>Sde-AIna_057</t>
  </si>
  <si>
    <t>Sde-AIna_057_Ex1</t>
  </si>
  <si>
    <t>Sde-AIna_058</t>
  </si>
  <si>
    <t>Sde-AIna_058_Ex1</t>
  </si>
  <si>
    <t>Sde-AIna_059</t>
  </si>
  <si>
    <t>Sde-AIna_059_Ex1</t>
  </si>
  <si>
    <t>Sde-AIna_060</t>
  </si>
  <si>
    <t>Sde-AIna_060_Ex1</t>
  </si>
  <si>
    <t>Sde-AIna_061</t>
  </si>
  <si>
    <t>Sde-AIna_061_Ex1</t>
  </si>
  <si>
    <t>Sde-AIna_062</t>
  </si>
  <si>
    <t>Sde-AIna_062_Ex1</t>
  </si>
  <si>
    <t>Sde-AIna_063</t>
  </si>
  <si>
    <t>Sde-AIna_063_Ex1</t>
  </si>
  <si>
    <t>Sde-AIna_064</t>
  </si>
  <si>
    <t>Sde-AIna_064_Ex1</t>
  </si>
  <si>
    <t>Sde-CDap_001</t>
  </si>
  <si>
    <t>Sde-CDap_002</t>
  </si>
  <si>
    <t>Sde-CDap_003</t>
  </si>
  <si>
    <t>Sde-CDap_004</t>
  </si>
  <si>
    <t>Sde-CDap_005</t>
  </si>
  <si>
    <t>Sde-CDap_006</t>
  </si>
  <si>
    <t>Sde-CDap_007</t>
  </si>
  <si>
    <t>Sde-CDap_008</t>
  </si>
  <si>
    <t>Sde-CDap_009</t>
  </si>
  <si>
    <t>Sde-CDap_010</t>
  </si>
  <si>
    <t>Sde-CDap_011</t>
  </si>
  <si>
    <t>Sde-CDap_012</t>
  </si>
  <si>
    <t>Sde-CDap_013</t>
  </si>
  <si>
    <t>Sde-CDap_014</t>
  </si>
  <si>
    <t>Sde-CDap_015</t>
  </si>
  <si>
    <t>Sde-CDap_016</t>
  </si>
  <si>
    <t>Sde-CDap_017</t>
  </si>
  <si>
    <t>Sde-CDap_018</t>
  </si>
  <si>
    <t>Sde-CDap_019</t>
  </si>
  <si>
    <t>Sde-CDap_020</t>
  </si>
  <si>
    <t>Sde-CDap_021</t>
  </si>
  <si>
    <t>Sde-CDap_022</t>
  </si>
  <si>
    <t>Sde-CDap_023</t>
  </si>
  <si>
    <t>Sde-CDap_024</t>
  </si>
  <si>
    <t>Sde-CDap_025</t>
  </si>
  <si>
    <t>Sde-CDap_026</t>
  </si>
  <si>
    <t>Sde-CDap_027</t>
  </si>
  <si>
    <t>Sde-CDap_028</t>
  </si>
  <si>
    <t>Sde-CDap_029</t>
  </si>
  <si>
    <t>Sde-CDap_030</t>
  </si>
  <si>
    <t>Sde-CDap_031</t>
  </si>
  <si>
    <t>Sde-CDap_032</t>
  </si>
  <si>
    <t>Sde-CDap_033</t>
  </si>
  <si>
    <t>Sde-CDap_034</t>
  </si>
  <si>
    <t>Sde-CDap_035</t>
  </si>
  <si>
    <t>Sde-CDap_036</t>
  </si>
  <si>
    <t>Sde-CDap_037</t>
  </si>
  <si>
    <t>Sde-CDap_038</t>
  </si>
  <si>
    <t>Sde-CDap_039</t>
  </si>
  <si>
    <t>Sde-CDap_040</t>
  </si>
  <si>
    <t>Sde-CDap_041</t>
  </si>
  <si>
    <t>Sde-CDap_042</t>
  </si>
  <si>
    <t>Sde-CDap_043</t>
  </si>
  <si>
    <t>Sde-CDap_044</t>
  </si>
  <si>
    <t>Sde-CDap_045</t>
  </si>
  <si>
    <t>Sde-CDap_046</t>
  </si>
  <si>
    <t>Sde-CDap_047</t>
  </si>
  <si>
    <t>Sde-CDap_048</t>
  </si>
  <si>
    <t>Sde-CDap_049</t>
  </si>
  <si>
    <t>Sde-CDap_050</t>
  </si>
  <si>
    <t>Sde-CDap_051</t>
  </si>
  <si>
    <t>Sde-CDap_052</t>
  </si>
  <si>
    <t>Sde-CDap_053</t>
  </si>
  <si>
    <t>Sde-CDap_054</t>
  </si>
  <si>
    <t>Sde-CDap_055</t>
  </si>
  <si>
    <t>Sde-CDap_056</t>
  </si>
  <si>
    <t>Sde-CDap_057</t>
  </si>
  <si>
    <t>Sde-CDap_058</t>
  </si>
  <si>
    <t>Sde-CDap_059</t>
  </si>
  <si>
    <t>Sde-CDap_060</t>
  </si>
  <si>
    <t>Sde-CDap_061</t>
  </si>
  <si>
    <t>Sde-CDap_062</t>
  </si>
  <si>
    <t>Sde-CDap_063</t>
  </si>
  <si>
    <t>Sde-CDap_064</t>
  </si>
  <si>
    <t>Sde-CDap_065</t>
  </si>
  <si>
    <t>Sde-CDap_066</t>
  </si>
  <si>
    <t>Sde-CDap_067</t>
  </si>
  <si>
    <t>Sde-CDap_068</t>
  </si>
  <si>
    <t>Sde-CDap_069</t>
  </si>
  <si>
    <t>Sde-CDap_070</t>
  </si>
  <si>
    <t>Sde-CDap_071</t>
  </si>
  <si>
    <t>Sde-CDap_072</t>
  </si>
  <si>
    <t>Sde-CDap_073</t>
  </si>
  <si>
    <t>Sde-CDap_074</t>
  </si>
  <si>
    <t>Sde-CDap_075</t>
  </si>
  <si>
    <t>Sde-CDap_076</t>
  </si>
  <si>
    <t>Sde-CDap_077</t>
  </si>
  <si>
    <t>Sde-CDap_078</t>
  </si>
  <si>
    <t>Sde-CDap_079</t>
  </si>
  <si>
    <t>Sde-CDap_080</t>
  </si>
  <si>
    <t>Sde-CDap_081</t>
  </si>
  <si>
    <t>Sde-CDap_082</t>
  </si>
  <si>
    <t>Sde-CDap_083</t>
  </si>
  <si>
    <t>Sde-CDap_084</t>
  </si>
  <si>
    <t>Sde-CDap_085</t>
  </si>
  <si>
    <t>Sde-CDap_086</t>
  </si>
  <si>
    <t>Sde-CDap_087</t>
  </si>
  <si>
    <t>Sde-CDap_088</t>
  </si>
  <si>
    <t>Sde-CDap_089</t>
  </si>
  <si>
    <t>Sde-CDap_090</t>
  </si>
  <si>
    <t>Sde-CDap_091</t>
  </si>
  <si>
    <t>Sde-CDap_092</t>
  </si>
  <si>
    <t>Sde-CDap_093</t>
  </si>
  <si>
    <t>Sde-CDap_094</t>
  </si>
  <si>
    <t>Sde-CDap_095</t>
  </si>
  <si>
    <t>Sde-CDap_096</t>
  </si>
  <si>
    <t>Sde-CSur_001</t>
  </si>
  <si>
    <t>Sde-CSur_002</t>
  </si>
  <si>
    <t>Sde-CSur_003</t>
  </si>
  <si>
    <t>Sde-CSur_004</t>
  </si>
  <si>
    <t>Sde-CSur_005</t>
  </si>
  <si>
    <t>Sde-CSur_006</t>
  </si>
  <si>
    <t>Sde-CSur_007</t>
  </si>
  <si>
    <t>Sde-CSur_008</t>
  </si>
  <si>
    <t>Sde-CSur_009</t>
  </si>
  <si>
    <t>Sde-CSur_010</t>
  </si>
  <si>
    <t>Sde-CSur_011</t>
  </si>
  <si>
    <t>Sde-CSur_012</t>
  </si>
  <si>
    <t>Sde-CSur_013</t>
  </si>
  <si>
    <t>Sde-CSur_014</t>
  </si>
  <si>
    <t>Sde-CSur_015</t>
  </si>
  <si>
    <t>Sde-CSur_016</t>
  </si>
  <si>
    <t>Sde-CSur_017</t>
  </si>
  <si>
    <t>Sde-CSur_018</t>
  </si>
  <si>
    <t>Sde-CSur_019</t>
  </si>
  <si>
    <t>Sde-CSur_020</t>
  </si>
  <si>
    <t>Sde-CSur_021</t>
  </si>
  <si>
    <t>Sde-CSur_022</t>
  </si>
  <si>
    <t>Sde-CSur_023</t>
  </si>
  <si>
    <t>Sde-CSur_024</t>
  </si>
  <si>
    <t>Sde-CSur_025</t>
  </si>
  <si>
    <t>Sde-CSur_026</t>
  </si>
  <si>
    <t>Sde-CSur_027</t>
  </si>
  <si>
    <t>Sde-CSur_028</t>
  </si>
  <si>
    <t>Sde-CSur_029</t>
  </si>
  <si>
    <t>Sde-CSur_030</t>
  </si>
  <si>
    <t>Sde-CSur_031</t>
  </si>
  <si>
    <t>Sde-CSur_032</t>
  </si>
  <si>
    <t>Sde-CSur_033</t>
  </si>
  <si>
    <t>Sde-CSur_034</t>
  </si>
  <si>
    <t>Sde-CSur_035</t>
  </si>
  <si>
    <t>Sde-CSur_036</t>
  </si>
  <si>
    <t>Sde-CSur_037</t>
  </si>
  <si>
    <t>Sde-CSur_038</t>
  </si>
  <si>
    <t>Sde-CSur_039</t>
  </si>
  <si>
    <t>Sde-CSur_040</t>
  </si>
  <si>
    <t>Sde-CSur_041</t>
  </si>
  <si>
    <t>Sde-CSur_042</t>
  </si>
  <si>
    <t>Sde-CSur_043</t>
  </si>
  <si>
    <t>Sde-CSur_044</t>
  </si>
  <si>
    <t>Sde-CSur_045</t>
  </si>
  <si>
    <t>Sde-CSur_046</t>
  </si>
  <si>
    <t>Sde-CSur_047</t>
  </si>
  <si>
    <t>Sde-CSur_048</t>
  </si>
  <si>
    <t>Sde-CSur_049</t>
  </si>
  <si>
    <t>Sde-CSur_050</t>
  </si>
  <si>
    <t>Sde-CSur_051</t>
  </si>
  <si>
    <t>Sde-CSur_052</t>
  </si>
  <si>
    <t>Sde-CSur_053</t>
  </si>
  <si>
    <t>Sde-CSur_054</t>
  </si>
  <si>
    <t>Sde-CSur_055</t>
  </si>
  <si>
    <t>Sde-CSur_056</t>
  </si>
  <si>
    <t>Sde-CSur_057</t>
  </si>
  <si>
    <t>Sde-CSur_058</t>
  </si>
  <si>
    <t>Sde-CSur_059</t>
  </si>
  <si>
    <t>Sde-CSur_060</t>
  </si>
  <si>
    <t>Sde-CSur_061</t>
  </si>
  <si>
    <t>Sde-CSur_062</t>
  </si>
  <si>
    <t>Sde-CSur_063</t>
  </si>
  <si>
    <t>Sde-CSur_064</t>
  </si>
  <si>
    <t>Sde-CSur_065</t>
  </si>
  <si>
    <t>Sde-CSur_066</t>
  </si>
  <si>
    <t>Sde-CSur_067</t>
  </si>
  <si>
    <t>Sde-CSur_068</t>
  </si>
  <si>
    <t>Sde-CSur_069</t>
  </si>
  <si>
    <t>Sde-CSur_070</t>
  </si>
  <si>
    <t>Sde-CSur_071</t>
  </si>
  <si>
    <t>Sde-CSur_072</t>
  </si>
  <si>
    <t>Sde-CSur_073</t>
  </si>
  <si>
    <t>Sde-CSur_074</t>
  </si>
  <si>
    <t>Sde-CSur_075</t>
  </si>
  <si>
    <t>Sde-CSur_076</t>
  </si>
  <si>
    <t>Sde-CSur_077</t>
  </si>
  <si>
    <t>Sde-CSur_078</t>
  </si>
  <si>
    <t>Sde-CSur_079</t>
  </si>
  <si>
    <t>Sde-CSur_080</t>
  </si>
  <si>
    <t>Sde-CSur_081</t>
  </si>
  <si>
    <t>Sde-CSur_082</t>
  </si>
  <si>
    <t>Sde-CSur_083</t>
  </si>
  <si>
    <t>Sde-CSur_084</t>
  </si>
  <si>
    <t>Sde-CSur_085</t>
  </si>
  <si>
    <t>Sde-CSur_086</t>
  </si>
  <si>
    <t>Sde-CSur_087</t>
  </si>
  <si>
    <t>Sde-CSur_088</t>
  </si>
  <si>
    <t>Sde-CSur_089</t>
  </si>
  <si>
    <t>Sde-CSur_090</t>
  </si>
  <si>
    <t>Sde-CSur_091</t>
  </si>
  <si>
    <t>Sde-CSur_092</t>
  </si>
  <si>
    <t>Sde-CSur_093</t>
  </si>
  <si>
    <t>Sde-CSur_094</t>
  </si>
  <si>
    <t>Sde-CSur_095</t>
  </si>
  <si>
    <t>Sde-CSur_096</t>
  </si>
  <si>
    <t>Sgr-CSur_001</t>
  </si>
  <si>
    <t>Sgr-CSur_002</t>
  </si>
  <si>
    <t>Sgr-CSur_003</t>
  </si>
  <si>
    <t>Sgr-CSur_004</t>
  </si>
  <si>
    <t>Sgr-CSur_005</t>
  </si>
  <si>
    <t>Sgr-CSur_006</t>
  </si>
  <si>
    <t>Sgr-CSur_007</t>
  </si>
  <si>
    <t>Sgr-CSur_008</t>
  </si>
  <si>
    <t>Sgr-CSur_009</t>
  </si>
  <si>
    <t>Sgr-CSur_010</t>
  </si>
  <si>
    <t>Sgr-CSur_011</t>
  </si>
  <si>
    <t>Sgr-CSur_012</t>
  </si>
  <si>
    <t>Sgr-CSur_013</t>
  </si>
  <si>
    <t>Sgr-CSur_014</t>
  </si>
  <si>
    <t>Sgr-CSur_015</t>
  </si>
  <si>
    <t>Sgr-CSur_016</t>
  </si>
  <si>
    <t>Sgr-CSur_017</t>
  </si>
  <si>
    <t>Sgr-CSur_018</t>
  </si>
  <si>
    <t>Sgr-CSur_019</t>
  </si>
  <si>
    <t>Sgr-CSur_020</t>
  </si>
  <si>
    <t>Sgr-CSur_021</t>
  </si>
  <si>
    <t>Sgr-CSur_022</t>
  </si>
  <si>
    <t>Sgr-CSur_023</t>
  </si>
  <si>
    <t>Sgr-CSur_024</t>
  </si>
  <si>
    <t>Sgr-CSur_025</t>
  </si>
  <si>
    <t>Sgr-CSur_026</t>
  </si>
  <si>
    <t>Sgr-CSur_027</t>
  </si>
  <si>
    <t>Sgr-CSur_028</t>
  </si>
  <si>
    <t>Sgr-CSur_029</t>
  </si>
  <si>
    <t>Sgr-CSur_030</t>
  </si>
  <si>
    <t>Sgr-CSur_031</t>
  </si>
  <si>
    <t>Sgr-CSur_032</t>
  </si>
  <si>
    <t>Sgr-CSur_033</t>
  </si>
  <si>
    <t>Sgr-CSur_034</t>
  </si>
  <si>
    <t>Sgr-CSur_035</t>
  </si>
  <si>
    <t>Sgr-CSur_036</t>
  </si>
  <si>
    <t>Sgr-CSur_037</t>
  </si>
  <si>
    <t>Sgr-CSur_038</t>
  </si>
  <si>
    <t>Sgr-CSur_039</t>
  </si>
  <si>
    <t>Sgr-CSur_040</t>
  </si>
  <si>
    <t>Sgr-CSur_041</t>
  </si>
  <si>
    <t>Sgr-CSur_042</t>
  </si>
  <si>
    <t>Sgr-CSur_043</t>
  </si>
  <si>
    <t>Sgr-CSur_044</t>
  </si>
  <si>
    <t>Sgr-CSur_045</t>
  </si>
  <si>
    <t>Sgr-CSur_046</t>
  </si>
  <si>
    <t>Sgr-CSur_047</t>
  </si>
  <si>
    <t>Sgr-CSur_048</t>
  </si>
  <si>
    <t>Sgr-CSur_049</t>
  </si>
  <si>
    <t>Sgr-CSur_050</t>
  </si>
  <si>
    <t>Sgr-CSur_051</t>
  </si>
  <si>
    <t>Sgr-CSur_052</t>
  </si>
  <si>
    <t>Sgr-CSur_053</t>
  </si>
  <si>
    <t>Sgr-CSur_054</t>
  </si>
  <si>
    <t>Sgr-CSur_055</t>
  </si>
  <si>
    <t>Sgr-CSur_056</t>
  </si>
  <si>
    <t>Sgr-CSur_057</t>
  </si>
  <si>
    <t>Sgr-CSur_058</t>
  </si>
  <si>
    <t>Sgr-CSur_059</t>
  </si>
  <si>
    <t>Sgr-CSur_060</t>
  </si>
  <si>
    <t>Sgr-CSur_061</t>
  </si>
  <si>
    <t>Sgr-CSur_062</t>
  </si>
  <si>
    <t>Sgr-CSur_063</t>
  </si>
  <si>
    <t>Sgr-CSur_064</t>
  </si>
  <si>
    <t>Sgr-CSur_065</t>
  </si>
  <si>
    <t>Sgr-CSur_066</t>
  </si>
  <si>
    <t>Sgr-CSur_067</t>
  </si>
  <si>
    <t>Sgr-CSur_068</t>
  </si>
  <si>
    <t>Sgr-CSur_069</t>
  </si>
  <si>
    <t>Sgr-CSur_070</t>
  </si>
  <si>
    <t>Sgr-CSur_071</t>
  </si>
  <si>
    <t>Sgr-CSur_072</t>
  </si>
  <si>
    <t>Sgr-CSur_073</t>
  </si>
  <si>
    <t>Sgr-CSur_074</t>
  </si>
  <si>
    <t>Sgr-CSur_075</t>
  </si>
  <si>
    <t>Sgr-CSur_076</t>
  </si>
  <si>
    <t>Sgr-CSur_077</t>
  </si>
  <si>
    <t>Sgr-CSur_078</t>
  </si>
  <si>
    <t>Sgr-CSur_079</t>
  </si>
  <si>
    <t>Sgr-CSur_080</t>
  </si>
  <si>
    <t>Sgr-CSur_081</t>
  </si>
  <si>
    <t>Sgr-CSur_082</t>
  </si>
  <si>
    <t>Sgr-CSur_083</t>
  </si>
  <si>
    <t>Sgr-CSur_084</t>
  </si>
  <si>
    <t>Sgr-CSur_085</t>
  </si>
  <si>
    <t>Sgr-CSur_086</t>
  </si>
  <si>
    <t>Sgr-CSur_087</t>
  </si>
  <si>
    <t>Sgr-CSur_088</t>
  </si>
  <si>
    <t>Sgr-CSur_089</t>
  </si>
  <si>
    <t>Sgr-CSur_090</t>
  </si>
  <si>
    <t>Sgr-CSur_091</t>
  </si>
  <si>
    <t>Sgr-CSur_092</t>
  </si>
  <si>
    <t>Sgr-CSur_093</t>
  </si>
  <si>
    <t>Sgr-CSur_094</t>
  </si>
  <si>
    <t>Sgr-CSur_095</t>
  </si>
  <si>
    <t>Sgr-CSur_096</t>
  </si>
  <si>
    <t>Adu-AGui_050</t>
  </si>
  <si>
    <t>Adu-AGui_051</t>
  </si>
  <si>
    <t>Adu-AGui_052</t>
  </si>
  <si>
    <t>Adu-AGui_053</t>
  </si>
  <si>
    <t>Adu-AGui_054</t>
  </si>
  <si>
    <t>Adu-AGui_055</t>
  </si>
  <si>
    <t>Adu-AGui_056</t>
  </si>
  <si>
    <t>Adu-AGui_057</t>
  </si>
  <si>
    <t>Adu-AGui_058</t>
  </si>
  <si>
    <t>Adu-AGui_059</t>
  </si>
  <si>
    <t>Adu-AGui_060</t>
  </si>
  <si>
    <t>Adu-AGui_061</t>
  </si>
  <si>
    <t>Adu-AGui_062</t>
  </si>
  <si>
    <t>Adu-AGui_063</t>
  </si>
  <si>
    <t>Adu-AGui_064</t>
  </si>
  <si>
    <t>Adu-AGui_065</t>
  </si>
  <si>
    <t>Adu-AGui_066</t>
  </si>
  <si>
    <t>Adu-AGui_067</t>
  </si>
  <si>
    <t>Adu-AGui_068</t>
  </si>
  <si>
    <t>Adu-AGui_069</t>
  </si>
  <si>
    <t>Adu-AGui_070</t>
  </si>
  <si>
    <t>Adu-AGui_071</t>
  </si>
  <si>
    <t>Adu-AGui_072</t>
  </si>
  <si>
    <t>Adu-AGui_073</t>
  </si>
  <si>
    <t>Adu-AGui_074</t>
  </si>
  <si>
    <t>Adu-AGui_075</t>
  </si>
  <si>
    <t>Adu-AGui_076</t>
  </si>
  <si>
    <t>Adu-AGui_077</t>
  </si>
  <si>
    <t>Adu-AGui_078</t>
  </si>
  <si>
    <t>Adu-AGui_079</t>
  </si>
  <si>
    <t>Adu-AGui_080</t>
  </si>
  <si>
    <t>Adu-AGui_081</t>
  </si>
  <si>
    <t>Adu-AGui_082</t>
  </si>
  <si>
    <t>Adu-AGui_083</t>
  </si>
  <si>
    <t>Adu-AGui_084</t>
  </si>
  <si>
    <t>Adu-AGui_085</t>
  </si>
  <si>
    <t>Adu-AGui_086</t>
  </si>
  <si>
    <t>Adu-AGui_087</t>
  </si>
  <si>
    <t>Adu-AGui_088</t>
  </si>
  <si>
    <t>Adu-AGui_089</t>
  </si>
  <si>
    <t>Adu-AGui_090</t>
  </si>
  <si>
    <t>Adu-AGui_091</t>
  </si>
  <si>
    <t>Adu-AGui_092</t>
  </si>
  <si>
    <t>Adu-AGui_093</t>
  </si>
  <si>
    <t>Adu-AGui_094</t>
  </si>
  <si>
    <t>Adu-AGui_095</t>
  </si>
  <si>
    <t>Adu-AGui_096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</si>
</sst>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"/>
    <numFmt numFmtId="165" formatCode="0.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70AD47"/>
      <name val="Calibri"/>
      <family val="2"/>
      <scheme val="minor"/>
    </font>
    <font>
      <sz val="11"/>
      <name val="Calibri"/>
      <family val="2"/>
      <charset val="1"/>
    </font>
    <font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Times New Roman"/>
      <family val="1"/>
    </font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1">
    <xf numFmtId="0" fontId="0" fillId="0" borderId="0"/>
  </cellStyleXfs>
  <cellXfs count="62">
    <xf numFmtId="0" fontId="0" fillId="0" borderId="0" xfId="0"/>
    <xf numFmtId="14" fontId="0" fillId="0" borderId="0" xfId="0" applyNumberFormat="1"/>
    <xf numFmtId="0" fontId="3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wrapText="1"/>
    </xf>
    <xf numFmtId="14" fontId="1" fillId="2" borderId="0" xfId="0" applyNumberFormat="1" applyFont="1" applyFill="1" applyAlignment="1">
      <alignment wrapText="1"/>
    </xf>
    <xf numFmtId="0" fontId="8" fillId="2" borderId="0" xfId="0" applyFont="1" applyFill="1" applyAlignment="1">
      <alignment wrapText="1"/>
    </xf>
    <xf numFmtId="0" fontId="0" fillId="2" borderId="0" xfId="0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0" fontId="0" fillId="3" borderId="0" xfId="0" applyFill="1"/>
    <xf numFmtId="0" fontId="6" fillId="0" borderId="0" xfId="0" applyFont="1"/>
    <xf numFmtId="49" fontId="5" fillId="0" borderId="0" xfId="0" applyNumberFormat="1" applyFont="1" applyAlignment="1">
      <alignment vertical="center"/>
    </xf>
    <xf numFmtId="0" fontId="0" fillId="0" borderId="0" xfId="0" applyAlignment="1">
      <alignment vertical="top" wrapText="1"/>
    </xf>
    <xf numFmtId="0" fontId="0" fillId="4" borderId="0" xfId="0" applyFill="1"/>
    <xf numFmtId="14" fontId="0" fillId="4" borderId="0" xfId="0" applyNumberFormat="1" applyFill="1"/>
    <xf numFmtId="164" fontId="0" fillId="0" borderId="0" xfId="0" applyNumberFormat="1"/>
    <xf numFmtId="0" fontId="0" fillId="5" borderId="0" xfId="0" applyFill="1"/>
    <xf numFmtId="0" fontId="2" fillId="0" borderId="0" xfId="0" applyFont="1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14" fontId="0" fillId="0" borderId="0" xfId="0" applyNumberFormat="1" applyAlignment="1">
      <alignment horizontal="center" vertical="top" wrapText="1"/>
    </xf>
    <xf numFmtId="49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top"/>
    </xf>
    <xf numFmtId="49" fontId="1" fillId="2" borderId="0" xfId="0" applyNumberFormat="1" applyFont="1" applyFill="1" applyAlignment="1">
      <alignment wrapText="1"/>
    </xf>
    <xf numFmtId="49" fontId="0" fillId="0" borderId="0" xfId="0" applyNumberFormat="1"/>
    <xf numFmtId="49" fontId="0" fillId="0" borderId="0" xfId="0" applyNumberFormat="1" applyAlignment="1">
      <alignment horizontal="right"/>
    </xf>
    <xf numFmtId="0" fontId="9" fillId="0" borderId="0" xfId="0" applyFont="1"/>
    <xf numFmtId="0" fontId="10" fillId="0" borderId="0" xfId="0" applyFont="1"/>
    <xf numFmtId="0" fontId="5" fillId="0" borderId="0" xfId="0" applyFont="1" applyAlignment="1">
      <alignment horizontal="center" wrapText="1"/>
    </xf>
    <xf numFmtId="0" fontId="11" fillId="2" borderId="0" xfId="0" applyFont="1" applyFill="1" applyAlignment="1">
      <alignment wrapText="1"/>
    </xf>
    <xf numFmtId="1" fontId="0" fillId="0" borderId="0" xfId="0" applyNumberFormat="1"/>
    <xf numFmtId="0" fontId="0" fillId="0" borderId="1" xfId="0" applyBorder="1"/>
    <xf numFmtId="165" fontId="1" fillId="2" borderId="0" xfId="0" applyNumberFormat="1" applyFont="1" applyFill="1" applyAlignment="1">
      <alignment horizontal="right" wrapText="1"/>
    </xf>
    <xf numFmtId="165" fontId="0" fillId="0" borderId="0" xfId="0" applyNumberFormat="1" applyAlignment="1">
      <alignment horizontal="right"/>
    </xf>
    <xf numFmtId="165" fontId="9" fillId="0" borderId="0" xfId="0" applyNumberFormat="1" applyFont="1" applyAlignment="1">
      <alignment horizontal="right"/>
    </xf>
    <xf numFmtId="165" fontId="0" fillId="0" borderId="0" xfId="0" applyNumberFormat="1"/>
    <xf numFmtId="0" fontId="10" fillId="0" borderId="0" xfId="0" applyFont="1" applyAlignment="1">
      <alignment horizontal="left"/>
    </xf>
    <xf numFmtId="0" fontId="2" fillId="2" borderId="0" xfId="0" applyFont="1" applyFill="1" applyAlignment="1">
      <alignment wrapText="1"/>
    </xf>
    <xf numFmtId="14" fontId="10" fillId="0" borderId="0" xfId="0" applyNumberFormat="1" applyFont="1"/>
    <xf numFmtId="165" fontId="9" fillId="0" borderId="0" xfId="0" applyNumberFormat="1" applyFont="1" applyAlignment="1">
      <alignment horizontal="right" wrapText="1"/>
    </xf>
    <xf numFmtId="0" fontId="10" fillId="0" borderId="0" xfId="0" applyFont="1" applyAlignment="1">
      <alignment wrapText="1"/>
    </xf>
    <xf numFmtId="165" fontId="9" fillId="0" borderId="0" xfId="0" applyNumberFormat="1" applyFont="1" applyAlignment="1">
      <alignment wrapText="1"/>
    </xf>
    <xf numFmtId="0" fontId="5" fillId="0" borderId="0" xfId="0" applyFont="1"/>
    <xf numFmtId="165" fontId="7" fillId="0" borderId="0" xfId="0" applyNumberFormat="1" applyFont="1" applyAlignment="1">
      <alignment horizontal="right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2" xfId="0" applyBorder="1"/>
    <xf numFmtId="0" fontId="12" fillId="0" borderId="0" xfId="0" applyFont="1"/>
    <xf numFmtId="0" fontId="0" fillId="0" borderId="0" xfId="0" applyAlignment="1">
      <alignment horizontal="right"/>
    </xf>
    <xf numFmtId="14" fontId="12" fillId="0" borderId="0" xfId="0" applyNumberFormat="1" applyFont="1"/>
    <xf numFmtId="49" fontId="12" fillId="0" borderId="0" xfId="0" applyNumberFormat="1" applyFont="1"/>
    <xf numFmtId="0" fontId="13" fillId="0" borderId="0" xfId="0" applyFont="1"/>
    <xf numFmtId="0" fontId="0" fillId="0" borderId="0" xfId="0" applyAlignment="1">
      <alignment horizontal="left" vertical="top"/>
    </xf>
    <xf numFmtId="0" fontId="0" fillId="6" borderId="0" xfId="0" applyFill="1"/>
    <xf numFmtId="14" fontId="14" fillId="0" borderId="0" xfId="0" applyNumberFormat="1" applyFont="1" applyAlignment="1">
      <alignment horizontal="left" vertical="center" wrapText="1"/>
    </xf>
    <xf numFmtId="14" fontId="0" fillId="0" borderId="2" xfId="0" applyNumberFormat="1" applyBorder="1"/>
    <xf numFmtId="0" fontId="0" fillId="0" borderId="2" xfId="0" applyBorder="1" applyAlignment="1">
      <alignment horizontal="right"/>
    </xf>
    <xf numFmtId="0" fontId="10" fillId="0" borderId="1" xfId="0" applyFont="1" applyBorder="1"/>
    <xf numFmtId="0" fontId="15" fillId="0" borderId="0" xfId="0" applyFont="1"/>
    <xf numFmtId="0" fontId="15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D13761"/>
  <sheetViews>
    <sheetView tabSelected="1" zoomScale="85" zoomScaleNormal="85" workbookViewId="0">
      <pane ySplit="1" topLeftCell="A4989" activePane="bottomLeft" state="frozen"/>
      <selection pane="bottomLeft" activeCell="S12567" sqref="S12567"/>
    </sheetView>
  </sheetViews>
  <sheetFormatPr defaultColWidth="9.1171875" defaultRowHeight="14.35" x14ac:dyDescent="0.5"/>
  <cols>
    <col min="1" max="1" width="16.5859375" customWidth="1"/>
    <col min="2" max="2" width="20.1171875" customWidth="1"/>
    <col min="3" max="3" width="7.41015625" customWidth="1"/>
    <col min="4" max="4" width="12.5859375" customWidth="1"/>
    <col min="5" max="5" width="19.1171875" bestFit="1" customWidth="1"/>
    <col min="6" max="6" width="11.41015625" style="1" bestFit="1" customWidth="1"/>
    <col min="7" max="7" width="16.41015625" customWidth="1"/>
    <col min="8" max="8" width="12" customWidth="1"/>
    <col min="9" max="9" width="10.41015625" bestFit="1" customWidth="1"/>
    <col min="10" max="10" width="15.5859375" customWidth="1"/>
    <col min="11" max="11" width="10.87890625" style="26" customWidth="1"/>
    <col min="12" max="12" width="19.703125" customWidth="1"/>
    <col min="13" max="13" width="6.87890625" customWidth="1"/>
    <col min="14" max="14" width="7.5859375" customWidth="1"/>
    <col min="15" max="15" width="18.5859375" customWidth="1"/>
    <col min="16" max="16" width="11.5859375" customWidth="1"/>
    <col min="17" max="17" width="9.87890625" customWidth="1"/>
    <col min="18" max="18" width="13.5859375" customWidth="1"/>
    <col min="19" max="20" width="9.1171875" customWidth="1"/>
    <col min="21" max="21" width="12.29296875" style="35" customWidth="1"/>
    <col min="22" max="22" width="15.29296875" customWidth="1"/>
    <col min="23" max="28" width="9.1171875" customWidth="1"/>
    <col min="29" max="29" width="17.5859375" customWidth="1"/>
    <col min="30" max="35" width="9.1171875" customWidth="1"/>
    <col min="36" max="36" width="15.5859375" customWidth="1"/>
    <col min="37" max="42" width="9.1171875" customWidth="1"/>
    <col min="43" max="43" width="11.29296875" customWidth="1"/>
    <col min="44" max="44" width="9.1171875" customWidth="1"/>
    <col min="45" max="45" width="13" customWidth="1"/>
    <col min="46" max="53" width="9.1171875" customWidth="1"/>
    <col min="54" max="54" width="23" customWidth="1"/>
    <col min="55" max="55" width="35" customWidth="1"/>
  </cols>
  <sheetData>
    <row r="1" spans="1:55" s="7" customFormat="1" ht="43" x14ac:dyDescent="0.5">
      <c r="A1" s="2" t="s">
        <v>0</v>
      </c>
      <c r="B1" s="3" t="s">
        <v>1</v>
      </c>
      <c r="C1" s="39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5" t="s">
        <v>10</v>
      </c>
      <c r="L1" s="6" t="s">
        <v>11</v>
      </c>
      <c r="M1" s="31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7" t="s">
        <v>54</v>
      </c>
    </row>
    <row r="2" spans="1:55" hidden="1" x14ac:dyDescent="0.5">
      <c r="A2" t="s">
        <v>55</v>
      </c>
      <c r="B2" t="str">
        <f t="shared" ref="B2:B49" si="0">A2&amp;"-Ex1"</f>
        <v>Adu-AMat_067-Ex1</v>
      </c>
      <c r="C2" t="s">
        <v>56</v>
      </c>
      <c r="D2" s="1">
        <v>43199</v>
      </c>
      <c r="E2" t="s">
        <v>57</v>
      </c>
      <c r="F2" s="1">
        <v>43200</v>
      </c>
      <c r="G2" t="s">
        <v>57</v>
      </c>
      <c r="H2">
        <v>20</v>
      </c>
      <c r="J2" t="s">
        <v>57</v>
      </c>
      <c r="K2" s="26">
        <v>1</v>
      </c>
      <c r="L2" t="s">
        <v>58</v>
      </c>
      <c r="M2" s="1" t="s">
        <v>59</v>
      </c>
      <c r="N2">
        <v>2</v>
      </c>
      <c r="O2" t="str">
        <f t="shared" ref="O2:O49" si="1">L2&amp;"_E1"</f>
        <v>Adu-A_001_E1</v>
      </c>
      <c r="P2">
        <v>1</v>
      </c>
      <c r="Q2" t="s">
        <v>60</v>
      </c>
      <c r="R2">
        <v>100</v>
      </c>
      <c r="S2">
        <v>100</v>
      </c>
      <c r="T2">
        <v>0</v>
      </c>
      <c r="U2" s="35" t="s">
        <v>61</v>
      </c>
      <c r="V2" t="str">
        <f t="shared" ref="V2:V49" si="2">L2&amp;"_E2"</f>
        <v>Adu-A_001_E2</v>
      </c>
      <c r="W2">
        <v>5</v>
      </c>
      <c r="X2" t="s">
        <v>60</v>
      </c>
      <c r="Y2">
        <v>100</v>
      </c>
      <c r="Z2">
        <v>100</v>
      </c>
      <c r="AA2">
        <v>0</v>
      </c>
      <c r="AB2" t="s">
        <v>61</v>
      </c>
      <c r="AC2" t="s">
        <v>61</v>
      </c>
      <c r="AD2" t="s">
        <v>61</v>
      </c>
      <c r="AE2" t="s">
        <v>61</v>
      </c>
      <c r="AF2" t="s">
        <v>61</v>
      </c>
      <c r="AG2" t="s">
        <v>61</v>
      </c>
      <c r="AH2" t="s">
        <v>61</v>
      </c>
      <c r="AI2" t="s">
        <v>61</v>
      </c>
      <c r="AJ2" t="s">
        <v>61</v>
      </c>
      <c r="AK2" t="s">
        <v>61</v>
      </c>
      <c r="AL2" t="s">
        <v>61</v>
      </c>
      <c r="AM2" t="s">
        <v>61</v>
      </c>
      <c r="AN2" t="s">
        <v>61</v>
      </c>
      <c r="AO2" t="s">
        <v>61</v>
      </c>
      <c r="AP2" t="s">
        <v>61</v>
      </c>
      <c r="AQ2" t="s">
        <v>61</v>
      </c>
      <c r="AR2" t="s">
        <v>61</v>
      </c>
      <c r="AS2" t="s">
        <v>61</v>
      </c>
      <c r="AT2" t="s">
        <v>61</v>
      </c>
      <c r="AU2" t="s">
        <v>61</v>
      </c>
      <c r="AV2" t="s">
        <v>61</v>
      </c>
      <c r="AW2" t="s">
        <v>61</v>
      </c>
    </row>
    <row r="3" spans="1:55" hidden="1" x14ac:dyDescent="0.5">
      <c r="A3" t="s">
        <v>62</v>
      </c>
      <c r="B3" t="str">
        <f t="shared" si="0"/>
        <v>Adu-AMat_068-Ex1</v>
      </c>
      <c r="C3" t="s">
        <v>56</v>
      </c>
      <c r="D3" s="1">
        <v>43199</v>
      </c>
      <c r="E3" t="s">
        <v>57</v>
      </c>
      <c r="F3" s="1">
        <v>43200</v>
      </c>
      <c r="G3" t="s">
        <v>57</v>
      </c>
      <c r="H3">
        <v>20</v>
      </c>
      <c r="J3" t="s">
        <v>57</v>
      </c>
      <c r="K3" s="26">
        <v>2</v>
      </c>
      <c r="L3" t="s">
        <v>58</v>
      </c>
      <c r="M3" s="1" t="s">
        <v>59</v>
      </c>
      <c r="N3">
        <v>2</v>
      </c>
      <c r="O3" t="str">
        <f t="shared" si="1"/>
        <v>Adu-A_001_E1</v>
      </c>
      <c r="P3">
        <v>1</v>
      </c>
      <c r="Q3" t="s">
        <v>63</v>
      </c>
      <c r="R3">
        <v>100</v>
      </c>
      <c r="S3">
        <v>100</v>
      </c>
      <c r="T3">
        <v>0</v>
      </c>
      <c r="U3" s="35" t="s">
        <v>61</v>
      </c>
      <c r="V3" t="str">
        <f t="shared" si="2"/>
        <v>Adu-A_001_E2</v>
      </c>
      <c r="W3">
        <v>5</v>
      </c>
      <c r="X3" t="s">
        <v>63</v>
      </c>
      <c r="Y3">
        <v>100</v>
      </c>
      <c r="Z3">
        <v>100</v>
      </c>
      <c r="AA3">
        <v>0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</row>
    <row r="4" spans="1:55" hidden="1" x14ac:dyDescent="0.5">
      <c r="A4" t="s">
        <v>64</v>
      </c>
      <c r="B4" t="str">
        <f t="shared" si="0"/>
        <v>Adu-AMat_069-Ex1</v>
      </c>
      <c r="C4" t="s">
        <v>56</v>
      </c>
      <c r="D4" s="1">
        <v>43199</v>
      </c>
      <c r="E4" t="s">
        <v>57</v>
      </c>
      <c r="F4" s="1">
        <v>43200</v>
      </c>
      <c r="G4" t="s">
        <v>57</v>
      </c>
      <c r="H4">
        <v>20</v>
      </c>
      <c r="J4" t="s">
        <v>57</v>
      </c>
      <c r="K4" s="26">
        <v>3</v>
      </c>
      <c r="L4" t="s">
        <v>58</v>
      </c>
      <c r="M4" s="1" t="s">
        <v>59</v>
      </c>
      <c r="N4">
        <v>2</v>
      </c>
      <c r="O4" t="str">
        <f t="shared" si="1"/>
        <v>Adu-A_001_E1</v>
      </c>
      <c r="P4">
        <v>1</v>
      </c>
      <c r="Q4" t="s">
        <v>65</v>
      </c>
      <c r="R4">
        <v>100</v>
      </c>
      <c r="S4">
        <v>100</v>
      </c>
      <c r="T4">
        <v>0</v>
      </c>
      <c r="U4" s="35" t="s">
        <v>61</v>
      </c>
      <c r="V4" t="str">
        <f t="shared" si="2"/>
        <v>Adu-A_001_E2</v>
      </c>
      <c r="W4">
        <v>5</v>
      </c>
      <c r="X4" t="s">
        <v>65</v>
      </c>
      <c r="Y4">
        <v>100</v>
      </c>
      <c r="Z4">
        <v>100</v>
      </c>
      <c r="AA4">
        <v>0</v>
      </c>
      <c r="AB4" t="s">
        <v>61</v>
      </c>
      <c r="AC4" t="s">
        <v>61</v>
      </c>
      <c r="AD4" t="s">
        <v>61</v>
      </c>
      <c r="AE4" t="s">
        <v>61</v>
      </c>
      <c r="AF4" t="s">
        <v>61</v>
      </c>
      <c r="AG4" t="s">
        <v>61</v>
      </c>
      <c r="AH4" t="s">
        <v>61</v>
      </c>
      <c r="AI4" t="s">
        <v>61</v>
      </c>
      <c r="AJ4" t="s">
        <v>61</v>
      </c>
      <c r="AK4" t="s">
        <v>61</v>
      </c>
      <c r="AL4" t="s">
        <v>61</v>
      </c>
      <c r="AM4" t="s">
        <v>61</v>
      </c>
      <c r="AN4" t="s">
        <v>61</v>
      </c>
      <c r="AO4" t="s">
        <v>61</v>
      </c>
      <c r="AP4" t="s">
        <v>61</v>
      </c>
      <c r="AQ4" t="s">
        <v>61</v>
      </c>
      <c r="AR4" t="s">
        <v>61</v>
      </c>
      <c r="AS4" t="s">
        <v>61</v>
      </c>
      <c r="AT4" t="s">
        <v>61</v>
      </c>
      <c r="AU4" t="s">
        <v>61</v>
      </c>
      <c r="AV4" t="s">
        <v>61</v>
      </c>
      <c r="AW4" t="s">
        <v>61</v>
      </c>
    </row>
    <row r="5" spans="1:55" hidden="1" x14ac:dyDescent="0.5">
      <c r="A5" t="s">
        <v>66</v>
      </c>
      <c r="B5" t="str">
        <f t="shared" si="0"/>
        <v>Adu-AMat_070-Ex1</v>
      </c>
      <c r="C5" t="s">
        <v>56</v>
      </c>
      <c r="D5" s="1">
        <v>43199</v>
      </c>
      <c r="E5" t="s">
        <v>57</v>
      </c>
      <c r="F5" s="1">
        <v>43200</v>
      </c>
      <c r="G5" t="s">
        <v>57</v>
      </c>
      <c r="H5">
        <v>20</v>
      </c>
      <c r="J5" t="s">
        <v>57</v>
      </c>
      <c r="K5" s="26">
        <v>4</v>
      </c>
      <c r="L5" t="s">
        <v>58</v>
      </c>
      <c r="M5" s="1" t="s">
        <v>59</v>
      </c>
      <c r="N5">
        <v>2</v>
      </c>
      <c r="O5" t="str">
        <f t="shared" si="1"/>
        <v>Adu-A_001_E1</v>
      </c>
      <c r="P5">
        <v>1</v>
      </c>
      <c r="Q5" t="s">
        <v>67</v>
      </c>
      <c r="R5">
        <v>100</v>
      </c>
      <c r="S5">
        <v>100</v>
      </c>
      <c r="T5">
        <v>0</v>
      </c>
      <c r="U5" s="35" t="s">
        <v>61</v>
      </c>
      <c r="V5" t="str">
        <f t="shared" si="2"/>
        <v>Adu-A_001_E2</v>
      </c>
      <c r="W5">
        <v>5</v>
      </c>
      <c r="X5" t="s">
        <v>67</v>
      </c>
      <c r="Y5">
        <v>100</v>
      </c>
      <c r="Z5">
        <v>100</v>
      </c>
      <c r="AA5">
        <v>0</v>
      </c>
      <c r="AB5" t="s">
        <v>61</v>
      </c>
      <c r="AC5" t="s">
        <v>61</v>
      </c>
      <c r="AD5" t="s">
        <v>61</v>
      </c>
      <c r="AE5" t="s">
        <v>61</v>
      </c>
      <c r="AF5" t="s">
        <v>61</v>
      </c>
      <c r="AG5" t="s">
        <v>61</v>
      </c>
      <c r="AH5" t="s">
        <v>61</v>
      </c>
      <c r="AI5" t="s">
        <v>61</v>
      </c>
      <c r="AJ5" t="s">
        <v>61</v>
      </c>
      <c r="AK5" t="s">
        <v>61</v>
      </c>
      <c r="AL5" t="s">
        <v>61</v>
      </c>
      <c r="AM5" t="s">
        <v>61</v>
      </c>
      <c r="AN5" t="s">
        <v>61</v>
      </c>
      <c r="AO5" t="s">
        <v>61</v>
      </c>
      <c r="AP5" t="s">
        <v>61</v>
      </c>
      <c r="AQ5" t="s">
        <v>61</v>
      </c>
      <c r="AR5" t="s">
        <v>61</v>
      </c>
      <c r="AS5" t="s">
        <v>61</v>
      </c>
      <c r="AT5" t="s">
        <v>61</v>
      </c>
      <c r="AU5" t="s">
        <v>61</v>
      </c>
      <c r="AV5" t="s">
        <v>61</v>
      </c>
      <c r="AW5" t="s">
        <v>61</v>
      </c>
    </row>
    <row r="6" spans="1:55" hidden="1" x14ac:dyDescent="0.5">
      <c r="A6" t="s">
        <v>68</v>
      </c>
      <c r="B6" t="str">
        <f t="shared" si="0"/>
        <v>Adu-AMat_071-Ex1</v>
      </c>
      <c r="C6" t="s">
        <v>56</v>
      </c>
      <c r="D6" s="1">
        <v>43199</v>
      </c>
      <c r="E6" t="s">
        <v>57</v>
      </c>
      <c r="F6" s="1">
        <v>43200</v>
      </c>
      <c r="G6" t="s">
        <v>57</v>
      </c>
      <c r="H6">
        <v>20</v>
      </c>
      <c r="J6" t="s">
        <v>57</v>
      </c>
      <c r="K6" s="26">
        <v>5</v>
      </c>
      <c r="L6" t="s">
        <v>58</v>
      </c>
      <c r="M6" s="1" t="s">
        <v>59</v>
      </c>
      <c r="N6">
        <v>2</v>
      </c>
      <c r="O6" t="str">
        <f t="shared" si="1"/>
        <v>Adu-A_001_E1</v>
      </c>
      <c r="P6">
        <v>2</v>
      </c>
      <c r="Q6" t="s">
        <v>69</v>
      </c>
      <c r="R6">
        <v>100</v>
      </c>
      <c r="S6">
        <v>100</v>
      </c>
      <c r="T6">
        <v>0</v>
      </c>
      <c r="U6" s="35" t="s">
        <v>61</v>
      </c>
      <c r="V6" t="str">
        <f t="shared" si="2"/>
        <v>Adu-A_001_E2</v>
      </c>
      <c r="W6">
        <v>6</v>
      </c>
      <c r="X6" t="s">
        <v>69</v>
      </c>
      <c r="Y6">
        <v>100</v>
      </c>
      <c r="Z6">
        <v>100</v>
      </c>
      <c r="AA6">
        <v>0</v>
      </c>
      <c r="AB6" t="s">
        <v>61</v>
      </c>
      <c r="AC6" t="s">
        <v>61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61</v>
      </c>
      <c r="AJ6" t="s">
        <v>61</v>
      </c>
      <c r="AK6" t="s">
        <v>61</v>
      </c>
      <c r="AL6" t="s">
        <v>61</v>
      </c>
      <c r="AM6" t="s">
        <v>61</v>
      </c>
      <c r="AN6" t="s">
        <v>61</v>
      </c>
      <c r="AO6" t="s">
        <v>61</v>
      </c>
      <c r="AP6" t="s">
        <v>61</v>
      </c>
      <c r="AQ6" t="s">
        <v>61</v>
      </c>
      <c r="AR6" t="s">
        <v>61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</row>
    <row r="7" spans="1:55" hidden="1" x14ac:dyDescent="0.5">
      <c r="A7" t="s">
        <v>70</v>
      </c>
      <c r="B7" t="str">
        <f t="shared" si="0"/>
        <v>Adu-AMat_072-Ex1</v>
      </c>
      <c r="C7" t="s">
        <v>56</v>
      </c>
      <c r="D7" s="1">
        <v>43199</v>
      </c>
      <c r="E7" t="s">
        <v>57</v>
      </c>
      <c r="F7" s="1">
        <v>43200</v>
      </c>
      <c r="G7" t="s">
        <v>57</v>
      </c>
      <c r="H7">
        <v>20</v>
      </c>
      <c r="J7" t="s">
        <v>57</v>
      </c>
      <c r="K7" s="26">
        <v>6</v>
      </c>
      <c r="L7" t="s">
        <v>58</v>
      </c>
      <c r="M7" s="1" t="s">
        <v>59</v>
      </c>
      <c r="N7">
        <v>2</v>
      </c>
      <c r="O7" t="str">
        <f t="shared" si="1"/>
        <v>Adu-A_001_E1</v>
      </c>
      <c r="P7">
        <v>2</v>
      </c>
      <c r="Q7" t="s">
        <v>71</v>
      </c>
      <c r="R7">
        <v>100</v>
      </c>
      <c r="S7">
        <v>100</v>
      </c>
      <c r="T7">
        <v>0</v>
      </c>
      <c r="U7" s="35" t="s">
        <v>61</v>
      </c>
      <c r="V7" t="str">
        <f t="shared" si="2"/>
        <v>Adu-A_001_E2</v>
      </c>
      <c r="W7">
        <v>6</v>
      </c>
      <c r="X7" t="s">
        <v>71</v>
      </c>
      <c r="Y7">
        <v>100</v>
      </c>
      <c r="Z7">
        <v>100</v>
      </c>
      <c r="AA7">
        <v>0</v>
      </c>
      <c r="AB7" t="s">
        <v>61</v>
      </c>
      <c r="AC7" t="s">
        <v>61</v>
      </c>
      <c r="AD7" t="s">
        <v>61</v>
      </c>
      <c r="AE7" t="s">
        <v>61</v>
      </c>
      <c r="AF7" t="s">
        <v>61</v>
      </c>
      <c r="AG7" t="s">
        <v>61</v>
      </c>
      <c r="AH7" t="s">
        <v>61</v>
      </c>
      <c r="AI7" t="s">
        <v>61</v>
      </c>
      <c r="AJ7" t="s">
        <v>61</v>
      </c>
      <c r="AK7" t="s">
        <v>61</v>
      </c>
      <c r="AL7" t="s">
        <v>61</v>
      </c>
      <c r="AM7" t="s">
        <v>61</v>
      </c>
      <c r="AN7" t="s">
        <v>61</v>
      </c>
      <c r="AO7" t="s">
        <v>61</v>
      </c>
      <c r="AP7" t="s">
        <v>61</v>
      </c>
      <c r="AQ7" t="s">
        <v>61</v>
      </c>
      <c r="AR7" t="s">
        <v>61</v>
      </c>
      <c r="AS7" t="s">
        <v>61</v>
      </c>
      <c r="AT7" t="s">
        <v>61</v>
      </c>
      <c r="AU7" t="s">
        <v>61</v>
      </c>
      <c r="AV7" t="s">
        <v>61</v>
      </c>
      <c r="AW7" t="s">
        <v>61</v>
      </c>
    </row>
    <row r="8" spans="1:55" hidden="1" x14ac:dyDescent="0.5">
      <c r="A8" t="s">
        <v>72</v>
      </c>
      <c r="B8" t="str">
        <f t="shared" si="0"/>
        <v>Adu-AMat_073-Ex1</v>
      </c>
      <c r="C8" t="s">
        <v>56</v>
      </c>
      <c r="D8" s="1">
        <v>43199</v>
      </c>
      <c r="E8" t="s">
        <v>57</v>
      </c>
      <c r="F8" s="1">
        <v>43200</v>
      </c>
      <c r="G8" t="s">
        <v>57</v>
      </c>
      <c r="H8">
        <v>20</v>
      </c>
      <c r="J8" t="s">
        <v>57</v>
      </c>
      <c r="K8" s="26">
        <v>7</v>
      </c>
      <c r="L8" t="s">
        <v>58</v>
      </c>
      <c r="M8" s="1" t="s">
        <v>59</v>
      </c>
      <c r="N8">
        <v>2</v>
      </c>
      <c r="O8" t="str">
        <f t="shared" si="1"/>
        <v>Adu-A_001_E1</v>
      </c>
      <c r="P8">
        <v>2</v>
      </c>
      <c r="Q8" t="s">
        <v>73</v>
      </c>
      <c r="R8">
        <v>100</v>
      </c>
      <c r="S8">
        <v>100</v>
      </c>
      <c r="T8">
        <v>0</v>
      </c>
      <c r="U8" s="35" t="s">
        <v>61</v>
      </c>
      <c r="V8" t="str">
        <f t="shared" si="2"/>
        <v>Adu-A_001_E2</v>
      </c>
      <c r="W8">
        <v>6</v>
      </c>
      <c r="X8" t="s">
        <v>73</v>
      </c>
      <c r="Y8">
        <v>100</v>
      </c>
      <c r="Z8">
        <v>100</v>
      </c>
      <c r="AA8">
        <v>0</v>
      </c>
      <c r="AB8" t="s">
        <v>61</v>
      </c>
      <c r="AC8" t="s">
        <v>61</v>
      </c>
      <c r="AD8" t="s">
        <v>61</v>
      </c>
      <c r="AE8" t="s">
        <v>61</v>
      </c>
      <c r="AF8" t="s">
        <v>61</v>
      </c>
      <c r="AG8" t="s">
        <v>61</v>
      </c>
      <c r="AH8" t="s">
        <v>61</v>
      </c>
      <c r="AI8" t="s">
        <v>61</v>
      </c>
      <c r="AJ8" t="s">
        <v>61</v>
      </c>
      <c r="AK8" t="s">
        <v>61</v>
      </c>
      <c r="AL8" t="s">
        <v>61</v>
      </c>
      <c r="AM8" t="s">
        <v>61</v>
      </c>
      <c r="AN8" t="s">
        <v>61</v>
      </c>
      <c r="AO8" t="s">
        <v>61</v>
      </c>
      <c r="AP8" t="s">
        <v>61</v>
      </c>
      <c r="AQ8" t="s">
        <v>61</v>
      </c>
      <c r="AR8" t="s">
        <v>61</v>
      </c>
      <c r="AS8" t="s">
        <v>61</v>
      </c>
      <c r="AT8" t="s">
        <v>61</v>
      </c>
      <c r="AU8" t="s">
        <v>61</v>
      </c>
      <c r="AV8" t="s">
        <v>61</v>
      </c>
      <c r="AW8" t="s">
        <v>61</v>
      </c>
    </row>
    <row r="9" spans="1:55" hidden="1" x14ac:dyDescent="0.5">
      <c r="A9" t="s">
        <v>74</v>
      </c>
      <c r="B9" t="str">
        <f t="shared" si="0"/>
        <v>Adu-AMat_074-Ex1</v>
      </c>
      <c r="C9" t="s">
        <v>56</v>
      </c>
      <c r="D9" s="1">
        <v>43199</v>
      </c>
      <c r="E9" t="s">
        <v>57</v>
      </c>
      <c r="F9" s="1">
        <v>43200</v>
      </c>
      <c r="G9" t="s">
        <v>57</v>
      </c>
      <c r="H9">
        <v>20</v>
      </c>
      <c r="J9" t="s">
        <v>57</v>
      </c>
      <c r="K9" s="26">
        <v>8</v>
      </c>
      <c r="L9" t="s">
        <v>58</v>
      </c>
      <c r="M9" s="1" t="s">
        <v>59</v>
      </c>
      <c r="N9">
        <v>2</v>
      </c>
      <c r="O9" t="str">
        <f t="shared" si="1"/>
        <v>Adu-A_001_E1</v>
      </c>
      <c r="P9">
        <v>2</v>
      </c>
      <c r="Q9" t="s">
        <v>75</v>
      </c>
      <c r="R9">
        <v>100</v>
      </c>
      <c r="S9">
        <v>100</v>
      </c>
      <c r="T9">
        <v>0</v>
      </c>
      <c r="U9" s="35" t="s">
        <v>61</v>
      </c>
      <c r="V9" t="str">
        <f t="shared" si="2"/>
        <v>Adu-A_001_E2</v>
      </c>
      <c r="W9">
        <v>6</v>
      </c>
      <c r="X9" t="s">
        <v>75</v>
      </c>
      <c r="Y9">
        <v>100</v>
      </c>
      <c r="Z9">
        <v>100</v>
      </c>
      <c r="AA9">
        <v>0</v>
      </c>
      <c r="AB9" t="s">
        <v>61</v>
      </c>
      <c r="AC9" t="s">
        <v>61</v>
      </c>
      <c r="AD9" t="s">
        <v>61</v>
      </c>
      <c r="AE9" t="s">
        <v>61</v>
      </c>
      <c r="AF9" t="s">
        <v>61</v>
      </c>
      <c r="AG9" t="s">
        <v>61</v>
      </c>
      <c r="AH9" t="s">
        <v>61</v>
      </c>
      <c r="AI9" t="s">
        <v>61</v>
      </c>
      <c r="AJ9" t="s">
        <v>61</v>
      </c>
      <c r="AK9" t="s">
        <v>61</v>
      </c>
      <c r="AL9" t="s">
        <v>61</v>
      </c>
      <c r="AM9" t="s">
        <v>61</v>
      </c>
      <c r="AN9" t="s">
        <v>61</v>
      </c>
      <c r="AO9" t="s">
        <v>61</v>
      </c>
      <c r="AP9" t="s">
        <v>61</v>
      </c>
      <c r="AQ9" t="s">
        <v>61</v>
      </c>
      <c r="AR9" t="s">
        <v>61</v>
      </c>
      <c r="AS9" t="s">
        <v>61</v>
      </c>
      <c r="AT9" t="s">
        <v>61</v>
      </c>
      <c r="AU9" t="s">
        <v>61</v>
      </c>
      <c r="AV9" t="s">
        <v>61</v>
      </c>
      <c r="AW9" t="s">
        <v>61</v>
      </c>
    </row>
    <row r="10" spans="1:55" hidden="1" x14ac:dyDescent="0.5">
      <c r="A10" t="s">
        <v>76</v>
      </c>
      <c r="B10" t="str">
        <f t="shared" si="0"/>
        <v>Adu-AMat_075-Ex1</v>
      </c>
      <c r="C10" t="s">
        <v>56</v>
      </c>
      <c r="D10" s="1">
        <v>43199</v>
      </c>
      <c r="E10" t="s">
        <v>57</v>
      </c>
      <c r="F10" s="1">
        <v>43200</v>
      </c>
      <c r="G10" t="s">
        <v>57</v>
      </c>
      <c r="H10">
        <v>20</v>
      </c>
      <c r="J10" t="s">
        <v>57</v>
      </c>
      <c r="K10" s="26">
        <v>9</v>
      </c>
      <c r="L10" t="s">
        <v>58</v>
      </c>
      <c r="M10" s="1" t="s">
        <v>59</v>
      </c>
      <c r="N10">
        <v>2</v>
      </c>
      <c r="O10" t="str">
        <f t="shared" si="1"/>
        <v>Adu-A_001_E1</v>
      </c>
      <c r="P10">
        <v>2</v>
      </c>
      <c r="Q10" t="s">
        <v>60</v>
      </c>
      <c r="R10">
        <v>100</v>
      </c>
      <c r="S10">
        <v>100</v>
      </c>
      <c r="T10">
        <v>0</v>
      </c>
      <c r="U10" s="35" t="s">
        <v>61</v>
      </c>
      <c r="V10" t="str">
        <f t="shared" si="2"/>
        <v>Adu-A_001_E2</v>
      </c>
      <c r="W10">
        <v>6</v>
      </c>
      <c r="X10" t="s">
        <v>60</v>
      </c>
      <c r="Y10">
        <v>100</v>
      </c>
      <c r="Z10">
        <v>100</v>
      </c>
      <c r="AA10">
        <v>0</v>
      </c>
      <c r="AB10" t="s">
        <v>61</v>
      </c>
      <c r="AC10" t="s">
        <v>61</v>
      </c>
      <c r="AD10" t="s">
        <v>61</v>
      </c>
      <c r="AE10" t="s">
        <v>61</v>
      </c>
      <c r="AF10" t="s">
        <v>61</v>
      </c>
      <c r="AG10" t="s">
        <v>61</v>
      </c>
      <c r="AH10" t="s">
        <v>61</v>
      </c>
      <c r="AI10" t="s">
        <v>61</v>
      </c>
      <c r="AJ10" t="s">
        <v>61</v>
      </c>
      <c r="AK10" t="s">
        <v>61</v>
      </c>
      <c r="AL10" t="s">
        <v>61</v>
      </c>
      <c r="AM10" t="s">
        <v>61</v>
      </c>
      <c r="AN10" t="s">
        <v>61</v>
      </c>
      <c r="AO10" t="s">
        <v>61</v>
      </c>
      <c r="AP10" t="s">
        <v>61</v>
      </c>
      <c r="AQ10" t="s">
        <v>61</v>
      </c>
      <c r="AR10" t="s">
        <v>61</v>
      </c>
      <c r="AS10" t="s">
        <v>61</v>
      </c>
      <c r="AT10" t="s">
        <v>61</v>
      </c>
      <c r="AU10" t="s">
        <v>61</v>
      </c>
      <c r="AV10" t="s">
        <v>61</v>
      </c>
      <c r="AW10" t="s">
        <v>61</v>
      </c>
    </row>
    <row r="11" spans="1:55" hidden="1" x14ac:dyDescent="0.5">
      <c r="A11" t="s">
        <v>77</v>
      </c>
      <c r="B11" t="str">
        <f t="shared" si="0"/>
        <v>Adu-AMat_076-Ex1</v>
      </c>
      <c r="C11" t="s">
        <v>56</v>
      </c>
      <c r="D11" s="1">
        <v>43199</v>
      </c>
      <c r="E11" t="s">
        <v>57</v>
      </c>
      <c r="F11" s="1">
        <v>43200</v>
      </c>
      <c r="G11" t="s">
        <v>57</v>
      </c>
      <c r="H11">
        <v>20</v>
      </c>
      <c r="J11" t="s">
        <v>57</v>
      </c>
      <c r="K11" s="26">
        <v>10</v>
      </c>
      <c r="L11" t="s">
        <v>58</v>
      </c>
      <c r="M11" s="1" t="s">
        <v>59</v>
      </c>
      <c r="N11">
        <v>2</v>
      </c>
      <c r="O11" t="str">
        <f t="shared" si="1"/>
        <v>Adu-A_001_E1</v>
      </c>
      <c r="P11">
        <v>2</v>
      </c>
      <c r="Q11" t="s">
        <v>63</v>
      </c>
      <c r="R11">
        <v>100</v>
      </c>
      <c r="S11">
        <v>100</v>
      </c>
      <c r="T11">
        <v>0</v>
      </c>
      <c r="U11" s="35" t="s">
        <v>61</v>
      </c>
      <c r="V11" t="str">
        <f t="shared" si="2"/>
        <v>Adu-A_001_E2</v>
      </c>
      <c r="W11">
        <v>6</v>
      </c>
      <c r="X11" t="s">
        <v>63</v>
      </c>
      <c r="Y11">
        <v>100</v>
      </c>
      <c r="Z11">
        <v>100</v>
      </c>
      <c r="AA11">
        <v>0</v>
      </c>
      <c r="AB11" t="s">
        <v>61</v>
      </c>
      <c r="AC11" t="s">
        <v>61</v>
      </c>
      <c r="AD11" t="s">
        <v>61</v>
      </c>
      <c r="AE11" t="s">
        <v>61</v>
      </c>
      <c r="AF11" t="s">
        <v>61</v>
      </c>
      <c r="AG11" t="s">
        <v>61</v>
      </c>
      <c r="AH11" t="s">
        <v>61</v>
      </c>
      <c r="AI11" t="s">
        <v>61</v>
      </c>
      <c r="AJ11" t="s">
        <v>61</v>
      </c>
      <c r="AK11" t="s">
        <v>61</v>
      </c>
      <c r="AL11" t="s">
        <v>61</v>
      </c>
      <c r="AM11" t="s">
        <v>61</v>
      </c>
      <c r="AN11" t="s">
        <v>61</v>
      </c>
      <c r="AO11" t="s">
        <v>61</v>
      </c>
      <c r="AP11" t="s">
        <v>61</v>
      </c>
      <c r="AQ11" t="s">
        <v>61</v>
      </c>
      <c r="AR11" t="s">
        <v>61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</row>
    <row r="12" spans="1:55" hidden="1" x14ac:dyDescent="0.5">
      <c r="A12" t="s">
        <v>78</v>
      </c>
      <c r="B12" t="str">
        <f t="shared" si="0"/>
        <v>Adu-AMat_077-Ex1</v>
      </c>
      <c r="C12" t="s">
        <v>56</v>
      </c>
      <c r="D12" s="1">
        <v>43199</v>
      </c>
      <c r="E12" t="s">
        <v>57</v>
      </c>
      <c r="F12" s="1">
        <v>43200</v>
      </c>
      <c r="G12" t="s">
        <v>57</v>
      </c>
      <c r="H12">
        <v>20</v>
      </c>
      <c r="J12" t="s">
        <v>57</v>
      </c>
      <c r="K12" s="26">
        <v>11</v>
      </c>
      <c r="L12" t="s">
        <v>58</v>
      </c>
      <c r="M12" s="1" t="s">
        <v>59</v>
      </c>
      <c r="N12">
        <v>2</v>
      </c>
      <c r="O12" t="str">
        <f t="shared" si="1"/>
        <v>Adu-A_001_E1</v>
      </c>
      <c r="P12">
        <v>2</v>
      </c>
      <c r="Q12" t="s">
        <v>65</v>
      </c>
      <c r="R12">
        <v>100</v>
      </c>
      <c r="S12">
        <v>100</v>
      </c>
      <c r="T12">
        <v>0</v>
      </c>
      <c r="U12" s="35" t="s">
        <v>61</v>
      </c>
      <c r="V12" t="str">
        <f t="shared" si="2"/>
        <v>Adu-A_001_E2</v>
      </c>
      <c r="W12">
        <v>6</v>
      </c>
      <c r="X12" t="s">
        <v>65</v>
      </c>
      <c r="Y12">
        <v>100</v>
      </c>
      <c r="Z12">
        <v>100</v>
      </c>
      <c r="AA12">
        <v>0</v>
      </c>
      <c r="AB12" t="s">
        <v>61</v>
      </c>
      <c r="AC12" t="s">
        <v>61</v>
      </c>
      <c r="AD12" t="s">
        <v>61</v>
      </c>
      <c r="AE12" t="s">
        <v>61</v>
      </c>
      <c r="AF12" t="s">
        <v>61</v>
      </c>
      <c r="AG12" t="s">
        <v>61</v>
      </c>
      <c r="AH12" t="s">
        <v>61</v>
      </c>
      <c r="AI12" t="s">
        <v>61</v>
      </c>
      <c r="AJ12" t="s">
        <v>61</v>
      </c>
      <c r="AK12" t="s">
        <v>61</v>
      </c>
      <c r="AL12" t="s">
        <v>61</v>
      </c>
      <c r="AM12" t="s">
        <v>61</v>
      </c>
      <c r="AN12" t="s">
        <v>61</v>
      </c>
      <c r="AO12" t="s">
        <v>61</v>
      </c>
      <c r="AP12" t="s">
        <v>61</v>
      </c>
      <c r="AQ12" t="s">
        <v>61</v>
      </c>
      <c r="AR12" t="s">
        <v>61</v>
      </c>
      <c r="AS12" t="s">
        <v>61</v>
      </c>
      <c r="AT12" t="s">
        <v>61</v>
      </c>
      <c r="AU12" t="s">
        <v>61</v>
      </c>
      <c r="AV12" t="s">
        <v>61</v>
      </c>
      <c r="AW12" t="s">
        <v>61</v>
      </c>
    </row>
    <row r="13" spans="1:55" hidden="1" x14ac:dyDescent="0.5">
      <c r="A13" t="s">
        <v>79</v>
      </c>
      <c r="B13" t="str">
        <f t="shared" si="0"/>
        <v>Adu-AMat_078-Ex1</v>
      </c>
      <c r="C13" t="s">
        <v>56</v>
      </c>
      <c r="D13" s="1">
        <v>43199</v>
      </c>
      <c r="E13" t="s">
        <v>57</v>
      </c>
      <c r="F13" s="1">
        <v>43200</v>
      </c>
      <c r="G13" t="s">
        <v>57</v>
      </c>
      <c r="H13">
        <v>20</v>
      </c>
      <c r="J13" t="s">
        <v>57</v>
      </c>
      <c r="K13" s="26">
        <v>12</v>
      </c>
      <c r="L13" t="s">
        <v>58</v>
      </c>
      <c r="M13" s="1" t="s">
        <v>59</v>
      </c>
      <c r="N13">
        <v>2</v>
      </c>
      <c r="O13" t="str">
        <f t="shared" si="1"/>
        <v>Adu-A_001_E1</v>
      </c>
      <c r="P13">
        <v>2</v>
      </c>
      <c r="Q13" t="s">
        <v>67</v>
      </c>
      <c r="R13">
        <v>100</v>
      </c>
      <c r="S13">
        <v>100</v>
      </c>
      <c r="T13">
        <v>0</v>
      </c>
      <c r="U13" s="35" t="s">
        <v>61</v>
      </c>
      <c r="V13" t="str">
        <f t="shared" si="2"/>
        <v>Adu-A_001_E2</v>
      </c>
      <c r="W13">
        <v>6</v>
      </c>
      <c r="X13" t="s">
        <v>67</v>
      </c>
      <c r="Y13">
        <v>100</v>
      </c>
      <c r="Z13">
        <v>100</v>
      </c>
      <c r="AA13">
        <v>0</v>
      </c>
      <c r="AB13" t="s">
        <v>61</v>
      </c>
      <c r="AC13" t="s">
        <v>61</v>
      </c>
      <c r="AD13" t="s">
        <v>61</v>
      </c>
      <c r="AE13" t="s">
        <v>61</v>
      </c>
      <c r="AF13" t="s">
        <v>61</v>
      </c>
      <c r="AG13" t="s">
        <v>61</v>
      </c>
      <c r="AH13" t="s">
        <v>61</v>
      </c>
      <c r="AI13" t="s">
        <v>61</v>
      </c>
      <c r="AJ13" t="s">
        <v>61</v>
      </c>
      <c r="AK13" t="s">
        <v>61</v>
      </c>
      <c r="AL13" t="s">
        <v>61</v>
      </c>
      <c r="AM13" t="s">
        <v>61</v>
      </c>
      <c r="AN13" t="s">
        <v>61</v>
      </c>
      <c r="AO13" t="s">
        <v>61</v>
      </c>
      <c r="AP13" t="s">
        <v>61</v>
      </c>
      <c r="AQ13" t="s">
        <v>61</v>
      </c>
      <c r="AR13" t="s">
        <v>61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</row>
    <row r="14" spans="1:55" hidden="1" x14ac:dyDescent="0.5">
      <c r="A14" t="s">
        <v>80</v>
      </c>
      <c r="B14" t="str">
        <f t="shared" si="0"/>
        <v>Adu-AMat_079-Ex1</v>
      </c>
      <c r="C14" t="s">
        <v>56</v>
      </c>
      <c r="D14" s="1">
        <v>43199</v>
      </c>
      <c r="E14" t="s">
        <v>57</v>
      </c>
      <c r="F14" s="1">
        <v>43200</v>
      </c>
      <c r="G14" t="s">
        <v>57</v>
      </c>
      <c r="H14">
        <v>20</v>
      </c>
      <c r="J14" t="s">
        <v>57</v>
      </c>
      <c r="K14" s="26">
        <v>13</v>
      </c>
      <c r="L14" t="s">
        <v>58</v>
      </c>
      <c r="M14" s="1" t="s">
        <v>59</v>
      </c>
      <c r="N14">
        <v>2</v>
      </c>
      <c r="O14" t="str">
        <f t="shared" si="1"/>
        <v>Adu-A_001_E1</v>
      </c>
      <c r="P14">
        <v>3</v>
      </c>
      <c r="Q14" t="s">
        <v>69</v>
      </c>
      <c r="R14">
        <v>100</v>
      </c>
      <c r="S14">
        <v>100</v>
      </c>
      <c r="T14">
        <v>0</v>
      </c>
      <c r="U14" s="35" t="s">
        <v>61</v>
      </c>
      <c r="V14" t="str">
        <f t="shared" si="2"/>
        <v>Adu-A_001_E2</v>
      </c>
      <c r="W14">
        <v>7</v>
      </c>
      <c r="X14" t="s">
        <v>69</v>
      </c>
      <c r="Y14">
        <v>100</v>
      </c>
      <c r="Z14">
        <v>100</v>
      </c>
      <c r="AA14">
        <v>0</v>
      </c>
      <c r="AB14" t="s">
        <v>61</v>
      </c>
      <c r="AC14" t="s">
        <v>61</v>
      </c>
      <c r="AD14" t="s">
        <v>61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61</v>
      </c>
      <c r="AK14" t="s">
        <v>61</v>
      </c>
      <c r="AL14" t="s">
        <v>61</v>
      </c>
      <c r="AM14" t="s">
        <v>61</v>
      </c>
      <c r="AN14" t="s">
        <v>61</v>
      </c>
      <c r="AO14" t="s">
        <v>61</v>
      </c>
      <c r="AP14" t="s">
        <v>61</v>
      </c>
      <c r="AQ14" t="s">
        <v>61</v>
      </c>
      <c r="AR14" t="s">
        <v>61</v>
      </c>
      <c r="AS14" t="s">
        <v>61</v>
      </c>
      <c r="AT14" t="s">
        <v>61</v>
      </c>
      <c r="AU14" t="s">
        <v>61</v>
      </c>
      <c r="AV14" t="s">
        <v>61</v>
      </c>
      <c r="AW14" t="s">
        <v>61</v>
      </c>
    </row>
    <row r="15" spans="1:55" hidden="1" x14ac:dyDescent="0.5">
      <c r="A15" t="s">
        <v>81</v>
      </c>
      <c r="B15" t="str">
        <f t="shared" si="0"/>
        <v>Adu-AMat_080-Ex1</v>
      </c>
      <c r="C15" t="s">
        <v>56</v>
      </c>
      <c r="D15" s="1">
        <v>43199</v>
      </c>
      <c r="E15" t="s">
        <v>57</v>
      </c>
      <c r="F15" s="1">
        <v>43200</v>
      </c>
      <c r="G15" t="s">
        <v>57</v>
      </c>
      <c r="H15">
        <v>20</v>
      </c>
      <c r="J15" t="s">
        <v>57</v>
      </c>
      <c r="K15" s="26">
        <v>14</v>
      </c>
      <c r="L15" t="s">
        <v>58</v>
      </c>
      <c r="M15" s="1" t="s">
        <v>59</v>
      </c>
      <c r="N15">
        <v>2</v>
      </c>
      <c r="O15" t="str">
        <f t="shared" si="1"/>
        <v>Adu-A_001_E1</v>
      </c>
      <c r="P15">
        <v>3</v>
      </c>
      <c r="Q15" t="s">
        <v>71</v>
      </c>
      <c r="R15">
        <v>100</v>
      </c>
      <c r="S15">
        <v>100</v>
      </c>
      <c r="T15">
        <v>0</v>
      </c>
      <c r="U15" s="35" t="s">
        <v>61</v>
      </c>
      <c r="V15" t="str">
        <f t="shared" si="2"/>
        <v>Adu-A_001_E2</v>
      </c>
      <c r="W15">
        <v>7</v>
      </c>
      <c r="X15" t="s">
        <v>71</v>
      </c>
      <c r="Y15">
        <v>100</v>
      </c>
      <c r="Z15">
        <v>100</v>
      </c>
      <c r="AA15">
        <v>0</v>
      </c>
      <c r="AB15" t="s">
        <v>61</v>
      </c>
      <c r="AC15" t="s">
        <v>61</v>
      </c>
      <c r="AD15" t="s">
        <v>61</v>
      </c>
      <c r="AE15" t="s">
        <v>61</v>
      </c>
      <c r="AF15" t="s">
        <v>61</v>
      </c>
      <c r="AG15" t="s">
        <v>61</v>
      </c>
      <c r="AH15" t="s">
        <v>61</v>
      </c>
      <c r="AI15" t="s">
        <v>61</v>
      </c>
      <c r="AJ15" t="s">
        <v>61</v>
      </c>
      <c r="AK15" t="s">
        <v>61</v>
      </c>
      <c r="AL15" t="s">
        <v>61</v>
      </c>
      <c r="AM15" t="s">
        <v>61</v>
      </c>
      <c r="AN15" t="s">
        <v>61</v>
      </c>
      <c r="AO15" t="s">
        <v>61</v>
      </c>
      <c r="AP15" t="s">
        <v>61</v>
      </c>
      <c r="AQ15" t="s">
        <v>61</v>
      </c>
      <c r="AR15" t="s">
        <v>61</v>
      </c>
      <c r="AS15" t="s">
        <v>61</v>
      </c>
      <c r="AT15" t="s">
        <v>61</v>
      </c>
      <c r="AU15" t="s">
        <v>61</v>
      </c>
      <c r="AV15" t="s">
        <v>61</v>
      </c>
      <c r="AW15" t="s">
        <v>61</v>
      </c>
    </row>
    <row r="16" spans="1:55" hidden="1" x14ac:dyDescent="0.5">
      <c r="A16" t="s">
        <v>82</v>
      </c>
      <c r="B16" t="str">
        <f t="shared" si="0"/>
        <v>Adu-AMat_081-Ex1</v>
      </c>
      <c r="C16" t="s">
        <v>56</v>
      </c>
      <c r="D16" s="1">
        <v>43199</v>
      </c>
      <c r="E16" t="s">
        <v>57</v>
      </c>
      <c r="F16" s="1">
        <v>43200</v>
      </c>
      <c r="G16" t="s">
        <v>57</v>
      </c>
      <c r="H16">
        <v>20</v>
      </c>
      <c r="J16" t="s">
        <v>57</v>
      </c>
      <c r="K16" s="26">
        <v>15</v>
      </c>
      <c r="L16" t="s">
        <v>58</v>
      </c>
      <c r="M16" s="1" t="s">
        <v>59</v>
      </c>
      <c r="N16">
        <v>2</v>
      </c>
      <c r="O16" t="str">
        <f t="shared" si="1"/>
        <v>Adu-A_001_E1</v>
      </c>
      <c r="P16">
        <v>3</v>
      </c>
      <c r="Q16" t="s">
        <v>73</v>
      </c>
      <c r="R16">
        <v>100</v>
      </c>
      <c r="S16">
        <v>100</v>
      </c>
      <c r="T16">
        <v>0</v>
      </c>
      <c r="U16" s="35" t="s">
        <v>61</v>
      </c>
      <c r="V16" t="str">
        <f t="shared" si="2"/>
        <v>Adu-A_001_E2</v>
      </c>
      <c r="W16">
        <v>7</v>
      </c>
      <c r="X16" t="s">
        <v>73</v>
      </c>
      <c r="Y16">
        <v>100</v>
      </c>
      <c r="Z16">
        <v>100</v>
      </c>
      <c r="AA16">
        <v>0</v>
      </c>
      <c r="AB16" t="s">
        <v>61</v>
      </c>
      <c r="AC16" t="s">
        <v>61</v>
      </c>
      <c r="AD16" t="s">
        <v>61</v>
      </c>
      <c r="AE16" t="s">
        <v>61</v>
      </c>
      <c r="AF16" t="s">
        <v>61</v>
      </c>
      <c r="AG16" t="s">
        <v>61</v>
      </c>
      <c r="AH16" t="s">
        <v>61</v>
      </c>
      <c r="AI16" t="s">
        <v>61</v>
      </c>
      <c r="AJ16" t="s">
        <v>61</v>
      </c>
      <c r="AK16" t="s">
        <v>61</v>
      </c>
      <c r="AL16" t="s">
        <v>61</v>
      </c>
      <c r="AM16" t="s">
        <v>61</v>
      </c>
      <c r="AN16" t="s">
        <v>61</v>
      </c>
      <c r="AO16" t="s">
        <v>61</v>
      </c>
      <c r="AP16" t="s">
        <v>61</v>
      </c>
      <c r="AQ16" t="s">
        <v>61</v>
      </c>
      <c r="AR16" t="s">
        <v>61</v>
      </c>
      <c r="AS16" t="s">
        <v>61</v>
      </c>
      <c r="AT16" t="s">
        <v>61</v>
      </c>
      <c r="AU16" t="s">
        <v>61</v>
      </c>
      <c r="AV16" t="s">
        <v>61</v>
      </c>
      <c r="AW16" t="s">
        <v>61</v>
      </c>
    </row>
    <row r="17" spans="1:49" hidden="1" x14ac:dyDescent="0.5">
      <c r="A17" t="s">
        <v>83</v>
      </c>
      <c r="B17" t="str">
        <f t="shared" si="0"/>
        <v>Adu-AMat_082-Ex1</v>
      </c>
      <c r="C17" t="s">
        <v>56</v>
      </c>
      <c r="D17" s="1">
        <v>43199</v>
      </c>
      <c r="E17" t="s">
        <v>57</v>
      </c>
      <c r="F17" s="1">
        <v>43200</v>
      </c>
      <c r="G17" t="s">
        <v>57</v>
      </c>
      <c r="H17">
        <v>20</v>
      </c>
      <c r="J17" t="s">
        <v>57</v>
      </c>
      <c r="K17" s="26">
        <v>16</v>
      </c>
      <c r="L17" t="s">
        <v>58</v>
      </c>
      <c r="M17" s="1" t="s">
        <v>59</v>
      </c>
      <c r="N17">
        <v>2</v>
      </c>
      <c r="O17" t="str">
        <f t="shared" si="1"/>
        <v>Adu-A_001_E1</v>
      </c>
      <c r="P17">
        <v>3</v>
      </c>
      <c r="Q17" t="s">
        <v>75</v>
      </c>
      <c r="R17">
        <v>100</v>
      </c>
      <c r="S17">
        <v>100</v>
      </c>
      <c r="T17">
        <v>0</v>
      </c>
      <c r="U17" s="35" t="s">
        <v>61</v>
      </c>
      <c r="V17" t="str">
        <f t="shared" si="2"/>
        <v>Adu-A_001_E2</v>
      </c>
      <c r="W17">
        <v>7</v>
      </c>
      <c r="X17" t="s">
        <v>75</v>
      </c>
      <c r="Y17">
        <v>100</v>
      </c>
      <c r="Z17">
        <v>100</v>
      </c>
      <c r="AA17">
        <v>0</v>
      </c>
      <c r="AB17" t="s">
        <v>61</v>
      </c>
      <c r="AC17" t="s">
        <v>61</v>
      </c>
      <c r="AD17" t="s">
        <v>61</v>
      </c>
      <c r="AE17" t="s">
        <v>61</v>
      </c>
      <c r="AF17" t="s">
        <v>61</v>
      </c>
      <c r="AG17" t="s">
        <v>61</v>
      </c>
      <c r="AH17" t="s">
        <v>61</v>
      </c>
      <c r="AI17" t="s">
        <v>61</v>
      </c>
      <c r="AJ17" t="s">
        <v>61</v>
      </c>
      <c r="AK17" t="s">
        <v>61</v>
      </c>
      <c r="AL17" t="s">
        <v>61</v>
      </c>
      <c r="AM17" t="s">
        <v>61</v>
      </c>
      <c r="AN17" t="s">
        <v>61</v>
      </c>
      <c r="AO17" t="s">
        <v>61</v>
      </c>
      <c r="AP17" t="s">
        <v>61</v>
      </c>
      <c r="AQ17" t="s">
        <v>61</v>
      </c>
      <c r="AR17" t="s">
        <v>61</v>
      </c>
      <c r="AS17" t="s">
        <v>61</v>
      </c>
      <c r="AT17" t="s">
        <v>61</v>
      </c>
      <c r="AU17" t="s">
        <v>61</v>
      </c>
      <c r="AV17" t="s">
        <v>61</v>
      </c>
      <c r="AW17" t="s">
        <v>61</v>
      </c>
    </row>
    <row r="18" spans="1:49" hidden="1" x14ac:dyDescent="0.5">
      <c r="A18" t="s">
        <v>84</v>
      </c>
      <c r="B18" t="str">
        <f t="shared" si="0"/>
        <v>Adu-AMat_083-Ex1</v>
      </c>
      <c r="C18" t="s">
        <v>56</v>
      </c>
      <c r="D18" s="1">
        <v>43199</v>
      </c>
      <c r="E18" t="s">
        <v>57</v>
      </c>
      <c r="F18" s="1">
        <v>43200</v>
      </c>
      <c r="G18" t="s">
        <v>57</v>
      </c>
      <c r="H18">
        <v>20</v>
      </c>
      <c r="J18" t="s">
        <v>57</v>
      </c>
      <c r="K18" s="26">
        <v>17</v>
      </c>
      <c r="L18" t="s">
        <v>58</v>
      </c>
      <c r="M18" s="1" t="s">
        <v>59</v>
      </c>
      <c r="N18">
        <v>2</v>
      </c>
      <c r="O18" t="str">
        <f t="shared" si="1"/>
        <v>Adu-A_001_E1</v>
      </c>
      <c r="P18">
        <v>3</v>
      </c>
      <c r="Q18" t="s">
        <v>60</v>
      </c>
      <c r="R18">
        <v>100</v>
      </c>
      <c r="S18">
        <v>100</v>
      </c>
      <c r="T18">
        <v>0</v>
      </c>
      <c r="U18" s="35" t="s">
        <v>61</v>
      </c>
      <c r="V18" t="str">
        <f t="shared" si="2"/>
        <v>Adu-A_001_E2</v>
      </c>
      <c r="W18">
        <v>7</v>
      </c>
      <c r="X18" t="s">
        <v>60</v>
      </c>
      <c r="Y18">
        <v>100</v>
      </c>
      <c r="Z18">
        <v>100</v>
      </c>
      <c r="AA18">
        <v>0</v>
      </c>
      <c r="AB18" t="s">
        <v>61</v>
      </c>
      <c r="AC18" t="s">
        <v>61</v>
      </c>
      <c r="AD18" t="s">
        <v>61</v>
      </c>
      <c r="AE18" t="s">
        <v>61</v>
      </c>
      <c r="AF18" t="s">
        <v>61</v>
      </c>
      <c r="AG18" t="s">
        <v>61</v>
      </c>
      <c r="AH18" t="s">
        <v>61</v>
      </c>
      <c r="AI18" t="s">
        <v>61</v>
      </c>
      <c r="AJ18" t="s">
        <v>61</v>
      </c>
      <c r="AK18" t="s">
        <v>61</v>
      </c>
      <c r="AL18" t="s">
        <v>61</v>
      </c>
      <c r="AM18" t="s">
        <v>61</v>
      </c>
      <c r="AN18" t="s">
        <v>61</v>
      </c>
      <c r="AO18" t="s">
        <v>61</v>
      </c>
      <c r="AP18" t="s">
        <v>61</v>
      </c>
      <c r="AQ18" t="s">
        <v>61</v>
      </c>
      <c r="AR18" t="s">
        <v>61</v>
      </c>
      <c r="AS18" t="s">
        <v>61</v>
      </c>
      <c r="AT18" t="s">
        <v>61</v>
      </c>
      <c r="AU18" t="s">
        <v>61</v>
      </c>
      <c r="AV18" t="s">
        <v>61</v>
      </c>
      <c r="AW18" t="s">
        <v>61</v>
      </c>
    </row>
    <row r="19" spans="1:49" hidden="1" x14ac:dyDescent="0.5">
      <c r="A19" t="s">
        <v>85</v>
      </c>
      <c r="B19" t="str">
        <f t="shared" si="0"/>
        <v>Adu-AMat_084-Ex1</v>
      </c>
      <c r="C19" t="s">
        <v>56</v>
      </c>
      <c r="D19" s="1">
        <v>43199</v>
      </c>
      <c r="E19" t="s">
        <v>57</v>
      </c>
      <c r="F19" s="1">
        <v>43200</v>
      </c>
      <c r="G19" t="s">
        <v>57</v>
      </c>
      <c r="H19">
        <v>20</v>
      </c>
      <c r="J19" t="s">
        <v>57</v>
      </c>
      <c r="K19" s="26">
        <v>18</v>
      </c>
      <c r="L19" t="s">
        <v>58</v>
      </c>
      <c r="M19" s="1" t="s">
        <v>59</v>
      </c>
      <c r="N19">
        <v>2</v>
      </c>
      <c r="O19" t="str">
        <f t="shared" si="1"/>
        <v>Adu-A_001_E1</v>
      </c>
      <c r="P19">
        <v>3</v>
      </c>
      <c r="Q19" t="s">
        <v>63</v>
      </c>
      <c r="R19">
        <v>100</v>
      </c>
      <c r="S19">
        <v>100</v>
      </c>
      <c r="T19">
        <v>0</v>
      </c>
      <c r="U19" s="35" t="s">
        <v>61</v>
      </c>
      <c r="V19" t="str">
        <f t="shared" si="2"/>
        <v>Adu-A_001_E2</v>
      </c>
      <c r="W19">
        <v>7</v>
      </c>
      <c r="X19" t="s">
        <v>63</v>
      </c>
      <c r="Y19">
        <v>100</v>
      </c>
      <c r="Z19">
        <v>100</v>
      </c>
      <c r="AA19">
        <v>0</v>
      </c>
      <c r="AB19" t="s">
        <v>61</v>
      </c>
      <c r="AC19" t="s">
        <v>61</v>
      </c>
      <c r="AD19" t="s">
        <v>61</v>
      </c>
      <c r="AE19" t="s">
        <v>61</v>
      </c>
      <c r="AF19" t="s">
        <v>61</v>
      </c>
      <c r="AG19" t="s">
        <v>61</v>
      </c>
      <c r="AH19" t="s">
        <v>61</v>
      </c>
      <c r="AI19" t="s">
        <v>61</v>
      </c>
      <c r="AJ19" t="s">
        <v>61</v>
      </c>
      <c r="AK19" t="s">
        <v>61</v>
      </c>
      <c r="AL19" t="s">
        <v>61</v>
      </c>
      <c r="AM19" t="s">
        <v>61</v>
      </c>
      <c r="AN19" t="s">
        <v>61</v>
      </c>
      <c r="AO19" t="s">
        <v>61</v>
      </c>
      <c r="AP19" t="s">
        <v>61</v>
      </c>
      <c r="AQ19" t="s">
        <v>61</v>
      </c>
      <c r="AR19" t="s">
        <v>61</v>
      </c>
      <c r="AS19" t="s">
        <v>61</v>
      </c>
      <c r="AT19" t="s">
        <v>61</v>
      </c>
      <c r="AU19" t="s">
        <v>61</v>
      </c>
      <c r="AV19" t="s">
        <v>61</v>
      </c>
      <c r="AW19" t="s">
        <v>61</v>
      </c>
    </row>
    <row r="20" spans="1:49" hidden="1" x14ac:dyDescent="0.5">
      <c r="A20" t="s">
        <v>86</v>
      </c>
      <c r="B20" t="str">
        <f t="shared" si="0"/>
        <v>Adu-AMat_085-Ex1</v>
      </c>
      <c r="C20" t="s">
        <v>56</v>
      </c>
      <c r="D20" s="1">
        <v>43199</v>
      </c>
      <c r="E20" t="s">
        <v>57</v>
      </c>
      <c r="F20" s="1">
        <v>43200</v>
      </c>
      <c r="G20" t="s">
        <v>57</v>
      </c>
      <c r="H20">
        <v>20</v>
      </c>
      <c r="J20" t="s">
        <v>57</v>
      </c>
      <c r="K20" s="26">
        <v>19</v>
      </c>
      <c r="L20" t="s">
        <v>58</v>
      </c>
      <c r="M20" s="1" t="s">
        <v>59</v>
      </c>
      <c r="N20">
        <v>2</v>
      </c>
      <c r="O20" t="str">
        <f t="shared" si="1"/>
        <v>Adu-A_001_E1</v>
      </c>
      <c r="P20">
        <v>3</v>
      </c>
      <c r="Q20" t="s">
        <v>65</v>
      </c>
      <c r="R20">
        <v>100</v>
      </c>
      <c r="S20">
        <v>100</v>
      </c>
      <c r="T20">
        <v>0</v>
      </c>
      <c r="U20" s="35" t="s">
        <v>61</v>
      </c>
      <c r="V20" t="str">
        <f t="shared" si="2"/>
        <v>Adu-A_001_E2</v>
      </c>
      <c r="W20">
        <v>7</v>
      </c>
      <c r="X20" t="s">
        <v>65</v>
      </c>
      <c r="Y20">
        <v>100</v>
      </c>
      <c r="Z20">
        <v>100</v>
      </c>
      <c r="AA20">
        <v>0</v>
      </c>
      <c r="AB20" t="s">
        <v>61</v>
      </c>
      <c r="AC20" t="s">
        <v>61</v>
      </c>
      <c r="AD20" t="s">
        <v>61</v>
      </c>
      <c r="AE20" t="s">
        <v>61</v>
      </c>
      <c r="AF20" t="s">
        <v>61</v>
      </c>
      <c r="AG20" t="s">
        <v>61</v>
      </c>
      <c r="AH20" t="s">
        <v>61</v>
      </c>
      <c r="AI20" t="s">
        <v>61</v>
      </c>
      <c r="AJ20" t="s">
        <v>61</v>
      </c>
      <c r="AK20" t="s">
        <v>61</v>
      </c>
      <c r="AL20" t="s">
        <v>61</v>
      </c>
      <c r="AM20" t="s">
        <v>61</v>
      </c>
      <c r="AN20" t="s">
        <v>61</v>
      </c>
      <c r="AO20" t="s">
        <v>61</v>
      </c>
      <c r="AP20" t="s">
        <v>61</v>
      </c>
      <c r="AQ20" t="s">
        <v>61</v>
      </c>
      <c r="AR20" t="s">
        <v>61</v>
      </c>
      <c r="AS20" t="s">
        <v>61</v>
      </c>
      <c r="AT20" t="s">
        <v>61</v>
      </c>
      <c r="AU20" t="s">
        <v>61</v>
      </c>
      <c r="AV20" t="s">
        <v>61</v>
      </c>
      <c r="AW20" t="s">
        <v>61</v>
      </c>
    </row>
    <row r="21" spans="1:49" hidden="1" x14ac:dyDescent="0.5">
      <c r="A21" t="s">
        <v>87</v>
      </c>
      <c r="B21" t="str">
        <f t="shared" si="0"/>
        <v>Adu-AMat_086-Ex1</v>
      </c>
      <c r="C21" t="s">
        <v>56</v>
      </c>
      <c r="D21" s="1">
        <v>43199</v>
      </c>
      <c r="E21" t="s">
        <v>57</v>
      </c>
      <c r="F21" s="1">
        <v>43200</v>
      </c>
      <c r="G21" t="s">
        <v>57</v>
      </c>
      <c r="H21">
        <v>20</v>
      </c>
      <c r="J21" t="s">
        <v>57</v>
      </c>
      <c r="K21" s="26">
        <v>20</v>
      </c>
      <c r="L21" t="s">
        <v>58</v>
      </c>
      <c r="M21" s="1" t="s">
        <v>59</v>
      </c>
      <c r="N21">
        <v>2</v>
      </c>
      <c r="O21" t="str">
        <f t="shared" si="1"/>
        <v>Adu-A_001_E1</v>
      </c>
      <c r="P21">
        <v>3</v>
      </c>
      <c r="Q21" t="s">
        <v>67</v>
      </c>
      <c r="R21">
        <v>100</v>
      </c>
      <c r="S21">
        <v>100</v>
      </c>
      <c r="T21">
        <v>0</v>
      </c>
      <c r="U21" s="35" t="s">
        <v>61</v>
      </c>
      <c r="V21" t="str">
        <f t="shared" si="2"/>
        <v>Adu-A_001_E2</v>
      </c>
      <c r="W21">
        <v>7</v>
      </c>
      <c r="X21" t="s">
        <v>67</v>
      </c>
      <c r="Y21">
        <v>100</v>
      </c>
      <c r="Z21">
        <v>100</v>
      </c>
      <c r="AA21">
        <v>0</v>
      </c>
      <c r="AB21" t="s">
        <v>61</v>
      </c>
      <c r="AC21" t="s">
        <v>61</v>
      </c>
      <c r="AD21" t="s">
        <v>61</v>
      </c>
      <c r="AE21" t="s">
        <v>61</v>
      </c>
      <c r="AF21" t="s">
        <v>61</v>
      </c>
      <c r="AG21" t="s">
        <v>61</v>
      </c>
      <c r="AH21" t="s">
        <v>61</v>
      </c>
      <c r="AI21" t="s">
        <v>61</v>
      </c>
      <c r="AJ21" t="s">
        <v>61</v>
      </c>
      <c r="AK21" t="s">
        <v>61</v>
      </c>
      <c r="AL21" t="s">
        <v>61</v>
      </c>
      <c r="AM21" t="s">
        <v>61</v>
      </c>
      <c r="AN21" t="s">
        <v>61</v>
      </c>
      <c r="AO21" t="s">
        <v>61</v>
      </c>
      <c r="AP21" t="s">
        <v>61</v>
      </c>
      <c r="AQ21" t="s">
        <v>61</v>
      </c>
      <c r="AR21" t="s">
        <v>61</v>
      </c>
      <c r="AS21" t="s">
        <v>61</v>
      </c>
      <c r="AT21" t="s">
        <v>61</v>
      </c>
      <c r="AU21" t="s">
        <v>61</v>
      </c>
      <c r="AV21" t="s">
        <v>61</v>
      </c>
      <c r="AW21" t="s">
        <v>61</v>
      </c>
    </row>
    <row r="22" spans="1:49" hidden="1" x14ac:dyDescent="0.5">
      <c r="A22" t="s">
        <v>88</v>
      </c>
      <c r="B22" t="str">
        <f t="shared" si="0"/>
        <v>Adu-AMat_087-Ex1</v>
      </c>
      <c r="C22" t="s">
        <v>56</v>
      </c>
      <c r="D22" s="1">
        <v>43199</v>
      </c>
      <c r="E22" t="s">
        <v>57</v>
      </c>
      <c r="F22" s="1">
        <v>43200</v>
      </c>
      <c r="G22" t="s">
        <v>57</v>
      </c>
      <c r="H22">
        <v>20</v>
      </c>
      <c r="J22" t="s">
        <v>57</v>
      </c>
      <c r="K22" s="26">
        <v>21</v>
      </c>
      <c r="L22" t="s">
        <v>58</v>
      </c>
      <c r="M22" s="1" t="s">
        <v>59</v>
      </c>
      <c r="N22">
        <v>2</v>
      </c>
      <c r="O22" t="str">
        <f t="shared" si="1"/>
        <v>Adu-A_001_E1</v>
      </c>
      <c r="P22">
        <v>4</v>
      </c>
      <c r="Q22" t="s">
        <v>69</v>
      </c>
      <c r="R22">
        <v>100</v>
      </c>
      <c r="S22">
        <v>100</v>
      </c>
      <c r="T22">
        <v>0</v>
      </c>
      <c r="U22" s="35" t="s">
        <v>61</v>
      </c>
      <c r="V22" t="str">
        <f t="shared" si="2"/>
        <v>Adu-A_001_E2</v>
      </c>
      <c r="W22">
        <v>8</v>
      </c>
      <c r="X22" t="s">
        <v>69</v>
      </c>
      <c r="Y22">
        <v>100</v>
      </c>
      <c r="Z22">
        <v>100</v>
      </c>
      <c r="AA22">
        <v>0</v>
      </c>
      <c r="AB22" t="s">
        <v>61</v>
      </c>
      <c r="AC22" t="s">
        <v>61</v>
      </c>
      <c r="AD22" t="s">
        <v>61</v>
      </c>
      <c r="AE22" t="s">
        <v>61</v>
      </c>
      <c r="AF22" t="s">
        <v>61</v>
      </c>
      <c r="AG22" t="s">
        <v>61</v>
      </c>
      <c r="AH22" t="s">
        <v>61</v>
      </c>
      <c r="AI22" t="s">
        <v>61</v>
      </c>
      <c r="AJ22" t="s">
        <v>61</v>
      </c>
      <c r="AK22" t="s">
        <v>61</v>
      </c>
      <c r="AL22" t="s">
        <v>61</v>
      </c>
      <c r="AM22" t="s">
        <v>61</v>
      </c>
      <c r="AN22" t="s">
        <v>61</v>
      </c>
      <c r="AO22" t="s">
        <v>61</v>
      </c>
      <c r="AP22" t="s">
        <v>61</v>
      </c>
      <c r="AQ22" t="s">
        <v>61</v>
      </c>
      <c r="AR22" t="s">
        <v>61</v>
      </c>
      <c r="AS22" t="s">
        <v>61</v>
      </c>
      <c r="AT22" t="s">
        <v>61</v>
      </c>
      <c r="AU22" t="s">
        <v>61</v>
      </c>
      <c r="AV22" t="s">
        <v>61</v>
      </c>
      <c r="AW22" t="s">
        <v>61</v>
      </c>
    </row>
    <row r="23" spans="1:49" hidden="1" x14ac:dyDescent="0.5">
      <c r="A23" t="s">
        <v>89</v>
      </c>
      <c r="B23" t="str">
        <f t="shared" si="0"/>
        <v>Adu-AMat_088-Ex1</v>
      </c>
      <c r="C23" t="s">
        <v>56</v>
      </c>
      <c r="D23" s="1">
        <v>43199</v>
      </c>
      <c r="E23" t="s">
        <v>57</v>
      </c>
      <c r="F23" s="1">
        <v>43200</v>
      </c>
      <c r="G23" t="s">
        <v>57</v>
      </c>
      <c r="H23">
        <v>20</v>
      </c>
      <c r="J23" t="s">
        <v>57</v>
      </c>
      <c r="K23" s="26">
        <v>22</v>
      </c>
      <c r="L23" t="s">
        <v>58</v>
      </c>
      <c r="M23" s="1" t="s">
        <v>59</v>
      </c>
      <c r="N23">
        <v>2</v>
      </c>
      <c r="O23" t="str">
        <f t="shared" si="1"/>
        <v>Adu-A_001_E1</v>
      </c>
      <c r="P23">
        <v>4</v>
      </c>
      <c r="Q23" t="s">
        <v>71</v>
      </c>
      <c r="R23">
        <v>100</v>
      </c>
      <c r="S23">
        <v>100</v>
      </c>
      <c r="T23">
        <v>0</v>
      </c>
      <c r="U23" s="35" t="s">
        <v>61</v>
      </c>
      <c r="V23" t="str">
        <f t="shared" si="2"/>
        <v>Adu-A_001_E2</v>
      </c>
      <c r="W23">
        <v>8</v>
      </c>
      <c r="X23" t="s">
        <v>71</v>
      </c>
      <c r="Y23">
        <v>100</v>
      </c>
      <c r="Z23">
        <v>100</v>
      </c>
      <c r="AA23">
        <v>0</v>
      </c>
      <c r="AB23" t="s">
        <v>61</v>
      </c>
      <c r="AC23" t="s">
        <v>61</v>
      </c>
      <c r="AD23" t="s">
        <v>61</v>
      </c>
      <c r="AE23" t="s">
        <v>61</v>
      </c>
      <c r="AF23" t="s">
        <v>61</v>
      </c>
      <c r="AG23" t="s">
        <v>61</v>
      </c>
      <c r="AH23" t="s">
        <v>61</v>
      </c>
      <c r="AI23" t="s">
        <v>61</v>
      </c>
      <c r="AJ23" t="s">
        <v>61</v>
      </c>
      <c r="AK23" t="s">
        <v>61</v>
      </c>
      <c r="AL23" t="s">
        <v>61</v>
      </c>
      <c r="AM23" t="s">
        <v>61</v>
      </c>
      <c r="AN23" t="s">
        <v>61</v>
      </c>
      <c r="AO23" t="s">
        <v>61</v>
      </c>
      <c r="AP23" t="s">
        <v>61</v>
      </c>
      <c r="AQ23" t="s">
        <v>61</v>
      </c>
      <c r="AR23" t="s">
        <v>61</v>
      </c>
      <c r="AS23" t="s">
        <v>61</v>
      </c>
      <c r="AT23" t="s">
        <v>61</v>
      </c>
      <c r="AU23" t="s">
        <v>61</v>
      </c>
      <c r="AV23" t="s">
        <v>61</v>
      </c>
      <c r="AW23" t="s">
        <v>61</v>
      </c>
    </row>
    <row r="24" spans="1:49" hidden="1" x14ac:dyDescent="0.5">
      <c r="A24" t="s">
        <v>90</v>
      </c>
      <c r="B24" t="str">
        <f t="shared" si="0"/>
        <v>Hte-AMat_089-Ex1</v>
      </c>
      <c r="C24" t="s">
        <v>56</v>
      </c>
      <c r="D24" s="1">
        <v>43199</v>
      </c>
      <c r="E24" t="s">
        <v>57</v>
      </c>
      <c r="F24" s="1">
        <v>43200</v>
      </c>
      <c r="G24" t="s">
        <v>57</v>
      </c>
      <c r="H24">
        <v>20</v>
      </c>
      <c r="J24" t="s">
        <v>57</v>
      </c>
      <c r="K24" s="26">
        <v>23</v>
      </c>
      <c r="L24" t="s">
        <v>58</v>
      </c>
      <c r="M24" s="1" t="s">
        <v>59</v>
      </c>
      <c r="N24">
        <v>2</v>
      </c>
      <c r="O24" t="str">
        <f t="shared" si="1"/>
        <v>Adu-A_001_E1</v>
      </c>
      <c r="P24">
        <v>4</v>
      </c>
      <c r="Q24" t="s">
        <v>73</v>
      </c>
      <c r="R24">
        <v>100</v>
      </c>
      <c r="S24">
        <v>100</v>
      </c>
      <c r="T24">
        <v>0</v>
      </c>
      <c r="U24" s="35" t="s">
        <v>61</v>
      </c>
      <c r="V24" t="str">
        <f t="shared" si="2"/>
        <v>Adu-A_001_E2</v>
      </c>
      <c r="W24">
        <v>8</v>
      </c>
      <c r="X24" t="s">
        <v>73</v>
      </c>
      <c r="Y24">
        <v>100</v>
      </c>
      <c r="Z24">
        <v>100</v>
      </c>
      <c r="AA24">
        <v>0</v>
      </c>
      <c r="AB24" t="s">
        <v>61</v>
      </c>
      <c r="AC24" t="s">
        <v>61</v>
      </c>
      <c r="AD24" t="s">
        <v>61</v>
      </c>
      <c r="AE24" t="s">
        <v>61</v>
      </c>
      <c r="AF24" t="s">
        <v>61</v>
      </c>
      <c r="AG24" t="s">
        <v>61</v>
      </c>
      <c r="AH24" t="s">
        <v>61</v>
      </c>
      <c r="AI24" t="s">
        <v>61</v>
      </c>
      <c r="AJ24" t="s">
        <v>61</v>
      </c>
      <c r="AK24" t="s">
        <v>61</v>
      </c>
      <c r="AL24" t="s">
        <v>61</v>
      </c>
      <c r="AM24" t="s">
        <v>61</v>
      </c>
      <c r="AN24" t="s">
        <v>61</v>
      </c>
      <c r="AO24" t="s">
        <v>61</v>
      </c>
      <c r="AP24" t="s">
        <v>61</v>
      </c>
      <c r="AQ24" t="s">
        <v>61</v>
      </c>
      <c r="AR24" t="s">
        <v>61</v>
      </c>
      <c r="AS24" t="s">
        <v>61</v>
      </c>
      <c r="AT24" t="s">
        <v>61</v>
      </c>
      <c r="AU24" t="s">
        <v>61</v>
      </c>
      <c r="AV24" t="s">
        <v>61</v>
      </c>
      <c r="AW24" t="s">
        <v>61</v>
      </c>
    </row>
    <row r="25" spans="1:49" hidden="1" x14ac:dyDescent="0.5">
      <c r="A25" t="s">
        <v>91</v>
      </c>
      <c r="B25" t="str">
        <f t="shared" si="0"/>
        <v>Hte-AMat_090-Ex1</v>
      </c>
      <c r="C25" t="s">
        <v>56</v>
      </c>
      <c r="D25" s="1">
        <v>43199</v>
      </c>
      <c r="E25" t="s">
        <v>57</v>
      </c>
      <c r="F25" s="1">
        <v>43200</v>
      </c>
      <c r="G25" t="s">
        <v>57</v>
      </c>
      <c r="H25">
        <v>20</v>
      </c>
      <c r="J25" t="s">
        <v>57</v>
      </c>
      <c r="K25" s="26">
        <v>24</v>
      </c>
      <c r="L25" t="s">
        <v>58</v>
      </c>
      <c r="M25" s="1" t="s">
        <v>59</v>
      </c>
      <c r="N25">
        <v>2</v>
      </c>
      <c r="O25" t="str">
        <f t="shared" si="1"/>
        <v>Adu-A_001_E1</v>
      </c>
      <c r="P25">
        <v>4</v>
      </c>
      <c r="Q25" t="s">
        <v>75</v>
      </c>
      <c r="R25">
        <v>100</v>
      </c>
      <c r="S25">
        <v>100</v>
      </c>
      <c r="T25">
        <v>0</v>
      </c>
      <c r="U25" s="35" t="s">
        <v>61</v>
      </c>
      <c r="V25" t="str">
        <f t="shared" si="2"/>
        <v>Adu-A_001_E2</v>
      </c>
      <c r="W25">
        <v>8</v>
      </c>
      <c r="X25" t="s">
        <v>75</v>
      </c>
      <c r="Y25">
        <v>100</v>
      </c>
      <c r="Z25">
        <v>100</v>
      </c>
      <c r="AA25">
        <v>0</v>
      </c>
      <c r="AB25" t="s">
        <v>61</v>
      </c>
      <c r="AC25" t="s">
        <v>61</v>
      </c>
      <c r="AD25" t="s">
        <v>61</v>
      </c>
      <c r="AE25" t="s">
        <v>61</v>
      </c>
      <c r="AF25" t="s">
        <v>61</v>
      </c>
      <c r="AG25" t="s">
        <v>61</v>
      </c>
      <c r="AH25" t="s">
        <v>61</v>
      </c>
      <c r="AI25" t="s">
        <v>61</v>
      </c>
      <c r="AJ25" t="s">
        <v>61</v>
      </c>
      <c r="AK25" t="s">
        <v>61</v>
      </c>
      <c r="AL25" t="s">
        <v>61</v>
      </c>
      <c r="AM25" t="s">
        <v>61</v>
      </c>
      <c r="AN25" t="s">
        <v>61</v>
      </c>
      <c r="AO25" t="s">
        <v>61</v>
      </c>
      <c r="AP25" t="s">
        <v>61</v>
      </c>
      <c r="AQ25" t="s">
        <v>61</v>
      </c>
      <c r="AR25" t="s">
        <v>61</v>
      </c>
      <c r="AS25" t="s">
        <v>61</v>
      </c>
      <c r="AT25" t="s">
        <v>61</v>
      </c>
      <c r="AU25" t="s">
        <v>61</v>
      </c>
      <c r="AV25" t="s">
        <v>61</v>
      </c>
      <c r="AW25" t="s">
        <v>61</v>
      </c>
    </row>
    <row r="26" spans="1:49" hidden="1" x14ac:dyDescent="0.5">
      <c r="A26" t="s">
        <v>92</v>
      </c>
      <c r="B26" t="str">
        <f t="shared" si="0"/>
        <v>Adu-AMat_005-Ex1</v>
      </c>
      <c r="C26" t="s">
        <v>56</v>
      </c>
      <c r="D26" s="1">
        <v>43054</v>
      </c>
      <c r="E26" t="s">
        <v>57</v>
      </c>
      <c r="F26" s="1">
        <v>43222</v>
      </c>
      <c r="G26" t="s">
        <v>57</v>
      </c>
      <c r="H26">
        <v>20</v>
      </c>
      <c r="J26" t="s">
        <v>57</v>
      </c>
      <c r="K26" s="26">
        <v>1</v>
      </c>
      <c r="L26" t="s">
        <v>93</v>
      </c>
      <c r="M26" s="1" t="s">
        <v>94</v>
      </c>
      <c r="N26">
        <v>2</v>
      </c>
      <c r="O26" t="str">
        <f t="shared" si="1"/>
        <v>Adu-A_002_E1</v>
      </c>
      <c r="P26">
        <v>1</v>
      </c>
      <c r="Q26" t="s">
        <v>69</v>
      </c>
      <c r="R26">
        <v>100</v>
      </c>
      <c r="S26">
        <v>100</v>
      </c>
      <c r="T26">
        <v>0</v>
      </c>
      <c r="U26" s="35" t="s">
        <v>61</v>
      </c>
      <c r="V26" t="str">
        <f t="shared" si="2"/>
        <v>Adu-A_002_E2</v>
      </c>
      <c r="W26">
        <v>4</v>
      </c>
      <c r="X26" t="s">
        <v>69</v>
      </c>
      <c r="Y26">
        <v>100</v>
      </c>
      <c r="Z26">
        <v>100</v>
      </c>
      <c r="AA26">
        <v>0</v>
      </c>
      <c r="AB26" t="s">
        <v>61</v>
      </c>
      <c r="AC26" t="s">
        <v>61</v>
      </c>
      <c r="AD26" t="s">
        <v>61</v>
      </c>
      <c r="AE26" t="s">
        <v>61</v>
      </c>
      <c r="AF26" t="s">
        <v>61</v>
      </c>
      <c r="AG26" t="s">
        <v>61</v>
      </c>
      <c r="AH26" t="s">
        <v>61</v>
      </c>
      <c r="AI26" t="s">
        <v>61</v>
      </c>
      <c r="AJ26" t="s">
        <v>61</v>
      </c>
      <c r="AK26" t="s">
        <v>61</v>
      </c>
      <c r="AL26" t="s">
        <v>61</v>
      </c>
      <c r="AM26" t="s">
        <v>61</v>
      </c>
      <c r="AN26" t="s">
        <v>61</v>
      </c>
      <c r="AO26" t="s">
        <v>61</v>
      </c>
      <c r="AP26" t="s">
        <v>61</v>
      </c>
      <c r="AQ26" t="s">
        <v>61</v>
      </c>
      <c r="AR26" t="s">
        <v>61</v>
      </c>
      <c r="AS26" t="s">
        <v>61</v>
      </c>
      <c r="AT26" t="s">
        <v>61</v>
      </c>
      <c r="AU26" t="s">
        <v>61</v>
      </c>
      <c r="AV26" t="s">
        <v>61</v>
      </c>
      <c r="AW26" t="s">
        <v>61</v>
      </c>
    </row>
    <row r="27" spans="1:49" hidden="1" x14ac:dyDescent="0.5">
      <c r="A27" t="s">
        <v>95</v>
      </c>
      <c r="B27" t="str">
        <f t="shared" si="0"/>
        <v>Adu-AMat_006-Ex1</v>
      </c>
      <c r="C27" t="s">
        <v>56</v>
      </c>
      <c r="D27" s="1">
        <v>43054</v>
      </c>
      <c r="E27" t="s">
        <v>57</v>
      </c>
      <c r="F27" s="1">
        <v>43222</v>
      </c>
      <c r="G27" t="s">
        <v>57</v>
      </c>
      <c r="H27">
        <v>20</v>
      </c>
      <c r="J27" t="s">
        <v>57</v>
      </c>
      <c r="K27" s="26">
        <v>2</v>
      </c>
      <c r="L27" t="s">
        <v>93</v>
      </c>
      <c r="M27" s="1" t="s">
        <v>94</v>
      </c>
      <c r="N27">
        <v>2</v>
      </c>
      <c r="O27" t="str">
        <f t="shared" si="1"/>
        <v>Adu-A_002_E1</v>
      </c>
      <c r="P27">
        <v>1</v>
      </c>
      <c r="Q27" t="s">
        <v>71</v>
      </c>
      <c r="R27">
        <v>100</v>
      </c>
      <c r="S27">
        <v>100</v>
      </c>
      <c r="T27">
        <v>0</v>
      </c>
      <c r="U27" s="35" t="s">
        <v>61</v>
      </c>
      <c r="V27" t="str">
        <f t="shared" si="2"/>
        <v>Adu-A_002_E2</v>
      </c>
      <c r="W27">
        <v>4</v>
      </c>
      <c r="X27" t="s">
        <v>71</v>
      </c>
      <c r="Y27">
        <v>100</v>
      </c>
      <c r="Z27">
        <v>100</v>
      </c>
      <c r="AA27">
        <v>0</v>
      </c>
      <c r="AB27" t="s">
        <v>61</v>
      </c>
      <c r="AC27" t="s">
        <v>61</v>
      </c>
      <c r="AD27" t="s">
        <v>61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K27" t="s">
        <v>61</v>
      </c>
      <c r="AL27" t="s">
        <v>61</v>
      </c>
      <c r="AM27" t="s">
        <v>61</v>
      </c>
      <c r="AN27" t="s">
        <v>61</v>
      </c>
      <c r="AO27" t="s">
        <v>61</v>
      </c>
      <c r="AP27" t="s">
        <v>61</v>
      </c>
      <c r="AQ27" t="s">
        <v>61</v>
      </c>
      <c r="AR27" t="s">
        <v>61</v>
      </c>
      <c r="AS27" t="s">
        <v>61</v>
      </c>
      <c r="AT27" t="s">
        <v>61</v>
      </c>
      <c r="AU27" t="s">
        <v>61</v>
      </c>
      <c r="AV27" t="s">
        <v>61</v>
      </c>
      <c r="AW27" t="s">
        <v>61</v>
      </c>
    </row>
    <row r="28" spans="1:49" hidden="1" x14ac:dyDescent="0.5">
      <c r="A28" t="s">
        <v>96</v>
      </c>
      <c r="B28" t="str">
        <f t="shared" si="0"/>
        <v>Adu-AMat_007-Ex1</v>
      </c>
      <c r="C28" t="s">
        <v>56</v>
      </c>
      <c r="D28" s="1">
        <v>43054</v>
      </c>
      <c r="E28" t="s">
        <v>57</v>
      </c>
      <c r="F28" s="1">
        <v>43222</v>
      </c>
      <c r="G28" t="s">
        <v>57</v>
      </c>
      <c r="H28">
        <v>20</v>
      </c>
      <c r="J28" t="s">
        <v>57</v>
      </c>
      <c r="K28" s="26">
        <v>3</v>
      </c>
      <c r="L28" t="s">
        <v>93</v>
      </c>
      <c r="M28" s="1" t="s">
        <v>94</v>
      </c>
      <c r="N28">
        <v>2</v>
      </c>
      <c r="O28" t="str">
        <f t="shared" si="1"/>
        <v>Adu-A_002_E1</v>
      </c>
      <c r="P28">
        <v>1</v>
      </c>
      <c r="Q28" t="s">
        <v>73</v>
      </c>
      <c r="R28">
        <v>100</v>
      </c>
      <c r="S28">
        <v>100</v>
      </c>
      <c r="T28">
        <v>0</v>
      </c>
      <c r="U28" s="35" t="s">
        <v>61</v>
      </c>
      <c r="V28" t="str">
        <f t="shared" si="2"/>
        <v>Adu-A_002_E2</v>
      </c>
      <c r="W28">
        <v>4</v>
      </c>
      <c r="X28" t="s">
        <v>73</v>
      </c>
      <c r="Y28">
        <v>100</v>
      </c>
      <c r="Z28">
        <v>100</v>
      </c>
      <c r="AA28">
        <v>0</v>
      </c>
      <c r="AB28" t="s">
        <v>61</v>
      </c>
      <c r="AC28" t="s">
        <v>61</v>
      </c>
      <c r="AD28" t="s">
        <v>61</v>
      </c>
      <c r="AE28" t="s">
        <v>61</v>
      </c>
      <c r="AF28" t="s">
        <v>61</v>
      </c>
      <c r="AG28" t="s">
        <v>61</v>
      </c>
      <c r="AH28" t="s">
        <v>61</v>
      </c>
      <c r="AI28" t="s">
        <v>61</v>
      </c>
      <c r="AJ28" t="s">
        <v>61</v>
      </c>
      <c r="AK28" t="s">
        <v>61</v>
      </c>
      <c r="AL28" t="s">
        <v>61</v>
      </c>
      <c r="AM28" t="s">
        <v>61</v>
      </c>
      <c r="AN28" t="s">
        <v>61</v>
      </c>
      <c r="AO28" t="s">
        <v>61</v>
      </c>
      <c r="AP28" t="s">
        <v>61</v>
      </c>
      <c r="AQ28" t="s">
        <v>61</v>
      </c>
      <c r="AR28" t="s">
        <v>61</v>
      </c>
      <c r="AS28" t="s">
        <v>61</v>
      </c>
      <c r="AT28" t="s">
        <v>61</v>
      </c>
      <c r="AU28" t="s">
        <v>61</v>
      </c>
      <c r="AV28" t="s">
        <v>61</v>
      </c>
      <c r="AW28" t="s">
        <v>61</v>
      </c>
    </row>
    <row r="29" spans="1:49" hidden="1" x14ac:dyDescent="0.5">
      <c r="A29" t="s">
        <v>97</v>
      </c>
      <c r="B29" t="str">
        <f t="shared" si="0"/>
        <v>Adu-AMat_008-Ex1</v>
      </c>
      <c r="C29" t="s">
        <v>56</v>
      </c>
      <c r="D29" s="1">
        <v>43054</v>
      </c>
      <c r="E29" t="s">
        <v>57</v>
      </c>
      <c r="F29" s="1">
        <v>43222</v>
      </c>
      <c r="G29" t="s">
        <v>57</v>
      </c>
      <c r="H29">
        <v>20</v>
      </c>
      <c r="J29" t="s">
        <v>57</v>
      </c>
      <c r="K29" s="26">
        <v>4</v>
      </c>
      <c r="L29" t="s">
        <v>93</v>
      </c>
      <c r="M29" s="1" t="s">
        <v>94</v>
      </c>
      <c r="N29">
        <v>2</v>
      </c>
      <c r="O29" t="str">
        <f t="shared" si="1"/>
        <v>Adu-A_002_E1</v>
      </c>
      <c r="P29">
        <v>1</v>
      </c>
      <c r="Q29" t="s">
        <v>75</v>
      </c>
      <c r="R29">
        <v>100</v>
      </c>
      <c r="S29">
        <v>100</v>
      </c>
      <c r="T29">
        <v>0</v>
      </c>
      <c r="U29" s="35" t="s">
        <v>61</v>
      </c>
      <c r="V29" t="str">
        <f t="shared" si="2"/>
        <v>Adu-A_002_E2</v>
      </c>
      <c r="W29">
        <v>4</v>
      </c>
      <c r="X29" t="s">
        <v>75</v>
      </c>
      <c r="Y29">
        <v>100</v>
      </c>
      <c r="Z29">
        <v>100</v>
      </c>
      <c r="AA29">
        <v>0</v>
      </c>
      <c r="AB29" t="s">
        <v>61</v>
      </c>
      <c r="AC29" t="s">
        <v>61</v>
      </c>
      <c r="AD29" t="s">
        <v>61</v>
      </c>
      <c r="AE29" t="s">
        <v>61</v>
      </c>
      <c r="AF29" t="s">
        <v>61</v>
      </c>
      <c r="AG29" t="s">
        <v>61</v>
      </c>
      <c r="AH29" t="s">
        <v>61</v>
      </c>
      <c r="AI29" t="s">
        <v>61</v>
      </c>
      <c r="AJ29" t="s">
        <v>61</v>
      </c>
      <c r="AK29" t="s">
        <v>61</v>
      </c>
      <c r="AL29" t="s">
        <v>61</v>
      </c>
      <c r="AM29" t="s">
        <v>61</v>
      </c>
      <c r="AN29" t="s">
        <v>61</v>
      </c>
      <c r="AO29" t="s">
        <v>61</v>
      </c>
      <c r="AP29" t="s">
        <v>61</v>
      </c>
      <c r="AQ29" t="s">
        <v>61</v>
      </c>
      <c r="AR29" t="s">
        <v>61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</row>
    <row r="30" spans="1:49" hidden="1" x14ac:dyDescent="0.5">
      <c r="A30" t="s">
        <v>98</v>
      </c>
      <c r="B30" t="str">
        <f t="shared" si="0"/>
        <v>Adu-AMat_009-Ex1</v>
      </c>
      <c r="C30" t="s">
        <v>56</v>
      </c>
      <c r="D30" s="1">
        <v>43054</v>
      </c>
      <c r="E30" t="s">
        <v>57</v>
      </c>
      <c r="F30" s="1">
        <v>43222</v>
      </c>
      <c r="G30" t="s">
        <v>57</v>
      </c>
      <c r="H30">
        <v>20</v>
      </c>
      <c r="J30" t="s">
        <v>57</v>
      </c>
      <c r="K30" s="26">
        <v>5</v>
      </c>
      <c r="L30" t="s">
        <v>93</v>
      </c>
      <c r="M30" s="1" t="s">
        <v>94</v>
      </c>
      <c r="N30">
        <v>2</v>
      </c>
      <c r="O30" t="str">
        <f t="shared" si="1"/>
        <v>Adu-A_002_E1</v>
      </c>
      <c r="P30">
        <v>1</v>
      </c>
      <c r="Q30" t="s">
        <v>60</v>
      </c>
      <c r="R30">
        <v>100</v>
      </c>
      <c r="S30">
        <v>100</v>
      </c>
      <c r="T30">
        <v>0</v>
      </c>
      <c r="U30" s="35" t="s">
        <v>61</v>
      </c>
      <c r="V30" t="str">
        <f t="shared" si="2"/>
        <v>Adu-A_002_E2</v>
      </c>
      <c r="W30">
        <v>4</v>
      </c>
      <c r="X30" t="s">
        <v>60</v>
      </c>
      <c r="Y30">
        <v>100</v>
      </c>
      <c r="Z30">
        <v>100</v>
      </c>
      <c r="AA30">
        <v>0</v>
      </c>
      <c r="AB30" t="s">
        <v>61</v>
      </c>
      <c r="AC30" t="s">
        <v>61</v>
      </c>
      <c r="AD30" t="s">
        <v>61</v>
      </c>
      <c r="AE30" t="s">
        <v>61</v>
      </c>
      <c r="AF30" t="s">
        <v>61</v>
      </c>
      <c r="AG30" t="s">
        <v>61</v>
      </c>
      <c r="AH30" t="s">
        <v>61</v>
      </c>
      <c r="AI30" t="s">
        <v>61</v>
      </c>
      <c r="AJ30" t="s">
        <v>61</v>
      </c>
      <c r="AK30" t="s">
        <v>61</v>
      </c>
      <c r="AL30" t="s">
        <v>61</v>
      </c>
      <c r="AM30" t="s">
        <v>61</v>
      </c>
      <c r="AN30" t="s">
        <v>61</v>
      </c>
      <c r="AO30" t="s">
        <v>61</v>
      </c>
      <c r="AP30" t="s">
        <v>61</v>
      </c>
      <c r="AQ30" t="s">
        <v>61</v>
      </c>
      <c r="AR30" t="s">
        <v>61</v>
      </c>
      <c r="AS30" t="s">
        <v>61</v>
      </c>
      <c r="AT30" t="s">
        <v>61</v>
      </c>
      <c r="AU30" t="s">
        <v>61</v>
      </c>
      <c r="AV30" t="s">
        <v>61</v>
      </c>
      <c r="AW30" t="s">
        <v>61</v>
      </c>
    </row>
    <row r="31" spans="1:49" hidden="1" x14ac:dyDescent="0.5">
      <c r="A31" t="s">
        <v>99</v>
      </c>
      <c r="B31" t="str">
        <f t="shared" si="0"/>
        <v>Adu-AMat_010-Ex1</v>
      </c>
      <c r="C31" t="s">
        <v>56</v>
      </c>
      <c r="D31" s="1">
        <v>43054</v>
      </c>
      <c r="E31" t="s">
        <v>57</v>
      </c>
      <c r="F31" s="1">
        <v>43222</v>
      </c>
      <c r="G31" t="s">
        <v>57</v>
      </c>
      <c r="H31">
        <v>20</v>
      </c>
      <c r="J31" t="s">
        <v>57</v>
      </c>
      <c r="K31" s="26">
        <v>6</v>
      </c>
      <c r="L31" t="s">
        <v>93</v>
      </c>
      <c r="M31" s="1" t="s">
        <v>94</v>
      </c>
      <c r="N31">
        <v>2</v>
      </c>
      <c r="O31" t="str">
        <f t="shared" si="1"/>
        <v>Adu-A_002_E1</v>
      </c>
      <c r="P31">
        <v>1</v>
      </c>
      <c r="Q31" t="s">
        <v>63</v>
      </c>
      <c r="R31">
        <v>100</v>
      </c>
      <c r="S31">
        <v>100</v>
      </c>
      <c r="T31">
        <v>0</v>
      </c>
      <c r="U31" s="35" t="s">
        <v>61</v>
      </c>
      <c r="V31" t="str">
        <f t="shared" si="2"/>
        <v>Adu-A_002_E2</v>
      </c>
      <c r="W31">
        <v>4</v>
      </c>
      <c r="X31" t="s">
        <v>63</v>
      </c>
      <c r="Y31">
        <v>100</v>
      </c>
      <c r="Z31">
        <v>100</v>
      </c>
      <c r="AA31">
        <v>0</v>
      </c>
      <c r="AB31" t="s">
        <v>61</v>
      </c>
      <c r="AC31" t="s">
        <v>61</v>
      </c>
      <c r="AD31" t="s">
        <v>61</v>
      </c>
      <c r="AE31" t="s">
        <v>61</v>
      </c>
      <c r="AF31" t="s">
        <v>61</v>
      </c>
      <c r="AG31" t="s">
        <v>61</v>
      </c>
      <c r="AH31" t="s">
        <v>61</v>
      </c>
      <c r="AI31" t="s">
        <v>61</v>
      </c>
      <c r="AJ31" t="s">
        <v>61</v>
      </c>
      <c r="AK31" t="s">
        <v>61</v>
      </c>
      <c r="AL31" t="s">
        <v>61</v>
      </c>
      <c r="AM31" t="s">
        <v>61</v>
      </c>
      <c r="AN31" t="s">
        <v>61</v>
      </c>
      <c r="AO31" t="s">
        <v>61</v>
      </c>
      <c r="AP31" t="s">
        <v>61</v>
      </c>
      <c r="AQ31" t="s">
        <v>61</v>
      </c>
      <c r="AR31" t="s">
        <v>61</v>
      </c>
      <c r="AS31" t="s">
        <v>61</v>
      </c>
      <c r="AT31" t="s">
        <v>61</v>
      </c>
      <c r="AU31" t="s">
        <v>61</v>
      </c>
      <c r="AV31" t="s">
        <v>61</v>
      </c>
      <c r="AW31" t="s">
        <v>61</v>
      </c>
    </row>
    <row r="32" spans="1:49" hidden="1" x14ac:dyDescent="0.5">
      <c r="A32" t="s">
        <v>100</v>
      </c>
      <c r="B32" t="str">
        <f t="shared" si="0"/>
        <v>Adu-AMat_011-Ex1</v>
      </c>
      <c r="C32" t="s">
        <v>56</v>
      </c>
      <c r="D32" s="1">
        <v>43054</v>
      </c>
      <c r="E32" t="s">
        <v>57</v>
      </c>
      <c r="F32" s="1">
        <v>43222</v>
      </c>
      <c r="G32" t="s">
        <v>57</v>
      </c>
      <c r="H32">
        <v>20</v>
      </c>
      <c r="J32" t="s">
        <v>57</v>
      </c>
      <c r="K32" s="26">
        <v>7</v>
      </c>
      <c r="L32" t="s">
        <v>93</v>
      </c>
      <c r="M32" s="1" t="s">
        <v>94</v>
      </c>
      <c r="N32">
        <v>2</v>
      </c>
      <c r="O32" t="str">
        <f t="shared" si="1"/>
        <v>Adu-A_002_E1</v>
      </c>
      <c r="P32">
        <v>1</v>
      </c>
      <c r="Q32" t="s">
        <v>65</v>
      </c>
      <c r="R32">
        <v>100</v>
      </c>
      <c r="S32">
        <v>100</v>
      </c>
      <c r="T32">
        <v>0</v>
      </c>
      <c r="U32" s="35" t="s">
        <v>61</v>
      </c>
      <c r="V32" t="str">
        <f t="shared" si="2"/>
        <v>Adu-A_002_E2</v>
      </c>
      <c r="W32">
        <v>4</v>
      </c>
      <c r="X32" t="s">
        <v>65</v>
      </c>
      <c r="Y32">
        <v>100</v>
      </c>
      <c r="Z32">
        <v>100</v>
      </c>
      <c r="AA32">
        <v>0</v>
      </c>
      <c r="AB32" t="s">
        <v>61</v>
      </c>
      <c r="AC32" t="s">
        <v>61</v>
      </c>
      <c r="AD32" t="s">
        <v>61</v>
      </c>
      <c r="AE32" t="s">
        <v>61</v>
      </c>
      <c r="AF32" t="s">
        <v>61</v>
      </c>
      <c r="AG32" t="s">
        <v>61</v>
      </c>
      <c r="AH32" t="s">
        <v>61</v>
      </c>
      <c r="AI32" t="s">
        <v>61</v>
      </c>
      <c r="AJ32" t="s">
        <v>61</v>
      </c>
      <c r="AK32" t="s">
        <v>61</v>
      </c>
      <c r="AL32" t="s">
        <v>61</v>
      </c>
      <c r="AM32" t="s">
        <v>61</v>
      </c>
      <c r="AN32" t="s">
        <v>61</v>
      </c>
      <c r="AO32" t="s">
        <v>61</v>
      </c>
      <c r="AP32" t="s">
        <v>61</v>
      </c>
      <c r="AQ32" t="s">
        <v>61</v>
      </c>
      <c r="AR32" t="s">
        <v>61</v>
      </c>
      <c r="AS32" t="s">
        <v>61</v>
      </c>
      <c r="AT32" t="s">
        <v>61</v>
      </c>
      <c r="AU32" t="s">
        <v>61</v>
      </c>
      <c r="AV32" t="s">
        <v>61</v>
      </c>
      <c r="AW32" t="s">
        <v>61</v>
      </c>
    </row>
    <row r="33" spans="1:49" hidden="1" x14ac:dyDescent="0.5">
      <c r="A33" t="s">
        <v>101</v>
      </c>
      <c r="B33" t="str">
        <f t="shared" si="0"/>
        <v>Adu-AMat_012-Ex1</v>
      </c>
      <c r="C33" t="s">
        <v>56</v>
      </c>
      <c r="D33" s="1">
        <v>43054</v>
      </c>
      <c r="E33" t="s">
        <v>57</v>
      </c>
      <c r="F33" s="1">
        <v>43222</v>
      </c>
      <c r="G33" t="s">
        <v>57</v>
      </c>
      <c r="H33">
        <v>20</v>
      </c>
      <c r="J33" t="s">
        <v>57</v>
      </c>
      <c r="K33" s="26">
        <v>8</v>
      </c>
      <c r="L33" t="s">
        <v>93</v>
      </c>
      <c r="M33" s="1" t="s">
        <v>94</v>
      </c>
      <c r="N33">
        <v>2</v>
      </c>
      <c r="O33" t="str">
        <f t="shared" si="1"/>
        <v>Adu-A_002_E1</v>
      </c>
      <c r="P33">
        <v>1</v>
      </c>
      <c r="Q33" t="s">
        <v>67</v>
      </c>
      <c r="R33">
        <v>100</v>
      </c>
      <c r="S33">
        <v>100</v>
      </c>
      <c r="T33">
        <v>0</v>
      </c>
      <c r="U33" s="35" t="s">
        <v>61</v>
      </c>
      <c r="V33" t="str">
        <f t="shared" si="2"/>
        <v>Adu-A_002_E2</v>
      </c>
      <c r="W33">
        <v>4</v>
      </c>
      <c r="X33" t="s">
        <v>67</v>
      </c>
      <c r="Y33">
        <v>100</v>
      </c>
      <c r="Z33">
        <v>100</v>
      </c>
      <c r="AA33">
        <v>0</v>
      </c>
      <c r="AB33" t="s">
        <v>61</v>
      </c>
      <c r="AC33" t="s">
        <v>61</v>
      </c>
      <c r="AD33" t="s">
        <v>61</v>
      </c>
      <c r="AE33" t="s">
        <v>61</v>
      </c>
      <c r="AF33" t="s">
        <v>61</v>
      </c>
      <c r="AG33" t="s">
        <v>61</v>
      </c>
      <c r="AH33" t="s">
        <v>61</v>
      </c>
      <c r="AI33" t="s">
        <v>61</v>
      </c>
      <c r="AJ33" t="s">
        <v>61</v>
      </c>
      <c r="AK33" t="s">
        <v>61</v>
      </c>
      <c r="AL33" t="s">
        <v>61</v>
      </c>
      <c r="AM33" t="s">
        <v>61</v>
      </c>
      <c r="AN33" t="s">
        <v>61</v>
      </c>
      <c r="AO33" t="s">
        <v>61</v>
      </c>
      <c r="AP33" t="s">
        <v>61</v>
      </c>
      <c r="AQ33" t="s">
        <v>61</v>
      </c>
      <c r="AR33" t="s">
        <v>61</v>
      </c>
      <c r="AS33" t="s">
        <v>61</v>
      </c>
      <c r="AT33" t="s">
        <v>61</v>
      </c>
      <c r="AU33" t="s">
        <v>61</v>
      </c>
      <c r="AV33" t="s">
        <v>61</v>
      </c>
      <c r="AW33" t="s">
        <v>61</v>
      </c>
    </row>
    <row r="34" spans="1:49" hidden="1" x14ac:dyDescent="0.5">
      <c r="A34" t="s">
        <v>102</v>
      </c>
      <c r="B34" t="str">
        <f t="shared" si="0"/>
        <v>Adu-AMat_013-Ex1</v>
      </c>
      <c r="C34" t="s">
        <v>56</v>
      </c>
      <c r="D34" s="1">
        <v>43054</v>
      </c>
      <c r="E34" t="s">
        <v>57</v>
      </c>
      <c r="F34" s="1">
        <v>43222</v>
      </c>
      <c r="G34" t="s">
        <v>57</v>
      </c>
      <c r="H34">
        <v>20</v>
      </c>
      <c r="J34" t="s">
        <v>57</v>
      </c>
      <c r="K34" s="26">
        <v>9</v>
      </c>
      <c r="L34" t="s">
        <v>93</v>
      </c>
      <c r="M34" s="1" t="s">
        <v>94</v>
      </c>
      <c r="N34">
        <v>2</v>
      </c>
      <c r="O34" t="str">
        <f t="shared" si="1"/>
        <v>Adu-A_002_E1</v>
      </c>
      <c r="P34">
        <v>2</v>
      </c>
      <c r="Q34" t="s">
        <v>69</v>
      </c>
      <c r="R34">
        <v>100</v>
      </c>
      <c r="S34">
        <v>100</v>
      </c>
      <c r="T34">
        <v>0</v>
      </c>
      <c r="U34" s="35" t="s">
        <v>61</v>
      </c>
      <c r="V34" t="str">
        <f t="shared" si="2"/>
        <v>Adu-A_002_E2</v>
      </c>
      <c r="W34">
        <v>5</v>
      </c>
      <c r="X34" t="s">
        <v>69</v>
      </c>
      <c r="Y34">
        <v>100</v>
      </c>
      <c r="Z34">
        <v>100</v>
      </c>
      <c r="AA34">
        <v>0</v>
      </c>
      <c r="AB34" t="s">
        <v>61</v>
      </c>
      <c r="AC34" t="s">
        <v>61</v>
      </c>
      <c r="AD34" t="s">
        <v>61</v>
      </c>
      <c r="AE34" t="s">
        <v>61</v>
      </c>
      <c r="AF34" t="s">
        <v>61</v>
      </c>
      <c r="AG34" t="s">
        <v>61</v>
      </c>
      <c r="AH34" t="s">
        <v>61</v>
      </c>
      <c r="AI34" t="s">
        <v>61</v>
      </c>
      <c r="AJ34" t="s">
        <v>61</v>
      </c>
      <c r="AK34" t="s">
        <v>61</v>
      </c>
      <c r="AL34" t="s">
        <v>61</v>
      </c>
      <c r="AM34" t="s">
        <v>61</v>
      </c>
      <c r="AN34" t="s">
        <v>61</v>
      </c>
      <c r="AO34" t="s">
        <v>61</v>
      </c>
      <c r="AP34" t="s">
        <v>61</v>
      </c>
      <c r="AQ34" t="s">
        <v>61</v>
      </c>
      <c r="AR34" t="s">
        <v>61</v>
      </c>
      <c r="AS34" t="s">
        <v>61</v>
      </c>
      <c r="AT34" t="s">
        <v>61</v>
      </c>
      <c r="AU34" t="s">
        <v>61</v>
      </c>
      <c r="AV34" t="s">
        <v>61</v>
      </c>
      <c r="AW34" t="s">
        <v>61</v>
      </c>
    </row>
    <row r="35" spans="1:49" hidden="1" x14ac:dyDescent="0.5">
      <c r="A35" t="s">
        <v>103</v>
      </c>
      <c r="B35" t="str">
        <f t="shared" si="0"/>
        <v>Adu-AMat_014-Ex1</v>
      </c>
      <c r="C35" t="s">
        <v>56</v>
      </c>
      <c r="D35" s="1">
        <v>43054</v>
      </c>
      <c r="E35" t="s">
        <v>57</v>
      </c>
      <c r="F35" s="1">
        <v>43222</v>
      </c>
      <c r="G35" t="s">
        <v>57</v>
      </c>
      <c r="H35">
        <v>20</v>
      </c>
      <c r="J35" t="s">
        <v>57</v>
      </c>
      <c r="K35" s="26">
        <v>10</v>
      </c>
      <c r="L35" t="s">
        <v>93</v>
      </c>
      <c r="M35" s="1" t="s">
        <v>94</v>
      </c>
      <c r="N35">
        <v>2</v>
      </c>
      <c r="O35" t="str">
        <f t="shared" si="1"/>
        <v>Adu-A_002_E1</v>
      </c>
      <c r="P35">
        <v>2</v>
      </c>
      <c r="Q35" t="s">
        <v>71</v>
      </c>
      <c r="R35">
        <v>100</v>
      </c>
      <c r="S35">
        <v>100</v>
      </c>
      <c r="T35">
        <v>0</v>
      </c>
      <c r="U35" s="35" t="s">
        <v>61</v>
      </c>
      <c r="V35" t="str">
        <f t="shared" si="2"/>
        <v>Adu-A_002_E2</v>
      </c>
      <c r="W35">
        <v>5</v>
      </c>
      <c r="X35" t="s">
        <v>71</v>
      </c>
      <c r="Y35">
        <v>100</v>
      </c>
      <c r="Z35">
        <v>100</v>
      </c>
      <c r="AA35">
        <v>0</v>
      </c>
      <c r="AB35" t="s">
        <v>61</v>
      </c>
      <c r="AC35" t="s">
        <v>61</v>
      </c>
      <c r="AD35" t="s">
        <v>61</v>
      </c>
      <c r="AE35" t="s">
        <v>61</v>
      </c>
      <c r="AF35" t="s">
        <v>61</v>
      </c>
      <c r="AG35" t="s">
        <v>61</v>
      </c>
      <c r="AH35" t="s">
        <v>61</v>
      </c>
      <c r="AI35" t="s">
        <v>61</v>
      </c>
      <c r="AJ35" t="s">
        <v>61</v>
      </c>
      <c r="AK35" t="s">
        <v>61</v>
      </c>
      <c r="AL35" t="s">
        <v>61</v>
      </c>
      <c r="AM35" t="s">
        <v>61</v>
      </c>
      <c r="AN35" t="s">
        <v>61</v>
      </c>
      <c r="AO35" t="s">
        <v>61</v>
      </c>
      <c r="AP35" t="s">
        <v>61</v>
      </c>
      <c r="AQ35" t="s">
        <v>61</v>
      </c>
      <c r="AR35" t="s">
        <v>61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</row>
    <row r="36" spans="1:49" hidden="1" x14ac:dyDescent="0.5">
      <c r="A36" t="s">
        <v>104</v>
      </c>
      <c r="B36" t="str">
        <f t="shared" si="0"/>
        <v>Adu-AMat_015-Ex1</v>
      </c>
      <c r="C36" t="s">
        <v>56</v>
      </c>
      <c r="D36" s="1">
        <v>43054</v>
      </c>
      <c r="E36" t="s">
        <v>57</v>
      </c>
      <c r="F36" s="1">
        <v>43222</v>
      </c>
      <c r="G36" t="s">
        <v>57</v>
      </c>
      <c r="H36">
        <v>20</v>
      </c>
      <c r="J36" t="s">
        <v>57</v>
      </c>
      <c r="K36" s="26">
        <v>11</v>
      </c>
      <c r="L36" t="s">
        <v>93</v>
      </c>
      <c r="M36" s="1" t="s">
        <v>94</v>
      </c>
      <c r="N36">
        <v>2</v>
      </c>
      <c r="O36" t="str">
        <f t="shared" si="1"/>
        <v>Adu-A_002_E1</v>
      </c>
      <c r="P36">
        <v>2</v>
      </c>
      <c r="Q36" t="s">
        <v>73</v>
      </c>
      <c r="R36">
        <v>100</v>
      </c>
      <c r="S36">
        <v>100</v>
      </c>
      <c r="T36">
        <v>0</v>
      </c>
      <c r="U36" s="35" t="s">
        <v>61</v>
      </c>
      <c r="V36" t="str">
        <f t="shared" si="2"/>
        <v>Adu-A_002_E2</v>
      </c>
      <c r="W36">
        <v>5</v>
      </c>
      <c r="X36" t="s">
        <v>73</v>
      </c>
      <c r="Y36">
        <v>100</v>
      </c>
      <c r="Z36">
        <v>100</v>
      </c>
      <c r="AA36">
        <v>0</v>
      </c>
      <c r="AB36" t="s">
        <v>61</v>
      </c>
      <c r="AC36" t="s">
        <v>61</v>
      </c>
      <c r="AD36" t="s">
        <v>61</v>
      </c>
      <c r="AE36" t="s">
        <v>61</v>
      </c>
      <c r="AF36" t="s">
        <v>61</v>
      </c>
      <c r="AG36" t="s">
        <v>61</v>
      </c>
      <c r="AH36" t="s">
        <v>61</v>
      </c>
      <c r="AI36" t="s">
        <v>61</v>
      </c>
      <c r="AJ36" t="s">
        <v>61</v>
      </c>
      <c r="AK36" t="s">
        <v>61</v>
      </c>
      <c r="AL36" t="s">
        <v>61</v>
      </c>
      <c r="AM36" t="s">
        <v>61</v>
      </c>
      <c r="AN36" t="s">
        <v>61</v>
      </c>
      <c r="AO36" t="s">
        <v>61</v>
      </c>
      <c r="AP36" t="s">
        <v>61</v>
      </c>
      <c r="AQ36" t="s">
        <v>61</v>
      </c>
      <c r="AR36" t="s">
        <v>61</v>
      </c>
      <c r="AS36" t="s">
        <v>61</v>
      </c>
      <c r="AT36" t="s">
        <v>61</v>
      </c>
      <c r="AU36" t="s">
        <v>61</v>
      </c>
      <c r="AV36" t="s">
        <v>61</v>
      </c>
      <c r="AW36" t="s">
        <v>61</v>
      </c>
    </row>
    <row r="37" spans="1:49" hidden="1" x14ac:dyDescent="0.5">
      <c r="A37" t="s">
        <v>105</v>
      </c>
      <c r="B37" t="str">
        <f t="shared" si="0"/>
        <v>Adu-AMat_016-Ex1</v>
      </c>
      <c r="C37" t="s">
        <v>56</v>
      </c>
      <c r="D37" s="1">
        <v>43054</v>
      </c>
      <c r="E37" t="s">
        <v>57</v>
      </c>
      <c r="F37" s="1">
        <v>43222</v>
      </c>
      <c r="G37" t="s">
        <v>57</v>
      </c>
      <c r="H37">
        <v>20</v>
      </c>
      <c r="J37" t="s">
        <v>57</v>
      </c>
      <c r="K37" s="26">
        <v>12</v>
      </c>
      <c r="L37" t="s">
        <v>93</v>
      </c>
      <c r="M37" s="1" t="s">
        <v>94</v>
      </c>
      <c r="N37">
        <v>2</v>
      </c>
      <c r="O37" t="str">
        <f t="shared" si="1"/>
        <v>Adu-A_002_E1</v>
      </c>
      <c r="P37">
        <v>2</v>
      </c>
      <c r="Q37" t="s">
        <v>75</v>
      </c>
      <c r="R37">
        <v>100</v>
      </c>
      <c r="S37">
        <v>100</v>
      </c>
      <c r="T37">
        <v>0</v>
      </c>
      <c r="U37" s="35" t="s">
        <v>61</v>
      </c>
      <c r="V37" t="str">
        <f t="shared" si="2"/>
        <v>Adu-A_002_E2</v>
      </c>
      <c r="W37">
        <v>5</v>
      </c>
      <c r="X37" t="s">
        <v>75</v>
      </c>
      <c r="Y37">
        <v>100</v>
      </c>
      <c r="Z37">
        <v>100</v>
      </c>
      <c r="AA37">
        <v>0</v>
      </c>
      <c r="AB37" t="s">
        <v>61</v>
      </c>
      <c r="AC37" t="s">
        <v>61</v>
      </c>
      <c r="AD37" t="s">
        <v>61</v>
      </c>
      <c r="AE37" t="s">
        <v>61</v>
      </c>
      <c r="AF37" t="s">
        <v>61</v>
      </c>
      <c r="AG37" t="s">
        <v>61</v>
      </c>
      <c r="AH37" t="s">
        <v>61</v>
      </c>
      <c r="AI37" t="s">
        <v>61</v>
      </c>
      <c r="AJ37" t="s">
        <v>61</v>
      </c>
      <c r="AK37" t="s">
        <v>61</v>
      </c>
      <c r="AL37" t="s">
        <v>61</v>
      </c>
      <c r="AM37" t="s">
        <v>61</v>
      </c>
      <c r="AN37" t="s">
        <v>61</v>
      </c>
      <c r="AO37" t="s">
        <v>61</v>
      </c>
      <c r="AP37" t="s">
        <v>61</v>
      </c>
      <c r="AQ37" t="s">
        <v>61</v>
      </c>
      <c r="AR37" t="s">
        <v>61</v>
      </c>
      <c r="AS37" t="s">
        <v>61</v>
      </c>
      <c r="AT37" t="s">
        <v>61</v>
      </c>
      <c r="AU37" t="s">
        <v>61</v>
      </c>
      <c r="AV37" t="s">
        <v>61</v>
      </c>
      <c r="AW37" t="s">
        <v>61</v>
      </c>
    </row>
    <row r="38" spans="1:49" hidden="1" x14ac:dyDescent="0.5">
      <c r="A38" t="s">
        <v>106</v>
      </c>
      <c r="B38" t="str">
        <f t="shared" si="0"/>
        <v>Adu-AMat_017-Ex1</v>
      </c>
      <c r="C38" t="s">
        <v>56</v>
      </c>
      <c r="D38" s="1">
        <v>43054</v>
      </c>
      <c r="E38" t="s">
        <v>57</v>
      </c>
      <c r="F38" s="1">
        <v>43222</v>
      </c>
      <c r="G38" t="s">
        <v>57</v>
      </c>
      <c r="H38">
        <v>20</v>
      </c>
      <c r="J38" t="s">
        <v>57</v>
      </c>
      <c r="K38" s="26">
        <v>13</v>
      </c>
      <c r="L38" t="s">
        <v>93</v>
      </c>
      <c r="M38" s="1" t="s">
        <v>94</v>
      </c>
      <c r="N38">
        <v>2</v>
      </c>
      <c r="O38" t="str">
        <f t="shared" si="1"/>
        <v>Adu-A_002_E1</v>
      </c>
      <c r="P38">
        <v>2</v>
      </c>
      <c r="Q38" t="s">
        <v>60</v>
      </c>
      <c r="R38">
        <v>100</v>
      </c>
      <c r="S38">
        <v>100</v>
      </c>
      <c r="T38">
        <v>0</v>
      </c>
      <c r="U38" s="35" t="s">
        <v>61</v>
      </c>
      <c r="V38" t="str">
        <f t="shared" si="2"/>
        <v>Adu-A_002_E2</v>
      </c>
      <c r="W38">
        <v>5</v>
      </c>
      <c r="X38" t="s">
        <v>60</v>
      </c>
      <c r="Y38">
        <v>100</v>
      </c>
      <c r="Z38">
        <v>100</v>
      </c>
      <c r="AA38">
        <v>0</v>
      </c>
      <c r="AB38" t="s">
        <v>61</v>
      </c>
      <c r="AC38" t="s">
        <v>61</v>
      </c>
      <c r="AD38" t="s">
        <v>61</v>
      </c>
      <c r="AE38" t="s">
        <v>61</v>
      </c>
      <c r="AF38" t="s">
        <v>61</v>
      </c>
      <c r="AG38" t="s">
        <v>61</v>
      </c>
      <c r="AH38" t="s">
        <v>61</v>
      </c>
      <c r="AI38" t="s">
        <v>61</v>
      </c>
      <c r="AJ38" t="s">
        <v>61</v>
      </c>
      <c r="AK38" t="s">
        <v>61</v>
      </c>
      <c r="AL38" t="s">
        <v>61</v>
      </c>
      <c r="AM38" t="s">
        <v>61</v>
      </c>
      <c r="AN38" t="s">
        <v>61</v>
      </c>
      <c r="AO38" t="s">
        <v>61</v>
      </c>
      <c r="AP38" t="s">
        <v>61</v>
      </c>
      <c r="AQ38" t="s">
        <v>61</v>
      </c>
      <c r="AR38" t="s">
        <v>61</v>
      </c>
      <c r="AS38" t="s">
        <v>61</v>
      </c>
      <c r="AT38" t="s">
        <v>61</v>
      </c>
      <c r="AU38" t="s">
        <v>61</v>
      </c>
      <c r="AV38" t="s">
        <v>61</v>
      </c>
      <c r="AW38" t="s">
        <v>61</v>
      </c>
    </row>
    <row r="39" spans="1:49" hidden="1" x14ac:dyDescent="0.5">
      <c r="A39" t="s">
        <v>107</v>
      </c>
      <c r="B39" t="str">
        <f t="shared" si="0"/>
        <v>Adu-AMat_018-Ex1</v>
      </c>
      <c r="C39" t="s">
        <v>56</v>
      </c>
      <c r="D39" s="1">
        <v>43054</v>
      </c>
      <c r="E39" t="s">
        <v>57</v>
      </c>
      <c r="F39" s="1">
        <v>43222</v>
      </c>
      <c r="G39" t="s">
        <v>57</v>
      </c>
      <c r="H39">
        <v>20</v>
      </c>
      <c r="J39" t="s">
        <v>57</v>
      </c>
      <c r="K39" s="26">
        <v>14</v>
      </c>
      <c r="L39" t="s">
        <v>93</v>
      </c>
      <c r="M39" s="1" t="s">
        <v>94</v>
      </c>
      <c r="N39">
        <v>2</v>
      </c>
      <c r="O39" t="str">
        <f t="shared" si="1"/>
        <v>Adu-A_002_E1</v>
      </c>
      <c r="P39">
        <v>2</v>
      </c>
      <c r="Q39" t="s">
        <v>63</v>
      </c>
      <c r="R39">
        <v>100</v>
      </c>
      <c r="S39">
        <v>100</v>
      </c>
      <c r="T39">
        <v>0</v>
      </c>
      <c r="U39" s="35" t="s">
        <v>61</v>
      </c>
      <c r="V39" t="str">
        <f t="shared" si="2"/>
        <v>Adu-A_002_E2</v>
      </c>
      <c r="W39">
        <v>5</v>
      </c>
      <c r="X39" t="s">
        <v>63</v>
      </c>
      <c r="Y39">
        <v>100</v>
      </c>
      <c r="Z39">
        <v>100</v>
      </c>
      <c r="AA39">
        <v>0</v>
      </c>
      <c r="AB39" t="s">
        <v>61</v>
      </c>
      <c r="AC39" t="s">
        <v>61</v>
      </c>
      <c r="AD39" t="s">
        <v>61</v>
      </c>
      <c r="AE39" t="s">
        <v>61</v>
      </c>
      <c r="AF39" t="s">
        <v>61</v>
      </c>
      <c r="AG39" t="s">
        <v>61</v>
      </c>
      <c r="AH39" t="s">
        <v>61</v>
      </c>
      <c r="AI39" t="s">
        <v>61</v>
      </c>
      <c r="AJ39" t="s">
        <v>61</v>
      </c>
      <c r="AK39" t="s">
        <v>61</v>
      </c>
      <c r="AL39" t="s">
        <v>61</v>
      </c>
      <c r="AM39" t="s">
        <v>61</v>
      </c>
      <c r="AN39" t="s">
        <v>61</v>
      </c>
      <c r="AO39" t="s">
        <v>61</v>
      </c>
      <c r="AP39" t="s">
        <v>61</v>
      </c>
      <c r="AQ39" t="s">
        <v>61</v>
      </c>
      <c r="AR39" t="s">
        <v>61</v>
      </c>
      <c r="AS39" t="s">
        <v>61</v>
      </c>
      <c r="AT39" t="s">
        <v>61</v>
      </c>
      <c r="AU39" t="s">
        <v>61</v>
      </c>
      <c r="AV39" t="s">
        <v>61</v>
      </c>
      <c r="AW39" t="s">
        <v>61</v>
      </c>
    </row>
    <row r="40" spans="1:49" hidden="1" x14ac:dyDescent="0.5">
      <c r="A40" t="s">
        <v>108</v>
      </c>
      <c r="B40" t="str">
        <f t="shared" si="0"/>
        <v>Adu-AMat_019-Ex1</v>
      </c>
      <c r="C40" t="s">
        <v>56</v>
      </c>
      <c r="D40" s="1">
        <v>43054</v>
      </c>
      <c r="E40" t="s">
        <v>57</v>
      </c>
      <c r="F40" s="1">
        <v>43222</v>
      </c>
      <c r="G40" t="s">
        <v>57</v>
      </c>
      <c r="H40">
        <v>20</v>
      </c>
      <c r="J40" t="s">
        <v>57</v>
      </c>
      <c r="K40" s="26">
        <v>15</v>
      </c>
      <c r="L40" t="s">
        <v>93</v>
      </c>
      <c r="M40" s="1" t="s">
        <v>94</v>
      </c>
      <c r="N40">
        <v>2</v>
      </c>
      <c r="O40" t="str">
        <f t="shared" si="1"/>
        <v>Adu-A_002_E1</v>
      </c>
      <c r="P40">
        <v>2</v>
      </c>
      <c r="Q40" t="s">
        <v>65</v>
      </c>
      <c r="R40">
        <v>100</v>
      </c>
      <c r="S40">
        <v>100</v>
      </c>
      <c r="T40">
        <v>0</v>
      </c>
      <c r="U40" s="35" t="s">
        <v>61</v>
      </c>
      <c r="V40" t="str">
        <f t="shared" si="2"/>
        <v>Adu-A_002_E2</v>
      </c>
      <c r="W40">
        <v>5</v>
      </c>
      <c r="X40" t="s">
        <v>65</v>
      </c>
      <c r="Y40">
        <v>100</v>
      </c>
      <c r="Z40">
        <v>100</v>
      </c>
      <c r="AA40">
        <v>0</v>
      </c>
      <c r="AB40" t="s">
        <v>61</v>
      </c>
      <c r="AC40" t="s">
        <v>61</v>
      </c>
      <c r="AD40" t="s">
        <v>61</v>
      </c>
      <c r="AE40" t="s">
        <v>61</v>
      </c>
      <c r="AF40" t="s">
        <v>61</v>
      </c>
      <c r="AG40" t="s">
        <v>61</v>
      </c>
      <c r="AH40" t="s">
        <v>61</v>
      </c>
      <c r="AI40" t="s">
        <v>61</v>
      </c>
      <c r="AJ40" t="s">
        <v>61</v>
      </c>
      <c r="AK40" t="s">
        <v>61</v>
      </c>
      <c r="AL40" t="s">
        <v>61</v>
      </c>
      <c r="AM40" t="s">
        <v>61</v>
      </c>
      <c r="AN40" t="s">
        <v>61</v>
      </c>
      <c r="AO40" t="s">
        <v>61</v>
      </c>
      <c r="AP40" t="s">
        <v>61</v>
      </c>
      <c r="AQ40" t="s">
        <v>61</v>
      </c>
      <c r="AR40" t="s">
        <v>61</v>
      </c>
      <c r="AS40" t="s">
        <v>61</v>
      </c>
      <c r="AT40" t="s">
        <v>61</v>
      </c>
      <c r="AU40" t="s">
        <v>61</v>
      </c>
      <c r="AV40" t="s">
        <v>61</v>
      </c>
      <c r="AW40" t="s">
        <v>61</v>
      </c>
    </row>
    <row r="41" spans="1:49" hidden="1" x14ac:dyDescent="0.5">
      <c r="A41" t="s">
        <v>109</v>
      </c>
      <c r="B41" t="str">
        <f t="shared" si="0"/>
        <v>Adu-AMat_020-Ex1</v>
      </c>
      <c r="C41" t="s">
        <v>56</v>
      </c>
      <c r="D41" s="1">
        <v>43054</v>
      </c>
      <c r="E41" t="s">
        <v>57</v>
      </c>
      <c r="F41" s="1">
        <v>43222</v>
      </c>
      <c r="G41" t="s">
        <v>57</v>
      </c>
      <c r="H41">
        <v>20</v>
      </c>
      <c r="J41" t="s">
        <v>57</v>
      </c>
      <c r="K41" s="26">
        <v>16</v>
      </c>
      <c r="L41" t="s">
        <v>93</v>
      </c>
      <c r="M41" s="1" t="s">
        <v>94</v>
      </c>
      <c r="N41">
        <v>2</v>
      </c>
      <c r="O41" t="str">
        <f t="shared" si="1"/>
        <v>Adu-A_002_E1</v>
      </c>
      <c r="P41">
        <v>2</v>
      </c>
      <c r="Q41" t="s">
        <v>67</v>
      </c>
      <c r="R41">
        <v>100</v>
      </c>
      <c r="S41">
        <v>100</v>
      </c>
      <c r="T41">
        <v>0</v>
      </c>
      <c r="U41" s="35" t="s">
        <v>61</v>
      </c>
      <c r="V41" t="str">
        <f t="shared" si="2"/>
        <v>Adu-A_002_E2</v>
      </c>
      <c r="W41">
        <v>5</v>
      </c>
      <c r="X41" t="s">
        <v>67</v>
      </c>
      <c r="Y41">
        <v>100</v>
      </c>
      <c r="Z41">
        <v>100</v>
      </c>
      <c r="AA41">
        <v>0</v>
      </c>
      <c r="AB41" t="s">
        <v>61</v>
      </c>
      <c r="AC41" t="s">
        <v>61</v>
      </c>
      <c r="AD41" t="s">
        <v>61</v>
      </c>
      <c r="AE41" t="s">
        <v>61</v>
      </c>
      <c r="AF41" t="s">
        <v>61</v>
      </c>
      <c r="AG41" t="s">
        <v>61</v>
      </c>
      <c r="AH41" t="s">
        <v>61</v>
      </c>
      <c r="AI41" t="s">
        <v>61</v>
      </c>
      <c r="AJ41" t="s">
        <v>61</v>
      </c>
      <c r="AK41" t="s">
        <v>61</v>
      </c>
      <c r="AL41" t="s">
        <v>61</v>
      </c>
      <c r="AM41" t="s">
        <v>61</v>
      </c>
      <c r="AN41" t="s">
        <v>61</v>
      </c>
      <c r="AO41" t="s">
        <v>61</v>
      </c>
      <c r="AP41" t="s">
        <v>61</v>
      </c>
      <c r="AQ41" t="s">
        <v>61</v>
      </c>
      <c r="AR41" t="s">
        <v>61</v>
      </c>
      <c r="AS41" t="s">
        <v>61</v>
      </c>
      <c r="AT41" t="s">
        <v>61</v>
      </c>
      <c r="AU41" t="s">
        <v>61</v>
      </c>
      <c r="AV41" t="s">
        <v>61</v>
      </c>
      <c r="AW41" t="s">
        <v>61</v>
      </c>
    </row>
    <row r="42" spans="1:49" hidden="1" x14ac:dyDescent="0.5">
      <c r="A42" t="s">
        <v>110</v>
      </c>
      <c r="B42" t="str">
        <f t="shared" si="0"/>
        <v>Adu-AMat_021-Ex1</v>
      </c>
      <c r="C42" t="s">
        <v>56</v>
      </c>
      <c r="D42" s="1">
        <v>43054</v>
      </c>
      <c r="E42" t="s">
        <v>57</v>
      </c>
      <c r="F42" s="1">
        <v>43222</v>
      </c>
      <c r="G42" t="s">
        <v>57</v>
      </c>
      <c r="H42">
        <v>20</v>
      </c>
      <c r="J42" t="s">
        <v>57</v>
      </c>
      <c r="K42" s="26">
        <v>17</v>
      </c>
      <c r="L42" t="s">
        <v>93</v>
      </c>
      <c r="M42" s="1" t="s">
        <v>94</v>
      </c>
      <c r="N42">
        <v>2</v>
      </c>
      <c r="O42" t="str">
        <f t="shared" si="1"/>
        <v>Adu-A_002_E1</v>
      </c>
      <c r="P42">
        <v>3</v>
      </c>
      <c r="Q42" t="s">
        <v>69</v>
      </c>
      <c r="R42">
        <v>100</v>
      </c>
      <c r="S42">
        <v>100</v>
      </c>
      <c r="T42">
        <v>0</v>
      </c>
      <c r="U42" s="35" t="s">
        <v>61</v>
      </c>
      <c r="V42" t="str">
        <f t="shared" si="2"/>
        <v>Adu-A_002_E2</v>
      </c>
      <c r="W42">
        <v>6</v>
      </c>
      <c r="X42" t="s">
        <v>69</v>
      </c>
      <c r="Y42">
        <v>100</v>
      </c>
      <c r="Z42">
        <v>100</v>
      </c>
      <c r="AA42">
        <v>0</v>
      </c>
      <c r="AB42" t="s">
        <v>61</v>
      </c>
      <c r="AC42" t="s">
        <v>61</v>
      </c>
      <c r="AD42" t="s">
        <v>61</v>
      </c>
      <c r="AE42" t="s">
        <v>61</v>
      </c>
      <c r="AF42" t="s">
        <v>61</v>
      </c>
      <c r="AG42" t="s">
        <v>61</v>
      </c>
      <c r="AH42" t="s">
        <v>61</v>
      </c>
      <c r="AI42" t="s">
        <v>61</v>
      </c>
      <c r="AJ42" t="s">
        <v>61</v>
      </c>
      <c r="AK42" t="s">
        <v>61</v>
      </c>
      <c r="AL42" t="s">
        <v>61</v>
      </c>
      <c r="AM42" t="s">
        <v>61</v>
      </c>
      <c r="AN42" t="s">
        <v>61</v>
      </c>
      <c r="AO42" t="s">
        <v>61</v>
      </c>
      <c r="AP42" t="s">
        <v>61</v>
      </c>
      <c r="AQ42" t="s">
        <v>61</v>
      </c>
      <c r="AR42" t="s">
        <v>61</v>
      </c>
      <c r="AS42" t="s">
        <v>61</v>
      </c>
      <c r="AT42" t="s">
        <v>61</v>
      </c>
      <c r="AU42" t="s">
        <v>61</v>
      </c>
      <c r="AV42" t="s">
        <v>61</v>
      </c>
      <c r="AW42" t="s">
        <v>61</v>
      </c>
    </row>
    <row r="43" spans="1:49" hidden="1" x14ac:dyDescent="0.5">
      <c r="A43" t="s">
        <v>111</v>
      </c>
      <c r="B43" t="str">
        <f t="shared" si="0"/>
        <v>Adu-AMat_022-Ex1</v>
      </c>
      <c r="C43" t="s">
        <v>56</v>
      </c>
      <c r="D43" s="1">
        <v>43054</v>
      </c>
      <c r="E43" t="s">
        <v>57</v>
      </c>
      <c r="F43" s="1">
        <v>43222</v>
      </c>
      <c r="G43" t="s">
        <v>57</v>
      </c>
      <c r="H43">
        <v>20</v>
      </c>
      <c r="J43" t="s">
        <v>57</v>
      </c>
      <c r="K43" s="26">
        <v>18</v>
      </c>
      <c r="L43" t="s">
        <v>93</v>
      </c>
      <c r="M43" s="1" t="s">
        <v>94</v>
      </c>
      <c r="N43">
        <v>2</v>
      </c>
      <c r="O43" t="str">
        <f t="shared" si="1"/>
        <v>Adu-A_002_E1</v>
      </c>
      <c r="P43">
        <v>3</v>
      </c>
      <c r="Q43" t="s">
        <v>71</v>
      </c>
      <c r="R43">
        <v>100</v>
      </c>
      <c r="S43">
        <v>100</v>
      </c>
      <c r="T43">
        <v>0</v>
      </c>
      <c r="U43" s="35" t="s">
        <v>61</v>
      </c>
      <c r="V43" t="str">
        <f t="shared" si="2"/>
        <v>Adu-A_002_E2</v>
      </c>
      <c r="W43">
        <v>6</v>
      </c>
      <c r="X43" t="s">
        <v>71</v>
      </c>
      <c r="Y43">
        <v>100</v>
      </c>
      <c r="Z43">
        <v>100</v>
      </c>
      <c r="AA43">
        <v>0</v>
      </c>
      <c r="AB43" t="s">
        <v>61</v>
      </c>
      <c r="AC43" t="s">
        <v>61</v>
      </c>
      <c r="AD43" t="s">
        <v>61</v>
      </c>
      <c r="AE43" t="s">
        <v>61</v>
      </c>
      <c r="AF43" t="s">
        <v>61</v>
      </c>
      <c r="AG43" t="s">
        <v>61</v>
      </c>
      <c r="AH43" t="s">
        <v>61</v>
      </c>
      <c r="AI43" t="s">
        <v>61</v>
      </c>
      <c r="AJ43" t="s">
        <v>61</v>
      </c>
      <c r="AK43" t="s">
        <v>61</v>
      </c>
      <c r="AL43" t="s">
        <v>61</v>
      </c>
      <c r="AM43" t="s">
        <v>61</v>
      </c>
      <c r="AN43" t="s">
        <v>61</v>
      </c>
      <c r="AO43" t="s">
        <v>61</v>
      </c>
      <c r="AP43" t="s">
        <v>61</v>
      </c>
      <c r="AQ43" t="s">
        <v>61</v>
      </c>
      <c r="AR43" t="s">
        <v>61</v>
      </c>
      <c r="AS43" t="s">
        <v>61</v>
      </c>
      <c r="AT43" t="s">
        <v>61</v>
      </c>
      <c r="AU43" t="s">
        <v>61</v>
      </c>
      <c r="AV43" t="s">
        <v>61</v>
      </c>
      <c r="AW43" t="s">
        <v>61</v>
      </c>
    </row>
    <row r="44" spans="1:49" hidden="1" x14ac:dyDescent="0.5">
      <c r="A44" t="s">
        <v>112</v>
      </c>
      <c r="B44" t="str">
        <f t="shared" si="0"/>
        <v>Adu-AMat_023-Ex1</v>
      </c>
      <c r="C44" t="s">
        <v>56</v>
      </c>
      <c r="D44" s="1">
        <v>43054</v>
      </c>
      <c r="E44" t="s">
        <v>57</v>
      </c>
      <c r="F44" s="1">
        <v>43222</v>
      </c>
      <c r="G44" t="s">
        <v>57</v>
      </c>
      <c r="H44">
        <v>20</v>
      </c>
      <c r="J44" t="s">
        <v>57</v>
      </c>
      <c r="K44" s="26">
        <v>19</v>
      </c>
      <c r="L44" t="s">
        <v>93</v>
      </c>
      <c r="M44" s="1" t="s">
        <v>94</v>
      </c>
      <c r="N44">
        <v>2</v>
      </c>
      <c r="O44" t="str">
        <f t="shared" si="1"/>
        <v>Adu-A_002_E1</v>
      </c>
      <c r="P44">
        <v>3</v>
      </c>
      <c r="Q44" t="s">
        <v>73</v>
      </c>
      <c r="R44">
        <v>100</v>
      </c>
      <c r="S44">
        <v>100</v>
      </c>
      <c r="T44">
        <v>0</v>
      </c>
      <c r="U44" s="35" t="s">
        <v>61</v>
      </c>
      <c r="V44" t="str">
        <f t="shared" si="2"/>
        <v>Adu-A_002_E2</v>
      </c>
      <c r="W44">
        <v>6</v>
      </c>
      <c r="X44" t="s">
        <v>73</v>
      </c>
      <c r="Y44">
        <v>100</v>
      </c>
      <c r="Z44">
        <v>100</v>
      </c>
      <c r="AA44">
        <v>0</v>
      </c>
      <c r="AB44" t="s">
        <v>61</v>
      </c>
      <c r="AC44" t="s">
        <v>61</v>
      </c>
      <c r="AD44" t="s">
        <v>61</v>
      </c>
      <c r="AE44" t="s">
        <v>61</v>
      </c>
      <c r="AF44" t="s">
        <v>61</v>
      </c>
      <c r="AG44" t="s">
        <v>61</v>
      </c>
      <c r="AH44" t="s">
        <v>61</v>
      </c>
      <c r="AI44" t="s">
        <v>61</v>
      </c>
      <c r="AJ44" t="s">
        <v>61</v>
      </c>
      <c r="AK44" t="s">
        <v>61</v>
      </c>
      <c r="AL44" t="s">
        <v>61</v>
      </c>
      <c r="AM44" t="s">
        <v>61</v>
      </c>
      <c r="AN44" t="s">
        <v>61</v>
      </c>
      <c r="AO44" t="s">
        <v>61</v>
      </c>
      <c r="AP44" t="s">
        <v>61</v>
      </c>
      <c r="AQ44" t="s">
        <v>61</v>
      </c>
      <c r="AR44" t="s">
        <v>61</v>
      </c>
      <c r="AS44" t="s">
        <v>61</v>
      </c>
      <c r="AT44" t="s">
        <v>61</v>
      </c>
      <c r="AU44" t="s">
        <v>61</v>
      </c>
      <c r="AV44" t="s">
        <v>61</v>
      </c>
      <c r="AW44" t="s">
        <v>61</v>
      </c>
    </row>
    <row r="45" spans="1:49" hidden="1" x14ac:dyDescent="0.5">
      <c r="A45" t="s">
        <v>113</v>
      </c>
      <c r="B45" t="str">
        <f t="shared" si="0"/>
        <v>Adu-AMat_024-Ex1</v>
      </c>
      <c r="C45" t="s">
        <v>56</v>
      </c>
      <c r="D45" s="1">
        <v>43054</v>
      </c>
      <c r="E45" t="s">
        <v>57</v>
      </c>
      <c r="F45" s="1">
        <v>43222</v>
      </c>
      <c r="G45" t="s">
        <v>57</v>
      </c>
      <c r="H45">
        <v>20</v>
      </c>
      <c r="J45" t="s">
        <v>57</v>
      </c>
      <c r="K45" s="26">
        <v>20</v>
      </c>
      <c r="L45" t="s">
        <v>93</v>
      </c>
      <c r="M45" s="1" t="s">
        <v>94</v>
      </c>
      <c r="N45">
        <v>2</v>
      </c>
      <c r="O45" t="str">
        <f t="shared" si="1"/>
        <v>Adu-A_002_E1</v>
      </c>
      <c r="P45">
        <v>3</v>
      </c>
      <c r="Q45" t="s">
        <v>75</v>
      </c>
      <c r="R45">
        <v>100</v>
      </c>
      <c r="S45">
        <v>100</v>
      </c>
      <c r="T45">
        <v>0</v>
      </c>
      <c r="U45" s="35" t="s">
        <v>61</v>
      </c>
      <c r="V45" t="str">
        <f t="shared" si="2"/>
        <v>Adu-A_002_E2</v>
      </c>
      <c r="W45">
        <v>6</v>
      </c>
      <c r="X45" t="s">
        <v>75</v>
      </c>
      <c r="Y45">
        <v>100</v>
      </c>
      <c r="Z45">
        <v>100</v>
      </c>
      <c r="AA45">
        <v>0</v>
      </c>
      <c r="AB45" t="s">
        <v>61</v>
      </c>
      <c r="AC45" t="s">
        <v>61</v>
      </c>
      <c r="AD45" t="s">
        <v>61</v>
      </c>
      <c r="AE45" t="s">
        <v>61</v>
      </c>
      <c r="AF45" t="s">
        <v>61</v>
      </c>
      <c r="AG45" t="s">
        <v>61</v>
      </c>
      <c r="AH45" t="s">
        <v>61</v>
      </c>
      <c r="AI45" t="s">
        <v>61</v>
      </c>
      <c r="AJ45" t="s">
        <v>61</v>
      </c>
      <c r="AK45" t="s">
        <v>61</v>
      </c>
      <c r="AL45" t="s">
        <v>61</v>
      </c>
      <c r="AM45" t="s">
        <v>61</v>
      </c>
      <c r="AN45" t="s">
        <v>61</v>
      </c>
      <c r="AO45" t="s">
        <v>61</v>
      </c>
      <c r="AP45" t="s">
        <v>61</v>
      </c>
      <c r="AQ45" t="s">
        <v>61</v>
      </c>
      <c r="AR45" t="s">
        <v>61</v>
      </c>
      <c r="AS45" t="s">
        <v>61</v>
      </c>
      <c r="AT45" t="s">
        <v>61</v>
      </c>
      <c r="AU45" t="s">
        <v>61</v>
      </c>
      <c r="AV45" t="s">
        <v>61</v>
      </c>
      <c r="AW45" t="s">
        <v>61</v>
      </c>
    </row>
    <row r="46" spans="1:49" hidden="1" x14ac:dyDescent="0.5">
      <c r="A46" t="s">
        <v>114</v>
      </c>
      <c r="B46" t="str">
        <f t="shared" si="0"/>
        <v>Adu-AMat_025-Ex1</v>
      </c>
      <c r="C46" t="s">
        <v>56</v>
      </c>
      <c r="D46" s="1">
        <v>43054</v>
      </c>
      <c r="E46" t="s">
        <v>57</v>
      </c>
      <c r="F46" s="1">
        <v>43222</v>
      </c>
      <c r="G46" t="s">
        <v>57</v>
      </c>
      <c r="H46">
        <v>20</v>
      </c>
      <c r="J46" t="s">
        <v>57</v>
      </c>
      <c r="K46" s="26">
        <v>21</v>
      </c>
      <c r="L46" t="s">
        <v>93</v>
      </c>
      <c r="M46" s="1" t="s">
        <v>94</v>
      </c>
      <c r="N46">
        <v>2</v>
      </c>
      <c r="O46" t="str">
        <f t="shared" si="1"/>
        <v>Adu-A_002_E1</v>
      </c>
      <c r="P46">
        <v>3</v>
      </c>
      <c r="Q46" t="s">
        <v>60</v>
      </c>
      <c r="R46">
        <v>100</v>
      </c>
      <c r="S46">
        <v>100</v>
      </c>
      <c r="T46">
        <v>0</v>
      </c>
      <c r="U46" s="35" t="s">
        <v>61</v>
      </c>
      <c r="V46" t="str">
        <f t="shared" si="2"/>
        <v>Adu-A_002_E2</v>
      </c>
      <c r="W46">
        <v>6</v>
      </c>
      <c r="X46" t="s">
        <v>60</v>
      </c>
      <c r="Y46">
        <v>100</v>
      </c>
      <c r="Z46">
        <v>100</v>
      </c>
      <c r="AA46">
        <v>0</v>
      </c>
      <c r="AB46" t="s">
        <v>61</v>
      </c>
      <c r="AC46" t="s">
        <v>61</v>
      </c>
      <c r="AD46" t="s">
        <v>61</v>
      </c>
      <c r="AE46" t="s">
        <v>61</v>
      </c>
      <c r="AF46" t="s">
        <v>61</v>
      </c>
      <c r="AG46" t="s">
        <v>61</v>
      </c>
      <c r="AH46" t="s">
        <v>61</v>
      </c>
      <c r="AI46" t="s">
        <v>61</v>
      </c>
      <c r="AJ46" t="s">
        <v>61</v>
      </c>
      <c r="AK46" t="s">
        <v>61</v>
      </c>
      <c r="AL46" t="s">
        <v>61</v>
      </c>
      <c r="AM46" t="s">
        <v>61</v>
      </c>
      <c r="AN46" t="s">
        <v>61</v>
      </c>
      <c r="AO46" t="s">
        <v>61</v>
      </c>
      <c r="AP46" t="s">
        <v>61</v>
      </c>
      <c r="AQ46" t="s">
        <v>61</v>
      </c>
      <c r="AR46" t="s">
        <v>61</v>
      </c>
      <c r="AS46" t="s">
        <v>61</v>
      </c>
      <c r="AT46" t="s">
        <v>61</v>
      </c>
      <c r="AU46" t="s">
        <v>61</v>
      </c>
      <c r="AV46" t="s">
        <v>61</v>
      </c>
      <c r="AW46" t="s">
        <v>61</v>
      </c>
    </row>
    <row r="47" spans="1:49" hidden="1" x14ac:dyDescent="0.5">
      <c r="A47" t="s">
        <v>115</v>
      </c>
      <c r="B47" t="str">
        <f t="shared" si="0"/>
        <v>Adu-AMat_026-Ex1</v>
      </c>
      <c r="C47" t="s">
        <v>56</v>
      </c>
      <c r="D47" s="1">
        <v>43054</v>
      </c>
      <c r="E47" t="s">
        <v>57</v>
      </c>
      <c r="F47" s="1">
        <v>43222</v>
      </c>
      <c r="G47" t="s">
        <v>57</v>
      </c>
      <c r="H47">
        <v>20</v>
      </c>
      <c r="J47" t="s">
        <v>57</v>
      </c>
      <c r="K47" s="26">
        <v>22</v>
      </c>
      <c r="L47" t="s">
        <v>93</v>
      </c>
      <c r="M47" s="1" t="s">
        <v>94</v>
      </c>
      <c r="N47">
        <v>2</v>
      </c>
      <c r="O47" t="str">
        <f t="shared" si="1"/>
        <v>Adu-A_002_E1</v>
      </c>
      <c r="P47">
        <v>3</v>
      </c>
      <c r="Q47" t="s">
        <v>63</v>
      </c>
      <c r="R47">
        <v>100</v>
      </c>
      <c r="S47">
        <v>100</v>
      </c>
      <c r="T47">
        <v>0</v>
      </c>
      <c r="U47" s="35" t="s">
        <v>61</v>
      </c>
      <c r="V47" t="str">
        <f t="shared" si="2"/>
        <v>Adu-A_002_E2</v>
      </c>
      <c r="W47">
        <v>6</v>
      </c>
      <c r="X47" t="s">
        <v>63</v>
      </c>
      <c r="Y47">
        <v>100</v>
      </c>
      <c r="Z47">
        <v>100</v>
      </c>
      <c r="AA47">
        <v>0</v>
      </c>
      <c r="AB47" t="s">
        <v>61</v>
      </c>
      <c r="AC47" t="s">
        <v>61</v>
      </c>
      <c r="AD47" t="s">
        <v>61</v>
      </c>
      <c r="AE47" t="s">
        <v>61</v>
      </c>
      <c r="AF47" t="s">
        <v>61</v>
      </c>
      <c r="AG47" t="s">
        <v>61</v>
      </c>
      <c r="AH47" t="s">
        <v>61</v>
      </c>
      <c r="AI47" t="s">
        <v>61</v>
      </c>
      <c r="AJ47" t="s">
        <v>61</v>
      </c>
      <c r="AK47" t="s">
        <v>61</v>
      </c>
      <c r="AL47" t="s">
        <v>61</v>
      </c>
      <c r="AM47" t="s">
        <v>61</v>
      </c>
      <c r="AN47" t="s">
        <v>61</v>
      </c>
      <c r="AO47" t="s">
        <v>61</v>
      </c>
      <c r="AP47" t="s">
        <v>61</v>
      </c>
      <c r="AQ47" t="s">
        <v>61</v>
      </c>
      <c r="AR47" t="s">
        <v>61</v>
      </c>
      <c r="AS47" t="s">
        <v>61</v>
      </c>
      <c r="AT47" t="s">
        <v>61</v>
      </c>
      <c r="AU47" t="s">
        <v>61</v>
      </c>
      <c r="AV47" t="s">
        <v>61</v>
      </c>
      <c r="AW47" t="s">
        <v>61</v>
      </c>
    </row>
    <row r="48" spans="1:49" hidden="1" x14ac:dyDescent="0.5">
      <c r="A48" t="s">
        <v>116</v>
      </c>
      <c r="B48" t="str">
        <f t="shared" si="0"/>
        <v>Adu-AMat_027-Ex1</v>
      </c>
      <c r="C48" t="s">
        <v>56</v>
      </c>
      <c r="D48" s="1">
        <v>43054</v>
      </c>
      <c r="E48" t="s">
        <v>57</v>
      </c>
      <c r="F48" s="1">
        <v>43222</v>
      </c>
      <c r="G48" t="s">
        <v>57</v>
      </c>
      <c r="H48">
        <v>20</v>
      </c>
      <c r="J48" t="s">
        <v>57</v>
      </c>
      <c r="K48" s="26">
        <v>23</v>
      </c>
      <c r="L48" t="s">
        <v>93</v>
      </c>
      <c r="M48" s="1" t="s">
        <v>94</v>
      </c>
      <c r="N48">
        <v>2</v>
      </c>
      <c r="O48" t="str">
        <f t="shared" si="1"/>
        <v>Adu-A_002_E1</v>
      </c>
      <c r="P48">
        <v>3</v>
      </c>
      <c r="Q48" t="s">
        <v>65</v>
      </c>
      <c r="R48">
        <v>100</v>
      </c>
      <c r="S48">
        <v>100</v>
      </c>
      <c r="T48">
        <v>0</v>
      </c>
      <c r="U48" s="35" t="s">
        <v>61</v>
      </c>
      <c r="V48" t="str">
        <f t="shared" si="2"/>
        <v>Adu-A_002_E2</v>
      </c>
      <c r="W48">
        <v>6</v>
      </c>
      <c r="X48" t="s">
        <v>65</v>
      </c>
      <c r="Y48">
        <v>100</v>
      </c>
      <c r="Z48">
        <v>100</v>
      </c>
      <c r="AA48">
        <v>0</v>
      </c>
      <c r="AB48" t="s">
        <v>61</v>
      </c>
      <c r="AC48" t="s">
        <v>61</v>
      </c>
      <c r="AD48" t="s">
        <v>61</v>
      </c>
      <c r="AE48" t="s">
        <v>61</v>
      </c>
      <c r="AF48" t="s">
        <v>61</v>
      </c>
      <c r="AG48" t="s">
        <v>61</v>
      </c>
      <c r="AH48" t="s">
        <v>61</v>
      </c>
      <c r="AI48" t="s">
        <v>61</v>
      </c>
      <c r="AJ48" t="s">
        <v>61</v>
      </c>
      <c r="AK48" t="s">
        <v>61</v>
      </c>
      <c r="AL48" t="s">
        <v>61</v>
      </c>
      <c r="AM48" t="s">
        <v>61</v>
      </c>
      <c r="AN48" t="s">
        <v>61</v>
      </c>
      <c r="AO48" t="s">
        <v>61</v>
      </c>
      <c r="AP48" t="s">
        <v>61</v>
      </c>
      <c r="AQ48" t="s">
        <v>61</v>
      </c>
      <c r="AR48" t="s">
        <v>61</v>
      </c>
      <c r="AS48" t="s">
        <v>61</v>
      </c>
      <c r="AT48" t="s">
        <v>61</v>
      </c>
      <c r="AU48" t="s">
        <v>61</v>
      </c>
      <c r="AV48" t="s">
        <v>61</v>
      </c>
      <c r="AW48" t="s">
        <v>61</v>
      </c>
    </row>
    <row r="49" spans="1:49" hidden="1" x14ac:dyDescent="0.5">
      <c r="A49" t="s">
        <v>117</v>
      </c>
      <c r="B49" t="str">
        <f t="shared" si="0"/>
        <v>Adu-AMat_028-Ex1</v>
      </c>
      <c r="C49" t="s">
        <v>56</v>
      </c>
      <c r="D49" s="1">
        <v>43054</v>
      </c>
      <c r="E49" t="s">
        <v>57</v>
      </c>
      <c r="F49" s="1">
        <v>43222</v>
      </c>
      <c r="G49" t="s">
        <v>57</v>
      </c>
      <c r="H49">
        <v>20</v>
      </c>
      <c r="J49" t="s">
        <v>57</v>
      </c>
      <c r="K49" s="26">
        <v>24</v>
      </c>
      <c r="L49" t="s">
        <v>93</v>
      </c>
      <c r="M49" s="1" t="s">
        <v>94</v>
      </c>
      <c r="N49">
        <v>2</v>
      </c>
      <c r="O49" t="str">
        <f t="shared" si="1"/>
        <v>Adu-A_002_E1</v>
      </c>
      <c r="P49">
        <v>3</v>
      </c>
      <c r="Q49" t="s">
        <v>67</v>
      </c>
      <c r="R49">
        <v>100</v>
      </c>
      <c r="S49">
        <v>100</v>
      </c>
      <c r="T49">
        <v>0</v>
      </c>
      <c r="U49" s="35" t="s">
        <v>61</v>
      </c>
      <c r="V49" t="str">
        <f t="shared" si="2"/>
        <v>Adu-A_002_E2</v>
      </c>
      <c r="W49">
        <v>6</v>
      </c>
      <c r="X49" t="s">
        <v>67</v>
      </c>
      <c r="Y49">
        <v>100</v>
      </c>
      <c r="Z49">
        <v>100</v>
      </c>
      <c r="AA49">
        <v>0</v>
      </c>
      <c r="AB49" t="s">
        <v>61</v>
      </c>
      <c r="AC49" t="s">
        <v>61</v>
      </c>
      <c r="AD49" t="s">
        <v>61</v>
      </c>
      <c r="AE49" t="s">
        <v>61</v>
      </c>
      <c r="AF49" t="s">
        <v>61</v>
      </c>
      <c r="AG49" t="s">
        <v>61</v>
      </c>
      <c r="AH49" t="s">
        <v>61</v>
      </c>
      <c r="AI49" t="s">
        <v>61</v>
      </c>
      <c r="AJ49" t="s">
        <v>61</v>
      </c>
      <c r="AK49" t="s">
        <v>61</v>
      </c>
      <c r="AL49" t="s">
        <v>61</v>
      </c>
      <c r="AM49" t="s">
        <v>61</v>
      </c>
      <c r="AN49" t="s">
        <v>61</v>
      </c>
      <c r="AO49" t="s">
        <v>61</v>
      </c>
      <c r="AP49" t="s">
        <v>61</v>
      </c>
      <c r="AQ49" t="s">
        <v>61</v>
      </c>
      <c r="AR49" t="s">
        <v>61</v>
      </c>
      <c r="AS49" t="s">
        <v>61</v>
      </c>
      <c r="AT49" t="s">
        <v>61</v>
      </c>
      <c r="AU49" t="s">
        <v>61</v>
      </c>
      <c r="AV49" t="s">
        <v>61</v>
      </c>
      <c r="AW49" t="s">
        <v>61</v>
      </c>
    </row>
    <row r="50" spans="1:49" hidden="1" x14ac:dyDescent="0.5">
      <c r="A50" t="s">
        <v>118</v>
      </c>
      <c r="B50" t="s">
        <v>119</v>
      </c>
      <c r="C50" t="s">
        <v>56</v>
      </c>
      <c r="D50" s="1">
        <v>43200</v>
      </c>
      <c r="E50" t="s">
        <v>57</v>
      </c>
      <c r="F50" s="1">
        <v>43222</v>
      </c>
      <c r="G50" t="s">
        <v>57</v>
      </c>
      <c r="H50">
        <v>20</v>
      </c>
      <c r="J50" t="s">
        <v>57</v>
      </c>
      <c r="K50" s="26">
        <v>1</v>
      </c>
      <c r="L50" t="s">
        <v>120</v>
      </c>
      <c r="M50" s="1" t="s">
        <v>121</v>
      </c>
      <c r="N50">
        <v>2</v>
      </c>
      <c r="O50" t="s">
        <v>122</v>
      </c>
      <c r="P50">
        <v>1</v>
      </c>
      <c r="Q50" t="s">
        <v>69</v>
      </c>
      <c r="R50">
        <v>100</v>
      </c>
      <c r="S50">
        <v>50</v>
      </c>
      <c r="T50">
        <v>50</v>
      </c>
      <c r="U50" s="35" t="s">
        <v>61</v>
      </c>
      <c r="V50" t="s">
        <v>123</v>
      </c>
      <c r="W50">
        <v>4</v>
      </c>
      <c r="X50" t="s">
        <v>69</v>
      </c>
      <c r="Y50">
        <v>100</v>
      </c>
      <c r="Z50">
        <v>50</v>
      </c>
      <c r="AA50">
        <v>50</v>
      </c>
      <c r="AB50" t="s">
        <v>61</v>
      </c>
      <c r="AC50" t="s">
        <v>61</v>
      </c>
      <c r="AD50" t="s">
        <v>61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61</v>
      </c>
      <c r="AK50" t="s">
        <v>61</v>
      </c>
      <c r="AL50" t="s">
        <v>61</v>
      </c>
      <c r="AM50" t="s">
        <v>61</v>
      </c>
      <c r="AN50" t="s">
        <v>61</v>
      </c>
      <c r="AO50" t="s">
        <v>61</v>
      </c>
      <c r="AP50" t="s">
        <v>61</v>
      </c>
      <c r="AQ50" t="s">
        <v>61</v>
      </c>
      <c r="AR50" t="s">
        <v>61</v>
      </c>
      <c r="AS50" t="s">
        <v>61</v>
      </c>
      <c r="AT50" t="s">
        <v>61</v>
      </c>
      <c r="AU50" t="s">
        <v>61</v>
      </c>
      <c r="AV50" t="s">
        <v>61</v>
      </c>
      <c r="AW50" t="s">
        <v>61</v>
      </c>
    </row>
    <row r="51" spans="1:49" hidden="1" x14ac:dyDescent="0.5">
      <c r="A51" t="s">
        <v>124</v>
      </c>
      <c r="B51" t="s">
        <v>125</v>
      </c>
      <c r="C51" t="s">
        <v>56</v>
      </c>
      <c r="D51" s="1">
        <v>43200</v>
      </c>
      <c r="E51" t="s">
        <v>57</v>
      </c>
      <c r="F51" s="1">
        <v>43222</v>
      </c>
      <c r="G51" t="s">
        <v>57</v>
      </c>
      <c r="H51">
        <v>20</v>
      </c>
      <c r="J51" t="s">
        <v>57</v>
      </c>
      <c r="K51" s="26">
        <v>2</v>
      </c>
      <c r="L51" t="s">
        <v>120</v>
      </c>
      <c r="M51" s="1" t="s">
        <v>121</v>
      </c>
      <c r="N51">
        <v>2</v>
      </c>
      <c r="O51" t="s">
        <v>122</v>
      </c>
      <c r="P51">
        <v>1</v>
      </c>
      <c r="Q51" t="s">
        <v>71</v>
      </c>
      <c r="R51">
        <v>100</v>
      </c>
      <c r="S51">
        <v>50</v>
      </c>
      <c r="T51">
        <v>50</v>
      </c>
      <c r="U51" s="35" t="s">
        <v>61</v>
      </c>
      <c r="V51" t="s">
        <v>123</v>
      </c>
      <c r="W51">
        <v>4</v>
      </c>
      <c r="X51" t="s">
        <v>71</v>
      </c>
      <c r="Y51">
        <v>100</v>
      </c>
      <c r="Z51">
        <v>50</v>
      </c>
      <c r="AA51">
        <v>50</v>
      </c>
      <c r="AB51" t="s">
        <v>61</v>
      </c>
      <c r="AC51" t="s">
        <v>61</v>
      </c>
      <c r="AD51" t="s">
        <v>61</v>
      </c>
      <c r="AE51" t="s">
        <v>61</v>
      </c>
      <c r="AF51" t="s">
        <v>61</v>
      </c>
      <c r="AG51" t="s">
        <v>61</v>
      </c>
      <c r="AH51" t="s">
        <v>61</v>
      </c>
      <c r="AI51" t="s">
        <v>61</v>
      </c>
      <c r="AJ51" t="s">
        <v>61</v>
      </c>
      <c r="AK51" t="s">
        <v>61</v>
      </c>
      <c r="AL51" t="s">
        <v>61</v>
      </c>
      <c r="AM51" t="s">
        <v>61</v>
      </c>
      <c r="AN51" t="s">
        <v>61</v>
      </c>
      <c r="AO51" t="s">
        <v>61</v>
      </c>
      <c r="AP51" t="s">
        <v>61</v>
      </c>
      <c r="AQ51" t="s">
        <v>61</v>
      </c>
      <c r="AR51" t="s">
        <v>61</v>
      </c>
      <c r="AS51" t="s">
        <v>61</v>
      </c>
      <c r="AT51" t="s">
        <v>61</v>
      </c>
      <c r="AU51" t="s">
        <v>61</v>
      </c>
      <c r="AV51" t="s">
        <v>61</v>
      </c>
      <c r="AW51" t="s">
        <v>61</v>
      </c>
    </row>
    <row r="52" spans="1:49" hidden="1" x14ac:dyDescent="0.5">
      <c r="A52" t="s">
        <v>126</v>
      </c>
      <c r="B52" t="s">
        <v>127</v>
      </c>
      <c r="C52" t="s">
        <v>56</v>
      </c>
      <c r="D52" s="1">
        <v>43200</v>
      </c>
      <c r="E52" t="s">
        <v>57</v>
      </c>
      <c r="F52" s="1">
        <v>43222</v>
      </c>
      <c r="G52" t="s">
        <v>57</v>
      </c>
      <c r="H52">
        <v>20</v>
      </c>
      <c r="J52" t="s">
        <v>57</v>
      </c>
      <c r="K52" s="26">
        <v>3</v>
      </c>
      <c r="L52" t="s">
        <v>120</v>
      </c>
      <c r="M52" s="1" t="s">
        <v>121</v>
      </c>
      <c r="N52">
        <v>2</v>
      </c>
      <c r="O52" t="s">
        <v>122</v>
      </c>
      <c r="P52">
        <v>1</v>
      </c>
      <c r="Q52" t="s">
        <v>73</v>
      </c>
      <c r="R52">
        <v>100</v>
      </c>
      <c r="S52">
        <v>50</v>
      </c>
      <c r="T52">
        <v>50</v>
      </c>
      <c r="U52" s="35" t="s">
        <v>61</v>
      </c>
      <c r="V52" t="s">
        <v>123</v>
      </c>
      <c r="W52">
        <v>4</v>
      </c>
      <c r="X52" t="s">
        <v>73</v>
      </c>
      <c r="Y52">
        <v>100</v>
      </c>
      <c r="Z52">
        <v>50</v>
      </c>
      <c r="AA52">
        <v>50</v>
      </c>
      <c r="AB52" t="s">
        <v>61</v>
      </c>
      <c r="AC52" t="s">
        <v>61</v>
      </c>
      <c r="AD52" t="s">
        <v>61</v>
      </c>
      <c r="AE52" t="s">
        <v>61</v>
      </c>
      <c r="AF52" t="s">
        <v>61</v>
      </c>
      <c r="AG52" t="s">
        <v>61</v>
      </c>
      <c r="AH52" t="s">
        <v>61</v>
      </c>
      <c r="AI52" t="s">
        <v>61</v>
      </c>
      <c r="AJ52" t="s">
        <v>61</v>
      </c>
      <c r="AK52" t="s">
        <v>61</v>
      </c>
      <c r="AL52" t="s">
        <v>61</v>
      </c>
      <c r="AM52" t="s">
        <v>61</v>
      </c>
      <c r="AN52" t="s">
        <v>61</v>
      </c>
      <c r="AO52" t="s">
        <v>61</v>
      </c>
      <c r="AP52" t="s">
        <v>61</v>
      </c>
      <c r="AQ52" t="s">
        <v>61</v>
      </c>
      <c r="AR52" t="s">
        <v>61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</row>
    <row r="53" spans="1:49" hidden="1" x14ac:dyDescent="0.5">
      <c r="A53" t="s">
        <v>128</v>
      </c>
      <c r="B53" t="s">
        <v>129</v>
      </c>
      <c r="C53" t="s">
        <v>56</v>
      </c>
      <c r="D53" s="1">
        <v>43200</v>
      </c>
      <c r="E53" t="s">
        <v>57</v>
      </c>
      <c r="F53" s="1">
        <v>43222</v>
      </c>
      <c r="G53" t="s">
        <v>57</v>
      </c>
      <c r="H53">
        <v>20</v>
      </c>
      <c r="J53" t="s">
        <v>57</v>
      </c>
      <c r="K53" s="26">
        <v>4</v>
      </c>
      <c r="L53" t="s">
        <v>120</v>
      </c>
      <c r="M53" s="1" t="s">
        <v>121</v>
      </c>
      <c r="N53">
        <v>2</v>
      </c>
      <c r="O53" t="s">
        <v>122</v>
      </c>
      <c r="P53">
        <v>1</v>
      </c>
      <c r="Q53" t="s">
        <v>75</v>
      </c>
      <c r="R53">
        <v>100</v>
      </c>
      <c r="S53">
        <v>50</v>
      </c>
      <c r="T53">
        <v>50</v>
      </c>
      <c r="U53" s="35" t="s">
        <v>61</v>
      </c>
      <c r="V53" t="s">
        <v>123</v>
      </c>
      <c r="W53">
        <v>4</v>
      </c>
      <c r="X53" t="s">
        <v>75</v>
      </c>
      <c r="Y53">
        <v>100</v>
      </c>
      <c r="Z53">
        <v>50</v>
      </c>
      <c r="AA53">
        <v>50</v>
      </c>
      <c r="AB53" t="s">
        <v>61</v>
      </c>
      <c r="AC53" t="s">
        <v>61</v>
      </c>
      <c r="AD53" t="s">
        <v>61</v>
      </c>
      <c r="AE53" t="s">
        <v>61</v>
      </c>
      <c r="AF53" t="s">
        <v>61</v>
      </c>
      <c r="AG53" t="s">
        <v>61</v>
      </c>
      <c r="AH53" t="s">
        <v>61</v>
      </c>
      <c r="AI53" t="s">
        <v>61</v>
      </c>
      <c r="AJ53" t="s">
        <v>61</v>
      </c>
      <c r="AK53" t="s">
        <v>61</v>
      </c>
      <c r="AL53" t="s">
        <v>61</v>
      </c>
      <c r="AM53" t="s">
        <v>61</v>
      </c>
      <c r="AN53" t="s">
        <v>61</v>
      </c>
      <c r="AO53" t="s">
        <v>61</v>
      </c>
      <c r="AP53" t="s">
        <v>61</v>
      </c>
      <c r="AQ53" t="s">
        <v>61</v>
      </c>
      <c r="AR53" t="s">
        <v>61</v>
      </c>
      <c r="AS53" t="s">
        <v>61</v>
      </c>
      <c r="AT53" t="s">
        <v>61</v>
      </c>
      <c r="AU53" t="s">
        <v>61</v>
      </c>
      <c r="AV53" t="s">
        <v>61</v>
      </c>
      <c r="AW53" t="s">
        <v>61</v>
      </c>
    </row>
    <row r="54" spans="1:49" hidden="1" x14ac:dyDescent="0.5">
      <c r="A54" t="s">
        <v>130</v>
      </c>
      <c r="B54" t="s">
        <v>131</v>
      </c>
      <c r="C54" t="s">
        <v>56</v>
      </c>
      <c r="D54" s="1">
        <v>43200</v>
      </c>
      <c r="E54" t="s">
        <v>57</v>
      </c>
      <c r="F54" s="1">
        <v>43222</v>
      </c>
      <c r="G54" t="s">
        <v>57</v>
      </c>
      <c r="H54">
        <v>20</v>
      </c>
      <c r="J54" t="s">
        <v>57</v>
      </c>
      <c r="K54" s="26">
        <v>5</v>
      </c>
      <c r="L54" t="s">
        <v>120</v>
      </c>
      <c r="M54" s="1" t="s">
        <v>121</v>
      </c>
      <c r="N54">
        <v>2</v>
      </c>
      <c r="O54" t="s">
        <v>122</v>
      </c>
      <c r="P54">
        <v>1</v>
      </c>
      <c r="Q54" t="s">
        <v>60</v>
      </c>
      <c r="R54">
        <v>100</v>
      </c>
      <c r="S54">
        <v>50</v>
      </c>
      <c r="T54">
        <v>50</v>
      </c>
      <c r="U54" s="35" t="s">
        <v>61</v>
      </c>
      <c r="V54" t="s">
        <v>123</v>
      </c>
      <c r="W54">
        <v>4</v>
      </c>
      <c r="X54" t="s">
        <v>60</v>
      </c>
      <c r="Y54">
        <v>100</v>
      </c>
      <c r="Z54">
        <v>50</v>
      </c>
      <c r="AA54">
        <v>50</v>
      </c>
      <c r="AB54" t="s">
        <v>61</v>
      </c>
      <c r="AC54" t="s">
        <v>61</v>
      </c>
      <c r="AD54" t="s">
        <v>61</v>
      </c>
      <c r="AE54" t="s">
        <v>61</v>
      </c>
      <c r="AF54" t="s">
        <v>61</v>
      </c>
      <c r="AG54" t="s">
        <v>61</v>
      </c>
      <c r="AH54" t="s">
        <v>61</v>
      </c>
      <c r="AI54" t="s">
        <v>61</v>
      </c>
      <c r="AJ54" t="s">
        <v>61</v>
      </c>
      <c r="AK54" t="s">
        <v>61</v>
      </c>
      <c r="AL54" t="s">
        <v>61</v>
      </c>
      <c r="AM54" t="s">
        <v>61</v>
      </c>
      <c r="AN54" t="s">
        <v>61</v>
      </c>
      <c r="AO54" t="s">
        <v>61</v>
      </c>
      <c r="AP54" t="s">
        <v>61</v>
      </c>
      <c r="AQ54" t="s">
        <v>61</v>
      </c>
      <c r="AR54" t="s">
        <v>61</v>
      </c>
      <c r="AS54" t="s">
        <v>61</v>
      </c>
      <c r="AT54" t="s">
        <v>61</v>
      </c>
      <c r="AU54" t="s">
        <v>61</v>
      </c>
      <c r="AV54" t="s">
        <v>61</v>
      </c>
      <c r="AW54" t="s">
        <v>61</v>
      </c>
    </row>
    <row r="55" spans="1:49" hidden="1" x14ac:dyDescent="0.5">
      <c r="A55" t="s">
        <v>132</v>
      </c>
      <c r="B55" t="s">
        <v>133</v>
      </c>
      <c r="C55" t="s">
        <v>56</v>
      </c>
      <c r="D55" s="1">
        <v>43200</v>
      </c>
      <c r="E55" t="s">
        <v>57</v>
      </c>
      <c r="F55" s="1">
        <v>43222</v>
      </c>
      <c r="G55" t="s">
        <v>57</v>
      </c>
      <c r="H55">
        <v>20</v>
      </c>
      <c r="J55" t="s">
        <v>57</v>
      </c>
      <c r="K55" s="26">
        <v>6</v>
      </c>
      <c r="L55" t="s">
        <v>120</v>
      </c>
      <c r="M55" s="1" t="s">
        <v>121</v>
      </c>
      <c r="N55">
        <v>2</v>
      </c>
      <c r="O55" t="s">
        <v>122</v>
      </c>
      <c r="P55">
        <v>1</v>
      </c>
      <c r="Q55" t="s">
        <v>63</v>
      </c>
      <c r="R55">
        <v>100</v>
      </c>
      <c r="S55">
        <v>50</v>
      </c>
      <c r="T55">
        <v>50</v>
      </c>
      <c r="U55" s="35" t="s">
        <v>61</v>
      </c>
      <c r="V55" t="s">
        <v>123</v>
      </c>
      <c r="W55">
        <v>4</v>
      </c>
      <c r="X55" t="s">
        <v>63</v>
      </c>
      <c r="Y55">
        <v>100</v>
      </c>
      <c r="Z55">
        <v>50</v>
      </c>
      <c r="AA55">
        <v>50</v>
      </c>
      <c r="AB55" t="s">
        <v>61</v>
      </c>
      <c r="AC55" t="s">
        <v>61</v>
      </c>
      <c r="AD55" t="s">
        <v>61</v>
      </c>
      <c r="AE55" t="s">
        <v>61</v>
      </c>
      <c r="AF55" t="s">
        <v>61</v>
      </c>
      <c r="AG55" t="s">
        <v>61</v>
      </c>
      <c r="AH55" t="s">
        <v>61</v>
      </c>
      <c r="AI55" t="s">
        <v>61</v>
      </c>
      <c r="AJ55" t="s">
        <v>61</v>
      </c>
      <c r="AK55" t="s">
        <v>61</v>
      </c>
      <c r="AL55" t="s">
        <v>61</v>
      </c>
      <c r="AM55" t="s">
        <v>61</v>
      </c>
      <c r="AN55" t="s">
        <v>61</v>
      </c>
      <c r="AO55" t="s">
        <v>61</v>
      </c>
      <c r="AP55" t="s">
        <v>61</v>
      </c>
      <c r="AQ55" t="s">
        <v>61</v>
      </c>
      <c r="AR55" t="s">
        <v>61</v>
      </c>
      <c r="AS55" t="s">
        <v>61</v>
      </c>
      <c r="AT55" t="s">
        <v>61</v>
      </c>
      <c r="AU55" t="s">
        <v>61</v>
      </c>
      <c r="AV55" t="s">
        <v>61</v>
      </c>
      <c r="AW55" t="s">
        <v>61</v>
      </c>
    </row>
    <row r="56" spans="1:49" hidden="1" x14ac:dyDescent="0.5">
      <c r="A56" t="s">
        <v>134</v>
      </c>
      <c r="B56" t="s">
        <v>135</v>
      </c>
      <c r="C56" t="s">
        <v>56</v>
      </c>
      <c r="D56" s="1">
        <v>43200</v>
      </c>
      <c r="E56" t="s">
        <v>57</v>
      </c>
      <c r="F56" s="1">
        <v>43222</v>
      </c>
      <c r="G56" t="s">
        <v>57</v>
      </c>
      <c r="H56">
        <v>20</v>
      </c>
      <c r="J56" t="s">
        <v>57</v>
      </c>
      <c r="K56" s="26">
        <v>7</v>
      </c>
      <c r="L56" t="s">
        <v>120</v>
      </c>
      <c r="M56" s="1" t="s">
        <v>121</v>
      </c>
      <c r="N56">
        <v>2</v>
      </c>
      <c r="O56" t="s">
        <v>122</v>
      </c>
      <c r="P56">
        <v>1</v>
      </c>
      <c r="Q56" t="s">
        <v>65</v>
      </c>
      <c r="R56">
        <v>100</v>
      </c>
      <c r="S56">
        <v>50</v>
      </c>
      <c r="T56">
        <v>50</v>
      </c>
      <c r="U56" s="35" t="s">
        <v>61</v>
      </c>
      <c r="V56" t="s">
        <v>123</v>
      </c>
      <c r="W56">
        <v>4</v>
      </c>
      <c r="X56" t="s">
        <v>65</v>
      </c>
      <c r="Y56">
        <v>100</v>
      </c>
      <c r="Z56">
        <v>50</v>
      </c>
      <c r="AA56">
        <v>50</v>
      </c>
      <c r="AB56" t="s">
        <v>61</v>
      </c>
      <c r="AC56" t="s">
        <v>61</v>
      </c>
      <c r="AD56" t="s">
        <v>61</v>
      </c>
      <c r="AE56" t="s">
        <v>61</v>
      </c>
      <c r="AF56" t="s">
        <v>61</v>
      </c>
      <c r="AG56" t="s">
        <v>61</v>
      </c>
      <c r="AH56" t="s">
        <v>61</v>
      </c>
      <c r="AI56" t="s">
        <v>61</v>
      </c>
      <c r="AJ56" t="s">
        <v>61</v>
      </c>
      <c r="AK56" t="s">
        <v>61</v>
      </c>
      <c r="AL56" t="s">
        <v>61</v>
      </c>
      <c r="AM56" t="s">
        <v>61</v>
      </c>
      <c r="AN56" t="s">
        <v>61</v>
      </c>
      <c r="AO56" t="s">
        <v>61</v>
      </c>
      <c r="AP56" t="s">
        <v>61</v>
      </c>
      <c r="AQ56" t="s">
        <v>61</v>
      </c>
      <c r="AR56" t="s">
        <v>61</v>
      </c>
      <c r="AS56" t="s">
        <v>61</v>
      </c>
      <c r="AT56" t="s">
        <v>61</v>
      </c>
      <c r="AU56" t="s">
        <v>61</v>
      </c>
      <c r="AV56" t="s">
        <v>61</v>
      </c>
      <c r="AW56" t="s">
        <v>61</v>
      </c>
    </row>
    <row r="57" spans="1:49" hidden="1" x14ac:dyDescent="0.5">
      <c r="A57" t="s">
        <v>136</v>
      </c>
      <c r="B57" t="s">
        <v>137</v>
      </c>
      <c r="C57" t="s">
        <v>56</v>
      </c>
      <c r="D57" s="1">
        <v>43200</v>
      </c>
      <c r="E57" t="s">
        <v>57</v>
      </c>
      <c r="F57" s="1">
        <v>43222</v>
      </c>
      <c r="G57" t="s">
        <v>57</v>
      </c>
      <c r="H57">
        <v>20</v>
      </c>
      <c r="J57" t="s">
        <v>57</v>
      </c>
      <c r="K57" s="26">
        <v>8</v>
      </c>
      <c r="L57" t="s">
        <v>120</v>
      </c>
      <c r="M57" s="1" t="s">
        <v>121</v>
      </c>
      <c r="N57">
        <v>2</v>
      </c>
      <c r="O57" t="s">
        <v>122</v>
      </c>
      <c r="P57">
        <v>1</v>
      </c>
      <c r="Q57" t="s">
        <v>67</v>
      </c>
      <c r="R57">
        <v>100</v>
      </c>
      <c r="S57">
        <v>50</v>
      </c>
      <c r="T57">
        <v>50</v>
      </c>
      <c r="U57" s="35" t="s">
        <v>61</v>
      </c>
      <c r="V57" t="s">
        <v>123</v>
      </c>
      <c r="W57">
        <v>4</v>
      </c>
      <c r="X57" t="s">
        <v>67</v>
      </c>
      <c r="Y57">
        <v>100</v>
      </c>
      <c r="Z57">
        <v>50</v>
      </c>
      <c r="AA57">
        <v>50</v>
      </c>
      <c r="AB57" t="s">
        <v>61</v>
      </c>
      <c r="AC57" t="s">
        <v>61</v>
      </c>
      <c r="AD57" t="s">
        <v>61</v>
      </c>
      <c r="AE57" t="s">
        <v>61</v>
      </c>
      <c r="AF57" t="s">
        <v>61</v>
      </c>
      <c r="AG57" t="s">
        <v>61</v>
      </c>
      <c r="AH57" t="s">
        <v>61</v>
      </c>
      <c r="AI57" t="s">
        <v>61</v>
      </c>
      <c r="AJ57" t="s">
        <v>61</v>
      </c>
      <c r="AK57" t="s">
        <v>61</v>
      </c>
      <c r="AL57" t="s">
        <v>61</v>
      </c>
      <c r="AM57" t="s">
        <v>61</v>
      </c>
      <c r="AN57" t="s">
        <v>61</v>
      </c>
      <c r="AO57" t="s">
        <v>61</v>
      </c>
      <c r="AP57" t="s">
        <v>61</v>
      </c>
      <c r="AQ57" t="s">
        <v>61</v>
      </c>
      <c r="AR57" t="s">
        <v>61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</row>
    <row r="58" spans="1:49" hidden="1" x14ac:dyDescent="0.5">
      <c r="A58" t="s">
        <v>138</v>
      </c>
      <c r="B58" t="s">
        <v>139</v>
      </c>
      <c r="C58" t="s">
        <v>56</v>
      </c>
      <c r="D58" s="1">
        <v>43200</v>
      </c>
      <c r="E58" t="s">
        <v>57</v>
      </c>
      <c r="F58" s="1">
        <v>43222</v>
      </c>
      <c r="G58" t="s">
        <v>57</v>
      </c>
      <c r="H58">
        <v>20</v>
      </c>
      <c r="J58" t="s">
        <v>57</v>
      </c>
      <c r="K58" s="26">
        <v>9</v>
      </c>
      <c r="L58" t="s">
        <v>120</v>
      </c>
      <c r="M58" s="1" t="s">
        <v>121</v>
      </c>
      <c r="N58">
        <v>2</v>
      </c>
      <c r="O58" t="s">
        <v>122</v>
      </c>
      <c r="P58">
        <v>2</v>
      </c>
      <c r="Q58" t="s">
        <v>69</v>
      </c>
      <c r="R58">
        <v>100</v>
      </c>
      <c r="S58">
        <v>50</v>
      </c>
      <c r="T58">
        <v>50</v>
      </c>
      <c r="U58" s="35" t="s">
        <v>61</v>
      </c>
      <c r="V58" t="s">
        <v>123</v>
      </c>
      <c r="W58">
        <v>5</v>
      </c>
      <c r="X58" t="s">
        <v>69</v>
      </c>
      <c r="Y58">
        <v>100</v>
      </c>
      <c r="Z58">
        <v>50</v>
      </c>
      <c r="AA58">
        <v>50</v>
      </c>
      <c r="AB58" t="s">
        <v>61</v>
      </c>
      <c r="AC58" t="s">
        <v>61</v>
      </c>
      <c r="AD58" t="s">
        <v>61</v>
      </c>
      <c r="AE58" t="s">
        <v>61</v>
      </c>
      <c r="AF58" t="s">
        <v>61</v>
      </c>
      <c r="AG58" t="s">
        <v>61</v>
      </c>
      <c r="AH58" t="s">
        <v>61</v>
      </c>
      <c r="AI58" t="s">
        <v>61</v>
      </c>
      <c r="AJ58" t="s">
        <v>61</v>
      </c>
      <c r="AK58" t="s">
        <v>61</v>
      </c>
      <c r="AL58" t="s">
        <v>61</v>
      </c>
      <c r="AM58" t="s">
        <v>61</v>
      </c>
      <c r="AN58" t="s">
        <v>61</v>
      </c>
      <c r="AO58" t="s">
        <v>61</v>
      </c>
      <c r="AP58" t="s">
        <v>61</v>
      </c>
      <c r="AQ58" t="s">
        <v>61</v>
      </c>
      <c r="AR58" t="s">
        <v>61</v>
      </c>
      <c r="AS58" t="s">
        <v>61</v>
      </c>
      <c r="AT58" t="s">
        <v>61</v>
      </c>
      <c r="AU58" t="s">
        <v>61</v>
      </c>
      <c r="AV58" t="s">
        <v>61</v>
      </c>
      <c r="AW58" t="s">
        <v>61</v>
      </c>
    </row>
    <row r="59" spans="1:49" hidden="1" x14ac:dyDescent="0.5">
      <c r="A59" t="s">
        <v>140</v>
      </c>
      <c r="B59" t="s">
        <v>141</v>
      </c>
      <c r="C59" t="s">
        <v>56</v>
      </c>
      <c r="D59" s="1">
        <v>43200</v>
      </c>
      <c r="E59" t="s">
        <v>57</v>
      </c>
      <c r="F59" s="1">
        <v>43222</v>
      </c>
      <c r="G59" t="s">
        <v>57</v>
      </c>
      <c r="H59">
        <v>20</v>
      </c>
      <c r="J59" t="s">
        <v>57</v>
      </c>
      <c r="K59" s="26">
        <v>10</v>
      </c>
      <c r="L59" t="s">
        <v>120</v>
      </c>
      <c r="M59" s="1" t="s">
        <v>121</v>
      </c>
      <c r="N59">
        <v>2</v>
      </c>
      <c r="O59" t="s">
        <v>122</v>
      </c>
      <c r="P59">
        <v>2</v>
      </c>
      <c r="Q59" t="s">
        <v>71</v>
      </c>
      <c r="R59">
        <v>100</v>
      </c>
      <c r="S59">
        <v>50</v>
      </c>
      <c r="T59">
        <v>50</v>
      </c>
      <c r="U59" s="35" t="s">
        <v>61</v>
      </c>
      <c r="V59" t="s">
        <v>123</v>
      </c>
      <c r="W59">
        <v>5</v>
      </c>
      <c r="X59" t="s">
        <v>71</v>
      </c>
      <c r="Y59">
        <v>100</v>
      </c>
      <c r="Z59">
        <v>50</v>
      </c>
      <c r="AA59">
        <v>50</v>
      </c>
      <c r="AB59" t="s">
        <v>61</v>
      </c>
      <c r="AC59" t="s">
        <v>61</v>
      </c>
      <c r="AD59" t="s">
        <v>61</v>
      </c>
      <c r="AE59" t="s">
        <v>61</v>
      </c>
      <c r="AF59" t="s">
        <v>61</v>
      </c>
      <c r="AG59" t="s">
        <v>61</v>
      </c>
      <c r="AH59" t="s">
        <v>61</v>
      </c>
      <c r="AI59" t="s">
        <v>61</v>
      </c>
      <c r="AJ59" t="s">
        <v>61</v>
      </c>
      <c r="AK59" t="s">
        <v>61</v>
      </c>
      <c r="AL59" t="s">
        <v>61</v>
      </c>
      <c r="AM59" t="s">
        <v>61</v>
      </c>
      <c r="AN59" t="s">
        <v>61</v>
      </c>
      <c r="AO59" t="s">
        <v>61</v>
      </c>
      <c r="AP59" t="s">
        <v>61</v>
      </c>
      <c r="AQ59" t="s">
        <v>61</v>
      </c>
      <c r="AR59" t="s">
        <v>61</v>
      </c>
      <c r="AS59" t="s">
        <v>61</v>
      </c>
      <c r="AT59" t="s">
        <v>61</v>
      </c>
      <c r="AU59" t="s">
        <v>61</v>
      </c>
      <c r="AV59" t="s">
        <v>61</v>
      </c>
      <c r="AW59" t="s">
        <v>61</v>
      </c>
    </row>
    <row r="60" spans="1:49" hidden="1" x14ac:dyDescent="0.5">
      <c r="A60" t="s">
        <v>142</v>
      </c>
      <c r="B60" t="s">
        <v>143</v>
      </c>
      <c r="C60" t="s">
        <v>56</v>
      </c>
      <c r="D60" s="1">
        <v>43200</v>
      </c>
      <c r="E60" t="s">
        <v>57</v>
      </c>
      <c r="F60" s="1">
        <v>43222</v>
      </c>
      <c r="G60" t="s">
        <v>57</v>
      </c>
      <c r="H60">
        <v>20</v>
      </c>
      <c r="J60" t="s">
        <v>57</v>
      </c>
      <c r="K60" s="26">
        <v>11</v>
      </c>
      <c r="L60" t="s">
        <v>120</v>
      </c>
      <c r="M60" s="1" t="s">
        <v>121</v>
      </c>
      <c r="N60">
        <v>2</v>
      </c>
      <c r="O60" t="s">
        <v>122</v>
      </c>
      <c r="P60">
        <v>2</v>
      </c>
      <c r="Q60" t="s">
        <v>73</v>
      </c>
      <c r="R60">
        <v>100</v>
      </c>
      <c r="S60">
        <v>50</v>
      </c>
      <c r="T60">
        <v>50</v>
      </c>
      <c r="U60" s="35" t="s">
        <v>61</v>
      </c>
      <c r="V60" t="s">
        <v>123</v>
      </c>
      <c r="W60">
        <v>5</v>
      </c>
      <c r="X60" t="s">
        <v>73</v>
      </c>
      <c r="Y60">
        <v>100</v>
      </c>
      <c r="Z60">
        <v>50</v>
      </c>
      <c r="AA60">
        <v>50</v>
      </c>
      <c r="AB60" t="s">
        <v>61</v>
      </c>
      <c r="AC60" t="s">
        <v>61</v>
      </c>
      <c r="AD60" t="s">
        <v>61</v>
      </c>
      <c r="AE60" t="s">
        <v>61</v>
      </c>
      <c r="AF60" t="s">
        <v>61</v>
      </c>
      <c r="AG60" t="s">
        <v>61</v>
      </c>
      <c r="AH60" t="s">
        <v>61</v>
      </c>
      <c r="AI60" t="s">
        <v>61</v>
      </c>
      <c r="AJ60" t="s">
        <v>61</v>
      </c>
      <c r="AK60" t="s">
        <v>61</v>
      </c>
      <c r="AL60" t="s">
        <v>61</v>
      </c>
      <c r="AM60" t="s">
        <v>61</v>
      </c>
      <c r="AN60" t="s">
        <v>61</v>
      </c>
      <c r="AO60" t="s">
        <v>61</v>
      </c>
      <c r="AP60" t="s">
        <v>61</v>
      </c>
      <c r="AQ60" t="s">
        <v>61</v>
      </c>
      <c r="AR60" t="s">
        <v>61</v>
      </c>
      <c r="AS60" t="s">
        <v>61</v>
      </c>
      <c r="AT60" t="s">
        <v>61</v>
      </c>
      <c r="AU60" t="s">
        <v>61</v>
      </c>
      <c r="AV60" t="s">
        <v>61</v>
      </c>
      <c r="AW60" t="s">
        <v>61</v>
      </c>
    </row>
    <row r="61" spans="1:49" hidden="1" x14ac:dyDescent="0.5">
      <c r="A61" t="s">
        <v>144</v>
      </c>
      <c r="B61" t="s">
        <v>145</v>
      </c>
      <c r="C61" t="s">
        <v>56</v>
      </c>
      <c r="D61" s="1">
        <v>43200</v>
      </c>
      <c r="E61" t="s">
        <v>57</v>
      </c>
      <c r="F61" s="1">
        <v>43222</v>
      </c>
      <c r="G61" t="s">
        <v>57</v>
      </c>
      <c r="H61">
        <v>20</v>
      </c>
      <c r="J61" t="s">
        <v>57</v>
      </c>
      <c r="K61" s="26">
        <v>12</v>
      </c>
      <c r="L61" t="s">
        <v>120</v>
      </c>
      <c r="M61" s="1" t="s">
        <v>121</v>
      </c>
      <c r="N61">
        <v>2</v>
      </c>
      <c r="O61" t="s">
        <v>122</v>
      </c>
      <c r="P61">
        <v>2</v>
      </c>
      <c r="Q61" t="s">
        <v>75</v>
      </c>
      <c r="R61">
        <v>100</v>
      </c>
      <c r="S61">
        <v>50</v>
      </c>
      <c r="T61">
        <v>50</v>
      </c>
      <c r="U61" s="35" t="s">
        <v>61</v>
      </c>
      <c r="V61" t="s">
        <v>123</v>
      </c>
      <c r="W61">
        <v>5</v>
      </c>
      <c r="X61" t="s">
        <v>75</v>
      </c>
      <c r="Y61">
        <v>100</v>
      </c>
      <c r="Z61">
        <v>50</v>
      </c>
      <c r="AA61">
        <v>50</v>
      </c>
      <c r="AB61" t="s">
        <v>61</v>
      </c>
      <c r="AC61" t="s">
        <v>61</v>
      </c>
      <c r="AD61" t="s">
        <v>61</v>
      </c>
      <c r="AE61" t="s">
        <v>61</v>
      </c>
      <c r="AF61" t="s">
        <v>61</v>
      </c>
      <c r="AG61" t="s">
        <v>61</v>
      </c>
      <c r="AH61" t="s">
        <v>61</v>
      </c>
      <c r="AI61" t="s">
        <v>61</v>
      </c>
      <c r="AJ61" t="s">
        <v>61</v>
      </c>
      <c r="AK61" t="s">
        <v>61</v>
      </c>
      <c r="AL61" t="s">
        <v>61</v>
      </c>
      <c r="AM61" t="s">
        <v>61</v>
      </c>
      <c r="AN61" t="s">
        <v>61</v>
      </c>
      <c r="AO61" t="s">
        <v>61</v>
      </c>
      <c r="AP61" t="s">
        <v>61</v>
      </c>
      <c r="AQ61" t="s">
        <v>61</v>
      </c>
      <c r="AR61" t="s">
        <v>61</v>
      </c>
      <c r="AS61" t="s">
        <v>61</v>
      </c>
      <c r="AT61" t="s">
        <v>61</v>
      </c>
      <c r="AU61" t="s">
        <v>61</v>
      </c>
      <c r="AV61" t="s">
        <v>61</v>
      </c>
      <c r="AW61" t="s">
        <v>61</v>
      </c>
    </row>
    <row r="62" spans="1:49" hidden="1" x14ac:dyDescent="0.5">
      <c r="A62" t="s">
        <v>146</v>
      </c>
      <c r="B62" t="s">
        <v>147</v>
      </c>
      <c r="C62" t="s">
        <v>56</v>
      </c>
      <c r="D62" s="1">
        <v>43200</v>
      </c>
      <c r="E62" t="s">
        <v>57</v>
      </c>
      <c r="F62" s="1">
        <v>43222</v>
      </c>
      <c r="G62" t="s">
        <v>57</v>
      </c>
      <c r="H62">
        <v>20</v>
      </c>
      <c r="J62" t="s">
        <v>57</v>
      </c>
      <c r="K62" s="26">
        <v>13</v>
      </c>
      <c r="L62" t="s">
        <v>120</v>
      </c>
      <c r="M62" s="1" t="s">
        <v>121</v>
      </c>
      <c r="N62">
        <v>2</v>
      </c>
      <c r="O62" t="s">
        <v>122</v>
      </c>
      <c r="P62">
        <v>2</v>
      </c>
      <c r="Q62" t="s">
        <v>60</v>
      </c>
      <c r="R62">
        <v>100</v>
      </c>
      <c r="S62">
        <v>50</v>
      </c>
      <c r="T62">
        <v>50</v>
      </c>
      <c r="U62" s="35" t="s">
        <v>61</v>
      </c>
      <c r="V62" t="s">
        <v>123</v>
      </c>
      <c r="W62">
        <v>5</v>
      </c>
      <c r="X62" t="s">
        <v>60</v>
      </c>
      <c r="Y62">
        <v>100</v>
      </c>
      <c r="Z62">
        <v>50</v>
      </c>
      <c r="AA62">
        <v>50</v>
      </c>
      <c r="AB62" t="s">
        <v>61</v>
      </c>
      <c r="AC62" t="s">
        <v>61</v>
      </c>
      <c r="AD62" t="s">
        <v>61</v>
      </c>
      <c r="AE62" t="s">
        <v>61</v>
      </c>
      <c r="AF62" t="s">
        <v>61</v>
      </c>
      <c r="AG62" t="s">
        <v>61</v>
      </c>
      <c r="AH62" t="s">
        <v>61</v>
      </c>
      <c r="AI62" t="s">
        <v>61</v>
      </c>
      <c r="AJ62" t="s">
        <v>61</v>
      </c>
      <c r="AK62" t="s">
        <v>61</v>
      </c>
      <c r="AL62" t="s">
        <v>61</v>
      </c>
      <c r="AM62" t="s">
        <v>61</v>
      </c>
      <c r="AN62" t="s">
        <v>61</v>
      </c>
      <c r="AO62" t="s">
        <v>61</v>
      </c>
      <c r="AP62" t="s">
        <v>61</v>
      </c>
      <c r="AQ62" t="s">
        <v>61</v>
      </c>
      <c r="AR62" t="s">
        <v>61</v>
      </c>
      <c r="AS62" t="s">
        <v>61</v>
      </c>
      <c r="AT62" t="s">
        <v>61</v>
      </c>
      <c r="AU62" t="s">
        <v>61</v>
      </c>
      <c r="AV62" t="s">
        <v>61</v>
      </c>
      <c r="AW62" t="s">
        <v>61</v>
      </c>
    </row>
    <row r="63" spans="1:49" hidden="1" x14ac:dyDescent="0.5">
      <c r="A63" t="s">
        <v>148</v>
      </c>
      <c r="B63" t="s">
        <v>149</v>
      </c>
      <c r="C63" t="s">
        <v>56</v>
      </c>
      <c r="D63" s="1">
        <v>43200</v>
      </c>
      <c r="E63" t="s">
        <v>57</v>
      </c>
      <c r="F63" s="1">
        <v>43222</v>
      </c>
      <c r="G63" t="s">
        <v>57</v>
      </c>
      <c r="H63">
        <v>20</v>
      </c>
      <c r="J63" t="s">
        <v>57</v>
      </c>
      <c r="K63" s="26">
        <v>14</v>
      </c>
      <c r="L63" t="s">
        <v>120</v>
      </c>
      <c r="M63" s="1" t="s">
        <v>121</v>
      </c>
      <c r="N63">
        <v>2</v>
      </c>
      <c r="O63" t="s">
        <v>122</v>
      </c>
      <c r="P63">
        <v>2</v>
      </c>
      <c r="Q63" t="s">
        <v>63</v>
      </c>
      <c r="R63">
        <v>100</v>
      </c>
      <c r="S63">
        <v>50</v>
      </c>
      <c r="T63">
        <v>50</v>
      </c>
      <c r="U63" s="35" t="s">
        <v>61</v>
      </c>
      <c r="V63" t="s">
        <v>123</v>
      </c>
      <c r="W63">
        <v>5</v>
      </c>
      <c r="X63" t="s">
        <v>63</v>
      </c>
      <c r="Y63">
        <v>100</v>
      </c>
      <c r="Z63">
        <v>50</v>
      </c>
      <c r="AA63">
        <v>50</v>
      </c>
      <c r="AB63" t="s">
        <v>61</v>
      </c>
      <c r="AC63" t="s">
        <v>61</v>
      </c>
      <c r="AD63" t="s">
        <v>61</v>
      </c>
      <c r="AE63" t="s">
        <v>61</v>
      </c>
      <c r="AF63" t="s">
        <v>61</v>
      </c>
      <c r="AG63" t="s">
        <v>61</v>
      </c>
      <c r="AH63" t="s">
        <v>61</v>
      </c>
      <c r="AI63" t="s">
        <v>61</v>
      </c>
      <c r="AJ63" t="s">
        <v>61</v>
      </c>
      <c r="AK63" t="s">
        <v>61</v>
      </c>
      <c r="AL63" t="s">
        <v>61</v>
      </c>
      <c r="AM63" t="s">
        <v>61</v>
      </c>
      <c r="AN63" t="s">
        <v>61</v>
      </c>
      <c r="AO63" t="s">
        <v>61</v>
      </c>
      <c r="AP63" t="s">
        <v>61</v>
      </c>
      <c r="AQ63" t="s">
        <v>61</v>
      </c>
      <c r="AR63" t="s">
        <v>61</v>
      </c>
      <c r="AS63" t="s">
        <v>61</v>
      </c>
      <c r="AT63" t="s">
        <v>61</v>
      </c>
      <c r="AU63" t="s">
        <v>61</v>
      </c>
      <c r="AV63" t="s">
        <v>61</v>
      </c>
      <c r="AW63" t="s">
        <v>61</v>
      </c>
    </row>
    <row r="64" spans="1:49" hidden="1" x14ac:dyDescent="0.5">
      <c r="A64" t="s">
        <v>150</v>
      </c>
      <c r="B64" t="s">
        <v>151</v>
      </c>
      <c r="C64" t="s">
        <v>56</v>
      </c>
      <c r="D64" s="1">
        <v>43200</v>
      </c>
      <c r="E64" t="s">
        <v>57</v>
      </c>
      <c r="F64" s="1">
        <v>43222</v>
      </c>
      <c r="G64" t="s">
        <v>57</v>
      </c>
      <c r="H64">
        <v>20</v>
      </c>
      <c r="J64" t="s">
        <v>57</v>
      </c>
      <c r="K64" s="26">
        <v>15</v>
      </c>
      <c r="L64" t="s">
        <v>120</v>
      </c>
      <c r="M64" s="1" t="s">
        <v>121</v>
      </c>
      <c r="N64">
        <v>2</v>
      </c>
      <c r="O64" t="s">
        <v>122</v>
      </c>
      <c r="P64">
        <v>2</v>
      </c>
      <c r="Q64" t="s">
        <v>65</v>
      </c>
      <c r="R64">
        <v>100</v>
      </c>
      <c r="S64">
        <v>50</v>
      </c>
      <c r="T64">
        <v>50</v>
      </c>
      <c r="U64" s="35" t="s">
        <v>61</v>
      </c>
      <c r="V64" t="s">
        <v>123</v>
      </c>
      <c r="W64">
        <v>5</v>
      </c>
      <c r="X64" t="s">
        <v>65</v>
      </c>
      <c r="Y64">
        <v>100</v>
      </c>
      <c r="Z64">
        <v>50</v>
      </c>
      <c r="AA64">
        <v>50</v>
      </c>
      <c r="AB64" t="s">
        <v>61</v>
      </c>
      <c r="AC64" t="s">
        <v>61</v>
      </c>
      <c r="AD64" t="s">
        <v>61</v>
      </c>
      <c r="AE64" t="s">
        <v>61</v>
      </c>
      <c r="AF64" t="s">
        <v>61</v>
      </c>
      <c r="AG64" t="s">
        <v>61</v>
      </c>
      <c r="AH64" t="s">
        <v>61</v>
      </c>
      <c r="AI64" t="s">
        <v>61</v>
      </c>
      <c r="AJ64" t="s">
        <v>61</v>
      </c>
      <c r="AK64" t="s">
        <v>61</v>
      </c>
      <c r="AL64" t="s">
        <v>61</v>
      </c>
      <c r="AM64" t="s">
        <v>61</v>
      </c>
      <c r="AN64" t="s">
        <v>61</v>
      </c>
      <c r="AO64" t="s">
        <v>61</v>
      </c>
      <c r="AP64" t="s">
        <v>61</v>
      </c>
      <c r="AQ64" t="s">
        <v>61</v>
      </c>
      <c r="AR64" t="s">
        <v>61</v>
      </c>
      <c r="AS64" t="s">
        <v>61</v>
      </c>
      <c r="AT64" t="s">
        <v>61</v>
      </c>
      <c r="AU64" t="s">
        <v>61</v>
      </c>
      <c r="AV64" t="s">
        <v>61</v>
      </c>
      <c r="AW64" t="s">
        <v>61</v>
      </c>
    </row>
    <row r="65" spans="1:49" hidden="1" x14ac:dyDescent="0.5">
      <c r="A65" t="s">
        <v>152</v>
      </c>
      <c r="B65" t="s">
        <v>153</v>
      </c>
      <c r="C65" t="s">
        <v>56</v>
      </c>
      <c r="D65" s="1">
        <v>43200</v>
      </c>
      <c r="E65" t="s">
        <v>57</v>
      </c>
      <c r="F65" s="1">
        <v>43222</v>
      </c>
      <c r="G65" t="s">
        <v>57</v>
      </c>
      <c r="H65">
        <v>20</v>
      </c>
      <c r="J65" t="s">
        <v>57</v>
      </c>
      <c r="K65" s="26">
        <v>16</v>
      </c>
      <c r="L65" t="s">
        <v>120</v>
      </c>
      <c r="M65" s="1" t="s">
        <v>121</v>
      </c>
      <c r="N65">
        <v>2</v>
      </c>
      <c r="O65" t="s">
        <v>122</v>
      </c>
      <c r="P65">
        <v>2</v>
      </c>
      <c r="Q65" t="s">
        <v>67</v>
      </c>
      <c r="R65">
        <v>100</v>
      </c>
      <c r="S65">
        <v>50</v>
      </c>
      <c r="T65">
        <v>50</v>
      </c>
      <c r="U65" s="35" t="s">
        <v>61</v>
      </c>
      <c r="V65" t="s">
        <v>123</v>
      </c>
      <c r="W65">
        <v>5</v>
      </c>
      <c r="X65" t="s">
        <v>67</v>
      </c>
      <c r="Y65">
        <v>100</v>
      </c>
      <c r="Z65">
        <v>50</v>
      </c>
      <c r="AA65">
        <v>50</v>
      </c>
      <c r="AB65" t="s">
        <v>61</v>
      </c>
      <c r="AC65" t="s">
        <v>61</v>
      </c>
      <c r="AD65" t="s">
        <v>61</v>
      </c>
      <c r="AE65" t="s">
        <v>61</v>
      </c>
      <c r="AF65" t="s">
        <v>61</v>
      </c>
      <c r="AG65" t="s">
        <v>61</v>
      </c>
      <c r="AH65" t="s">
        <v>61</v>
      </c>
      <c r="AI65" t="s">
        <v>61</v>
      </c>
      <c r="AJ65" t="s">
        <v>61</v>
      </c>
      <c r="AK65" t="s">
        <v>61</v>
      </c>
      <c r="AL65" t="s">
        <v>61</v>
      </c>
      <c r="AM65" t="s">
        <v>61</v>
      </c>
      <c r="AN65" t="s">
        <v>61</v>
      </c>
      <c r="AO65" t="s">
        <v>61</v>
      </c>
      <c r="AP65" t="s">
        <v>61</v>
      </c>
      <c r="AQ65" t="s">
        <v>61</v>
      </c>
      <c r="AR65" t="s">
        <v>61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</row>
    <row r="66" spans="1:49" hidden="1" x14ac:dyDescent="0.5">
      <c r="A66" t="s">
        <v>154</v>
      </c>
      <c r="B66" t="s">
        <v>155</v>
      </c>
      <c r="C66" t="s">
        <v>56</v>
      </c>
      <c r="D66" s="1">
        <v>43200</v>
      </c>
      <c r="E66" t="s">
        <v>57</v>
      </c>
      <c r="F66" s="1">
        <v>43222</v>
      </c>
      <c r="G66" t="s">
        <v>57</v>
      </c>
      <c r="H66">
        <v>20</v>
      </c>
      <c r="J66" t="s">
        <v>57</v>
      </c>
      <c r="K66" s="26">
        <v>17</v>
      </c>
      <c r="L66" t="s">
        <v>120</v>
      </c>
      <c r="M66" s="1" t="s">
        <v>121</v>
      </c>
      <c r="N66">
        <v>2</v>
      </c>
      <c r="O66" t="s">
        <v>122</v>
      </c>
      <c r="P66">
        <v>3</v>
      </c>
      <c r="Q66" t="s">
        <v>69</v>
      </c>
      <c r="R66">
        <v>100</v>
      </c>
      <c r="S66">
        <v>50</v>
      </c>
      <c r="T66">
        <v>50</v>
      </c>
      <c r="U66" s="35" t="s">
        <v>61</v>
      </c>
      <c r="V66" t="s">
        <v>123</v>
      </c>
      <c r="W66">
        <v>6</v>
      </c>
      <c r="X66" t="s">
        <v>69</v>
      </c>
      <c r="Y66">
        <v>100</v>
      </c>
      <c r="Z66">
        <v>50</v>
      </c>
      <c r="AA66">
        <v>50</v>
      </c>
      <c r="AB66" t="s">
        <v>61</v>
      </c>
      <c r="AC66" t="s">
        <v>61</v>
      </c>
      <c r="AD66" t="s">
        <v>61</v>
      </c>
      <c r="AE66" t="s">
        <v>61</v>
      </c>
      <c r="AF66" t="s">
        <v>61</v>
      </c>
      <c r="AG66" t="s">
        <v>61</v>
      </c>
      <c r="AH66" t="s">
        <v>61</v>
      </c>
      <c r="AI66" t="s">
        <v>61</v>
      </c>
      <c r="AJ66" t="s">
        <v>61</v>
      </c>
      <c r="AK66" t="s">
        <v>61</v>
      </c>
      <c r="AL66" t="s">
        <v>61</v>
      </c>
      <c r="AM66" t="s">
        <v>61</v>
      </c>
      <c r="AN66" t="s">
        <v>61</v>
      </c>
      <c r="AO66" t="s">
        <v>61</v>
      </c>
      <c r="AP66" t="s">
        <v>61</v>
      </c>
      <c r="AQ66" t="s">
        <v>61</v>
      </c>
      <c r="AR66" t="s">
        <v>61</v>
      </c>
      <c r="AS66" t="s">
        <v>61</v>
      </c>
      <c r="AT66" t="s">
        <v>61</v>
      </c>
      <c r="AU66" t="s">
        <v>61</v>
      </c>
      <c r="AV66" t="s">
        <v>61</v>
      </c>
      <c r="AW66" t="s">
        <v>61</v>
      </c>
    </row>
    <row r="67" spans="1:49" hidden="1" x14ac:dyDescent="0.5">
      <c r="A67" t="s">
        <v>156</v>
      </c>
      <c r="B67" t="s">
        <v>157</v>
      </c>
      <c r="C67" t="s">
        <v>56</v>
      </c>
      <c r="D67" s="1">
        <v>43200</v>
      </c>
      <c r="E67" t="s">
        <v>57</v>
      </c>
      <c r="F67" s="1">
        <v>43222</v>
      </c>
      <c r="G67" t="s">
        <v>57</v>
      </c>
      <c r="H67">
        <v>20</v>
      </c>
      <c r="J67" t="s">
        <v>57</v>
      </c>
      <c r="K67" s="26">
        <v>18</v>
      </c>
      <c r="L67" t="s">
        <v>120</v>
      </c>
      <c r="M67" s="1" t="s">
        <v>121</v>
      </c>
      <c r="N67">
        <v>2</v>
      </c>
      <c r="O67" t="s">
        <v>122</v>
      </c>
      <c r="P67">
        <v>3</v>
      </c>
      <c r="Q67" t="s">
        <v>71</v>
      </c>
      <c r="R67">
        <v>100</v>
      </c>
      <c r="S67">
        <v>50</v>
      </c>
      <c r="T67">
        <v>50</v>
      </c>
      <c r="U67" s="35" t="s">
        <v>61</v>
      </c>
      <c r="V67" t="s">
        <v>123</v>
      </c>
      <c r="W67">
        <v>6</v>
      </c>
      <c r="X67" t="s">
        <v>71</v>
      </c>
      <c r="Y67">
        <v>100</v>
      </c>
      <c r="Z67">
        <v>50</v>
      </c>
      <c r="AA67">
        <v>50</v>
      </c>
      <c r="AB67" t="s">
        <v>61</v>
      </c>
      <c r="AC67" t="s">
        <v>61</v>
      </c>
      <c r="AD67" t="s">
        <v>61</v>
      </c>
      <c r="AE67" t="s">
        <v>61</v>
      </c>
      <c r="AF67" t="s">
        <v>61</v>
      </c>
      <c r="AG67" t="s">
        <v>61</v>
      </c>
      <c r="AH67" t="s">
        <v>61</v>
      </c>
      <c r="AI67" t="s">
        <v>61</v>
      </c>
      <c r="AJ67" t="s">
        <v>61</v>
      </c>
      <c r="AK67" t="s">
        <v>61</v>
      </c>
      <c r="AL67" t="s">
        <v>61</v>
      </c>
      <c r="AM67" t="s">
        <v>61</v>
      </c>
      <c r="AN67" t="s">
        <v>61</v>
      </c>
      <c r="AO67" t="s">
        <v>61</v>
      </c>
      <c r="AP67" t="s">
        <v>61</v>
      </c>
      <c r="AQ67" t="s">
        <v>61</v>
      </c>
      <c r="AR67" t="s">
        <v>61</v>
      </c>
      <c r="AS67" t="s">
        <v>61</v>
      </c>
      <c r="AT67" t="s">
        <v>61</v>
      </c>
      <c r="AU67" t="s">
        <v>61</v>
      </c>
      <c r="AV67" t="s">
        <v>61</v>
      </c>
      <c r="AW67" t="s">
        <v>61</v>
      </c>
    </row>
    <row r="68" spans="1:49" hidden="1" x14ac:dyDescent="0.5">
      <c r="A68" t="s">
        <v>158</v>
      </c>
      <c r="B68" t="s">
        <v>159</v>
      </c>
      <c r="C68" t="s">
        <v>56</v>
      </c>
      <c r="D68" s="1">
        <v>43200</v>
      </c>
      <c r="E68" t="s">
        <v>57</v>
      </c>
      <c r="F68" s="1">
        <v>43222</v>
      </c>
      <c r="G68" t="s">
        <v>57</v>
      </c>
      <c r="H68">
        <v>20</v>
      </c>
      <c r="J68" t="s">
        <v>57</v>
      </c>
      <c r="K68" s="26">
        <v>19</v>
      </c>
      <c r="L68" t="s">
        <v>120</v>
      </c>
      <c r="M68" s="1" t="s">
        <v>121</v>
      </c>
      <c r="N68">
        <v>2</v>
      </c>
      <c r="O68" t="s">
        <v>122</v>
      </c>
      <c r="P68">
        <v>3</v>
      </c>
      <c r="Q68" t="s">
        <v>73</v>
      </c>
      <c r="R68">
        <v>100</v>
      </c>
      <c r="S68">
        <v>50</v>
      </c>
      <c r="T68">
        <v>50</v>
      </c>
      <c r="U68" s="35" t="s">
        <v>61</v>
      </c>
      <c r="V68" t="s">
        <v>123</v>
      </c>
      <c r="W68">
        <v>6</v>
      </c>
      <c r="X68" t="s">
        <v>73</v>
      </c>
      <c r="Y68">
        <v>100</v>
      </c>
      <c r="Z68">
        <v>50</v>
      </c>
      <c r="AA68">
        <v>50</v>
      </c>
      <c r="AB68" t="s">
        <v>61</v>
      </c>
      <c r="AC68" t="s">
        <v>61</v>
      </c>
      <c r="AD68" t="s">
        <v>61</v>
      </c>
      <c r="AE68" t="s">
        <v>61</v>
      </c>
      <c r="AF68" t="s">
        <v>61</v>
      </c>
      <c r="AG68" t="s">
        <v>61</v>
      </c>
      <c r="AH68" t="s">
        <v>61</v>
      </c>
      <c r="AI68" t="s">
        <v>61</v>
      </c>
      <c r="AJ68" t="s">
        <v>61</v>
      </c>
      <c r="AK68" t="s">
        <v>61</v>
      </c>
      <c r="AL68" t="s">
        <v>61</v>
      </c>
      <c r="AM68" t="s">
        <v>61</v>
      </c>
      <c r="AN68" t="s">
        <v>61</v>
      </c>
      <c r="AO68" t="s">
        <v>61</v>
      </c>
      <c r="AP68" t="s">
        <v>61</v>
      </c>
      <c r="AQ68" t="s">
        <v>61</v>
      </c>
      <c r="AR68" t="s">
        <v>61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</row>
    <row r="69" spans="1:49" hidden="1" x14ac:dyDescent="0.5">
      <c r="A69" t="s">
        <v>160</v>
      </c>
      <c r="B69" t="s">
        <v>161</v>
      </c>
      <c r="C69" t="s">
        <v>56</v>
      </c>
      <c r="D69" s="1">
        <v>43200</v>
      </c>
      <c r="E69" t="s">
        <v>57</v>
      </c>
      <c r="F69" s="1">
        <v>43222</v>
      </c>
      <c r="G69" t="s">
        <v>57</v>
      </c>
      <c r="H69">
        <v>20</v>
      </c>
      <c r="J69" t="s">
        <v>57</v>
      </c>
      <c r="K69" s="26">
        <v>20</v>
      </c>
      <c r="L69" t="s">
        <v>120</v>
      </c>
      <c r="M69" s="1" t="s">
        <v>121</v>
      </c>
      <c r="N69">
        <v>2</v>
      </c>
      <c r="O69" t="s">
        <v>122</v>
      </c>
      <c r="P69">
        <v>3</v>
      </c>
      <c r="Q69" t="s">
        <v>75</v>
      </c>
      <c r="R69">
        <v>100</v>
      </c>
      <c r="S69">
        <v>50</v>
      </c>
      <c r="T69">
        <v>50</v>
      </c>
      <c r="U69" s="35" t="s">
        <v>61</v>
      </c>
      <c r="V69" t="s">
        <v>123</v>
      </c>
      <c r="W69">
        <v>6</v>
      </c>
      <c r="X69" t="s">
        <v>75</v>
      </c>
      <c r="Y69">
        <v>100</v>
      </c>
      <c r="Z69">
        <v>50</v>
      </c>
      <c r="AA69">
        <v>50</v>
      </c>
      <c r="AB69" t="s">
        <v>61</v>
      </c>
      <c r="AC69" t="s">
        <v>61</v>
      </c>
      <c r="AD69" t="s">
        <v>61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61</v>
      </c>
      <c r="AK69" t="s">
        <v>61</v>
      </c>
      <c r="AL69" t="s">
        <v>61</v>
      </c>
      <c r="AM69" t="s">
        <v>61</v>
      </c>
      <c r="AN69" t="s">
        <v>61</v>
      </c>
      <c r="AO69" t="s">
        <v>61</v>
      </c>
      <c r="AP69" t="s">
        <v>61</v>
      </c>
      <c r="AQ69" t="s">
        <v>61</v>
      </c>
      <c r="AR69" t="s">
        <v>61</v>
      </c>
      <c r="AS69" t="s">
        <v>61</v>
      </c>
      <c r="AT69" t="s">
        <v>61</v>
      </c>
      <c r="AU69" t="s">
        <v>61</v>
      </c>
      <c r="AV69" t="s">
        <v>61</v>
      </c>
      <c r="AW69" t="s">
        <v>61</v>
      </c>
    </row>
    <row r="70" spans="1:49" hidden="1" x14ac:dyDescent="0.5">
      <c r="A70" t="s">
        <v>162</v>
      </c>
      <c r="B70" t="s">
        <v>163</v>
      </c>
      <c r="C70" t="s">
        <v>56</v>
      </c>
      <c r="D70" s="1">
        <v>43200</v>
      </c>
      <c r="E70" t="s">
        <v>57</v>
      </c>
      <c r="F70" s="1">
        <v>43222</v>
      </c>
      <c r="G70" t="s">
        <v>57</v>
      </c>
      <c r="H70">
        <v>20</v>
      </c>
      <c r="J70" t="s">
        <v>57</v>
      </c>
      <c r="K70" s="26">
        <v>21</v>
      </c>
      <c r="L70" t="s">
        <v>120</v>
      </c>
      <c r="M70" s="1" t="s">
        <v>121</v>
      </c>
      <c r="N70">
        <v>2</v>
      </c>
      <c r="O70" t="s">
        <v>122</v>
      </c>
      <c r="P70">
        <v>3</v>
      </c>
      <c r="Q70" t="s">
        <v>60</v>
      </c>
      <c r="R70">
        <v>100</v>
      </c>
      <c r="S70">
        <v>50</v>
      </c>
      <c r="T70">
        <v>50</v>
      </c>
      <c r="U70" s="35" t="s">
        <v>61</v>
      </c>
      <c r="V70" t="s">
        <v>123</v>
      </c>
      <c r="W70">
        <v>6</v>
      </c>
      <c r="X70" t="s">
        <v>60</v>
      </c>
      <c r="Y70">
        <v>100</v>
      </c>
      <c r="Z70">
        <v>50</v>
      </c>
      <c r="AA70">
        <v>50</v>
      </c>
      <c r="AB70" t="s">
        <v>61</v>
      </c>
      <c r="AC70" t="s">
        <v>61</v>
      </c>
      <c r="AD70" t="s">
        <v>61</v>
      </c>
      <c r="AE70" t="s">
        <v>61</v>
      </c>
      <c r="AF70" t="s">
        <v>61</v>
      </c>
      <c r="AG70" t="s">
        <v>61</v>
      </c>
      <c r="AH70" t="s">
        <v>61</v>
      </c>
      <c r="AI70" t="s">
        <v>61</v>
      </c>
      <c r="AJ70" t="s">
        <v>61</v>
      </c>
      <c r="AK70" t="s">
        <v>61</v>
      </c>
      <c r="AL70" t="s">
        <v>61</v>
      </c>
      <c r="AM70" t="s">
        <v>61</v>
      </c>
      <c r="AN70" t="s">
        <v>61</v>
      </c>
      <c r="AO70" t="s">
        <v>61</v>
      </c>
      <c r="AP70" t="s">
        <v>61</v>
      </c>
      <c r="AQ70" t="s">
        <v>61</v>
      </c>
      <c r="AR70" t="s">
        <v>61</v>
      </c>
      <c r="AS70" t="s">
        <v>61</v>
      </c>
      <c r="AT70" t="s">
        <v>61</v>
      </c>
      <c r="AU70" t="s">
        <v>61</v>
      </c>
      <c r="AV70" t="s">
        <v>61</v>
      </c>
      <c r="AW70" t="s">
        <v>61</v>
      </c>
    </row>
    <row r="71" spans="1:49" hidden="1" x14ac:dyDescent="0.5">
      <c r="A71" t="s">
        <v>164</v>
      </c>
      <c r="B71" t="s">
        <v>165</v>
      </c>
      <c r="C71" t="s">
        <v>56</v>
      </c>
      <c r="D71" s="1">
        <v>43200</v>
      </c>
      <c r="E71" t="s">
        <v>57</v>
      </c>
      <c r="F71" s="1">
        <v>43222</v>
      </c>
      <c r="G71" t="s">
        <v>57</v>
      </c>
      <c r="H71">
        <v>20</v>
      </c>
      <c r="J71" t="s">
        <v>57</v>
      </c>
      <c r="K71" s="26">
        <v>22</v>
      </c>
      <c r="L71" t="s">
        <v>120</v>
      </c>
      <c r="M71" s="1" t="s">
        <v>121</v>
      </c>
      <c r="N71">
        <v>2</v>
      </c>
      <c r="O71" t="s">
        <v>122</v>
      </c>
      <c r="P71">
        <v>3</v>
      </c>
      <c r="Q71" t="s">
        <v>63</v>
      </c>
      <c r="R71">
        <v>100</v>
      </c>
      <c r="S71">
        <v>50</v>
      </c>
      <c r="T71">
        <v>50</v>
      </c>
      <c r="U71" s="35" t="s">
        <v>61</v>
      </c>
      <c r="V71" t="s">
        <v>123</v>
      </c>
      <c r="W71">
        <v>6</v>
      </c>
      <c r="X71" t="s">
        <v>63</v>
      </c>
      <c r="Y71">
        <v>100</v>
      </c>
      <c r="Z71">
        <v>50</v>
      </c>
      <c r="AA71">
        <v>50</v>
      </c>
      <c r="AB71" t="s">
        <v>61</v>
      </c>
      <c r="AC71" t="s">
        <v>61</v>
      </c>
      <c r="AD71" t="s">
        <v>61</v>
      </c>
      <c r="AE71" t="s">
        <v>61</v>
      </c>
      <c r="AF71" t="s">
        <v>61</v>
      </c>
      <c r="AG71" t="s">
        <v>61</v>
      </c>
      <c r="AH71" t="s">
        <v>61</v>
      </c>
      <c r="AI71" t="s">
        <v>61</v>
      </c>
      <c r="AJ71" t="s">
        <v>61</v>
      </c>
      <c r="AK71" t="s">
        <v>61</v>
      </c>
      <c r="AL71" t="s">
        <v>61</v>
      </c>
      <c r="AM71" t="s">
        <v>61</v>
      </c>
      <c r="AN71" t="s">
        <v>61</v>
      </c>
      <c r="AO71" t="s">
        <v>61</v>
      </c>
      <c r="AP71" t="s">
        <v>61</v>
      </c>
      <c r="AQ71" t="s">
        <v>61</v>
      </c>
      <c r="AR71" t="s">
        <v>61</v>
      </c>
      <c r="AS71" t="s">
        <v>61</v>
      </c>
      <c r="AT71" t="s">
        <v>61</v>
      </c>
      <c r="AU71" t="s">
        <v>61</v>
      </c>
      <c r="AV71" t="s">
        <v>61</v>
      </c>
      <c r="AW71" t="s">
        <v>61</v>
      </c>
    </row>
    <row r="72" spans="1:49" hidden="1" x14ac:dyDescent="0.5">
      <c r="A72" t="s">
        <v>166</v>
      </c>
      <c r="B72" t="s">
        <v>167</v>
      </c>
      <c r="C72" t="s">
        <v>56</v>
      </c>
      <c r="D72" s="1">
        <v>43200</v>
      </c>
      <c r="E72" t="s">
        <v>57</v>
      </c>
      <c r="F72" s="1">
        <v>43222</v>
      </c>
      <c r="G72" t="s">
        <v>57</v>
      </c>
      <c r="H72">
        <v>20</v>
      </c>
      <c r="J72" t="s">
        <v>57</v>
      </c>
      <c r="K72" s="26">
        <v>23</v>
      </c>
      <c r="L72" t="s">
        <v>120</v>
      </c>
      <c r="M72" s="1" t="s">
        <v>121</v>
      </c>
      <c r="N72">
        <v>2</v>
      </c>
      <c r="O72" t="s">
        <v>122</v>
      </c>
      <c r="P72">
        <v>3</v>
      </c>
      <c r="Q72" t="s">
        <v>65</v>
      </c>
      <c r="R72">
        <v>100</v>
      </c>
      <c r="S72">
        <v>50</v>
      </c>
      <c r="T72">
        <v>50</v>
      </c>
      <c r="U72" s="35" t="s">
        <v>61</v>
      </c>
      <c r="V72" t="s">
        <v>123</v>
      </c>
      <c r="W72">
        <v>6</v>
      </c>
      <c r="X72" t="s">
        <v>65</v>
      </c>
      <c r="Y72">
        <v>100</v>
      </c>
      <c r="Z72">
        <v>50</v>
      </c>
      <c r="AA72">
        <v>50</v>
      </c>
      <c r="AB72" t="s">
        <v>61</v>
      </c>
      <c r="AC72" t="s">
        <v>61</v>
      </c>
      <c r="AD72" t="s">
        <v>61</v>
      </c>
      <c r="AE72" t="s">
        <v>61</v>
      </c>
      <c r="AF72" t="s">
        <v>61</v>
      </c>
      <c r="AG72" t="s">
        <v>61</v>
      </c>
      <c r="AH72" t="s">
        <v>61</v>
      </c>
      <c r="AI72" t="s">
        <v>61</v>
      </c>
      <c r="AJ72" t="s">
        <v>61</v>
      </c>
      <c r="AK72" t="s">
        <v>61</v>
      </c>
      <c r="AL72" t="s">
        <v>61</v>
      </c>
      <c r="AM72" t="s">
        <v>61</v>
      </c>
      <c r="AN72" t="s">
        <v>61</v>
      </c>
      <c r="AO72" t="s">
        <v>61</v>
      </c>
      <c r="AP72" t="s">
        <v>61</v>
      </c>
      <c r="AQ72" t="s">
        <v>61</v>
      </c>
      <c r="AR72" t="s">
        <v>61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</row>
    <row r="73" spans="1:49" hidden="1" x14ac:dyDescent="0.5">
      <c r="A73" t="s">
        <v>168</v>
      </c>
      <c r="B73" t="s">
        <v>169</v>
      </c>
      <c r="C73" t="s">
        <v>56</v>
      </c>
      <c r="D73" s="1">
        <v>43200</v>
      </c>
      <c r="E73" t="s">
        <v>57</v>
      </c>
      <c r="F73" s="1">
        <v>43222</v>
      </c>
      <c r="G73" t="s">
        <v>57</v>
      </c>
      <c r="H73">
        <v>20</v>
      </c>
      <c r="J73" t="s">
        <v>57</v>
      </c>
      <c r="K73" s="26">
        <v>24</v>
      </c>
      <c r="L73" t="s">
        <v>120</v>
      </c>
      <c r="M73" s="1" t="s">
        <v>121</v>
      </c>
      <c r="N73">
        <v>2</v>
      </c>
      <c r="O73" t="s">
        <v>122</v>
      </c>
      <c r="P73">
        <v>3</v>
      </c>
      <c r="Q73" t="s">
        <v>67</v>
      </c>
      <c r="R73">
        <v>100</v>
      </c>
      <c r="S73">
        <v>50</v>
      </c>
      <c r="T73">
        <v>50</v>
      </c>
      <c r="U73" s="35" t="s">
        <v>61</v>
      </c>
      <c r="V73" t="s">
        <v>123</v>
      </c>
      <c r="W73">
        <v>6</v>
      </c>
      <c r="X73" t="s">
        <v>67</v>
      </c>
      <c r="Y73">
        <v>100</v>
      </c>
      <c r="Z73">
        <v>50</v>
      </c>
      <c r="AA73">
        <v>50</v>
      </c>
      <c r="AB73" t="s">
        <v>61</v>
      </c>
      <c r="AC73" t="s">
        <v>61</v>
      </c>
      <c r="AD73" t="s">
        <v>61</v>
      </c>
      <c r="AE73" t="s">
        <v>61</v>
      </c>
      <c r="AF73" t="s">
        <v>61</v>
      </c>
      <c r="AG73" t="s">
        <v>61</v>
      </c>
      <c r="AH73" t="s">
        <v>61</v>
      </c>
      <c r="AI73" t="s">
        <v>61</v>
      </c>
      <c r="AJ73" t="s">
        <v>61</v>
      </c>
      <c r="AK73" t="s">
        <v>61</v>
      </c>
      <c r="AL73" t="s">
        <v>61</v>
      </c>
      <c r="AM73" t="s">
        <v>61</v>
      </c>
      <c r="AN73" t="s">
        <v>61</v>
      </c>
      <c r="AO73" t="s">
        <v>61</v>
      </c>
      <c r="AP73" t="s">
        <v>61</v>
      </c>
      <c r="AQ73" t="s">
        <v>61</v>
      </c>
      <c r="AR73" t="s">
        <v>61</v>
      </c>
      <c r="AS73" t="s">
        <v>61</v>
      </c>
      <c r="AT73" t="s">
        <v>61</v>
      </c>
      <c r="AU73" t="s">
        <v>61</v>
      </c>
      <c r="AV73" t="s">
        <v>61</v>
      </c>
      <c r="AW73" t="s">
        <v>61</v>
      </c>
    </row>
    <row r="74" spans="1:49" hidden="1" x14ac:dyDescent="0.5">
      <c r="A74" t="s">
        <v>170</v>
      </c>
      <c r="B74" t="s">
        <v>171</v>
      </c>
      <c r="C74" t="s">
        <v>56</v>
      </c>
      <c r="D74" s="1">
        <v>43200</v>
      </c>
      <c r="E74" t="s">
        <v>57</v>
      </c>
      <c r="F74" s="1">
        <v>43222</v>
      </c>
      <c r="G74" t="s">
        <v>57</v>
      </c>
      <c r="H74">
        <v>20</v>
      </c>
      <c r="J74" t="s">
        <v>57</v>
      </c>
      <c r="K74" s="26">
        <v>25</v>
      </c>
      <c r="L74" t="s">
        <v>120</v>
      </c>
      <c r="M74" s="1" t="s">
        <v>121</v>
      </c>
      <c r="N74">
        <v>2</v>
      </c>
      <c r="O74" t="s">
        <v>122</v>
      </c>
      <c r="P74">
        <v>7</v>
      </c>
      <c r="Q74" t="s">
        <v>69</v>
      </c>
      <c r="R74">
        <v>100</v>
      </c>
      <c r="S74">
        <v>50</v>
      </c>
      <c r="T74">
        <v>50</v>
      </c>
      <c r="U74" s="35" t="s">
        <v>61</v>
      </c>
      <c r="V74" t="s">
        <v>123</v>
      </c>
      <c r="W74">
        <v>8</v>
      </c>
      <c r="X74" t="s">
        <v>65</v>
      </c>
      <c r="Y74">
        <v>100</v>
      </c>
      <c r="Z74">
        <v>50</v>
      </c>
      <c r="AA74">
        <v>50</v>
      </c>
      <c r="AB74" t="s">
        <v>61</v>
      </c>
      <c r="AC74" t="s">
        <v>61</v>
      </c>
      <c r="AD74" t="s">
        <v>61</v>
      </c>
      <c r="AE74" t="s">
        <v>61</v>
      </c>
      <c r="AF74" t="s">
        <v>61</v>
      </c>
      <c r="AG74" t="s">
        <v>61</v>
      </c>
      <c r="AH74" t="s">
        <v>61</v>
      </c>
      <c r="AI74" t="s">
        <v>61</v>
      </c>
      <c r="AJ74" t="s">
        <v>61</v>
      </c>
      <c r="AK74" t="s">
        <v>61</v>
      </c>
      <c r="AL74" t="s">
        <v>61</v>
      </c>
      <c r="AM74" t="s">
        <v>61</v>
      </c>
      <c r="AN74" t="s">
        <v>61</v>
      </c>
      <c r="AO74" t="s">
        <v>61</v>
      </c>
      <c r="AP74" t="s">
        <v>61</v>
      </c>
      <c r="AQ74" t="s">
        <v>61</v>
      </c>
      <c r="AR74" t="s">
        <v>61</v>
      </c>
      <c r="AS74" t="s">
        <v>61</v>
      </c>
      <c r="AT74" t="s">
        <v>61</v>
      </c>
      <c r="AU74" t="s">
        <v>61</v>
      </c>
      <c r="AV74" t="s">
        <v>61</v>
      </c>
      <c r="AW74" t="s">
        <v>61</v>
      </c>
    </row>
    <row r="75" spans="1:49" hidden="1" x14ac:dyDescent="0.5">
      <c r="A75" t="s">
        <v>172</v>
      </c>
      <c r="B75" t="s">
        <v>173</v>
      </c>
      <c r="C75" t="s">
        <v>56</v>
      </c>
      <c r="D75" s="1">
        <v>43200</v>
      </c>
      <c r="E75" t="s">
        <v>57</v>
      </c>
      <c r="F75" s="1">
        <v>43222</v>
      </c>
      <c r="G75" t="s">
        <v>57</v>
      </c>
      <c r="H75">
        <v>20</v>
      </c>
      <c r="J75" t="s">
        <v>57</v>
      </c>
      <c r="K75" s="26">
        <v>26</v>
      </c>
      <c r="L75" t="s">
        <v>120</v>
      </c>
      <c r="M75" s="1" t="s">
        <v>121</v>
      </c>
      <c r="N75">
        <v>2</v>
      </c>
      <c r="O75" t="s">
        <v>122</v>
      </c>
      <c r="P75">
        <v>7</v>
      </c>
      <c r="Q75" t="s">
        <v>71</v>
      </c>
      <c r="R75">
        <v>100</v>
      </c>
      <c r="S75">
        <v>50</v>
      </c>
      <c r="T75">
        <v>50</v>
      </c>
      <c r="U75" s="35" t="s">
        <v>61</v>
      </c>
      <c r="V75" t="s">
        <v>123</v>
      </c>
      <c r="W75">
        <v>8</v>
      </c>
      <c r="X75" t="s">
        <v>67</v>
      </c>
      <c r="Y75">
        <v>100</v>
      </c>
      <c r="Z75">
        <v>50</v>
      </c>
      <c r="AA75">
        <v>50</v>
      </c>
      <c r="AB75" t="s">
        <v>61</v>
      </c>
      <c r="AC75" t="s">
        <v>61</v>
      </c>
      <c r="AD75" t="s">
        <v>61</v>
      </c>
      <c r="AE75" t="s">
        <v>61</v>
      </c>
      <c r="AF75" t="s">
        <v>61</v>
      </c>
      <c r="AG75" t="s">
        <v>61</v>
      </c>
      <c r="AH75" t="s">
        <v>61</v>
      </c>
      <c r="AI75" t="s">
        <v>61</v>
      </c>
      <c r="AJ75" t="s">
        <v>61</v>
      </c>
      <c r="AK75" t="s">
        <v>61</v>
      </c>
      <c r="AL75" t="s">
        <v>61</v>
      </c>
      <c r="AM75" t="s">
        <v>61</v>
      </c>
      <c r="AN75" t="s">
        <v>61</v>
      </c>
      <c r="AO75" t="s">
        <v>61</v>
      </c>
      <c r="AP75" t="s">
        <v>61</v>
      </c>
      <c r="AQ75" t="s">
        <v>61</v>
      </c>
      <c r="AR75" t="s">
        <v>61</v>
      </c>
      <c r="AS75" t="s">
        <v>61</v>
      </c>
      <c r="AT75" t="s">
        <v>61</v>
      </c>
      <c r="AU75" t="s">
        <v>61</v>
      </c>
      <c r="AV75" t="s">
        <v>61</v>
      </c>
      <c r="AW75" t="s">
        <v>61</v>
      </c>
    </row>
    <row r="76" spans="1:49" hidden="1" x14ac:dyDescent="0.5">
      <c r="A76" t="s">
        <v>174</v>
      </c>
      <c r="B76" t="s">
        <v>175</v>
      </c>
      <c r="C76" t="s">
        <v>56</v>
      </c>
      <c r="D76" s="1">
        <v>43200</v>
      </c>
      <c r="E76" t="s">
        <v>57</v>
      </c>
      <c r="F76" s="1">
        <v>43222</v>
      </c>
      <c r="G76" t="s">
        <v>57</v>
      </c>
      <c r="H76">
        <v>20</v>
      </c>
      <c r="J76" t="s">
        <v>57</v>
      </c>
      <c r="K76" s="26">
        <v>27</v>
      </c>
      <c r="L76" t="s">
        <v>120</v>
      </c>
      <c r="M76" s="1" t="s">
        <v>121</v>
      </c>
      <c r="N76">
        <v>2</v>
      </c>
      <c r="O76" t="s">
        <v>122</v>
      </c>
      <c r="P76">
        <v>7</v>
      </c>
      <c r="Q76" t="s">
        <v>73</v>
      </c>
      <c r="R76">
        <v>100</v>
      </c>
      <c r="S76">
        <v>50</v>
      </c>
      <c r="T76">
        <v>50</v>
      </c>
      <c r="U76" s="35" t="s">
        <v>61</v>
      </c>
      <c r="V76" t="s">
        <v>123</v>
      </c>
      <c r="W76">
        <v>9</v>
      </c>
      <c r="X76" t="s">
        <v>69</v>
      </c>
      <c r="Y76">
        <v>100</v>
      </c>
      <c r="Z76">
        <v>50</v>
      </c>
      <c r="AA76">
        <v>50</v>
      </c>
      <c r="AB76" t="s">
        <v>61</v>
      </c>
      <c r="AC76" t="s">
        <v>61</v>
      </c>
      <c r="AD76" t="s">
        <v>61</v>
      </c>
      <c r="AE76" t="s">
        <v>61</v>
      </c>
      <c r="AF76" t="s">
        <v>61</v>
      </c>
      <c r="AG76" t="s">
        <v>61</v>
      </c>
      <c r="AH76" t="s">
        <v>61</v>
      </c>
      <c r="AI76" t="s">
        <v>61</v>
      </c>
      <c r="AJ76" t="s">
        <v>61</v>
      </c>
      <c r="AK76" t="s">
        <v>61</v>
      </c>
      <c r="AL76" t="s">
        <v>61</v>
      </c>
      <c r="AM76" t="s">
        <v>61</v>
      </c>
      <c r="AN76" t="s">
        <v>61</v>
      </c>
      <c r="AO76" t="s">
        <v>61</v>
      </c>
      <c r="AP76" t="s">
        <v>61</v>
      </c>
      <c r="AQ76" t="s">
        <v>61</v>
      </c>
      <c r="AR76" t="s">
        <v>61</v>
      </c>
      <c r="AS76" t="s">
        <v>61</v>
      </c>
      <c r="AT76" t="s">
        <v>61</v>
      </c>
      <c r="AU76" t="s">
        <v>61</v>
      </c>
      <c r="AV76" t="s">
        <v>61</v>
      </c>
      <c r="AW76" t="s">
        <v>61</v>
      </c>
    </row>
    <row r="77" spans="1:49" hidden="1" x14ac:dyDescent="0.5">
      <c r="A77" t="s">
        <v>176</v>
      </c>
      <c r="B77" t="s">
        <v>177</v>
      </c>
      <c r="C77" t="s">
        <v>56</v>
      </c>
      <c r="D77" s="1">
        <v>43200</v>
      </c>
      <c r="E77" t="s">
        <v>57</v>
      </c>
      <c r="F77" s="1">
        <v>43222</v>
      </c>
      <c r="G77" t="s">
        <v>57</v>
      </c>
      <c r="H77">
        <v>20</v>
      </c>
      <c r="J77" t="s">
        <v>57</v>
      </c>
      <c r="K77" s="26">
        <v>28</v>
      </c>
      <c r="L77" t="s">
        <v>120</v>
      </c>
      <c r="M77" s="1" t="s">
        <v>121</v>
      </c>
      <c r="N77">
        <v>2</v>
      </c>
      <c r="O77" t="s">
        <v>122</v>
      </c>
      <c r="P77">
        <v>7</v>
      </c>
      <c r="Q77" t="s">
        <v>75</v>
      </c>
      <c r="R77">
        <v>100</v>
      </c>
      <c r="S77">
        <v>50</v>
      </c>
      <c r="T77">
        <v>50</v>
      </c>
      <c r="U77" s="35" t="s">
        <v>61</v>
      </c>
      <c r="V77" t="s">
        <v>123</v>
      </c>
      <c r="W77">
        <v>9</v>
      </c>
      <c r="X77" t="s">
        <v>71</v>
      </c>
      <c r="Y77">
        <v>100</v>
      </c>
      <c r="Z77">
        <v>50</v>
      </c>
      <c r="AA77">
        <v>50</v>
      </c>
      <c r="AB77" t="s">
        <v>61</v>
      </c>
      <c r="AC77" t="s">
        <v>61</v>
      </c>
      <c r="AD77" t="s">
        <v>61</v>
      </c>
      <c r="AE77" t="s">
        <v>61</v>
      </c>
      <c r="AF77" t="s">
        <v>61</v>
      </c>
      <c r="AG77" t="s">
        <v>61</v>
      </c>
      <c r="AH77" t="s">
        <v>61</v>
      </c>
      <c r="AI77" t="s">
        <v>61</v>
      </c>
      <c r="AJ77" t="s">
        <v>61</v>
      </c>
      <c r="AK77" t="s">
        <v>61</v>
      </c>
      <c r="AL77" t="s">
        <v>61</v>
      </c>
      <c r="AM77" t="s">
        <v>61</v>
      </c>
      <c r="AN77" t="s">
        <v>61</v>
      </c>
      <c r="AO77" t="s">
        <v>61</v>
      </c>
      <c r="AP77" t="s">
        <v>61</v>
      </c>
      <c r="AQ77" t="s">
        <v>61</v>
      </c>
      <c r="AR77" t="s">
        <v>61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</row>
    <row r="78" spans="1:49" hidden="1" x14ac:dyDescent="0.5">
      <c r="A78" t="s">
        <v>178</v>
      </c>
      <c r="B78" t="s">
        <v>179</v>
      </c>
      <c r="C78" t="s">
        <v>56</v>
      </c>
      <c r="D78" s="1">
        <v>43200</v>
      </c>
      <c r="E78" t="s">
        <v>57</v>
      </c>
      <c r="F78" s="1">
        <v>43222</v>
      </c>
      <c r="G78" t="s">
        <v>57</v>
      </c>
      <c r="H78">
        <v>20</v>
      </c>
      <c r="J78" t="s">
        <v>57</v>
      </c>
      <c r="K78" s="26">
        <v>29</v>
      </c>
      <c r="L78" t="s">
        <v>120</v>
      </c>
      <c r="M78" s="1" t="s">
        <v>121</v>
      </c>
      <c r="N78">
        <v>2</v>
      </c>
      <c r="O78" t="s">
        <v>122</v>
      </c>
      <c r="P78">
        <v>7</v>
      </c>
      <c r="Q78" t="s">
        <v>60</v>
      </c>
      <c r="R78">
        <v>100</v>
      </c>
      <c r="S78">
        <v>50</v>
      </c>
      <c r="T78">
        <v>50</v>
      </c>
      <c r="U78" s="35" t="s">
        <v>61</v>
      </c>
      <c r="V78" t="s">
        <v>123</v>
      </c>
      <c r="W78">
        <v>9</v>
      </c>
      <c r="X78" t="s">
        <v>73</v>
      </c>
      <c r="Y78">
        <v>100</v>
      </c>
      <c r="Z78">
        <v>50</v>
      </c>
      <c r="AA78">
        <v>50</v>
      </c>
      <c r="AB78" t="s">
        <v>61</v>
      </c>
      <c r="AC78" t="s">
        <v>61</v>
      </c>
      <c r="AD78" t="s">
        <v>61</v>
      </c>
      <c r="AE78" t="s">
        <v>61</v>
      </c>
      <c r="AF78" t="s">
        <v>61</v>
      </c>
      <c r="AG78" t="s">
        <v>61</v>
      </c>
      <c r="AH78" t="s">
        <v>61</v>
      </c>
      <c r="AI78" t="s">
        <v>61</v>
      </c>
      <c r="AJ78" t="s">
        <v>61</v>
      </c>
      <c r="AK78" t="s">
        <v>61</v>
      </c>
      <c r="AL78" t="s">
        <v>61</v>
      </c>
      <c r="AM78" t="s">
        <v>61</v>
      </c>
      <c r="AN78" t="s">
        <v>61</v>
      </c>
      <c r="AO78" t="s">
        <v>61</v>
      </c>
      <c r="AP78" t="s">
        <v>61</v>
      </c>
      <c r="AQ78" t="s">
        <v>61</v>
      </c>
      <c r="AR78" t="s">
        <v>61</v>
      </c>
      <c r="AS78" t="s">
        <v>61</v>
      </c>
      <c r="AT78" t="s">
        <v>61</v>
      </c>
      <c r="AU78" t="s">
        <v>61</v>
      </c>
      <c r="AV78" t="s">
        <v>61</v>
      </c>
      <c r="AW78" t="s">
        <v>61</v>
      </c>
    </row>
    <row r="79" spans="1:49" hidden="1" x14ac:dyDescent="0.5">
      <c r="A79" t="s">
        <v>180</v>
      </c>
      <c r="B79" t="s">
        <v>181</v>
      </c>
      <c r="C79" t="s">
        <v>56</v>
      </c>
      <c r="D79" s="1">
        <v>43200</v>
      </c>
      <c r="E79" t="s">
        <v>57</v>
      </c>
      <c r="F79" s="1">
        <v>43222</v>
      </c>
      <c r="G79" t="s">
        <v>57</v>
      </c>
      <c r="H79">
        <v>20</v>
      </c>
      <c r="J79" t="s">
        <v>57</v>
      </c>
      <c r="K79" s="26">
        <v>30</v>
      </c>
      <c r="L79" t="s">
        <v>120</v>
      </c>
      <c r="M79" s="1" t="s">
        <v>121</v>
      </c>
      <c r="N79">
        <v>2</v>
      </c>
      <c r="O79" t="s">
        <v>122</v>
      </c>
      <c r="P79">
        <v>7</v>
      </c>
      <c r="Q79" t="s">
        <v>63</v>
      </c>
      <c r="R79">
        <v>100</v>
      </c>
      <c r="S79">
        <v>50</v>
      </c>
      <c r="T79">
        <v>50</v>
      </c>
      <c r="U79" s="35" t="s">
        <v>61</v>
      </c>
      <c r="V79" t="s">
        <v>123</v>
      </c>
      <c r="W79">
        <v>9</v>
      </c>
      <c r="X79" t="s">
        <v>75</v>
      </c>
      <c r="Y79">
        <v>100</v>
      </c>
      <c r="Z79">
        <v>50</v>
      </c>
      <c r="AA79">
        <v>50</v>
      </c>
      <c r="AB79" t="s">
        <v>61</v>
      </c>
      <c r="AC79" t="s">
        <v>61</v>
      </c>
      <c r="AD79" t="s">
        <v>61</v>
      </c>
      <c r="AE79" t="s">
        <v>61</v>
      </c>
      <c r="AF79" t="s">
        <v>61</v>
      </c>
      <c r="AG79" t="s">
        <v>61</v>
      </c>
      <c r="AH79" t="s">
        <v>61</v>
      </c>
      <c r="AI79" t="s">
        <v>61</v>
      </c>
      <c r="AJ79" t="s">
        <v>61</v>
      </c>
      <c r="AK79" t="s">
        <v>61</v>
      </c>
      <c r="AL79" t="s">
        <v>61</v>
      </c>
      <c r="AM79" t="s">
        <v>61</v>
      </c>
      <c r="AN79" t="s">
        <v>61</v>
      </c>
      <c r="AO79" t="s">
        <v>61</v>
      </c>
      <c r="AP79" t="s">
        <v>61</v>
      </c>
      <c r="AQ79" t="s">
        <v>61</v>
      </c>
      <c r="AR79" t="s">
        <v>61</v>
      </c>
      <c r="AS79" t="s">
        <v>61</v>
      </c>
      <c r="AT79" t="s">
        <v>61</v>
      </c>
      <c r="AU79" t="s">
        <v>61</v>
      </c>
      <c r="AV79" t="s">
        <v>61</v>
      </c>
      <c r="AW79" t="s">
        <v>61</v>
      </c>
    </row>
    <row r="80" spans="1:49" hidden="1" x14ac:dyDescent="0.5">
      <c r="A80" t="s">
        <v>182</v>
      </c>
      <c r="B80" t="s">
        <v>183</v>
      </c>
      <c r="C80" t="s">
        <v>56</v>
      </c>
      <c r="D80" s="1">
        <v>43200</v>
      </c>
      <c r="E80" t="s">
        <v>57</v>
      </c>
      <c r="F80" s="1">
        <v>43222</v>
      </c>
      <c r="G80" t="s">
        <v>57</v>
      </c>
      <c r="H80">
        <v>20</v>
      </c>
      <c r="J80" t="s">
        <v>57</v>
      </c>
      <c r="K80" s="26">
        <v>31</v>
      </c>
      <c r="L80" t="s">
        <v>120</v>
      </c>
      <c r="M80" s="1" t="s">
        <v>121</v>
      </c>
      <c r="N80">
        <v>2</v>
      </c>
      <c r="O80" t="s">
        <v>122</v>
      </c>
      <c r="P80">
        <v>7</v>
      </c>
      <c r="Q80" t="s">
        <v>65</v>
      </c>
      <c r="R80">
        <v>100</v>
      </c>
      <c r="S80">
        <v>50</v>
      </c>
      <c r="T80">
        <v>50</v>
      </c>
      <c r="U80" s="35" t="s">
        <v>61</v>
      </c>
      <c r="V80" t="s">
        <v>123</v>
      </c>
      <c r="W80">
        <v>9</v>
      </c>
      <c r="X80" t="s">
        <v>60</v>
      </c>
      <c r="Y80">
        <v>100</v>
      </c>
      <c r="Z80">
        <v>50</v>
      </c>
      <c r="AA80">
        <v>50</v>
      </c>
      <c r="AB80" t="s">
        <v>61</v>
      </c>
      <c r="AC80" t="s">
        <v>61</v>
      </c>
      <c r="AD80" t="s">
        <v>61</v>
      </c>
      <c r="AE80" t="s">
        <v>61</v>
      </c>
      <c r="AF80" t="s">
        <v>61</v>
      </c>
      <c r="AG80" t="s">
        <v>61</v>
      </c>
      <c r="AH80" t="s">
        <v>61</v>
      </c>
      <c r="AI80" t="s">
        <v>61</v>
      </c>
      <c r="AJ80" t="s">
        <v>61</v>
      </c>
      <c r="AK80" t="s">
        <v>61</v>
      </c>
      <c r="AL80" t="s">
        <v>61</v>
      </c>
      <c r="AM80" t="s">
        <v>61</v>
      </c>
      <c r="AN80" t="s">
        <v>61</v>
      </c>
      <c r="AO80" t="s">
        <v>61</v>
      </c>
      <c r="AP80" t="s">
        <v>61</v>
      </c>
      <c r="AQ80" t="s">
        <v>61</v>
      </c>
      <c r="AR80" t="s">
        <v>61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</row>
    <row r="81" spans="1:49" hidden="1" x14ac:dyDescent="0.5">
      <c r="A81" t="s">
        <v>184</v>
      </c>
      <c r="B81" t="s">
        <v>185</v>
      </c>
      <c r="C81" t="s">
        <v>56</v>
      </c>
      <c r="D81" s="1">
        <v>43200</v>
      </c>
      <c r="E81" t="s">
        <v>57</v>
      </c>
      <c r="F81" s="1">
        <v>43222</v>
      </c>
      <c r="G81" t="s">
        <v>57</v>
      </c>
      <c r="H81">
        <v>20</v>
      </c>
      <c r="J81" t="s">
        <v>57</v>
      </c>
      <c r="K81" s="26">
        <v>32</v>
      </c>
      <c r="L81" t="s">
        <v>120</v>
      </c>
      <c r="M81" s="1" t="s">
        <v>121</v>
      </c>
      <c r="N81">
        <v>2</v>
      </c>
      <c r="O81" t="s">
        <v>122</v>
      </c>
      <c r="P81">
        <v>7</v>
      </c>
      <c r="Q81" t="s">
        <v>67</v>
      </c>
      <c r="R81">
        <v>100</v>
      </c>
      <c r="S81">
        <v>50</v>
      </c>
      <c r="T81">
        <v>50</v>
      </c>
      <c r="U81" s="35" t="s">
        <v>61</v>
      </c>
      <c r="V81" t="s">
        <v>123</v>
      </c>
      <c r="W81">
        <v>9</v>
      </c>
      <c r="X81" t="s">
        <v>63</v>
      </c>
      <c r="Y81">
        <v>100</v>
      </c>
      <c r="Z81">
        <v>50</v>
      </c>
      <c r="AA81">
        <v>50</v>
      </c>
      <c r="AB81" t="s">
        <v>61</v>
      </c>
      <c r="AC81" t="s">
        <v>61</v>
      </c>
      <c r="AD81" t="s">
        <v>61</v>
      </c>
      <c r="AE81" t="s">
        <v>61</v>
      </c>
      <c r="AF81" t="s">
        <v>61</v>
      </c>
      <c r="AG81" t="s">
        <v>61</v>
      </c>
      <c r="AH81" t="s">
        <v>61</v>
      </c>
      <c r="AI81" t="s">
        <v>61</v>
      </c>
      <c r="AJ81" t="s">
        <v>61</v>
      </c>
      <c r="AK81" t="s">
        <v>61</v>
      </c>
      <c r="AL81" t="s">
        <v>61</v>
      </c>
      <c r="AM81" t="s">
        <v>61</v>
      </c>
      <c r="AN81" t="s">
        <v>61</v>
      </c>
      <c r="AO81" t="s">
        <v>61</v>
      </c>
      <c r="AP81" t="s">
        <v>61</v>
      </c>
      <c r="AQ81" t="s">
        <v>61</v>
      </c>
      <c r="AR81" t="s">
        <v>61</v>
      </c>
      <c r="AS81" t="s">
        <v>61</v>
      </c>
      <c r="AT81" t="s">
        <v>61</v>
      </c>
      <c r="AU81" t="s">
        <v>61</v>
      </c>
      <c r="AV81" t="s">
        <v>61</v>
      </c>
      <c r="AW81" t="s">
        <v>61</v>
      </c>
    </row>
    <row r="82" spans="1:49" hidden="1" x14ac:dyDescent="0.5">
      <c r="A82" t="s">
        <v>186</v>
      </c>
      <c r="B82" t="s">
        <v>187</v>
      </c>
      <c r="C82" t="s">
        <v>56</v>
      </c>
      <c r="D82" s="1">
        <v>43200</v>
      </c>
      <c r="E82" t="s">
        <v>57</v>
      </c>
      <c r="F82" s="1">
        <v>43222</v>
      </c>
      <c r="G82" t="s">
        <v>57</v>
      </c>
      <c r="H82">
        <v>20</v>
      </c>
      <c r="J82" t="s">
        <v>57</v>
      </c>
      <c r="K82" s="26">
        <v>33</v>
      </c>
      <c r="L82" t="s">
        <v>120</v>
      </c>
      <c r="M82" s="1" t="s">
        <v>121</v>
      </c>
      <c r="N82">
        <v>2</v>
      </c>
      <c r="O82" t="s">
        <v>122</v>
      </c>
      <c r="P82">
        <v>8</v>
      </c>
      <c r="Q82" t="s">
        <v>69</v>
      </c>
      <c r="R82">
        <v>100</v>
      </c>
      <c r="S82">
        <v>50</v>
      </c>
      <c r="T82">
        <v>50</v>
      </c>
      <c r="U82" s="35" t="s">
        <v>61</v>
      </c>
      <c r="V82" t="s">
        <v>123</v>
      </c>
      <c r="W82">
        <v>9</v>
      </c>
      <c r="X82" t="s">
        <v>65</v>
      </c>
      <c r="Y82">
        <v>100</v>
      </c>
      <c r="Z82">
        <v>50</v>
      </c>
      <c r="AA82">
        <v>50</v>
      </c>
      <c r="AB82" t="s">
        <v>61</v>
      </c>
      <c r="AC82" t="s">
        <v>61</v>
      </c>
      <c r="AD82" t="s">
        <v>61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61</v>
      </c>
      <c r="AK82" t="s">
        <v>61</v>
      </c>
      <c r="AL82" t="s">
        <v>61</v>
      </c>
      <c r="AM82" t="s">
        <v>61</v>
      </c>
      <c r="AN82" t="s">
        <v>61</v>
      </c>
      <c r="AO82" t="s">
        <v>61</v>
      </c>
      <c r="AP82" t="s">
        <v>61</v>
      </c>
      <c r="AQ82" t="s">
        <v>61</v>
      </c>
      <c r="AR82" t="s">
        <v>61</v>
      </c>
      <c r="AS82" t="s">
        <v>61</v>
      </c>
      <c r="AT82" t="s">
        <v>61</v>
      </c>
      <c r="AU82" t="s">
        <v>61</v>
      </c>
      <c r="AV82" t="s">
        <v>61</v>
      </c>
      <c r="AW82" t="s">
        <v>61</v>
      </c>
    </row>
    <row r="83" spans="1:49" hidden="1" x14ac:dyDescent="0.5">
      <c r="A83" t="s">
        <v>188</v>
      </c>
      <c r="B83" t="s">
        <v>189</v>
      </c>
      <c r="C83" t="s">
        <v>56</v>
      </c>
      <c r="D83" s="1">
        <v>43200</v>
      </c>
      <c r="E83" t="s">
        <v>57</v>
      </c>
      <c r="F83" s="1">
        <v>43222</v>
      </c>
      <c r="G83" t="s">
        <v>57</v>
      </c>
      <c r="H83">
        <v>20</v>
      </c>
      <c r="J83" t="s">
        <v>57</v>
      </c>
      <c r="K83" s="26">
        <v>34</v>
      </c>
      <c r="L83" t="s">
        <v>120</v>
      </c>
      <c r="M83" s="1" t="s">
        <v>121</v>
      </c>
      <c r="N83">
        <v>2</v>
      </c>
      <c r="O83" t="s">
        <v>122</v>
      </c>
      <c r="P83">
        <v>8</v>
      </c>
      <c r="Q83" t="s">
        <v>71</v>
      </c>
      <c r="R83">
        <v>100</v>
      </c>
      <c r="S83">
        <v>50</v>
      </c>
      <c r="T83">
        <v>50</v>
      </c>
      <c r="U83" s="35" t="s">
        <v>61</v>
      </c>
      <c r="V83" t="s">
        <v>123</v>
      </c>
      <c r="W83">
        <v>9</v>
      </c>
      <c r="X83" t="s">
        <v>67</v>
      </c>
      <c r="Y83">
        <v>100</v>
      </c>
      <c r="Z83">
        <v>50</v>
      </c>
      <c r="AA83">
        <v>50</v>
      </c>
      <c r="AB83" t="s">
        <v>61</v>
      </c>
      <c r="AC83" t="s">
        <v>61</v>
      </c>
      <c r="AD83" t="s">
        <v>61</v>
      </c>
      <c r="AE83" t="s">
        <v>61</v>
      </c>
      <c r="AF83" t="s">
        <v>61</v>
      </c>
      <c r="AG83" t="s">
        <v>61</v>
      </c>
      <c r="AH83" t="s">
        <v>61</v>
      </c>
      <c r="AI83" t="s">
        <v>61</v>
      </c>
      <c r="AJ83" t="s">
        <v>61</v>
      </c>
      <c r="AK83" t="s">
        <v>61</v>
      </c>
      <c r="AL83" t="s">
        <v>61</v>
      </c>
      <c r="AM83" t="s">
        <v>61</v>
      </c>
      <c r="AN83" t="s">
        <v>61</v>
      </c>
      <c r="AO83" t="s">
        <v>61</v>
      </c>
      <c r="AP83" t="s">
        <v>61</v>
      </c>
      <c r="AQ83" t="s">
        <v>61</v>
      </c>
      <c r="AR83" t="s">
        <v>61</v>
      </c>
      <c r="AS83" t="s">
        <v>61</v>
      </c>
      <c r="AT83" t="s">
        <v>61</v>
      </c>
      <c r="AU83" t="s">
        <v>61</v>
      </c>
      <c r="AV83" t="s">
        <v>61</v>
      </c>
      <c r="AW83" t="s">
        <v>61</v>
      </c>
    </row>
    <row r="84" spans="1:49" hidden="1" x14ac:dyDescent="0.5">
      <c r="A84" t="s">
        <v>190</v>
      </c>
      <c r="B84" t="s">
        <v>191</v>
      </c>
      <c r="C84" t="s">
        <v>56</v>
      </c>
      <c r="D84" s="1">
        <v>43200</v>
      </c>
      <c r="E84" t="s">
        <v>57</v>
      </c>
      <c r="F84" s="1">
        <v>43222</v>
      </c>
      <c r="G84" t="s">
        <v>57</v>
      </c>
      <c r="H84">
        <v>20</v>
      </c>
      <c r="J84" t="s">
        <v>57</v>
      </c>
      <c r="K84" s="26">
        <v>35</v>
      </c>
      <c r="L84" t="s">
        <v>120</v>
      </c>
      <c r="M84" s="1" t="s">
        <v>121</v>
      </c>
      <c r="N84">
        <v>2</v>
      </c>
      <c r="O84" t="s">
        <v>122</v>
      </c>
      <c r="P84">
        <v>8</v>
      </c>
      <c r="Q84" t="s">
        <v>73</v>
      </c>
      <c r="R84">
        <v>100</v>
      </c>
      <c r="S84">
        <v>50</v>
      </c>
      <c r="T84">
        <v>50</v>
      </c>
      <c r="U84" s="35" t="s">
        <v>61</v>
      </c>
      <c r="V84" t="s">
        <v>123</v>
      </c>
      <c r="W84">
        <v>10</v>
      </c>
      <c r="X84" t="s">
        <v>69</v>
      </c>
      <c r="Y84">
        <v>100</v>
      </c>
      <c r="Z84">
        <v>50</v>
      </c>
      <c r="AA84">
        <v>50</v>
      </c>
      <c r="AB84" t="s">
        <v>61</v>
      </c>
      <c r="AC84" t="s">
        <v>61</v>
      </c>
      <c r="AD84" t="s">
        <v>61</v>
      </c>
      <c r="AE84" t="s">
        <v>61</v>
      </c>
      <c r="AF84" t="s">
        <v>61</v>
      </c>
      <c r="AG84" t="s">
        <v>61</v>
      </c>
      <c r="AH84" t="s">
        <v>61</v>
      </c>
      <c r="AI84" t="s">
        <v>61</v>
      </c>
      <c r="AJ84" t="s">
        <v>61</v>
      </c>
      <c r="AK84" t="s">
        <v>61</v>
      </c>
      <c r="AL84" t="s">
        <v>61</v>
      </c>
      <c r="AM84" t="s">
        <v>61</v>
      </c>
      <c r="AN84" t="s">
        <v>61</v>
      </c>
      <c r="AO84" t="s">
        <v>61</v>
      </c>
      <c r="AP84" t="s">
        <v>61</v>
      </c>
      <c r="AQ84" t="s">
        <v>61</v>
      </c>
      <c r="AR84" t="s">
        <v>61</v>
      </c>
      <c r="AS84" t="s">
        <v>61</v>
      </c>
      <c r="AT84" t="s">
        <v>61</v>
      </c>
      <c r="AU84" t="s">
        <v>61</v>
      </c>
      <c r="AV84" t="s">
        <v>61</v>
      </c>
      <c r="AW84" t="s">
        <v>61</v>
      </c>
    </row>
    <row r="85" spans="1:49" hidden="1" x14ac:dyDescent="0.5">
      <c r="A85" t="s">
        <v>192</v>
      </c>
      <c r="B85" t="s">
        <v>193</v>
      </c>
      <c r="C85" t="s">
        <v>56</v>
      </c>
      <c r="D85" s="1">
        <v>43200</v>
      </c>
      <c r="E85" t="s">
        <v>57</v>
      </c>
      <c r="F85" s="1">
        <v>43222</v>
      </c>
      <c r="G85" t="s">
        <v>57</v>
      </c>
      <c r="H85">
        <v>20</v>
      </c>
      <c r="J85" t="s">
        <v>57</v>
      </c>
      <c r="K85" s="26">
        <v>36</v>
      </c>
      <c r="L85" t="s">
        <v>120</v>
      </c>
      <c r="M85" s="1" t="s">
        <v>121</v>
      </c>
      <c r="N85">
        <v>2</v>
      </c>
      <c r="O85" t="s">
        <v>122</v>
      </c>
      <c r="P85">
        <v>8</v>
      </c>
      <c r="Q85" t="s">
        <v>75</v>
      </c>
      <c r="R85">
        <v>100</v>
      </c>
      <c r="S85">
        <v>50</v>
      </c>
      <c r="T85">
        <v>50</v>
      </c>
      <c r="U85" s="35" t="s">
        <v>61</v>
      </c>
      <c r="V85" t="s">
        <v>123</v>
      </c>
      <c r="W85">
        <v>10</v>
      </c>
      <c r="X85" t="s">
        <v>71</v>
      </c>
      <c r="Y85">
        <v>100</v>
      </c>
      <c r="Z85">
        <v>50</v>
      </c>
      <c r="AA85">
        <v>50</v>
      </c>
      <c r="AB85" t="s">
        <v>61</v>
      </c>
      <c r="AC85" t="s">
        <v>61</v>
      </c>
      <c r="AD85" t="s">
        <v>61</v>
      </c>
      <c r="AE85" t="s">
        <v>61</v>
      </c>
      <c r="AF85" t="s">
        <v>61</v>
      </c>
      <c r="AG85" t="s">
        <v>61</v>
      </c>
      <c r="AH85" t="s">
        <v>61</v>
      </c>
      <c r="AI85" t="s">
        <v>61</v>
      </c>
      <c r="AJ85" t="s">
        <v>61</v>
      </c>
      <c r="AK85" t="s">
        <v>61</v>
      </c>
      <c r="AL85" t="s">
        <v>61</v>
      </c>
      <c r="AM85" t="s">
        <v>61</v>
      </c>
      <c r="AN85" t="s">
        <v>61</v>
      </c>
      <c r="AO85" t="s">
        <v>61</v>
      </c>
      <c r="AP85" t="s">
        <v>61</v>
      </c>
      <c r="AQ85" t="s">
        <v>61</v>
      </c>
      <c r="AR85" t="s">
        <v>61</v>
      </c>
      <c r="AS85" t="s">
        <v>61</v>
      </c>
      <c r="AT85" t="s">
        <v>61</v>
      </c>
      <c r="AU85" t="s">
        <v>61</v>
      </c>
      <c r="AV85" t="s">
        <v>61</v>
      </c>
      <c r="AW85" t="s">
        <v>61</v>
      </c>
    </row>
    <row r="86" spans="1:49" hidden="1" x14ac:dyDescent="0.5">
      <c r="A86" t="s">
        <v>194</v>
      </c>
      <c r="B86" t="s">
        <v>195</v>
      </c>
      <c r="C86" t="s">
        <v>56</v>
      </c>
      <c r="D86" s="1">
        <v>43200</v>
      </c>
      <c r="E86" t="s">
        <v>57</v>
      </c>
      <c r="F86" s="1">
        <v>43222</v>
      </c>
      <c r="G86" t="s">
        <v>57</v>
      </c>
      <c r="H86">
        <v>20</v>
      </c>
      <c r="J86" t="s">
        <v>57</v>
      </c>
      <c r="K86" s="26">
        <v>37</v>
      </c>
      <c r="L86" t="s">
        <v>120</v>
      </c>
      <c r="M86" s="1" t="s">
        <v>121</v>
      </c>
      <c r="N86">
        <v>2</v>
      </c>
      <c r="O86" t="s">
        <v>122</v>
      </c>
      <c r="P86">
        <v>8</v>
      </c>
      <c r="Q86" t="s">
        <v>60</v>
      </c>
      <c r="R86">
        <v>100</v>
      </c>
      <c r="S86">
        <v>50</v>
      </c>
      <c r="T86">
        <v>50</v>
      </c>
      <c r="U86" s="35" t="s">
        <v>61</v>
      </c>
      <c r="V86" t="s">
        <v>123</v>
      </c>
      <c r="W86">
        <v>10</v>
      </c>
      <c r="X86" t="s">
        <v>73</v>
      </c>
      <c r="Y86">
        <v>100</v>
      </c>
      <c r="Z86">
        <v>50</v>
      </c>
      <c r="AA86">
        <v>50</v>
      </c>
      <c r="AB86" t="s">
        <v>61</v>
      </c>
      <c r="AC86" t="s">
        <v>61</v>
      </c>
      <c r="AD86" t="s">
        <v>61</v>
      </c>
      <c r="AE86" t="s">
        <v>61</v>
      </c>
      <c r="AF86" t="s">
        <v>61</v>
      </c>
      <c r="AG86" t="s">
        <v>61</v>
      </c>
      <c r="AH86" t="s">
        <v>61</v>
      </c>
      <c r="AI86" t="s">
        <v>61</v>
      </c>
      <c r="AJ86" t="s">
        <v>61</v>
      </c>
      <c r="AK86" t="s">
        <v>61</v>
      </c>
      <c r="AL86" t="s">
        <v>61</v>
      </c>
      <c r="AM86" t="s">
        <v>61</v>
      </c>
      <c r="AN86" t="s">
        <v>61</v>
      </c>
      <c r="AO86" t="s">
        <v>61</v>
      </c>
      <c r="AP86" t="s">
        <v>61</v>
      </c>
      <c r="AQ86" t="s">
        <v>61</v>
      </c>
      <c r="AR86" t="s">
        <v>61</v>
      </c>
      <c r="AS86" t="s">
        <v>61</v>
      </c>
      <c r="AT86" t="s">
        <v>61</v>
      </c>
      <c r="AU86" t="s">
        <v>61</v>
      </c>
      <c r="AV86" t="s">
        <v>61</v>
      </c>
      <c r="AW86" t="s">
        <v>61</v>
      </c>
    </row>
    <row r="87" spans="1:49" hidden="1" x14ac:dyDescent="0.5">
      <c r="A87" t="s">
        <v>196</v>
      </c>
      <c r="B87" t="s">
        <v>197</v>
      </c>
      <c r="C87" t="s">
        <v>56</v>
      </c>
      <c r="D87" s="1">
        <v>43200</v>
      </c>
      <c r="E87" t="s">
        <v>57</v>
      </c>
      <c r="F87" s="1">
        <v>43222</v>
      </c>
      <c r="G87" t="s">
        <v>57</v>
      </c>
      <c r="H87">
        <v>20</v>
      </c>
      <c r="J87" t="s">
        <v>57</v>
      </c>
      <c r="K87" s="26">
        <v>38</v>
      </c>
      <c r="L87" t="s">
        <v>120</v>
      </c>
      <c r="M87" s="1" t="s">
        <v>121</v>
      </c>
      <c r="N87">
        <v>2</v>
      </c>
      <c r="O87" t="s">
        <v>122</v>
      </c>
      <c r="P87">
        <v>8</v>
      </c>
      <c r="Q87" t="s">
        <v>63</v>
      </c>
      <c r="R87">
        <v>100</v>
      </c>
      <c r="S87">
        <v>50</v>
      </c>
      <c r="T87">
        <v>50</v>
      </c>
      <c r="U87" s="35" t="s">
        <v>61</v>
      </c>
      <c r="V87" t="s">
        <v>123</v>
      </c>
      <c r="W87">
        <v>10</v>
      </c>
      <c r="X87" t="s">
        <v>75</v>
      </c>
      <c r="Y87">
        <v>100</v>
      </c>
      <c r="Z87">
        <v>50</v>
      </c>
      <c r="AA87">
        <v>50</v>
      </c>
      <c r="AB87" t="s">
        <v>61</v>
      </c>
      <c r="AC87" t="s">
        <v>61</v>
      </c>
      <c r="AD87" t="s">
        <v>61</v>
      </c>
      <c r="AE87" t="s">
        <v>61</v>
      </c>
      <c r="AF87" t="s">
        <v>61</v>
      </c>
      <c r="AG87" t="s">
        <v>61</v>
      </c>
      <c r="AH87" t="s">
        <v>61</v>
      </c>
      <c r="AI87" t="s">
        <v>61</v>
      </c>
      <c r="AJ87" t="s">
        <v>61</v>
      </c>
      <c r="AK87" t="s">
        <v>61</v>
      </c>
      <c r="AL87" t="s">
        <v>61</v>
      </c>
      <c r="AM87" t="s">
        <v>61</v>
      </c>
      <c r="AN87" t="s">
        <v>61</v>
      </c>
      <c r="AO87" t="s">
        <v>61</v>
      </c>
      <c r="AP87" t="s">
        <v>61</v>
      </c>
      <c r="AQ87" t="s">
        <v>61</v>
      </c>
      <c r="AR87" t="s">
        <v>61</v>
      </c>
      <c r="AS87" t="s">
        <v>61</v>
      </c>
      <c r="AT87" t="s">
        <v>61</v>
      </c>
      <c r="AU87" t="s">
        <v>61</v>
      </c>
      <c r="AV87" t="s">
        <v>61</v>
      </c>
      <c r="AW87" t="s">
        <v>61</v>
      </c>
    </row>
    <row r="88" spans="1:49" hidden="1" x14ac:dyDescent="0.5">
      <c r="A88" t="s">
        <v>198</v>
      </c>
      <c r="B88" t="s">
        <v>199</v>
      </c>
      <c r="C88" t="s">
        <v>56</v>
      </c>
      <c r="D88" s="1">
        <v>43200</v>
      </c>
      <c r="E88" t="s">
        <v>57</v>
      </c>
      <c r="F88" s="1">
        <v>43230</v>
      </c>
      <c r="G88" t="s">
        <v>57</v>
      </c>
      <c r="H88">
        <v>20</v>
      </c>
      <c r="J88" t="s">
        <v>57</v>
      </c>
      <c r="K88" s="26">
        <v>1</v>
      </c>
      <c r="L88" t="s">
        <v>200</v>
      </c>
      <c r="M88" s="1" t="s">
        <v>201</v>
      </c>
      <c r="N88">
        <v>2</v>
      </c>
      <c r="O88" t="s">
        <v>202</v>
      </c>
      <c r="P88">
        <v>1</v>
      </c>
      <c r="Q88" t="s">
        <v>69</v>
      </c>
      <c r="R88">
        <v>100</v>
      </c>
      <c r="S88">
        <v>50</v>
      </c>
      <c r="T88">
        <v>50</v>
      </c>
      <c r="U88" s="35" t="s">
        <v>61</v>
      </c>
      <c r="V88" t="s">
        <v>203</v>
      </c>
      <c r="W88">
        <v>4</v>
      </c>
      <c r="X88" t="s">
        <v>69</v>
      </c>
      <c r="Y88">
        <v>100</v>
      </c>
      <c r="Z88">
        <v>50</v>
      </c>
      <c r="AA88">
        <v>50</v>
      </c>
      <c r="AB88" t="s">
        <v>61</v>
      </c>
      <c r="AC88" t="s">
        <v>61</v>
      </c>
      <c r="AD88" t="s">
        <v>61</v>
      </c>
      <c r="AE88" t="s">
        <v>61</v>
      </c>
      <c r="AF88" t="s">
        <v>61</v>
      </c>
      <c r="AG88" t="s">
        <v>61</v>
      </c>
      <c r="AH88" t="s">
        <v>61</v>
      </c>
      <c r="AI88" t="s">
        <v>61</v>
      </c>
      <c r="AJ88" t="s">
        <v>61</v>
      </c>
      <c r="AK88" t="s">
        <v>61</v>
      </c>
      <c r="AL88" t="s">
        <v>61</v>
      </c>
      <c r="AM88" t="s">
        <v>61</v>
      </c>
      <c r="AN88" t="s">
        <v>61</v>
      </c>
      <c r="AO88" t="s">
        <v>61</v>
      </c>
      <c r="AP88" t="s">
        <v>61</v>
      </c>
      <c r="AQ88" t="s">
        <v>61</v>
      </c>
      <c r="AR88" t="s">
        <v>61</v>
      </c>
      <c r="AS88" t="s">
        <v>61</v>
      </c>
      <c r="AT88" t="s">
        <v>61</v>
      </c>
      <c r="AU88" t="s">
        <v>61</v>
      </c>
      <c r="AV88" t="s">
        <v>61</v>
      </c>
      <c r="AW88" t="s">
        <v>61</v>
      </c>
    </row>
    <row r="89" spans="1:49" hidden="1" x14ac:dyDescent="0.5">
      <c r="A89" t="s">
        <v>204</v>
      </c>
      <c r="B89" t="s">
        <v>205</v>
      </c>
      <c r="C89" t="s">
        <v>56</v>
      </c>
      <c r="D89" s="1">
        <v>43200</v>
      </c>
      <c r="E89" t="s">
        <v>57</v>
      </c>
      <c r="F89" s="1">
        <v>43230</v>
      </c>
      <c r="G89" t="s">
        <v>57</v>
      </c>
      <c r="H89">
        <v>20</v>
      </c>
      <c r="J89" t="s">
        <v>57</v>
      </c>
      <c r="K89" s="26">
        <v>2</v>
      </c>
      <c r="L89" t="s">
        <v>200</v>
      </c>
      <c r="M89" s="1" t="s">
        <v>201</v>
      </c>
      <c r="N89">
        <v>2</v>
      </c>
      <c r="O89" t="s">
        <v>202</v>
      </c>
      <c r="P89">
        <v>1</v>
      </c>
      <c r="Q89" t="s">
        <v>71</v>
      </c>
      <c r="R89">
        <v>100</v>
      </c>
      <c r="S89">
        <v>50</v>
      </c>
      <c r="T89">
        <v>50</v>
      </c>
      <c r="U89" s="35" t="s">
        <v>61</v>
      </c>
      <c r="V89" t="s">
        <v>203</v>
      </c>
      <c r="W89">
        <v>4</v>
      </c>
      <c r="X89" t="s">
        <v>71</v>
      </c>
      <c r="Y89">
        <v>100</v>
      </c>
      <c r="Z89">
        <v>50</v>
      </c>
      <c r="AA89">
        <v>50</v>
      </c>
      <c r="AB89" t="s">
        <v>61</v>
      </c>
      <c r="AC89" t="s">
        <v>61</v>
      </c>
      <c r="AD89" t="s">
        <v>61</v>
      </c>
      <c r="AE89" t="s">
        <v>61</v>
      </c>
      <c r="AF89" t="s">
        <v>61</v>
      </c>
      <c r="AG89" t="s">
        <v>61</v>
      </c>
      <c r="AH89" t="s">
        <v>61</v>
      </c>
      <c r="AI89" t="s">
        <v>61</v>
      </c>
      <c r="AJ89" t="s">
        <v>61</v>
      </c>
      <c r="AK89" t="s">
        <v>61</v>
      </c>
      <c r="AL89" t="s">
        <v>61</v>
      </c>
      <c r="AM89" t="s">
        <v>61</v>
      </c>
      <c r="AN89" t="s">
        <v>61</v>
      </c>
      <c r="AO89" t="s">
        <v>61</v>
      </c>
      <c r="AP89" t="s">
        <v>61</v>
      </c>
      <c r="AQ89" t="s">
        <v>61</v>
      </c>
      <c r="AR89" t="s">
        <v>61</v>
      </c>
      <c r="AS89" t="s">
        <v>61</v>
      </c>
      <c r="AT89" t="s">
        <v>61</v>
      </c>
      <c r="AU89" t="s">
        <v>61</v>
      </c>
      <c r="AV89" t="s">
        <v>61</v>
      </c>
      <c r="AW89" t="s">
        <v>61</v>
      </c>
    </row>
    <row r="90" spans="1:49" hidden="1" x14ac:dyDescent="0.5">
      <c r="A90" t="s">
        <v>206</v>
      </c>
      <c r="B90" t="s">
        <v>207</v>
      </c>
      <c r="C90" t="s">
        <v>56</v>
      </c>
      <c r="D90" s="1">
        <v>43200</v>
      </c>
      <c r="E90" t="s">
        <v>57</v>
      </c>
      <c r="F90" s="1">
        <v>43230</v>
      </c>
      <c r="G90" t="s">
        <v>57</v>
      </c>
      <c r="H90">
        <v>20</v>
      </c>
      <c r="J90" t="s">
        <v>57</v>
      </c>
      <c r="K90" s="26">
        <v>3</v>
      </c>
      <c r="L90" t="s">
        <v>200</v>
      </c>
      <c r="M90" s="1" t="s">
        <v>201</v>
      </c>
      <c r="N90">
        <v>2</v>
      </c>
      <c r="O90" t="s">
        <v>202</v>
      </c>
      <c r="P90">
        <v>1</v>
      </c>
      <c r="Q90" t="s">
        <v>73</v>
      </c>
      <c r="R90">
        <v>100</v>
      </c>
      <c r="S90">
        <v>50</v>
      </c>
      <c r="T90">
        <v>50</v>
      </c>
      <c r="U90" s="35" t="s">
        <v>61</v>
      </c>
      <c r="V90" t="s">
        <v>203</v>
      </c>
      <c r="W90">
        <v>4</v>
      </c>
      <c r="X90" t="s">
        <v>73</v>
      </c>
      <c r="Y90">
        <v>100</v>
      </c>
      <c r="Z90">
        <v>50</v>
      </c>
      <c r="AA90">
        <v>50</v>
      </c>
      <c r="AB90" t="s">
        <v>61</v>
      </c>
      <c r="AC90" t="s">
        <v>61</v>
      </c>
      <c r="AD90" t="s">
        <v>61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61</v>
      </c>
      <c r="AK90" t="s">
        <v>61</v>
      </c>
      <c r="AL90" t="s">
        <v>61</v>
      </c>
      <c r="AM90" t="s">
        <v>61</v>
      </c>
      <c r="AN90" t="s">
        <v>61</v>
      </c>
      <c r="AO90" t="s">
        <v>61</v>
      </c>
      <c r="AP90" t="s">
        <v>61</v>
      </c>
      <c r="AQ90" t="s">
        <v>61</v>
      </c>
      <c r="AR90" t="s">
        <v>61</v>
      </c>
      <c r="AS90" t="s">
        <v>61</v>
      </c>
      <c r="AT90" t="s">
        <v>61</v>
      </c>
      <c r="AU90" t="s">
        <v>61</v>
      </c>
      <c r="AV90" t="s">
        <v>61</v>
      </c>
      <c r="AW90" t="s">
        <v>61</v>
      </c>
    </row>
    <row r="91" spans="1:49" hidden="1" x14ac:dyDescent="0.5">
      <c r="A91" t="s">
        <v>208</v>
      </c>
      <c r="B91" t="s">
        <v>209</v>
      </c>
      <c r="C91" t="s">
        <v>56</v>
      </c>
      <c r="D91" s="1">
        <v>43200</v>
      </c>
      <c r="E91" t="s">
        <v>57</v>
      </c>
      <c r="F91" s="1">
        <v>43230</v>
      </c>
      <c r="G91" t="s">
        <v>57</v>
      </c>
      <c r="H91">
        <v>20</v>
      </c>
      <c r="J91" t="s">
        <v>57</v>
      </c>
      <c r="K91" s="26">
        <v>4</v>
      </c>
      <c r="L91" t="s">
        <v>200</v>
      </c>
      <c r="M91" s="1" t="s">
        <v>201</v>
      </c>
      <c r="N91">
        <v>2</v>
      </c>
      <c r="O91" t="s">
        <v>202</v>
      </c>
      <c r="P91">
        <v>1</v>
      </c>
      <c r="Q91" t="s">
        <v>75</v>
      </c>
      <c r="R91">
        <v>100</v>
      </c>
      <c r="S91">
        <v>50</v>
      </c>
      <c r="T91">
        <v>50</v>
      </c>
      <c r="U91" s="35" t="s">
        <v>61</v>
      </c>
      <c r="V91" t="s">
        <v>203</v>
      </c>
      <c r="W91">
        <v>4</v>
      </c>
      <c r="X91" t="s">
        <v>75</v>
      </c>
      <c r="Y91">
        <v>100</v>
      </c>
      <c r="Z91">
        <v>50</v>
      </c>
      <c r="AA91">
        <v>50</v>
      </c>
      <c r="AB91" t="s">
        <v>61</v>
      </c>
      <c r="AC91" t="s">
        <v>61</v>
      </c>
      <c r="AD91" t="s">
        <v>61</v>
      </c>
      <c r="AE91" t="s">
        <v>61</v>
      </c>
      <c r="AF91" t="s">
        <v>61</v>
      </c>
      <c r="AG91" t="s">
        <v>61</v>
      </c>
      <c r="AH91" t="s">
        <v>61</v>
      </c>
      <c r="AI91" t="s">
        <v>61</v>
      </c>
      <c r="AJ91" t="s">
        <v>61</v>
      </c>
      <c r="AK91" t="s">
        <v>61</v>
      </c>
      <c r="AL91" t="s">
        <v>61</v>
      </c>
      <c r="AM91" t="s">
        <v>61</v>
      </c>
      <c r="AN91" t="s">
        <v>61</v>
      </c>
      <c r="AO91" t="s">
        <v>61</v>
      </c>
      <c r="AP91" t="s">
        <v>61</v>
      </c>
      <c r="AQ91" t="s">
        <v>61</v>
      </c>
      <c r="AR91" t="s">
        <v>61</v>
      </c>
      <c r="AS91" t="s">
        <v>61</v>
      </c>
      <c r="AT91" t="s">
        <v>61</v>
      </c>
      <c r="AU91" t="s">
        <v>61</v>
      </c>
      <c r="AV91" t="s">
        <v>61</v>
      </c>
      <c r="AW91" t="s">
        <v>61</v>
      </c>
    </row>
    <row r="92" spans="1:49" hidden="1" x14ac:dyDescent="0.5">
      <c r="A92" t="s">
        <v>210</v>
      </c>
      <c r="B92" t="s">
        <v>211</v>
      </c>
      <c r="C92" t="s">
        <v>56</v>
      </c>
      <c r="D92" s="1">
        <v>43200</v>
      </c>
      <c r="E92" t="s">
        <v>57</v>
      </c>
      <c r="F92" s="1">
        <v>43230</v>
      </c>
      <c r="G92" t="s">
        <v>57</v>
      </c>
      <c r="H92">
        <v>20</v>
      </c>
      <c r="J92" t="s">
        <v>57</v>
      </c>
      <c r="K92" s="26">
        <v>5</v>
      </c>
      <c r="L92" t="s">
        <v>200</v>
      </c>
      <c r="M92" s="1" t="s">
        <v>201</v>
      </c>
      <c r="N92">
        <v>2</v>
      </c>
      <c r="O92" t="s">
        <v>202</v>
      </c>
      <c r="P92">
        <v>1</v>
      </c>
      <c r="Q92" t="s">
        <v>60</v>
      </c>
      <c r="R92">
        <v>100</v>
      </c>
      <c r="S92">
        <v>50</v>
      </c>
      <c r="T92">
        <v>50</v>
      </c>
      <c r="U92" s="35" t="s">
        <v>61</v>
      </c>
      <c r="V92" t="s">
        <v>203</v>
      </c>
      <c r="W92">
        <v>4</v>
      </c>
      <c r="X92" t="s">
        <v>60</v>
      </c>
      <c r="Y92">
        <v>100</v>
      </c>
      <c r="Z92">
        <v>50</v>
      </c>
      <c r="AA92">
        <v>50</v>
      </c>
      <c r="AB92" t="s">
        <v>61</v>
      </c>
      <c r="AC92" t="s">
        <v>61</v>
      </c>
      <c r="AD92" t="s">
        <v>61</v>
      </c>
      <c r="AE92" t="s">
        <v>61</v>
      </c>
      <c r="AF92" t="s">
        <v>61</v>
      </c>
      <c r="AG92" t="s">
        <v>61</v>
      </c>
      <c r="AH92" t="s">
        <v>61</v>
      </c>
      <c r="AI92" t="s">
        <v>61</v>
      </c>
      <c r="AJ92" t="s">
        <v>61</v>
      </c>
      <c r="AK92" t="s">
        <v>61</v>
      </c>
      <c r="AL92" t="s">
        <v>61</v>
      </c>
      <c r="AM92" t="s">
        <v>61</v>
      </c>
      <c r="AN92" t="s">
        <v>61</v>
      </c>
      <c r="AO92" t="s">
        <v>61</v>
      </c>
      <c r="AP92" t="s">
        <v>61</v>
      </c>
      <c r="AQ92" t="s">
        <v>61</v>
      </c>
      <c r="AR92" t="s">
        <v>61</v>
      </c>
      <c r="AS92" t="s">
        <v>61</v>
      </c>
      <c r="AT92" t="s">
        <v>61</v>
      </c>
      <c r="AU92" t="s">
        <v>61</v>
      </c>
      <c r="AV92" t="s">
        <v>61</v>
      </c>
      <c r="AW92" t="s">
        <v>61</v>
      </c>
    </row>
    <row r="93" spans="1:49" hidden="1" x14ac:dyDescent="0.5">
      <c r="A93" t="s">
        <v>212</v>
      </c>
      <c r="B93" t="s">
        <v>213</v>
      </c>
      <c r="C93" t="s">
        <v>56</v>
      </c>
      <c r="D93" s="1">
        <v>43200</v>
      </c>
      <c r="E93" t="s">
        <v>57</v>
      </c>
      <c r="F93" s="1">
        <v>43230</v>
      </c>
      <c r="G93" t="s">
        <v>57</v>
      </c>
      <c r="H93">
        <v>20</v>
      </c>
      <c r="J93" t="s">
        <v>57</v>
      </c>
      <c r="K93" s="26">
        <v>6</v>
      </c>
      <c r="L93" t="s">
        <v>200</v>
      </c>
      <c r="M93" s="1" t="s">
        <v>201</v>
      </c>
      <c r="N93">
        <v>2</v>
      </c>
      <c r="O93" t="s">
        <v>202</v>
      </c>
      <c r="P93">
        <v>1</v>
      </c>
      <c r="Q93" t="s">
        <v>63</v>
      </c>
      <c r="R93">
        <v>100</v>
      </c>
      <c r="S93">
        <v>50</v>
      </c>
      <c r="T93">
        <v>50</v>
      </c>
      <c r="U93" s="35" t="s">
        <v>61</v>
      </c>
      <c r="V93" t="s">
        <v>203</v>
      </c>
      <c r="W93">
        <v>4</v>
      </c>
      <c r="X93" t="s">
        <v>63</v>
      </c>
      <c r="Y93">
        <v>100</v>
      </c>
      <c r="Z93">
        <v>50</v>
      </c>
      <c r="AA93">
        <v>50</v>
      </c>
      <c r="AB93" t="s">
        <v>61</v>
      </c>
      <c r="AC93" t="s">
        <v>61</v>
      </c>
      <c r="AD93" t="s">
        <v>61</v>
      </c>
      <c r="AE93" t="s">
        <v>61</v>
      </c>
      <c r="AF93" t="s">
        <v>61</v>
      </c>
      <c r="AG93" t="s">
        <v>61</v>
      </c>
      <c r="AH93" t="s">
        <v>61</v>
      </c>
      <c r="AI93" t="s">
        <v>61</v>
      </c>
      <c r="AJ93" t="s">
        <v>61</v>
      </c>
      <c r="AK93" t="s">
        <v>61</v>
      </c>
      <c r="AL93" t="s">
        <v>61</v>
      </c>
      <c r="AM93" t="s">
        <v>61</v>
      </c>
      <c r="AN93" t="s">
        <v>61</v>
      </c>
      <c r="AO93" t="s">
        <v>61</v>
      </c>
      <c r="AP93" t="s">
        <v>61</v>
      </c>
      <c r="AQ93" t="s">
        <v>61</v>
      </c>
      <c r="AR93" t="s">
        <v>61</v>
      </c>
      <c r="AS93" t="s">
        <v>61</v>
      </c>
      <c r="AT93" t="s">
        <v>61</v>
      </c>
      <c r="AU93" t="s">
        <v>61</v>
      </c>
      <c r="AV93" t="s">
        <v>61</v>
      </c>
      <c r="AW93" t="s">
        <v>61</v>
      </c>
    </row>
    <row r="94" spans="1:49" hidden="1" x14ac:dyDescent="0.5">
      <c r="A94" t="s">
        <v>214</v>
      </c>
      <c r="B94" t="s">
        <v>215</v>
      </c>
      <c r="C94" t="s">
        <v>56</v>
      </c>
      <c r="D94" s="1">
        <v>43200</v>
      </c>
      <c r="E94" t="s">
        <v>57</v>
      </c>
      <c r="F94" s="1">
        <v>43230</v>
      </c>
      <c r="G94" t="s">
        <v>57</v>
      </c>
      <c r="H94">
        <v>20</v>
      </c>
      <c r="J94" t="s">
        <v>57</v>
      </c>
      <c r="K94" s="26">
        <v>7</v>
      </c>
      <c r="L94" t="s">
        <v>200</v>
      </c>
      <c r="M94" s="1" t="s">
        <v>201</v>
      </c>
      <c r="N94">
        <v>2</v>
      </c>
      <c r="O94" t="s">
        <v>202</v>
      </c>
      <c r="P94">
        <v>1</v>
      </c>
      <c r="Q94" t="s">
        <v>65</v>
      </c>
      <c r="R94">
        <v>100</v>
      </c>
      <c r="S94">
        <v>50</v>
      </c>
      <c r="T94">
        <v>50</v>
      </c>
      <c r="U94" s="35" t="s">
        <v>61</v>
      </c>
      <c r="V94" t="s">
        <v>203</v>
      </c>
      <c r="W94">
        <v>4</v>
      </c>
      <c r="X94" t="s">
        <v>65</v>
      </c>
      <c r="Y94">
        <v>100</v>
      </c>
      <c r="Z94">
        <v>50</v>
      </c>
      <c r="AA94">
        <v>50</v>
      </c>
      <c r="AB94" t="s">
        <v>61</v>
      </c>
      <c r="AC94" t="s">
        <v>61</v>
      </c>
      <c r="AD94" t="s">
        <v>61</v>
      </c>
      <c r="AE94" t="s">
        <v>61</v>
      </c>
      <c r="AF94" t="s">
        <v>61</v>
      </c>
      <c r="AG94" t="s">
        <v>61</v>
      </c>
      <c r="AH94" t="s">
        <v>61</v>
      </c>
      <c r="AI94" t="s">
        <v>61</v>
      </c>
      <c r="AJ94" t="s">
        <v>61</v>
      </c>
      <c r="AK94" t="s">
        <v>61</v>
      </c>
      <c r="AL94" t="s">
        <v>61</v>
      </c>
      <c r="AM94" t="s">
        <v>61</v>
      </c>
      <c r="AN94" t="s">
        <v>61</v>
      </c>
      <c r="AO94" t="s">
        <v>61</v>
      </c>
      <c r="AP94" t="s">
        <v>61</v>
      </c>
      <c r="AQ94" t="s">
        <v>61</v>
      </c>
      <c r="AR94" t="s">
        <v>61</v>
      </c>
      <c r="AS94" t="s">
        <v>61</v>
      </c>
      <c r="AT94" t="s">
        <v>61</v>
      </c>
      <c r="AU94" t="s">
        <v>61</v>
      </c>
      <c r="AV94" t="s">
        <v>61</v>
      </c>
      <c r="AW94" t="s">
        <v>61</v>
      </c>
    </row>
    <row r="95" spans="1:49" hidden="1" x14ac:dyDescent="0.5">
      <c r="A95" t="s">
        <v>216</v>
      </c>
      <c r="B95" t="s">
        <v>217</v>
      </c>
      <c r="C95" t="s">
        <v>56</v>
      </c>
      <c r="D95" s="1">
        <v>43200</v>
      </c>
      <c r="E95" t="s">
        <v>57</v>
      </c>
      <c r="F95" s="1">
        <v>43230</v>
      </c>
      <c r="G95" t="s">
        <v>57</v>
      </c>
      <c r="H95">
        <v>20</v>
      </c>
      <c r="J95" t="s">
        <v>57</v>
      </c>
      <c r="K95" s="26">
        <v>8</v>
      </c>
      <c r="L95" t="s">
        <v>200</v>
      </c>
      <c r="M95" s="1" t="s">
        <v>201</v>
      </c>
      <c r="N95">
        <v>2</v>
      </c>
      <c r="O95" t="s">
        <v>202</v>
      </c>
      <c r="P95">
        <v>1</v>
      </c>
      <c r="Q95" t="s">
        <v>67</v>
      </c>
      <c r="R95">
        <v>100</v>
      </c>
      <c r="S95">
        <v>50</v>
      </c>
      <c r="T95">
        <v>50</v>
      </c>
      <c r="U95" s="35" t="s">
        <v>61</v>
      </c>
      <c r="V95" t="s">
        <v>203</v>
      </c>
      <c r="W95">
        <v>4</v>
      </c>
      <c r="X95" t="s">
        <v>67</v>
      </c>
      <c r="Y95">
        <v>100</v>
      </c>
      <c r="Z95">
        <v>50</v>
      </c>
      <c r="AA95">
        <v>50</v>
      </c>
      <c r="AB95" t="s">
        <v>61</v>
      </c>
      <c r="AC95" t="s">
        <v>61</v>
      </c>
      <c r="AD95" t="s">
        <v>61</v>
      </c>
      <c r="AE95" t="s">
        <v>61</v>
      </c>
      <c r="AF95" t="s">
        <v>61</v>
      </c>
      <c r="AG95" t="s">
        <v>61</v>
      </c>
      <c r="AH95" t="s">
        <v>61</v>
      </c>
      <c r="AI95" t="s">
        <v>61</v>
      </c>
      <c r="AJ95" t="s">
        <v>61</v>
      </c>
      <c r="AK95" t="s">
        <v>61</v>
      </c>
      <c r="AL95" t="s">
        <v>61</v>
      </c>
      <c r="AM95" t="s">
        <v>61</v>
      </c>
      <c r="AN95" t="s">
        <v>61</v>
      </c>
      <c r="AO95" t="s">
        <v>61</v>
      </c>
      <c r="AP95" t="s">
        <v>61</v>
      </c>
      <c r="AQ95" t="s">
        <v>61</v>
      </c>
      <c r="AR95" t="s">
        <v>61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</row>
    <row r="96" spans="1:49" hidden="1" x14ac:dyDescent="0.5">
      <c r="A96" t="s">
        <v>218</v>
      </c>
      <c r="B96" t="s">
        <v>219</v>
      </c>
      <c r="C96" t="s">
        <v>56</v>
      </c>
      <c r="D96" s="1">
        <v>43200</v>
      </c>
      <c r="E96" t="s">
        <v>57</v>
      </c>
      <c r="F96" s="1">
        <v>43230</v>
      </c>
      <c r="G96" t="s">
        <v>57</v>
      </c>
      <c r="H96">
        <v>20</v>
      </c>
      <c r="J96" t="s">
        <v>57</v>
      </c>
      <c r="K96" s="26">
        <v>9</v>
      </c>
      <c r="L96" t="s">
        <v>200</v>
      </c>
      <c r="M96" s="1" t="s">
        <v>201</v>
      </c>
      <c r="N96">
        <v>2</v>
      </c>
      <c r="O96" t="s">
        <v>202</v>
      </c>
      <c r="P96">
        <v>2</v>
      </c>
      <c r="Q96" t="s">
        <v>69</v>
      </c>
      <c r="R96">
        <v>100</v>
      </c>
      <c r="S96">
        <v>50</v>
      </c>
      <c r="T96">
        <v>50</v>
      </c>
      <c r="U96" s="35" t="s">
        <v>61</v>
      </c>
      <c r="V96" t="s">
        <v>203</v>
      </c>
      <c r="W96">
        <v>5</v>
      </c>
      <c r="X96" t="s">
        <v>69</v>
      </c>
      <c r="Y96">
        <v>100</v>
      </c>
      <c r="Z96">
        <v>50</v>
      </c>
      <c r="AA96">
        <v>50</v>
      </c>
      <c r="AB96" t="s">
        <v>61</v>
      </c>
      <c r="AC96" t="s">
        <v>61</v>
      </c>
      <c r="AD96" t="s">
        <v>61</v>
      </c>
      <c r="AE96" t="s">
        <v>61</v>
      </c>
      <c r="AF96" t="s">
        <v>61</v>
      </c>
      <c r="AG96" t="s">
        <v>61</v>
      </c>
      <c r="AH96" t="s">
        <v>61</v>
      </c>
      <c r="AI96" t="s">
        <v>61</v>
      </c>
      <c r="AJ96" t="s">
        <v>61</v>
      </c>
      <c r="AK96" t="s">
        <v>61</v>
      </c>
      <c r="AL96" t="s">
        <v>61</v>
      </c>
      <c r="AM96" t="s">
        <v>61</v>
      </c>
      <c r="AN96" t="s">
        <v>61</v>
      </c>
      <c r="AO96" t="s">
        <v>61</v>
      </c>
      <c r="AP96" t="s">
        <v>61</v>
      </c>
      <c r="AQ96" t="s">
        <v>61</v>
      </c>
      <c r="AR96" t="s">
        <v>61</v>
      </c>
      <c r="AS96" t="s">
        <v>61</v>
      </c>
      <c r="AT96" t="s">
        <v>61</v>
      </c>
      <c r="AU96" t="s">
        <v>61</v>
      </c>
      <c r="AV96" t="s">
        <v>61</v>
      </c>
      <c r="AW96" t="s">
        <v>61</v>
      </c>
    </row>
    <row r="97" spans="1:49" hidden="1" x14ac:dyDescent="0.5">
      <c r="A97" t="s">
        <v>220</v>
      </c>
      <c r="B97" t="s">
        <v>221</v>
      </c>
      <c r="C97" t="s">
        <v>56</v>
      </c>
      <c r="D97" s="1">
        <v>43200</v>
      </c>
      <c r="E97" t="s">
        <v>57</v>
      </c>
      <c r="F97" s="1">
        <v>43230</v>
      </c>
      <c r="G97" t="s">
        <v>57</v>
      </c>
      <c r="H97">
        <v>20</v>
      </c>
      <c r="J97" t="s">
        <v>57</v>
      </c>
      <c r="K97" s="26">
        <v>10</v>
      </c>
      <c r="L97" t="s">
        <v>200</v>
      </c>
      <c r="M97" s="1" t="s">
        <v>201</v>
      </c>
      <c r="N97">
        <v>2</v>
      </c>
      <c r="O97" t="s">
        <v>202</v>
      </c>
      <c r="P97">
        <v>2</v>
      </c>
      <c r="Q97" t="s">
        <v>71</v>
      </c>
      <c r="R97">
        <v>100</v>
      </c>
      <c r="S97">
        <v>50</v>
      </c>
      <c r="T97">
        <v>50</v>
      </c>
      <c r="U97" s="35" t="s">
        <v>61</v>
      </c>
      <c r="V97" t="s">
        <v>203</v>
      </c>
      <c r="W97">
        <v>5</v>
      </c>
      <c r="X97" t="s">
        <v>71</v>
      </c>
      <c r="Y97">
        <v>100</v>
      </c>
      <c r="Z97">
        <v>50</v>
      </c>
      <c r="AA97">
        <v>50</v>
      </c>
      <c r="AB97" t="s">
        <v>61</v>
      </c>
      <c r="AC97" t="s">
        <v>61</v>
      </c>
      <c r="AD97" t="s">
        <v>61</v>
      </c>
      <c r="AE97" t="s">
        <v>61</v>
      </c>
      <c r="AF97" t="s">
        <v>61</v>
      </c>
      <c r="AG97" t="s">
        <v>61</v>
      </c>
      <c r="AH97" t="s">
        <v>61</v>
      </c>
      <c r="AI97" t="s">
        <v>61</v>
      </c>
      <c r="AJ97" t="s">
        <v>61</v>
      </c>
      <c r="AK97" t="s">
        <v>61</v>
      </c>
      <c r="AL97" t="s">
        <v>61</v>
      </c>
      <c r="AM97" t="s">
        <v>61</v>
      </c>
      <c r="AN97" t="s">
        <v>61</v>
      </c>
      <c r="AO97" t="s">
        <v>61</v>
      </c>
      <c r="AP97" t="s">
        <v>61</v>
      </c>
      <c r="AQ97" t="s">
        <v>61</v>
      </c>
      <c r="AR97" t="s">
        <v>61</v>
      </c>
      <c r="AS97" t="s">
        <v>61</v>
      </c>
      <c r="AT97" t="s">
        <v>61</v>
      </c>
      <c r="AU97" t="s">
        <v>61</v>
      </c>
      <c r="AV97" t="s">
        <v>61</v>
      </c>
      <c r="AW97" t="s">
        <v>61</v>
      </c>
    </row>
    <row r="98" spans="1:49" hidden="1" x14ac:dyDescent="0.5">
      <c r="A98" t="s">
        <v>222</v>
      </c>
      <c r="B98" t="s">
        <v>223</v>
      </c>
      <c r="C98" t="s">
        <v>56</v>
      </c>
      <c r="D98" s="1">
        <v>43200</v>
      </c>
      <c r="E98" t="s">
        <v>57</v>
      </c>
      <c r="F98" s="1">
        <v>43230</v>
      </c>
      <c r="G98" t="s">
        <v>57</v>
      </c>
      <c r="H98">
        <v>20</v>
      </c>
      <c r="J98" t="s">
        <v>57</v>
      </c>
      <c r="K98" s="26">
        <v>11</v>
      </c>
      <c r="L98" t="s">
        <v>200</v>
      </c>
      <c r="M98" s="1" t="s">
        <v>201</v>
      </c>
      <c r="N98">
        <v>2</v>
      </c>
      <c r="O98" t="s">
        <v>202</v>
      </c>
      <c r="P98">
        <v>2</v>
      </c>
      <c r="Q98" t="s">
        <v>73</v>
      </c>
      <c r="R98">
        <v>100</v>
      </c>
      <c r="S98">
        <v>50</v>
      </c>
      <c r="T98">
        <v>50</v>
      </c>
      <c r="U98" s="35" t="s">
        <v>61</v>
      </c>
      <c r="V98" t="s">
        <v>203</v>
      </c>
      <c r="W98">
        <v>5</v>
      </c>
      <c r="X98" t="s">
        <v>73</v>
      </c>
      <c r="Y98">
        <v>100</v>
      </c>
      <c r="Z98">
        <v>50</v>
      </c>
      <c r="AA98">
        <v>50</v>
      </c>
      <c r="AB98" t="s">
        <v>61</v>
      </c>
      <c r="AC98" t="s">
        <v>61</v>
      </c>
      <c r="AD98" t="s">
        <v>61</v>
      </c>
      <c r="AE98" t="s">
        <v>61</v>
      </c>
      <c r="AF98" t="s">
        <v>61</v>
      </c>
      <c r="AG98" t="s">
        <v>61</v>
      </c>
      <c r="AH98" t="s">
        <v>61</v>
      </c>
      <c r="AI98" t="s">
        <v>61</v>
      </c>
      <c r="AJ98" t="s">
        <v>61</v>
      </c>
      <c r="AK98" t="s">
        <v>61</v>
      </c>
      <c r="AL98" t="s">
        <v>61</v>
      </c>
      <c r="AM98" t="s">
        <v>61</v>
      </c>
      <c r="AN98" t="s">
        <v>61</v>
      </c>
      <c r="AO98" t="s">
        <v>61</v>
      </c>
      <c r="AP98" t="s">
        <v>61</v>
      </c>
      <c r="AQ98" t="s">
        <v>61</v>
      </c>
      <c r="AR98" t="s">
        <v>61</v>
      </c>
      <c r="AS98" t="s">
        <v>61</v>
      </c>
      <c r="AT98" t="s">
        <v>61</v>
      </c>
      <c r="AU98" t="s">
        <v>61</v>
      </c>
      <c r="AV98" t="s">
        <v>61</v>
      </c>
      <c r="AW98" t="s">
        <v>61</v>
      </c>
    </row>
    <row r="99" spans="1:49" hidden="1" x14ac:dyDescent="0.5">
      <c r="A99" t="s">
        <v>224</v>
      </c>
      <c r="B99" t="s">
        <v>225</v>
      </c>
      <c r="C99" t="s">
        <v>56</v>
      </c>
      <c r="D99" s="1">
        <v>43200</v>
      </c>
      <c r="E99" t="s">
        <v>57</v>
      </c>
      <c r="F99" s="1">
        <v>43230</v>
      </c>
      <c r="G99" t="s">
        <v>57</v>
      </c>
      <c r="H99">
        <v>20</v>
      </c>
      <c r="J99" t="s">
        <v>57</v>
      </c>
      <c r="K99" s="26">
        <v>12</v>
      </c>
      <c r="L99" t="s">
        <v>200</v>
      </c>
      <c r="M99" s="1" t="s">
        <v>201</v>
      </c>
      <c r="N99">
        <v>2</v>
      </c>
      <c r="O99" t="s">
        <v>202</v>
      </c>
      <c r="P99">
        <v>2</v>
      </c>
      <c r="Q99" t="s">
        <v>75</v>
      </c>
      <c r="R99">
        <v>100</v>
      </c>
      <c r="S99">
        <v>50</v>
      </c>
      <c r="T99">
        <v>50</v>
      </c>
      <c r="U99" s="35" t="s">
        <v>61</v>
      </c>
      <c r="V99" t="s">
        <v>203</v>
      </c>
      <c r="W99">
        <v>5</v>
      </c>
      <c r="X99" t="s">
        <v>75</v>
      </c>
      <c r="Y99">
        <v>100</v>
      </c>
      <c r="Z99">
        <v>50</v>
      </c>
      <c r="AA99">
        <v>50</v>
      </c>
      <c r="AB99" t="s">
        <v>61</v>
      </c>
      <c r="AC99" t="s">
        <v>61</v>
      </c>
      <c r="AD99" t="s">
        <v>61</v>
      </c>
      <c r="AE99" t="s">
        <v>61</v>
      </c>
      <c r="AF99" t="s">
        <v>61</v>
      </c>
      <c r="AG99" t="s">
        <v>61</v>
      </c>
      <c r="AH99" t="s">
        <v>61</v>
      </c>
      <c r="AI99" t="s">
        <v>61</v>
      </c>
      <c r="AJ99" t="s">
        <v>61</v>
      </c>
      <c r="AK99" t="s">
        <v>61</v>
      </c>
      <c r="AL99" t="s">
        <v>61</v>
      </c>
      <c r="AM99" t="s">
        <v>61</v>
      </c>
      <c r="AN99" t="s">
        <v>61</v>
      </c>
      <c r="AO99" t="s">
        <v>61</v>
      </c>
      <c r="AP99" t="s">
        <v>61</v>
      </c>
      <c r="AQ99" t="s">
        <v>61</v>
      </c>
      <c r="AR99" t="s">
        <v>61</v>
      </c>
      <c r="AS99" t="s">
        <v>61</v>
      </c>
      <c r="AT99" t="s">
        <v>61</v>
      </c>
      <c r="AU99" t="s">
        <v>61</v>
      </c>
      <c r="AV99" t="s">
        <v>61</v>
      </c>
      <c r="AW99" t="s">
        <v>61</v>
      </c>
    </row>
    <row r="100" spans="1:49" hidden="1" x14ac:dyDescent="0.5">
      <c r="A100" t="s">
        <v>226</v>
      </c>
      <c r="B100" t="s">
        <v>227</v>
      </c>
      <c r="C100" t="s">
        <v>56</v>
      </c>
      <c r="D100" s="1">
        <v>43200</v>
      </c>
      <c r="E100" t="s">
        <v>57</v>
      </c>
      <c r="F100" s="1">
        <v>43230</v>
      </c>
      <c r="G100" t="s">
        <v>57</v>
      </c>
      <c r="H100">
        <v>20</v>
      </c>
      <c r="J100" t="s">
        <v>57</v>
      </c>
      <c r="K100" s="26">
        <v>13</v>
      </c>
      <c r="L100" t="s">
        <v>200</v>
      </c>
      <c r="M100" s="1" t="s">
        <v>201</v>
      </c>
      <c r="N100">
        <v>2</v>
      </c>
      <c r="O100" t="s">
        <v>202</v>
      </c>
      <c r="P100">
        <v>2</v>
      </c>
      <c r="Q100" t="s">
        <v>60</v>
      </c>
      <c r="R100">
        <v>100</v>
      </c>
      <c r="S100">
        <v>50</v>
      </c>
      <c r="T100">
        <v>50</v>
      </c>
      <c r="U100" s="35" t="s">
        <v>61</v>
      </c>
      <c r="V100" t="s">
        <v>203</v>
      </c>
      <c r="W100">
        <v>5</v>
      </c>
      <c r="X100" t="s">
        <v>60</v>
      </c>
      <c r="Y100">
        <v>100</v>
      </c>
      <c r="Z100">
        <v>50</v>
      </c>
      <c r="AA100">
        <v>50</v>
      </c>
      <c r="AB100" t="s">
        <v>61</v>
      </c>
      <c r="AC100" t="s">
        <v>61</v>
      </c>
      <c r="AD100" t="s">
        <v>61</v>
      </c>
      <c r="AE100" t="s">
        <v>61</v>
      </c>
      <c r="AF100" t="s">
        <v>61</v>
      </c>
      <c r="AG100" t="s">
        <v>61</v>
      </c>
      <c r="AH100" t="s">
        <v>61</v>
      </c>
      <c r="AI100" t="s">
        <v>61</v>
      </c>
      <c r="AJ100" t="s">
        <v>61</v>
      </c>
      <c r="AK100" t="s">
        <v>61</v>
      </c>
      <c r="AL100" t="s">
        <v>61</v>
      </c>
      <c r="AM100" t="s">
        <v>61</v>
      </c>
      <c r="AN100" t="s">
        <v>61</v>
      </c>
      <c r="AO100" t="s">
        <v>61</v>
      </c>
      <c r="AP100" t="s">
        <v>61</v>
      </c>
      <c r="AQ100" t="s">
        <v>61</v>
      </c>
      <c r="AR100" t="s">
        <v>61</v>
      </c>
      <c r="AS100" t="s">
        <v>61</v>
      </c>
      <c r="AT100" t="s">
        <v>61</v>
      </c>
      <c r="AU100" t="s">
        <v>61</v>
      </c>
      <c r="AV100" t="s">
        <v>61</v>
      </c>
      <c r="AW100" t="s">
        <v>61</v>
      </c>
    </row>
    <row r="101" spans="1:49" hidden="1" x14ac:dyDescent="0.5">
      <c r="A101" t="s">
        <v>228</v>
      </c>
      <c r="B101" t="s">
        <v>229</v>
      </c>
      <c r="C101" t="s">
        <v>56</v>
      </c>
      <c r="D101" s="1">
        <v>43200</v>
      </c>
      <c r="E101" t="s">
        <v>57</v>
      </c>
      <c r="F101" s="1">
        <v>43230</v>
      </c>
      <c r="G101" t="s">
        <v>57</v>
      </c>
      <c r="H101">
        <v>20</v>
      </c>
      <c r="J101" t="s">
        <v>57</v>
      </c>
      <c r="K101" s="26">
        <v>14</v>
      </c>
      <c r="L101" t="s">
        <v>200</v>
      </c>
      <c r="M101" s="1" t="s">
        <v>201</v>
      </c>
      <c r="N101">
        <v>2</v>
      </c>
      <c r="O101" t="s">
        <v>202</v>
      </c>
      <c r="P101">
        <v>2</v>
      </c>
      <c r="Q101" t="s">
        <v>63</v>
      </c>
      <c r="R101">
        <v>100</v>
      </c>
      <c r="S101">
        <v>50</v>
      </c>
      <c r="T101">
        <v>50</v>
      </c>
      <c r="U101" s="35" t="s">
        <v>61</v>
      </c>
      <c r="V101" t="s">
        <v>203</v>
      </c>
      <c r="W101">
        <v>5</v>
      </c>
      <c r="X101" t="s">
        <v>63</v>
      </c>
      <c r="Y101">
        <v>100</v>
      </c>
      <c r="Z101">
        <v>50</v>
      </c>
      <c r="AA101">
        <v>50</v>
      </c>
      <c r="AB101" t="s">
        <v>61</v>
      </c>
      <c r="AC101" t="s">
        <v>61</v>
      </c>
      <c r="AD101" t="s">
        <v>61</v>
      </c>
      <c r="AE101" t="s">
        <v>61</v>
      </c>
      <c r="AF101" t="s">
        <v>61</v>
      </c>
      <c r="AG101" t="s">
        <v>61</v>
      </c>
      <c r="AH101" t="s">
        <v>61</v>
      </c>
      <c r="AI101" t="s">
        <v>61</v>
      </c>
      <c r="AJ101" t="s">
        <v>61</v>
      </c>
      <c r="AK101" t="s">
        <v>61</v>
      </c>
      <c r="AL101" t="s">
        <v>61</v>
      </c>
      <c r="AM101" t="s">
        <v>61</v>
      </c>
      <c r="AN101" t="s">
        <v>61</v>
      </c>
      <c r="AO101" t="s">
        <v>61</v>
      </c>
      <c r="AP101" t="s">
        <v>61</v>
      </c>
      <c r="AQ101" t="s">
        <v>61</v>
      </c>
      <c r="AR101" t="s">
        <v>61</v>
      </c>
      <c r="AS101" t="s">
        <v>61</v>
      </c>
      <c r="AT101" t="s">
        <v>61</v>
      </c>
      <c r="AU101" t="s">
        <v>61</v>
      </c>
      <c r="AV101" t="s">
        <v>61</v>
      </c>
      <c r="AW101" t="s">
        <v>61</v>
      </c>
    </row>
    <row r="102" spans="1:49" hidden="1" x14ac:dyDescent="0.5">
      <c r="A102" t="s">
        <v>230</v>
      </c>
      <c r="B102" t="s">
        <v>231</v>
      </c>
      <c r="C102" t="s">
        <v>56</v>
      </c>
      <c r="D102" s="1">
        <v>43200</v>
      </c>
      <c r="E102" t="s">
        <v>57</v>
      </c>
      <c r="F102" s="1">
        <v>43230</v>
      </c>
      <c r="G102" t="s">
        <v>57</v>
      </c>
      <c r="H102">
        <v>20</v>
      </c>
      <c r="J102" t="s">
        <v>57</v>
      </c>
      <c r="K102" s="26">
        <v>15</v>
      </c>
      <c r="L102" t="s">
        <v>200</v>
      </c>
      <c r="M102" s="1" t="s">
        <v>201</v>
      </c>
      <c r="N102">
        <v>2</v>
      </c>
      <c r="O102" t="s">
        <v>202</v>
      </c>
      <c r="P102">
        <v>2</v>
      </c>
      <c r="Q102" t="s">
        <v>65</v>
      </c>
      <c r="R102">
        <v>100</v>
      </c>
      <c r="S102">
        <v>50</v>
      </c>
      <c r="T102">
        <v>50</v>
      </c>
      <c r="U102" s="35" t="s">
        <v>61</v>
      </c>
      <c r="V102" t="s">
        <v>203</v>
      </c>
      <c r="W102">
        <v>5</v>
      </c>
      <c r="X102" t="s">
        <v>65</v>
      </c>
      <c r="Y102">
        <v>100</v>
      </c>
      <c r="Z102">
        <v>50</v>
      </c>
      <c r="AA102">
        <v>50</v>
      </c>
      <c r="AB102" t="s">
        <v>61</v>
      </c>
      <c r="AC102" t="s">
        <v>61</v>
      </c>
      <c r="AD102" t="s">
        <v>61</v>
      </c>
      <c r="AE102" t="s">
        <v>61</v>
      </c>
      <c r="AF102" t="s">
        <v>61</v>
      </c>
      <c r="AG102" t="s">
        <v>61</v>
      </c>
      <c r="AH102" t="s">
        <v>61</v>
      </c>
      <c r="AI102" t="s">
        <v>61</v>
      </c>
      <c r="AJ102" t="s">
        <v>61</v>
      </c>
      <c r="AK102" t="s">
        <v>61</v>
      </c>
      <c r="AL102" t="s">
        <v>61</v>
      </c>
      <c r="AM102" t="s">
        <v>61</v>
      </c>
      <c r="AN102" t="s">
        <v>61</v>
      </c>
      <c r="AO102" t="s">
        <v>61</v>
      </c>
      <c r="AP102" t="s">
        <v>61</v>
      </c>
      <c r="AQ102" t="s">
        <v>61</v>
      </c>
      <c r="AR102" t="s">
        <v>61</v>
      </c>
      <c r="AS102" t="s">
        <v>61</v>
      </c>
      <c r="AT102" t="s">
        <v>61</v>
      </c>
      <c r="AU102" t="s">
        <v>61</v>
      </c>
      <c r="AV102" t="s">
        <v>61</v>
      </c>
      <c r="AW102" t="s">
        <v>61</v>
      </c>
    </row>
    <row r="103" spans="1:49" hidden="1" x14ac:dyDescent="0.5">
      <c r="A103" t="s">
        <v>232</v>
      </c>
      <c r="B103" t="s">
        <v>233</v>
      </c>
      <c r="C103" t="s">
        <v>56</v>
      </c>
      <c r="D103" s="1">
        <v>43200</v>
      </c>
      <c r="E103" t="s">
        <v>57</v>
      </c>
      <c r="F103" s="1">
        <v>43230</v>
      </c>
      <c r="G103" t="s">
        <v>57</v>
      </c>
      <c r="H103">
        <v>20</v>
      </c>
      <c r="J103" t="s">
        <v>57</v>
      </c>
      <c r="K103" s="26">
        <v>16</v>
      </c>
      <c r="L103" t="s">
        <v>200</v>
      </c>
      <c r="M103" s="1" t="s">
        <v>201</v>
      </c>
      <c r="N103">
        <v>2</v>
      </c>
      <c r="O103" t="s">
        <v>202</v>
      </c>
      <c r="P103">
        <v>2</v>
      </c>
      <c r="Q103" t="s">
        <v>67</v>
      </c>
      <c r="R103">
        <v>100</v>
      </c>
      <c r="S103">
        <v>50</v>
      </c>
      <c r="T103">
        <v>50</v>
      </c>
      <c r="U103" s="35" t="s">
        <v>61</v>
      </c>
      <c r="V103" t="s">
        <v>203</v>
      </c>
      <c r="W103">
        <v>5</v>
      </c>
      <c r="X103" t="s">
        <v>67</v>
      </c>
      <c r="Y103">
        <v>100</v>
      </c>
      <c r="Z103">
        <v>50</v>
      </c>
      <c r="AA103">
        <v>50</v>
      </c>
      <c r="AB103" t="s">
        <v>61</v>
      </c>
      <c r="AC103" t="s">
        <v>61</v>
      </c>
      <c r="AD103" t="s">
        <v>61</v>
      </c>
      <c r="AE103" t="s">
        <v>61</v>
      </c>
      <c r="AF103" t="s">
        <v>61</v>
      </c>
      <c r="AG103" t="s">
        <v>61</v>
      </c>
      <c r="AH103" t="s">
        <v>61</v>
      </c>
      <c r="AI103" t="s">
        <v>61</v>
      </c>
      <c r="AJ103" t="s">
        <v>61</v>
      </c>
      <c r="AK103" t="s">
        <v>61</v>
      </c>
      <c r="AL103" t="s">
        <v>61</v>
      </c>
      <c r="AM103" t="s">
        <v>61</v>
      </c>
      <c r="AN103" t="s">
        <v>61</v>
      </c>
      <c r="AO103" t="s">
        <v>61</v>
      </c>
      <c r="AP103" t="s">
        <v>61</v>
      </c>
      <c r="AQ103" t="s">
        <v>61</v>
      </c>
      <c r="AR103" t="s">
        <v>61</v>
      </c>
      <c r="AS103" t="s">
        <v>61</v>
      </c>
      <c r="AT103" t="s">
        <v>61</v>
      </c>
      <c r="AU103" t="s">
        <v>61</v>
      </c>
      <c r="AV103" t="s">
        <v>61</v>
      </c>
      <c r="AW103" t="s">
        <v>61</v>
      </c>
    </row>
    <row r="104" spans="1:49" hidden="1" x14ac:dyDescent="0.5">
      <c r="A104" t="s">
        <v>234</v>
      </c>
      <c r="B104" t="s">
        <v>235</v>
      </c>
      <c r="C104" t="s">
        <v>56</v>
      </c>
      <c r="D104" s="1">
        <v>43200</v>
      </c>
      <c r="E104" t="s">
        <v>57</v>
      </c>
      <c r="F104" s="1">
        <v>43230</v>
      </c>
      <c r="G104" t="s">
        <v>57</v>
      </c>
      <c r="H104">
        <v>20</v>
      </c>
      <c r="J104" t="s">
        <v>57</v>
      </c>
      <c r="K104" s="26">
        <v>17</v>
      </c>
      <c r="L104" t="s">
        <v>200</v>
      </c>
      <c r="M104" s="1" t="s">
        <v>201</v>
      </c>
      <c r="N104">
        <v>2</v>
      </c>
      <c r="O104" t="s">
        <v>202</v>
      </c>
      <c r="P104">
        <v>3</v>
      </c>
      <c r="Q104" t="s">
        <v>69</v>
      </c>
      <c r="R104">
        <v>100</v>
      </c>
      <c r="S104">
        <v>50</v>
      </c>
      <c r="T104">
        <v>50</v>
      </c>
      <c r="U104" s="35" t="s">
        <v>61</v>
      </c>
      <c r="V104" t="s">
        <v>203</v>
      </c>
      <c r="W104">
        <v>6</v>
      </c>
      <c r="X104" t="s">
        <v>69</v>
      </c>
      <c r="Y104">
        <v>100</v>
      </c>
      <c r="Z104">
        <v>50</v>
      </c>
      <c r="AA104">
        <v>50</v>
      </c>
      <c r="AB104" t="s">
        <v>61</v>
      </c>
      <c r="AC104" t="s">
        <v>61</v>
      </c>
      <c r="AD104" t="s">
        <v>61</v>
      </c>
      <c r="AE104" t="s">
        <v>61</v>
      </c>
      <c r="AF104" t="s">
        <v>61</v>
      </c>
      <c r="AG104" t="s">
        <v>61</v>
      </c>
      <c r="AH104" t="s">
        <v>61</v>
      </c>
      <c r="AI104" t="s">
        <v>61</v>
      </c>
      <c r="AJ104" t="s">
        <v>61</v>
      </c>
      <c r="AK104" t="s">
        <v>61</v>
      </c>
      <c r="AL104" t="s">
        <v>61</v>
      </c>
      <c r="AM104" t="s">
        <v>61</v>
      </c>
      <c r="AN104" t="s">
        <v>61</v>
      </c>
      <c r="AO104" t="s">
        <v>61</v>
      </c>
      <c r="AP104" t="s">
        <v>61</v>
      </c>
      <c r="AQ104" t="s">
        <v>61</v>
      </c>
      <c r="AR104" t="s">
        <v>61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</row>
    <row r="105" spans="1:49" hidden="1" x14ac:dyDescent="0.5">
      <c r="A105" t="s">
        <v>236</v>
      </c>
      <c r="B105" t="s">
        <v>237</v>
      </c>
      <c r="C105" t="s">
        <v>56</v>
      </c>
      <c r="D105" s="1">
        <v>43200</v>
      </c>
      <c r="E105" t="s">
        <v>57</v>
      </c>
      <c r="F105" s="1">
        <v>43230</v>
      </c>
      <c r="G105" t="s">
        <v>57</v>
      </c>
      <c r="H105">
        <v>20</v>
      </c>
      <c r="J105" t="s">
        <v>57</v>
      </c>
      <c r="K105" s="26">
        <v>18</v>
      </c>
      <c r="L105" t="s">
        <v>200</v>
      </c>
      <c r="M105" s="1" t="s">
        <v>201</v>
      </c>
      <c r="N105">
        <v>2</v>
      </c>
      <c r="O105" t="s">
        <v>202</v>
      </c>
      <c r="P105">
        <v>3</v>
      </c>
      <c r="Q105" t="s">
        <v>71</v>
      </c>
      <c r="R105">
        <v>100</v>
      </c>
      <c r="S105">
        <v>50</v>
      </c>
      <c r="T105">
        <v>50</v>
      </c>
      <c r="U105" s="35" t="s">
        <v>61</v>
      </c>
      <c r="V105" t="s">
        <v>203</v>
      </c>
      <c r="W105">
        <v>6</v>
      </c>
      <c r="X105" t="s">
        <v>71</v>
      </c>
      <c r="Y105">
        <v>100</v>
      </c>
      <c r="Z105">
        <v>50</v>
      </c>
      <c r="AA105">
        <v>50</v>
      </c>
      <c r="AB105" t="s">
        <v>61</v>
      </c>
      <c r="AC105" t="s">
        <v>61</v>
      </c>
      <c r="AD105" t="s">
        <v>61</v>
      </c>
      <c r="AE105" t="s">
        <v>61</v>
      </c>
      <c r="AF105" t="s">
        <v>61</v>
      </c>
      <c r="AG105" t="s">
        <v>61</v>
      </c>
      <c r="AH105" t="s">
        <v>61</v>
      </c>
      <c r="AI105" t="s">
        <v>61</v>
      </c>
      <c r="AJ105" t="s">
        <v>61</v>
      </c>
      <c r="AK105" t="s">
        <v>61</v>
      </c>
      <c r="AL105" t="s">
        <v>61</v>
      </c>
      <c r="AM105" t="s">
        <v>61</v>
      </c>
      <c r="AN105" t="s">
        <v>61</v>
      </c>
      <c r="AO105" t="s">
        <v>61</v>
      </c>
      <c r="AP105" t="s">
        <v>61</v>
      </c>
      <c r="AQ105" t="s">
        <v>61</v>
      </c>
      <c r="AR105" t="s">
        <v>61</v>
      </c>
      <c r="AS105" t="s">
        <v>61</v>
      </c>
      <c r="AT105" t="s">
        <v>61</v>
      </c>
      <c r="AU105" t="s">
        <v>61</v>
      </c>
      <c r="AV105" t="s">
        <v>61</v>
      </c>
      <c r="AW105" t="s">
        <v>61</v>
      </c>
    </row>
    <row r="106" spans="1:49" hidden="1" x14ac:dyDescent="0.5">
      <c r="A106" t="s">
        <v>238</v>
      </c>
      <c r="B106" t="s">
        <v>239</v>
      </c>
      <c r="C106" t="s">
        <v>56</v>
      </c>
      <c r="D106" s="1">
        <v>43200</v>
      </c>
      <c r="E106" t="s">
        <v>57</v>
      </c>
      <c r="F106" s="1">
        <v>43230</v>
      </c>
      <c r="G106" t="s">
        <v>57</v>
      </c>
      <c r="H106">
        <v>20</v>
      </c>
      <c r="J106" t="s">
        <v>57</v>
      </c>
      <c r="K106" s="26">
        <v>19</v>
      </c>
      <c r="L106" t="s">
        <v>200</v>
      </c>
      <c r="M106" s="1" t="s">
        <v>201</v>
      </c>
      <c r="N106">
        <v>2</v>
      </c>
      <c r="O106" t="s">
        <v>202</v>
      </c>
      <c r="P106">
        <v>3</v>
      </c>
      <c r="Q106" t="s">
        <v>73</v>
      </c>
      <c r="R106">
        <v>100</v>
      </c>
      <c r="S106">
        <v>50</v>
      </c>
      <c r="T106">
        <v>50</v>
      </c>
      <c r="U106" s="35" t="s">
        <v>61</v>
      </c>
      <c r="V106" t="s">
        <v>203</v>
      </c>
      <c r="W106">
        <v>6</v>
      </c>
      <c r="X106" t="s">
        <v>73</v>
      </c>
      <c r="Y106">
        <v>100</v>
      </c>
      <c r="Z106">
        <v>50</v>
      </c>
      <c r="AA106">
        <v>50</v>
      </c>
      <c r="AB106" t="s">
        <v>61</v>
      </c>
      <c r="AC106" t="s">
        <v>61</v>
      </c>
      <c r="AD106" t="s">
        <v>61</v>
      </c>
      <c r="AE106" t="s">
        <v>61</v>
      </c>
      <c r="AF106" t="s">
        <v>61</v>
      </c>
      <c r="AG106" t="s">
        <v>61</v>
      </c>
      <c r="AH106" t="s">
        <v>61</v>
      </c>
      <c r="AI106" t="s">
        <v>61</v>
      </c>
      <c r="AJ106" t="s">
        <v>61</v>
      </c>
      <c r="AK106" t="s">
        <v>61</v>
      </c>
      <c r="AL106" t="s">
        <v>61</v>
      </c>
      <c r="AM106" t="s">
        <v>61</v>
      </c>
      <c r="AN106" t="s">
        <v>61</v>
      </c>
      <c r="AO106" t="s">
        <v>61</v>
      </c>
      <c r="AP106" t="s">
        <v>61</v>
      </c>
      <c r="AQ106" t="s">
        <v>61</v>
      </c>
      <c r="AR106" t="s">
        <v>61</v>
      </c>
      <c r="AS106" t="s">
        <v>61</v>
      </c>
      <c r="AT106" t="s">
        <v>61</v>
      </c>
      <c r="AU106" t="s">
        <v>61</v>
      </c>
      <c r="AV106" t="s">
        <v>61</v>
      </c>
      <c r="AW106" t="s">
        <v>61</v>
      </c>
    </row>
    <row r="107" spans="1:49" hidden="1" x14ac:dyDescent="0.5">
      <c r="A107" t="s">
        <v>240</v>
      </c>
      <c r="B107" t="s">
        <v>241</v>
      </c>
      <c r="C107" t="s">
        <v>56</v>
      </c>
      <c r="D107" s="1">
        <v>43200</v>
      </c>
      <c r="E107" t="s">
        <v>57</v>
      </c>
      <c r="F107" s="1">
        <v>43230</v>
      </c>
      <c r="G107" t="s">
        <v>57</v>
      </c>
      <c r="H107">
        <v>20</v>
      </c>
      <c r="J107" t="s">
        <v>57</v>
      </c>
      <c r="K107" s="26">
        <v>20</v>
      </c>
      <c r="L107" t="s">
        <v>200</v>
      </c>
      <c r="M107" s="1" t="s">
        <v>201</v>
      </c>
      <c r="N107">
        <v>2</v>
      </c>
      <c r="O107" t="s">
        <v>202</v>
      </c>
      <c r="P107">
        <v>3</v>
      </c>
      <c r="Q107" t="s">
        <v>75</v>
      </c>
      <c r="R107">
        <v>100</v>
      </c>
      <c r="S107">
        <v>50</v>
      </c>
      <c r="T107">
        <v>50</v>
      </c>
      <c r="U107" s="35" t="s">
        <v>61</v>
      </c>
      <c r="V107" t="s">
        <v>203</v>
      </c>
      <c r="W107">
        <v>6</v>
      </c>
      <c r="X107" t="s">
        <v>75</v>
      </c>
      <c r="Y107">
        <v>100</v>
      </c>
      <c r="Z107">
        <v>50</v>
      </c>
      <c r="AA107">
        <v>50</v>
      </c>
      <c r="AB107" t="s">
        <v>61</v>
      </c>
      <c r="AC107" t="s">
        <v>61</v>
      </c>
      <c r="AD107" t="s">
        <v>61</v>
      </c>
      <c r="AE107" t="s">
        <v>61</v>
      </c>
      <c r="AF107" t="s">
        <v>61</v>
      </c>
      <c r="AG107" t="s">
        <v>61</v>
      </c>
      <c r="AH107" t="s">
        <v>61</v>
      </c>
      <c r="AI107" t="s">
        <v>61</v>
      </c>
      <c r="AJ107" t="s">
        <v>61</v>
      </c>
      <c r="AK107" t="s">
        <v>61</v>
      </c>
      <c r="AL107" t="s">
        <v>61</v>
      </c>
      <c r="AM107" t="s">
        <v>61</v>
      </c>
      <c r="AN107" t="s">
        <v>61</v>
      </c>
      <c r="AO107" t="s">
        <v>61</v>
      </c>
      <c r="AP107" t="s">
        <v>61</v>
      </c>
      <c r="AQ107" t="s">
        <v>61</v>
      </c>
      <c r="AR107" t="s">
        <v>61</v>
      </c>
      <c r="AS107" t="s">
        <v>61</v>
      </c>
      <c r="AT107" t="s">
        <v>61</v>
      </c>
      <c r="AU107" t="s">
        <v>61</v>
      </c>
      <c r="AV107" t="s">
        <v>61</v>
      </c>
      <c r="AW107" t="s">
        <v>61</v>
      </c>
    </row>
    <row r="108" spans="1:49" hidden="1" x14ac:dyDescent="0.5">
      <c r="A108" t="s">
        <v>242</v>
      </c>
      <c r="B108" t="s">
        <v>243</v>
      </c>
      <c r="C108" t="s">
        <v>56</v>
      </c>
      <c r="D108" s="1">
        <v>43200</v>
      </c>
      <c r="E108" t="s">
        <v>57</v>
      </c>
      <c r="F108" s="1">
        <v>43230</v>
      </c>
      <c r="G108" t="s">
        <v>57</v>
      </c>
      <c r="H108">
        <v>20</v>
      </c>
      <c r="J108" t="s">
        <v>57</v>
      </c>
      <c r="K108" s="26">
        <v>21</v>
      </c>
      <c r="L108" t="s">
        <v>200</v>
      </c>
      <c r="M108" s="1" t="s">
        <v>201</v>
      </c>
      <c r="N108">
        <v>2</v>
      </c>
      <c r="O108" t="s">
        <v>202</v>
      </c>
      <c r="P108">
        <v>3</v>
      </c>
      <c r="Q108" t="s">
        <v>60</v>
      </c>
      <c r="R108">
        <v>100</v>
      </c>
      <c r="S108">
        <v>50</v>
      </c>
      <c r="T108">
        <v>50</v>
      </c>
      <c r="U108" s="35" t="s">
        <v>61</v>
      </c>
      <c r="V108" t="s">
        <v>203</v>
      </c>
      <c r="W108">
        <v>6</v>
      </c>
      <c r="X108" t="s">
        <v>60</v>
      </c>
      <c r="Y108">
        <v>100</v>
      </c>
      <c r="Z108">
        <v>50</v>
      </c>
      <c r="AA108">
        <v>50</v>
      </c>
      <c r="AB108" t="s">
        <v>61</v>
      </c>
      <c r="AC108" t="s">
        <v>61</v>
      </c>
      <c r="AD108" t="s">
        <v>61</v>
      </c>
      <c r="AE108" t="s">
        <v>61</v>
      </c>
      <c r="AF108" t="s">
        <v>61</v>
      </c>
      <c r="AG108" t="s">
        <v>61</v>
      </c>
      <c r="AH108" t="s">
        <v>61</v>
      </c>
      <c r="AI108" t="s">
        <v>61</v>
      </c>
      <c r="AJ108" t="s">
        <v>61</v>
      </c>
      <c r="AK108" t="s">
        <v>61</v>
      </c>
      <c r="AL108" t="s">
        <v>61</v>
      </c>
      <c r="AM108" t="s">
        <v>61</v>
      </c>
      <c r="AN108" t="s">
        <v>61</v>
      </c>
      <c r="AO108" t="s">
        <v>61</v>
      </c>
      <c r="AP108" t="s">
        <v>61</v>
      </c>
      <c r="AQ108" t="s">
        <v>61</v>
      </c>
      <c r="AR108" t="s">
        <v>61</v>
      </c>
      <c r="AS108" t="s">
        <v>61</v>
      </c>
      <c r="AT108" t="s">
        <v>61</v>
      </c>
      <c r="AU108" t="s">
        <v>61</v>
      </c>
      <c r="AV108" t="s">
        <v>61</v>
      </c>
      <c r="AW108" t="s">
        <v>61</v>
      </c>
    </row>
    <row r="109" spans="1:49" hidden="1" x14ac:dyDescent="0.5">
      <c r="A109" t="s">
        <v>244</v>
      </c>
      <c r="B109" t="s">
        <v>245</v>
      </c>
      <c r="C109" t="s">
        <v>56</v>
      </c>
      <c r="D109" s="1">
        <v>43200</v>
      </c>
      <c r="E109" t="s">
        <v>57</v>
      </c>
      <c r="F109" s="1">
        <v>43230</v>
      </c>
      <c r="G109" t="s">
        <v>57</v>
      </c>
      <c r="H109">
        <v>20</v>
      </c>
      <c r="J109" t="s">
        <v>57</v>
      </c>
      <c r="K109" s="26">
        <v>22</v>
      </c>
      <c r="L109" t="s">
        <v>200</v>
      </c>
      <c r="M109" s="1" t="s">
        <v>201</v>
      </c>
      <c r="N109">
        <v>2</v>
      </c>
      <c r="O109" t="s">
        <v>202</v>
      </c>
      <c r="P109">
        <v>3</v>
      </c>
      <c r="Q109" t="s">
        <v>63</v>
      </c>
      <c r="R109">
        <v>100</v>
      </c>
      <c r="S109">
        <v>50</v>
      </c>
      <c r="T109">
        <v>50</v>
      </c>
      <c r="U109" s="35" t="s">
        <v>61</v>
      </c>
      <c r="V109" t="s">
        <v>203</v>
      </c>
      <c r="W109">
        <v>6</v>
      </c>
      <c r="X109" t="s">
        <v>63</v>
      </c>
      <c r="Y109">
        <v>100</v>
      </c>
      <c r="Z109">
        <v>50</v>
      </c>
      <c r="AA109">
        <v>50</v>
      </c>
      <c r="AB109" t="s">
        <v>61</v>
      </c>
      <c r="AC109" t="s">
        <v>61</v>
      </c>
      <c r="AD109" t="s">
        <v>61</v>
      </c>
      <c r="AE109" t="s">
        <v>61</v>
      </c>
      <c r="AF109" t="s">
        <v>61</v>
      </c>
      <c r="AG109" t="s">
        <v>61</v>
      </c>
      <c r="AH109" t="s">
        <v>61</v>
      </c>
      <c r="AI109" t="s">
        <v>61</v>
      </c>
      <c r="AJ109" t="s">
        <v>61</v>
      </c>
      <c r="AK109" t="s">
        <v>61</v>
      </c>
      <c r="AL109" t="s">
        <v>61</v>
      </c>
      <c r="AM109" t="s">
        <v>61</v>
      </c>
      <c r="AN109" t="s">
        <v>61</v>
      </c>
      <c r="AO109" t="s">
        <v>61</v>
      </c>
      <c r="AP109" t="s">
        <v>61</v>
      </c>
      <c r="AQ109" t="s">
        <v>61</v>
      </c>
      <c r="AR109" t="s">
        <v>61</v>
      </c>
      <c r="AS109" t="s">
        <v>61</v>
      </c>
      <c r="AT109" t="s">
        <v>61</v>
      </c>
      <c r="AU109" t="s">
        <v>61</v>
      </c>
      <c r="AV109" t="s">
        <v>61</v>
      </c>
      <c r="AW109" t="s">
        <v>61</v>
      </c>
    </row>
    <row r="110" spans="1:49" hidden="1" x14ac:dyDescent="0.5">
      <c r="A110" t="s">
        <v>246</v>
      </c>
      <c r="B110" t="s">
        <v>247</v>
      </c>
      <c r="C110" t="s">
        <v>56</v>
      </c>
      <c r="D110" s="1">
        <v>43200</v>
      </c>
      <c r="E110" t="s">
        <v>57</v>
      </c>
      <c r="F110" s="1">
        <v>43230</v>
      </c>
      <c r="G110" t="s">
        <v>57</v>
      </c>
      <c r="H110">
        <v>20</v>
      </c>
      <c r="J110" t="s">
        <v>57</v>
      </c>
      <c r="K110" s="26">
        <v>23</v>
      </c>
      <c r="L110" t="s">
        <v>200</v>
      </c>
      <c r="M110" s="1" t="s">
        <v>201</v>
      </c>
      <c r="N110">
        <v>2</v>
      </c>
      <c r="O110" t="s">
        <v>202</v>
      </c>
      <c r="P110">
        <v>3</v>
      </c>
      <c r="Q110" t="s">
        <v>65</v>
      </c>
      <c r="R110">
        <v>100</v>
      </c>
      <c r="S110">
        <v>50</v>
      </c>
      <c r="T110">
        <v>50</v>
      </c>
      <c r="U110" s="35" t="s">
        <v>61</v>
      </c>
      <c r="V110" t="s">
        <v>203</v>
      </c>
      <c r="W110">
        <v>6</v>
      </c>
      <c r="X110" t="s">
        <v>65</v>
      </c>
      <c r="Y110">
        <v>100</v>
      </c>
      <c r="Z110">
        <v>50</v>
      </c>
      <c r="AA110">
        <v>50</v>
      </c>
      <c r="AB110" t="s">
        <v>61</v>
      </c>
      <c r="AC110" t="s">
        <v>61</v>
      </c>
      <c r="AD110" t="s">
        <v>61</v>
      </c>
      <c r="AE110" t="s">
        <v>61</v>
      </c>
      <c r="AF110" t="s">
        <v>61</v>
      </c>
      <c r="AG110" t="s">
        <v>61</v>
      </c>
      <c r="AH110" t="s">
        <v>61</v>
      </c>
      <c r="AI110" t="s">
        <v>61</v>
      </c>
      <c r="AJ110" t="s">
        <v>61</v>
      </c>
      <c r="AK110" t="s">
        <v>61</v>
      </c>
      <c r="AL110" t="s">
        <v>61</v>
      </c>
      <c r="AM110" t="s">
        <v>61</v>
      </c>
      <c r="AN110" t="s">
        <v>61</v>
      </c>
      <c r="AO110" t="s">
        <v>61</v>
      </c>
      <c r="AP110" t="s">
        <v>61</v>
      </c>
      <c r="AQ110" t="s">
        <v>61</v>
      </c>
      <c r="AR110" t="s">
        <v>61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</row>
    <row r="111" spans="1:49" hidden="1" x14ac:dyDescent="0.5">
      <c r="A111" t="s">
        <v>248</v>
      </c>
      <c r="B111" t="s">
        <v>249</v>
      </c>
      <c r="C111" t="s">
        <v>56</v>
      </c>
      <c r="D111" s="1">
        <v>43200</v>
      </c>
      <c r="E111" t="s">
        <v>57</v>
      </c>
      <c r="F111" s="1">
        <v>43230</v>
      </c>
      <c r="G111" t="s">
        <v>57</v>
      </c>
      <c r="H111">
        <v>20</v>
      </c>
      <c r="J111" t="s">
        <v>57</v>
      </c>
      <c r="K111" s="26">
        <v>24</v>
      </c>
      <c r="L111" t="s">
        <v>200</v>
      </c>
      <c r="M111" s="1" t="s">
        <v>201</v>
      </c>
      <c r="N111">
        <v>2</v>
      </c>
      <c r="O111" t="s">
        <v>202</v>
      </c>
      <c r="P111">
        <v>3</v>
      </c>
      <c r="Q111" t="s">
        <v>67</v>
      </c>
      <c r="R111">
        <v>100</v>
      </c>
      <c r="S111">
        <v>50</v>
      </c>
      <c r="T111">
        <v>50</v>
      </c>
      <c r="U111" s="35" t="s">
        <v>61</v>
      </c>
      <c r="V111" t="s">
        <v>203</v>
      </c>
      <c r="W111">
        <v>6</v>
      </c>
      <c r="X111" t="s">
        <v>67</v>
      </c>
      <c r="Y111">
        <v>100</v>
      </c>
      <c r="Z111">
        <v>50</v>
      </c>
      <c r="AA111">
        <v>50</v>
      </c>
      <c r="AB111" t="s">
        <v>61</v>
      </c>
      <c r="AC111" t="s">
        <v>61</v>
      </c>
      <c r="AD111" t="s">
        <v>61</v>
      </c>
      <c r="AE111" t="s">
        <v>61</v>
      </c>
      <c r="AF111" t="s">
        <v>61</v>
      </c>
      <c r="AG111" t="s">
        <v>61</v>
      </c>
      <c r="AH111" t="s">
        <v>61</v>
      </c>
      <c r="AI111" t="s">
        <v>61</v>
      </c>
      <c r="AJ111" t="s">
        <v>61</v>
      </c>
      <c r="AK111" t="s">
        <v>61</v>
      </c>
      <c r="AL111" t="s">
        <v>61</v>
      </c>
      <c r="AM111" t="s">
        <v>61</v>
      </c>
      <c r="AN111" t="s">
        <v>61</v>
      </c>
      <c r="AO111" t="s">
        <v>61</v>
      </c>
      <c r="AP111" t="s">
        <v>61</v>
      </c>
      <c r="AQ111" t="s">
        <v>61</v>
      </c>
      <c r="AR111" t="s">
        <v>61</v>
      </c>
      <c r="AS111" t="s">
        <v>61</v>
      </c>
      <c r="AT111" t="s">
        <v>61</v>
      </c>
      <c r="AU111" t="s">
        <v>61</v>
      </c>
      <c r="AV111" t="s">
        <v>61</v>
      </c>
      <c r="AW111" t="s">
        <v>61</v>
      </c>
    </row>
    <row r="112" spans="1:49" hidden="1" x14ac:dyDescent="0.5">
      <c r="A112" t="s">
        <v>250</v>
      </c>
      <c r="B112" t="s">
        <v>251</v>
      </c>
      <c r="C112" t="s">
        <v>56</v>
      </c>
      <c r="D112" s="1">
        <v>43200</v>
      </c>
      <c r="E112" t="s">
        <v>57</v>
      </c>
      <c r="F112" s="1">
        <v>43230</v>
      </c>
      <c r="G112" t="s">
        <v>57</v>
      </c>
      <c r="H112">
        <v>20</v>
      </c>
      <c r="J112" t="s">
        <v>57</v>
      </c>
      <c r="K112" s="26">
        <v>25</v>
      </c>
      <c r="L112" t="s">
        <v>200</v>
      </c>
      <c r="M112" s="1" t="s">
        <v>201</v>
      </c>
      <c r="N112">
        <v>2</v>
      </c>
      <c r="O112" t="s">
        <v>202</v>
      </c>
      <c r="P112">
        <v>7</v>
      </c>
      <c r="Q112" t="s">
        <v>69</v>
      </c>
      <c r="R112">
        <v>100</v>
      </c>
      <c r="S112">
        <v>50</v>
      </c>
      <c r="T112">
        <v>50</v>
      </c>
      <c r="U112" s="35" t="s">
        <v>61</v>
      </c>
      <c r="V112" t="s">
        <v>203</v>
      </c>
      <c r="W112">
        <v>10</v>
      </c>
      <c r="X112" t="s">
        <v>69</v>
      </c>
      <c r="Y112">
        <v>100</v>
      </c>
      <c r="Z112">
        <v>50</v>
      </c>
      <c r="AA112">
        <v>50</v>
      </c>
      <c r="AB112" t="s">
        <v>61</v>
      </c>
      <c r="AC112" t="s">
        <v>61</v>
      </c>
      <c r="AD112" t="s">
        <v>61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61</v>
      </c>
      <c r="AK112" t="s">
        <v>61</v>
      </c>
      <c r="AL112" t="s">
        <v>61</v>
      </c>
      <c r="AM112" t="s">
        <v>61</v>
      </c>
      <c r="AN112" t="s">
        <v>61</v>
      </c>
      <c r="AO112" t="s">
        <v>61</v>
      </c>
      <c r="AP112" t="s">
        <v>61</v>
      </c>
      <c r="AQ112" t="s">
        <v>61</v>
      </c>
      <c r="AR112" t="s">
        <v>61</v>
      </c>
      <c r="AS112" t="s">
        <v>61</v>
      </c>
      <c r="AT112" t="s">
        <v>61</v>
      </c>
      <c r="AU112" t="s">
        <v>61</v>
      </c>
      <c r="AV112" t="s">
        <v>61</v>
      </c>
      <c r="AW112" t="s">
        <v>61</v>
      </c>
    </row>
    <row r="113" spans="1:49" hidden="1" x14ac:dyDescent="0.5">
      <c r="A113" t="s">
        <v>252</v>
      </c>
      <c r="B113" t="s">
        <v>253</v>
      </c>
      <c r="C113" t="s">
        <v>56</v>
      </c>
      <c r="D113" s="1">
        <v>43200</v>
      </c>
      <c r="E113" t="s">
        <v>57</v>
      </c>
      <c r="F113" s="1">
        <v>43230</v>
      </c>
      <c r="G113" t="s">
        <v>57</v>
      </c>
      <c r="H113">
        <v>20</v>
      </c>
      <c r="J113" t="s">
        <v>57</v>
      </c>
      <c r="K113" s="26">
        <v>26</v>
      </c>
      <c r="L113" t="s">
        <v>200</v>
      </c>
      <c r="M113" s="1" t="s">
        <v>201</v>
      </c>
      <c r="N113">
        <v>2</v>
      </c>
      <c r="O113" t="s">
        <v>202</v>
      </c>
      <c r="P113">
        <v>7</v>
      </c>
      <c r="Q113" t="s">
        <v>71</v>
      </c>
      <c r="R113">
        <v>100</v>
      </c>
      <c r="S113">
        <v>50</v>
      </c>
      <c r="T113">
        <v>50</v>
      </c>
      <c r="U113" s="35" t="s">
        <v>61</v>
      </c>
      <c r="V113" t="s">
        <v>203</v>
      </c>
      <c r="W113">
        <v>10</v>
      </c>
      <c r="X113" t="s">
        <v>71</v>
      </c>
      <c r="Y113">
        <v>100</v>
      </c>
      <c r="Z113">
        <v>50</v>
      </c>
      <c r="AA113">
        <v>50</v>
      </c>
      <c r="AB113" t="s">
        <v>61</v>
      </c>
      <c r="AC113" t="s">
        <v>61</v>
      </c>
      <c r="AD113" t="s">
        <v>61</v>
      </c>
      <c r="AE113" t="s">
        <v>61</v>
      </c>
      <c r="AF113" t="s">
        <v>61</v>
      </c>
      <c r="AG113" t="s">
        <v>61</v>
      </c>
      <c r="AH113" t="s">
        <v>61</v>
      </c>
      <c r="AI113" t="s">
        <v>61</v>
      </c>
      <c r="AJ113" t="s">
        <v>61</v>
      </c>
      <c r="AK113" t="s">
        <v>61</v>
      </c>
      <c r="AL113" t="s">
        <v>61</v>
      </c>
      <c r="AM113" t="s">
        <v>61</v>
      </c>
      <c r="AN113" t="s">
        <v>61</v>
      </c>
      <c r="AO113" t="s">
        <v>61</v>
      </c>
      <c r="AP113" t="s">
        <v>61</v>
      </c>
      <c r="AQ113" t="s">
        <v>61</v>
      </c>
      <c r="AR113" t="s">
        <v>61</v>
      </c>
      <c r="AS113" t="s">
        <v>61</v>
      </c>
      <c r="AT113" t="s">
        <v>61</v>
      </c>
      <c r="AU113" t="s">
        <v>61</v>
      </c>
      <c r="AV113" t="s">
        <v>61</v>
      </c>
      <c r="AW113" t="s">
        <v>61</v>
      </c>
    </row>
    <row r="114" spans="1:49" hidden="1" x14ac:dyDescent="0.5">
      <c r="A114" t="s">
        <v>254</v>
      </c>
      <c r="B114" t="s">
        <v>255</v>
      </c>
      <c r="C114" t="s">
        <v>56</v>
      </c>
      <c r="D114" s="1">
        <v>43200</v>
      </c>
      <c r="E114" t="s">
        <v>57</v>
      </c>
      <c r="F114" s="1">
        <v>43230</v>
      </c>
      <c r="G114" t="s">
        <v>57</v>
      </c>
      <c r="H114">
        <v>20</v>
      </c>
      <c r="J114" t="s">
        <v>57</v>
      </c>
      <c r="K114" s="26">
        <v>27</v>
      </c>
      <c r="L114" t="s">
        <v>200</v>
      </c>
      <c r="M114" s="1" t="s">
        <v>201</v>
      </c>
      <c r="N114">
        <v>2</v>
      </c>
      <c r="O114" t="s">
        <v>202</v>
      </c>
      <c r="P114">
        <v>7</v>
      </c>
      <c r="Q114" t="s">
        <v>73</v>
      </c>
      <c r="R114">
        <v>100</v>
      </c>
      <c r="S114">
        <v>50</v>
      </c>
      <c r="T114">
        <v>50</v>
      </c>
      <c r="U114" s="35" t="s">
        <v>61</v>
      </c>
      <c r="V114" t="s">
        <v>203</v>
      </c>
      <c r="W114">
        <v>10</v>
      </c>
      <c r="X114" t="s">
        <v>73</v>
      </c>
      <c r="Y114">
        <v>100</v>
      </c>
      <c r="Z114">
        <v>50</v>
      </c>
      <c r="AA114">
        <v>50</v>
      </c>
      <c r="AB114" t="s">
        <v>61</v>
      </c>
      <c r="AC114" t="s">
        <v>61</v>
      </c>
      <c r="AD114" t="s">
        <v>61</v>
      </c>
      <c r="AE114" t="s">
        <v>61</v>
      </c>
      <c r="AF114" t="s">
        <v>61</v>
      </c>
      <c r="AG114" t="s">
        <v>61</v>
      </c>
      <c r="AH114" t="s">
        <v>61</v>
      </c>
      <c r="AI114" t="s">
        <v>61</v>
      </c>
      <c r="AJ114" t="s">
        <v>61</v>
      </c>
      <c r="AK114" t="s">
        <v>61</v>
      </c>
      <c r="AL114" t="s">
        <v>61</v>
      </c>
      <c r="AM114" t="s">
        <v>61</v>
      </c>
      <c r="AN114" t="s">
        <v>61</v>
      </c>
      <c r="AO114" t="s">
        <v>61</v>
      </c>
      <c r="AP114" t="s">
        <v>61</v>
      </c>
      <c r="AQ114" t="s">
        <v>61</v>
      </c>
      <c r="AR114" t="s">
        <v>61</v>
      </c>
      <c r="AS114" t="s">
        <v>61</v>
      </c>
      <c r="AT114" t="s">
        <v>61</v>
      </c>
      <c r="AU114" t="s">
        <v>61</v>
      </c>
      <c r="AV114" t="s">
        <v>61</v>
      </c>
      <c r="AW114" t="s">
        <v>61</v>
      </c>
    </row>
    <row r="115" spans="1:49" hidden="1" x14ac:dyDescent="0.5">
      <c r="A115" t="s">
        <v>256</v>
      </c>
      <c r="B115" t="s">
        <v>257</v>
      </c>
      <c r="C115" t="s">
        <v>56</v>
      </c>
      <c r="D115" s="1">
        <v>43200</v>
      </c>
      <c r="E115" t="s">
        <v>57</v>
      </c>
      <c r="F115" s="1">
        <v>43230</v>
      </c>
      <c r="G115" t="s">
        <v>57</v>
      </c>
      <c r="H115">
        <v>20</v>
      </c>
      <c r="J115" t="s">
        <v>57</v>
      </c>
      <c r="K115" s="26">
        <v>28</v>
      </c>
      <c r="L115" t="s">
        <v>200</v>
      </c>
      <c r="M115" s="1" t="s">
        <v>201</v>
      </c>
      <c r="N115">
        <v>2</v>
      </c>
      <c r="O115" t="s">
        <v>202</v>
      </c>
      <c r="P115">
        <v>7</v>
      </c>
      <c r="Q115" t="s">
        <v>75</v>
      </c>
      <c r="R115">
        <v>100</v>
      </c>
      <c r="S115">
        <v>50</v>
      </c>
      <c r="T115">
        <v>50</v>
      </c>
      <c r="U115" s="35" t="s">
        <v>61</v>
      </c>
      <c r="V115" t="s">
        <v>203</v>
      </c>
      <c r="W115">
        <v>10</v>
      </c>
      <c r="X115" t="s">
        <v>75</v>
      </c>
      <c r="Y115">
        <v>100</v>
      </c>
      <c r="Z115">
        <v>50</v>
      </c>
      <c r="AA115">
        <v>50</v>
      </c>
      <c r="AB115" t="s">
        <v>61</v>
      </c>
      <c r="AC115" t="s">
        <v>61</v>
      </c>
      <c r="AD115" t="s">
        <v>61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61</v>
      </c>
      <c r="AM115" t="s">
        <v>61</v>
      </c>
      <c r="AN115" t="s">
        <v>61</v>
      </c>
      <c r="AO115" t="s">
        <v>61</v>
      </c>
      <c r="AP115" t="s">
        <v>61</v>
      </c>
      <c r="AQ115" t="s">
        <v>61</v>
      </c>
      <c r="AR115" t="s">
        <v>61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</row>
    <row r="116" spans="1:49" hidden="1" x14ac:dyDescent="0.5">
      <c r="A116" t="s">
        <v>258</v>
      </c>
      <c r="B116" t="s">
        <v>259</v>
      </c>
      <c r="C116" t="s">
        <v>56</v>
      </c>
      <c r="D116" s="1">
        <v>43200</v>
      </c>
      <c r="E116" t="s">
        <v>57</v>
      </c>
      <c r="F116" s="1">
        <v>43230</v>
      </c>
      <c r="G116" t="s">
        <v>57</v>
      </c>
      <c r="H116">
        <v>20</v>
      </c>
      <c r="J116" t="s">
        <v>57</v>
      </c>
      <c r="K116" s="26">
        <v>29</v>
      </c>
      <c r="L116" t="s">
        <v>200</v>
      </c>
      <c r="M116" s="1" t="s">
        <v>201</v>
      </c>
      <c r="N116">
        <v>2</v>
      </c>
      <c r="O116" t="s">
        <v>202</v>
      </c>
      <c r="P116">
        <v>7</v>
      </c>
      <c r="Q116" t="s">
        <v>60</v>
      </c>
      <c r="R116">
        <v>100</v>
      </c>
      <c r="S116">
        <v>50</v>
      </c>
      <c r="T116">
        <v>50</v>
      </c>
      <c r="U116" s="35" t="s">
        <v>61</v>
      </c>
      <c r="V116" t="s">
        <v>203</v>
      </c>
      <c r="W116">
        <v>10</v>
      </c>
      <c r="X116" t="s">
        <v>60</v>
      </c>
      <c r="Y116">
        <v>100</v>
      </c>
      <c r="Z116">
        <v>50</v>
      </c>
      <c r="AA116">
        <v>50</v>
      </c>
      <c r="AB116" t="s">
        <v>61</v>
      </c>
      <c r="AC116" t="s">
        <v>61</v>
      </c>
      <c r="AD116" t="s">
        <v>61</v>
      </c>
      <c r="AE116" t="s">
        <v>61</v>
      </c>
      <c r="AF116" t="s">
        <v>61</v>
      </c>
      <c r="AG116" t="s">
        <v>61</v>
      </c>
      <c r="AH116" t="s">
        <v>61</v>
      </c>
      <c r="AI116" t="s">
        <v>61</v>
      </c>
      <c r="AJ116" t="s">
        <v>61</v>
      </c>
      <c r="AK116" t="s">
        <v>61</v>
      </c>
      <c r="AL116" t="s">
        <v>61</v>
      </c>
      <c r="AM116" t="s">
        <v>61</v>
      </c>
      <c r="AN116" t="s">
        <v>61</v>
      </c>
      <c r="AO116" t="s">
        <v>61</v>
      </c>
      <c r="AP116" t="s">
        <v>61</v>
      </c>
      <c r="AQ116" t="s">
        <v>61</v>
      </c>
      <c r="AR116" t="s">
        <v>61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</row>
    <row r="117" spans="1:49" hidden="1" x14ac:dyDescent="0.5">
      <c r="A117" t="s">
        <v>260</v>
      </c>
      <c r="B117" t="s">
        <v>261</v>
      </c>
      <c r="C117" t="s">
        <v>56</v>
      </c>
      <c r="D117" s="1">
        <v>43200</v>
      </c>
      <c r="E117" t="s">
        <v>57</v>
      </c>
      <c r="F117" s="1">
        <v>43230</v>
      </c>
      <c r="G117" t="s">
        <v>57</v>
      </c>
      <c r="H117">
        <v>20</v>
      </c>
      <c r="J117" t="s">
        <v>57</v>
      </c>
      <c r="K117" s="26">
        <v>30</v>
      </c>
      <c r="L117" t="s">
        <v>200</v>
      </c>
      <c r="M117" s="1" t="s">
        <v>201</v>
      </c>
      <c r="N117">
        <v>2</v>
      </c>
      <c r="O117" t="s">
        <v>202</v>
      </c>
      <c r="P117">
        <v>7</v>
      </c>
      <c r="Q117" t="s">
        <v>63</v>
      </c>
      <c r="R117">
        <v>100</v>
      </c>
      <c r="S117">
        <v>50</v>
      </c>
      <c r="T117">
        <v>50</v>
      </c>
      <c r="U117" s="35" t="s">
        <v>61</v>
      </c>
      <c r="V117" t="s">
        <v>203</v>
      </c>
      <c r="W117">
        <v>10</v>
      </c>
      <c r="X117" t="s">
        <v>63</v>
      </c>
      <c r="Y117">
        <v>100</v>
      </c>
      <c r="Z117">
        <v>50</v>
      </c>
      <c r="AA117">
        <v>50</v>
      </c>
      <c r="AB117" t="s">
        <v>61</v>
      </c>
      <c r="AC117" t="s">
        <v>61</v>
      </c>
      <c r="AD117" t="s">
        <v>61</v>
      </c>
      <c r="AE117" t="s">
        <v>61</v>
      </c>
      <c r="AF117" t="s">
        <v>61</v>
      </c>
      <c r="AG117" t="s">
        <v>61</v>
      </c>
      <c r="AH117" t="s">
        <v>61</v>
      </c>
      <c r="AI117" t="s">
        <v>61</v>
      </c>
      <c r="AJ117" t="s">
        <v>61</v>
      </c>
      <c r="AK117" t="s">
        <v>61</v>
      </c>
      <c r="AL117" t="s">
        <v>61</v>
      </c>
      <c r="AM117" t="s">
        <v>61</v>
      </c>
      <c r="AN117" t="s">
        <v>61</v>
      </c>
      <c r="AO117" t="s">
        <v>61</v>
      </c>
      <c r="AP117" t="s">
        <v>61</v>
      </c>
      <c r="AQ117" t="s">
        <v>61</v>
      </c>
      <c r="AR117" t="s">
        <v>61</v>
      </c>
      <c r="AS117" t="s">
        <v>61</v>
      </c>
      <c r="AT117" t="s">
        <v>61</v>
      </c>
      <c r="AU117" t="s">
        <v>61</v>
      </c>
      <c r="AV117" t="s">
        <v>61</v>
      </c>
      <c r="AW117" t="s">
        <v>61</v>
      </c>
    </row>
    <row r="118" spans="1:49" hidden="1" x14ac:dyDescent="0.5">
      <c r="A118" t="s">
        <v>262</v>
      </c>
      <c r="B118" t="s">
        <v>263</v>
      </c>
      <c r="C118" t="s">
        <v>56</v>
      </c>
      <c r="D118" s="1">
        <v>43200</v>
      </c>
      <c r="E118" t="s">
        <v>57</v>
      </c>
      <c r="F118" s="1">
        <v>43230</v>
      </c>
      <c r="G118" t="s">
        <v>57</v>
      </c>
      <c r="H118">
        <v>20</v>
      </c>
      <c r="J118" t="s">
        <v>57</v>
      </c>
      <c r="K118" s="26">
        <v>31</v>
      </c>
      <c r="L118" t="s">
        <v>200</v>
      </c>
      <c r="M118" s="1" t="s">
        <v>201</v>
      </c>
      <c r="N118">
        <v>2</v>
      </c>
      <c r="O118" t="s">
        <v>202</v>
      </c>
      <c r="P118">
        <v>7</v>
      </c>
      <c r="Q118" t="s">
        <v>65</v>
      </c>
      <c r="R118">
        <v>100</v>
      </c>
      <c r="S118">
        <v>50</v>
      </c>
      <c r="T118">
        <v>50</v>
      </c>
      <c r="U118" s="35" t="s">
        <v>61</v>
      </c>
      <c r="V118" t="s">
        <v>203</v>
      </c>
      <c r="W118">
        <v>10</v>
      </c>
      <c r="X118" t="s">
        <v>65</v>
      </c>
      <c r="Y118">
        <v>100</v>
      </c>
      <c r="Z118">
        <v>50</v>
      </c>
      <c r="AA118">
        <v>50</v>
      </c>
      <c r="AB118" t="s">
        <v>61</v>
      </c>
      <c r="AC118" t="s">
        <v>61</v>
      </c>
      <c r="AD118" t="s">
        <v>61</v>
      </c>
      <c r="AE118" t="s">
        <v>61</v>
      </c>
      <c r="AF118" t="s">
        <v>61</v>
      </c>
      <c r="AG118" t="s">
        <v>61</v>
      </c>
      <c r="AH118" t="s">
        <v>61</v>
      </c>
      <c r="AI118" t="s">
        <v>61</v>
      </c>
      <c r="AJ118" t="s">
        <v>61</v>
      </c>
      <c r="AK118" t="s">
        <v>61</v>
      </c>
      <c r="AL118" t="s">
        <v>61</v>
      </c>
      <c r="AM118" t="s">
        <v>61</v>
      </c>
      <c r="AN118" t="s">
        <v>61</v>
      </c>
      <c r="AO118" t="s">
        <v>61</v>
      </c>
      <c r="AP118" t="s">
        <v>61</v>
      </c>
      <c r="AQ118" t="s">
        <v>61</v>
      </c>
      <c r="AR118" t="s">
        <v>61</v>
      </c>
      <c r="AS118" t="s">
        <v>61</v>
      </c>
      <c r="AT118" t="s">
        <v>61</v>
      </c>
      <c r="AU118" t="s">
        <v>61</v>
      </c>
      <c r="AV118" t="s">
        <v>61</v>
      </c>
      <c r="AW118" t="s">
        <v>61</v>
      </c>
    </row>
    <row r="119" spans="1:49" hidden="1" x14ac:dyDescent="0.5">
      <c r="A119" t="s">
        <v>264</v>
      </c>
      <c r="B119" t="s">
        <v>265</v>
      </c>
      <c r="C119" t="s">
        <v>56</v>
      </c>
      <c r="D119" s="1">
        <v>43200</v>
      </c>
      <c r="E119" t="s">
        <v>57</v>
      </c>
      <c r="F119" s="1">
        <v>43230</v>
      </c>
      <c r="G119" t="s">
        <v>57</v>
      </c>
      <c r="H119">
        <v>20</v>
      </c>
      <c r="J119" t="s">
        <v>57</v>
      </c>
      <c r="K119" s="26">
        <v>32</v>
      </c>
      <c r="L119" t="s">
        <v>200</v>
      </c>
      <c r="M119" s="1" t="s">
        <v>201</v>
      </c>
      <c r="N119">
        <v>2</v>
      </c>
      <c r="O119" t="s">
        <v>202</v>
      </c>
      <c r="P119">
        <v>7</v>
      </c>
      <c r="Q119" t="s">
        <v>67</v>
      </c>
      <c r="R119">
        <v>100</v>
      </c>
      <c r="S119">
        <v>50</v>
      </c>
      <c r="T119">
        <v>50</v>
      </c>
      <c r="U119" s="35" t="s">
        <v>61</v>
      </c>
      <c r="V119" t="s">
        <v>203</v>
      </c>
      <c r="W119">
        <v>10</v>
      </c>
      <c r="X119" t="s">
        <v>67</v>
      </c>
      <c r="Y119">
        <v>100</v>
      </c>
      <c r="Z119">
        <v>50</v>
      </c>
      <c r="AA119">
        <v>50</v>
      </c>
      <c r="AB119" t="s">
        <v>61</v>
      </c>
      <c r="AC119" t="s">
        <v>61</v>
      </c>
      <c r="AD119" t="s">
        <v>61</v>
      </c>
      <c r="AE119" t="s">
        <v>61</v>
      </c>
      <c r="AF119" t="s">
        <v>61</v>
      </c>
      <c r="AG119" t="s">
        <v>61</v>
      </c>
      <c r="AH119" t="s">
        <v>61</v>
      </c>
      <c r="AI119" t="s">
        <v>61</v>
      </c>
      <c r="AJ119" t="s">
        <v>61</v>
      </c>
      <c r="AK119" t="s">
        <v>61</v>
      </c>
      <c r="AL119" t="s">
        <v>61</v>
      </c>
      <c r="AM119" t="s">
        <v>61</v>
      </c>
      <c r="AN119" t="s">
        <v>61</v>
      </c>
      <c r="AO119" t="s">
        <v>61</v>
      </c>
      <c r="AP119" t="s">
        <v>61</v>
      </c>
      <c r="AQ119" t="s">
        <v>61</v>
      </c>
      <c r="AR119" t="s">
        <v>61</v>
      </c>
      <c r="AS119" t="s">
        <v>61</v>
      </c>
      <c r="AT119" t="s">
        <v>61</v>
      </c>
      <c r="AU119" t="s">
        <v>61</v>
      </c>
      <c r="AV119" t="s">
        <v>61</v>
      </c>
      <c r="AW119" t="s">
        <v>61</v>
      </c>
    </row>
    <row r="120" spans="1:49" hidden="1" x14ac:dyDescent="0.5">
      <c r="A120" t="s">
        <v>266</v>
      </c>
      <c r="B120" t="s">
        <v>267</v>
      </c>
      <c r="C120" t="s">
        <v>56</v>
      </c>
      <c r="D120" s="1">
        <v>43200</v>
      </c>
      <c r="E120" t="s">
        <v>57</v>
      </c>
      <c r="F120" s="1">
        <v>43230</v>
      </c>
      <c r="G120" t="s">
        <v>57</v>
      </c>
      <c r="H120">
        <v>20</v>
      </c>
      <c r="J120" t="s">
        <v>57</v>
      </c>
      <c r="K120" s="26">
        <v>33</v>
      </c>
      <c r="L120" t="s">
        <v>200</v>
      </c>
      <c r="M120" s="1" t="s">
        <v>201</v>
      </c>
      <c r="N120">
        <v>2</v>
      </c>
      <c r="O120" t="s">
        <v>202</v>
      </c>
      <c r="P120">
        <v>8</v>
      </c>
      <c r="Q120" t="s">
        <v>69</v>
      </c>
      <c r="R120">
        <v>100</v>
      </c>
      <c r="S120">
        <v>50</v>
      </c>
      <c r="T120">
        <v>50</v>
      </c>
      <c r="U120" s="35" t="s">
        <v>61</v>
      </c>
      <c r="V120" t="s">
        <v>203</v>
      </c>
      <c r="W120">
        <v>11</v>
      </c>
      <c r="X120" t="s">
        <v>69</v>
      </c>
      <c r="Y120">
        <v>100</v>
      </c>
      <c r="Z120">
        <v>50</v>
      </c>
      <c r="AA120">
        <v>50</v>
      </c>
      <c r="AB120" t="s">
        <v>61</v>
      </c>
      <c r="AC120" t="s">
        <v>61</v>
      </c>
      <c r="AD120" t="s">
        <v>61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61</v>
      </c>
      <c r="AK120" t="s">
        <v>61</v>
      </c>
      <c r="AL120" t="s">
        <v>61</v>
      </c>
      <c r="AM120" t="s">
        <v>61</v>
      </c>
      <c r="AN120" t="s">
        <v>61</v>
      </c>
      <c r="AO120" t="s">
        <v>61</v>
      </c>
      <c r="AP120" t="s">
        <v>61</v>
      </c>
      <c r="AQ120" t="s">
        <v>61</v>
      </c>
      <c r="AR120" t="s">
        <v>61</v>
      </c>
      <c r="AS120" t="s">
        <v>61</v>
      </c>
      <c r="AT120" t="s">
        <v>61</v>
      </c>
      <c r="AU120" t="s">
        <v>61</v>
      </c>
      <c r="AV120" t="s">
        <v>61</v>
      </c>
      <c r="AW120" t="s">
        <v>61</v>
      </c>
    </row>
    <row r="121" spans="1:49" hidden="1" x14ac:dyDescent="0.5">
      <c r="A121" t="s">
        <v>268</v>
      </c>
      <c r="B121" t="s">
        <v>269</v>
      </c>
      <c r="C121" t="s">
        <v>56</v>
      </c>
      <c r="D121" s="1">
        <v>43200</v>
      </c>
      <c r="E121" t="s">
        <v>57</v>
      </c>
      <c r="F121" s="1">
        <v>43230</v>
      </c>
      <c r="G121" t="s">
        <v>57</v>
      </c>
      <c r="H121">
        <v>20</v>
      </c>
      <c r="J121" t="s">
        <v>57</v>
      </c>
      <c r="K121" s="26">
        <v>34</v>
      </c>
      <c r="L121" t="s">
        <v>200</v>
      </c>
      <c r="M121" s="1" t="s">
        <v>201</v>
      </c>
      <c r="N121">
        <v>2</v>
      </c>
      <c r="O121" t="s">
        <v>202</v>
      </c>
      <c r="P121">
        <v>8</v>
      </c>
      <c r="Q121" t="s">
        <v>71</v>
      </c>
      <c r="R121">
        <v>100</v>
      </c>
      <c r="S121">
        <v>50</v>
      </c>
      <c r="T121">
        <v>50</v>
      </c>
      <c r="U121" s="35" t="s">
        <v>61</v>
      </c>
      <c r="V121" t="s">
        <v>203</v>
      </c>
      <c r="W121">
        <v>11</v>
      </c>
      <c r="X121" t="s">
        <v>71</v>
      </c>
      <c r="Y121">
        <v>100</v>
      </c>
      <c r="Z121">
        <v>50</v>
      </c>
      <c r="AA121">
        <v>50</v>
      </c>
      <c r="AB121" t="s">
        <v>61</v>
      </c>
      <c r="AC121" t="s">
        <v>61</v>
      </c>
      <c r="AD121" t="s">
        <v>61</v>
      </c>
      <c r="AE121" t="s">
        <v>61</v>
      </c>
      <c r="AF121" t="s">
        <v>61</v>
      </c>
      <c r="AG121" t="s">
        <v>61</v>
      </c>
      <c r="AH121" t="s">
        <v>61</v>
      </c>
      <c r="AI121" t="s">
        <v>61</v>
      </c>
      <c r="AJ121" t="s">
        <v>61</v>
      </c>
      <c r="AK121" t="s">
        <v>61</v>
      </c>
      <c r="AL121" t="s">
        <v>61</v>
      </c>
      <c r="AM121" t="s">
        <v>61</v>
      </c>
      <c r="AN121" t="s">
        <v>61</v>
      </c>
      <c r="AO121" t="s">
        <v>61</v>
      </c>
      <c r="AP121" t="s">
        <v>61</v>
      </c>
      <c r="AQ121" t="s">
        <v>61</v>
      </c>
      <c r="AR121" t="s">
        <v>61</v>
      </c>
      <c r="AS121" t="s">
        <v>61</v>
      </c>
      <c r="AT121" t="s">
        <v>61</v>
      </c>
      <c r="AU121" t="s">
        <v>61</v>
      </c>
      <c r="AV121" t="s">
        <v>61</v>
      </c>
      <c r="AW121" t="s">
        <v>61</v>
      </c>
    </row>
    <row r="122" spans="1:49" hidden="1" x14ac:dyDescent="0.5">
      <c r="A122" t="s">
        <v>270</v>
      </c>
      <c r="B122" t="s">
        <v>271</v>
      </c>
      <c r="C122" t="s">
        <v>56</v>
      </c>
      <c r="D122" s="1">
        <v>43200</v>
      </c>
      <c r="E122" t="s">
        <v>57</v>
      </c>
      <c r="F122" s="1">
        <v>43230</v>
      </c>
      <c r="G122" t="s">
        <v>57</v>
      </c>
      <c r="H122">
        <v>20</v>
      </c>
      <c r="J122" t="s">
        <v>57</v>
      </c>
      <c r="K122" s="26">
        <v>35</v>
      </c>
      <c r="L122" t="s">
        <v>200</v>
      </c>
      <c r="M122" s="1" t="s">
        <v>201</v>
      </c>
      <c r="N122">
        <v>2</v>
      </c>
      <c r="O122" t="s">
        <v>202</v>
      </c>
      <c r="P122">
        <v>8</v>
      </c>
      <c r="Q122" t="s">
        <v>73</v>
      </c>
      <c r="R122">
        <v>100</v>
      </c>
      <c r="S122">
        <v>50</v>
      </c>
      <c r="T122">
        <v>50</v>
      </c>
      <c r="U122" s="35" t="s">
        <v>61</v>
      </c>
      <c r="V122" t="s">
        <v>203</v>
      </c>
      <c r="W122">
        <v>11</v>
      </c>
      <c r="X122" t="s">
        <v>73</v>
      </c>
      <c r="Y122">
        <v>100</v>
      </c>
      <c r="Z122">
        <v>50</v>
      </c>
      <c r="AA122">
        <v>50</v>
      </c>
      <c r="AB122" t="s">
        <v>61</v>
      </c>
      <c r="AC122" t="s">
        <v>61</v>
      </c>
      <c r="AD122" t="s">
        <v>61</v>
      </c>
      <c r="AE122" t="s">
        <v>61</v>
      </c>
      <c r="AF122" t="s">
        <v>61</v>
      </c>
      <c r="AG122" t="s">
        <v>61</v>
      </c>
      <c r="AH122" t="s">
        <v>61</v>
      </c>
      <c r="AI122" t="s">
        <v>61</v>
      </c>
      <c r="AJ122" t="s">
        <v>61</v>
      </c>
      <c r="AK122" t="s">
        <v>61</v>
      </c>
      <c r="AL122" t="s">
        <v>61</v>
      </c>
      <c r="AM122" t="s">
        <v>61</v>
      </c>
      <c r="AN122" t="s">
        <v>61</v>
      </c>
      <c r="AO122" t="s">
        <v>61</v>
      </c>
      <c r="AP122" t="s">
        <v>61</v>
      </c>
      <c r="AQ122" t="s">
        <v>61</v>
      </c>
      <c r="AR122" t="s">
        <v>61</v>
      </c>
      <c r="AS122" t="s">
        <v>61</v>
      </c>
      <c r="AT122" t="s">
        <v>61</v>
      </c>
      <c r="AU122" t="s">
        <v>61</v>
      </c>
      <c r="AV122" t="s">
        <v>61</v>
      </c>
      <c r="AW122" t="s">
        <v>61</v>
      </c>
    </row>
    <row r="123" spans="1:49" hidden="1" x14ac:dyDescent="0.5">
      <c r="A123" t="s">
        <v>272</v>
      </c>
      <c r="B123" t="s">
        <v>273</v>
      </c>
      <c r="C123" t="s">
        <v>56</v>
      </c>
      <c r="D123" s="1">
        <v>43200</v>
      </c>
      <c r="E123" t="s">
        <v>57</v>
      </c>
      <c r="F123" s="1">
        <v>43230</v>
      </c>
      <c r="G123" t="s">
        <v>57</v>
      </c>
      <c r="H123">
        <v>20</v>
      </c>
      <c r="J123" t="s">
        <v>57</v>
      </c>
      <c r="K123" s="26">
        <v>36</v>
      </c>
      <c r="L123" t="s">
        <v>200</v>
      </c>
      <c r="M123" s="1" t="s">
        <v>201</v>
      </c>
      <c r="N123">
        <v>2</v>
      </c>
      <c r="O123" t="s">
        <v>202</v>
      </c>
      <c r="P123">
        <v>8</v>
      </c>
      <c r="Q123" t="s">
        <v>75</v>
      </c>
      <c r="R123">
        <v>100</v>
      </c>
      <c r="S123">
        <v>50</v>
      </c>
      <c r="T123">
        <v>50</v>
      </c>
      <c r="U123" s="35" t="s">
        <v>61</v>
      </c>
      <c r="V123" t="s">
        <v>203</v>
      </c>
      <c r="W123">
        <v>11</v>
      </c>
      <c r="X123" t="s">
        <v>75</v>
      </c>
      <c r="Y123">
        <v>100</v>
      </c>
      <c r="Z123">
        <v>50</v>
      </c>
      <c r="AA123">
        <v>50</v>
      </c>
      <c r="AB123" t="s">
        <v>61</v>
      </c>
      <c r="AC123" t="s">
        <v>61</v>
      </c>
      <c r="AD123" t="s">
        <v>61</v>
      </c>
      <c r="AE123" t="s">
        <v>61</v>
      </c>
      <c r="AF123" t="s">
        <v>61</v>
      </c>
      <c r="AG123" t="s">
        <v>61</v>
      </c>
      <c r="AH123" t="s">
        <v>61</v>
      </c>
      <c r="AI123" t="s">
        <v>61</v>
      </c>
      <c r="AJ123" t="s">
        <v>61</v>
      </c>
      <c r="AK123" t="s">
        <v>61</v>
      </c>
      <c r="AL123" t="s">
        <v>61</v>
      </c>
      <c r="AM123" t="s">
        <v>61</v>
      </c>
      <c r="AN123" t="s">
        <v>61</v>
      </c>
      <c r="AO123" t="s">
        <v>61</v>
      </c>
      <c r="AP123" t="s">
        <v>61</v>
      </c>
      <c r="AQ123" t="s">
        <v>61</v>
      </c>
      <c r="AR123" t="s">
        <v>61</v>
      </c>
      <c r="AS123" t="s">
        <v>61</v>
      </c>
      <c r="AT123" t="s">
        <v>61</v>
      </c>
      <c r="AU123" t="s">
        <v>61</v>
      </c>
      <c r="AV123" t="s">
        <v>61</v>
      </c>
      <c r="AW123" t="s">
        <v>61</v>
      </c>
    </row>
    <row r="124" spans="1:49" hidden="1" x14ac:dyDescent="0.5">
      <c r="A124" t="s">
        <v>274</v>
      </c>
      <c r="B124" t="s">
        <v>275</v>
      </c>
      <c r="C124" t="s">
        <v>56</v>
      </c>
      <c r="D124" s="1">
        <v>43200</v>
      </c>
      <c r="E124" t="s">
        <v>57</v>
      </c>
      <c r="F124" s="1">
        <v>43230</v>
      </c>
      <c r="G124" t="s">
        <v>57</v>
      </c>
      <c r="H124">
        <v>20</v>
      </c>
      <c r="J124" t="s">
        <v>57</v>
      </c>
      <c r="K124" s="26">
        <v>37</v>
      </c>
      <c r="L124" t="s">
        <v>200</v>
      </c>
      <c r="M124" s="1" t="s">
        <v>201</v>
      </c>
      <c r="N124">
        <v>2</v>
      </c>
      <c r="O124" t="s">
        <v>202</v>
      </c>
      <c r="P124">
        <v>8</v>
      </c>
      <c r="Q124" t="s">
        <v>60</v>
      </c>
      <c r="R124">
        <v>100</v>
      </c>
      <c r="S124">
        <v>50</v>
      </c>
      <c r="T124">
        <v>50</v>
      </c>
      <c r="U124" s="35" t="s">
        <v>61</v>
      </c>
      <c r="V124" t="s">
        <v>203</v>
      </c>
      <c r="W124">
        <v>11</v>
      </c>
      <c r="X124" t="s">
        <v>60</v>
      </c>
      <c r="Y124">
        <v>100</v>
      </c>
      <c r="Z124">
        <v>50</v>
      </c>
      <c r="AA124">
        <v>50</v>
      </c>
      <c r="AB124" t="s">
        <v>61</v>
      </c>
      <c r="AC124" t="s">
        <v>61</v>
      </c>
      <c r="AD124" t="s">
        <v>61</v>
      </c>
      <c r="AE124" t="s">
        <v>61</v>
      </c>
      <c r="AF124" t="s">
        <v>61</v>
      </c>
      <c r="AG124" t="s">
        <v>61</v>
      </c>
      <c r="AH124" t="s">
        <v>61</v>
      </c>
      <c r="AI124" t="s">
        <v>61</v>
      </c>
      <c r="AJ124" t="s">
        <v>61</v>
      </c>
      <c r="AK124" t="s">
        <v>61</v>
      </c>
      <c r="AL124" t="s">
        <v>61</v>
      </c>
      <c r="AM124" t="s">
        <v>61</v>
      </c>
      <c r="AN124" t="s">
        <v>61</v>
      </c>
      <c r="AO124" t="s">
        <v>61</v>
      </c>
      <c r="AP124" t="s">
        <v>61</v>
      </c>
      <c r="AQ124" t="s">
        <v>61</v>
      </c>
      <c r="AR124" t="s">
        <v>61</v>
      </c>
      <c r="AS124" t="s">
        <v>61</v>
      </c>
      <c r="AT124" t="s">
        <v>61</v>
      </c>
      <c r="AU124" t="s">
        <v>61</v>
      </c>
      <c r="AV124" t="s">
        <v>61</v>
      </c>
      <c r="AW124" t="s">
        <v>61</v>
      </c>
    </row>
    <row r="125" spans="1:49" hidden="1" x14ac:dyDescent="0.5">
      <c r="A125" t="s">
        <v>276</v>
      </c>
      <c r="B125" t="s">
        <v>277</v>
      </c>
      <c r="C125" t="s">
        <v>56</v>
      </c>
      <c r="D125" s="1">
        <v>43200</v>
      </c>
      <c r="E125" t="s">
        <v>57</v>
      </c>
      <c r="F125" s="1">
        <v>43230</v>
      </c>
      <c r="G125" t="s">
        <v>57</v>
      </c>
      <c r="H125">
        <v>20</v>
      </c>
      <c r="J125" t="s">
        <v>57</v>
      </c>
      <c r="K125" s="26">
        <v>38</v>
      </c>
      <c r="L125" t="s">
        <v>200</v>
      </c>
      <c r="M125" s="1" t="s">
        <v>201</v>
      </c>
      <c r="N125">
        <v>2</v>
      </c>
      <c r="O125" t="s">
        <v>202</v>
      </c>
      <c r="P125">
        <v>8</v>
      </c>
      <c r="Q125" t="s">
        <v>63</v>
      </c>
      <c r="R125">
        <v>100</v>
      </c>
      <c r="S125">
        <v>50</v>
      </c>
      <c r="T125">
        <v>50</v>
      </c>
      <c r="U125" s="35" t="s">
        <v>61</v>
      </c>
      <c r="V125" t="s">
        <v>203</v>
      </c>
      <c r="W125">
        <v>11</v>
      </c>
      <c r="X125" t="s">
        <v>63</v>
      </c>
      <c r="Y125">
        <v>100</v>
      </c>
      <c r="Z125">
        <v>50</v>
      </c>
      <c r="AA125">
        <v>50</v>
      </c>
      <c r="AB125" t="s">
        <v>61</v>
      </c>
      <c r="AC125" t="s">
        <v>61</v>
      </c>
      <c r="AD125" t="s">
        <v>61</v>
      </c>
      <c r="AE125" t="s">
        <v>61</v>
      </c>
      <c r="AF125" t="s">
        <v>61</v>
      </c>
      <c r="AG125" t="s">
        <v>61</v>
      </c>
      <c r="AH125" t="s">
        <v>61</v>
      </c>
      <c r="AI125" t="s">
        <v>61</v>
      </c>
      <c r="AJ125" t="s">
        <v>61</v>
      </c>
      <c r="AK125" t="s">
        <v>61</v>
      </c>
      <c r="AL125" t="s">
        <v>61</v>
      </c>
      <c r="AM125" t="s">
        <v>61</v>
      </c>
      <c r="AN125" t="s">
        <v>61</v>
      </c>
      <c r="AO125" t="s">
        <v>61</v>
      </c>
      <c r="AP125" t="s">
        <v>61</v>
      </c>
      <c r="AQ125" t="s">
        <v>61</v>
      </c>
      <c r="AR125" t="s">
        <v>61</v>
      </c>
      <c r="AS125" t="s">
        <v>61</v>
      </c>
      <c r="AT125" t="s">
        <v>61</v>
      </c>
      <c r="AU125" t="s">
        <v>61</v>
      </c>
      <c r="AV125" t="s">
        <v>61</v>
      </c>
      <c r="AW125" t="s">
        <v>61</v>
      </c>
    </row>
    <row r="126" spans="1:49" hidden="1" x14ac:dyDescent="0.5">
      <c r="A126" t="s">
        <v>278</v>
      </c>
      <c r="B126" t="s">
        <v>279</v>
      </c>
      <c r="C126" t="s">
        <v>56</v>
      </c>
      <c r="D126" s="1">
        <v>43200</v>
      </c>
      <c r="E126" t="s">
        <v>57</v>
      </c>
      <c r="F126" s="1">
        <v>43230</v>
      </c>
      <c r="G126" t="s">
        <v>57</v>
      </c>
      <c r="H126">
        <v>20</v>
      </c>
      <c r="J126" t="s">
        <v>57</v>
      </c>
      <c r="K126" s="26">
        <v>39</v>
      </c>
      <c r="L126" t="s">
        <v>200</v>
      </c>
      <c r="M126" s="1" t="s">
        <v>201</v>
      </c>
      <c r="N126">
        <v>2</v>
      </c>
      <c r="O126" t="s">
        <v>202</v>
      </c>
      <c r="P126">
        <v>8</v>
      </c>
      <c r="Q126" t="s">
        <v>65</v>
      </c>
      <c r="R126">
        <v>100</v>
      </c>
      <c r="S126">
        <v>50</v>
      </c>
      <c r="T126">
        <v>50</v>
      </c>
      <c r="U126" s="35" t="s">
        <v>61</v>
      </c>
      <c r="V126" t="s">
        <v>203</v>
      </c>
      <c r="W126">
        <v>11</v>
      </c>
      <c r="X126" t="s">
        <v>65</v>
      </c>
      <c r="Y126">
        <v>100</v>
      </c>
      <c r="Z126">
        <v>50</v>
      </c>
      <c r="AA126">
        <v>50</v>
      </c>
      <c r="AB126" t="s">
        <v>61</v>
      </c>
      <c r="AC126" t="s">
        <v>61</v>
      </c>
      <c r="AD126" t="s">
        <v>61</v>
      </c>
      <c r="AE126" t="s">
        <v>61</v>
      </c>
      <c r="AF126" t="s">
        <v>61</v>
      </c>
      <c r="AG126" t="s">
        <v>61</v>
      </c>
      <c r="AH126" t="s">
        <v>61</v>
      </c>
      <c r="AI126" t="s">
        <v>61</v>
      </c>
      <c r="AJ126" t="s">
        <v>61</v>
      </c>
      <c r="AK126" t="s">
        <v>61</v>
      </c>
      <c r="AL126" t="s">
        <v>61</v>
      </c>
      <c r="AM126" t="s">
        <v>61</v>
      </c>
      <c r="AN126" t="s">
        <v>61</v>
      </c>
      <c r="AO126" t="s">
        <v>61</v>
      </c>
      <c r="AP126" t="s">
        <v>61</v>
      </c>
      <c r="AQ126" t="s">
        <v>61</v>
      </c>
      <c r="AR126" t="s">
        <v>61</v>
      </c>
      <c r="AS126" t="s">
        <v>61</v>
      </c>
      <c r="AT126" t="s">
        <v>61</v>
      </c>
      <c r="AU126" t="s">
        <v>61</v>
      </c>
      <c r="AV126" t="s">
        <v>61</v>
      </c>
      <c r="AW126" t="s">
        <v>61</v>
      </c>
    </row>
    <row r="127" spans="1:49" hidden="1" x14ac:dyDescent="0.5">
      <c r="A127" t="s">
        <v>280</v>
      </c>
      <c r="B127" t="s">
        <v>281</v>
      </c>
      <c r="C127" t="s">
        <v>56</v>
      </c>
      <c r="D127" s="1">
        <v>43200</v>
      </c>
      <c r="E127" t="s">
        <v>57</v>
      </c>
      <c r="F127" s="1">
        <v>43230</v>
      </c>
      <c r="G127" t="s">
        <v>57</v>
      </c>
      <c r="H127">
        <v>20</v>
      </c>
      <c r="J127" t="s">
        <v>57</v>
      </c>
      <c r="K127" s="26">
        <v>40</v>
      </c>
      <c r="L127" t="s">
        <v>200</v>
      </c>
      <c r="M127" s="1" t="s">
        <v>201</v>
      </c>
      <c r="N127">
        <v>2</v>
      </c>
      <c r="O127" t="s">
        <v>202</v>
      </c>
      <c r="P127">
        <v>8</v>
      </c>
      <c r="Q127" t="s">
        <v>67</v>
      </c>
      <c r="R127">
        <v>100</v>
      </c>
      <c r="S127">
        <v>50</v>
      </c>
      <c r="T127">
        <v>50</v>
      </c>
      <c r="U127" s="35" t="s">
        <v>61</v>
      </c>
      <c r="V127" t="s">
        <v>203</v>
      </c>
      <c r="W127">
        <v>11</v>
      </c>
      <c r="X127" t="s">
        <v>67</v>
      </c>
      <c r="Y127">
        <v>100</v>
      </c>
      <c r="Z127">
        <v>50</v>
      </c>
      <c r="AA127">
        <v>50</v>
      </c>
      <c r="AB127" t="s">
        <v>61</v>
      </c>
      <c r="AC127" t="s">
        <v>61</v>
      </c>
      <c r="AD127" t="s">
        <v>61</v>
      </c>
      <c r="AE127" t="s">
        <v>61</v>
      </c>
      <c r="AF127" t="s">
        <v>61</v>
      </c>
      <c r="AG127" t="s">
        <v>61</v>
      </c>
      <c r="AH127" t="s">
        <v>61</v>
      </c>
      <c r="AI127" t="s">
        <v>61</v>
      </c>
      <c r="AJ127" t="s">
        <v>61</v>
      </c>
      <c r="AK127" t="s">
        <v>61</v>
      </c>
      <c r="AL127" t="s">
        <v>61</v>
      </c>
      <c r="AM127" t="s">
        <v>61</v>
      </c>
      <c r="AN127" t="s">
        <v>61</v>
      </c>
      <c r="AO127" t="s">
        <v>61</v>
      </c>
      <c r="AP127" t="s">
        <v>61</v>
      </c>
      <c r="AQ127" t="s">
        <v>61</v>
      </c>
      <c r="AR127" t="s">
        <v>61</v>
      </c>
      <c r="AS127" t="s">
        <v>61</v>
      </c>
      <c r="AT127" t="s">
        <v>61</v>
      </c>
      <c r="AU127" t="s">
        <v>61</v>
      </c>
      <c r="AV127" t="s">
        <v>61</v>
      </c>
      <c r="AW127" t="s">
        <v>61</v>
      </c>
    </row>
    <row r="128" spans="1:49" hidden="1" x14ac:dyDescent="0.5">
      <c r="A128" t="s">
        <v>282</v>
      </c>
      <c r="B128" t="s">
        <v>283</v>
      </c>
      <c r="C128" t="s">
        <v>56</v>
      </c>
      <c r="D128" s="1">
        <v>43200</v>
      </c>
      <c r="E128" t="s">
        <v>57</v>
      </c>
      <c r="F128" s="1">
        <v>43230</v>
      </c>
      <c r="G128" t="s">
        <v>57</v>
      </c>
      <c r="H128">
        <v>20</v>
      </c>
      <c r="J128" t="s">
        <v>57</v>
      </c>
      <c r="K128" s="26">
        <v>41</v>
      </c>
      <c r="L128" t="s">
        <v>200</v>
      </c>
      <c r="M128" s="1" t="s">
        <v>201</v>
      </c>
      <c r="N128">
        <v>2</v>
      </c>
      <c r="O128" t="s">
        <v>202</v>
      </c>
      <c r="P128">
        <v>9</v>
      </c>
      <c r="Q128" t="s">
        <v>69</v>
      </c>
      <c r="R128">
        <v>100</v>
      </c>
      <c r="S128">
        <v>50</v>
      </c>
      <c r="T128">
        <v>50</v>
      </c>
      <c r="U128" s="35" t="s">
        <v>61</v>
      </c>
      <c r="V128" t="s">
        <v>203</v>
      </c>
      <c r="W128">
        <v>12</v>
      </c>
      <c r="X128" t="s">
        <v>69</v>
      </c>
      <c r="Y128">
        <v>100</v>
      </c>
      <c r="Z128">
        <v>50</v>
      </c>
      <c r="AA128">
        <v>50</v>
      </c>
      <c r="AB128" t="s">
        <v>61</v>
      </c>
      <c r="AC128" t="s">
        <v>61</v>
      </c>
      <c r="AD128" t="s">
        <v>61</v>
      </c>
      <c r="AE128" t="s">
        <v>61</v>
      </c>
      <c r="AF128" t="s">
        <v>61</v>
      </c>
      <c r="AG128" t="s">
        <v>61</v>
      </c>
      <c r="AH128" t="s">
        <v>61</v>
      </c>
      <c r="AI128" t="s">
        <v>61</v>
      </c>
      <c r="AJ128" t="s">
        <v>61</v>
      </c>
      <c r="AK128" t="s">
        <v>61</v>
      </c>
      <c r="AL128" t="s">
        <v>61</v>
      </c>
      <c r="AM128" t="s">
        <v>61</v>
      </c>
      <c r="AN128" t="s">
        <v>61</v>
      </c>
      <c r="AO128" t="s">
        <v>61</v>
      </c>
      <c r="AP128" t="s">
        <v>61</v>
      </c>
      <c r="AQ128" t="s">
        <v>61</v>
      </c>
      <c r="AR128" t="s">
        <v>61</v>
      </c>
      <c r="AS128" t="s">
        <v>61</v>
      </c>
      <c r="AT128" t="s">
        <v>61</v>
      </c>
      <c r="AU128" t="s">
        <v>61</v>
      </c>
      <c r="AV128" t="s">
        <v>61</v>
      </c>
      <c r="AW128" t="s">
        <v>61</v>
      </c>
    </row>
    <row r="129" spans="1:22" hidden="1" x14ac:dyDescent="0.5">
      <c r="A129" t="s">
        <v>284</v>
      </c>
      <c r="B129" t="str">
        <f t="shared" ref="B129:B152" si="3">_xlfn.CONCAT(A129,"-Ex1")</f>
        <v>Aen-AMvi_001-Ex1</v>
      </c>
      <c r="C129" t="s">
        <v>56</v>
      </c>
      <c r="D129" s="1">
        <v>43249</v>
      </c>
      <c r="E129" t="s">
        <v>285</v>
      </c>
      <c r="F129" s="1">
        <v>43249</v>
      </c>
      <c r="G129" t="s">
        <v>285</v>
      </c>
      <c r="J129" t="s">
        <v>285</v>
      </c>
      <c r="K129" t="s">
        <v>61</v>
      </c>
      <c r="L129" s="10" t="s">
        <v>286</v>
      </c>
      <c r="M129" s="1" t="s">
        <v>287</v>
      </c>
      <c r="O129" t="s">
        <v>288</v>
      </c>
      <c r="V129" t="s">
        <v>289</v>
      </c>
    </row>
    <row r="130" spans="1:22" hidden="1" x14ac:dyDescent="0.5">
      <c r="A130" t="s">
        <v>290</v>
      </c>
      <c r="B130" t="str">
        <f t="shared" si="3"/>
        <v>Aen-AMvi_002-Ex1</v>
      </c>
      <c r="C130" t="s">
        <v>56</v>
      </c>
      <c r="D130" s="1">
        <v>43249</v>
      </c>
      <c r="E130" t="s">
        <v>285</v>
      </c>
      <c r="F130" s="1">
        <v>43249</v>
      </c>
      <c r="G130" t="s">
        <v>285</v>
      </c>
      <c r="J130" t="s">
        <v>285</v>
      </c>
      <c r="K130" t="s">
        <v>61</v>
      </c>
      <c r="L130" s="10" t="s">
        <v>286</v>
      </c>
      <c r="M130" s="1" t="s">
        <v>287</v>
      </c>
      <c r="O130" t="s">
        <v>288</v>
      </c>
      <c r="V130" t="s">
        <v>289</v>
      </c>
    </row>
    <row r="131" spans="1:22" hidden="1" x14ac:dyDescent="0.5">
      <c r="A131" t="s">
        <v>291</v>
      </c>
      <c r="B131" t="str">
        <f t="shared" si="3"/>
        <v>Aen-AMvi_003-Ex1</v>
      </c>
      <c r="C131" t="s">
        <v>56</v>
      </c>
      <c r="D131" s="1">
        <v>43249</v>
      </c>
      <c r="E131" t="s">
        <v>285</v>
      </c>
      <c r="F131" s="1">
        <v>43249</v>
      </c>
      <c r="G131" t="s">
        <v>285</v>
      </c>
      <c r="J131" t="s">
        <v>285</v>
      </c>
      <c r="K131" t="s">
        <v>61</v>
      </c>
      <c r="L131" s="10" t="s">
        <v>286</v>
      </c>
      <c r="M131" s="1" t="s">
        <v>287</v>
      </c>
      <c r="O131" t="s">
        <v>288</v>
      </c>
      <c r="V131" t="s">
        <v>289</v>
      </c>
    </row>
    <row r="132" spans="1:22" hidden="1" x14ac:dyDescent="0.5">
      <c r="A132" t="s">
        <v>292</v>
      </c>
      <c r="B132" t="str">
        <f t="shared" si="3"/>
        <v>Hte-AMvi_001-Ex1</v>
      </c>
      <c r="C132" t="s">
        <v>56</v>
      </c>
      <c r="D132" s="1">
        <v>43249</v>
      </c>
      <c r="E132" t="s">
        <v>285</v>
      </c>
      <c r="F132" s="1">
        <v>43249</v>
      </c>
      <c r="G132" t="s">
        <v>285</v>
      </c>
      <c r="J132" t="s">
        <v>285</v>
      </c>
      <c r="K132" t="s">
        <v>61</v>
      </c>
      <c r="L132" s="10" t="s">
        <v>286</v>
      </c>
      <c r="M132" s="1" t="s">
        <v>287</v>
      </c>
      <c r="O132" t="s">
        <v>288</v>
      </c>
      <c r="V132" t="s">
        <v>289</v>
      </c>
    </row>
    <row r="133" spans="1:22" hidden="1" x14ac:dyDescent="0.5">
      <c r="A133" t="s">
        <v>293</v>
      </c>
      <c r="B133" t="str">
        <f t="shared" si="3"/>
        <v>Hte-AMvi_002-Ex1</v>
      </c>
      <c r="C133" t="s">
        <v>56</v>
      </c>
      <c r="D133" s="1">
        <v>43249</v>
      </c>
      <c r="E133" t="s">
        <v>285</v>
      </c>
      <c r="F133" s="1">
        <v>43249</v>
      </c>
      <c r="G133" t="s">
        <v>285</v>
      </c>
      <c r="J133" t="s">
        <v>285</v>
      </c>
      <c r="K133" t="s">
        <v>61</v>
      </c>
      <c r="L133" s="10" t="s">
        <v>286</v>
      </c>
      <c r="M133" s="1" t="s">
        <v>287</v>
      </c>
      <c r="O133" t="s">
        <v>288</v>
      </c>
      <c r="V133" t="s">
        <v>289</v>
      </c>
    </row>
    <row r="134" spans="1:22" hidden="1" x14ac:dyDescent="0.5">
      <c r="A134" t="s">
        <v>294</v>
      </c>
      <c r="B134" t="str">
        <f t="shared" si="3"/>
        <v>Hte-AMvi_003-Ex1</v>
      </c>
      <c r="C134" t="s">
        <v>56</v>
      </c>
      <c r="D134" s="1">
        <v>43249</v>
      </c>
      <c r="E134" t="s">
        <v>285</v>
      </c>
      <c r="F134" s="1">
        <v>43249</v>
      </c>
      <c r="G134" t="s">
        <v>285</v>
      </c>
      <c r="J134" t="s">
        <v>285</v>
      </c>
      <c r="K134" t="s">
        <v>61</v>
      </c>
      <c r="L134" s="10" t="s">
        <v>286</v>
      </c>
      <c r="M134" s="1" t="s">
        <v>287</v>
      </c>
      <c r="O134" t="s">
        <v>288</v>
      </c>
      <c r="V134" t="s">
        <v>289</v>
      </c>
    </row>
    <row r="135" spans="1:22" hidden="1" x14ac:dyDescent="0.5">
      <c r="A135" t="s">
        <v>295</v>
      </c>
      <c r="B135" t="str">
        <f t="shared" si="3"/>
        <v>Hte-AMvi_004-Ex1</v>
      </c>
      <c r="C135" t="s">
        <v>56</v>
      </c>
      <c r="D135" s="1">
        <v>43249</v>
      </c>
      <c r="E135" t="s">
        <v>285</v>
      </c>
      <c r="F135" s="1">
        <v>43249</v>
      </c>
      <c r="G135" t="s">
        <v>285</v>
      </c>
      <c r="J135" t="s">
        <v>285</v>
      </c>
      <c r="K135" t="s">
        <v>61</v>
      </c>
      <c r="L135" s="10" t="s">
        <v>286</v>
      </c>
      <c r="M135" s="1" t="s">
        <v>287</v>
      </c>
      <c r="O135" t="s">
        <v>288</v>
      </c>
      <c r="V135" t="s">
        <v>289</v>
      </c>
    </row>
    <row r="136" spans="1:22" hidden="1" x14ac:dyDescent="0.5">
      <c r="A136" t="s">
        <v>296</v>
      </c>
      <c r="B136" t="str">
        <f t="shared" si="3"/>
        <v>Hte-AMvi_005-Ex1</v>
      </c>
      <c r="C136" t="s">
        <v>56</v>
      </c>
      <c r="D136" s="1">
        <v>43249</v>
      </c>
      <c r="E136" t="s">
        <v>285</v>
      </c>
      <c r="F136" s="1">
        <v>43249</v>
      </c>
      <c r="G136" t="s">
        <v>285</v>
      </c>
      <c r="J136" t="s">
        <v>285</v>
      </c>
      <c r="K136" t="s">
        <v>61</v>
      </c>
      <c r="L136" s="10" t="s">
        <v>286</v>
      </c>
      <c r="M136" s="1" t="s">
        <v>287</v>
      </c>
      <c r="O136" t="s">
        <v>288</v>
      </c>
      <c r="V136" t="s">
        <v>289</v>
      </c>
    </row>
    <row r="137" spans="1:22" hidden="1" x14ac:dyDescent="0.5">
      <c r="A137" t="s">
        <v>297</v>
      </c>
      <c r="B137" t="str">
        <f t="shared" si="3"/>
        <v>Hte-AMvi_006-Ex1</v>
      </c>
      <c r="C137" t="s">
        <v>56</v>
      </c>
      <c r="D137" s="1">
        <v>43249</v>
      </c>
      <c r="E137" t="s">
        <v>285</v>
      </c>
      <c r="F137" s="1">
        <v>43249</v>
      </c>
      <c r="G137" t="s">
        <v>285</v>
      </c>
      <c r="J137" t="s">
        <v>285</v>
      </c>
      <c r="K137" t="s">
        <v>61</v>
      </c>
      <c r="L137" s="10" t="s">
        <v>286</v>
      </c>
      <c r="M137" s="1" t="s">
        <v>287</v>
      </c>
      <c r="O137" t="s">
        <v>288</v>
      </c>
      <c r="V137" t="s">
        <v>289</v>
      </c>
    </row>
    <row r="138" spans="1:22" hidden="1" x14ac:dyDescent="0.5">
      <c r="A138" t="s">
        <v>298</v>
      </c>
      <c r="B138" t="str">
        <f t="shared" si="3"/>
        <v>Hte-AMvi_007-Ex1</v>
      </c>
      <c r="C138" t="s">
        <v>56</v>
      </c>
      <c r="D138" s="1">
        <v>43249</v>
      </c>
      <c r="E138" t="s">
        <v>285</v>
      </c>
      <c r="F138" s="1">
        <v>43249</v>
      </c>
      <c r="G138" t="s">
        <v>285</v>
      </c>
      <c r="J138" t="s">
        <v>285</v>
      </c>
      <c r="K138" t="s">
        <v>61</v>
      </c>
      <c r="L138" s="10" t="s">
        <v>286</v>
      </c>
      <c r="M138" s="1" t="s">
        <v>287</v>
      </c>
      <c r="O138" t="s">
        <v>288</v>
      </c>
      <c r="V138" t="s">
        <v>289</v>
      </c>
    </row>
    <row r="139" spans="1:22" hidden="1" x14ac:dyDescent="0.5">
      <c r="A139" t="s">
        <v>299</v>
      </c>
      <c r="B139" t="str">
        <f t="shared" si="3"/>
        <v>Hte-AMvi_008-Ex1</v>
      </c>
      <c r="C139" t="s">
        <v>56</v>
      </c>
      <c r="D139" s="1">
        <v>43249</v>
      </c>
      <c r="E139" t="s">
        <v>285</v>
      </c>
      <c r="F139" s="1">
        <v>43249</v>
      </c>
      <c r="G139" t="s">
        <v>285</v>
      </c>
      <c r="J139" t="s">
        <v>285</v>
      </c>
      <c r="K139" t="s">
        <v>61</v>
      </c>
      <c r="L139" s="10" t="s">
        <v>286</v>
      </c>
      <c r="M139" s="1" t="s">
        <v>287</v>
      </c>
      <c r="O139" t="s">
        <v>288</v>
      </c>
      <c r="V139" t="s">
        <v>289</v>
      </c>
    </row>
    <row r="140" spans="1:22" hidden="1" x14ac:dyDescent="0.5">
      <c r="A140" t="s">
        <v>300</v>
      </c>
      <c r="B140" t="str">
        <f t="shared" si="3"/>
        <v>Hte-AMvi_009-Ex1</v>
      </c>
      <c r="C140" t="s">
        <v>56</v>
      </c>
      <c r="D140" s="1">
        <v>43249</v>
      </c>
      <c r="E140" t="s">
        <v>285</v>
      </c>
      <c r="F140" s="1">
        <v>43249</v>
      </c>
      <c r="G140" t="s">
        <v>285</v>
      </c>
      <c r="J140" t="s">
        <v>285</v>
      </c>
      <c r="K140" t="s">
        <v>61</v>
      </c>
      <c r="L140" s="10" t="s">
        <v>286</v>
      </c>
      <c r="M140" s="1" t="s">
        <v>287</v>
      </c>
      <c r="O140" t="s">
        <v>288</v>
      </c>
      <c r="V140" t="s">
        <v>289</v>
      </c>
    </row>
    <row r="141" spans="1:22" hidden="1" x14ac:dyDescent="0.5">
      <c r="A141" t="s">
        <v>301</v>
      </c>
      <c r="B141" t="str">
        <f t="shared" si="3"/>
        <v>Hte-AMvi_010-Ex1</v>
      </c>
      <c r="C141" t="s">
        <v>56</v>
      </c>
      <c r="D141" s="1">
        <v>43249</v>
      </c>
      <c r="E141" t="s">
        <v>285</v>
      </c>
      <c r="F141" s="1">
        <v>43249</v>
      </c>
      <c r="G141" t="s">
        <v>285</v>
      </c>
      <c r="J141" t="s">
        <v>285</v>
      </c>
      <c r="K141" t="s">
        <v>61</v>
      </c>
      <c r="L141" s="10" t="s">
        <v>286</v>
      </c>
      <c r="M141" s="1" t="s">
        <v>287</v>
      </c>
      <c r="O141" t="s">
        <v>288</v>
      </c>
      <c r="V141" t="s">
        <v>289</v>
      </c>
    </row>
    <row r="142" spans="1:22" hidden="1" x14ac:dyDescent="0.5">
      <c r="A142" t="s">
        <v>302</v>
      </c>
      <c r="B142" t="str">
        <f t="shared" si="3"/>
        <v>Hte-AMvi_011-Ex1</v>
      </c>
      <c r="C142" t="s">
        <v>56</v>
      </c>
      <c r="D142" s="1">
        <v>43249</v>
      </c>
      <c r="E142" t="s">
        <v>285</v>
      </c>
      <c r="F142" s="1">
        <v>43249</v>
      </c>
      <c r="G142" t="s">
        <v>285</v>
      </c>
      <c r="J142" t="s">
        <v>285</v>
      </c>
      <c r="K142" t="s">
        <v>61</v>
      </c>
      <c r="L142" s="10" t="s">
        <v>286</v>
      </c>
      <c r="M142" s="1" t="s">
        <v>287</v>
      </c>
      <c r="O142" t="s">
        <v>288</v>
      </c>
      <c r="V142" t="s">
        <v>289</v>
      </c>
    </row>
    <row r="143" spans="1:22" hidden="1" x14ac:dyDescent="0.5">
      <c r="A143" t="s">
        <v>303</v>
      </c>
      <c r="B143" t="str">
        <f t="shared" si="3"/>
        <v>Hte-AMvi_012-Ex1</v>
      </c>
      <c r="C143" t="s">
        <v>56</v>
      </c>
      <c r="D143" s="1">
        <v>43249</v>
      </c>
      <c r="E143" t="s">
        <v>285</v>
      </c>
      <c r="F143" s="1">
        <v>43249</v>
      </c>
      <c r="G143" t="s">
        <v>285</v>
      </c>
      <c r="J143" t="s">
        <v>285</v>
      </c>
      <c r="K143" t="s">
        <v>61</v>
      </c>
      <c r="L143" s="10" t="s">
        <v>286</v>
      </c>
      <c r="M143" s="1" t="s">
        <v>287</v>
      </c>
      <c r="O143" t="s">
        <v>288</v>
      </c>
      <c r="V143" t="s">
        <v>289</v>
      </c>
    </row>
    <row r="144" spans="1:22" hidden="1" x14ac:dyDescent="0.5">
      <c r="A144" t="s">
        <v>304</v>
      </c>
      <c r="B144" t="str">
        <f t="shared" si="3"/>
        <v>Hte-AMvi_013-Ex1</v>
      </c>
      <c r="C144" t="s">
        <v>56</v>
      </c>
      <c r="D144" s="1">
        <v>43249</v>
      </c>
      <c r="E144" t="s">
        <v>285</v>
      </c>
      <c r="F144" s="1">
        <v>43249</v>
      </c>
      <c r="G144" t="s">
        <v>285</v>
      </c>
      <c r="J144" t="s">
        <v>285</v>
      </c>
      <c r="K144" t="s">
        <v>61</v>
      </c>
      <c r="L144" s="10" t="s">
        <v>286</v>
      </c>
      <c r="M144" s="1" t="s">
        <v>287</v>
      </c>
      <c r="O144" t="s">
        <v>288</v>
      </c>
      <c r="V144" t="s">
        <v>289</v>
      </c>
    </row>
    <row r="145" spans="1:49" hidden="1" x14ac:dyDescent="0.5">
      <c r="A145" t="s">
        <v>305</v>
      </c>
      <c r="B145" t="str">
        <f t="shared" si="3"/>
        <v>Hte-AMvi_014-Ex1</v>
      </c>
      <c r="C145" t="s">
        <v>56</v>
      </c>
      <c r="D145" s="1">
        <v>43249</v>
      </c>
      <c r="E145" t="s">
        <v>285</v>
      </c>
      <c r="F145" s="1">
        <v>43249</v>
      </c>
      <c r="G145" t="s">
        <v>285</v>
      </c>
      <c r="J145" t="s">
        <v>285</v>
      </c>
      <c r="K145" t="s">
        <v>61</v>
      </c>
      <c r="L145" s="10" t="s">
        <v>286</v>
      </c>
      <c r="M145" s="1" t="s">
        <v>287</v>
      </c>
      <c r="O145" t="s">
        <v>288</v>
      </c>
      <c r="V145" t="s">
        <v>289</v>
      </c>
    </row>
    <row r="146" spans="1:49" hidden="1" x14ac:dyDescent="0.5">
      <c r="A146" t="s">
        <v>306</v>
      </c>
      <c r="B146" t="str">
        <f t="shared" si="3"/>
        <v>Hte-AMvi_015-Ex1</v>
      </c>
      <c r="C146" t="s">
        <v>56</v>
      </c>
      <c r="D146" s="1">
        <v>43249</v>
      </c>
      <c r="E146" t="s">
        <v>285</v>
      </c>
      <c r="F146" s="1">
        <v>43249</v>
      </c>
      <c r="G146" t="s">
        <v>285</v>
      </c>
      <c r="J146" t="s">
        <v>285</v>
      </c>
      <c r="K146" t="s">
        <v>61</v>
      </c>
      <c r="L146" s="10" t="s">
        <v>286</v>
      </c>
      <c r="M146" s="1" t="s">
        <v>287</v>
      </c>
      <c r="O146" t="s">
        <v>288</v>
      </c>
      <c r="V146" t="s">
        <v>289</v>
      </c>
    </row>
    <row r="147" spans="1:49" hidden="1" x14ac:dyDescent="0.5">
      <c r="A147" t="s">
        <v>307</v>
      </c>
      <c r="B147" t="str">
        <f t="shared" si="3"/>
        <v>Hte-AMvi_016-Ex1</v>
      </c>
      <c r="C147" t="s">
        <v>56</v>
      </c>
      <c r="D147" s="1">
        <v>43249</v>
      </c>
      <c r="E147" t="s">
        <v>285</v>
      </c>
      <c r="F147" s="1">
        <v>43249</v>
      </c>
      <c r="G147" t="s">
        <v>285</v>
      </c>
      <c r="J147" t="s">
        <v>285</v>
      </c>
      <c r="K147" t="s">
        <v>61</v>
      </c>
      <c r="L147" s="10" t="s">
        <v>286</v>
      </c>
      <c r="M147" s="1" t="s">
        <v>287</v>
      </c>
      <c r="O147" t="s">
        <v>288</v>
      </c>
      <c r="V147" t="s">
        <v>289</v>
      </c>
    </row>
    <row r="148" spans="1:49" hidden="1" x14ac:dyDescent="0.5">
      <c r="A148" t="s">
        <v>308</v>
      </c>
      <c r="B148" t="str">
        <f t="shared" si="3"/>
        <v>Hte-AMvi_017-Ex1</v>
      </c>
      <c r="C148" t="s">
        <v>56</v>
      </c>
      <c r="D148" s="1">
        <v>43249</v>
      </c>
      <c r="E148" t="s">
        <v>285</v>
      </c>
      <c r="F148" s="1">
        <v>43249</v>
      </c>
      <c r="G148" t="s">
        <v>285</v>
      </c>
      <c r="J148" t="s">
        <v>285</v>
      </c>
      <c r="K148" t="s">
        <v>61</v>
      </c>
      <c r="L148" s="10" t="s">
        <v>286</v>
      </c>
      <c r="M148" s="1" t="s">
        <v>287</v>
      </c>
      <c r="O148" t="s">
        <v>288</v>
      </c>
      <c r="V148" t="s">
        <v>289</v>
      </c>
    </row>
    <row r="149" spans="1:49" hidden="1" x14ac:dyDescent="0.5">
      <c r="A149" t="s">
        <v>309</v>
      </c>
      <c r="B149" t="str">
        <f t="shared" si="3"/>
        <v>Hte-AMvi_018-Ex1</v>
      </c>
      <c r="C149" t="s">
        <v>56</v>
      </c>
      <c r="D149" s="1">
        <v>43249</v>
      </c>
      <c r="E149" t="s">
        <v>285</v>
      </c>
      <c r="F149" s="1">
        <v>43249</v>
      </c>
      <c r="G149" t="s">
        <v>285</v>
      </c>
      <c r="J149" t="s">
        <v>285</v>
      </c>
      <c r="K149" t="s">
        <v>61</v>
      </c>
      <c r="L149" s="10" t="s">
        <v>286</v>
      </c>
      <c r="M149" s="1" t="s">
        <v>287</v>
      </c>
      <c r="O149" t="s">
        <v>288</v>
      </c>
      <c r="V149" t="s">
        <v>289</v>
      </c>
    </row>
    <row r="150" spans="1:49" hidden="1" x14ac:dyDescent="0.5">
      <c r="A150" t="s">
        <v>310</v>
      </c>
      <c r="B150" t="str">
        <f t="shared" si="3"/>
        <v>Hte-AMvi_019-Ex1</v>
      </c>
      <c r="C150" t="s">
        <v>56</v>
      </c>
      <c r="D150" s="1">
        <v>43249</v>
      </c>
      <c r="E150" t="s">
        <v>285</v>
      </c>
      <c r="F150" s="1">
        <v>43249</v>
      </c>
      <c r="G150" t="s">
        <v>285</v>
      </c>
      <c r="J150" t="s">
        <v>285</v>
      </c>
      <c r="K150" t="s">
        <v>61</v>
      </c>
      <c r="L150" s="10" t="s">
        <v>286</v>
      </c>
      <c r="M150" s="1" t="s">
        <v>287</v>
      </c>
      <c r="O150" t="s">
        <v>288</v>
      </c>
      <c r="V150" t="s">
        <v>289</v>
      </c>
    </row>
    <row r="151" spans="1:49" hidden="1" x14ac:dyDescent="0.5">
      <c r="A151" t="s">
        <v>311</v>
      </c>
      <c r="B151" t="str">
        <f t="shared" si="3"/>
        <v>Hte-AMvi_020-Ex1</v>
      </c>
      <c r="C151" t="s">
        <v>56</v>
      </c>
      <c r="D151" s="1">
        <v>43249</v>
      </c>
      <c r="E151" t="s">
        <v>285</v>
      </c>
      <c r="F151" s="1">
        <v>43249</v>
      </c>
      <c r="G151" t="s">
        <v>285</v>
      </c>
      <c r="J151" t="s">
        <v>285</v>
      </c>
      <c r="K151" t="s">
        <v>61</v>
      </c>
      <c r="L151" s="10" t="s">
        <v>286</v>
      </c>
      <c r="M151" s="1" t="s">
        <v>287</v>
      </c>
      <c r="O151" t="s">
        <v>288</v>
      </c>
      <c r="V151" t="s">
        <v>289</v>
      </c>
    </row>
    <row r="152" spans="1:49" hidden="1" x14ac:dyDescent="0.5">
      <c r="A152" t="s">
        <v>312</v>
      </c>
      <c r="B152" t="str">
        <f t="shared" si="3"/>
        <v>Hte-AMvi_021-Ex1</v>
      </c>
      <c r="C152" t="s">
        <v>56</v>
      </c>
      <c r="D152" s="1">
        <v>43249</v>
      </c>
      <c r="E152" t="s">
        <v>285</v>
      </c>
      <c r="F152" s="1">
        <v>43249</v>
      </c>
      <c r="G152" t="s">
        <v>285</v>
      </c>
      <c r="J152" t="s">
        <v>285</v>
      </c>
      <c r="K152" t="s">
        <v>61</v>
      </c>
      <c r="L152" s="10" t="s">
        <v>286</v>
      </c>
      <c r="M152" s="1" t="s">
        <v>287</v>
      </c>
      <c r="O152" t="s">
        <v>288</v>
      </c>
      <c r="V152" t="s">
        <v>289</v>
      </c>
    </row>
    <row r="153" spans="1:49" hidden="1" x14ac:dyDescent="0.5">
      <c r="A153" t="s">
        <v>313</v>
      </c>
      <c r="B153" t="str">
        <f t="shared" ref="B153:B184" si="4">A153&amp;"-Ex1"</f>
        <v>Adu-ABat_001-Ex1</v>
      </c>
      <c r="C153" t="s">
        <v>56</v>
      </c>
      <c r="D153" s="1">
        <v>43146</v>
      </c>
      <c r="E153" t="s">
        <v>57</v>
      </c>
      <c r="F153" s="1">
        <v>43259</v>
      </c>
      <c r="G153" t="s">
        <v>314</v>
      </c>
      <c r="H153">
        <v>20</v>
      </c>
      <c r="J153" t="s">
        <v>314</v>
      </c>
      <c r="K153" s="26">
        <v>1</v>
      </c>
      <c r="L153" t="s">
        <v>315</v>
      </c>
      <c r="M153" s="1" t="s">
        <v>316</v>
      </c>
      <c r="N153">
        <v>2</v>
      </c>
      <c r="O153" t="str">
        <f t="shared" ref="O153:O184" si="5">L153&amp;"_E1"</f>
        <v>Adu-A_009_E1</v>
      </c>
      <c r="P153">
        <v>1</v>
      </c>
      <c r="Q153" t="s">
        <v>69</v>
      </c>
      <c r="R153">
        <v>100</v>
      </c>
      <c r="S153">
        <v>100</v>
      </c>
      <c r="T153">
        <v>0</v>
      </c>
      <c r="U153" s="35" t="s">
        <v>61</v>
      </c>
      <c r="V153" t="str">
        <f t="shared" ref="V153:V184" si="6">L153&amp;"_E2"</f>
        <v>Adu-A_009_E2</v>
      </c>
      <c r="W153">
        <v>4</v>
      </c>
      <c r="X153" t="s">
        <v>69</v>
      </c>
      <c r="Y153">
        <v>100</v>
      </c>
      <c r="Z153">
        <v>100</v>
      </c>
      <c r="AA153">
        <v>0</v>
      </c>
      <c r="AB153" t="s">
        <v>61</v>
      </c>
      <c r="AC153" t="s">
        <v>61</v>
      </c>
      <c r="AD153" t="s">
        <v>61</v>
      </c>
      <c r="AE153" t="s">
        <v>61</v>
      </c>
      <c r="AF153" t="s">
        <v>61</v>
      </c>
      <c r="AG153" t="s">
        <v>61</v>
      </c>
      <c r="AH153" t="s">
        <v>61</v>
      </c>
      <c r="AI153" t="s">
        <v>61</v>
      </c>
      <c r="AJ153" t="s">
        <v>61</v>
      </c>
      <c r="AK153" t="s">
        <v>61</v>
      </c>
      <c r="AL153" t="s">
        <v>61</v>
      </c>
      <c r="AM153" t="s">
        <v>61</v>
      </c>
      <c r="AN153" t="s">
        <v>61</v>
      </c>
      <c r="AO153" t="s">
        <v>61</v>
      </c>
      <c r="AP153" t="s">
        <v>61</v>
      </c>
      <c r="AQ153" t="s">
        <v>61</v>
      </c>
      <c r="AR153" t="s">
        <v>61</v>
      </c>
      <c r="AS153" t="s">
        <v>61</v>
      </c>
      <c r="AT153" t="s">
        <v>61</v>
      </c>
      <c r="AU153" t="s">
        <v>61</v>
      </c>
      <c r="AV153" t="s">
        <v>61</v>
      </c>
      <c r="AW153" t="s">
        <v>61</v>
      </c>
    </row>
    <row r="154" spans="1:49" hidden="1" x14ac:dyDescent="0.5">
      <c r="A154" t="s">
        <v>317</v>
      </c>
      <c r="B154" t="str">
        <f t="shared" si="4"/>
        <v>Adu-ABat_002-Ex1</v>
      </c>
      <c r="C154" t="s">
        <v>56</v>
      </c>
      <c r="D154" s="1">
        <v>43146</v>
      </c>
      <c r="E154" t="s">
        <v>57</v>
      </c>
      <c r="F154" s="1">
        <v>43259</v>
      </c>
      <c r="G154" t="s">
        <v>314</v>
      </c>
      <c r="H154">
        <v>20</v>
      </c>
      <c r="J154" t="s">
        <v>314</v>
      </c>
      <c r="K154" s="26">
        <v>2</v>
      </c>
      <c r="L154" t="s">
        <v>315</v>
      </c>
      <c r="M154" s="1" t="s">
        <v>316</v>
      </c>
      <c r="N154">
        <v>2</v>
      </c>
      <c r="O154" t="str">
        <f t="shared" si="5"/>
        <v>Adu-A_009_E1</v>
      </c>
      <c r="P154">
        <v>1</v>
      </c>
      <c r="Q154" t="s">
        <v>71</v>
      </c>
      <c r="R154">
        <v>100</v>
      </c>
      <c r="S154">
        <v>100</v>
      </c>
      <c r="T154">
        <v>0</v>
      </c>
      <c r="U154" s="35" t="s">
        <v>61</v>
      </c>
      <c r="V154" t="str">
        <f t="shared" si="6"/>
        <v>Adu-A_009_E2</v>
      </c>
      <c r="W154">
        <v>4</v>
      </c>
      <c r="X154" t="s">
        <v>71</v>
      </c>
      <c r="Y154">
        <v>100</v>
      </c>
      <c r="Z154">
        <v>100</v>
      </c>
      <c r="AA154">
        <v>0</v>
      </c>
      <c r="AB154" t="s">
        <v>61</v>
      </c>
      <c r="AC154" t="s">
        <v>61</v>
      </c>
      <c r="AD154" t="s">
        <v>61</v>
      </c>
      <c r="AE154" t="s">
        <v>61</v>
      </c>
      <c r="AF154" t="s">
        <v>61</v>
      </c>
      <c r="AG154" t="s">
        <v>61</v>
      </c>
      <c r="AH154" t="s">
        <v>61</v>
      </c>
      <c r="AI154" t="s">
        <v>61</v>
      </c>
      <c r="AJ154" t="s">
        <v>61</v>
      </c>
      <c r="AK154" t="s">
        <v>61</v>
      </c>
      <c r="AL154" t="s">
        <v>61</v>
      </c>
      <c r="AM154" t="s">
        <v>61</v>
      </c>
      <c r="AN154" t="s">
        <v>61</v>
      </c>
      <c r="AO154" t="s">
        <v>61</v>
      </c>
      <c r="AP154" t="s">
        <v>61</v>
      </c>
      <c r="AQ154" t="s">
        <v>61</v>
      </c>
      <c r="AR154" t="s">
        <v>61</v>
      </c>
      <c r="AS154" t="s">
        <v>61</v>
      </c>
      <c r="AT154" t="s">
        <v>61</v>
      </c>
      <c r="AU154" t="s">
        <v>61</v>
      </c>
      <c r="AV154" t="s">
        <v>61</v>
      </c>
      <c r="AW154" t="s">
        <v>61</v>
      </c>
    </row>
    <row r="155" spans="1:49" hidden="1" x14ac:dyDescent="0.5">
      <c r="A155" t="s">
        <v>318</v>
      </c>
      <c r="B155" t="str">
        <f t="shared" si="4"/>
        <v>Adu-ABat_003-Ex1</v>
      </c>
      <c r="C155" t="s">
        <v>56</v>
      </c>
      <c r="D155" s="1">
        <v>43146</v>
      </c>
      <c r="E155" t="s">
        <v>57</v>
      </c>
      <c r="F155" s="1">
        <v>43259</v>
      </c>
      <c r="G155" t="s">
        <v>314</v>
      </c>
      <c r="H155">
        <v>20</v>
      </c>
      <c r="J155" t="s">
        <v>314</v>
      </c>
      <c r="K155" s="26">
        <v>3</v>
      </c>
      <c r="L155" t="s">
        <v>315</v>
      </c>
      <c r="M155" s="1" t="s">
        <v>316</v>
      </c>
      <c r="N155">
        <v>2</v>
      </c>
      <c r="O155" t="str">
        <f t="shared" si="5"/>
        <v>Adu-A_009_E1</v>
      </c>
      <c r="P155">
        <v>1</v>
      </c>
      <c r="Q155" t="s">
        <v>73</v>
      </c>
      <c r="R155">
        <v>100</v>
      </c>
      <c r="S155">
        <v>100</v>
      </c>
      <c r="T155">
        <v>0</v>
      </c>
      <c r="U155" s="35" t="s">
        <v>61</v>
      </c>
      <c r="V155" t="str">
        <f t="shared" si="6"/>
        <v>Adu-A_009_E2</v>
      </c>
      <c r="W155">
        <v>4</v>
      </c>
      <c r="X155" t="s">
        <v>73</v>
      </c>
      <c r="Y155">
        <v>100</v>
      </c>
      <c r="Z155">
        <v>100</v>
      </c>
      <c r="AA155">
        <v>0</v>
      </c>
      <c r="AB155" t="s">
        <v>61</v>
      </c>
      <c r="AC155" t="s">
        <v>61</v>
      </c>
      <c r="AD155" t="s">
        <v>61</v>
      </c>
      <c r="AE155" t="s">
        <v>61</v>
      </c>
      <c r="AF155" t="s">
        <v>61</v>
      </c>
      <c r="AG155" t="s">
        <v>61</v>
      </c>
      <c r="AH155" t="s">
        <v>61</v>
      </c>
      <c r="AI155" t="s">
        <v>61</v>
      </c>
      <c r="AJ155" t="s">
        <v>61</v>
      </c>
      <c r="AK155" t="s">
        <v>61</v>
      </c>
      <c r="AL155" t="s">
        <v>61</v>
      </c>
      <c r="AM155" t="s">
        <v>61</v>
      </c>
      <c r="AN155" t="s">
        <v>61</v>
      </c>
      <c r="AO155" t="s">
        <v>61</v>
      </c>
      <c r="AP155" t="s">
        <v>61</v>
      </c>
      <c r="AQ155" t="s">
        <v>61</v>
      </c>
      <c r="AR155" t="s">
        <v>61</v>
      </c>
      <c r="AS155" t="s">
        <v>61</v>
      </c>
      <c r="AT155" t="s">
        <v>61</v>
      </c>
      <c r="AU155" t="s">
        <v>61</v>
      </c>
      <c r="AV155" t="s">
        <v>61</v>
      </c>
      <c r="AW155" t="s">
        <v>61</v>
      </c>
    </row>
    <row r="156" spans="1:49" hidden="1" x14ac:dyDescent="0.5">
      <c r="A156" t="s">
        <v>319</v>
      </c>
      <c r="B156" t="str">
        <f t="shared" si="4"/>
        <v>Adu-ABat_004-Ex1</v>
      </c>
      <c r="C156" t="s">
        <v>56</v>
      </c>
      <c r="D156" s="1">
        <v>43146</v>
      </c>
      <c r="E156" t="s">
        <v>57</v>
      </c>
      <c r="F156" s="1">
        <v>43259</v>
      </c>
      <c r="G156" t="s">
        <v>314</v>
      </c>
      <c r="H156">
        <v>20</v>
      </c>
      <c r="J156" t="s">
        <v>314</v>
      </c>
      <c r="K156" s="26">
        <v>4</v>
      </c>
      <c r="L156" t="s">
        <v>315</v>
      </c>
      <c r="M156" s="1" t="s">
        <v>316</v>
      </c>
      <c r="N156">
        <v>2</v>
      </c>
      <c r="O156" t="str">
        <f t="shared" si="5"/>
        <v>Adu-A_009_E1</v>
      </c>
      <c r="P156">
        <v>1</v>
      </c>
      <c r="Q156" t="s">
        <v>75</v>
      </c>
      <c r="R156">
        <v>100</v>
      </c>
      <c r="S156">
        <v>100</v>
      </c>
      <c r="T156">
        <v>0</v>
      </c>
      <c r="U156" s="35" t="s">
        <v>61</v>
      </c>
      <c r="V156" t="str">
        <f t="shared" si="6"/>
        <v>Adu-A_009_E2</v>
      </c>
      <c r="W156">
        <v>4</v>
      </c>
      <c r="X156" t="s">
        <v>75</v>
      </c>
      <c r="Y156">
        <v>100</v>
      </c>
      <c r="Z156">
        <v>100</v>
      </c>
      <c r="AA156">
        <v>0</v>
      </c>
      <c r="AB156" t="s">
        <v>61</v>
      </c>
      <c r="AC156" t="s">
        <v>61</v>
      </c>
      <c r="AD156" t="s">
        <v>61</v>
      </c>
      <c r="AE156" t="s">
        <v>61</v>
      </c>
      <c r="AF156" t="s">
        <v>61</v>
      </c>
      <c r="AG156" t="s">
        <v>61</v>
      </c>
      <c r="AH156" t="s">
        <v>61</v>
      </c>
      <c r="AI156" t="s">
        <v>61</v>
      </c>
      <c r="AJ156" t="s">
        <v>61</v>
      </c>
      <c r="AK156" t="s">
        <v>61</v>
      </c>
      <c r="AL156" t="s">
        <v>61</v>
      </c>
      <c r="AM156" t="s">
        <v>61</v>
      </c>
      <c r="AN156" t="s">
        <v>61</v>
      </c>
      <c r="AO156" t="s">
        <v>61</v>
      </c>
      <c r="AP156" t="s">
        <v>61</v>
      </c>
      <c r="AQ156" t="s">
        <v>61</v>
      </c>
      <c r="AR156" t="s">
        <v>61</v>
      </c>
      <c r="AS156" t="s">
        <v>61</v>
      </c>
      <c r="AT156" t="s">
        <v>61</v>
      </c>
      <c r="AU156" t="s">
        <v>61</v>
      </c>
      <c r="AV156" t="s">
        <v>61</v>
      </c>
      <c r="AW156" t="s">
        <v>61</v>
      </c>
    </row>
    <row r="157" spans="1:49" hidden="1" x14ac:dyDescent="0.5">
      <c r="A157" t="s">
        <v>320</v>
      </c>
      <c r="B157" t="str">
        <f t="shared" si="4"/>
        <v>Adu-ABat_005-Ex1</v>
      </c>
      <c r="C157" t="s">
        <v>56</v>
      </c>
      <c r="D157" s="1">
        <v>43146</v>
      </c>
      <c r="E157" t="s">
        <v>57</v>
      </c>
      <c r="F157" s="1">
        <v>43259</v>
      </c>
      <c r="G157" t="s">
        <v>314</v>
      </c>
      <c r="H157">
        <v>20</v>
      </c>
      <c r="J157" t="s">
        <v>314</v>
      </c>
      <c r="K157" s="26">
        <v>5</v>
      </c>
      <c r="L157" t="s">
        <v>315</v>
      </c>
      <c r="M157" s="1" t="s">
        <v>316</v>
      </c>
      <c r="N157">
        <v>2</v>
      </c>
      <c r="O157" t="str">
        <f t="shared" si="5"/>
        <v>Adu-A_009_E1</v>
      </c>
      <c r="P157">
        <v>1</v>
      </c>
      <c r="Q157" t="s">
        <v>60</v>
      </c>
      <c r="R157">
        <v>100</v>
      </c>
      <c r="S157">
        <v>100</v>
      </c>
      <c r="T157">
        <v>0</v>
      </c>
      <c r="U157" s="35" t="s">
        <v>61</v>
      </c>
      <c r="V157" t="str">
        <f t="shared" si="6"/>
        <v>Adu-A_009_E2</v>
      </c>
      <c r="W157">
        <v>4</v>
      </c>
      <c r="X157" t="s">
        <v>60</v>
      </c>
      <c r="Y157">
        <v>100</v>
      </c>
      <c r="Z157">
        <v>100</v>
      </c>
      <c r="AA157">
        <v>0</v>
      </c>
      <c r="AB157" t="s">
        <v>61</v>
      </c>
      <c r="AC157" t="s">
        <v>61</v>
      </c>
      <c r="AD157" t="s">
        <v>61</v>
      </c>
      <c r="AE157" t="s">
        <v>61</v>
      </c>
      <c r="AF157" t="s">
        <v>61</v>
      </c>
      <c r="AG157" t="s">
        <v>61</v>
      </c>
      <c r="AH157" t="s">
        <v>61</v>
      </c>
      <c r="AI157" t="s">
        <v>61</v>
      </c>
      <c r="AJ157" t="s">
        <v>61</v>
      </c>
      <c r="AK157" t="s">
        <v>61</v>
      </c>
      <c r="AL157" t="s">
        <v>61</v>
      </c>
      <c r="AM157" t="s">
        <v>61</v>
      </c>
      <c r="AN157" t="s">
        <v>61</v>
      </c>
      <c r="AO157" t="s">
        <v>61</v>
      </c>
      <c r="AP157" t="s">
        <v>61</v>
      </c>
      <c r="AQ157" t="s">
        <v>61</v>
      </c>
      <c r="AR157" t="s">
        <v>61</v>
      </c>
      <c r="AS157" t="s">
        <v>61</v>
      </c>
      <c r="AT157" t="s">
        <v>61</v>
      </c>
      <c r="AU157" t="s">
        <v>61</v>
      </c>
      <c r="AV157" t="s">
        <v>61</v>
      </c>
      <c r="AW157" t="s">
        <v>61</v>
      </c>
    </row>
    <row r="158" spans="1:49" hidden="1" x14ac:dyDescent="0.5">
      <c r="A158" t="s">
        <v>321</v>
      </c>
      <c r="B158" t="str">
        <f t="shared" si="4"/>
        <v>Adu-ABat_006-Ex1</v>
      </c>
      <c r="C158" t="s">
        <v>56</v>
      </c>
      <c r="D158" s="1">
        <v>43146</v>
      </c>
      <c r="E158" t="s">
        <v>57</v>
      </c>
      <c r="F158" s="1">
        <v>43259</v>
      </c>
      <c r="G158" t="s">
        <v>314</v>
      </c>
      <c r="H158">
        <v>20</v>
      </c>
      <c r="J158" t="s">
        <v>314</v>
      </c>
      <c r="K158" s="26">
        <v>6</v>
      </c>
      <c r="L158" t="s">
        <v>315</v>
      </c>
      <c r="M158" s="1" t="s">
        <v>316</v>
      </c>
      <c r="N158">
        <v>2</v>
      </c>
      <c r="O158" t="str">
        <f t="shared" si="5"/>
        <v>Adu-A_009_E1</v>
      </c>
      <c r="P158">
        <v>1</v>
      </c>
      <c r="Q158" t="s">
        <v>63</v>
      </c>
      <c r="R158">
        <v>100</v>
      </c>
      <c r="S158">
        <v>100</v>
      </c>
      <c r="T158">
        <v>0</v>
      </c>
      <c r="U158" s="35" t="s">
        <v>61</v>
      </c>
      <c r="V158" t="str">
        <f t="shared" si="6"/>
        <v>Adu-A_009_E2</v>
      </c>
      <c r="W158">
        <v>4</v>
      </c>
      <c r="X158" t="s">
        <v>63</v>
      </c>
      <c r="Y158">
        <v>100</v>
      </c>
      <c r="Z158">
        <v>100</v>
      </c>
      <c r="AA158">
        <v>0</v>
      </c>
      <c r="AB158" t="s">
        <v>61</v>
      </c>
      <c r="AC158" t="s">
        <v>61</v>
      </c>
      <c r="AD158" t="s">
        <v>61</v>
      </c>
      <c r="AE158" t="s">
        <v>61</v>
      </c>
      <c r="AF158" t="s">
        <v>61</v>
      </c>
      <c r="AG158" t="s">
        <v>61</v>
      </c>
      <c r="AH158" t="s">
        <v>61</v>
      </c>
      <c r="AI158" t="s">
        <v>61</v>
      </c>
      <c r="AJ158" t="s">
        <v>61</v>
      </c>
      <c r="AK158" t="s">
        <v>61</v>
      </c>
      <c r="AL158" t="s">
        <v>61</v>
      </c>
      <c r="AM158" t="s">
        <v>61</v>
      </c>
      <c r="AN158" t="s">
        <v>61</v>
      </c>
      <c r="AO158" t="s">
        <v>61</v>
      </c>
      <c r="AP158" t="s">
        <v>61</v>
      </c>
      <c r="AQ158" t="s">
        <v>61</v>
      </c>
      <c r="AR158" t="s">
        <v>61</v>
      </c>
      <c r="AS158" t="s">
        <v>61</v>
      </c>
      <c r="AT158" t="s">
        <v>61</v>
      </c>
      <c r="AU158" t="s">
        <v>61</v>
      </c>
      <c r="AV158" t="s">
        <v>61</v>
      </c>
      <c r="AW158" t="s">
        <v>61</v>
      </c>
    </row>
    <row r="159" spans="1:49" hidden="1" x14ac:dyDescent="0.5">
      <c r="A159" t="s">
        <v>322</v>
      </c>
      <c r="B159" t="str">
        <f t="shared" si="4"/>
        <v>Adu-ABat_007-Ex1</v>
      </c>
      <c r="C159" t="s">
        <v>56</v>
      </c>
      <c r="D159" s="1">
        <v>43146</v>
      </c>
      <c r="E159" t="s">
        <v>57</v>
      </c>
      <c r="F159" s="1">
        <v>43259</v>
      </c>
      <c r="G159" t="s">
        <v>314</v>
      </c>
      <c r="H159">
        <v>20</v>
      </c>
      <c r="J159" t="s">
        <v>314</v>
      </c>
      <c r="K159" s="26">
        <v>7</v>
      </c>
      <c r="L159" t="s">
        <v>315</v>
      </c>
      <c r="M159" s="1" t="s">
        <v>316</v>
      </c>
      <c r="N159">
        <v>2</v>
      </c>
      <c r="O159" t="str">
        <f t="shared" si="5"/>
        <v>Adu-A_009_E1</v>
      </c>
      <c r="P159">
        <v>1</v>
      </c>
      <c r="Q159" t="s">
        <v>65</v>
      </c>
      <c r="R159">
        <v>100</v>
      </c>
      <c r="S159">
        <v>100</v>
      </c>
      <c r="T159">
        <v>0</v>
      </c>
      <c r="U159" s="35" t="s">
        <v>61</v>
      </c>
      <c r="V159" t="str">
        <f t="shared" si="6"/>
        <v>Adu-A_009_E2</v>
      </c>
      <c r="W159">
        <v>4</v>
      </c>
      <c r="X159" t="s">
        <v>65</v>
      </c>
      <c r="Y159">
        <v>100</v>
      </c>
      <c r="Z159">
        <v>100</v>
      </c>
      <c r="AA159">
        <v>0</v>
      </c>
      <c r="AB159" t="s">
        <v>61</v>
      </c>
      <c r="AC159" t="s">
        <v>61</v>
      </c>
      <c r="AD159" t="s">
        <v>61</v>
      </c>
      <c r="AE159" t="s">
        <v>61</v>
      </c>
      <c r="AF159" t="s">
        <v>61</v>
      </c>
      <c r="AG159" t="s">
        <v>61</v>
      </c>
      <c r="AH159" t="s">
        <v>61</v>
      </c>
      <c r="AI159" t="s">
        <v>61</v>
      </c>
      <c r="AJ159" t="s">
        <v>61</v>
      </c>
      <c r="AK159" t="s">
        <v>61</v>
      </c>
      <c r="AL159" t="s">
        <v>61</v>
      </c>
      <c r="AM159" t="s">
        <v>61</v>
      </c>
      <c r="AN159" t="s">
        <v>61</v>
      </c>
      <c r="AO159" t="s">
        <v>61</v>
      </c>
      <c r="AP159" t="s">
        <v>61</v>
      </c>
      <c r="AQ159" t="s">
        <v>61</v>
      </c>
      <c r="AR159" t="s">
        <v>61</v>
      </c>
      <c r="AS159" t="s">
        <v>61</v>
      </c>
      <c r="AT159" t="s">
        <v>61</v>
      </c>
      <c r="AU159" t="s">
        <v>61</v>
      </c>
      <c r="AV159" t="s">
        <v>61</v>
      </c>
      <c r="AW159" t="s">
        <v>61</v>
      </c>
    </row>
    <row r="160" spans="1:49" hidden="1" x14ac:dyDescent="0.5">
      <c r="A160" t="s">
        <v>323</v>
      </c>
      <c r="B160" t="str">
        <f t="shared" si="4"/>
        <v>Adu-ABat_008-Ex1</v>
      </c>
      <c r="C160" t="s">
        <v>56</v>
      </c>
      <c r="D160" s="1">
        <v>43146</v>
      </c>
      <c r="E160" t="s">
        <v>57</v>
      </c>
      <c r="F160" s="1">
        <v>43259</v>
      </c>
      <c r="G160" t="s">
        <v>314</v>
      </c>
      <c r="H160">
        <v>20</v>
      </c>
      <c r="J160" t="s">
        <v>314</v>
      </c>
      <c r="K160" s="26">
        <v>8</v>
      </c>
      <c r="L160" t="s">
        <v>315</v>
      </c>
      <c r="M160" s="1" t="s">
        <v>316</v>
      </c>
      <c r="N160">
        <v>2</v>
      </c>
      <c r="O160" t="str">
        <f t="shared" si="5"/>
        <v>Adu-A_009_E1</v>
      </c>
      <c r="P160">
        <v>1</v>
      </c>
      <c r="Q160" t="s">
        <v>67</v>
      </c>
      <c r="R160">
        <v>100</v>
      </c>
      <c r="S160">
        <v>100</v>
      </c>
      <c r="T160">
        <v>0</v>
      </c>
      <c r="U160" s="35" t="s">
        <v>61</v>
      </c>
      <c r="V160" t="str">
        <f t="shared" si="6"/>
        <v>Adu-A_009_E2</v>
      </c>
      <c r="W160">
        <v>4</v>
      </c>
      <c r="X160" t="s">
        <v>67</v>
      </c>
      <c r="Y160">
        <v>100</v>
      </c>
      <c r="Z160">
        <v>100</v>
      </c>
      <c r="AA160">
        <v>0</v>
      </c>
      <c r="AB160" t="s">
        <v>61</v>
      </c>
      <c r="AC160" t="s">
        <v>61</v>
      </c>
      <c r="AD160" t="s">
        <v>61</v>
      </c>
      <c r="AE160" t="s">
        <v>61</v>
      </c>
      <c r="AF160" t="s">
        <v>61</v>
      </c>
      <c r="AG160" t="s">
        <v>61</v>
      </c>
      <c r="AH160" t="s">
        <v>61</v>
      </c>
      <c r="AI160" t="s">
        <v>61</v>
      </c>
      <c r="AJ160" t="s">
        <v>61</v>
      </c>
      <c r="AK160" t="s">
        <v>61</v>
      </c>
      <c r="AL160" t="s">
        <v>61</v>
      </c>
      <c r="AM160" t="s">
        <v>61</v>
      </c>
      <c r="AN160" t="s">
        <v>61</v>
      </c>
      <c r="AO160" t="s">
        <v>61</v>
      </c>
      <c r="AP160" t="s">
        <v>61</v>
      </c>
      <c r="AQ160" t="s">
        <v>61</v>
      </c>
      <c r="AR160" t="s">
        <v>61</v>
      </c>
      <c r="AS160" t="s">
        <v>61</v>
      </c>
      <c r="AT160" t="s">
        <v>61</v>
      </c>
      <c r="AU160" t="s">
        <v>61</v>
      </c>
      <c r="AV160" t="s">
        <v>61</v>
      </c>
      <c r="AW160" t="s">
        <v>61</v>
      </c>
    </row>
    <row r="161" spans="1:49" hidden="1" x14ac:dyDescent="0.5">
      <c r="A161" t="s">
        <v>324</v>
      </c>
      <c r="B161" t="str">
        <f t="shared" si="4"/>
        <v>Adu-ABat_009-Ex1</v>
      </c>
      <c r="C161" t="s">
        <v>56</v>
      </c>
      <c r="D161" s="1">
        <v>43146</v>
      </c>
      <c r="E161" t="s">
        <v>57</v>
      </c>
      <c r="F161" s="1">
        <v>43259</v>
      </c>
      <c r="G161" t="s">
        <v>314</v>
      </c>
      <c r="H161">
        <v>20</v>
      </c>
      <c r="J161" t="s">
        <v>314</v>
      </c>
      <c r="K161" s="26">
        <v>9</v>
      </c>
      <c r="L161" t="s">
        <v>315</v>
      </c>
      <c r="M161" s="1" t="s">
        <v>316</v>
      </c>
      <c r="N161">
        <v>2</v>
      </c>
      <c r="O161" t="str">
        <f t="shared" si="5"/>
        <v>Adu-A_009_E1</v>
      </c>
      <c r="P161">
        <v>2</v>
      </c>
      <c r="Q161" t="s">
        <v>69</v>
      </c>
      <c r="R161">
        <v>100</v>
      </c>
      <c r="S161">
        <v>100</v>
      </c>
      <c r="T161">
        <v>0</v>
      </c>
      <c r="U161" s="35" t="s">
        <v>61</v>
      </c>
      <c r="V161" t="str">
        <f t="shared" si="6"/>
        <v>Adu-A_009_E2</v>
      </c>
      <c r="W161">
        <v>5</v>
      </c>
      <c r="X161" t="s">
        <v>69</v>
      </c>
      <c r="Y161">
        <v>100</v>
      </c>
      <c r="Z161">
        <v>100</v>
      </c>
      <c r="AA161">
        <v>0</v>
      </c>
      <c r="AB161" t="s">
        <v>61</v>
      </c>
      <c r="AC161" t="s">
        <v>61</v>
      </c>
      <c r="AD161" t="s">
        <v>61</v>
      </c>
      <c r="AE161" t="s">
        <v>61</v>
      </c>
      <c r="AF161" t="s">
        <v>61</v>
      </c>
      <c r="AG161" t="s">
        <v>61</v>
      </c>
      <c r="AH161" t="s">
        <v>61</v>
      </c>
      <c r="AI161" t="s">
        <v>61</v>
      </c>
      <c r="AJ161" t="s">
        <v>61</v>
      </c>
      <c r="AK161" t="s">
        <v>61</v>
      </c>
      <c r="AL161" t="s">
        <v>61</v>
      </c>
      <c r="AM161" t="s">
        <v>61</v>
      </c>
      <c r="AN161" t="s">
        <v>61</v>
      </c>
      <c r="AO161" t="s">
        <v>61</v>
      </c>
      <c r="AP161" t="s">
        <v>61</v>
      </c>
      <c r="AQ161" t="s">
        <v>61</v>
      </c>
      <c r="AR161" t="s">
        <v>61</v>
      </c>
      <c r="AS161" t="s">
        <v>61</v>
      </c>
      <c r="AT161" t="s">
        <v>61</v>
      </c>
      <c r="AU161" t="s">
        <v>61</v>
      </c>
      <c r="AV161" t="s">
        <v>61</v>
      </c>
      <c r="AW161" t="s">
        <v>61</v>
      </c>
    </row>
    <row r="162" spans="1:49" hidden="1" x14ac:dyDescent="0.5">
      <c r="A162" t="s">
        <v>325</v>
      </c>
      <c r="B162" t="str">
        <f t="shared" si="4"/>
        <v>Adu-ABat_010-Ex1</v>
      </c>
      <c r="C162" t="s">
        <v>56</v>
      </c>
      <c r="D162" s="1">
        <v>43146</v>
      </c>
      <c r="E162" t="s">
        <v>57</v>
      </c>
      <c r="F162" s="1">
        <v>43259</v>
      </c>
      <c r="G162" t="s">
        <v>314</v>
      </c>
      <c r="H162">
        <v>20</v>
      </c>
      <c r="J162" t="s">
        <v>314</v>
      </c>
      <c r="K162" s="26">
        <v>10</v>
      </c>
      <c r="L162" t="s">
        <v>315</v>
      </c>
      <c r="M162" s="1" t="s">
        <v>316</v>
      </c>
      <c r="N162">
        <v>2</v>
      </c>
      <c r="O162" t="str">
        <f t="shared" si="5"/>
        <v>Adu-A_009_E1</v>
      </c>
      <c r="P162">
        <v>2</v>
      </c>
      <c r="Q162" t="s">
        <v>71</v>
      </c>
      <c r="R162">
        <v>100</v>
      </c>
      <c r="S162">
        <v>100</v>
      </c>
      <c r="T162">
        <v>0</v>
      </c>
      <c r="U162" s="35" t="s">
        <v>61</v>
      </c>
      <c r="V162" t="str">
        <f t="shared" si="6"/>
        <v>Adu-A_009_E2</v>
      </c>
      <c r="W162">
        <v>5</v>
      </c>
      <c r="X162" t="s">
        <v>71</v>
      </c>
      <c r="Y162">
        <v>100</v>
      </c>
      <c r="Z162">
        <v>100</v>
      </c>
      <c r="AA162">
        <v>0</v>
      </c>
      <c r="AB162" t="s">
        <v>61</v>
      </c>
      <c r="AC162" t="s">
        <v>61</v>
      </c>
      <c r="AD162" t="s">
        <v>61</v>
      </c>
      <c r="AE162" t="s">
        <v>61</v>
      </c>
      <c r="AF162" t="s">
        <v>61</v>
      </c>
      <c r="AG162" t="s">
        <v>61</v>
      </c>
      <c r="AH162" t="s">
        <v>61</v>
      </c>
      <c r="AI162" t="s">
        <v>61</v>
      </c>
      <c r="AJ162" t="s">
        <v>61</v>
      </c>
      <c r="AK162" t="s">
        <v>61</v>
      </c>
      <c r="AL162" t="s">
        <v>61</v>
      </c>
      <c r="AM162" t="s">
        <v>61</v>
      </c>
      <c r="AN162" t="s">
        <v>61</v>
      </c>
      <c r="AO162" t="s">
        <v>61</v>
      </c>
      <c r="AP162" t="s">
        <v>61</v>
      </c>
      <c r="AQ162" t="s">
        <v>61</v>
      </c>
      <c r="AR162" t="s">
        <v>61</v>
      </c>
      <c r="AS162" t="s">
        <v>61</v>
      </c>
      <c r="AT162" t="s">
        <v>61</v>
      </c>
      <c r="AU162" t="s">
        <v>61</v>
      </c>
      <c r="AV162" t="s">
        <v>61</v>
      </c>
      <c r="AW162" t="s">
        <v>61</v>
      </c>
    </row>
    <row r="163" spans="1:49" hidden="1" x14ac:dyDescent="0.5">
      <c r="A163" t="s">
        <v>326</v>
      </c>
      <c r="B163" t="str">
        <f t="shared" si="4"/>
        <v>Adu-ABat_011-Ex1</v>
      </c>
      <c r="C163" t="s">
        <v>56</v>
      </c>
      <c r="D163" s="1">
        <v>43146</v>
      </c>
      <c r="E163" t="s">
        <v>57</v>
      </c>
      <c r="F163" s="1">
        <v>43259</v>
      </c>
      <c r="G163" t="s">
        <v>314</v>
      </c>
      <c r="H163">
        <v>20</v>
      </c>
      <c r="J163" t="s">
        <v>314</v>
      </c>
      <c r="K163" s="26">
        <v>11</v>
      </c>
      <c r="L163" t="s">
        <v>315</v>
      </c>
      <c r="M163" s="1" t="s">
        <v>316</v>
      </c>
      <c r="N163">
        <v>2</v>
      </c>
      <c r="O163" t="str">
        <f t="shared" si="5"/>
        <v>Adu-A_009_E1</v>
      </c>
      <c r="P163">
        <v>2</v>
      </c>
      <c r="Q163" t="s">
        <v>73</v>
      </c>
      <c r="R163">
        <v>100</v>
      </c>
      <c r="S163">
        <v>100</v>
      </c>
      <c r="T163">
        <v>0</v>
      </c>
      <c r="U163" s="35" t="s">
        <v>61</v>
      </c>
      <c r="V163" t="str">
        <f t="shared" si="6"/>
        <v>Adu-A_009_E2</v>
      </c>
      <c r="W163">
        <v>5</v>
      </c>
      <c r="X163" t="s">
        <v>73</v>
      </c>
      <c r="Y163">
        <v>100</v>
      </c>
      <c r="Z163">
        <v>100</v>
      </c>
      <c r="AA163">
        <v>0</v>
      </c>
      <c r="AB163" t="s">
        <v>61</v>
      </c>
      <c r="AC163" t="s">
        <v>61</v>
      </c>
      <c r="AD163" t="s">
        <v>61</v>
      </c>
      <c r="AE163" t="s">
        <v>61</v>
      </c>
      <c r="AF163" t="s">
        <v>61</v>
      </c>
      <c r="AG163" t="s">
        <v>61</v>
      </c>
      <c r="AH163" t="s">
        <v>61</v>
      </c>
      <c r="AI163" t="s">
        <v>61</v>
      </c>
      <c r="AJ163" t="s">
        <v>61</v>
      </c>
      <c r="AK163" t="s">
        <v>61</v>
      </c>
      <c r="AL163" t="s">
        <v>61</v>
      </c>
      <c r="AM163" t="s">
        <v>61</v>
      </c>
      <c r="AN163" t="s">
        <v>61</v>
      </c>
      <c r="AO163" t="s">
        <v>61</v>
      </c>
      <c r="AP163" t="s">
        <v>61</v>
      </c>
      <c r="AQ163" t="s">
        <v>61</v>
      </c>
      <c r="AR163" t="s">
        <v>61</v>
      </c>
      <c r="AS163" t="s">
        <v>61</v>
      </c>
      <c r="AT163" t="s">
        <v>61</v>
      </c>
      <c r="AU163" t="s">
        <v>61</v>
      </c>
      <c r="AV163" t="s">
        <v>61</v>
      </c>
      <c r="AW163" t="s">
        <v>61</v>
      </c>
    </row>
    <row r="164" spans="1:49" hidden="1" x14ac:dyDescent="0.5">
      <c r="A164" t="s">
        <v>327</v>
      </c>
      <c r="B164" t="str">
        <f t="shared" si="4"/>
        <v>Adu-ABat_012-Ex1</v>
      </c>
      <c r="C164" t="s">
        <v>56</v>
      </c>
      <c r="D164" s="1">
        <v>43146</v>
      </c>
      <c r="E164" t="s">
        <v>57</v>
      </c>
      <c r="F164" s="1">
        <v>43259</v>
      </c>
      <c r="G164" t="s">
        <v>314</v>
      </c>
      <c r="H164">
        <v>20</v>
      </c>
      <c r="J164" t="s">
        <v>314</v>
      </c>
      <c r="K164" s="26">
        <v>12</v>
      </c>
      <c r="L164" t="s">
        <v>315</v>
      </c>
      <c r="M164" s="1" t="s">
        <v>316</v>
      </c>
      <c r="N164">
        <v>2</v>
      </c>
      <c r="O164" t="str">
        <f t="shared" si="5"/>
        <v>Adu-A_009_E1</v>
      </c>
      <c r="P164">
        <v>2</v>
      </c>
      <c r="Q164" t="s">
        <v>75</v>
      </c>
      <c r="R164">
        <v>100</v>
      </c>
      <c r="S164">
        <v>100</v>
      </c>
      <c r="T164">
        <v>0</v>
      </c>
      <c r="U164" s="35" t="s">
        <v>61</v>
      </c>
      <c r="V164" t="str">
        <f t="shared" si="6"/>
        <v>Adu-A_009_E2</v>
      </c>
      <c r="W164">
        <v>5</v>
      </c>
      <c r="X164" t="s">
        <v>75</v>
      </c>
      <c r="Y164">
        <v>100</v>
      </c>
      <c r="Z164">
        <v>100</v>
      </c>
      <c r="AA164">
        <v>0</v>
      </c>
      <c r="AB164" t="s">
        <v>61</v>
      </c>
      <c r="AC164" t="s">
        <v>61</v>
      </c>
      <c r="AD164" t="s">
        <v>61</v>
      </c>
      <c r="AE164" t="s">
        <v>61</v>
      </c>
      <c r="AF164" t="s">
        <v>61</v>
      </c>
      <c r="AG164" t="s">
        <v>61</v>
      </c>
      <c r="AH164" t="s">
        <v>61</v>
      </c>
      <c r="AI164" t="s">
        <v>61</v>
      </c>
      <c r="AJ164" t="s">
        <v>61</v>
      </c>
      <c r="AK164" t="s">
        <v>61</v>
      </c>
      <c r="AL164" t="s">
        <v>61</v>
      </c>
      <c r="AM164" t="s">
        <v>61</v>
      </c>
      <c r="AN164" t="s">
        <v>61</v>
      </c>
      <c r="AO164" t="s">
        <v>61</v>
      </c>
      <c r="AP164" t="s">
        <v>61</v>
      </c>
      <c r="AQ164" t="s">
        <v>61</v>
      </c>
      <c r="AR164" t="s">
        <v>61</v>
      </c>
      <c r="AS164" t="s">
        <v>61</v>
      </c>
      <c r="AT164" t="s">
        <v>61</v>
      </c>
      <c r="AU164" t="s">
        <v>61</v>
      </c>
      <c r="AV164" t="s">
        <v>61</v>
      </c>
      <c r="AW164" t="s">
        <v>61</v>
      </c>
    </row>
    <row r="165" spans="1:49" hidden="1" x14ac:dyDescent="0.5">
      <c r="A165" t="s">
        <v>328</v>
      </c>
      <c r="B165" t="str">
        <f t="shared" si="4"/>
        <v>Adu-ABat_013-Ex1</v>
      </c>
      <c r="C165" t="s">
        <v>56</v>
      </c>
      <c r="D165" s="1">
        <v>43146</v>
      </c>
      <c r="E165" t="s">
        <v>57</v>
      </c>
      <c r="F165" s="1">
        <v>43259</v>
      </c>
      <c r="G165" t="s">
        <v>314</v>
      </c>
      <c r="H165">
        <v>20</v>
      </c>
      <c r="J165" t="s">
        <v>314</v>
      </c>
      <c r="K165" s="26">
        <v>13</v>
      </c>
      <c r="L165" t="s">
        <v>315</v>
      </c>
      <c r="M165" s="1" t="s">
        <v>316</v>
      </c>
      <c r="N165">
        <v>2</v>
      </c>
      <c r="O165" t="str">
        <f t="shared" si="5"/>
        <v>Adu-A_009_E1</v>
      </c>
      <c r="P165">
        <v>2</v>
      </c>
      <c r="Q165" t="s">
        <v>60</v>
      </c>
      <c r="R165">
        <v>100</v>
      </c>
      <c r="S165">
        <v>100</v>
      </c>
      <c r="T165">
        <v>0</v>
      </c>
      <c r="U165" s="35" t="s">
        <v>61</v>
      </c>
      <c r="V165" t="str">
        <f t="shared" si="6"/>
        <v>Adu-A_009_E2</v>
      </c>
      <c r="W165">
        <v>5</v>
      </c>
      <c r="X165" t="s">
        <v>60</v>
      </c>
      <c r="Y165">
        <v>100</v>
      </c>
      <c r="Z165">
        <v>100</v>
      </c>
      <c r="AA165">
        <v>0</v>
      </c>
      <c r="AB165" t="s">
        <v>61</v>
      </c>
      <c r="AC165" t="s">
        <v>61</v>
      </c>
      <c r="AD165" t="s">
        <v>61</v>
      </c>
      <c r="AE165" t="s">
        <v>61</v>
      </c>
      <c r="AF165" t="s">
        <v>61</v>
      </c>
      <c r="AG165" t="s">
        <v>61</v>
      </c>
      <c r="AH165" t="s">
        <v>61</v>
      </c>
      <c r="AI165" t="s">
        <v>61</v>
      </c>
      <c r="AJ165" t="s">
        <v>61</v>
      </c>
      <c r="AK165" t="s">
        <v>61</v>
      </c>
      <c r="AL165" t="s">
        <v>61</v>
      </c>
      <c r="AM165" t="s">
        <v>61</v>
      </c>
      <c r="AN165" t="s">
        <v>61</v>
      </c>
      <c r="AO165" t="s">
        <v>61</v>
      </c>
      <c r="AP165" t="s">
        <v>61</v>
      </c>
      <c r="AQ165" t="s">
        <v>61</v>
      </c>
      <c r="AR165" t="s">
        <v>61</v>
      </c>
      <c r="AS165" t="s">
        <v>61</v>
      </c>
      <c r="AT165" t="s">
        <v>61</v>
      </c>
      <c r="AU165" t="s">
        <v>61</v>
      </c>
      <c r="AV165" t="s">
        <v>61</v>
      </c>
      <c r="AW165" t="s">
        <v>61</v>
      </c>
    </row>
    <row r="166" spans="1:49" hidden="1" x14ac:dyDescent="0.5">
      <c r="A166" t="s">
        <v>329</v>
      </c>
      <c r="B166" t="str">
        <f t="shared" si="4"/>
        <v>Adu-ABat_014-Ex1</v>
      </c>
      <c r="C166" t="s">
        <v>56</v>
      </c>
      <c r="D166" s="1">
        <v>43146</v>
      </c>
      <c r="E166" t="s">
        <v>57</v>
      </c>
      <c r="F166" s="1">
        <v>43259</v>
      </c>
      <c r="G166" t="s">
        <v>314</v>
      </c>
      <c r="H166">
        <v>20</v>
      </c>
      <c r="J166" t="s">
        <v>314</v>
      </c>
      <c r="K166" s="26">
        <v>14</v>
      </c>
      <c r="L166" t="s">
        <v>315</v>
      </c>
      <c r="M166" s="1" t="s">
        <v>316</v>
      </c>
      <c r="N166">
        <v>2</v>
      </c>
      <c r="O166" t="str">
        <f t="shared" si="5"/>
        <v>Adu-A_009_E1</v>
      </c>
      <c r="P166">
        <v>2</v>
      </c>
      <c r="Q166" t="s">
        <v>63</v>
      </c>
      <c r="R166">
        <v>100</v>
      </c>
      <c r="S166">
        <v>100</v>
      </c>
      <c r="T166">
        <v>0</v>
      </c>
      <c r="U166" s="35" t="s">
        <v>61</v>
      </c>
      <c r="V166" t="str">
        <f t="shared" si="6"/>
        <v>Adu-A_009_E2</v>
      </c>
      <c r="W166">
        <v>5</v>
      </c>
      <c r="X166" t="s">
        <v>63</v>
      </c>
      <c r="Y166">
        <v>100</v>
      </c>
      <c r="Z166">
        <v>100</v>
      </c>
      <c r="AA166">
        <v>0</v>
      </c>
      <c r="AB166" t="s">
        <v>61</v>
      </c>
      <c r="AC166" t="s">
        <v>61</v>
      </c>
      <c r="AD166" t="s">
        <v>61</v>
      </c>
      <c r="AE166" t="s">
        <v>61</v>
      </c>
      <c r="AF166" t="s">
        <v>61</v>
      </c>
      <c r="AG166" t="s">
        <v>61</v>
      </c>
      <c r="AH166" t="s">
        <v>61</v>
      </c>
      <c r="AI166" t="s">
        <v>61</v>
      </c>
      <c r="AJ166" t="s">
        <v>61</v>
      </c>
      <c r="AK166" t="s">
        <v>61</v>
      </c>
      <c r="AL166" t="s">
        <v>61</v>
      </c>
      <c r="AM166" t="s">
        <v>61</v>
      </c>
      <c r="AN166" t="s">
        <v>61</v>
      </c>
      <c r="AO166" t="s">
        <v>61</v>
      </c>
      <c r="AP166" t="s">
        <v>61</v>
      </c>
      <c r="AQ166" t="s">
        <v>61</v>
      </c>
      <c r="AR166" t="s">
        <v>61</v>
      </c>
      <c r="AS166" t="s">
        <v>61</v>
      </c>
      <c r="AT166" t="s">
        <v>61</v>
      </c>
      <c r="AU166" t="s">
        <v>61</v>
      </c>
      <c r="AV166" t="s">
        <v>61</v>
      </c>
      <c r="AW166" t="s">
        <v>61</v>
      </c>
    </row>
    <row r="167" spans="1:49" hidden="1" x14ac:dyDescent="0.5">
      <c r="A167" t="s">
        <v>330</v>
      </c>
      <c r="B167" t="str">
        <f t="shared" si="4"/>
        <v>Adu-ABat_015-Ex1</v>
      </c>
      <c r="C167" t="s">
        <v>56</v>
      </c>
      <c r="D167" s="1">
        <v>43146</v>
      </c>
      <c r="E167" t="s">
        <v>57</v>
      </c>
      <c r="F167" s="1">
        <v>43259</v>
      </c>
      <c r="G167" t="s">
        <v>314</v>
      </c>
      <c r="H167">
        <v>20</v>
      </c>
      <c r="J167" t="s">
        <v>314</v>
      </c>
      <c r="K167" s="26">
        <v>15</v>
      </c>
      <c r="L167" t="s">
        <v>315</v>
      </c>
      <c r="M167" s="1" t="s">
        <v>316</v>
      </c>
      <c r="N167">
        <v>2</v>
      </c>
      <c r="O167" t="str">
        <f t="shared" si="5"/>
        <v>Adu-A_009_E1</v>
      </c>
      <c r="P167">
        <v>2</v>
      </c>
      <c r="Q167" t="s">
        <v>65</v>
      </c>
      <c r="R167">
        <v>100</v>
      </c>
      <c r="S167">
        <v>100</v>
      </c>
      <c r="T167">
        <v>0</v>
      </c>
      <c r="U167" s="35" t="s">
        <v>61</v>
      </c>
      <c r="V167" t="str">
        <f t="shared" si="6"/>
        <v>Adu-A_009_E2</v>
      </c>
      <c r="W167">
        <v>5</v>
      </c>
      <c r="X167" t="s">
        <v>65</v>
      </c>
      <c r="Y167">
        <v>100</v>
      </c>
      <c r="Z167">
        <v>100</v>
      </c>
      <c r="AA167">
        <v>0</v>
      </c>
      <c r="AB167" t="s">
        <v>61</v>
      </c>
      <c r="AC167" t="s">
        <v>61</v>
      </c>
      <c r="AD167" t="s">
        <v>61</v>
      </c>
      <c r="AE167" t="s">
        <v>61</v>
      </c>
      <c r="AF167" t="s">
        <v>61</v>
      </c>
      <c r="AG167" t="s">
        <v>61</v>
      </c>
      <c r="AH167" t="s">
        <v>61</v>
      </c>
      <c r="AI167" t="s">
        <v>61</v>
      </c>
      <c r="AJ167" t="s">
        <v>61</v>
      </c>
      <c r="AK167" t="s">
        <v>61</v>
      </c>
      <c r="AL167" t="s">
        <v>61</v>
      </c>
      <c r="AM167" t="s">
        <v>61</v>
      </c>
      <c r="AN167" t="s">
        <v>61</v>
      </c>
      <c r="AO167" t="s">
        <v>61</v>
      </c>
      <c r="AP167" t="s">
        <v>61</v>
      </c>
      <c r="AQ167" t="s">
        <v>61</v>
      </c>
      <c r="AR167" t="s">
        <v>61</v>
      </c>
      <c r="AS167" t="s">
        <v>61</v>
      </c>
      <c r="AT167" t="s">
        <v>61</v>
      </c>
      <c r="AU167" t="s">
        <v>61</v>
      </c>
      <c r="AV167" t="s">
        <v>61</v>
      </c>
      <c r="AW167" t="s">
        <v>61</v>
      </c>
    </row>
    <row r="168" spans="1:49" hidden="1" x14ac:dyDescent="0.5">
      <c r="A168" t="s">
        <v>331</v>
      </c>
      <c r="B168" t="str">
        <f t="shared" si="4"/>
        <v>Adu-ABat_016-Ex1</v>
      </c>
      <c r="C168" t="s">
        <v>56</v>
      </c>
      <c r="D168" s="1">
        <v>43146</v>
      </c>
      <c r="E168" t="s">
        <v>57</v>
      </c>
      <c r="F168" s="1">
        <v>43259</v>
      </c>
      <c r="G168" t="s">
        <v>314</v>
      </c>
      <c r="H168">
        <v>20</v>
      </c>
      <c r="J168" t="s">
        <v>314</v>
      </c>
      <c r="K168" s="26">
        <v>16</v>
      </c>
      <c r="L168" t="s">
        <v>315</v>
      </c>
      <c r="M168" s="1" t="s">
        <v>316</v>
      </c>
      <c r="N168">
        <v>2</v>
      </c>
      <c r="O168" t="str">
        <f t="shared" si="5"/>
        <v>Adu-A_009_E1</v>
      </c>
      <c r="P168">
        <v>2</v>
      </c>
      <c r="Q168" t="s">
        <v>67</v>
      </c>
      <c r="R168">
        <v>100</v>
      </c>
      <c r="S168">
        <v>100</v>
      </c>
      <c r="T168">
        <v>0</v>
      </c>
      <c r="U168" s="35" t="s">
        <v>61</v>
      </c>
      <c r="V168" t="str">
        <f t="shared" si="6"/>
        <v>Adu-A_009_E2</v>
      </c>
      <c r="W168">
        <v>5</v>
      </c>
      <c r="X168" t="s">
        <v>67</v>
      </c>
      <c r="Y168">
        <v>100</v>
      </c>
      <c r="Z168">
        <v>100</v>
      </c>
      <c r="AA168">
        <v>0</v>
      </c>
      <c r="AB168" t="s">
        <v>61</v>
      </c>
      <c r="AC168" t="s">
        <v>61</v>
      </c>
      <c r="AD168" t="s">
        <v>61</v>
      </c>
      <c r="AE168" t="s">
        <v>61</v>
      </c>
      <c r="AF168" t="s">
        <v>61</v>
      </c>
      <c r="AG168" t="s">
        <v>61</v>
      </c>
      <c r="AH168" t="s">
        <v>61</v>
      </c>
      <c r="AI168" t="s">
        <v>61</v>
      </c>
      <c r="AJ168" t="s">
        <v>61</v>
      </c>
      <c r="AK168" t="s">
        <v>61</v>
      </c>
      <c r="AL168" t="s">
        <v>61</v>
      </c>
      <c r="AM168" t="s">
        <v>61</v>
      </c>
      <c r="AN168" t="s">
        <v>61</v>
      </c>
      <c r="AO168" t="s">
        <v>61</v>
      </c>
      <c r="AP168" t="s">
        <v>61</v>
      </c>
      <c r="AQ168" t="s">
        <v>61</v>
      </c>
      <c r="AR168" t="s">
        <v>61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</row>
    <row r="169" spans="1:49" hidden="1" x14ac:dyDescent="0.5">
      <c r="A169" t="s">
        <v>332</v>
      </c>
      <c r="B169" t="str">
        <f t="shared" si="4"/>
        <v>Adu-ABat_017-Ex1</v>
      </c>
      <c r="C169" t="s">
        <v>56</v>
      </c>
      <c r="D169" s="1">
        <v>43146</v>
      </c>
      <c r="E169" t="s">
        <v>57</v>
      </c>
      <c r="F169" s="1">
        <v>43259</v>
      </c>
      <c r="G169" t="s">
        <v>314</v>
      </c>
      <c r="H169">
        <v>20</v>
      </c>
      <c r="J169" t="s">
        <v>314</v>
      </c>
      <c r="K169" s="26">
        <v>17</v>
      </c>
      <c r="L169" t="s">
        <v>315</v>
      </c>
      <c r="M169" s="1" t="s">
        <v>316</v>
      </c>
      <c r="N169">
        <v>2</v>
      </c>
      <c r="O169" t="str">
        <f t="shared" si="5"/>
        <v>Adu-A_009_E1</v>
      </c>
      <c r="P169">
        <v>3</v>
      </c>
      <c r="Q169" t="s">
        <v>69</v>
      </c>
      <c r="R169">
        <v>100</v>
      </c>
      <c r="S169">
        <v>100</v>
      </c>
      <c r="T169">
        <v>0</v>
      </c>
      <c r="U169" s="35" t="s">
        <v>61</v>
      </c>
      <c r="V169" t="str">
        <f t="shared" si="6"/>
        <v>Adu-A_009_E2</v>
      </c>
      <c r="W169">
        <v>6</v>
      </c>
      <c r="X169" t="s">
        <v>69</v>
      </c>
      <c r="Y169">
        <v>100</v>
      </c>
      <c r="Z169">
        <v>100</v>
      </c>
      <c r="AA169">
        <v>0</v>
      </c>
      <c r="AB169" t="s">
        <v>61</v>
      </c>
      <c r="AC169" t="s">
        <v>61</v>
      </c>
      <c r="AD169" t="s">
        <v>61</v>
      </c>
      <c r="AE169" t="s">
        <v>61</v>
      </c>
      <c r="AF169" t="s">
        <v>61</v>
      </c>
      <c r="AG169" t="s">
        <v>61</v>
      </c>
      <c r="AH169" t="s">
        <v>61</v>
      </c>
      <c r="AI169" t="s">
        <v>61</v>
      </c>
      <c r="AJ169" t="s">
        <v>61</v>
      </c>
      <c r="AK169" t="s">
        <v>61</v>
      </c>
      <c r="AL169" t="s">
        <v>61</v>
      </c>
      <c r="AM169" t="s">
        <v>61</v>
      </c>
      <c r="AN169" t="s">
        <v>61</v>
      </c>
      <c r="AO169" t="s">
        <v>61</v>
      </c>
      <c r="AP169" t="s">
        <v>61</v>
      </c>
      <c r="AQ169" t="s">
        <v>61</v>
      </c>
      <c r="AR169" t="s">
        <v>61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</row>
    <row r="170" spans="1:49" hidden="1" x14ac:dyDescent="0.5">
      <c r="A170" t="s">
        <v>333</v>
      </c>
      <c r="B170" t="str">
        <f t="shared" si="4"/>
        <v>Adu-ABat_018-Ex1</v>
      </c>
      <c r="C170" t="s">
        <v>56</v>
      </c>
      <c r="D170" s="1">
        <v>43146</v>
      </c>
      <c r="E170" t="s">
        <v>57</v>
      </c>
      <c r="F170" s="1">
        <v>43259</v>
      </c>
      <c r="G170" t="s">
        <v>314</v>
      </c>
      <c r="H170">
        <v>20</v>
      </c>
      <c r="J170" t="s">
        <v>314</v>
      </c>
      <c r="K170" s="26">
        <v>18</v>
      </c>
      <c r="L170" t="s">
        <v>315</v>
      </c>
      <c r="M170" s="1" t="s">
        <v>316</v>
      </c>
      <c r="N170">
        <v>2</v>
      </c>
      <c r="O170" t="str">
        <f t="shared" si="5"/>
        <v>Adu-A_009_E1</v>
      </c>
      <c r="P170">
        <v>3</v>
      </c>
      <c r="Q170" t="s">
        <v>71</v>
      </c>
      <c r="R170">
        <v>100</v>
      </c>
      <c r="S170">
        <v>100</v>
      </c>
      <c r="T170">
        <v>0</v>
      </c>
      <c r="U170" s="35" t="s">
        <v>61</v>
      </c>
      <c r="V170" t="str">
        <f t="shared" si="6"/>
        <v>Adu-A_009_E2</v>
      </c>
      <c r="W170">
        <v>6</v>
      </c>
      <c r="X170" t="s">
        <v>71</v>
      </c>
      <c r="Y170">
        <v>100</v>
      </c>
      <c r="Z170">
        <v>100</v>
      </c>
      <c r="AA170">
        <v>0</v>
      </c>
      <c r="AB170" t="s">
        <v>61</v>
      </c>
      <c r="AC170" t="s">
        <v>61</v>
      </c>
      <c r="AD170" t="s">
        <v>61</v>
      </c>
      <c r="AE170" t="s">
        <v>61</v>
      </c>
      <c r="AF170" t="s">
        <v>61</v>
      </c>
      <c r="AG170" t="s">
        <v>61</v>
      </c>
      <c r="AH170" t="s">
        <v>61</v>
      </c>
      <c r="AI170" t="s">
        <v>61</v>
      </c>
      <c r="AJ170" t="s">
        <v>61</v>
      </c>
      <c r="AK170" t="s">
        <v>61</v>
      </c>
      <c r="AL170" t="s">
        <v>61</v>
      </c>
      <c r="AM170" t="s">
        <v>61</v>
      </c>
      <c r="AN170" t="s">
        <v>61</v>
      </c>
      <c r="AO170" t="s">
        <v>61</v>
      </c>
      <c r="AP170" t="s">
        <v>61</v>
      </c>
      <c r="AQ170" t="s">
        <v>61</v>
      </c>
      <c r="AR170" t="s">
        <v>61</v>
      </c>
      <c r="AS170" t="s">
        <v>61</v>
      </c>
      <c r="AT170" t="s">
        <v>61</v>
      </c>
      <c r="AU170" t="s">
        <v>61</v>
      </c>
      <c r="AV170" t="s">
        <v>61</v>
      </c>
      <c r="AW170" t="s">
        <v>61</v>
      </c>
    </row>
    <row r="171" spans="1:49" hidden="1" x14ac:dyDescent="0.5">
      <c r="A171" t="s">
        <v>334</v>
      </c>
      <c r="B171" t="str">
        <f t="shared" si="4"/>
        <v>Adu-ABat_019-Ex1</v>
      </c>
      <c r="C171" t="s">
        <v>56</v>
      </c>
      <c r="D171" s="1">
        <v>43146</v>
      </c>
      <c r="E171" t="s">
        <v>57</v>
      </c>
      <c r="F171" s="1">
        <v>43259</v>
      </c>
      <c r="G171" t="s">
        <v>314</v>
      </c>
      <c r="H171">
        <v>20</v>
      </c>
      <c r="J171" t="s">
        <v>314</v>
      </c>
      <c r="K171" s="26">
        <v>19</v>
      </c>
      <c r="L171" t="s">
        <v>315</v>
      </c>
      <c r="M171" s="1" t="s">
        <v>316</v>
      </c>
      <c r="N171">
        <v>2</v>
      </c>
      <c r="O171" t="str">
        <f t="shared" si="5"/>
        <v>Adu-A_009_E1</v>
      </c>
      <c r="P171">
        <v>3</v>
      </c>
      <c r="Q171" t="s">
        <v>73</v>
      </c>
      <c r="R171">
        <v>100</v>
      </c>
      <c r="S171">
        <v>100</v>
      </c>
      <c r="T171">
        <v>0</v>
      </c>
      <c r="U171" s="35" t="s">
        <v>61</v>
      </c>
      <c r="V171" t="str">
        <f t="shared" si="6"/>
        <v>Adu-A_009_E2</v>
      </c>
      <c r="W171">
        <v>6</v>
      </c>
      <c r="X171" t="s">
        <v>73</v>
      </c>
      <c r="Y171">
        <v>100</v>
      </c>
      <c r="Z171">
        <v>100</v>
      </c>
      <c r="AA171">
        <v>0</v>
      </c>
      <c r="AB171" t="s">
        <v>61</v>
      </c>
      <c r="AC171" t="s">
        <v>61</v>
      </c>
      <c r="AD171" t="s">
        <v>61</v>
      </c>
      <c r="AE171" t="s">
        <v>61</v>
      </c>
      <c r="AF171" t="s">
        <v>61</v>
      </c>
      <c r="AG171" t="s">
        <v>61</v>
      </c>
      <c r="AH171" t="s">
        <v>61</v>
      </c>
      <c r="AI171" t="s">
        <v>61</v>
      </c>
      <c r="AJ171" t="s">
        <v>61</v>
      </c>
      <c r="AK171" t="s">
        <v>61</v>
      </c>
      <c r="AL171" t="s">
        <v>61</v>
      </c>
      <c r="AM171" t="s">
        <v>61</v>
      </c>
      <c r="AN171" t="s">
        <v>61</v>
      </c>
      <c r="AO171" t="s">
        <v>61</v>
      </c>
      <c r="AP171" t="s">
        <v>61</v>
      </c>
      <c r="AQ171" t="s">
        <v>61</v>
      </c>
      <c r="AR171" t="s">
        <v>61</v>
      </c>
      <c r="AS171" t="s">
        <v>61</v>
      </c>
      <c r="AT171" t="s">
        <v>61</v>
      </c>
      <c r="AU171" t="s">
        <v>61</v>
      </c>
      <c r="AV171" t="s">
        <v>61</v>
      </c>
      <c r="AW171" t="s">
        <v>61</v>
      </c>
    </row>
    <row r="172" spans="1:49" hidden="1" x14ac:dyDescent="0.5">
      <c r="A172" t="s">
        <v>335</v>
      </c>
      <c r="B172" t="str">
        <f t="shared" si="4"/>
        <v>Adu-ABat_020-Ex1</v>
      </c>
      <c r="C172" t="s">
        <v>56</v>
      </c>
      <c r="D172" s="1">
        <v>43146</v>
      </c>
      <c r="E172" t="s">
        <v>57</v>
      </c>
      <c r="F172" s="1">
        <v>43259</v>
      </c>
      <c r="G172" t="s">
        <v>314</v>
      </c>
      <c r="H172">
        <v>20</v>
      </c>
      <c r="J172" t="s">
        <v>314</v>
      </c>
      <c r="K172" s="26">
        <v>20</v>
      </c>
      <c r="L172" t="s">
        <v>315</v>
      </c>
      <c r="M172" s="1" t="s">
        <v>316</v>
      </c>
      <c r="N172">
        <v>2</v>
      </c>
      <c r="O172" t="str">
        <f t="shared" si="5"/>
        <v>Adu-A_009_E1</v>
      </c>
      <c r="P172">
        <v>3</v>
      </c>
      <c r="Q172" t="s">
        <v>75</v>
      </c>
      <c r="R172">
        <v>100</v>
      </c>
      <c r="S172">
        <v>100</v>
      </c>
      <c r="T172">
        <v>0</v>
      </c>
      <c r="U172" s="35" t="s">
        <v>61</v>
      </c>
      <c r="V172" t="str">
        <f t="shared" si="6"/>
        <v>Adu-A_009_E2</v>
      </c>
      <c r="W172">
        <v>6</v>
      </c>
      <c r="X172" t="s">
        <v>75</v>
      </c>
      <c r="Y172">
        <v>100</v>
      </c>
      <c r="Z172">
        <v>100</v>
      </c>
      <c r="AA172">
        <v>0</v>
      </c>
      <c r="AB172" t="s">
        <v>61</v>
      </c>
      <c r="AC172" t="s">
        <v>61</v>
      </c>
      <c r="AD172" t="s">
        <v>61</v>
      </c>
      <c r="AE172" t="s">
        <v>61</v>
      </c>
      <c r="AF172" t="s">
        <v>61</v>
      </c>
      <c r="AG172" t="s">
        <v>61</v>
      </c>
      <c r="AH172" t="s">
        <v>61</v>
      </c>
      <c r="AI172" t="s">
        <v>61</v>
      </c>
      <c r="AJ172" t="s">
        <v>61</v>
      </c>
      <c r="AK172" t="s">
        <v>61</v>
      </c>
      <c r="AL172" t="s">
        <v>61</v>
      </c>
      <c r="AM172" t="s">
        <v>61</v>
      </c>
      <c r="AN172" t="s">
        <v>61</v>
      </c>
      <c r="AO172" t="s">
        <v>61</v>
      </c>
      <c r="AP172" t="s">
        <v>61</v>
      </c>
      <c r="AQ172" t="s">
        <v>61</v>
      </c>
      <c r="AR172" t="s">
        <v>61</v>
      </c>
      <c r="AS172" t="s">
        <v>61</v>
      </c>
      <c r="AT172" t="s">
        <v>61</v>
      </c>
      <c r="AU172" t="s">
        <v>61</v>
      </c>
      <c r="AV172" t="s">
        <v>61</v>
      </c>
      <c r="AW172" t="s">
        <v>61</v>
      </c>
    </row>
    <row r="173" spans="1:49" hidden="1" x14ac:dyDescent="0.5">
      <c r="A173" t="s">
        <v>336</v>
      </c>
      <c r="B173" t="str">
        <f t="shared" si="4"/>
        <v>Adu-ABat_021-Ex1</v>
      </c>
      <c r="C173" t="s">
        <v>56</v>
      </c>
      <c r="D173" s="1">
        <v>43146</v>
      </c>
      <c r="E173" t="s">
        <v>57</v>
      </c>
      <c r="F173" s="1">
        <v>43259</v>
      </c>
      <c r="G173" t="s">
        <v>314</v>
      </c>
      <c r="H173">
        <v>20</v>
      </c>
      <c r="J173" t="s">
        <v>314</v>
      </c>
      <c r="K173" s="26">
        <v>21</v>
      </c>
      <c r="L173" t="s">
        <v>315</v>
      </c>
      <c r="M173" s="1" t="s">
        <v>316</v>
      </c>
      <c r="N173">
        <v>2</v>
      </c>
      <c r="O173" t="str">
        <f t="shared" si="5"/>
        <v>Adu-A_009_E1</v>
      </c>
      <c r="P173">
        <v>3</v>
      </c>
      <c r="Q173" t="s">
        <v>60</v>
      </c>
      <c r="R173">
        <v>100</v>
      </c>
      <c r="S173">
        <v>100</v>
      </c>
      <c r="T173">
        <v>0</v>
      </c>
      <c r="U173" s="35" t="s">
        <v>61</v>
      </c>
      <c r="V173" t="str">
        <f t="shared" si="6"/>
        <v>Adu-A_009_E2</v>
      </c>
      <c r="W173">
        <v>6</v>
      </c>
      <c r="X173" t="s">
        <v>60</v>
      </c>
      <c r="Y173">
        <v>100</v>
      </c>
      <c r="Z173">
        <v>100</v>
      </c>
      <c r="AA173">
        <v>0</v>
      </c>
      <c r="AB173" t="s">
        <v>61</v>
      </c>
      <c r="AC173" t="s">
        <v>61</v>
      </c>
      <c r="AD173" t="s">
        <v>61</v>
      </c>
      <c r="AE173" t="s">
        <v>61</v>
      </c>
      <c r="AF173" t="s">
        <v>61</v>
      </c>
      <c r="AG173" t="s">
        <v>61</v>
      </c>
      <c r="AH173" t="s">
        <v>61</v>
      </c>
      <c r="AI173" t="s">
        <v>61</v>
      </c>
      <c r="AJ173" t="s">
        <v>61</v>
      </c>
      <c r="AK173" t="s">
        <v>61</v>
      </c>
      <c r="AL173" t="s">
        <v>61</v>
      </c>
      <c r="AM173" t="s">
        <v>61</v>
      </c>
      <c r="AN173" t="s">
        <v>61</v>
      </c>
      <c r="AO173" t="s">
        <v>61</v>
      </c>
      <c r="AP173" t="s">
        <v>61</v>
      </c>
      <c r="AQ173" t="s">
        <v>61</v>
      </c>
      <c r="AR173" t="s">
        <v>61</v>
      </c>
      <c r="AS173" t="s">
        <v>61</v>
      </c>
      <c r="AT173" t="s">
        <v>61</v>
      </c>
      <c r="AU173" t="s">
        <v>61</v>
      </c>
      <c r="AV173" t="s">
        <v>61</v>
      </c>
      <c r="AW173" t="s">
        <v>61</v>
      </c>
    </row>
    <row r="174" spans="1:49" hidden="1" x14ac:dyDescent="0.5">
      <c r="A174" t="s">
        <v>337</v>
      </c>
      <c r="B174" t="str">
        <f t="shared" si="4"/>
        <v>Adu-ABat_022-Ex1</v>
      </c>
      <c r="C174" t="s">
        <v>56</v>
      </c>
      <c r="D174" s="1">
        <v>43146</v>
      </c>
      <c r="E174" t="s">
        <v>57</v>
      </c>
      <c r="F174" s="1">
        <v>43259</v>
      </c>
      <c r="G174" t="s">
        <v>314</v>
      </c>
      <c r="H174">
        <v>20</v>
      </c>
      <c r="J174" t="s">
        <v>314</v>
      </c>
      <c r="K174" s="26">
        <v>22</v>
      </c>
      <c r="L174" t="s">
        <v>315</v>
      </c>
      <c r="M174" s="1" t="s">
        <v>316</v>
      </c>
      <c r="N174">
        <v>2</v>
      </c>
      <c r="O174" t="str">
        <f t="shared" si="5"/>
        <v>Adu-A_009_E1</v>
      </c>
      <c r="P174">
        <v>3</v>
      </c>
      <c r="Q174" t="s">
        <v>63</v>
      </c>
      <c r="R174">
        <v>100</v>
      </c>
      <c r="S174">
        <v>100</v>
      </c>
      <c r="T174">
        <v>0</v>
      </c>
      <c r="U174" s="35" t="s">
        <v>61</v>
      </c>
      <c r="V174" t="str">
        <f t="shared" si="6"/>
        <v>Adu-A_009_E2</v>
      </c>
      <c r="W174">
        <v>6</v>
      </c>
      <c r="X174" t="s">
        <v>63</v>
      </c>
      <c r="Y174">
        <v>100</v>
      </c>
      <c r="Z174">
        <v>100</v>
      </c>
      <c r="AA174">
        <v>0</v>
      </c>
      <c r="AB174" t="s">
        <v>61</v>
      </c>
      <c r="AC174" t="s">
        <v>61</v>
      </c>
      <c r="AD174" t="s">
        <v>61</v>
      </c>
      <c r="AE174" t="s">
        <v>61</v>
      </c>
      <c r="AF174" t="s">
        <v>61</v>
      </c>
      <c r="AG174" t="s">
        <v>61</v>
      </c>
      <c r="AH174" t="s">
        <v>61</v>
      </c>
      <c r="AI174" t="s">
        <v>61</v>
      </c>
      <c r="AJ174" t="s">
        <v>61</v>
      </c>
      <c r="AK174" t="s">
        <v>61</v>
      </c>
      <c r="AL174" t="s">
        <v>61</v>
      </c>
      <c r="AM174" t="s">
        <v>61</v>
      </c>
      <c r="AN174" t="s">
        <v>61</v>
      </c>
      <c r="AO174" t="s">
        <v>61</v>
      </c>
      <c r="AP174" t="s">
        <v>61</v>
      </c>
      <c r="AQ174" t="s">
        <v>61</v>
      </c>
      <c r="AR174" t="s">
        <v>61</v>
      </c>
      <c r="AS174" t="s">
        <v>61</v>
      </c>
      <c r="AT174" t="s">
        <v>61</v>
      </c>
      <c r="AU174" t="s">
        <v>61</v>
      </c>
      <c r="AV174" t="s">
        <v>61</v>
      </c>
      <c r="AW174" t="s">
        <v>61</v>
      </c>
    </row>
    <row r="175" spans="1:49" hidden="1" x14ac:dyDescent="0.5">
      <c r="A175" t="s">
        <v>338</v>
      </c>
      <c r="B175" t="str">
        <f t="shared" si="4"/>
        <v>Adu-ABat_023-Ex1</v>
      </c>
      <c r="C175" t="s">
        <v>56</v>
      </c>
      <c r="D175" s="1">
        <v>43146</v>
      </c>
      <c r="E175" t="s">
        <v>57</v>
      </c>
      <c r="F175" s="1">
        <v>43259</v>
      </c>
      <c r="G175" t="s">
        <v>314</v>
      </c>
      <c r="H175">
        <v>20</v>
      </c>
      <c r="J175" t="s">
        <v>314</v>
      </c>
      <c r="K175" s="26">
        <v>23</v>
      </c>
      <c r="L175" t="s">
        <v>315</v>
      </c>
      <c r="M175" s="1" t="s">
        <v>316</v>
      </c>
      <c r="N175">
        <v>2</v>
      </c>
      <c r="O175" t="str">
        <f t="shared" si="5"/>
        <v>Adu-A_009_E1</v>
      </c>
      <c r="P175">
        <v>3</v>
      </c>
      <c r="Q175" t="s">
        <v>65</v>
      </c>
      <c r="R175">
        <v>100</v>
      </c>
      <c r="S175">
        <v>100</v>
      </c>
      <c r="T175">
        <v>0</v>
      </c>
      <c r="U175" s="35" t="s">
        <v>61</v>
      </c>
      <c r="V175" t="str">
        <f t="shared" si="6"/>
        <v>Adu-A_009_E2</v>
      </c>
      <c r="W175">
        <v>6</v>
      </c>
      <c r="X175" t="s">
        <v>65</v>
      </c>
      <c r="Y175">
        <v>100</v>
      </c>
      <c r="Z175">
        <v>100</v>
      </c>
      <c r="AA175">
        <v>0</v>
      </c>
      <c r="AB175" t="s">
        <v>61</v>
      </c>
      <c r="AC175" t="s">
        <v>61</v>
      </c>
      <c r="AD175" t="s">
        <v>61</v>
      </c>
      <c r="AE175" t="s">
        <v>61</v>
      </c>
      <c r="AF175" t="s">
        <v>61</v>
      </c>
      <c r="AG175" t="s">
        <v>61</v>
      </c>
      <c r="AH175" t="s">
        <v>61</v>
      </c>
      <c r="AI175" t="s">
        <v>61</v>
      </c>
      <c r="AJ175" t="s">
        <v>61</v>
      </c>
      <c r="AK175" t="s">
        <v>61</v>
      </c>
      <c r="AL175" t="s">
        <v>61</v>
      </c>
      <c r="AM175" t="s">
        <v>61</v>
      </c>
      <c r="AN175" t="s">
        <v>61</v>
      </c>
      <c r="AO175" t="s">
        <v>61</v>
      </c>
      <c r="AP175" t="s">
        <v>61</v>
      </c>
      <c r="AQ175" t="s">
        <v>61</v>
      </c>
      <c r="AR175" t="s">
        <v>61</v>
      </c>
      <c r="AS175" t="s">
        <v>61</v>
      </c>
      <c r="AT175" t="s">
        <v>61</v>
      </c>
      <c r="AU175" t="s">
        <v>61</v>
      </c>
      <c r="AV175" t="s">
        <v>61</v>
      </c>
      <c r="AW175" t="s">
        <v>61</v>
      </c>
    </row>
    <row r="176" spans="1:49" hidden="1" x14ac:dyDescent="0.5">
      <c r="A176" t="s">
        <v>339</v>
      </c>
      <c r="B176" t="str">
        <f t="shared" si="4"/>
        <v>Adu-ABat_024-Ex1</v>
      </c>
      <c r="C176" t="s">
        <v>56</v>
      </c>
      <c r="D176" s="1">
        <v>43146</v>
      </c>
      <c r="E176" t="s">
        <v>57</v>
      </c>
      <c r="F176" s="1">
        <v>43259</v>
      </c>
      <c r="G176" t="s">
        <v>314</v>
      </c>
      <c r="H176">
        <v>20</v>
      </c>
      <c r="J176" t="s">
        <v>314</v>
      </c>
      <c r="K176" s="26">
        <v>24</v>
      </c>
      <c r="L176" t="s">
        <v>315</v>
      </c>
      <c r="M176" s="1" t="s">
        <v>316</v>
      </c>
      <c r="N176">
        <v>2</v>
      </c>
      <c r="O176" t="str">
        <f t="shared" si="5"/>
        <v>Adu-A_009_E1</v>
      </c>
      <c r="P176">
        <v>3</v>
      </c>
      <c r="Q176" t="s">
        <v>67</v>
      </c>
      <c r="R176">
        <v>100</v>
      </c>
      <c r="S176">
        <v>100</v>
      </c>
      <c r="T176">
        <v>0</v>
      </c>
      <c r="U176" s="35" t="s">
        <v>61</v>
      </c>
      <c r="V176" t="str">
        <f t="shared" si="6"/>
        <v>Adu-A_009_E2</v>
      </c>
      <c r="W176">
        <v>6</v>
      </c>
      <c r="X176" t="s">
        <v>67</v>
      </c>
      <c r="Y176">
        <v>100</v>
      </c>
      <c r="Z176">
        <v>100</v>
      </c>
      <c r="AA176">
        <v>0</v>
      </c>
      <c r="AB176" t="s">
        <v>61</v>
      </c>
      <c r="AC176" t="s">
        <v>61</v>
      </c>
      <c r="AD176" t="s">
        <v>61</v>
      </c>
      <c r="AE176" t="s">
        <v>61</v>
      </c>
      <c r="AF176" t="s">
        <v>61</v>
      </c>
      <c r="AG176" t="s">
        <v>61</v>
      </c>
      <c r="AH176" t="s">
        <v>61</v>
      </c>
      <c r="AI176" t="s">
        <v>61</v>
      </c>
      <c r="AJ176" t="s">
        <v>61</v>
      </c>
      <c r="AK176" t="s">
        <v>61</v>
      </c>
      <c r="AL176" t="s">
        <v>61</v>
      </c>
      <c r="AM176" t="s">
        <v>61</v>
      </c>
      <c r="AN176" t="s">
        <v>61</v>
      </c>
      <c r="AO176" t="s">
        <v>61</v>
      </c>
      <c r="AP176" t="s">
        <v>61</v>
      </c>
      <c r="AQ176" t="s">
        <v>61</v>
      </c>
      <c r="AR176" t="s">
        <v>61</v>
      </c>
      <c r="AS176" t="s">
        <v>61</v>
      </c>
      <c r="AT176" t="s">
        <v>61</v>
      </c>
      <c r="AU176" t="s">
        <v>61</v>
      </c>
      <c r="AV176" t="s">
        <v>61</v>
      </c>
      <c r="AW176" t="s">
        <v>61</v>
      </c>
    </row>
    <row r="177" spans="1:49" hidden="1" x14ac:dyDescent="0.5">
      <c r="A177" t="s">
        <v>340</v>
      </c>
      <c r="B177" t="str">
        <f t="shared" si="4"/>
        <v>Adu-ABus_005-Ex1</v>
      </c>
      <c r="C177" t="s">
        <v>56</v>
      </c>
      <c r="D177" s="1">
        <v>43181</v>
      </c>
      <c r="E177" t="s">
        <v>57</v>
      </c>
      <c r="F177" s="1">
        <v>43259</v>
      </c>
      <c r="G177" t="s">
        <v>314</v>
      </c>
      <c r="H177">
        <v>20</v>
      </c>
      <c r="J177" t="s">
        <v>314</v>
      </c>
      <c r="K177" s="26">
        <v>1</v>
      </c>
      <c r="L177" t="s">
        <v>341</v>
      </c>
      <c r="M177" s="1" t="s">
        <v>342</v>
      </c>
      <c r="N177">
        <v>2</v>
      </c>
      <c r="O177" t="str">
        <f t="shared" si="5"/>
        <v>Adu-A_008_E1</v>
      </c>
      <c r="P177">
        <v>1</v>
      </c>
      <c r="Q177" t="s">
        <v>69</v>
      </c>
      <c r="R177">
        <v>100</v>
      </c>
      <c r="S177">
        <v>100</v>
      </c>
      <c r="T177">
        <v>0</v>
      </c>
      <c r="U177" s="35" t="s">
        <v>61</v>
      </c>
      <c r="V177" t="str">
        <f t="shared" si="6"/>
        <v>Adu-A_008_E2</v>
      </c>
      <c r="W177">
        <v>4</v>
      </c>
      <c r="X177" t="s">
        <v>69</v>
      </c>
      <c r="Y177">
        <v>100</v>
      </c>
      <c r="Z177">
        <v>100</v>
      </c>
      <c r="AA177">
        <v>0</v>
      </c>
      <c r="AB177" t="s">
        <v>61</v>
      </c>
      <c r="AC177" t="s">
        <v>61</v>
      </c>
      <c r="AD177" t="s">
        <v>61</v>
      </c>
      <c r="AE177" t="s">
        <v>61</v>
      </c>
      <c r="AF177" t="s">
        <v>61</v>
      </c>
      <c r="AG177" t="s">
        <v>61</v>
      </c>
      <c r="AH177" t="s">
        <v>61</v>
      </c>
      <c r="AI177" t="s">
        <v>61</v>
      </c>
      <c r="AJ177" t="s">
        <v>61</v>
      </c>
      <c r="AK177" t="s">
        <v>61</v>
      </c>
      <c r="AL177" t="s">
        <v>61</v>
      </c>
      <c r="AM177" t="s">
        <v>61</v>
      </c>
      <c r="AN177" t="s">
        <v>61</v>
      </c>
      <c r="AO177" t="s">
        <v>61</v>
      </c>
      <c r="AP177" t="s">
        <v>61</v>
      </c>
      <c r="AQ177" t="s">
        <v>61</v>
      </c>
      <c r="AR177" t="s">
        <v>61</v>
      </c>
      <c r="AS177" t="s">
        <v>61</v>
      </c>
      <c r="AT177" t="s">
        <v>61</v>
      </c>
      <c r="AU177" t="s">
        <v>61</v>
      </c>
      <c r="AV177" t="s">
        <v>61</v>
      </c>
      <c r="AW177" t="s">
        <v>61</v>
      </c>
    </row>
    <row r="178" spans="1:49" hidden="1" x14ac:dyDescent="0.5">
      <c r="A178" t="s">
        <v>343</v>
      </c>
      <c r="B178" t="str">
        <f t="shared" si="4"/>
        <v>Adu-ABus_006-Ex1</v>
      </c>
      <c r="C178" t="s">
        <v>56</v>
      </c>
      <c r="D178" s="1">
        <v>43181</v>
      </c>
      <c r="E178" t="s">
        <v>57</v>
      </c>
      <c r="F178" s="1">
        <v>43259</v>
      </c>
      <c r="G178" t="s">
        <v>314</v>
      </c>
      <c r="H178">
        <v>20</v>
      </c>
      <c r="J178" t="s">
        <v>314</v>
      </c>
      <c r="K178" s="26">
        <v>2</v>
      </c>
      <c r="L178" t="s">
        <v>341</v>
      </c>
      <c r="M178" s="1" t="s">
        <v>342</v>
      </c>
      <c r="N178">
        <v>2</v>
      </c>
      <c r="O178" t="str">
        <f t="shared" si="5"/>
        <v>Adu-A_008_E1</v>
      </c>
      <c r="P178">
        <v>1</v>
      </c>
      <c r="Q178" t="s">
        <v>71</v>
      </c>
      <c r="R178">
        <v>100</v>
      </c>
      <c r="S178">
        <v>100</v>
      </c>
      <c r="T178">
        <v>0</v>
      </c>
      <c r="U178" s="35" t="s">
        <v>61</v>
      </c>
      <c r="V178" t="str">
        <f t="shared" si="6"/>
        <v>Adu-A_008_E2</v>
      </c>
      <c r="W178">
        <v>4</v>
      </c>
      <c r="X178" t="s">
        <v>71</v>
      </c>
      <c r="Y178">
        <v>100</v>
      </c>
      <c r="Z178">
        <v>100</v>
      </c>
      <c r="AA178">
        <v>0</v>
      </c>
      <c r="AB178" t="s">
        <v>61</v>
      </c>
      <c r="AC178" t="s">
        <v>61</v>
      </c>
      <c r="AD178" t="s">
        <v>61</v>
      </c>
      <c r="AE178" t="s">
        <v>61</v>
      </c>
      <c r="AF178" t="s">
        <v>61</v>
      </c>
      <c r="AG178" t="s">
        <v>61</v>
      </c>
      <c r="AH178" t="s">
        <v>61</v>
      </c>
      <c r="AI178" t="s">
        <v>61</v>
      </c>
      <c r="AJ178" t="s">
        <v>61</v>
      </c>
      <c r="AK178" t="s">
        <v>61</v>
      </c>
      <c r="AL178" t="s">
        <v>61</v>
      </c>
      <c r="AM178" t="s">
        <v>61</v>
      </c>
      <c r="AN178" t="s">
        <v>61</v>
      </c>
      <c r="AO178" t="s">
        <v>61</v>
      </c>
      <c r="AP178" t="s">
        <v>61</v>
      </c>
      <c r="AQ178" t="s">
        <v>61</v>
      </c>
      <c r="AR178" t="s">
        <v>61</v>
      </c>
      <c r="AS178" t="s">
        <v>61</v>
      </c>
      <c r="AT178" t="s">
        <v>61</v>
      </c>
      <c r="AU178" t="s">
        <v>61</v>
      </c>
      <c r="AV178" t="s">
        <v>61</v>
      </c>
      <c r="AW178" t="s">
        <v>61</v>
      </c>
    </row>
    <row r="179" spans="1:49" hidden="1" x14ac:dyDescent="0.5">
      <c r="A179" t="s">
        <v>344</v>
      </c>
      <c r="B179" t="str">
        <f t="shared" si="4"/>
        <v>Adu-ABus_007-Ex1</v>
      </c>
      <c r="C179" t="s">
        <v>56</v>
      </c>
      <c r="D179" s="1">
        <v>43181</v>
      </c>
      <c r="E179" t="s">
        <v>57</v>
      </c>
      <c r="F179" s="1">
        <v>43259</v>
      </c>
      <c r="G179" t="s">
        <v>314</v>
      </c>
      <c r="H179">
        <v>20</v>
      </c>
      <c r="J179" t="s">
        <v>314</v>
      </c>
      <c r="K179" s="26">
        <v>3</v>
      </c>
      <c r="L179" t="s">
        <v>341</v>
      </c>
      <c r="M179" s="1" t="s">
        <v>342</v>
      </c>
      <c r="N179">
        <v>2</v>
      </c>
      <c r="O179" t="str">
        <f t="shared" si="5"/>
        <v>Adu-A_008_E1</v>
      </c>
      <c r="P179">
        <v>1</v>
      </c>
      <c r="Q179" t="s">
        <v>73</v>
      </c>
      <c r="R179">
        <v>100</v>
      </c>
      <c r="S179">
        <v>100</v>
      </c>
      <c r="T179">
        <v>0</v>
      </c>
      <c r="U179" s="35" t="s">
        <v>61</v>
      </c>
      <c r="V179" t="str">
        <f t="shared" si="6"/>
        <v>Adu-A_008_E2</v>
      </c>
      <c r="W179">
        <v>4</v>
      </c>
      <c r="X179" t="s">
        <v>73</v>
      </c>
      <c r="Y179">
        <v>100</v>
      </c>
      <c r="Z179">
        <v>100</v>
      </c>
      <c r="AA179">
        <v>0</v>
      </c>
      <c r="AB179" t="s">
        <v>61</v>
      </c>
      <c r="AC179" t="s">
        <v>61</v>
      </c>
      <c r="AD179" t="s">
        <v>61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61</v>
      </c>
      <c r="AK179" t="s">
        <v>61</v>
      </c>
      <c r="AL179" t="s">
        <v>61</v>
      </c>
      <c r="AM179" t="s">
        <v>61</v>
      </c>
      <c r="AN179" t="s">
        <v>61</v>
      </c>
      <c r="AO179" t="s">
        <v>61</v>
      </c>
      <c r="AP179" t="s">
        <v>61</v>
      </c>
      <c r="AQ179" t="s">
        <v>61</v>
      </c>
      <c r="AR179" t="s">
        <v>61</v>
      </c>
      <c r="AS179" t="s">
        <v>61</v>
      </c>
      <c r="AT179" t="s">
        <v>61</v>
      </c>
      <c r="AU179" t="s">
        <v>61</v>
      </c>
      <c r="AV179" t="s">
        <v>61</v>
      </c>
      <c r="AW179" t="s">
        <v>61</v>
      </c>
    </row>
    <row r="180" spans="1:49" hidden="1" x14ac:dyDescent="0.5">
      <c r="A180" t="s">
        <v>345</v>
      </c>
      <c r="B180" t="str">
        <f t="shared" si="4"/>
        <v>Adu-ABus_008-Ex1</v>
      </c>
      <c r="C180" t="s">
        <v>56</v>
      </c>
      <c r="D180" s="1">
        <v>43181</v>
      </c>
      <c r="E180" t="s">
        <v>57</v>
      </c>
      <c r="F180" s="1">
        <v>43259</v>
      </c>
      <c r="G180" t="s">
        <v>314</v>
      </c>
      <c r="H180">
        <v>20</v>
      </c>
      <c r="J180" t="s">
        <v>314</v>
      </c>
      <c r="K180" s="26">
        <v>4</v>
      </c>
      <c r="L180" t="s">
        <v>341</v>
      </c>
      <c r="M180" s="1" t="s">
        <v>342</v>
      </c>
      <c r="N180">
        <v>2</v>
      </c>
      <c r="O180" t="str">
        <f t="shared" si="5"/>
        <v>Adu-A_008_E1</v>
      </c>
      <c r="P180">
        <v>1</v>
      </c>
      <c r="Q180" t="s">
        <v>75</v>
      </c>
      <c r="R180">
        <v>100</v>
      </c>
      <c r="S180">
        <v>100</v>
      </c>
      <c r="T180">
        <v>0</v>
      </c>
      <c r="U180" s="35" t="s">
        <v>61</v>
      </c>
      <c r="V180" t="str">
        <f t="shared" si="6"/>
        <v>Adu-A_008_E2</v>
      </c>
      <c r="W180">
        <v>4</v>
      </c>
      <c r="X180" t="s">
        <v>75</v>
      </c>
      <c r="Y180">
        <v>100</v>
      </c>
      <c r="Z180">
        <v>100</v>
      </c>
      <c r="AA180">
        <v>0</v>
      </c>
      <c r="AB180" t="s">
        <v>61</v>
      </c>
      <c r="AC180" t="s">
        <v>61</v>
      </c>
      <c r="AD180" t="s">
        <v>61</v>
      </c>
      <c r="AE180" t="s">
        <v>61</v>
      </c>
      <c r="AF180" t="s">
        <v>61</v>
      </c>
      <c r="AG180" t="s">
        <v>61</v>
      </c>
      <c r="AH180" t="s">
        <v>61</v>
      </c>
      <c r="AI180" t="s">
        <v>61</v>
      </c>
      <c r="AJ180" t="s">
        <v>61</v>
      </c>
      <c r="AK180" t="s">
        <v>61</v>
      </c>
      <c r="AL180" t="s">
        <v>61</v>
      </c>
      <c r="AM180" t="s">
        <v>61</v>
      </c>
      <c r="AN180" t="s">
        <v>61</v>
      </c>
      <c r="AO180" t="s">
        <v>61</v>
      </c>
      <c r="AP180" t="s">
        <v>61</v>
      </c>
      <c r="AQ180" t="s">
        <v>61</v>
      </c>
      <c r="AR180" t="s">
        <v>61</v>
      </c>
      <c r="AS180" t="s">
        <v>61</v>
      </c>
      <c r="AT180" t="s">
        <v>61</v>
      </c>
      <c r="AU180" t="s">
        <v>61</v>
      </c>
      <c r="AV180" t="s">
        <v>61</v>
      </c>
      <c r="AW180" t="s">
        <v>61</v>
      </c>
    </row>
    <row r="181" spans="1:49" hidden="1" x14ac:dyDescent="0.5">
      <c r="A181" t="s">
        <v>346</v>
      </c>
      <c r="B181" t="str">
        <f t="shared" si="4"/>
        <v>Adu-ABus_009-Ex1</v>
      </c>
      <c r="C181" t="s">
        <v>56</v>
      </c>
      <c r="D181" s="1">
        <v>43181</v>
      </c>
      <c r="E181" t="s">
        <v>57</v>
      </c>
      <c r="F181" s="1">
        <v>43259</v>
      </c>
      <c r="G181" t="s">
        <v>314</v>
      </c>
      <c r="H181">
        <v>20</v>
      </c>
      <c r="J181" t="s">
        <v>314</v>
      </c>
      <c r="K181" s="26">
        <v>5</v>
      </c>
      <c r="L181" t="s">
        <v>341</v>
      </c>
      <c r="M181" s="1" t="s">
        <v>342</v>
      </c>
      <c r="N181">
        <v>2</v>
      </c>
      <c r="O181" t="str">
        <f t="shared" si="5"/>
        <v>Adu-A_008_E1</v>
      </c>
      <c r="P181">
        <v>1</v>
      </c>
      <c r="Q181" t="s">
        <v>60</v>
      </c>
      <c r="R181">
        <v>100</v>
      </c>
      <c r="S181">
        <v>100</v>
      </c>
      <c r="T181">
        <v>0</v>
      </c>
      <c r="U181" s="35" t="s">
        <v>61</v>
      </c>
      <c r="V181" t="str">
        <f t="shared" si="6"/>
        <v>Adu-A_008_E2</v>
      </c>
      <c r="W181">
        <v>4</v>
      </c>
      <c r="X181" t="s">
        <v>60</v>
      </c>
      <c r="Y181">
        <v>100</v>
      </c>
      <c r="Z181">
        <v>100</v>
      </c>
      <c r="AA181">
        <v>0</v>
      </c>
      <c r="AB181" t="s">
        <v>61</v>
      </c>
      <c r="AC181" t="s">
        <v>61</v>
      </c>
      <c r="AD181" t="s">
        <v>61</v>
      </c>
      <c r="AE181" t="s">
        <v>61</v>
      </c>
      <c r="AF181" t="s">
        <v>61</v>
      </c>
      <c r="AG181" t="s">
        <v>61</v>
      </c>
      <c r="AH181" t="s">
        <v>61</v>
      </c>
      <c r="AI181" t="s">
        <v>61</v>
      </c>
      <c r="AJ181" t="s">
        <v>61</v>
      </c>
      <c r="AK181" t="s">
        <v>61</v>
      </c>
      <c r="AL181" t="s">
        <v>61</v>
      </c>
      <c r="AM181" t="s">
        <v>61</v>
      </c>
      <c r="AN181" t="s">
        <v>61</v>
      </c>
      <c r="AO181" t="s">
        <v>61</v>
      </c>
      <c r="AP181" t="s">
        <v>61</v>
      </c>
      <c r="AQ181" t="s">
        <v>61</v>
      </c>
      <c r="AR181" t="s">
        <v>61</v>
      </c>
      <c r="AS181" t="s">
        <v>61</v>
      </c>
      <c r="AT181" t="s">
        <v>61</v>
      </c>
      <c r="AU181" t="s">
        <v>61</v>
      </c>
      <c r="AV181" t="s">
        <v>61</v>
      </c>
      <c r="AW181" t="s">
        <v>61</v>
      </c>
    </row>
    <row r="182" spans="1:49" hidden="1" x14ac:dyDescent="0.5">
      <c r="A182" t="s">
        <v>347</v>
      </c>
      <c r="B182" t="str">
        <f t="shared" si="4"/>
        <v>Adu-ABus_010-Ex1</v>
      </c>
      <c r="C182" t="s">
        <v>56</v>
      </c>
      <c r="D182" s="1">
        <v>43181</v>
      </c>
      <c r="E182" t="s">
        <v>57</v>
      </c>
      <c r="F182" s="1">
        <v>43259</v>
      </c>
      <c r="G182" t="s">
        <v>314</v>
      </c>
      <c r="H182">
        <v>20</v>
      </c>
      <c r="J182" t="s">
        <v>314</v>
      </c>
      <c r="K182" s="26">
        <v>6</v>
      </c>
      <c r="L182" t="s">
        <v>341</v>
      </c>
      <c r="M182" s="1" t="s">
        <v>342</v>
      </c>
      <c r="N182">
        <v>2</v>
      </c>
      <c r="O182" t="str">
        <f t="shared" si="5"/>
        <v>Adu-A_008_E1</v>
      </c>
      <c r="P182">
        <v>1</v>
      </c>
      <c r="Q182" t="s">
        <v>63</v>
      </c>
      <c r="R182">
        <v>100</v>
      </c>
      <c r="S182">
        <v>100</v>
      </c>
      <c r="T182">
        <v>0</v>
      </c>
      <c r="U182" s="35" t="s">
        <v>61</v>
      </c>
      <c r="V182" t="str">
        <f t="shared" si="6"/>
        <v>Adu-A_008_E2</v>
      </c>
      <c r="W182">
        <v>4</v>
      </c>
      <c r="X182" t="s">
        <v>63</v>
      </c>
      <c r="Y182">
        <v>100</v>
      </c>
      <c r="Z182">
        <v>100</v>
      </c>
      <c r="AA182">
        <v>0</v>
      </c>
      <c r="AB182" t="s">
        <v>61</v>
      </c>
      <c r="AC182" t="s">
        <v>61</v>
      </c>
      <c r="AD182" t="s">
        <v>61</v>
      </c>
      <c r="AE182" t="s">
        <v>61</v>
      </c>
      <c r="AF182" t="s">
        <v>61</v>
      </c>
      <c r="AG182" t="s">
        <v>61</v>
      </c>
      <c r="AH182" t="s">
        <v>61</v>
      </c>
      <c r="AI182" t="s">
        <v>61</v>
      </c>
      <c r="AJ182" t="s">
        <v>61</v>
      </c>
      <c r="AK182" t="s">
        <v>61</v>
      </c>
      <c r="AL182" t="s">
        <v>61</v>
      </c>
      <c r="AM182" t="s">
        <v>61</v>
      </c>
      <c r="AN182" t="s">
        <v>61</v>
      </c>
      <c r="AO182" t="s">
        <v>61</v>
      </c>
      <c r="AP182" t="s">
        <v>61</v>
      </c>
      <c r="AQ182" t="s">
        <v>61</v>
      </c>
      <c r="AR182" t="s">
        <v>61</v>
      </c>
      <c r="AS182" t="s">
        <v>61</v>
      </c>
      <c r="AT182" t="s">
        <v>61</v>
      </c>
      <c r="AU182" t="s">
        <v>61</v>
      </c>
      <c r="AV182" t="s">
        <v>61</v>
      </c>
      <c r="AW182" t="s">
        <v>61</v>
      </c>
    </row>
    <row r="183" spans="1:49" hidden="1" x14ac:dyDescent="0.5">
      <c r="A183" t="s">
        <v>348</v>
      </c>
      <c r="B183" t="str">
        <f t="shared" si="4"/>
        <v>Adu-ABus_011-Ex1</v>
      </c>
      <c r="C183" t="s">
        <v>56</v>
      </c>
      <c r="D183" s="1">
        <v>43181</v>
      </c>
      <c r="E183" t="s">
        <v>57</v>
      </c>
      <c r="F183" s="1">
        <v>43259</v>
      </c>
      <c r="G183" t="s">
        <v>314</v>
      </c>
      <c r="H183">
        <v>20</v>
      </c>
      <c r="J183" t="s">
        <v>314</v>
      </c>
      <c r="K183" s="26">
        <v>7</v>
      </c>
      <c r="L183" t="s">
        <v>341</v>
      </c>
      <c r="M183" s="1" t="s">
        <v>342</v>
      </c>
      <c r="N183">
        <v>2</v>
      </c>
      <c r="O183" t="str">
        <f t="shared" si="5"/>
        <v>Adu-A_008_E1</v>
      </c>
      <c r="P183">
        <v>1</v>
      </c>
      <c r="Q183" t="s">
        <v>65</v>
      </c>
      <c r="R183">
        <v>100</v>
      </c>
      <c r="S183">
        <v>100</v>
      </c>
      <c r="T183">
        <v>0</v>
      </c>
      <c r="U183" s="35" t="s">
        <v>61</v>
      </c>
      <c r="V183" t="str">
        <f t="shared" si="6"/>
        <v>Adu-A_008_E2</v>
      </c>
      <c r="W183">
        <v>4</v>
      </c>
      <c r="X183" t="s">
        <v>65</v>
      </c>
      <c r="Y183">
        <v>100</v>
      </c>
      <c r="Z183">
        <v>100</v>
      </c>
      <c r="AA183">
        <v>0</v>
      </c>
      <c r="AB183" t="s">
        <v>61</v>
      </c>
      <c r="AC183" t="s">
        <v>61</v>
      </c>
      <c r="AD183" t="s">
        <v>61</v>
      </c>
      <c r="AE183" t="s">
        <v>61</v>
      </c>
      <c r="AF183" t="s">
        <v>61</v>
      </c>
      <c r="AG183" t="s">
        <v>61</v>
      </c>
      <c r="AH183" t="s">
        <v>61</v>
      </c>
      <c r="AI183" t="s">
        <v>61</v>
      </c>
      <c r="AJ183" t="s">
        <v>61</v>
      </c>
      <c r="AK183" t="s">
        <v>61</v>
      </c>
      <c r="AL183" t="s">
        <v>61</v>
      </c>
      <c r="AM183" t="s">
        <v>61</v>
      </c>
      <c r="AN183" t="s">
        <v>61</v>
      </c>
      <c r="AO183" t="s">
        <v>61</v>
      </c>
      <c r="AP183" t="s">
        <v>61</v>
      </c>
      <c r="AQ183" t="s">
        <v>61</v>
      </c>
      <c r="AR183" t="s">
        <v>61</v>
      </c>
      <c r="AS183" t="s">
        <v>61</v>
      </c>
      <c r="AT183" t="s">
        <v>61</v>
      </c>
      <c r="AU183" t="s">
        <v>61</v>
      </c>
      <c r="AV183" t="s">
        <v>61</v>
      </c>
      <c r="AW183" t="s">
        <v>61</v>
      </c>
    </row>
    <row r="184" spans="1:49" hidden="1" x14ac:dyDescent="0.5">
      <c r="A184" t="s">
        <v>349</v>
      </c>
      <c r="B184" t="str">
        <f t="shared" si="4"/>
        <v>Adu-ABus_012-Ex1</v>
      </c>
      <c r="C184" t="s">
        <v>56</v>
      </c>
      <c r="D184" s="1">
        <v>43181</v>
      </c>
      <c r="E184" t="s">
        <v>57</v>
      </c>
      <c r="F184" s="1">
        <v>43259</v>
      </c>
      <c r="G184" t="s">
        <v>314</v>
      </c>
      <c r="H184">
        <v>20</v>
      </c>
      <c r="J184" t="s">
        <v>314</v>
      </c>
      <c r="K184" s="26">
        <v>8</v>
      </c>
      <c r="L184" t="s">
        <v>341</v>
      </c>
      <c r="M184" s="1" t="s">
        <v>342</v>
      </c>
      <c r="N184">
        <v>2</v>
      </c>
      <c r="O184" t="str">
        <f t="shared" si="5"/>
        <v>Adu-A_008_E1</v>
      </c>
      <c r="P184">
        <v>1</v>
      </c>
      <c r="Q184" t="s">
        <v>67</v>
      </c>
      <c r="R184">
        <v>100</v>
      </c>
      <c r="S184">
        <v>100</v>
      </c>
      <c r="T184">
        <v>0</v>
      </c>
      <c r="U184" s="35" t="s">
        <v>61</v>
      </c>
      <c r="V184" t="str">
        <f t="shared" si="6"/>
        <v>Adu-A_008_E2</v>
      </c>
      <c r="W184">
        <v>4</v>
      </c>
      <c r="X184" t="s">
        <v>67</v>
      </c>
      <c r="Y184">
        <v>100</v>
      </c>
      <c r="Z184">
        <v>100</v>
      </c>
      <c r="AA184">
        <v>0</v>
      </c>
      <c r="AB184" t="s">
        <v>61</v>
      </c>
      <c r="AC184" t="s">
        <v>61</v>
      </c>
      <c r="AD184" t="s">
        <v>61</v>
      </c>
      <c r="AE184" t="s">
        <v>61</v>
      </c>
      <c r="AF184" t="s">
        <v>61</v>
      </c>
      <c r="AG184" t="s">
        <v>61</v>
      </c>
      <c r="AH184" t="s">
        <v>61</v>
      </c>
      <c r="AI184" t="s">
        <v>61</v>
      </c>
      <c r="AJ184" t="s">
        <v>61</v>
      </c>
      <c r="AK184" t="s">
        <v>61</v>
      </c>
      <c r="AL184" t="s">
        <v>61</v>
      </c>
      <c r="AM184" t="s">
        <v>61</v>
      </c>
      <c r="AN184" t="s">
        <v>61</v>
      </c>
      <c r="AO184" t="s">
        <v>61</v>
      </c>
      <c r="AP184" t="s">
        <v>61</v>
      </c>
      <c r="AQ184" t="s">
        <v>61</v>
      </c>
      <c r="AR184" t="s">
        <v>61</v>
      </c>
      <c r="AS184" t="s">
        <v>61</v>
      </c>
      <c r="AT184" t="s">
        <v>61</v>
      </c>
      <c r="AU184" t="s">
        <v>61</v>
      </c>
      <c r="AV184" t="s">
        <v>61</v>
      </c>
      <c r="AW184" t="s">
        <v>61</v>
      </c>
    </row>
    <row r="185" spans="1:49" hidden="1" x14ac:dyDescent="0.5">
      <c r="A185" t="s">
        <v>350</v>
      </c>
      <c r="B185" t="str">
        <f t="shared" ref="B185:B216" si="7">A185&amp;"-Ex1"</f>
        <v>Adu-ABus_013-Ex1</v>
      </c>
      <c r="C185" t="s">
        <v>56</v>
      </c>
      <c r="D185" s="1">
        <v>43181</v>
      </c>
      <c r="E185" t="s">
        <v>57</v>
      </c>
      <c r="F185" s="1">
        <v>43259</v>
      </c>
      <c r="G185" t="s">
        <v>314</v>
      </c>
      <c r="H185">
        <v>20</v>
      </c>
      <c r="J185" t="s">
        <v>314</v>
      </c>
      <c r="K185" s="26">
        <v>9</v>
      </c>
      <c r="L185" t="s">
        <v>341</v>
      </c>
      <c r="M185" s="1" t="s">
        <v>342</v>
      </c>
      <c r="N185">
        <v>2</v>
      </c>
      <c r="O185" t="str">
        <f t="shared" ref="O185:O216" si="8">L185&amp;"_E1"</f>
        <v>Adu-A_008_E1</v>
      </c>
      <c r="P185">
        <v>2</v>
      </c>
      <c r="Q185" t="s">
        <v>69</v>
      </c>
      <c r="R185">
        <v>100</v>
      </c>
      <c r="S185">
        <v>100</v>
      </c>
      <c r="T185">
        <v>0</v>
      </c>
      <c r="U185" s="35" t="s">
        <v>61</v>
      </c>
      <c r="V185" t="str">
        <f t="shared" ref="V185:V216" si="9">L185&amp;"_E2"</f>
        <v>Adu-A_008_E2</v>
      </c>
      <c r="W185">
        <v>5</v>
      </c>
      <c r="X185" t="s">
        <v>69</v>
      </c>
      <c r="Y185">
        <v>100</v>
      </c>
      <c r="Z185">
        <v>100</v>
      </c>
      <c r="AA185">
        <v>0</v>
      </c>
      <c r="AB185" t="s">
        <v>61</v>
      </c>
      <c r="AC185" t="s">
        <v>61</v>
      </c>
      <c r="AD185" t="s">
        <v>61</v>
      </c>
      <c r="AE185" t="s">
        <v>61</v>
      </c>
      <c r="AF185" t="s">
        <v>61</v>
      </c>
      <c r="AG185" t="s">
        <v>61</v>
      </c>
      <c r="AH185" t="s">
        <v>61</v>
      </c>
      <c r="AI185" t="s">
        <v>61</v>
      </c>
      <c r="AJ185" t="s">
        <v>61</v>
      </c>
      <c r="AK185" t="s">
        <v>61</v>
      </c>
      <c r="AL185" t="s">
        <v>61</v>
      </c>
      <c r="AM185" t="s">
        <v>61</v>
      </c>
      <c r="AN185" t="s">
        <v>61</v>
      </c>
      <c r="AO185" t="s">
        <v>61</v>
      </c>
      <c r="AP185" t="s">
        <v>61</v>
      </c>
      <c r="AQ185" t="s">
        <v>61</v>
      </c>
      <c r="AR185" t="s">
        <v>61</v>
      </c>
      <c r="AS185" t="s">
        <v>61</v>
      </c>
      <c r="AT185" t="s">
        <v>61</v>
      </c>
      <c r="AU185" t="s">
        <v>61</v>
      </c>
      <c r="AV185" t="s">
        <v>61</v>
      </c>
      <c r="AW185" t="s">
        <v>61</v>
      </c>
    </row>
    <row r="186" spans="1:49" hidden="1" x14ac:dyDescent="0.5">
      <c r="A186" t="s">
        <v>351</v>
      </c>
      <c r="B186" t="str">
        <f t="shared" si="7"/>
        <v>Adu-ABus_014-Ex1</v>
      </c>
      <c r="C186" t="s">
        <v>56</v>
      </c>
      <c r="D186" s="1">
        <v>43181</v>
      </c>
      <c r="E186" t="s">
        <v>57</v>
      </c>
      <c r="F186" s="1">
        <v>43259</v>
      </c>
      <c r="G186" t="s">
        <v>314</v>
      </c>
      <c r="H186">
        <v>20</v>
      </c>
      <c r="J186" t="s">
        <v>314</v>
      </c>
      <c r="K186" s="26">
        <v>10</v>
      </c>
      <c r="L186" t="s">
        <v>341</v>
      </c>
      <c r="M186" s="1" t="s">
        <v>342</v>
      </c>
      <c r="N186">
        <v>2</v>
      </c>
      <c r="O186" t="str">
        <f t="shared" si="8"/>
        <v>Adu-A_008_E1</v>
      </c>
      <c r="P186">
        <v>2</v>
      </c>
      <c r="Q186" t="s">
        <v>71</v>
      </c>
      <c r="R186">
        <v>100</v>
      </c>
      <c r="S186">
        <v>100</v>
      </c>
      <c r="T186">
        <v>0</v>
      </c>
      <c r="U186" s="35" t="s">
        <v>61</v>
      </c>
      <c r="V186" t="str">
        <f t="shared" si="9"/>
        <v>Adu-A_008_E2</v>
      </c>
      <c r="W186">
        <v>5</v>
      </c>
      <c r="X186" t="s">
        <v>71</v>
      </c>
      <c r="Y186">
        <v>100</v>
      </c>
      <c r="Z186">
        <v>100</v>
      </c>
      <c r="AA186">
        <v>0</v>
      </c>
      <c r="AB186" t="s">
        <v>61</v>
      </c>
      <c r="AC186" t="s">
        <v>61</v>
      </c>
      <c r="AD186" t="s">
        <v>61</v>
      </c>
      <c r="AE186" t="s">
        <v>61</v>
      </c>
      <c r="AF186" t="s">
        <v>61</v>
      </c>
      <c r="AG186" t="s">
        <v>61</v>
      </c>
      <c r="AH186" t="s">
        <v>61</v>
      </c>
      <c r="AI186" t="s">
        <v>61</v>
      </c>
      <c r="AJ186" t="s">
        <v>61</v>
      </c>
      <c r="AK186" t="s">
        <v>61</v>
      </c>
      <c r="AL186" t="s">
        <v>61</v>
      </c>
      <c r="AM186" t="s">
        <v>61</v>
      </c>
      <c r="AN186" t="s">
        <v>61</v>
      </c>
      <c r="AO186" t="s">
        <v>61</v>
      </c>
      <c r="AP186" t="s">
        <v>61</v>
      </c>
      <c r="AQ186" t="s">
        <v>61</v>
      </c>
      <c r="AR186" t="s">
        <v>61</v>
      </c>
      <c r="AS186" t="s">
        <v>61</v>
      </c>
      <c r="AT186" t="s">
        <v>61</v>
      </c>
      <c r="AU186" t="s">
        <v>61</v>
      </c>
      <c r="AV186" t="s">
        <v>61</v>
      </c>
      <c r="AW186" t="s">
        <v>61</v>
      </c>
    </row>
    <row r="187" spans="1:49" hidden="1" x14ac:dyDescent="0.5">
      <c r="A187" t="s">
        <v>352</v>
      </c>
      <c r="B187" t="str">
        <f t="shared" si="7"/>
        <v>Adu-ABus_015-Ex1</v>
      </c>
      <c r="C187" t="s">
        <v>56</v>
      </c>
      <c r="D187" s="1">
        <v>43181</v>
      </c>
      <c r="E187" t="s">
        <v>57</v>
      </c>
      <c r="F187" s="1">
        <v>43259</v>
      </c>
      <c r="G187" t="s">
        <v>314</v>
      </c>
      <c r="H187">
        <v>20</v>
      </c>
      <c r="J187" t="s">
        <v>314</v>
      </c>
      <c r="K187" s="26">
        <v>11</v>
      </c>
      <c r="L187" t="s">
        <v>341</v>
      </c>
      <c r="M187" s="1" t="s">
        <v>342</v>
      </c>
      <c r="N187">
        <v>2</v>
      </c>
      <c r="O187" t="str">
        <f t="shared" si="8"/>
        <v>Adu-A_008_E1</v>
      </c>
      <c r="P187">
        <v>2</v>
      </c>
      <c r="Q187" t="s">
        <v>73</v>
      </c>
      <c r="R187">
        <v>100</v>
      </c>
      <c r="S187">
        <v>100</v>
      </c>
      <c r="T187">
        <v>0</v>
      </c>
      <c r="U187" s="35" t="s">
        <v>61</v>
      </c>
      <c r="V187" t="str">
        <f t="shared" si="9"/>
        <v>Adu-A_008_E2</v>
      </c>
      <c r="W187">
        <v>5</v>
      </c>
      <c r="X187" t="s">
        <v>73</v>
      </c>
      <c r="Y187">
        <v>100</v>
      </c>
      <c r="Z187">
        <v>100</v>
      </c>
      <c r="AA187">
        <v>0</v>
      </c>
      <c r="AB187" t="s">
        <v>61</v>
      </c>
      <c r="AC187" t="s">
        <v>61</v>
      </c>
      <c r="AD187" t="s">
        <v>61</v>
      </c>
      <c r="AE187" t="s">
        <v>61</v>
      </c>
      <c r="AF187" t="s">
        <v>61</v>
      </c>
      <c r="AG187" t="s">
        <v>61</v>
      </c>
      <c r="AH187" t="s">
        <v>61</v>
      </c>
      <c r="AI187" t="s">
        <v>61</v>
      </c>
      <c r="AJ187" t="s">
        <v>61</v>
      </c>
      <c r="AK187" t="s">
        <v>61</v>
      </c>
      <c r="AL187" t="s">
        <v>61</v>
      </c>
      <c r="AM187" t="s">
        <v>61</v>
      </c>
      <c r="AN187" t="s">
        <v>61</v>
      </c>
      <c r="AO187" t="s">
        <v>61</v>
      </c>
      <c r="AP187" t="s">
        <v>61</v>
      </c>
      <c r="AQ187" t="s">
        <v>61</v>
      </c>
      <c r="AR187" t="s">
        <v>61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</row>
    <row r="188" spans="1:49" hidden="1" x14ac:dyDescent="0.5">
      <c r="A188" t="s">
        <v>353</v>
      </c>
      <c r="B188" t="str">
        <f t="shared" si="7"/>
        <v>Adu-ABus_016-Ex1</v>
      </c>
      <c r="C188" t="s">
        <v>56</v>
      </c>
      <c r="D188" s="1">
        <v>43181</v>
      </c>
      <c r="E188" t="s">
        <v>57</v>
      </c>
      <c r="F188" s="1">
        <v>43259</v>
      </c>
      <c r="G188" t="s">
        <v>314</v>
      </c>
      <c r="H188">
        <v>20</v>
      </c>
      <c r="J188" t="s">
        <v>314</v>
      </c>
      <c r="K188" s="26">
        <v>12</v>
      </c>
      <c r="L188" t="s">
        <v>341</v>
      </c>
      <c r="M188" s="1" t="s">
        <v>342</v>
      </c>
      <c r="N188">
        <v>2</v>
      </c>
      <c r="O188" t="str">
        <f t="shared" si="8"/>
        <v>Adu-A_008_E1</v>
      </c>
      <c r="P188">
        <v>2</v>
      </c>
      <c r="Q188" t="s">
        <v>75</v>
      </c>
      <c r="R188">
        <v>100</v>
      </c>
      <c r="S188">
        <v>100</v>
      </c>
      <c r="T188">
        <v>0</v>
      </c>
      <c r="U188" s="35" t="s">
        <v>61</v>
      </c>
      <c r="V188" t="str">
        <f t="shared" si="9"/>
        <v>Adu-A_008_E2</v>
      </c>
      <c r="W188">
        <v>5</v>
      </c>
      <c r="X188" t="s">
        <v>75</v>
      </c>
      <c r="Y188">
        <v>100</v>
      </c>
      <c r="Z188">
        <v>100</v>
      </c>
      <c r="AA188">
        <v>0</v>
      </c>
      <c r="AB188" t="s">
        <v>61</v>
      </c>
      <c r="AC188" t="s">
        <v>61</v>
      </c>
      <c r="AD188" t="s">
        <v>61</v>
      </c>
      <c r="AE188" t="s">
        <v>61</v>
      </c>
      <c r="AF188" t="s">
        <v>61</v>
      </c>
      <c r="AG188" t="s">
        <v>61</v>
      </c>
      <c r="AH188" t="s">
        <v>61</v>
      </c>
      <c r="AI188" t="s">
        <v>61</v>
      </c>
      <c r="AJ188" t="s">
        <v>61</v>
      </c>
      <c r="AK188" t="s">
        <v>61</v>
      </c>
      <c r="AL188" t="s">
        <v>61</v>
      </c>
      <c r="AM188" t="s">
        <v>61</v>
      </c>
      <c r="AN188" t="s">
        <v>61</v>
      </c>
      <c r="AO188" t="s">
        <v>61</v>
      </c>
      <c r="AP188" t="s">
        <v>61</v>
      </c>
      <c r="AQ188" t="s">
        <v>61</v>
      </c>
      <c r="AR188" t="s">
        <v>61</v>
      </c>
      <c r="AS188" t="s">
        <v>61</v>
      </c>
      <c r="AT188" t="s">
        <v>61</v>
      </c>
      <c r="AU188" t="s">
        <v>61</v>
      </c>
      <c r="AV188" t="s">
        <v>61</v>
      </c>
      <c r="AW188" t="s">
        <v>61</v>
      </c>
    </row>
    <row r="189" spans="1:49" hidden="1" x14ac:dyDescent="0.5">
      <c r="A189" t="s">
        <v>354</v>
      </c>
      <c r="B189" t="str">
        <f t="shared" si="7"/>
        <v>Adu-ABus_017-Ex1</v>
      </c>
      <c r="C189" t="s">
        <v>56</v>
      </c>
      <c r="D189" s="1">
        <v>43181</v>
      </c>
      <c r="E189" t="s">
        <v>57</v>
      </c>
      <c r="F189" s="1">
        <v>43259</v>
      </c>
      <c r="G189" t="s">
        <v>314</v>
      </c>
      <c r="H189">
        <v>20</v>
      </c>
      <c r="J189" t="s">
        <v>314</v>
      </c>
      <c r="K189" s="26">
        <v>13</v>
      </c>
      <c r="L189" t="s">
        <v>341</v>
      </c>
      <c r="M189" s="1" t="s">
        <v>342</v>
      </c>
      <c r="N189">
        <v>2</v>
      </c>
      <c r="O189" t="str">
        <f t="shared" si="8"/>
        <v>Adu-A_008_E1</v>
      </c>
      <c r="P189">
        <v>2</v>
      </c>
      <c r="Q189" t="s">
        <v>60</v>
      </c>
      <c r="R189">
        <v>100</v>
      </c>
      <c r="S189">
        <v>100</v>
      </c>
      <c r="T189">
        <v>0</v>
      </c>
      <c r="U189" s="35" t="s">
        <v>61</v>
      </c>
      <c r="V189" t="str">
        <f t="shared" si="9"/>
        <v>Adu-A_008_E2</v>
      </c>
      <c r="W189">
        <v>5</v>
      </c>
      <c r="X189" t="s">
        <v>60</v>
      </c>
      <c r="Y189">
        <v>100</v>
      </c>
      <c r="Z189">
        <v>100</v>
      </c>
      <c r="AA189">
        <v>0</v>
      </c>
      <c r="AB189" t="s">
        <v>61</v>
      </c>
      <c r="AC189" t="s">
        <v>61</v>
      </c>
      <c r="AD189" t="s">
        <v>61</v>
      </c>
      <c r="AE189" t="s">
        <v>61</v>
      </c>
      <c r="AF189" t="s">
        <v>61</v>
      </c>
      <c r="AG189" t="s">
        <v>61</v>
      </c>
      <c r="AH189" t="s">
        <v>61</v>
      </c>
      <c r="AI189" t="s">
        <v>61</v>
      </c>
      <c r="AJ189" t="s">
        <v>61</v>
      </c>
      <c r="AK189" t="s">
        <v>61</v>
      </c>
      <c r="AL189" t="s">
        <v>61</v>
      </c>
      <c r="AM189" t="s">
        <v>61</v>
      </c>
      <c r="AN189" t="s">
        <v>61</v>
      </c>
      <c r="AO189" t="s">
        <v>61</v>
      </c>
      <c r="AP189" t="s">
        <v>61</v>
      </c>
      <c r="AQ189" t="s">
        <v>61</v>
      </c>
      <c r="AR189" t="s">
        <v>61</v>
      </c>
      <c r="AS189" t="s">
        <v>61</v>
      </c>
      <c r="AT189" t="s">
        <v>61</v>
      </c>
      <c r="AU189" t="s">
        <v>61</v>
      </c>
      <c r="AV189" t="s">
        <v>61</v>
      </c>
      <c r="AW189" t="s">
        <v>61</v>
      </c>
    </row>
    <row r="190" spans="1:49" hidden="1" x14ac:dyDescent="0.5">
      <c r="A190" t="s">
        <v>355</v>
      </c>
      <c r="B190" t="str">
        <f t="shared" si="7"/>
        <v>Adu-ABus_018-Ex1</v>
      </c>
      <c r="C190" t="s">
        <v>56</v>
      </c>
      <c r="D190" s="1">
        <v>43181</v>
      </c>
      <c r="E190" t="s">
        <v>57</v>
      </c>
      <c r="F190" s="1">
        <v>43259</v>
      </c>
      <c r="G190" t="s">
        <v>314</v>
      </c>
      <c r="H190">
        <v>20</v>
      </c>
      <c r="J190" t="s">
        <v>314</v>
      </c>
      <c r="K190" s="26">
        <v>14</v>
      </c>
      <c r="L190" t="s">
        <v>341</v>
      </c>
      <c r="M190" s="1" t="s">
        <v>342</v>
      </c>
      <c r="N190">
        <v>2</v>
      </c>
      <c r="O190" t="str">
        <f t="shared" si="8"/>
        <v>Adu-A_008_E1</v>
      </c>
      <c r="P190">
        <v>2</v>
      </c>
      <c r="Q190" t="s">
        <v>63</v>
      </c>
      <c r="R190">
        <v>100</v>
      </c>
      <c r="S190">
        <v>100</v>
      </c>
      <c r="T190">
        <v>0</v>
      </c>
      <c r="U190" s="35" t="s">
        <v>61</v>
      </c>
      <c r="V190" t="str">
        <f t="shared" si="9"/>
        <v>Adu-A_008_E2</v>
      </c>
      <c r="W190">
        <v>5</v>
      </c>
      <c r="X190" t="s">
        <v>63</v>
      </c>
      <c r="Y190">
        <v>100</v>
      </c>
      <c r="Z190">
        <v>100</v>
      </c>
      <c r="AA190">
        <v>0</v>
      </c>
      <c r="AB190" t="s">
        <v>61</v>
      </c>
      <c r="AC190" t="s">
        <v>61</v>
      </c>
      <c r="AD190" t="s">
        <v>61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61</v>
      </c>
      <c r="AN190" t="s">
        <v>61</v>
      </c>
      <c r="AO190" t="s">
        <v>61</v>
      </c>
      <c r="AP190" t="s">
        <v>61</v>
      </c>
      <c r="AQ190" t="s">
        <v>61</v>
      </c>
      <c r="AR190" t="s">
        <v>61</v>
      </c>
      <c r="AS190" t="s">
        <v>61</v>
      </c>
      <c r="AT190" t="s">
        <v>61</v>
      </c>
      <c r="AU190" t="s">
        <v>61</v>
      </c>
      <c r="AV190" t="s">
        <v>61</v>
      </c>
      <c r="AW190" t="s">
        <v>61</v>
      </c>
    </row>
    <row r="191" spans="1:49" hidden="1" x14ac:dyDescent="0.5">
      <c r="A191" t="s">
        <v>356</v>
      </c>
      <c r="B191" t="str">
        <f t="shared" si="7"/>
        <v>Adu-ABus_019-Ex1</v>
      </c>
      <c r="C191" t="s">
        <v>56</v>
      </c>
      <c r="D191" s="1">
        <v>43181</v>
      </c>
      <c r="E191" t="s">
        <v>57</v>
      </c>
      <c r="F191" s="1">
        <v>43259</v>
      </c>
      <c r="G191" t="s">
        <v>314</v>
      </c>
      <c r="H191">
        <v>20</v>
      </c>
      <c r="J191" t="s">
        <v>314</v>
      </c>
      <c r="K191" s="26">
        <v>15</v>
      </c>
      <c r="L191" t="s">
        <v>341</v>
      </c>
      <c r="M191" s="1" t="s">
        <v>342</v>
      </c>
      <c r="N191">
        <v>2</v>
      </c>
      <c r="O191" t="str">
        <f t="shared" si="8"/>
        <v>Adu-A_008_E1</v>
      </c>
      <c r="P191">
        <v>2</v>
      </c>
      <c r="Q191" t="s">
        <v>65</v>
      </c>
      <c r="R191">
        <v>100</v>
      </c>
      <c r="S191">
        <v>100</v>
      </c>
      <c r="T191">
        <v>0</v>
      </c>
      <c r="U191" s="35" t="s">
        <v>61</v>
      </c>
      <c r="V191" t="str">
        <f t="shared" si="9"/>
        <v>Adu-A_008_E2</v>
      </c>
      <c r="W191">
        <v>5</v>
      </c>
      <c r="X191" t="s">
        <v>65</v>
      </c>
      <c r="Y191">
        <v>100</v>
      </c>
      <c r="Z191">
        <v>100</v>
      </c>
      <c r="AA191">
        <v>0</v>
      </c>
      <c r="AB191" t="s">
        <v>61</v>
      </c>
      <c r="AC191" t="s">
        <v>61</v>
      </c>
      <c r="AD191" t="s">
        <v>61</v>
      </c>
      <c r="AE191" t="s">
        <v>61</v>
      </c>
      <c r="AF191" t="s">
        <v>61</v>
      </c>
      <c r="AG191" t="s">
        <v>61</v>
      </c>
      <c r="AH191" t="s">
        <v>61</v>
      </c>
      <c r="AI191" t="s">
        <v>61</v>
      </c>
      <c r="AJ191" t="s">
        <v>61</v>
      </c>
      <c r="AK191" t="s">
        <v>61</v>
      </c>
      <c r="AL191" t="s">
        <v>61</v>
      </c>
      <c r="AM191" t="s">
        <v>61</v>
      </c>
      <c r="AN191" t="s">
        <v>61</v>
      </c>
      <c r="AO191" t="s">
        <v>61</v>
      </c>
      <c r="AP191" t="s">
        <v>61</v>
      </c>
      <c r="AQ191" t="s">
        <v>61</v>
      </c>
      <c r="AR191" t="s">
        <v>61</v>
      </c>
      <c r="AS191" t="s">
        <v>61</v>
      </c>
      <c r="AT191" t="s">
        <v>61</v>
      </c>
      <c r="AU191" t="s">
        <v>61</v>
      </c>
      <c r="AV191" t="s">
        <v>61</v>
      </c>
      <c r="AW191" t="s">
        <v>61</v>
      </c>
    </row>
    <row r="192" spans="1:49" hidden="1" x14ac:dyDescent="0.5">
      <c r="A192" t="s">
        <v>357</v>
      </c>
      <c r="B192" t="str">
        <f t="shared" si="7"/>
        <v>Adu-ABus_020-Ex1</v>
      </c>
      <c r="C192" t="s">
        <v>56</v>
      </c>
      <c r="D192" s="1">
        <v>43181</v>
      </c>
      <c r="E192" t="s">
        <v>57</v>
      </c>
      <c r="F192" s="1">
        <v>43259</v>
      </c>
      <c r="G192" t="s">
        <v>314</v>
      </c>
      <c r="H192">
        <v>20</v>
      </c>
      <c r="J192" t="s">
        <v>314</v>
      </c>
      <c r="K192" s="26">
        <v>16</v>
      </c>
      <c r="L192" t="s">
        <v>341</v>
      </c>
      <c r="M192" s="1" t="s">
        <v>342</v>
      </c>
      <c r="N192">
        <v>2</v>
      </c>
      <c r="O192" t="str">
        <f t="shared" si="8"/>
        <v>Adu-A_008_E1</v>
      </c>
      <c r="P192">
        <v>2</v>
      </c>
      <c r="Q192" t="s">
        <v>67</v>
      </c>
      <c r="R192">
        <v>100</v>
      </c>
      <c r="S192">
        <v>100</v>
      </c>
      <c r="T192">
        <v>0</v>
      </c>
      <c r="U192" s="35" t="s">
        <v>61</v>
      </c>
      <c r="V192" t="str">
        <f t="shared" si="9"/>
        <v>Adu-A_008_E2</v>
      </c>
      <c r="W192">
        <v>5</v>
      </c>
      <c r="X192" t="s">
        <v>67</v>
      </c>
      <c r="Y192">
        <v>100</v>
      </c>
      <c r="Z192">
        <v>100</v>
      </c>
      <c r="AA192">
        <v>0</v>
      </c>
      <c r="AB192" t="s">
        <v>61</v>
      </c>
      <c r="AC192" t="s">
        <v>61</v>
      </c>
      <c r="AD192" t="s">
        <v>61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61</v>
      </c>
      <c r="AK192" t="s">
        <v>61</v>
      </c>
      <c r="AL192" t="s">
        <v>61</v>
      </c>
      <c r="AM192" t="s">
        <v>61</v>
      </c>
      <c r="AN192" t="s">
        <v>61</v>
      </c>
      <c r="AO192" t="s">
        <v>61</v>
      </c>
      <c r="AP192" t="s">
        <v>61</v>
      </c>
      <c r="AQ192" t="s">
        <v>61</v>
      </c>
      <c r="AR192" t="s">
        <v>61</v>
      </c>
      <c r="AS192" t="s">
        <v>61</v>
      </c>
      <c r="AT192" t="s">
        <v>61</v>
      </c>
      <c r="AU192" t="s">
        <v>61</v>
      </c>
      <c r="AV192" t="s">
        <v>61</v>
      </c>
      <c r="AW192" t="s">
        <v>61</v>
      </c>
    </row>
    <row r="193" spans="1:49" hidden="1" x14ac:dyDescent="0.5">
      <c r="A193" t="s">
        <v>358</v>
      </c>
      <c r="B193" t="str">
        <f t="shared" si="7"/>
        <v>Adu-ABus_021-Ex1</v>
      </c>
      <c r="C193" t="s">
        <v>56</v>
      </c>
      <c r="D193" s="1">
        <v>43181</v>
      </c>
      <c r="E193" t="s">
        <v>57</v>
      </c>
      <c r="F193" s="1">
        <v>43259</v>
      </c>
      <c r="G193" t="s">
        <v>314</v>
      </c>
      <c r="H193">
        <v>20</v>
      </c>
      <c r="J193" t="s">
        <v>314</v>
      </c>
      <c r="K193" s="26">
        <v>17</v>
      </c>
      <c r="L193" t="s">
        <v>341</v>
      </c>
      <c r="M193" s="1" t="s">
        <v>342</v>
      </c>
      <c r="N193">
        <v>2</v>
      </c>
      <c r="O193" t="str">
        <f t="shared" si="8"/>
        <v>Adu-A_008_E1</v>
      </c>
      <c r="P193">
        <v>3</v>
      </c>
      <c r="Q193" t="s">
        <v>69</v>
      </c>
      <c r="R193">
        <v>100</v>
      </c>
      <c r="S193">
        <v>100</v>
      </c>
      <c r="T193">
        <v>0</v>
      </c>
      <c r="U193" s="35" t="s">
        <v>61</v>
      </c>
      <c r="V193" t="str">
        <f t="shared" si="9"/>
        <v>Adu-A_008_E2</v>
      </c>
      <c r="W193">
        <v>6</v>
      </c>
      <c r="X193" t="s">
        <v>69</v>
      </c>
      <c r="Y193">
        <v>100</v>
      </c>
      <c r="Z193">
        <v>100</v>
      </c>
      <c r="AA193">
        <v>0</v>
      </c>
      <c r="AB193" t="s">
        <v>61</v>
      </c>
      <c r="AC193" t="s">
        <v>61</v>
      </c>
      <c r="AD193" t="s">
        <v>61</v>
      </c>
      <c r="AE193" t="s">
        <v>61</v>
      </c>
      <c r="AF193" t="s">
        <v>61</v>
      </c>
      <c r="AG193" t="s">
        <v>61</v>
      </c>
      <c r="AH193" t="s">
        <v>61</v>
      </c>
      <c r="AI193" t="s">
        <v>61</v>
      </c>
      <c r="AJ193" t="s">
        <v>61</v>
      </c>
      <c r="AK193" t="s">
        <v>61</v>
      </c>
      <c r="AL193" t="s">
        <v>61</v>
      </c>
      <c r="AM193" t="s">
        <v>61</v>
      </c>
      <c r="AN193" t="s">
        <v>61</v>
      </c>
      <c r="AO193" t="s">
        <v>61</v>
      </c>
      <c r="AP193" t="s">
        <v>61</v>
      </c>
      <c r="AQ193" t="s">
        <v>61</v>
      </c>
      <c r="AR193" t="s">
        <v>61</v>
      </c>
      <c r="AS193" t="s">
        <v>61</v>
      </c>
      <c r="AT193" t="s">
        <v>61</v>
      </c>
      <c r="AU193" t="s">
        <v>61</v>
      </c>
      <c r="AV193" t="s">
        <v>61</v>
      </c>
      <c r="AW193" t="s">
        <v>61</v>
      </c>
    </row>
    <row r="194" spans="1:49" hidden="1" x14ac:dyDescent="0.5">
      <c r="A194" t="s">
        <v>359</v>
      </c>
      <c r="B194" t="str">
        <f t="shared" si="7"/>
        <v>Adu-ABus_022-Ex1</v>
      </c>
      <c r="C194" t="s">
        <v>56</v>
      </c>
      <c r="D194" s="1">
        <v>43181</v>
      </c>
      <c r="E194" t="s">
        <v>57</v>
      </c>
      <c r="F194" s="1">
        <v>43259</v>
      </c>
      <c r="G194" t="s">
        <v>314</v>
      </c>
      <c r="H194">
        <v>20</v>
      </c>
      <c r="J194" t="s">
        <v>314</v>
      </c>
      <c r="K194" s="26">
        <v>18</v>
      </c>
      <c r="L194" t="s">
        <v>341</v>
      </c>
      <c r="M194" s="1" t="s">
        <v>342</v>
      </c>
      <c r="N194">
        <v>2</v>
      </c>
      <c r="O194" t="str">
        <f t="shared" si="8"/>
        <v>Adu-A_008_E1</v>
      </c>
      <c r="P194">
        <v>3</v>
      </c>
      <c r="Q194" t="s">
        <v>71</v>
      </c>
      <c r="R194">
        <v>100</v>
      </c>
      <c r="S194">
        <v>100</v>
      </c>
      <c r="T194">
        <v>0</v>
      </c>
      <c r="U194" s="35" t="s">
        <v>61</v>
      </c>
      <c r="V194" t="str">
        <f t="shared" si="9"/>
        <v>Adu-A_008_E2</v>
      </c>
      <c r="W194">
        <v>6</v>
      </c>
      <c r="X194" t="s">
        <v>71</v>
      </c>
      <c r="Y194">
        <v>100</v>
      </c>
      <c r="Z194">
        <v>100</v>
      </c>
      <c r="AA194">
        <v>0</v>
      </c>
      <c r="AB194" t="s">
        <v>61</v>
      </c>
      <c r="AC194" t="s">
        <v>61</v>
      </c>
      <c r="AD194" t="s">
        <v>61</v>
      </c>
      <c r="AE194" t="s">
        <v>61</v>
      </c>
      <c r="AF194" t="s">
        <v>61</v>
      </c>
      <c r="AG194" t="s">
        <v>61</v>
      </c>
      <c r="AH194" t="s">
        <v>61</v>
      </c>
      <c r="AI194" t="s">
        <v>61</v>
      </c>
      <c r="AJ194" t="s">
        <v>61</v>
      </c>
      <c r="AK194" t="s">
        <v>61</v>
      </c>
      <c r="AL194" t="s">
        <v>61</v>
      </c>
      <c r="AM194" t="s">
        <v>61</v>
      </c>
      <c r="AN194" t="s">
        <v>61</v>
      </c>
      <c r="AO194" t="s">
        <v>61</v>
      </c>
      <c r="AP194" t="s">
        <v>61</v>
      </c>
      <c r="AQ194" t="s">
        <v>61</v>
      </c>
      <c r="AR194" t="s">
        <v>61</v>
      </c>
      <c r="AS194" t="s">
        <v>61</v>
      </c>
      <c r="AT194" t="s">
        <v>61</v>
      </c>
      <c r="AU194" t="s">
        <v>61</v>
      </c>
      <c r="AV194" t="s">
        <v>61</v>
      </c>
      <c r="AW194" t="s">
        <v>61</v>
      </c>
    </row>
    <row r="195" spans="1:49" hidden="1" x14ac:dyDescent="0.5">
      <c r="A195" t="s">
        <v>360</v>
      </c>
      <c r="B195" t="str">
        <f t="shared" si="7"/>
        <v>Adu-ABus_023-Ex1</v>
      </c>
      <c r="C195" t="s">
        <v>56</v>
      </c>
      <c r="D195" s="1">
        <v>43181</v>
      </c>
      <c r="E195" t="s">
        <v>57</v>
      </c>
      <c r="F195" s="1">
        <v>43259</v>
      </c>
      <c r="G195" t="s">
        <v>314</v>
      </c>
      <c r="H195">
        <v>20</v>
      </c>
      <c r="J195" t="s">
        <v>314</v>
      </c>
      <c r="K195" s="26">
        <v>19</v>
      </c>
      <c r="L195" t="s">
        <v>341</v>
      </c>
      <c r="M195" s="1" t="s">
        <v>342</v>
      </c>
      <c r="N195">
        <v>2</v>
      </c>
      <c r="O195" t="str">
        <f t="shared" si="8"/>
        <v>Adu-A_008_E1</v>
      </c>
      <c r="P195">
        <v>3</v>
      </c>
      <c r="Q195" t="s">
        <v>73</v>
      </c>
      <c r="R195">
        <v>100</v>
      </c>
      <c r="S195">
        <v>100</v>
      </c>
      <c r="T195">
        <v>0</v>
      </c>
      <c r="U195" s="35" t="s">
        <v>61</v>
      </c>
      <c r="V195" t="str">
        <f t="shared" si="9"/>
        <v>Adu-A_008_E2</v>
      </c>
      <c r="W195">
        <v>6</v>
      </c>
      <c r="X195" t="s">
        <v>73</v>
      </c>
      <c r="Y195">
        <v>100</v>
      </c>
      <c r="Z195">
        <v>100</v>
      </c>
      <c r="AA195">
        <v>0</v>
      </c>
      <c r="AB195" t="s">
        <v>61</v>
      </c>
      <c r="AC195" t="s">
        <v>61</v>
      </c>
      <c r="AD195" t="s">
        <v>61</v>
      </c>
      <c r="AE195" t="s">
        <v>61</v>
      </c>
      <c r="AF195" t="s">
        <v>61</v>
      </c>
      <c r="AG195" t="s">
        <v>61</v>
      </c>
      <c r="AH195" t="s">
        <v>61</v>
      </c>
      <c r="AI195" t="s">
        <v>61</v>
      </c>
      <c r="AJ195" t="s">
        <v>61</v>
      </c>
      <c r="AK195" t="s">
        <v>61</v>
      </c>
      <c r="AL195" t="s">
        <v>61</v>
      </c>
      <c r="AM195" t="s">
        <v>61</v>
      </c>
      <c r="AN195" t="s">
        <v>61</v>
      </c>
      <c r="AO195" t="s">
        <v>61</v>
      </c>
      <c r="AP195" t="s">
        <v>61</v>
      </c>
      <c r="AQ195" t="s">
        <v>61</v>
      </c>
      <c r="AR195" t="s">
        <v>61</v>
      </c>
      <c r="AS195" t="s">
        <v>61</v>
      </c>
      <c r="AT195" t="s">
        <v>61</v>
      </c>
      <c r="AU195" t="s">
        <v>61</v>
      </c>
      <c r="AV195" t="s">
        <v>61</v>
      </c>
      <c r="AW195" t="s">
        <v>61</v>
      </c>
    </row>
    <row r="196" spans="1:49" hidden="1" x14ac:dyDescent="0.5">
      <c r="A196" t="s">
        <v>361</v>
      </c>
      <c r="B196" t="str">
        <f t="shared" si="7"/>
        <v>Adu-ABus_024-Ex1</v>
      </c>
      <c r="C196" t="s">
        <v>56</v>
      </c>
      <c r="D196" s="1">
        <v>43181</v>
      </c>
      <c r="E196" t="s">
        <v>57</v>
      </c>
      <c r="F196" s="1">
        <v>43259</v>
      </c>
      <c r="G196" t="s">
        <v>314</v>
      </c>
      <c r="H196">
        <v>20</v>
      </c>
      <c r="J196" t="s">
        <v>314</v>
      </c>
      <c r="K196" s="26">
        <v>20</v>
      </c>
      <c r="L196" t="s">
        <v>341</v>
      </c>
      <c r="M196" s="1" t="s">
        <v>342</v>
      </c>
      <c r="N196">
        <v>2</v>
      </c>
      <c r="O196" t="str">
        <f t="shared" si="8"/>
        <v>Adu-A_008_E1</v>
      </c>
      <c r="P196">
        <v>3</v>
      </c>
      <c r="Q196" t="s">
        <v>75</v>
      </c>
      <c r="R196">
        <v>100</v>
      </c>
      <c r="S196">
        <v>100</v>
      </c>
      <c r="T196">
        <v>0</v>
      </c>
      <c r="U196" s="35" t="s">
        <v>61</v>
      </c>
      <c r="V196" t="str">
        <f t="shared" si="9"/>
        <v>Adu-A_008_E2</v>
      </c>
      <c r="W196">
        <v>6</v>
      </c>
      <c r="X196" t="s">
        <v>75</v>
      </c>
      <c r="Y196">
        <v>100</v>
      </c>
      <c r="Z196">
        <v>100</v>
      </c>
      <c r="AA196">
        <v>0</v>
      </c>
      <c r="AB196" t="s">
        <v>61</v>
      </c>
      <c r="AC196" t="s">
        <v>61</v>
      </c>
      <c r="AD196" t="s">
        <v>61</v>
      </c>
      <c r="AE196" t="s">
        <v>61</v>
      </c>
      <c r="AF196" t="s">
        <v>61</v>
      </c>
      <c r="AG196" t="s">
        <v>61</v>
      </c>
      <c r="AH196" t="s">
        <v>61</v>
      </c>
      <c r="AI196" t="s">
        <v>61</v>
      </c>
      <c r="AJ196" t="s">
        <v>61</v>
      </c>
      <c r="AK196" t="s">
        <v>61</v>
      </c>
      <c r="AL196" t="s">
        <v>61</v>
      </c>
      <c r="AM196" t="s">
        <v>61</v>
      </c>
      <c r="AN196" t="s">
        <v>61</v>
      </c>
      <c r="AO196" t="s">
        <v>61</v>
      </c>
      <c r="AP196" t="s">
        <v>61</v>
      </c>
      <c r="AQ196" t="s">
        <v>61</v>
      </c>
      <c r="AR196" t="s">
        <v>61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</row>
    <row r="197" spans="1:49" hidden="1" x14ac:dyDescent="0.5">
      <c r="A197" t="s">
        <v>362</v>
      </c>
      <c r="B197" t="str">
        <f t="shared" si="7"/>
        <v>Adu-ABus_025-Ex1</v>
      </c>
      <c r="C197" t="s">
        <v>56</v>
      </c>
      <c r="D197" s="1">
        <v>43181</v>
      </c>
      <c r="E197" t="s">
        <v>57</v>
      </c>
      <c r="F197" s="1">
        <v>43259</v>
      </c>
      <c r="G197" t="s">
        <v>314</v>
      </c>
      <c r="H197">
        <v>20</v>
      </c>
      <c r="J197" t="s">
        <v>314</v>
      </c>
      <c r="K197" s="26">
        <v>21</v>
      </c>
      <c r="L197" t="s">
        <v>341</v>
      </c>
      <c r="M197" s="1" t="s">
        <v>342</v>
      </c>
      <c r="N197">
        <v>2</v>
      </c>
      <c r="O197" t="str">
        <f t="shared" si="8"/>
        <v>Adu-A_008_E1</v>
      </c>
      <c r="P197">
        <v>3</v>
      </c>
      <c r="Q197" t="s">
        <v>60</v>
      </c>
      <c r="R197">
        <v>100</v>
      </c>
      <c r="S197">
        <v>100</v>
      </c>
      <c r="T197">
        <v>0</v>
      </c>
      <c r="U197" s="35" t="s">
        <v>61</v>
      </c>
      <c r="V197" t="str">
        <f t="shared" si="9"/>
        <v>Adu-A_008_E2</v>
      </c>
      <c r="W197">
        <v>6</v>
      </c>
      <c r="X197" t="s">
        <v>60</v>
      </c>
      <c r="Y197">
        <v>100</v>
      </c>
      <c r="Z197">
        <v>100</v>
      </c>
      <c r="AA197">
        <v>0</v>
      </c>
      <c r="AB197" t="s">
        <v>61</v>
      </c>
      <c r="AC197" t="s">
        <v>61</v>
      </c>
      <c r="AD197" t="s">
        <v>61</v>
      </c>
      <c r="AE197" t="s">
        <v>61</v>
      </c>
      <c r="AF197" t="s">
        <v>61</v>
      </c>
      <c r="AG197" t="s">
        <v>61</v>
      </c>
      <c r="AH197" t="s">
        <v>61</v>
      </c>
      <c r="AI197" t="s">
        <v>61</v>
      </c>
      <c r="AJ197" t="s">
        <v>61</v>
      </c>
      <c r="AK197" t="s">
        <v>61</v>
      </c>
      <c r="AL197" t="s">
        <v>61</v>
      </c>
      <c r="AM197" t="s">
        <v>61</v>
      </c>
      <c r="AN197" t="s">
        <v>61</v>
      </c>
      <c r="AO197" t="s">
        <v>61</v>
      </c>
      <c r="AP197" t="s">
        <v>61</v>
      </c>
      <c r="AQ197" t="s">
        <v>61</v>
      </c>
      <c r="AR197" t="s">
        <v>61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</row>
    <row r="198" spans="1:49" hidden="1" x14ac:dyDescent="0.5">
      <c r="A198" t="s">
        <v>363</v>
      </c>
      <c r="B198" t="str">
        <f t="shared" si="7"/>
        <v>Adu-ABus_026-Ex1</v>
      </c>
      <c r="C198" t="s">
        <v>56</v>
      </c>
      <c r="D198" s="1">
        <v>43181</v>
      </c>
      <c r="E198" t="s">
        <v>57</v>
      </c>
      <c r="F198" s="1">
        <v>43259</v>
      </c>
      <c r="G198" t="s">
        <v>314</v>
      </c>
      <c r="H198">
        <v>20</v>
      </c>
      <c r="J198" t="s">
        <v>314</v>
      </c>
      <c r="K198" s="26">
        <v>22</v>
      </c>
      <c r="L198" t="s">
        <v>341</v>
      </c>
      <c r="M198" s="1" t="s">
        <v>342</v>
      </c>
      <c r="N198">
        <v>2</v>
      </c>
      <c r="O198" t="str">
        <f t="shared" si="8"/>
        <v>Adu-A_008_E1</v>
      </c>
      <c r="P198">
        <v>3</v>
      </c>
      <c r="Q198" t="s">
        <v>63</v>
      </c>
      <c r="R198">
        <v>100</v>
      </c>
      <c r="S198">
        <v>100</v>
      </c>
      <c r="T198">
        <v>0</v>
      </c>
      <c r="U198" s="35" t="s">
        <v>61</v>
      </c>
      <c r="V198" t="str">
        <f t="shared" si="9"/>
        <v>Adu-A_008_E2</v>
      </c>
      <c r="W198">
        <v>6</v>
      </c>
      <c r="X198" t="s">
        <v>63</v>
      </c>
      <c r="Y198">
        <v>100</v>
      </c>
      <c r="Z198">
        <v>100</v>
      </c>
      <c r="AA198">
        <v>0</v>
      </c>
      <c r="AB198" t="s">
        <v>61</v>
      </c>
      <c r="AC198" t="s">
        <v>61</v>
      </c>
      <c r="AD198" t="s">
        <v>61</v>
      </c>
      <c r="AE198" t="s">
        <v>61</v>
      </c>
      <c r="AF198" t="s">
        <v>61</v>
      </c>
      <c r="AG198" t="s">
        <v>61</v>
      </c>
      <c r="AH198" t="s">
        <v>61</v>
      </c>
      <c r="AI198" t="s">
        <v>61</v>
      </c>
      <c r="AJ198" t="s">
        <v>61</v>
      </c>
      <c r="AK198" t="s">
        <v>61</v>
      </c>
      <c r="AL198" t="s">
        <v>61</v>
      </c>
      <c r="AM198" t="s">
        <v>61</v>
      </c>
      <c r="AN198" t="s">
        <v>61</v>
      </c>
      <c r="AO198" t="s">
        <v>61</v>
      </c>
      <c r="AP198" t="s">
        <v>61</v>
      </c>
      <c r="AQ198" t="s">
        <v>61</v>
      </c>
      <c r="AR198" t="s">
        <v>61</v>
      </c>
      <c r="AS198" t="s">
        <v>61</v>
      </c>
      <c r="AT198" t="s">
        <v>61</v>
      </c>
      <c r="AU198" t="s">
        <v>61</v>
      </c>
      <c r="AV198" t="s">
        <v>61</v>
      </c>
      <c r="AW198" t="s">
        <v>61</v>
      </c>
    </row>
    <row r="199" spans="1:49" hidden="1" x14ac:dyDescent="0.5">
      <c r="A199" t="s">
        <v>364</v>
      </c>
      <c r="B199" t="str">
        <f t="shared" si="7"/>
        <v>Adu-ABus_027-Ex1</v>
      </c>
      <c r="C199" t="s">
        <v>56</v>
      </c>
      <c r="D199" s="1">
        <v>43181</v>
      </c>
      <c r="E199" t="s">
        <v>57</v>
      </c>
      <c r="F199" s="1">
        <v>43259</v>
      </c>
      <c r="G199" t="s">
        <v>314</v>
      </c>
      <c r="H199">
        <v>20</v>
      </c>
      <c r="J199" t="s">
        <v>314</v>
      </c>
      <c r="K199" s="26">
        <v>23</v>
      </c>
      <c r="L199" t="s">
        <v>341</v>
      </c>
      <c r="M199" s="1" t="s">
        <v>342</v>
      </c>
      <c r="N199">
        <v>2</v>
      </c>
      <c r="O199" t="str">
        <f t="shared" si="8"/>
        <v>Adu-A_008_E1</v>
      </c>
      <c r="P199">
        <v>3</v>
      </c>
      <c r="Q199" t="s">
        <v>65</v>
      </c>
      <c r="R199">
        <v>100</v>
      </c>
      <c r="S199">
        <v>100</v>
      </c>
      <c r="T199">
        <v>0</v>
      </c>
      <c r="U199" s="35" t="s">
        <v>61</v>
      </c>
      <c r="V199" t="str">
        <f t="shared" si="9"/>
        <v>Adu-A_008_E2</v>
      </c>
      <c r="W199">
        <v>6</v>
      </c>
      <c r="X199" t="s">
        <v>65</v>
      </c>
      <c r="Y199">
        <v>100</v>
      </c>
      <c r="Z199">
        <v>100</v>
      </c>
      <c r="AA199">
        <v>0</v>
      </c>
      <c r="AB199" t="s">
        <v>61</v>
      </c>
      <c r="AC199" t="s">
        <v>61</v>
      </c>
      <c r="AD199" t="s">
        <v>61</v>
      </c>
      <c r="AE199" t="s">
        <v>61</v>
      </c>
      <c r="AF199" t="s">
        <v>61</v>
      </c>
      <c r="AG199" t="s">
        <v>61</v>
      </c>
      <c r="AH199" t="s">
        <v>61</v>
      </c>
      <c r="AI199" t="s">
        <v>61</v>
      </c>
      <c r="AJ199" t="s">
        <v>61</v>
      </c>
      <c r="AK199" t="s">
        <v>61</v>
      </c>
      <c r="AL199" t="s">
        <v>61</v>
      </c>
      <c r="AM199" t="s">
        <v>61</v>
      </c>
      <c r="AN199" t="s">
        <v>61</v>
      </c>
      <c r="AO199" t="s">
        <v>61</v>
      </c>
      <c r="AP199" t="s">
        <v>61</v>
      </c>
      <c r="AQ199" t="s">
        <v>61</v>
      </c>
      <c r="AR199" t="s">
        <v>61</v>
      </c>
      <c r="AS199" t="s">
        <v>61</v>
      </c>
      <c r="AT199" t="s">
        <v>61</v>
      </c>
      <c r="AU199" t="s">
        <v>61</v>
      </c>
      <c r="AV199" t="s">
        <v>61</v>
      </c>
      <c r="AW199" t="s">
        <v>61</v>
      </c>
    </row>
    <row r="200" spans="1:49" hidden="1" x14ac:dyDescent="0.5">
      <c r="A200" t="s">
        <v>365</v>
      </c>
      <c r="B200" t="str">
        <f t="shared" si="7"/>
        <v>Adu-ABus_028-Ex1</v>
      </c>
      <c r="C200" t="s">
        <v>56</v>
      </c>
      <c r="D200" s="1">
        <v>43181</v>
      </c>
      <c r="E200" t="s">
        <v>57</v>
      </c>
      <c r="F200" s="1">
        <v>43259</v>
      </c>
      <c r="G200" t="s">
        <v>314</v>
      </c>
      <c r="H200">
        <v>20</v>
      </c>
      <c r="J200" t="s">
        <v>314</v>
      </c>
      <c r="K200" s="26">
        <v>24</v>
      </c>
      <c r="L200" t="s">
        <v>341</v>
      </c>
      <c r="M200" s="1" t="s">
        <v>342</v>
      </c>
      <c r="N200">
        <v>2</v>
      </c>
      <c r="O200" t="str">
        <f t="shared" si="8"/>
        <v>Adu-A_008_E1</v>
      </c>
      <c r="P200">
        <v>3</v>
      </c>
      <c r="Q200" t="s">
        <v>67</v>
      </c>
      <c r="R200">
        <v>100</v>
      </c>
      <c r="S200">
        <v>100</v>
      </c>
      <c r="T200">
        <v>0</v>
      </c>
      <c r="U200" s="35" t="s">
        <v>61</v>
      </c>
      <c r="V200" t="str">
        <f t="shared" si="9"/>
        <v>Adu-A_008_E2</v>
      </c>
      <c r="W200">
        <v>6</v>
      </c>
      <c r="X200" t="s">
        <v>67</v>
      </c>
      <c r="Y200">
        <v>100</v>
      </c>
      <c r="Z200">
        <v>100</v>
      </c>
      <c r="AA200">
        <v>0</v>
      </c>
      <c r="AB200" t="s">
        <v>61</v>
      </c>
      <c r="AC200" t="s">
        <v>61</v>
      </c>
      <c r="AD200" t="s">
        <v>61</v>
      </c>
      <c r="AE200" t="s">
        <v>61</v>
      </c>
      <c r="AF200" t="s">
        <v>61</v>
      </c>
      <c r="AG200" t="s">
        <v>61</v>
      </c>
      <c r="AH200" t="s">
        <v>61</v>
      </c>
      <c r="AI200" t="s">
        <v>61</v>
      </c>
      <c r="AJ200" t="s">
        <v>61</v>
      </c>
      <c r="AK200" t="s">
        <v>61</v>
      </c>
      <c r="AL200" t="s">
        <v>61</v>
      </c>
      <c r="AM200" t="s">
        <v>61</v>
      </c>
      <c r="AN200" t="s">
        <v>61</v>
      </c>
      <c r="AO200" t="s">
        <v>61</v>
      </c>
      <c r="AP200" t="s">
        <v>61</v>
      </c>
      <c r="AQ200" t="s">
        <v>61</v>
      </c>
      <c r="AR200" t="s">
        <v>61</v>
      </c>
      <c r="AS200" t="s">
        <v>61</v>
      </c>
      <c r="AT200" t="s">
        <v>61</v>
      </c>
      <c r="AU200" t="s">
        <v>61</v>
      </c>
      <c r="AV200" t="s">
        <v>61</v>
      </c>
      <c r="AW200" t="s">
        <v>61</v>
      </c>
    </row>
    <row r="201" spans="1:49" hidden="1" x14ac:dyDescent="0.5">
      <c r="A201" t="s">
        <v>366</v>
      </c>
      <c r="B201" t="str">
        <f t="shared" si="7"/>
        <v>Adu-ALin_001-Ex1</v>
      </c>
      <c r="C201" t="s">
        <v>56</v>
      </c>
      <c r="D201" s="1">
        <v>43146</v>
      </c>
      <c r="E201" t="s">
        <v>57</v>
      </c>
      <c r="F201" s="1">
        <v>43259</v>
      </c>
      <c r="G201" t="s">
        <v>314</v>
      </c>
      <c r="H201">
        <v>20</v>
      </c>
      <c r="J201" t="s">
        <v>314</v>
      </c>
      <c r="K201" s="26">
        <v>1</v>
      </c>
      <c r="L201" t="s">
        <v>367</v>
      </c>
      <c r="M201" s="1" t="s">
        <v>368</v>
      </c>
      <c r="N201">
        <v>2</v>
      </c>
      <c r="O201" t="str">
        <f t="shared" si="8"/>
        <v>Adu-A_010_E1</v>
      </c>
      <c r="P201">
        <v>7</v>
      </c>
      <c r="Q201" t="s">
        <v>69</v>
      </c>
      <c r="R201">
        <v>100</v>
      </c>
      <c r="S201">
        <v>100</v>
      </c>
      <c r="T201">
        <v>0</v>
      </c>
      <c r="U201" s="35" t="s">
        <v>61</v>
      </c>
      <c r="V201" t="str">
        <f t="shared" si="9"/>
        <v>Adu-A_010_E2</v>
      </c>
      <c r="W201">
        <v>10</v>
      </c>
      <c r="X201" t="s">
        <v>69</v>
      </c>
      <c r="Y201">
        <v>100</v>
      </c>
      <c r="Z201">
        <v>100</v>
      </c>
      <c r="AA201">
        <v>0</v>
      </c>
      <c r="AB201" t="s">
        <v>61</v>
      </c>
      <c r="AC201" t="s">
        <v>61</v>
      </c>
      <c r="AD201" t="s">
        <v>61</v>
      </c>
      <c r="AE201" t="s">
        <v>61</v>
      </c>
      <c r="AF201" t="s">
        <v>61</v>
      </c>
      <c r="AG201" t="s">
        <v>61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61</v>
      </c>
      <c r="AN201" t="s">
        <v>61</v>
      </c>
      <c r="AO201" t="s">
        <v>61</v>
      </c>
      <c r="AP201" t="s">
        <v>61</v>
      </c>
      <c r="AQ201" t="s">
        <v>61</v>
      </c>
      <c r="AR201" t="s">
        <v>61</v>
      </c>
      <c r="AS201" t="s">
        <v>61</v>
      </c>
      <c r="AT201" t="s">
        <v>61</v>
      </c>
      <c r="AU201" t="s">
        <v>61</v>
      </c>
      <c r="AV201" t="s">
        <v>61</v>
      </c>
      <c r="AW201" t="s">
        <v>61</v>
      </c>
    </row>
    <row r="202" spans="1:49" hidden="1" x14ac:dyDescent="0.5">
      <c r="A202" t="s">
        <v>369</v>
      </c>
      <c r="B202" t="str">
        <f t="shared" si="7"/>
        <v>Adu-ALin_002-Ex1</v>
      </c>
      <c r="C202" t="s">
        <v>56</v>
      </c>
      <c r="D202" s="1">
        <v>43146</v>
      </c>
      <c r="E202" t="s">
        <v>57</v>
      </c>
      <c r="F202" s="1">
        <v>43259</v>
      </c>
      <c r="G202" t="s">
        <v>314</v>
      </c>
      <c r="H202">
        <v>20</v>
      </c>
      <c r="J202" t="s">
        <v>314</v>
      </c>
      <c r="K202" s="26">
        <v>2</v>
      </c>
      <c r="L202" t="s">
        <v>367</v>
      </c>
      <c r="M202" s="1" t="s">
        <v>368</v>
      </c>
      <c r="N202">
        <v>2</v>
      </c>
      <c r="O202" t="str">
        <f t="shared" si="8"/>
        <v>Adu-A_010_E1</v>
      </c>
      <c r="P202">
        <v>7</v>
      </c>
      <c r="Q202" t="s">
        <v>71</v>
      </c>
      <c r="R202">
        <v>100</v>
      </c>
      <c r="S202">
        <v>100</v>
      </c>
      <c r="T202">
        <v>0</v>
      </c>
      <c r="U202" s="35" t="s">
        <v>61</v>
      </c>
      <c r="V202" t="str">
        <f t="shared" si="9"/>
        <v>Adu-A_010_E2</v>
      </c>
      <c r="W202">
        <v>10</v>
      </c>
      <c r="X202" t="s">
        <v>71</v>
      </c>
      <c r="Y202">
        <v>100</v>
      </c>
      <c r="Z202">
        <v>100</v>
      </c>
      <c r="AA202">
        <v>0</v>
      </c>
      <c r="AB202" t="s">
        <v>61</v>
      </c>
      <c r="AC202" t="s">
        <v>61</v>
      </c>
      <c r="AD202" t="s">
        <v>61</v>
      </c>
      <c r="AE202" t="s">
        <v>61</v>
      </c>
      <c r="AF202" t="s">
        <v>61</v>
      </c>
      <c r="AG202" t="s">
        <v>61</v>
      </c>
      <c r="AH202" t="s">
        <v>61</v>
      </c>
      <c r="AI202" t="s">
        <v>61</v>
      </c>
      <c r="AJ202" t="s">
        <v>61</v>
      </c>
      <c r="AK202" t="s">
        <v>61</v>
      </c>
      <c r="AL202" t="s">
        <v>61</v>
      </c>
      <c r="AM202" t="s">
        <v>61</v>
      </c>
      <c r="AN202" t="s">
        <v>61</v>
      </c>
      <c r="AO202" t="s">
        <v>61</v>
      </c>
      <c r="AP202" t="s">
        <v>61</v>
      </c>
      <c r="AQ202" t="s">
        <v>61</v>
      </c>
      <c r="AR202" t="s">
        <v>61</v>
      </c>
      <c r="AS202" t="s">
        <v>61</v>
      </c>
      <c r="AT202" t="s">
        <v>61</v>
      </c>
      <c r="AU202" t="s">
        <v>61</v>
      </c>
      <c r="AV202" t="s">
        <v>61</v>
      </c>
      <c r="AW202" t="s">
        <v>61</v>
      </c>
    </row>
    <row r="203" spans="1:49" hidden="1" x14ac:dyDescent="0.5">
      <c r="A203" t="s">
        <v>370</v>
      </c>
      <c r="B203" t="str">
        <f t="shared" si="7"/>
        <v>Adu-ALin_003-Ex1</v>
      </c>
      <c r="C203" t="s">
        <v>56</v>
      </c>
      <c r="D203" s="1">
        <v>43146</v>
      </c>
      <c r="E203" t="s">
        <v>57</v>
      </c>
      <c r="F203" s="1">
        <v>43259</v>
      </c>
      <c r="G203" t="s">
        <v>314</v>
      </c>
      <c r="H203">
        <v>20</v>
      </c>
      <c r="J203" t="s">
        <v>314</v>
      </c>
      <c r="K203" s="26">
        <v>3</v>
      </c>
      <c r="L203" t="s">
        <v>367</v>
      </c>
      <c r="M203" s="1" t="s">
        <v>368</v>
      </c>
      <c r="N203">
        <v>2</v>
      </c>
      <c r="O203" t="str">
        <f t="shared" si="8"/>
        <v>Adu-A_010_E1</v>
      </c>
      <c r="P203">
        <v>7</v>
      </c>
      <c r="Q203" t="s">
        <v>73</v>
      </c>
      <c r="R203">
        <v>100</v>
      </c>
      <c r="S203">
        <v>100</v>
      </c>
      <c r="T203">
        <v>0</v>
      </c>
      <c r="U203" s="35" t="s">
        <v>61</v>
      </c>
      <c r="V203" t="str">
        <f t="shared" si="9"/>
        <v>Adu-A_010_E2</v>
      </c>
      <c r="W203">
        <v>10</v>
      </c>
      <c r="X203" t="s">
        <v>73</v>
      </c>
      <c r="Y203">
        <v>100</v>
      </c>
      <c r="Z203">
        <v>100</v>
      </c>
      <c r="AA203">
        <v>0</v>
      </c>
      <c r="AB203" t="s">
        <v>61</v>
      </c>
      <c r="AC203" t="s">
        <v>61</v>
      </c>
      <c r="AD203" t="s">
        <v>61</v>
      </c>
      <c r="AE203" t="s">
        <v>61</v>
      </c>
      <c r="AF203" t="s">
        <v>61</v>
      </c>
      <c r="AG203" t="s">
        <v>61</v>
      </c>
      <c r="AH203" t="s">
        <v>61</v>
      </c>
      <c r="AI203" t="s">
        <v>61</v>
      </c>
      <c r="AJ203" t="s">
        <v>61</v>
      </c>
      <c r="AK203" t="s">
        <v>61</v>
      </c>
      <c r="AL203" t="s">
        <v>61</v>
      </c>
      <c r="AM203" t="s">
        <v>61</v>
      </c>
      <c r="AN203" t="s">
        <v>61</v>
      </c>
      <c r="AO203" t="s">
        <v>61</v>
      </c>
      <c r="AP203" t="s">
        <v>61</v>
      </c>
      <c r="AQ203" t="s">
        <v>61</v>
      </c>
      <c r="AR203" t="s">
        <v>61</v>
      </c>
      <c r="AS203" t="s">
        <v>61</v>
      </c>
      <c r="AT203" t="s">
        <v>61</v>
      </c>
      <c r="AU203" t="s">
        <v>61</v>
      </c>
      <c r="AV203" t="s">
        <v>61</v>
      </c>
      <c r="AW203" t="s">
        <v>61</v>
      </c>
    </row>
    <row r="204" spans="1:49" hidden="1" x14ac:dyDescent="0.5">
      <c r="A204" t="s">
        <v>371</v>
      </c>
      <c r="B204" t="str">
        <f t="shared" si="7"/>
        <v>Adu-ALin_004-Ex1</v>
      </c>
      <c r="C204" t="s">
        <v>56</v>
      </c>
      <c r="D204" s="1">
        <v>43146</v>
      </c>
      <c r="E204" t="s">
        <v>57</v>
      </c>
      <c r="F204" s="1">
        <v>43259</v>
      </c>
      <c r="G204" t="s">
        <v>314</v>
      </c>
      <c r="H204">
        <v>20</v>
      </c>
      <c r="J204" t="s">
        <v>314</v>
      </c>
      <c r="K204" s="26">
        <v>4</v>
      </c>
      <c r="L204" t="s">
        <v>367</v>
      </c>
      <c r="M204" s="1" t="s">
        <v>368</v>
      </c>
      <c r="N204">
        <v>2</v>
      </c>
      <c r="O204" t="str">
        <f t="shared" si="8"/>
        <v>Adu-A_010_E1</v>
      </c>
      <c r="P204">
        <v>7</v>
      </c>
      <c r="Q204" t="s">
        <v>75</v>
      </c>
      <c r="R204">
        <v>100</v>
      </c>
      <c r="S204">
        <v>100</v>
      </c>
      <c r="T204">
        <v>0</v>
      </c>
      <c r="U204" s="35" t="s">
        <v>61</v>
      </c>
      <c r="V204" t="str">
        <f t="shared" si="9"/>
        <v>Adu-A_010_E2</v>
      </c>
      <c r="W204">
        <v>10</v>
      </c>
      <c r="X204" t="s">
        <v>75</v>
      </c>
      <c r="Y204">
        <v>100</v>
      </c>
      <c r="Z204">
        <v>100</v>
      </c>
      <c r="AA204">
        <v>0</v>
      </c>
      <c r="AB204" t="s">
        <v>61</v>
      </c>
      <c r="AC204" t="s">
        <v>61</v>
      </c>
      <c r="AD204" t="s">
        <v>61</v>
      </c>
      <c r="AE204" t="s">
        <v>61</v>
      </c>
      <c r="AF204" t="s">
        <v>61</v>
      </c>
      <c r="AG204" t="s">
        <v>61</v>
      </c>
      <c r="AH204" t="s">
        <v>61</v>
      </c>
      <c r="AI204" t="s">
        <v>61</v>
      </c>
      <c r="AJ204" t="s">
        <v>61</v>
      </c>
      <c r="AK204" t="s">
        <v>61</v>
      </c>
      <c r="AL204" t="s">
        <v>61</v>
      </c>
      <c r="AM204" t="s">
        <v>61</v>
      </c>
      <c r="AN204" t="s">
        <v>61</v>
      </c>
      <c r="AO204" t="s">
        <v>61</v>
      </c>
      <c r="AP204" t="s">
        <v>61</v>
      </c>
      <c r="AQ204" t="s">
        <v>61</v>
      </c>
      <c r="AR204" t="s">
        <v>61</v>
      </c>
      <c r="AS204" t="s">
        <v>61</v>
      </c>
      <c r="AT204" t="s">
        <v>61</v>
      </c>
      <c r="AU204" t="s">
        <v>61</v>
      </c>
      <c r="AV204" t="s">
        <v>61</v>
      </c>
      <c r="AW204" t="s">
        <v>61</v>
      </c>
    </row>
    <row r="205" spans="1:49" hidden="1" x14ac:dyDescent="0.5">
      <c r="A205" t="s">
        <v>372</v>
      </c>
      <c r="B205" t="str">
        <f t="shared" si="7"/>
        <v>Adu-ALin_005-Ex1</v>
      </c>
      <c r="C205" t="s">
        <v>56</v>
      </c>
      <c r="D205" s="1">
        <v>43146</v>
      </c>
      <c r="E205" t="s">
        <v>57</v>
      </c>
      <c r="F205" s="1">
        <v>43259</v>
      </c>
      <c r="G205" t="s">
        <v>314</v>
      </c>
      <c r="H205">
        <v>20</v>
      </c>
      <c r="J205" t="s">
        <v>314</v>
      </c>
      <c r="K205" s="26">
        <v>5</v>
      </c>
      <c r="L205" t="s">
        <v>367</v>
      </c>
      <c r="M205" s="1" t="s">
        <v>368</v>
      </c>
      <c r="N205">
        <v>2</v>
      </c>
      <c r="O205" t="str">
        <f t="shared" si="8"/>
        <v>Adu-A_010_E1</v>
      </c>
      <c r="P205">
        <v>7</v>
      </c>
      <c r="Q205" t="s">
        <v>60</v>
      </c>
      <c r="R205">
        <v>100</v>
      </c>
      <c r="S205">
        <v>100</v>
      </c>
      <c r="T205">
        <v>0</v>
      </c>
      <c r="U205" s="35" t="s">
        <v>61</v>
      </c>
      <c r="V205" t="str">
        <f t="shared" si="9"/>
        <v>Adu-A_010_E2</v>
      </c>
      <c r="W205">
        <v>10</v>
      </c>
      <c r="X205" t="s">
        <v>60</v>
      </c>
      <c r="Y205">
        <v>100</v>
      </c>
      <c r="Z205">
        <v>100</v>
      </c>
      <c r="AA205">
        <v>0</v>
      </c>
      <c r="AB205" t="s">
        <v>61</v>
      </c>
      <c r="AC205" t="s">
        <v>61</v>
      </c>
      <c r="AD205" t="s">
        <v>61</v>
      </c>
      <c r="AE205" t="s">
        <v>61</v>
      </c>
      <c r="AF205" t="s">
        <v>61</v>
      </c>
      <c r="AG205" t="s">
        <v>61</v>
      </c>
      <c r="AH205" t="s">
        <v>61</v>
      </c>
      <c r="AI205" t="s">
        <v>61</v>
      </c>
      <c r="AJ205" t="s">
        <v>61</v>
      </c>
      <c r="AK205" t="s">
        <v>61</v>
      </c>
      <c r="AL205" t="s">
        <v>61</v>
      </c>
      <c r="AM205" t="s">
        <v>61</v>
      </c>
      <c r="AN205" t="s">
        <v>61</v>
      </c>
      <c r="AO205" t="s">
        <v>61</v>
      </c>
      <c r="AP205" t="s">
        <v>61</v>
      </c>
      <c r="AQ205" t="s">
        <v>61</v>
      </c>
      <c r="AR205" t="s">
        <v>61</v>
      </c>
      <c r="AS205" t="s">
        <v>61</v>
      </c>
      <c r="AT205" t="s">
        <v>61</v>
      </c>
      <c r="AU205" t="s">
        <v>61</v>
      </c>
      <c r="AV205" t="s">
        <v>61</v>
      </c>
      <c r="AW205" t="s">
        <v>61</v>
      </c>
    </row>
    <row r="206" spans="1:49" hidden="1" x14ac:dyDescent="0.5">
      <c r="A206" t="s">
        <v>373</v>
      </c>
      <c r="B206" t="str">
        <f t="shared" si="7"/>
        <v>Adu-ALin_006-Ex1</v>
      </c>
      <c r="C206" t="s">
        <v>56</v>
      </c>
      <c r="D206" s="1">
        <v>43146</v>
      </c>
      <c r="E206" t="s">
        <v>57</v>
      </c>
      <c r="F206" s="1">
        <v>43259</v>
      </c>
      <c r="G206" t="s">
        <v>314</v>
      </c>
      <c r="H206">
        <v>20</v>
      </c>
      <c r="J206" t="s">
        <v>314</v>
      </c>
      <c r="K206" s="26">
        <v>6</v>
      </c>
      <c r="L206" t="s">
        <v>367</v>
      </c>
      <c r="M206" s="1" t="s">
        <v>368</v>
      </c>
      <c r="N206">
        <v>2</v>
      </c>
      <c r="O206" t="str">
        <f t="shared" si="8"/>
        <v>Adu-A_010_E1</v>
      </c>
      <c r="P206">
        <v>7</v>
      </c>
      <c r="Q206" t="s">
        <v>63</v>
      </c>
      <c r="R206">
        <v>100</v>
      </c>
      <c r="S206">
        <v>100</v>
      </c>
      <c r="T206">
        <v>0</v>
      </c>
      <c r="U206" s="35" t="s">
        <v>61</v>
      </c>
      <c r="V206" t="str">
        <f t="shared" si="9"/>
        <v>Adu-A_010_E2</v>
      </c>
      <c r="W206">
        <v>10</v>
      </c>
      <c r="X206" t="s">
        <v>63</v>
      </c>
      <c r="Y206">
        <v>100</v>
      </c>
      <c r="Z206">
        <v>100</v>
      </c>
      <c r="AA206">
        <v>0</v>
      </c>
      <c r="AB206" t="s">
        <v>61</v>
      </c>
      <c r="AC206" t="s">
        <v>61</v>
      </c>
      <c r="AD206" t="s">
        <v>61</v>
      </c>
      <c r="AE206" t="s">
        <v>61</v>
      </c>
      <c r="AF206" t="s">
        <v>61</v>
      </c>
      <c r="AG206" t="s">
        <v>61</v>
      </c>
      <c r="AH206" t="s">
        <v>61</v>
      </c>
      <c r="AI206" t="s">
        <v>61</v>
      </c>
      <c r="AJ206" t="s">
        <v>61</v>
      </c>
      <c r="AK206" t="s">
        <v>61</v>
      </c>
      <c r="AL206" t="s">
        <v>61</v>
      </c>
      <c r="AM206" t="s">
        <v>61</v>
      </c>
      <c r="AN206" t="s">
        <v>61</v>
      </c>
      <c r="AO206" t="s">
        <v>61</v>
      </c>
      <c r="AP206" t="s">
        <v>61</v>
      </c>
      <c r="AQ206" t="s">
        <v>61</v>
      </c>
      <c r="AR206" t="s">
        <v>61</v>
      </c>
      <c r="AS206" t="s">
        <v>61</v>
      </c>
      <c r="AT206" t="s">
        <v>61</v>
      </c>
      <c r="AU206" t="s">
        <v>61</v>
      </c>
      <c r="AV206" t="s">
        <v>61</v>
      </c>
      <c r="AW206" t="s">
        <v>61</v>
      </c>
    </row>
    <row r="207" spans="1:49" hidden="1" x14ac:dyDescent="0.5">
      <c r="A207" t="s">
        <v>374</v>
      </c>
      <c r="B207" t="str">
        <f t="shared" si="7"/>
        <v>Adu-ALin_007-Ex1</v>
      </c>
      <c r="C207" t="s">
        <v>56</v>
      </c>
      <c r="D207" s="1">
        <v>43146</v>
      </c>
      <c r="E207" t="s">
        <v>57</v>
      </c>
      <c r="F207" s="1">
        <v>43259</v>
      </c>
      <c r="G207" t="s">
        <v>314</v>
      </c>
      <c r="H207">
        <v>20</v>
      </c>
      <c r="J207" t="s">
        <v>314</v>
      </c>
      <c r="K207" s="26">
        <v>7</v>
      </c>
      <c r="L207" t="s">
        <v>367</v>
      </c>
      <c r="M207" s="1" t="s">
        <v>368</v>
      </c>
      <c r="N207">
        <v>2</v>
      </c>
      <c r="O207" t="str">
        <f t="shared" si="8"/>
        <v>Adu-A_010_E1</v>
      </c>
      <c r="P207">
        <v>7</v>
      </c>
      <c r="Q207" t="s">
        <v>65</v>
      </c>
      <c r="R207">
        <v>100</v>
      </c>
      <c r="S207">
        <v>100</v>
      </c>
      <c r="T207">
        <v>0</v>
      </c>
      <c r="U207" s="35" t="s">
        <v>61</v>
      </c>
      <c r="V207" t="str">
        <f t="shared" si="9"/>
        <v>Adu-A_010_E2</v>
      </c>
      <c r="W207">
        <v>10</v>
      </c>
      <c r="X207" t="s">
        <v>65</v>
      </c>
      <c r="Y207">
        <v>100</v>
      </c>
      <c r="Z207">
        <v>100</v>
      </c>
      <c r="AA207">
        <v>0</v>
      </c>
      <c r="AB207" t="s">
        <v>61</v>
      </c>
      <c r="AC207" t="s">
        <v>61</v>
      </c>
      <c r="AD207" t="s">
        <v>61</v>
      </c>
      <c r="AE207" t="s">
        <v>61</v>
      </c>
      <c r="AF207" t="s">
        <v>61</v>
      </c>
      <c r="AG207" t="s">
        <v>61</v>
      </c>
      <c r="AH207" t="s">
        <v>61</v>
      </c>
      <c r="AI207" t="s">
        <v>61</v>
      </c>
      <c r="AJ207" t="s">
        <v>61</v>
      </c>
      <c r="AK207" t="s">
        <v>61</v>
      </c>
      <c r="AL207" t="s">
        <v>61</v>
      </c>
      <c r="AM207" t="s">
        <v>61</v>
      </c>
      <c r="AN207" t="s">
        <v>61</v>
      </c>
      <c r="AO207" t="s">
        <v>61</v>
      </c>
      <c r="AP207" t="s">
        <v>61</v>
      </c>
      <c r="AQ207" t="s">
        <v>61</v>
      </c>
      <c r="AR207" t="s">
        <v>61</v>
      </c>
      <c r="AS207" t="s">
        <v>61</v>
      </c>
      <c r="AT207" t="s">
        <v>61</v>
      </c>
      <c r="AU207" t="s">
        <v>61</v>
      </c>
      <c r="AV207" t="s">
        <v>61</v>
      </c>
      <c r="AW207" t="s">
        <v>61</v>
      </c>
    </row>
    <row r="208" spans="1:49" hidden="1" x14ac:dyDescent="0.5">
      <c r="A208" t="s">
        <v>375</v>
      </c>
      <c r="B208" t="str">
        <f t="shared" si="7"/>
        <v>Adu-ALin_008-Ex1</v>
      </c>
      <c r="C208" t="s">
        <v>56</v>
      </c>
      <c r="D208" s="1">
        <v>43146</v>
      </c>
      <c r="E208" t="s">
        <v>57</v>
      </c>
      <c r="F208" s="1">
        <v>43259</v>
      </c>
      <c r="G208" t="s">
        <v>314</v>
      </c>
      <c r="H208">
        <v>20</v>
      </c>
      <c r="J208" t="s">
        <v>314</v>
      </c>
      <c r="K208" s="26">
        <v>8</v>
      </c>
      <c r="L208" t="s">
        <v>367</v>
      </c>
      <c r="M208" s="1" t="s">
        <v>368</v>
      </c>
      <c r="N208">
        <v>2</v>
      </c>
      <c r="O208" t="str">
        <f t="shared" si="8"/>
        <v>Adu-A_010_E1</v>
      </c>
      <c r="P208">
        <v>7</v>
      </c>
      <c r="Q208" t="s">
        <v>67</v>
      </c>
      <c r="R208">
        <v>100</v>
      </c>
      <c r="S208">
        <v>100</v>
      </c>
      <c r="T208">
        <v>0</v>
      </c>
      <c r="U208" s="35" t="s">
        <v>61</v>
      </c>
      <c r="V208" t="str">
        <f t="shared" si="9"/>
        <v>Adu-A_010_E2</v>
      </c>
      <c r="W208">
        <v>10</v>
      </c>
      <c r="X208" t="s">
        <v>67</v>
      </c>
      <c r="Y208">
        <v>100</v>
      </c>
      <c r="Z208">
        <v>100</v>
      </c>
      <c r="AA208">
        <v>0</v>
      </c>
      <c r="AB208" t="s">
        <v>61</v>
      </c>
      <c r="AC208" t="s">
        <v>61</v>
      </c>
      <c r="AD208" t="s">
        <v>61</v>
      </c>
      <c r="AE208" t="s">
        <v>61</v>
      </c>
      <c r="AF208" t="s">
        <v>61</v>
      </c>
      <c r="AG208" t="s">
        <v>61</v>
      </c>
      <c r="AH208" t="s">
        <v>61</v>
      </c>
      <c r="AI208" t="s">
        <v>61</v>
      </c>
      <c r="AJ208" t="s">
        <v>61</v>
      </c>
      <c r="AK208" t="s">
        <v>61</v>
      </c>
      <c r="AL208" t="s">
        <v>61</v>
      </c>
      <c r="AM208" t="s">
        <v>61</v>
      </c>
      <c r="AN208" t="s">
        <v>61</v>
      </c>
      <c r="AO208" t="s">
        <v>61</v>
      </c>
      <c r="AP208" t="s">
        <v>61</v>
      </c>
      <c r="AQ208" t="s">
        <v>61</v>
      </c>
      <c r="AR208" t="s">
        <v>61</v>
      </c>
      <c r="AS208" t="s">
        <v>61</v>
      </c>
      <c r="AT208" t="s">
        <v>61</v>
      </c>
      <c r="AU208" t="s">
        <v>61</v>
      </c>
      <c r="AV208" t="s">
        <v>61</v>
      </c>
      <c r="AW208" t="s">
        <v>61</v>
      </c>
    </row>
    <row r="209" spans="1:49" hidden="1" x14ac:dyDescent="0.5">
      <c r="A209" t="s">
        <v>376</v>
      </c>
      <c r="B209" t="str">
        <f t="shared" si="7"/>
        <v>Adu-ALin_009-Ex1</v>
      </c>
      <c r="C209" t="s">
        <v>56</v>
      </c>
      <c r="D209" s="1">
        <v>43146</v>
      </c>
      <c r="E209" t="s">
        <v>57</v>
      </c>
      <c r="F209" s="1">
        <v>43259</v>
      </c>
      <c r="G209" t="s">
        <v>314</v>
      </c>
      <c r="H209">
        <v>20</v>
      </c>
      <c r="J209" t="s">
        <v>314</v>
      </c>
      <c r="K209" s="26">
        <v>9</v>
      </c>
      <c r="L209" t="s">
        <v>367</v>
      </c>
      <c r="M209" s="1" t="s">
        <v>368</v>
      </c>
      <c r="N209">
        <v>2</v>
      </c>
      <c r="O209" t="str">
        <f t="shared" si="8"/>
        <v>Adu-A_010_E1</v>
      </c>
      <c r="P209">
        <v>8</v>
      </c>
      <c r="Q209" t="s">
        <v>69</v>
      </c>
      <c r="R209">
        <v>100</v>
      </c>
      <c r="S209">
        <v>100</v>
      </c>
      <c r="T209">
        <v>0</v>
      </c>
      <c r="U209" s="35" t="s">
        <v>61</v>
      </c>
      <c r="V209" t="str">
        <f t="shared" si="9"/>
        <v>Adu-A_010_E2</v>
      </c>
      <c r="W209">
        <v>11</v>
      </c>
      <c r="X209" t="s">
        <v>69</v>
      </c>
      <c r="Y209">
        <v>100</v>
      </c>
      <c r="Z209">
        <v>100</v>
      </c>
      <c r="AA209">
        <v>0</v>
      </c>
      <c r="AB209" t="s">
        <v>61</v>
      </c>
      <c r="AC209" t="s">
        <v>61</v>
      </c>
      <c r="AD209" t="s">
        <v>61</v>
      </c>
      <c r="AE209" t="s">
        <v>61</v>
      </c>
      <c r="AF209" t="s">
        <v>61</v>
      </c>
      <c r="AG209" t="s">
        <v>61</v>
      </c>
      <c r="AH209" t="s">
        <v>61</v>
      </c>
      <c r="AI209" t="s">
        <v>61</v>
      </c>
      <c r="AJ209" t="s">
        <v>61</v>
      </c>
      <c r="AK209" t="s">
        <v>61</v>
      </c>
      <c r="AL209" t="s">
        <v>61</v>
      </c>
      <c r="AM209" t="s">
        <v>61</v>
      </c>
      <c r="AN209" t="s">
        <v>61</v>
      </c>
      <c r="AO209" t="s">
        <v>61</v>
      </c>
      <c r="AP209" t="s">
        <v>61</v>
      </c>
      <c r="AQ209" t="s">
        <v>61</v>
      </c>
      <c r="AR209" t="s">
        <v>61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</row>
    <row r="210" spans="1:49" hidden="1" x14ac:dyDescent="0.5">
      <c r="A210" t="s">
        <v>377</v>
      </c>
      <c r="B210" t="str">
        <f t="shared" si="7"/>
        <v>Adu-ALin_010-Ex1</v>
      </c>
      <c r="C210" t="s">
        <v>56</v>
      </c>
      <c r="D210" s="1">
        <v>43146</v>
      </c>
      <c r="E210" t="s">
        <v>57</v>
      </c>
      <c r="F210" s="1">
        <v>43259</v>
      </c>
      <c r="G210" t="s">
        <v>314</v>
      </c>
      <c r="H210">
        <v>20</v>
      </c>
      <c r="J210" t="s">
        <v>314</v>
      </c>
      <c r="K210" s="26">
        <v>10</v>
      </c>
      <c r="L210" t="s">
        <v>367</v>
      </c>
      <c r="M210" s="1" t="s">
        <v>368</v>
      </c>
      <c r="N210">
        <v>2</v>
      </c>
      <c r="O210" t="str">
        <f t="shared" si="8"/>
        <v>Adu-A_010_E1</v>
      </c>
      <c r="P210">
        <v>8</v>
      </c>
      <c r="Q210" t="s">
        <v>71</v>
      </c>
      <c r="R210">
        <v>100</v>
      </c>
      <c r="S210">
        <v>100</v>
      </c>
      <c r="T210">
        <v>0</v>
      </c>
      <c r="U210" s="35" t="s">
        <v>61</v>
      </c>
      <c r="V210" t="str">
        <f t="shared" si="9"/>
        <v>Adu-A_010_E2</v>
      </c>
      <c r="W210">
        <v>11</v>
      </c>
      <c r="X210" t="s">
        <v>71</v>
      </c>
      <c r="Y210">
        <v>100</v>
      </c>
      <c r="Z210">
        <v>100</v>
      </c>
      <c r="AA210">
        <v>0</v>
      </c>
      <c r="AB210" t="s">
        <v>61</v>
      </c>
      <c r="AC210" t="s">
        <v>61</v>
      </c>
      <c r="AD210" t="s">
        <v>61</v>
      </c>
      <c r="AE210" t="s">
        <v>61</v>
      </c>
      <c r="AF210" t="s">
        <v>61</v>
      </c>
      <c r="AG210" t="s">
        <v>61</v>
      </c>
      <c r="AH210" t="s">
        <v>61</v>
      </c>
      <c r="AI210" t="s">
        <v>61</v>
      </c>
      <c r="AJ210" t="s">
        <v>61</v>
      </c>
      <c r="AK210" t="s">
        <v>61</v>
      </c>
      <c r="AL210" t="s">
        <v>61</v>
      </c>
      <c r="AM210" t="s">
        <v>61</v>
      </c>
      <c r="AN210" t="s">
        <v>61</v>
      </c>
      <c r="AO210" t="s">
        <v>61</v>
      </c>
      <c r="AP210" t="s">
        <v>61</v>
      </c>
      <c r="AQ210" t="s">
        <v>61</v>
      </c>
      <c r="AR210" t="s">
        <v>61</v>
      </c>
      <c r="AS210" t="s">
        <v>61</v>
      </c>
      <c r="AT210" t="s">
        <v>61</v>
      </c>
      <c r="AU210" t="s">
        <v>61</v>
      </c>
      <c r="AV210" t="s">
        <v>61</v>
      </c>
      <c r="AW210" t="s">
        <v>61</v>
      </c>
    </row>
    <row r="211" spans="1:49" hidden="1" x14ac:dyDescent="0.5">
      <c r="A211" t="s">
        <v>378</v>
      </c>
      <c r="B211" t="str">
        <f t="shared" si="7"/>
        <v>Adu-ALin_011-Ex1</v>
      </c>
      <c r="C211" t="s">
        <v>56</v>
      </c>
      <c r="D211" s="1">
        <v>43146</v>
      </c>
      <c r="E211" t="s">
        <v>57</v>
      </c>
      <c r="F211" s="1">
        <v>43259</v>
      </c>
      <c r="G211" t="s">
        <v>314</v>
      </c>
      <c r="H211">
        <v>20</v>
      </c>
      <c r="J211" t="s">
        <v>314</v>
      </c>
      <c r="K211" s="26">
        <v>11</v>
      </c>
      <c r="L211" t="s">
        <v>367</v>
      </c>
      <c r="M211" s="1" t="s">
        <v>368</v>
      </c>
      <c r="N211">
        <v>2</v>
      </c>
      <c r="O211" t="str">
        <f t="shared" si="8"/>
        <v>Adu-A_010_E1</v>
      </c>
      <c r="P211">
        <v>8</v>
      </c>
      <c r="Q211" t="s">
        <v>73</v>
      </c>
      <c r="R211">
        <v>100</v>
      </c>
      <c r="S211">
        <v>100</v>
      </c>
      <c r="T211">
        <v>0</v>
      </c>
      <c r="U211" s="35" t="s">
        <v>61</v>
      </c>
      <c r="V211" t="str">
        <f t="shared" si="9"/>
        <v>Adu-A_010_E2</v>
      </c>
      <c r="W211">
        <v>11</v>
      </c>
      <c r="X211" t="s">
        <v>73</v>
      </c>
      <c r="Y211">
        <v>100</v>
      </c>
      <c r="Z211">
        <v>100</v>
      </c>
      <c r="AA211">
        <v>0</v>
      </c>
      <c r="AB211" t="s">
        <v>61</v>
      </c>
      <c r="AC211" t="s">
        <v>61</v>
      </c>
      <c r="AD211" t="s">
        <v>61</v>
      </c>
      <c r="AE211" t="s">
        <v>61</v>
      </c>
      <c r="AF211" t="s">
        <v>61</v>
      </c>
      <c r="AG211" t="s">
        <v>61</v>
      </c>
      <c r="AH211" t="s">
        <v>61</v>
      </c>
      <c r="AI211" t="s">
        <v>61</v>
      </c>
      <c r="AJ211" t="s">
        <v>61</v>
      </c>
      <c r="AK211" t="s">
        <v>61</v>
      </c>
      <c r="AL211" t="s">
        <v>61</v>
      </c>
      <c r="AM211" t="s">
        <v>61</v>
      </c>
      <c r="AN211" t="s">
        <v>61</v>
      </c>
      <c r="AO211" t="s">
        <v>61</v>
      </c>
      <c r="AP211" t="s">
        <v>61</v>
      </c>
      <c r="AQ211" t="s">
        <v>61</v>
      </c>
      <c r="AR211" t="s">
        <v>61</v>
      </c>
      <c r="AS211" t="s">
        <v>61</v>
      </c>
      <c r="AT211" t="s">
        <v>61</v>
      </c>
      <c r="AU211" t="s">
        <v>61</v>
      </c>
      <c r="AV211" t="s">
        <v>61</v>
      </c>
      <c r="AW211" t="s">
        <v>61</v>
      </c>
    </row>
    <row r="212" spans="1:49" hidden="1" x14ac:dyDescent="0.5">
      <c r="A212" t="s">
        <v>379</v>
      </c>
      <c r="B212" t="str">
        <f t="shared" si="7"/>
        <v>Adu-ALin_012-Ex1</v>
      </c>
      <c r="C212" t="s">
        <v>56</v>
      </c>
      <c r="D212" s="1">
        <v>43146</v>
      </c>
      <c r="E212" t="s">
        <v>57</v>
      </c>
      <c r="F212" s="1">
        <v>43259</v>
      </c>
      <c r="G212" t="s">
        <v>314</v>
      </c>
      <c r="H212">
        <v>20</v>
      </c>
      <c r="J212" t="s">
        <v>314</v>
      </c>
      <c r="K212" s="26">
        <v>12</v>
      </c>
      <c r="L212" t="s">
        <v>367</v>
      </c>
      <c r="M212" s="1" t="s">
        <v>368</v>
      </c>
      <c r="N212">
        <v>2</v>
      </c>
      <c r="O212" t="str">
        <f t="shared" si="8"/>
        <v>Adu-A_010_E1</v>
      </c>
      <c r="P212">
        <v>8</v>
      </c>
      <c r="Q212" t="s">
        <v>75</v>
      </c>
      <c r="R212">
        <v>100</v>
      </c>
      <c r="S212">
        <v>100</v>
      </c>
      <c r="T212">
        <v>0</v>
      </c>
      <c r="U212" s="35" t="s">
        <v>61</v>
      </c>
      <c r="V212" t="str">
        <f t="shared" si="9"/>
        <v>Adu-A_010_E2</v>
      </c>
      <c r="W212">
        <v>11</v>
      </c>
      <c r="X212" t="s">
        <v>75</v>
      </c>
      <c r="Y212">
        <v>100</v>
      </c>
      <c r="Z212">
        <v>100</v>
      </c>
      <c r="AA212">
        <v>0</v>
      </c>
      <c r="AB212" t="s">
        <v>61</v>
      </c>
      <c r="AC212" t="s">
        <v>61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61</v>
      </c>
      <c r="AK212" t="s">
        <v>61</v>
      </c>
      <c r="AL212" t="s">
        <v>61</v>
      </c>
      <c r="AM212" t="s">
        <v>61</v>
      </c>
      <c r="AN212" t="s">
        <v>61</v>
      </c>
      <c r="AO212" t="s">
        <v>61</v>
      </c>
      <c r="AP212" t="s">
        <v>61</v>
      </c>
      <c r="AQ212" t="s">
        <v>61</v>
      </c>
      <c r="AR212" t="s">
        <v>61</v>
      </c>
      <c r="AS212" t="s">
        <v>61</v>
      </c>
      <c r="AT212" t="s">
        <v>61</v>
      </c>
      <c r="AU212" t="s">
        <v>61</v>
      </c>
      <c r="AV212" t="s">
        <v>61</v>
      </c>
      <c r="AW212" t="s">
        <v>61</v>
      </c>
    </row>
    <row r="213" spans="1:49" hidden="1" x14ac:dyDescent="0.5">
      <c r="A213" t="s">
        <v>380</v>
      </c>
      <c r="B213" t="str">
        <f t="shared" si="7"/>
        <v>Adu-ALin_013-Ex1</v>
      </c>
      <c r="C213" t="s">
        <v>56</v>
      </c>
      <c r="D213" s="1">
        <v>43146</v>
      </c>
      <c r="E213" t="s">
        <v>57</v>
      </c>
      <c r="F213" s="1">
        <v>43259</v>
      </c>
      <c r="G213" t="s">
        <v>314</v>
      </c>
      <c r="H213">
        <v>20</v>
      </c>
      <c r="J213" t="s">
        <v>314</v>
      </c>
      <c r="K213" s="26">
        <v>13</v>
      </c>
      <c r="L213" t="s">
        <v>367</v>
      </c>
      <c r="M213" s="1" t="s">
        <v>368</v>
      </c>
      <c r="N213">
        <v>2</v>
      </c>
      <c r="O213" t="str">
        <f t="shared" si="8"/>
        <v>Adu-A_010_E1</v>
      </c>
      <c r="P213">
        <v>8</v>
      </c>
      <c r="Q213" t="s">
        <v>60</v>
      </c>
      <c r="R213">
        <v>100</v>
      </c>
      <c r="S213">
        <v>100</v>
      </c>
      <c r="T213">
        <v>0</v>
      </c>
      <c r="U213" s="35" t="s">
        <v>61</v>
      </c>
      <c r="V213" t="str">
        <f t="shared" si="9"/>
        <v>Adu-A_010_E2</v>
      </c>
      <c r="W213">
        <v>11</v>
      </c>
      <c r="X213" t="s">
        <v>60</v>
      </c>
      <c r="Y213">
        <v>100</v>
      </c>
      <c r="Z213">
        <v>100</v>
      </c>
      <c r="AA213">
        <v>0</v>
      </c>
      <c r="AB213" t="s">
        <v>61</v>
      </c>
      <c r="AC213" t="s">
        <v>61</v>
      </c>
      <c r="AD213" t="s">
        <v>61</v>
      </c>
      <c r="AE213" t="s">
        <v>61</v>
      </c>
      <c r="AF213" t="s">
        <v>61</v>
      </c>
      <c r="AG213" t="s">
        <v>61</v>
      </c>
      <c r="AH213" t="s">
        <v>61</v>
      </c>
      <c r="AI213" t="s">
        <v>61</v>
      </c>
      <c r="AJ213" t="s">
        <v>61</v>
      </c>
      <c r="AK213" t="s">
        <v>61</v>
      </c>
      <c r="AL213" t="s">
        <v>61</v>
      </c>
      <c r="AM213" t="s">
        <v>61</v>
      </c>
      <c r="AN213" t="s">
        <v>61</v>
      </c>
      <c r="AO213" t="s">
        <v>61</v>
      </c>
      <c r="AP213" t="s">
        <v>61</v>
      </c>
      <c r="AQ213" t="s">
        <v>61</v>
      </c>
      <c r="AR213" t="s">
        <v>61</v>
      </c>
      <c r="AS213" t="s">
        <v>61</v>
      </c>
      <c r="AT213" t="s">
        <v>61</v>
      </c>
      <c r="AU213" t="s">
        <v>61</v>
      </c>
      <c r="AV213" t="s">
        <v>61</v>
      </c>
      <c r="AW213" t="s">
        <v>61</v>
      </c>
    </row>
    <row r="214" spans="1:49" hidden="1" x14ac:dyDescent="0.5">
      <c r="A214" t="s">
        <v>381</v>
      </c>
      <c r="B214" t="str">
        <f t="shared" si="7"/>
        <v>Adu-ALin_014-Ex1</v>
      </c>
      <c r="C214" t="s">
        <v>56</v>
      </c>
      <c r="D214" s="1">
        <v>43146</v>
      </c>
      <c r="E214" t="s">
        <v>57</v>
      </c>
      <c r="F214" s="1">
        <v>43259</v>
      </c>
      <c r="G214" t="s">
        <v>314</v>
      </c>
      <c r="H214">
        <v>20</v>
      </c>
      <c r="J214" t="s">
        <v>314</v>
      </c>
      <c r="K214" s="26">
        <v>14</v>
      </c>
      <c r="L214" t="s">
        <v>367</v>
      </c>
      <c r="M214" s="1" t="s">
        <v>368</v>
      </c>
      <c r="N214">
        <v>2</v>
      </c>
      <c r="O214" t="str">
        <f t="shared" si="8"/>
        <v>Adu-A_010_E1</v>
      </c>
      <c r="P214">
        <v>8</v>
      </c>
      <c r="Q214" t="s">
        <v>63</v>
      </c>
      <c r="R214">
        <v>100</v>
      </c>
      <c r="S214">
        <v>100</v>
      </c>
      <c r="T214">
        <v>0</v>
      </c>
      <c r="U214" s="35" t="s">
        <v>61</v>
      </c>
      <c r="V214" t="str">
        <f t="shared" si="9"/>
        <v>Adu-A_010_E2</v>
      </c>
      <c r="W214">
        <v>11</v>
      </c>
      <c r="X214" t="s">
        <v>63</v>
      </c>
      <c r="Y214">
        <v>100</v>
      </c>
      <c r="Z214">
        <v>100</v>
      </c>
      <c r="AA214">
        <v>0</v>
      </c>
      <c r="AB214" t="s">
        <v>61</v>
      </c>
      <c r="AC214" t="s">
        <v>61</v>
      </c>
      <c r="AD214" t="s">
        <v>61</v>
      </c>
      <c r="AE214" t="s">
        <v>61</v>
      </c>
      <c r="AF214" t="s">
        <v>61</v>
      </c>
      <c r="AG214" t="s">
        <v>61</v>
      </c>
      <c r="AH214" t="s">
        <v>61</v>
      </c>
      <c r="AI214" t="s">
        <v>61</v>
      </c>
      <c r="AJ214" t="s">
        <v>61</v>
      </c>
      <c r="AK214" t="s">
        <v>61</v>
      </c>
      <c r="AL214" t="s">
        <v>61</v>
      </c>
      <c r="AM214" t="s">
        <v>61</v>
      </c>
      <c r="AN214" t="s">
        <v>61</v>
      </c>
      <c r="AO214" t="s">
        <v>61</v>
      </c>
      <c r="AP214" t="s">
        <v>61</v>
      </c>
      <c r="AQ214" t="s">
        <v>61</v>
      </c>
      <c r="AR214" t="s">
        <v>61</v>
      </c>
      <c r="AS214" t="s">
        <v>61</v>
      </c>
      <c r="AT214" t="s">
        <v>61</v>
      </c>
      <c r="AU214" t="s">
        <v>61</v>
      </c>
      <c r="AV214" t="s">
        <v>61</v>
      </c>
      <c r="AW214" t="s">
        <v>61</v>
      </c>
    </row>
    <row r="215" spans="1:49" hidden="1" x14ac:dyDescent="0.5">
      <c r="A215" t="s">
        <v>382</v>
      </c>
      <c r="B215" t="str">
        <f t="shared" si="7"/>
        <v>Adu-ALin_015-Ex1</v>
      </c>
      <c r="C215" t="s">
        <v>56</v>
      </c>
      <c r="D215" s="1">
        <v>43146</v>
      </c>
      <c r="E215" t="s">
        <v>57</v>
      </c>
      <c r="F215" s="1">
        <v>43259</v>
      </c>
      <c r="G215" t="s">
        <v>314</v>
      </c>
      <c r="H215">
        <v>20</v>
      </c>
      <c r="J215" t="s">
        <v>314</v>
      </c>
      <c r="K215" s="26">
        <v>15</v>
      </c>
      <c r="L215" t="s">
        <v>367</v>
      </c>
      <c r="M215" s="1" t="s">
        <v>368</v>
      </c>
      <c r="N215">
        <v>2</v>
      </c>
      <c r="O215" t="str">
        <f t="shared" si="8"/>
        <v>Adu-A_010_E1</v>
      </c>
      <c r="P215">
        <v>8</v>
      </c>
      <c r="Q215" t="s">
        <v>65</v>
      </c>
      <c r="R215">
        <v>100</v>
      </c>
      <c r="S215">
        <v>100</v>
      </c>
      <c r="T215">
        <v>0</v>
      </c>
      <c r="U215" s="35" t="s">
        <v>61</v>
      </c>
      <c r="V215" t="str">
        <f t="shared" si="9"/>
        <v>Adu-A_010_E2</v>
      </c>
      <c r="W215">
        <v>11</v>
      </c>
      <c r="X215" t="s">
        <v>65</v>
      </c>
      <c r="Y215">
        <v>100</v>
      </c>
      <c r="Z215">
        <v>100</v>
      </c>
      <c r="AA215">
        <v>0</v>
      </c>
      <c r="AB215" t="s">
        <v>61</v>
      </c>
      <c r="AC215" t="s">
        <v>61</v>
      </c>
      <c r="AD215" t="s">
        <v>61</v>
      </c>
      <c r="AE215" t="s">
        <v>61</v>
      </c>
      <c r="AF215" t="s">
        <v>61</v>
      </c>
      <c r="AG215" t="s">
        <v>61</v>
      </c>
      <c r="AH215" t="s">
        <v>61</v>
      </c>
      <c r="AI215" t="s">
        <v>61</v>
      </c>
      <c r="AJ215" t="s">
        <v>61</v>
      </c>
      <c r="AK215" t="s">
        <v>61</v>
      </c>
      <c r="AL215" t="s">
        <v>61</v>
      </c>
      <c r="AM215" t="s">
        <v>61</v>
      </c>
      <c r="AN215" t="s">
        <v>61</v>
      </c>
      <c r="AO215" t="s">
        <v>61</v>
      </c>
      <c r="AP215" t="s">
        <v>61</v>
      </c>
      <c r="AQ215" t="s">
        <v>61</v>
      </c>
      <c r="AR215" t="s">
        <v>61</v>
      </c>
      <c r="AS215" t="s">
        <v>61</v>
      </c>
      <c r="AT215" t="s">
        <v>61</v>
      </c>
      <c r="AU215" t="s">
        <v>61</v>
      </c>
      <c r="AV215" t="s">
        <v>61</v>
      </c>
      <c r="AW215" t="s">
        <v>61</v>
      </c>
    </row>
    <row r="216" spans="1:49" hidden="1" x14ac:dyDescent="0.5">
      <c r="A216" t="s">
        <v>383</v>
      </c>
      <c r="B216" t="str">
        <f t="shared" si="7"/>
        <v>Adu-ALin_016-Ex1</v>
      </c>
      <c r="C216" t="s">
        <v>56</v>
      </c>
      <c r="D216" s="1">
        <v>43146</v>
      </c>
      <c r="E216" t="s">
        <v>57</v>
      </c>
      <c r="F216" s="1">
        <v>43259</v>
      </c>
      <c r="G216" t="s">
        <v>314</v>
      </c>
      <c r="H216">
        <v>20</v>
      </c>
      <c r="J216" t="s">
        <v>314</v>
      </c>
      <c r="K216" s="26">
        <v>16</v>
      </c>
      <c r="L216" t="s">
        <v>367</v>
      </c>
      <c r="M216" s="1" t="s">
        <v>368</v>
      </c>
      <c r="N216">
        <v>2</v>
      </c>
      <c r="O216" t="str">
        <f t="shared" si="8"/>
        <v>Adu-A_010_E1</v>
      </c>
      <c r="P216">
        <v>8</v>
      </c>
      <c r="Q216" t="s">
        <v>67</v>
      </c>
      <c r="R216">
        <v>100</v>
      </c>
      <c r="S216">
        <v>100</v>
      </c>
      <c r="T216">
        <v>0</v>
      </c>
      <c r="U216" s="35" t="s">
        <v>61</v>
      </c>
      <c r="V216" t="str">
        <f t="shared" si="9"/>
        <v>Adu-A_010_E2</v>
      </c>
      <c r="W216">
        <v>11</v>
      </c>
      <c r="X216" t="s">
        <v>67</v>
      </c>
      <c r="Y216">
        <v>100</v>
      </c>
      <c r="Z216">
        <v>100</v>
      </c>
      <c r="AA216">
        <v>0</v>
      </c>
      <c r="AB216" t="s">
        <v>61</v>
      </c>
      <c r="AC216" t="s">
        <v>61</v>
      </c>
      <c r="AD216" t="s">
        <v>61</v>
      </c>
      <c r="AE216" t="s">
        <v>61</v>
      </c>
      <c r="AF216" t="s">
        <v>61</v>
      </c>
      <c r="AG216" t="s">
        <v>61</v>
      </c>
      <c r="AH216" t="s">
        <v>61</v>
      </c>
      <c r="AI216" t="s">
        <v>61</v>
      </c>
      <c r="AJ216" t="s">
        <v>61</v>
      </c>
      <c r="AK216" t="s">
        <v>61</v>
      </c>
      <c r="AL216" t="s">
        <v>61</v>
      </c>
      <c r="AM216" t="s">
        <v>61</v>
      </c>
      <c r="AN216" t="s">
        <v>61</v>
      </c>
      <c r="AO216" t="s">
        <v>61</v>
      </c>
      <c r="AP216" t="s">
        <v>61</v>
      </c>
      <c r="AQ216" t="s">
        <v>61</v>
      </c>
      <c r="AR216" t="s">
        <v>61</v>
      </c>
      <c r="AS216" t="s">
        <v>61</v>
      </c>
      <c r="AT216" t="s">
        <v>61</v>
      </c>
      <c r="AU216" t="s">
        <v>61</v>
      </c>
      <c r="AV216" t="s">
        <v>61</v>
      </c>
      <c r="AW216" t="s">
        <v>61</v>
      </c>
    </row>
    <row r="217" spans="1:49" hidden="1" x14ac:dyDescent="0.5">
      <c r="A217" t="s">
        <v>384</v>
      </c>
      <c r="B217" t="str">
        <f t="shared" ref="B217:B224" si="10">A217&amp;"-Ex1"</f>
        <v>Adu-ALin_017-Ex1</v>
      </c>
      <c r="C217" t="s">
        <v>56</v>
      </c>
      <c r="D217" s="1">
        <v>43146</v>
      </c>
      <c r="E217" t="s">
        <v>57</v>
      </c>
      <c r="F217" s="1">
        <v>43259</v>
      </c>
      <c r="G217" t="s">
        <v>314</v>
      </c>
      <c r="H217">
        <v>20</v>
      </c>
      <c r="J217" t="s">
        <v>314</v>
      </c>
      <c r="K217" s="26">
        <v>17</v>
      </c>
      <c r="L217" t="s">
        <v>367</v>
      </c>
      <c r="M217" s="1" t="s">
        <v>368</v>
      </c>
      <c r="N217">
        <v>2</v>
      </c>
      <c r="O217" t="str">
        <f t="shared" ref="O217:O248" si="11">L217&amp;"_E1"</f>
        <v>Adu-A_010_E1</v>
      </c>
      <c r="P217">
        <v>9</v>
      </c>
      <c r="Q217" t="s">
        <v>69</v>
      </c>
      <c r="R217">
        <v>100</v>
      </c>
      <c r="S217">
        <v>100</v>
      </c>
      <c r="T217">
        <v>0</v>
      </c>
      <c r="U217" s="35" t="s">
        <v>61</v>
      </c>
      <c r="V217" t="str">
        <f t="shared" ref="V217:V248" si="12">L217&amp;"_E2"</f>
        <v>Adu-A_010_E2</v>
      </c>
      <c r="W217">
        <v>12</v>
      </c>
      <c r="X217" t="s">
        <v>69</v>
      </c>
      <c r="Y217">
        <v>100</v>
      </c>
      <c r="Z217">
        <v>100</v>
      </c>
      <c r="AA217">
        <v>0</v>
      </c>
      <c r="AB217" t="s">
        <v>61</v>
      </c>
      <c r="AC217" t="s">
        <v>61</v>
      </c>
      <c r="AD217" t="s">
        <v>61</v>
      </c>
      <c r="AE217" t="s">
        <v>61</v>
      </c>
      <c r="AF217" t="s">
        <v>61</v>
      </c>
      <c r="AG217" t="s">
        <v>61</v>
      </c>
      <c r="AH217" t="s">
        <v>61</v>
      </c>
      <c r="AI217" t="s">
        <v>61</v>
      </c>
      <c r="AJ217" t="s">
        <v>61</v>
      </c>
      <c r="AK217" t="s">
        <v>61</v>
      </c>
      <c r="AL217" t="s">
        <v>61</v>
      </c>
      <c r="AM217" t="s">
        <v>61</v>
      </c>
      <c r="AN217" t="s">
        <v>61</v>
      </c>
      <c r="AO217" t="s">
        <v>61</v>
      </c>
      <c r="AP217" t="s">
        <v>61</v>
      </c>
      <c r="AQ217" t="s">
        <v>61</v>
      </c>
      <c r="AR217" t="s">
        <v>61</v>
      </c>
      <c r="AS217" t="s">
        <v>61</v>
      </c>
      <c r="AT217" t="s">
        <v>61</v>
      </c>
      <c r="AU217" t="s">
        <v>61</v>
      </c>
      <c r="AV217" t="s">
        <v>61</v>
      </c>
      <c r="AW217" t="s">
        <v>61</v>
      </c>
    </row>
    <row r="218" spans="1:49" hidden="1" x14ac:dyDescent="0.5">
      <c r="A218" t="s">
        <v>385</v>
      </c>
      <c r="B218" t="str">
        <f t="shared" si="10"/>
        <v>Adu-ALin_018-Ex1</v>
      </c>
      <c r="C218" t="s">
        <v>56</v>
      </c>
      <c r="D218" s="1">
        <v>43146</v>
      </c>
      <c r="E218" t="s">
        <v>57</v>
      </c>
      <c r="F218" s="1">
        <v>43259</v>
      </c>
      <c r="G218" t="s">
        <v>314</v>
      </c>
      <c r="H218">
        <v>20</v>
      </c>
      <c r="J218" t="s">
        <v>314</v>
      </c>
      <c r="K218" s="26">
        <v>18</v>
      </c>
      <c r="L218" t="s">
        <v>367</v>
      </c>
      <c r="M218" s="1" t="s">
        <v>368</v>
      </c>
      <c r="N218">
        <v>2</v>
      </c>
      <c r="O218" t="str">
        <f t="shared" si="11"/>
        <v>Adu-A_010_E1</v>
      </c>
      <c r="P218">
        <v>9</v>
      </c>
      <c r="Q218" t="s">
        <v>71</v>
      </c>
      <c r="R218">
        <v>100</v>
      </c>
      <c r="S218">
        <v>100</v>
      </c>
      <c r="T218">
        <v>0</v>
      </c>
      <c r="U218" s="35" t="s">
        <v>61</v>
      </c>
      <c r="V218" t="str">
        <f t="shared" si="12"/>
        <v>Adu-A_010_E2</v>
      </c>
      <c r="W218">
        <v>12</v>
      </c>
      <c r="X218" t="s">
        <v>71</v>
      </c>
      <c r="Y218">
        <v>100</v>
      </c>
      <c r="Z218">
        <v>100</v>
      </c>
      <c r="AA218">
        <v>0</v>
      </c>
      <c r="AB218" t="s">
        <v>61</v>
      </c>
      <c r="AC218" t="s">
        <v>61</v>
      </c>
      <c r="AD218" t="s">
        <v>61</v>
      </c>
      <c r="AE218" t="s">
        <v>61</v>
      </c>
      <c r="AF218" t="s">
        <v>61</v>
      </c>
      <c r="AG218" t="s">
        <v>61</v>
      </c>
      <c r="AH218" t="s">
        <v>61</v>
      </c>
      <c r="AI218" t="s">
        <v>61</v>
      </c>
      <c r="AJ218" t="s">
        <v>61</v>
      </c>
      <c r="AK218" t="s">
        <v>61</v>
      </c>
      <c r="AL218" t="s">
        <v>61</v>
      </c>
      <c r="AM218" t="s">
        <v>61</v>
      </c>
      <c r="AN218" t="s">
        <v>61</v>
      </c>
      <c r="AO218" t="s">
        <v>61</v>
      </c>
      <c r="AP218" t="s">
        <v>61</v>
      </c>
      <c r="AQ218" t="s">
        <v>61</v>
      </c>
      <c r="AR218" t="s">
        <v>61</v>
      </c>
      <c r="AS218" t="s">
        <v>61</v>
      </c>
      <c r="AT218" t="s">
        <v>61</v>
      </c>
      <c r="AU218" t="s">
        <v>61</v>
      </c>
      <c r="AV218" t="s">
        <v>61</v>
      </c>
      <c r="AW218" t="s">
        <v>61</v>
      </c>
    </row>
    <row r="219" spans="1:49" hidden="1" x14ac:dyDescent="0.5">
      <c r="A219" t="s">
        <v>386</v>
      </c>
      <c r="B219" t="str">
        <f t="shared" si="10"/>
        <v>Adu-ALin_019-Ex1</v>
      </c>
      <c r="C219" t="s">
        <v>56</v>
      </c>
      <c r="D219" s="1">
        <v>43146</v>
      </c>
      <c r="E219" t="s">
        <v>57</v>
      </c>
      <c r="F219" s="1">
        <v>43259</v>
      </c>
      <c r="G219" t="s">
        <v>314</v>
      </c>
      <c r="H219">
        <v>20</v>
      </c>
      <c r="J219" t="s">
        <v>314</v>
      </c>
      <c r="K219" s="26">
        <v>19</v>
      </c>
      <c r="L219" t="s">
        <v>367</v>
      </c>
      <c r="M219" s="1" t="s">
        <v>368</v>
      </c>
      <c r="N219">
        <v>2</v>
      </c>
      <c r="O219" t="str">
        <f t="shared" si="11"/>
        <v>Adu-A_010_E1</v>
      </c>
      <c r="P219">
        <v>9</v>
      </c>
      <c r="Q219" t="s">
        <v>73</v>
      </c>
      <c r="R219">
        <v>100</v>
      </c>
      <c r="S219">
        <v>100</v>
      </c>
      <c r="T219">
        <v>0</v>
      </c>
      <c r="U219" s="35" t="s">
        <v>61</v>
      </c>
      <c r="V219" t="str">
        <f t="shared" si="12"/>
        <v>Adu-A_010_E2</v>
      </c>
      <c r="W219">
        <v>12</v>
      </c>
      <c r="X219" t="s">
        <v>73</v>
      </c>
      <c r="Y219">
        <v>100</v>
      </c>
      <c r="Z219">
        <v>100</v>
      </c>
      <c r="AA219">
        <v>0</v>
      </c>
      <c r="AB219" t="s">
        <v>61</v>
      </c>
      <c r="AC219" t="s">
        <v>61</v>
      </c>
      <c r="AD219" t="s">
        <v>61</v>
      </c>
      <c r="AE219" t="s">
        <v>61</v>
      </c>
      <c r="AF219" t="s">
        <v>61</v>
      </c>
      <c r="AG219" t="s">
        <v>61</v>
      </c>
      <c r="AH219" t="s">
        <v>61</v>
      </c>
      <c r="AI219" t="s">
        <v>61</v>
      </c>
      <c r="AJ219" t="s">
        <v>61</v>
      </c>
      <c r="AK219" t="s">
        <v>61</v>
      </c>
      <c r="AL219" t="s">
        <v>61</v>
      </c>
      <c r="AM219" t="s">
        <v>61</v>
      </c>
      <c r="AN219" t="s">
        <v>61</v>
      </c>
      <c r="AO219" t="s">
        <v>61</v>
      </c>
      <c r="AP219" t="s">
        <v>61</v>
      </c>
      <c r="AQ219" t="s">
        <v>61</v>
      </c>
      <c r="AR219" t="s">
        <v>61</v>
      </c>
      <c r="AS219" t="s">
        <v>61</v>
      </c>
      <c r="AT219" t="s">
        <v>61</v>
      </c>
      <c r="AU219" t="s">
        <v>61</v>
      </c>
      <c r="AV219" t="s">
        <v>61</v>
      </c>
      <c r="AW219" t="s">
        <v>61</v>
      </c>
    </row>
    <row r="220" spans="1:49" hidden="1" x14ac:dyDescent="0.5">
      <c r="A220" t="s">
        <v>387</v>
      </c>
      <c r="B220" t="str">
        <f t="shared" si="10"/>
        <v>Adu-ALin_020-Ex1</v>
      </c>
      <c r="C220" t="s">
        <v>56</v>
      </c>
      <c r="D220" s="1">
        <v>43146</v>
      </c>
      <c r="E220" t="s">
        <v>57</v>
      </c>
      <c r="F220" s="1">
        <v>43259</v>
      </c>
      <c r="G220" t="s">
        <v>314</v>
      </c>
      <c r="H220">
        <v>20</v>
      </c>
      <c r="J220" t="s">
        <v>314</v>
      </c>
      <c r="K220" s="26">
        <v>20</v>
      </c>
      <c r="L220" t="s">
        <v>367</v>
      </c>
      <c r="M220" s="1" t="s">
        <v>368</v>
      </c>
      <c r="N220">
        <v>2</v>
      </c>
      <c r="O220" t="str">
        <f t="shared" si="11"/>
        <v>Adu-A_010_E1</v>
      </c>
      <c r="P220">
        <v>9</v>
      </c>
      <c r="Q220" t="s">
        <v>75</v>
      </c>
      <c r="R220">
        <v>100</v>
      </c>
      <c r="S220">
        <v>100</v>
      </c>
      <c r="T220">
        <v>0</v>
      </c>
      <c r="U220" s="35" t="s">
        <v>61</v>
      </c>
      <c r="V220" t="str">
        <f t="shared" si="12"/>
        <v>Adu-A_010_E2</v>
      </c>
      <c r="W220">
        <v>12</v>
      </c>
      <c r="X220" t="s">
        <v>75</v>
      </c>
      <c r="Y220">
        <v>100</v>
      </c>
      <c r="Z220">
        <v>100</v>
      </c>
      <c r="AA220">
        <v>0</v>
      </c>
      <c r="AB220" t="s">
        <v>61</v>
      </c>
      <c r="AC220" t="s">
        <v>61</v>
      </c>
      <c r="AD220" t="s">
        <v>61</v>
      </c>
      <c r="AE220" t="s">
        <v>61</v>
      </c>
      <c r="AF220" t="s">
        <v>61</v>
      </c>
      <c r="AG220" t="s">
        <v>61</v>
      </c>
      <c r="AH220" t="s">
        <v>61</v>
      </c>
      <c r="AI220" t="s">
        <v>61</v>
      </c>
      <c r="AJ220" t="s">
        <v>61</v>
      </c>
      <c r="AK220" t="s">
        <v>61</v>
      </c>
      <c r="AL220" t="s">
        <v>61</v>
      </c>
      <c r="AM220" t="s">
        <v>61</v>
      </c>
      <c r="AN220" t="s">
        <v>61</v>
      </c>
      <c r="AO220" t="s">
        <v>61</v>
      </c>
      <c r="AP220" t="s">
        <v>61</v>
      </c>
      <c r="AQ220" t="s">
        <v>61</v>
      </c>
      <c r="AR220" t="s">
        <v>61</v>
      </c>
      <c r="AS220" t="s">
        <v>61</v>
      </c>
      <c r="AT220" t="s">
        <v>61</v>
      </c>
      <c r="AU220" t="s">
        <v>61</v>
      </c>
      <c r="AV220" t="s">
        <v>61</v>
      </c>
      <c r="AW220" t="s">
        <v>61</v>
      </c>
    </row>
    <row r="221" spans="1:49" hidden="1" x14ac:dyDescent="0.5">
      <c r="A221" t="s">
        <v>388</v>
      </c>
      <c r="B221" t="str">
        <f t="shared" si="10"/>
        <v>Adu-ALin_021-Ex1</v>
      </c>
      <c r="C221" t="s">
        <v>56</v>
      </c>
      <c r="D221" s="1">
        <v>43146</v>
      </c>
      <c r="E221" t="s">
        <v>57</v>
      </c>
      <c r="F221" s="1">
        <v>43259</v>
      </c>
      <c r="G221" t="s">
        <v>314</v>
      </c>
      <c r="H221">
        <v>20</v>
      </c>
      <c r="J221" t="s">
        <v>314</v>
      </c>
      <c r="K221" s="26">
        <v>21</v>
      </c>
      <c r="L221" t="s">
        <v>367</v>
      </c>
      <c r="M221" s="1" t="s">
        <v>368</v>
      </c>
      <c r="N221">
        <v>2</v>
      </c>
      <c r="O221" t="str">
        <f t="shared" si="11"/>
        <v>Adu-A_010_E1</v>
      </c>
      <c r="P221">
        <v>9</v>
      </c>
      <c r="Q221" t="s">
        <v>60</v>
      </c>
      <c r="R221">
        <v>100</v>
      </c>
      <c r="S221">
        <v>100</v>
      </c>
      <c r="T221">
        <v>0</v>
      </c>
      <c r="U221" s="35" t="s">
        <v>61</v>
      </c>
      <c r="V221" t="str">
        <f t="shared" si="12"/>
        <v>Adu-A_010_E2</v>
      </c>
      <c r="W221">
        <v>12</v>
      </c>
      <c r="X221" t="s">
        <v>60</v>
      </c>
      <c r="Y221">
        <v>100</v>
      </c>
      <c r="Z221">
        <v>100</v>
      </c>
      <c r="AA221">
        <v>0</v>
      </c>
      <c r="AB221" t="s">
        <v>61</v>
      </c>
      <c r="AC221" t="s">
        <v>61</v>
      </c>
      <c r="AD221" t="s">
        <v>61</v>
      </c>
      <c r="AE221" t="s">
        <v>61</v>
      </c>
      <c r="AF221" t="s">
        <v>61</v>
      </c>
      <c r="AG221" t="s">
        <v>61</v>
      </c>
      <c r="AH221" t="s">
        <v>61</v>
      </c>
      <c r="AI221" t="s">
        <v>61</v>
      </c>
      <c r="AJ221" t="s">
        <v>61</v>
      </c>
      <c r="AK221" t="s">
        <v>61</v>
      </c>
      <c r="AL221" t="s">
        <v>61</v>
      </c>
      <c r="AM221" t="s">
        <v>61</v>
      </c>
      <c r="AN221" t="s">
        <v>61</v>
      </c>
      <c r="AO221" t="s">
        <v>61</v>
      </c>
      <c r="AP221" t="s">
        <v>61</v>
      </c>
      <c r="AQ221" t="s">
        <v>61</v>
      </c>
      <c r="AR221" t="s">
        <v>61</v>
      </c>
      <c r="AS221" t="s">
        <v>61</v>
      </c>
      <c r="AT221" t="s">
        <v>61</v>
      </c>
      <c r="AU221" t="s">
        <v>61</v>
      </c>
      <c r="AV221" t="s">
        <v>61</v>
      </c>
      <c r="AW221" t="s">
        <v>61</v>
      </c>
    </row>
    <row r="222" spans="1:49" hidden="1" x14ac:dyDescent="0.5">
      <c r="A222" t="s">
        <v>389</v>
      </c>
      <c r="B222" t="str">
        <f t="shared" si="10"/>
        <v>Adu-ALin_022-Ex1</v>
      </c>
      <c r="C222" t="s">
        <v>56</v>
      </c>
      <c r="D222" s="1">
        <v>43146</v>
      </c>
      <c r="E222" t="s">
        <v>57</v>
      </c>
      <c r="F222" s="1">
        <v>43259</v>
      </c>
      <c r="G222" t="s">
        <v>314</v>
      </c>
      <c r="H222">
        <v>20</v>
      </c>
      <c r="J222" t="s">
        <v>314</v>
      </c>
      <c r="K222" s="26">
        <v>22</v>
      </c>
      <c r="L222" t="s">
        <v>367</v>
      </c>
      <c r="M222" s="1" t="s">
        <v>368</v>
      </c>
      <c r="N222">
        <v>2</v>
      </c>
      <c r="O222" t="str">
        <f t="shared" si="11"/>
        <v>Adu-A_010_E1</v>
      </c>
      <c r="P222">
        <v>9</v>
      </c>
      <c r="Q222" t="s">
        <v>63</v>
      </c>
      <c r="R222">
        <v>100</v>
      </c>
      <c r="S222">
        <v>100</v>
      </c>
      <c r="T222">
        <v>0</v>
      </c>
      <c r="U222" s="35" t="s">
        <v>61</v>
      </c>
      <c r="V222" t="str">
        <f t="shared" si="12"/>
        <v>Adu-A_010_E2</v>
      </c>
      <c r="W222">
        <v>12</v>
      </c>
      <c r="X222" t="s">
        <v>63</v>
      </c>
      <c r="Y222">
        <v>100</v>
      </c>
      <c r="Z222">
        <v>100</v>
      </c>
      <c r="AA222">
        <v>0</v>
      </c>
      <c r="AB222" t="s">
        <v>61</v>
      </c>
      <c r="AC222" t="s">
        <v>61</v>
      </c>
      <c r="AD222" t="s">
        <v>61</v>
      </c>
      <c r="AE222" t="s">
        <v>61</v>
      </c>
      <c r="AF222" t="s">
        <v>61</v>
      </c>
      <c r="AG222" t="s">
        <v>61</v>
      </c>
      <c r="AH222" t="s">
        <v>61</v>
      </c>
      <c r="AI222" t="s">
        <v>61</v>
      </c>
      <c r="AJ222" t="s">
        <v>61</v>
      </c>
      <c r="AK222" t="s">
        <v>61</v>
      </c>
      <c r="AL222" t="s">
        <v>61</v>
      </c>
      <c r="AM222" t="s">
        <v>61</v>
      </c>
      <c r="AN222" t="s">
        <v>61</v>
      </c>
      <c r="AO222" t="s">
        <v>61</v>
      </c>
      <c r="AP222" t="s">
        <v>61</v>
      </c>
      <c r="AQ222" t="s">
        <v>61</v>
      </c>
      <c r="AR222" t="s">
        <v>61</v>
      </c>
      <c r="AS222" t="s">
        <v>61</v>
      </c>
      <c r="AT222" t="s">
        <v>61</v>
      </c>
      <c r="AU222" t="s">
        <v>61</v>
      </c>
      <c r="AV222" t="s">
        <v>61</v>
      </c>
      <c r="AW222" t="s">
        <v>61</v>
      </c>
    </row>
    <row r="223" spans="1:49" hidden="1" x14ac:dyDescent="0.5">
      <c r="A223" t="s">
        <v>390</v>
      </c>
      <c r="B223" t="str">
        <f t="shared" si="10"/>
        <v>Adu-ALin_023-Ex1</v>
      </c>
      <c r="C223" t="s">
        <v>56</v>
      </c>
      <c r="D223" s="1">
        <v>43146</v>
      </c>
      <c r="E223" t="s">
        <v>57</v>
      </c>
      <c r="F223" s="1">
        <v>43259</v>
      </c>
      <c r="G223" t="s">
        <v>314</v>
      </c>
      <c r="H223">
        <v>20</v>
      </c>
      <c r="J223" t="s">
        <v>314</v>
      </c>
      <c r="K223" s="26">
        <v>23</v>
      </c>
      <c r="L223" t="s">
        <v>367</v>
      </c>
      <c r="M223" s="1" t="s">
        <v>368</v>
      </c>
      <c r="N223">
        <v>2</v>
      </c>
      <c r="O223" t="str">
        <f t="shared" si="11"/>
        <v>Adu-A_010_E1</v>
      </c>
      <c r="P223">
        <v>9</v>
      </c>
      <c r="Q223" t="s">
        <v>65</v>
      </c>
      <c r="R223">
        <v>100</v>
      </c>
      <c r="S223">
        <v>100</v>
      </c>
      <c r="T223">
        <v>0</v>
      </c>
      <c r="U223" s="35" t="s">
        <v>61</v>
      </c>
      <c r="V223" t="str">
        <f t="shared" si="12"/>
        <v>Adu-A_010_E2</v>
      </c>
      <c r="W223">
        <v>12</v>
      </c>
      <c r="X223" t="s">
        <v>65</v>
      </c>
      <c r="Y223">
        <v>100</v>
      </c>
      <c r="Z223">
        <v>100</v>
      </c>
      <c r="AA223">
        <v>0</v>
      </c>
      <c r="AB223" t="s">
        <v>61</v>
      </c>
      <c r="AC223" t="s">
        <v>61</v>
      </c>
      <c r="AD223" t="s">
        <v>61</v>
      </c>
      <c r="AE223" t="s">
        <v>61</v>
      </c>
      <c r="AF223" t="s">
        <v>61</v>
      </c>
      <c r="AG223" t="s">
        <v>61</v>
      </c>
      <c r="AH223" t="s">
        <v>61</v>
      </c>
      <c r="AI223" t="s">
        <v>61</v>
      </c>
      <c r="AJ223" t="s">
        <v>61</v>
      </c>
      <c r="AK223" t="s">
        <v>61</v>
      </c>
      <c r="AL223" t="s">
        <v>61</v>
      </c>
      <c r="AM223" t="s">
        <v>61</v>
      </c>
      <c r="AN223" t="s">
        <v>61</v>
      </c>
      <c r="AO223" t="s">
        <v>61</v>
      </c>
      <c r="AP223" t="s">
        <v>61</v>
      </c>
      <c r="AQ223" t="s">
        <v>61</v>
      </c>
      <c r="AR223" t="s">
        <v>61</v>
      </c>
      <c r="AS223" t="s">
        <v>61</v>
      </c>
      <c r="AT223" t="s">
        <v>61</v>
      </c>
      <c r="AU223" t="s">
        <v>61</v>
      </c>
      <c r="AV223" t="s">
        <v>61</v>
      </c>
      <c r="AW223" t="s">
        <v>61</v>
      </c>
    </row>
    <row r="224" spans="1:49" hidden="1" x14ac:dyDescent="0.5">
      <c r="A224" t="s">
        <v>391</v>
      </c>
      <c r="B224" t="str">
        <f t="shared" si="10"/>
        <v>Adu-ALin_024-Ex1</v>
      </c>
      <c r="C224" t="s">
        <v>56</v>
      </c>
      <c r="D224" s="1">
        <v>43146</v>
      </c>
      <c r="E224" t="s">
        <v>57</v>
      </c>
      <c r="F224" s="1">
        <v>43259</v>
      </c>
      <c r="G224" t="s">
        <v>314</v>
      </c>
      <c r="H224">
        <v>20</v>
      </c>
      <c r="J224" t="s">
        <v>314</v>
      </c>
      <c r="K224" s="26">
        <v>24</v>
      </c>
      <c r="L224" t="s">
        <v>367</v>
      </c>
      <c r="M224" s="1" t="s">
        <v>368</v>
      </c>
      <c r="N224">
        <v>2</v>
      </c>
      <c r="O224" t="str">
        <f t="shared" si="11"/>
        <v>Adu-A_010_E1</v>
      </c>
      <c r="P224">
        <v>9</v>
      </c>
      <c r="Q224" t="s">
        <v>67</v>
      </c>
      <c r="R224">
        <v>100</v>
      </c>
      <c r="S224">
        <v>100</v>
      </c>
      <c r="T224">
        <v>0</v>
      </c>
      <c r="U224" s="35" t="s">
        <v>61</v>
      </c>
      <c r="V224" t="str">
        <f t="shared" si="12"/>
        <v>Adu-A_010_E2</v>
      </c>
      <c r="W224">
        <v>12</v>
      </c>
      <c r="X224" t="s">
        <v>67</v>
      </c>
      <c r="Y224">
        <v>100</v>
      </c>
      <c r="Z224">
        <v>100</v>
      </c>
      <c r="AA224">
        <v>0</v>
      </c>
      <c r="AB224" t="s">
        <v>61</v>
      </c>
      <c r="AC224" t="s">
        <v>61</v>
      </c>
      <c r="AD224" t="s">
        <v>61</v>
      </c>
      <c r="AE224" t="s">
        <v>61</v>
      </c>
      <c r="AF224" t="s">
        <v>61</v>
      </c>
      <c r="AG224" t="s">
        <v>61</v>
      </c>
      <c r="AH224" t="s">
        <v>61</v>
      </c>
      <c r="AI224" t="s">
        <v>61</v>
      </c>
      <c r="AJ224" t="s">
        <v>61</v>
      </c>
      <c r="AK224" t="s">
        <v>61</v>
      </c>
      <c r="AL224" t="s">
        <v>61</v>
      </c>
      <c r="AM224" t="s">
        <v>61</v>
      </c>
      <c r="AN224" t="s">
        <v>61</v>
      </c>
      <c r="AO224" t="s">
        <v>61</v>
      </c>
      <c r="AP224" t="s">
        <v>61</v>
      </c>
      <c r="AQ224" t="s">
        <v>61</v>
      </c>
      <c r="AR224" t="s">
        <v>61</v>
      </c>
      <c r="AS224" t="s">
        <v>61</v>
      </c>
      <c r="AT224" t="s">
        <v>61</v>
      </c>
      <c r="AU224" t="s">
        <v>61</v>
      </c>
      <c r="AV224" t="s">
        <v>61</v>
      </c>
      <c r="AW224" t="s">
        <v>61</v>
      </c>
    </row>
    <row r="225" spans="1:49" hidden="1" x14ac:dyDescent="0.5">
      <c r="A225" t="s">
        <v>114</v>
      </c>
      <c r="B225" t="str">
        <f t="shared" ref="B225:B252" si="13">A225&amp;"-Ex2"</f>
        <v>Adu-AMat_025-Ex2</v>
      </c>
      <c r="C225" t="s">
        <v>56</v>
      </c>
      <c r="D225" s="1">
        <v>43054</v>
      </c>
      <c r="E225" t="s">
        <v>57</v>
      </c>
      <c r="F225" s="1">
        <v>43259</v>
      </c>
      <c r="G225" t="s">
        <v>314</v>
      </c>
      <c r="H225">
        <v>20</v>
      </c>
      <c r="J225" t="s">
        <v>314</v>
      </c>
      <c r="K225" s="26">
        <v>1</v>
      </c>
      <c r="L225" t="s">
        <v>392</v>
      </c>
      <c r="M225" s="1" t="s">
        <v>393</v>
      </c>
      <c r="N225">
        <v>2</v>
      </c>
      <c r="O225" t="str">
        <f t="shared" si="11"/>
        <v>Adu-A_011_E1</v>
      </c>
      <c r="P225">
        <v>1</v>
      </c>
      <c r="Q225" t="s">
        <v>69</v>
      </c>
      <c r="R225">
        <v>100</v>
      </c>
      <c r="S225">
        <v>100</v>
      </c>
      <c r="T225">
        <v>0</v>
      </c>
      <c r="U225" s="35" t="s">
        <v>61</v>
      </c>
      <c r="V225" t="str">
        <f t="shared" si="12"/>
        <v>Adu-A_011_E2</v>
      </c>
      <c r="W225">
        <v>5</v>
      </c>
      <c r="X225" t="s">
        <v>69</v>
      </c>
      <c r="Y225">
        <v>100</v>
      </c>
      <c r="Z225">
        <v>100</v>
      </c>
      <c r="AA225">
        <v>0</v>
      </c>
      <c r="AB225" t="s">
        <v>61</v>
      </c>
      <c r="AC225" t="s">
        <v>61</v>
      </c>
      <c r="AD225" t="s">
        <v>61</v>
      </c>
      <c r="AE225" t="s">
        <v>61</v>
      </c>
      <c r="AF225" t="s">
        <v>61</v>
      </c>
      <c r="AG225" t="s">
        <v>61</v>
      </c>
      <c r="AH225" t="s">
        <v>61</v>
      </c>
      <c r="AI225" t="s">
        <v>61</v>
      </c>
      <c r="AJ225" t="s">
        <v>61</v>
      </c>
      <c r="AK225" t="s">
        <v>61</v>
      </c>
      <c r="AL225" t="s">
        <v>61</v>
      </c>
      <c r="AM225" t="s">
        <v>61</v>
      </c>
      <c r="AN225" t="s">
        <v>61</v>
      </c>
      <c r="AO225" t="s">
        <v>61</v>
      </c>
      <c r="AP225" t="s">
        <v>61</v>
      </c>
      <c r="AQ225" t="s">
        <v>61</v>
      </c>
      <c r="AR225" t="s">
        <v>61</v>
      </c>
      <c r="AS225" t="s">
        <v>61</v>
      </c>
      <c r="AT225" t="s">
        <v>61</v>
      </c>
      <c r="AU225" t="s">
        <v>61</v>
      </c>
      <c r="AV225" t="s">
        <v>61</v>
      </c>
      <c r="AW225" t="s">
        <v>61</v>
      </c>
    </row>
    <row r="226" spans="1:49" hidden="1" x14ac:dyDescent="0.5">
      <c r="A226" t="s">
        <v>115</v>
      </c>
      <c r="B226" t="str">
        <f t="shared" si="13"/>
        <v>Adu-AMat_026-Ex2</v>
      </c>
      <c r="C226" t="s">
        <v>56</v>
      </c>
      <c r="D226" s="1">
        <v>43054</v>
      </c>
      <c r="E226" t="s">
        <v>57</v>
      </c>
      <c r="F226" s="1">
        <v>43259</v>
      </c>
      <c r="G226" t="s">
        <v>314</v>
      </c>
      <c r="H226">
        <v>20</v>
      </c>
      <c r="J226" t="s">
        <v>314</v>
      </c>
      <c r="K226" s="26">
        <v>2</v>
      </c>
      <c r="L226" t="s">
        <v>392</v>
      </c>
      <c r="M226" s="1" t="s">
        <v>393</v>
      </c>
      <c r="N226">
        <v>2</v>
      </c>
      <c r="O226" t="str">
        <f t="shared" si="11"/>
        <v>Adu-A_011_E1</v>
      </c>
      <c r="P226">
        <v>1</v>
      </c>
      <c r="Q226" t="s">
        <v>71</v>
      </c>
      <c r="R226">
        <v>100</v>
      </c>
      <c r="S226">
        <v>100</v>
      </c>
      <c r="T226">
        <v>0</v>
      </c>
      <c r="U226" s="35" t="s">
        <v>61</v>
      </c>
      <c r="V226" t="str">
        <f t="shared" si="12"/>
        <v>Adu-A_011_E2</v>
      </c>
      <c r="W226">
        <v>5</v>
      </c>
      <c r="X226" t="s">
        <v>71</v>
      </c>
      <c r="Y226">
        <v>100</v>
      </c>
      <c r="Z226">
        <v>100</v>
      </c>
      <c r="AA226">
        <v>0</v>
      </c>
      <c r="AB226" t="s">
        <v>61</v>
      </c>
      <c r="AC226" t="s">
        <v>61</v>
      </c>
      <c r="AD226" t="s">
        <v>61</v>
      </c>
      <c r="AE226" t="s">
        <v>61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61</v>
      </c>
      <c r="AL226" t="s">
        <v>61</v>
      </c>
      <c r="AM226" t="s">
        <v>61</v>
      </c>
      <c r="AN226" t="s">
        <v>61</v>
      </c>
      <c r="AO226" t="s">
        <v>61</v>
      </c>
      <c r="AP226" t="s">
        <v>61</v>
      </c>
      <c r="AQ226" t="s">
        <v>61</v>
      </c>
      <c r="AR226" t="s">
        <v>61</v>
      </c>
      <c r="AS226" t="s">
        <v>61</v>
      </c>
      <c r="AT226" t="s">
        <v>61</v>
      </c>
      <c r="AU226" t="s">
        <v>61</v>
      </c>
      <c r="AV226" t="s">
        <v>61</v>
      </c>
      <c r="AW226" t="s">
        <v>61</v>
      </c>
    </row>
    <row r="227" spans="1:49" hidden="1" x14ac:dyDescent="0.5">
      <c r="A227" t="s">
        <v>116</v>
      </c>
      <c r="B227" t="str">
        <f t="shared" si="13"/>
        <v>Adu-AMat_027-Ex2</v>
      </c>
      <c r="C227" t="s">
        <v>56</v>
      </c>
      <c r="D227" s="1">
        <v>43054</v>
      </c>
      <c r="E227" t="s">
        <v>57</v>
      </c>
      <c r="F227" s="1">
        <v>43259</v>
      </c>
      <c r="G227" t="s">
        <v>314</v>
      </c>
      <c r="H227">
        <v>20</v>
      </c>
      <c r="J227" t="s">
        <v>314</v>
      </c>
      <c r="K227" s="26">
        <v>3</v>
      </c>
      <c r="L227" t="s">
        <v>392</v>
      </c>
      <c r="M227" s="1" t="s">
        <v>393</v>
      </c>
      <c r="N227">
        <v>2</v>
      </c>
      <c r="O227" t="str">
        <f t="shared" si="11"/>
        <v>Adu-A_011_E1</v>
      </c>
      <c r="P227">
        <v>1</v>
      </c>
      <c r="Q227" t="s">
        <v>73</v>
      </c>
      <c r="R227">
        <v>100</v>
      </c>
      <c r="S227">
        <v>100</v>
      </c>
      <c r="T227">
        <v>0</v>
      </c>
      <c r="U227" s="35" t="s">
        <v>61</v>
      </c>
      <c r="V227" t="str">
        <f t="shared" si="12"/>
        <v>Adu-A_011_E2</v>
      </c>
      <c r="W227">
        <v>5</v>
      </c>
      <c r="X227" t="s">
        <v>73</v>
      </c>
      <c r="Y227">
        <v>100</v>
      </c>
      <c r="Z227">
        <v>100</v>
      </c>
      <c r="AA227">
        <v>0</v>
      </c>
      <c r="AB227" t="s">
        <v>61</v>
      </c>
      <c r="AC227" t="s">
        <v>61</v>
      </c>
      <c r="AD227" t="s">
        <v>61</v>
      </c>
      <c r="AE227" t="s">
        <v>61</v>
      </c>
      <c r="AF227" t="s">
        <v>61</v>
      </c>
      <c r="AG227" t="s">
        <v>61</v>
      </c>
      <c r="AH227" t="s">
        <v>61</v>
      </c>
      <c r="AI227" t="s">
        <v>61</v>
      </c>
      <c r="AJ227" t="s">
        <v>61</v>
      </c>
      <c r="AK227" t="s">
        <v>61</v>
      </c>
      <c r="AL227" t="s">
        <v>61</v>
      </c>
      <c r="AM227" t="s">
        <v>61</v>
      </c>
      <c r="AN227" t="s">
        <v>61</v>
      </c>
      <c r="AO227" t="s">
        <v>61</v>
      </c>
      <c r="AP227" t="s">
        <v>61</v>
      </c>
      <c r="AQ227" t="s">
        <v>61</v>
      </c>
      <c r="AR227" t="s">
        <v>61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</row>
    <row r="228" spans="1:49" hidden="1" x14ac:dyDescent="0.5">
      <c r="A228" t="s">
        <v>117</v>
      </c>
      <c r="B228" t="str">
        <f t="shared" si="13"/>
        <v>Adu-AMat_028-Ex2</v>
      </c>
      <c r="C228" t="s">
        <v>56</v>
      </c>
      <c r="D228" s="1">
        <v>43054</v>
      </c>
      <c r="E228" t="s">
        <v>57</v>
      </c>
      <c r="F228" s="1">
        <v>43259</v>
      </c>
      <c r="G228" t="s">
        <v>314</v>
      </c>
      <c r="H228">
        <v>20</v>
      </c>
      <c r="J228" t="s">
        <v>314</v>
      </c>
      <c r="K228" s="26">
        <v>4</v>
      </c>
      <c r="L228" t="s">
        <v>392</v>
      </c>
      <c r="M228" s="1" t="s">
        <v>393</v>
      </c>
      <c r="N228">
        <v>2</v>
      </c>
      <c r="O228" t="str">
        <f t="shared" si="11"/>
        <v>Adu-A_011_E1</v>
      </c>
      <c r="P228">
        <v>1</v>
      </c>
      <c r="Q228" t="s">
        <v>75</v>
      </c>
      <c r="R228">
        <v>100</v>
      </c>
      <c r="S228">
        <v>100</v>
      </c>
      <c r="T228">
        <v>0</v>
      </c>
      <c r="U228" s="35" t="s">
        <v>61</v>
      </c>
      <c r="V228" t="str">
        <f t="shared" si="12"/>
        <v>Adu-A_011_E2</v>
      </c>
      <c r="W228">
        <v>5</v>
      </c>
      <c r="X228" t="s">
        <v>75</v>
      </c>
      <c r="Y228">
        <v>100</v>
      </c>
      <c r="Z228">
        <v>100</v>
      </c>
      <c r="AA228">
        <v>0</v>
      </c>
      <c r="AB228" t="s">
        <v>61</v>
      </c>
      <c r="AC228" t="s">
        <v>61</v>
      </c>
      <c r="AD228" t="s">
        <v>61</v>
      </c>
      <c r="AE228" t="s">
        <v>61</v>
      </c>
      <c r="AF228" t="s">
        <v>61</v>
      </c>
      <c r="AG228" t="s">
        <v>61</v>
      </c>
      <c r="AH228" t="s">
        <v>61</v>
      </c>
      <c r="AI228" t="s">
        <v>61</v>
      </c>
      <c r="AJ228" t="s">
        <v>61</v>
      </c>
      <c r="AK228" t="s">
        <v>61</v>
      </c>
      <c r="AL228" t="s">
        <v>61</v>
      </c>
      <c r="AM228" t="s">
        <v>61</v>
      </c>
      <c r="AN228" t="s">
        <v>61</v>
      </c>
      <c r="AO228" t="s">
        <v>61</v>
      </c>
      <c r="AP228" t="s">
        <v>61</v>
      </c>
      <c r="AQ228" t="s">
        <v>61</v>
      </c>
      <c r="AR228" t="s">
        <v>61</v>
      </c>
      <c r="AS228" t="s">
        <v>61</v>
      </c>
      <c r="AT228" t="s">
        <v>61</v>
      </c>
      <c r="AU228" t="s">
        <v>61</v>
      </c>
      <c r="AV228" t="s">
        <v>61</v>
      </c>
      <c r="AW228" t="s">
        <v>61</v>
      </c>
    </row>
    <row r="229" spans="1:49" hidden="1" x14ac:dyDescent="0.5">
      <c r="A229" t="s">
        <v>118</v>
      </c>
      <c r="B229" t="str">
        <f t="shared" si="13"/>
        <v>Adu-AMat_029-Ex2</v>
      </c>
      <c r="C229" t="s">
        <v>56</v>
      </c>
      <c r="D229" s="1">
        <v>43054</v>
      </c>
      <c r="E229" t="s">
        <v>57</v>
      </c>
      <c r="F229" s="1">
        <v>43259</v>
      </c>
      <c r="G229" t="s">
        <v>314</v>
      </c>
      <c r="H229">
        <v>20</v>
      </c>
      <c r="J229" t="s">
        <v>314</v>
      </c>
      <c r="K229" s="26">
        <v>5</v>
      </c>
      <c r="L229" t="s">
        <v>392</v>
      </c>
      <c r="M229" s="1" t="s">
        <v>393</v>
      </c>
      <c r="N229">
        <v>2</v>
      </c>
      <c r="O229" t="str">
        <f t="shared" si="11"/>
        <v>Adu-A_011_E1</v>
      </c>
      <c r="P229">
        <v>1</v>
      </c>
      <c r="Q229" t="s">
        <v>60</v>
      </c>
      <c r="R229">
        <v>100</v>
      </c>
      <c r="S229">
        <v>100</v>
      </c>
      <c r="T229">
        <v>0</v>
      </c>
      <c r="U229" s="35" t="s">
        <v>61</v>
      </c>
      <c r="V229" t="str">
        <f t="shared" si="12"/>
        <v>Adu-A_011_E2</v>
      </c>
      <c r="W229">
        <v>5</v>
      </c>
      <c r="X229" t="s">
        <v>60</v>
      </c>
      <c r="Y229">
        <v>100</v>
      </c>
      <c r="Z229">
        <v>100</v>
      </c>
      <c r="AA229">
        <v>0</v>
      </c>
      <c r="AB229" t="s">
        <v>61</v>
      </c>
      <c r="AC229" t="s">
        <v>61</v>
      </c>
      <c r="AD229" t="s">
        <v>61</v>
      </c>
      <c r="AE229" t="s">
        <v>61</v>
      </c>
      <c r="AF229" t="s">
        <v>61</v>
      </c>
      <c r="AG229" t="s">
        <v>61</v>
      </c>
      <c r="AH229" t="s">
        <v>61</v>
      </c>
      <c r="AI229" t="s">
        <v>61</v>
      </c>
      <c r="AJ229" t="s">
        <v>61</v>
      </c>
      <c r="AK229" t="s">
        <v>61</v>
      </c>
      <c r="AL229" t="s">
        <v>61</v>
      </c>
      <c r="AM229" t="s">
        <v>61</v>
      </c>
      <c r="AN229" t="s">
        <v>61</v>
      </c>
      <c r="AO229" t="s">
        <v>61</v>
      </c>
      <c r="AP229" t="s">
        <v>61</v>
      </c>
      <c r="AQ229" t="s">
        <v>61</v>
      </c>
      <c r="AR229" t="s">
        <v>61</v>
      </c>
      <c r="AS229" t="s">
        <v>61</v>
      </c>
      <c r="AT229" t="s">
        <v>61</v>
      </c>
      <c r="AU229" t="s">
        <v>61</v>
      </c>
      <c r="AV229" t="s">
        <v>61</v>
      </c>
      <c r="AW229" t="s">
        <v>61</v>
      </c>
    </row>
    <row r="230" spans="1:49" hidden="1" x14ac:dyDescent="0.5">
      <c r="A230" t="s">
        <v>124</v>
      </c>
      <c r="B230" t="str">
        <f t="shared" si="13"/>
        <v>Adu-AMat_030-Ex2</v>
      </c>
      <c r="C230" t="s">
        <v>56</v>
      </c>
      <c r="D230" s="1">
        <v>43054</v>
      </c>
      <c r="E230" t="s">
        <v>57</v>
      </c>
      <c r="F230" s="1">
        <v>43259</v>
      </c>
      <c r="G230" t="s">
        <v>314</v>
      </c>
      <c r="H230">
        <v>20</v>
      </c>
      <c r="J230" t="s">
        <v>314</v>
      </c>
      <c r="K230" s="26">
        <v>6</v>
      </c>
      <c r="L230" t="s">
        <v>392</v>
      </c>
      <c r="M230" s="1" t="s">
        <v>393</v>
      </c>
      <c r="N230">
        <v>2</v>
      </c>
      <c r="O230" t="str">
        <f t="shared" si="11"/>
        <v>Adu-A_011_E1</v>
      </c>
      <c r="P230">
        <v>1</v>
      </c>
      <c r="Q230" t="s">
        <v>63</v>
      </c>
      <c r="R230">
        <v>100</v>
      </c>
      <c r="S230">
        <v>100</v>
      </c>
      <c r="T230">
        <v>0</v>
      </c>
      <c r="U230" s="35" t="s">
        <v>61</v>
      </c>
      <c r="V230" t="str">
        <f t="shared" si="12"/>
        <v>Adu-A_011_E2</v>
      </c>
      <c r="W230">
        <v>5</v>
      </c>
      <c r="X230" t="s">
        <v>63</v>
      </c>
      <c r="Y230">
        <v>100</v>
      </c>
      <c r="Z230">
        <v>100</v>
      </c>
      <c r="AA230">
        <v>0</v>
      </c>
      <c r="AB230" t="s">
        <v>61</v>
      </c>
      <c r="AC230" t="s">
        <v>61</v>
      </c>
      <c r="AD230" t="s">
        <v>61</v>
      </c>
      <c r="AE230" t="s">
        <v>61</v>
      </c>
      <c r="AF230" t="s">
        <v>61</v>
      </c>
      <c r="AG230" t="s">
        <v>61</v>
      </c>
      <c r="AH230" t="s">
        <v>61</v>
      </c>
      <c r="AI230" t="s">
        <v>61</v>
      </c>
      <c r="AJ230" t="s">
        <v>61</v>
      </c>
      <c r="AK230" t="s">
        <v>61</v>
      </c>
      <c r="AL230" t="s">
        <v>61</v>
      </c>
      <c r="AM230" t="s">
        <v>61</v>
      </c>
      <c r="AN230" t="s">
        <v>61</v>
      </c>
      <c r="AO230" t="s">
        <v>61</v>
      </c>
      <c r="AP230" t="s">
        <v>61</v>
      </c>
      <c r="AQ230" t="s">
        <v>61</v>
      </c>
      <c r="AR230" t="s">
        <v>61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</row>
    <row r="231" spans="1:49" hidden="1" x14ac:dyDescent="0.5">
      <c r="A231" t="s">
        <v>126</v>
      </c>
      <c r="B231" t="str">
        <f t="shared" si="13"/>
        <v>Adu-AMat_031-Ex2</v>
      </c>
      <c r="C231" t="s">
        <v>56</v>
      </c>
      <c r="D231" s="1">
        <v>43054</v>
      </c>
      <c r="E231" t="s">
        <v>57</v>
      </c>
      <c r="F231" s="1">
        <v>43259</v>
      </c>
      <c r="G231" t="s">
        <v>314</v>
      </c>
      <c r="H231">
        <v>20</v>
      </c>
      <c r="J231" t="s">
        <v>314</v>
      </c>
      <c r="K231" s="26">
        <v>7</v>
      </c>
      <c r="L231" t="s">
        <v>392</v>
      </c>
      <c r="M231" s="1" t="s">
        <v>393</v>
      </c>
      <c r="N231">
        <v>2</v>
      </c>
      <c r="O231" t="str">
        <f t="shared" si="11"/>
        <v>Adu-A_011_E1</v>
      </c>
      <c r="P231">
        <v>1</v>
      </c>
      <c r="Q231" t="s">
        <v>65</v>
      </c>
      <c r="R231">
        <v>100</v>
      </c>
      <c r="S231">
        <v>100</v>
      </c>
      <c r="T231">
        <v>0</v>
      </c>
      <c r="U231" s="35" t="s">
        <v>61</v>
      </c>
      <c r="V231" t="str">
        <f t="shared" si="12"/>
        <v>Adu-A_011_E2</v>
      </c>
      <c r="W231">
        <v>5</v>
      </c>
      <c r="X231" t="s">
        <v>65</v>
      </c>
      <c r="Y231">
        <v>100</v>
      </c>
      <c r="Z231">
        <v>100</v>
      </c>
      <c r="AA231">
        <v>0</v>
      </c>
      <c r="AB231" t="s">
        <v>61</v>
      </c>
      <c r="AC231" t="s">
        <v>61</v>
      </c>
      <c r="AD231" t="s">
        <v>61</v>
      </c>
      <c r="AE231" t="s">
        <v>61</v>
      </c>
      <c r="AF231" t="s">
        <v>61</v>
      </c>
      <c r="AG231" t="s">
        <v>61</v>
      </c>
      <c r="AH231" t="s">
        <v>61</v>
      </c>
      <c r="AI231" t="s">
        <v>61</v>
      </c>
      <c r="AJ231" t="s">
        <v>61</v>
      </c>
      <c r="AK231" t="s">
        <v>61</v>
      </c>
      <c r="AL231" t="s">
        <v>61</v>
      </c>
      <c r="AM231" t="s">
        <v>61</v>
      </c>
      <c r="AN231" t="s">
        <v>61</v>
      </c>
      <c r="AO231" t="s">
        <v>61</v>
      </c>
      <c r="AP231" t="s">
        <v>61</v>
      </c>
      <c r="AQ231" t="s">
        <v>61</v>
      </c>
      <c r="AR231" t="s">
        <v>61</v>
      </c>
      <c r="AS231" t="s">
        <v>61</v>
      </c>
      <c r="AT231" t="s">
        <v>61</v>
      </c>
      <c r="AU231" t="s">
        <v>61</v>
      </c>
      <c r="AV231" t="s">
        <v>61</v>
      </c>
      <c r="AW231" t="s">
        <v>61</v>
      </c>
    </row>
    <row r="232" spans="1:49" hidden="1" x14ac:dyDescent="0.5">
      <c r="A232" t="s">
        <v>128</v>
      </c>
      <c r="B232" t="str">
        <f t="shared" si="13"/>
        <v>Adu-AMat_032-Ex2</v>
      </c>
      <c r="C232" t="s">
        <v>56</v>
      </c>
      <c r="D232" s="1">
        <v>43054</v>
      </c>
      <c r="E232" t="s">
        <v>57</v>
      </c>
      <c r="F232" s="1">
        <v>43259</v>
      </c>
      <c r="G232" t="s">
        <v>314</v>
      </c>
      <c r="H232">
        <v>20</v>
      </c>
      <c r="J232" t="s">
        <v>314</v>
      </c>
      <c r="K232" s="26">
        <v>8</v>
      </c>
      <c r="L232" t="s">
        <v>392</v>
      </c>
      <c r="M232" s="1" t="s">
        <v>393</v>
      </c>
      <c r="N232">
        <v>2</v>
      </c>
      <c r="O232" t="str">
        <f t="shared" si="11"/>
        <v>Adu-A_011_E1</v>
      </c>
      <c r="P232">
        <v>1</v>
      </c>
      <c r="Q232" t="s">
        <v>67</v>
      </c>
      <c r="R232">
        <v>100</v>
      </c>
      <c r="S232">
        <v>100</v>
      </c>
      <c r="T232">
        <v>0</v>
      </c>
      <c r="U232" s="35" t="s">
        <v>61</v>
      </c>
      <c r="V232" t="str">
        <f t="shared" si="12"/>
        <v>Adu-A_011_E2</v>
      </c>
      <c r="W232">
        <v>5</v>
      </c>
      <c r="X232" t="s">
        <v>67</v>
      </c>
      <c r="Y232">
        <v>100</v>
      </c>
      <c r="Z232">
        <v>100</v>
      </c>
      <c r="AA232">
        <v>0</v>
      </c>
      <c r="AB232" t="s">
        <v>61</v>
      </c>
      <c r="AC232" t="s">
        <v>61</v>
      </c>
      <c r="AD232" t="s">
        <v>61</v>
      </c>
      <c r="AE232" t="s">
        <v>61</v>
      </c>
      <c r="AF232" t="s">
        <v>61</v>
      </c>
      <c r="AG232" t="s">
        <v>61</v>
      </c>
      <c r="AH232" t="s">
        <v>61</v>
      </c>
      <c r="AI232" t="s">
        <v>61</v>
      </c>
      <c r="AJ232" t="s">
        <v>61</v>
      </c>
      <c r="AK232" t="s">
        <v>61</v>
      </c>
      <c r="AL232" t="s">
        <v>61</v>
      </c>
      <c r="AM232" t="s">
        <v>61</v>
      </c>
      <c r="AN232" t="s">
        <v>61</v>
      </c>
      <c r="AO232" t="s">
        <v>61</v>
      </c>
      <c r="AP232" t="s">
        <v>61</v>
      </c>
      <c r="AQ232" t="s">
        <v>61</v>
      </c>
      <c r="AR232" t="s">
        <v>61</v>
      </c>
      <c r="AS232" t="s">
        <v>61</v>
      </c>
      <c r="AT232" t="s">
        <v>61</v>
      </c>
      <c r="AU232" t="s">
        <v>61</v>
      </c>
      <c r="AV232" t="s">
        <v>61</v>
      </c>
      <c r="AW232" t="s">
        <v>61</v>
      </c>
    </row>
    <row r="233" spans="1:49" hidden="1" x14ac:dyDescent="0.5">
      <c r="A233" t="s">
        <v>130</v>
      </c>
      <c r="B233" t="str">
        <f t="shared" si="13"/>
        <v>Adu-AMat_033-Ex2</v>
      </c>
      <c r="C233" t="s">
        <v>56</v>
      </c>
      <c r="D233" s="1">
        <v>43054</v>
      </c>
      <c r="E233" t="s">
        <v>57</v>
      </c>
      <c r="F233" s="1">
        <v>43259</v>
      </c>
      <c r="G233" t="s">
        <v>314</v>
      </c>
      <c r="H233">
        <v>20</v>
      </c>
      <c r="J233" t="s">
        <v>314</v>
      </c>
      <c r="K233" s="26">
        <v>9</v>
      </c>
      <c r="L233" t="s">
        <v>392</v>
      </c>
      <c r="M233" s="1" t="s">
        <v>393</v>
      </c>
      <c r="N233">
        <v>2</v>
      </c>
      <c r="O233" t="str">
        <f t="shared" si="11"/>
        <v>Adu-A_011_E1</v>
      </c>
      <c r="P233">
        <v>2</v>
      </c>
      <c r="Q233" t="s">
        <v>69</v>
      </c>
      <c r="R233">
        <v>100</v>
      </c>
      <c r="S233">
        <v>100</v>
      </c>
      <c r="T233">
        <v>0</v>
      </c>
      <c r="U233" s="35" t="s">
        <v>61</v>
      </c>
      <c r="V233" t="str">
        <f t="shared" si="12"/>
        <v>Adu-A_011_E2</v>
      </c>
      <c r="W233">
        <v>6</v>
      </c>
      <c r="X233" t="s">
        <v>69</v>
      </c>
      <c r="Y233">
        <v>100</v>
      </c>
      <c r="Z233">
        <v>100</v>
      </c>
      <c r="AA233">
        <v>0</v>
      </c>
      <c r="AB233" t="s">
        <v>61</v>
      </c>
      <c r="AC233" t="s">
        <v>61</v>
      </c>
      <c r="AD233" t="s">
        <v>61</v>
      </c>
      <c r="AE233" t="s">
        <v>61</v>
      </c>
      <c r="AF233" t="s">
        <v>61</v>
      </c>
      <c r="AG233" t="s">
        <v>61</v>
      </c>
      <c r="AH233" t="s">
        <v>61</v>
      </c>
      <c r="AI233" t="s">
        <v>61</v>
      </c>
      <c r="AJ233" t="s">
        <v>61</v>
      </c>
      <c r="AK233" t="s">
        <v>61</v>
      </c>
      <c r="AL233" t="s">
        <v>61</v>
      </c>
      <c r="AM233" t="s">
        <v>61</v>
      </c>
      <c r="AN233" t="s">
        <v>61</v>
      </c>
      <c r="AO233" t="s">
        <v>61</v>
      </c>
      <c r="AP233" t="s">
        <v>61</v>
      </c>
      <c r="AQ233" t="s">
        <v>61</v>
      </c>
      <c r="AR233" t="s">
        <v>61</v>
      </c>
      <c r="AS233" t="s">
        <v>61</v>
      </c>
      <c r="AT233" t="s">
        <v>61</v>
      </c>
      <c r="AU233" t="s">
        <v>61</v>
      </c>
      <c r="AV233" t="s">
        <v>61</v>
      </c>
      <c r="AW233" t="s">
        <v>61</v>
      </c>
    </row>
    <row r="234" spans="1:49" hidden="1" x14ac:dyDescent="0.5">
      <c r="A234" t="s">
        <v>132</v>
      </c>
      <c r="B234" t="str">
        <f t="shared" si="13"/>
        <v>Adu-AMat_034-Ex2</v>
      </c>
      <c r="C234" t="s">
        <v>56</v>
      </c>
      <c r="D234" s="1">
        <v>43054</v>
      </c>
      <c r="E234" t="s">
        <v>57</v>
      </c>
      <c r="F234" s="1">
        <v>43259</v>
      </c>
      <c r="G234" t="s">
        <v>314</v>
      </c>
      <c r="H234">
        <v>20</v>
      </c>
      <c r="J234" t="s">
        <v>314</v>
      </c>
      <c r="K234" s="26">
        <v>10</v>
      </c>
      <c r="L234" t="s">
        <v>392</v>
      </c>
      <c r="M234" s="1" t="s">
        <v>393</v>
      </c>
      <c r="N234">
        <v>2</v>
      </c>
      <c r="O234" t="str">
        <f t="shared" si="11"/>
        <v>Adu-A_011_E1</v>
      </c>
      <c r="P234">
        <v>2</v>
      </c>
      <c r="Q234" t="s">
        <v>71</v>
      </c>
      <c r="R234">
        <v>100</v>
      </c>
      <c r="S234">
        <v>100</v>
      </c>
      <c r="T234">
        <v>0</v>
      </c>
      <c r="U234" s="35" t="s">
        <v>61</v>
      </c>
      <c r="V234" t="str">
        <f t="shared" si="12"/>
        <v>Adu-A_011_E2</v>
      </c>
      <c r="W234">
        <v>6</v>
      </c>
      <c r="X234" t="s">
        <v>71</v>
      </c>
      <c r="Y234">
        <v>100</v>
      </c>
      <c r="Z234">
        <v>100</v>
      </c>
      <c r="AA234">
        <v>0</v>
      </c>
      <c r="AB234" t="s">
        <v>61</v>
      </c>
      <c r="AC234" t="s">
        <v>61</v>
      </c>
      <c r="AD234" t="s">
        <v>61</v>
      </c>
      <c r="AE234" t="s">
        <v>61</v>
      </c>
      <c r="AF234" t="s">
        <v>61</v>
      </c>
      <c r="AG234" t="s">
        <v>61</v>
      </c>
      <c r="AH234" t="s">
        <v>61</v>
      </c>
      <c r="AI234" t="s">
        <v>61</v>
      </c>
      <c r="AJ234" t="s">
        <v>61</v>
      </c>
      <c r="AK234" t="s">
        <v>61</v>
      </c>
      <c r="AL234" t="s">
        <v>61</v>
      </c>
      <c r="AM234" t="s">
        <v>61</v>
      </c>
      <c r="AN234" t="s">
        <v>61</v>
      </c>
      <c r="AO234" t="s">
        <v>61</v>
      </c>
      <c r="AP234" t="s">
        <v>61</v>
      </c>
      <c r="AQ234" t="s">
        <v>61</v>
      </c>
      <c r="AR234" t="s">
        <v>61</v>
      </c>
      <c r="AS234" t="s">
        <v>61</v>
      </c>
      <c r="AT234" t="s">
        <v>61</v>
      </c>
      <c r="AU234" t="s">
        <v>61</v>
      </c>
      <c r="AV234" t="s">
        <v>61</v>
      </c>
      <c r="AW234" t="s">
        <v>61</v>
      </c>
    </row>
    <row r="235" spans="1:49" hidden="1" x14ac:dyDescent="0.5">
      <c r="A235" t="s">
        <v>134</v>
      </c>
      <c r="B235" t="str">
        <f t="shared" si="13"/>
        <v>Adu-AMat_035-Ex2</v>
      </c>
      <c r="C235" t="s">
        <v>56</v>
      </c>
      <c r="D235" s="1">
        <v>43054</v>
      </c>
      <c r="E235" t="s">
        <v>57</v>
      </c>
      <c r="F235" s="1">
        <v>43259</v>
      </c>
      <c r="G235" t="s">
        <v>314</v>
      </c>
      <c r="H235">
        <v>20</v>
      </c>
      <c r="J235" t="s">
        <v>314</v>
      </c>
      <c r="K235" s="26">
        <v>11</v>
      </c>
      <c r="L235" t="s">
        <v>392</v>
      </c>
      <c r="M235" s="1" t="s">
        <v>393</v>
      </c>
      <c r="N235">
        <v>2</v>
      </c>
      <c r="O235" t="str">
        <f t="shared" si="11"/>
        <v>Adu-A_011_E1</v>
      </c>
      <c r="P235">
        <v>2</v>
      </c>
      <c r="Q235" t="s">
        <v>73</v>
      </c>
      <c r="R235">
        <v>100</v>
      </c>
      <c r="S235">
        <v>100</v>
      </c>
      <c r="T235">
        <v>0</v>
      </c>
      <c r="U235" s="35" t="s">
        <v>61</v>
      </c>
      <c r="V235" t="str">
        <f t="shared" si="12"/>
        <v>Adu-A_011_E2</v>
      </c>
      <c r="W235">
        <v>6</v>
      </c>
      <c r="X235" t="s">
        <v>73</v>
      </c>
      <c r="Y235">
        <v>100</v>
      </c>
      <c r="Z235">
        <v>100</v>
      </c>
      <c r="AA235">
        <v>0</v>
      </c>
      <c r="AB235" t="s">
        <v>61</v>
      </c>
      <c r="AC235" t="s">
        <v>61</v>
      </c>
      <c r="AD235" t="s">
        <v>61</v>
      </c>
      <c r="AE235" t="s">
        <v>61</v>
      </c>
      <c r="AF235" t="s">
        <v>61</v>
      </c>
      <c r="AG235" t="s">
        <v>61</v>
      </c>
      <c r="AH235" t="s">
        <v>61</v>
      </c>
      <c r="AI235" t="s">
        <v>61</v>
      </c>
      <c r="AJ235" t="s">
        <v>61</v>
      </c>
      <c r="AK235" t="s">
        <v>61</v>
      </c>
      <c r="AL235" t="s">
        <v>61</v>
      </c>
      <c r="AM235" t="s">
        <v>61</v>
      </c>
      <c r="AN235" t="s">
        <v>61</v>
      </c>
      <c r="AO235" t="s">
        <v>61</v>
      </c>
      <c r="AP235" t="s">
        <v>61</v>
      </c>
      <c r="AQ235" t="s">
        <v>61</v>
      </c>
      <c r="AR235" t="s">
        <v>61</v>
      </c>
      <c r="AS235" t="s">
        <v>61</v>
      </c>
      <c r="AT235" t="s">
        <v>61</v>
      </c>
      <c r="AU235" t="s">
        <v>61</v>
      </c>
      <c r="AV235" t="s">
        <v>61</v>
      </c>
      <c r="AW235" t="s">
        <v>61</v>
      </c>
    </row>
    <row r="236" spans="1:49" hidden="1" x14ac:dyDescent="0.5">
      <c r="A236" t="s">
        <v>136</v>
      </c>
      <c r="B236" t="str">
        <f t="shared" si="13"/>
        <v>Adu-AMat_036-Ex2</v>
      </c>
      <c r="C236" t="s">
        <v>56</v>
      </c>
      <c r="D236" s="1">
        <v>43054</v>
      </c>
      <c r="E236" t="s">
        <v>57</v>
      </c>
      <c r="F236" s="1">
        <v>43259</v>
      </c>
      <c r="G236" t="s">
        <v>314</v>
      </c>
      <c r="H236">
        <v>20</v>
      </c>
      <c r="J236" t="s">
        <v>314</v>
      </c>
      <c r="K236" s="26">
        <v>12</v>
      </c>
      <c r="L236" t="s">
        <v>392</v>
      </c>
      <c r="M236" s="1" t="s">
        <v>393</v>
      </c>
      <c r="N236">
        <v>2</v>
      </c>
      <c r="O236" t="str">
        <f t="shared" si="11"/>
        <v>Adu-A_011_E1</v>
      </c>
      <c r="P236">
        <v>2</v>
      </c>
      <c r="Q236" t="s">
        <v>75</v>
      </c>
      <c r="R236">
        <v>100</v>
      </c>
      <c r="S236">
        <v>100</v>
      </c>
      <c r="T236">
        <v>0</v>
      </c>
      <c r="U236" s="35" t="s">
        <v>61</v>
      </c>
      <c r="V236" t="str">
        <f t="shared" si="12"/>
        <v>Adu-A_011_E2</v>
      </c>
      <c r="W236">
        <v>6</v>
      </c>
      <c r="X236" t="s">
        <v>75</v>
      </c>
      <c r="Y236">
        <v>100</v>
      </c>
      <c r="Z236">
        <v>100</v>
      </c>
      <c r="AA236">
        <v>0</v>
      </c>
      <c r="AB236" t="s">
        <v>61</v>
      </c>
      <c r="AC236" t="s">
        <v>61</v>
      </c>
      <c r="AD236" t="s">
        <v>61</v>
      </c>
      <c r="AE236" t="s">
        <v>61</v>
      </c>
      <c r="AF236" t="s">
        <v>61</v>
      </c>
      <c r="AG236" t="s">
        <v>61</v>
      </c>
      <c r="AH236" t="s">
        <v>61</v>
      </c>
      <c r="AI236" t="s">
        <v>61</v>
      </c>
      <c r="AJ236" t="s">
        <v>61</v>
      </c>
      <c r="AK236" t="s">
        <v>61</v>
      </c>
      <c r="AL236" t="s">
        <v>61</v>
      </c>
      <c r="AM236" t="s">
        <v>61</v>
      </c>
      <c r="AN236" t="s">
        <v>61</v>
      </c>
      <c r="AO236" t="s">
        <v>61</v>
      </c>
      <c r="AP236" t="s">
        <v>61</v>
      </c>
      <c r="AQ236" t="s">
        <v>61</v>
      </c>
      <c r="AR236" t="s">
        <v>61</v>
      </c>
      <c r="AS236" t="s">
        <v>61</v>
      </c>
      <c r="AT236" t="s">
        <v>61</v>
      </c>
      <c r="AU236" t="s">
        <v>61</v>
      </c>
      <c r="AV236" t="s">
        <v>61</v>
      </c>
      <c r="AW236" t="s">
        <v>61</v>
      </c>
    </row>
    <row r="237" spans="1:49" hidden="1" x14ac:dyDescent="0.5">
      <c r="A237" t="s">
        <v>138</v>
      </c>
      <c r="B237" t="str">
        <f t="shared" si="13"/>
        <v>Adu-AMat_037-Ex2</v>
      </c>
      <c r="C237" t="s">
        <v>56</v>
      </c>
      <c r="D237" s="1">
        <v>43054</v>
      </c>
      <c r="E237" t="s">
        <v>57</v>
      </c>
      <c r="F237" s="1">
        <v>43259</v>
      </c>
      <c r="G237" t="s">
        <v>314</v>
      </c>
      <c r="H237">
        <v>20</v>
      </c>
      <c r="J237" t="s">
        <v>314</v>
      </c>
      <c r="K237" s="26">
        <v>13</v>
      </c>
      <c r="L237" t="s">
        <v>392</v>
      </c>
      <c r="M237" s="1" t="s">
        <v>393</v>
      </c>
      <c r="N237">
        <v>2</v>
      </c>
      <c r="O237" t="str">
        <f t="shared" si="11"/>
        <v>Adu-A_011_E1</v>
      </c>
      <c r="P237">
        <v>2</v>
      </c>
      <c r="Q237" t="s">
        <v>60</v>
      </c>
      <c r="R237">
        <v>100</v>
      </c>
      <c r="S237">
        <v>100</v>
      </c>
      <c r="T237">
        <v>0</v>
      </c>
      <c r="U237" s="35" t="s">
        <v>61</v>
      </c>
      <c r="V237" t="str">
        <f t="shared" si="12"/>
        <v>Adu-A_011_E2</v>
      </c>
      <c r="W237">
        <v>6</v>
      </c>
      <c r="X237" t="s">
        <v>60</v>
      </c>
      <c r="Y237">
        <v>100</v>
      </c>
      <c r="Z237">
        <v>100</v>
      </c>
      <c r="AA237">
        <v>0</v>
      </c>
      <c r="AB237" t="s">
        <v>61</v>
      </c>
      <c r="AC237" t="s">
        <v>61</v>
      </c>
      <c r="AD237" t="s">
        <v>61</v>
      </c>
      <c r="AE237" t="s">
        <v>61</v>
      </c>
      <c r="AF237" t="s">
        <v>61</v>
      </c>
      <c r="AG237" t="s">
        <v>61</v>
      </c>
      <c r="AH237" t="s">
        <v>61</v>
      </c>
      <c r="AI237" t="s">
        <v>61</v>
      </c>
      <c r="AJ237" t="s">
        <v>61</v>
      </c>
      <c r="AK237" t="s">
        <v>61</v>
      </c>
      <c r="AL237" t="s">
        <v>61</v>
      </c>
      <c r="AM237" t="s">
        <v>61</v>
      </c>
      <c r="AN237" t="s">
        <v>61</v>
      </c>
      <c r="AO237" t="s">
        <v>61</v>
      </c>
      <c r="AP237" t="s">
        <v>61</v>
      </c>
      <c r="AQ237" t="s">
        <v>61</v>
      </c>
      <c r="AR237" t="s">
        <v>61</v>
      </c>
      <c r="AS237" t="s">
        <v>61</v>
      </c>
      <c r="AT237" t="s">
        <v>61</v>
      </c>
      <c r="AU237" t="s">
        <v>61</v>
      </c>
      <c r="AV237" t="s">
        <v>61</v>
      </c>
      <c r="AW237" t="s">
        <v>61</v>
      </c>
    </row>
    <row r="238" spans="1:49" hidden="1" x14ac:dyDescent="0.5">
      <c r="A238" t="s">
        <v>140</v>
      </c>
      <c r="B238" t="str">
        <f t="shared" si="13"/>
        <v>Adu-AMat_038-Ex2</v>
      </c>
      <c r="C238" t="s">
        <v>56</v>
      </c>
      <c r="D238" s="1">
        <v>43054</v>
      </c>
      <c r="E238" t="s">
        <v>57</v>
      </c>
      <c r="F238" s="1">
        <v>43259</v>
      </c>
      <c r="G238" t="s">
        <v>314</v>
      </c>
      <c r="H238">
        <v>20</v>
      </c>
      <c r="J238" t="s">
        <v>314</v>
      </c>
      <c r="K238" s="26">
        <v>14</v>
      </c>
      <c r="L238" t="s">
        <v>392</v>
      </c>
      <c r="M238" s="1" t="s">
        <v>393</v>
      </c>
      <c r="N238">
        <v>2</v>
      </c>
      <c r="O238" t="str">
        <f t="shared" si="11"/>
        <v>Adu-A_011_E1</v>
      </c>
      <c r="P238">
        <v>2</v>
      </c>
      <c r="Q238" t="s">
        <v>63</v>
      </c>
      <c r="R238">
        <v>100</v>
      </c>
      <c r="S238">
        <v>100</v>
      </c>
      <c r="T238">
        <v>0</v>
      </c>
      <c r="U238" s="35" t="s">
        <v>61</v>
      </c>
      <c r="V238" t="str">
        <f t="shared" si="12"/>
        <v>Adu-A_011_E2</v>
      </c>
      <c r="W238">
        <v>6</v>
      </c>
      <c r="X238" t="s">
        <v>63</v>
      </c>
      <c r="Y238">
        <v>100</v>
      </c>
      <c r="Z238">
        <v>100</v>
      </c>
      <c r="AA238">
        <v>0</v>
      </c>
      <c r="AB238" t="s">
        <v>61</v>
      </c>
      <c r="AC238" t="s">
        <v>61</v>
      </c>
      <c r="AD238" t="s">
        <v>61</v>
      </c>
      <c r="AE238" t="s">
        <v>61</v>
      </c>
      <c r="AF238" t="s">
        <v>61</v>
      </c>
      <c r="AG238" t="s">
        <v>61</v>
      </c>
      <c r="AH238" t="s">
        <v>61</v>
      </c>
      <c r="AI238" t="s">
        <v>61</v>
      </c>
      <c r="AJ238" t="s">
        <v>61</v>
      </c>
      <c r="AK238" t="s">
        <v>61</v>
      </c>
      <c r="AL238" t="s">
        <v>61</v>
      </c>
      <c r="AM238" t="s">
        <v>61</v>
      </c>
      <c r="AN238" t="s">
        <v>61</v>
      </c>
      <c r="AO238" t="s">
        <v>61</v>
      </c>
      <c r="AP238" t="s">
        <v>61</v>
      </c>
      <c r="AQ238" t="s">
        <v>61</v>
      </c>
      <c r="AR238" t="s">
        <v>61</v>
      </c>
      <c r="AS238" t="s">
        <v>61</v>
      </c>
      <c r="AT238" t="s">
        <v>61</v>
      </c>
      <c r="AU238" t="s">
        <v>61</v>
      </c>
      <c r="AV238" t="s">
        <v>61</v>
      </c>
      <c r="AW238" t="s">
        <v>61</v>
      </c>
    </row>
    <row r="239" spans="1:49" hidden="1" x14ac:dyDescent="0.5">
      <c r="A239" t="s">
        <v>142</v>
      </c>
      <c r="B239" t="str">
        <f t="shared" si="13"/>
        <v>Adu-AMat_039-Ex2</v>
      </c>
      <c r="C239" t="s">
        <v>56</v>
      </c>
      <c r="D239" s="1">
        <v>43054</v>
      </c>
      <c r="E239" t="s">
        <v>57</v>
      </c>
      <c r="F239" s="1">
        <v>43259</v>
      </c>
      <c r="G239" t="s">
        <v>314</v>
      </c>
      <c r="H239">
        <v>20</v>
      </c>
      <c r="J239" t="s">
        <v>314</v>
      </c>
      <c r="K239" s="26">
        <v>15</v>
      </c>
      <c r="L239" t="s">
        <v>392</v>
      </c>
      <c r="M239" s="1" t="s">
        <v>393</v>
      </c>
      <c r="N239">
        <v>2</v>
      </c>
      <c r="O239" t="str">
        <f t="shared" si="11"/>
        <v>Adu-A_011_E1</v>
      </c>
      <c r="P239">
        <v>2</v>
      </c>
      <c r="Q239" t="s">
        <v>65</v>
      </c>
      <c r="R239">
        <v>100</v>
      </c>
      <c r="S239">
        <v>100</v>
      </c>
      <c r="T239">
        <v>0</v>
      </c>
      <c r="U239" s="35" t="s">
        <v>61</v>
      </c>
      <c r="V239" t="str">
        <f t="shared" si="12"/>
        <v>Adu-A_011_E2</v>
      </c>
      <c r="W239">
        <v>6</v>
      </c>
      <c r="X239" t="s">
        <v>65</v>
      </c>
      <c r="Y239">
        <v>100</v>
      </c>
      <c r="Z239">
        <v>100</v>
      </c>
      <c r="AA239">
        <v>0</v>
      </c>
      <c r="AB239" t="s">
        <v>61</v>
      </c>
      <c r="AC239" t="s">
        <v>61</v>
      </c>
      <c r="AD239" t="s">
        <v>61</v>
      </c>
      <c r="AE239" t="s">
        <v>61</v>
      </c>
      <c r="AF239" t="s">
        <v>61</v>
      </c>
      <c r="AG239" t="s">
        <v>61</v>
      </c>
      <c r="AH239" t="s">
        <v>61</v>
      </c>
      <c r="AI239" t="s">
        <v>61</v>
      </c>
      <c r="AJ239" t="s">
        <v>61</v>
      </c>
      <c r="AK239" t="s">
        <v>61</v>
      </c>
      <c r="AL239" t="s">
        <v>61</v>
      </c>
      <c r="AM239" t="s">
        <v>61</v>
      </c>
      <c r="AN239" t="s">
        <v>61</v>
      </c>
      <c r="AO239" t="s">
        <v>61</v>
      </c>
      <c r="AP239" t="s">
        <v>61</v>
      </c>
      <c r="AQ239" t="s">
        <v>61</v>
      </c>
      <c r="AR239" t="s">
        <v>61</v>
      </c>
      <c r="AS239" t="s">
        <v>61</v>
      </c>
      <c r="AT239" t="s">
        <v>61</v>
      </c>
      <c r="AU239" t="s">
        <v>61</v>
      </c>
      <c r="AV239" t="s">
        <v>61</v>
      </c>
      <c r="AW239" t="s">
        <v>61</v>
      </c>
    </row>
    <row r="240" spans="1:49" hidden="1" x14ac:dyDescent="0.5">
      <c r="A240" t="s">
        <v>144</v>
      </c>
      <c r="B240" t="str">
        <f t="shared" si="13"/>
        <v>Adu-AMat_040-Ex2</v>
      </c>
      <c r="C240" t="s">
        <v>56</v>
      </c>
      <c r="D240" s="1">
        <v>43054</v>
      </c>
      <c r="E240" t="s">
        <v>57</v>
      </c>
      <c r="F240" s="1">
        <v>43259</v>
      </c>
      <c r="G240" t="s">
        <v>314</v>
      </c>
      <c r="H240">
        <v>20</v>
      </c>
      <c r="J240" t="s">
        <v>314</v>
      </c>
      <c r="K240" s="26">
        <v>16</v>
      </c>
      <c r="L240" t="s">
        <v>392</v>
      </c>
      <c r="M240" s="1" t="s">
        <v>393</v>
      </c>
      <c r="N240">
        <v>2</v>
      </c>
      <c r="O240" t="str">
        <f t="shared" si="11"/>
        <v>Adu-A_011_E1</v>
      </c>
      <c r="P240">
        <v>2</v>
      </c>
      <c r="Q240" t="s">
        <v>67</v>
      </c>
      <c r="R240">
        <v>100</v>
      </c>
      <c r="S240">
        <v>100</v>
      </c>
      <c r="T240">
        <v>0</v>
      </c>
      <c r="U240" s="35" t="s">
        <v>61</v>
      </c>
      <c r="V240" t="str">
        <f t="shared" si="12"/>
        <v>Adu-A_011_E2</v>
      </c>
      <c r="W240">
        <v>6</v>
      </c>
      <c r="X240" t="s">
        <v>67</v>
      </c>
      <c r="Y240">
        <v>100</v>
      </c>
      <c r="Z240">
        <v>100</v>
      </c>
      <c r="AA240">
        <v>0</v>
      </c>
      <c r="AB240" t="s">
        <v>61</v>
      </c>
      <c r="AC240" t="s">
        <v>61</v>
      </c>
      <c r="AD240" t="s">
        <v>61</v>
      </c>
      <c r="AE240" t="s">
        <v>61</v>
      </c>
      <c r="AF240" t="s">
        <v>61</v>
      </c>
      <c r="AG240" t="s">
        <v>61</v>
      </c>
      <c r="AH240" t="s">
        <v>61</v>
      </c>
      <c r="AI240" t="s">
        <v>61</v>
      </c>
      <c r="AJ240" t="s">
        <v>61</v>
      </c>
      <c r="AK240" t="s">
        <v>61</v>
      </c>
      <c r="AL240" t="s">
        <v>61</v>
      </c>
      <c r="AM240" t="s">
        <v>61</v>
      </c>
      <c r="AN240" t="s">
        <v>61</v>
      </c>
      <c r="AO240" t="s">
        <v>61</v>
      </c>
      <c r="AP240" t="s">
        <v>61</v>
      </c>
      <c r="AQ240" t="s">
        <v>61</v>
      </c>
      <c r="AR240" t="s">
        <v>61</v>
      </c>
      <c r="AS240" t="s">
        <v>61</v>
      </c>
      <c r="AT240" t="s">
        <v>61</v>
      </c>
      <c r="AU240" t="s">
        <v>61</v>
      </c>
      <c r="AV240" t="s">
        <v>61</v>
      </c>
      <c r="AW240" t="s">
        <v>61</v>
      </c>
    </row>
    <row r="241" spans="1:49" hidden="1" x14ac:dyDescent="0.5">
      <c r="A241" t="s">
        <v>146</v>
      </c>
      <c r="B241" t="str">
        <f t="shared" si="13"/>
        <v>Adu-AMat_041-Ex2</v>
      </c>
      <c r="C241" t="s">
        <v>56</v>
      </c>
      <c r="D241" s="1">
        <v>43054</v>
      </c>
      <c r="E241" t="s">
        <v>57</v>
      </c>
      <c r="F241" s="1">
        <v>43259</v>
      </c>
      <c r="G241" t="s">
        <v>314</v>
      </c>
      <c r="H241">
        <v>20</v>
      </c>
      <c r="J241" t="s">
        <v>314</v>
      </c>
      <c r="K241" s="26">
        <v>17</v>
      </c>
      <c r="L241" t="s">
        <v>392</v>
      </c>
      <c r="M241" s="1" t="s">
        <v>393</v>
      </c>
      <c r="N241">
        <v>2</v>
      </c>
      <c r="O241" t="str">
        <f t="shared" si="11"/>
        <v>Adu-A_011_E1</v>
      </c>
      <c r="P241">
        <v>3</v>
      </c>
      <c r="Q241" t="s">
        <v>69</v>
      </c>
      <c r="R241">
        <v>100</v>
      </c>
      <c r="S241">
        <v>100</v>
      </c>
      <c r="T241">
        <v>0</v>
      </c>
      <c r="U241" s="35" t="s">
        <v>61</v>
      </c>
      <c r="V241" t="str">
        <f t="shared" si="12"/>
        <v>Adu-A_011_E2</v>
      </c>
      <c r="W241">
        <v>7</v>
      </c>
      <c r="X241" t="s">
        <v>69</v>
      </c>
      <c r="Y241">
        <v>100</v>
      </c>
      <c r="Z241">
        <v>100</v>
      </c>
      <c r="AA241">
        <v>0</v>
      </c>
      <c r="AB241" t="s">
        <v>61</v>
      </c>
      <c r="AC241" t="s">
        <v>61</v>
      </c>
      <c r="AD241" t="s">
        <v>61</v>
      </c>
      <c r="AE241" t="s">
        <v>61</v>
      </c>
      <c r="AF241" t="s">
        <v>61</v>
      </c>
      <c r="AG241" t="s">
        <v>61</v>
      </c>
      <c r="AH241" t="s">
        <v>61</v>
      </c>
      <c r="AI241" t="s">
        <v>61</v>
      </c>
      <c r="AJ241" t="s">
        <v>61</v>
      </c>
      <c r="AK241" t="s">
        <v>61</v>
      </c>
      <c r="AL241" t="s">
        <v>61</v>
      </c>
      <c r="AM241" t="s">
        <v>61</v>
      </c>
      <c r="AN241" t="s">
        <v>61</v>
      </c>
      <c r="AO241" t="s">
        <v>61</v>
      </c>
      <c r="AP241" t="s">
        <v>61</v>
      </c>
      <c r="AQ241" t="s">
        <v>61</v>
      </c>
      <c r="AR241" t="s">
        <v>61</v>
      </c>
      <c r="AS241" t="s">
        <v>61</v>
      </c>
      <c r="AT241" t="s">
        <v>61</v>
      </c>
      <c r="AU241" t="s">
        <v>61</v>
      </c>
      <c r="AV241" t="s">
        <v>61</v>
      </c>
      <c r="AW241" t="s">
        <v>61</v>
      </c>
    </row>
    <row r="242" spans="1:49" hidden="1" x14ac:dyDescent="0.5">
      <c r="A242" t="s">
        <v>148</v>
      </c>
      <c r="B242" t="str">
        <f t="shared" si="13"/>
        <v>Adu-AMat_042-Ex2</v>
      </c>
      <c r="C242" t="s">
        <v>56</v>
      </c>
      <c r="D242" s="1">
        <v>43054</v>
      </c>
      <c r="E242" t="s">
        <v>57</v>
      </c>
      <c r="F242" s="1">
        <v>43259</v>
      </c>
      <c r="G242" t="s">
        <v>314</v>
      </c>
      <c r="H242">
        <v>20</v>
      </c>
      <c r="J242" t="s">
        <v>314</v>
      </c>
      <c r="K242" s="26">
        <v>18</v>
      </c>
      <c r="L242" t="s">
        <v>392</v>
      </c>
      <c r="M242" s="1" t="s">
        <v>393</v>
      </c>
      <c r="N242">
        <v>2</v>
      </c>
      <c r="O242" t="str">
        <f t="shared" si="11"/>
        <v>Adu-A_011_E1</v>
      </c>
      <c r="P242">
        <v>3</v>
      </c>
      <c r="Q242" t="s">
        <v>71</v>
      </c>
      <c r="R242">
        <v>100</v>
      </c>
      <c r="S242">
        <v>100</v>
      </c>
      <c r="T242">
        <v>0</v>
      </c>
      <c r="U242" s="35" t="s">
        <v>61</v>
      </c>
      <c r="V242" t="str">
        <f t="shared" si="12"/>
        <v>Adu-A_011_E2</v>
      </c>
      <c r="W242">
        <v>7</v>
      </c>
      <c r="X242" t="s">
        <v>71</v>
      </c>
      <c r="Y242">
        <v>100</v>
      </c>
      <c r="Z242">
        <v>100</v>
      </c>
      <c r="AA242">
        <v>0</v>
      </c>
      <c r="AB242" t="s">
        <v>61</v>
      </c>
      <c r="AC242" t="s">
        <v>61</v>
      </c>
      <c r="AD242" t="s">
        <v>61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61</v>
      </c>
      <c r="AK242" t="s">
        <v>61</v>
      </c>
      <c r="AL242" t="s">
        <v>61</v>
      </c>
      <c r="AM242" t="s">
        <v>61</v>
      </c>
      <c r="AN242" t="s">
        <v>61</v>
      </c>
      <c r="AO242" t="s">
        <v>61</v>
      </c>
      <c r="AP242" t="s">
        <v>61</v>
      </c>
      <c r="AQ242" t="s">
        <v>61</v>
      </c>
      <c r="AR242" t="s">
        <v>61</v>
      </c>
      <c r="AS242" t="s">
        <v>61</v>
      </c>
      <c r="AT242" t="s">
        <v>61</v>
      </c>
      <c r="AU242" t="s">
        <v>61</v>
      </c>
      <c r="AV242" t="s">
        <v>61</v>
      </c>
      <c r="AW242" t="s">
        <v>61</v>
      </c>
    </row>
    <row r="243" spans="1:49" hidden="1" x14ac:dyDescent="0.5">
      <c r="A243" t="s">
        <v>150</v>
      </c>
      <c r="B243" t="str">
        <f t="shared" si="13"/>
        <v>Adu-AMat_043-Ex2</v>
      </c>
      <c r="C243" t="s">
        <v>56</v>
      </c>
      <c r="D243" s="1">
        <v>43054</v>
      </c>
      <c r="E243" t="s">
        <v>57</v>
      </c>
      <c r="F243" s="1">
        <v>43259</v>
      </c>
      <c r="G243" t="s">
        <v>314</v>
      </c>
      <c r="H243">
        <v>20</v>
      </c>
      <c r="J243" t="s">
        <v>314</v>
      </c>
      <c r="K243" s="26">
        <v>19</v>
      </c>
      <c r="L243" t="s">
        <v>392</v>
      </c>
      <c r="M243" s="1" t="s">
        <v>393</v>
      </c>
      <c r="N243">
        <v>2</v>
      </c>
      <c r="O243" t="str">
        <f t="shared" si="11"/>
        <v>Adu-A_011_E1</v>
      </c>
      <c r="P243">
        <v>3</v>
      </c>
      <c r="Q243" t="s">
        <v>73</v>
      </c>
      <c r="R243">
        <v>100</v>
      </c>
      <c r="S243">
        <v>100</v>
      </c>
      <c r="T243">
        <v>0</v>
      </c>
      <c r="U243" s="35" t="s">
        <v>61</v>
      </c>
      <c r="V243" t="str">
        <f t="shared" si="12"/>
        <v>Adu-A_011_E2</v>
      </c>
      <c r="W243">
        <v>7</v>
      </c>
      <c r="X243" t="s">
        <v>73</v>
      </c>
      <c r="Y243">
        <v>100</v>
      </c>
      <c r="Z243">
        <v>100</v>
      </c>
      <c r="AA243">
        <v>0</v>
      </c>
      <c r="AB243" t="s">
        <v>61</v>
      </c>
      <c r="AC243" t="s">
        <v>61</v>
      </c>
      <c r="AD243" t="s">
        <v>61</v>
      </c>
      <c r="AE243" t="s">
        <v>61</v>
      </c>
      <c r="AF243" t="s">
        <v>61</v>
      </c>
      <c r="AG243" t="s">
        <v>61</v>
      </c>
      <c r="AH243" t="s">
        <v>61</v>
      </c>
      <c r="AI243" t="s">
        <v>61</v>
      </c>
      <c r="AJ243" t="s">
        <v>61</v>
      </c>
      <c r="AK243" t="s">
        <v>61</v>
      </c>
      <c r="AL243" t="s">
        <v>61</v>
      </c>
      <c r="AM243" t="s">
        <v>61</v>
      </c>
      <c r="AN243" t="s">
        <v>61</v>
      </c>
      <c r="AO243" t="s">
        <v>61</v>
      </c>
      <c r="AP243" t="s">
        <v>61</v>
      </c>
      <c r="AQ243" t="s">
        <v>61</v>
      </c>
      <c r="AR243" t="s">
        <v>61</v>
      </c>
      <c r="AS243" t="s">
        <v>61</v>
      </c>
      <c r="AT243" t="s">
        <v>61</v>
      </c>
      <c r="AU243" t="s">
        <v>61</v>
      </c>
      <c r="AV243" t="s">
        <v>61</v>
      </c>
      <c r="AW243" t="s">
        <v>61</v>
      </c>
    </row>
    <row r="244" spans="1:49" hidden="1" x14ac:dyDescent="0.5">
      <c r="A244" t="s">
        <v>152</v>
      </c>
      <c r="B244" t="str">
        <f t="shared" si="13"/>
        <v>Adu-AMat_044-Ex2</v>
      </c>
      <c r="C244" t="s">
        <v>56</v>
      </c>
      <c r="D244" s="1">
        <v>43054</v>
      </c>
      <c r="E244" t="s">
        <v>57</v>
      </c>
      <c r="F244" s="1">
        <v>43259</v>
      </c>
      <c r="G244" t="s">
        <v>314</v>
      </c>
      <c r="H244">
        <v>20</v>
      </c>
      <c r="J244" t="s">
        <v>314</v>
      </c>
      <c r="K244" s="26">
        <v>20</v>
      </c>
      <c r="L244" t="s">
        <v>392</v>
      </c>
      <c r="M244" s="1" t="s">
        <v>393</v>
      </c>
      <c r="N244">
        <v>2</v>
      </c>
      <c r="O244" t="str">
        <f t="shared" si="11"/>
        <v>Adu-A_011_E1</v>
      </c>
      <c r="P244">
        <v>3</v>
      </c>
      <c r="Q244" t="s">
        <v>75</v>
      </c>
      <c r="R244">
        <v>100</v>
      </c>
      <c r="S244">
        <v>100</v>
      </c>
      <c r="T244">
        <v>0</v>
      </c>
      <c r="U244" s="35" t="s">
        <v>61</v>
      </c>
      <c r="V244" t="str">
        <f t="shared" si="12"/>
        <v>Adu-A_011_E2</v>
      </c>
      <c r="W244">
        <v>7</v>
      </c>
      <c r="X244" t="s">
        <v>75</v>
      </c>
      <c r="Y244">
        <v>100</v>
      </c>
      <c r="Z244">
        <v>100</v>
      </c>
      <c r="AA244">
        <v>0</v>
      </c>
      <c r="AB244" t="s">
        <v>61</v>
      </c>
      <c r="AC244" t="s">
        <v>61</v>
      </c>
      <c r="AD244" t="s">
        <v>61</v>
      </c>
      <c r="AE244" t="s">
        <v>61</v>
      </c>
      <c r="AF244" t="s">
        <v>61</v>
      </c>
      <c r="AG244" t="s">
        <v>61</v>
      </c>
      <c r="AH244" t="s">
        <v>61</v>
      </c>
      <c r="AI244" t="s">
        <v>61</v>
      </c>
      <c r="AJ244" t="s">
        <v>61</v>
      </c>
      <c r="AK244" t="s">
        <v>61</v>
      </c>
      <c r="AL244" t="s">
        <v>61</v>
      </c>
      <c r="AM244" t="s">
        <v>61</v>
      </c>
      <c r="AN244" t="s">
        <v>61</v>
      </c>
      <c r="AO244" t="s">
        <v>61</v>
      </c>
      <c r="AP244" t="s">
        <v>61</v>
      </c>
      <c r="AQ244" t="s">
        <v>61</v>
      </c>
      <c r="AR244" t="s">
        <v>61</v>
      </c>
      <c r="AS244" t="s">
        <v>61</v>
      </c>
      <c r="AT244" t="s">
        <v>61</v>
      </c>
      <c r="AU244" t="s">
        <v>61</v>
      </c>
      <c r="AV244" t="s">
        <v>61</v>
      </c>
      <c r="AW244" t="s">
        <v>61</v>
      </c>
    </row>
    <row r="245" spans="1:49" hidden="1" x14ac:dyDescent="0.5">
      <c r="A245" t="s">
        <v>154</v>
      </c>
      <c r="B245" t="str">
        <f t="shared" si="13"/>
        <v>Adu-AMat_045-Ex2</v>
      </c>
      <c r="C245" t="s">
        <v>56</v>
      </c>
      <c r="D245" s="1">
        <v>43054</v>
      </c>
      <c r="E245" t="s">
        <v>57</v>
      </c>
      <c r="F245" s="1">
        <v>43259</v>
      </c>
      <c r="G245" t="s">
        <v>314</v>
      </c>
      <c r="H245">
        <v>20</v>
      </c>
      <c r="J245" t="s">
        <v>314</v>
      </c>
      <c r="K245" s="26">
        <v>21</v>
      </c>
      <c r="L245" t="s">
        <v>392</v>
      </c>
      <c r="M245" s="1" t="s">
        <v>393</v>
      </c>
      <c r="N245">
        <v>2</v>
      </c>
      <c r="O245" t="str">
        <f t="shared" si="11"/>
        <v>Adu-A_011_E1</v>
      </c>
      <c r="P245">
        <v>3</v>
      </c>
      <c r="Q245" t="s">
        <v>60</v>
      </c>
      <c r="R245">
        <v>100</v>
      </c>
      <c r="S245">
        <v>100</v>
      </c>
      <c r="T245">
        <v>0</v>
      </c>
      <c r="U245" s="35" t="s">
        <v>61</v>
      </c>
      <c r="V245" t="str">
        <f t="shared" si="12"/>
        <v>Adu-A_011_E2</v>
      </c>
      <c r="W245">
        <v>7</v>
      </c>
      <c r="X245" t="s">
        <v>60</v>
      </c>
      <c r="Y245">
        <v>100</v>
      </c>
      <c r="Z245">
        <v>100</v>
      </c>
      <c r="AA245">
        <v>0</v>
      </c>
      <c r="AB245" t="s">
        <v>61</v>
      </c>
      <c r="AC245" t="s">
        <v>61</v>
      </c>
      <c r="AD245" t="s">
        <v>61</v>
      </c>
      <c r="AE245" t="s">
        <v>61</v>
      </c>
      <c r="AF245" t="s">
        <v>61</v>
      </c>
      <c r="AG245" t="s">
        <v>61</v>
      </c>
      <c r="AH245" t="s">
        <v>61</v>
      </c>
      <c r="AI245" t="s">
        <v>61</v>
      </c>
      <c r="AJ245" t="s">
        <v>61</v>
      </c>
      <c r="AK245" t="s">
        <v>61</v>
      </c>
      <c r="AL245" t="s">
        <v>61</v>
      </c>
      <c r="AM245" t="s">
        <v>61</v>
      </c>
      <c r="AN245" t="s">
        <v>61</v>
      </c>
      <c r="AO245" t="s">
        <v>61</v>
      </c>
      <c r="AP245" t="s">
        <v>61</v>
      </c>
      <c r="AQ245" t="s">
        <v>61</v>
      </c>
      <c r="AR245" t="s">
        <v>61</v>
      </c>
      <c r="AS245" t="s">
        <v>61</v>
      </c>
      <c r="AT245" t="s">
        <v>61</v>
      </c>
      <c r="AU245" t="s">
        <v>61</v>
      </c>
      <c r="AV245" t="s">
        <v>61</v>
      </c>
      <c r="AW245" t="s">
        <v>61</v>
      </c>
    </row>
    <row r="246" spans="1:49" hidden="1" x14ac:dyDescent="0.5">
      <c r="A246" t="s">
        <v>156</v>
      </c>
      <c r="B246" t="str">
        <f t="shared" si="13"/>
        <v>Adu-AMat_046-Ex2</v>
      </c>
      <c r="C246" t="s">
        <v>56</v>
      </c>
      <c r="D246" s="1">
        <v>43054</v>
      </c>
      <c r="E246" t="s">
        <v>57</v>
      </c>
      <c r="F246" s="1">
        <v>43259</v>
      </c>
      <c r="G246" t="s">
        <v>314</v>
      </c>
      <c r="H246">
        <v>20</v>
      </c>
      <c r="J246" t="s">
        <v>314</v>
      </c>
      <c r="K246" s="26">
        <v>22</v>
      </c>
      <c r="L246" t="s">
        <v>392</v>
      </c>
      <c r="M246" s="1" t="s">
        <v>393</v>
      </c>
      <c r="N246">
        <v>2</v>
      </c>
      <c r="O246" t="str">
        <f t="shared" si="11"/>
        <v>Adu-A_011_E1</v>
      </c>
      <c r="P246">
        <v>3</v>
      </c>
      <c r="Q246" t="s">
        <v>63</v>
      </c>
      <c r="R246">
        <v>100</v>
      </c>
      <c r="S246">
        <v>100</v>
      </c>
      <c r="T246">
        <v>0</v>
      </c>
      <c r="U246" s="35" t="s">
        <v>61</v>
      </c>
      <c r="V246" t="str">
        <f t="shared" si="12"/>
        <v>Adu-A_011_E2</v>
      </c>
      <c r="W246">
        <v>7</v>
      </c>
      <c r="X246" t="s">
        <v>63</v>
      </c>
      <c r="Y246">
        <v>100</v>
      </c>
      <c r="Z246">
        <v>100</v>
      </c>
      <c r="AA246">
        <v>0</v>
      </c>
      <c r="AB246" t="s">
        <v>61</v>
      </c>
      <c r="AC246" t="s">
        <v>61</v>
      </c>
      <c r="AD246" t="s">
        <v>61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61</v>
      </c>
      <c r="AK246" t="s">
        <v>61</v>
      </c>
      <c r="AL246" t="s">
        <v>61</v>
      </c>
      <c r="AM246" t="s">
        <v>61</v>
      </c>
      <c r="AN246" t="s">
        <v>61</v>
      </c>
      <c r="AO246" t="s">
        <v>61</v>
      </c>
      <c r="AP246" t="s">
        <v>61</v>
      </c>
      <c r="AQ246" t="s">
        <v>61</v>
      </c>
      <c r="AR246" t="s">
        <v>61</v>
      </c>
      <c r="AS246" t="s">
        <v>61</v>
      </c>
      <c r="AT246" t="s">
        <v>61</v>
      </c>
      <c r="AU246" t="s">
        <v>61</v>
      </c>
      <c r="AV246" t="s">
        <v>61</v>
      </c>
      <c r="AW246" t="s">
        <v>61</v>
      </c>
    </row>
    <row r="247" spans="1:49" hidden="1" x14ac:dyDescent="0.5">
      <c r="A247" t="s">
        <v>158</v>
      </c>
      <c r="B247" t="str">
        <f t="shared" si="13"/>
        <v>Adu-AMat_047-Ex2</v>
      </c>
      <c r="C247" t="s">
        <v>56</v>
      </c>
      <c r="D247" s="1">
        <v>43054</v>
      </c>
      <c r="E247" t="s">
        <v>57</v>
      </c>
      <c r="F247" s="1">
        <v>43259</v>
      </c>
      <c r="G247" t="s">
        <v>314</v>
      </c>
      <c r="H247">
        <v>20</v>
      </c>
      <c r="J247" t="s">
        <v>314</v>
      </c>
      <c r="K247" s="26">
        <v>23</v>
      </c>
      <c r="L247" t="s">
        <v>392</v>
      </c>
      <c r="M247" s="1" t="s">
        <v>393</v>
      </c>
      <c r="N247">
        <v>2</v>
      </c>
      <c r="O247" t="str">
        <f t="shared" si="11"/>
        <v>Adu-A_011_E1</v>
      </c>
      <c r="P247">
        <v>3</v>
      </c>
      <c r="Q247" t="s">
        <v>65</v>
      </c>
      <c r="R247">
        <v>100</v>
      </c>
      <c r="S247">
        <v>100</v>
      </c>
      <c r="T247">
        <v>0</v>
      </c>
      <c r="U247" s="35" t="s">
        <v>61</v>
      </c>
      <c r="V247" t="str">
        <f t="shared" si="12"/>
        <v>Adu-A_011_E2</v>
      </c>
      <c r="W247">
        <v>7</v>
      </c>
      <c r="X247" t="s">
        <v>65</v>
      </c>
      <c r="Y247">
        <v>100</v>
      </c>
      <c r="Z247">
        <v>100</v>
      </c>
      <c r="AA247">
        <v>0</v>
      </c>
      <c r="AB247" t="s">
        <v>61</v>
      </c>
      <c r="AC247" t="s">
        <v>61</v>
      </c>
      <c r="AD247" t="s">
        <v>61</v>
      </c>
      <c r="AE247" t="s">
        <v>61</v>
      </c>
      <c r="AF247" t="s">
        <v>61</v>
      </c>
      <c r="AG247" t="s">
        <v>61</v>
      </c>
      <c r="AH247" t="s">
        <v>61</v>
      </c>
      <c r="AI247" t="s">
        <v>61</v>
      </c>
      <c r="AJ247" t="s">
        <v>61</v>
      </c>
      <c r="AK247" t="s">
        <v>61</v>
      </c>
      <c r="AL247" t="s">
        <v>61</v>
      </c>
      <c r="AM247" t="s">
        <v>61</v>
      </c>
      <c r="AN247" t="s">
        <v>61</v>
      </c>
      <c r="AO247" t="s">
        <v>61</v>
      </c>
      <c r="AP247" t="s">
        <v>61</v>
      </c>
      <c r="AQ247" t="s">
        <v>61</v>
      </c>
      <c r="AR247" t="s">
        <v>61</v>
      </c>
      <c r="AS247" t="s">
        <v>61</v>
      </c>
      <c r="AT247" t="s">
        <v>61</v>
      </c>
      <c r="AU247" t="s">
        <v>61</v>
      </c>
      <c r="AV247" t="s">
        <v>61</v>
      </c>
      <c r="AW247" t="s">
        <v>61</v>
      </c>
    </row>
    <row r="248" spans="1:49" hidden="1" x14ac:dyDescent="0.5">
      <c r="A248" t="s">
        <v>160</v>
      </c>
      <c r="B248" t="str">
        <f t="shared" si="13"/>
        <v>Adu-AMat_048-Ex2</v>
      </c>
      <c r="C248" t="s">
        <v>56</v>
      </c>
      <c r="D248" s="1">
        <v>43054</v>
      </c>
      <c r="E248" t="s">
        <v>57</v>
      </c>
      <c r="F248" s="1">
        <v>43259</v>
      </c>
      <c r="G248" t="s">
        <v>314</v>
      </c>
      <c r="H248">
        <v>20</v>
      </c>
      <c r="J248" t="s">
        <v>314</v>
      </c>
      <c r="K248" s="26">
        <v>24</v>
      </c>
      <c r="L248" t="s">
        <v>392</v>
      </c>
      <c r="M248" s="1" t="s">
        <v>393</v>
      </c>
      <c r="N248">
        <v>2</v>
      </c>
      <c r="O248" t="str">
        <f t="shared" si="11"/>
        <v>Adu-A_011_E1</v>
      </c>
      <c r="P248">
        <v>3</v>
      </c>
      <c r="Q248" t="s">
        <v>67</v>
      </c>
      <c r="R248">
        <v>100</v>
      </c>
      <c r="S248">
        <v>100</v>
      </c>
      <c r="T248">
        <v>0</v>
      </c>
      <c r="U248" s="35" t="s">
        <v>61</v>
      </c>
      <c r="V248" t="str">
        <f t="shared" si="12"/>
        <v>Adu-A_011_E2</v>
      </c>
      <c r="W248">
        <v>7</v>
      </c>
      <c r="X248" t="s">
        <v>67</v>
      </c>
      <c r="Y248">
        <v>100</v>
      </c>
      <c r="Z248">
        <v>100</v>
      </c>
      <c r="AA248">
        <v>0</v>
      </c>
      <c r="AB248" t="s">
        <v>61</v>
      </c>
      <c r="AC248" t="s">
        <v>61</v>
      </c>
      <c r="AD248" t="s">
        <v>61</v>
      </c>
      <c r="AE248" t="s">
        <v>61</v>
      </c>
      <c r="AF248" t="s">
        <v>61</v>
      </c>
      <c r="AG248" t="s">
        <v>61</v>
      </c>
      <c r="AH248" t="s">
        <v>61</v>
      </c>
      <c r="AI248" t="s">
        <v>61</v>
      </c>
      <c r="AJ248" t="s">
        <v>61</v>
      </c>
      <c r="AK248" t="s">
        <v>61</v>
      </c>
      <c r="AL248" t="s">
        <v>61</v>
      </c>
      <c r="AM248" t="s">
        <v>61</v>
      </c>
      <c r="AN248" t="s">
        <v>61</v>
      </c>
      <c r="AO248" t="s">
        <v>61</v>
      </c>
      <c r="AP248" t="s">
        <v>61</v>
      </c>
      <c r="AQ248" t="s">
        <v>61</v>
      </c>
      <c r="AR248" t="s">
        <v>61</v>
      </c>
      <c r="AS248" t="s">
        <v>61</v>
      </c>
      <c r="AT248" t="s">
        <v>61</v>
      </c>
      <c r="AU248" t="s">
        <v>61</v>
      </c>
      <c r="AV248" t="s">
        <v>61</v>
      </c>
      <c r="AW248" t="s">
        <v>61</v>
      </c>
    </row>
    <row r="249" spans="1:49" hidden="1" x14ac:dyDescent="0.5">
      <c r="A249" t="s">
        <v>162</v>
      </c>
      <c r="B249" t="str">
        <f t="shared" si="13"/>
        <v>Adu-AMat_049-Ex2</v>
      </c>
      <c r="C249" t="s">
        <v>56</v>
      </c>
      <c r="D249" s="1">
        <v>43054</v>
      </c>
      <c r="E249" t="s">
        <v>57</v>
      </c>
      <c r="F249" s="1">
        <v>43259</v>
      </c>
      <c r="G249" t="s">
        <v>314</v>
      </c>
      <c r="H249">
        <v>20</v>
      </c>
      <c r="J249" t="s">
        <v>314</v>
      </c>
      <c r="K249" s="26">
        <v>25</v>
      </c>
      <c r="L249" t="s">
        <v>392</v>
      </c>
      <c r="M249" s="1" t="s">
        <v>393</v>
      </c>
      <c r="N249">
        <v>2</v>
      </c>
      <c r="O249" t="str">
        <f t="shared" ref="O249:O280" si="14">L249&amp;"_E1"</f>
        <v>Adu-A_011_E1</v>
      </c>
      <c r="P249">
        <v>4</v>
      </c>
      <c r="Q249" t="s">
        <v>69</v>
      </c>
      <c r="R249">
        <v>100</v>
      </c>
      <c r="S249">
        <v>100</v>
      </c>
      <c r="T249">
        <v>0</v>
      </c>
      <c r="U249" s="35" t="s">
        <v>61</v>
      </c>
      <c r="V249" t="str">
        <f t="shared" ref="V249:V280" si="15">L249&amp;"_E2"</f>
        <v>Adu-A_011_E2</v>
      </c>
      <c r="W249">
        <v>8</v>
      </c>
      <c r="X249" t="s">
        <v>69</v>
      </c>
      <c r="Y249">
        <v>100</v>
      </c>
      <c r="Z249">
        <v>100</v>
      </c>
      <c r="AA249">
        <v>0</v>
      </c>
      <c r="AB249" t="s">
        <v>61</v>
      </c>
      <c r="AC249" t="s">
        <v>61</v>
      </c>
      <c r="AD249" t="s">
        <v>61</v>
      </c>
      <c r="AE249" t="s">
        <v>61</v>
      </c>
      <c r="AF249" t="s">
        <v>61</v>
      </c>
      <c r="AG249" t="s">
        <v>61</v>
      </c>
      <c r="AH249" t="s">
        <v>61</v>
      </c>
      <c r="AI249" t="s">
        <v>61</v>
      </c>
      <c r="AJ249" t="s">
        <v>61</v>
      </c>
      <c r="AK249" t="s">
        <v>61</v>
      </c>
      <c r="AL249" t="s">
        <v>61</v>
      </c>
      <c r="AM249" t="s">
        <v>61</v>
      </c>
      <c r="AN249" t="s">
        <v>61</v>
      </c>
      <c r="AO249" t="s">
        <v>61</v>
      </c>
      <c r="AP249" t="s">
        <v>61</v>
      </c>
      <c r="AQ249" t="s">
        <v>61</v>
      </c>
      <c r="AR249" t="s">
        <v>61</v>
      </c>
      <c r="AS249" t="s">
        <v>61</v>
      </c>
      <c r="AT249" t="s">
        <v>61</v>
      </c>
      <c r="AU249" t="s">
        <v>61</v>
      </c>
      <c r="AV249" t="s">
        <v>61</v>
      </c>
      <c r="AW249" t="s">
        <v>61</v>
      </c>
    </row>
    <row r="250" spans="1:49" hidden="1" x14ac:dyDescent="0.5">
      <c r="A250" t="s">
        <v>164</v>
      </c>
      <c r="B250" t="str">
        <f t="shared" si="13"/>
        <v>Adu-AMat_050-Ex2</v>
      </c>
      <c r="C250" t="s">
        <v>56</v>
      </c>
      <c r="D250" s="1">
        <v>43054</v>
      </c>
      <c r="E250" t="s">
        <v>57</v>
      </c>
      <c r="F250" s="1">
        <v>43259</v>
      </c>
      <c r="G250" t="s">
        <v>314</v>
      </c>
      <c r="H250">
        <v>20</v>
      </c>
      <c r="J250" t="s">
        <v>314</v>
      </c>
      <c r="K250" s="26">
        <v>26</v>
      </c>
      <c r="L250" t="s">
        <v>392</v>
      </c>
      <c r="M250" s="1" t="s">
        <v>393</v>
      </c>
      <c r="N250">
        <v>2</v>
      </c>
      <c r="O250" t="str">
        <f t="shared" si="14"/>
        <v>Adu-A_011_E1</v>
      </c>
      <c r="P250">
        <v>4</v>
      </c>
      <c r="Q250" t="s">
        <v>71</v>
      </c>
      <c r="R250">
        <v>100</v>
      </c>
      <c r="S250">
        <v>100</v>
      </c>
      <c r="T250">
        <v>0</v>
      </c>
      <c r="U250" s="35" t="s">
        <v>61</v>
      </c>
      <c r="V250" t="str">
        <f t="shared" si="15"/>
        <v>Adu-A_011_E2</v>
      </c>
      <c r="W250">
        <v>8</v>
      </c>
      <c r="X250" t="s">
        <v>71</v>
      </c>
      <c r="Y250">
        <v>100</v>
      </c>
      <c r="Z250">
        <v>100</v>
      </c>
      <c r="AA250">
        <v>0</v>
      </c>
      <c r="AB250" t="s">
        <v>61</v>
      </c>
      <c r="AC250" t="s">
        <v>61</v>
      </c>
      <c r="AD250" t="s">
        <v>61</v>
      </c>
      <c r="AE250" t="s">
        <v>61</v>
      </c>
      <c r="AF250" t="s">
        <v>61</v>
      </c>
      <c r="AG250" t="s">
        <v>61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61</v>
      </c>
      <c r="AN250" t="s">
        <v>61</v>
      </c>
      <c r="AO250" t="s">
        <v>61</v>
      </c>
      <c r="AP250" t="s">
        <v>61</v>
      </c>
      <c r="AQ250" t="s">
        <v>61</v>
      </c>
      <c r="AR250" t="s">
        <v>61</v>
      </c>
      <c r="AS250" t="s">
        <v>61</v>
      </c>
      <c r="AT250" t="s">
        <v>61</v>
      </c>
      <c r="AU250" t="s">
        <v>61</v>
      </c>
      <c r="AV250" t="s">
        <v>61</v>
      </c>
      <c r="AW250" t="s">
        <v>61</v>
      </c>
    </row>
    <row r="251" spans="1:49" hidden="1" x14ac:dyDescent="0.5">
      <c r="A251" t="s">
        <v>166</v>
      </c>
      <c r="B251" t="str">
        <f t="shared" si="13"/>
        <v>Adu-AMat_051-Ex2</v>
      </c>
      <c r="C251" t="s">
        <v>56</v>
      </c>
      <c r="D251" s="1">
        <v>43054</v>
      </c>
      <c r="E251" t="s">
        <v>57</v>
      </c>
      <c r="F251" s="1">
        <v>43259</v>
      </c>
      <c r="G251" t="s">
        <v>314</v>
      </c>
      <c r="H251">
        <v>20</v>
      </c>
      <c r="J251" t="s">
        <v>314</v>
      </c>
      <c r="K251" s="26">
        <v>27</v>
      </c>
      <c r="L251" t="s">
        <v>392</v>
      </c>
      <c r="M251" s="1" t="s">
        <v>393</v>
      </c>
      <c r="N251">
        <v>2</v>
      </c>
      <c r="O251" t="str">
        <f t="shared" si="14"/>
        <v>Adu-A_011_E1</v>
      </c>
      <c r="P251">
        <v>4</v>
      </c>
      <c r="Q251" t="s">
        <v>73</v>
      </c>
      <c r="R251">
        <v>100</v>
      </c>
      <c r="S251">
        <v>100</v>
      </c>
      <c r="T251">
        <v>0</v>
      </c>
      <c r="U251" s="35" t="s">
        <v>61</v>
      </c>
      <c r="V251" t="str">
        <f t="shared" si="15"/>
        <v>Adu-A_011_E2</v>
      </c>
      <c r="W251">
        <v>8</v>
      </c>
      <c r="X251" t="s">
        <v>73</v>
      </c>
      <c r="Y251">
        <v>100</v>
      </c>
      <c r="Z251">
        <v>100</v>
      </c>
      <c r="AA251">
        <v>0</v>
      </c>
      <c r="AB251" t="s">
        <v>61</v>
      </c>
      <c r="AC251" t="s">
        <v>61</v>
      </c>
      <c r="AD251" t="s">
        <v>61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61</v>
      </c>
      <c r="AL251" t="s">
        <v>61</v>
      </c>
      <c r="AM251" t="s">
        <v>61</v>
      </c>
      <c r="AN251" t="s">
        <v>61</v>
      </c>
      <c r="AO251" t="s">
        <v>61</v>
      </c>
      <c r="AP251" t="s">
        <v>61</v>
      </c>
      <c r="AQ251" t="s">
        <v>61</v>
      </c>
      <c r="AR251" t="s">
        <v>61</v>
      </c>
      <c r="AS251" t="s">
        <v>61</v>
      </c>
      <c r="AT251" t="s">
        <v>61</v>
      </c>
      <c r="AU251" t="s">
        <v>61</v>
      </c>
      <c r="AV251" t="s">
        <v>61</v>
      </c>
      <c r="AW251" t="s">
        <v>61</v>
      </c>
    </row>
    <row r="252" spans="1:49" hidden="1" x14ac:dyDescent="0.5">
      <c r="A252" t="s">
        <v>168</v>
      </c>
      <c r="B252" t="str">
        <f t="shared" si="13"/>
        <v>Adu-AMat_052-Ex2</v>
      </c>
      <c r="C252" t="s">
        <v>56</v>
      </c>
      <c r="D252" s="1">
        <v>43054</v>
      </c>
      <c r="E252" t="s">
        <v>57</v>
      </c>
      <c r="F252" s="1">
        <v>43259</v>
      </c>
      <c r="G252" t="s">
        <v>314</v>
      </c>
      <c r="H252">
        <v>20</v>
      </c>
      <c r="J252" t="s">
        <v>314</v>
      </c>
      <c r="K252" s="26">
        <v>28</v>
      </c>
      <c r="L252" t="s">
        <v>392</v>
      </c>
      <c r="M252" s="1" t="s">
        <v>393</v>
      </c>
      <c r="N252">
        <v>2</v>
      </c>
      <c r="O252" t="str">
        <f t="shared" si="14"/>
        <v>Adu-A_011_E1</v>
      </c>
      <c r="P252">
        <v>4</v>
      </c>
      <c r="Q252" t="s">
        <v>75</v>
      </c>
      <c r="R252">
        <v>100</v>
      </c>
      <c r="S252">
        <v>100</v>
      </c>
      <c r="T252">
        <v>0</v>
      </c>
      <c r="U252" s="35" t="s">
        <v>61</v>
      </c>
      <c r="V252" t="str">
        <f t="shared" si="15"/>
        <v>Adu-A_011_E2</v>
      </c>
      <c r="W252">
        <v>8</v>
      </c>
      <c r="X252" t="s">
        <v>75</v>
      </c>
      <c r="Y252">
        <v>100</v>
      </c>
      <c r="Z252">
        <v>100</v>
      </c>
      <c r="AA252">
        <v>0</v>
      </c>
      <c r="AB252" t="s">
        <v>61</v>
      </c>
      <c r="AC252" t="s">
        <v>61</v>
      </c>
      <c r="AD252" t="s">
        <v>61</v>
      </c>
      <c r="AE252" t="s">
        <v>61</v>
      </c>
      <c r="AF252" t="s">
        <v>61</v>
      </c>
      <c r="AG252" t="s">
        <v>61</v>
      </c>
      <c r="AH252" t="s">
        <v>61</v>
      </c>
      <c r="AI252" t="s">
        <v>61</v>
      </c>
      <c r="AJ252" t="s">
        <v>61</v>
      </c>
      <c r="AK252" t="s">
        <v>61</v>
      </c>
      <c r="AL252" t="s">
        <v>61</v>
      </c>
      <c r="AM252" t="s">
        <v>61</v>
      </c>
      <c r="AN252" t="s">
        <v>61</v>
      </c>
      <c r="AO252" t="s">
        <v>61</v>
      </c>
      <c r="AP252" t="s">
        <v>61</v>
      </c>
      <c r="AQ252" t="s">
        <v>61</v>
      </c>
      <c r="AR252" t="s">
        <v>61</v>
      </c>
      <c r="AS252" t="s">
        <v>61</v>
      </c>
      <c r="AT252" t="s">
        <v>61</v>
      </c>
      <c r="AU252" t="s">
        <v>61</v>
      </c>
      <c r="AV252" t="s">
        <v>61</v>
      </c>
      <c r="AW252" t="s">
        <v>61</v>
      </c>
    </row>
    <row r="253" spans="1:49" hidden="1" x14ac:dyDescent="0.5">
      <c r="A253" t="s">
        <v>394</v>
      </c>
      <c r="B253" t="str">
        <f t="shared" ref="B253:B300" si="16">A253&amp;"-Ex1"</f>
        <v>Adu-ATaw_005-Ex1</v>
      </c>
      <c r="C253" t="s">
        <v>56</v>
      </c>
      <c r="D253" s="1">
        <v>43245</v>
      </c>
      <c r="E253" t="s">
        <v>57</v>
      </c>
      <c r="F253" s="1">
        <v>43259</v>
      </c>
      <c r="G253" t="s">
        <v>314</v>
      </c>
      <c r="H253">
        <v>20</v>
      </c>
      <c r="J253" t="s">
        <v>314</v>
      </c>
      <c r="K253" s="26">
        <v>1</v>
      </c>
      <c r="L253" t="s">
        <v>395</v>
      </c>
      <c r="M253" s="1" t="s">
        <v>396</v>
      </c>
      <c r="N253">
        <v>2</v>
      </c>
      <c r="O253" t="str">
        <f t="shared" si="14"/>
        <v>Adu-A_006_E1</v>
      </c>
      <c r="P253">
        <v>1</v>
      </c>
      <c r="Q253" t="s">
        <v>69</v>
      </c>
      <c r="R253">
        <v>100</v>
      </c>
      <c r="S253">
        <v>100</v>
      </c>
      <c r="T253">
        <v>0</v>
      </c>
      <c r="U253" s="35" t="s">
        <v>61</v>
      </c>
      <c r="V253" t="str">
        <f t="shared" si="15"/>
        <v>Adu-A_006_E2</v>
      </c>
      <c r="W253">
        <v>4</v>
      </c>
      <c r="X253" t="s">
        <v>69</v>
      </c>
      <c r="Y253">
        <v>100</v>
      </c>
      <c r="Z253">
        <v>100</v>
      </c>
      <c r="AA253">
        <v>0</v>
      </c>
      <c r="AB253" t="s">
        <v>61</v>
      </c>
      <c r="AC253" t="s">
        <v>61</v>
      </c>
      <c r="AD253" t="s">
        <v>61</v>
      </c>
      <c r="AE253" t="s">
        <v>61</v>
      </c>
      <c r="AF253" t="s">
        <v>61</v>
      </c>
      <c r="AG253" t="s">
        <v>61</v>
      </c>
      <c r="AH253" t="s">
        <v>61</v>
      </c>
      <c r="AI253" t="s">
        <v>61</v>
      </c>
      <c r="AJ253" t="s">
        <v>61</v>
      </c>
      <c r="AK253" t="s">
        <v>61</v>
      </c>
      <c r="AL253" t="s">
        <v>61</v>
      </c>
      <c r="AM253" t="s">
        <v>61</v>
      </c>
      <c r="AN253" t="s">
        <v>61</v>
      </c>
      <c r="AO253" t="s">
        <v>61</v>
      </c>
      <c r="AP253" t="s">
        <v>61</v>
      </c>
      <c r="AQ253" t="s">
        <v>61</v>
      </c>
      <c r="AR253" t="s">
        <v>61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</row>
    <row r="254" spans="1:49" hidden="1" x14ac:dyDescent="0.5">
      <c r="A254" t="s">
        <v>397</v>
      </c>
      <c r="B254" t="str">
        <f t="shared" si="16"/>
        <v>Adu-ATaw_006-Ex1</v>
      </c>
      <c r="C254" t="s">
        <v>56</v>
      </c>
      <c r="D254" s="1">
        <v>43245</v>
      </c>
      <c r="E254" t="s">
        <v>57</v>
      </c>
      <c r="F254" s="1">
        <v>43259</v>
      </c>
      <c r="G254" t="s">
        <v>314</v>
      </c>
      <c r="H254">
        <v>20</v>
      </c>
      <c r="J254" t="s">
        <v>314</v>
      </c>
      <c r="K254" s="26">
        <v>2</v>
      </c>
      <c r="L254" t="s">
        <v>395</v>
      </c>
      <c r="M254" s="1" t="s">
        <v>396</v>
      </c>
      <c r="N254">
        <v>2</v>
      </c>
      <c r="O254" t="str">
        <f t="shared" si="14"/>
        <v>Adu-A_006_E1</v>
      </c>
      <c r="P254">
        <v>1</v>
      </c>
      <c r="Q254" t="s">
        <v>71</v>
      </c>
      <c r="R254">
        <v>100</v>
      </c>
      <c r="S254">
        <v>100</v>
      </c>
      <c r="T254">
        <v>0</v>
      </c>
      <c r="U254" s="35" t="s">
        <v>61</v>
      </c>
      <c r="V254" t="str">
        <f t="shared" si="15"/>
        <v>Adu-A_006_E2</v>
      </c>
      <c r="W254">
        <v>4</v>
      </c>
      <c r="X254" t="s">
        <v>71</v>
      </c>
      <c r="Y254">
        <v>100</v>
      </c>
      <c r="Z254">
        <v>100</v>
      </c>
      <c r="AA254">
        <v>0</v>
      </c>
      <c r="AB254" t="s">
        <v>61</v>
      </c>
      <c r="AC254" t="s">
        <v>61</v>
      </c>
      <c r="AD254" t="s">
        <v>61</v>
      </c>
      <c r="AE254" t="s">
        <v>61</v>
      </c>
      <c r="AF254" t="s">
        <v>61</v>
      </c>
      <c r="AG254" t="s">
        <v>61</v>
      </c>
      <c r="AH254" t="s">
        <v>61</v>
      </c>
      <c r="AI254" t="s">
        <v>61</v>
      </c>
      <c r="AJ254" t="s">
        <v>61</v>
      </c>
      <c r="AK254" t="s">
        <v>61</v>
      </c>
      <c r="AL254" t="s">
        <v>61</v>
      </c>
      <c r="AM254" t="s">
        <v>61</v>
      </c>
      <c r="AN254" t="s">
        <v>61</v>
      </c>
      <c r="AO254" t="s">
        <v>61</v>
      </c>
      <c r="AP254" t="s">
        <v>61</v>
      </c>
      <c r="AQ254" t="s">
        <v>61</v>
      </c>
      <c r="AR254" t="s">
        <v>61</v>
      </c>
      <c r="AS254" t="s">
        <v>61</v>
      </c>
      <c r="AT254" t="s">
        <v>61</v>
      </c>
      <c r="AU254" t="s">
        <v>61</v>
      </c>
      <c r="AV254" t="s">
        <v>61</v>
      </c>
      <c r="AW254" t="s">
        <v>61</v>
      </c>
    </row>
    <row r="255" spans="1:49" hidden="1" x14ac:dyDescent="0.5">
      <c r="A255" t="s">
        <v>398</v>
      </c>
      <c r="B255" t="str">
        <f t="shared" si="16"/>
        <v>Adu-ATaw_007-Ex1</v>
      </c>
      <c r="C255" t="s">
        <v>56</v>
      </c>
      <c r="D255" s="1">
        <v>43245</v>
      </c>
      <c r="E255" t="s">
        <v>57</v>
      </c>
      <c r="F255" s="1">
        <v>43259</v>
      </c>
      <c r="G255" t="s">
        <v>314</v>
      </c>
      <c r="H255">
        <v>20</v>
      </c>
      <c r="J255" t="s">
        <v>314</v>
      </c>
      <c r="K255" s="26">
        <v>3</v>
      </c>
      <c r="L255" t="s">
        <v>395</v>
      </c>
      <c r="M255" s="1" t="s">
        <v>396</v>
      </c>
      <c r="N255">
        <v>2</v>
      </c>
      <c r="O255" t="str">
        <f t="shared" si="14"/>
        <v>Adu-A_006_E1</v>
      </c>
      <c r="P255">
        <v>1</v>
      </c>
      <c r="Q255" t="s">
        <v>73</v>
      </c>
      <c r="R255">
        <v>100</v>
      </c>
      <c r="S255">
        <v>100</v>
      </c>
      <c r="T255">
        <v>0</v>
      </c>
      <c r="U255" s="35" t="s">
        <v>61</v>
      </c>
      <c r="V255" t="str">
        <f t="shared" si="15"/>
        <v>Adu-A_006_E2</v>
      </c>
      <c r="W255">
        <v>4</v>
      </c>
      <c r="X255" t="s">
        <v>73</v>
      </c>
      <c r="Y255">
        <v>100</v>
      </c>
      <c r="Z255">
        <v>100</v>
      </c>
      <c r="AA255">
        <v>0</v>
      </c>
      <c r="AB255" t="s">
        <v>61</v>
      </c>
      <c r="AC255" t="s">
        <v>61</v>
      </c>
      <c r="AD255" t="s">
        <v>61</v>
      </c>
      <c r="AE255" t="s">
        <v>61</v>
      </c>
      <c r="AF255" t="s">
        <v>61</v>
      </c>
      <c r="AG255" t="s">
        <v>61</v>
      </c>
      <c r="AH255" t="s">
        <v>61</v>
      </c>
      <c r="AI255" t="s">
        <v>61</v>
      </c>
      <c r="AJ255" t="s">
        <v>61</v>
      </c>
      <c r="AK255" t="s">
        <v>61</v>
      </c>
      <c r="AL255" t="s">
        <v>61</v>
      </c>
      <c r="AM255" t="s">
        <v>61</v>
      </c>
      <c r="AN255" t="s">
        <v>61</v>
      </c>
      <c r="AO255" t="s">
        <v>61</v>
      </c>
      <c r="AP255" t="s">
        <v>61</v>
      </c>
      <c r="AQ255" t="s">
        <v>61</v>
      </c>
      <c r="AR255" t="s">
        <v>61</v>
      </c>
      <c r="AS255" t="s">
        <v>61</v>
      </c>
      <c r="AT255" t="s">
        <v>61</v>
      </c>
      <c r="AU255" t="s">
        <v>61</v>
      </c>
      <c r="AV255" t="s">
        <v>61</v>
      </c>
      <c r="AW255" t="s">
        <v>61</v>
      </c>
    </row>
    <row r="256" spans="1:49" hidden="1" x14ac:dyDescent="0.5">
      <c r="A256" t="s">
        <v>399</v>
      </c>
      <c r="B256" t="str">
        <f t="shared" si="16"/>
        <v>Adu-ATaw_008-Ex1</v>
      </c>
      <c r="C256" t="s">
        <v>56</v>
      </c>
      <c r="D256" s="1">
        <v>43245</v>
      </c>
      <c r="E256" t="s">
        <v>57</v>
      </c>
      <c r="F256" s="1">
        <v>43259</v>
      </c>
      <c r="G256" t="s">
        <v>314</v>
      </c>
      <c r="H256">
        <v>20</v>
      </c>
      <c r="J256" t="s">
        <v>314</v>
      </c>
      <c r="K256" s="26">
        <v>4</v>
      </c>
      <c r="L256" t="s">
        <v>395</v>
      </c>
      <c r="M256" s="1" t="s">
        <v>396</v>
      </c>
      <c r="N256">
        <v>2</v>
      </c>
      <c r="O256" t="str">
        <f t="shared" si="14"/>
        <v>Adu-A_006_E1</v>
      </c>
      <c r="P256">
        <v>1</v>
      </c>
      <c r="Q256" t="s">
        <v>75</v>
      </c>
      <c r="R256">
        <v>100</v>
      </c>
      <c r="S256">
        <v>100</v>
      </c>
      <c r="T256">
        <v>0</v>
      </c>
      <c r="U256" s="35" t="s">
        <v>61</v>
      </c>
      <c r="V256" t="str">
        <f t="shared" si="15"/>
        <v>Adu-A_006_E2</v>
      </c>
      <c r="W256">
        <v>4</v>
      </c>
      <c r="X256" t="s">
        <v>75</v>
      </c>
      <c r="Y256">
        <v>100</v>
      </c>
      <c r="Z256">
        <v>100</v>
      </c>
      <c r="AA256">
        <v>0</v>
      </c>
      <c r="AC256" t="s">
        <v>61</v>
      </c>
      <c r="AD256" t="s">
        <v>61</v>
      </c>
      <c r="AE256" t="s">
        <v>61</v>
      </c>
      <c r="AF256" t="s">
        <v>61</v>
      </c>
      <c r="AG256" t="s">
        <v>61</v>
      </c>
      <c r="AH256" t="s">
        <v>61</v>
      </c>
      <c r="AI256" t="s">
        <v>61</v>
      </c>
      <c r="AJ256" t="s">
        <v>61</v>
      </c>
      <c r="AK256" t="s">
        <v>61</v>
      </c>
      <c r="AL256" t="s">
        <v>61</v>
      </c>
      <c r="AM256" t="s">
        <v>61</v>
      </c>
      <c r="AN256" t="s">
        <v>61</v>
      </c>
      <c r="AO256" t="s">
        <v>61</v>
      </c>
      <c r="AP256" t="s">
        <v>61</v>
      </c>
      <c r="AQ256" t="s">
        <v>61</v>
      </c>
      <c r="AR256" t="s">
        <v>61</v>
      </c>
      <c r="AS256" t="s">
        <v>61</v>
      </c>
      <c r="AT256" t="s">
        <v>61</v>
      </c>
      <c r="AU256" t="s">
        <v>61</v>
      </c>
      <c r="AV256" t="s">
        <v>61</v>
      </c>
      <c r="AW256" t="s">
        <v>61</v>
      </c>
    </row>
    <row r="257" spans="1:49" hidden="1" x14ac:dyDescent="0.5">
      <c r="A257" t="s">
        <v>400</v>
      </c>
      <c r="B257" t="str">
        <f t="shared" si="16"/>
        <v>Adu-ATaw_009-Ex1</v>
      </c>
      <c r="C257" t="s">
        <v>56</v>
      </c>
      <c r="D257" s="1">
        <v>43245</v>
      </c>
      <c r="E257" t="s">
        <v>57</v>
      </c>
      <c r="F257" s="1">
        <v>43259</v>
      </c>
      <c r="G257" t="s">
        <v>314</v>
      </c>
      <c r="H257">
        <v>20</v>
      </c>
      <c r="J257" t="s">
        <v>314</v>
      </c>
      <c r="K257" s="26">
        <v>5</v>
      </c>
      <c r="L257" t="s">
        <v>395</v>
      </c>
      <c r="M257" s="1" t="s">
        <v>396</v>
      </c>
      <c r="N257">
        <v>2</v>
      </c>
      <c r="O257" t="str">
        <f t="shared" si="14"/>
        <v>Adu-A_006_E1</v>
      </c>
      <c r="P257">
        <v>1</v>
      </c>
      <c r="Q257" t="s">
        <v>60</v>
      </c>
      <c r="R257">
        <v>100</v>
      </c>
      <c r="S257">
        <v>100</v>
      </c>
      <c r="T257">
        <v>0</v>
      </c>
      <c r="U257" s="35" t="s">
        <v>61</v>
      </c>
      <c r="V257" t="str">
        <f t="shared" si="15"/>
        <v>Adu-A_006_E2</v>
      </c>
      <c r="W257">
        <v>4</v>
      </c>
      <c r="X257" t="s">
        <v>60</v>
      </c>
      <c r="Y257">
        <v>100</v>
      </c>
      <c r="Z257">
        <v>100</v>
      </c>
      <c r="AA257">
        <v>0</v>
      </c>
      <c r="AB257" t="s">
        <v>61</v>
      </c>
      <c r="AC257" t="s">
        <v>61</v>
      </c>
      <c r="AD257" t="s">
        <v>61</v>
      </c>
      <c r="AE257" t="s">
        <v>61</v>
      </c>
      <c r="AF257" t="s">
        <v>61</v>
      </c>
      <c r="AG257" t="s">
        <v>61</v>
      </c>
      <c r="AH257" t="s">
        <v>61</v>
      </c>
      <c r="AI257" t="s">
        <v>61</v>
      </c>
      <c r="AJ257" t="s">
        <v>61</v>
      </c>
      <c r="AK257" t="s">
        <v>61</v>
      </c>
      <c r="AL257" t="s">
        <v>61</v>
      </c>
      <c r="AM257" t="s">
        <v>61</v>
      </c>
      <c r="AN257" t="s">
        <v>61</v>
      </c>
      <c r="AO257" t="s">
        <v>61</v>
      </c>
      <c r="AP257" t="s">
        <v>61</v>
      </c>
      <c r="AQ257" t="s">
        <v>61</v>
      </c>
      <c r="AR257" t="s">
        <v>61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</row>
    <row r="258" spans="1:49" hidden="1" x14ac:dyDescent="0.5">
      <c r="A258" t="s">
        <v>401</v>
      </c>
      <c r="B258" t="str">
        <f t="shared" si="16"/>
        <v>Adu-ATaw_010-Ex1</v>
      </c>
      <c r="C258" t="s">
        <v>56</v>
      </c>
      <c r="D258" s="1">
        <v>43245</v>
      </c>
      <c r="E258" t="s">
        <v>57</v>
      </c>
      <c r="F258" s="1">
        <v>43259</v>
      </c>
      <c r="G258" t="s">
        <v>314</v>
      </c>
      <c r="H258">
        <v>20</v>
      </c>
      <c r="J258" t="s">
        <v>314</v>
      </c>
      <c r="K258" s="26">
        <v>6</v>
      </c>
      <c r="L258" t="s">
        <v>395</v>
      </c>
      <c r="M258" s="1" t="s">
        <v>396</v>
      </c>
      <c r="N258">
        <v>2</v>
      </c>
      <c r="O258" t="str">
        <f t="shared" si="14"/>
        <v>Adu-A_006_E1</v>
      </c>
      <c r="P258">
        <v>1</v>
      </c>
      <c r="Q258" t="s">
        <v>63</v>
      </c>
      <c r="R258">
        <v>100</v>
      </c>
      <c r="S258">
        <v>100</v>
      </c>
      <c r="T258">
        <v>0</v>
      </c>
      <c r="U258" s="35" t="s">
        <v>61</v>
      </c>
      <c r="V258" t="str">
        <f t="shared" si="15"/>
        <v>Adu-A_006_E2</v>
      </c>
      <c r="W258">
        <v>4</v>
      </c>
      <c r="X258" t="s">
        <v>63</v>
      </c>
      <c r="Y258">
        <v>100</v>
      </c>
      <c r="Z258">
        <v>100</v>
      </c>
      <c r="AA258">
        <v>0</v>
      </c>
      <c r="AB258" t="s">
        <v>61</v>
      </c>
      <c r="AC258" t="s">
        <v>61</v>
      </c>
      <c r="AD258" t="s">
        <v>61</v>
      </c>
      <c r="AE258" t="s">
        <v>61</v>
      </c>
      <c r="AF258" t="s">
        <v>61</v>
      </c>
      <c r="AG258" t="s">
        <v>61</v>
      </c>
      <c r="AH258" t="s">
        <v>61</v>
      </c>
      <c r="AI258" t="s">
        <v>61</v>
      </c>
      <c r="AJ258" t="s">
        <v>61</v>
      </c>
      <c r="AK258" t="s">
        <v>61</v>
      </c>
      <c r="AL258" t="s">
        <v>61</v>
      </c>
      <c r="AM258" t="s">
        <v>61</v>
      </c>
      <c r="AN258" t="s">
        <v>61</v>
      </c>
      <c r="AO258" t="s">
        <v>61</v>
      </c>
      <c r="AP258" t="s">
        <v>61</v>
      </c>
      <c r="AQ258" t="s">
        <v>61</v>
      </c>
      <c r="AR258" t="s">
        <v>61</v>
      </c>
      <c r="AS258" t="s">
        <v>61</v>
      </c>
      <c r="AT258" t="s">
        <v>61</v>
      </c>
      <c r="AU258" t="s">
        <v>61</v>
      </c>
      <c r="AV258" t="s">
        <v>61</v>
      </c>
      <c r="AW258" t="s">
        <v>61</v>
      </c>
    </row>
    <row r="259" spans="1:49" hidden="1" x14ac:dyDescent="0.5">
      <c r="A259" t="s">
        <v>402</v>
      </c>
      <c r="B259" t="str">
        <f t="shared" si="16"/>
        <v>Adu-ATaw_011-Ex1</v>
      </c>
      <c r="C259" t="s">
        <v>56</v>
      </c>
      <c r="D259" s="1">
        <v>43245</v>
      </c>
      <c r="E259" t="s">
        <v>57</v>
      </c>
      <c r="F259" s="1">
        <v>43259</v>
      </c>
      <c r="G259" t="s">
        <v>314</v>
      </c>
      <c r="H259">
        <v>20</v>
      </c>
      <c r="J259" t="s">
        <v>314</v>
      </c>
      <c r="K259" s="26">
        <v>7</v>
      </c>
      <c r="L259" t="s">
        <v>395</v>
      </c>
      <c r="M259" s="1" t="s">
        <v>396</v>
      </c>
      <c r="N259">
        <v>2</v>
      </c>
      <c r="O259" t="str">
        <f t="shared" si="14"/>
        <v>Adu-A_006_E1</v>
      </c>
      <c r="P259">
        <v>1</v>
      </c>
      <c r="Q259" t="s">
        <v>65</v>
      </c>
      <c r="R259">
        <v>100</v>
      </c>
      <c r="S259">
        <v>100</v>
      </c>
      <c r="T259">
        <v>0</v>
      </c>
      <c r="U259" s="35" t="s">
        <v>61</v>
      </c>
      <c r="V259" t="str">
        <f t="shared" si="15"/>
        <v>Adu-A_006_E2</v>
      </c>
      <c r="W259">
        <v>4</v>
      </c>
      <c r="X259" t="s">
        <v>65</v>
      </c>
      <c r="Y259">
        <v>100</v>
      </c>
      <c r="Z259">
        <v>100</v>
      </c>
      <c r="AA259">
        <v>0</v>
      </c>
      <c r="AB259" t="s">
        <v>61</v>
      </c>
      <c r="AC259" t="s">
        <v>61</v>
      </c>
      <c r="AD259" t="s">
        <v>61</v>
      </c>
      <c r="AE259" t="s">
        <v>61</v>
      </c>
      <c r="AF259" t="s">
        <v>61</v>
      </c>
      <c r="AG259" t="s">
        <v>61</v>
      </c>
      <c r="AH259" t="s">
        <v>61</v>
      </c>
      <c r="AI259" t="s">
        <v>61</v>
      </c>
      <c r="AJ259" t="s">
        <v>61</v>
      </c>
      <c r="AK259" t="s">
        <v>61</v>
      </c>
      <c r="AL259" t="s">
        <v>61</v>
      </c>
      <c r="AM259" t="s">
        <v>61</v>
      </c>
      <c r="AN259" t="s">
        <v>61</v>
      </c>
      <c r="AO259" t="s">
        <v>61</v>
      </c>
      <c r="AP259" t="s">
        <v>61</v>
      </c>
      <c r="AQ259" t="s">
        <v>61</v>
      </c>
      <c r="AR259" t="s">
        <v>61</v>
      </c>
      <c r="AS259" t="s">
        <v>61</v>
      </c>
      <c r="AT259" t="s">
        <v>61</v>
      </c>
      <c r="AU259" t="s">
        <v>61</v>
      </c>
      <c r="AV259" t="s">
        <v>61</v>
      </c>
      <c r="AW259" t="s">
        <v>61</v>
      </c>
    </row>
    <row r="260" spans="1:49" hidden="1" x14ac:dyDescent="0.5">
      <c r="A260" t="s">
        <v>403</v>
      </c>
      <c r="B260" t="str">
        <f t="shared" si="16"/>
        <v>Adu-ATaw_012-Ex1</v>
      </c>
      <c r="C260" t="s">
        <v>56</v>
      </c>
      <c r="D260" s="1">
        <v>43245</v>
      </c>
      <c r="E260" t="s">
        <v>57</v>
      </c>
      <c r="F260" s="1">
        <v>43259</v>
      </c>
      <c r="G260" t="s">
        <v>314</v>
      </c>
      <c r="H260">
        <v>20</v>
      </c>
      <c r="J260" t="s">
        <v>314</v>
      </c>
      <c r="K260" s="26">
        <v>8</v>
      </c>
      <c r="L260" t="s">
        <v>395</v>
      </c>
      <c r="M260" s="1" t="s">
        <v>396</v>
      </c>
      <c r="N260">
        <v>2</v>
      </c>
      <c r="O260" t="str">
        <f t="shared" si="14"/>
        <v>Adu-A_006_E1</v>
      </c>
      <c r="P260">
        <v>1</v>
      </c>
      <c r="Q260" t="s">
        <v>67</v>
      </c>
      <c r="R260">
        <v>100</v>
      </c>
      <c r="S260">
        <v>100</v>
      </c>
      <c r="T260">
        <v>0</v>
      </c>
      <c r="U260" s="35" t="s">
        <v>61</v>
      </c>
      <c r="V260" t="str">
        <f t="shared" si="15"/>
        <v>Adu-A_006_E2</v>
      </c>
      <c r="W260">
        <v>4</v>
      </c>
      <c r="X260" t="s">
        <v>67</v>
      </c>
      <c r="Y260">
        <v>100</v>
      </c>
      <c r="Z260">
        <v>100</v>
      </c>
      <c r="AA260">
        <v>0</v>
      </c>
      <c r="AB260" t="s">
        <v>61</v>
      </c>
      <c r="AC260" t="s">
        <v>61</v>
      </c>
      <c r="AD260" t="s">
        <v>61</v>
      </c>
      <c r="AE260" t="s">
        <v>61</v>
      </c>
      <c r="AF260" t="s">
        <v>61</v>
      </c>
      <c r="AG260" t="s">
        <v>61</v>
      </c>
      <c r="AH260" t="s">
        <v>61</v>
      </c>
      <c r="AI260" t="s">
        <v>61</v>
      </c>
      <c r="AJ260" t="s">
        <v>61</v>
      </c>
      <c r="AK260" t="s">
        <v>61</v>
      </c>
      <c r="AL260" t="s">
        <v>61</v>
      </c>
      <c r="AM260" t="s">
        <v>61</v>
      </c>
      <c r="AN260" t="s">
        <v>61</v>
      </c>
      <c r="AO260" t="s">
        <v>61</v>
      </c>
      <c r="AP260" t="s">
        <v>61</v>
      </c>
      <c r="AQ260" t="s">
        <v>61</v>
      </c>
      <c r="AR260" t="s">
        <v>61</v>
      </c>
      <c r="AS260" t="s">
        <v>61</v>
      </c>
      <c r="AT260" t="s">
        <v>61</v>
      </c>
      <c r="AU260" t="s">
        <v>61</v>
      </c>
      <c r="AV260" t="s">
        <v>61</v>
      </c>
      <c r="AW260" t="s">
        <v>61</v>
      </c>
    </row>
    <row r="261" spans="1:49" hidden="1" x14ac:dyDescent="0.5">
      <c r="A261" t="s">
        <v>404</v>
      </c>
      <c r="B261" t="str">
        <f t="shared" si="16"/>
        <v>Adu-ATaw_013-Ex1</v>
      </c>
      <c r="C261" t="s">
        <v>56</v>
      </c>
      <c r="D261" s="1">
        <v>43245</v>
      </c>
      <c r="E261" t="s">
        <v>57</v>
      </c>
      <c r="F261" s="1">
        <v>43259</v>
      </c>
      <c r="G261" t="s">
        <v>314</v>
      </c>
      <c r="H261">
        <v>20</v>
      </c>
      <c r="J261" t="s">
        <v>314</v>
      </c>
      <c r="K261" s="26">
        <v>9</v>
      </c>
      <c r="L261" t="s">
        <v>395</v>
      </c>
      <c r="M261" s="1" t="s">
        <v>396</v>
      </c>
      <c r="N261">
        <v>2</v>
      </c>
      <c r="O261" t="str">
        <f t="shared" si="14"/>
        <v>Adu-A_006_E1</v>
      </c>
      <c r="P261">
        <v>2</v>
      </c>
      <c r="Q261" t="s">
        <v>69</v>
      </c>
      <c r="R261">
        <v>100</v>
      </c>
      <c r="S261">
        <v>100</v>
      </c>
      <c r="T261">
        <v>0</v>
      </c>
      <c r="U261" s="35" t="s">
        <v>61</v>
      </c>
      <c r="V261" t="str">
        <f t="shared" si="15"/>
        <v>Adu-A_006_E2</v>
      </c>
      <c r="W261">
        <v>5</v>
      </c>
      <c r="X261" t="s">
        <v>69</v>
      </c>
      <c r="Y261">
        <v>100</v>
      </c>
      <c r="Z261">
        <v>100</v>
      </c>
      <c r="AA261">
        <v>0</v>
      </c>
      <c r="AC261" t="s">
        <v>61</v>
      </c>
      <c r="AD261" t="s">
        <v>61</v>
      </c>
      <c r="AE261" t="s">
        <v>61</v>
      </c>
      <c r="AF261" t="s">
        <v>61</v>
      </c>
      <c r="AG261" t="s">
        <v>61</v>
      </c>
      <c r="AH261" t="s">
        <v>61</v>
      </c>
      <c r="AI261" t="s">
        <v>61</v>
      </c>
      <c r="AJ261" t="s">
        <v>61</v>
      </c>
      <c r="AK261" t="s">
        <v>61</v>
      </c>
      <c r="AL261" t="s">
        <v>61</v>
      </c>
      <c r="AM261" t="s">
        <v>61</v>
      </c>
      <c r="AN261" t="s">
        <v>61</v>
      </c>
      <c r="AO261" t="s">
        <v>61</v>
      </c>
      <c r="AP261" t="s">
        <v>61</v>
      </c>
      <c r="AQ261" t="s">
        <v>61</v>
      </c>
      <c r="AR261" t="s">
        <v>61</v>
      </c>
      <c r="AS261" t="s">
        <v>61</v>
      </c>
      <c r="AT261" t="s">
        <v>61</v>
      </c>
      <c r="AU261" t="s">
        <v>61</v>
      </c>
      <c r="AV261" t="s">
        <v>61</v>
      </c>
      <c r="AW261" t="s">
        <v>61</v>
      </c>
    </row>
    <row r="262" spans="1:49" hidden="1" x14ac:dyDescent="0.5">
      <c r="A262" t="s">
        <v>405</v>
      </c>
      <c r="B262" t="str">
        <f t="shared" si="16"/>
        <v>Adu-ATaw_014-Ex1</v>
      </c>
      <c r="C262" t="s">
        <v>56</v>
      </c>
      <c r="D262" s="1">
        <v>43245</v>
      </c>
      <c r="E262" t="s">
        <v>57</v>
      </c>
      <c r="F262" s="1">
        <v>43259</v>
      </c>
      <c r="G262" t="s">
        <v>314</v>
      </c>
      <c r="H262">
        <v>20</v>
      </c>
      <c r="J262" t="s">
        <v>314</v>
      </c>
      <c r="K262" s="26">
        <v>10</v>
      </c>
      <c r="L262" t="s">
        <v>395</v>
      </c>
      <c r="M262" s="1" t="s">
        <v>396</v>
      </c>
      <c r="N262">
        <v>2</v>
      </c>
      <c r="O262" t="str">
        <f t="shared" si="14"/>
        <v>Adu-A_006_E1</v>
      </c>
      <c r="P262">
        <v>2</v>
      </c>
      <c r="Q262" t="s">
        <v>71</v>
      </c>
      <c r="R262">
        <v>100</v>
      </c>
      <c r="S262">
        <v>100</v>
      </c>
      <c r="T262">
        <v>0</v>
      </c>
      <c r="U262" s="35" t="s">
        <v>61</v>
      </c>
      <c r="V262" t="str">
        <f t="shared" si="15"/>
        <v>Adu-A_006_E2</v>
      </c>
      <c r="W262">
        <v>5</v>
      </c>
      <c r="X262" t="s">
        <v>71</v>
      </c>
      <c r="Y262">
        <v>100</v>
      </c>
      <c r="Z262">
        <v>100</v>
      </c>
      <c r="AA262">
        <v>0</v>
      </c>
      <c r="AC262" t="s">
        <v>61</v>
      </c>
      <c r="AD262" t="s">
        <v>61</v>
      </c>
      <c r="AE262" t="s">
        <v>61</v>
      </c>
      <c r="AF262" t="s">
        <v>61</v>
      </c>
      <c r="AG262" t="s">
        <v>61</v>
      </c>
      <c r="AH262" t="s">
        <v>61</v>
      </c>
      <c r="AI262" t="s">
        <v>61</v>
      </c>
      <c r="AJ262" t="s">
        <v>61</v>
      </c>
      <c r="AK262" t="s">
        <v>61</v>
      </c>
      <c r="AL262" t="s">
        <v>61</v>
      </c>
      <c r="AM262" t="s">
        <v>61</v>
      </c>
      <c r="AN262" t="s">
        <v>61</v>
      </c>
      <c r="AO262" t="s">
        <v>61</v>
      </c>
      <c r="AP262" t="s">
        <v>61</v>
      </c>
      <c r="AQ262" t="s">
        <v>61</v>
      </c>
      <c r="AR262" t="s">
        <v>61</v>
      </c>
      <c r="AS262" t="s">
        <v>61</v>
      </c>
      <c r="AT262" t="s">
        <v>61</v>
      </c>
      <c r="AU262" t="s">
        <v>61</v>
      </c>
      <c r="AV262" t="s">
        <v>61</v>
      </c>
      <c r="AW262" t="s">
        <v>61</v>
      </c>
    </row>
    <row r="263" spans="1:49" hidden="1" x14ac:dyDescent="0.5">
      <c r="A263" t="s">
        <v>406</v>
      </c>
      <c r="B263" t="str">
        <f t="shared" si="16"/>
        <v>Adu-ATaw_015-Ex1</v>
      </c>
      <c r="C263" t="s">
        <v>56</v>
      </c>
      <c r="D263" s="1">
        <v>43245</v>
      </c>
      <c r="E263" t="s">
        <v>57</v>
      </c>
      <c r="F263" s="1">
        <v>43259</v>
      </c>
      <c r="G263" t="s">
        <v>314</v>
      </c>
      <c r="H263">
        <v>20</v>
      </c>
      <c r="J263" t="s">
        <v>314</v>
      </c>
      <c r="K263" s="26">
        <v>11</v>
      </c>
      <c r="L263" t="s">
        <v>395</v>
      </c>
      <c r="M263" s="1" t="s">
        <v>396</v>
      </c>
      <c r="N263">
        <v>2</v>
      </c>
      <c r="O263" t="str">
        <f t="shared" si="14"/>
        <v>Adu-A_006_E1</v>
      </c>
      <c r="P263">
        <v>2</v>
      </c>
      <c r="Q263" t="s">
        <v>73</v>
      </c>
      <c r="R263">
        <v>100</v>
      </c>
      <c r="S263">
        <v>100</v>
      </c>
      <c r="T263">
        <v>0</v>
      </c>
      <c r="U263" s="35" t="s">
        <v>61</v>
      </c>
      <c r="V263" t="str">
        <f t="shared" si="15"/>
        <v>Adu-A_006_E2</v>
      </c>
      <c r="W263">
        <v>5</v>
      </c>
      <c r="X263" t="s">
        <v>73</v>
      </c>
      <c r="Y263">
        <v>100</v>
      </c>
      <c r="Z263">
        <v>100</v>
      </c>
      <c r="AA263">
        <v>0</v>
      </c>
      <c r="AB263" t="s">
        <v>61</v>
      </c>
      <c r="AC263" t="s">
        <v>61</v>
      </c>
      <c r="AD263" t="s">
        <v>61</v>
      </c>
      <c r="AE263" t="s">
        <v>61</v>
      </c>
      <c r="AF263" t="s">
        <v>61</v>
      </c>
      <c r="AG263" t="s">
        <v>61</v>
      </c>
      <c r="AH263" t="s">
        <v>61</v>
      </c>
      <c r="AI263" t="s">
        <v>61</v>
      </c>
      <c r="AJ263" t="s">
        <v>61</v>
      </c>
      <c r="AK263" t="s">
        <v>61</v>
      </c>
      <c r="AL263" t="s">
        <v>61</v>
      </c>
      <c r="AM263" t="s">
        <v>61</v>
      </c>
      <c r="AN263" t="s">
        <v>61</v>
      </c>
      <c r="AO263" t="s">
        <v>61</v>
      </c>
      <c r="AP263" t="s">
        <v>61</v>
      </c>
      <c r="AQ263" t="s">
        <v>61</v>
      </c>
      <c r="AR263" t="s">
        <v>61</v>
      </c>
      <c r="AS263" t="s">
        <v>61</v>
      </c>
      <c r="AT263" t="s">
        <v>61</v>
      </c>
      <c r="AU263" t="s">
        <v>61</v>
      </c>
      <c r="AV263" t="s">
        <v>61</v>
      </c>
      <c r="AW263" t="s">
        <v>61</v>
      </c>
    </row>
    <row r="264" spans="1:49" hidden="1" x14ac:dyDescent="0.5">
      <c r="A264" t="s">
        <v>407</v>
      </c>
      <c r="B264" t="str">
        <f t="shared" si="16"/>
        <v>Adu-ATaw_016-Ex1</v>
      </c>
      <c r="C264" t="s">
        <v>56</v>
      </c>
      <c r="D264" s="1">
        <v>43245</v>
      </c>
      <c r="E264" t="s">
        <v>57</v>
      </c>
      <c r="F264" s="1">
        <v>43259</v>
      </c>
      <c r="G264" t="s">
        <v>314</v>
      </c>
      <c r="H264">
        <v>20</v>
      </c>
      <c r="J264" t="s">
        <v>314</v>
      </c>
      <c r="K264" s="26">
        <v>12</v>
      </c>
      <c r="L264" t="s">
        <v>395</v>
      </c>
      <c r="M264" s="1" t="s">
        <v>396</v>
      </c>
      <c r="N264">
        <v>2</v>
      </c>
      <c r="O264" t="str">
        <f t="shared" si="14"/>
        <v>Adu-A_006_E1</v>
      </c>
      <c r="P264">
        <v>2</v>
      </c>
      <c r="Q264" t="s">
        <v>75</v>
      </c>
      <c r="R264">
        <v>100</v>
      </c>
      <c r="S264">
        <v>100</v>
      </c>
      <c r="T264">
        <v>0</v>
      </c>
      <c r="U264" s="35" t="s">
        <v>61</v>
      </c>
      <c r="V264" t="str">
        <f t="shared" si="15"/>
        <v>Adu-A_006_E2</v>
      </c>
      <c r="W264">
        <v>5</v>
      </c>
      <c r="X264" t="s">
        <v>75</v>
      </c>
      <c r="Y264">
        <v>100</v>
      </c>
      <c r="Z264">
        <v>100</v>
      </c>
      <c r="AA264">
        <v>0</v>
      </c>
      <c r="AB264" t="s">
        <v>61</v>
      </c>
      <c r="AC264" t="s">
        <v>61</v>
      </c>
      <c r="AD264" t="s">
        <v>61</v>
      </c>
      <c r="AE264" t="s">
        <v>61</v>
      </c>
      <c r="AF264" t="s">
        <v>61</v>
      </c>
      <c r="AG264" t="s">
        <v>61</v>
      </c>
      <c r="AH264" t="s">
        <v>61</v>
      </c>
      <c r="AI264" t="s">
        <v>61</v>
      </c>
      <c r="AJ264" t="s">
        <v>61</v>
      </c>
      <c r="AK264" t="s">
        <v>61</v>
      </c>
      <c r="AL264" t="s">
        <v>61</v>
      </c>
      <c r="AM264" t="s">
        <v>61</v>
      </c>
      <c r="AN264" t="s">
        <v>61</v>
      </c>
      <c r="AO264" t="s">
        <v>61</v>
      </c>
      <c r="AP264" t="s">
        <v>61</v>
      </c>
      <c r="AQ264" t="s">
        <v>61</v>
      </c>
      <c r="AR264" t="s">
        <v>61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</row>
    <row r="265" spans="1:49" hidden="1" x14ac:dyDescent="0.5">
      <c r="A265" t="s">
        <v>408</v>
      </c>
      <c r="B265" t="str">
        <f t="shared" si="16"/>
        <v>Adu-ATaw_017-Ex1</v>
      </c>
      <c r="C265" t="s">
        <v>56</v>
      </c>
      <c r="D265" s="1">
        <v>43245</v>
      </c>
      <c r="E265" t="s">
        <v>57</v>
      </c>
      <c r="F265" s="1">
        <v>43259</v>
      </c>
      <c r="G265" t="s">
        <v>314</v>
      </c>
      <c r="H265">
        <v>20</v>
      </c>
      <c r="J265" t="s">
        <v>314</v>
      </c>
      <c r="K265" s="26">
        <v>13</v>
      </c>
      <c r="L265" t="s">
        <v>395</v>
      </c>
      <c r="M265" s="1" t="s">
        <v>396</v>
      </c>
      <c r="N265">
        <v>2</v>
      </c>
      <c r="O265" t="str">
        <f t="shared" si="14"/>
        <v>Adu-A_006_E1</v>
      </c>
      <c r="P265">
        <v>2</v>
      </c>
      <c r="Q265" t="s">
        <v>60</v>
      </c>
      <c r="R265">
        <v>100</v>
      </c>
      <c r="S265">
        <v>100</v>
      </c>
      <c r="T265">
        <v>0</v>
      </c>
      <c r="U265" s="35" t="s">
        <v>61</v>
      </c>
      <c r="V265" t="str">
        <f t="shared" si="15"/>
        <v>Adu-A_006_E2</v>
      </c>
      <c r="W265">
        <v>5</v>
      </c>
      <c r="X265" t="s">
        <v>60</v>
      </c>
      <c r="Y265">
        <v>100</v>
      </c>
      <c r="Z265">
        <v>100</v>
      </c>
      <c r="AA265">
        <v>0</v>
      </c>
      <c r="AB265" t="s">
        <v>61</v>
      </c>
      <c r="AC265" t="s">
        <v>61</v>
      </c>
      <c r="AD265" t="s">
        <v>61</v>
      </c>
      <c r="AE265" t="s">
        <v>61</v>
      </c>
      <c r="AF265" t="s">
        <v>61</v>
      </c>
      <c r="AG265" t="s">
        <v>61</v>
      </c>
      <c r="AH265" t="s">
        <v>61</v>
      </c>
      <c r="AI265" t="s">
        <v>61</v>
      </c>
      <c r="AJ265" t="s">
        <v>61</v>
      </c>
      <c r="AK265" t="s">
        <v>61</v>
      </c>
      <c r="AL265" t="s">
        <v>61</v>
      </c>
      <c r="AM265" t="s">
        <v>61</v>
      </c>
      <c r="AN265" t="s">
        <v>61</v>
      </c>
      <c r="AO265" t="s">
        <v>61</v>
      </c>
      <c r="AP265" t="s">
        <v>61</v>
      </c>
      <c r="AQ265" t="s">
        <v>61</v>
      </c>
      <c r="AR265" t="s">
        <v>61</v>
      </c>
      <c r="AS265" t="s">
        <v>61</v>
      </c>
      <c r="AT265" t="s">
        <v>61</v>
      </c>
      <c r="AU265" t="s">
        <v>61</v>
      </c>
      <c r="AV265" t="s">
        <v>61</v>
      </c>
      <c r="AW265" t="s">
        <v>61</v>
      </c>
    </row>
    <row r="266" spans="1:49" hidden="1" x14ac:dyDescent="0.5">
      <c r="A266" t="s">
        <v>409</v>
      </c>
      <c r="B266" t="str">
        <f t="shared" si="16"/>
        <v>Adu-ATaw_018-Ex1</v>
      </c>
      <c r="C266" t="s">
        <v>56</v>
      </c>
      <c r="D266" s="1">
        <v>43245</v>
      </c>
      <c r="E266" t="s">
        <v>57</v>
      </c>
      <c r="F266" s="1">
        <v>43259</v>
      </c>
      <c r="G266" t="s">
        <v>314</v>
      </c>
      <c r="H266">
        <v>20</v>
      </c>
      <c r="J266" t="s">
        <v>314</v>
      </c>
      <c r="K266" s="26">
        <v>14</v>
      </c>
      <c r="L266" t="s">
        <v>395</v>
      </c>
      <c r="M266" s="1" t="s">
        <v>396</v>
      </c>
      <c r="N266">
        <v>2</v>
      </c>
      <c r="O266" t="str">
        <f t="shared" si="14"/>
        <v>Adu-A_006_E1</v>
      </c>
      <c r="P266">
        <v>2</v>
      </c>
      <c r="Q266" t="s">
        <v>63</v>
      </c>
      <c r="R266">
        <v>100</v>
      </c>
      <c r="S266">
        <v>100</v>
      </c>
      <c r="T266">
        <v>0</v>
      </c>
      <c r="U266" s="35" t="s">
        <v>61</v>
      </c>
      <c r="V266" t="str">
        <f t="shared" si="15"/>
        <v>Adu-A_006_E2</v>
      </c>
      <c r="W266">
        <v>5</v>
      </c>
      <c r="X266" t="s">
        <v>63</v>
      </c>
      <c r="Y266">
        <v>100</v>
      </c>
      <c r="Z266">
        <v>100</v>
      </c>
      <c r="AA266">
        <v>0</v>
      </c>
      <c r="AB266" t="s">
        <v>61</v>
      </c>
      <c r="AC266" t="s">
        <v>61</v>
      </c>
      <c r="AD266" t="s">
        <v>61</v>
      </c>
      <c r="AE266" t="s">
        <v>61</v>
      </c>
      <c r="AF266" t="s">
        <v>61</v>
      </c>
      <c r="AG266" t="s">
        <v>61</v>
      </c>
      <c r="AH266" t="s">
        <v>61</v>
      </c>
      <c r="AI266" t="s">
        <v>61</v>
      </c>
      <c r="AJ266" t="s">
        <v>61</v>
      </c>
      <c r="AK266" t="s">
        <v>61</v>
      </c>
      <c r="AL266" t="s">
        <v>61</v>
      </c>
      <c r="AM266" t="s">
        <v>61</v>
      </c>
      <c r="AN266" t="s">
        <v>61</v>
      </c>
      <c r="AO266" t="s">
        <v>61</v>
      </c>
      <c r="AP266" t="s">
        <v>61</v>
      </c>
      <c r="AQ266" t="s">
        <v>61</v>
      </c>
      <c r="AR266" t="s">
        <v>61</v>
      </c>
      <c r="AS266" t="s">
        <v>61</v>
      </c>
      <c r="AT266" t="s">
        <v>61</v>
      </c>
      <c r="AU266" t="s">
        <v>61</v>
      </c>
      <c r="AV266" t="s">
        <v>61</v>
      </c>
      <c r="AW266" t="s">
        <v>61</v>
      </c>
    </row>
    <row r="267" spans="1:49" hidden="1" x14ac:dyDescent="0.5">
      <c r="A267" t="s">
        <v>410</v>
      </c>
      <c r="B267" t="str">
        <f t="shared" si="16"/>
        <v>Adu-ATaw_019-Ex1</v>
      </c>
      <c r="C267" t="s">
        <v>56</v>
      </c>
      <c r="D267" s="1">
        <v>43245</v>
      </c>
      <c r="E267" t="s">
        <v>57</v>
      </c>
      <c r="F267" s="1">
        <v>43259</v>
      </c>
      <c r="G267" t="s">
        <v>314</v>
      </c>
      <c r="H267">
        <v>20</v>
      </c>
      <c r="J267" t="s">
        <v>314</v>
      </c>
      <c r="K267" s="26">
        <v>15</v>
      </c>
      <c r="L267" t="s">
        <v>395</v>
      </c>
      <c r="M267" s="1" t="s">
        <v>396</v>
      </c>
      <c r="N267">
        <v>2</v>
      </c>
      <c r="O267" t="str">
        <f t="shared" si="14"/>
        <v>Adu-A_006_E1</v>
      </c>
      <c r="P267">
        <v>2</v>
      </c>
      <c r="Q267" t="s">
        <v>65</v>
      </c>
      <c r="R267">
        <v>100</v>
      </c>
      <c r="S267">
        <v>100</v>
      </c>
      <c r="T267">
        <v>0</v>
      </c>
      <c r="U267" s="35" t="s">
        <v>61</v>
      </c>
      <c r="V267" t="str">
        <f t="shared" si="15"/>
        <v>Adu-A_006_E2</v>
      </c>
      <c r="W267">
        <v>5</v>
      </c>
      <c r="X267" t="s">
        <v>65</v>
      </c>
      <c r="Y267">
        <v>100</v>
      </c>
      <c r="Z267">
        <v>100</v>
      </c>
      <c r="AA267">
        <v>0</v>
      </c>
      <c r="AB267" t="s">
        <v>61</v>
      </c>
      <c r="AC267" t="s">
        <v>61</v>
      </c>
      <c r="AD267" t="s">
        <v>61</v>
      </c>
      <c r="AE267" t="s">
        <v>61</v>
      </c>
      <c r="AF267" t="s">
        <v>61</v>
      </c>
      <c r="AG267" t="s">
        <v>61</v>
      </c>
      <c r="AH267" t="s">
        <v>61</v>
      </c>
      <c r="AI267" t="s">
        <v>61</v>
      </c>
      <c r="AJ267" t="s">
        <v>61</v>
      </c>
      <c r="AK267" t="s">
        <v>61</v>
      </c>
      <c r="AL267" t="s">
        <v>61</v>
      </c>
      <c r="AM267" t="s">
        <v>61</v>
      </c>
      <c r="AN267" t="s">
        <v>61</v>
      </c>
      <c r="AO267" t="s">
        <v>61</v>
      </c>
      <c r="AP267" t="s">
        <v>61</v>
      </c>
      <c r="AQ267" t="s">
        <v>61</v>
      </c>
      <c r="AR267" t="s">
        <v>61</v>
      </c>
      <c r="AS267" t="s">
        <v>61</v>
      </c>
      <c r="AT267" t="s">
        <v>61</v>
      </c>
      <c r="AU267" t="s">
        <v>61</v>
      </c>
      <c r="AV267" t="s">
        <v>61</v>
      </c>
      <c r="AW267" t="s">
        <v>61</v>
      </c>
    </row>
    <row r="268" spans="1:49" hidden="1" x14ac:dyDescent="0.5">
      <c r="A268" t="s">
        <v>411</v>
      </c>
      <c r="B268" t="str">
        <f t="shared" si="16"/>
        <v>Adu-ATaw_020-Ex1</v>
      </c>
      <c r="C268" t="s">
        <v>56</v>
      </c>
      <c r="D268" s="1">
        <v>43245</v>
      </c>
      <c r="E268" t="s">
        <v>57</v>
      </c>
      <c r="F268" s="1">
        <v>43259</v>
      </c>
      <c r="G268" t="s">
        <v>314</v>
      </c>
      <c r="H268">
        <v>20</v>
      </c>
      <c r="J268" t="s">
        <v>314</v>
      </c>
      <c r="K268" s="26">
        <v>16</v>
      </c>
      <c r="L268" t="s">
        <v>395</v>
      </c>
      <c r="M268" s="1" t="s">
        <v>396</v>
      </c>
      <c r="N268">
        <v>2</v>
      </c>
      <c r="O268" t="str">
        <f t="shared" si="14"/>
        <v>Adu-A_006_E1</v>
      </c>
      <c r="P268">
        <v>2</v>
      </c>
      <c r="Q268" t="s">
        <v>67</v>
      </c>
      <c r="R268">
        <v>100</v>
      </c>
      <c r="S268">
        <v>100</v>
      </c>
      <c r="T268">
        <v>0</v>
      </c>
      <c r="U268" s="35" t="s">
        <v>61</v>
      </c>
      <c r="V268" t="str">
        <f t="shared" si="15"/>
        <v>Adu-A_006_E2</v>
      </c>
      <c r="W268">
        <v>5</v>
      </c>
      <c r="X268" t="s">
        <v>67</v>
      </c>
      <c r="Y268">
        <v>100</v>
      </c>
      <c r="Z268">
        <v>100</v>
      </c>
      <c r="AA268">
        <v>0</v>
      </c>
      <c r="AB268" t="s">
        <v>61</v>
      </c>
      <c r="AC268" t="s">
        <v>61</v>
      </c>
      <c r="AD268" t="s">
        <v>61</v>
      </c>
      <c r="AE268" t="s">
        <v>61</v>
      </c>
      <c r="AF268" t="s">
        <v>61</v>
      </c>
      <c r="AG268" t="s">
        <v>61</v>
      </c>
      <c r="AH268" t="s">
        <v>61</v>
      </c>
      <c r="AI268" t="s">
        <v>61</v>
      </c>
      <c r="AJ268" t="s">
        <v>61</v>
      </c>
      <c r="AK268" t="s">
        <v>61</v>
      </c>
      <c r="AL268" t="s">
        <v>61</v>
      </c>
      <c r="AM268" t="s">
        <v>61</v>
      </c>
      <c r="AN268" t="s">
        <v>61</v>
      </c>
      <c r="AO268" t="s">
        <v>61</v>
      </c>
      <c r="AP268" t="s">
        <v>61</v>
      </c>
      <c r="AQ268" t="s">
        <v>61</v>
      </c>
      <c r="AR268" t="s">
        <v>61</v>
      </c>
      <c r="AS268" t="s">
        <v>61</v>
      </c>
      <c r="AT268" t="s">
        <v>61</v>
      </c>
      <c r="AU268" t="s">
        <v>61</v>
      </c>
      <c r="AV268" t="s">
        <v>61</v>
      </c>
      <c r="AW268" t="s">
        <v>61</v>
      </c>
    </row>
    <row r="269" spans="1:49" hidden="1" x14ac:dyDescent="0.5">
      <c r="A269" t="s">
        <v>412</v>
      </c>
      <c r="B269" t="str">
        <f t="shared" si="16"/>
        <v>Adu-ATaw_021-Ex1</v>
      </c>
      <c r="C269" t="s">
        <v>56</v>
      </c>
      <c r="D269" s="1">
        <v>43245</v>
      </c>
      <c r="E269" t="s">
        <v>57</v>
      </c>
      <c r="F269" s="1">
        <v>43259</v>
      </c>
      <c r="G269" t="s">
        <v>314</v>
      </c>
      <c r="H269">
        <v>20</v>
      </c>
      <c r="J269" t="s">
        <v>314</v>
      </c>
      <c r="K269" s="26">
        <v>17</v>
      </c>
      <c r="L269" t="s">
        <v>395</v>
      </c>
      <c r="M269" s="1" t="s">
        <v>396</v>
      </c>
      <c r="N269">
        <v>2</v>
      </c>
      <c r="O269" t="str">
        <f t="shared" si="14"/>
        <v>Adu-A_006_E1</v>
      </c>
      <c r="P269">
        <v>3</v>
      </c>
      <c r="Q269" t="s">
        <v>69</v>
      </c>
      <c r="R269">
        <v>100</v>
      </c>
      <c r="S269">
        <v>100</v>
      </c>
      <c r="T269">
        <v>0</v>
      </c>
      <c r="U269" s="35" t="s">
        <v>61</v>
      </c>
      <c r="V269" t="str">
        <f t="shared" si="15"/>
        <v>Adu-A_006_E2</v>
      </c>
      <c r="W269">
        <v>6</v>
      </c>
      <c r="X269" t="s">
        <v>69</v>
      </c>
      <c r="Y269">
        <v>100</v>
      </c>
      <c r="Z269">
        <v>100</v>
      </c>
      <c r="AA269">
        <v>0</v>
      </c>
      <c r="AB269" t="s">
        <v>61</v>
      </c>
      <c r="AC269" t="s">
        <v>61</v>
      </c>
      <c r="AD269" t="s">
        <v>61</v>
      </c>
      <c r="AE269" t="s">
        <v>61</v>
      </c>
      <c r="AF269" t="s">
        <v>61</v>
      </c>
      <c r="AG269" t="s">
        <v>61</v>
      </c>
      <c r="AH269" t="s">
        <v>61</v>
      </c>
      <c r="AI269" t="s">
        <v>61</v>
      </c>
      <c r="AJ269" t="s">
        <v>61</v>
      </c>
      <c r="AK269" t="s">
        <v>61</v>
      </c>
      <c r="AL269" t="s">
        <v>61</v>
      </c>
      <c r="AM269" t="s">
        <v>61</v>
      </c>
      <c r="AN269" t="s">
        <v>61</v>
      </c>
      <c r="AO269" t="s">
        <v>61</v>
      </c>
      <c r="AP269" t="s">
        <v>61</v>
      </c>
      <c r="AQ269" t="s">
        <v>61</v>
      </c>
      <c r="AR269" t="s">
        <v>61</v>
      </c>
      <c r="AS269" t="s">
        <v>61</v>
      </c>
      <c r="AT269" t="s">
        <v>61</v>
      </c>
      <c r="AU269" t="s">
        <v>61</v>
      </c>
      <c r="AV269" t="s">
        <v>61</v>
      </c>
      <c r="AW269" t="s">
        <v>61</v>
      </c>
    </row>
    <row r="270" spans="1:49" hidden="1" x14ac:dyDescent="0.5">
      <c r="A270" t="s">
        <v>413</v>
      </c>
      <c r="B270" t="str">
        <f t="shared" si="16"/>
        <v>Adu-ATaw_022-Ex1</v>
      </c>
      <c r="C270" t="s">
        <v>56</v>
      </c>
      <c r="D270" s="1">
        <v>43245</v>
      </c>
      <c r="E270" t="s">
        <v>57</v>
      </c>
      <c r="F270" s="1">
        <v>43259</v>
      </c>
      <c r="G270" t="s">
        <v>314</v>
      </c>
      <c r="H270">
        <v>20</v>
      </c>
      <c r="J270" t="s">
        <v>314</v>
      </c>
      <c r="K270" s="26">
        <v>18</v>
      </c>
      <c r="L270" t="s">
        <v>395</v>
      </c>
      <c r="M270" s="1" t="s">
        <v>396</v>
      </c>
      <c r="N270">
        <v>2</v>
      </c>
      <c r="O270" t="str">
        <f t="shared" si="14"/>
        <v>Adu-A_006_E1</v>
      </c>
      <c r="P270">
        <v>3</v>
      </c>
      <c r="Q270" t="s">
        <v>71</v>
      </c>
      <c r="R270">
        <v>100</v>
      </c>
      <c r="S270">
        <v>100</v>
      </c>
      <c r="T270">
        <v>0</v>
      </c>
      <c r="U270" s="35" t="s">
        <v>61</v>
      </c>
      <c r="V270" t="str">
        <f t="shared" si="15"/>
        <v>Adu-A_006_E2</v>
      </c>
      <c r="W270">
        <v>6</v>
      </c>
      <c r="X270" t="s">
        <v>71</v>
      </c>
      <c r="Y270">
        <v>100</v>
      </c>
      <c r="Z270">
        <v>100</v>
      </c>
      <c r="AA270">
        <v>0</v>
      </c>
      <c r="AB270" t="s">
        <v>61</v>
      </c>
      <c r="AC270" t="s">
        <v>61</v>
      </c>
      <c r="AD270" t="s">
        <v>61</v>
      </c>
      <c r="AE270" t="s">
        <v>61</v>
      </c>
      <c r="AF270" t="s">
        <v>61</v>
      </c>
      <c r="AG270" t="s">
        <v>61</v>
      </c>
      <c r="AH270" t="s">
        <v>61</v>
      </c>
      <c r="AI270" t="s">
        <v>61</v>
      </c>
      <c r="AJ270" t="s">
        <v>61</v>
      </c>
      <c r="AK270" t="s">
        <v>61</v>
      </c>
      <c r="AL270" t="s">
        <v>61</v>
      </c>
      <c r="AM270" t="s">
        <v>61</v>
      </c>
      <c r="AN270" t="s">
        <v>61</v>
      </c>
      <c r="AO270" t="s">
        <v>61</v>
      </c>
      <c r="AP270" t="s">
        <v>61</v>
      </c>
      <c r="AQ270" t="s">
        <v>61</v>
      </c>
      <c r="AR270" t="s">
        <v>61</v>
      </c>
      <c r="AS270" t="s">
        <v>61</v>
      </c>
      <c r="AT270" t="s">
        <v>61</v>
      </c>
      <c r="AU270" t="s">
        <v>61</v>
      </c>
      <c r="AV270" t="s">
        <v>61</v>
      </c>
      <c r="AW270" t="s">
        <v>61</v>
      </c>
    </row>
    <row r="271" spans="1:49" hidden="1" x14ac:dyDescent="0.5">
      <c r="A271" t="s">
        <v>414</v>
      </c>
      <c r="B271" t="str">
        <f t="shared" si="16"/>
        <v>Adu-ATaw_023-Ex1</v>
      </c>
      <c r="C271" t="s">
        <v>56</v>
      </c>
      <c r="D271" s="1">
        <v>43245</v>
      </c>
      <c r="E271" t="s">
        <v>57</v>
      </c>
      <c r="F271" s="1">
        <v>43259</v>
      </c>
      <c r="G271" t="s">
        <v>314</v>
      </c>
      <c r="H271">
        <v>20</v>
      </c>
      <c r="J271" t="s">
        <v>314</v>
      </c>
      <c r="K271" s="26">
        <v>19</v>
      </c>
      <c r="L271" t="s">
        <v>395</v>
      </c>
      <c r="M271" s="1" t="s">
        <v>396</v>
      </c>
      <c r="N271">
        <v>2</v>
      </c>
      <c r="O271" t="str">
        <f t="shared" si="14"/>
        <v>Adu-A_006_E1</v>
      </c>
      <c r="P271">
        <v>3</v>
      </c>
      <c r="Q271" t="s">
        <v>73</v>
      </c>
      <c r="R271">
        <v>100</v>
      </c>
      <c r="S271">
        <v>100</v>
      </c>
      <c r="T271">
        <v>0</v>
      </c>
      <c r="U271" s="35" t="s">
        <v>61</v>
      </c>
      <c r="V271" t="str">
        <f t="shared" si="15"/>
        <v>Adu-A_006_E2</v>
      </c>
      <c r="W271">
        <v>6</v>
      </c>
      <c r="X271" t="s">
        <v>73</v>
      </c>
      <c r="Y271">
        <v>100</v>
      </c>
      <c r="Z271">
        <v>100</v>
      </c>
      <c r="AA271">
        <v>0</v>
      </c>
      <c r="AB271" t="s">
        <v>61</v>
      </c>
      <c r="AC271" t="s">
        <v>61</v>
      </c>
      <c r="AD271" t="s">
        <v>61</v>
      </c>
      <c r="AE271" t="s">
        <v>61</v>
      </c>
      <c r="AF271" t="s">
        <v>61</v>
      </c>
      <c r="AG271" t="s">
        <v>61</v>
      </c>
      <c r="AH271" t="s">
        <v>61</v>
      </c>
      <c r="AI271" t="s">
        <v>61</v>
      </c>
      <c r="AJ271" t="s">
        <v>61</v>
      </c>
      <c r="AK271" t="s">
        <v>61</v>
      </c>
      <c r="AL271" t="s">
        <v>61</v>
      </c>
      <c r="AM271" t="s">
        <v>61</v>
      </c>
      <c r="AN271" t="s">
        <v>61</v>
      </c>
      <c r="AO271" t="s">
        <v>61</v>
      </c>
      <c r="AP271" t="s">
        <v>61</v>
      </c>
      <c r="AQ271" t="s">
        <v>61</v>
      </c>
      <c r="AR271" t="s">
        <v>61</v>
      </c>
      <c r="AS271" t="s">
        <v>61</v>
      </c>
      <c r="AT271" t="s">
        <v>61</v>
      </c>
      <c r="AU271" t="s">
        <v>61</v>
      </c>
      <c r="AV271" t="s">
        <v>61</v>
      </c>
      <c r="AW271" t="s">
        <v>61</v>
      </c>
    </row>
    <row r="272" spans="1:49" hidden="1" x14ac:dyDescent="0.5">
      <c r="A272" t="s">
        <v>415</v>
      </c>
      <c r="B272" t="str">
        <f t="shared" si="16"/>
        <v>Adu-ATaw_024-Ex1</v>
      </c>
      <c r="C272" t="s">
        <v>56</v>
      </c>
      <c r="D272" s="1">
        <v>43245</v>
      </c>
      <c r="E272" t="s">
        <v>57</v>
      </c>
      <c r="F272" s="1">
        <v>43259</v>
      </c>
      <c r="G272" t="s">
        <v>314</v>
      </c>
      <c r="H272">
        <v>20</v>
      </c>
      <c r="J272" t="s">
        <v>314</v>
      </c>
      <c r="K272" s="26">
        <v>20</v>
      </c>
      <c r="L272" t="s">
        <v>395</v>
      </c>
      <c r="M272" s="1" t="s">
        <v>396</v>
      </c>
      <c r="N272">
        <v>2</v>
      </c>
      <c r="O272" t="str">
        <f t="shared" si="14"/>
        <v>Adu-A_006_E1</v>
      </c>
      <c r="P272">
        <v>3</v>
      </c>
      <c r="Q272" t="s">
        <v>75</v>
      </c>
      <c r="R272">
        <v>100</v>
      </c>
      <c r="S272">
        <v>100</v>
      </c>
      <c r="T272">
        <v>0</v>
      </c>
      <c r="U272" s="35" t="s">
        <v>61</v>
      </c>
      <c r="V272" t="str">
        <f t="shared" si="15"/>
        <v>Adu-A_006_E2</v>
      </c>
      <c r="W272">
        <v>6</v>
      </c>
      <c r="X272" t="s">
        <v>75</v>
      </c>
      <c r="Y272">
        <v>100</v>
      </c>
      <c r="Z272">
        <v>100</v>
      </c>
      <c r="AA272">
        <v>0</v>
      </c>
      <c r="AB272" t="s">
        <v>61</v>
      </c>
      <c r="AC272" t="s">
        <v>61</v>
      </c>
      <c r="AD272" t="s">
        <v>61</v>
      </c>
      <c r="AE272" t="s">
        <v>61</v>
      </c>
      <c r="AF272" t="s">
        <v>61</v>
      </c>
      <c r="AG272" t="s">
        <v>61</v>
      </c>
      <c r="AH272" t="s">
        <v>61</v>
      </c>
      <c r="AI272" t="s">
        <v>61</v>
      </c>
      <c r="AJ272" t="s">
        <v>61</v>
      </c>
      <c r="AK272" t="s">
        <v>61</v>
      </c>
      <c r="AL272" t="s">
        <v>61</v>
      </c>
      <c r="AM272" t="s">
        <v>61</v>
      </c>
      <c r="AN272" t="s">
        <v>61</v>
      </c>
      <c r="AO272" t="s">
        <v>61</v>
      </c>
      <c r="AP272" t="s">
        <v>61</v>
      </c>
      <c r="AQ272" t="s">
        <v>61</v>
      </c>
      <c r="AR272" t="s">
        <v>61</v>
      </c>
      <c r="AS272" t="s">
        <v>61</v>
      </c>
      <c r="AT272" t="s">
        <v>61</v>
      </c>
      <c r="AU272" t="s">
        <v>61</v>
      </c>
      <c r="AV272" t="s">
        <v>61</v>
      </c>
      <c r="AW272" t="s">
        <v>61</v>
      </c>
    </row>
    <row r="273" spans="1:55" hidden="1" x14ac:dyDescent="0.5">
      <c r="A273" t="s">
        <v>416</v>
      </c>
      <c r="B273" t="str">
        <f t="shared" si="16"/>
        <v>Adu-ATaw_025-Ex1</v>
      </c>
      <c r="C273" t="s">
        <v>56</v>
      </c>
      <c r="D273" s="1">
        <v>43245</v>
      </c>
      <c r="E273" t="s">
        <v>57</v>
      </c>
      <c r="F273" s="1">
        <v>43259</v>
      </c>
      <c r="G273" t="s">
        <v>314</v>
      </c>
      <c r="H273">
        <v>20</v>
      </c>
      <c r="J273" t="s">
        <v>314</v>
      </c>
      <c r="K273" s="26">
        <v>21</v>
      </c>
      <c r="L273" t="s">
        <v>395</v>
      </c>
      <c r="M273" s="1" t="s">
        <v>396</v>
      </c>
      <c r="N273">
        <v>2</v>
      </c>
      <c r="O273" t="str">
        <f t="shared" si="14"/>
        <v>Adu-A_006_E1</v>
      </c>
      <c r="P273">
        <v>3</v>
      </c>
      <c r="Q273" t="s">
        <v>60</v>
      </c>
      <c r="R273">
        <v>100</v>
      </c>
      <c r="S273">
        <v>100</v>
      </c>
      <c r="T273">
        <v>0</v>
      </c>
      <c r="U273" s="35" t="s">
        <v>61</v>
      </c>
      <c r="V273" t="str">
        <f t="shared" si="15"/>
        <v>Adu-A_006_E2</v>
      </c>
      <c r="W273">
        <v>6</v>
      </c>
      <c r="X273" t="s">
        <v>60</v>
      </c>
      <c r="Y273">
        <v>100</v>
      </c>
      <c r="Z273">
        <v>100</v>
      </c>
      <c r="AA273">
        <v>0</v>
      </c>
      <c r="AB273" t="s">
        <v>61</v>
      </c>
      <c r="AC273" t="s">
        <v>61</v>
      </c>
      <c r="AD273" t="s">
        <v>61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61</v>
      </c>
      <c r="AK273" t="s">
        <v>61</v>
      </c>
      <c r="AL273" t="s">
        <v>61</v>
      </c>
      <c r="AM273" t="s">
        <v>61</v>
      </c>
      <c r="AN273" t="s">
        <v>61</v>
      </c>
      <c r="AO273" t="s">
        <v>61</v>
      </c>
      <c r="AP273" t="s">
        <v>61</v>
      </c>
      <c r="AQ273" t="s">
        <v>61</v>
      </c>
      <c r="AR273" t="s">
        <v>61</v>
      </c>
      <c r="AS273" t="s">
        <v>61</v>
      </c>
      <c r="AT273" t="s">
        <v>61</v>
      </c>
      <c r="AU273" t="s">
        <v>61</v>
      </c>
      <c r="AV273" t="s">
        <v>61</v>
      </c>
      <c r="AW273" t="s">
        <v>61</v>
      </c>
    </row>
    <row r="274" spans="1:55" hidden="1" x14ac:dyDescent="0.5">
      <c r="A274" t="s">
        <v>417</v>
      </c>
      <c r="B274" t="str">
        <f t="shared" si="16"/>
        <v>Adu-ATaw_026-Ex1</v>
      </c>
      <c r="C274" t="s">
        <v>56</v>
      </c>
      <c r="D274" s="1">
        <v>43245</v>
      </c>
      <c r="E274" t="s">
        <v>57</v>
      </c>
      <c r="F274" s="1">
        <v>43259</v>
      </c>
      <c r="G274" t="s">
        <v>314</v>
      </c>
      <c r="H274">
        <v>20</v>
      </c>
      <c r="J274" t="s">
        <v>314</v>
      </c>
      <c r="K274" s="26">
        <v>22</v>
      </c>
      <c r="L274" t="s">
        <v>395</v>
      </c>
      <c r="M274" s="1" t="s">
        <v>396</v>
      </c>
      <c r="N274">
        <v>2</v>
      </c>
      <c r="O274" t="str">
        <f t="shared" si="14"/>
        <v>Adu-A_006_E1</v>
      </c>
      <c r="P274">
        <v>3</v>
      </c>
      <c r="Q274" t="s">
        <v>63</v>
      </c>
      <c r="R274">
        <v>100</v>
      </c>
      <c r="S274">
        <v>100</v>
      </c>
      <c r="T274">
        <v>0</v>
      </c>
      <c r="U274" s="35" t="s">
        <v>61</v>
      </c>
      <c r="V274" t="str">
        <f t="shared" si="15"/>
        <v>Adu-A_006_E2</v>
      </c>
      <c r="W274">
        <v>6</v>
      </c>
      <c r="X274" t="s">
        <v>63</v>
      </c>
      <c r="Y274">
        <v>100</v>
      </c>
      <c r="Z274">
        <v>100</v>
      </c>
      <c r="AA274">
        <v>0</v>
      </c>
      <c r="AB274" t="s">
        <v>61</v>
      </c>
      <c r="AC274" t="s">
        <v>61</v>
      </c>
      <c r="AD274" t="s">
        <v>61</v>
      </c>
      <c r="AE274" t="s">
        <v>61</v>
      </c>
      <c r="AF274" t="s">
        <v>61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61</v>
      </c>
      <c r="AN274" t="s">
        <v>61</v>
      </c>
      <c r="AO274" t="s">
        <v>61</v>
      </c>
      <c r="AP274" t="s">
        <v>61</v>
      </c>
      <c r="AQ274" t="s">
        <v>61</v>
      </c>
      <c r="AR274" t="s">
        <v>61</v>
      </c>
      <c r="AS274" t="s">
        <v>61</v>
      </c>
      <c r="AT274" t="s">
        <v>61</v>
      </c>
      <c r="AU274" t="s">
        <v>61</v>
      </c>
      <c r="AV274" t="s">
        <v>61</v>
      </c>
      <c r="AW274" t="s">
        <v>61</v>
      </c>
    </row>
    <row r="275" spans="1:55" hidden="1" x14ac:dyDescent="0.5">
      <c r="A275" t="s">
        <v>418</v>
      </c>
      <c r="B275" t="str">
        <f t="shared" si="16"/>
        <v>Adu-ATaw_027-Ex1</v>
      </c>
      <c r="C275" t="s">
        <v>56</v>
      </c>
      <c r="D275" s="1">
        <v>43245</v>
      </c>
      <c r="E275" t="s">
        <v>57</v>
      </c>
      <c r="F275" s="1">
        <v>43259</v>
      </c>
      <c r="G275" t="s">
        <v>314</v>
      </c>
      <c r="H275">
        <v>20</v>
      </c>
      <c r="J275" t="s">
        <v>314</v>
      </c>
      <c r="K275" s="26">
        <v>23</v>
      </c>
      <c r="L275" t="s">
        <v>395</v>
      </c>
      <c r="M275" s="1" t="s">
        <v>396</v>
      </c>
      <c r="N275">
        <v>2</v>
      </c>
      <c r="O275" t="str">
        <f t="shared" si="14"/>
        <v>Adu-A_006_E1</v>
      </c>
      <c r="P275">
        <v>3</v>
      </c>
      <c r="Q275" t="s">
        <v>65</v>
      </c>
      <c r="R275">
        <v>100</v>
      </c>
      <c r="S275">
        <v>100</v>
      </c>
      <c r="T275">
        <v>0</v>
      </c>
      <c r="U275" s="35" t="s">
        <v>61</v>
      </c>
      <c r="V275" t="str">
        <f t="shared" si="15"/>
        <v>Adu-A_006_E2</v>
      </c>
      <c r="W275">
        <v>6</v>
      </c>
      <c r="X275" t="s">
        <v>65</v>
      </c>
      <c r="Y275">
        <v>100</v>
      </c>
      <c r="Z275">
        <v>100</v>
      </c>
      <c r="AA275">
        <v>0</v>
      </c>
      <c r="AB275" t="s">
        <v>61</v>
      </c>
      <c r="AC275" t="s">
        <v>61</v>
      </c>
      <c r="AD275" t="s">
        <v>61</v>
      </c>
      <c r="AE275" t="s">
        <v>61</v>
      </c>
      <c r="AF275" t="s">
        <v>61</v>
      </c>
      <c r="AG275" t="s">
        <v>61</v>
      </c>
      <c r="AH275" t="s">
        <v>61</v>
      </c>
      <c r="AI275" t="s">
        <v>61</v>
      </c>
      <c r="AJ275" t="s">
        <v>61</v>
      </c>
      <c r="AK275" t="s">
        <v>61</v>
      </c>
      <c r="AL275" t="s">
        <v>61</v>
      </c>
      <c r="AM275" t="s">
        <v>61</v>
      </c>
      <c r="AN275" t="s">
        <v>61</v>
      </c>
      <c r="AO275" t="s">
        <v>61</v>
      </c>
      <c r="AP275" t="s">
        <v>61</v>
      </c>
      <c r="AQ275" t="s">
        <v>61</v>
      </c>
      <c r="AR275" t="s">
        <v>61</v>
      </c>
      <c r="AS275" t="s">
        <v>61</v>
      </c>
      <c r="AT275" t="s">
        <v>61</v>
      </c>
      <c r="AU275" t="s">
        <v>61</v>
      </c>
      <c r="AV275" t="s">
        <v>61</v>
      </c>
      <c r="AW275" t="s">
        <v>61</v>
      </c>
    </row>
    <row r="276" spans="1:55" hidden="1" x14ac:dyDescent="0.5">
      <c r="A276" t="s">
        <v>419</v>
      </c>
      <c r="B276" t="str">
        <f t="shared" si="16"/>
        <v>Adu-ATaw_028-Ex1</v>
      </c>
      <c r="C276" t="s">
        <v>56</v>
      </c>
      <c r="D276" s="1">
        <v>43245</v>
      </c>
      <c r="E276" t="s">
        <v>57</v>
      </c>
      <c r="F276" s="1">
        <v>43259</v>
      </c>
      <c r="G276" t="s">
        <v>314</v>
      </c>
      <c r="H276">
        <v>20</v>
      </c>
      <c r="J276" t="s">
        <v>314</v>
      </c>
      <c r="K276" s="26">
        <v>24</v>
      </c>
      <c r="L276" t="s">
        <v>395</v>
      </c>
      <c r="M276" s="1" t="s">
        <v>396</v>
      </c>
      <c r="N276">
        <v>2</v>
      </c>
      <c r="O276" t="str">
        <f t="shared" si="14"/>
        <v>Adu-A_006_E1</v>
      </c>
      <c r="P276">
        <v>3</v>
      </c>
      <c r="Q276" t="s">
        <v>67</v>
      </c>
      <c r="R276">
        <v>100</v>
      </c>
      <c r="S276">
        <v>100</v>
      </c>
      <c r="T276">
        <v>0</v>
      </c>
      <c r="U276" s="35" t="s">
        <v>61</v>
      </c>
      <c r="V276" t="str">
        <f t="shared" si="15"/>
        <v>Adu-A_006_E2</v>
      </c>
      <c r="W276">
        <v>6</v>
      </c>
      <c r="X276" t="s">
        <v>67</v>
      </c>
      <c r="Y276">
        <v>100</v>
      </c>
      <c r="Z276">
        <v>100</v>
      </c>
      <c r="AA276">
        <v>0</v>
      </c>
      <c r="AB276" t="s">
        <v>61</v>
      </c>
      <c r="AC276" t="s">
        <v>61</v>
      </c>
      <c r="AD276" t="s">
        <v>61</v>
      </c>
      <c r="AE276" t="s">
        <v>61</v>
      </c>
      <c r="AF276" t="s">
        <v>61</v>
      </c>
      <c r="AG276" t="s">
        <v>61</v>
      </c>
      <c r="AH276" t="s">
        <v>61</v>
      </c>
      <c r="AI276" t="s">
        <v>61</v>
      </c>
      <c r="AJ276" t="s">
        <v>61</v>
      </c>
      <c r="AK276" t="s">
        <v>61</v>
      </c>
      <c r="AL276" t="s">
        <v>61</v>
      </c>
      <c r="AM276" t="s">
        <v>61</v>
      </c>
      <c r="AN276" t="s">
        <v>61</v>
      </c>
      <c r="AO276" t="s">
        <v>61</v>
      </c>
      <c r="AP276" t="s">
        <v>61</v>
      </c>
      <c r="AQ276" t="s">
        <v>61</v>
      </c>
      <c r="AR276" t="s">
        <v>61</v>
      </c>
      <c r="AS276" t="s">
        <v>61</v>
      </c>
      <c r="AT276" t="s">
        <v>61</v>
      </c>
      <c r="AU276" t="s">
        <v>61</v>
      </c>
      <c r="AV276" t="s">
        <v>61</v>
      </c>
      <c r="AW276" t="s">
        <v>61</v>
      </c>
    </row>
    <row r="277" spans="1:55" hidden="1" x14ac:dyDescent="0.5">
      <c r="A277" t="s">
        <v>420</v>
      </c>
      <c r="B277" t="str">
        <f t="shared" si="16"/>
        <v>Hte-AMat_091-Ex1</v>
      </c>
      <c r="C277" t="s">
        <v>56</v>
      </c>
      <c r="D277" s="1">
        <v>43179</v>
      </c>
      <c r="E277" t="s">
        <v>57</v>
      </c>
      <c r="F277" s="1">
        <v>43259</v>
      </c>
      <c r="G277" t="s">
        <v>314</v>
      </c>
      <c r="H277">
        <v>20</v>
      </c>
      <c r="J277" t="s">
        <v>314</v>
      </c>
      <c r="K277" s="26">
        <v>1</v>
      </c>
      <c r="L277" t="s">
        <v>286</v>
      </c>
      <c r="M277" s="1" t="s">
        <v>421</v>
      </c>
      <c r="N277">
        <v>2</v>
      </c>
      <c r="O277" t="str">
        <f t="shared" si="14"/>
        <v>Adu-A_007_E1</v>
      </c>
      <c r="P277">
        <v>7</v>
      </c>
      <c r="Q277" t="s">
        <v>69</v>
      </c>
      <c r="R277">
        <v>100</v>
      </c>
      <c r="S277">
        <v>100</v>
      </c>
      <c r="T277">
        <v>0</v>
      </c>
      <c r="U277" s="35" t="s">
        <v>61</v>
      </c>
      <c r="V277" t="str">
        <f t="shared" si="15"/>
        <v>Adu-A_007_E2</v>
      </c>
      <c r="W277">
        <v>10</v>
      </c>
      <c r="X277" t="s">
        <v>69</v>
      </c>
      <c r="Y277">
        <v>100</v>
      </c>
      <c r="Z277">
        <v>100</v>
      </c>
      <c r="AA277">
        <v>0</v>
      </c>
      <c r="AB277" t="s">
        <v>61</v>
      </c>
      <c r="AC277" t="s">
        <v>61</v>
      </c>
      <c r="AD277" t="s">
        <v>61</v>
      </c>
      <c r="AE277" t="s">
        <v>61</v>
      </c>
      <c r="AF277" t="s">
        <v>61</v>
      </c>
      <c r="AG277" t="s">
        <v>61</v>
      </c>
      <c r="AH277" t="s">
        <v>61</v>
      </c>
      <c r="AI277" t="s">
        <v>61</v>
      </c>
      <c r="AJ277" t="s">
        <v>61</v>
      </c>
      <c r="AK277" t="s">
        <v>61</v>
      </c>
      <c r="AL277" t="s">
        <v>61</v>
      </c>
      <c r="AM277" t="s">
        <v>61</v>
      </c>
      <c r="AN277" t="s">
        <v>61</v>
      </c>
      <c r="AO277" t="s">
        <v>61</v>
      </c>
      <c r="AP277" t="s">
        <v>61</v>
      </c>
      <c r="AQ277" t="s">
        <v>61</v>
      </c>
      <c r="AR277" t="s">
        <v>61</v>
      </c>
      <c r="AS277" t="s">
        <v>61</v>
      </c>
      <c r="AT277" t="s">
        <v>61</v>
      </c>
      <c r="AU277" t="s">
        <v>61</v>
      </c>
      <c r="AV277" t="s">
        <v>61</v>
      </c>
      <c r="AW277" t="s">
        <v>61</v>
      </c>
      <c r="BC277" s="18" t="s">
        <v>422</v>
      </c>
    </row>
    <row r="278" spans="1:55" hidden="1" x14ac:dyDescent="0.5">
      <c r="A278" t="s">
        <v>423</v>
      </c>
      <c r="B278" t="str">
        <f t="shared" si="16"/>
        <v>Hte-AMat_092-Ex1</v>
      </c>
      <c r="C278" t="s">
        <v>56</v>
      </c>
      <c r="D278" s="1">
        <v>43179</v>
      </c>
      <c r="E278" t="s">
        <v>57</v>
      </c>
      <c r="F278" s="1">
        <v>43259</v>
      </c>
      <c r="G278" t="s">
        <v>314</v>
      </c>
      <c r="H278">
        <v>20</v>
      </c>
      <c r="J278" t="s">
        <v>314</v>
      </c>
      <c r="K278" s="26">
        <v>2</v>
      </c>
      <c r="L278" t="s">
        <v>286</v>
      </c>
      <c r="M278" s="1" t="s">
        <v>421</v>
      </c>
      <c r="N278">
        <v>2</v>
      </c>
      <c r="O278" t="str">
        <f t="shared" si="14"/>
        <v>Adu-A_007_E1</v>
      </c>
      <c r="P278">
        <v>7</v>
      </c>
      <c r="Q278" t="s">
        <v>71</v>
      </c>
      <c r="R278">
        <v>100</v>
      </c>
      <c r="S278">
        <v>100</v>
      </c>
      <c r="T278">
        <v>0</v>
      </c>
      <c r="U278" s="35" t="s">
        <v>61</v>
      </c>
      <c r="V278" t="str">
        <f t="shared" si="15"/>
        <v>Adu-A_007_E2</v>
      </c>
      <c r="W278">
        <v>10</v>
      </c>
      <c r="X278" t="s">
        <v>71</v>
      </c>
      <c r="Y278">
        <v>100</v>
      </c>
      <c r="Z278">
        <v>100</v>
      </c>
      <c r="AA278">
        <v>0</v>
      </c>
      <c r="AB278" t="s">
        <v>61</v>
      </c>
      <c r="AC278" t="s">
        <v>61</v>
      </c>
      <c r="AD278" t="s">
        <v>61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61</v>
      </c>
      <c r="AK278" t="s">
        <v>61</v>
      </c>
      <c r="AL278" t="s">
        <v>61</v>
      </c>
      <c r="AM278" t="s">
        <v>61</v>
      </c>
      <c r="AN278" t="s">
        <v>61</v>
      </c>
      <c r="AO278" t="s">
        <v>61</v>
      </c>
      <c r="AP278" t="s">
        <v>61</v>
      </c>
      <c r="AQ278" t="s">
        <v>61</v>
      </c>
      <c r="AR278" t="s">
        <v>61</v>
      </c>
      <c r="AS278" t="s">
        <v>61</v>
      </c>
      <c r="AT278" t="s">
        <v>61</v>
      </c>
      <c r="AU278" t="s">
        <v>61</v>
      </c>
      <c r="AV278" t="s">
        <v>61</v>
      </c>
      <c r="AW278" t="s">
        <v>61</v>
      </c>
      <c r="BC278" s="18" t="s">
        <v>422</v>
      </c>
    </row>
    <row r="279" spans="1:55" hidden="1" x14ac:dyDescent="0.5">
      <c r="A279" t="s">
        <v>424</v>
      </c>
      <c r="B279" t="str">
        <f t="shared" si="16"/>
        <v>Hte-AMat_093-Ex1</v>
      </c>
      <c r="C279" t="s">
        <v>56</v>
      </c>
      <c r="D279" s="1">
        <v>43179</v>
      </c>
      <c r="E279" t="s">
        <v>57</v>
      </c>
      <c r="F279" s="1">
        <v>43259</v>
      </c>
      <c r="G279" t="s">
        <v>314</v>
      </c>
      <c r="H279">
        <v>20</v>
      </c>
      <c r="J279" t="s">
        <v>314</v>
      </c>
      <c r="K279" s="26">
        <v>3</v>
      </c>
      <c r="L279" t="s">
        <v>286</v>
      </c>
      <c r="M279" s="1" t="s">
        <v>421</v>
      </c>
      <c r="N279">
        <v>2</v>
      </c>
      <c r="O279" t="str">
        <f t="shared" si="14"/>
        <v>Adu-A_007_E1</v>
      </c>
      <c r="P279">
        <v>7</v>
      </c>
      <c r="Q279" t="s">
        <v>73</v>
      </c>
      <c r="R279">
        <v>100</v>
      </c>
      <c r="S279">
        <v>100</v>
      </c>
      <c r="T279">
        <v>0</v>
      </c>
      <c r="U279" s="35" t="s">
        <v>61</v>
      </c>
      <c r="V279" t="str">
        <f t="shared" si="15"/>
        <v>Adu-A_007_E2</v>
      </c>
      <c r="W279">
        <v>10</v>
      </c>
      <c r="X279" t="s">
        <v>73</v>
      </c>
      <c r="Y279">
        <v>100</v>
      </c>
      <c r="Z279">
        <v>100</v>
      </c>
      <c r="AA279">
        <v>0</v>
      </c>
      <c r="AB279" t="s">
        <v>61</v>
      </c>
      <c r="AC279" t="s">
        <v>61</v>
      </c>
      <c r="AD279" t="s">
        <v>61</v>
      </c>
      <c r="AE279" t="s">
        <v>61</v>
      </c>
      <c r="AF279" t="s">
        <v>61</v>
      </c>
      <c r="AG279" t="s">
        <v>61</v>
      </c>
      <c r="AH279" t="s">
        <v>61</v>
      </c>
      <c r="AI279" t="s">
        <v>61</v>
      </c>
      <c r="AJ279" t="s">
        <v>61</v>
      </c>
      <c r="AK279" t="s">
        <v>61</v>
      </c>
      <c r="AL279" t="s">
        <v>61</v>
      </c>
      <c r="AM279" t="s">
        <v>61</v>
      </c>
      <c r="AN279" t="s">
        <v>61</v>
      </c>
      <c r="AO279" t="s">
        <v>61</v>
      </c>
      <c r="AP279" t="s">
        <v>61</v>
      </c>
      <c r="AQ279" t="s">
        <v>61</v>
      </c>
      <c r="AR279" t="s">
        <v>61</v>
      </c>
      <c r="AS279" t="s">
        <v>61</v>
      </c>
      <c r="AT279" t="s">
        <v>61</v>
      </c>
      <c r="AU279" t="s">
        <v>61</v>
      </c>
      <c r="AV279" t="s">
        <v>61</v>
      </c>
      <c r="AW279" t="s">
        <v>61</v>
      </c>
      <c r="BC279" s="18" t="s">
        <v>422</v>
      </c>
    </row>
    <row r="280" spans="1:55" hidden="1" x14ac:dyDescent="0.5">
      <c r="A280" t="s">
        <v>425</v>
      </c>
      <c r="B280" t="str">
        <f t="shared" si="16"/>
        <v>Hte-AMat_094-Ex1</v>
      </c>
      <c r="C280" t="s">
        <v>56</v>
      </c>
      <c r="D280" s="1">
        <v>43179</v>
      </c>
      <c r="E280" t="s">
        <v>57</v>
      </c>
      <c r="F280" s="1">
        <v>43259</v>
      </c>
      <c r="G280" t="s">
        <v>314</v>
      </c>
      <c r="H280">
        <v>20</v>
      </c>
      <c r="J280" t="s">
        <v>314</v>
      </c>
      <c r="K280" s="26">
        <v>4</v>
      </c>
      <c r="L280" t="s">
        <v>286</v>
      </c>
      <c r="M280" s="1" t="s">
        <v>421</v>
      </c>
      <c r="N280">
        <v>2</v>
      </c>
      <c r="O280" t="str">
        <f t="shared" si="14"/>
        <v>Adu-A_007_E1</v>
      </c>
      <c r="P280">
        <v>7</v>
      </c>
      <c r="Q280" t="s">
        <v>75</v>
      </c>
      <c r="R280">
        <v>100</v>
      </c>
      <c r="S280">
        <v>100</v>
      </c>
      <c r="T280">
        <v>0</v>
      </c>
      <c r="U280" s="35" t="s">
        <v>61</v>
      </c>
      <c r="V280" t="str">
        <f t="shared" si="15"/>
        <v>Adu-A_007_E2</v>
      </c>
      <c r="W280">
        <v>10</v>
      </c>
      <c r="X280" t="s">
        <v>75</v>
      </c>
      <c r="Y280">
        <v>100</v>
      </c>
      <c r="Z280">
        <v>100</v>
      </c>
      <c r="AA280">
        <v>0</v>
      </c>
      <c r="AB280" t="s">
        <v>61</v>
      </c>
      <c r="AC280" t="s">
        <v>61</v>
      </c>
      <c r="AD280" t="s">
        <v>61</v>
      </c>
      <c r="AE280" t="s">
        <v>61</v>
      </c>
      <c r="AF280" t="s">
        <v>61</v>
      </c>
      <c r="AG280" t="s">
        <v>61</v>
      </c>
      <c r="AH280" t="s">
        <v>61</v>
      </c>
      <c r="AI280" t="s">
        <v>61</v>
      </c>
      <c r="AJ280" t="s">
        <v>61</v>
      </c>
      <c r="AK280" t="s">
        <v>61</v>
      </c>
      <c r="AL280" t="s">
        <v>61</v>
      </c>
      <c r="AM280" t="s">
        <v>61</v>
      </c>
      <c r="AN280" t="s">
        <v>61</v>
      </c>
      <c r="AO280" t="s">
        <v>61</v>
      </c>
      <c r="AP280" t="s">
        <v>61</v>
      </c>
      <c r="AQ280" t="s">
        <v>61</v>
      </c>
      <c r="AR280" t="s">
        <v>61</v>
      </c>
      <c r="AS280" t="s">
        <v>61</v>
      </c>
      <c r="AT280" t="s">
        <v>61</v>
      </c>
      <c r="AU280" t="s">
        <v>61</v>
      </c>
      <c r="AV280" t="s">
        <v>61</v>
      </c>
      <c r="AW280" t="s">
        <v>61</v>
      </c>
      <c r="BC280" s="18" t="s">
        <v>422</v>
      </c>
    </row>
    <row r="281" spans="1:55" hidden="1" x14ac:dyDescent="0.5">
      <c r="A281" t="s">
        <v>426</v>
      </c>
      <c r="B281" t="str">
        <f t="shared" si="16"/>
        <v>Hte-AMat_095-Ex1</v>
      </c>
      <c r="C281" t="s">
        <v>56</v>
      </c>
      <c r="D281" s="1">
        <v>43179</v>
      </c>
      <c r="E281" t="s">
        <v>57</v>
      </c>
      <c r="F281" s="1">
        <v>43259</v>
      </c>
      <c r="G281" t="s">
        <v>314</v>
      </c>
      <c r="H281">
        <v>20</v>
      </c>
      <c r="J281" t="s">
        <v>314</v>
      </c>
      <c r="K281" s="26">
        <v>5</v>
      </c>
      <c r="L281" t="s">
        <v>286</v>
      </c>
      <c r="M281" s="1" t="s">
        <v>421</v>
      </c>
      <c r="N281">
        <v>2</v>
      </c>
      <c r="O281" t="str">
        <f t="shared" ref="O281:O300" si="17">L281&amp;"_E1"</f>
        <v>Adu-A_007_E1</v>
      </c>
      <c r="P281">
        <v>7</v>
      </c>
      <c r="Q281" t="s">
        <v>60</v>
      </c>
      <c r="R281">
        <v>100</v>
      </c>
      <c r="S281">
        <v>100</v>
      </c>
      <c r="T281">
        <v>0</v>
      </c>
      <c r="U281" s="35" t="s">
        <v>61</v>
      </c>
      <c r="V281" t="str">
        <f t="shared" ref="V281:V300" si="18">L281&amp;"_E2"</f>
        <v>Adu-A_007_E2</v>
      </c>
      <c r="W281">
        <v>10</v>
      </c>
      <c r="X281" t="s">
        <v>60</v>
      </c>
      <c r="Y281">
        <v>100</v>
      </c>
      <c r="Z281">
        <v>100</v>
      </c>
      <c r="AA281">
        <v>0</v>
      </c>
      <c r="AB281" t="s">
        <v>61</v>
      </c>
      <c r="AC281" t="s">
        <v>61</v>
      </c>
      <c r="AD281" t="s">
        <v>61</v>
      </c>
      <c r="AE281" t="s">
        <v>61</v>
      </c>
      <c r="AF281" t="s">
        <v>61</v>
      </c>
      <c r="AG281" t="s">
        <v>61</v>
      </c>
      <c r="AH281" t="s">
        <v>61</v>
      </c>
      <c r="AI281" t="s">
        <v>61</v>
      </c>
      <c r="AJ281" t="s">
        <v>61</v>
      </c>
      <c r="AK281" t="s">
        <v>61</v>
      </c>
      <c r="AL281" t="s">
        <v>61</v>
      </c>
      <c r="AM281" t="s">
        <v>61</v>
      </c>
      <c r="AN281" t="s">
        <v>61</v>
      </c>
      <c r="AO281" t="s">
        <v>61</v>
      </c>
      <c r="AP281" t="s">
        <v>61</v>
      </c>
      <c r="AQ281" t="s">
        <v>61</v>
      </c>
      <c r="AR281" t="s">
        <v>61</v>
      </c>
      <c r="AS281" t="s">
        <v>61</v>
      </c>
      <c r="AT281" t="s">
        <v>61</v>
      </c>
      <c r="AU281" t="s">
        <v>61</v>
      </c>
      <c r="AV281" t="s">
        <v>61</v>
      </c>
      <c r="AW281" t="s">
        <v>61</v>
      </c>
      <c r="BC281" s="18" t="s">
        <v>422</v>
      </c>
    </row>
    <row r="282" spans="1:55" hidden="1" x14ac:dyDescent="0.5">
      <c r="A282" t="s">
        <v>427</v>
      </c>
      <c r="B282" t="str">
        <f t="shared" si="16"/>
        <v>Hte-AMat_096-Ex1</v>
      </c>
      <c r="C282" t="s">
        <v>56</v>
      </c>
      <c r="D282" s="1">
        <v>43179</v>
      </c>
      <c r="E282" t="s">
        <v>57</v>
      </c>
      <c r="F282" s="1">
        <v>43259</v>
      </c>
      <c r="G282" t="s">
        <v>314</v>
      </c>
      <c r="H282">
        <v>20</v>
      </c>
      <c r="J282" t="s">
        <v>314</v>
      </c>
      <c r="K282" s="26">
        <v>6</v>
      </c>
      <c r="L282" t="s">
        <v>286</v>
      </c>
      <c r="M282" s="1" t="s">
        <v>421</v>
      </c>
      <c r="N282">
        <v>2</v>
      </c>
      <c r="O282" t="str">
        <f t="shared" si="17"/>
        <v>Adu-A_007_E1</v>
      </c>
      <c r="P282">
        <v>7</v>
      </c>
      <c r="Q282" t="s">
        <v>63</v>
      </c>
      <c r="R282">
        <v>100</v>
      </c>
      <c r="S282">
        <v>100</v>
      </c>
      <c r="T282">
        <v>0</v>
      </c>
      <c r="U282" s="35" t="s">
        <v>61</v>
      </c>
      <c r="V282" t="str">
        <f t="shared" si="18"/>
        <v>Adu-A_007_E2</v>
      </c>
      <c r="W282">
        <v>10</v>
      </c>
      <c r="X282" t="s">
        <v>63</v>
      </c>
      <c r="Y282">
        <v>100</v>
      </c>
      <c r="Z282">
        <v>100</v>
      </c>
      <c r="AA282">
        <v>0</v>
      </c>
      <c r="AB282" t="s">
        <v>61</v>
      </c>
      <c r="AC282" t="s">
        <v>61</v>
      </c>
      <c r="AD282" t="s">
        <v>61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61</v>
      </c>
      <c r="AK282" t="s">
        <v>61</v>
      </c>
      <c r="AL282" t="s">
        <v>61</v>
      </c>
      <c r="AM282" t="s">
        <v>61</v>
      </c>
      <c r="AN282" t="s">
        <v>61</v>
      </c>
      <c r="AO282" t="s">
        <v>61</v>
      </c>
      <c r="AP282" t="s">
        <v>61</v>
      </c>
      <c r="AQ282" t="s">
        <v>61</v>
      </c>
      <c r="AR282" t="s">
        <v>61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BC282" s="18" t="s">
        <v>422</v>
      </c>
    </row>
    <row r="283" spans="1:55" hidden="1" x14ac:dyDescent="0.5">
      <c r="A283" t="s">
        <v>428</v>
      </c>
      <c r="B283" t="str">
        <f t="shared" si="16"/>
        <v>Hte-AMat_097-Ex1</v>
      </c>
      <c r="C283" t="s">
        <v>56</v>
      </c>
      <c r="D283" s="1">
        <v>43179</v>
      </c>
      <c r="E283" t="s">
        <v>57</v>
      </c>
      <c r="F283" s="1">
        <v>43259</v>
      </c>
      <c r="G283" t="s">
        <v>314</v>
      </c>
      <c r="H283">
        <v>20</v>
      </c>
      <c r="J283" t="s">
        <v>314</v>
      </c>
      <c r="K283" s="26">
        <v>7</v>
      </c>
      <c r="L283" t="s">
        <v>286</v>
      </c>
      <c r="M283" s="1" t="s">
        <v>421</v>
      </c>
      <c r="N283">
        <v>2</v>
      </c>
      <c r="O283" t="str">
        <f t="shared" si="17"/>
        <v>Adu-A_007_E1</v>
      </c>
      <c r="P283">
        <v>7</v>
      </c>
      <c r="Q283" t="s">
        <v>65</v>
      </c>
      <c r="R283">
        <v>100</v>
      </c>
      <c r="S283">
        <v>100</v>
      </c>
      <c r="T283">
        <v>0</v>
      </c>
      <c r="U283" s="35" t="s">
        <v>61</v>
      </c>
      <c r="V283" t="str">
        <f t="shared" si="18"/>
        <v>Adu-A_007_E2</v>
      </c>
      <c r="W283">
        <v>10</v>
      </c>
      <c r="X283" t="s">
        <v>65</v>
      </c>
      <c r="Y283">
        <v>100</v>
      </c>
      <c r="Z283">
        <v>100</v>
      </c>
      <c r="AA283">
        <v>0</v>
      </c>
      <c r="AB283" t="s">
        <v>61</v>
      </c>
      <c r="AC283" t="s">
        <v>61</v>
      </c>
      <c r="AD283" t="s">
        <v>61</v>
      </c>
      <c r="AE283" t="s">
        <v>61</v>
      </c>
      <c r="AF283" t="s">
        <v>61</v>
      </c>
      <c r="AG283" t="s">
        <v>61</v>
      </c>
      <c r="AH283" t="s">
        <v>61</v>
      </c>
      <c r="AI283" t="s">
        <v>61</v>
      </c>
      <c r="AJ283" t="s">
        <v>61</v>
      </c>
      <c r="AK283" t="s">
        <v>61</v>
      </c>
      <c r="AL283" t="s">
        <v>61</v>
      </c>
      <c r="AM283" t="s">
        <v>61</v>
      </c>
      <c r="AN283" t="s">
        <v>61</v>
      </c>
      <c r="AO283" t="s">
        <v>61</v>
      </c>
      <c r="AP283" t="s">
        <v>61</v>
      </c>
      <c r="AQ283" t="s">
        <v>61</v>
      </c>
      <c r="AR283" t="s">
        <v>61</v>
      </c>
      <c r="AS283" t="s">
        <v>61</v>
      </c>
      <c r="AT283" t="s">
        <v>61</v>
      </c>
      <c r="AU283" t="s">
        <v>61</v>
      </c>
      <c r="AV283" t="s">
        <v>61</v>
      </c>
      <c r="AW283" t="s">
        <v>61</v>
      </c>
      <c r="BC283" s="18" t="s">
        <v>422</v>
      </c>
    </row>
    <row r="284" spans="1:55" hidden="1" x14ac:dyDescent="0.5">
      <c r="A284" t="s">
        <v>429</v>
      </c>
      <c r="B284" t="str">
        <f t="shared" si="16"/>
        <v>Hte-AMat_098-Ex1</v>
      </c>
      <c r="C284" t="s">
        <v>56</v>
      </c>
      <c r="D284" s="1">
        <v>43179</v>
      </c>
      <c r="E284" t="s">
        <v>57</v>
      </c>
      <c r="F284" s="1">
        <v>43259</v>
      </c>
      <c r="G284" t="s">
        <v>314</v>
      </c>
      <c r="H284">
        <v>20</v>
      </c>
      <c r="J284" t="s">
        <v>314</v>
      </c>
      <c r="K284" s="26">
        <v>8</v>
      </c>
      <c r="L284" t="s">
        <v>286</v>
      </c>
      <c r="M284" s="1" t="s">
        <v>421</v>
      </c>
      <c r="N284">
        <v>2</v>
      </c>
      <c r="O284" t="str">
        <f t="shared" si="17"/>
        <v>Adu-A_007_E1</v>
      </c>
      <c r="P284">
        <v>7</v>
      </c>
      <c r="Q284" t="s">
        <v>67</v>
      </c>
      <c r="R284">
        <v>100</v>
      </c>
      <c r="S284">
        <v>100</v>
      </c>
      <c r="T284">
        <v>0</v>
      </c>
      <c r="U284" s="35" t="s">
        <v>61</v>
      </c>
      <c r="V284" t="str">
        <f t="shared" si="18"/>
        <v>Adu-A_007_E2</v>
      </c>
      <c r="W284">
        <v>10</v>
      </c>
      <c r="X284" t="s">
        <v>67</v>
      </c>
      <c r="Y284">
        <v>100</v>
      </c>
      <c r="Z284">
        <v>100</v>
      </c>
      <c r="AA284">
        <v>0</v>
      </c>
      <c r="AB284" t="s">
        <v>61</v>
      </c>
      <c r="AC284" t="s">
        <v>61</v>
      </c>
      <c r="AD284" t="s">
        <v>61</v>
      </c>
      <c r="AE284" t="s">
        <v>61</v>
      </c>
      <c r="AF284" t="s">
        <v>61</v>
      </c>
      <c r="AG284" t="s">
        <v>61</v>
      </c>
      <c r="AH284" t="s">
        <v>61</v>
      </c>
      <c r="AI284" t="s">
        <v>61</v>
      </c>
      <c r="AJ284" t="s">
        <v>61</v>
      </c>
      <c r="AK284" t="s">
        <v>61</v>
      </c>
      <c r="AL284" t="s">
        <v>61</v>
      </c>
      <c r="AM284" t="s">
        <v>61</v>
      </c>
      <c r="AN284" t="s">
        <v>61</v>
      </c>
      <c r="AO284" t="s">
        <v>61</v>
      </c>
      <c r="AP284" t="s">
        <v>61</v>
      </c>
      <c r="AQ284" t="s">
        <v>61</v>
      </c>
      <c r="AR284" t="s">
        <v>61</v>
      </c>
      <c r="AS284" t="s">
        <v>61</v>
      </c>
      <c r="AT284" t="s">
        <v>61</v>
      </c>
      <c r="AU284" t="s">
        <v>61</v>
      </c>
      <c r="AV284" t="s">
        <v>61</v>
      </c>
      <c r="AW284" t="s">
        <v>61</v>
      </c>
      <c r="BC284" s="18" t="s">
        <v>422</v>
      </c>
    </row>
    <row r="285" spans="1:55" hidden="1" x14ac:dyDescent="0.5">
      <c r="A285" t="s">
        <v>430</v>
      </c>
      <c r="B285" t="str">
        <f t="shared" si="16"/>
        <v>Hte-AMat_099-Ex1</v>
      </c>
      <c r="C285" t="s">
        <v>56</v>
      </c>
      <c r="D285" s="1">
        <v>43179</v>
      </c>
      <c r="E285" t="s">
        <v>57</v>
      </c>
      <c r="F285" s="1">
        <v>43259</v>
      </c>
      <c r="G285" t="s">
        <v>314</v>
      </c>
      <c r="H285">
        <v>20</v>
      </c>
      <c r="J285" t="s">
        <v>314</v>
      </c>
      <c r="K285" s="26">
        <v>9</v>
      </c>
      <c r="L285" t="s">
        <v>286</v>
      </c>
      <c r="M285" s="1" t="s">
        <v>421</v>
      </c>
      <c r="N285">
        <v>2</v>
      </c>
      <c r="O285" t="str">
        <f t="shared" si="17"/>
        <v>Adu-A_007_E1</v>
      </c>
      <c r="P285">
        <v>8</v>
      </c>
      <c r="Q285" t="s">
        <v>69</v>
      </c>
      <c r="R285">
        <v>100</v>
      </c>
      <c r="S285">
        <v>100</v>
      </c>
      <c r="T285">
        <v>0</v>
      </c>
      <c r="U285" s="35" t="s">
        <v>61</v>
      </c>
      <c r="V285" t="str">
        <f t="shared" si="18"/>
        <v>Adu-A_007_E2</v>
      </c>
      <c r="W285">
        <v>11</v>
      </c>
      <c r="X285" t="s">
        <v>69</v>
      </c>
      <c r="Y285">
        <v>100</v>
      </c>
      <c r="Z285">
        <v>100</v>
      </c>
      <c r="AA285">
        <v>0</v>
      </c>
      <c r="AB285" t="s">
        <v>61</v>
      </c>
      <c r="AC285" t="s">
        <v>61</v>
      </c>
      <c r="AD285" t="s">
        <v>61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61</v>
      </c>
      <c r="AK285" t="s">
        <v>61</v>
      </c>
      <c r="AL285" t="s">
        <v>61</v>
      </c>
      <c r="AM285" t="s">
        <v>61</v>
      </c>
      <c r="AN285" t="s">
        <v>61</v>
      </c>
      <c r="AO285" t="s">
        <v>61</v>
      </c>
      <c r="AP285" t="s">
        <v>61</v>
      </c>
      <c r="AQ285" t="s">
        <v>61</v>
      </c>
      <c r="AR285" t="s">
        <v>61</v>
      </c>
      <c r="AS285" t="s">
        <v>61</v>
      </c>
      <c r="AT285" t="s">
        <v>61</v>
      </c>
      <c r="AU285" t="s">
        <v>61</v>
      </c>
      <c r="AV285" t="s">
        <v>61</v>
      </c>
      <c r="AW285" t="s">
        <v>61</v>
      </c>
      <c r="BC285" s="18" t="s">
        <v>422</v>
      </c>
    </row>
    <row r="286" spans="1:55" hidden="1" x14ac:dyDescent="0.5">
      <c r="A286" t="s">
        <v>431</v>
      </c>
      <c r="B286" t="str">
        <f t="shared" si="16"/>
        <v>Hte-AMat_100-Ex1</v>
      </c>
      <c r="C286" t="s">
        <v>56</v>
      </c>
      <c r="D286" s="1">
        <v>43179</v>
      </c>
      <c r="E286" t="s">
        <v>57</v>
      </c>
      <c r="F286" s="1">
        <v>43259</v>
      </c>
      <c r="G286" t="s">
        <v>314</v>
      </c>
      <c r="H286">
        <v>20</v>
      </c>
      <c r="J286" t="s">
        <v>314</v>
      </c>
      <c r="K286" s="26">
        <v>10</v>
      </c>
      <c r="L286" t="s">
        <v>286</v>
      </c>
      <c r="M286" s="1" t="s">
        <v>421</v>
      </c>
      <c r="N286">
        <v>2</v>
      </c>
      <c r="O286" t="str">
        <f t="shared" si="17"/>
        <v>Adu-A_007_E1</v>
      </c>
      <c r="P286">
        <v>8</v>
      </c>
      <c r="Q286" t="s">
        <v>71</v>
      </c>
      <c r="R286">
        <v>100</v>
      </c>
      <c r="S286">
        <v>100</v>
      </c>
      <c r="T286">
        <v>0</v>
      </c>
      <c r="U286" s="35" t="s">
        <v>61</v>
      </c>
      <c r="V286" t="str">
        <f t="shared" si="18"/>
        <v>Adu-A_007_E2</v>
      </c>
      <c r="W286">
        <v>11</v>
      </c>
      <c r="X286" t="s">
        <v>71</v>
      </c>
      <c r="Y286">
        <v>100</v>
      </c>
      <c r="Z286">
        <v>100</v>
      </c>
      <c r="AA286">
        <v>0</v>
      </c>
      <c r="AB286" t="s">
        <v>61</v>
      </c>
      <c r="AC286" t="s">
        <v>61</v>
      </c>
      <c r="AD286" t="s">
        <v>61</v>
      </c>
      <c r="AE286" t="s">
        <v>61</v>
      </c>
      <c r="AF286" t="s">
        <v>61</v>
      </c>
      <c r="AG286" t="s">
        <v>61</v>
      </c>
      <c r="AH286" t="s">
        <v>61</v>
      </c>
      <c r="AI286" t="s">
        <v>61</v>
      </c>
      <c r="AJ286" t="s">
        <v>61</v>
      </c>
      <c r="AK286" t="s">
        <v>61</v>
      </c>
      <c r="AL286" t="s">
        <v>61</v>
      </c>
      <c r="AM286" t="s">
        <v>61</v>
      </c>
      <c r="AN286" t="s">
        <v>61</v>
      </c>
      <c r="AO286" t="s">
        <v>61</v>
      </c>
      <c r="AP286" t="s">
        <v>61</v>
      </c>
      <c r="AQ286" t="s">
        <v>61</v>
      </c>
      <c r="AR286" t="s">
        <v>61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BC286" s="18" t="s">
        <v>422</v>
      </c>
    </row>
    <row r="287" spans="1:55" hidden="1" x14ac:dyDescent="0.5">
      <c r="A287" t="s">
        <v>432</v>
      </c>
      <c r="B287" t="str">
        <f t="shared" si="16"/>
        <v>Hte-AMat_101-Ex1</v>
      </c>
      <c r="C287" t="s">
        <v>56</v>
      </c>
      <c r="D287" s="1">
        <v>43179</v>
      </c>
      <c r="E287" t="s">
        <v>57</v>
      </c>
      <c r="F287" s="1">
        <v>43259</v>
      </c>
      <c r="G287" t="s">
        <v>314</v>
      </c>
      <c r="H287">
        <v>20</v>
      </c>
      <c r="J287" t="s">
        <v>314</v>
      </c>
      <c r="K287" s="26">
        <v>11</v>
      </c>
      <c r="L287" t="s">
        <v>286</v>
      </c>
      <c r="M287" s="1" t="s">
        <v>421</v>
      </c>
      <c r="N287">
        <v>2</v>
      </c>
      <c r="O287" t="str">
        <f t="shared" si="17"/>
        <v>Adu-A_007_E1</v>
      </c>
      <c r="P287">
        <v>8</v>
      </c>
      <c r="Q287" t="s">
        <v>73</v>
      </c>
      <c r="R287">
        <v>100</v>
      </c>
      <c r="S287">
        <v>100</v>
      </c>
      <c r="T287">
        <v>0</v>
      </c>
      <c r="U287" s="35" t="s">
        <v>61</v>
      </c>
      <c r="V287" t="str">
        <f t="shared" si="18"/>
        <v>Adu-A_007_E2</v>
      </c>
      <c r="W287">
        <v>11</v>
      </c>
      <c r="X287" t="s">
        <v>73</v>
      </c>
      <c r="Y287">
        <v>100</v>
      </c>
      <c r="Z287">
        <v>100</v>
      </c>
      <c r="AA287">
        <v>0</v>
      </c>
      <c r="AB287" t="s">
        <v>61</v>
      </c>
      <c r="AC287" t="s">
        <v>61</v>
      </c>
      <c r="AD287" t="s">
        <v>61</v>
      </c>
      <c r="AE287" t="s">
        <v>61</v>
      </c>
      <c r="AF287" t="s">
        <v>61</v>
      </c>
      <c r="AG287" t="s">
        <v>61</v>
      </c>
      <c r="AH287" t="s">
        <v>61</v>
      </c>
      <c r="AI287" t="s">
        <v>61</v>
      </c>
      <c r="AJ287" t="s">
        <v>61</v>
      </c>
      <c r="AK287" t="s">
        <v>61</v>
      </c>
      <c r="AL287" t="s">
        <v>61</v>
      </c>
      <c r="AM287" t="s">
        <v>61</v>
      </c>
      <c r="AN287" t="s">
        <v>61</v>
      </c>
      <c r="AO287" t="s">
        <v>61</v>
      </c>
      <c r="AP287" t="s">
        <v>61</v>
      </c>
      <c r="AQ287" t="s">
        <v>61</v>
      </c>
      <c r="AR287" t="s">
        <v>61</v>
      </c>
      <c r="AS287" t="s">
        <v>61</v>
      </c>
      <c r="AT287" t="s">
        <v>61</v>
      </c>
      <c r="AU287" t="s">
        <v>61</v>
      </c>
      <c r="AV287" t="s">
        <v>61</v>
      </c>
      <c r="AW287" t="s">
        <v>61</v>
      </c>
      <c r="BC287" s="18" t="s">
        <v>422</v>
      </c>
    </row>
    <row r="288" spans="1:55" hidden="1" x14ac:dyDescent="0.5">
      <c r="A288" t="s">
        <v>433</v>
      </c>
      <c r="B288" t="str">
        <f t="shared" si="16"/>
        <v>Hte-AMat_102-Ex1</v>
      </c>
      <c r="C288" t="s">
        <v>56</v>
      </c>
      <c r="D288" s="1">
        <v>43179</v>
      </c>
      <c r="E288" t="s">
        <v>57</v>
      </c>
      <c r="F288" s="1">
        <v>43259</v>
      </c>
      <c r="G288" t="s">
        <v>314</v>
      </c>
      <c r="H288">
        <v>20</v>
      </c>
      <c r="J288" t="s">
        <v>314</v>
      </c>
      <c r="K288" s="26">
        <v>12</v>
      </c>
      <c r="L288" t="s">
        <v>286</v>
      </c>
      <c r="M288" s="1" t="s">
        <v>421</v>
      </c>
      <c r="N288">
        <v>2</v>
      </c>
      <c r="O288" t="str">
        <f t="shared" si="17"/>
        <v>Adu-A_007_E1</v>
      </c>
      <c r="P288">
        <v>8</v>
      </c>
      <c r="Q288" t="s">
        <v>75</v>
      </c>
      <c r="R288">
        <v>100</v>
      </c>
      <c r="S288">
        <v>100</v>
      </c>
      <c r="T288">
        <v>0</v>
      </c>
      <c r="U288" s="35" t="s">
        <v>61</v>
      </c>
      <c r="V288" t="str">
        <f t="shared" si="18"/>
        <v>Adu-A_007_E2</v>
      </c>
      <c r="W288">
        <v>11</v>
      </c>
      <c r="X288" t="s">
        <v>75</v>
      </c>
      <c r="Y288">
        <v>100</v>
      </c>
      <c r="Z288">
        <v>100</v>
      </c>
      <c r="AA288">
        <v>0</v>
      </c>
      <c r="AB288" t="s">
        <v>61</v>
      </c>
      <c r="AC288" t="s">
        <v>61</v>
      </c>
      <c r="AD288" t="s">
        <v>61</v>
      </c>
      <c r="AE288" t="s">
        <v>61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61</v>
      </c>
      <c r="AL288" t="s">
        <v>61</v>
      </c>
      <c r="AM288" t="s">
        <v>61</v>
      </c>
      <c r="AN288" t="s">
        <v>61</v>
      </c>
      <c r="AO288" t="s">
        <v>61</v>
      </c>
      <c r="AP288" t="s">
        <v>61</v>
      </c>
      <c r="AQ288" t="s">
        <v>61</v>
      </c>
      <c r="AR288" t="s">
        <v>61</v>
      </c>
      <c r="AS288" t="s">
        <v>61</v>
      </c>
      <c r="AT288" t="s">
        <v>61</v>
      </c>
      <c r="AU288" t="s">
        <v>61</v>
      </c>
      <c r="AV288" t="s">
        <v>61</v>
      </c>
      <c r="AW288" t="s">
        <v>61</v>
      </c>
      <c r="BC288" s="18" t="s">
        <v>422</v>
      </c>
    </row>
    <row r="289" spans="1:55" hidden="1" x14ac:dyDescent="0.5">
      <c r="A289" t="s">
        <v>434</v>
      </c>
      <c r="B289" t="str">
        <f t="shared" si="16"/>
        <v>Hte-AMat_103-Ex1</v>
      </c>
      <c r="C289" t="s">
        <v>56</v>
      </c>
      <c r="D289" s="1">
        <v>43179</v>
      </c>
      <c r="E289" t="s">
        <v>57</v>
      </c>
      <c r="F289" s="1">
        <v>43259</v>
      </c>
      <c r="G289" t="s">
        <v>314</v>
      </c>
      <c r="H289">
        <v>20</v>
      </c>
      <c r="J289" t="s">
        <v>314</v>
      </c>
      <c r="K289" s="26">
        <v>13</v>
      </c>
      <c r="L289" t="s">
        <v>286</v>
      </c>
      <c r="M289" s="1" t="s">
        <v>421</v>
      </c>
      <c r="N289">
        <v>2</v>
      </c>
      <c r="O289" t="str">
        <f t="shared" si="17"/>
        <v>Adu-A_007_E1</v>
      </c>
      <c r="P289">
        <v>8</v>
      </c>
      <c r="Q289" t="s">
        <v>60</v>
      </c>
      <c r="R289">
        <v>100</v>
      </c>
      <c r="S289">
        <v>100</v>
      </c>
      <c r="T289">
        <v>0</v>
      </c>
      <c r="U289" s="35" t="s">
        <v>61</v>
      </c>
      <c r="V289" t="str">
        <f t="shared" si="18"/>
        <v>Adu-A_007_E2</v>
      </c>
      <c r="W289">
        <v>11</v>
      </c>
      <c r="X289" t="s">
        <v>60</v>
      </c>
      <c r="Y289">
        <v>100</v>
      </c>
      <c r="Z289">
        <v>100</v>
      </c>
      <c r="AA289">
        <v>0</v>
      </c>
      <c r="AB289" t="s">
        <v>61</v>
      </c>
      <c r="AC289" t="s">
        <v>61</v>
      </c>
      <c r="AD289" t="s">
        <v>61</v>
      </c>
      <c r="AE289" t="s">
        <v>61</v>
      </c>
      <c r="AF289" t="s">
        <v>61</v>
      </c>
      <c r="AG289" t="s">
        <v>61</v>
      </c>
      <c r="AH289" t="s">
        <v>61</v>
      </c>
      <c r="AI289" t="s">
        <v>61</v>
      </c>
      <c r="AJ289" t="s">
        <v>61</v>
      </c>
      <c r="AK289" t="s">
        <v>61</v>
      </c>
      <c r="AL289" t="s">
        <v>61</v>
      </c>
      <c r="AM289" t="s">
        <v>61</v>
      </c>
      <c r="AN289" t="s">
        <v>61</v>
      </c>
      <c r="AO289" t="s">
        <v>61</v>
      </c>
      <c r="AP289" t="s">
        <v>61</v>
      </c>
      <c r="AQ289" t="s">
        <v>61</v>
      </c>
      <c r="AR289" t="s">
        <v>61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BC289" s="18" t="s">
        <v>422</v>
      </c>
    </row>
    <row r="290" spans="1:55" hidden="1" x14ac:dyDescent="0.5">
      <c r="A290" t="s">
        <v>435</v>
      </c>
      <c r="B290" t="str">
        <f t="shared" si="16"/>
        <v>Hte-AMat_104-Ex1</v>
      </c>
      <c r="C290" t="s">
        <v>56</v>
      </c>
      <c r="D290" s="1">
        <v>43179</v>
      </c>
      <c r="E290" t="s">
        <v>57</v>
      </c>
      <c r="F290" s="1">
        <v>43259</v>
      </c>
      <c r="G290" t="s">
        <v>314</v>
      </c>
      <c r="H290">
        <v>20</v>
      </c>
      <c r="J290" t="s">
        <v>314</v>
      </c>
      <c r="K290" s="26">
        <v>14</v>
      </c>
      <c r="L290" t="s">
        <v>286</v>
      </c>
      <c r="M290" s="1" t="s">
        <v>421</v>
      </c>
      <c r="N290">
        <v>2</v>
      </c>
      <c r="O290" t="str">
        <f t="shared" si="17"/>
        <v>Adu-A_007_E1</v>
      </c>
      <c r="P290">
        <v>8</v>
      </c>
      <c r="Q290" t="s">
        <v>63</v>
      </c>
      <c r="R290">
        <v>100</v>
      </c>
      <c r="S290">
        <v>100</v>
      </c>
      <c r="T290">
        <v>0</v>
      </c>
      <c r="U290" s="35" t="s">
        <v>61</v>
      </c>
      <c r="V290" t="str">
        <f t="shared" si="18"/>
        <v>Adu-A_007_E2</v>
      </c>
      <c r="W290">
        <v>11</v>
      </c>
      <c r="X290" t="s">
        <v>63</v>
      </c>
      <c r="Y290">
        <v>100</v>
      </c>
      <c r="Z290">
        <v>100</v>
      </c>
      <c r="AA290">
        <v>0</v>
      </c>
      <c r="AB290" t="s">
        <v>61</v>
      </c>
      <c r="AC290" t="s">
        <v>61</v>
      </c>
      <c r="AD290" t="s">
        <v>61</v>
      </c>
      <c r="AE290" t="s">
        <v>61</v>
      </c>
      <c r="AF290" t="s">
        <v>61</v>
      </c>
      <c r="AG290" t="s">
        <v>61</v>
      </c>
      <c r="AH290" t="s">
        <v>61</v>
      </c>
      <c r="AI290" t="s">
        <v>61</v>
      </c>
      <c r="AJ290" t="s">
        <v>61</v>
      </c>
      <c r="AK290" t="s">
        <v>61</v>
      </c>
      <c r="AL290" t="s">
        <v>61</v>
      </c>
      <c r="AM290" t="s">
        <v>61</v>
      </c>
      <c r="AN290" t="s">
        <v>61</v>
      </c>
      <c r="AO290" t="s">
        <v>61</v>
      </c>
      <c r="AP290" t="s">
        <v>61</v>
      </c>
      <c r="AQ290" t="s">
        <v>61</v>
      </c>
      <c r="AR290" t="s">
        <v>61</v>
      </c>
      <c r="AS290" t="s">
        <v>61</v>
      </c>
      <c r="AT290" t="s">
        <v>61</v>
      </c>
      <c r="AU290" t="s">
        <v>61</v>
      </c>
      <c r="AV290" t="s">
        <v>61</v>
      </c>
      <c r="AW290" t="s">
        <v>61</v>
      </c>
      <c r="BC290" s="18" t="s">
        <v>422</v>
      </c>
    </row>
    <row r="291" spans="1:55" hidden="1" x14ac:dyDescent="0.5">
      <c r="A291" t="s">
        <v>436</v>
      </c>
      <c r="B291" t="str">
        <f t="shared" si="16"/>
        <v>Hte-AMat_105-Ex1</v>
      </c>
      <c r="C291" t="s">
        <v>56</v>
      </c>
      <c r="D291" s="1">
        <v>43179</v>
      </c>
      <c r="E291" t="s">
        <v>57</v>
      </c>
      <c r="F291" s="1">
        <v>43259</v>
      </c>
      <c r="G291" t="s">
        <v>314</v>
      </c>
      <c r="H291">
        <v>20</v>
      </c>
      <c r="J291" t="s">
        <v>314</v>
      </c>
      <c r="K291" s="26">
        <v>15</v>
      </c>
      <c r="L291" t="s">
        <v>286</v>
      </c>
      <c r="M291" s="1" t="s">
        <v>421</v>
      </c>
      <c r="N291">
        <v>2</v>
      </c>
      <c r="O291" t="str">
        <f t="shared" si="17"/>
        <v>Adu-A_007_E1</v>
      </c>
      <c r="P291">
        <v>8</v>
      </c>
      <c r="Q291" t="s">
        <v>65</v>
      </c>
      <c r="R291">
        <v>100</v>
      </c>
      <c r="S291">
        <v>100</v>
      </c>
      <c r="T291">
        <v>0</v>
      </c>
      <c r="U291" s="35" t="s">
        <v>61</v>
      </c>
      <c r="V291" t="str">
        <f t="shared" si="18"/>
        <v>Adu-A_007_E2</v>
      </c>
      <c r="W291">
        <v>11</v>
      </c>
      <c r="X291" t="s">
        <v>65</v>
      </c>
      <c r="Y291">
        <v>100</v>
      </c>
      <c r="Z291">
        <v>100</v>
      </c>
      <c r="AA291">
        <v>0</v>
      </c>
      <c r="AB291" t="s">
        <v>61</v>
      </c>
      <c r="AC291" t="s">
        <v>61</v>
      </c>
      <c r="AD291" t="s">
        <v>61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61</v>
      </c>
      <c r="AK291" t="s">
        <v>61</v>
      </c>
      <c r="AL291" t="s">
        <v>61</v>
      </c>
      <c r="AM291" t="s">
        <v>61</v>
      </c>
      <c r="AN291" t="s">
        <v>61</v>
      </c>
      <c r="AO291" t="s">
        <v>61</v>
      </c>
      <c r="AP291" t="s">
        <v>61</v>
      </c>
      <c r="AQ291" t="s">
        <v>61</v>
      </c>
      <c r="AR291" t="s">
        <v>61</v>
      </c>
      <c r="AS291" t="s">
        <v>61</v>
      </c>
      <c r="AT291" t="s">
        <v>61</v>
      </c>
      <c r="AU291" t="s">
        <v>61</v>
      </c>
      <c r="AV291" t="s">
        <v>61</v>
      </c>
      <c r="AW291" t="s">
        <v>61</v>
      </c>
      <c r="BC291" s="18" t="s">
        <v>422</v>
      </c>
    </row>
    <row r="292" spans="1:55" hidden="1" x14ac:dyDescent="0.5">
      <c r="A292" t="s">
        <v>437</v>
      </c>
      <c r="B292" t="str">
        <f t="shared" si="16"/>
        <v>Hte-AMat_106-Ex1</v>
      </c>
      <c r="C292" t="s">
        <v>56</v>
      </c>
      <c r="D292" s="1">
        <v>43179</v>
      </c>
      <c r="E292" t="s">
        <v>57</v>
      </c>
      <c r="F292" s="1">
        <v>43259</v>
      </c>
      <c r="G292" t="s">
        <v>314</v>
      </c>
      <c r="H292">
        <v>20</v>
      </c>
      <c r="J292" t="s">
        <v>314</v>
      </c>
      <c r="K292" s="26">
        <v>16</v>
      </c>
      <c r="L292" t="s">
        <v>286</v>
      </c>
      <c r="M292" s="1" t="s">
        <v>421</v>
      </c>
      <c r="N292">
        <v>2</v>
      </c>
      <c r="O292" t="str">
        <f t="shared" si="17"/>
        <v>Adu-A_007_E1</v>
      </c>
      <c r="P292">
        <v>8</v>
      </c>
      <c r="Q292" t="s">
        <v>67</v>
      </c>
      <c r="R292">
        <v>100</v>
      </c>
      <c r="S292">
        <v>100</v>
      </c>
      <c r="T292">
        <v>0</v>
      </c>
      <c r="U292" s="35" t="s">
        <v>61</v>
      </c>
      <c r="V292" t="str">
        <f t="shared" si="18"/>
        <v>Adu-A_007_E2</v>
      </c>
      <c r="W292">
        <v>11</v>
      </c>
      <c r="X292" t="s">
        <v>67</v>
      </c>
      <c r="Y292">
        <v>100</v>
      </c>
      <c r="Z292">
        <v>100</v>
      </c>
      <c r="AA292">
        <v>0</v>
      </c>
      <c r="AB292" t="s">
        <v>61</v>
      </c>
      <c r="AC292" t="s">
        <v>61</v>
      </c>
      <c r="AD292" t="s">
        <v>61</v>
      </c>
      <c r="AE292" t="s">
        <v>61</v>
      </c>
      <c r="AF292" t="s">
        <v>61</v>
      </c>
      <c r="AG292" t="s">
        <v>61</v>
      </c>
      <c r="AH292" t="s">
        <v>61</v>
      </c>
      <c r="AI292" t="s">
        <v>61</v>
      </c>
      <c r="AJ292" t="s">
        <v>61</v>
      </c>
      <c r="AK292" t="s">
        <v>61</v>
      </c>
      <c r="AL292" t="s">
        <v>61</v>
      </c>
      <c r="AM292" t="s">
        <v>61</v>
      </c>
      <c r="AN292" t="s">
        <v>61</v>
      </c>
      <c r="AO292" t="s">
        <v>61</v>
      </c>
      <c r="AP292" t="s">
        <v>61</v>
      </c>
      <c r="AQ292" t="s">
        <v>61</v>
      </c>
      <c r="AR292" t="s">
        <v>61</v>
      </c>
      <c r="AS292" t="s">
        <v>61</v>
      </c>
      <c r="AT292" t="s">
        <v>61</v>
      </c>
      <c r="AU292" t="s">
        <v>61</v>
      </c>
      <c r="AV292" t="s">
        <v>61</v>
      </c>
      <c r="AW292" t="s">
        <v>61</v>
      </c>
      <c r="BC292" s="18" t="s">
        <v>422</v>
      </c>
    </row>
    <row r="293" spans="1:55" hidden="1" x14ac:dyDescent="0.5">
      <c r="A293" t="s">
        <v>438</v>
      </c>
      <c r="B293" t="str">
        <f t="shared" si="16"/>
        <v>Hte-AMat_107-Ex1</v>
      </c>
      <c r="C293" t="s">
        <v>56</v>
      </c>
      <c r="D293" s="1">
        <v>43179</v>
      </c>
      <c r="E293" t="s">
        <v>57</v>
      </c>
      <c r="F293" s="1">
        <v>43259</v>
      </c>
      <c r="G293" t="s">
        <v>314</v>
      </c>
      <c r="H293">
        <v>20</v>
      </c>
      <c r="J293" t="s">
        <v>314</v>
      </c>
      <c r="K293" s="26">
        <v>17</v>
      </c>
      <c r="L293" t="s">
        <v>286</v>
      </c>
      <c r="M293" s="1" t="s">
        <v>421</v>
      </c>
      <c r="N293">
        <v>2</v>
      </c>
      <c r="O293" t="str">
        <f t="shared" si="17"/>
        <v>Adu-A_007_E1</v>
      </c>
      <c r="P293">
        <v>9</v>
      </c>
      <c r="Q293" t="s">
        <v>69</v>
      </c>
      <c r="R293">
        <v>100</v>
      </c>
      <c r="S293">
        <v>100</v>
      </c>
      <c r="T293">
        <v>0</v>
      </c>
      <c r="U293" s="35" t="s">
        <v>61</v>
      </c>
      <c r="V293" t="str">
        <f t="shared" si="18"/>
        <v>Adu-A_007_E2</v>
      </c>
      <c r="W293">
        <v>12</v>
      </c>
      <c r="X293" t="s">
        <v>69</v>
      </c>
      <c r="Y293">
        <v>100</v>
      </c>
      <c r="Z293">
        <v>100</v>
      </c>
      <c r="AA293">
        <v>0</v>
      </c>
      <c r="AB293" t="s">
        <v>61</v>
      </c>
      <c r="AC293" t="s">
        <v>61</v>
      </c>
      <c r="AD293" t="s">
        <v>61</v>
      </c>
      <c r="AE293" t="s">
        <v>61</v>
      </c>
      <c r="AF293" t="s">
        <v>61</v>
      </c>
      <c r="AG293" t="s">
        <v>61</v>
      </c>
      <c r="AH293" t="s">
        <v>61</v>
      </c>
      <c r="AI293" t="s">
        <v>61</v>
      </c>
      <c r="AJ293" t="s">
        <v>61</v>
      </c>
      <c r="AK293" t="s">
        <v>61</v>
      </c>
      <c r="AL293" t="s">
        <v>61</v>
      </c>
      <c r="AM293" t="s">
        <v>61</v>
      </c>
      <c r="AN293" t="s">
        <v>61</v>
      </c>
      <c r="AO293" t="s">
        <v>61</v>
      </c>
      <c r="AP293" t="s">
        <v>61</v>
      </c>
      <c r="AQ293" t="s">
        <v>61</v>
      </c>
      <c r="AR293" t="s">
        <v>61</v>
      </c>
      <c r="AS293" t="s">
        <v>61</v>
      </c>
      <c r="AT293" t="s">
        <v>61</v>
      </c>
      <c r="AU293" t="s">
        <v>61</v>
      </c>
      <c r="AV293" t="s">
        <v>61</v>
      </c>
      <c r="AW293" t="s">
        <v>61</v>
      </c>
      <c r="BC293" s="18" t="s">
        <v>422</v>
      </c>
    </row>
    <row r="294" spans="1:55" hidden="1" x14ac:dyDescent="0.5">
      <c r="A294" t="s">
        <v>439</v>
      </c>
      <c r="B294" t="str">
        <f t="shared" si="16"/>
        <v>Hte-AMat_108-Ex1</v>
      </c>
      <c r="C294" t="s">
        <v>56</v>
      </c>
      <c r="D294" s="1">
        <v>43179</v>
      </c>
      <c r="E294" t="s">
        <v>57</v>
      </c>
      <c r="F294" s="1">
        <v>43259</v>
      </c>
      <c r="G294" t="s">
        <v>314</v>
      </c>
      <c r="H294">
        <v>20</v>
      </c>
      <c r="J294" t="s">
        <v>314</v>
      </c>
      <c r="K294" s="26">
        <v>18</v>
      </c>
      <c r="L294" t="s">
        <v>286</v>
      </c>
      <c r="M294" s="1" t="s">
        <v>421</v>
      </c>
      <c r="N294">
        <v>2</v>
      </c>
      <c r="O294" t="str">
        <f t="shared" si="17"/>
        <v>Adu-A_007_E1</v>
      </c>
      <c r="P294">
        <v>9</v>
      </c>
      <c r="Q294" t="s">
        <v>71</v>
      </c>
      <c r="R294">
        <v>100</v>
      </c>
      <c r="S294">
        <v>100</v>
      </c>
      <c r="T294">
        <v>0</v>
      </c>
      <c r="U294" s="35" t="s">
        <v>61</v>
      </c>
      <c r="V294" t="str">
        <f t="shared" si="18"/>
        <v>Adu-A_007_E2</v>
      </c>
      <c r="W294">
        <v>12</v>
      </c>
      <c r="X294" t="s">
        <v>71</v>
      </c>
      <c r="Y294">
        <v>100</v>
      </c>
      <c r="Z294">
        <v>100</v>
      </c>
      <c r="AA294">
        <v>0</v>
      </c>
      <c r="AB294" t="s">
        <v>61</v>
      </c>
      <c r="AC294" t="s">
        <v>61</v>
      </c>
      <c r="AD294" t="s">
        <v>61</v>
      </c>
      <c r="AE294" t="s">
        <v>61</v>
      </c>
      <c r="AF294" t="s">
        <v>61</v>
      </c>
      <c r="AG294" t="s">
        <v>61</v>
      </c>
      <c r="AH294" t="s">
        <v>61</v>
      </c>
      <c r="AI294" t="s">
        <v>61</v>
      </c>
      <c r="AJ294" t="s">
        <v>61</v>
      </c>
      <c r="AK294" t="s">
        <v>61</v>
      </c>
      <c r="AL294" t="s">
        <v>61</v>
      </c>
      <c r="AM294" t="s">
        <v>61</v>
      </c>
      <c r="AN294" t="s">
        <v>61</v>
      </c>
      <c r="AO294" t="s">
        <v>61</v>
      </c>
      <c r="AP294" t="s">
        <v>61</v>
      </c>
      <c r="AQ294" t="s">
        <v>61</v>
      </c>
      <c r="AR294" t="s">
        <v>61</v>
      </c>
      <c r="AS294" t="s">
        <v>61</v>
      </c>
      <c r="AT294" t="s">
        <v>61</v>
      </c>
      <c r="AU294" t="s">
        <v>61</v>
      </c>
      <c r="AV294" t="s">
        <v>61</v>
      </c>
      <c r="AW294" t="s">
        <v>61</v>
      </c>
      <c r="BC294" s="18" t="s">
        <v>422</v>
      </c>
    </row>
    <row r="295" spans="1:55" hidden="1" x14ac:dyDescent="0.5">
      <c r="A295" t="s">
        <v>440</v>
      </c>
      <c r="B295" t="str">
        <f t="shared" si="16"/>
        <v>Hte-AMat_109-Ex1</v>
      </c>
      <c r="C295" t="s">
        <v>56</v>
      </c>
      <c r="D295" s="1">
        <v>43179</v>
      </c>
      <c r="E295" t="s">
        <v>57</v>
      </c>
      <c r="F295" s="1">
        <v>43259</v>
      </c>
      <c r="G295" t="s">
        <v>314</v>
      </c>
      <c r="H295">
        <v>20</v>
      </c>
      <c r="J295" t="s">
        <v>314</v>
      </c>
      <c r="K295" s="26">
        <v>19</v>
      </c>
      <c r="L295" t="s">
        <v>286</v>
      </c>
      <c r="M295" s="1" t="s">
        <v>421</v>
      </c>
      <c r="N295">
        <v>2</v>
      </c>
      <c r="O295" t="str">
        <f t="shared" si="17"/>
        <v>Adu-A_007_E1</v>
      </c>
      <c r="P295">
        <v>9</v>
      </c>
      <c r="Q295" t="s">
        <v>73</v>
      </c>
      <c r="R295">
        <v>100</v>
      </c>
      <c r="S295">
        <v>100</v>
      </c>
      <c r="T295">
        <v>0</v>
      </c>
      <c r="U295" s="35" t="s">
        <v>61</v>
      </c>
      <c r="V295" t="str">
        <f t="shared" si="18"/>
        <v>Adu-A_007_E2</v>
      </c>
      <c r="W295">
        <v>12</v>
      </c>
      <c r="X295" t="s">
        <v>73</v>
      </c>
      <c r="Y295">
        <v>100</v>
      </c>
      <c r="Z295">
        <v>100</v>
      </c>
      <c r="AA295">
        <v>0</v>
      </c>
      <c r="AB295" t="s">
        <v>61</v>
      </c>
      <c r="AC295" t="s">
        <v>61</v>
      </c>
      <c r="AD295" t="s">
        <v>61</v>
      </c>
      <c r="AE295" t="s">
        <v>61</v>
      </c>
      <c r="AF295" t="s">
        <v>61</v>
      </c>
      <c r="AG295" t="s">
        <v>61</v>
      </c>
      <c r="AH295" t="s">
        <v>61</v>
      </c>
      <c r="AI295" t="s">
        <v>61</v>
      </c>
      <c r="AJ295" t="s">
        <v>61</v>
      </c>
      <c r="AK295" t="s">
        <v>61</v>
      </c>
      <c r="AL295" t="s">
        <v>61</v>
      </c>
      <c r="AM295" t="s">
        <v>61</v>
      </c>
      <c r="AN295" t="s">
        <v>61</v>
      </c>
      <c r="AO295" t="s">
        <v>61</v>
      </c>
      <c r="AP295" t="s">
        <v>61</v>
      </c>
      <c r="AQ295" t="s">
        <v>61</v>
      </c>
      <c r="AR295" t="s">
        <v>61</v>
      </c>
      <c r="AS295" t="s">
        <v>61</v>
      </c>
      <c r="AT295" t="s">
        <v>61</v>
      </c>
      <c r="AU295" t="s">
        <v>61</v>
      </c>
      <c r="AV295" t="s">
        <v>61</v>
      </c>
      <c r="AW295" t="s">
        <v>61</v>
      </c>
      <c r="BC295" s="18" t="s">
        <v>422</v>
      </c>
    </row>
    <row r="296" spans="1:55" hidden="1" x14ac:dyDescent="0.5">
      <c r="A296" t="s">
        <v>441</v>
      </c>
      <c r="B296" t="str">
        <f t="shared" si="16"/>
        <v>Hte-AMat_110-Ex1</v>
      </c>
      <c r="C296" t="s">
        <v>56</v>
      </c>
      <c r="D296" s="1">
        <v>43179</v>
      </c>
      <c r="E296" t="s">
        <v>57</v>
      </c>
      <c r="F296" s="1">
        <v>43259</v>
      </c>
      <c r="G296" t="s">
        <v>314</v>
      </c>
      <c r="H296">
        <v>20</v>
      </c>
      <c r="J296" t="s">
        <v>314</v>
      </c>
      <c r="K296" s="26">
        <v>20</v>
      </c>
      <c r="L296" t="s">
        <v>286</v>
      </c>
      <c r="M296" s="1" t="s">
        <v>421</v>
      </c>
      <c r="N296">
        <v>2</v>
      </c>
      <c r="O296" t="str">
        <f t="shared" si="17"/>
        <v>Adu-A_007_E1</v>
      </c>
      <c r="P296">
        <v>9</v>
      </c>
      <c r="Q296" t="s">
        <v>75</v>
      </c>
      <c r="R296">
        <v>100</v>
      </c>
      <c r="S296">
        <v>100</v>
      </c>
      <c r="T296">
        <v>0</v>
      </c>
      <c r="U296" s="35" t="s">
        <v>61</v>
      </c>
      <c r="V296" t="str">
        <f t="shared" si="18"/>
        <v>Adu-A_007_E2</v>
      </c>
      <c r="W296">
        <v>12</v>
      </c>
      <c r="X296" t="s">
        <v>75</v>
      </c>
      <c r="Y296">
        <v>100</v>
      </c>
      <c r="Z296">
        <v>100</v>
      </c>
      <c r="AA296">
        <v>0</v>
      </c>
      <c r="AB296" t="s">
        <v>61</v>
      </c>
      <c r="AC296" t="s">
        <v>61</v>
      </c>
      <c r="AD296" t="s">
        <v>61</v>
      </c>
      <c r="AE296" t="s">
        <v>61</v>
      </c>
      <c r="AF296" t="s">
        <v>61</v>
      </c>
      <c r="AG296" t="s">
        <v>61</v>
      </c>
      <c r="AH296" t="s">
        <v>61</v>
      </c>
      <c r="AI296" t="s">
        <v>61</v>
      </c>
      <c r="AJ296" t="s">
        <v>61</v>
      </c>
      <c r="AK296" t="s">
        <v>61</v>
      </c>
      <c r="AL296" t="s">
        <v>61</v>
      </c>
      <c r="AM296" t="s">
        <v>61</v>
      </c>
      <c r="AN296" t="s">
        <v>61</v>
      </c>
      <c r="AO296" t="s">
        <v>61</v>
      </c>
      <c r="AP296" t="s">
        <v>61</v>
      </c>
      <c r="AQ296" t="s">
        <v>61</v>
      </c>
      <c r="AR296" t="s">
        <v>61</v>
      </c>
      <c r="AS296" t="s">
        <v>61</v>
      </c>
      <c r="AT296" t="s">
        <v>61</v>
      </c>
      <c r="AU296" t="s">
        <v>61</v>
      </c>
      <c r="AV296" t="s">
        <v>61</v>
      </c>
      <c r="AW296" t="s">
        <v>61</v>
      </c>
      <c r="BC296" s="18" t="s">
        <v>422</v>
      </c>
    </row>
    <row r="297" spans="1:55" hidden="1" x14ac:dyDescent="0.5">
      <c r="A297" t="s">
        <v>442</v>
      </c>
      <c r="B297" t="str">
        <f t="shared" si="16"/>
        <v>Hte-AMat_111-Ex1</v>
      </c>
      <c r="C297" t="s">
        <v>56</v>
      </c>
      <c r="D297" s="1">
        <v>43179</v>
      </c>
      <c r="E297" t="s">
        <v>57</v>
      </c>
      <c r="F297" s="1">
        <v>43259</v>
      </c>
      <c r="G297" t="s">
        <v>314</v>
      </c>
      <c r="H297">
        <v>20</v>
      </c>
      <c r="J297" t="s">
        <v>314</v>
      </c>
      <c r="K297" s="26">
        <v>21</v>
      </c>
      <c r="L297" t="s">
        <v>286</v>
      </c>
      <c r="M297" s="1" t="s">
        <v>421</v>
      </c>
      <c r="N297">
        <v>2</v>
      </c>
      <c r="O297" t="str">
        <f t="shared" si="17"/>
        <v>Adu-A_007_E1</v>
      </c>
      <c r="P297">
        <v>9</v>
      </c>
      <c r="Q297" t="s">
        <v>60</v>
      </c>
      <c r="R297">
        <v>100</v>
      </c>
      <c r="S297">
        <v>100</v>
      </c>
      <c r="T297">
        <v>0</v>
      </c>
      <c r="U297" s="35" t="s">
        <v>61</v>
      </c>
      <c r="V297" t="str">
        <f t="shared" si="18"/>
        <v>Adu-A_007_E2</v>
      </c>
      <c r="W297">
        <v>12</v>
      </c>
      <c r="X297" t="s">
        <v>60</v>
      </c>
      <c r="Y297">
        <v>100</v>
      </c>
      <c r="Z297">
        <v>100</v>
      </c>
      <c r="AA297">
        <v>0</v>
      </c>
      <c r="AB297" t="s">
        <v>61</v>
      </c>
      <c r="AC297" t="s">
        <v>61</v>
      </c>
      <c r="AD297" t="s">
        <v>61</v>
      </c>
      <c r="AE297" t="s">
        <v>61</v>
      </c>
      <c r="AF297" t="s">
        <v>61</v>
      </c>
      <c r="AG297" t="s">
        <v>61</v>
      </c>
      <c r="AH297" t="s">
        <v>61</v>
      </c>
      <c r="AI297" t="s">
        <v>61</v>
      </c>
      <c r="AJ297" t="s">
        <v>61</v>
      </c>
      <c r="AK297" t="s">
        <v>61</v>
      </c>
      <c r="AL297" t="s">
        <v>61</v>
      </c>
      <c r="AM297" t="s">
        <v>61</v>
      </c>
      <c r="AN297" t="s">
        <v>61</v>
      </c>
      <c r="AO297" t="s">
        <v>61</v>
      </c>
      <c r="AP297" t="s">
        <v>61</v>
      </c>
      <c r="AQ297" t="s">
        <v>61</v>
      </c>
      <c r="AR297" t="s">
        <v>61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BC297" s="18" t="s">
        <v>422</v>
      </c>
    </row>
    <row r="298" spans="1:55" hidden="1" x14ac:dyDescent="0.5">
      <c r="A298" t="s">
        <v>443</v>
      </c>
      <c r="B298" t="str">
        <f t="shared" si="16"/>
        <v>Hte-AMat_112-Ex1</v>
      </c>
      <c r="C298" t="s">
        <v>56</v>
      </c>
      <c r="D298" s="1">
        <v>43179</v>
      </c>
      <c r="E298" t="s">
        <v>57</v>
      </c>
      <c r="F298" s="1">
        <v>43259</v>
      </c>
      <c r="G298" t="s">
        <v>314</v>
      </c>
      <c r="H298">
        <v>20</v>
      </c>
      <c r="J298" t="s">
        <v>314</v>
      </c>
      <c r="K298" s="26">
        <v>22</v>
      </c>
      <c r="L298" t="s">
        <v>286</v>
      </c>
      <c r="M298" s="1" t="s">
        <v>421</v>
      </c>
      <c r="N298">
        <v>2</v>
      </c>
      <c r="O298" t="str">
        <f t="shared" si="17"/>
        <v>Adu-A_007_E1</v>
      </c>
      <c r="P298">
        <v>9</v>
      </c>
      <c r="Q298" t="s">
        <v>63</v>
      </c>
      <c r="R298">
        <v>100</v>
      </c>
      <c r="S298">
        <v>100</v>
      </c>
      <c r="T298">
        <v>0</v>
      </c>
      <c r="U298" s="35" t="s">
        <v>61</v>
      </c>
      <c r="V298" t="str">
        <f t="shared" si="18"/>
        <v>Adu-A_007_E2</v>
      </c>
      <c r="W298">
        <v>12</v>
      </c>
      <c r="X298" t="s">
        <v>63</v>
      </c>
      <c r="Y298">
        <v>100</v>
      </c>
      <c r="Z298">
        <v>100</v>
      </c>
      <c r="AA298">
        <v>0</v>
      </c>
      <c r="AB298" t="s">
        <v>61</v>
      </c>
      <c r="AC298" t="s">
        <v>61</v>
      </c>
      <c r="AD298" t="s">
        <v>61</v>
      </c>
      <c r="AE298" t="s">
        <v>61</v>
      </c>
      <c r="AF298" t="s">
        <v>61</v>
      </c>
      <c r="AG298" t="s">
        <v>61</v>
      </c>
      <c r="AH298" t="s">
        <v>61</v>
      </c>
      <c r="AI298" t="s">
        <v>61</v>
      </c>
      <c r="AJ298" t="s">
        <v>61</v>
      </c>
      <c r="AK298" t="s">
        <v>61</v>
      </c>
      <c r="AL298" t="s">
        <v>61</v>
      </c>
      <c r="AM298" t="s">
        <v>61</v>
      </c>
      <c r="AN298" t="s">
        <v>61</v>
      </c>
      <c r="AO298" t="s">
        <v>61</v>
      </c>
      <c r="AP298" t="s">
        <v>61</v>
      </c>
      <c r="AQ298" t="s">
        <v>61</v>
      </c>
      <c r="AR298" t="s">
        <v>61</v>
      </c>
      <c r="AS298" t="s">
        <v>61</v>
      </c>
      <c r="AT298" t="s">
        <v>61</v>
      </c>
      <c r="AU298" t="s">
        <v>61</v>
      </c>
      <c r="AV298" t="s">
        <v>61</v>
      </c>
      <c r="AW298" t="s">
        <v>61</v>
      </c>
      <c r="BC298" s="18" t="s">
        <v>422</v>
      </c>
    </row>
    <row r="299" spans="1:55" hidden="1" x14ac:dyDescent="0.5">
      <c r="A299" t="s">
        <v>444</v>
      </c>
      <c r="B299" t="str">
        <f t="shared" si="16"/>
        <v>Hte-AMat_113-Ex1</v>
      </c>
      <c r="C299" t="s">
        <v>56</v>
      </c>
      <c r="D299" s="1">
        <v>43179</v>
      </c>
      <c r="E299" t="s">
        <v>57</v>
      </c>
      <c r="F299" s="1">
        <v>43259</v>
      </c>
      <c r="G299" t="s">
        <v>314</v>
      </c>
      <c r="H299">
        <v>20</v>
      </c>
      <c r="J299" t="s">
        <v>314</v>
      </c>
      <c r="K299" s="26">
        <v>23</v>
      </c>
      <c r="L299" t="s">
        <v>286</v>
      </c>
      <c r="M299" s="1" t="s">
        <v>421</v>
      </c>
      <c r="N299">
        <v>2</v>
      </c>
      <c r="O299" t="str">
        <f t="shared" si="17"/>
        <v>Adu-A_007_E1</v>
      </c>
      <c r="P299">
        <v>9</v>
      </c>
      <c r="Q299" t="s">
        <v>65</v>
      </c>
      <c r="R299">
        <v>100</v>
      </c>
      <c r="S299">
        <v>100</v>
      </c>
      <c r="T299">
        <v>0</v>
      </c>
      <c r="U299" s="35" t="s">
        <v>61</v>
      </c>
      <c r="V299" t="str">
        <f t="shared" si="18"/>
        <v>Adu-A_007_E2</v>
      </c>
      <c r="W299">
        <v>12</v>
      </c>
      <c r="X299" t="s">
        <v>65</v>
      </c>
      <c r="Y299">
        <v>100</v>
      </c>
      <c r="Z299">
        <v>100</v>
      </c>
      <c r="AA299">
        <v>0</v>
      </c>
      <c r="AB299" t="s">
        <v>61</v>
      </c>
      <c r="AC299" t="s">
        <v>61</v>
      </c>
      <c r="AD299" t="s">
        <v>61</v>
      </c>
      <c r="AE299" t="s">
        <v>61</v>
      </c>
      <c r="AF299" t="s">
        <v>61</v>
      </c>
      <c r="AG299" t="s">
        <v>61</v>
      </c>
      <c r="AH299" t="s">
        <v>61</v>
      </c>
      <c r="AI299" t="s">
        <v>61</v>
      </c>
      <c r="AJ299" t="s">
        <v>61</v>
      </c>
      <c r="AK299" t="s">
        <v>61</v>
      </c>
      <c r="AL299" t="s">
        <v>61</v>
      </c>
      <c r="AM299" t="s">
        <v>61</v>
      </c>
      <c r="AN299" t="s">
        <v>61</v>
      </c>
      <c r="AO299" t="s">
        <v>61</v>
      </c>
      <c r="AP299" t="s">
        <v>61</v>
      </c>
      <c r="AQ299" t="s">
        <v>61</v>
      </c>
      <c r="AR299" t="s">
        <v>61</v>
      </c>
      <c r="AS299" t="s">
        <v>61</v>
      </c>
      <c r="AT299" t="s">
        <v>61</v>
      </c>
      <c r="AU299" t="s">
        <v>61</v>
      </c>
      <c r="AV299" t="s">
        <v>61</v>
      </c>
      <c r="AW299" t="s">
        <v>61</v>
      </c>
      <c r="BC299" s="18" t="s">
        <v>422</v>
      </c>
    </row>
    <row r="300" spans="1:55" hidden="1" x14ac:dyDescent="0.5">
      <c r="A300" t="s">
        <v>445</v>
      </c>
      <c r="B300" t="str">
        <f t="shared" si="16"/>
        <v>Hte-AMat_114-Ex1</v>
      </c>
      <c r="C300" t="s">
        <v>56</v>
      </c>
      <c r="D300" s="1">
        <v>43179</v>
      </c>
      <c r="E300" t="s">
        <v>57</v>
      </c>
      <c r="F300" s="1">
        <v>43259</v>
      </c>
      <c r="G300" t="s">
        <v>314</v>
      </c>
      <c r="H300">
        <v>20</v>
      </c>
      <c r="J300" t="s">
        <v>314</v>
      </c>
      <c r="K300" s="26">
        <v>24</v>
      </c>
      <c r="L300" t="s">
        <v>286</v>
      </c>
      <c r="M300" s="1" t="s">
        <v>421</v>
      </c>
      <c r="N300">
        <v>2</v>
      </c>
      <c r="O300" t="str">
        <f t="shared" si="17"/>
        <v>Adu-A_007_E1</v>
      </c>
      <c r="P300">
        <v>9</v>
      </c>
      <c r="Q300" t="s">
        <v>67</v>
      </c>
      <c r="R300">
        <v>100</v>
      </c>
      <c r="S300">
        <v>100</v>
      </c>
      <c r="T300">
        <v>0</v>
      </c>
      <c r="U300" s="35" t="s">
        <v>61</v>
      </c>
      <c r="V300" t="str">
        <f t="shared" si="18"/>
        <v>Adu-A_007_E2</v>
      </c>
      <c r="W300">
        <v>12</v>
      </c>
      <c r="X300" t="s">
        <v>67</v>
      </c>
      <c r="Y300">
        <v>100</v>
      </c>
      <c r="Z300">
        <v>100</v>
      </c>
      <c r="AA300">
        <v>0</v>
      </c>
      <c r="AB300" t="s">
        <v>61</v>
      </c>
      <c r="AC300" t="s">
        <v>61</v>
      </c>
      <c r="AD300" t="s">
        <v>61</v>
      </c>
      <c r="AE300" t="s">
        <v>61</v>
      </c>
      <c r="AF300" t="s">
        <v>61</v>
      </c>
      <c r="AG300" t="s">
        <v>61</v>
      </c>
      <c r="AH300" t="s">
        <v>61</v>
      </c>
      <c r="AI300" t="s">
        <v>61</v>
      </c>
      <c r="AJ300" t="s">
        <v>61</v>
      </c>
      <c r="AK300" t="s">
        <v>61</v>
      </c>
      <c r="AL300" t="s">
        <v>61</v>
      </c>
      <c r="AM300" t="s">
        <v>61</v>
      </c>
      <c r="AN300" t="s">
        <v>61</v>
      </c>
      <c r="AO300" t="s">
        <v>61</v>
      </c>
      <c r="AP300" t="s">
        <v>61</v>
      </c>
      <c r="AQ300" t="s">
        <v>61</v>
      </c>
      <c r="AR300" t="s">
        <v>61</v>
      </c>
      <c r="AS300" t="s">
        <v>61</v>
      </c>
      <c r="AT300" t="s">
        <v>61</v>
      </c>
      <c r="AU300" t="s">
        <v>61</v>
      </c>
      <c r="AV300" t="s">
        <v>61</v>
      </c>
      <c r="AW300" t="s">
        <v>61</v>
      </c>
      <c r="BC300" s="18" t="s">
        <v>422</v>
      </c>
    </row>
    <row r="301" spans="1:55" hidden="1" x14ac:dyDescent="0.5">
      <c r="A301" t="s">
        <v>446</v>
      </c>
      <c r="B301" t="s">
        <v>447</v>
      </c>
      <c r="C301" t="s">
        <v>56</v>
      </c>
      <c r="D301" s="1">
        <v>43261</v>
      </c>
      <c r="E301" t="s">
        <v>57</v>
      </c>
      <c r="F301" s="1">
        <v>43266</v>
      </c>
      <c r="G301" t="s">
        <v>57</v>
      </c>
      <c r="H301">
        <v>20</v>
      </c>
      <c r="J301" t="s">
        <v>57</v>
      </c>
      <c r="K301" s="26" t="s">
        <v>61</v>
      </c>
      <c r="L301" t="s">
        <v>448</v>
      </c>
      <c r="M301" t="s">
        <v>449</v>
      </c>
      <c r="N301" t="s">
        <v>56</v>
      </c>
      <c r="O301" s="1">
        <v>43261</v>
      </c>
      <c r="P301" t="s">
        <v>57</v>
      </c>
      <c r="Q301" s="1">
        <v>43266</v>
      </c>
      <c r="R301" t="s">
        <v>57</v>
      </c>
      <c r="S301">
        <v>20</v>
      </c>
      <c r="U301" t="s">
        <v>57</v>
      </c>
      <c r="V301" s="26" t="s">
        <v>61</v>
      </c>
      <c r="W301" t="s">
        <v>450</v>
      </c>
      <c r="X301" t="s">
        <v>69</v>
      </c>
      <c r="Y301">
        <v>100</v>
      </c>
      <c r="Z301">
        <v>50</v>
      </c>
      <c r="AA301">
        <v>50</v>
      </c>
      <c r="AB301" t="s">
        <v>61</v>
      </c>
      <c r="AC301" t="s">
        <v>451</v>
      </c>
      <c r="AD301">
        <v>1</v>
      </c>
      <c r="AE301" t="s">
        <v>69</v>
      </c>
      <c r="AF301">
        <v>100</v>
      </c>
      <c r="AG301">
        <v>50</v>
      </c>
      <c r="AH301">
        <v>50</v>
      </c>
      <c r="AI301" t="s">
        <v>61</v>
      </c>
      <c r="AJ301" t="s">
        <v>61</v>
      </c>
      <c r="AK301" t="s">
        <v>61</v>
      </c>
      <c r="AL301" t="s">
        <v>61</v>
      </c>
      <c r="AM301" t="s">
        <v>61</v>
      </c>
      <c r="AN301" t="s">
        <v>61</v>
      </c>
      <c r="AO301" t="s">
        <v>61</v>
      </c>
      <c r="AP301" t="s">
        <v>61</v>
      </c>
      <c r="AQ301" t="s">
        <v>61</v>
      </c>
      <c r="AR301" t="s">
        <v>61</v>
      </c>
      <c r="AS301" t="s">
        <v>61</v>
      </c>
      <c r="AT301" t="s">
        <v>61</v>
      </c>
      <c r="AU301" t="s">
        <v>61</v>
      </c>
      <c r="AV301" t="s">
        <v>61</v>
      </c>
      <c r="AW301" t="s">
        <v>61</v>
      </c>
    </row>
    <row r="302" spans="1:55" hidden="1" x14ac:dyDescent="0.5">
      <c r="A302" t="s">
        <v>452</v>
      </c>
      <c r="B302" t="s">
        <v>453</v>
      </c>
      <c r="C302" t="s">
        <v>56</v>
      </c>
      <c r="D302" s="1">
        <v>43261</v>
      </c>
      <c r="E302" t="s">
        <v>57</v>
      </c>
      <c r="F302" s="1">
        <v>43266</v>
      </c>
      <c r="G302" t="s">
        <v>57</v>
      </c>
      <c r="H302">
        <v>20</v>
      </c>
      <c r="J302" t="s">
        <v>57</v>
      </c>
      <c r="K302" s="26" t="s">
        <v>61</v>
      </c>
      <c r="L302" t="s">
        <v>454</v>
      </c>
      <c r="M302" t="s">
        <v>455</v>
      </c>
      <c r="N302" t="s">
        <v>56</v>
      </c>
      <c r="O302" s="1">
        <v>43261</v>
      </c>
      <c r="P302" t="s">
        <v>57</v>
      </c>
      <c r="Q302" s="1">
        <v>43266</v>
      </c>
      <c r="R302" t="s">
        <v>57</v>
      </c>
      <c r="S302">
        <v>20</v>
      </c>
      <c r="U302" t="s">
        <v>57</v>
      </c>
      <c r="V302" s="26" t="s">
        <v>61</v>
      </c>
      <c r="W302" t="s">
        <v>450</v>
      </c>
      <c r="X302" t="s">
        <v>69</v>
      </c>
      <c r="Y302">
        <v>100</v>
      </c>
      <c r="Z302">
        <v>50</v>
      </c>
      <c r="AA302">
        <v>50</v>
      </c>
      <c r="AB302" t="s">
        <v>61</v>
      </c>
      <c r="AC302" t="s">
        <v>451</v>
      </c>
      <c r="AD302">
        <v>2</v>
      </c>
      <c r="AE302" t="s">
        <v>69</v>
      </c>
      <c r="AF302">
        <v>100</v>
      </c>
      <c r="AG302">
        <v>50</v>
      </c>
      <c r="AH302">
        <v>50</v>
      </c>
      <c r="AI302" t="s">
        <v>61</v>
      </c>
      <c r="AJ302" t="s">
        <v>61</v>
      </c>
      <c r="AK302" t="s">
        <v>61</v>
      </c>
      <c r="AL302" t="s">
        <v>61</v>
      </c>
      <c r="AM302" t="s">
        <v>61</v>
      </c>
      <c r="AN302" t="s">
        <v>61</v>
      </c>
      <c r="AO302" t="s">
        <v>61</v>
      </c>
      <c r="AP302" t="s">
        <v>61</v>
      </c>
      <c r="AQ302" t="s">
        <v>61</v>
      </c>
      <c r="AR302" t="s">
        <v>61</v>
      </c>
      <c r="AS302" t="s">
        <v>61</v>
      </c>
      <c r="AT302" t="s">
        <v>61</v>
      </c>
      <c r="AU302" t="s">
        <v>61</v>
      </c>
      <c r="AV302" t="s">
        <v>61</v>
      </c>
      <c r="AW302" t="s">
        <v>61</v>
      </c>
    </row>
    <row r="303" spans="1:55" hidden="1" x14ac:dyDescent="0.5">
      <c r="A303" t="s">
        <v>456</v>
      </c>
      <c r="B303" t="s">
        <v>457</v>
      </c>
      <c r="C303" t="s">
        <v>56</v>
      </c>
      <c r="D303" s="1">
        <v>43261</v>
      </c>
      <c r="E303" t="s">
        <v>57</v>
      </c>
      <c r="F303" s="1">
        <v>43266</v>
      </c>
      <c r="G303" t="s">
        <v>57</v>
      </c>
      <c r="H303">
        <v>20</v>
      </c>
      <c r="J303" t="s">
        <v>57</v>
      </c>
      <c r="K303" s="26" t="s">
        <v>61</v>
      </c>
      <c r="L303" t="s">
        <v>458</v>
      </c>
      <c r="M303" t="s">
        <v>459</v>
      </c>
      <c r="N303" t="s">
        <v>56</v>
      </c>
      <c r="O303" s="1">
        <v>43261</v>
      </c>
      <c r="P303" t="s">
        <v>57</v>
      </c>
      <c r="Q303" s="1">
        <v>43266</v>
      </c>
      <c r="R303" t="s">
        <v>57</v>
      </c>
      <c r="S303">
        <v>20</v>
      </c>
      <c r="U303" t="s">
        <v>57</v>
      </c>
      <c r="V303" s="26" t="s">
        <v>61</v>
      </c>
      <c r="W303" t="s">
        <v>450</v>
      </c>
      <c r="X303" t="s">
        <v>69</v>
      </c>
      <c r="Y303">
        <v>100</v>
      </c>
      <c r="Z303">
        <v>50</v>
      </c>
      <c r="AA303">
        <v>50</v>
      </c>
      <c r="AB303" t="s">
        <v>61</v>
      </c>
      <c r="AC303" t="s">
        <v>451</v>
      </c>
      <c r="AD303">
        <v>3</v>
      </c>
      <c r="AE303" t="s">
        <v>69</v>
      </c>
      <c r="AF303">
        <v>100</v>
      </c>
      <c r="AG303">
        <v>50</v>
      </c>
      <c r="AH303">
        <v>50</v>
      </c>
      <c r="AI303" t="s">
        <v>61</v>
      </c>
      <c r="AJ303" t="s">
        <v>61</v>
      </c>
      <c r="AK303" t="s">
        <v>61</v>
      </c>
      <c r="AL303" t="s">
        <v>61</v>
      </c>
      <c r="AM303" t="s">
        <v>61</v>
      </c>
      <c r="AN303" t="s">
        <v>61</v>
      </c>
      <c r="AO303" t="s">
        <v>61</v>
      </c>
      <c r="AP303" t="s">
        <v>61</v>
      </c>
      <c r="AQ303" t="s">
        <v>61</v>
      </c>
      <c r="AR303" t="s">
        <v>61</v>
      </c>
      <c r="AS303" t="s">
        <v>61</v>
      </c>
      <c r="AT303" t="s">
        <v>61</v>
      </c>
      <c r="AU303" t="s">
        <v>61</v>
      </c>
      <c r="AV303" t="s">
        <v>61</v>
      </c>
      <c r="AW303" t="s">
        <v>61</v>
      </c>
    </row>
    <row r="304" spans="1:55" hidden="1" x14ac:dyDescent="0.5">
      <c r="A304" t="s">
        <v>460</v>
      </c>
      <c r="B304" t="s">
        <v>461</v>
      </c>
      <c r="C304" t="s">
        <v>56</v>
      </c>
      <c r="D304" s="1">
        <v>43261</v>
      </c>
      <c r="E304" t="s">
        <v>57</v>
      </c>
      <c r="F304" s="1">
        <v>43266</v>
      </c>
      <c r="G304" t="s">
        <v>57</v>
      </c>
      <c r="H304">
        <v>20</v>
      </c>
      <c r="J304" t="s">
        <v>57</v>
      </c>
      <c r="K304" s="26" t="s">
        <v>61</v>
      </c>
      <c r="L304" t="s">
        <v>462</v>
      </c>
      <c r="M304" t="s">
        <v>463</v>
      </c>
      <c r="N304" t="s">
        <v>56</v>
      </c>
      <c r="O304" s="1">
        <v>43261</v>
      </c>
      <c r="P304" t="s">
        <v>57</v>
      </c>
      <c r="Q304" s="1">
        <v>43266</v>
      </c>
      <c r="R304" t="s">
        <v>57</v>
      </c>
      <c r="S304">
        <v>20</v>
      </c>
      <c r="U304" t="s">
        <v>57</v>
      </c>
      <c r="V304" s="26" t="s">
        <v>61</v>
      </c>
      <c r="W304" t="s">
        <v>450</v>
      </c>
      <c r="X304" t="s">
        <v>69</v>
      </c>
      <c r="Y304">
        <v>100</v>
      </c>
      <c r="Z304">
        <v>50</v>
      </c>
      <c r="AA304">
        <v>50</v>
      </c>
      <c r="AB304" t="s">
        <v>61</v>
      </c>
      <c r="AC304" t="s">
        <v>451</v>
      </c>
      <c r="AD304">
        <v>4</v>
      </c>
      <c r="AE304" t="s">
        <v>69</v>
      </c>
      <c r="AF304">
        <v>100</v>
      </c>
      <c r="AG304">
        <v>50</v>
      </c>
      <c r="AH304">
        <v>50</v>
      </c>
      <c r="AI304" t="s">
        <v>61</v>
      </c>
      <c r="AJ304" t="s">
        <v>61</v>
      </c>
      <c r="AK304" t="s">
        <v>61</v>
      </c>
      <c r="AL304" t="s">
        <v>61</v>
      </c>
      <c r="AM304" t="s">
        <v>61</v>
      </c>
      <c r="AN304" t="s">
        <v>61</v>
      </c>
      <c r="AO304" t="s">
        <v>61</v>
      </c>
      <c r="AP304" t="s">
        <v>61</v>
      </c>
      <c r="AQ304" t="s">
        <v>61</v>
      </c>
      <c r="AR304" t="s">
        <v>61</v>
      </c>
      <c r="AS304" t="s">
        <v>61</v>
      </c>
      <c r="AT304" t="s">
        <v>61</v>
      </c>
      <c r="AU304" t="s">
        <v>61</v>
      </c>
      <c r="AV304" t="s">
        <v>61</v>
      </c>
      <c r="AW304" t="s">
        <v>61</v>
      </c>
    </row>
    <row r="305" spans="1:49" hidden="1" x14ac:dyDescent="0.5">
      <c r="A305" t="s">
        <v>464</v>
      </c>
      <c r="B305" t="s">
        <v>465</v>
      </c>
      <c r="C305" t="s">
        <v>56</v>
      </c>
      <c r="D305" s="1">
        <v>43261</v>
      </c>
      <c r="E305" t="s">
        <v>57</v>
      </c>
      <c r="F305" s="1">
        <v>43266</v>
      </c>
      <c r="G305" t="s">
        <v>57</v>
      </c>
      <c r="H305">
        <v>20</v>
      </c>
      <c r="J305" t="s">
        <v>57</v>
      </c>
      <c r="K305" s="26" t="s">
        <v>61</v>
      </c>
      <c r="L305" t="s">
        <v>466</v>
      </c>
      <c r="M305" t="s">
        <v>467</v>
      </c>
      <c r="N305" t="s">
        <v>56</v>
      </c>
      <c r="O305" s="1">
        <v>43261</v>
      </c>
      <c r="P305" t="s">
        <v>57</v>
      </c>
      <c r="Q305" s="1">
        <v>43266</v>
      </c>
      <c r="R305" t="s">
        <v>57</v>
      </c>
      <c r="S305">
        <v>20</v>
      </c>
      <c r="U305" t="s">
        <v>57</v>
      </c>
      <c r="V305" s="26" t="s">
        <v>61</v>
      </c>
      <c r="W305" t="s">
        <v>450</v>
      </c>
      <c r="X305" t="s">
        <v>69</v>
      </c>
      <c r="Y305">
        <v>100</v>
      </c>
      <c r="Z305">
        <v>50</v>
      </c>
      <c r="AA305">
        <v>50</v>
      </c>
      <c r="AB305" t="s">
        <v>61</v>
      </c>
      <c r="AC305" t="s">
        <v>451</v>
      </c>
      <c r="AD305">
        <v>5</v>
      </c>
      <c r="AE305" t="s">
        <v>69</v>
      </c>
      <c r="AF305">
        <v>100</v>
      </c>
      <c r="AG305">
        <v>50</v>
      </c>
      <c r="AH305">
        <v>50</v>
      </c>
      <c r="AI305" t="s">
        <v>61</v>
      </c>
      <c r="AJ305" t="s">
        <v>61</v>
      </c>
      <c r="AK305" t="s">
        <v>61</v>
      </c>
      <c r="AL305" t="s">
        <v>61</v>
      </c>
      <c r="AM305" t="s">
        <v>61</v>
      </c>
      <c r="AN305" t="s">
        <v>61</v>
      </c>
      <c r="AO305" t="s">
        <v>61</v>
      </c>
      <c r="AP305" t="s">
        <v>61</v>
      </c>
      <c r="AQ305" t="s">
        <v>61</v>
      </c>
      <c r="AR305" t="s">
        <v>61</v>
      </c>
      <c r="AS305" t="s">
        <v>61</v>
      </c>
      <c r="AT305" t="s">
        <v>61</v>
      </c>
      <c r="AU305" t="s">
        <v>61</v>
      </c>
      <c r="AV305" t="s">
        <v>61</v>
      </c>
      <c r="AW305" t="s">
        <v>61</v>
      </c>
    </row>
    <row r="306" spans="1:49" hidden="1" x14ac:dyDescent="0.5">
      <c r="A306" t="s">
        <v>468</v>
      </c>
      <c r="B306" t="s">
        <v>469</v>
      </c>
      <c r="C306" t="s">
        <v>56</v>
      </c>
      <c r="D306" s="1">
        <v>43261</v>
      </c>
      <c r="E306" t="s">
        <v>57</v>
      </c>
      <c r="F306" s="1">
        <v>43266</v>
      </c>
      <c r="G306" t="s">
        <v>57</v>
      </c>
      <c r="H306">
        <v>20</v>
      </c>
      <c r="J306" t="s">
        <v>57</v>
      </c>
      <c r="K306" s="26" t="s">
        <v>61</v>
      </c>
      <c r="L306" t="s">
        <v>470</v>
      </c>
      <c r="M306" t="s">
        <v>471</v>
      </c>
      <c r="N306" t="s">
        <v>56</v>
      </c>
      <c r="O306" s="1">
        <v>43261</v>
      </c>
      <c r="P306" t="s">
        <v>57</v>
      </c>
      <c r="Q306" s="1">
        <v>43266</v>
      </c>
      <c r="R306" t="s">
        <v>57</v>
      </c>
      <c r="S306">
        <v>20</v>
      </c>
      <c r="U306" t="s">
        <v>57</v>
      </c>
      <c r="V306" s="26" t="s">
        <v>61</v>
      </c>
      <c r="W306" t="s">
        <v>450</v>
      </c>
      <c r="X306" t="s">
        <v>69</v>
      </c>
      <c r="Y306">
        <v>100</v>
      </c>
      <c r="Z306">
        <v>50</v>
      </c>
      <c r="AA306">
        <v>50</v>
      </c>
      <c r="AB306" t="s">
        <v>61</v>
      </c>
      <c r="AC306" t="s">
        <v>451</v>
      </c>
      <c r="AD306">
        <v>6</v>
      </c>
      <c r="AE306" t="s">
        <v>69</v>
      </c>
      <c r="AF306">
        <v>100</v>
      </c>
      <c r="AG306">
        <v>50</v>
      </c>
      <c r="AH306">
        <v>50</v>
      </c>
      <c r="AI306" t="s">
        <v>61</v>
      </c>
      <c r="AJ306" t="s">
        <v>61</v>
      </c>
      <c r="AK306" t="s">
        <v>61</v>
      </c>
      <c r="AL306" t="s">
        <v>61</v>
      </c>
      <c r="AM306" t="s">
        <v>61</v>
      </c>
      <c r="AN306" t="s">
        <v>61</v>
      </c>
      <c r="AO306" t="s">
        <v>61</v>
      </c>
      <c r="AP306" t="s">
        <v>61</v>
      </c>
      <c r="AQ306" t="s">
        <v>61</v>
      </c>
      <c r="AR306" t="s">
        <v>61</v>
      </c>
      <c r="AS306" t="s">
        <v>61</v>
      </c>
      <c r="AT306" t="s">
        <v>61</v>
      </c>
      <c r="AU306" t="s">
        <v>61</v>
      </c>
      <c r="AV306" t="s">
        <v>61</v>
      </c>
      <c r="AW306" t="s">
        <v>61</v>
      </c>
    </row>
    <row r="307" spans="1:49" hidden="1" x14ac:dyDescent="0.5">
      <c r="A307" t="s">
        <v>472</v>
      </c>
      <c r="B307" t="s">
        <v>473</v>
      </c>
      <c r="C307" t="s">
        <v>56</v>
      </c>
      <c r="D307" s="1">
        <v>43261</v>
      </c>
      <c r="E307" t="s">
        <v>57</v>
      </c>
      <c r="F307" s="1">
        <v>43266</v>
      </c>
      <c r="G307" t="s">
        <v>57</v>
      </c>
      <c r="H307">
        <v>20</v>
      </c>
      <c r="J307" t="s">
        <v>57</v>
      </c>
      <c r="K307" s="26" t="s">
        <v>61</v>
      </c>
      <c r="L307" t="s">
        <v>474</v>
      </c>
      <c r="M307" t="s">
        <v>475</v>
      </c>
      <c r="N307" t="s">
        <v>56</v>
      </c>
      <c r="O307" s="1">
        <v>43261</v>
      </c>
      <c r="P307" t="s">
        <v>57</v>
      </c>
      <c r="Q307" s="1">
        <v>43266</v>
      </c>
      <c r="R307" t="s">
        <v>57</v>
      </c>
      <c r="S307">
        <v>20</v>
      </c>
      <c r="U307" t="s">
        <v>57</v>
      </c>
      <c r="V307" s="26" t="s">
        <v>61</v>
      </c>
      <c r="W307" t="s">
        <v>450</v>
      </c>
      <c r="X307" t="s">
        <v>69</v>
      </c>
      <c r="Y307">
        <v>100</v>
      </c>
      <c r="Z307">
        <v>50</v>
      </c>
      <c r="AA307">
        <v>50</v>
      </c>
      <c r="AB307" t="s">
        <v>61</v>
      </c>
      <c r="AC307" t="s">
        <v>451</v>
      </c>
      <c r="AD307">
        <v>7</v>
      </c>
      <c r="AE307" t="s">
        <v>69</v>
      </c>
      <c r="AF307">
        <v>100</v>
      </c>
      <c r="AG307">
        <v>50</v>
      </c>
      <c r="AH307">
        <v>50</v>
      </c>
      <c r="AI307" t="s">
        <v>61</v>
      </c>
      <c r="AJ307" t="s">
        <v>61</v>
      </c>
      <c r="AK307" t="s">
        <v>61</v>
      </c>
      <c r="AL307" t="s">
        <v>61</v>
      </c>
      <c r="AM307" t="s">
        <v>61</v>
      </c>
      <c r="AN307" t="s">
        <v>61</v>
      </c>
      <c r="AO307" t="s">
        <v>61</v>
      </c>
      <c r="AP307" t="s">
        <v>61</v>
      </c>
      <c r="AQ307" t="s">
        <v>61</v>
      </c>
      <c r="AR307" t="s">
        <v>61</v>
      </c>
      <c r="AS307" t="s">
        <v>61</v>
      </c>
      <c r="AT307" t="s">
        <v>61</v>
      </c>
      <c r="AU307" t="s">
        <v>61</v>
      </c>
      <c r="AV307" t="s">
        <v>61</v>
      </c>
      <c r="AW307" t="s">
        <v>61</v>
      </c>
    </row>
    <row r="308" spans="1:49" hidden="1" x14ac:dyDescent="0.5">
      <c r="A308" t="s">
        <v>476</v>
      </c>
      <c r="B308" t="s">
        <v>477</v>
      </c>
      <c r="C308" t="s">
        <v>56</v>
      </c>
      <c r="D308" s="1">
        <v>43261</v>
      </c>
      <c r="E308" t="s">
        <v>57</v>
      </c>
      <c r="F308" s="1">
        <v>43266</v>
      </c>
      <c r="G308" t="s">
        <v>57</v>
      </c>
      <c r="H308">
        <v>20</v>
      </c>
      <c r="J308" t="s">
        <v>57</v>
      </c>
      <c r="K308" s="26" t="s">
        <v>61</v>
      </c>
      <c r="L308" t="s">
        <v>450</v>
      </c>
      <c r="M308" s="1" t="s">
        <v>478</v>
      </c>
      <c r="N308">
        <v>3</v>
      </c>
      <c r="O308" t="s">
        <v>479</v>
      </c>
      <c r="P308">
        <v>1</v>
      </c>
      <c r="Q308" t="s">
        <v>67</v>
      </c>
      <c r="R308">
        <v>100</v>
      </c>
      <c r="S308">
        <v>50</v>
      </c>
      <c r="T308">
        <v>50</v>
      </c>
      <c r="U308" s="35" t="s">
        <v>61</v>
      </c>
      <c r="V308" t="s">
        <v>480</v>
      </c>
      <c r="W308">
        <v>8</v>
      </c>
      <c r="X308" t="s">
        <v>69</v>
      </c>
      <c r="Y308">
        <v>100</v>
      </c>
      <c r="Z308">
        <v>50</v>
      </c>
      <c r="AA308">
        <v>50</v>
      </c>
      <c r="AB308" t="s">
        <v>61</v>
      </c>
      <c r="AC308" t="s">
        <v>451</v>
      </c>
      <c r="AD308">
        <v>8</v>
      </c>
      <c r="AE308" t="s">
        <v>69</v>
      </c>
      <c r="AF308">
        <v>100</v>
      </c>
      <c r="AG308">
        <v>50</v>
      </c>
      <c r="AH308">
        <v>50</v>
      </c>
      <c r="AI308" t="s">
        <v>61</v>
      </c>
      <c r="AJ308" t="s">
        <v>61</v>
      </c>
      <c r="AK308" t="s">
        <v>61</v>
      </c>
      <c r="AL308" t="s">
        <v>61</v>
      </c>
      <c r="AM308" t="s">
        <v>61</v>
      </c>
      <c r="AN308" t="s">
        <v>61</v>
      </c>
      <c r="AO308" t="s">
        <v>61</v>
      </c>
      <c r="AP308" t="s">
        <v>61</v>
      </c>
      <c r="AQ308" t="s">
        <v>61</v>
      </c>
      <c r="AR308" t="s">
        <v>61</v>
      </c>
      <c r="AS308" t="s">
        <v>61</v>
      </c>
      <c r="AT308" t="s">
        <v>61</v>
      </c>
      <c r="AU308" t="s">
        <v>61</v>
      </c>
      <c r="AV308" t="s">
        <v>61</v>
      </c>
      <c r="AW308" t="s">
        <v>61</v>
      </c>
    </row>
    <row r="309" spans="1:49" hidden="1" x14ac:dyDescent="0.5">
      <c r="A309" t="s">
        <v>481</v>
      </c>
      <c r="B309" t="s">
        <v>482</v>
      </c>
      <c r="C309" t="s">
        <v>56</v>
      </c>
      <c r="D309" s="1">
        <v>43261</v>
      </c>
      <c r="E309" t="s">
        <v>57</v>
      </c>
      <c r="F309" s="1">
        <v>43266</v>
      </c>
      <c r="G309" t="s">
        <v>57</v>
      </c>
      <c r="H309">
        <v>20</v>
      </c>
      <c r="J309" t="s">
        <v>57</v>
      </c>
      <c r="K309" s="26" t="s">
        <v>61</v>
      </c>
      <c r="L309" t="s">
        <v>483</v>
      </c>
      <c r="M309" t="s">
        <v>484</v>
      </c>
      <c r="N309" t="s">
        <v>56</v>
      </c>
      <c r="O309" s="1">
        <v>43261</v>
      </c>
      <c r="P309" t="s">
        <v>57</v>
      </c>
      <c r="Q309" s="1">
        <v>43266</v>
      </c>
      <c r="R309" t="s">
        <v>57</v>
      </c>
      <c r="S309">
        <v>20</v>
      </c>
      <c r="U309" t="s">
        <v>57</v>
      </c>
      <c r="V309" s="26" t="s">
        <v>61</v>
      </c>
      <c r="W309" t="s">
        <v>450</v>
      </c>
      <c r="X309" t="s">
        <v>69</v>
      </c>
      <c r="Y309">
        <v>100</v>
      </c>
      <c r="Z309">
        <v>50</v>
      </c>
      <c r="AA309">
        <v>50</v>
      </c>
      <c r="AB309" t="s">
        <v>61</v>
      </c>
      <c r="AC309" t="s">
        <v>451</v>
      </c>
      <c r="AD309">
        <v>9</v>
      </c>
      <c r="AE309" t="s">
        <v>69</v>
      </c>
      <c r="AF309">
        <v>100</v>
      </c>
      <c r="AG309">
        <v>50</v>
      </c>
      <c r="AH309">
        <v>50</v>
      </c>
      <c r="AI309" t="s">
        <v>61</v>
      </c>
      <c r="AJ309" t="s">
        <v>61</v>
      </c>
      <c r="AK309" t="s">
        <v>61</v>
      </c>
      <c r="AL309" t="s">
        <v>61</v>
      </c>
      <c r="AM309" t="s">
        <v>61</v>
      </c>
      <c r="AN309" t="s">
        <v>61</v>
      </c>
      <c r="AO309" t="s">
        <v>61</v>
      </c>
      <c r="AP309" t="s">
        <v>61</v>
      </c>
      <c r="AQ309" t="s">
        <v>61</v>
      </c>
      <c r="AR309" t="s">
        <v>61</v>
      </c>
      <c r="AS309" t="s">
        <v>61</v>
      </c>
      <c r="AT309" t="s">
        <v>61</v>
      </c>
      <c r="AU309" t="s">
        <v>61</v>
      </c>
      <c r="AV309" t="s">
        <v>61</v>
      </c>
      <c r="AW309" t="s">
        <v>61</v>
      </c>
    </row>
    <row r="310" spans="1:49" hidden="1" x14ac:dyDescent="0.5">
      <c r="A310" t="s">
        <v>485</v>
      </c>
      <c r="B310" t="s">
        <v>486</v>
      </c>
      <c r="C310" t="s">
        <v>56</v>
      </c>
      <c r="D310" s="1">
        <v>43261</v>
      </c>
      <c r="E310" t="s">
        <v>57</v>
      </c>
      <c r="F310" s="1">
        <v>43266</v>
      </c>
      <c r="G310" t="s">
        <v>57</v>
      </c>
      <c r="H310">
        <v>20</v>
      </c>
      <c r="J310" t="s">
        <v>57</v>
      </c>
      <c r="K310" s="26" t="s">
        <v>61</v>
      </c>
      <c r="L310" t="s">
        <v>487</v>
      </c>
      <c r="M310" t="s">
        <v>488</v>
      </c>
      <c r="N310" t="s">
        <v>56</v>
      </c>
      <c r="O310" s="1">
        <v>43261</v>
      </c>
      <c r="P310" t="s">
        <v>57</v>
      </c>
      <c r="Q310" s="1">
        <v>43266</v>
      </c>
      <c r="R310" t="s">
        <v>57</v>
      </c>
      <c r="S310">
        <v>20</v>
      </c>
      <c r="U310" t="s">
        <v>57</v>
      </c>
      <c r="V310" s="26" t="s">
        <v>61</v>
      </c>
      <c r="W310" t="s">
        <v>450</v>
      </c>
      <c r="X310" t="s">
        <v>69</v>
      </c>
      <c r="Y310">
        <v>100</v>
      </c>
      <c r="Z310">
        <v>50</v>
      </c>
      <c r="AA310">
        <v>50</v>
      </c>
      <c r="AB310" t="s">
        <v>61</v>
      </c>
      <c r="AC310" t="s">
        <v>451</v>
      </c>
      <c r="AD310">
        <v>10</v>
      </c>
      <c r="AE310" t="s">
        <v>69</v>
      </c>
      <c r="AF310">
        <v>100</v>
      </c>
      <c r="AG310">
        <v>50</v>
      </c>
      <c r="AH310">
        <v>50</v>
      </c>
      <c r="AI310" t="s">
        <v>61</v>
      </c>
      <c r="AJ310" t="s">
        <v>61</v>
      </c>
      <c r="AK310" t="s">
        <v>61</v>
      </c>
      <c r="AL310" t="s">
        <v>61</v>
      </c>
      <c r="AM310" t="s">
        <v>61</v>
      </c>
      <c r="AN310" t="s">
        <v>61</v>
      </c>
      <c r="AO310" t="s">
        <v>61</v>
      </c>
      <c r="AP310" t="s">
        <v>61</v>
      </c>
      <c r="AQ310" t="s">
        <v>61</v>
      </c>
      <c r="AR310" t="s">
        <v>61</v>
      </c>
      <c r="AS310" t="s">
        <v>61</v>
      </c>
      <c r="AT310" t="s">
        <v>61</v>
      </c>
      <c r="AU310" t="s">
        <v>61</v>
      </c>
      <c r="AV310" t="s">
        <v>61</v>
      </c>
      <c r="AW310" t="s">
        <v>61</v>
      </c>
    </row>
    <row r="311" spans="1:49" hidden="1" x14ac:dyDescent="0.5">
      <c r="A311" t="s">
        <v>489</v>
      </c>
      <c r="B311" t="s">
        <v>490</v>
      </c>
      <c r="C311" t="s">
        <v>56</v>
      </c>
      <c r="D311" s="1">
        <v>43261</v>
      </c>
      <c r="E311" t="s">
        <v>57</v>
      </c>
      <c r="F311" s="1">
        <v>43266</v>
      </c>
      <c r="G311" t="s">
        <v>57</v>
      </c>
      <c r="H311">
        <v>20</v>
      </c>
      <c r="J311" t="s">
        <v>57</v>
      </c>
      <c r="K311" s="26" t="s">
        <v>61</v>
      </c>
      <c r="L311" t="s">
        <v>491</v>
      </c>
      <c r="M311" t="s">
        <v>492</v>
      </c>
      <c r="N311" t="s">
        <v>56</v>
      </c>
      <c r="O311" s="1">
        <v>43261</v>
      </c>
      <c r="P311" t="s">
        <v>57</v>
      </c>
      <c r="Q311" s="1">
        <v>43266</v>
      </c>
      <c r="R311" t="s">
        <v>57</v>
      </c>
      <c r="S311">
        <v>20</v>
      </c>
      <c r="U311" t="s">
        <v>57</v>
      </c>
      <c r="V311" s="26" t="s">
        <v>61</v>
      </c>
      <c r="W311" t="s">
        <v>450</v>
      </c>
      <c r="X311" t="s">
        <v>69</v>
      </c>
      <c r="Y311">
        <v>100</v>
      </c>
      <c r="Z311">
        <v>50</v>
      </c>
      <c r="AA311">
        <v>50</v>
      </c>
      <c r="AB311" t="s">
        <v>61</v>
      </c>
      <c r="AC311" t="s">
        <v>451</v>
      </c>
      <c r="AD311">
        <v>11</v>
      </c>
      <c r="AE311" t="s">
        <v>69</v>
      </c>
      <c r="AF311">
        <v>100</v>
      </c>
      <c r="AG311">
        <v>50</v>
      </c>
      <c r="AH311">
        <v>50</v>
      </c>
      <c r="AI311" t="s">
        <v>61</v>
      </c>
      <c r="AJ311" t="s">
        <v>61</v>
      </c>
      <c r="AK311" t="s">
        <v>61</v>
      </c>
      <c r="AL311" t="s">
        <v>61</v>
      </c>
      <c r="AM311" t="s">
        <v>61</v>
      </c>
      <c r="AN311" t="s">
        <v>61</v>
      </c>
      <c r="AO311" t="s">
        <v>61</v>
      </c>
      <c r="AP311" t="s">
        <v>61</v>
      </c>
      <c r="AQ311" t="s">
        <v>61</v>
      </c>
      <c r="AR311" t="s">
        <v>61</v>
      </c>
      <c r="AS311" t="s">
        <v>61</v>
      </c>
      <c r="AT311" t="s">
        <v>61</v>
      </c>
      <c r="AU311" t="s">
        <v>61</v>
      </c>
      <c r="AV311" t="s">
        <v>61</v>
      </c>
      <c r="AW311" t="s">
        <v>61</v>
      </c>
    </row>
    <row r="312" spans="1:49" hidden="1" x14ac:dyDescent="0.5">
      <c r="A312" t="s">
        <v>493</v>
      </c>
      <c r="B312" t="s">
        <v>494</v>
      </c>
      <c r="C312" t="s">
        <v>56</v>
      </c>
      <c r="D312" s="1">
        <v>43261</v>
      </c>
      <c r="E312" t="s">
        <v>57</v>
      </c>
      <c r="F312" s="1">
        <v>43266</v>
      </c>
      <c r="G312" t="s">
        <v>57</v>
      </c>
      <c r="H312">
        <v>20</v>
      </c>
      <c r="J312" t="s">
        <v>57</v>
      </c>
      <c r="K312" s="26" t="s">
        <v>61</v>
      </c>
      <c r="L312" t="s">
        <v>495</v>
      </c>
      <c r="M312" t="s">
        <v>496</v>
      </c>
      <c r="N312" t="s">
        <v>56</v>
      </c>
      <c r="O312" s="1">
        <v>43261</v>
      </c>
      <c r="P312" t="s">
        <v>57</v>
      </c>
      <c r="Q312" s="1">
        <v>43266</v>
      </c>
      <c r="R312" t="s">
        <v>57</v>
      </c>
      <c r="S312">
        <v>20</v>
      </c>
      <c r="U312" t="s">
        <v>57</v>
      </c>
      <c r="V312" s="26" t="s">
        <v>61</v>
      </c>
      <c r="W312" t="s">
        <v>450</v>
      </c>
      <c r="X312" t="s">
        <v>69</v>
      </c>
      <c r="Y312">
        <v>100</v>
      </c>
      <c r="Z312">
        <v>50</v>
      </c>
      <c r="AA312">
        <v>50</v>
      </c>
      <c r="AB312" t="s">
        <v>61</v>
      </c>
      <c r="AC312" t="s">
        <v>451</v>
      </c>
      <c r="AD312">
        <v>12</v>
      </c>
      <c r="AE312" t="s">
        <v>69</v>
      </c>
      <c r="AF312">
        <v>100</v>
      </c>
      <c r="AG312">
        <v>50</v>
      </c>
      <c r="AH312">
        <v>50</v>
      </c>
      <c r="AI312" t="s">
        <v>61</v>
      </c>
      <c r="AJ312" t="s">
        <v>61</v>
      </c>
      <c r="AK312" t="s">
        <v>61</v>
      </c>
      <c r="AL312" t="s">
        <v>61</v>
      </c>
      <c r="AM312" t="s">
        <v>61</v>
      </c>
      <c r="AN312" t="s">
        <v>61</v>
      </c>
      <c r="AO312" t="s">
        <v>61</v>
      </c>
      <c r="AP312" t="s">
        <v>61</v>
      </c>
      <c r="AQ312" t="s">
        <v>61</v>
      </c>
      <c r="AR312" t="s">
        <v>61</v>
      </c>
      <c r="AS312" t="s">
        <v>61</v>
      </c>
      <c r="AT312" t="s">
        <v>61</v>
      </c>
      <c r="AU312" t="s">
        <v>61</v>
      </c>
      <c r="AV312" t="s">
        <v>61</v>
      </c>
      <c r="AW312" t="s">
        <v>61</v>
      </c>
    </row>
    <row r="313" spans="1:49" hidden="1" x14ac:dyDescent="0.5">
      <c r="A313" t="s">
        <v>497</v>
      </c>
      <c r="B313" t="s">
        <v>498</v>
      </c>
      <c r="C313" t="s">
        <v>56</v>
      </c>
      <c r="D313" s="1">
        <v>43261</v>
      </c>
      <c r="E313" t="s">
        <v>57</v>
      </c>
      <c r="F313" s="1">
        <v>43266</v>
      </c>
      <c r="G313" t="s">
        <v>57</v>
      </c>
      <c r="H313">
        <v>20</v>
      </c>
      <c r="J313" t="s">
        <v>57</v>
      </c>
      <c r="K313" s="26" t="s">
        <v>61</v>
      </c>
      <c r="L313" t="s">
        <v>499</v>
      </c>
      <c r="M313" t="s">
        <v>500</v>
      </c>
      <c r="N313" t="s">
        <v>56</v>
      </c>
      <c r="O313" s="1">
        <v>43261</v>
      </c>
      <c r="P313" t="s">
        <v>57</v>
      </c>
      <c r="Q313" s="1">
        <v>43266</v>
      </c>
      <c r="R313" t="s">
        <v>57</v>
      </c>
      <c r="S313">
        <v>20</v>
      </c>
      <c r="U313" t="s">
        <v>57</v>
      </c>
      <c r="V313" s="26" t="s">
        <v>61</v>
      </c>
      <c r="W313" t="s">
        <v>450</v>
      </c>
      <c r="X313" t="s">
        <v>71</v>
      </c>
      <c r="Y313">
        <v>100</v>
      </c>
      <c r="Z313">
        <v>50</v>
      </c>
      <c r="AA313">
        <v>50</v>
      </c>
      <c r="AB313" t="s">
        <v>61</v>
      </c>
      <c r="AC313" t="s">
        <v>451</v>
      </c>
      <c r="AD313">
        <v>1</v>
      </c>
      <c r="AE313" t="s">
        <v>71</v>
      </c>
      <c r="AF313">
        <v>100</v>
      </c>
      <c r="AG313">
        <v>50</v>
      </c>
      <c r="AH313">
        <v>50</v>
      </c>
      <c r="AI313" t="s">
        <v>61</v>
      </c>
      <c r="AJ313" t="s">
        <v>61</v>
      </c>
      <c r="AK313" t="s">
        <v>61</v>
      </c>
      <c r="AL313" t="s">
        <v>61</v>
      </c>
      <c r="AM313" t="s">
        <v>61</v>
      </c>
      <c r="AN313" t="s">
        <v>61</v>
      </c>
      <c r="AO313" t="s">
        <v>61</v>
      </c>
      <c r="AP313" t="s">
        <v>61</v>
      </c>
      <c r="AQ313" t="s">
        <v>61</v>
      </c>
      <c r="AR313" t="s">
        <v>61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</row>
    <row r="314" spans="1:49" hidden="1" x14ac:dyDescent="0.5">
      <c r="A314" t="s">
        <v>501</v>
      </c>
      <c r="B314" t="s">
        <v>502</v>
      </c>
      <c r="C314" t="s">
        <v>56</v>
      </c>
      <c r="D314" s="1">
        <v>43261</v>
      </c>
      <c r="E314" t="s">
        <v>57</v>
      </c>
      <c r="F314" s="1">
        <v>43266</v>
      </c>
      <c r="G314" t="s">
        <v>57</v>
      </c>
      <c r="H314">
        <v>20</v>
      </c>
      <c r="J314" t="s">
        <v>57</v>
      </c>
      <c r="K314" s="26" t="s">
        <v>61</v>
      </c>
      <c r="L314" t="s">
        <v>503</v>
      </c>
      <c r="M314" t="s">
        <v>504</v>
      </c>
      <c r="N314" t="s">
        <v>56</v>
      </c>
      <c r="O314" s="1">
        <v>43261</v>
      </c>
      <c r="P314" t="s">
        <v>57</v>
      </c>
      <c r="Q314" s="1">
        <v>43266</v>
      </c>
      <c r="R314" t="s">
        <v>57</v>
      </c>
      <c r="S314">
        <v>20</v>
      </c>
      <c r="U314" t="s">
        <v>57</v>
      </c>
      <c r="V314" s="26" t="s">
        <v>61</v>
      </c>
      <c r="W314" t="s">
        <v>450</v>
      </c>
      <c r="X314" t="s">
        <v>71</v>
      </c>
      <c r="Y314">
        <v>100</v>
      </c>
      <c r="Z314">
        <v>50</v>
      </c>
      <c r="AA314">
        <v>50</v>
      </c>
      <c r="AB314" t="s">
        <v>61</v>
      </c>
      <c r="AC314" t="s">
        <v>451</v>
      </c>
      <c r="AD314">
        <v>2</v>
      </c>
      <c r="AE314" t="s">
        <v>71</v>
      </c>
      <c r="AF314">
        <v>100</v>
      </c>
      <c r="AG314">
        <v>50</v>
      </c>
      <c r="AH314">
        <v>50</v>
      </c>
      <c r="AI314" t="s">
        <v>61</v>
      </c>
      <c r="AJ314" t="s">
        <v>61</v>
      </c>
      <c r="AK314" t="s">
        <v>61</v>
      </c>
      <c r="AL314" t="s">
        <v>61</v>
      </c>
      <c r="AM314" t="s">
        <v>61</v>
      </c>
      <c r="AN314" t="s">
        <v>61</v>
      </c>
      <c r="AO314" t="s">
        <v>61</v>
      </c>
      <c r="AP314" t="s">
        <v>61</v>
      </c>
      <c r="AQ314" t="s">
        <v>61</v>
      </c>
      <c r="AR314" t="s">
        <v>61</v>
      </c>
      <c r="AS314" t="s">
        <v>61</v>
      </c>
      <c r="AT314" t="s">
        <v>61</v>
      </c>
      <c r="AU314" t="s">
        <v>61</v>
      </c>
      <c r="AV314" t="s">
        <v>61</v>
      </c>
      <c r="AW314" t="s">
        <v>61</v>
      </c>
    </row>
    <row r="315" spans="1:49" hidden="1" x14ac:dyDescent="0.5">
      <c r="A315" t="s">
        <v>505</v>
      </c>
      <c r="B315" t="s">
        <v>506</v>
      </c>
      <c r="C315" t="s">
        <v>56</v>
      </c>
      <c r="D315" s="1">
        <v>43261</v>
      </c>
      <c r="E315" t="s">
        <v>57</v>
      </c>
      <c r="F315" s="1">
        <v>43266</v>
      </c>
      <c r="G315" t="s">
        <v>57</v>
      </c>
      <c r="H315">
        <v>20</v>
      </c>
      <c r="J315" t="s">
        <v>57</v>
      </c>
      <c r="K315" s="26" t="s">
        <v>61</v>
      </c>
      <c r="L315" t="s">
        <v>507</v>
      </c>
      <c r="M315" t="s">
        <v>508</v>
      </c>
      <c r="N315" t="s">
        <v>56</v>
      </c>
      <c r="O315" s="1">
        <v>43261</v>
      </c>
      <c r="P315" t="s">
        <v>57</v>
      </c>
      <c r="Q315" s="1">
        <v>43266</v>
      </c>
      <c r="R315" t="s">
        <v>57</v>
      </c>
      <c r="S315">
        <v>20</v>
      </c>
      <c r="U315" t="s">
        <v>57</v>
      </c>
      <c r="V315" s="26" t="s">
        <v>61</v>
      </c>
      <c r="W315" t="s">
        <v>450</v>
      </c>
      <c r="X315" t="s">
        <v>71</v>
      </c>
      <c r="Y315">
        <v>100</v>
      </c>
      <c r="Z315">
        <v>50</v>
      </c>
      <c r="AA315">
        <v>50</v>
      </c>
      <c r="AB315" t="s">
        <v>61</v>
      </c>
      <c r="AC315" t="s">
        <v>451</v>
      </c>
      <c r="AD315">
        <v>3</v>
      </c>
      <c r="AE315" t="s">
        <v>71</v>
      </c>
      <c r="AF315">
        <v>100</v>
      </c>
      <c r="AG315">
        <v>50</v>
      </c>
      <c r="AH315">
        <v>50</v>
      </c>
      <c r="AI315" t="s">
        <v>61</v>
      </c>
      <c r="AJ315" t="s">
        <v>61</v>
      </c>
      <c r="AK315" t="s">
        <v>61</v>
      </c>
      <c r="AL315" t="s">
        <v>61</v>
      </c>
      <c r="AM315" t="s">
        <v>61</v>
      </c>
      <c r="AN315" t="s">
        <v>61</v>
      </c>
      <c r="AO315" t="s">
        <v>61</v>
      </c>
      <c r="AP315" t="s">
        <v>61</v>
      </c>
      <c r="AQ315" t="s">
        <v>61</v>
      </c>
      <c r="AR315" t="s">
        <v>61</v>
      </c>
      <c r="AS315" t="s">
        <v>61</v>
      </c>
      <c r="AT315" t="s">
        <v>61</v>
      </c>
      <c r="AU315" t="s">
        <v>61</v>
      </c>
      <c r="AV315" t="s">
        <v>61</v>
      </c>
      <c r="AW315" t="s">
        <v>61</v>
      </c>
    </row>
    <row r="316" spans="1:49" hidden="1" x14ac:dyDescent="0.5">
      <c r="A316" t="s">
        <v>509</v>
      </c>
      <c r="B316" t="s">
        <v>510</v>
      </c>
      <c r="C316" t="s">
        <v>56</v>
      </c>
      <c r="D316" s="1">
        <v>43261</v>
      </c>
      <c r="E316" t="s">
        <v>57</v>
      </c>
      <c r="F316" s="1">
        <v>43266</v>
      </c>
      <c r="G316" t="s">
        <v>57</v>
      </c>
      <c r="H316">
        <v>20</v>
      </c>
      <c r="J316" t="s">
        <v>57</v>
      </c>
      <c r="K316" s="26" t="s">
        <v>61</v>
      </c>
      <c r="L316" t="s">
        <v>450</v>
      </c>
      <c r="M316" s="1" t="s">
        <v>478</v>
      </c>
      <c r="N316">
        <v>3</v>
      </c>
      <c r="O316" t="s">
        <v>479</v>
      </c>
      <c r="P316">
        <v>2</v>
      </c>
      <c r="Q316" t="s">
        <v>67</v>
      </c>
      <c r="R316">
        <v>100</v>
      </c>
      <c r="S316">
        <v>50</v>
      </c>
      <c r="T316">
        <v>50</v>
      </c>
      <c r="U316" s="35" t="s">
        <v>61</v>
      </c>
      <c r="V316" t="s">
        <v>480</v>
      </c>
      <c r="W316">
        <v>4</v>
      </c>
      <c r="X316" t="s">
        <v>71</v>
      </c>
      <c r="Y316">
        <v>100</v>
      </c>
      <c r="Z316">
        <v>50</v>
      </c>
      <c r="AA316">
        <v>50</v>
      </c>
      <c r="AB316" t="s">
        <v>61</v>
      </c>
      <c r="AC316" t="s">
        <v>451</v>
      </c>
      <c r="AD316">
        <v>4</v>
      </c>
      <c r="AE316" t="s">
        <v>71</v>
      </c>
      <c r="AF316">
        <v>100</v>
      </c>
      <c r="AG316">
        <v>50</v>
      </c>
      <c r="AH316">
        <v>50</v>
      </c>
      <c r="AI316" t="s">
        <v>61</v>
      </c>
      <c r="AJ316" t="s">
        <v>61</v>
      </c>
      <c r="AK316" t="s">
        <v>61</v>
      </c>
      <c r="AL316" t="s">
        <v>61</v>
      </c>
      <c r="AM316" t="s">
        <v>61</v>
      </c>
      <c r="AN316" t="s">
        <v>61</v>
      </c>
      <c r="AO316" t="s">
        <v>61</v>
      </c>
      <c r="AP316" t="s">
        <v>61</v>
      </c>
      <c r="AQ316" t="s">
        <v>61</v>
      </c>
      <c r="AR316" t="s">
        <v>61</v>
      </c>
      <c r="AS316" t="s">
        <v>61</v>
      </c>
      <c r="AT316" t="s">
        <v>61</v>
      </c>
      <c r="AU316" t="s">
        <v>61</v>
      </c>
      <c r="AV316" t="s">
        <v>61</v>
      </c>
      <c r="AW316" t="s">
        <v>61</v>
      </c>
    </row>
    <row r="317" spans="1:49" hidden="1" x14ac:dyDescent="0.5">
      <c r="A317" t="s">
        <v>511</v>
      </c>
      <c r="B317" t="s">
        <v>512</v>
      </c>
      <c r="C317" t="s">
        <v>56</v>
      </c>
      <c r="D317" s="1">
        <v>43261</v>
      </c>
      <c r="E317" t="s">
        <v>57</v>
      </c>
      <c r="F317" s="1">
        <v>43266</v>
      </c>
      <c r="G317" t="s">
        <v>57</v>
      </c>
      <c r="H317">
        <v>20</v>
      </c>
      <c r="J317" t="s">
        <v>57</v>
      </c>
      <c r="K317" s="26" t="s">
        <v>61</v>
      </c>
      <c r="L317" t="s">
        <v>513</v>
      </c>
      <c r="M317" t="s">
        <v>514</v>
      </c>
      <c r="N317" t="s">
        <v>56</v>
      </c>
      <c r="O317" s="1">
        <v>43261</v>
      </c>
      <c r="P317" t="s">
        <v>57</v>
      </c>
      <c r="Q317" s="1">
        <v>43266</v>
      </c>
      <c r="R317" t="s">
        <v>57</v>
      </c>
      <c r="S317">
        <v>20</v>
      </c>
      <c r="U317" t="s">
        <v>57</v>
      </c>
      <c r="V317" s="26" t="s">
        <v>61</v>
      </c>
      <c r="W317" t="s">
        <v>450</v>
      </c>
      <c r="X317" t="s">
        <v>71</v>
      </c>
      <c r="Y317">
        <v>100</v>
      </c>
      <c r="Z317">
        <v>50</v>
      </c>
      <c r="AA317">
        <v>50</v>
      </c>
      <c r="AB317" t="s">
        <v>61</v>
      </c>
      <c r="AC317" t="s">
        <v>451</v>
      </c>
      <c r="AD317">
        <v>5</v>
      </c>
      <c r="AE317" t="s">
        <v>71</v>
      </c>
      <c r="AF317">
        <v>100</v>
      </c>
      <c r="AG317">
        <v>50</v>
      </c>
      <c r="AH317">
        <v>50</v>
      </c>
      <c r="AI317" t="s">
        <v>61</v>
      </c>
      <c r="AJ317" t="s">
        <v>61</v>
      </c>
      <c r="AK317" t="s">
        <v>61</v>
      </c>
      <c r="AL317" t="s">
        <v>61</v>
      </c>
      <c r="AM317" t="s">
        <v>61</v>
      </c>
      <c r="AN317" t="s">
        <v>61</v>
      </c>
      <c r="AO317" t="s">
        <v>61</v>
      </c>
      <c r="AP317" t="s">
        <v>61</v>
      </c>
      <c r="AQ317" t="s">
        <v>61</v>
      </c>
      <c r="AR317" t="s">
        <v>61</v>
      </c>
      <c r="AS317" t="s">
        <v>61</v>
      </c>
      <c r="AT317" t="s">
        <v>61</v>
      </c>
      <c r="AU317" t="s">
        <v>61</v>
      </c>
      <c r="AV317" t="s">
        <v>61</v>
      </c>
      <c r="AW317" t="s">
        <v>61</v>
      </c>
    </row>
    <row r="318" spans="1:49" hidden="1" x14ac:dyDescent="0.5">
      <c r="A318" t="s">
        <v>515</v>
      </c>
      <c r="B318" t="s">
        <v>516</v>
      </c>
      <c r="C318" t="s">
        <v>56</v>
      </c>
      <c r="D318" s="1">
        <v>43261</v>
      </c>
      <c r="E318" t="s">
        <v>57</v>
      </c>
      <c r="F318" s="1">
        <v>43266</v>
      </c>
      <c r="G318" t="s">
        <v>57</v>
      </c>
      <c r="H318">
        <v>20</v>
      </c>
      <c r="J318" t="s">
        <v>57</v>
      </c>
      <c r="K318" s="26" t="s">
        <v>61</v>
      </c>
      <c r="L318" t="s">
        <v>517</v>
      </c>
      <c r="M318" t="s">
        <v>518</v>
      </c>
      <c r="N318" t="s">
        <v>56</v>
      </c>
      <c r="O318" s="1">
        <v>43261</v>
      </c>
      <c r="P318" t="s">
        <v>57</v>
      </c>
      <c r="Q318" s="1">
        <v>43266</v>
      </c>
      <c r="R318" t="s">
        <v>57</v>
      </c>
      <c r="S318">
        <v>20</v>
      </c>
      <c r="U318" t="s">
        <v>57</v>
      </c>
      <c r="V318" s="26" t="s">
        <v>61</v>
      </c>
      <c r="W318" t="s">
        <v>450</v>
      </c>
      <c r="X318" t="s">
        <v>71</v>
      </c>
      <c r="Y318">
        <v>100</v>
      </c>
      <c r="Z318">
        <v>50</v>
      </c>
      <c r="AA318">
        <v>50</v>
      </c>
      <c r="AB318" t="s">
        <v>61</v>
      </c>
      <c r="AC318" t="s">
        <v>451</v>
      </c>
      <c r="AD318">
        <v>6</v>
      </c>
      <c r="AE318" t="s">
        <v>71</v>
      </c>
      <c r="AF318">
        <v>100</v>
      </c>
      <c r="AG318">
        <v>50</v>
      </c>
      <c r="AH318">
        <v>50</v>
      </c>
      <c r="AI318" t="s">
        <v>61</v>
      </c>
      <c r="AJ318" t="s">
        <v>61</v>
      </c>
      <c r="AK318" t="s">
        <v>61</v>
      </c>
      <c r="AL318" t="s">
        <v>61</v>
      </c>
      <c r="AM318" t="s">
        <v>61</v>
      </c>
      <c r="AN318" t="s">
        <v>61</v>
      </c>
      <c r="AO318" t="s">
        <v>61</v>
      </c>
      <c r="AP318" t="s">
        <v>61</v>
      </c>
      <c r="AQ318" t="s">
        <v>61</v>
      </c>
      <c r="AR318" t="s">
        <v>61</v>
      </c>
      <c r="AS318" t="s">
        <v>61</v>
      </c>
      <c r="AT318" t="s">
        <v>61</v>
      </c>
      <c r="AU318" t="s">
        <v>61</v>
      </c>
      <c r="AV318" t="s">
        <v>61</v>
      </c>
      <c r="AW318" t="s">
        <v>61</v>
      </c>
    </row>
    <row r="319" spans="1:49" hidden="1" x14ac:dyDescent="0.5">
      <c r="A319" t="s">
        <v>519</v>
      </c>
      <c r="B319" t="s">
        <v>520</v>
      </c>
      <c r="C319" t="s">
        <v>56</v>
      </c>
      <c r="D319" s="1">
        <v>43261</v>
      </c>
      <c r="E319" t="s">
        <v>57</v>
      </c>
      <c r="F319" s="1">
        <v>43266</v>
      </c>
      <c r="G319" t="s">
        <v>57</v>
      </c>
      <c r="H319">
        <v>20</v>
      </c>
      <c r="J319" t="s">
        <v>57</v>
      </c>
      <c r="K319" s="26" t="s">
        <v>61</v>
      </c>
      <c r="L319" t="s">
        <v>521</v>
      </c>
      <c r="M319" t="s">
        <v>522</v>
      </c>
      <c r="N319" t="s">
        <v>56</v>
      </c>
      <c r="O319" s="1">
        <v>43261</v>
      </c>
      <c r="P319" t="s">
        <v>57</v>
      </c>
      <c r="Q319" s="1">
        <v>43266</v>
      </c>
      <c r="R319" t="s">
        <v>57</v>
      </c>
      <c r="S319">
        <v>20</v>
      </c>
      <c r="U319" t="s">
        <v>57</v>
      </c>
      <c r="V319" s="26" t="s">
        <v>61</v>
      </c>
      <c r="W319" t="s">
        <v>450</v>
      </c>
      <c r="X319" t="s">
        <v>71</v>
      </c>
      <c r="Y319">
        <v>100</v>
      </c>
      <c r="Z319">
        <v>50</v>
      </c>
      <c r="AA319">
        <v>50</v>
      </c>
      <c r="AB319" t="s">
        <v>61</v>
      </c>
      <c r="AC319" t="s">
        <v>451</v>
      </c>
      <c r="AD319">
        <v>7</v>
      </c>
      <c r="AE319" t="s">
        <v>71</v>
      </c>
      <c r="AF319">
        <v>100</v>
      </c>
      <c r="AG319">
        <v>50</v>
      </c>
      <c r="AH319">
        <v>50</v>
      </c>
      <c r="AI319" t="s">
        <v>61</v>
      </c>
      <c r="AJ319" t="s">
        <v>61</v>
      </c>
      <c r="AK319" t="s">
        <v>61</v>
      </c>
      <c r="AL319" t="s">
        <v>61</v>
      </c>
      <c r="AM319" t="s">
        <v>61</v>
      </c>
      <c r="AN319" t="s">
        <v>61</v>
      </c>
      <c r="AO319" t="s">
        <v>61</v>
      </c>
      <c r="AP319" t="s">
        <v>61</v>
      </c>
      <c r="AQ319" t="s">
        <v>61</v>
      </c>
      <c r="AR319" t="s">
        <v>61</v>
      </c>
      <c r="AS319" t="s">
        <v>61</v>
      </c>
      <c r="AT319" t="s">
        <v>61</v>
      </c>
      <c r="AU319" t="s">
        <v>61</v>
      </c>
      <c r="AV319" t="s">
        <v>61</v>
      </c>
      <c r="AW319" t="s">
        <v>61</v>
      </c>
    </row>
    <row r="320" spans="1:49" hidden="1" x14ac:dyDescent="0.5">
      <c r="A320" t="s">
        <v>523</v>
      </c>
      <c r="B320" t="s">
        <v>524</v>
      </c>
      <c r="C320" t="s">
        <v>56</v>
      </c>
      <c r="D320" s="1">
        <v>43261</v>
      </c>
      <c r="E320" t="s">
        <v>57</v>
      </c>
      <c r="F320" s="1">
        <v>43266</v>
      </c>
      <c r="G320" t="s">
        <v>57</v>
      </c>
      <c r="H320">
        <v>20</v>
      </c>
      <c r="J320" t="s">
        <v>57</v>
      </c>
      <c r="K320" s="26" t="s">
        <v>61</v>
      </c>
      <c r="L320" t="s">
        <v>525</v>
      </c>
      <c r="M320" t="s">
        <v>526</v>
      </c>
      <c r="N320" t="s">
        <v>56</v>
      </c>
      <c r="O320" s="1">
        <v>43261</v>
      </c>
      <c r="P320" t="s">
        <v>57</v>
      </c>
      <c r="Q320" s="1">
        <v>43266</v>
      </c>
      <c r="R320" t="s">
        <v>57</v>
      </c>
      <c r="S320">
        <v>20</v>
      </c>
      <c r="U320" t="s">
        <v>57</v>
      </c>
      <c r="V320" s="26" t="s">
        <v>61</v>
      </c>
      <c r="W320" t="s">
        <v>450</v>
      </c>
      <c r="X320" t="s">
        <v>71</v>
      </c>
      <c r="Y320">
        <v>100</v>
      </c>
      <c r="Z320">
        <v>50</v>
      </c>
      <c r="AA320">
        <v>50</v>
      </c>
      <c r="AB320" t="s">
        <v>61</v>
      </c>
      <c r="AC320" t="s">
        <v>451</v>
      </c>
      <c r="AD320">
        <v>8</v>
      </c>
      <c r="AE320" t="s">
        <v>71</v>
      </c>
      <c r="AF320">
        <v>100</v>
      </c>
      <c r="AG320">
        <v>50</v>
      </c>
      <c r="AH320">
        <v>50</v>
      </c>
      <c r="AI320" t="s">
        <v>61</v>
      </c>
      <c r="AJ320" t="s">
        <v>61</v>
      </c>
      <c r="AK320" t="s">
        <v>61</v>
      </c>
      <c r="AL320" t="s">
        <v>61</v>
      </c>
      <c r="AM320" t="s">
        <v>61</v>
      </c>
      <c r="AN320" t="s">
        <v>61</v>
      </c>
      <c r="AO320" t="s">
        <v>61</v>
      </c>
      <c r="AP320" t="s">
        <v>61</v>
      </c>
      <c r="AQ320" t="s">
        <v>61</v>
      </c>
      <c r="AR320" t="s">
        <v>61</v>
      </c>
      <c r="AS320" t="s">
        <v>61</v>
      </c>
      <c r="AT320" t="s">
        <v>61</v>
      </c>
      <c r="AU320" t="s">
        <v>61</v>
      </c>
      <c r="AV320" t="s">
        <v>61</v>
      </c>
      <c r="AW320" t="s">
        <v>61</v>
      </c>
    </row>
    <row r="321" spans="1:49" hidden="1" x14ac:dyDescent="0.5">
      <c r="A321" t="s">
        <v>527</v>
      </c>
      <c r="B321" t="s">
        <v>528</v>
      </c>
      <c r="C321" t="s">
        <v>56</v>
      </c>
      <c r="D321" s="1">
        <v>43261</v>
      </c>
      <c r="E321" t="s">
        <v>57</v>
      </c>
      <c r="F321" s="1">
        <v>43266</v>
      </c>
      <c r="G321" t="s">
        <v>57</v>
      </c>
      <c r="H321">
        <v>20</v>
      </c>
      <c r="J321" t="s">
        <v>57</v>
      </c>
      <c r="K321" s="26" t="s">
        <v>61</v>
      </c>
      <c r="L321" t="s">
        <v>529</v>
      </c>
      <c r="M321" t="s">
        <v>530</v>
      </c>
      <c r="N321" t="s">
        <v>56</v>
      </c>
      <c r="O321" s="1">
        <v>43261</v>
      </c>
      <c r="P321" t="s">
        <v>57</v>
      </c>
      <c r="Q321" s="1">
        <v>43266</v>
      </c>
      <c r="R321" t="s">
        <v>57</v>
      </c>
      <c r="S321">
        <v>20</v>
      </c>
      <c r="U321" t="s">
        <v>57</v>
      </c>
      <c r="V321" s="26" t="s">
        <v>61</v>
      </c>
      <c r="W321" t="s">
        <v>450</v>
      </c>
      <c r="X321" t="s">
        <v>71</v>
      </c>
      <c r="Y321">
        <v>100</v>
      </c>
      <c r="Z321">
        <v>50</v>
      </c>
      <c r="AA321">
        <v>50</v>
      </c>
      <c r="AB321" t="s">
        <v>61</v>
      </c>
      <c r="AC321" t="s">
        <v>451</v>
      </c>
      <c r="AD321">
        <v>9</v>
      </c>
      <c r="AE321" t="s">
        <v>71</v>
      </c>
      <c r="AF321">
        <v>100</v>
      </c>
      <c r="AG321">
        <v>50</v>
      </c>
      <c r="AH321">
        <v>50</v>
      </c>
      <c r="AI321" t="s">
        <v>61</v>
      </c>
      <c r="AJ321" t="s">
        <v>61</v>
      </c>
      <c r="AK321" t="s">
        <v>61</v>
      </c>
      <c r="AL321" t="s">
        <v>61</v>
      </c>
      <c r="AM321" t="s">
        <v>61</v>
      </c>
      <c r="AN321" t="s">
        <v>61</v>
      </c>
      <c r="AO321" t="s">
        <v>61</v>
      </c>
      <c r="AP321" t="s">
        <v>61</v>
      </c>
      <c r="AQ321" t="s">
        <v>61</v>
      </c>
      <c r="AR321" t="s">
        <v>61</v>
      </c>
      <c r="AS321" t="s">
        <v>61</v>
      </c>
      <c r="AT321" t="s">
        <v>61</v>
      </c>
      <c r="AU321" t="s">
        <v>61</v>
      </c>
      <c r="AV321" t="s">
        <v>61</v>
      </c>
      <c r="AW321" t="s">
        <v>61</v>
      </c>
    </row>
    <row r="322" spans="1:49" hidden="1" x14ac:dyDescent="0.5">
      <c r="A322" t="s">
        <v>531</v>
      </c>
      <c r="B322" t="s">
        <v>532</v>
      </c>
      <c r="C322" t="s">
        <v>56</v>
      </c>
      <c r="D322" s="1">
        <v>43261</v>
      </c>
      <c r="E322" t="s">
        <v>57</v>
      </c>
      <c r="F322" s="1">
        <v>43266</v>
      </c>
      <c r="G322" t="s">
        <v>57</v>
      </c>
      <c r="H322">
        <v>20</v>
      </c>
      <c r="J322" t="s">
        <v>57</v>
      </c>
      <c r="K322" s="26" t="s">
        <v>61</v>
      </c>
      <c r="L322" t="s">
        <v>533</v>
      </c>
      <c r="M322" t="s">
        <v>534</v>
      </c>
      <c r="N322" t="s">
        <v>56</v>
      </c>
      <c r="O322" s="1">
        <v>43261</v>
      </c>
      <c r="P322" t="s">
        <v>57</v>
      </c>
      <c r="Q322" s="1">
        <v>43266</v>
      </c>
      <c r="R322" t="s">
        <v>57</v>
      </c>
      <c r="S322">
        <v>20</v>
      </c>
      <c r="U322" t="s">
        <v>57</v>
      </c>
      <c r="V322" s="26" t="s">
        <v>61</v>
      </c>
      <c r="W322" t="s">
        <v>450</v>
      </c>
      <c r="X322" t="s">
        <v>71</v>
      </c>
      <c r="Y322">
        <v>100</v>
      </c>
      <c r="Z322">
        <v>50</v>
      </c>
      <c r="AA322">
        <v>50</v>
      </c>
      <c r="AB322" t="s">
        <v>61</v>
      </c>
      <c r="AC322" t="s">
        <v>451</v>
      </c>
      <c r="AD322">
        <v>10</v>
      </c>
      <c r="AE322" t="s">
        <v>71</v>
      </c>
      <c r="AF322">
        <v>100</v>
      </c>
      <c r="AG322">
        <v>50</v>
      </c>
      <c r="AH322">
        <v>50</v>
      </c>
      <c r="AI322" t="s">
        <v>61</v>
      </c>
      <c r="AJ322" t="s">
        <v>61</v>
      </c>
      <c r="AK322" t="s">
        <v>61</v>
      </c>
      <c r="AL322" t="s">
        <v>61</v>
      </c>
      <c r="AM322" t="s">
        <v>61</v>
      </c>
      <c r="AN322" t="s">
        <v>61</v>
      </c>
      <c r="AO322" t="s">
        <v>61</v>
      </c>
      <c r="AP322" t="s">
        <v>61</v>
      </c>
      <c r="AQ322" t="s">
        <v>61</v>
      </c>
      <c r="AR322" t="s">
        <v>61</v>
      </c>
      <c r="AS322" t="s">
        <v>61</v>
      </c>
      <c r="AT322" t="s">
        <v>61</v>
      </c>
      <c r="AU322" t="s">
        <v>61</v>
      </c>
      <c r="AV322" t="s">
        <v>61</v>
      </c>
      <c r="AW322" t="s">
        <v>61</v>
      </c>
    </row>
    <row r="323" spans="1:49" hidden="1" x14ac:dyDescent="0.5">
      <c r="A323" t="s">
        <v>535</v>
      </c>
      <c r="B323" t="s">
        <v>536</v>
      </c>
      <c r="C323" t="s">
        <v>56</v>
      </c>
      <c r="D323" s="1">
        <v>43261</v>
      </c>
      <c r="E323" t="s">
        <v>57</v>
      </c>
      <c r="F323" s="1">
        <v>43266</v>
      </c>
      <c r="G323" t="s">
        <v>57</v>
      </c>
      <c r="H323">
        <v>20</v>
      </c>
      <c r="J323" t="s">
        <v>57</v>
      </c>
      <c r="K323" s="26" t="s">
        <v>61</v>
      </c>
      <c r="L323" t="s">
        <v>537</v>
      </c>
      <c r="M323" t="s">
        <v>538</v>
      </c>
      <c r="N323" t="s">
        <v>56</v>
      </c>
      <c r="O323" s="1">
        <v>43261</v>
      </c>
      <c r="P323" t="s">
        <v>57</v>
      </c>
      <c r="Q323" s="1">
        <v>43266</v>
      </c>
      <c r="R323" t="s">
        <v>57</v>
      </c>
      <c r="S323">
        <v>20</v>
      </c>
      <c r="U323" t="s">
        <v>57</v>
      </c>
      <c r="V323" s="26" t="s">
        <v>61</v>
      </c>
      <c r="W323" t="s">
        <v>450</v>
      </c>
      <c r="X323" t="s">
        <v>71</v>
      </c>
      <c r="Y323">
        <v>100</v>
      </c>
      <c r="Z323">
        <v>50</v>
      </c>
      <c r="AA323">
        <v>50</v>
      </c>
      <c r="AB323" t="s">
        <v>61</v>
      </c>
      <c r="AC323" t="s">
        <v>451</v>
      </c>
      <c r="AD323">
        <v>11</v>
      </c>
      <c r="AE323" t="s">
        <v>71</v>
      </c>
      <c r="AF323">
        <v>100</v>
      </c>
      <c r="AG323">
        <v>50</v>
      </c>
      <c r="AH323">
        <v>50</v>
      </c>
      <c r="AI323" t="s">
        <v>61</v>
      </c>
      <c r="AJ323" t="s">
        <v>61</v>
      </c>
      <c r="AK323" t="s">
        <v>61</v>
      </c>
      <c r="AL323" t="s">
        <v>61</v>
      </c>
      <c r="AM323" t="s">
        <v>61</v>
      </c>
      <c r="AN323" t="s">
        <v>61</v>
      </c>
      <c r="AO323" t="s">
        <v>61</v>
      </c>
      <c r="AP323" t="s">
        <v>61</v>
      </c>
      <c r="AQ323" t="s">
        <v>61</v>
      </c>
      <c r="AR323" t="s">
        <v>61</v>
      </c>
      <c r="AS323" t="s">
        <v>61</v>
      </c>
      <c r="AT323" t="s">
        <v>61</v>
      </c>
      <c r="AU323" t="s">
        <v>61</v>
      </c>
      <c r="AV323" t="s">
        <v>61</v>
      </c>
      <c r="AW323" t="s">
        <v>61</v>
      </c>
    </row>
    <row r="324" spans="1:49" hidden="1" x14ac:dyDescent="0.5">
      <c r="A324" t="s">
        <v>539</v>
      </c>
      <c r="B324" t="s">
        <v>540</v>
      </c>
      <c r="C324" t="s">
        <v>56</v>
      </c>
      <c r="D324" s="1">
        <v>43261</v>
      </c>
      <c r="E324" t="s">
        <v>57</v>
      </c>
      <c r="F324" s="1">
        <v>43266</v>
      </c>
      <c r="G324" t="s">
        <v>57</v>
      </c>
      <c r="H324">
        <v>20</v>
      </c>
      <c r="J324" t="s">
        <v>57</v>
      </c>
      <c r="K324" s="26" t="s">
        <v>61</v>
      </c>
      <c r="L324" t="s">
        <v>450</v>
      </c>
      <c r="M324" s="1" t="s">
        <v>478</v>
      </c>
      <c r="N324">
        <v>3</v>
      </c>
      <c r="O324" t="s">
        <v>479</v>
      </c>
      <c r="P324">
        <v>3</v>
      </c>
      <c r="Q324" t="s">
        <v>67</v>
      </c>
      <c r="R324">
        <v>100</v>
      </c>
      <c r="S324">
        <v>50</v>
      </c>
      <c r="T324">
        <v>50</v>
      </c>
      <c r="U324" s="35" t="s">
        <v>61</v>
      </c>
      <c r="V324" t="s">
        <v>480</v>
      </c>
      <c r="W324">
        <v>12</v>
      </c>
      <c r="X324" t="s">
        <v>71</v>
      </c>
      <c r="Y324">
        <v>100</v>
      </c>
      <c r="Z324">
        <v>50</v>
      </c>
      <c r="AA324">
        <v>50</v>
      </c>
      <c r="AB324" t="s">
        <v>61</v>
      </c>
      <c r="AC324" t="s">
        <v>451</v>
      </c>
      <c r="AD324">
        <v>12</v>
      </c>
      <c r="AE324" t="s">
        <v>71</v>
      </c>
      <c r="AF324">
        <v>100</v>
      </c>
      <c r="AG324">
        <v>50</v>
      </c>
      <c r="AH324">
        <v>50</v>
      </c>
      <c r="AI324" t="s">
        <v>61</v>
      </c>
      <c r="AJ324" t="s">
        <v>61</v>
      </c>
      <c r="AK324" t="s">
        <v>61</v>
      </c>
      <c r="AL324" t="s">
        <v>61</v>
      </c>
      <c r="AM324" t="s">
        <v>61</v>
      </c>
      <c r="AN324" t="s">
        <v>61</v>
      </c>
      <c r="AO324" t="s">
        <v>61</v>
      </c>
      <c r="AP324" t="s">
        <v>61</v>
      </c>
      <c r="AQ324" t="s">
        <v>61</v>
      </c>
      <c r="AR324" t="s">
        <v>61</v>
      </c>
      <c r="AS324" t="s">
        <v>61</v>
      </c>
      <c r="AT324" t="s">
        <v>61</v>
      </c>
      <c r="AU324" t="s">
        <v>61</v>
      </c>
      <c r="AV324" t="s">
        <v>61</v>
      </c>
      <c r="AW324" t="s">
        <v>61</v>
      </c>
    </row>
    <row r="325" spans="1:49" hidden="1" x14ac:dyDescent="0.5">
      <c r="A325" t="s">
        <v>541</v>
      </c>
      <c r="B325" t="s">
        <v>542</v>
      </c>
      <c r="C325" t="s">
        <v>56</v>
      </c>
      <c r="D325" s="1">
        <v>43261</v>
      </c>
      <c r="E325" t="s">
        <v>57</v>
      </c>
      <c r="F325" s="1">
        <v>43266</v>
      </c>
      <c r="G325" t="s">
        <v>57</v>
      </c>
      <c r="H325">
        <v>20</v>
      </c>
      <c r="J325" t="s">
        <v>57</v>
      </c>
      <c r="K325" s="26" t="s">
        <v>61</v>
      </c>
      <c r="L325" t="s">
        <v>543</v>
      </c>
      <c r="M325" t="s">
        <v>544</v>
      </c>
      <c r="N325" t="s">
        <v>56</v>
      </c>
      <c r="O325" s="1">
        <v>43261</v>
      </c>
      <c r="P325" t="s">
        <v>57</v>
      </c>
      <c r="Q325" s="1">
        <v>43266</v>
      </c>
      <c r="R325" t="s">
        <v>57</v>
      </c>
      <c r="S325">
        <v>20</v>
      </c>
      <c r="U325" t="s">
        <v>57</v>
      </c>
      <c r="V325" s="26" t="s">
        <v>61</v>
      </c>
      <c r="W325" t="s">
        <v>450</v>
      </c>
      <c r="X325" t="s">
        <v>73</v>
      </c>
      <c r="Y325">
        <v>100</v>
      </c>
      <c r="Z325">
        <v>50</v>
      </c>
      <c r="AA325">
        <v>50</v>
      </c>
      <c r="AB325" t="s">
        <v>61</v>
      </c>
      <c r="AC325" t="s">
        <v>451</v>
      </c>
      <c r="AD325">
        <v>1</v>
      </c>
      <c r="AE325" t="s">
        <v>73</v>
      </c>
      <c r="AF325">
        <v>100</v>
      </c>
      <c r="AG325">
        <v>50</v>
      </c>
      <c r="AH325">
        <v>50</v>
      </c>
      <c r="AI325" t="s">
        <v>61</v>
      </c>
      <c r="AJ325" t="s">
        <v>61</v>
      </c>
      <c r="AK325" t="s">
        <v>61</v>
      </c>
      <c r="AL325" t="s">
        <v>61</v>
      </c>
      <c r="AM325" t="s">
        <v>61</v>
      </c>
      <c r="AN325" t="s">
        <v>61</v>
      </c>
      <c r="AO325" t="s">
        <v>61</v>
      </c>
      <c r="AP325" t="s">
        <v>61</v>
      </c>
      <c r="AQ325" t="s">
        <v>61</v>
      </c>
      <c r="AR325" t="s">
        <v>61</v>
      </c>
      <c r="AS325" t="s">
        <v>61</v>
      </c>
      <c r="AT325" t="s">
        <v>61</v>
      </c>
      <c r="AU325" t="s">
        <v>61</v>
      </c>
      <c r="AV325" t="s">
        <v>61</v>
      </c>
      <c r="AW325" t="s">
        <v>61</v>
      </c>
    </row>
    <row r="326" spans="1:49" hidden="1" x14ac:dyDescent="0.5">
      <c r="A326" t="s">
        <v>545</v>
      </c>
      <c r="B326" t="s">
        <v>546</v>
      </c>
      <c r="C326" t="s">
        <v>56</v>
      </c>
      <c r="D326" s="1">
        <v>43261</v>
      </c>
      <c r="E326" t="s">
        <v>57</v>
      </c>
      <c r="F326" s="1">
        <v>43266</v>
      </c>
      <c r="G326" t="s">
        <v>57</v>
      </c>
      <c r="H326">
        <v>20</v>
      </c>
      <c r="J326" t="s">
        <v>57</v>
      </c>
      <c r="K326" s="26" t="s">
        <v>61</v>
      </c>
      <c r="L326" t="s">
        <v>547</v>
      </c>
      <c r="M326" t="s">
        <v>548</v>
      </c>
      <c r="N326" t="s">
        <v>56</v>
      </c>
      <c r="O326" s="1">
        <v>43261</v>
      </c>
      <c r="P326" t="s">
        <v>57</v>
      </c>
      <c r="Q326" s="1">
        <v>43266</v>
      </c>
      <c r="R326" t="s">
        <v>57</v>
      </c>
      <c r="S326">
        <v>20</v>
      </c>
      <c r="U326" t="s">
        <v>57</v>
      </c>
      <c r="V326" s="26" t="s">
        <v>61</v>
      </c>
      <c r="W326" t="s">
        <v>450</v>
      </c>
      <c r="X326" t="s">
        <v>73</v>
      </c>
      <c r="Y326">
        <v>100</v>
      </c>
      <c r="Z326">
        <v>50</v>
      </c>
      <c r="AA326">
        <v>50</v>
      </c>
      <c r="AB326" t="s">
        <v>61</v>
      </c>
      <c r="AC326" t="s">
        <v>451</v>
      </c>
      <c r="AD326">
        <v>2</v>
      </c>
      <c r="AE326" t="s">
        <v>73</v>
      </c>
      <c r="AF326">
        <v>100</v>
      </c>
      <c r="AG326">
        <v>50</v>
      </c>
      <c r="AH326">
        <v>50</v>
      </c>
      <c r="AI326" t="s">
        <v>61</v>
      </c>
      <c r="AJ326" t="s">
        <v>61</v>
      </c>
      <c r="AK326" t="s">
        <v>61</v>
      </c>
      <c r="AL326" t="s">
        <v>61</v>
      </c>
      <c r="AM326" t="s">
        <v>61</v>
      </c>
      <c r="AN326" t="s">
        <v>61</v>
      </c>
      <c r="AO326" t="s">
        <v>61</v>
      </c>
      <c r="AP326" t="s">
        <v>61</v>
      </c>
      <c r="AQ326" t="s">
        <v>61</v>
      </c>
      <c r="AR326" t="s">
        <v>61</v>
      </c>
      <c r="AS326" t="s">
        <v>61</v>
      </c>
      <c r="AT326" t="s">
        <v>61</v>
      </c>
      <c r="AU326" t="s">
        <v>61</v>
      </c>
      <c r="AV326" t="s">
        <v>61</v>
      </c>
      <c r="AW326" t="s">
        <v>61</v>
      </c>
    </row>
    <row r="327" spans="1:49" hidden="1" x14ac:dyDescent="0.5">
      <c r="A327" t="s">
        <v>549</v>
      </c>
      <c r="B327" t="s">
        <v>550</v>
      </c>
      <c r="C327" t="s">
        <v>56</v>
      </c>
      <c r="D327" s="1">
        <v>43261</v>
      </c>
      <c r="E327" t="s">
        <v>57</v>
      </c>
      <c r="F327" s="1">
        <v>43266</v>
      </c>
      <c r="G327" t="s">
        <v>57</v>
      </c>
      <c r="H327">
        <v>20</v>
      </c>
      <c r="J327" t="s">
        <v>57</v>
      </c>
      <c r="K327" s="26" t="s">
        <v>61</v>
      </c>
      <c r="L327" t="s">
        <v>551</v>
      </c>
      <c r="M327" t="s">
        <v>552</v>
      </c>
      <c r="N327" t="s">
        <v>56</v>
      </c>
      <c r="O327" s="1">
        <v>43261</v>
      </c>
      <c r="P327" t="s">
        <v>57</v>
      </c>
      <c r="Q327" s="1">
        <v>43266</v>
      </c>
      <c r="R327" t="s">
        <v>57</v>
      </c>
      <c r="S327">
        <v>20</v>
      </c>
      <c r="U327" t="s">
        <v>57</v>
      </c>
      <c r="V327" s="26" t="s">
        <v>61</v>
      </c>
      <c r="W327" t="s">
        <v>450</v>
      </c>
      <c r="X327" t="s">
        <v>73</v>
      </c>
      <c r="Y327">
        <v>100</v>
      </c>
      <c r="Z327">
        <v>50</v>
      </c>
      <c r="AA327">
        <v>50</v>
      </c>
      <c r="AB327" t="s">
        <v>61</v>
      </c>
      <c r="AC327" t="s">
        <v>451</v>
      </c>
      <c r="AD327">
        <v>3</v>
      </c>
      <c r="AE327" t="s">
        <v>73</v>
      </c>
      <c r="AF327">
        <v>100</v>
      </c>
      <c r="AG327">
        <v>50</v>
      </c>
      <c r="AH327">
        <v>50</v>
      </c>
      <c r="AI327" t="s">
        <v>61</v>
      </c>
      <c r="AJ327" t="s">
        <v>61</v>
      </c>
      <c r="AK327" t="s">
        <v>61</v>
      </c>
      <c r="AL327" t="s">
        <v>61</v>
      </c>
      <c r="AM327" t="s">
        <v>61</v>
      </c>
      <c r="AN327" t="s">
        <v>61</v>
      </c>
      <c r="AO327" t="s">
        <v>61</v>
      </c>
      <c r="AP327" t="s">
        <v>61</v>
      </c>
      <c r="AQ327" t="s">
        <v>61</v>
      </c>
      <c r="AR327" t="s">
        <v>61</v>
      </c>
      <c r="AS327" t="s">
        <v>61</v>
      </c>
      <c r="AT327" t="s">
        <v>61</v>
      </c>
      <c r="AU327" t="s">
        <v>61</v>
      </c>
      <c r="AV327" t="s">
        <v>61</v>
      </c>
      <c r="AW327" t="s">
        <v>61</v>
      </c>
    </row>
    <row r="328" spans="1:49" hidden="1" x14ac:dyDescent="0.5">
      <c r="A328" t="s">
        <v>553</v>
      </c>
      <c r="B328" t="s">
        <v>554</v>
      </c>
      <c r="C328" t="s">
        <v>56</v>
      </c>
      <c r="D328" s="1">
        <v>43261</v>
      </c>
      <c r="E328" t="s">
        <v>57</v>
      </c>
      <c r="F328" s="1">
        <v>43266</v>
      </c>
      <c r="G328" t="s">
        <v>57</v>
      </c>
      <c r="H328">
        <v>20</v>
      </c>
      <c r="J328" t="s">
        <v>57</v>
      </c>
      <c r="K328" s="26" t="s">
        <v>61</v>
      </c>
      <c r="L328" t="s">
        <v>555</v>
      </c>
      <c r="M328" t="s">
        <v>556</v>
      </c>
      <c r="N328" t="s">
        <v>56</v>
      </c>
      <c r="O328" s="1">
        <v>43261</v>
      </c>
      <c r="P328" t="s">
        <v>57</v>
      </c>
      <c r="Q328" s="1">
        <v>43266</v>
      </c>
      <c r="R328" t="s">
        <v>57</v>
      </c>
      <c r="S328">
        <v>20</v>
      </c>
      <c r="U328" t="s">
        <v>57</v>
      </c>
      <c r="V328" s="26" t="s">
        <v>61</v>
      </c>
      <c r="W328" t="s">
        <v>450</v>
      </c>
      <c r="X328" t="s">
        <v>73</v>
      </c>
      <c r="Y328">
        <v>100</v>
      </c>
      <c r="Z328">
        <v>50</v>
      </c>
      <c r="AA328">
        <v>50</v>
      </c>
      <c r="AB328" t="s">
        <v>61</v>
      </c>
      <c r="AC328" t="s">
        <v>451</v>
      </c>
      <c r="AD328">
        <v>4</v>
      </c>
      <c r="AE328" t="s">
        <v>73</v>
      </c>
      <c r="AF328">
        <v>100</v>
      </c>
      <c r="AG328">
        <v>50</v>
      </c>
      <c r="AH328">
        <v>50</v>
      </c>
      <c r="AI328" t="s">
        <v>61</v>
      </c>
      <c r="AJ328" t="s">
        <v>61</v>
      </c>
      <c r="AK328" t="s">
        <v>61</v>
      </c>
      <c r="AL328" t="s">
        <v>61</v>
      </c>
      <c r="AM328" t="s">
        <v>61</v>
      </c>
      <c r="AN328" t="s">
        <v>61</v>
      </c>
      <c r="AO328" t="s">
        <v>61</v>
      </c>
      <c r="AP328" t="s">
        <v>61</v>
      </c>
      <c r="AQ328" t="s">
        <v>61</v>
      </c>
      <c r="AR328" t="s">
        <v>61</v>
      </c>
      <c r="AS328" t="s">
        <v>61</v>
      </c>
      <c r="AT328" t="s">
        <v>61</v>
      </c>
      <c r="AU328" t="s">
        <v>61</v>
      </c>
      <c r="AV328" t="s">
        <v>61</v>
      </c>
      <c r="AW328" t="s">
        <v>61</v>
      </c>
    </row>
    <row r="329" spans="1:49" hidden="1" x14ac:dyDescent="0.5">
      <c r="A329" t="s">
        <v>557</v>
      </c>
      <c r="B329" t="s">
        <v>558</v>
      </c>
      <c r="C329" t="s">
        <v>56</v>
      </c>
      <c r="D329" s="1">
        <v>43261</v>
      </c>
      <c r="E329" t="s">
        <v>57</v>
      </c>
      <c r="F329" s="1">
        <v>43266</v>
      </c>
      <c r="G329" t="s">
        <v>57</v>
      </c>
      <c r="H329">
        <v>20</v>
      </c>
      <c r="J329" t="s">
        <v>57</v>
      </c>
      <c r="K329" s="26" t="s">
        <v>61</v>
      </c>
      <c r="L329" t="s">
        <v>559</v>
      </c>
      <c r="M329" t="s">
        <v>560</v>
      </c>
      <c r="N329" t="s">
        <v>56</v>
      </c>
      <c r="O329" s="1">
        <v>43261</v>
      </c>
      <c r="P329" t="s">
        <v>57</v>
      </c>
      <c r="Q329" s="1">
        <v>43266</v>
      </c>
      <c r="R329" t="s">
        <v>57</v>
      </c>
      <c r="S329">
        <v>20</v>
      </c>
      <c r="U329" t="s">
        <v>57</v>
      </c>
      <c r="V329" s="26" t="s">
        <v>61</v>
      </c>
      <c r="W329" t="s">
        <v>450</v>
      </c>
      <c r="X329" t="s">
        <v>73</v>
      </c>
      <c r="Y329">
        <v>100</v>
      </c>
      <c r="Z329">
        <v>50</v>
      </c>
      <c r="AA329">
        <v>50</v>
      </c>
      <c r="AB329" t="s">
        <v>61</v>
      </c>
      <c r="AC329" t="s">
        <v>451</v>
      </c>
      <c r="AD329">
        <v>5</v>
      </c>
      <c r="AE329" t="s">
        <v>73</v>
      </c>
      <c r="AF329">
        <v>100</v>
      </c>
      <c r="AG329">
        <v>50</v>
      </c>
      <c r="AH329">
        <v>50</v>
      </c>
      <c r="AI329" t="s">
        <v>61</v>
      </c>
      <c r="AJ329" t="s">
        <v>61</v>
      </c>
      <c r="AK329" t="s">
        <v>61</v>
      </c>
      <c r="AL329" t="s">
        <v>61</v>
      </c>
      <c r="AM329" t="s">
        <v>61</v>
      </c>
      <c r="AN329" t="s">
        <v>61</v>
      </c>
      <c r="AO329" t="s">
        <v>61</v>
      </c>
      <c r="AP329" t="s">
        <v>61</v>
      </c>
      <c r="AQ329" t="s">
        <v>61</v>
      </c>
      <c r="AR329" t="s">
        <v>61</v>
      </c>
      <c r="AS329" t="s">
        <v>61</v>
      </c>
      <c r="AT329" t="s">
        <v>61</v>
      </c>
      <c r="AU329" t="s">
        <v>61</v>
      </c>
      <c r="AV329" t="s">
        <v>61</v>
      </c>
      <c r="AW329" t="s">
        <v>61</v>
      </c>
    </row>
    <row r="330" spans="1:49" hidden="1" x14ac:dyDescent="0.5">
      <c r="A330" t="s">
        <v>561</v>
      </c>
      <c r="B330" t="s">
        <v>562</v>
      </c>
      <c r="C330" t="s">
        <v>56</v>
      </c>
      <c r="D330" s="1">
        <v>43261</v>
      </c>
      <c r="E330" t="s">
        <v>57</v>
      </c>
      <c r="F330" s="1">
        <v>43266</v>
      </c>
      <c r="G330" t="s">
        <v>57</v>
      </c>
      <c r="H330">
        <v>20</v>
      </c>
      <c r="J330" t="s">
        <v>57</v>
      </c>
      <c r="K330" s="26" t="s">
        <v>61</v>
      </c>
      <c r="L330" t="s">
        <v>563</v>
      </c>
      <c r="M330" t="s">
        <v>564</v>
      </c>
      <c r="N330" t="s">
        <v>56</v>
      </c>
      <c r="O330" s="1">
        <v>43261</v>
      </c>
      <c r="P330" t="s">
        <v>57</v>
      </c>
      <c r="Q330" s="1">
        <v>43266</v>
      </c>
      <c r="R330" t="s">
        <v>57</v>
      </c>
      <c r="S330">
        <v>20</v>
      </c>
      <c r="U330" t="s">
        <v>57</v>
      </c>
      <c r="V330" s="26" t="s">
        <v>61</v>
      </c>
      <c r="W330" t="s">
        <v>450</v>
      </c>
      <c r="X330" t="s">
        <v>73</v>
      </c>
      <c r="Y330">
        <v>100</v>
      </c>
      <c r="Z330">
        <v>50</v>
      </c>
      <c r="AA330">
        <v>50</v>
      </c>
      <c r="AB330" t="s">
        <v>61</v>
      </c>
      <c r="AC330" t="s">
        <v>451</v>
      </c>
      <c r="AD330">
        <v>6</v>
      </c>
      <c r="AE330" t="s">
        <v>73</v>
      </c>
      <c r="AF330">
        <v>100</v>
      </c>
      <c r="AG330">
        <v>50</v>
      </c>
      <c r="AH330">
        <v>50</v>
      </c>
      <c r="AI330" t="s">
        <v>61</v>
      </c>
      <c r="AJ330" t="s">
        <v>61</v>
      </c>
      <c r="AK330" t="s">
        <v>61</v>
      </c>
      <c r="AL330" t="s">
        <v>61</v>
      </c>
      <c r="AM330" t="s">
        <v>61</v>
      </c>
      <c r="AN330" t="s">
        <v>61</v>
      </c>
      <c r="AO330" t="s">
        <v>61</v>
      </c>
      <c r="AP330" t="s">
        <v>61</v>
      </c>
      <c r="AQ330" t="s">
        <v>61</v>
      </c>
      <c r="AR330" t="s">
        <v>61</v>
      </c>
      <c r="AS330" t="s">
        <v>61</v>
      </c>
      <c r="AT330" t="s">
        <v>61</v>
      </c>
      <c r="AU330" t="s">
        <v>61</v>
      </c>
      <c r="AV330" t="s">
        <v>61</v>
      </c>
      <c r="AW330" t="s">
        <v>61</v>
      </c>
    </row>
    <row r="331" spans="1:49" hidden="1" x14ac:dyDescent="0.5">
      <c r="A331" t="s">
        <v>565</v>
      </c>
      <c r="B331" t="s">
        <v>566</v>
      </c>
      <c r="C331" t="s">
        <v>56</v>
      </c>
      <c r="D331" s="1">
        <v>43261</v>
      </c>
      <c r="E331" t="s">
        <v>57</v>
      </c>
      <c r="F331" s="1">
        <v>43266</v>
      </c>
      <c r="G331" t="s">
        <v>57</v>
      </c>
      <c r="H331">
        <v>20</v>
      </c>
      <c r="J331" t="s">
        <v>57</v>
      </c>
      <c r="K331" s="26" t="s">
        <v>61</v>
      </c>
      <c r="L331" t="s">
        <v>567</v>
      </c>
      <c r="M331" t="s">
        <v>568</v>
      </c>
      <c r="N331" t="s">
        <v>56</v>
      </c>
      <c r="O331" s="1">
        <v>43261</v>
      </c>
      <c r="P331" t="s">
        <v>57</v>
      </c>
      <c r="Q331" s="1">
        <v>43266</v>
      </c>
      <c r="R331" t="s">
        <v>57</v>
      </c>
      <c r="S331">
        <v>20</v>
      </c>
      <c r="U331" t="s">
        <v>57</v>
      </c>
      <c r="V331" s="26" t="s">
        <v>61</v>
      </c>
      <c r="W331" t="s">
        <v>450</v>
      </c>
      <c r="X331" t="s">
        <v>73</v>
      </c>
      <c r="Y331">
        <v>100</v>
      </c>
      <c r="Z331">
        <v>50</v>
      </c>
      <c r="AA331">
        <v>50</v>
      </c>
      <c r="AB331" t="s">
        <v>61</v>
      </c>
      <c r="AC331" t="s">
        <v>451</v>
      </c>
      <c r="AD331">
        <v>7</v>
      </c>
      <c r="AE331" t="s">
        <v>73</v>
      </c>
      <c r="AF331">
        <v>100</v>
      </c>
      <c r="AG331">
        <v>50</v>
      </c>
      <c r="AH331">
        <v>50</v>
      </c>
      <c r="AI331" t="s">
        <v>61</v>
      </c>
      <c r="AJ331" t="s">
        <v>61</v>
      </c>
      <c r="AK331" t="s">
        <v>61</v>
      </c>
      <c r="AL331" t="s">
        <v>61</v>
      </c>
      <c r="AM331" t="s">
        <v>61</v>
      </c>
      <c r="AN331" t="s">
        <v>61</v>
      </c>
      <c r="AO331" t="s">
        <v>61</v>
      </c>
      <c r="AP331" t="s">
        <v>61</v>
      </c>
      <c r="AQ331" t="s">
        <v>61</v>
      </c>
      <c r="AR331" t="s">
        <v>61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</row>
    <row r="332" spans="1:49" hidden="1" x14ac:dyDescent="0.5">
      <c r="A332" t="s">
        <v>569</v>
      </c>
      <c r="B332" t="s">
        <v>570</v>
      </c>
      <c r="C332" t="s">
        <v>56</v>
      </c>
      <c r="D332" s="1">
        <v>43261</v>
      </c>
      <c r="E332" t="s">
        <v>57</v>
      </c>
      <c r="F332" s="1">
        <v>43266</v>
      </c>
      <c r="G332" t="s">
        <v>57</v>
      </c>
      <c r="H332">
        <v>20</v>
      </c>
      <c r="J332" t="s">
        <v>57</v>
      </c>
      <c r="K332" s="26" t="s">
        <v>61</v>
      </c>
      <c r="L332" t="s">
        <v>450</v>
      </c>
      <c r="M332" s="1" t="s">
        <v>478</v>
      </c>
      <c r="N332">
        <v>3</v>
      </c>
      <c r="O332" t="s">
        <v>479</v>
      </c>
      <c r="P332">
        <v>4</v>
      </c>
      <c r="Q332" t="s">
        <v>67</v>
      </c>
      <c r="R332">
        <v>100</v>
      </c>
      <c r="S332">
        <v>50</v>
      </c>
      <c r="T332">
        <v>50</v>
      </c>
      <c r="U332" s="35" t="s">
        <v>61</v>
      </c>
      <c r="V332" t="s">
        <v>480</v>
      </c>
      <c r="W332">
        <v>8</v>
      </c>
      <c r="X332" t="s">
        <v>73</v>
      </c>
      <c r="Y332">
        <v>100</v>
      </c>
      <c r="Z332">
        <v>50</v>
      </c>
      <c r="AA332">
        <v>50</v>
      </c>
      <c r="AB332" t="s">
        <v>61</v>
      </c>
      <c r="AC332" t="s">
        <v>451</v>
      </c>
      <c r="AD332">
        <v>8</v>
      </c>
      <c r="AE332" t="s">
        <v>73</v>
      </c>
      <c r="AF332">
        <v>100</v>
      </c>
      <c r="AG332">
        <v>50</v>
      </c>
      <c r="AH332">
        <v>50</v>
      </c>
      <c r="AI332" t="s">
        <v>61</v>
      </c>
      <c r="AJ332" t="s">
        <v>61</v>
      </c>
      <c r="AK332" t="s">
        <v>61</v>
      </c>
      <c r="AL332" t="s">
        <v>61</v>
      </c>
      <c r="AM332" t="s">
        <v>61</v>
      </c>
      <c r="AN332" t="s">
        <v>61</v>
      </c>
      <c r="AO332" t="s">
        <v>61</v>
      </c>
      <c r="AP332" t="s">
        <v>61</v>
      </c>
      <c r="AQ332" t="s">
        <v>61</v>
      </c>
      <c r="AR332" t="s">
        <v>61</v>
      </c>
      <c r="AS332" t="s">
        <v>61</v>
      </c>
      <c r="AT332" t="s">
        <v>61</v>
      </c>
      <c r="AU332" t="s">
        <v>61</v>
      </c>
      <c r="AV332" t="s">
        <v>61</v>
      </c>
      <c r="AW332" t="s">
        <v>61</v>
      </c>
    </row>
    <row r="333" spans="1:49" hidden="1" x14ac:dyDescent="0.5">
      <c r="A333" t="s">
        <v>571</v>
      </c>
      <c r="B333" t="s">
        <v>572</v>
      </c>
      <c r="C333" t="s">
        <v>56</v>
      </c>
      <c r="D333" s="1">
        <v>43261</v>
      </c>
      <c r="E333" t="s">
        <v>57</v>
      </c>
      <c r="F333" s="1">
        <v>43266</v>
      </c>
      <c r="G333" t="s">
        <v>57</v>
      </c>
      <c r="H333">
        <v>20</v>
      </c>
      <c r="J333" t="s">
        <v>57</v>
      </c>
      <c r="K333" s="26" t="s">
        <v>61</v>
      </c>
      <c r="L333" t="s">
        <v>573</v>
      </c>
      <c r="M333" t="s">
        <v>574</v>
      </c>
      <c r="N333" t="s">
        <v>56</v>
      </c>
      <c r="O333" s="1">
        <v>43261</v>
      </c>
      <c r="P333" t="s">
        <v>57</v>
      </c>
      <c r="Q333" s="1">
        <v>43266</v>
      </c>
      <c r="R333" t="s">
        <v>57</v>
      </c>
      <c r="S333">
        <v>20</v>
      </c>
      <c r="U333" t="s">
        <v>57</v>
      </c>
      <c r="V333" s="26" t="s">
        <v>61</v>
      </c>
      <c r="W333" t="s">
        <v>450</v>
      </c>
      <c r="X333" t="s">
        <v>73</v>
      </c>
      <c r="Y333">
        <v>100</v>
      </c>
      <c r="Z333">
        <v>50</v>
      </c>
      <c r="AA333">
        <v>50</v>
      </c>
      <c r="AB333" t="s">
        <v>61</v>
      </c>
      <c r="AC333" t="s">
        <v>451</v>
      </c>
      <c r="AD333">
        <v>9</v>
      </c>
      <c r="AE333" t="s">
        <v>73</v>
      </c>
      <c r="AF333">
        <v>100</v>
      </c>
      <c r="AG333">
        <v>50</v>
      </c>
      <c r="AH333">
        <v>50</v>
      </c>
      <c r="AI333" t="s">
        <v>61</v>
      </c>
      <c r="AJ333" t="s">
        <v>61</v>
      </c>
      <c r="AK333" t="s">
        <v>61</v>
      </c>
      <c r="AL333" t="s">
        <v>61</v>
      </c>
      <c r="AM333" t="s">
        <v>61</v>
      </c>
      <c r="AN333" t="s">
        <v>61</v>
      </c>
      <c r="AO333" t="s">
        <v>61</v>
      </c>
      <c r="AP333" t="s">
        <v>61</v>
      </c>
      <c r="AQ333" t="s">
        <v>61</v>
      </c>
      <c r="AR333" t="s">
        <v>61</v>
      </c>
      <c r="AS333" t="s">
        <v>61</v>
      </c>
      <c r="AT333" t="s">
        <v>61</v>
      </c>
      <c r="AU333" t="s">
        <v>61</v>
      </c>
      <c r="AV333" t="s">
        <v>61</v>
      </c>
      <c r="AW333" t="s">
        <v>61</v>
      </c>
    </row>
    <row r="334" spans="1:49" hidden="1" x14ac:dyDescent="0.5">
      <c r="A334" t="s">
        <v>448</v>
      </c>
      <c r="B334" t="s">
        <v>575</v>
      </c>
      <c r="C334" t="s">
        <v>56</v>
      </c>
      <c r="D334" s="1">
        <v>43261</v>
      </c>
      <c r="E334" t="s">
        <v>57</v>
      </c>
      <c r="F334" s="1">
        <v>43266</v>
      </c>
      <c r="G334" t="s">
        <v>57</v>
      </c>
      <c r="H334">
        <v>20</v>
      </c>
      <c r="J334" t="s">
        <v>57</v>
      </c>
      <c r="K334" s="26" t="s">
        <v>61</v>
      </c>
      <c r="L334" t="s">
        <v>576</v>
      </c>
      <c r="M334" t="s">
        <v>577</v>
      </c>
      <c r="N334" t="s">
        <v>56</v>
      </c>
      <c r="O334" s="1">
        <v>43261</v>
      </c>
      <c r="P334" t="s">
        <v>57</v>
      </c>
      <c r="Q334" s="1">
        <v>43266</v>
      </c>
      <c r="R334" t="s">
        <v>57</v>
      </c>
      <c r="S334">
        <v>20</v>
      </c>
      <c r="U334" t="s">
        <v>57</v>
      </c>
      <c r="V334" s="26" t="s">
        <v>61</v>
      </c>
      <c r="W334" t="s">
        <v>450</v>
      </c>
      <c r="X334" t="s">
        <v>73</v>
      </c>
      <c r="Y334">
        <v>100</v>
      </c>
      <c r="Z334">
        <v>50</v>
      </c>
      <c r="AA334">
        <v>50</v>
      </c>
      <c r="AB334" t="s">
        <v>61</v>
      </c>
      <c r="AC334" t="s">
        <v>451</v>
      </c>
      <c r="AD334">
        <v>10</v>
      </c>
      <c r="AE334" t="s">
        <v>73</v>
      </c>
      <c r="AF334">
        <v>100</v>
      </c>
      <c r="AG334">
        <v>50</v>
      </c>
      <c r="AH334">
        <v>50</v>
      </c>
      <c r="AI334" t="s">
        <v>61</v>
      </c>
      <c r="AJ334" t="s">
        <v>61</v>
      </c>
      <c r="AK334" t="s">
        <v>61</v>
      </c>
      <c r="AL334" t="s">
        <v>61</v>
      </c>
      <c r="AM334" t="s">
        <v>61</v>
      </c>
      <c r="AN334" t="s">
        <v>61</v>
      </c>
      <c r="AO334" t="s">
        <v>61</v>
      </c>
      <c r="AP334" t="s">
        <v>61</v>
      </c>
      <c r="AQ334" t="s">
        <v>61</v>
      </c>
      <c r="AR334" t="s">
        <v>61</v>
      </c>
      <c r="AS334" t="s">
        <v>61</v>
      </c>
      <c r="AT334" t="s">
        <v>61</v>
      </c>
      <c r="AU334" t="s">
        <v>61</v>
      </c>
      <c r="AV334" t="s">
        <v>61</v>
      </c>
      <c r="AW334" t="s">
        <v>61</v>
      </c>
    </row>
    <row r="335" spans="1:49" hidden="1" x14ac:dyDescent="0.5">
      <c r="A335" t="s">
        <v>454</v>
      </c>
      <c r="B335" t="s">
        <v>578</v>
      </c>
      <c r="C335" t="s">
        <v>56</v>
      </c>
      <c r="D335" s="1">
        <v>43261</v>
      </c>
      <c r="E335" t="s">
        <v>57</v>
      </c>
      <c r="F335" s="1">
        <v>43266</v>
      </c>
      <c r="G335" t="s">
        <v>57</v>
      </c>
      <c r="H335">
        <v>20</v>
      </c>
      <c r="J335" t="s">
        <v>57</v>
      </c>
      <c r="K335" s="26" t="s">
        <v>61</v>
      </c>
      <c r="L335" t="s">
        <v>579</v>
      </c>
      <c r="M335" t="s">
        <v>580</v>
      </c>
      <c r="N335" t="s">
        <v>56</v>
      </c>
      <c r="O335" s="1">
        <v>43261</v>
      </c>
      <c r="P335" t="s">
        <v>57</v>
      </c>
      <c r="Q335" s="1">
        <v>43266</v>
      </c>
      <c r="R335" t="s">
        <v>57</v>
      </c>
      <c r="S335">
        <v>20</v>
      </c>
      <c r="U335" t="s">
        <v>57</v>
      </c>
      <c r="V335" s="26" t="s">
        <v>61</v>
      </c>
      <c r="W335" t="s">
        <v>450</v>
      </c>
      <c r="X335" t="s">
        <v>73</v>
      </c>
      <c r="Y335">
        <v>100</v>
      </c>
      <c r="Z335">
        <v>50</v>
      </c>
      <c r="AA335">
        <v>50</v>
      </c>
      <c r="AB335" t="s">
        <v>61</v>
      </c>
      <c r="AC335" t="s">
        <v>451</v>
      </c>
      <c r="AD335">
        <v>11</v>
      </c>
      <c r="AE335" t="s">
        <v>73</v>
      </c>
      <c r="AF335">
        <v>100</v>
      </c>
      <c r="AG335">
        <v>50</v>
      </c>
      <c r="AH335">
        <v>50</v>
      </c>
      <c r="AI335" t="s">
        <v>61</v>
      </c>
      <c r="AJ335" t="s">
        <v>61</v>
      </c>
      <c r="AK335" t="s">
        <v>61</v>
      </c>
      <c r="AL335" t="s">
        <v>61</v>
      </c>
      <c r="AM335" t="s">
        <v>61</v>
      </c>
      <c r="AN335" t="s">
        <v>61</v>
      </c>
      <c r="AO335" t="s">
        <v>61</v>
      </c>
      <c r="AP335" t="s">
        <v>61</v>
      </c>
      <c r="AQ335" t="s">
        <v>61</v>
      </c>
      <c r="AR335" t="s">
        <v>61</v>
      </c>
      <c r="AS335" t="s">
        <v>61</v>
      </c>
      <c r="AT335" t="s">
        <v>61</v>
      </c>
      <c r="AU335" t="s">
        <v>61</v>
      </c>
      <c r="AV335" t="s">
        <v>61</v>
      </c>
      <c r="AW335" t="s">
        <v>61</v>
      </c>
    </row>
    <row r="336" spans="1:49" hidden="1" x14ac:dyDescent="0.5">
      <c r="A336" t="s">
        <v>458</v>
      </c>
      <c r="B336" t="s">
        <v>581</v>
      </c>
      <c r="C336" t="s">
        <v>56</v>
      </c>
      <c r="D336" s="1">
        <v>43261</v>
      </c>
      <c r="E336" t="s">
        <v>57</v>
      </c>
      <c r="F336" s="1">
        <v>43266</v>
      </c>
      <c r="G336" t="s">
        <v>57</v>
      </c>
      <c r="H336">
        <v>20</v>
      </c>
      <c r="J336" t="s">
        <v>57</v>
      </c>
      <c r="K336" s="26" t="s">
        <v>61</v>
      </c>
      <c r="L336" t="s">
        <v>582</v>
      </c>
      <c r="M336" t="s">
        <v>583</v>
      </c>
      <c r="N336" t="s">
        <v>56</v>
      </c>
      <c r="O336" s="1">
        <v>43261</v>
      </c>
      <c r="P336" t="s">
        <v>57</v>
      </c>
      <c r="Q336" s="1">
        <v>43266</v>
      </c>
      <c r="R336" t="s">
        <v>57</v>
      </c>
      <c r="S336">
        <v>20</v>
      </c>
      <c r="U336" t="s">
        <v>57</v>
      </c>
      <c r="V336" s="26" t="s">
        <v>61</v>
      </c>
      <c r="W336" t="s">
        <v>450</v>
      </c>
      <c r="X336" t="s">
        <v>73</v>
      </c>
      <c r="Y336">
        <v>100</v>
      </c>
      <c r="Z336">
        <v>50</v>
      </c>
      <c r="AA336">
        <v>50</v>
      </c>
      <c r="AB336" t="s">
        <v>61</v>
      </c>
      <c r="AC336" t="s">
        <v>451</v>
      </c>
      <c r="AD336">
        <v>12</v>
      </c>
      <c r="AE336" t="s">
        <v>73</v>
      </c>
      <c r="AF336">
        <v>100</v>
      </c>
      <c r="AG336">
        <v>50</v>
      </c>
      <c r="AH336">
        <v>50</v>
      </c>
      <c r="AI336" t="s">
        <v>61</v>
      </c>
      <c r="AJ336" t="s">
        <v>61</v>
      </c>
      <c r="AK336" t="s">
        <v>61</v>
      </c>
      <c r="AL336" t="s">
        <v>61</v>
      </c>
      <c r="AM336" t="s">
        <v>61</v>
      </c>
      <c r="AN336" t="s">
        <v>61</v>
      </c>
      <c r="AO336" t="s">
        <v>61</v>
      </c>
      <c r="AP336" t="s">
        <v>61</v>
      </c>
      <c r="AQ336" t="s">
        <v>61</v>
      </c>
      <c r="AR336" t="s">
        <v>61</v>
      </c>
      <c r="AS336" t="s">
        <v>61</v>
      </c>
      <c r="AT336" t="s">
        <v>61</v>
      </c>
      <c r="AU336" t="s">
        <v>61</v>
      </c>
      <c r="AV336" t="s">
        <v>61</v>
      </c>
      <c r="AW336" t="s">
        <v>61</v>
      </c>
    </row>
    <row r="337" spans="1:49" hidden="1" x14ac:dyDescent="0.5">
      <c r="A337" t="s">
        <v>462</v>
      </c>
      <c r="B337" t="s">
        <v>584</v>
      </c>
      <c r="C337" t="s">
        <v>56</v>
      </c>
      <c r="D337" s="1">
        <v>43261</v>
      </c>
      <c r="E337" t="s">
        <v>57</v>
      </c>
      <c r="F337" s="1">
        <v>43266</v>
      </c>
      <c r="G337" t="s">
        <v>57</v>
      </c>
      <c r="H337">
        <v>20</v>
      </c>
      <c r="J337" t="s">
        <v>57</v>
      </c>
      <c r="K337" s="26" t="s">
        <v>61</v>
      </c>
      <c r="L337" t="s">
        <v>585</v>
      </c>
      <c r="M337" t="s">
        <v>586</v>
      </c>
      <c r="N337" t="s">
        <v>56</v>
      </c>
      <c r="O337" s="1">
        <v>43261</v>
      </c>
      <c r="P337" t="s">
        <v>57</v>
      </c>
      <c r="Q337" s="1">
        <v>43266</v>
      </c>
      <c r="R337" t="s">
        <v>57</v>
      </c>
      <c r="S337">
        <v>20</v>
      </c>
      <c r="U337" t="s">
        <v>57</v>
      </c>
      <c r="V337" s="26" t="s">
        <v>61</v>
      </c>
      <c r="W337" t="s">
        <v>450</v>
      </c>
      <c r="X337" t="s">
        <v>75</v>
      </c>
      <c r="Y337">
        <v>100</v>
      </c>
      <c r="Z337">
        <v>50</v>
      </c>
      <c r="AA337">
        <v>50</v>
      </c>
      <c r="AB337" t="s">
        <v>61</v>
      </c>
      <c r="AC337" t="s">
        <v>451</v>
      </c>
      <c r="AD337">
        <v>1</v>
      </c>
      <c r="AE337" t="s">
        <v>75</v>
      </c>
      <c r="AF337">
        <v>100</v>
      </c>
      <c r="AG337">
        <v>50</v>
      </c>
      <c r="AH337">
        <v>50</v>
      </c>
      <c r="AI337" t="s">
        <v>61</v>
      </c>
      <c r="AJ337" t="s">
        <v>61</v>
      </c>
      <c r="AK337" t="s">
        <v>61</v>
      </c>
      <c r="AL337" t="s">
        <v>61</v>
      </c>
      <c r="AM337" t="s">
        <v>61</v>
      </c>
      <c r="AN337" t="s">
        <v>61</v>
      </c>
      <c r="AO337" t="s">
        <v>61</v>
      </c>
      <c r="AP337" t="s">
        <v>61</v>
      </c>
      <c r="AQ337" t="s">
        <v>61</v>
      </c>
      <c r="AR337" t="s">
        <v>61</v>
      </c>
      <c r="AS337" t="s">
        <v>61</v>
      </c>
      <c r="AT337" t="s">
        <v>61</v>
      </c>
      <c r="AU337" t="s">
        <v>61</v>
      </c>
      <c r="AV337" t="s">
        <v>61</v>
      </c>
      <c r="AW337" t="s">
        <v>61</v>
      </c>
    </row>
    <row r="338" spans="1:49" hidden="1" x14ac:dyDescent="0.5">
      <c r="A338" t="s">
        <v>466</v>
      </c>
      <c r="B338" t="s">
        <v>587</v>
      </c>
      <c r="C338" t="s">
        <v>56</v>
      </c>
      <c r="D338" s="1">
        <v>43261</v>
      </c>
      <c r="E338" t="s">
        <v>57</v>
      </c>
      <c r="F338" s="1">
        <v>43266</v>
      </c>
      <c r="G338" t="s">
        <v>57</v>
      </c>
      <c r="H338">
        <v>20</v>
      </c>
      <c r="J338" t="s">
        <v>57</v>
      </c>
      <c r="K338" s="26" t="s">
        <v>61</v>
      </c>
      <c r="L338" t="s">
        <v>588</v>
      </c>
      <c r="M338" t="s">
        <v>589</v>
      </c>
      <c r="N338" t="s">
        <v>56</v>
      </c>
      <c r="O338" s="1">
        <v>43261</v>
      </c>
      <c r="P338" t="s">
        <v>57</v>
      </c>
      <c r="Q338" s="1">
        <v>43266</v>
      </c>
      <c r="R338" t="s">
        <v>57</v>
      </c>
      <c r="S338">
        <v>20</v>
      </c>
      <c r="U338" t="s">
        <v>57</v>
      </c>
      <c r="V338" s="26" t="s">
        <v>61</v>
      </c>
      <c r="W338" t="s">
        <v>450</v>
      </c>
      <c r="X338" t="s">
        <v>75</v>
      </c>
      <c r="Y338">
        <v>100</v>
      </c>
      <c r="Z338">
        <v>50</v>
      </c>
      <c r="AA338">
        <v>50</v>
      </c>
      <c r="AB338" t="s">
        <v>61</v>
      </c>
      <c r="AC338" t="s">
        <v>451</v>
      </c>
      <c r="AD338">
        <v>2</v>
      </c>
      <c r="AE338" t="s">
        <v>75</v>
      </c>
      <c r="AF338">
        <v>100</v>
      </c>
      <c r="AG338">
        <v>50</v>
      </c>
      <c r="AH338">
        <v>50</v>
      </c>
      <c r="AI338" t="s">
        <v>61</v>
      </c>
      <c r="AJ338" t="s">
        <v>61</v>
      </c>
      <c r="AK338" t="s">
        <v>61</v>
      </c>
      <c r="AL338" t="s">
        <v>61</v>
      </c>
      <c r="AM338" t="s">
        <v>61</v>
      </c>
      <c r="AN338" t="s">
        <v>61</v>
      </c>
      <c r="AO338" t="s">
        <v>61</v>
      </c>
      <c r="AP338" t="s">
        <v>61</v>
      </c>
      <c r="AQ338" t="s">
        <v>61</v>
      </c>
      <c r="AR338" t="s">
        <v>61</v>
      </c>
      <c r="AS338" t="s">
        <v>61</v>
      </c>
      <c r="AT338" t="s">
        <v>61</v>
      </c>
      <c r="AU338" t="s">
        <v>61</v>
      </c>
      <c r="AV338" t="s">
        <v>61</v>
      </c>
      <c r="AW338" t="s">
        <v>61</v>
      </c>
    </row>
    <row r="339" spans="1:49" hidden="1" x14ac:dyDescent="0.5">
      <c r="A339" t="s">
        <v>470</v>
      </c>
      <c r="B339" t="s">
        <v>590</v>
      </c>
      <c r="C339" t="s">
        <v>56</v>
      </c>
      <c r="D339" s="1">
        <v>43261</v>
      </c>
      <c r="E339" t="s">
        <v>57</v>
      </c>
      <c r="F339" s="1">
        <v>43266</v>
      </c>
      <c r="G339" t="s">
        <v>57</v>
      </c>
      <c r="H339">
        <v>20</v>
      </c>
      <c r="J339" t="s">
        <v>57</v>
      </c>
      <c r="K339" s="26" t="s">
        <v>61</v>
      </c>
      <c r="L339" t="s">
        <v>591</v>
      </c>
      <c r="M339" t="s">
        <v>592</v>
      </c>
      <c r="N339" t="s">
        <v>56</v>
      </c>
      <c r="O339" s="1">
        <v>43261</v>
      </c>
      <c r="P339" t="s">
        <v>57</v>
      </c>
      <c r="Q339" s="1">
        <v>43266</v>
      </c>
      <c r="R339" t="s">
        <v>57</v>
      </c>
      <c r="S339">
        <v>20</v>
      </c>
      <c r="U339" t="s">
        <v>57</v>
      </c>
      <c r="V339" s="26" t="s">
        <v>61</v>
      </c>
      <c r="W339" t="s">
        <v>450</v>
      </c>
      <c r="X339" t="s">
        <v>75</v>
      </c>
      <c r="Y339">
        <v>100</v>
      </c>
      <c r="Z339">
        <v>50</v>
      </c>
      <c r="AA339">
        <v>50</v>
      </c>
      <c r="AB339" t="s">
        <v>61</v>
      </c>
      <c r="AC339" t="s">
        <v>451</v>
      </c>
      <c r="AD339">
        <v>3</v>
      </c>
      <c r="AE339" t="s">
        <v>75</v>
      </c>
      <c r="AF339">
        <v>100</v>
      </c>
      <c r="AG339">
        <v>50</v>
      </c>
      <c r="AH339">
        <v>50</v>
      </c>
      <c r="AI339" t="s">
        <v>61</v>
      </c>
      <c r="AJ339" t="s">
        <v>61</v>
      </c>
      <c r="AK339" t="s">
        <v>61</v>
      </c>
      <c r="AL339" t="s">
        <v>61</v>
      </c>
      <c r="AM339" t="s">
        <v>61</v>
      </c>
      <c r="AN339" t="s">
        <v>61</v>
      </c>
      <c r="AO339" t="s">
        <v>61</v>
      </c>
      <c r="AP339" t="s">
        <v>61</v>
      </c>
      <c r="AQ339" t="s">
        <v>61</v>
      </c>
      <c r="AR339" t="s">
        <v>61</v>
      </c>
      <c r="AS339" t="s">
        <v>61</v>
      </c>
      <c r="AT339" t="s">
        <v>61</v>
      </c>
      <c r="AU339" t="s">
        <v>61</v>
      </c>
      <c r="AV339" t="s">
        <v>61</v>
      </c>
      <c r="AW339" t="s">
        <v>61</v>
      </c>
    </row>
    <row r="340" spans="1:49" hidden="1" x14ac:dyDescent="0.5">
      <c r="A340" t="s">
        <v>474</v>
      </c>
      <c r="B340" t="s">
        <v>593</v>
      </c>
      <c r="C340" t="s">
        <v>56</v>
      </c>
      <c r="D340" s="1">
        <v>43261</v>
      </c>
      <c r="E340" t="s">
        <v>57</v>
      </c>
      <c r="F340" s="1">
        <v>43266</v>
      </c>
      <c r="G340" t="s">
        <v>57</v>
      </c>
      <c r="H340">
        <v>20</v>
      </c>
      <c r="J340" t="s">
        <v>57</v>
      </c>
      <c r="K340" s="26" t="s">
        <v>61</v>
      </c>
      <c r="L340" t="s">
        <v>450</v>
      </c>
      <c r="M340" s="1" t="s">
        <v>478</v>
      </c>
      <c r="N340">
        <v>3</v>
      </c>
      <c r="O340" t="s">
        <v>479</v>
      </c>
      <c r="P340">
        <v>5</v>
      </c>
      <c r="Q340" t="s">
        <v>67</v>
      </c>
      <c r="R340">
        <v>100</v>
      </c>
      <c r="S340">
        <v>50</v>
      </c>
      <c r="T340">
        <v>50</v>
      </c>
      <c r="U340" s="35" t="s">
        <v>61</v>
      </c>
      <c r="V340" t="s">
        <v>480</v>
      </c>
      <c r="W340">
        <v>4</v>
      </c>
      <c r="X340" t="s">
        <v>75</v>
      </c>
      <c r="Y340">
        <v>100</v>
      </c>
      <c r="Z340">
        <v>50</v>
      </c>
      <c r="AA340">
        <v>50</v>
      </c>
      <c r="AB340" t="s">
        <v>61</v>
      </c>
      <c r="AC340" t="s">
        <v>451</v>
      </c>
      <c r="AD340">
        <v>4</v>
      </c>
      <c r="AE340" t="s">
        <v>75</v>
      </c>
      <c r="AF340">
        <v>100</v>
      </c>
      <c r="AG340">
        <v>50</v>
      </c>
      <c r="AH340">
        <v>50</v>
      </c>
      <c r="AI340" t="s">
        <v>61</v>
      </c>
      <c r="AJ340" t="s">
        <v>61</v>
      </c>
      <c r="AK340" t="s">
        <v>61</v>
      </c>
      <c r="AL340" t="s">
        <v>61</v>
      </c>
      <c r="AM340" t="s">
        <v>61</v>
      </c>
      <c r="AN340" t="s">
        <v>61</v>
      </c>
      <c r="AO340" t="s">
        <v>61</v>
      </c>
      <c r="AP340" t="s">
        <v>61</v>
      </c>
      <c r="AQ340" t="s">
        <v>61</v>
      </c>
      <c r="AR340" t="s">
        <v>61</v>
      </c>
      <c r="AS340" t="s">
        <v>61</v>
      </c>
      <c r="AT340" t="s">
        <v>61</v>
      </c>
      <c r="AU340" t="s">
        <v>61</v>
      </c>
      <c r="AV340" t="s">
        <v>61</v>
      </c>
      <c r="AW340" t="s">
        <v>61</v>
      </c>
    </row>
    <row r="341" spans="1:49" hidden="1" x14ac:dyDescent="0.5">
      <c r="A341" t="s">
        <v>594</v>
      </c>
      <c r="B341" t="s">
        <v>595</v>
      </c>
      <c r="C341" t="s">
        <v>56</v>
      </c>
      <c r="D341" s="1">
        <v>43261</v>
      </c>
      <c r="E341" t="s">
        <v>57</v>
      </c>
      <c r="F341" s="1">
        <v>43266</v>
      </c>
      <c r="G341" t="s">
        <v>57</v>
      </c>
      <c r="H341">
        <v>20</v>
      </c>
      <c r="J341" t="s">
        <v>57</v>
      </c>
      <c r="K341" s="26" t="s">
        <v>61</v>
      </c>
      <c r="L341" t="s">
        <v>596</v>
      </c>
      <c r="M341" t="s">
        <v>597</v>
      </c>
      <c r="N341" t="s">
        <v>56</v>
      </c>
      <c r="O341" s="1">
        <v>43261</v>
      </c>
      <c r="P341" t="s">
        <v>57</v>
      </c>
      <c r="Q341" s="1">
        <v>43266</v>
      </c>
      <c r="R341" t="s">
        <v>57</v>
      </c>
      <c r="S341">
        <v>20</v>
      </c>
      <c r="U341" t="s">
        <v>57</v>
      </c>
      <c r="V341" s="26" t="s">
        <v>61</v>
      </c>
      <c r="W341" t="s">
        <v>450</v>
      </c>
      <c r="X341" t="s">
        <v>75</v>
      </c>
      <c r="Y341">
        <v>100</v>
      </c>
      <c r="Z341">
        <v>50</v>
      </c>
      <c r="AA341">
        <v>50</v>
      </c>
      <c r="AB341" t="s">
        <v>61</v>
      </c>
      <c r="AC341" t="s">
        <v>451</v>
      </c>
      <c r="AD341">
        <v>5</v>
      </c>
      <c r="AE341" t="s">
        <v>75</v>
      </c>
      <c r="AF341">
        <v>100</v>
      </c>
      <c r="AG341">
        <v>50</v>
      </c>
      <c r="AH341">
        <v>50</v>
      </c>
      <c r="AI341" t="s">
        <v>61</v>
      </c>
      <c r="AJ341" t="s">
        <v>61</v>
      </c>
      <c r="AK341" t="s">
        <v>61</v>
      </c>
      <c r="AL341" t="s">
        <v>61</v>
      </c>
      <c r="AM341" t="s">
        <v>61</v>
      </c>
      <c r="AN341" t="s">
        <v>61</v>
      </c>
      <c r="AO341" t="s">
        <v>61</v>
      </c>
      <c r="AP341" t="s">
        <v>61</v>
      </c>
      <c r="AQ341" t="s">
        <v>61</v>
      </c>
      <c r="AR341" t="s">
        <v>61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</row>
    <row r="342" spans="1:49" hidden="1" x14ac:dyDescent="0.5">
      <c r="A342" t="s">
        <v>483</v>
      </c>
      <c r="B342" t="s">
        <v>598</v>
      </c>
      <c r="C342" t="s">
        <v>56</v>
      </c>
      <c r="D342" s="1">
        <v>43261</v>
      </c>
      <c r="E342" t="s">
        <v>57</v>
      </c>
      <c r="F342" s="1">
        <v>43266</v>
      </c>
      <c r="G342" t="s">
        <v>57</v>
      </c>
      <c r="H342">
        <v>20</v>
      </c>
      <c r="J342" t="s">
        <v>57</v>
      </c>
      <c r="K342" s="26" t="s">
        <v>61</v>
      </c>
      <c r="L342" t="s">
        <v>599</v>
      </c>
      <c r="M342" t="s">
        <v>600</v>
      </c>
      <c r="N342" t="s">
        <v>56</v>
      </c>
      <c r="O342" s="1">
        <v>43261</v>
      </c>
      <c r="P342" t="s">
        <v>57</v>
      </c>
      <c r="Q342" s="1">
        <v>43266</v>
      </c>
      <c r="R342" t="s">
        <v>57</v>
      </c>
      <c r="S342">
        <v>20</v>
      </c>
      <c r="U342" t="s">
        <v>57</v>
      </c>
      <c r="V342" s="26" t="s">
        <v>61</v>
      </c>
      <c r="W342" t="s">
        <v>450</v>
      </c>
      <c r="X342" t="s">
        <v>75</v>
      </c>
      <c r="Y342">
        <v>100</v>
      </c>
      <c r="Z342">
        <v>50</v>
      </c>
      <c r="AA342">
        <v>50</v>
      </c>
      <c r="AB342" t="s">
        <v>61</v>
      </c>
      <c r="AC342" t="s">
        <v>451</v>
      </c>
      <c r="AD342">
        <v>6</v>
      </c>
      <c r="AE342" t="s">
        <v>75</v>
      </c>
      <c r="AF342">
        <v>100</v>
      </c>
      <c r="AG342">
        <v>50</v>
      </c>
      <c r="AH342">
        <v>50</v>
      </c>
      <c r="AI342" t="s">
        <v>61</v>
      </c>
      <c r="AJ342" t="s">
        <v>61</v>
      </c>
      <c r="AK342" t="s">
        <v>61</v>
      </c>
      <c r="AL342" t="s">
        <v>61</v>
      </c>
      <c r="AM342" t="s">
        <v>61</v>
      </c>
      <c r="AN342" t="s">
        <v>61</v>
      </c>
      <c r="AO342" t="s">
        <v>61</v>
      </c>
      <c r="AP342" t="s">
        <v>61</v>
      </c>
      <c r="AQ342" t="s">
        <v>61</v>
      </c>
      <c r="AR342" t="s">
        <v>61</v>
      </c>
      <c r="AS342" t="s">
        <v>61</v>
      </c>
      <c r="AT342" t="s">
        <v>61</v>
      </c>
      <c r="AU342" t="s">
        <v>61</v>
      </c>
      <c r="AV342" t="s">
        <v>61</v>
      </c>
      <c r="AW342" t="s">
        <v>61</v>
      </c>
    </row>
    <row r="343" spans="1:49" hidden="1" x14ac:dyDescent="0.5">
      <c r="A343" t="s">
        <v>487</v>
      </c>
      <c r="B343" t="s">
        <v>601</v>
      </c>
      <c r="C343" t="s">
        <v>56</v>
      </c>
      <c r="D343" s="1">
        <v>43261</v>
      </c>
      <c r="E343" t="s">
        <v>57</v>
      </c>
      <c r="F343" s="1">
        <v>43266</v>
      </c>
      <c r="G343" t="s">
        <v>57</v>
      </c>
      <c r="H343">
        <v>20</v>
      </c>
      <c r="J343" t="s">
        <v>57</v>
      </c>
      <c r="K343" s="26" t="s">
        <v>61</v>
      </c>
      <c r="L343" t="s">
        <v>602</v>
      </c>
      <c r="M343" t="s">
        <v>603</v>
      </c>
      <c r="N343" t="s">
        <v>56</v>
      </c>
      <c r="O343" s="1">
        <v>43261</v>
      </c>
      <c r="P343" t="s">
        <v>57</v>
      </c>
      <c r="Q343" s="1">
        <v>43266</v>
      </c>
      <c r="R343" t="s">
        <v>57</v>
      </c>
      <c r="S343">
        <v>20</v>
      </c>
      <c r="U343" t="s">
        <v>57</v>
      </c>
      <c r="V343" s="26" t="s">
        <v>61</v>
      </c>
      <c r="W343" t="s">
        <v>450</v>
      </c>
      <c r="X343" t="s">
        <v>75</v>
      </c>
      <c r="Y343">
        <v>100</v>
      </c>
      <c r="Z343">
        <v>50</v>
      </c>
      <c r="AA343">
        <v>50</v>
      </c>
      <c r="AB343" t="s">
        <v>61</v>
      </c>
      <c r="AC343" t="s">
        <v>451</v>
      </c>
      <c r="AD343">
        <v>7</v>
      </c>
      <c r="AE343" t="s">
        <v>75</v>
      </c>
      <c r="AF343">
        <v>100</v>
      </c>
      <c r="AG343">
        <v>50</v>
      </c>
      <c r="AH343">
        <v>50</v>
      </c>
      <c r="AI343" t="s">
        <v>61</v>
      </c>
      <c r="AJ343" t="s">
        <v>61</v>
      </c>
      <c r="AK343" t="s">
        <v>61</v>
      </c>
      <c r="AL343" t="s">
        <v>61</v>
      </c>
      <c r="AM343" t="s">
        <v>61</v>
      </c>
      <c r="AN343" t="s">
        <v>61</v>
      </c>
      <c r="AO343" t="s">
        <v>61</v>
      </c>
      <c r="AP343" t="s">
        <v>61</v>
      </c>
      <c r="AQ343" t="s">
        <v>61</v>
      </c>
      <c r="AR343" t="s">
        <v>61</v>
      </c>
      <c r="AS343" t="s">
        <v>61</v>
      </c>
      <c r="AT343" t="s">
        <v>61</v>
      </c>
      <c r="AU343" t="s">
        <v>61</v>
      </c>
      <c r="AV343" t="s">
        <v>61</v>
      </c>
      <c r="AW343" t="s">
        <v>61</v>
      </c>
    </row>
    <row r="344" spans="1:49" hidden="1" x14ac:dyDescent="0.5">
      <c r="A344" t="s">
        <v>491</v>
      </c>
      <c r="B344" t="s">
        <v>604</v>
      </c>
      <c r="C344" t="s">
        <v>56</v>
      </c>
      <c r="D344" s="1">
        <v>43261</v>
      </c>
      <c r="E344" t="s">
        <v>57</v>
      </c>
      <c r="F344" s="1">
        <v>43266</v>
      </c>
      <c r="G344" t="s">
        <v>57</v>
      </c>
      <c r="H344">
        <v>20</v>
      </c>
      <c r="J344" t="s">
        <v>57</v>
      </c>
      <c r="K344" s="26" t="s">
        <v>61</v>
      </c>
      <c r="L344" t="s">
        <v>605</v>
      </c>
      <c r="M344" t="s">
        <v>606</v>
      </c>
      <c r="N344" t="s">
        <v>56</v>
      </c>
      <c r="O344" s="1">
        <v>43261</v>
      </c>
      <c r="P344" t="s">
        <v>57</v>
      </c>
      <c r="Q344" s="1">
        <v>43266</v>
      </c>
      <c r="R344" t="s">
        <v>57</v>
      </c>
      <c r="S344">
        <v>20</v>
      </c>
      <c r="U344" t="s">
        <v>57</v>
      </c>
      <c r="V344" s="26" t="s">
        <v>61</v>
      </c>
      <c r="W344" t="s">
        <v>450</v>
      </c>
      <c r="X344" t="s">
        <v>75</v>
      </c>
      <c r="Y344">
        <v>100</v>
      </c>
      <c r="Z344">
        <v>50</v>
      </c>
      <c r="AA344">
        <v>50</v>
      </c>
      <c r="AB344" t="s">
        <v>61</v>
      </c>
      <c r="AC344" t="s">
        <v>451</v>
      </c>
      <c r="AD344">
        <v>8</v>
      </c>
      <c r="AE344" t="s">
        <v>75</v>
      </c>
      <c r="AF344">
        <v>100</v>
      </c>
      <c r="AG344">
        <v>50</v>
      </c>
      <c r="AH344">
        <v>50</v>
      </c>
      <c r="AI344" t="s">
        <v>61</v>
      </c>
      <c r="AJ344" t="s">
        <v>61</v>
      </c>
      <c r="AK344" t="s">
        <v>61</v>
      </c>
      <c r="AL344" t="s">
        <v>61</v>
      </c>
      <c r="AM344" t="s">
        <v>61</v>
      </c>
      <c r="AN344" t="s">
        <v>61</v>
      </c>
      <c r="AO344" t="s">
        <v>61</v>
      </c>
      <c r="AP344" t="s">
        <v>61</v>
      </c>
      <c r="AQ344" t="s">
        <v>61</v>
      </c>
      <c r="AR344" t="s">
        <v>61</v>
      </c>
      <c r="AS344" t="s">
        <v>61</v>
      </c>
      <c r="AT344" t="s">
        <v>61</v>
      </c>
      <c r="AU344" t="s">
        <v>61</v>
      </c>
      <c r="AV344" t="s">
        <v>61</v>
      </c>
      <c r="AW344" t="s">
        <v>61</v>
      </c>
    </row>
    <row r="345" spans="1:49" hidden="1" x14ac:dyDescent="0.5">
      <c r="A345" t="s">
        <v>495</v>
      </c>
      <c r="B345" t="s">
        <v>607</v>
      </c>
      <c r="C345" t="s">
        <v>56</v>
      </c>
      <c r="D345" s="1">
        <v>43261</v>
      </c>
      <c r="E345" t="s">
        <v>57</v>
      </c>
      <c r="F345" s="1">
        <v>43266</v>
      </c>
      <c r="G345" t="s">
        <v>57</v>
      </c>
      <c r="H345">
        <v>20</v>
      </c>
      <c r="J345" t="s">
        <v>57</v>
      </c>
      <c r="K345" s="26" t="s">
        <v>61</v>
      </c>
      <c r="L345" t="s">
        <v>608</v>
      </c>
      <c r="M345" t="s">
        <v>609</v>
      </c>
      <c r="N345" t="s">
        <v>56</v>
      </c>
      <c r="O345" s="1">
        <v>43261</v>
      </c>
      <c r="P345" t="s">
        <v>57</v>
      </c>
      <c r="Q345" s="1">
        <v>43266</v>
      </c>
      <c r="R345" t="s">
        <v>57</v>
      </c>
      <c r="S345">
        <v>20</v>
      </c>
      <c r="U345" t="s">
        <v>57</v>
      </c>
      <c r="V345" s="26" t="s">
        <v>61</v>
      </c>
      <c r="W345" t="s">
        <v>450</v>
      </c>
      <c r="X345" t="s">
        <v>75</v>
      </c>
      <c r="Y345">
        <v>100</v>
      </c>
      <c r="Z345">
        <v>50</v>
      </c>
      <c r="AA345">
        <v>50</v>
      </c>
      <c r="AB345" t="s">
        <v>61</v>
      </c>
      <c r="AC345" t="s">
        <v>451</v>
      </c>
      <c r="AD345">
        <v>9</v>
      </c>
      <c r="AE345" t="s">
        <v>75</v>
      </c>
      <c r="AF345">
        <v>100</v>
      </c>
      <c r="AG345">
        <v>50</v>
      </c>
      <c r="AH345">
        <v>50</v>
      </c>
      <c r="AI345" t="s">
        <v>61</v>
      </c>
      <c r="AJ345" t="s">
        <v>61</v>
      </c>
      <c r="AK345" t="s">
        <v>61</v>
      </c>
      <c r="AL345" t="s">
        <v>61</v>
      </c>
      <c r="AM345" t="s">
        <v>61</v>
      </c>
      <c r="AN345" t="s">
        <v>61</v>
      </c>
      <c r="AO345" t="s">
        <v>61</v>
      </c>
      <c r="AP345" t="s">
        <v>61</v>
      </c>
      <c r="AQ345" t="s">
        <v>61</v>
      </c>
      <c r="AR345" t="s">
        <v>61</v>
      </c>
      <c r="AS345" t="s">
        <v>61</v>
      </c>
      <c r="AT345" t="s">
        <v>61</v>
      </c>
      <c r="AU345" t="s">
        <v>61</v>
      </c>
      <c r="AV345" t="s">
        <v>61</v>
      </c>
      <c r="AW345" t="s">
        <v>61</v>
      </c>
    </row>
    <row r="346" spans="1:49" hidden="1" x14ac:dyDescent="0.5">
      <c r="A346" t="s">
        <v>499</v>
      </c>
      <c r="B346" t="s">
        <v>610</v>
      </c>
      <c r="C346" t="s">
        <v>56</v>
      </c>
      <c r="D346" s="1">
        <v>43261</v>
      </c>
      <c r="E346" t="s">
        <v>57</v>
      </c>
      <c r="F346" s="1">
        <v>43266</v>
      </c>
      <c r="G346" t="s">
        <v>57</v>
      </c>
      <c r="H346">
        <v>20</v>
      </c>
      <c r="J346" t="s">
        <v>57</v>
      </c>
      <c r="K346" s="26" t="s">
        <v>61</v>
      </c>
      <c r="L346" t="s">
        <v>611</v>
      </c>
      <c r="M346" t="s">
        <v>612</v>
      </c>
      <c r="N346" t="s">
        <v>56</v>
      </c>
      <c r="O346" s="1">
        <v>43261</v>
      </c>
      <c r="P346" t="s">
        <v>57</v>
      </c>
      <c r="Q346" s="1">
        <v>43266</v>
      </c>
      <c r="R346" t="s">
        <v>57</v>
      </c>
      <c r="S346">
        <v>20</v>
      </c>
      <c r="U346" t="s">
        <v>57</v>
      </c>
      <c r="V346" s="26" t="s">
        <v>61</v>
      </c>
      <c r="W346" t="s">
        <v>450</v>
      </c>
      <c r="X346" t="s">
        <v>75</v>
      </c>
      <c r="Y346">
        <v>100</v>
      </c>
      <c r="Z346">
        <v>50</v>
      </c>
      <c r="AA346">
        <v>50</v>
      </c>
      <c r="AB346" t="s">
        <v>61</v>
      </c>
      <c r="AC346" t="s">
        <v>451</v>
      </c>
      <c r="AD346">
        <v>10</v>
      </c>
      <c r="AE346" t="s">
        <v>75</v>
      </c>
      <c r="AF346">
        <v>100</v>
      </c>
      <c r="AG346">
        <v>50</v>
      </c>
      <c r="AH346">
        <v>50</v>
      </c>
      <c r="AI346" t="s">
        <v>61</v>
      </c>
      <c r="AJ346" t="s">
        <v>61</v>
      </c>
      <c r="AK346" t="s">
        <v>61</v>
      </c>
      <c r="AL346" t="s">
        <v>61</v>
      </c>
      <c r="AM346" t="s">
        <v>61</v>
      </c>
      <c r="AN346" t="s">
        <v>61</v>
      </c>
      <c r="AO346" t="s">
        <v>61</v>
      </c>
      <c r="AP346" t="s">
        <v>61</v>
      </c>
      <c r="AQ346" t="s">
        <v>61</v>
      </c>
      <c r="AR346" t="s">
        <v>61</v>
      </c>
      <c r="AS346" t="s">
        <v>61</v>
      </c>
      <c r="AT346" t="s">
        <v>61</v>
      </c>
      <c r="AU346" t="s">
        <v>61</v>
      </c>
      <c r="AV346" t="s">
        <v>61</v>
      </c>
      <c r="AW346" t="s">
        <v>61</v>
      </c>
    </row>
    <row r="347" spans="1:49" hidden="1" x14ac:dyDescent="0.5">
      <c r="A347" t="s">
        <v>503</v>
      </c>
      <c r="B347" t="s">
        <v>613</v>
      </c>
      <c r="C347" t="s">
        <v>56</v>
      </c>
      <c r="D347" s="1">
        <v>43261</v>
      </c>
      <c r="E347" t="s">
        <v>57</v>
      </c>
      <c r="F347" s="1">
        <v>43266</v>
      </c>
      <c r="G347" t="s">
        <v>57</v>
      </c>
      <c r="H347">
        <v>20</v>
      </c>
      <c r="J347" t="s">
        <v>57</v>
      </c>
      <c r="K347" s="26" t="s">
        <v>61</v>
      </c>
      <c r="L347" t="s">
        <v>614</v>
      </c>
      <c r="M347" t="s">
        <v>615</v>
      </c>
      <c r="N347" t="s">
        <v>56</v>
      </c>
      <c r="O347" s="1">
        <v>43261</v>
      </c>
      <c r="P347" t="s">
        <v>57</v>
      </c>
      <c r="Q347" s="1">
        <v>43266</v>
      </c>
      <c r="R347" t="s">
        <v>57</v>
      </c>
      <c r="S347">
        <v>20</v>
      </c>
      <c r="U347" t="s">
        <v>57</v>
      </c>
      <c r="V347" s="26" t="s">
        <v>61</v>
      </c>
      <c r="W347" t="s">
        <v>450</v>
      </c>
      <c r="X347" t="s">
        <v>75</v>
      </c>
      <c r="Y347">
        <v>100</v>
      </c>
      <c r="Z347">
        <v>50</v>
      </c>
      <c r="AA347">
        <v>50</v>
      </c>
      <c r="AB347" t="s">
        <v>61</v>
      </c>
      <c r="AC347" t="s">
        <v>451</v>
      </c>
      <c r="AD347">
        <v>11</v>
      </c>
      <c r="AE347" t="s">
        <v>75</v>
      </c>
      <c r="AF347">
        <v>100</v>
      </c>
      <c r="AG347">
        <v>50</v>
      </c>
      <c r="AH347">
        <v>50</v>
      </c>
      <c r="AI347" t="s">
        <v>61</v>
      </c>
      <c r="AJ347" t="s">
        <v>61</v>
      </c>
      <c r="AK347" t="s">
        <v>61</v>
      </c>
      <c r="AL347" t="s">
        <v>61</v>
      </c>
      <c r="AM347" t="s">
        <v>61</v>
      </c>
      <c r="AN347" t="s">
        <v>61</v>
      </c>
      <c r="AO347" t="s">
        <v>61</v>
      </c>
      <c r="AP347" t="s">
        <v>61</v>
      </c>
      <c r="AQ347" t="s">
        <v>61</v>
      </c>
      <c r="AR347" t="s">
        <v>61</v>
      </c>
      <c r="AS347" t="s">
        <v>61</v>
      </c>
      <c r="AT347" t="s">
        <v>61</v>
      </c>
      <c r="AU347" t="s">
        <v>61</v>
      </c>
      <c r="AV347" t="s">
        <v>61</v>
      </c>
      <c r="AW347" t="s">
        <v>61</v>
      </c>
    </row>
    <row r="348" spans="1:49" hidden="1" x14ac:dyDescent="0.5">
      <c r="A348" t="s">
        <v>507</v>
      </c>
      <c r="B348" t="s">
        <v>616</v>
      </c>
      <c r="C348" t="s">
        <v>56</v>
      </c>
      <c r="D348" s="1">
        <v>43261</v>
      </c>
      <c r="E348" t="s">
        <v>57</v>
      </c>
      <c r="F348" s="1">
        <v>43266</v>
      </c>
      <c r="G348" t="s">
        <v>57</v>
      </c>
      <c r="H348">
        <v>20</v>
      </c>
      <c r="J348" t="s">
        <v>57</v>
      </c>
      <c r="K348" s="26" t="s">
        <v>61</v>
      </c>
      <c r="L348" t="s">
        <v>450</v>
      </c>
      <c r="M348" s="1" t="s">
        <v>478</v>
      </c>
      <c r="N348">
        <v>3</v>
      </c>
      <c r="O348" t="s">
        <v>479</v>
      </c>
      <c r="P348">
        <v>6</v>
      </c>
      <c r="Q348" t="s">
        <v>67</v>
      </c>
      <c r="R348">
        <v>100</v>
      </c>
      <c r="S348">
        <v>50</v>
      </c>
      <c r="T348">
        <v>50</v>
      </c>
      <c r="U348" s="35" t="s">
        <v>61</v>
      </c>
      <c r="V348" t="s">
        <v>480</v>
      </c>
      <c r="W348">
        <v>12</v>
      </c>
      <c r="X348" t="s">
        <v>75</v>
      </c>
      <c r="Y348">
        <v>100</v>
      </c>
      <c r="Z348">
        <v>50</v>
      </c>
      <c r="AA348">
        <v>50</v>
      </c>
      <c r="AB348" t="s">
        <v>61</v>
      </c>
      <c r="AC348" t="s">
        <v>451</v>
      </c>
      <c r="AD348">
        <v>12</v>
      </c>
      <c r="AE348" t="s">
        <v>75</v>
      </c>
      <c r="AF348">
        <v>100</v>
      </c>
      <c r="AG348">
        <v>50</v>
      </c>
      <c r="AH348">
        <v>50</v>
      </c>
      <c r="AI348" t="s">
        <v>61</v>
      </c>
      <c r="AJ348" t="s">
        <v>61</v>
      </c>
      <c r="AK348" t="s">
        <v>61</v>
      </c>
      <c r="AL348" t="s">
        <v>61</v>
      </c>
      <c r="AM348" t="s">
        <v>61</v>
      </c>
      <c r="AN348" t="s">
        <v>61</v>
      </c>
      <c r="AO348" t="s">
        <v>61</v>
      </c>
      <c r="AP348" t="s">
        <v>61</v>
      </c>
      <c r="AQ348" t="s">
        <v>61</v>
      </c>
      <c r="AR348" t="s">
        <v>61</v>
      </c>
      <c r="AS348" t="s">
        <v>61</v>
      </c>
      <c r="AT348" t="s">
        <v>61</v>
      </c>
      <c r="AU348" t="s">
        <v>61</v>
      </c>
      <c r="AV348" t="s">
        <v>61</v>
      </c>
      <c r="AW348" t="s">
        <v>61</v>
      </c>
    </row>
    <row r="349" spans="1:49" hidden="1" x14ac:dyDescent="0.5">
      <c r="A349" t="s">
        <v>617</v>
      </c>
      <c r="B349" t="s">
        <v>618</v>
      </c>
      <c r="C349" t="s">
        <v>56</v>
      </c>
      <c r="D349" s="1">
        <v>43261</v>
      </c>
      <c r="E349" t="s">
        <v>57</v>
      </c>
      <c r="F349" s="1">
        <v>43266</v>
      </c>
      <c r="G349" t="s">
        <v>57</v>
      </c>
      <c r="H349">
        <v>20</v>
      </c>
      <c r="J349" t="s">
        <v>57</v>
      </c>
      <c r="K349" s="26" t="s">
        <v>61</v>
      </c>
      <c r="L349" t="s">
        <v>619</v>
      </c>
      <c r="M349" t="s">
        <v>620</v>
      </c>
      <c r="N349" t="s">
        <v>56</v>
      </c>
      <c r="O349" s="1">
        <v>43261</v>
      </c>
      <c r="P349" t="s">
        <v>57</v>
      </c>
      <c r="Q349" s="1">
        <v>43266</v>
      </c>
      <c r="R349" t="s">
        <v>57</v>
      </c>
      <c r="S349">
        <v>20</v>
      </c>
      <c r="U349" t="s">
        <v>57</v>
      </c>
      <c r="V349" s="26" t="s">
        <v>61</v>
      </c>
      <c r="W349" t="s">
        <v>450</v>
      </c>
      <c r="X349" t="s">
        <v>60</v>
      </c>
      <c r="Y349">
        <v>100</v>
      </c>
      <c r="Z349">
        <v>50</v>
      </c>
      <c r="AA349">
        <v>50</v>
      </c>
      <c r="AB349" t="s">
        <v>61</v>
      </c>
      <c r="AC349" t="s">
        <v>451</v>
      </c>
      <c r="AD349">
        <v>1</v>
      </c>
      <c r="AE349" t="s">
        <v>60</v>
      </c>
      <c r="AF349">
        <v>100</v>
      </c>
      <c r="AG349">
        <v>50</v>
      </c>
      <c r="AH349">
        <v>50</v>
      </c>
      <c r="AI349" t="s">
        <v>61</v>
      </c>
      <c r="AJ349" t="s">
        <v>61</v>
      </c>
      <c r="AK349" t="s">
        <v>61</v>
      </c>
      <c r="AL349" t="s">
        <v>61</v>
      </c>
      <c r="AM349" t="s">
        <v>61</v>
      </c>
      <c r="AN349" t="s">
        <v>61</v>
      </c>
      <c r="AO349" t="s">
        <v>61</v>
      </c>
      <c r="AP349" t="s">
        <v>61</v>
      </c>
      <c r="AQ349" t="s">
        <v>61</v>
      </c>
      <c r="AR349" t="s">
        <v>61</v>
      </c>
      <c r="AS349" t="s">
        <v>61</v>
      </c>
      <c r="AT349" t="s">
        <v>61</v>
      </c>
      <c r="AU349" t="s">
        <v>61</v>
      </c>
      <c r="AV349" t="s">
        <v>61</v>
      </c>
      <c r="AW349" t="s">
        <v>61</v>
      </c>
    </row>
    <row r="350" spans="1:49" hidden="1" x14ac:dyDescent="0.5">
      <c r="A350" t="s">
        <v>513</v>
      </c>
      <c r="B350" t="s">
        <v>621</v>
      </c>
      <c r="C350" t="s">
        <v>56</v>
      </c>
      <c r="D350" s="1">
        <v>43261</v>
      </c>
      <c r="E350" t="s">
        <v>57</v>
      </c>
      <c r="F350" s="1">
        <v>43266</v>
      </c>
      <c r="G350" t="s">
        <v>57</v>
      </c>
      <c r="H350">
        <v>20</v>
      </c>
      <c r="J350" t="s">
        <v>57</v>
      </c>
      <c r="K350" s="26" t="s">
        <v>61</v>
      </c>
      <c r="L350" t="s">
        <v>622</v>
      </c>
      <c r="M350" t="s">
        <v>623</v>
      </c>
      <c r="N350" t="s">
        <v>56</v>
      </c>
      <c r="O350" s="1">
        <v>43261</v>
      </c>
      <c r="P350" t="s">
        <v>57</v>
      </c>
      <c r="Q350" s="1">
        <v>43266</v>
      </c>
      <c r="R350" t="s">
        <v>57</v>
      </c>
      <c r="S350">
        <v>20</v>
      </c>
      <c r="U350" t="s">
        <v>57</v>
      </c>
      <c r="V350" s="26" t="s">
        <v>61</v>
      </c>
      <c r="W350" t="s">
        <v>450</v>
      </c>
      <c r="X350" t="s">
        <v>60</v>
      </c>
      <c r="Y350">
        <v>100</v>
      </c>
      <c r="Z350">
        <v>50</v>
      </c>
      <c r="AA350">
        <v>50</v>
      </c>
      <c r="AB350" t="s">
        <v>61</v>
      </c>
      <c r="AC350" t="s">
        <v>451</v>
      </c>
      <c r="AD350">
        <v>2</v>
      </c>
      <c r="AE350" t="s">
        <v>60</v>
      </c>
      <c r="AF350">
        <v>100</v>
      </c>
      <c r="AG350">
        <v>50</v>
      </c>
      <c r="AH350">
        <v>50</v>
      </c>
      <c r="AI350" t="s">
        <v>61</v>
      </c>
      <c r="AJ350" t="s">
        <v>61</v>
      </c>
      <c r="AK350" t="s">
        <v>61</v>
      </c>
      <c r="AL350" t="s">
        <v>61</v>
      </c>
      <c r="AM350" t="s">
        <v>61</v>
      </c>
      <c r="AN350" t="s">
        <v>61</v>
      </c>
      <c r="AO350" t="s">
        <v>61</v>
      </c>
      <c r="AP350" t="s">
        <v>61</v>
      </c>
      <c r="AQ350" t="s">
        <v>61</v>
      </c>
      <c r="AR350" t="s">
        <v>61</v>
      </c>
      <c r="AS350" t="s">
        <v>61</v>
      </c>
      <c r="AT350" t="s">
        <v>61</v>
      </c>
      <c r="AU350" t="s">
        <v>61</v>
      </c>
      <c r="AV350" t="s">
        <v>61</v>
      </c>
      <c r="AW350" t="s">
        <v>61</v>
      </c>
    </row>
    <row r="351" spans="1:49" hidden="1" x14ac:dyDescent="0.5">
      <c r="A351" t="s">
        <v>517</v>
      </c>
      <c r="B351" t="s">
        <v>624</v>
      </c>
      <c r="C351" t="s">
        <v>56</v>
      </c>
      <c r="D351" s="1">
        <v>43261</v>
      </c>
      <c r="E351" t="s">
        <v>57</v>
      </c>
      <c r="F351" s="1">
        <v>43266</v>
      </c>
      <c r="G351" t="s">
        <v>57</v>
      </c>
      <c r="H351">
        <v>20</v>
      </c>
      <c r="J351" t="s">
        <v>57</v>
      </c>
      <c r="K351" s="26" t="s">
        <v>61</v>
      </c>
      <c r="L351" t="s">
        <v>625</v>
      </c>
      <c r="M351" t="s">
        <v>626</v>
      </c>
      <c r="N351" t="s">
        <v>56</v>
      </c>
      <c r="O351" s="1">
        <v>43261</v>
      </c>
      <c r="P351" t="s">
        <v>57</v>
      </c>
      <c r="Q351" s="1">
        <v>43266</v>
      </c>
      <c r="R351" t="s">
        <v>57</v>
      </c>
      <c r="S351">
        <v>20</v>
      </c>
      <c r="U351" t="s">
        <v>57</v>
      </c>
      <c r="V351" s="26" t="s">
        <v>61</v>
      </c>
      <c r="W351" t="s">
        <v>450</v>
      </c>
      <c r="X351" t="s">
        <v>60</v>
      </c>
      <c r="Y351">
        <v>100</v>
      </c>
      <c r="Z351">
        <v>50</v>
      </c>
      <c r="AA351">
        <v>50</v>
      </c>
      <c r="AB351" t="s">
        <v>61</v>
      </c>
      <c r="AC351" t="s">
        <v>451</v>
      </c>
      <c r="AD351">
        <v>3</v>
      </c>
      <c r="AE351" t="s">
        <v>60</v>
      </c>
      <c r="AF351">
        <v>100</v>
      </c>
      <c r="AG351">
        <v>50</v>
      </c>
      <c r="AH351">
        <v>50</v>
      </c>
      <c r="AI351" t="s">
        <v>61</v>
      </c>
      <c r="AJ351" t="s">
        <v>61</v>
      </c>
      <c r="AK351" t="s">
        <v>61</v>
      </c>
      <c r="AL351" t="s">
        <v>61</v>
      </c>
      <c r="AM351" t="s">
        <v>61</v>
      </c>
      <c r="AN351" t="s">
        <v>61</v>
      </c>
      <c r="AO351" t="s">
        <v>61</v>
      </c>
      <c r="AP351" t="s">
        <v>61</v>
      </c>
      <c r="AQ351" t="s">
        <v>61</v>
      </c>
      <c r="AR351" t="s">
        <v>61</v>
      </c>
      <c r="AS351" t="s">
        <v>61</v>
      </c>
      <c r="AT351" t="s">
        <v>61</v>
      </c>
      <c r="AU351" t="s">
        <v>61</v>
      </c>
      <c r="AV351" t="s">
        <v>61</v>
      </c>
      <c r="AW351" t="s">
        <v>61</v>
      </c>
    </row>
    <row r="352" spans="1:49" hidden="1" x14ac:dyDescent="0.5">
      <c r="A352" t="s">
        <v>521</v>
      </c>
      <c r="B352" t="s">
        <v>627</v>
      </c>
      <c r="C352" t="s">
        <v>56</v>
      </c>
      <c r="D352" s="1">
        <v>43261</v>
      </c>
      <c r="E352" t="s">
        <v>57</v>
      </c>
      <c r="F352" s="1">
        <v>43266</v>
      </c>
      <c r="G352" t="s">
        <v>57</v>
      </c>
      <c r="H352">
        <v>20</v>
      </c>
      <c r="J352" t="s">
        <v>57</v>
      </c>
      <c r="K352" s="26" t="s">
        <v>61</v>
      </c>
      <c r="L352" t="s">
        <v>628</v>
      </c>
      <c r="M352" t="s">
        <v>629</v>
      </c>
      <c r="N352" t="s">
        <v>56</v>
      </c>
      <c r="O352" s="1">
        <v>43261</v>
      </c>
      <c r="P352" t="s">
        <v>57</v>
      </c>
      <c r="Q352" s="1">
        <v>43266</v>
      </c>
      <c r="R352" t="s">
        <v>57</v>
      </c>
      <c r="S352">
        <v>20</v>
      </c>
      <c r="U352" t="s">
        <v>57</v>
      </c>
      <c r="V352" s="26" t="s">
        <v>61</v>
      </c>
      <c r="W352" t="s">
        <v>450</v>
      </c>
      <c r="X352" t="s">
        <v>60</v>
      </c>
      <c r="Y352">
        <v>100</v>
      </c>
      <c r="Z352">
        <v>50</v>
      </c>
      <c r="AA352">
        <v>50</v>
      </c>
      <c r="AB352" t="s">
        <v>61</v>
      </c>
      <c r="AC352" t="s">
        <v>451</v>
      </c>
      <c r="AD352">
        <v>4</v>
      </c>
      <c r="AE352" t="s">
        <v>60</v>
      </c>
      <c r="AF352">
        <v>100</v>
      </c>
      <c r="AG352">
        <v>50</v>
      </c>
      <c r="AH352">
        <v>50</v>
      </c>
      <c r="AI352" t="s">
        <v>61</v>
      </c>
      <c r="AJ352" t="s">
        <v>61</v>
      </c>
      <c r="AK352" t="s">
        <v>61</v>
      </c>
      <c r="AL352" t="s">
        <v>61</v>
      </c>
      <c r="AM352" t="s">
        <v>61</v>
      </c>
      <c r="AN352" t="s">
        <v>61</v>
      </c>
      <c r="AO352" t="s">
        <v>61</v>
      </c>
      <c r="AP352" t="s">
        <v>61</v>
      </c>
      <c r="AQ352" t="s">
        <v>61</v>
      </c>
      <c r="AR352" t="s">
        <v>61</v>
      </c>
      <c r="AS352" t="s">
        <v>61</v>
      </c>
      <c r="AT352" t="s">
        <v>61</v>
      </c>
      <c r="AU352" t="s">
        <v>61</v>
      </c>
      <c r="AV352" t="s">
        <v>61</v>
      </c>
      <c r="AW352" t="s">
        <v>61</v>
      </c>
    </row>
    <row r="353" spans="1:49" hidden="1" x14ac:dyDescent="0.5">
      <c r="A353" t="s">
        <v>525</v>
      </c>
      <c r="B353" t="s">
        <v>630</v>
      </c>
      <c r="C353" t="s">
        <v>56</v>
      </c>
      <c r="D353" s="1">
        <v>43261</v>
      </c>
      <c r="E353" t="s">
        <v>57</v>
      </c>
      <c r="F353" s="1">
        <v>43266</v>
      </c>
      <c r="G353" t="s">
        <v>57</v>
      </c>
      <c r="H353">
        <v>20</v>
      </c>
      <c r="J353" t="s">
        <v>57</v>
      </c>
      <c r="K353" s="26" t="s">
        <v>61</v>
      </c>
      <c r="L353" t="s">
        <v>631</v>
      </c>
      <c r="M353" t="s">
        <v>632</v>
      </c>
      <c r="N353" t="s">
        <v>56</v>
      </c>
      <c r="O353" s="1">
        <v>43261</v>
      </c>
      <c r="P353" t="s">
        <v>57</v>
      </c>
      <c r="Q353" s="1">
        <v>43266</v>
      </c>
      <c r="R353" t="s">
        <v>57</v>
      </c>
      <c r="S353">
        <v>20</v>
      </c>
      <c r="U353" t="s">
        <v>57</v>
      </c>
      <c r="V353" s="26" t="s">
        <v>61</v>
      </c>
      <c r="W353" t="s">
        <v>450</v>
      </c>
      <c r="X353" t="s">
        <v>60</v>
      </c>
      <c r="Y353">
        <v>100</v>
      </c>
      <c r="Z353">
        <v>50</v>
      </c>
      <c r="AA353">
        <v>50</v>
      </c>
      <c r="AB353" t="s">
        <v>61</v>
      </c>
      <c r="AC353" t="s">
        <v>451</v>
      </c>
      <c r="AD353">
        <v>5</v>
      </c>
      <c r="AE353" t="s">
        <v>60</v>
      </c>
      <c r="AF353">
        <v>100</v>
      </c>
      <c r="AG353">
        <v>50</v>
      </c>
      <c r="AH353">
        <v>50</v>
      </c>
      <c r="AI353" t="s">
        <v>61</v>
      </c>
      <c r="AJ353" t="s">
        <v>61</v>
      </c>
      <c r="AK353" t="s">
        <v>61</v>
      </c>
      <c r="AL353" t="s">
        <v>61</v>
      </c>
      <c r="AM353" t="s">
        <v>61</v>
      </c>
      <c r="AN353" t="s">
        <v>61</v>
      </c>
      <c r="AO353" t="s">
        <v>61</v>
      </c>
      <c r="AP353" t="s">
        <v>61</v>
      </c>
      <c r="AQ353" t="s">
        <v>61</v>
      </c>
      <c r="AR353" t="s">
        <v>61</v>
      </c>
      <c r="AS353" t="s">
        <v>61</v>
      </c>
      <c r="AT353" t="s">
        <v>61</v>
      </c>
      <c r="AU353" t="s">
        <v>61</v>
      </c>
      <c r="AV353" t="s">
        <v>61</v>
      </c>
      <c r="AW353" t="s">
        <v>61</v>
      </c>
    </row>
    <row r="354" spans="1:49" hidden="1" x14ac:dyDescent="0.5">
      <c r="A354" t="s">
        <v>529</v>
      </c>
      <c r="B354" t="s">
        <v>633</v>
      </c>
      <c r="C354" t="s">
        <v>56</v>
      </c>
      <c r="D354" s="1">
        <v>43261</v>
      </c>
      <c r="E354" t="s">
        <v>57</v>
      </c>
      <c r="F354" s="1">
        <v>43266</v>
      </c>
      <c r="G354" t="s">
        <v>57</v>
      </c>
      <c r="H354">
        <v>20</v>
      </c>
      <c r="J354" t="s">
        <v>57</v>
      </c>
      <c r="K354" s="26" t="s">
        <v>61</v>
      </c>
      <c r="L354" t="s">
        <v>634</v>
      </c>
      <c r="M354" t="s">
        <v>635</v>
      </c>
      <c r="N354" t="s">
        <v>56</v>
      </c>
      <c r="O354" s="1">
        <v>43261</v>
      </c>
      <c r="P354" t="s">
        <v>57</v>
      </c>
      <c r="Q354" s="1">
        <v>43266</v>
      </c>
      <c r="R354" t="s">
        <v>57</v>
      </c>
      <c r="S354">
        <v>20</v>
      </c>
      <c r="U354" t="s">
        <v>57</v>
      </c>
      <c r="V354" s="26" t="s">
        <v>61</v>
      </c>
      <c r="W354" t="s">
        <v>450</v>
      </c>
      <c r="X354" t="s">
        <v>60</v>
      </c>
      <c r="Y354">
        <v>100</v>
      </c>
      <c r="Z354">
        <v>50</v>
      </c>
      <c r="AA354">
        <v>50</v>
      </c>
      <c r="AB354" t="s">
        <v>61</v>
      </c>
      <c r="AC354" t="s">
        <v>451</v>
      </c>
      <c r="AD354">
        <v>6</v>
      </c>
      <c r="AE354" t="s">
        <v>60</v>
      </c>
      <c r="AF354">
        <v>100</v>
      </c>
      <c r="AG354">
        <v>50</v>
      </c>
      <c r="AH354">
        <v>50</v>
      </c>
      <c r="AI354" t="s">
        <v>61</v>
      </c>
      <c r="AJ354" t="s">
        <v>61</v>
      </c>
      <c r="AK354" t="s">
        <v>61</v>
      </c>
      <c r="AL354" t="s">
        <v>61</v>
      </c>
      <c r="AM354" t="s">
        <v>61</v>
      </c>
      <c r="AN354" t="s">
        <v>61</v>
      </c>
      <c r="AO354" t="s">
        <v>61</v>
      </c>
      <c r="AP354" t="s">
        <v>61</v>
      </c>
      <c r="AQ354" t="s">
        <v>61</v>
      </c>
      <c r="AR354" t="s">
        <v>61</v>
      </c>
      <c r="AS354" t="s">
        <v>61</v>
      </c>
      <c r="AT354" t="s">
        <v>61</v>
      </c>
      <c r="AU354" t="s">
        <v>61</v>
      </c>
      <c r="AV354" t="s">
        <v>61</v>
      </c>
      <c r="AW354" t="s">
        <v>61</v>
      </c>
    </row>
    <row r="355" spans="1:49" hidden="1" x14ac:dyDescent="0.5">
      <c r="A355" t="s">
        <v>533</v>
      </c>
      <c r="B355" t="s">
        <v>636</v>
      </c>
      <c r="C355" t="s">
        <v>56</v>
      </c>
      <c r="D355" s="1">
        <v>43261</v>
      </c>
      <c r="E355" t="s">
        <v>57</v>
      </c>
      <c r="F355" s="1">
        <v>43266</v>
      </c>
      <c r="G355" t="s">
        <v>57</v>
      </c>
      <c r="H355">
        <v>20</v>
      </c>
      <c r="J355" t="s">
        <v>57</v>
      </c>
      <c r="K355" s="26" t="s">
        <v>61</v>
      </c>
      <c r="L355" t="s">
        <v>637</v>
      </c>
      <c r="M355" t="s">
        <v>638</v>
      </c>
      <c r="N355" t="s">
        <v>56</v>
      </c>
      <c r="O355" s="1">
        <v>43261</v>
      </c>
      <c r="P355" t="s">
        <v>57</v>
      </c>
      <c r="Q355" s="1">
        <v>43266</v>
      </c>
      <c r="R355" t="s">
        <v>57</v>
      </c>
      <c r="S355">
        <v>20</v>
      </c>
      <c r="U355" t="s">
        <v>57</v>
      </c>
      <c r="V355" s="26" t="s">
        <v>61</v>
      </c>
      <c r="W355" t="s">
        <v>450</v>
      </c>
      <c r="X355" t="s">
        <v>60</v>
      </c>
      <c r="Y355">
        <v>100</v>
      </c>
      <c r="Z355">
        <v>50</v>
      </c>
      <c r="AA355">
        <v>50</v>
      </c>
      <c r="AB355" t="s">
        <v>61</v>
      </c>
      <c r="AC355" t="s">
        <v>451</v>
      </c>
      <c r="AD355">
        <v>7</v>
      </c>
      <c r="AE355" t="s">
        <v>60</v>
      </c>
      <c r="AF355">
        <v>100</v>
      </c>
      <c r="AG355">
        <v>50</v>
      </c>
      <c r="AH355">
        <v>50</v>
      </c>
      <c r="AI355" t="s">
        <v>61</v>
      </c>
      <c r="AJ355" t="s">
        <v>61</v>
      </c>
      <c r="AK355" t="s">
        <v>61</v>
      </c>
      <c r="AL355" t="s">
        <v>61</v>
      </c>
      <c r="AM355" t="s">
        <v>61</v>
      </c>
      <c r="AN355" t="s">
        <v>61</v>
      </c>
      <c r="AO355" t="s">
        <v>61</v>
      </c>
      <c r="AP355" t="s">
        <v>61</v>
      </c>
      <c r="AQ355" t="s">
        <v>61</v>
      </c>
      <c r="AR355" t="s">
        <v>61</v>
      </c>
      <c r="AS355" t="s">
        <v>61</v>
      </c>
      <c r="AT355" t="s">
        <v>61</v>
      </c>
      <c r="AU355" t="s">
        <v>61</v>
      </c>
      <c r="AV355" t="s">
        <v>61</v>
      </c>
      <c r="AW355" t="s">
        <v>61</v>
      </c>
    </row>
    <row r="356" spans="1:49" hidden="1" x14ac:dyDescent="0.5">
      <c r="A356" t="s">
        <v>537</v>
      </c>
      <c r="B356" t="s">
        <v>639</v>
      </c>
      <c r="C356" t="s">
        <v>56</v>
      </c>
      <c r="D356" s="1">
        <v>43261</v>
      </c>
      <c r="E356" t="s">
        <v>57</v>
      </c>
      <c r="F356" s="1">
        <v>43266</v>
      </c>
      <c r="G356" t="s">
        <v>57</v>
      </c>
      <c r="H356">
        <v>20</v>
      </c>
      <c r="J356" t="s">
        <v>57</v>
      </c>
      <c r="K356" s="26" t="s">
        <v>61</v>
      </c>
      <c r="L356" t="s">
        <v>450</v>
      </c>
      <c r="M356" s="1" t="s">
        <v>478</v>
      </c>
      <c r="N356">
        <v>3</v>
      </c>
      <c r="O356" t="s">
        <v>479</v>
      </c>
      <c r="P356">
        <v>7</v>
      </c>
      <c r="Q356" t="s">
        <v>67</v>
      </c>
      <c r="R356">
        <v>100</v>
      </c>
      <c r="S356">
        <v>50</v>
      </c>
      <c r="T356">
        <v>50</v>
      </c>
      <c r="U356" s="35" t="s">
        <v>61</v>
      </c>
      <c r="V356" t="s">
        <v>480</v>
      </c>
      <c r="W356">
        <v>8</v>
      </c>
      <c r="X356" t="s">
        <v>60</v>
      </c>
      <c r="Y356">
        <v>100</v>
      </c>
      <c r="Z356">
        <v>50</v>
      </c>
      <c r="AA356">
        <v>50</v>
      </c>
      <c r="AB356" t="s">
        <v>61</v>
      </c>
      <c r="AC356" t="s">
        <v>451</v>
      </c>
      <c r="AD356">
        <v>8</v>
      </c>
      <c r="AE356" t="s">
        <v>60</v>
      </c>
      <c r="AF356">
        <v>100</v>
      </c>
      <c r="AG356">
        <v>50</v>
      </c>
      <c r="AH356">
        <v>50</v>
      </c>
      <c r="AI356" t="s">
        <v>61</v>
      </c>
      <c r="AJ356" t="s">
        <v>61</v>
      </c>
      <c r="AK356" t="s">
        <v>61</v>
      </c>
      <c r="AL356" t="s">
        <v>61</v>
      </c>
      <c r="AM356" t="s">
        <v>61</v>
      </c>
      <c r="AN356" t="s">
        <v>61</v>
      </c>
      <c r="AO356" t="s">
        <v>61</v>
      </c>
      <c r="AP356" t="s">
        <v>61</v>
      </c>
      <c r="AQ356" t="s">
        <v>61</v>
      </c>
      <c r="AR356" t="s">
        <v>61</v>
      </c>
      <c r="AS356" t="s">
        <v>61</v>
      </c>
      <c r="AT356" t="s">
        <v>61</v>
      </c>
      <c r="AU356" t="s">
        <v>61</v>
      </c>
      <c r="AV356" t="s">
        <v>61</v>
      </c>
      <c r="AW356" t="s">
        <v>61</v>
      </c>
    </row>
    <row r="357" spans="1:49" hidden="1" x14ac:dyDescent="0.5">
      <c r="A357" t="s">
        <v>640</v>
      </c>
      <c r="B357" t="s">
        <v>641</v>
      </c>
      <c r="C357" t="s">
        <v>56</v>
      </c>
      <c r="D357" s="1">
        <v>43261</v>
      </c>
      <c r="E357" t="s">
        <v>57</v>
      </c>
      <c r="F357" s="1">
        <v>43266</v>
      </c>
      <c r="G357" t="s">
        <v>57</v>
      </c>
      <c r="H357">
        <v>20</v>
      </c>
      <c r="J357" t="s">
        <v>57</v>
      </c>
      <c r="K357" s="26" t="s">
        <v>61</v>
      </c>
      <c r="L357" t="s">
        <v>642</v>
      </c>
      <c r="M357" t="s">
        <v>643</v>
      </c>
      <c r="N357" t="s">
        <v>56</v>
      </c>
      <c r="O357" s="1">
        <v>43261</v>
      </c>
      <c r="P357" t="s">
        <v>57</v>
      </c>
      <c r="Q357" s="1">
        <v>43266</v>
      </c>
      <c r="R357" t="s">
        <v>57</v>
      </c>
      <c r="S357">
        <v>20</v>
      </c>
      <c r="U357" t="s">
        <v>57</v>
      </c>
      <c r="V357" s="26" t="s">
        <v>61</v>
      </c>
      <c r="W357" t="s">
        <v>450</v>
      </c>
      <c r="X357" t="s">
        <v>60</v>
      </c>
      <c r="Y357">
        <v>100</v>
      </c>
      <c r="Z357">
        <v>50</v>
      </c>
      <c r="AA357">
        <v>50</v>
      </c>
      <c r="AB357" t="s">
        <v>61</v>
      </c>
      <c r="AC357" t="s">
        <v>451</v>
      </c>
      <c r="AD357">
        <v>9</v>
      </c>
      <c r="AE357" t="s">
        <v>60</v>
      </c>
      <c r="AF357">
        <v>100</v>
      </c>
      <c r="AG357">
        <v>50</v>
      </c>
      <c r="AH357">
        <v>50</v>
      </c>
      <c r="AI357" t="s">
        <v>61</v>
      </c>
      <c r="AJ357" t="s">
        <v>61</v>
      </c>
      <c r="AK357" t="s">
        <v>61</v>
      </c>
      <c r="AL357" t="s">
        <v>61</v>
      </c>
      <c r="AM357" t="s">
        <v>61</v>
      </c>
      <c r="AN357" t="s">
        <v>61</v>
      </c>
      <c r="AO357" t="s">
        <v>61</v>
      </c>
      <c r="AP357" t="s">
        <v>61</v>
      </c>
      <c r="AQ357" t="s">
        <v>61</v>
      </c>
      <c r="AR357" t="s">
        <v>61</v>
      </c>
      <c r="AS357" t="s">
        <v>61</v>
      </c>
      <c r="AT357" t="s">
        <v>61</v>
      </c>
      <c r="AU357" t="s">
        <v>61</v>
      </c>
      <c r="AV357" t="s">
        <v>61</v>
      </c>
      <c r="AW357" t="s">
        <v>61</v>
      </c>
    </row>
    <row r="358" spans="1:49" hidden="1" x14ac:dyDescent="0.5">
      <c r="A358" t="s">
        <v>543</v>
      </c>
      <c r="B358" t="s">
        <v>644</v>
      </c>
      <c r="C358" t="s">
        <v>56</v>
      </c>
      <c r="D358" s="1">
        <v>43261</v>
      </c>
      <c r="E358" t="s">
        <v>57</v>
      </c>
      <c r="F358" s="1">
        <v>43266</v>
      </c>
      <c r="G358" t="s">
        <v>57</v>
      </c>
      <c r="H358">
        <v>20</v>
      </c>
      <c r="J358" t="s">
        <v>57</v>
      </c>
      <c r="K358" s="26" t="s">
        <v>61</v>
      </c>
      <c r="L358" t="s">
        <v>645</v>
      </c>
      <c r="M358" t="s">
        <v>646</v>
      </c>
      <c r="N358" t="s">
        <v>56</v>
      </c>
      <c r="O358" s="1">
        <v>43261</v>
      </c>
      <c r="P358" t="s">
        <v>57</v>
      </c>
      <c r="Q358" s="1">
        <v>43266</v>
      </c>
      <c r="R358" t="s">
        <v>57</v>
      </c>
      <c r="S358">
        <v>20</v>
      </c>
      <c r="U358" t="s">
        <v>57</v>
      </c>
      <c r="V358" s="26" t="s">
        <v>61</v>
      </c>
      <c r="W358" t="s">
        <v>450</v>
      </c>
      <c r="X358" t="s">
        <v>60</v>
      </c>
      <c r="Y358">
        <v>100</v>
      </c>
      <c r="Z358">
        <v>50</v>
      </c>
      <c r="AA358">
        <v>50</v>
      </c>
      <c r="AB358" t="s">
        <v>61</v>
      </c>
      <c r="AC358" t="s">
        <v>451</v>
      </c>
      <c r="AD358">
        <v>10</v>
      </c>
      <c r="AE358" t="s">
        <v>60</v>
      </c>
      <c r="AF358">
        <v>100</v>
      </c>
      <c r="AG358">
        <v>50</v>
      </c>
      <c r="AH358">
        <v>50</v>
      </c>
      <c r="AI358" t="s">
        <v>61</v>
      </c>
      <c r="AJ358" t="s">
        <v>61</v>
      </c>
      <c r="AK358" t="s">
        <v>61</v>
      </c>
      <c r="AL358" t="s">
        <v>61</v>
      </c>
      <c r="AM358" t="s">
        <v>61</v>
      </c>
      <c r="AN358" t="s">
        <v>61</v>
      </c>
      <c r="AO358" t="s">
        <v>61</v>
      </c>
      <c r="AP358" t="s">
        <v>61</v>
      </c>
      <c r="AQ358" t="s">
        <v>61</v>
      </c>
      <c r="AR358" t="s">
        <v>61</v>
      </c>
      <c r="AS358" t="s">
        <v>61</v>
      </c>
      <c r="AT358" t="s">
        <v>61</v>
      </c>
      <c r="AU358" t="s">
        <v>61</v>
      </c>
      <c r="AV358" t="s">
        <v>61</v>
      </c>
      <c r="AW358" t="s">
        <v>61</v>
      </c>
    </row>
    <row r="359" spans="1:49" hidden="1" x14ac:dyDescent="0.5">
      <c r="A359" t="s">
        <v>547</v>
      </c>
      <c r="B359" t="s">
        <v>647</v>
      </c>
      <c r="C359" t="s">
        <v>56</v>
      </c>
      <c r="D359" s="1">
        <v>43261</v>
      </c>
      <c r="E359" t="s">
        <v>57</v>
      </c>
      <c r="F359" s="1">
        <v>43266</v>
      </c>
      <c r="G359" t="s">
        <v>57</v>
      </c>
      <c r="H359">
        <v>20</v>
      </c>
      <c r="J359" t="s">
        <v>57</v>
      </c>
      <c r="K359" s="26" t="s">
        <v>61</v>
      </c>
      <c r="L359" t="s">
        <v>648</v>
      </c>
      <c r="M359" t="s">
        <v>649</v>
      </c>
      <c r="N359" t="s">
        <v>56</v>
      </c>
      <c r="O359" s="1">
        <v>43261</v>
      </c>
      <c r="P359" t="s">
        <v>57</v>
      </c>
      <c r="Q359" s="1">
        <v>43266</v>
      </c>
      <c r="R359" t="s">
        <v>57</v>
      </c>
      <c r="S359">
        <v>20</v>
      </c>
      <c r="U359" t="s">
        <v>57</v>
      </c>
      <c r="V359" s="26" t="s">
        <v>61</v>
      </c>
      <c r="W359" t="s">
        <v>450</v>
      </c>
      <c r="X359" t="s">
        <v>60</v>
      </c>
      <c r="Y359">
        <v>100</v>
      </c>
      <c r="Z359">
        <v>50</v>
      </c>
      <c r="AA359">
        <v>50</v>
      </c>
      <c r="AB359" t="s">
        <v>61</v>
      </c>
      <c r="AC359" t="s">
        <v>451</v>
      </c>
      <c r="AD359">
        <v>11</v>
      </c>
      <c r="AE359" t="s">
        <v>60</v>
      </c>
      <c r="AF359">
        <v>100</v>
      </c>
      <c r="AG359">
        <v>50</v>
      </c>
      <c r="AH359">
        <v>50</v>
      </c>
      <c r="AI359" t="s">
        <v>61</v>
      </c>
      <c r="AJ359" t="s">
        <v>61</v>
      </c>
      <c r="AK359" t="s">
        <v>61</v>
      </c>
      <c r="AL359" t="s">
        <v>61</v>
      </c>
      <c r="AM359" t="s">
        <v>61</v>
      </c>
      <c r="AN359" t="s">
        <v>61</v>
      </c>
      <c r="AO359" t="s">
        <v>61</v>
      </c>
      <c r="AP359" t="s">
        <v>61</v>
      </c>
      <c r="AQ359" t="s">
        <v>61</v>
      </c>
      <c r="AR359" t="s">
        <v>61</v>
      </c>
      <c r="AS359" t="s">
        <v>61</v>
      </c>
      <c r="AT359" t="s">
        <v>61</v>
      </c>
      <c r="AU359" t="s">
        <v>61</v>
      </c>
      <c r="AV359" t="s">
        <v>61</v>
      </c>
      <c r="AW359" t="s">
        <v>61</v>
      </c>
    </row>
    <row r="360" spans="1:49" hidden="1" x14ac:dyDescent="0.5">
      <c r="A360" t="s">
        <v>551</v>
      </c>
      <c r="B360" t="s">
        <v>650</v>
      </c>
      <c r="C360" t="s">
        <v>56</v>
      </c>
      <c r="D360" s="1">
        <v>43261</v>
      </c>
      <c r="E360" t="s">
        <v>57</v>
      </c>
      <c r="F360" s="1">
        <v>43266</v>
      </c>
      <c r="G360" t="s">
        <v>57</v>
      </c>
      <c r="H360">
        <v>20</v>
      </c>
      <c r="J360" t="s">
        <v>57</v>
      </c>
      <c r="K360" s="26" t="s">
        <v>61</v>
      </c>
      <c r="L360" t="s">
        <v>651</v>
      </c>
      <c r="M360" t="s">
        <v>652</v>
      </c>
      <c r="N360" t="s">
        <v>56</v>
      </c>
      <c r="O360" s="1">
        <v>43261</v>
      </c>
      <c r="P360" t="s">
        <v>57</v>
      </c>
      <c r="Q360" s="1">
        <v>43266</v>
      </c>
      <c r="R360" t="s">
        <v>57</v>
      </c>
      <c r="S360">
        <v>20</v>
      </c>
      <c r="U360" t="s">
        <v>57</v>
      </c>
      <c r="V360" s="26" t="s">
        <v>61</v>
      </c>
      <c r="W360" t="s">
        <v>450</v>
      </c>
      <c r="X360" t="s">
        <v>60</v>
      </c>
      <c r="Y360">
        <v>100</v>
      </c>
      <c r="Z360">
        <v>50</v>
      </c>
      <c r="AA360">
        <v>50</v>
      </c>
      <c r="AB360" t="s">
        <v>61</v>
      </c>
      <c r="AC360" t="s">
        <v>451</v>
      </c>
      <c r="AD360">
        <v>12</v>
      </c>
      <c r="AE360" t="s">
        <v>60</v>
      </c>
      <c r="AF360">
        <v>100</v>
      </c>
      <c r="AG360">
        <v>50</v>
      </c>
      <c r="AH360">
        <v>50</v>
      </c>
      <c r="AI360" t="s">
        <v>61</v>
      </c>
      <c r="AJ360" t="s">
        <v>61</v>
      </c>
      <c r="AK360" t="s">
        <v>61</v>
      </c>
      <c r="AL360" t="s">
        <v>61</v>
      </c>
      <c r="AM360" t="s">
        <v>61</v>
      </c>
      <c r="AN360" t="s">
        <v>61</v>
      </c>
      <c r="AO360" t="s">
        <v>61</v>
      </c>
      <c r="AP360" t="s">
        <v>61</v>
      </c>
      <c r="AQ360" t="s">
        <v>61</v>
      </c>
      <c r="AR360" t="s">
        <v>61</v>
      </c>
      <c r="AS360" t="s">
        <v>61</v>
      </c>
      <c r="AT360" t="s">
        <v>61</v>
      </c>
      <c r="AU360" t="s">
        <v>61</v>
      </c>
      <c r="AV360" t="s">
        <v>61</v>
      </c>
      <c r="AW360" t="s">
        <v>61</v>
      </c>
    </row>
    <row r="361" spans="1:49" hidden="1" x14ac:dyDescent="0.5">
      <c r="A361" t="s">
        <v>555</v>
      </c>
      <c r="B361" t="s">
        <v>653</v>
      </c>
      <c r="C361" t="s">
        <v>56</v>
      </c>
      <c r="D361" s="1">
        <v>43261</v>
      </c>
      <c r="E361" t="s">
        <v>57</v>
      </c>
      <c r="F361" s="1">
        <v>43266</v>
      </c>
      <c r="G361" t="s">
        <v>57</v>
      </c>
      <c r="H361">
        <v>20</v>
      </c>
      <c r="J361" t="s">
        <v>57</v>
      </c>
      <c r="K361" s="26" t="s">
        <v>61</v>
      </c>
      <c r="L361" t="s">
        <v>654</v>
      </c>
      <c r="M361" t="s">
        <v>655</v>
      </c>
      <c r="N361" t="s">
        <v>56</v>
      </c>
      <c r="O361" s="1">
        <v>43261</v>
      </c>
      <c r="P361" t="s">
        <v>57</v>
      </c>
      <c r="Q361" s="1">
        <v>43266</v>
      </c>
      <c r="R361" t="s">
        <v>57</v>
      </c>
      <c r="S361">
        <v>20</v>
      </c>
      <c r="U361" t="s">
        <v>57</v>
      </c>
      <c r="V361" s="26" t="s">
        <v>61</v>
      </c>
      <c r="W361" t="s">
        <v>450</v>
      </c>
      <c r="X361" t="s">
        <v>63</v>
      </c>
      <c r="Y361">
        <v>100</v>
      </c>
      <c r="Z361">
        <v>50</v>
      </c>
      <c r="AA361">
        <v>50</v>
      </c>
      <c r="AB361" t="s">
        <v>61</v>
      </c>
      <c r="AC361" t="s">
        <v>451</v>
      </c>
      <c r="AD361">
        <v>1</v>
      </c>
      <c r="AE361" t="s">
        <v>63</v>
      </c>
      <c r="AF361">
        <v>100</v>
      </c>
      <c r="AG361">
        <v>50</v>
      </c>
      <c r="AH361">
        <v>50</v>
      </c>
      <c r="AI361" t="s">
        <v>61</v>
      </c>
      <c r="AJ361" t="s">
        <v>61</v>
      </c>
      <c r="AK361" t="s">
        <v>61</v>
      </c>
      <c r="AL361" t="s">
        <v>61</v>
      </c>
      <c r="AM361" t="s">
        <v>61</v>
      </c>
      <c r="AN361" t="s">
        <v>61</v>
      </c>
      <c r="AO361" t="s">
        <v>61</v>
      </c>
      <c r="AP361" t="s">
        <v>61</v>
      </c>
      <c r="AQ361" t="s">
        <v>61</v>
      </c>
      <c r="AR361" t="s">
        <v>61</v>
      </c>
      <c r="AS361" t="s">
        <v>61</v>
      </c>
      <c r="AT361" t="s">
        <v>61</v>
      </c>
      <c r="AU361" t="s">
        <v>61</v>
      </c>
      <c r="AV361" t="s">
        <v>61</v>
      </c>
      <c r="AW361" t="s">
        <v>61</v>
      </c>
    </row>
    <row r="362" spans="1:49" hidden="1" x14ac:dyDescent="0.5">
      <c r="A362" t="s">
        <v>559</v>
      </c>
      <c r="B362" t="s">
        <v>656</v>
      </c>
      <c r="C362" t="s">
        <v>56</v>
      </c>
      <c r="D362" s="1">
        <v>43261</v>
      </c>
      <c r="E362" t="s">
        <v>57</v>
      </c>
      <c r="F362" s="1">
        <v>43266</v>
      </c>
      <c r="G362" t="s">
        <v>57</v>
      </c>
      <c r="H362">
        <v>20</v>
      </c>
      <c r="J362" t="s">
        <v>57</v>
      </c>
      <c r="K362" s="26" t="s">
        <v>61</v>
      </c>
      <c r="L362" t="s">
        <v>657</v>
      </c>
      <c r="M362" t="s">
        <v>658</v>
      </c>
      <c r="N362" t="s">
        <v>56</v>
      </c>
      <c r="O362" s="1">
        <v>43261</v>
      </c>
      <c r="P362" t="s">
        <v>57</v>
      </c>
      <c r="Q362" s="1">
        <v>43266</v>
      </c>
      <c r="R362" t="s">
        <v>57</v>
      </c>
      <c r="S362">
        <v>20</v>
      </c>
      <c r="U362" t="s">
        <v>57</v>
      </c>
      <c r="V362" s="26" t="s">
        <v>61</v>
      </c>
      <c r="W362" t="s">
        <v>450</v>
      </c>
      <c r="X362" t="s">
        <v>63</v>
      </c>
      <c r="Y362">
        <v>100</v>
      </c>
      <c r="Z362">
        <v>50</v>
      </c>
      <c r="AA362">
        <v>50</v>
      </c>
      <c r="AB362" t="s">
        <v>61</v>
      </c>
      <c r="AC362" t="s">
        <v>451</v>
      </c>
      <c r="AD362">
        <v>2</v>
      </c>
      <c r="AE362" t="s">
        <v>63</v>
      </c>
      <c r="AF362">
        <v>100</v>
      </c>
      <c r="AG362">
        <v>50</v>
      </c>
      <c r="AH362">
        <v>50</v>
      </c>
      <c r="AI362" t="s">
        <v>61</v>
      </c>
      <c r="AJ362" t="s">
        <v>61</v>
      </c>
      <c r="AK362" t="s">
        <v>61</v>
      </c>
      <c r="AL362" t="s">
        <v>61</v>
      </c>
      <c r="AM362" t="s">
        <v>61</v>
      </c>
      <c r="AN362" t="s">
        <v>61</v>
      </c>
      <c r="AO362" t="s">
        <v>61</v>
      </c>
      <c r="AP362" t="s">
        <v>61</v>
      </c>
      <c r="AQ362" t="s">
        <v>61</v>
      </c>
      <c r="AR362" t="s">
        <v>61</v>
      </c>
      <c r="AS362" t="s">
        <v>61</v>
      </c>
      <c r="AT362" t="s">
        <v>61</v>
      </c>
      <c r="AU362" t="s">
        <v>61</v>
      </c>
      <c r="AV362" t="s">
        <v>61</v>
      </c>
      <c r="AW362" t="s">
        <v>61</v>
      </c>
    </row>
    <row r="363" spans="1:49" hidden="1" x14ac:dyDescent="0.5">
      <c r="A363" t="s">
        <v>563</v>
      </c>
      <c r="B363" t="s">
        <v>659</v>
      </c>
      <c r="C363" t="s">
        <v>56</v>
      </c>
      <c r="D363" s="1">
        <v>43261</v>
      </c>
      <c r="E363" t="s">
        <v>57</v>
      </c>
      <c r="F363" s="1">
        <v>43266</v>
      </c>
      <c r="G363" t="s">
        <v>57</v>
      </c>
      <c r="H363">
        <v>20</v>
      </c>
      <c r="J363" t="s">
        <v>57</v>
      </c>
      <c r="K363" s="26" t="s">
        <v>61</v>
      </c>
      <c r="L363" t="s">
        <v>660</v>
      </c>
      <c r="M363" t="s">
        <v>661</v>
      </c>
      <c r="N363" t="s">
        <v>56</v>
      </c>
      <c r="O363" s="1">
        <v>43261</v>
      </c>
      <c r="P363" t="s">
        <v>57</v>
      </c>
      <c r="Q363" s="1">
        <v>43266</v>
      </c>
      <c r="R363" t="s">
        <v>57</v>
      </c>
      <c r="S363">
        <v>20</v>
      </c>
      <c r="U363" t="s">
        <v>57</v>
      </c>
      <c r="V363" s="26" t="s">
        <v>61</v>
      </c>
      <c r="W363" t="s">
        <v>450</v>
      </c>
      <c r="X363" t="s">
        <v>63</v>
      </c>
      <c r="Y363">
        <v>100</v>
      </c>
      <c r="Z363">
        <v>50</v>
      </c>
      <c r="AA363">
        <v>50</v>
      </c>
      <c r="AB363" t="s">
        <v>61</v>
      </c>
      <c r="AC363" t="s">
        <v>451</v>
      </c>
      <c r="AD363">
        <v>3</v>
      </c>
      <c r="AE363" t="s">
        <v>63</v>
      </c>
      <c r="AF363">
        <v>100</v>
      </c>
      <c r="AG363">
        <v>50</v>
      </c>
      <c r="AH363">
        <v>50</v>
      </c>
      <c r="AI363" t="s">
        <v>61</v>
      </c>
      <c r="AJ363" t="s">
        <v>61</v>
      </c>
      <c r="AK363" t="s">
        <v>61</v>
      </c>
      <c r="AL363" t="s">
        <v>61</v>
      </c>
      <c r="AM363" t="s">
        <v>61</v>
      </c>
      <c r="AN363" t="s">
        <v>61</v>
      </c>
      <c r="AO363" t="s">
        <v>61</v>
      </c>
      <c r="AP363" t="s">
        <v>61</v>
      </c>
      <c r="AQ363" t="s">
        <v>61</v>
      </c>
      <c r="AR363" t="s">
        <v>61</v>
      </c>
      <c r="AS363" t="s">
        <v>61</v>
      </c>
      <c r="AT363" t="s">
        <v>61</v>
      </c>
      <c r="AU363" t="s">
        <v>61</v>
      </c>
      <c r="AV363" t="s">
        <v>61</v>
      </c>
      <c r="AW363" t="s">
        <v>61</v>
      </c>
    </row>
    <row r="364" spans="1:49" hidden="1" x14ac:dyDescent="0.5">
      <c r="A364" t="s">
        <v>567</v>
      </c>
      <c r="B364" t="s">
        <v>662</v>
      </c>
      <c r="C364" t="s">
        <v>56</v>
      </c>
      <c r="D364" s="1">
        <v>43261</v>
      </c>
      <c r="E364" t="s">
        <v>57</v>
      </c>
      <c r="F364" s="1">
        <v>43266</v>
      </c>
      <c r="G364" t="s">
        <v>57</v>
      </c>
      <c r="H364">
        <v>20</v>
      </c>
      <c r="J364" t="s">
        <v>57</v>
      </c>
      <c r="K364" s="26" t="s">
        <v>61</v>
      </c>
      <c r="L364" t="s">
        <v>450</v>
      </c>
      <c r="M364" s="1" t="s">
        <v>478</v>
      </c>
      <c r="N364">
        <v>3</v>
      </c>
      <c r="O364" t="s">
        <v>479</v>
      </c>
      <c r="P364">
        <v>8</v>
      </c>
      <c r="Q364" t="s">
        <v>67</v>
      </c>
      <c r="R364">
        <v>100</v>
      </c>
      <c r="S364">
        <v>50</v>
      </c>
      <c r="T364">
        <v>50</v>
      </c>
      <c r="U364" s="35" t="s">
        <v>61</v>
      </c>
      <c r="V364" t="s">
        <v>480</v>
      </c>
      <c r="W364">
        <v>4</v>
      </c>
      <c r="X364" t="s">
        <v>63</v>
      </c>
      <c r="Y364">
        <v>100</v>
      </c>
      <c r="Z364">
        <v>50</v>
      </c>
      <c r="AA364">
        <v>50</v>
      </c>
      <c r="AB364" t="s">
        <v>61</v>
      </c>
      <c r="AC364" t="s">
        <v>451</v>
      </c>
      <c r="AD364">
        <v>4</v>
      </c>
      <c r="AE364" t="s">
        <v>63</v>
      </c>
      <c r="AF364">
        <v>100</v>
      </c>
      <c r="AG364">
        <v>50</v>
      </c>
      <c r="AH364">
        <v>50</v>
      </c>
      <c r="AI364" t="s">
        <v>61</v>
      </c>
      <c r="AJ364" t="s">
        <v>61</v>
      </c>
      <c r="AK364" t="s">
        <v>61</v>
      </c>
      <c r="AL364" t="s">
        <v>61</v>
      </c>
      <c r="AM364" t="s">
        <v>61</v>
      </c>
      <c r="AN364" t="s">
        <v>61</v>
      </c>
      <c r="AO364" t="s">
        <v>61</v>
      </c>
      <c r="AP364" t="s">
        <v>61</v>
      </c>
      <c r="AQ364" t="s">
        <v>61</v>
      </c>
      <c r="AR364" t="s">
        <v>61</v>
      </c>
      <c r="AS364" t="s">
        <v>61</v>
      </c>
      <c r="AT364" t="s">
        <v>61</v>
      </c>
      <c r="AU364" t="s">
        <v>61</v>
      </c>
      <c r="AV364" t="s">
        <v>61</v>
      </c>
      <c r="AW364" t="s">
        <v>61</v>
      </c>
    </row>
    <row r="365" spans="1:49" hidden="1" x14ac:dyDescent="0.5">
      <c r="A365" t="s">
        <v>663</v>
      </c>
      <c r="B365" t="s">
        <v>664</v>
      </c>
      <c r="C365" t="s">
        <v>56</v>
      </c>
      <c r="D365" s="1">
        <v>43261</v>
      </c>
      <c r="E365" t="s">
        <v>57</v>
      </c>
      <c r="F365" s="1">
        <v>43266</v>
      </c>
      <c r="G365" t="s">
        <v>57</v>
      </c>
      <c r="H365">
        <v>20</v>
      </c>
      <c r="J365" t="s">
        <v>57</v>
      </c>
      <c r="K365" s="26" t="s">
        <v>61</v>
      </c>
      <c r="L365" t="s">
        <v>446</v>
      </c>
      <c r="M365" t="s">
        <v>665</v>
      </c>
      <c r="N365" t="s">
        <v>56</v>
      </c>
      <c r="O365" s="1">
        <v>43261</v>
      </c>
      <c r="P365" t="s">
        <v>57</v>
      </c>
      <c r="Q365" s="1">
        <v>43266</v>
      </c>
      <c r="R365" t="s">
        <v>57</v>
      </c>
      <c r="S365">
        <v>20</v>
      </c>
      <c r="U365" t="s">
        <v>57</v>
      </c>
      <c r="V365" s="26" t="s">
        <v>61</v>
      </c>
      <c r="W365" t="s">
        <v>450</v>
      </c>
      <c r="X365" t="s">
        <v>63</v>
      </c>
      <c r="Y365">
        <v>100</v>
      </c>
      <c r="Z365">
        <v>50</v>
      </c>
      <c r="AA365">
        <v>50</v>
      </c>
      <c r="AB365" t="s">
        <v>61</v>
      </c>
      <c r="AC365" t="s">
        <v>451</v>
      </c>
      <c r="AD365">
        <v>5</v>
      </c>
      <c r="AE365" t="s">
        <v>63</v>
      </c>
      <c r="AF365">
        <v>100</v>
      </c>
      <c r="AG365">
        <v>50</v>
      </c>
      <c r="AH365">
        <v>50</v>
      </c>
      <c r="AI365" t="s">
        <v>61</v>
      </c>
      <c r="AJ365" t="s">
        <v>61</v>
      </c>
      <c r="AK365" t="s">
        <v>61</v>
      </c>
      <c r="AL365" t="s">
        <v>61</v>
      </c>
      <c r="AM365" t="s">
        <v>61</v>
      </c>
      <c r="AN365" t="s">
        <v>61</v>
      </c>
      <c r="AO365" t="s">
        <v>61</v>
      </c>
      <c r="AP365" t="s">
        <v>61</v>
      </c>
      <c r="AQ365" t="s">
        <v>61</v>
      </c>
      <c r="AR365" t="s">
        <v>61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</row>
    <row r="366" spans="1:49" hidden="1" x14ac:dyDescent="0.5">
      <c r="A366" t="s">
        <v>573</v>
      </c>
      <c r="B366" t="s">
        <v>666</v>
      </c>
      <c r="C366" t="s">
        <v>56</v>
      </c>
      <c r="D366" s="1">
        <v>43261</v>
      </c>
      <c r="E366" t="s">
        <v>57</v>
      </c>
      <c r="F366" s="1">
        <v>43266</v>
      </c>
      <c r="G366" t="s">
        <v>57</v>
      </c>
      <c r="H366">
        <v>20</v>
      </c>
      <c r="J366" t="s">
        <v>57</v>
      </c>
      <c r="K366" s="26" t="s">
        <v>61</v>
      </c>
      <c r="L366" t="s">
        <v>452</v>
      </c>
      <c r="M366" t="s">
        <v>667</v>
      </c>
      <c r="N366" t="s">
        <v>56</v>
      </c>
      <c r="O366" s="1">
        <v>43261</v>
      </c>
      <c r="P366" t="s">
        <v>57</v>
      </c>
      <c r="Q366" s="1">
        <v>43266</v>
      </c>
      <c r="R366" t="s">
        <v>57</v>
      </c>
      <c r="S366">
        <v>20</v>
      </c>
      <c r="U366" t="s">
        <v>57</v>
      </c>
      <c r="V366" s="26" t="s">
        <v>61</v>
      </c>
      <c r="W366" t="s">
        <v>450</v>
      </c>
      <c r="X366" t="s">
        <v>63</v>
      </c>
      <c r="Y366">
        <v>100</v>
      </c>
      <c r="Z366">
        <v>50</v>
      </c>
      <c r="AA366">
        <v>50</v>
      </c>
      <c r="AB366" t="s">
        <v>61</v>
      </c>
      <c r="AC366" t="s">
        <v>451</v>
      </c>
      <c r="AD366">
        <v>6</v>
      </c>
      <c r="AE366" t="s">
        <v>63</v>
      </c>
      <c r="AF366">
        <v>100</v>
      </c>
      <c r="AG366">
        <v>50</v>
      </c>
      <c r="AH366">
        <v>50</v>
      </c>
      <c r="AI366" t="s">
        <v>61</v>
      </c>
      <c r="AJ366" t="s">
        <v>61</v>
      </c>
      <c r="AK366" t="s">
        <v>61</v>
      </c>
      <c r="AL366" t="s">
        <v>61</v>
      </c>
      <c r="AM366" t="s">
        <v>61</v>
      </c>
      <c r="AN366" t="s">
        <v>61</v>
      </c>
      <c r="AO366" t="s">
        <v>61</v>
      </c>
      <c r="AP366" t="s">
        <v>61</v>
      </c>
      <c r="AQ366" t="s">
        <v>61</v>
      </c>
      <c r="AR366" t="s">
        <v>61</v>
      </c>
      <c r="AS366" t="s">
        <v>61</v>
      </c>
      <c r="AT366" t="s">
        <v>61</v>
      </c>
      <c r="AU366" t="s">
        <v>61</v>
      </c>
      <c r="AV366" t="s">
        <v>61</v>
      </c>
      <c r="AW366" t="s">
        <v>61</v>
      </c>
    </row>
    <row r="367" spans="1:49" hidden="1" x14ac:dyDescent="0.5">
      <c r="A367" t="s">
        <v>576</v>
      </c>
      <c r="B367" t="s">
        <v>668</v>
      </c>
      <c r="C367" t="s">
        <v>56</v>
      </c>
      <c r="D367" s="1">
        <v>43261</v>
      </c>
      <c r="E367" t="s">
        <v>57</v>
      </c>
      <c r="F367" s="1">
        <v>43266</v>
      </c>
      <c r="G367" t="s">
        <v>57</v>
      </c>
      <c r="H367">
        <v>20</v>
      </c>
      <c r="J367" t="s">
        <v>57</v>
      </c>
      <c r="K367" s="26" t="s">
        <v>61</v>
      </c>
      <c r="L367" t="s">
        <v>456</v>
      </c>
      <c r="M367" t="s">
        <v>669</v>
      </c>
      <c r="N367" t="s">
        <v>56</v>
      </c>
      <c r="O367" s="1">
        <v>43261</v>
      </c>
      <c r="P367" t="s">
        <v>57</v>
      </c>
      <c r="Q367" s="1">
        <v>43266</v>
      </c>
      <c r="R367" t="s">
        <v>57</v>
      </c>
      <c r="S367">
        <v>20</v>
      </c>
      <c r="U367" t="s">
        <v>57</v>
      </c>
      <c r="V367" s="26" t="s">
        <v>61</v>
      </c>
      <c r="W367" t="s">
        <v>450</v>
      </c>
      <c r="X367" t="s">
        <v>63</v>
      </c>
      <c r="Y367">
        <v>100</v>
      </c>
      <c r="Z367">
        <v>50</v>
      </c>
      <c r="AA367">
        <v>50</v>
      </c>
      <c r="AB367" t="s">
        <v>61</v>
      </c>
      <c r="AC367" t="s">
        <v>451</v>
      </c>
      <c r="AD367">
        <v>7</v>
      </c>
      <c r="AE367" t="s">
        <v>63</v>
      </c>
      <c r="AF367">
        <v>100</v>
      </c>
      <c r="AG367">
        <v>50</v>
      </c>
      <c r="AH367">
        <v>50</v>
      </c>
      <c r="AI367" t="s">
        <v>61</v>
      </c>
      <c r="AJ367" t="s">
        <v>61</v>
      </c>
      <c r="AK367" t="s">
        <v>61</v>
      </c>
      <c r="AL367" t="s">
        <v>61</v>
      </c>
      <c r="AM367" t="s">
        <v>61</v>
      </c>
      <c r="AN367" t="s">
        <v>61</v>
      </c>
      <c r="AO367" t="s">
        <v>61</v>
      </c>
      <c r="AP367" t="s">
        <v>61</v>
      </c>
      <c r="AQ367" t="s">
        <v>61</v>
      </c>
      <c r="AR367" t="s">
        <v>61</v>
      </c>
      <c r="AS367" t="s">
        <v>61</v>
      </c>
      <c r="AT367" t="s">
        <v>61</v>
      </c>
      <c r="AU367" t="s">
        <v>61</v>
      </c>
      <c r="AV367" t="s">
        <v>61</v>
      </c>
      <c r="AW367" t="s">
        <v>61</v>
      </c>
    </row>
    <row r="368" spans="1:49" hidden="1" x14ac:dyDescent="0.5">
      <c r="A368" t="s">
        <v>579</v>
      </c>
      <c r="B368" t="s">
        <v>670</v>
      </c>
      <c r="C368" t="s">
        <v>56</v>
      </c>
      <c r="D368" s="1">
        <v>43261</v>
      </c>
      <c r="E368" t="s">
        <v>57</v>
      </c>
      <c r="F368" s="1">
        <v>43266</v>
      </c>
      <c r="G368" t="s">
        <v>57</v>
      </c>
      <c r="H368">
        <v>20</v>
      </c>
      <c r="J368" t="s">
        <v>57</v>
      </c>
      <c r="K368" s="26" t="s">
        <v>61</v>
      </c>
      <c r="L368" t="s">
        <v>460</v>
      </c>
      <c r="M368" t="s">
        <v>671</v>
      </c>
      <c r="N368" t="s">
        <v>56</v>
      </c>
      <c r="O368" s="1">
        <v>43261</v>
      </c>
      <c r="P368" t="s">
        <v>57</v>
      </c>
      <c r="Q368" s="1">
        <v>43266</v>
      </c>
      <c r="R368" t="s">
        <v>57</v>
      </c>
      <c r="S368">
        <v>20</v>
      </c>
      <c r="U368" t="s">
        <v>57</v>
      </c>
      <c r="V368" s="26" t="s">
        <v>61</v>
      </c>
      <c r="W368" t="s">
        <v>450</v>
      </c>
      <c r="X368" t="s">
        <v>63</v>
      </c>
      <c r="Y368">
        <v>100</v>
      </c>
      <c r="Z368">
        <v>50</v>
      </c>
      <c r="AA368">
        <v>50</v>
      </c>
      <c r="AB368" t="s">
        <v>61</v>
      </c>
      <c r="AC368" t="s">
        <v>451</v>
      </c>
      <c r="AD368">
        <v>8</v>
      </c>
      <c r="AE368" t="s">
        <v>63</v>
      </c>
      <c r="AF368">
        <v>100</v>
      </c>
      <c r="AG368">
        <v>50</v>
      </c>
      <c r="AH368">
        <v>50</v>
      </c>
      <c r="AI368" t="s">
        <v>61</v>
      </c>
      <c r="AJ368" t="s">
        <v>61</v>
      </c>
      <c r="AK368" t="s">
        <v>61</v>
      </c>
      <c r="AL368" t="s">
        <v>61</v>
      </c>
      <c r="AM368" t="s">
        <v>61</v>
      </c>
      <c r="AN368" t="s">
        <v>61</v>
      </c>
      <c r="AO368" t="s">
        <v>61</v>
      </c>
      <c r="AP368" t="s">
        <v>61</v>
      </c>
      <c r="AQ368" t="s">
        <v>61</v>
      </c>
      <c r="AR368" t="s">
        <v>61</v>
      </c>
      <c r="AS368" t="s">
        <v>61</v>
      </c>
      <c r="AT368" t="s">
        <v>61</v>
      </c>
      <c r="AU368" t="s">
        <v>61</v>
      </c>
      <c r="AV368" t="s">
        <v>61</v>
      </c>
      <c r="AW368" t="s">
        <v>61</v>
      </c>
    </row>
    <row r="369" spans="1:49" hidden="1" x14ac:dyDescent="0.5">
      <c r="A369" t="s">
        <v>582</v>
      </c>
      <c r="B369" t="s">
        <v>672</v>
      </c>
      <c r="C369" t="s">
        <v>56</v>
      </c>
      <c r="D369" s="1">
        <v>43261</v>
      </c>
      <c r="E369" t="s">
        <v>57</v>
      </c>
      <c r="F369" s="1">
        <v>43266</v>
      </c>
      <c r="G369" t="s">
        <v>57</v>
      </c>
      <c r="H369">
        <v>20</v>
      </c>
      <c r="J369" t="s">
        <v>57</v>
      </c>
      <c r="K369" s="26" t="s">
        <v>61</v>
      </c>
      <c r="L369" t="s">
        <v>464</v>
      </c>
      <c r="M369" t="s">
        <v>673</v>
      </c>
      <c r="N369" t="s">
        <v>56</v>
      </c>
      <c r="O369" s="1">
        <v>43261</v>
      </c>
      <c r="P369" t="s">
        <v>57</v>
      </c>
      <c r="Q369" s="1">
        <v>43266</v>
      </c>
      <c r="R369" t="s">
        <v>57</v>
      </c>
      <c r="S369">
        <v>20</v>
      </c>
      <c r="U369" t="s">
        <v>57</v>
      </c>
      <c r="V369" s="26" t="s">
        <v>61</v>
      </c>
      <c r="W369" t="s">
        <v>450</v>
      </c>
      <c r="X369" t="s">
        <v>63</v>
      </c>
      <c r="Y369">
        <v>100</v>
      </c>
      <c r="Z369">
        <v>50</v>
      </c>
      <c r="AA369">
        <v>50</v>
      </c>
      <c r="AB369" t="s">
        <v>61</v>
      </c>
      <c r="AC369" t="s">
        <v>451</v>
      </c>
      <c r="AD369">
        <v>9</v>
      </c>
      <c r="AE369" t="s">
        <v>63</v>
      </c>
      <c r="AF369">
        <v>100</v>
      </c>
      <c r="AG369">
        <v>50</v>
      </c>
      <c r="AH369">
        <v>50</v>
      </c>
      <c r="AI369" t="s">
        <v>61</v>
      </c>
      <c r="AJ369" t="s">
        <v>61</v>
      </c>
      <c r="AK369" t="s">
        <v>61</v>
      </c>
      <c r="AL369" t="s">
        <v>61</v>
      </c>
      <c r="AM369" t="s">
        <v>61</v>
      </c>
      <c r="AN369" t="s">
        <v>61</v>
      </c>
      <c r="AO369" t="s">
        <v>61</v>
      </c>
      <c r="AP369" t="s">
        <v>61</v>
      </c>
      <c r="AQ369" t="s">
        <v>61</v>
      </c>
      <c r="AR369" t="s">
        <v>61</v>
      </c>
      <c r="AS369" t="s">
        <v>61</v>
      </c>
      <c r="AT369" t="s">
        <v>61</v>
      </c>
      <c r="AU369" t="s">
        <v>61</v>
      </c>
      <c r="AV369" t="s">
        <v>61</v>
      </c>
      <c r="AW369" t="s">
        <v>61</v>
      </c>
    </row>
    <row r="370" spans="1:49" hidden="1" x14ac:dyDescent="0.5">
      <c r="A370" t="s">
        <v>585</v>
      </c>
      <c r="B370" t="s">
        <v>674</v>
      </c>
      <c r="C370" t="s">
        <v>56</v>
      </c>
      <c r="D370" s="1">
        <v>43261</v>
      </c>
      <c r="E370" t="s">
        <v>57</v>
      </c>
      <c r="F370" s="1">
        <v>43266</v>
      </c>
      <c r="G370" t="s">
        <v>57</v>
      </c>
      <c r="H370">
        <v>20</v>
      </c>
      <c r="J370" t="s">
        <v>57</v>
      </c>
      <c r="K370" s="26" t="s">
        <v>61</v>
      </c>
      <c r="L370" t="s">
        <v>468</v>
      </c>
      <c r="M370" t="s">
        <v>675</v>
      </c>
      <c r="N370" t="s">
        <v>56</v>
      </c>
      <c r="O370" s="1">
        <v>43261</v>
      </c>
      <c r="P370" t="s">
        <v>57</v>
      </c>
      <c r="Q370" s="1">
        <v>43266</v>
      </c>
      <c r="R370" t="s">
        <v>57</v>
      </c>
      <c r="S370">
        <v>20</v>
      </c>
      <c r="U370" t="s">
        <v>57</v>
      </c>
      <c r="V370" s="26" t="s">
        <v>61</v>
      </c>
      <c r="W370" t="s">
        <v>450</v>
      </c>
      <c r="X370" t="s">
        <v>63</v>
      </c>
      <c r="Y370">
        <v>100</v>
      </c>
      <c r="Z370">
        <v>50</v>
      </c>
      <c r="AA370">
        <v>50</v>
      </c>
      <c r="AB370" t="s">
        <v>61</v>
      </c>
      <c r="AC370" t="s">
        <v>451</v>
      </c>
      <c r="AD370">
        <v>10</v>
      </c>
      <c r="AE370" t="s">
        <v>63</v>
      </c>
      <c r="AF370">
        <v>100</v>
      </c>
      <c r="AG370">
        <v>50</v>
      </c>
      <c r="AH370">
        <v>50</v>
      </c>
      <c r="AI370" t="s">
        <v>61</v>
      </c>
      <c r="AJ370" t="s">
        <v>61</v>
      </c>
      <c r="AK370" t="s">
        <v>61</v>
      </c>
      <c r="AL370" t="s">
        <v>61</v>
      </c>
      <c r="AM370" t="s">
        <v>61</v>
      </c>
      <c r="AN370" t="s">
        <v>61</v>
      </c>
      <c r="AO370" t="s">
        <v>61</v>
      </c>
      <c r="AP370" t="s">
        <v>61</v>
      </c>
      <c r="AQ370" t="s">
        <v>61</v>
      </c>
      <c r="AR370" t="s">
        <v>61</v>
      </c>
      <c r="AS370" t="s">
        <v>61</v>
      </c>
      <c r="AT370" t="s">
        <v>61</v>
      </c>
      <c r="AU370" t="s">
        <v>61</v>
      </c>
      <c r="AV370" t="s">
        <v>61</v>
      </c>
      <c r="AW370" t="s">
        <v>61</v>
      </c>
    </row>
    <row r="371" spans="1:49" hidden="1" x14ac:dyDescent="0.5">
      <c r="A371" t="s">
        <v>588</v>
      </c>
      <c r="B371" t="s">
        <v>676</v>
      </c>
      <c r="C371" t="s">
        <v>56</v>
      </c>
      <c r="D371" s="1">
        <v>43261</v>
      </c>
      <c r="E371" t="s">
        <v>57</v>
      </c>
      <c r="F371" s="1">
        <v>43266</v>
      </c>
      <c r="G371" t="s">
        <v>57</v>
      </c>
      <c r="H371">
        <v>20</v>
      </c>
      <c r="J371" t="s">
        <v>57</v>
      </c>
      <c r="K371" s="26" t="s">
        <v>61</v>
      </c>
      <c r="L371" t="s">
        <v>472</v>
      </c>
      <c r="M371" t="s">
        <v>677</v>
      </c>
      <c r="N371" t="s">
        <v>56</v>
      </c>
      <c r="O371" s="1">
        <v>43261</v>
      </c>
      <c r="P371" t="s">
        <v>57</v>
      </c>
      <c r="Q371" s="1">
        <v>43266</v>
      </c>
      <c r="R371" t="s">
        <v>57</v>
      </c>
      <c r="S371">
        <v>20</v>
      </c>
      <c r="U371" t="s">
        <v>57</v>
      </c>
      <c r="V371" s="26" t="s">
        <v>61</v>
      </c>
      <c r="W371" t="s">
        <v>450</v>
      </c>
      <c r="X371" t="s">
        <v>63</v>
      </c>
      <c r="Y371">
        <v>100</v>
      </c>
      <c r="Z371">
        <v>50</v>
      </c>
      <c r="AA371">
        <v>50</v>
      </c>
      <c r="AB371" t="s">
        <v>61</v>
      </c>
      <c r="AC371" t="s">
        <v>451</v>
      </c>
      <c r="AD371">
        <v>11</v>
      </c>
      <c r="AE371" t="s">
        <v>63</v>
      </c>
      <c r="AF371">
        <v>100</v>
      </c>
      <c r="AG371">
        <v>50</v>
      </c>
      <c r="AH371">
        <v>50</v>
      </c>
      <c r="AI371" t="s">
        <v>61</v>
      </c>
      <c r="AJ371" t="s">
        <v>61</v>
      </c>
      <c r="AK371" t="s">
        <v>61</v>
      </c>
      <c r="AL371" t="s">
        <v>61</v>
      </c>
      <c r="AM371" t="s">
        <v>61</v>
      </c>
      <c r="AN371" t="s">
        <v>61</v>
      </c>
      <c r="AO371" t="s">
        <v>61</v>
      </c>
      <c r="AP371" t="s">
        <v>61</v>
      </c>
      <c r="AQ371" t="s">
        <v>61</v>
      </c>
      <c r="AR371" t="s">
        <v>61</v>
      </c>
      <c r="AS371" t="s">
        <v>61</v>
      </c>
      <c r="AT371" t="s">
        <v>61</v>
      </c>
      <c r="AU371" t="s">
        <v>61</v>
      </c>
      <c r="AV371" t="s">
        <v>61</v>
      </c>
      <c r="AW371" t="s">
        <v>61</v>
      </c>
    </row>
    <row r="372" spans="1:49" hidden="1" x14ac:dyDescent="0.5">
      <c r="A372" t="s">
        <v>591</v>
      </c>
      <c r="B372" t="s">
        <v>678</v>
      </c>
      <c r="C372" t="s">
        <v>56</v>
      </c>
      <c r="D372" s="1">
        <v>43261</v>
      </c>
      <c r="E372" t="s">
        <v>57</v>
      </c>
      <c r="F372" s="1">
        <v>43266</v>
      </c>
      <c r="G372" t="s">
        <v>57</v>
      </c>
      <c r="H372">
        <v>20</v>
      </c>
      <c r="J372" t="s">
        <v>57</v>
      </c>
      <c r="K372" s="26" t="s">
        <v>61</v>
      </c>
      <c r="L372" t="s">
        <v>476</v>
      </c>
      <c r="M372" t="s">
        <v>679</v>
      </c>
      <c r="N372" t="s">
        <v>56</v>
      </c>
      <c r="O372" s="1">
        <v>43261</v>
      </c>
      <c r="P372" t="s">
        <v>57</v>
      </c>
      <c r="Q372" s="1">
        <v>43266</v>
      </c>
      <c r="R372" t="s">
        <v>57</v>
      </c>
      <c r="S372">
        <v>20</v>
      </c>
      <c r="U372" t="s">
        <v>57</v>
      </c>
      <c r="V372" s="26" t="s">
        <v>61</v>
      </c>
      <c r="W372" t="s">
        <v>450</v>
      </c>
      <c r="X372" t="s">
        <v>63</v>
      </c>
      <c r="Y372">
        <v>100</v>
      </c>
      <c r="Z372">
        <v>50</v>
      </c>
      <c r="AA372">
        <v>50</v>
      </c>
      <c r="AB372" t="s">
        <v>61</v>
      </c>
      <c r="AC372" t="s">
        <v>451</v>
      </c>
      <c r="AD372">
        <v>12</v>
      </c>
      <c r="AE372" t="s">
        <v>63</v>
      </c>
      <c r="AF372">
        <v>100</v>
      </c>
      <c r="AG372">
        <v>50</v>
      </c>
      <c r="AH372">
        <v>50</v>
      </c>
      <c r="AI372" t="s">
        <v>61</v>
      </c>
      <c r="AJ372" t="s">
        <v>61</v>
      </c>
      <c r="AK372" t="s">
        <v>61</v>
      </c>
      <c r="AL372" t="s">
        <v>61</v>
      </c>
      <c r="AM372" t="s">
        <v>61</v>
      </c>
      <c r="AN372" t="s">
        <v>61</v>
      </c>
      <c r="AO372" t="s">
        <v>61</v>
      </c>
      <c r="AP372" t="s">
        <v>61</v>
      </c>
      <c r="AQ372" t="s">
        <v>61</v>
      </c>
      <c r="AR372" t="s">
        <v>61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</row>
    <row r="373" spans="1:49" hidden="1" x14ac:dyDescent="0.5">
      <c r="A373" t="s">
        <v>680</v>
      </c>
      <c r="B373" t="s">
        <v>681</v>
      </c>
      <c r="C373" t="s">
        <v>56</v>
      </c>
      <c r="D373" s="1">
        <v>43261</v>
      </c>
      <c r="E373" t="s">
        <v>57</v>
      </c>
      <c r="F373" s="1">
        <v>43266</v>
      </c>
      <c r="G373" t="s">
        <v>57</v>
      </c>
      <c r="H373">
        <v>20</v>
      </c>
      <c r="J373" t="s">
        <v>57</v>
      </c>
      <c r="K373" s="26" t="s">
        <v>61</v>
      </c>
      <c r="L373" t="s">
        <v>481</v>
      </c>
      <c r="M373" t="s">
        <v>682</v>
      </c>
      <c r="N373" t="s">
        <v>56</v>
      </c>
      <c r="O373" s="1">
        <v>43261</v>
      </c>
      <c r="P373" t="s">
        <v>57</v>
      </c>
      <c r="Q373" s="1">
        <v>43266</v>
      </c>
      <c r="R373" t="s">
        <v>57</v>
      </c>
      <c r="S373">
        <v>20</v>
      </c>
      <c r="U373" t="s">
        <v>57</v>
      </c>
      <c r="V373" s="26" t="s">
        <v>61</v>
      </c>
      <c r="W373" t="s">
        <v>450</v>
      </c>
      <c r="X373" t="s">
        <v>65</v>
      </c>
      <c r="Y373">
        <v>100</v>
      </c>
      <c r="Z373">
        <v>50</v>
      </c>
      <c r="AA373">
        <v>50</v>
      </c>
      <c r="AB373" t="s">
        <v>61</v>
      </c>
      <c r="AC373" t="s">
        <v>451</v>
      </c>
      <c r="AD373">
        <v>1</v>
      </c>
      <c r="AE373" t="s">
        <v>65</v>
      </c>
      <c r="AF373">
        <v>100</v>
      </c>
      <c r="AG373">
        <v>50</v>
      </c>
      <c r="AH373">
        <v>50</v>
      </c>
      <c r="AI373" t="s">
        <v>61</v>
      </c>
      <c r="AJ373" t="s">
        <v>61</v>
      </c>
      <c r="AK373" t="s">
        <v>61</v>
      </c>
      <c r="AL373" t="s">
        <v>61</v>
      </c>
      <c r="AM373" t="s">
        <v>61</v>
      </c>
      <c r="AN373" t="s">
        <v>61</v>
      </c>
      <c r="AO373" t="s">
        <v>61</v>
      </c>
      <c r="AP373" t="s">
        <v>61</v>
      </c>
      <c r="AQ373" t="s">
        <v>61</v>
      </c>
      <c r="AR373" t="s">
        <v>61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</row>
    <row r="374" spans="1:49" hidden="1" x14ac:dyDescent="0.5">
      <c r="A374" t="s">
        <v>596</v>
      </c>
      <c r="B374" t="s">
        <v>683</v>
      </c>
      <c r="C374" t="s">
        <v>56</v>
      </c>
      <c r="D374" s="1">
        <v>43261</v>
      </c>
      <c r="E374" t="s">
        <v>57</v>
      </c>
      <c r="F374" s="1">
        <v>43266</v>
      </c>
      <c r="G374" t="s">
        <v>57</v>
      </c>
      <c r="H374">
        <v>20</v>
      </c>
      <c r="J374" t="s">
        <v>57</v>
      </c>
      <c r="K374" s="26" t="s">
        <v>61</v>
      </c>
      <c r="L374" t="s">
        <v>485</v>
      </c>
      <c r="M374" t="s">
        <v>684</v>
      </c>
      <c r="N374" t="s">
        <v>56</v>
      </c>
      <c r="O374" s="1">
        <v>43261</v>
      </c>
      <c r="P374" t="s">
        <v>57</v>
      </c>
      <c r="Q374" s="1">
        <v>43266</v>
      </c>
      <c r="R374" t="s">
        <v>57</v>
      </c>
      <c r="S374">
        <v>20</v>
      </c>
      <c r="U374" t="s">
        <v>57</v>
      </c>
      <c r="V374" s="26" t="s">
        <v>61</v>
      </c>
      <c r="W374" t="s">
        <v>450</v>
      </c>
      <c r="X374" t="s">
        <v>65</v>
      </c>
      <c r="Y374">
        <v>100</v>
      </c>
      <c r="Z374">
        <v>50</v>
      </c>
      <c r="AA374">
        <v>50</v>
      </c>
      <c r="AB374" t="s">
        <v>61</v>
      </c>
      <c r="AC374" t="s">
        <v>451</v>
      </c>
      <c r="AD374">
        <v>2</v>
      </c>
      <c r="AE374" t="s">
        <v>65</v>
      </c>
      <c r="AF374">
        <v>100</v>
      </c>
      <c r="AG374">
        <v>50</v>
      </c>
      <c r="AH374">
        <v>50</v>
      </c>
      <c r="AI374" t="s">
        <v>61</v>
      </c>
      <c r="AJ374" t="s">
        <v>61</v>
      </c>
      <c r="AK374" t="s">
        <v>61</v>
      </c>
      <c r="AL374" t="s">
        <v>61</v>
      </c>
      <c r="AM374" t="s">
        <v>61</v>
      </c>
      <c r="AN374" t="s">
        <v>61</v>
      </c>
      <c r="AO374" t="s">
        <v>61</v>
      </c>
      <c r="AP374" t="s">
        <v>61</v>
      </c>
      <c r="AQ374" t="s">
        <v>61</v>
      </c>
      <c r="AR374" t="s">
        <v>61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</row>
    <row r="375" spans="1:49" hidden="1" x14ac:dyDescent="0.5">
      <c r="A375" t="s">
        <v>599</v>
      </c>
      <c r="B375" t="s">
        <v>685</v>
      </c>
      <c r="C375" t="s">
        <v>56</v>
      </c>
      <c r="D375" s="1">
        <v>43261</v>
      </c>
      <c r="E375" t="s">
        <v>57</v>
      </c>
      <c r="F375" s="1">
        <v>43266</v>
      </c>
      <c r="G375" t="s">
        <v>57</v>
      </c>
      <c r="H375">
        <v>20</v>
      </c>
      <c r="J375" t="s">
        <v>57</v>
      </c>
      <c r="K375" s="26" t="s">
        <v>61</v>
      </c>
      <c r="L375" t="s">
        <v>489</v>
      </c>
      <c r="M375" t="s">
        <v>686</v>
      </c>
      <c r="N375" t="s">
        <v>56</v>
      </c>
      <c r="O375" s="1">
        <v>43261</v>
      </c>
      <c r="P375" t="s">
        <v>57</v>
      </c>
      <c r="Q375" s="1">
        <v>43266</v>
      </c>
      <c r="R375" t="s">
        <v>57</v>
      </c>
      <c r="S375">
        <v>20</v>
      </c>
      <c r="U375" t="s">
        <v>57</v>
      </c>
      <c r="V375" s="26" t="s">
        <v>61</v>
      </c>
      <c r="W375" t="s">
        <v>450</v>
      </c>
      <c r="X375" t="s">
        <v>65</v>
      </c>
      <c r="Y375">
        <v>100</v>
      </c>
      <c r="Z375">
        <v>50</v>
      </c>
      <c r="AA375">
        <v>50</v>
      </c>
      <c r="AB375" t="s">
        <v>61</v>
      </c>
      <c r="AC375" t="s">
        <v>451</v>
      </c>
      <c r="AD375">
        <v>3</v>
      </c>
      <c r="AE375" t="s">
        <v>65</v>
      </c>
      <c r="AF375">
        <v>100</v>
      </c>
      <c r="AG375">
        <v>50</v>
      </c>
      <c r="AH375">
        <v>50</v>
      </c>
      <c r="AI375" t="s">
        <v>61</v>
      </c>
      <c r="AJ375" t="s">
        <v>61</v>
      </c>
      <c r="AK375" t="s">
        <v>61</v>
      </c>
      <c r="AL375" t="s">
        <v>61</v>
      </c>
      <c r="AM375" t="s">
        <v>61</v>
      </c>
      <c r="AN375" t="s">
        <v>61</v>
      </c>
      <c r="AO375" t="s">
        <v>61</v>
      </c>
      <c r="AP375" t="s">
        <v>61</v>
      </c>
      <c r="AQ375" t="s">
        <v>61</v>
      </c>
      <c r="AR375" t="s">
        <v>61</v>
      </c>
      <c r="AS375" t="s">
        <v>61</v>
      </c>
      <c r="AT375" t="s">
        <v>61</v>
      </c>
      <c r="AU375" t="s">
        <v>61</v>
      </c>
      <c r="AV375" t="s">
        <v>61</v>
      </c>
      <c r="AW375" t="s">
        <v>61</v>
      </c>
    </row>
    <row r="376" spans="1:49" hidden="1" x14ac:dyDescent="0.5">
      <c r="A376" t="s">
        <v>602</v>
      </c>
      <c r="B376" t="s">
        <v>687</v>
      </c>
      <c r="C376" t="s">
        <v>56</v>
      </c>
      <c r="D376" s="1">
        <v>43261</v>
      </c>
      <c r="E376" t="s">
        <v>57</v>
      </c>
      <c r="F376" s="1">
        <v>43266</v>
      </c>
      <c r="G376" t="s">
        <v>57</v>
      </c>
      <c r="H376">
        <v>20</v>
      </c>
      <c r="J376" t="s">
        <v>57</v>
      </c>
      <c r="K376" s="26" t="s">
        <v>61</v>
      </c>
      <c r="L376" t="s">
        <v>493</v>
      </c>
      <c r="M376" t="s">
        <v>688</v>
      </c>
      <c r="N376" t="s">
        <v>56</v>
      </c>
      <c r="O376" s="1">
        <v>43261</v>
      </c>
      <c r="P376" t="s">
        <v>57</v>
      </c>
      <c r="Q376" s="1">
        <v>43266</v>
      </c>
      <c r="R376" t="s">
        <v>57</v>
      </c>
      <c r="S376">
        <v>20</v>
      </c>
      <c r="U376" t="s">
        <v>57</v>
      </c>
      <c r="V376" s="26" t="s">
        <v>61</v>
      </c>
      <c r="W376" t="s">
        <v>450</v>
      </c>
      <c r="X376" t="s">
        <v>65</v>
      </c>
      <c r="Y376">
        <v>100</v>
      </c>
      <c r="Z376">
        <v>50</v>
      </c>
      <c r="AA376">
        <v>50</v>
      </c>
      <c r="AB376" t="s">
        <v>61</v>
      </c>
      <c r="AC376" t="s">
        <v>451</v>
      </c>
      <c r="AD376">
        <v>4</v>
      </c>
      <c r="AE376" t="s">
        <v>65</v>
      </c>
      <c r="AF376">
        <v>100</v>
      </c>
      <c r="AG376">
        <v>50</v>
      </c>
      <c r="AH376">
        <v>50</v>
      </c>
      <c r="AI376" t="s">
        <v>61</v>
      </c>
      <c r="AJ376" t="s">
        <v>61</v>
      </c>
      <c r="AK376" t="s">
        <v>61</v>
      </c>
      <c r="AL376" t="s">
        <v>61</v>
      </c>
      <c r="AM376" t="s">
        <v>61</v>
      </c>
      <c r="AN376" t="s">
        <v>61</v>
      </c>
      <c r="AO376" t="s">
        <v>61</v>
      </c>
      <c r="AP376" t="s">
        <v>61</v>
      </c>
      <c r="AQ376" t="s">
        <v>61</v>
      </c>
      <c r="AR376" t="s">
        <v>61</v>
      </c>
      <c r="AS376" t="s">
        <v>61</v>
      </c>
      <c r="AT376" t="s">
        <v>61</v>
      </c>
      <c r="AU376" t="s">
        <v>61</v>
      </c>
      <c r="AV376" t="s">
        <v>61</v>
      </c>
      <c r="AW376" t="s">
        <v>61</v>
      </c>
    </row>
    <row r="377" spans="1:49" hidden="1" x14ac:dyDescent="0.5">
      <c r="A377" t="s">
        <v>605</v>
      </c>
      <c r="B377" t="s">
        <v>689</v>
      </c>
      <c r="C377" t="s">
        <v>56</v>
      </c>
      <c r="D377" s="1">
        <v>43261</v>
      </c>
      <c r="E377" t="s">
        <v>57</v>
      </c>
      <c r="F377" s="1">
        <v>43266</v>
      </c>
      <c r="G377" t="s">
        <v>57</v>
      </c>
      <c r="H377">
        <v>20</v>
      </c>
      <c r="J377" t="s">
        <v>57</v>
      </c>
      <c r="K377" s="26" t="s">
        <v>61</v>
      </c>
      <c r="L377" t="s">
        <v>497</v>
      </c>
      <c r="M377" t="s">
        <v>690</v>
      </c>
      <c r="N377" t="s">
        <v>56</v>
      </c>
      <c r="O377" s="1">
        <v>43261</v>
      </c>
      <c r="P377" t="s">
        <v>57</v>
      </c>
      <c r="Q377" s="1">
        <v>43266</v>
      </c>
      <c r="R377" t="s">
        <v>57</v>
      </c>
      <c r="S377">
        <v>20</v>
      </c>
      <c r="U377" t="s">
        <v>57</v>
      </c>
      <c r="V377" s="26" t="s">
        <v>61</v>
      </c>
      <c r="W377" t="s">
        <v>450</v>
      </c>
      <c r="X377" t="s">
        <v>65</v>
      </c>
      <c r="Y377">
        <v>100</v>
      </c>
      <c r="Z377">
        <v>50</v>
      </c>
      <c r="AA377">
        <v>50</v>
      </c>
      <c r="AB377" t="s">
        <v>61</v>
      </c>
      <c r="AC377" t="s">
        <v>451</v>
      </c>
      <c r="AD377">
        <v>5</v>
      </c>
      <c r="AE377" t="s">
        <v>65</v>
      </c>
      <c r="AF377">
        <v>100</v>
      </c>
      <c r="AG377">
        <v>50</v>
      </c>
      <c r="AH377">
        <v>50</v>
      </c>
      <c r="AI377" t="s">
        <v>61</v>
      </c>
      <c r="AJ377" t="s">
        <v>61</v>
      </c>
      <c r="AK377" t="s">
        <v>61</v>
      </c>
      <c r="AL377" t="s">
        <v>61</v>
      </c>
      <c r="AM377" t="s">
        <v>61</v>
      </c>
      <c r="AN377" t="s">
        <v>61</v>
      </c>
      <c r="AO377" t="s">
        <v>61</v>
      </c>
      <c r="AP377" t="s">
        <v>61</v>
      </c>
      <c r="AQ377" t="s">
        <v>61</v>
      </c>
      <c r="AR377" t="s">
        <v>61</v>
      </c>
      <c r="AS377" t="s">
        <v>61</v>
      </c>
      <c r="AT377" t="s">
        <v>61</v>
      </c>
      <c r="AU377" t="s">
        <v>61</v>
      </c>
      <c r="AV377" t="s">
        <v>61</v>
      </c>
      <c r="AW377" t="s">
        <v>61</v>
      </c>
    </row>
    <row r="378" spans="1:49" hidden="1" x14ac:dyDescent="0.5">
      <c r="A378" t="s">
        <v>608</v>
      </c>
      <c r="B378" t="s">
        <v>691</v>
      </c>
      <c r="C378" t="s">
        <v>56</v>
      </c>
      <c r="D378" s="1">
        <v>43261</v>
      </c>
      <c r="E378" t="s">
        <v>57</v>
      </c>
      <c r="F378" s="1">
        <v>43266</v>
      </c>
      <c r="G378" t="s">
        <v>57</v>
      </c>
      <c r="H378">
        <v>20</v>
      </c>
      <c r="J378" t="s">
        <v>57</v>
      </c>
      <c r="K378" s="26" t="s">
        <v>61</v>
      </c>
      <c r="L378" t="s">
        <v>501</v>
      </c>
      <c r="M378" t="s">
        <v>692</v>
      </c>
      <c r="N378" t="s">
        <v>56</v>
      </c>
      <c r="O378" s="1">
        <v>43261</v>
      </c>
      <c r="P378" t="s">
        <v>57</v>
      </c>
      <c r="Q378" s="1">
        <v>43266</v>
      </c>
      <c r="R378" t="s">
        <v>57</v>
      </c>
      <c r="S378">
        <v>20</v>
      </c>
      <c r="U378" t="s">
        <v>57</v>
      </c>
      <c r="V378" s="26" t="s">
        <v>61</v>
      </c>
      <c r="W378" t="s">
        <v>450</v>
      </c>
      <c r="X378" t="s">
        <v>65</v>
      </c>
      <c r="Y378">
        <v>100</v>
      </c>
      <c r="Z378">
        <v>50</v>
      </c>
      <c r="AA378">
        <v>50</v>
      </c>
      <c r="AB378" t="s">
        <v>61</v>
      </c>
      <c r="AC378" t="s">
        <v>451</v>
      </c>
      <c r="AD378">
        <v>6</v>
      </c>
      <c r="AE378" t="s">
        <v>65</v>
      </c>
      <c r="AF378">
        <v>100</v>
      </c>
      <c r="AG378">
        <v>50</v>
      </c>
      <c r="AH378">
        <v>50</v>
      </c>
      <c r="AI378" t="s">
        <v>61</v>
      </c>
      <c r="AJ378" t="s">
        <v>61</v>
      </c>
      <c r="AK378" t="s">
        <v>61</v>
      </c>
      <c r="AL378" t="s">
        <v>61</v>
      </c>
      <c r="AM378" t="s">
        <v>61</v>
      </c>
      <c r="AN378" t="s">
        <v>61</v>
      </c>
      <c r="AO378" t="s">
        <v>61</v>
      </c>
      <c r="AP378" t="s">
        <v>61</v>
      </c>
      <c r="AQ378" t="s">
        <v>61</v>
      </c>
      <c r="AR378" t="s">
        <v>61</v>
      </c>
      <c r="AS378" t="s">
        <v>61</v>
      </c>
      <c r="AT378" t="s">
        <v>61</v>
      </c>
      <c r="AU378" t="s">
        <v>61</v>
      </c>
      <c r="AV378" t="s">
        <v>61</v>
      </c>
      <c r="AW378" t="s">
        <v>61</v>
      </c>
    </row>
    <row r="379" spans="1:49" hidden="1" x14ac:dyDescent="0.5">
      <c r="A379" t="s">
        <v>611</v>
      </c>
      <c r="B379" t="s">
        <v>693</v>
      </c>
      <c r="C379" t="s">
        <v>56</v>
      </c>
      <c r="D379" s="1">
        <v>43261</v>
      </c>
      <c r="E379" t="s">
        <v>57</v>
      </c>
      <c r="F379" s="1">
        <v>43266</v>
      </c>
      <c r="G379" t="s">
        <v>57</v>
      </c>
      <c r="H379">
        <v>20</v>
      </c>
      <c r="J379" t="s">
        <v>57</v>
      </c>
      <c r="K379" s="26" t="s">
        <v>61</v>
      </c>
      <c r="L379" t="s">
        <v>505</v>
      </c>
      <c r="M379" t="s">
        <v>694</v>
      </c>
      <c r="N379" t="s">
        <v>56</v>
      </c>
      <c r="O379" s="1">
        <v>43261</v>
      </c>
      <c r="P379" t="s">
        <v>57</v>
      </c>
      <c r="Q379" s="1">
        <v>43266</v>
      </c>
      <c r="R379" t="s">
        <v>57</v>
      </c>
      <c r="S379">
        <v>20</v>
      </c>
      <c r="U379" t="s">
        <v>57</v>
      </c>
      <c r="V379" s="26" t="s">
        <v>61</v>
      </c>
      <c r="W379" t="s">
        <v>450</v>
      </c>
      <c r="X379" t="s">
        <v>65</v>
      </c>
      <c r="Y379">
        <v>100</v>
      </c>
      <c r="Z379">
        <v>50</v>
      </c>
      <c r="AA379">
        <v>50</v>
      </c>
      <c r="AB379" t="s">
        <v>61</v>
      </c>
      <c r="AC379" t="s">
        <v>451</v>
      </c>
      <c r="AD379">
        <v>7</v>
      </c>
      <c r="AE379" t="s">
        <v>65</v>
      </c>
      <c r="AF379">
        <v>100</v>
      </c>
      <c r="AG379">
        <v>50</v>
      </c>
      <c r="AH379">
        <v>50</v>
      </c>
      <c r="AI379" t="s">
        <v>61</v>
      </c>
      <c r="AJ379" t="s">
        <v>61</v>
      </c>
      <c r="AK379" t="s">
        <v>61</v>
      </c>
      <c r="AL379" t="s">
        <v>61</v>
      </c>
      <c r="AM379" t="s">
        <v>61</v>
      </c>
      <c r="AN379" t="s">
        <v>61</v>
      </c>
      <c r="AO379" t="s">
        <v>61</v>
      </c>
      <c r="AP379" t="s">
        <v>61</v>
      </c>
      <c r="AQ379" t="s">
        <v>61</v>
      </c>
      <c r="AR379" t="s">
        <v>61</v>
      </c>
      <c r="AS379" t="s">
        <v>61</v>
      </c>
      <c r="AT379" t="s">
        <v>61</v>
      </c>
      <c r="AU379" t="s">
        <v>61</v>
      </c>
      <c r="AV379" t="s">
        <v>61</v>
      </c>
      <c r="AW379" t="s">
        <v>61</v>
      </c>
    </row>
    <row r="380" spans="1:49" hidden="1" x14ac:dyDescent="0.5">
      <c r="A380" t="s">
        <v>614</v>
      </c>
      <c r="B380" t="s">
        <v>695</v>
      </c>
      <c r="C380" t="s">
        <v>56</v>
      </c>
      <c r="D380" s="1">
        <v>43261</v>
      </c>
      <c r="E380" t="s">
        <v>57</v>
      </c>
      <c r="F380" s="1">
        <v>43266</v>
      </c>
      <c r="G380" t="s">
        <v>57</v>
      </c>
      <c r="H380">
        <v>20</v>
      </c>
      <c r="J380" t="s">
        <v>57</v>
      </c>
      <c r="K380" s="26" t="s">
        <v>61</v>
      </c>
      <c r="L380" t="s">
        <v>509</v>
      </c>
      <c r="M380" t="s">
        <v>696</v>
      </c>
      <c r="N380" t="s">
        <v>56</v>
      </c>
      <c r="O380" s="1">
        <v>43261</v>
      </c>
      <c r="P380" t="s">
        <v>57</v>
      </c>
      <c r="Q380" s="1">
        <v>43266</v>
      </c>
      <c r="R380" t="s">
        <v>57</v>
      </c>
      <c r="S380">
        <v>20</v>
      </c>
      <c r="U380" t="s">
        <v>57</v>
      </c>
      <c r="V380" s="26" t="s">
        <v>61</v>
      </c>
      <c r="W380" t="s">
        <v>450</v>
      </c>
      <c r="X380" t="s">
        <v>65</v>
      </c>
      <c r="Y380">
        <v>100</v>
      </c>
      <c r="Z380">
        <v>50</v>
      </c>
      <c r="AA380">
        <v>50</v>
      </c>
      <c r="AB380" t="s">
        <v>61</v>
      </c>
      <c r="AC380" t="s">
        <v>451</v>
      </c>
      <c r="AD380">
        <v>8</v>
      </c>
      <c r="AE380" t="s">
        <v>65</v>
      </c>
      <c r="AF380">
        <v>100</v>
      </c>
      <c r="AG380">
        <v>50</v>
      </c>
      <c r="AH380">
        <v>50</v>
      </c>
      <c r="AI380" t="s">
        <v>61</v>
      </c>
      <c r="AJ380" t="s">
        <v>61</v>
      </c>
      <c r="AK380" t="s">
        <v>61</v>
      </c>
      <c r="AL380" t="s">
        <v>61</v>
      </c>
      <c r="AM380" t="s">
        <v>61</v>
      </c>
      <c r="AN380" t="s">
        <v>61</v>
      </c>
      <c r="AO380" t="s">
        <v>61</v>
      </c>
      <c r="AP380" t="s">
        <v>61</v>
      </c>
      <c r="AQ380" t="s">
        <v>61</v>
      </c>
      <c r="AR380" t="s">
        <v>61</v>
      </c>
      <c r="AS380" t="s">
        <v>61</v>
      </c>
      <c r="AT380" t="s">
        <v>61</v>
      </c>
      <c r="AU380" t="s">
        <v>61</v>
      </c>
      <c r="AV380" t="s">
        <v>61</v>
      </c>
      <c r="AW380" t="s">
        <v>61</v>
      </c>
    </row>
    <row r="381" spans="1:49" hidden="1" x14ac:dyDescent="0.5">
      <c r="A381" t="s">
        <v>697</v>
      </c>
      <c r="B381" t="s">
        <v>698</v>
      </c>
      <c r="C381" t="s">
        <v>56</v>
      </c>
      <c r="D381" s="1">
        <v>43261</v>
      </c>
      <c r="E381" t="s">
        <v>57</v>
      </c>
      <c r="F381" s="1">
        <v>43266</v>
      </c>
      <c r="G381" t="s">
        <v>57</v>
      </c>
      <c r="H381">
        <v>20</v>
      </c>
      <c r="J381" t="s">
        <v>57</v>
      </c>
      <c r="K381" s="26" t="s">
        <v>61</v>
      </c>
      <c r="L381" t="s">
        <v>511</v>
      </c>
      <c r="M381" t="s">
        <v>699</v>
      </c>
      <c r="N381" t="s">
        <v>56</v>
      </c>
      <c r="O381" s="1">
        <v>43261</v>
      </c>
      <c r="P381" t="s">
        <v>57</v>
      </c>
      <c r="Q381" s="1">
        <v>43266</v>
      </c>
      <c r="R381" t="s">
        <v>57</v>
      </c>
      <c r="S381">
        <v>20</v>
      </c>
      <c r="U381" t="s">
        <v>57</v>
      </c>
      <c r="V381" s="26" t="s">
        <v>61</v>
      </c>
      <c r="W381" t="s">
        <v>450</v>
      </c>
      <c r="X381" t="s">
        <v>65</v>
      </c>
      <c r="Y381">
        <v>100</v>
      </c>
      <c r="Z381">
        <v>50</v>
      </c>
      <c r="AA381">
        <v>50</v>
      </c>
      <c r="AB381" t="s">
        <v>61</v>
      </c>
      <c r="AC381" t="s">
        <v>451</v>
      </c>
      <c r="AD381">
        <v>9</v>
      </c>
      <c r="AE381" t="s">
        <v>65</v>
      </c>
      <c r="AF381">
        <v>100</v>
      </c>
      <c r="AG381">
        <v>50</v>
      </c>
      <c r="AH381">
        <v>50</v>
      </c>
      <c r="AI381" t="s">
        <v>61</v>
      </c>
      <c r="AJ381" t="s">
        <v>61</v>
      </c>
      <c r="AK381" t="s">
        <v>61</v>
      </c>
      <c r="AL381" t="s">
        <v>61</v>
      </c>
      <c r="AM381" t="s">
        <v>61</v>
      </c>
      <c r="AN381" t="s">
        <v>61</v>
      </c>
      <c r="AO381" t="s">
        <v>61</v>
      </c>
      <c r="AP381" t="s">
        <v>61</v>
      </c>
      <c r="AQ381" t="s">
        <v>61</v>
      </c>
      <c r="AR381" t="s">
        <v>61</v>
      </c>
      <c r="AS381" t="s">
        <v>61</v>
      </c>
      <c r="AT381" t="s">
        <v>61</v>
      </c>
      <c r="AU381" t="s">
        <v>61</v>
      </c>
      <c r="AV381" t="s">
        <v>61</v>
      </c>
      <c r="AW381" t="s">
        <v>61</v>
      </c>
    </row>
    <row r="382" spans="1:49" hidden="1" x14ac:dyDescent="0.5">
      <c r="A382" t="s">
        <v>619</v>
      </c>
      <c r="B382" t="s">
        <v>700</v>
      </c>
      <c r="C382" t="s">
        <v>56</v>
      </c>
      <c r="D382" s="1">
        <v>43261</v>
      </c>
      <c r="E382" t="s">
        <v>57</v>
      </c>
      <c r="F382" s="1">
        <v>43266</v>
      </c>
      <c r="G382" t="s">
        <v>57</v>
      </c>
      <c r="H382">
        <v>20</v>
      </c>
      <c r="J382" t="s">
        <v>57</v>
      </c>
      <c r="K382" s="26" t="s">
        <v>61</v>
      </c>
      <c r="L382" t="s">
        <v>515</v>
      </c>
      <c r="M382" t="s">
        <v>701</v>
      </c>
      <c r="N382" t="s">
        <v>56</v>
      </c>
      <c r="O382" s="1">
        <v>43261</v>
      </c>
      <c r="P382" t="s">
        <v>57</v>
      </c>
      <c r="Q382" s="1">
        <v>43266</v>
      </c>
      <c r="R382" t="s">
        <v>57</v>
      </c>
      <c r="S382">
        <v>20</v>
      </c>
      <c r="U382" t="s">
        <v>57</v>
      </c>
      <c r="V382" s="26" t="s">
        <v>61</v>
      </c>
      <c r="W382" t="s">
        <v>450</v>
      </c>
      <c r="X382" t="s">
        <v>65</v>
      </c>
      <c r="Y382">
        <v>100</v>
      </c>
      <c r="Z382">
        <v>50</v>
      </c>
      <c r="AA382">
        <v>50</v>
      </c>
      <c r="AB382" t="s">
        <v>61</v>
      </c>
      <c r="AC382" t="s">
        <v>451</v>
      </c>
      <c r="AD382">
        <v>10</v>
      </c>
      <c r="AE382" t="s">
        <v>65</v>
      </c>
      <c r="AF382">
        <v>100</v>
      </c>
      <c r="AG382">
        <v>50</v>
      </c>
      <c r="AH382">
        <v>50</v>
      </c>
      <c r="AI382" t="s">
        <v>61</v>
      </c>
      <c r="AJ382" t="s">
        <v>61</v>
      </c>
      <c r="AK382" t="s">
        <v>61</v>
      </c>
      <c r="AL382" t="s">
        <v>61</v>
      </c>
      <c r="AM382" t="s">
        <v>61</v>
      </c>
      <c r="AN382" t="s">
        <v>61</v>
      </c>
      <c r="AO382" t="s">
        <v>61</v>
      </c>
      <c r="AP382" t="s">
        <v>61</v>
      </c>
      <c r="AQ382" t="s">
        <v>61</v>
      </c>
      <c r="AR382" t="s">
        <v>61</v>
      </c>
      <c r="AS382" t="s">
        <v>61</v>
      </c>
      <c r="AT382" t="s">
        <v>61</v>
      </c>
      <c r="AU382" t="s">
        <v>61</v>
      </c>
      <c r="AV382" t="s">
        <v>61</v>
      </c>
      <c r="AW382" t="s">
        <v>61</v>
      </c>
    </row>
    <row r="383" spans="1:49" hidden="1" x14ac:dyDescent="0.5">
      <c r="A383" t="s">
        <v>622</v>
      </c>
      <c r="B383" t="s">
        <v>702</v>
      </c>
      <c r="C383" t="s">
        <v>56</v>
      </c>
      <c r="D383" s="1">
        <v>43261</v>
      </c>
      <c r="E383" t="s">
        <v>57</v>
      </c>
      <c r="F383" s="1">
        <v>43266</v>
      </c>
      <c r="G383" t="s">
        <v>57</v>
      </c>
      <c r="H383">
        <v>20</v>
      </c>
      <c r="J383" t="s">
        <v>57</v>
      </c>
      <c r="K383" s="26" t="s">
        <v>61</v>
      </c>
      <c r="L383" t="s">
        <v>519</v>
      </c>
      <c r="M383" t="s">
        <v>703</v>
      </c>
      <c r="N383" t="s">
        <v>56</v>
      </c>
      <c r="O383" s="1">
        <v>43261</v>
      </c>
      <c r="P383" t="s">
        <v>57</v>
      </c>
      <c r="Q383" s="1">
        <v>43266</v>
      </c>
      <c r="R383" t="s">
        <v>57</v>
      </c>
      <c r="S383">
        <v>20</v>
      </c>
      <c r="U383" t="s">
        <v>57</v>
      </c>
      <c r="V383" s="26" t="s">
        <v>61</v>
      </c>
      <c r="W383" t="s">
        <v>450</v>
      </c>
      <c r="X383" t="s">
        <v>65</v>
      </c>
      <c r="Y383">
        <v>100</v>
      </c>
      <c r="Z383">
        <v>50</v>
      </c>
      <c r="AA383">
        <v>50</v>
      </c>
      <c r="AB383" t="s">
        <v>61</v>
      </c>
      <c r="AC383" t="s">
        <v>451</v>
      </c>
      <c r="AD383">
        <v>11</v>
      </c>
      <c r="AE383" t="s">
        <v>65</v>
      </c>
      <c r="AF383">
        <v>100</v>
      </c>
      <c r="AG383">
        <v>50</v>
      </c>
      <c r="AH383">
        <v>50</v>
      </c>
      <c r="AI383" t="s">
        <v>61</v>
      </c>
      <c r="AJ383" t="s">
        <v>61</v>
      </c>
      <c r="AK383" t="s">
        <v>61</v>
      </c>
      <c r="AL383" t="s">
        <v>61</v>
      </c>
      <c r="AM383" t="s">
        <v>61</v>
      </c>
      <c r="AN383" t="s">
        <v>61</v>
      </c>
      <c r="AO383" t="s">
        <v>61</v>
      </c>
      <c r="AP383" t="s">
        <v>61</v>
      </c>
      <c r="AQ383" t="s">
        <v>61</v>
      </c>
      <c r="AR383" t="s">
        <v>61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</row>
    <row r="384" spans="1:49" hidden="1" x14ac:dyDescent="0.5">
      <c r="A384" t="s">
        <v>625</v>
      </c>
      <c r="B384" t="s">
        <v>704</v>
      </c>
      <c r="C384" t="s">
        <v>56</v>
      </c>
      <c r="D384" s="1">
        <v>43261</v>
      </c>
      <c r="E384" t="s">
        <v>57</v>
      </c>
      <c r="F384" s="1">
        <v>43266</v>
      </c>
      <c r="G384" t="s">
        <v>57</v>
      </c>
      <c r="H384">
        <v>20</v>
      </c>
      <c r="J384" t="s">
        <v>57</v>
      </c>
      <c r="K384" s="26" t="s">
        <v>61</v>
      </c>
      <c r="L384" t="s">
        <v>523</v>
      </c>
      <c r="M384" t="s">
        <v>705</v>
      </c>
      <c r="N384" t="s">
        <v>56</v>
      </c>
      <c r="O384" s="1">
        <v>43261</v>
      </c>
      <c r="P384" t="s">
        <v>57</v>
      </c>
      <c r="Q384" s="1">
        <v>43266</v>
      </c>
      <c r="R384" t="s">
        <v>57</v>
      </c>
      <c r="S384">
        <v>20</v>
      </c>
      <c r="U384" t="s">
        <v>57</v>
      </c>
      <c r="V384" s="26" t="s">
        <v>61</v>
      </c>
      <c r="W384" t="s">
        <v>450</v>
      </c>
      <c r="X384" t="s">
        <v>65</v>
      </c>
      <c r="Y384">
        <v>100</v>
      </c>
      <c r="Z384">
        <v>50</v>
      </c>
      <c r="AA384">
        <v>50</v>
      </c>
      <c r="AB384" t="s">
        <v>61</v>
      </c>
      <c r="AC384" t="s">
        <v>451</v>
      </c>
      <c r="AD384">
        <v>12</v>
      </c>
      <c r="AE384" t="s">
        <v>65</v>
      </c>
      <c r="AF384">
        <v>100</v>
      </c>
      <c r="AG384">
        <v>50</v>
      </c>
      <c r="AH384">
        <v>50</v>
      </c>
      <c r="AI384" t="s">
        <v>61</v>
      </c>
      <c r="AJ384" t="s">
        <v>61</v>
      </c>
      <c r="AK384" t="s">
        <v>61</v>
      </c>
      <c r="AL384" t="s">
        <v>61</v>
      </c>
      <c r="AM384" t="s">
        <v>61</v>
      </c>
      <c r="AN384" t="s">
        <v>61</v>
      </c>
      <c r="AO384" t="s">
        <v>61</v>
      </c>
      <c r="AP384" t="s">
        <v>61</v>
      </c>
      <c r="AQ384" t="s">
        <v>61</v>
      </c>
      <c r="AR384" t="s">
        <v>61</v>
      </c>
      <c r="AS384" t="s">
        <v>61</v>
      </c>
      <c r="AT384" t="s">
        <v>61</v>
      </c>
      <c r="AU384" t="s">
        <v>61</v>
      </c>
      <c r="AV384" t="s">
        <v>61</v>
      </c>
      <c r="AW384" t="s">
        <v>61</v>
      </c>
    </row>
    <row r="385" spans="1:49" hidden="1" x14ac:dyDescent="0.5">
      <c r="A385" t="s">
        <v>628</v>
      </c>
      <c r="B385" t="s">
        <v>706</v>
      </c>
      <c r="C385" t="s">
        <v>56</v>
      </c>
      <c r="D385" s="1">
        <v>43261</v>
      </c>
      <c r="E385" t="s">
        <v>57</v>
      </c>
      <c r="F385" s="1">
        <v>43266</v>
      </c>
      <c r="G385" t="s">
        <v>57</v>
      </c>
      <c r="H385">
        <v>20</v>
      </c>
      <c r="J385" t="s">
        <v>57</v>
      </c>
      <c r="K385" s="26" t="s">
        <v>61</v>
      </c>
      <c r="L385" t="s">
        <v>527</v>
      </c>
      <c r="M385" t="s">
        <v>707</v>
      </c>
      <c r="N385" t="s">
        <v>56</v>
      </c>
      <c r="O385" s="1">
        <v>43261</v>
      </c>
      <c r="P385" t="s">
        <v>57</v>
      </c>
      <c r="Q385" s="1">
        <v>43266</v>
      </c>
      <c r="R385" t="s">
        <v>57</v>
      </c>
      <c r="S385">
        <v>20</v>
      </c>
      <c r="U385" t="s">
        <v>57</v>
      </c>
      <c r="V385" s="26" t="s">
        <v>61</v>
      </c>
      <c r="W385" t="s">
        <v>450</v>
      </c>
      <c r="X385" t="s">
        <v>67</v>
      </c>
      <c r="Y385">
        <v>100</v>
      </c>
      <c r="Z385">
        <v>50</v>
      </c>
      <c r="AA385">
        <v>50</v>
      </c>
      <c r="AB385" t="s">
        <v>61</v>
      </c>
      <c r="AC385" t="s">
        <v>451</v>
      </c>
      <c r="AD385">
        <v>1</v>
      </c>
      <c r="AE385" t="s">
        <v>67</v>
      </c>
      <c r="AF385">
        <v>100</v>
      </c>
      <c r="AG385">
        <v>50</v>
      </c>
      <c r="AH385">
        <v>50</v>
      </c>
      <c r="AI385" t="s">
        <v>61</v>
      </c>
      <c r="AJ385" t="s">
        <v>61</v>
      </c>
      <c r="AK385" t="s">
        <v>61</v>
      </c>
      <c r="AL385" t="s">
        <v>61</v>
      </c>
      <c r="AM385" t="s">
        <v>61</v>
      </c>
      <c r="AN385" t="s">
        <v>61</v>
      </c>
      <c r="AO385" t="s">
        <v>61</v>
      </c>
      <c r="AP385" t="s">
        <v>61</v>
      </c>
      <c r="AQ385" t="s">
        <v>61</v>
      </c>
      <c r="AR385" t="s">
        <v>61</v>
      </c>
      <c r="AS385" t="s">
        <v>61</v>
      </c>
      <c r="AT385" t="s">
        <v>61</v>
      </c>
      <c r="AU385" t="s">
        <v>61</v>
      </c>
      <c r="AV385" t="s">
        <v>61</v>
      </c>
      <c r="AW385" t="s">
        <v>61</v>
      </c>
    </row>
    <row r="386" spans="1:49" hidden="1" x14ac:dyDescent="0.5">
      <c r="A386" t="s">
        <v>631</v>
      </c>
      <c r="B386" t="s">
        <v>708</v>
      </c>
      <c r="C386" t="s">
        <v>56</v>
      </c>
      <c r="D386" s="1">
        <v>43261</v>
      </c>
      <c r="E386" t="s">
        <v>57</v>
      </c>
      <c r="F386" s="1">
        <v>43266</v>
      </c>
      <c r="G386" t="s">
        <v>57</v>
      </c>
      <c r="H386">
        <v>20</v>
      </c>
      <c r="J386" t="s">
        <v>57</v>
      </c>
      <c r="K386" s="26" t="s">
        <v>61</v>
      </c>
      <c r="L386" t="s">
        <v>531</v>
      </c>
      <c r="M386" t="s">
        <v>709</v>
      </c>
      <c r="N386" t="s">
        <v>56</v>
      </c>
      <c r="O386" s="1">
        <v>43261</v>
      </c>
      <c r="P386" t="s">
        <v>57</v>
      </c>
      <c r="Q386" s="1">
        <v>43266</v>
      </c>
      <c r="R386" t="s">
        <v>57</v>
      </c>
      <c r="S386">
        <v>20</v>
      </c>
      <c r="U386" t="s">
        <v>57</v>
      </c>
      <c r="V386" s="26" t="s">
        <v>61</v>
      </c>
      <c r="W386" t="s">
        <v>450</v>
      </c>
      <c r="X386" t="s">
        <v>67</v>
      </c>
      <c r="Y386">
        <v>100</v>
      </c>
      <c r="Z386">
        <v>50</v>
      </c>
      <c r="AA386">
        <v>50</v>
      </c>
      <c r="AB386" t="s">
        <v>61</v>
      </c>
      <c r="AC386" t="s">
        <v>451</v>
      </c>
      <c r="AD386">
        <v>2</v>
      </c>
      <c r="AE386" t="s">
        <v>67</v>
      </c>
      <c r="AF386">
        <v>100</v>
      </c>
      <c r="AG386">
        <v>50</v>
      </c>
      <c r="AH386">
        <v>50</v>
      </c>
      <c r="AI386" t="s">
        <v>61</v>
      </c>
      <c r="AJ386" t="s">
        <v>61</v>
      </c>
      <c r="AK386" t="s">
        <v>61</v>
      </c>
      <c r="AL386" t="s">
        <v>61</v>
      </c>
      <c r="AM386" t="s">
        <v>61</v>
      </c>
      <c r="AN386" t="s">
        <v>61</v>
      </c>
      <c r="AO386" t="s">
        <v>61</v>
      </c>
      <c r="AP386" t="s">
        <v>61</v>
      </c>
      <c r="AQ386" t="s">
        <v>61</v>
      </c>
      <c r="AR386" t="s">
        <v>61</v>
      </c>
      <c r="AS386" t="s">
        <v>61</v>
      </c>
      <c r="AT386" t="s">
        <v>61</v>
      </c>
      <c r="AU386" t="s">
        <v>61</v>
      </c>
      <c r="AV386" t="s">
        <v>61</v>
      </c>
      <c r="AW386" t="s">
        <v>61</v>
      </c>
    </row>
    <row r="387" spans="1:49" hidden="1" x14ac:dyDescent="0.5">
      <c r="A387" t="s">
        <v>634</v>
      </c>
      <c r="B387" t="s">
        <v>710</v>
      </c>
      <c r="C387" t="s">
        <v>56</v>
      </c>
      <c r="D387" s="1">
        <v>43261</v>
      </c>
      <c r="E387" t="s">
        <v>57</v>
      </c>
      <c r="F387" s="1">
        <v>43266</v>
      </c>
      <c r="G387" t="s">
        <v>57</v>
      </c>
      <c r="H387">
        <v>20</v>
      </c>
      <c r="J387" t="s">
        <v>57</v>
      </c>
      <c r="K387" s="26" t="s">
        <v>61</v>
      </c>
      <c r="L387" t="s">
        <v>535</v>
      </c>
      <c r="M387" t="s">
        <v>711</v>
      </c>
      <c r="N387" t="s">
        <v>56</v>
      </c>
      <c r="O387" s="1">
        <v>43261</v>
      </c>
      <c r="P387" t="s">
        <v>57</v>
      </c>
      <c r="Q387" s="1">
        <v>43266</v>
      </c>
      <c r="R387" t="s">
        <v>57</v>
      </c>
      <c r="S387">
        <v>20</v>
      </c>
      <c r="U387" t="s">
        <v>57</v>
      </c>
      <c r="V387" s="26" t="s">
        <v>61</v>
      </c>
      <c r="W387" t="s">
        <v>450</v>
      </c>
      <c r="X387" t="s">
        <v>67</v>
      </c>
      <c r="Y387">
        <v>100</v>
      </c>
      <c r="Z387">
        <v>50</v>
      </c>
      <c r="AA387">
        <v>50</v>
      </c>
      <c r="AB387" t="s">
        <v>61</v>
      </c>
      <c r="AC387" t="s">
        <v>451</v>
      </c>
      <c r="AD387">
        <v>3</v>
      </c>
      <c r="AE387" t="s">
        <v>67</v>
      </c>
      <c r="AF387">
        <v>100</v>
      </c>
      <c r="AG387">
        <v>50</v>
      </c>
      <c r="AH387">
        <v>50</v>
      </c>
      <c r="AI387" t="s">
        <v>61</v>
      </c>
      <c r="AJ387" t="s">
        <v>61</v>
      </c>
      <c r="AK387" t="s">
        <v>61</v>
      </c>
      <c r="AL387" t="s">
        <v>61</v>
      </c>
      <c r="AM387" t="s">
        <v>61</v>
      </c>
      <c r="AN387" t="s">
        <v>61</v>
      </c>
      <c r="AO387" t="s">
        <v>61</v>
      </c>
      <c r="AP387" t="s">
        <v>61</v>
      </c>
      <c r="AQ387" t="s">
        <v>61</v>
      </c>
      <c r="AR387" t="s">
        <v>61</v>
      </c>
      <c r="AS387" t="s">
        <v>61</v>
      </c>
      <c r="AT387" t="s">
        <v>61</v>
      </c>
      <c r="AU387" t="s">
        <v>61</v>
      </c>
      <c r="AV387" t="s">
        <v>61</v>
      </c>
      <c r="AW387" t="s">
        <v>61</v>
      </c>
    </row>
    <row r="388" spans="1:49" hidden="1" x14ac:dyDescent="0.5">
      <c r="A388" t="s">
        <v>637</v>
      </c>
      <c r="B388" t="s">
        <v>712</v>
      </c>
      <c r="C388" t="s">
        <v>56</v>
      </c>
      <c r="D388" s="1">
        <v>43261</v>
      </c>
      <c r="E388" t="s">
        <v>57</v>
      </c>
      <c r="F388" s="1">
        <v>43266</v>
      </c>
      <c r="G388" t="s">
        <v>57</v>
      </c>
      <c r="H388">
        <v>20</v>
      </c>
      <c r="J388" t="s">
        <v>57</v>
      </c>
      <c r="K388" s="26" t="s">
        <v>61</v>
      </c>
      <c r="L388" t="s">
        <v>539</v>
      </c>
      <c r="M388" t="s">
        <v>713</v>
      </c>
      <c r="N388" t="s">
        <v>56</v>
      </c>
      <c r="O388" s="1">
        <v>43261</v>
      </c>
      <c r="P388" t="s">
        <v>57</v>
      </c>
      <c r="Q388" s="1">
        <v>43266</v>
      </c>
      <c r="R388" t="s">
        <v>57</v>
      </c>
      <c r="S388">
        <v>20</v>
      </c>
      <c r="U388" t="s">
        <v>57</v>
      </c>
      <c r="V388" s="26" t="s">
        <v>61</v>
      </c>
      <c r="W388" t="s">
        <v>450</v>
      </c>
      <c r="X388" t="s">
        <v>67</v>
      </c>
      <c r="Y388">
        <v>100</v>
      </c>
      <c r="Z388">
        <v>50</v>
      </c>
      <c r="AA388">
        <v>50</v>
      </c>
      <c r="AB388" t="s">
        <v>61</v>
      </c>
      <c r="AC388" t="s">
        <v>451</v>
      </c>
      <c r="AD388">
        <v>4</v>
      </c>
      <c r="AE388" t="s">
        <v>67</v>
      </c>
      <c r="AF388">
        <v>100</v>
      </c>
      <c r="AG388">
        <v>50</v>
      </c>
      <c r="AH388">
        <v>50</v>
      </c>
      <c r="AI388" t="s">
        <v>61</v>
      </c>
      <c r="AJ388" t="s">
        <v>61</v>
      </c>
      <c r="AK388" t="s">
        <v>61</v>
      </c>
      <c r="AL388" t="s">
        <v>61</v>
      </c>
      <c r="AM388" t="s">
        <v>61</v>
      </c>
      <c r="AN388" t="s">
        <v>61</v>
      </c>
      <c r="AO388" t="s">
        <v>61</v>
      </c>
      <c r="AP388" t="s">
        <v>61</v>
      </c>
      <c r="AQ388" t="s">
        <v>61</v>
      </c>
      <c r="AR388" t="s">
        <v>61</v>
      </c>
      <c r="AS388" t="s">
        <v>61</v>
      </c>
      <c r="AT388" t="s">
        <v>61</v>
      </c>
      <c r="AU388" t="s">
        <v>61</v>
      </c>
      <c r="AV388" t="s">
        <v>61</v>
      </c>
      <c r="AW388" t="s">
        <v>61</v>
      </c>
    </row>
    <row r="389" spans="1:49" hidden="1" x14ac:dyDescent="0.5">
      <c r="A389" t="s">
        <v>714</v>
      </c>
      <c r="B389" t="s">
        <v>715</v>
      </c>
      <c r="C389" t="s">
        <v>56</v>
      </c>
      <c r="D389" s="1">
        <v>43261</v>
      </c>
      <c r="E389" t="s">
        <v>57</v>
      </c>
      <c r="F389" s="1">
        <v>43266</v>
      </c>
      <c r="G389" t="s">
        <v>57</v>
      </c>
      <c r="H389">
        <v>20</v>
      </c>
      <c r="J389" t="s">
        <v>57</v>
      </c>
      <c r="K389" s="26" t="s">
        <v>61</v>
      </c>
      <c r="L389" t="s">
        <v>541</v>
      </c>
      <c r="M389" t="s">
        <v>716</v>
      </c>
      <c r="N389" t="s">
        <v>56</v>
      </c>
      <c r="O389" s="1">
        <v>43261</v>
      </c>
      <c r="P389" t="s">
        <v>57</v>
      </c>
      <c r="Q389" s="1">
        <v>43266</v>
      </c>
      <c r="R389" t="s">
        <v>57</v>
      </c>
      <c r="S389">
        <v>20</v>
      </c>
      <c r="U389" t="s">
        <v>57</v>
      </c>
      <c r="V389" s="26" t="s">
        <v>61</v>
      </c>
      <c r="W389" t="s">
        <v>450</v>
      </c>
      <c r="X389" t="s">
        <v>67</v>
      </c>
      <c r="Y389">
        <v>100</v>
      </c>
      <c r="Z389">
        <v>50</v>
      </c>
      <c r="AA389">
        <v>50</v>
      </c>
      <c r="AB389" t="s">
        <v>61</v>
      </c>
      <c r="AC389" t="s">
        <v>451</v>
      </c>
      <c r="AD389">
        <v>5</v>
      </c>
      <c r="AE389" t="s">
        <v>67</v>
      </c>
      <c r="AF389">
        <v>100</v>
      </c>
      <c r="AG389">
        <v>50</v>
      </c>
      <c r="AH389">
        <v>50</v>
      </c>
      <c r="AI389" t="s">
        <v>61</v>
      </c>
      <c r="AJ389" t="s">
        <v>61</v>
      </c>
      <c r="AK389" t="s">
        <v>61</v>
      </c>
      <c r="AL389" t="s">
        <v>61</v>
      </c>
      <c r="AM389" t="s">
        <v>61</v>
      </c>
      <c r="AN389" t="s">
        <v>61</v>
      </c>
      <c r="AO389" t="s">
        <v>61</v>
      </c>
      <c r="AP389" t="s">
        <v>61</v>
      </c>
      <c r="AQ389" t="s">
        <v>61</v>
      </c>
      <c r="AR389" t="s">
        <v>61</v>
      </c>
      <c r="AS389" t="s">
        <v>61</v>
      </c>
      <c r="AT389" t="s">
        <v>61</v>
      </c>
      <c r="AU389" t="s">
        <v>61</v>
      </c>
      <c r="AV389" t="s">
        <v>61</v>
      </c>
      <c r="AW389" t="s">
        <v>61</v>
      </c>
    </row>
    <row r="390" spans="1:49" hidden="1" x14ac:dyDescent="0.5">
      <c r="A390" t="s">
        <v>642</v>
      </c>
      <c r="B390" t="s">
        <v>717</v>
      </c>
      <c r="C390" t="s">
        <v>56</v>
      </c>
      <c r="D390" s="1">
        <v>43261</v>
      </c>
      <c r="E390" t="s">
        <v>57</v>
      </c>
      <c r="F390" s="1">
        <v>43266</v>
      </c>
      <c r="G390" t="s">
        <v>57</v>
      </c>
      <c r="H390">
        <v>20</v>
      </c>
      <c r="J390" t="s">
        <v>57</v>
      </c>
      <c r="K390" s="26" t="s">
        <v>61</v>
      </c>
      <c r="L390" t="s">
        <v>545</v>
      </c>
      <c r="M390" t="s">
        <v>718</v>
      </c>
      <c r="N390" t="s">
        <v>56</v>
      </c>
      <c r="O390" s="1">
        <v>43261</v>
      </c>
      <c r="P390" t="s">
        <v>57</v>
      </c>
      <c r="Q390" s="1">
        <v>43266</v>
      </c>
      <c r="R390" t="s">
        <v>57</v>
      </c>
      <c r="S390">
        <v>20</v>
      </c>
      <c r="U390" t="s">
        <v>57</v>
      </c>
      <c r="V390" s="26" t="s">
        <v>61</v>
      </c>
      <c r="W390" t="s">
        <v>450</v>
      </c>
      <c r="X390" t="s">
        <v>67</v>
      </c>
      <c r="Y390">
        <v>100</v>
      </c>
      <c r="Z390">
        <v>50</v>
      </c>
      <c r="AA390">
        <v>50</v>
      </c>
      <c r="AB390" t="s">
        <v>61</v>
      </c>
      <c r="AC390" t="s">
        <v>451</v>
      </c>
      <c r="AD390">
        <v>6</v>
      </c>
      <c r="AE390" t="s">
        <v>67</v>
      </c>
      <c r="AF390">
        <v>100</v>
      </c>
      <c r="AG390">
        <v>50</v>
      </c>
      <c r="AH390">
        <v>50</v>
      </c>
      <c r="AI390" t="s">
        <v>61</v>
      </c>
      <c r="AJ390" t="s">
        <v>61</v>
      </c>
      <c r="AK390" t="s">
        <v>61</v>
      </c>
      <c r="AL390" t="s">
        <v>61</v>
      </c>
      <c r="AM390" t="s">
        <v>61</v>
      </c>
      <c r="AN390" t="s">
        <v>61</v>
      </c>
      <c r="AO390" t="s">
        <v>61</v>
      </c>
      <c r="AP390" t="s">
        <v>61</v>
      </c>
      <c r="AQ390" t="s">
        <v>61</v>
      </c>
      <c r="AR390" t="s">
        <v>61</v>
      </c>
      <c r="AS390" t="s">
        <v>61</v>
      </c>
      <c r="AT390" t="s">
        <v>61</v>
      </c>
      <c r="AU390" t="s">
        <v>61</v>
      </c>
      <c r="AV390" t="s">
        <v>61</v>
      </c>
      <c r="AW390" t="s">
        <v>61</v>
      </c>
    </row>
    <row r="391" spans="1:49" hidden="1" x14ac:dyDescent="0.5">
      <c r="A391" t="s">
        <v>645</v>
      </c>
      <c r="B391" t="s">
        <v>719</v>
      </c>
      <c r="C391" t="s">
        <v>56</v>
      </c>
      <c r="D391" s="1">
        <v>43261</v>
      </c>
      <c r="E391" t="s">
        <v>57</v>
      </c>
      <c r="F391" s="1">
        <v>43266</v>
      </c>
      <c r="G391" t="s">
        <v>57</v>
      </c>
      <c r="H391">
        <v>20</v>
      </c>
      <c r="J391" t="s">
        <v>57</v>
      </c>
      <c r="K391" s="26" t="s">
        <v>61</v>
      </c>
      <c r="L391" t="s">
        <v>549</v>
      </c>
      <c r="M391" t="s">
        <v>720</v>
      </c>
      <c r="N391" t="s">
        <v>56</v>
      </c>
      <c r="O391" s="1">
        <v>43261</v>
      </c>
      <c r="P391" t="s">
        <v>57</v>
      </c>
      <c r="Q391" s="1">
        <v>43266</v>
      </c>
      <c r="R391" t="s">
        <v>57</v>
      </c>
      <c r="S391">
        <v>20</v>
      </c>
      <c r="U391" t="s">
        <v>57</v>
      </c>
      <c r="V391" s="26" t="s">
        <v>61</v>
      </c>
      <c r="W391" t="s">
        <v>450</v>
      </c>
      <c r="X391" t="s">
        <v>67</v>
      </c>
      <c r="Y391">
        <v>100</v>
      </c>
      <c r="Z391">
        <v>50</v>
      </c>
      <c r="AA391">
        <v>50</v>
      </c>
      <c r="AB391" t="s">
        <v>61</v>
      </c>
      <c r="AC391" t="s">
        <v>451</v>
      </c>
      <c r="AD391">
        <v>7</v>
      </c>
      <c r="AE391" t="s">
        <v>67</v>
      </c>
      <c r="AF391">
        <v>100</v>
      </c>
      <c r="AG391">
        <v>50</v>
      </c>
      <c r="AH391">
        <v>50</v>
      </c>
      <c r="AI391" t="s">
        <v>61</v>
      </c>
      <c r="AJ391" t="s">
        <v>61</v>
      </c>
      <c r="AK391" t="s">
        <v>61</v>
      </c>
      <c r="AL391" t="s">
        <v>61</v>
      </c>
      <c r="AM391" t="s">
        <v>61</v>
      </c>
      <c r="AN391" t="s">
        <v>61</v>
      </c>
      <c r="AO391" t="s">
        <v>61</v>
      </c>
      <c r="AP391" t="s">
        <v>61</v>
      </c>
      <c r="AQ391" t="s">
        <v>61</v>
      </c>
      <c r="AR391" t="s">
        <v>61</v>
      </c>
      <c r="AS391" t="s">
        <v>61</v>
      </c>
      <c r="AT391" t="s">
        <v>61</v>
      </c>
      <c r="AU391" t="s">
        <v>61</v>
      </c>
      <c r="AV391" t="s">
        <v>61</v>
      </c>
      <c r="AW391" t="s">
        <v>61</v>
      </c>
    </row>
    <row r="392" spans="1:49" hidden="1" x14ac:dyDescent="0.5">
      <c r="A392" t="s">
        <v>648</v>
      </c>
      <c r="B392" t="s">
        <v>721</v>
      </c>
      <c r="C392" t="s">
        <v>56</v>
      </c>
      <c r="D392" s="1">
        <v>43261</v>
      </c>
      <c r="E392" t="s">
        <v>57</v>
      </c>
      <c r="F392" s="1">
        <v>43266</v>
      </c>
      <c r="G392" t="s">
        <v>57</v>
      </c>
      <c r="H392">
        <v>20</v>
      </c>
      <c r="J392" t="s">
        <v>57</v>
      </c>
      <c r="K392" s="26" t="s">
        <v>61</v>
      </c>
      <c r="L392" t="s">
        <v>553</v>
      </c>
      <c r="M392" t="s">
        <v>722</v>
      </c>
      <c r="N392" t="s">
        <v>56</v>
      </c>
      <c r="O392" s="1">
        <v>43261</v>
      </c>
      <c r="P392" t="s">
        <v>57</v>
      </c>
      <c r="Q392" s="1">
        <v>43266</v>
      </c>
      <c r="R392" t="s">
        <v>57</v>
      </c>
      <c r="S392">
        <v>20</v>
      </c>
      <c r="U392" t="s">
        <v>57</v>
      </c>
      <c r="V392" s="26" t="s">
        <v>61</v>
      </c>
      <c r="W392" t="s">
        <v>450</v>
      </c>
      <c r="X392" t="s">
        <v>67</v>
      </c>
      <c r="Y392">
        <v>100</v>
      </c>
      <c r="Z392">
        <v>50</v>
      </c>
      <c r="AA392">
        <v>50</v>
      </c>
      <c r="AB392" t="s">
        <v>61</v>
      </c>
      <c r="AC392" t="s">
        <v>451</v>
      </c>
      <c r="AD392">
        <v>8</v>
      </c>
      <c r="AE392" t="s">
        <v>67</v>
      </c>
      <c r="AF392">
        <v>100</v>
      </c>
      <c r="AG392">
        <v>50</v>
      </c>
      <c r="AH392">
        <v>50</v>
      </c>
      <c r="AI392" t="s">
        <v>61</v>
      </c>
      <c r="AJ392" t="s">
        <v>61</v>
      </c>
      <c r="AK392" t="s">
        <v>61</v>
      </c>
      <c r="AL392" t="s">
        <v>61</v>
      </c>
      <c r="AM392" t="s">
        <v>61</v>
      </c>
      <c r="AN392" t="s">
        <v>61</v>
      </c>
      <c r="AO392" t="s">
        <v>61</v>
      </c>
      <c r="AP392" t="s">
        <v>61</v>
      </c>
      <c r="AQ392" t="s">
        <v>61</v>
      </c>
      <c r="AR392" t="s">
        <v>61</v>
      </c>
      <c r="AS392" t="s">
        <v>61</v>
      </c>
      <c r="AT392" t="s">
        <v>61</v>
      </c>
      <c r="AU392" t="s">
        <v>61</v>
      </c>
      <c r="AV392" t="s">
        <v>61</v>
      </c>
      <c r="AW392" t="s">
        <v>61</v>
      </c>
    </row>
    <row r="393" spans="1:49" hidden="1" x14ac:dyDescent="0.5">
      <c r="A393" t="s">
        <v>651</v>
      </c>
      <c r="B393" t="s">
        <v>723</v>
      </c>
      <c r="C393" t="s">
        <v>56</v>
      </c>
      <c r="D393" s="1">
        <v>43261</v>
      </c>
      <c r="E393" t="s">
        <v>57</v>
      </c>
      <c r="F393" s="1">
        <v>43266</v>
      </c>
      <c r="G393" t="s">
        <v>57</v>
      </c>
      <c r="H393">
        <v>20</v>
      </c>
      <c r="J393" t="s">
        <v>57</v>
      </c>
      <c r="K393" s="26" t="s">
        <v>61</v>
      </c>
      <c r="L393" t="s">
        <v>557</v>
      </c>
      <c r="M393" t="s">
        <v>724</v>
      </c>
      <c r="N393" t="s">
        <v>56</v>
      </c>
      <c r="O393" s="1">
        <v>43261</v>
      </c>
      <c r="P393" t="s">
        <v>57</v>
      </c>
      <c r="Q393" s="1">
        <v>43266</v>
      </c>
      <c r="R393" t="s">
        <v>57</v>
      </c>
      <c r="S393">
        <v>20</v>
      </c>
      <c r="U393" t="s">
        <v>57</v>
      </c>
      <c r="V393" s="26" t="s">
        <v>61</v>
      </c>
      <c r="W393" t="s">
        <v>450</v>
      </c>
      <c r="X393" t="s">
        <v>67</v>
      </c>
      <c r="Y393">
        <v>100</v>
      </c>
      <c r="Z393">
        <v>50</v>
      </c>
      <c r="AA393">
        <v>50</v>
      </c>
      <c r="AB393" t="s">
        <v>61</v>
      </c>
      <c r="AC393" t="s">
        <v>451</v>
      </c>
      <c r="AD393">
        <v>9</v>
      </c>
      <c r="AE393" t="s">
        <v>67</v>
      </c>
      <c r="AF393">
        <v>100</v>
      </c>
      <c r="AG393">
        <v>50</v>
      </c>
      <c r="AH393">
        <v>50</v>
      </c>
      <c r="AI393" t="s">
        <v>61</v>
      </c>
      <c r="AJ393" t="s">
        <v>61</v>
      </c>
      <c r="AK393" t="s">
        <v>61</v>
      </c>
      <c r="AL393" t="s">
        <v>61</v>
      </c>
      <c r="AM393" t="s">
        <v>61</v>
      </c>
      <c r="AN393" t="s">
        <v>61</v>
      </c>
      <c r="AO393" t="s">
        <v>61</v>
      </c>
      <c r="AP393" t="s">
        <v>61</v>
      </c>
      <c r="AQ393" t="s">
        <v>61</v>
      </c>
      <c r="AR393" t="s">
        <v>61</v>
      </c>
      <c r="AS393" t="s">
        <v>61</v>
      </c>
      <c r="AT393" t="s">
        <v>61</v>
      </c>
      <c r="AU393" t="s">
        <v>61</v>
      </c>
      <c r="AV393" t="s">
        <v>61</v>
      </c>
      <c r="AW393" t="s">
        <v>61</v>
      </c>
    </row>
    <row r="394" spans="1:49" hidden="1" x14ac:dyDescent="0.5">
      <c r="A394" t="s">
        <v>654</v>
      </c>
      <c r="B394" t="s">
        <v>725</v>
      </c>
      <c r="C394" t="s">
        <v>56</v>
      </c>
      <c r="D394" s="1">
        <v>43261</v>
      </c>
      <c r="E394" t="s">
        <v>57</v>
      </c>
      <c r="F394" s="1">
        <v>43266</v>
      </c>
      <c r="G394" t="s">
        <v>57</v>
      </c>
      <c r="H394">
        <v>20</v>
      </c>
      <c r="J394" t="s">
        <v>57</v>
      </c>
      <c r="K394" s="26" t="s">
        <v>61</v>
      </c>
      <c r="L394" t="s">
        <v>561</v>
      </c>
      <c r="M394" t="s">
        <v>726</v>
      </c>
      <c r="N394" t="s">
        <v>56</v>
      </c>
      <c r="O394" s="1">
        <v>43261</v>
      </c>
      <c r="P394" t="s">
        <v>57</v>
      </c>
      <c r="Q394" s="1">
        <v>43266</v>
      </c>
      <c r="R394" t="s">
        <v>57</v>
      </c>
      <c r="S394">
        <v>20</v>
      </c>
      <c r="U394" t="s">
        <v>57</v>
      </c>
      <c r="V394" s="26" t="s">
        <v>61</v>
      </c>
      <c r="W394" t="s">
        <v>450</v>
      </c>
      <c r="X394" t="s">
        <v>67</v>
      </c>
      <c r="Y394">
        <v>100</v>
      </c>
      <c r="Z394">
        <v>50</v>
      </c>
      <c r="AA394">
        <v>50</v>
      </c>
      <c r="AB394" t="s">
        <v>61</v>
      </c>
      <c r="AC394" t="s">
        <v>451</v>
      </c>
      <c r="AD394">
        <v>10</v>
      </c>
      <c r="AE394" t="s">
        <v>67</v>
      </c>
      <c r="AF394">
        <v>100</v>
      </c>
      <c r="AG394">
        <v>50</v>
      </c>
      <c r="AH394">
        <v>50</v>
      </c>
      <c r="AI394" t="s">
        <v>61</v>
      </c>
      <c r="AJ394" t="s">
        <v>61</v>
      </c>
      <c r="AK394" t="s">
        <v>61</v>
      </c>
      <c r="AL394" t="s">
        <v>61</v>
      </c>
      <c r="AM394" t="s">
        <v>61</v>
      </c>
      <c r="AN394" t="s">
        <v>61</v>
      </c>
      <c r="AO394" t="s">
        <v>61</v>
      </c>
      <c r="AP394" t="s">
        <v>61</v>
      </c>
      <c r="AQ394" t="s">
        <v>61</v>
      </c>
      <c r="AR394" t="s">
        <v>61</v>
      </c>
      <c r="AS394" t="s">
        <v>61</v>
      </c>
      <c r="AT394" t="s">
        <v>61</v>
      </c>
      <c r="AU394" t="s">
        <v>61</v>
      </c>
      <c r="AV394" t="s">
        <v>61</v>
      </c>
      <c r="AW394" t="s">
        <v>61</v>
      </c>
    </row>
    <row r="395" spans="1:49" hidden="1" x14ac:dyDescent="0.5">
      <c r="A395" t="s">
        <v>657</v>
      </c>
      <c r="B395" t="s">
        <v>727</v>
      </c>
      <c r="C395" t="s">
        <v>56</v>
      </c>
      <c r="D395" s="1">
        <v>43261</v>
      </c>
      <c r="E395" t="s">
        <v>57</v>
      </c>
      <c r="F395" s="1">
        <v>43266</v>
      </c>
      <c r="G395" t="s">
        <v>57</v>
      </c>
      <c r="H395">
        <v>20</v>
      </c>
      <c r="J395" t="s">
        <v>57</v>
      </c>
      <c r="K395" s="26" t="s">
        <v>61</v>
      </c>
      <c r="L395" t="s">
        <v>565</v>
      </c>
      <c r="M395" t="s">
        <v>728</v>
      </c>
      <c r="N395" t="s">
        <v>56</v>
      </c>
      <c r="O395" s="1">
        <v>43261</v>
      </c>
      <c r="P395" t="s">
        <v>57</v>
      </c>
      <c r="Q395" s="1">
        <v>43266</v>
      </c>
      <c r="R395" t="s">
        <v>57</v>
      </c>
      <c r="S395">
        <v>20</v>
      </c>
      <c r="U395" t="s">
        <v>57</v>
      </c>
      <c r="V395" s="26" t="s">
        <v>61</v>
      </c>
      <c r="W395" t="s">
        <v>450</v>
      </c>
      <c r="X395" t="s">
        <v>67</v>
      </c>
      <c r="Y395">
        <v>100</v>
      </c>
      <c r="Z395">
        <v>50</v>
      </c>
      <c r="AA395">
        <v>50</v>
      </c>
      <c r="AB395" t="s">
        <v>61</v>
      </c>
      <c r="AC395" t="s">
        <v>451</v>
      </c>
      <c r="AD395">
        <v>11</v>
      </c>
      <c r="AE395" t="s">
        <v>67</v>
      </c>
      <c r="AF395">
        <v>100</v>
      </c>
      <c r="AG395">
        <v>50</v>
      </c>
      <c r="AH395">
        <v>50</v>
      </c>
      <c r="AI395" t="s">
        <v>61</v>
      </c>
      <c r="AJ395" t="s">
        <v>61</v>
      </c>
      <c r="AK395" t="s">
        <v>61</v>
      </c>
      <c r="AL395" t="s">
        <v>61</v>
      </c>
      <c r="AM395" t="s">
        <v>61</v>
      </c>
      <c r="AN395" t="s">
        <v>61</v>
      </c>
      <c r="AO395" t="s">
        <v>61</v>
      </c>
      <c r="AP395" t="s">
        <v>61</v>
      </c>
      <c r="AQ395" t="s">
        <v>61</v>
      </c>
      <c r="AR395" t="s">
        <v>61</v>
      </c>
      <c r="AS395" t="s">
        <v>61</v>
      </c>
      <c r="AT395" t="s">
        <v>61</v>
      </c>
      <c r="AU395" t="s">
        <v>61</v>
      </c>
      <c r="AV395" t="s">
        <v>61</v>
      </c>
      <c r="AW395" t="s">
        <v>61</v>
      </c>
    </row>
    <row r="396" spans="1:49" hidden="1" x14ac:dyDescent="0.5">
      <c r="A396" t="s">
        <v>660</v>
      </c>
      <c r="B396" t="s">
        <v>729</v>
      </c>
      <c r="C396" t="s">
        <v>56</v>
      </c>
      <c r="D396" s="1">
        <v>43261</v>
      </c>
      <c r="E396" t="s">
        <v>57</v>
      </c>
      <c r="F396" s="1">
        <v>43266</v>
      </c>
      <c r="G396" t="s">
        <v>57</v>
      </c>
      <c r="H396">
        <v>20</v>
      </c>
      <c r="J396" t="s">
        <v>57</v>
      </c>
      <c r="K396" s="26" t="s">
        <v>61</v>
      </c>
      <c r="L396" t="s">
        <v>569</v>
      </c>
      <c r="M396" t="s">
        <v>730</v>
      </c>
      <c r="N396" t="s">
        <v>56</v>
      </c>
      <c r="O396" s="1">
        <v>43261</v>
      </c>
      <c r="P396" t="s">
        <v>57</v>
      </c>
      <c r="Q396" s="1">
        <v>43266</v>
      </c>
      <c r="R396" t="s">
        <v>57</v>
      </c>
      <c r="S396">
        <v>20</v>
      </c>
      <c r="U396" t="s">
        <v>57</v>
      </c>
      <c r="V396" s="26" t="s">
        <v>61</v>
      </c>
      <c r="W396" t="s">
        <v>450</v>
      </c>
      <c r="X396" t="s">
        <v>67</v>
      </c>
      <c r="Y396">
        <v>100</v>
      </c>
      <c r="Z396">
        <v>50</v>
      </c>
      <c r="AA396">
        <v>50</v>
      </c>
      <c r="AB396" t="s">
        <v>61</v>
      </c>
      <c r="AC396" t="s">
        <v>451</v>
      </c>
      <c r="AD396">
        <v>12</v>
      </c>
      <c r="AE396" t="s">
        <v>67</v>
      </c>
      <c r="AF396">
        <v>100</v>
      </c>
      <c r="AG396">
        <v>50</v>
      </c>
      <c r="AH396">
        <v>50</v>
      </c>
      <c r="AI396" t="s">
        <v>61</v>
      </c>
      <c r="AJ396" t="s">
        <v>61</v>
      </c>
      <c r="AK396" t="s">
        <v>61</v>
      </c>
      <c r="AL396" t="s">
        <v>61</v>
      </c>
      <c r="AM396" t="s">
        <v>61</v>
      </c>
      <c r="AN396" t="s">
        <v>61</v>
      </c>
      <c r="AO396" t="s">
        <v>61</v>
      </c>
      <c r="AP396" t="s">
        <v>61</v>
      </c>
      <c r="AQ396" t="s">
        <v>61</v>
      </c>
      <c r="AR396" t="s">
        <v>61</v>
      </c>
      <c r="AS396" t="s">
        <v>61</v>
      </c>
      <c r="AT396" t="s">
        <v>61</v>
      </c>
      <c r="AU396" t="s">
        <v>61</v>
      </c>
      <c r="AV396" t="s">
        <v>61</v>
      </c>
      <c r="AW396" t="s">
        <v>61</v>
      </c>
    </row>
    <row r="397" spans="1:49" hidden="1" x14ac:dyDescent="0.5">
      <c r="A397" t="s">
        <v>731</v>
      </c>
      <c r="B397" t="s">
        <v>732</v>
      </c>
      <c r="C397" t="s">
        <v>56</v>
      </c>
      <c r="D397" s="1">
        <v>43230</v>
      </c>
      <c r="E397" t="s">
        <v>57</v>
      </c>
      <c r="F397" s="1">
        <v>43266</v>
      </c>
      <c r="G397" t="s">
        <v>57</v>
      </c>
      <c r="H397">
        <v>20</v>
      </c>
      <c r="J397" t="s">
        <v>57</v>
      </c>
      <c r="K397" s="26" t="s">
        <v>61</v>
      </c>
      <c r="L397" t="s">
        <v>733</v>
      </c>
      <c r="M397" s="1" t="s">
        <v>734</v>
      </c>
      <c r="N397">
        <v>3</v>
      </c>
      <c r="O397" t="s">
        <v>735</v>
      </c>
      <c r="P397">
        <v>1</v>
      </c>
      <c r="Q397" t="s">
        <v>69</v>
      </c>
      <c r="R397">
        <v>100</v>
      </c>
      <c r="S397">
        <v>100</v>
      </c>
      <c r="T397">
        <v>0</v>
      </c>
      <c r="U397" s="35" t="s">
        <v>61</v>
      </c>
      <c r="V397" t="s">
        <v>736</v>
      </c>
      <c r="W397">
        <v>1</v>
      </c>
      <c r="X397" t="s">
        <v>69</v>
      </c>
      <c r="Y397">
        <v>100</v>
      </c>
      <c r="Z397">
        <v>100</v>
      </c>
      <c r="AA397">
        <v>0</v>
      </c>
      <c r="AB397" t="s">
        <v>61</v>
      </c>
      <c r="AC397" t="s">
        <v>737</v>
      </c>
      <c r="AD397">
        <v>1</v>
      </c>
      <c r="AE397" t="s">
        <v>69</v>
      </c>
      <c r="AF397">
        <v>100</v>
      </c>
      <c r="AG397">
        <v>100</v>
      </c>
      <c r="AH397">
        <v>0</v>
      </c>
      <c r="AI397" t="s">
        <v>61</v>
      </c>
      <c r="AJ397" t="s">
        <v>61</v>
      </c>
      <c r="AK397" t="s">
        <v>61</v>
      </c>
      <c r="AL397" t="s">
        <v>61</v>
      </c>
      <c r="AM397" t="s">
        <v>61</v>
      </c>
      <c r="AN397" t="s">
        <v>61</v>
      </c>
      <c r="AO397" t="s">
        <v>61</v>
      </c>
      <c r="AP397" t="s">
        <v>61</v>
      </c>
      <c r="AQ397" t="s">
        <v>61</v>
      </c>
      <c r="AR397" t="s">
        <v>61</v>
      </c>
      <c r="AS397" t="s">
        <v>61</v>
      </c>
      <c r="AT397" t="s">
        <v>61</v>
      </c>
      <c r="AU397" t="s">
        <v>61</v>
      </c>
      <c r="AV397" t="s">
        <v>61</v>
      </c>
      <c r="AW397" t="s">
        <v>61</v>
      </c>
    </row>
    <row r="398" spans="1:49" hidden="1" x14ac:dyDescent="0.5">
      <c r="A398" t="s">
        <v>738</v>
      </c>
      <c r="B398" t="s">
        <v>739</v>
      </c>
      <c r="C398" t="s">
        <v>56</v>
      </c>
      <c r="D398" s="1">
        <v>43230</v>
      </c>
      <c r="E398" t="s">
        <v>57</v>
      </c>
      <c r="F398" s="1">
        <v>43266</v>
      </c>
      <c r="G398" t="s">
        <v>57</v>
      </c>
      <c r="H398">
        <v>20</v>
      </c>
      <c r="J398" t="s">
        <v>57</v>
      </c>
      <c r="K398" s="26" t="s">
        <v>61</v>
      </c>
      <c r="L398" t="s">
        <v>733</v>
      </c>
      <c r="M398" s="1" t="s">
        <v>734</v>
      </c>
      <c r="N398">
        <v>3</v>
      </c>
      <c r="O398" t="s">
        <v>735</v>
      </c>
      <c r="P398">
        <v>1</v>
      </c>
      <c r="Q398" t="s">
        <v>71</v>
      </c>
      <c r="R398">
        <v>100</v>
      </c>
      <c r="S398">
        <v>100</v>
      </c>
      <c r="T398">
        <v>0</v>
      </c>
      <c r="U398" s="35" t="s">
        <v>61</v>
      </c>
      <c r="V398" t="s">
        <v>736</v>
      </c>
      <c r="W398">
        <v>2</v>
      </c>
      <c r="X398" t="s">
        <v>69</v>
      </c>
      <c r="Y398">
        <v>100</v>
      </c>
      <c r="Z398">
        <v>100</v>
      </c>
      <c r="AA398">
        <v>0</v>
      </c>
      <c r="AB398" t="s">
        <v>61</v>
      </c>
      <c r="AC398" t="s">
        <v>737</v>
      </c>
      <c r="AD398">
        <v>2</v>
      </c>
      <c r="AE398" t="s">
        <v>69</v>
      </c>
      <c r="AF398">
        <v>100</v>
      </c>
      <c r="AG398">
        <v>100</v>
      </c>
      <c r="AH398">
        <v>0</v>
      </c>
      <c r="AI398" t="s">
        <v>61</v>
      </c>
      <c r="AJ398" t="s">
        <v>61</v>
      </c>
      <c r="AK398" t="s">
        <v>61</v>
      </c>
      <c r="AL398" t="s">
        <v>61</v>
      </c>
      <c r="AM398" t="s">
        <v>61</v>
      </c>
      <c r="AN398" t="s">
        <v>61</v>
      </c>
      <c r="AO398" t="s">
        <v>61</v>
      </c>
      <c r="AP398" t="s">
        <v>61</v>
      </c>
      <c r="AQ398" t="s">
        <v>61</v>
      </c>
      <c r="AR398" t="s">
        <v>61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</row>
    <row r="399" spans="1:49" hidden="1" x14ac:dyDescent="0.5">
      <c r="A399" t="s">
        <v>740</v>
      </c>
      <c r="B399" t="s">
        <v>741</v>
      </c>
      <c r="C399" t="s">
        <v>56</v>
      </c>
      <c r="D399" s="1">
        <v>43230</v>
      </c>
      <c r="E399" t="s">
        <v>57</v>
      </c>
      <c r="F399" s="1">
        <v>43266</v>
      </c>
      <c r="G399" t="s">
        <v>57</v>
      </c>
      <c r="H399">
        <v>20</v>
      </c>
      <c r="J399" t="s">
        <v>57</v>
      </c>
      <c r="K399" s="26" t="s">
        <v>61</v>
      </c>
      <c r="L399" t="s">
        <v>733</v>
      </c>
      <c r="M399" s="1" t="s">
        <v>734</v>
      </c>
      <c r="N399">
        <v>3</v>
      </c>
      <c r="O399" t="s">
        <v>735</v>
      </c>
      <c r="P399">
        <v>1</v>
      </c>
      <c r="Q399" t="s">
        <v>73</v>
      </c>
      <c r="R399">
        <v>100</v>
      </c>
      <c r="S399">
        <v>100</v>
      </c>
      <c r="T399">
        <v>0</v>
      </c>
      <c r="U399" s="35" t="s">
        <v>61</v>
      </c>
      <c r="V399" t="s">
        <v>736</v>
      </c>
      <c r="W399">
        <v>3</v>
      </c>
      <c r="X399" t="s">
        <v>69</v>
      </c>
      <c r="Y399">
        <v>100</v>
      </c>
      <c r="Z399">
        <v>100</v>
      </c>
      <c r="AA399">
        <v>0</v>
      </c>
      <c r="AB399" t="s">
        <v>61</v>
      </c>
      <c r="AC399" t="s">
        <v>737</v>
      </c>
      <c r="AD399">
        <v>3</v>
      </c>
      <c r="AE399" t="s">
        <v>69</v>
      </c>
      <c r="AF399">
        <v>100</v>
      </c>
      <c r="AG399">
        <v>100</v>
      </c>
      <c r="AH399">
        <v>0</v>
      </c>
      <c r="AI399" t="s">
        <v>61</v>
      </c>
      <c r="AJ399" t="s">
        <v>61</v>
      </c>
      <c r="AK399" t="s">
        <v>61</v>
      </c>
      <c r="AL399" t="s">
        <v>61</v>
      </c>
      <c r="AM399" t="s">
        <v>61</v>
      </c>
      <c r="AN399" t="s">
        <v>61</v>
      </c>
      <c r="AO399" t="s">
        <v>61</v>
      </c>
      <c r="AP399" t="s">
        <v>61</v>
      </c>
      <c r="AQ399" t="s">
        <v>61</v>
      </c>
      <c r="AR399" t="s">
        <v>61</v>
      </c>
      <c r="AS399" t="s">
        <v>61</v>
      </c>
      <c r="AT399" t="s">
        <v>61</v>
      </c>
      <c r="AU399" t="s">
        <v>61</v>
      </c>
      <c r="AV399" t="s">
        <v>61</v>
      </c>
      <c r="AW399" t="s">
        <v>61</v>
      </c>
    </row>
    <row r="400" spans="1:49" hidden="1" x14ac:dyDescent="0.5">
      <c r="A400" t="s">
        <v>742</v>
      </c>
      <c r="B400" t="s">
        <v>743</v>
      </c>
      <c r="C400" t="s">
        <v>56</v>
      </c>
      <c r="D400" s="1">
        <v>43230</v>
      </c>
      <c r="E400" t="s">
        <v>57</v>
      </c>
      <c r="F400" s="1">
        <v>43266</v>
      </c>
      <c r="G400" t="s">
        <v>57</v>
      </c>
      <c r="H400">
        <v>20</v>
      </c>
      <c r="J400" t="s">
        <v>57</v>
      </c>
      <c r="K400" s="26" t="s">
        <v>61</v>
      </c>
      <c r="L400" t="s">
        <v>733</v>
      </c>
      <c r="M400" s="1" t="s">
        <v>734</v>
      </c>
      <c r="N400">
        <v>3</v>
      </c>
      <c r="O400" t="s">
        <v>735</v>
      </c>
      <c r="P400">
        <v>1</v>
      </c>
      <c r="Q400" t="s">
        <v>75</v>
      </c>
      <c r="R400">
        <v>100</v>
      </c>
      <c r="S400">
        <v>100</v>
      </c>
      <c r="T400">
        <v>0</v>
      </c>
      <c r="U400" s="35" t="s">
        <v>61</v>
      </c>
      <c r="V400" t="s">
        <v>736</v>
      </c>
      <c r="W400">
        <v>4</v>
      </c>
      <c r="X400" t="s">
        <v>69</v>
      </c>
      <c r="Y400">
        <v>100</v>
      </c>
      <c r="Z400">
        <v>100</v>
      </c>
      <c r="AA400">
        <v>0</v>
      </c>
      <c r="AB400" t="s">
        <v>61</v>
      </c>
      <c r="AC400" t="s">
        <v>737</v>
      </c>
      <c r="AD400">
        <v>4</v>
      </c>
      <c r="AE400" t="s">
        <v>69</v>
      </c>
      <c r="AF400">
        <v>100</v>
      </c>
      <c r="AG400">
        <v>100</v>
      </c>
      <c r="AH400">
        <v>0</v>
      </c>
      <c r="AI400" t="s">
        <v>61</v>
      </c>
      <c r="AJ400" t="s">
        <v>61</v>
      </c>
      <c r="AK400" t="s">
        <v>61</v>
      </c>
      <c r="AL400" t="s">
        <v>61</v>
      </c>
      <c r="AM400" t="s">
        <v>61</v>
      </c>
      <c r="AN400" t="s">
        <v>61</v>
      </c>
      <c r="AO400" t="s">
        <v>61</v>
      </c>
      <c r="AP400" t="s">
        <v>61</v>
      </c>
      <c r="AQ400" t="s">
        <v>61</v>
      </c>
      <c r="AR400" t="s">
        <v>61</v>
      </c>
      <c r="AS400" t="s">
        <v>61</v>
      </c>
      <c r="AT400" t="s">
        <v>61</v>
      </c>
      <c r="AU400" t="s">
        <v>61</v>
      </c>
      <c r="AV400" t="s">
        <v>61</v>
      </c>
      <c r="AW400" t="s">
        <v>61</v>
      </c>
    </row>
    <row r="401" spans="1:49" hidden="1" x14ac:dyDescent="0.5">
      <c r="A401" t="s">
        <v>744</v>
      </c>
      <c r="B401" t="s">
        <v>745</v>
      </c>
      <c r="C401" t="s">
        <v>56</v>
      </c>
      <c r="D401" s="1">
        <v>43230</v>
      </c>
      <c r="E401" t="s">
        <v>57</v>
      </c>
      <c r="F401" s="1">
        <v>43266</v>
      </c>
      <c r="G401" t="s">
        <v>57</v>
      </c>
      <c r="H401">
        <v>20</v>
      </c>
      <c r="J401" t="s">
        <v>57</v>
      </c>
      <c r="K401" s="26" t="s">
        <v>61</v>
      </c>
      <c r="L401" t="s">
        <v>733</v>
      </c>
      <c r="M401" s="1" t="s">
        <v>734</v>
      </c>
      <c r="N401">
        <v>3</v>
      </c>
      <c r="O401" t="s">
        <v>735</v>
      </c>
      <c r="P401">
        <v>1</v>
      </c>
      <c r="Q401" t="s">
        <v>60</v>
      </c>
      <c r="R401">
        <v>100</v>
      </c>
      <c r="S401">
        <v>100</v>
      </c>
      <c r="T401">
        <v>0</v>
      </c>
      <c r="U401" s="35" t="s">
        <v>61</v>
      </c>
      <c r="V401" t="s">
        <v>736</v>
      </c>
      <c r="W401">
        <v>5</v>
      </c>
      <c r="X401" t="s">
        <v>69</v>
      </c>
      <c r="Y401">
        <v>100</v>
      </c>
      <c r="Z401">
        <v>100</v>
      </c>
      <c r="AA401">
        <v>0</v>
      </c>
      <c r="AB401" t="s">
        <v>61</v>
      </c>
      <c r="AC401" t="s">
        <v>737</v>
      </c>
      <c r="AD401">
        <v>5</v>
      </c>
      <c r="AE401" t="s">
        <v>69</v>
      </c>
      <c r="AF401">
        <v>100</v>
      </c>
      <c r="AG401">
        <v>100</v>
      </c>
      <c r="AH401">
        <v>0</v>
      </c>
      <c r="AI401" t="s">
        <v>61</v>
      </c>
      <c r="AJ401" t="s">
        <v>61</v>
      </c>
      <c r="AK401" t="s">
        <v>61</v>
      </c>
      <c r="AL401" t="s">
        <v>61</v>
      </c>
      <c r="AM401" t="s">
        <v>61</v>
      </c>
      <c r="AN401" t="s">
        <v>61</v>
      </c>
      <c r="AO401" t="s">
        <v>61</v>
      </c>
      <c r="AP401" t="s">
        <v>61</v>
      </c>
      <c r="AQ401" t="s">
        <v>61</v>
      </c>
      <c r="AR401" t="s">
        <v>61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</row>
    <row r="402" spans="1:49" hidden="1" x14ac:dyDescent="0.5">
      <c r="A402" t="s">
        <v>746</v>
      </c>
      <c r="B402" t="s">
        <v>747</v>
      </c>
      <c r="C402" t="s">
        <v>56</v>
      </c>
      <c r="D402" s="1">
        <v>43230</v>
      </c>
      <c r="E402" t="s">
        <v>57</v>
      </c>
      <c r="F402" s="1">
        <v>43266</v>
      </c>
      <c r="G402" t="s">
        <v>57</v>
      </c>
      <c r="H402">
        <v>20</v>
      </c>
      <c r="J402" t="s">
        <v>57</v>
      </c>
      <c r="K402" s="26" t="s">
        <v>61</v>
      </c>
      <c r="L402" t="s">
        <v>733</v>
      </c>
      <c r="M402" s="1" t="s">
        <v>734</v>
      </c>
      <c r="N402">
        <v>3</v>
      </c>
      <c r="O402" t="s">
        <v>735</v>
      </c>
      <c r="P402">
        <v>1</v>
      </c>
      <c r="Q402" t="s">
        <v>63</v>
      </c>
      <c r="R402">
        <v>100</v>
      </c>
      <c r="S402">
        <v>100</v>
      </c>
      <c r="T402">
        <v>0</v>
      </c>
      <c r="U402" s="35" t="s">
        <v>61</v>
      </c>
      <c r="V402" t="s">
        <v>736</v>
      </c>
      <c r="W402">
        <v>6</v>
      </c>
      <c r="X402" t="s">
        <v>69</v>
      </c>
      <c r="Y402">
        <v>100</v>
      </c>
      <c r="Z402">
        <v>100</v>
      </c>
      <c r="AA402">
        <v>0</v>
      </c>
      <c r="AB402" t="s">
        <v>61</v>
      </c>
      <c r="AC402" t="s">
        <v>737</v>
      </c>
      <c r="AD402">
        <v>6</v>
      </c>
      <c r="AE402" t="s">
        <v>69</v>
      </c>
      <c r="AF402">
        <v>100</v>
      </c>
      <c r="AG402">
        <v>100</v>
      </c>
      <c r="AH402">
        <v>0</v>
      </c>
      <c r="AI402" t="s">
        <v>61</v>
      </c>
      <c r="AJ402" t="s">
        <v>61</v>
      </c>
      <c r="AK402" t="s">
        <v>61</v>
      </c>
      <c r="AL402" t="s">
        <v>61</v>
      </c>
      <c r="AM402" t="s">
        <v>61</v>
      </c>
      <c r="AN402" t="s">
        <v>61</v>
      </c>
      <c r="AO402" t="s">
        <v>61</v>
      </c>
      <c r="AP402" t="s">
        <v>61</v>
      </c>
      <c r="AQ402" t="s">
        <v>61</v>
      </c>
      <c r="AR402" t="s">
        <v>61</v>
      </c>
      <c r="AS402" t="s">
        <v>61</v>
      </c>
      <c r="AT402" t="s">
        <v>61</v>
      </c>
      <c r="AU402" t="s">
        <v>61</v>
      </c>
      <c r="AV402" t="s">
        <v>61</v>
      </c>
      <c r="AW402" t="s">
        <v>61</v>
      </c>
    </row>
    <row r="403" spans="1:49" hidden="1" x14ac:dyDescent="0.5">
      <c r="A403" t="s">
        <v>748</v>
      </c>
      <c r="B403" t="s">
        <v>749</v>
      </c>
      <c r="C403" t="s">
        <v>56</v>
      </c>
      <c r="D403" s="1">
        <v>43230</v>
      </c>
      <c r="E403" t="s">
        <v>57</v>
      </c>
      <c r="F403" s="1">
        <v>43266</v>
      </c>
      <c r="G403" t="s">
        <v>57</v>
      </c>
      <c r="H403">
        <v>20</v>
      </c>
      <c r="J403" t="s">
        <v>57</v>
      </c>
      <c r="K403" s="26" t="s">
        <v>61</v>
      </c>
      <c r="L403" t="s">
        <v>733</v>
      </c>
      <c r="M403" s="1" t="s">
        <v>734</v>
      </c>
      <c r="N403">
        <v>3</v>
      </c>
      <c r="O403" t="s">
        <v>735</v>
      </c>
      <c r="P403">
        <v>1</v>
      </c>
      <c r="Q403" t="s">
        <v>65</v>
      </c>
      <c r="R403">
        <v>100</v>
      </c>
      <c r="S403">
        <v>100</v>
      </c>
      <c r="T403">
        <v>0</v>
      </c>
      <c r="U403" s="35" t="s">
        <v>61</v>
      </c>
      <c r="V403" t="s">
        <v>736</v>
      </c>
      <c r="W403">
        <v>7</v>
      </c>
      <c r="X403" t="s">
        <v>69</v>
      </c>
      <c r="Y403">
        <v>100</v>
      </c>
      <c r="Z403">
        <v>100</v>
      </c>
      <c r="AA403">
        <v>0</v>
      </c>
      <c r="AB403" t="s">
        <v>61</v>
      </c>
      <c r="AC403" t="s">
        <v>737</v>
      </c>
      <c r="AD403">
        <v>7</v>
      </c>
      <c r="AE403" t="s">
        <v>69</v>
      </c>
      <c r="AF403">
        <v>100</v>
      </c>
      <c r="AG403">
        <v>100</v>
      </c>
      <c r="AH403">
        <v>0</v>
      </c>
      <c r="AI403" t="s">
        <v>61</v>
      </c>
      <c r="AJ403" t="s">
        <v>61</v>
      </c>
      <c r="AK403" t="s">
        <v>61</v>
      </c>
      <c r="AL403" t="s">
        <v>61</v>
      </c>
      <c r="AM403" t="s">
        <v>61</v>
      </c>
      <c r="AN403" t="s">
        <v>61</v>
      </c>
      <c r="AO403" t="s">
        <v>61</v>
      </c>
      <c r="AP403" t="s">
        <v>61</v>
      </c>
      <c r="AQ403" t="s">
        <v>61</v>
      </c>
      <c r="AR403" t="s">
        <v>61</v>
      </c>
      <c r="AS403" t="s">
        <v>61</v>
      </c>
      <c r="AT403" t="s">
        <v>61</v>
      </c>
      <c r="AU403" t="s">
        <v>61</v>
      </c>
      <c r="AV403" t="s">
        <v>61</v>
      </c>
      <c r="AW403" t="s">
        <v>61</v>
      </c>
    </row>
    <row r="404" spans="1:49" hidden="1" x14ac:dyDescent="0.5">
      <c r="A404" t="s">
        <v>750</v>
      </c>
      <c r="B404" t="s">
        <v>751</v>
      </c>
      <c r="C404" t="s">
        <v>56</v>
      </c>
      <c r="D404" s="1">
        <v>43230</v>
      </c>
      <c r="E404" t="s">
        <v>57</v>
      </c>
      <c r="F404" s="1">
        <v>43266</v>
      </c>
      <c r="G404" t="s">
        <v>57</v>
      </c>
      <c r="H404">
        <v>20</v>
      </c>
      <c r="J404" t="s">
        <v>57</v>
      </c>
      <c r="K404" s="26" t="s">
        <v>61</v>
      </c>
      <c r="L404" t="s">
        <v>733</v>
      </c>
      <c r="M404" s="1" t="s">
        <v>734</v>
      </c>
      <c r="N404">
        <v>3</v>
      </c>
      <c r="O404" t="s">
        <v>735</v>
      </c>
      <c r="P404">
        <v>1</v>
      </c>
      <c r="Q404" t="s">
        <v>67</v>
      </c>
      <c r="R404">
        <v>100</v>
      </c>
      <c r="S404">
        <v>100</v>
      </c>
      <c r="T404">
        <v>0</v>
      </c>
      <c r="U404" s="35" t="s">
        <v>61</v>
      </c>
      <c r="V404" t="s">
        <v>736</v>
      </c>
      <c r="W404">
        <v>8</v>
      </c>
      <c r="X404" t="s">
        <v>69</v>
      </c>
      <c r="Y404">
        <v>100</v>
      </c>
      <c r="Z404">
        <v>100</v>
      </c>
      <c r="AA404">
        <v>0</v>
      </c>
      <c r="AB404" t="s">
        <v>61</v>
      </c>
      <c r="AC404" t="s">
        <v>737</v>
      </c>
      <c r="AD404">
        <v>8</v>
      </c>
      <c r="AE404" t="s">
        <v>69</v>
      </c>
      <c r="AF404">
        <v>100</v>
      </c>
      <c r="AG404">
        <v>100</v>
      </c>
      <c r="AH404">
        <v>0</v>
      </c>
      <c r="AI404" t="s">
        <v>61</v>
      </c>
      <c r="AJ404" t="s">
        <v>61</v>
      </c>
      <c r="AK404" t="s">
        <v>61</v>
      </c>
      <c r="AL404" t="s">
        <v>61</v>
      </c>
      <c r="AM404" t="s">
        <v>61</v>
      </c>
      <c r="AN404" t="s">
        <v>61</v>
      </c>
      <c r="AO404" t="s">
        <v>61</v>
      </c>
      <c r="AP404" t="s">
        <v>61</v>
      </c>
      <c r="AQ404" t="s">
        <v>61</v>
      </c>
      <c r="AR404" t="s">
        <v>61</v>
      </c>
      <c r="AS404" t="s">
        <v>61</v>
      </c>
      <c r="AT404" t="s">
        <v>61</v>
      </c>
      <c r="AU404" t="s">
        <v>61</v>
      </c>
      <c r="AV404" t="s">
        <v>61</v>
      </c>
      <c r="AW404" t="s">
        <v>61</v>
      </c>
    </row>
    <row r="405" spans="1:49" hidden="1" x14ac:dyDescent="0.5">
      <c r="A405" t="s">
        <v>752</v>
      </c>
      <c r="B405" t="s">
        <v>753</v>
      </c>
      <c r="C405" t="s">
        <v>56</v>
      </c>
      <c r="D405" s="1">
        <v>43230</v>
      </c>
      <c r="E405" t="s">
        <v>57</v>
      </c>
      <c r="F405" s="1">
        <v>43266</v>
      </c>
      <c r="G405" t="s">
        <v>57</v>
      </c>
      <c r="H405">
        <v>20</v>
      </c>
      <c r="J405" t="s">
        <v>57</v>
      </c>
      <c r="K405" s="26" t="s">
        <v>61</v>
      </c>
      <c r="L405" t="s">
        <v>733</v>
      </c>
      <c r="M405" s="1" t="s">
        <v>734</v>
      </c>
      <c r="N405">
        <v>3</v>
      </c>
      <c r="O405" t="s">
        <v>735</v>
      </c>
      <c r="P405">
        <v>2</v>
      </c>
      <c r="Q405" t="s">
        <v>69</v>
      </c>
      <c r="R405">
        <v>100</v>
      </c>
      <c r="S405">
        <v>100</v>
      </c>
      <c r="T405">
        <v>0</v>
      </c>
      <c r="U405" s="35" t="s">
        <v>61</v>
      </c>
      <c r="V405" t="s">
        <v>736</v>
      </c>
      <c r="W405">
        <v>9</v>
      </c>
      <c r="X405" t="s">
        <v>69</v>
      </c>
      <c r="Y405">
        <v>100</v>
      </c>
      <c r="Z405">
        <v>100</v>
      </c>
      <c r="AA405">
        <v>0</v>
      </c>
      <c r="AB405" t="s">
        <v>61</v>
      </c>
      <c r="AC405" t="s">
        <v>737</v>
      </c>
      <c r="AD405">
        <v>9</v>
      </c>
      <c r="AE405" t="s">
        <v>69</v>
      </c>
      <c r="AF405">
        <v>100</v>
      </c>
      <c r="AG405">
        <v>100</v>
      </c>
      <c r="AH405">
        <v>0</v>
      </c>
      <c r="AI405" t="s">
        <v>61</v>
      </c>
      <c r="AJ405" t="s">
        <v>61</v>
      </c>
      <c r="AK405" t="s">
        <v>61</v>
      </c>
      <c r="AL405" t="s">
        <v>61</v>
      </c>
      <c r="AM405" t="s">
        <v>61</v>
      </c>
      <c r="AN405" t="s">
        <v>61</v>
      </c>
      <c r="AO405" t="s">
        <v>61</v>
      </c>
      <c r="AP405" t="s">
        <v>61</v>
      </c>
      <c r="AQ405" t="s">
        <v>61</v>
      </c>
      <c r="AR405" t="s">
        <v>61</v>
      </c>
      <c r="AS405" t="s">
        <v>61</v>
      </c>
      <c r="AT405" t="s">
        <v>61</v>
      </c>
      <c r="AU405" t="s">
        <v>61</v>
      </c>
      <c r="AV405" t="s">
        <v>61</v>
      </c>
      <c r="AW405" t="s">
        <v>61</v>
      </c>
    </row>
    <row r="406" spans="1:49" hidden="1" x14ac:dyDescent="0.5">
      <c r="A406" t="s">
        <v>754</v>
      </c>
      <c r="B406" t="s">
        <v>755</v>
      </c>
      <c r="C406" t="s">
        <v>56</v>
      </c>
      <c r="D406" s="1">
        <v>43230</v>
      </c>
      <c r="E406" t="s">
        <v>57</v>
      </c>
      <c r="F406" s="1">
        <v>43266</v>
      </c>
      <c r="G406" t="s">
        <v>57</v>
      </c>
      <c r="H406">
        <v>20</v>
      </c>
      <c r="J406" t="s">
        <v>57</v>
      </c>
      <c r="K406" s="26" t="s">
        <v>61</v>
      </c>
      <c r="L406" t="s">
        <v>733</v>
      </c>
      <c r="M406" s="1" t="s">
        <v>734</v>
      </c>
      <c r="N406">
        <v>3</v>
      </c>
      <c r="O406" t="s">
        <v>735</v>
      </c>
      <c r="P406">
        <v>2</v>
      </c>
      <c r="Q406" t="s">
        <v>71</v>
      </c>
      <c r="R406">
        <v>100</v>
      </c>
      <c r="S406">
        <v>100</v>
      </c>
      <c r="T406">
        <v>0</v>
      </c>
      <c r="U406" s="35" t="s">
        <v>61</v>
      </c>
      <c r="V406" t="s">
        <v>736</v>
      </c>
      <c r="W406">
        <v>10</v>
      </c>
      <c r="X406" t="s">
        <v>69</v>
      </c>
      <c r="Y406">
        <v>100</v>
      </c>
      <c r="Z406">
        <v>100</v>
      </c>
      <c r="AA406">
        <v>0</v>
      </c>
      <c r="AB406" t="s">
        <v>61</v>
      </c>
      <c r="AC406" t="s">
        <v>737</v>
      </c>
      <c r="AD406">
        <v>10</v>
      </c>
      <c r="AE406" t="s">
        <v>69</v>
      </c>
      <c r="AF406">
        <v>100</v>
      </c>
      <c r="AG406">
        <v>100</v>
      </c>
      <c r="AH406">
        <v>0</v>
      </c>
      <c r="AI406" t="s">
        <v>61</v>
      </c>
      <c r="AJ406" t="s">
        <v>61</v>
      </c>
      <c r="AK406" t="s">
        <v>61</v>
      </c>
      <c r="AL406" t="s">
        <v>61</v>
      </c>
      <c r="AM406" t="s">
        <v>61</v>
      </c>
      <c r="AN406" t="s">
        <v>61</v>
      </c>
      <c r="AO406" t="s">
        <v>61</v>
      </c>
      <c r="AP406" t="s">
        <v>61</v>
      </c>
      <c r="AQ406" t="s">
        <v>61</v>
      </c>
      <c r="AR406" t="s">
        <v>61</v>
      </c>
      <c r="AS406" t="s">
        <v>61</v>
      </c>
      <c r="AT406" t="s">
        <v>61</v>
      </c>
      <c r="AU406" t="s">
        <v>61</v>
      </c>
      <c r="AV406" t="s">
        <v>61</v>
      </c>
      <c r="AW406" t="s">
        <v>61</v>
      </c>
    </row>
    <row r="407" spans="1:49" hidden="1" x14ac:dyDescent="0.5">
      <c r="A407" t="s">
        <v>756</v>
      </c>
      <c r="B407" t="s">
        <v>757</v>
      </c>
      <c r="C407" t="s">
        <v>56</v>
      </c>
      <c r="D407" s="1">
        <v>43230</v>
      </c>
      <c r="E407" t="s">
        <v>57</v>
      </c>
      <c r="F407" s="1">
        <v>43266</v>
      </c>
      <c r="G407" t="s">
        <v>57</v>
      </c>
      <c r="H407">
        <v>20</v>
      </c>
      <c r="J407" t="s">
        <v>57</v>
      </c>
      <c r="K407" s="26" t="s">
        <v>61</v>
      </c>
      <c r="L407" t="s">
        <v>733</v>
      </c>
      <c r="M407" s="1" t="s">
        <v>734</v>
      </c>
      <c r="N407">
        <v>3</v>
      </c>
      <c r="O407" t="s">
        <v>735</v>
      </c>
      <c r="P407">
        <v>2</v>
      </c>
      <c r="Q407" t="s">
        <v>73</v>
      </c>
      <c r="R407">
        <v>100</v>
      </c>
      <c r="S407">
        <v>100</v>
      </c>
      <c r="T407">
        <v>0</v>
      </c>
      <c r="U407" s="35" t="s">
        <v>61</v>
      </c>
      <c r="V407" t="s">
        <v>736</v>
      </c>
      <c r="W407">
        <v>11</v>
      </c>
      <c r="X407" t="s">
        <v>69</v>
      </c>
      <c r="Y407">
        <v>100</v>
      </c>
      <c r="Z407">
        <v>100</v>
      </c>
      <c r="AA407">
        <v>0</v>
      </c>
      <c r="AB407" t="s">
        <v>61</v>
      </c>
      <c r="AC407" t="s">
        <v>737</v>
      </c>
      <c r="AD407">
        <v>11</v>
      </c>
      <c r="AE407" t="s">
        <v>69</v>
      </c>
      <c r="AF407">
        <v>100</v>
      </c>
      <c r="AG407">
        <v>100</v>
      </c>
      <c r="AH407">
        <v>0</v>
      </c>
      <c r="AI407" t="s">
        <v>61</v>
      </c>
      <c r="AJ407" t="s">
        <v>61</v>
      </c>
      <c r="AK407" t="s">
        <v>61</v>
      </c>
      <c r="AL407" t="s">
        <v>61</v>
      </c>
      <c r="AM407" t="s">
        <v>61</v>
      </c>
      <c r="AN407" t="s">
        <v>61</v>
      </c>
      <c r="AO407" t="s">
        <v>61</v>
      </c>
      <c r="AP407" t="s">
        <v>61</v>
      </c>
      <c r="AQ407" t="s">
        <v>61</v>
      </c>
      <c r="AR407" t="s">
        <v>61</v>
      </c>
      <c r="AS407" t="s">
        <v>61</v>
      </c>
      <c r="AT407" t="s">
        <v>61</v>
      </c>
      <c r="AU407" t="s">
        <v>61</v>
      </c>
      <c r="AV407" t="s">
        <v>61</v>
      </c>
      <c r="AW407" t="s">
        <v>61</v>
      </c>
    </row>
    <row r="408" spans="1:49" hidden="1" x14ac:dyDescent="0.5">
      <c r="A408" t="s">
        <v>758</v>
      </c>
      <c r="B408" t="s">
        <v>759</v>
      </c>
      <c r="C408" t="s">
        <v>56</v>
      </c>
      <c r="D408" s="1">
        <v>43230</v>
      </c>
      <c r="E408" t="s">
        <v>57</v>
      </c>
      <c r="F408" s="1">
        <v>43266</v>
      </c>
      <c r="G408" t="s">
        <v>57</v>
      </c>
      <c r="H408">
        <v>20</v>
      </c>
      <c r="J408" t="s">
        <v>57</v>
      </c>
      <c r="K408" s="26" t="s">
        <v>61</v>
      </c>
      <c r="L408" t="s">
        <v>733</v>
      </c>
      <c r="M408" s="1" t="s">
        <v>734</v>
      </c>
      <c r="N408">
        <v>3</v>
      </c>
      <c r="O408" t="s">
        <v>735</v>
      </c>
      <c r="P408">
        <v>2</v>
      </c>
      <c r="Q408" t="s">
        <v>75</v>
      </c>
      <c r="R408">
        <v>100</v>
      </c>
      <c r="S408">
        <v>100</v>
      </c>
      <c r="T408">
        <v>0</v>
      </c>
      <c r="U408" s="35" t="s">
        <v>61</v>
      </c>
      <c r="V408" t="s">
        <v>736</v>
      </c>
      <c r="W408">
        <v>12</v>
      </c>
      <c r="X408" t="s">
        <v>69</v>
      </c>
      <c r="Y408">
        <v>100</v>
      </c>
      <c r="Z408">
        <v>100</v>
      </c>
      <c r="AA408">
        <v>0</v>
      </c>
      <c r="AB408" t="s">
        <v>61</v>
      </c>
      <c r="AC408" t="s">
        <v>737</v>
      </c>
      <c r="AD408">
        <v>12</v>
      </c>
      <c r="AE408" t="s">
        <v>69</v>
      </c>
      <c r="AF408">
        <v>100</v>
      </c>
      <c r="AG408">
        <v>100</v>
      </c>
      <c r="AH408">
        <v>0</v>
      </c>
      <c r="AI408" t="s">
        <v>61</v>
      </c>
      <c r="AJ408" t="s">
        <v>61</v>
      </c>
      <c r="AK408" t="s">
        <v>61</v>
      </c>
      <c r="AL408" t="s">
        <v>61</v>
      </c>
      <c r="AM408" t="s">
        <v>61</v>
      </c>
      <c r="AN408" t="s">
        <v>61</v>
      </c>
      <c r="AO408" t="s">
        <v>61</v>
      </c>
      <c r="AP408" t="s">
        <v>61</v>
      </c>
      <c r="AQ408" t="s">
        <v>61</v>
      </c>
      <c r="AR408" t="s">
        <v>61</v>
      </c>
      <c r="AS408" t="s">
        <v>61</v>
      </c>
      <c r="AT408" t="s">
        <v>61</v>
      </c>
      <c r="AU408" t="s">
        <v>61</v>
      </c>
      <c r="AV408" t="s">
        <v>61</v>
      </c>
      <c r="AW408" t="s">
        <v>61</v>
      </c>
    </row>
    <row r="409" spans="1:49" hidden="1" x14ac:dyDescent="0.5">
      <c r="A409" t="s">
        <v>760</v>
      </c>
      <c r="B409" t="s">
        <v>761</v>
      </c>
      <c r="C409" t="s">
        <v>56</v>
      </c>
      <c r="D409" s="1">
        <v>43230</v>
      </c>
      <c r="E409" t="s">
        <v>57</v>
      </c>
      <c r="F409" s="1">
        <v>43266</v>
      </c>
      <c r="G409" t="s">
        <v>57</v>
      </c>
      <c r="H409">
        <v>20</v>
      </c>
      <c r="J409" t="s">
        <v>57</v>
      </c>
      <c r="K409" s="26" t="s">
        <v>61</v>
      </c>
      <c r="L409" t="s">
        <v>733</v>
      </c>
      <c r="M409" s="1" t="s">
        <v>734</v>
      </c>
      <c r="N409">
        <v>3</v>
      </c>
      <c r="O409" t="s">
        <v>735</v>
      </c>
      <c r="P409">
        <v>2</v>
      </c>
      <c r="Q409" t="s">
        <v>60</v>
      </c>
      <c r="R409">
        <v>100</v>
      </c>
      <c r="S409">
        <v>100</v>
      </c>
      <c r="T409">
        <v>0</v>
      </c>
      <c r="U409" s="35" t="s">
        <v>61</v>
      </c>
      <c r="V409" t="s">
        <v>736</v>
      </c>
      <c r="W409">
        <v>1</v>
      </c>
      <c r="X409" t="s">
        <v>71</v>
      </c>
      <c r="Y409">
        <v>100</v>
      </c>
      <c r="Z409">
        <v>100</v>
      </c>
      <c r="AA409">
        <v>0</v>
      </c>
      <c r="AB409" t="s">
        <v>61</v>
      </c>
      <c r="AC409" t="s">
        <v>737</v>
      </c>
      <c r="AD409">
        <v>1</v>
      </c>
      <c r="AE409" t="s">
        <v>71</v>
      </c>
      <c r="AF409">
        <v>100</v>
      </c>
      <c r="AG409">
        <v>100</v>
      </c>
      <c r="AH409">
        <v>0</v>
      </c>
      <c r="AI409" t="s">
        <v>61</v>
      </c>
      <c r="AJ409" t="s">
        <v>61</v>
      </c>
      <c r="AK409" t="s">
        <v>61</v>
      </c>
      <c r="AL409" t="s">
        <v>61</v>
      </c>
      <c r="AM409" t="s">
        <v>61</v>
      </c>
      <c r="AN409" t="s">
        <v>61</v>
      </c>
      <c r="AO409" t="s">
        <v>61</v>
      </c>
      <c r="AP409" t="s">
        <v>61</v>
      </c>
      <c r="AQ409" t="s">
        <v>61</v>
      </c>
      <c r="AR409" t="s">
        <v>61</v>
      </c>
      <c r="AS409" t="s">
        <v>61</v>
      </c>
      <c r="AT409" t="s">
        <v>61</v>
      </c>
      <c r="AU409" t="s">
        <v>61</v>
      </c>
      <c r="AV409" t="s">
        <v>61</v>
      </c>
      <c r="AW409" t="s">
        <v>61</v>
      </c>
    </row>
    <row r="410" spans="1:49" hidden="1" x14ac:dyDescent="0.5">
      <c r="A410" t="s">
        <v>762</v>
      </c>
      <c r="B410" t="s">
        <v>763</v>
      </c>
      <c r="C410" t="s">
        <v>56</v>
      </c>
      <c r="D410" s="1">
        <v>43230</v>
      </c>
      <c r="E410" t="s">
        <v>57</v>
      </c>
      <c r="F410" s="1">
        <v>43266</v>
      </c>
      <c r="G410" t="s">
        <v>57</v>
      </c>
      <c r="H410">
        <v>20</v>
      </c>
      <c r="J410" t="s">
        <v>57</v>
      </c>
      <c r="K410" s="26" t="s">
        <v>61</v>
      </c>
      <c r="L410" t="s">
        <v>733</v>
      </c>
      <c r="M410" s="1" t="s">
        <v>734</v>
      </c>
      <c r="N410">
        <v>3</v>
      </c>
      <c r="O410" t="s">
        <v>735</v>
      </c>
      <c r="P410">
        <v>2</v>
      </c>
      <c r="Q410" t="s">
        <v>63</v>
      </c>
      <c r="R410">
        <v>100</v>
      </c>
      <c r="S410">
        <v>100</v>
      </c>
      <c r="T410">
        <v>0</v>
      </c>
      <c r="U410" s="35" t="s">
        <v>61</v>
      </c>
      <c r="V410" t="s">
        <v>736</v>
      </c>
      <c r="W410">
        <v>2</v>
      </c>
      <c r="X410" t="s">
        <v>71</v>
      </c>
      <c r="Y410">
        <v>100</v>
      </c>
      <c r="Z410">
        <v>100</v>
      </c>
      <c r="AA410">
        <v>0</v>
      </c>
      <c r="AB410" t="s">
        <v>61</v>
      </c>
      <c r="AC410" t="s">
        <v>737</v>
      </c>
      <c r="AD410">
        <v>2</v>
      </c>
      <c r="AE410" t="s">
        <v>71</v>
      </c>
      <c r="AF410">
        <v>100</v>
      </c>
      <c r="AG410">
        <v>100</v>
      </c>
      <c r="AH410">
        <v>0</v>
      </c>
      <c r="AI410" t="s">
        <v>61</v>
      </c>
      <c r="AJ410" t="s">
        <v>61</v>
      </c>
      <c r="AK410" t="s">
        <v>61</v>
      </c>
      <c r="AL410" t="s">
        <v>61</v>
      </c>
      <c r="AM410" t="s">
        <v>61</v>
      </c>
      <c r="AN410" t="s">
        <v>61</v>
      </c>
      <c r="AO410" t="s">
        <v>61</v>
      </c>
      <c r="AP410" t="s">
        <v>61</v>
      </c>
      <c r="AQ410" t="s">
        <v>61</v>
      </c>
      <c r="AR410" t="s">
        <v>61</v>
      </c>
      <c r="AS410" t="s">
        <v>61</v>
      </c>
      <c r="AT410" t="s">
        <v>61</v>
      </c>
      <c r="AU410" t="s">
        <v>61</v>
      </c>
      <c r="AV410" t="s">
        <v>61</v>
      </c>
      <c r="AW410" t="s">
        <v>61</v>
      </c>
    </row>
    <row r="411" spans="1:49" hidden="1" x14ac:dyDescent="0.5">
      <c r="A411" t="s">
        <v>764</v>
      </c>
      <c r="B411" t="s">
        <v>765</v>
      </c>
      <c r="C411" t="s">
        <v>56</v>
      </c>
      <c r="D411" s="1">
        <v>43230</v>
      </c>
      <c r="E411" t="s">
        <v>57</v>
      </c>
      <c r="F411" s="1">
        <v>43266</v>
      </c>
      <c r="G411" t="s">
        <v>57</v>
      </c>
      <c r="H411">
        <v>20</v>
      </c>
      <c r="J411" t="s">
        <v>57</v>
      </c>
      <c r="K411" s="26" t="s">
        <v>61</v>
      </c>
      <c r="L411" t="s">
        <v>733</v>
      </c>
      <c r="M411" s="1" t="s">
        <v>734</v>
      </c>
      <c r="N411">
        <v>3</v>
      </c>
      <c r="O411" t="s">
        <v>735</v>
      </c>
      <c r="P411">
        <v>2</v>
      </c>
      <c r="Q411" t="s">
        <v>65</v>
      </c>
      <c r="R411">
        <v>100</v>
      </c>
      <c r="S411">
        <v>100</v>
      </c>
      <c r="T411">
        <v>0</v>
      </c>
      <c r="U411" s="35" t="s">
        <v>61</v>
      </c>
      <c r="V411" t="s">
        <v>736</v>
      </c>
      <c r="W411">
        <v>3</v>
      </c>
      <c r="X411" t="s">
        <v>71</v>
      </c>
      <c r="Y411">
        <v>100</v>
      </c>
      <c r="Z411">
        <v>100</v>
      </c>
      <c r="AA411">
        <v>0</v>
      </c>
      <c r="AB411" t="s">
        <v>61</v>
      </c>
      <c r="AC411" t="s">
        <v>737</v>
      </c>
      <c r="AD411">
        <v>3</v>
      </c>
      <c r="AE411" t="s">
        <v>71</v>
      </c>
      <c r="AF411">
        <v>100</v>
      </c>
      <c r="AG411">
        <v>100</v>
      </c>
      <c r="AH411">
        <v>0</v>
      </c>
      <c r="AI411" t="s">
        <v>61</v>
      </c>
      <c r="AJ411" t="s">
        <v>61</v>
      </c>
      <c r="AK411" t="s">
        <v>61</v>
      </c>
      <c r="AL411" t="s">
        <v>61</v>
      </c>
      <c r="AM411" t="s">
        <v>61</v>
      </c>
      <c r="AN411" t="s">
        <v>61</v>
      </c>
      <c r="AO411" t="s">
        <v>61</v>
      </c>
      <c r="AP411" t="s">
        <v>61</v>
      </c>
      <c r="AQ411" t="s">
        <v>61</v>
      </c>
      <c r="AR411" t="s">
        <v>61</v>
      </c>
      <c r="AS411" t="s">
        <v>61</v>
      </c>
      <c r="AT411" t="s">
        <v>61</v>
      </c>
      <c r="AU411" t="s">
        <v>61</v>
      </c>
      <c r="AV411" t="s">
        <v>61</v>
      </c>
      <c r="AW411" t="s">
        <v>61</v>
      </c>
    </row>
    <row r="412" spans="1:49" hidden="1" x14ac:dyDescent="0.5">
      <c r="A412" t="s">
        <v>766</v>
      </c>
      <c r="B412" t="s">
        <v>767</v>
      </c>
      <c r="C412" t="s">
        <v>56</v>
      </c>
      <c r="D412" s="1">
        <v>43230</v>
      </c>
      <c r="E412" t="s">
        <v>57</v>
      </c>
      <c r="F412" s="1">
        <v>43266</v>
      </c>
      <c r="G412" t="s">
        <v>57</v>
      </c>
      <c r="H412">
        <v>20</v>
      </c>
      <c r="J412" t="s">
        <v>57</v>
      </c>
      <c r="K412" s="26" t="s">
        <v>61</v>
      </c>
      <c r="L412" t="s">
        <v>733</v>
      </c>
      <c r="M412" s="1" t="s">
        <v>734</v>
      </c>
      <c r="N412">
        <v>3</v>
      </c>
      <c r="O412" t="s">
        <v>735</v>
      </c>
      <c r="P412">
        <v>2</v>
      </c>
      <c r="Q412" t="s">
        <v>67</v>
      </c>
      <c r="R412">
        <v>100</v>
      </c>
      <c r="S412">
        <v>100</v>
      </c>
      <c r="T412">
        <v>0</v>
      </c>
      <c r="U412" s="35" t="s">
        <v>61</v>
      </c>
      <c r="V412" t="s">
        <v>736</v>
      </c>
      <c r="W412">
        <v>4</v>
      </c>
      <c r="X412" t="s">
        <v>71</v>
      </c>
      <c r="Y412">
        <v>100</v>
      </c>
      <c r="Z412">
        <v>100</v>
      </c>
      <c r="AA412">
        <v>0</v>
      </c>
      <c r="AB412" t="s">
        <v>61</v>
      </c>
      <c r="AC412" t="s">
        <v>737</v>
      </c>
      <c r="AD412">
        <v>4</v>
      </c>
      <c r="AE412" t="s">
        <v>71</v>
      </c>
      <c r="AF412">
        <v>100</v>
      </c>
      <c r="AG412">
        <v>100</v>
      </c>
      <c r="AH412">
        <v>0</v>
      </c>
      <c r="AI412" t="s">
        <v>61</v>
      </c>
      <c r="AJ412" t="s">
        <v>61</v>
      </c>
      <c r="AK412" t="s">
        <v>61</v>
      </c>
      <c r="AL412" t="s">
        <v>61</v>
      </c>
      <c r="AM412" t="s">
        <v>61</v>
      </c>
      <c r="AN412" t="s">
        <v>61</v>
      </c>
      <c r="AO412" t="s">
        <v>61</v>
      </c>
      <c r="AP412" t="s">
        <v>61</v>
      </c>
      <c r="AQ412" t="s">
        <v>61</v>
      </c>
      <c r="AR412" t="s">
        <v>61</v>
      </c>
      <c r="AS412" t="s">
        <v>61</v>
      </c>
      <c r="AT412" t="s">
        <v>61</v>
      </c>
      <c r="AU412" t="s">
        <v>61</v>
      </c>
      <c r="AV412" t="s">
        <v>61</v>
      </c>
      <c r="AW412" t="s">
        <v>61</v>
      </c>
    </row>
    <row r="413" spans="1:49" hidden="1" x14ac:dyDescent="0.5">
      <c r="A413" t="s">
        <v>768</v>
      </c>
      <c r="B413" t="s">
        <v>769</v>
      </c>
      <c r="C413" t="s">
        <v>56</v>
      </c>
      <c r="D413" s="1">
        <v>43230</v>
      </c>
      <c r="E413" t="s">
        <v>57</v>
      </c>
      <c r="F413" s="1">
        <v>43266</v>
      </c>
      <c r="G413" t="s">
        <v>57</v>
      </c>
      <c r="H413">
        <v>20</v>
      </c>
      <c r="J413" t="s">
        <v>57</v>
      </c>
      <c r="K413" s="26" t="s">
        <v>61</v>
      </c>
      <c r="L413" t="s">
        <v>733</v>
      </c>
      <c r="M413" s="1" t="s">
        <v>734</v>
      </c>
      <c r="N413">
        <v>3</v>
      </c>
      <c r="O413" t="s">
        <v>735</v>
      </c>
      <c r="P413">
        <v>3</v>
      </c>
      <c r="Q413" t="s">
        <v>69</v>
      </c>
      <c r="R413">
        <v>100</v>
      </c>
      <c r="S413">
        <v>100</v>
      </c>
      <c r="T413">
        <v>0</v>
      </c>
      <c r="U413" s="35" t="s">
        <v>61</v>
      </c>
      <c r="V413" t="s">
        <v>736</v>
      </c>
      <c r="W413">
        <v>5</v>
      </c>
      <c r="X413" t="s">
        <v>71</v>
      </c>
      <c r="Y413">
        <v>100</v>
      </c>
      <c r="Z413">
        <v>100</v>
      </c>
      <c r="AA413">
        <v>0</v>
      </c>
      <c r="AB413" t="s">
        <v>61</v>
      </c>
      <c r="AC413" t="s">
        <v>737</v>
      </c>
      <c r="AD413">
        <v>5</v>
      </c>
      <c r="AE413" t="s">
        <v>71</v>
      </c>
      <c r="AF413">
        <v>100</v>
      </c>
      <c r="AG413">
        <v>100</v>
      </c>
      <c r="AH413">
        <v>0</v>
      </c>
      <c r="AI413" t="s">
        <v>61</v>
      </c>
      <c r="AJ413" t="s">
        <v>61</v>
      </c>
      <c r="AK413" t="s">
        <v>61</v>
      </c>
      <c r="AL413" t="s">
        <v>61</v>
      </c>
      <c r="AM413" t="s">
        <v>61</v>
      </c>
      <c r="AN413" t="s">
        <v>61</v>
      </c>
      <c r="AO413" t="s">
        <v>61</v>
      </c>
      <c r="AP413" t="s">
        <v>61</v>
      </c>
      <c r="AQ413" t="s">
        <v>61</v>
      </c>
      <c r="AR413" t="s">
        <v>61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</row>
    <row r="414" spans="1:49" hidden="1" x14ac:dyDescent="0.5">
      <c r="A414" t="s">
        <v>770</v>
      </c>
      <c r="B414" t="s">
        <v>771</v>
      </c>
      <c r="C414" t="s">
        <v>56</v>
      </c>
      <c r="D414" s="1">
        <v>43230</v>
      </c>
      <c r="E414" t="s">
        <v>57</v>
      </c>
      <c r="F414" s="1">
        <v>43266</v>
      </c>
      <c r="G414" t="s">
        <v>57</v>
      </c>
      <c r="H414">
        <v>20</v>
      </c>
      <c r="J414" t="s">
        <v>57</v>
      </c>
      <c r="K414" s="26" t="s">
        <v>61</v>
      </c>
      <c r="L414" t="s">
        <v>733</v>
      </c>
      <c r="M414" s="1" t="s">
        <v>734</v>
      </c>
      <c r="N414">
        <v>3</v>
      </c>
      <c r="O414" t="s">
        <v>735</v>
      </c>
      <c r="P414">
        <v>3</v>
      </c>
      <c r="Q414" t="s">
        <v>71</v>
      </c>
      <c r="R414">
        <v>100</v>
      </c>
      <c r="S414">
        <v>100</v>
      </c>
      <c r="T414">
        <v>0</v>
      </c>
      <c r="U414" s="35" t="s">
        <v>61</v>
      </c>
      <c r="V414" t="s">
        <v>736</v>
      </c>
      <c r="W414">
        <v>6</v>
      </c>
      <c r="X414" t="s">
        <v>71</v>
      </c>
      <c r="Y414">
        <v>100</v>
      </c>
      <c r="Z414">
        <v>100</v>
      </c>
      <c r="AA414">
        <v>0</v>
      </c>
      <c r="AB414" t="s">
        <v>61</v>
      </c>
      <c r="AC414" t="s">
        <v>737</v>
      </c>
      <c r="AD414">
        <v>6</v>
      </c>
      <c r="AE414" t="s">
        <v>71</v>
      </c>
      <c r="AF414">
        <v>100</v>
      </c>
      <c r="AG414">
        <v>100</v>
      </c>
      <c r="AH414">
        <v>0</v>
      </c>
      <c r="AI414" t="s">
        <v>61</v>
      </c>
      <c r="AJ414" t="s">
        <v>61</v>
      </c>
      <c r="AK414" t="s">
        <v>61</v>
      </c>
      <c r="AL414" t="s">
        <v>61</v>
      </c>
      <c r="AM414" t="s">
        <v>61</v>
      </c>
      <c r="AN414" t="s">
        <v>61</v>
      </c>
      <c r="AO414" t="s">
        <v>61</v>
      </c>
      <c r="AP414" t="s">
        <v>61</v>
      </c>
      <c r="AQ414" t="s">
        <v>61</v>
      </c>
      <c r="AR414" t="s">
        <v>61</v>
      </c>
      <c r="AS414" t="s">
        <v>61</v>
      </c>
      <c r="AT414" t="s">
        <v>61</v>
      </c>
      <c r="AU414" t="s">
        <v>61</v>
      </c>
      <c r="AV414" t="s">
        <v>61</v>
      </c>
      <c r="AW414" t="s">
        <v>61</v>
      </c>
    </row>
    <row r="415" spans="1:49" hidden="1" x14ac:dyDescent="0.5">
      <c r="A415" t="s">
        <v>772</v>
      </c>
      <c r="B415" t="s">
        <v>773</v>
      </c>
      <c r="C415" t="s">
        <v>56</v>
      </c>
      <c r="D415" s="1">
        <v>43230</v>
      </c>
      <c r="E415" t="s">
        <v>57</v>
      </c>
      <c r="F415" s="1">
        <v>43266</v>
      </c>
      <c r="G415" t="s">
        <v>57</v>
      </c>
      <c r="H415">
        <v>20</v>
      </c>
      <c r="J415" t="s">
        <v>57</v>
      </c>
      <c r="K415" s="26" t="s">
        <v>61</v>
      </c>
      <c r="L415" t="s">
        <v>733</v>
      </c>
      <c r="M415" s="1" t="s">
        <v>734</v>
      </c>
      <c r="N415">
        <v>3</v>
      </c>
      <c r="O415" t="s">
        <v>735</v>
      </c>
      <c r="P415">
        <v>3</v>
      </c>
      <c r="Q415" t="s">
        <v>73</v>
      </c>
      <c r="R415">
        <v>100</v>
      </c>
      <c r="S415">
        <v>100</v>
      </c>
      <c r="T415">
        <v>0</v>
      </c>
      <c r="U415" s="35" t="s">
        <v>61</v>
      </c>
      <c r="V415" t="s">
        <v>736</v>
      </c>
      <c r="W415">
        <v>7</v>
      </c>
      <c r="X415" t="s">
        <v>71</v>
      </c>
      <c r="Y415">
        <v>100</v>
      </c>
      <c r="Z415">
        <v>100</v>
      </c>
      <c r="AA415">
        <v>0</v>
      </c>
      <c r="AB415" t="s">
        <v>61</v>
      </c>
      <c r="AC415" t="s">
        <v>737</v>
      </c>
      <c r="AD415">
        <v>7</v>
      </c>
      <c r="AE415" t="s">
        <v>71</v>
      </c>
      <c r="AF415">
        <v>100</v>
      </c>
      <c r="AG415">
        <v>100</v>
      </c>
      <c r="AH415">
        <v>0</v>
      </c>
      <c r="AI415" t="s">
        <v>61</v>
      </c>
      <c r="AJ415" t="s">
        <v>61</v>
      </c>
      <c r="AK415" t="s">
        <v>61</v>
      </c>
      <c r="AL415" t="s">
        <v>61</v>
      </c>
      <c r="AM415" t="s">
        <v>61</v>
      </c>
      <c r="AN415" t="s">
        <v>61</v>
      </c>
      <c r="AO415" t="s">
        <v>61</v>
      </c>
      <c r="AP415" t="s">
        <v>61</v>
      </c>
      <c r="AQ415" t="s">
        <v>61</v>
      </c>
      <c r="AR415" t="s">
        <v>61</v>
      </c>
      <c r="AS415" t="s">
        <v>61</v>
      </c>
      <c r="AT415" t="s">
        <v>61</v>
      </c>
      <c r="AU415" t="s">
        <v>61</v>
      </c>
      <c r="AV415" t="s">
        <v>61</v>
      </c>
      <c r="AW415" t="s">
        <v>61</v>
      </c>
    </row>
    <row r="416" spans="1:49" hidden="1" x14ac:dyDescent="0.5">
      <c r="A416" t="s">
        <v>774</v>
      </c>
      <c r="B416" t="s">
        <v>775</v>
      </c>
      <c r="C416" t="s">
        <v>56</v>
      </c>
      <c r="D416" s="1">
        <v>43230</v>
      </c>
      <c r="E416" t="s">
        <v>57</v>
      </c>
      <c r="F416" s="1">
        <v>43266</v>
      </c>
      <c r="G416" t="s">
        <v>57</v>
      </c>
      <c r="H416">
        <v>20</v>
      </c>
      <c r="J416" t="s">
        <v>57</v>
      </c>
      <c r="K416" s="26" t="s">
        <v>61</v>
      </c>
      <c r="L416" t="s">
        <v>733</v>
      </c>
      <c r="M416" s="1" t="s">
        <v>734</v>
      </c>
      <c r="N416">
        <v>3</v>
      </c>
      <c r="O416" t="s">
        <v>735</v>
      </c>
      <c r="P416">
        <v>3</v>
      </c>
      <c r="Q416" t="s">
        <v>75</v>
      </c>
      <c r="R416">
        <v>100</v>
      </c>
      <c r="S416">
        <v>100</v>
      </c>
      <c r="T416">
        <v>0</v>
      </c>
      <c r="U416" s="35" t="s">
        <v>61</v>
      </c>
      <c r="V416" t="s">
        <v>736</v>
      </c>
      <c r="W416">
        <v>8</v>
      </c>
      <c r="X416" t="s">
        <v>71</v>
      </c>
      <c r="Y416">
        <v>100</v>
      </c>
      <c r="Z416">
        <v>100</v>
      </c>
      <c r="AA416">
        <v>0</v>
      </c>
      <c r="AB416" t="s">
        <v>61</v>
      </c>
      <c r="AC416" t="s">
        <v>737</v>
      </c>
      <c r="AD416">
        <v>8</v>
      </c>
      <c r="AE416" t="s">
        <v>71</v>
      </c>
      <c r="AF416">
        <v>100</v>
      </c>
      <c r="AG416">
        <v>100</v>
      </c>
      <c r="AH416">
        <v>0</v>
      </c>
      <c r="AI416" t="s">
        <v>61</v>
      </c>
      <c r="AJ416" t="s">
        <v>61</v>
      </c>
      <c r="AK416" t="s">
        <v>61</v>
      </c>
      <c r="AL416" t="s">
        <v>61</v>
      </c>
      <c r="AM416" t="s">
        <v>61</v>
      </c>
      <c r="AN416" t="s">
        <v>61</v>
      </c>
      <c r="AO416" t="s">
        <v>61</v>
      </c>
      <c r="AP416" t="s">
        <v>61</v>
      </c>
      <c r="AQ416" t="s">
        <v>61</v>
      </c>
      <c r="AR416" t="s">
        <v>61</v>
      </c>
      <c r="AS416" t="s">
        <v>61</v>
      </c>
      <c r="AT416" t="s">
        <v>61</v>
      </c>
      <c r="AU416" t="s">
        <v>61</v>
      </c>
      <c r="AV416" t="s">
        <v>61</v>
      </c>
      <c r="AW416" t="s">
        <v>61</v>
      </c>
    </row>
    <row r="417" spans="1:49" hidden="1" x14ac:dyDescent="0.5">
      <c r="A417" t="s">
        <v>776</v>
      </c>
      <c r="B417" t="s">
        <v>777</v>
      </c>
      <c r="C417" t="s">
        <v>56</v>
      </c>
      <c r="D417" s="1">
        <v>43230</v>
      </c>
      <c r="E417" t="s">
        <v>57</v>
      </c>
      <c r="F417" s="1">
        <v>43266</v>
      </c>
      <c r="G417" t="s">
        <v>57</v>
      </c>
      <c r="H417">
        <v>20</v>
      </c>
      <c r="J417" t="s">
        <v>57</v>
      </c>
      <c r="K417" s="26" t="s">
        <v>61</v>
      </c>
      <c r="L417" t="s">
        <v>733</v>
      </c>
      <c r="M417" s="1" t="s">
        <v>734</v>
      </c>
      <c r="N417">
        <v>3</v>
      </c>
      <c r="O417" t="s">
        <v>735</v>
      </c>
      <c r="P417">
        <v>3</v>
      </c>
      <c r="Q417" t="s">
        <v>60</v>
      </c>
      <c r="R417">
        <v>100</v>
      </c>
      <c r="S417">
        <v>100</v>
      </c>
      <c r="T417">
        <v>0</v>
      </c>
      <c r="U417" s="35" t="s">
        <v>61</v>
      </c>
      <c r="V417" t="s">
        <v>736</v>
      </c>
      <c r="W417">
        <v>9</v>
      </c>
      <c r="X417" t="s">
        <v>71</v>
      </c>
      <c r="Y417">
        <v>100</v>
      </c>
      <c r="Z417">
        <v>100</v>
      </c>
      <c r="AA417">
        <v>0</v>
      </c>
      <c r="AB417" t="s">
        <v>61</v>
      </c>
      <c r="AC417" t="s">
        <v>737</v>
      </c>
      <c r="AD417">
        <v>9</v>
      </c>
      <c r="AE417" t="s">
        <v>71</v>
      </c>
      <c r="AF417">
        <v>100</v>
      </c>
      <c r="AG417">
        <v>100</v>
      </c>
      <c r="AH417">
        <v>0</v>
      </c>
      <c r="AI417" t="s">
        <v>61</v>
      </c>
      <c r="AJ417" t="s">
        <v>61</v>
      </c>
      <c r="AK417" t="s">
        <v>61</v>
      </c>
      <c r="AL417" t="s">
        <v>61</v>
      </c>
      <c r="AM417" t="s">
        <v>61</v>
      </c>
      <c r="AN417" t="s">
        <v>61</v>
      </c>
      <c r="AO417" t="s">
        <v>61</v>
      </c>
      <c r="AP417" t="s">
        <v>61</v>
      </c>
      <c r="AQ417" t="s">
        <v>61</v>
      </c>
      <c r="AR417" t="s">
        <v>61</v>
      </c>
      <c r="AS417" t="s">
        <v>61</v>
      </c>
      <c r="AT417" t="s">
        <v>61</v>
      </c>
      <c r="AU417" t="s">
        <v>61</v>
      </c>
      <c r="AV417" t="s">
        <v>61</v>
      </c>
      <c r="AW417" t="s">
        <v>61</v>
      </c>
    </row>
    <row r="418" spans="1:49" hidden="1" x14ac:dyDescent="0.5">
      <c r="A418" t="s">
        <v>778</v>
      </c>
      <c r="B418" t="s">
        <v>779</v>
      </c>
      <c r="C418" t="s">
        <v>56</v>
      </c>
      <c r="D418" s="1">
        <v>43230</v>
      </c>
      <c r="E418" t="s">
        <v>57</v>
      </c>
      <c r="F418" s="1">
        <v>43266</v>
      </c>
      <c r="G418" t="s">
        <v>57</v>
      </c>
      <c r="H418">
        <v>20</v>
      </c>
      <c r="J418" t="s">
        <v>57</v>
      </c>
      <c r="K418" s="26" t="s">
        <v>61</v>
      </c>
      <c r="L418" t="s">
        <v>733</v>
      </c>
      <c r="M418" s="1" t="s">
        <v>734</v>
      </c>
      <c r="N418">
        <v>3</v>
      </c>
      <c r="O418" t="s">
        <v>735</v>
      </c>
      <c r="P418">
        <v>3</v>
      </c>
      <c r="Q418" t="s">
        <v>63</v>
      </c>
      <c r="R418">
        <v>100</v>
      </c>
      <c r="S418">
        <v>100</v>
      </c>
      <c r="T418">
        <v>0</v>
      </c>
      <c r="U418" s="35" t="s">
        <v>61</v>
      </c>
      <c r="V418" t="s">
        <v>736</v>
      </c>
      <c r="W418">
        <v>10</v>
      </c>
      <c r="X418" t="s">
        <v>71</v>
      </c>
      <c r="Y418">
        <v>100</v>
      </c>
      <c r="Z418">
        <v>100</v>
      </c>
      <c r="AA418">
        <v>0</v>
      </c>
      <c r="AB418" t="s">
        <v>61</v>
      </c>
      <c r="AC418" t="s">
        <v>737</v>
      </c>
      <c r="AD418">
        <v>10</v>
      </c>
      <c r="AE418" t="s">
        <v>71</v>
      </c>
      <c r="AF418">
        <v>100</v>
      </c>
      <c r="AG418">
        <v>100</v>
      </c>
      <c r="AH418">
        <v>0</v>
      </c>
      <c r="AI418" t="s">
        <v>61</v>
      </c>
      <c r="AJ418" t="s">
        <v>61</v>
      </c>
      <c r="AK418" t="s">
        <v>61</v>
      </c>
      <c r="AL418" t="s">
        <v>61</v>
      </c>
      <c r="AM418" t="s">
        <v>61</v>
      </c>
      <c r="AN418" t="s">
        <v>61</v>
      </c>
      <c r="AO418" t="s">
        <v>61</v>
      </c>
      <c r="AP418" t="s">
        <v>61</v>
      </c>
      <c r="AQ418" t="s">
        <v>61</v>
      </c>
      <c r="AR418" t="s">
        <v>61</v>
      </c>
      <c r="AS418" t="s">
        <v>61</v>
      </c>
      <c r="AT418" t="s">
        <v>61</v>
      </c>
      <c r="AU418" t="s">
        <v>61</v>
      </c>
      <c r="AV418" t="s">
        <v>61</v>
      </c>
      <c r="AW418" t="s">
        <v>61</v>
      </c>
    </row>
    <row r="419" spans="1:49" hidden="1" x14ac:dyDescent="0.5">
      <c r="A419" t="s">
        <v>780</v>
      </c>
      <c r="B419" t="s">
        <v>781</v>
      </c>
      <c r="C419" t="s">
        <v>56</v>
      </c>
      <c r="D419" s="1">
        <v>43230</v>
      </c>
      <c r="E419" t="s">
        <v>57</v>
      </c>
      <c r="F419" s="1">
        <v>43266</v>
      </c>
      <c r="G419" t="s">
        <v>57</v>
      </c>
      <c r="H419">
        <v>20</v>
      </c>
      <c r="J419" t="s">
        <v>57</v>
      </c>
      <c r="K419" s="26" t="s">
        <v>61</v>
      </c>
      <c r="L419" t="s">
        <v>733</v>
      </c>
      <c r="M419" s="1" t="s">
        <v>734</v>
      </c>
      <c r="N419">
        <v>3</v>
      </c>
      <c r="O419" t="s">
        <v>735</v>
      </c>
      <c r="P419">
        <v>3</v>
      </c>
      <c r="Q419" t="s">
        <v>65</v>
      </c>
      <c r="R419">
        <v>100</v>
      </c>
      <c r="S419">
        <v>100</v>
      </c>
      <c r="T419">
        <v>0</v>
      </c>
      <c r="U419" s="35" t="s">
        <v>61</v>
      </c>
      <c r="V419" t="s">
        <v>736</v>
      </c>
      <c r="W419">
        <v>11</v>
      </c>
      <c r="X419" t="s">
        <v>71</v>
      </c>
      <c r="Y419">
        <v>100</v>
      </c>
      <c r="Z419">
        <v>100</v>
      </c>
      <c r="AA419">
        <v>0</v>
      </c>
      <c r="AB419" t="s">
        <v>61</v>
      </c>
      <c r="AC419" t="s">
        <v>737</v>
      </c>
      <c r="AD419">
        <v>11</v>
      </c>
      <c r="AE419" t="s">
        <v>71</v>
      </c>
      <c r="AF419">
        <v>100</v>
      </c>
      <c r="AG419">
        <v>100</v>
      </c>
      <c r="AH419">
        <v>0</v>
      </c>
      <c r="AI419" t="s">
        <v>61</v>
      </c>
      <c r="AJ419" t="s">
        <v>61</v>
      </c>
      <c r="AK419" t="s">
        <v>61</v>
      </c>
      <c r="AL419" t="s">
        <v>61</v>
      </c>
      <c r="AM419" t="s">
        <v>61</v>
      </c>
      <c r="AN419" t="s">
        <v>61</v>
      </c>
      <c r="AO419" t="s">
        <v>61</v>
      </c>
      <c r="AP419" t="s">
        <v>61</v>
      </c>
      <c r="AQ419" t="s">
        <v>61</v>
      </c>
      <c r="AR419" t="s">
        <v>61</v>
      </c>
      <c r="AS419" t="s">
        <v>61</v>
      </c>
      <c r="AT419" t="s">
        <v>61</v>
      </c>
      <c r="AU419" t="s">
        <v>61</v>
      </c>
      <c r="AV419" t="s">
        <v>61</v>
      </c>
      <c r="AW419" t="s">
        <v>61</v>
      </c>
    </row>
    <row r="420" spans="1:49" hidden="1" x14ac:dyDescent="0.5">
      <c r="A420" t="s">
        <v>782</v>
      </c>
      <c r="B420" t="s">
        <v>783</v>
      </c>
      <c r="C420" t="s">
        <v>56</v>
      </c>
      <c r="D420" s="1">
        <v>43230</v>
      </c>
      <c r="E420" t="s">
        <v>57</v>
      </c>
      <c r="F420" s="1">
        <v>43266</v>
      </c>
      <c r="G420" t="s">
        <v>57</v>
      </c>
      <c r="H420">
        <v>20</v>
      </c>
      <c r="J420" t="s">
        <v>57</v>
      </c>
      <c r="K420" s="26" t="s">
        <v>61</v>
      </c>
      <c r="L420" t="s">
        <v>733</v>
      </c>
      <c r="M420" s="1" t="s">
        <v>734</v>
      </c>
      <c r="N420">
        <v>3</v>
      </c>
      <c r="O420" t="s">
        <v>735</v>
      </c>
      <c r="P420">
        <v>3</v>
      </c>
      <c r="Q420" t="s">
        <v>67</v>
      </c>
      <c r="R420">
        <v>100</v>
      </c>
      <c r="S420">
        <v>100</v>
      </c>
      <c r="T420">
        <v>0</v>
      </c>
      <c r="U420" s="35" t="s">
        <v>61</v>
      </c>
      <c r="V420" t="s">
        <v>736</v>
      </c>
      <c r="W420">
        <v>12</v>
      </c>
      <c r="X420" t="s">
        <v>71</v>
      </c>
      <c r="Y420">
        <v>100</v>
      </c>
      <c r="Z420">
        <v>100</v>
      </c>
      <c r="AA420">
        <v>0</v>
      </c>
      <c r="AB420" t="s">
        <v>61</v>
      </c>
      <c r="AC420" t="s">
        <v>737</v>
      </c>
      <c r="AD420">
        <v>12</v>
      </c>
      <c r="AE420" t="s">
        <v>71</v>
      </c>
      <c r="AF420">
        <v>100</v>
      </c>
      <c r="AG420">
        <v>100</v>
      </c>
      <c r="AH420">
        <v>0</v>
      </c>
      <c r="AI420" t="s">
        <v>61</v>
      </c>
      <c r="AJ420" t="s">
        <v>61</v>
      </c>
      <c r="AK420" t="s">
        <v>61</v>
      </c>
      <c r="AL420" t="s">
        <v>61</v>
      </c>
      <c r="AM420" t="s">
        <v>61</v>
      </c>
      <c r="AN420" t="s">
        <v>61</v>
      </c>
      <c r="AO420" t="s">
        <v>61</v>
      </c>
      <c r="AP420" t="s">
        <v>61</v>
      </c>
      <c r="AQ420" t="s">
        <v>61</v>
      </c>
      <c r="AR420" t="s">
        <v>61</v>
      </c>
      <c r="AS420" t="s">
        <v>61</v>
      </c>
      <c r="AT420" t="s">
        <v>61</v>
      </c>
      <c r="AU420" t="s">
        <v>61</v>
      </c>
      <c r="AV420" t="s">
        <v>61</v>
      </c>
      <c r="AW420" t="s">
        <v>61</v>
      </c>
    </row>
    <row r="421" spans="1:49" hidden="1" x14ac:dyDescent="0.5">
      <c r="A421" t="s">
        <v>784</v>
      </c>
      <c r="B421" t="s">
        <v>785</v>
      </c>
      <c r="C421" t="s">
        <v>56</v>
      </c>
      <c r="D421" s="1">
        <v>43230</v>
      </c>
      <c r="E421" t="s">
        <v>57</v>
      </c>
      <c r="F421" s="1">
        <v>43266</v>
      </c>
      <c r="G421" t="s">
        <v>57</v>
      </c>
      <c r="H421">
        <v>20</v>
      </c>
      <c r="J421" t="s">
        <v>57</v>
      </c>
      <c r="K421" s="26" t="s">
        <v>61</v>
      </c>
      <c r="L421" t="s">
        <v>733</v>
      </c>
      <c r="M421" s="1" t="s">
        <v>734</v>
      </c>
      <c r="N421">
        <v>3</v>
      </c>
      <c r="O421" t="s">
        <v>735</v>
      </c>
      <c r="P421">
        <v>4</v>
      </c>
      <c r="Q421" t="s">
        <v>69</v>
      </c>
      <c r="R421">
        <v>100</v>
      </c>
      <c r="S421">
        <v>100</v>
      </c>
      <c r="T421">
        <v>0</v>
      </c>
      <c r="U421" s="35" t="s">
        <v>61</v>
      </c>
      <c r="V421" t="s">
        <v>736</v>
      </c>
      <c r="W421">
        <v>1</v>
      </c>
      <c r="X421" t="s">
        <v>73</v>
      </c>
      <c r="Y421">
        <v>100</v>
      </c>
      <c r="Z421">
        <v>100</v>
      </c>
      <c r="AA421">
        <v>0</v>
      </c>
      <c r="AB421" t="s">
        <v>61</v>
      </c>
      <c r="AC421" t="s">
        <v>737</v>
      </c>
      <c r="AD421">
        <v>1</v>
      </c>
      <c r="AE421" t="s">
        <v>73</v>
      </c>
      <c r="AF421">
        <v>100</v>
      </c>
      <c r="AG421">
        <v>100</v>
      </c>
      <c r="AH421">
        <v>0</v>
      </c>
      <c r="AI421" t="s">
        <v>61</v>
      </c>
      <c r="AJ421" t="s">
        <v>61</v>
      </c>
      <c r="AK421" t="s">
        <v>61</v>
      </c>
      <c r="AL421" t="s">
        <v>61</v>
      </c>
      <c r="AM421" t="s">
        <v>61</v>
      </c>
      <c r="AN421" t="s">
        <v>61</v>
      </c>
      <c r="AO421" t="s">
        <v>61</v>
      </c>
      <c r="AP421" t="s">
        <v>61</v>
      </c>
      <c r="AQ421" t="s">
        <v>61</v>
      </c>
      <c r="AR421" t="s">
        <v>61</v>
      </c>
      <c r="AS421" t="s">
        <v>61</v>
      </c>
      <c r="AT421" t="s">
        <v>61</v>
      </c>
      <c r="AU421" t="s">
        <v>61</v>
      </c>
      <c r="AV421" t="s">
        <v>61</v>
      </c>
      <c r="AW421" t="s">
        <v>61</v>
      </c>
    </row>
    <row r="422" spans="1:49" hidden="1" x14ac:dyDescent="0.5">
      <c r="A422" t="s">
        <v>786</v>
      </c>
      <c r="B422" t="s">
        <v>787</v>
      </c>
      <c r="C422" t="s">
        <v>56</v>
      </c>
      <c r="D422" s="1">
        <v>43230</v>
      </c>
      <c r="E422" t="s">
        <v>57</v>
      </c>
      <c r="F422" s="1">
        <v>43266</v>
      </c>
      <c r="G422" t="s">
        <v>57</v>
      </c>
      <c r="H422">
        <v>20</v>
      </c>
      <c r="J422" t="s">
        <v>57</v>
      </c>
      <c r="K422" s="26" t="s">
        <v>61</v>
      </c>
      <c r="L422" t="s">
        <v>733</v>
      </c>
      <c r="M422" s="1" t="s">
        <v>734</v>
      </c>
      <c r="N422">
        <v>3</v>
      </c>
      <c r="O422" t="s">
        <v>735</v>
      </c>
      <c r="P422">
        <v>4</v>
      </c>
      <c r="Q422" t="s">
        <v>71</v>
      </c>
      <c r="R422">
        <v>100</v>
      </c>
      <c r="S422">
        <v>100</v>
      </c>
      <c r="T422">
        <v>0</v>
      </c>
      <c r="U422" s="35" t="s">
        <v>61</v>
      </c>
      <c r="V422" t="s">
        <v>736</v>
      </c>
      <c r="W422">
        <v>2</v>
      </c>
      <c r="X422" t="s">
        <v>73</v>
      </c>
      <c r="Y422">
        <v>100</v>
      </c>
      <c r="Z422">
        <v>100</v>
      </c>
      <c r="AA422">
        <v>0</v>
      </c>
      <c r="AB422" t="s">
        <v>61</v>
      </c>
      <c r="AC422" t="s">
        <v>737</v>
      </c>
      <c r="AD422">
        <v>2</v>
      </c>
      <c r="AE422" t="s">
        <v>73</v>
      </c>
      <c r="AF422">
        <v>100</v>
      </c>
      <c r="AG422">
        <v>100</v>
      </c>
      <c r="AH422">
        <v>0</v>
      </c>
      <c r="AI422" t="s">
        <v>61</v>
      </c>
      <c r="AJ422" t="s">
        <v>61</v>
      </c>
      <c r="AK422" t="s">
        <v>61</v>
      </c>
      <c r="AL422" t="s">
        <v>61</v>
      </c>
      <c r="AM422" t="s">
        <v>61</v>
      </c>
      <c r="AN422" t="s">
        <v>61</v>
      </c>
      <c r="AO422" t="s">
        <v>61</v>
      </c>
      <c r="AP422" t="s">
        <v>61</v>
      </c>
      <c r="AQ422" t="s">
        <v>61</v>
      </c>
      <c r="AR422" t="s">
        <v>61</v>
      </c>
      <c r="AS422" t="s">
        <v>61</v>
      </c>
      <c r="AT422" t="s">
        <v>61</v>
      </c>
      <c r="AU422" t="s">
        <v>61</v>
      </c>
      <c r="AV422" t="s">
        <v>61</v>
      </c>
      <c r="AW422" t="s">
        <v>61</v>
      </c>
    </row>
    <row r="423" spans="1:49" hidden="1" x14ac:dyDescent="0.5">
      <c r="A423" t="s">
        <v>788</v>
      </c>
      <c r="B423" t="s">
        <v>789</v>
      </c>
      <c r="C423" t="s">
        <v>56</v>
      </c>
      <c r="D423" s="1">
        <v>43230</v>
      </c>
      <c r="E423" t="s">
        <v>57</v>
      </c>
      <c r="F423" s="1">
        <v>43266</v>
      </c>
      <c r="G423" t="s">
        <v>57</v>
      </c>
      <c r="H423">
        <v>20</v>
      </c>
      <c r="J423" t="s">
        <v>57</v>
      </c>
      <c r="K423" s="26" t="s">
        <v>61</v>
      </c>
      <c r="L423" t="s">
        <v>733</v>
      </c>
      <c r="M423" s="1" t="s">
        <v>734</v>
      </c>
      <c r="N423">
        <v>3</v>
      </c>
      <c r="O423" t="s">
        <v>735</v>
      </c>
      <c r="P423">
        <v>4</v>
      </c>
      <c r="Q423" t="s">
        <v>73</v>
      </c>
      <c r="R423">
        <v>100</v>
      </c>
      <c r="S423">
        <v>100</v>
      </c>
      <c r="T423">
        <v>0</v>
      </c>
      <c r="U423" s="35" t="s">
        <v>61</v>
      </c>
      <c r="V423" t="s">
        <v>736</v>
      </c>
      <c r="W423">
        <v>3</v>
      </c>
      <c r="X423" t="s">
        <v>73</v>
      </c>
      <c r="Y423">
        <v>100</v>
      </c>
      <c r="Z423">
        <v>100</v>
      </c>
      <c r="AA423">
        <v>0</v>
      </c>
      <c r="AB423" t="s">
        <v>61</v>
      </c>
      <c r="AC423" t="s">
        <v>737</v>
      </c>
      <c r="AD423">
        <v>3</v>
      </c>
      <c r="AE423" t="s">
        <v>73</v>
      </c>
      <c r="AF423">
        <v>100</v>
      </c>
      <c r="AG423">
        <v>100</v>
      </c>
      <c r="AH423">
        <v>0</v>
      </c>
      <c r="AI423" t="s">
        <v>61</v>
      </c>
      <c r="AJ423" t="s">
        <v>61</v>
      </c>
      <c r="AK423" t="s">
        <v>61</v>
      </c>
      <c r="AL423" t="s">
        <v>61</v>
      </c>
      <c r="AM423" t="s">
        <v>61</v>
      </c>
      <c r="AN423" t="s">
        <v>61</v>
      </c>
      <c r="AO423" t="s">
        <v>61</v>
      </c>
      <c r="AP423" t="s">
        <v>61</v>
      </c>
      <c r="AQ423" t="s">
        <v>61</v>
      </c>
      <c r="AR423" t="s">
        <v>61</v>
      </c>
      <c r="AS423" t="s">
        <v>61</v>
      </c>
      <c r="AT423" t="s">
        <v>61</v>
      </c>
      <c r="AU423" t="s">
        <v>61</v>
      </c>
      <c r="AV423" t="s">
        <v>61</v>
      </c>
      <c r="AW423" t="s">
        <v>61</v>
      </c>
    </row>
    <row r="424" spans="1:49" hidden="1" x14ac:dyDescent="0.5">
      <c r="A424" t="s">
        <v>790</v>
      </c>
      <c r="B424" t="s">
        <v>791</v>
      </c>
      <c r="C424" t="s">
        <v>56</v>
      </c>
      <c r="D424" s="1">
        <v>43230</v>
      </c>
      <c r="E424" t="s">
        <v>57</v>
      </c>
      <c r="F424" s="1">
        <v>43266</v>
      </c>
      <c r="G424" t="s">
        <v>57</v>
      </c>
      <c r="H424">
        <v>20</v>
      </c>
      <c r="J424" t="s">
        <v>57</v>
      </c>
      <c r="K424" s="26" t="s">
        <v>61</v>
      </c>
      <c r="L424" t="s">
        <v>733</v>
      </c>
      <c r="M424" s="1" t="s">
        <v>734</v>
      </c>
      <c r="N424">
        <v>3</v>
      </c>
      <c r="O424" t="s">
        <v>735</v>
      </c>
      <c r="P424">
        <v>4</v>
      </c>
      <c r="Q424" t="s">
        <v>75</v>
      </c>
      <c r="R424">
        <v>100</v>
      </c>
      <c r="S424">
        <v>100</v>
      </c>
      <c r="T424">
        <v>0</v>
      </c>
      <c r="U424" s="35" t="s">
        <v>61</v>
      </c>
      <c r="V424" t="s">
        <v>736</v>
      </c>
      <c r="W424">
        <v>4</v>
      </c>
      <c r="X424" t="s">
        <v>73</v>
      </c>
      <c r="Y424">
        <v>100</v>
      </c>
      <c r="Z424">
        <v>100</v>
      </c>
      <c r="AA424">
        <v>0</v>
      </c>
      <c r="AB424" t="s">
        <v>61</v>
      </c>
      <c r="AC424" t="s">
        <v>737</v>
      </c>
      <c r="AD424">
        <v>4</v>
      </c>
      <c r="AE424" t="s">
        <v>73</v>
      </c>
      <c r="AF424">
        <v>100</v>
      </c>
      <c r="AG424">
        <v>100</v>
      </c>
      <c r="AH424">
        <v>0</v>
      </c>
      <c r="AI424" t="s">
        <v>61</v>
      </c>
      <c r="AJ424" t="s">
        <v>61</v>
      </c>
      <c r="AK424" t="s">
        <v>61</v>
      </c>
      <c r="AL424" t="s">
        <v>61</v>
      </c>
      <c r="AM424" t="s">
        <v>61</v>
      </c>
      <c r="AN424" t="s">
        <v>61</v>
      </c>
      <c r="AO424" t="s">
        <v>61</v>
      </c>
      <c r="AP424" t="s">
        <v>61</v>
      </c>
      <c r="AQ424" t="s">
        <v>61</v>
      </c>
      <c r="AR424" t="s">
        <v>61</v>
      </c>
      <c r="AS424" t="s">
        <v>61</v>
      </c>
      <c r="AT424" t="s">
        <v>61</v>
      </c>
      <c r="AU424" t="s">
        <v>61</v>
      </c>
      <c r="AV424" t="s">
        <v>61</v>
      </c>
      <c r="AW424" t="s">
        <v>61</v>
      </c>
    </row>
    <row r="425" spans="1:49" hidden="1" x14ac:dyDescent="0.5">
      <c r="A425" t="s">
        <v>792</v>
      </c>
      <c r="B425" t="s">
        <v>793</v>
      </c>
      <c r="C425" t="s">
        <v>56</v>
      </c>
      <c r="D425" s="1">
        <v>43230</v>
      </c>
      <c r="E425" t="s">
        <v>57</v>
      </c>
      <c r="F425" s="1">
        <v>43266</v>
      </c>
      <c r="G425" t="s">
        <v>57</v>
      </c>
      <c r="H425">
        <v>20</v>
      </c>
      <c r="J425" t="s">
        <v>57</v>
      </c>
      <c r="K425" s="26" t="s">
        <v>61</v>
      </c>
      <c r="L425" t="s">
        <v>733</v>
      </c>
      <c r="M425" s="1" t="s">
        <v>734</v>
      </c>
      <c r="N425">
        <v>3</v>
      </c>
      <c r="O425" t="s">
        <v>735</v>
      </c>
      <c r="P425">
        <v>4</v>
      </c>
      <c r="Q425" t="s">
        <v>60</v>
      </c>
      <c r="R425">
        <v>100</v>
      </c>
      <c r="S425">
        <v>100</v>
      </c>
      <c r="T425">
        <v>0</v>
      </c>
      <c r="U425" s="35" t="s">
        <v>61</v>
      </c>
      <c r="V425" t="s">
        <v>736</v>
      </c>
      <c r="W425">
        <v>5</v>
      </c>
      <c r="X425" t="s">
        <v>73</v>
      </c>
      <c r="Y425">
        <v>100</v>
      </c>
      <c r="Z425">
        <v>100</v>
      </c>
      <c r="AA425">
        <v>0</v>
      </c>
      <c r="AB425" t="s">
        <v>61</v>
      </c>
      <c r="AC425" t="s">
        <v>737</v>
      </c>
      <c r="AD425">
        <v>5</v>
      </c>
      <c r="AE425" t="s">
        <v>73</v>
      </c>
      <c r="AF425">
        <v>100</v>
      </c>
      <c r="AG425">
        <v>100</v>
      </c>
      <c r="AH425">
        <v>0</v>
      </c>
      <c r="AI425" t="s">
        <v>61</v>
      </c>
      <c r="AJ425" t="s">
        <v>61</v>
      </c>
      <c r="AK425" t="s">
        <v>61</v>
      </c>
      <c r="AL425" t="s">
        <v>61</v>
      </c>
      <c r="AM425" t="s">
        <v>61</v>
      </c>
      <c r="AN425" t="s">
        <v>61</v>
      </c>
      <c r="AO425" t="s">
        <v>61</v>
      </c>
      <c r="AP425" t="s">
        <v>61</v>
      </c>
      <c r="AQ425" t="s">
        <v>61</v>
      </c>
      <c r="AR425" t="s">
        <v>61</v>
      </c>
      <c r="AS425" t="s">
        <v>61</v>
      </c>
      <c r="AT425" t="s">
        <v>61</v>
      </c>
      <c r="AU425" t="s">
        <v>61</v>
      </c>
      <c r="AV425" t="s">
        <v>61</v>
      </c>
      <c r="AW425" t="s">
        <v>61</v>
      </c>
    </row>
    <row r="426" spans="1:49" hidden="1" x14ac:dyDescent="0.5">
      <c r="A426" t="s">
        <v>794</v>
      </c>
      <c r="B426" t="s">
        <v>795</v>
      </c>
      <c r="C426" t="s">
        <v>56</v>
      </c>
      <c r="D426" s="1">
        <v>43230</v>
      </c>
      <c r="E426" t="s">
        <v>57</v>
      </c>
      <c r="F426" s="1">
        <v>43266</v>
      </c>
      <c r="G426" t="s">
        <v>57</v>
      </c>
      <c r="H426">
        <v>20</v>
      </c>
      <c r="J426" t="s">
        <v>57</v>
      </c>
      <c r="K426" s="26" t="s">
        <v>61</v>
      </c>
      <c r="L426" t="s">
        <v>733</v>
      </c>
      <c r="M426" s="1" t="s">
        <v>734</v>
      </c>
      <c r="N426">
        <v>3</v>
      </c>
      <c r="O426" t="s">
        <v>735</v>
      </c>
      <c r="P426">
        <v>4</v>
      </c>
      <c r="Q426" t="s">
        <v>63</v>
      </c>
      <c r="R426">
        <v>100</v>
      </c>
      <c r="S426">
        <v>100</v>
      </c>
      <c r="T426">
        <v>0</v>
      </c>
      <c r="U426" s="35" t="s">
        <v>61</v>
      </c>
      <c r="V426" t="s">
        <v>736</v>
      </c>
      <c r="W426">
        <v>6</v>
      </c>
      <c r="X426" t="s">
        <v>73</v>
      </c>
      <c r="Y426">
        <v>100</v>
      </c>
      <c r="Z426">
        <v>100</v>
      </c>
      <c r="AA426">
        <v>0</v>
      </c>
      <c r="AB426" t="s">
        <v>61</v>
      </c>
      <c r="AC426" t="s">
        <v>737</v>
      </c>
      <c r="AD426">
        <v>6</v>
      </c>
      <c r="AE426" t="s">
        <v>73</v>
      </c>
      <c r="AF426">
        <v>100</v>
      </c>
      <c r="AG426">
        <v>100</v>
      </c>
      <c r="AH426">
        <v>0</v>
      </c>
      <c r="AI426" t="s">
        <v>61</v>
      </c>
      <c r="AJ426" t="s">
        <v>61</v>
      </c>
      <c r="AK426" t="s">
        <v>61</v>
      </c>
      <c r="AL426" t="s">
        <v>61</v>
      </c>
      <c r="AM426" t="s">
        <v>61</v>
      </c>
      <c r="AN426" t="s">
        <v>61</v>
      </c>
      <c r="AO426" t="s">
        <v>61</v>
      </c>
      <c r="AP426" t="s">
        <v>61</v>
      </c>
      <c r="AQ426" t="s">
        <v>61</v>
      </c>
      <c r="AR426" t="s">
        <v>61</v>
      </c>
      <c r="AS426" t="s">
        <v>61</v>
      </c>
      <c r="AT426" t="s">
        <v>61</v>
      </c>
      <c r="AU426" t="s">
        <v>61</v>
      </c>
      <c r="AV426" t="s">
        <v>61</v>
      </c>
      <c r="AW426" t="s">
        <v>61</v>
      </c>
    </row>
    <row r="427" spans="1:49" hidden="1" x14ac:dyDescent="0.5">
      <c r="A427" t="s">
        <v>796</v>
      </c>
      <c r="B427" t="s">
        <v>797</v>
      </c>
      <c r="C427" t="s">
        <v>56</v>
      </c>
      <c r="D427" s="1">
        <v>43230</v>
      </c>
      <c r="E427" t="s">
        <v>57</v>
      </c>
      <c r="F427" s="1">
        <v>43266</v>
      </c>
      <c r="G427" t="s">
        <v>57</v>
      </c>
      <c r="H427">
        <v>20</v>
      </c>
      <c r="J427" t="s">
        <v>57</v>
      </c>
      <c r="K427" s="26" t="s">
        <v>61</v>
      </c>
      <c r="L427" t="s">
        <v>733</v>
      </c>
      <c r="M427" s="1" t="s">
        <v>734</v>
      </c>
      <c r="N427">
        <v>3</v>
      </c>
      <c r="O427" t="s">
        <v>735</v>
      </c>
      <c r="P427">
        <v>4</v>
      </c>
      <c r="Q427" t="s">
        <v>65</v>
      </c>
      <c r="R427">
        <v>100</v>
      </c>
      <c r="S427">
        <v>100</v>
      </c>
      <c r="T427">
        <v>0</v>
      </c>
      <c r="U427" s="35" t="s">
        <v>61</v>
      </c>
      <c r="V427" t="s">
        <v>736</v>
      </c>
      <c r="W427">
        <v>7</v>
      </c>
      <c r="X427" t="s">
        <v>73</v>
      </c>
      <c r="Y427">
        <v>100</v>
      </c>
      <c r="Z427">
        <v>100</v>
      </c>
      <c r="AA427">
        <v>0</v>
      </c>
      <c r="AB427" t="s">
        <v>61</v>
      </c>
      <c r="AC427" t="s">
        <v>737</v>
      </c>
      <c r="AD427">
        <v>7</v>
      </c>
      <c r="AE427" t="s">
        <v>73</v>
      </c>
      <c r="AF427">
        <v>100</v>
      </c>
      <c r="AG427">
        <v>100</v>
      </c>
      <c r="AH427">
        <v>0</v>
      </c>
      <c r="AI427" t="s">
        <v>61</v>
      </c>
      <c r="AJ427" t="s">
        <v>61</v>
      </c>
      <c r="AK427" t="s">
        <v>61</v>
      </c>
      <c r="AL427" t="s">
        <v>61</v>
      </c>
      <c r="AM427" t="s">
        <v>61</v>
      </c>
      <c r="AN427" t="s">
        <v>61</v>
      </c>
      <c r="AO427" t="s">
        <v>61</v>
      </c>
      <c r="AP427" t="s">
        <v>61</v>
      </c>
      <c r="AQ427" t="s">
        <v>61</v>
      </c>
      <c r="AR427" t="s">
        <v>61</v>
      </c>
      <c r="AS427" t="s">
        <v>61</v>
      </c>
      <c r="AT427" t="s">
        <v>61</v>
      </c>
      <c r="AU427" t="s">
        <v>61</v>
      </c>
      <c r="AV427" t="s">
        <v>61</v>
      </c>
      <c r="AW427" t="s">
        <v>61</v>
      </c>
    </row>
    <row r="428" spans="1:49" hidden="1" x14ac:dyDescent="0.5">
      <c r="A428" t="s">
        <v>798</v>
      </c>
      <c r="B428" t="s">
        <v>799</v>
      </c>
      <c r="C428" t="s">
        <v>56</v>
      </c>
      <c r="D428" s="1">
        <v>43230</v>
      </c>
      <c r="E428" t="s">
        <v>57</v>
      </c>
      <c r="F428" s="1">
        <v>43266</v>
      </c>
      <c r="G428" t="s">
        <v>57</v>
      </c>
      <c r="H428">
        <v>20</v>
      </c>
      <c r="J428" t="s">
        <v>57</v>
      </c>
      <c r="K428" s="26" t="s">
        <v>61</v>
      </c>
      <c r="L428" t="s">
        <v>733</v>
      </c>
      <c r="M428" s="1" t="s">
        <v>734</v>
      </c>
      <c r="N428">
        <v>3</v>
      </c>
      <c r="O428" t="s">
        <v>735</v>
      </c>
      <c r="P428">
        <v>4</v>
      </c>
      <c r="Q428" t="s">
        <v>67</v>
      </c>
      <c r="R428">
        <v>100</v>
      </c>
      <c r="S428">
        <v>100</v>
      </c>
      <c r="T428">
        <v>0</v>
      </c>
      <c r="U428" s="35" t="s">
        <v>61</v>
      </c>
      <c r="V428" t="s">
        <v>736</v>
      </c>
      <c r="W428">
        <v>8</v>
      </c>
      <c r="X428" t="s">
        <v>73</v>
      </c>
      <c r="Y428">
        <v>100</v>
      </c>
      <c r="Z428">
        <v>100</v>
      </c>
      <c r="AA428">
        <v>0</v>
      </c>
      <c r="AB428" t="s">
        <v>61</v>
      </c>
      <c r="AC428" t="s">
        <v>737</v>
      </c>
      <c r="AD428">
        <v>8</v>
      </c>
      <c r="AE428" t="s">
        <v>73</v>
      </c>
      <c r="AF428">
        <v>100</v>
      </c>
      <c r="AG428">
        <v>100</v>
      </c>
      <c r="AH428">
        <v>0</v>
      </c>
      <c r="AI428" t="s">
        <v>61</v>
      </c>
      <c r="AJ428" t="s">
        <v>61</v>
      </c>
      <c r="AK428" t="s">
        <v>61</v>
      </c>
      <c r="AL428" t="s">
        <v>61</v>
      </c>
      <c r="AM428" t="s">
        <v>61</v>
      </c>
      <c r="AN428" t="s">
        <v>61</v>
      </c>
      <c r="AO428" t="s">
        <v>61</v>
      </c>
      <c r="AP428" t="s">
        <v>61</v>
      </c>
      <c r="AQ428" t="s">
        <v>61</v>
      </c>
      <c r="AR428" t="s">
        <v>61</v>
      </c>
      <c r="AS428" t="s">
        <v>61</v>
      </c>
      <c r="AT428" t="s">
        <v>61</v>
      </c>
      <c r="AU428" t="s">
        <v>61</v>
      </c>
      <c r="AV428" t="s">
        <v>61</v>
      </c>
      <c r="AW428" t="s">
        <v>61</v>
      </c>
    </row>
    <row r="429" spans="1:49" hidden="1" x14ac:dyDescent="0.5">
      <c r="A429" t="s">
        <v>800</v>
      </c>
      <c r="B429" t="s">
        <v>801</v>
      </c>
      <c r="C429" t="s">
        <v>56</v>
      </c>
      <c r="D429" s="1">
        <v>43230</v>
      </c>
      <c r="E429" t="s">
        <v>57</v>
      </c>
      <c r="F429" s="1">
        <v>43266</v>
      </c>
      <c r="G429" t="s">
        <v>57</v>
      </c>
      <c r="H429">
        <v>20</v>
      </c>
      <c r="J429" t="s">
        <v>57</v>
      </c>
      <c r="K429" s="26" t="s">
        <v>61</v>
      </c>
      <c r="L429" t="s">
        <v>733</v>
      </c>
      <c r="M429" s="1" t="s">
        <v>734</v>
      </c>
      <c r="N429">
        <v>3</v>
      </c>
      <c r="O429" t="s">
        <v>735</v>
      </c>
      <c r="P429">
        <v>5</v>
      </c>
      <c r="Q429" t="s">
        <v>69</v>
      </c>
      <c r="R429">
        <v>100</v>
      </c>
      <c r="S429">
        <v>100</v>
      </c>
      <c r="T429">
        <v>0</v>
      </c>
      <c r="U429" s="35" t="s">
        <v>61</v>
      </c>
      <c r="V429" t="s">
        <v>736</v>
      </c>
      <c r="W429">
        <v>9</v>
      </c>
      <c r="X429" t="s">
        <v>73</v>
      </c>
      <c r="Y429">
        <v>100</v>
      </c>
      <c r="Z429">
        <v>100</v>
      </c>
      <c r="AA429">
        <v>0</v>
      </c>
      <c r="AB429" t="s">
        <v>61</v>
      </c>
      <c r="AC429" t="s">
        <v>737</v>
      </c>
      <c r="AD429">
        <v>9</v>
      </c>
      <c r="AE429" t="s">
        <v>73</v>
      </c>
      <c r="AF429">
        <v>100</v>
      </c>
      <c r="AG429">
        <v>100</v>
      </c>
      <c r="AH429">
        <v>0</v>
      </c>
      <c r="AI429" t="s">
        <v>61</v>
      </c>
      <c r="AJ429" t="s">
        <v>61</v>
      </c>
      <c r="AK429" t="s">
        <v>61</v>
      </c>
      <c r="AL429" t="s">
        <v>61</v>
      </c>
      <c r="AM429" t="s">
        <v>61</v>
      </c>
      <c r="AN429" t="s">
        <v>61</v>
      </c>
      <c r="AO429" t="s">
        <v>61</v>
      </c>
      <c r="AP429" t="s">
        <v>61</v>
      </c>
      <c r="AQ429" t="s">
        <v>61</v>
      </c>
      <c r="AR429" t="s">
        <v>61</v>
      </c>
      <c r="AS429" t="s">
        <v>61</v>
      </c>
      <c r="AT429" t="s">
        <v>61</v>
      </c>
      <c r="AU429" t="s">
        <v>61</v>
      </c>
      <c r="AV429" t="s">
        <v>61</v>
      </c>
      <c r="AW429" t="s">
        <v>61</v>
      </c>
    </row>
    <row r="430" spans="1:49" hidden="1" x14ac:dyDescent="0.5">
      <c r="A430" t="s">
        <v>802</v>
      </c>
      <c r="B430" t="s">
        <v>803</v>
      </c>
      <c r="C430" t="s">
        <v>56</v>
      </c>
      <c r="D430" s="1">
        <v>43230</v>
      </c>
      <c r="E430" t="s">
        <v>57</v>
      </c>
      <c r="F430" s="1">
        <v>43266</v>
      </c>
      <c r="G430" t="s">
        <v>57</v>
      </c>
      <c r="H430">
        <v>20</v>
      </c>
      <c r="J430" t="s">
        <v>57</v>
      </c>
      <c r="K430" s="26" t="s">
        <v>61</v>
      </c>
      <c r="L430" t="s">
        <v>733</v>
      </c>
      <c r="M430" s="1" t="s">
        <v>734</v>
      </c>
      <c r="N430">
        <v>3</v>
      </c>
      <c r="O430" t="s">
        <v>735</v>
      </c>
      <c r="P430">
        <v>5</v>
      </c>
      <c r="Q430" t="s">
        <v>71</v>
      </c>
      <c r="R430">
        <v>100</v>
      </c>
      <c r="S430">
        <v>100</v>
      </c>
      <c r="T430">
        <v>0</v>
      </c>
      <c r="U430" s="35" t="s">
        <v>61</v>
      </c>
      <c r="V430" t="s">
        <v>736</v>
      </c>
      <c r="W430">
        <v>10</v>
      </c>
      <c r="X430" t="s">
        <v>73</v>
      </c>
      <c r="Y430">
        <v>100</v>
      </c>
      <c r="Z430">
        <v>100</v>
      </c>
      <c r="AA430">
        <v>0</v>
      </c>
      <c r="AB430" t="s">
        <v>61</v>
      </c>
      <c r="AC430" t="s">
        <v>737</v>
      </c>
      <c r="AD430">
        <v>10</v>
      </c>
      <c r="AE430" t="s">
        <v>73</v>
      </c>
      <c r="AF430">
        <v>100</v>
      </c>
      <c r="AG430">
        <v>100</v>
      </c>
      <c r="AH430">
        <v>0</v>
      </c>
      <c r="AI430" t="s">
        <v>61</v>
      </c>
      <c r="AJ430" t="s">
        <v>61</v>
      </c>
      <c r="AK430" t="s">
        <v>61</v>
      </c>
      <c r="AL430" t="s">
        <v>61</v>
      </c>
      <c r="AM430" t="s">
        <v>61</v>
      </c>
      <c r="AN430" t="s">
        <v>61</v>
      </c>
      <c r="AO430" t="s">
        <v>61</v>
      </c>
      <c r="AP430" t="s">
        <v>61</v>
      </c>
      <c r="AQ430" t="s">
        <v>61</v>
      </c>
      <c r="AR430" t="s">
        <v>61</v>
      </c>
      <c r="AS430" t="s">
        <v>61</v>
      </c>
      <c r="AT430" t="s">
        <v>61</v>
      </c>
      <c r="AU430" t="s">
        <v>61</v>
      </c>
      <c r="AV430" t="s">
        <v>61</v>
      </c>
      <c r="AW430" t="s">
        <v>61</v>
      </c>
    </row>
    <row r="431" spans="1:49" hidden="1" x14ac:dyDescent="0.5">
      <c r="A431" t="s">
        <v>804</v>
      </c>
      <c r="B431" t="s">
        <v>805</v>
      </c>
      <c r="C431" t="s">
        <v>56</v>
      </c>
      <c r="D431" s="1">
        <v>43230</v>
      </c>
      <c r="E431" t="s">
        <v>57</v>
      </c>
      <c r="F431" s="1">
        <v>43266</v>
      </c>
      <c r="G431" t="s">
        <v>57</v>
      </c>
      <c r="H431">
        <v>20</v>
      </c>
      <c r="J431" t="s">
        <v>57</v>
      </c>
      <c r="K431" s="26" t="s">
        <v>61</v>
      </c>
      <c r="L431" t="s">
        <v>733</v>
      </c>
      <c r="M431" s="1" t="s">
        <v>734</v>
      </c>
      <c r="N431">
        <v>3</v>
      </c>
      <c r="O431" t="s">
        <v>735</v>
      </c>
      <c r="P431">
        <v>5</v>
      </c>
      <c r="Q431" t="s">
        <v>73</v>
      </c>
      <c r="R431">
        <v>100</v>
      </c>
      <c r="S431">
        <v>100</v>
      </c>
      <c r="T431">
        <v>0</v>
      </c>
      <c r="U431" s="35" t="s">
        <v>61</v>
      </c>
      <c r="V431" t="s">
        <v>736</v>
      </c>
      <c r="W431">
        <v>11</v>
      </c>
      <c r="X431" t="s">
        <v>73</v>
      </c>
      <c r="Y431">
        <v>100</v>
      </c>
      <c r="Z431">
        <v>100</v>
      </c>
      <c r="AA431">
        <v>0</v>
      </c>
      <c r="AB431" t="s">
        <v>61</v>
      </c>
      <c r="AC431" t="s">
        <v>737</v>
      </c>
      <c r="AD431">
        <v>11</v>
      </c>
      <c r="AE431" t="s">
        <v>73</v>
      </c>
      <c r="AF431">
        <v>100</v>
      </c>
      <c r="AG431">
        <v>100</v>
      </c>
      <c r="AH431">
        <v>0</v>
      </c>
      <c r="AI431" t="s">
        <v>61</v>
      </c>
      <c r="AJ431" t="s">
        <v>61</v>
      </c>
      <c r="AK431" t="s">
        <v>61</v>
      </c>
      <c r="AL431" t="s">
        <v>61</v>
      </c>
      <c r="AM431" t="s">
        <v>61</v>
      </c>
      <c r="AN431" t="s">
        <v>61</v>
      </c>
      <c r="AO431" t="s">
        <v>61</v>
      </c>
      <c r="AP431" t="s">
        <v>61</v>
      </c>
      <c r="AQ431" t="s">
        <v>61</v>
      </c>
      <c r="AR431" t="s">
        <v>61</v>
      </c>
      <c r="AS431" t="s">
        <v>61</v>
      </c>
      <c r="AT431" t="s">
        <v>61</v>
      </c>
      <c r="AU431" t="s">
        <v>61</v>
      </c>
      <c r="AV431" t="s">
        <v>61</v>
      </c>
      <c r="AW431" t="s">
        <v>61</v>
      </c>
    </row>
    <row r="432" spans="1:49" hidden="1" x14ac:dyDescent="0.5">
      <c r="A432" t="s">
        <v>806</v>
      </c>
      <c r="B432" t="s">
        <v>807</v>
      </c>
      <c r="C432" t="s">
        <v>56</v>
      </c>
      <c r="D432" s="1">
        <v>43230</v>
      </c>
      <c r="E432" t="s">
        <v>57</v>
      </c>
      <c r="F432" s="1">
        <v>43266</v>
      </c>
      <c r="G432" t="s">
        <v>57</v>
      </c>
      <c r="H432">
        <v>20</v>
      </c>
      <c r="J432" t="s">
        <v>57</v>
      </c>
      <c r="K432" s="26" t="s">
        <v>61</v>
      </c>
      <c r="L432" t="s">
        <v>733</v>
      </c>
      <c r="M432" s="1" t="s">
        <v>734</v>
      </c>
      <c r="N432">
        <v>3</v>
      </c>
      <c r="O432" t="s">
        <v>735</v>
      </c>
      <c r="P432">
        <v>5</v>
      </c>
      <c r="Q432" t="s">
        <v>75</v>
      </c>
      <c r="R432">
        <v>100</v>
      </c>
      <c r="S432">
        <v>100</v>
      </c>
      <c r="T432">
        <v>0</v>
      </c>
      <c r="U432" s="35" t="s">
        <v>61</v>
      </c>
      <c r="V432" t="s">
        <v>736</v>
      </c>
      <c r="W432">
        <v>12</v>
      </c>
      <c r="X432" t="s">
        <v>73</v>
      </c>
      <c r="Y432">
        <v>100</v>
      </c>
      <c r="Z432">
        <v>100</v>
      </c>
      <c r="AA432">
        <v>0</v>
      </c>
      <c r="AB432" t="s">
        <v>61</v>
      </c>
      <c r="AC432" t="s">
        <v>737</v>
      </c>
      <c r="AD432">
        <v>12</v>
      </c>
      <c r="AE432" t="s">
        <v>73</v>
      </c>
      <c r="AF432">
        <v>100</v>
      </c>
      <c r="AG432">
        <v>100</v>
      </c>
      <c r="AH432">
        <v>0</v>
      </c>
      <c r="AI432" t="s">
        <v>61</v>
      </c>
      <c r="AJ432" t="s">
        <v>61</v>
      </c>
      <c r="AK432" t="s">
        <v>61</v>
      </c>
      <c r="AL432" t="s">
        <v>61</v>
      </c>
      <c r="AM432" t="s">
        <v>61</v>
      </c>
      <c r="AN432" t="s">
        <v>61</v>
      </c>
      <c r="AO432" t="s">
        <v>61</v>
      </c>
      <c r="AP432" t="s">
        <v>61</v>
      </c>
      <c r="AQ432" t="s">
        <v>61</v>
      </c>
      <c r="AR432" t="s">
        <v>61</v>
      </c>
      <c r="AS432" t="s">
        <v>61</v>
      </c>
      <c r="AT432" t="s">
        <v>61</v>
      </c>
      <c r="AU432" t="s">
        <v>61</v>
      </c>
      <c r="AV432" t="s">
        <v>61</v>
      </c>
      <c r="AW432" t="s">
        <v>61</v>
      </c>
    </row>
    <row r="433" spans="1:49" hidden="1" x14ac:dyDescent="0.5">
      <c r="A433" t="s">
        <v>808</v>
      </c>
      <c r="B433" t="s">
        <v>809</v>
      </c>
      <c r="C433" t="s">
        <v>56</v>
      </c>
      <c r="D433" s="1">
        <v>43230</v>
      </c>
      <c r="E433" t="s">
        <v>57</v>
      </c>
      <c r="F433" s="1">
        <v>43266</v>
      </c>
      <c r="G433" t="s">
        <v>57</v>
      </c>
      <c r="H433">
        <v>20</v>
      </c>
      <c r="J433" t="s">
        <v>57</v>
      </c>
      <c r="K433" s="26" t="s">
        <v>61</v>
      </c>
      <c r="L433" t="s">
        <v>733</v>
      </c>
      <c r="M433" s="1" t="s">
        <v>734</v>
      </c>
      <c r="N433">
        <v>3</v>
      </c>
      <c r="O433" t="s">
        <v>735</v>
      </c>
      <c r="P433">
        <v>5</v>
      </c>
      <c r="Q433" t="s">
        <v>60</v>
      </c>
      <c r="R433">
        <v>100</v>
      </c>
      <c r="S433">
        <v>100</v>
      </c>
      <c r="T433">
        <v>0</v>
      </c>
      <c r="U433" s="35" t="s">
        <v>61</v>
      </c>
      <c r="V433" t="s">
        <v>736</v>
      </c>
      <c r="W433">
        <v>1</v>
      </c>
      <c r="X433" t="s">
        <v>75</v>
      </c>
      <c r="Y433">
        <v>100</v>
      </c>
      <c r="Z433">
        <v>100</v>
      </c>
      <c r="AA433">
        <v>0</v>
      </c>
      <c r="AB433" t="s">
        <v>61</v>
      </c>
      <c r="AC433" t="s">
        <v>737</v>
      </c>
      <c r="AD433">
        <v>1</v>
      </c>
      <c r="AE433" t="s">
        <v>75</v>
      </c>
      <c r="AF433">
        <v>100</v>
      </c>
      <c r="AG433">
        <v>100</v>
      </c>
      <c r="AH433">
        <v>0</v>
      </c>
      <c r="AI433" t="s">
        <v>61</v>
      </c>
      <c r="AJ433" t="s">
        <v>61</v>
      </c>
      <c r="AK433" t="s">
        <v>61</v>
      </c>
      <c r="AL433" t="s">
        <v>61</v>
      </c>
      <c r="AM433" t="s">
        <v>61</v>
      </c>
      <c r="AN433" t="s">
        <v>61</v>
      </c>
      <c r="AO433" t="s">
        <v>61</v>
      </c>
      <c r="AP433" t="s">
        <v>61</v>
      </c>
      <c r="AQ433" t="s">
        <v>61</v>
      </c>
      <c r="AR433" t="s">
        <v>61</v>
      </c>
      <c r="AS433" t="s">
        <v>61</v>
      </c>
      <c r="AT433" t="s">
        <v>61</v>
      </c>
      <c r="AU433" t="s">
        <v>61</v>
      </c>
      <c r="AV433" t="s">
        <v>61</v>
      </c>
      <c r="AW433" t="s">
        <v>61</v>
      </c>
    </row>
    <row r="434" spans="1:49" hidden="1" x14ac:dyDescent="0.5">
      <c r="A434" t="s">
        <v>810</v>
      </c>
      <c r="B434" t="s">
        <v>811</v>
      </c>
      <c r="C434" t="s">
        <v>56</v>
      </c>
      <c r="D434" s="1">
        <v>43230</v>
      </c>
      <c r="E434" t="s">
        <v>57</v>
      </c>
      <c r="F434" s="1">
        <v>43266</v>
      </c>
      <c r="G434" t="s">
        <v>57</v>
      </c>
      <c r="H434">
        <v>20</v>
      </c>
      <c r="J434" t="s">
        <v>57</v>
      </c>
      <c r="K434" s="26" t="s">
        <v>61</v>
      </c>
      <c r="L434" t="s">
        <v>733</v>
      </c>
      <c r="M434" s="1" t="s">
        <v>734</v>
      </c>
      <c r="N434">
        <v>3</v>
      </c>
      <c r="O434" t="s">
        <v>735</v>
      </c>
      <c r="P434">
        <v>5</v>
      </c>
      <c r="Q434" t="s">
        <v>63</v>
      </c>
      <c r="R434">
        <v>100</v>
      </c>
      <c r="S434">
        <v>100</v>
      </c>
      <c r="T434">
        <v>0</v>
      </c>
      <c r="U434" s="35" t="s">
        <v>61</v>
      </c>
      <c r="V434" t="s">
        <v>736</v>
      </c>
      <c r="W434">
        <v>2</v>
      </c>
      <c r="X434" t="s">
        <v>75</v>
      </c>
      <c r="Y434">
        <v>100</v>
      </c>
      <c r="Z434">
        <v>100</v>
      </c>
      <c r="AA434">
        <v>0</v>
      </c>
      <c r="AB434" t="s">
        <v>61</v>
      </c>
      <c r="AC434" t="s">
        <v>737</v>
      </c>
      <c r="AD434">
        <v>2</v>
      </c>
      <c r="AE434" t="s">
        <v>75</v>
      </c>
      <c r="AF434">
        <v>100</v>
      </c>
      <c r="AG434">
        <v>100</v>
      </c>
      <c r="AH434">
        <v>0</v>
      </c>
      <c r="AI434" t="s">
        <v>61</v>
      </c>
      <c r="AJ434" t="s">
        <v>61</v>
      </c>
      <c r="AK434" t="s">
        <v>61</v>
      </c>
      <c r="AL434" t="s">
        <v>61</v>
      </c>
      <c r="AM434" t="s">
        <v>61</v>
      </c>
      <c r="AN434" t="s">
        <v>61</v>
      </c>
      <c r="AO434" t="s">
        <v>61</v>
      </c>
      <c r="AP434" t="s">
        <v>61</v>
      </c>
      <c r="AQ434" t="s">
        <v>61</v>
      </c>
      <c r="AR434" t="s">
        <v>61</v>
      </c>
      <c r="AS434" t="s">
        <v>61</v>
      </c>
      <c r="AT434" t="s">
        <v>61</v>
      </c>
      <c r="AU434" t="s">
        <v>61</v>
      </c>
      <c r="AV434" t="s">
        <v>61</v>
      </c>
      <c r="AW434" t="s">
        <v>61</v>
      </c>
    </row>
    <row r="435" spans="1:49" hidden="1" x14ac:dyDescent="0.5">
      <c r="A435" t="s">
        <v>812</v>
      </c>
      <c r="B435" t="s">
        <v>813</v>
      </c>
      <c r="C435" t="s">
        <v>56</v>
      </c>
      <c r="D435" s="1">
        <v>43230</v>
      </c>
      <c r="E435" t="s">
        <v>57</v>
      </c>
      <c r="F435" s="1">
        <v>43266</v>
      </c>
      <c r="G435" t="s">
        <v>57</v>
      </c>
      <c r="H435">
        <v>20</v>
      </c>
      <c r="J435" t="s">
        <v>57</v>
      </c>
      <c r="K435" s="26" t="s">
        <v>61</v>
      </c>
      <c r="L435" t="s">
        <v>733</v>
      </c>
      <c r="M435" s="1" t="s">
        <v>734</v>
      </c>
      <c r="N435">
        <v>3</v>
      </c>
      <c r="O435" t="s">
        <v>735</v>
      </c>
      <c r="P435">
        <v>5</v>
      </c>
      <c r="Q435" t="s">
        <v>65</v>
      </c>
      <c r="R435">
        <v>100</v>
      </c>
      <c r="S435">
        <v>100</v>
      </c>
      <c r="T435">
        <v>0</v>
      </c>
      <c r="U435" s="35" t="s">
        <v>61</v>
      </c>
      <c r="V435" t="s">
        <v>736</v>
      </c>
      <c r="W435">
        <v>3</v>
      </c>
      <c r="X435" t="s">
        <v>75</v>
      </c>
      <c r="Y435">
        <v>100</v>
      </c>
      <c r="Z435">
        <v>100</v>
      </c>
      <c r="AA435">
        <v>0</v>
      </c>
      <c r="AB435" t="s">
        <v>61</v>
      </c>
      <c r="AC435" t="s">
        <v>737</v>
      </c>
      <c r="AD435">
        <v>3</v>
      </c>
      <c r="AE435" t="s">
        <v>75</v>
      </c>
      <c r="AF435">
        <v>100</v>
      </c>
      <c r="AG435">
        <v>100</v>
      </c>
      <c r="AH435">
        <v>0</v>
      </c>
      <c r="AI435" t="s">
        <v>61</v>
      </c>
      <c r="AJ435" t="s">
        <v>61</v>
      </c>
      <c r="AK435" t="s">
        <v>61</v>
      </c>
      <c r="AL435" t="s">
        <v>61</v>
      </c>
      <c r="AM435" t="s">
        <v>61</v>
      </c>
      <c r="AN435" t="s">
        <v>61</v>
      </c>
      <c r="AO435" t="s">
        <v>61</v>
      </c>
      <c r="AP435" t="s">
        <v>61</v>
      </c>
      <c r="AQ435" t="s">
        <v>61</v>
      </c>
      <c r="AR435" t="s">
        <v>61</v>
      </c>
      <c r="AS435" t="s">
        <v>61</v>
      </c>
      <c r="AT435" t="s">
        <v>61</v>
      </c>
      <c r="AU435" t="s">
        <v>61</v>
      </c>
      <c r="AV435" t="s">
        <v>61</v>
      </c>
      <c r="AW435" t="s">
        <v>61</v>
      </c>
    </row>
    <row r="436" spans="1:49" hidden="1" x14ac:dyDescent="0.5">
      <c r="A436" t="s">
        <v>814</v>
      </c>
      <c r="B436" t="s">
        <v>815</v>
      </c>
      <c r="C436" t="s">
        <v>56</v>
      </c>
      <c r="D436" s="1">
        <v>43230</v>
      </c>
      <c r="E436" t="s">
        <v>57</v>
      </c>
      <c r="F436" s="1">
        <v>43266</v>
      </c>
      <c r="G436" t="s">
        <v>57</v>
      </c>
      <c r="H436">
        <v>20</v>
      </c>
      <c r="J436" t="s">
        <v>57</v>
      </c>
      <c r="K436" s="26" t="s">
        <v>61</v>
      </c>
      <c r="L436" t="s">
        <v>733</v>
      </c>
      <c r="M436" s="1" t="s">
        <v>734</v>
      </c>
      <c r="N436">
        <v>3</v>
      </c>
      <c r="O436" t="s">
        <v>735</v>
      </c>
      <c r="P436">
        <v>5</v>
      </c>
      <c r="Q436" t="s">
        <v>67</v>
      </c>
      <c r="R436">
        <v>100</v>
      </c>
      <c r="S436">
        <v>100</v>
      </c>
      <c r="T436">
        <v>0</v>
      </c>
      <c r="U436" s="35" t="s">
        <v>61</v>
      </c>
      <c r="V436" t="s">
        <v>736</v>
      </c>
      <c r="W436">
        <v>4</v>
      </c>
      <c r="X436" t="s">
        <v>75</v>
      </c>
      <c r="Y436">
        <v>100</v>
      </c>
      <c r="Z436">
        <v>100</v>
      </c>
      <c r="AA436">
        <v>0</v>
      </c>
      <c r="AB436" t="s">
        <v>61</v>
      </c>
      <c r="AC436" t="s">
        <v>737</v>
      </c>
      <c r="AD436">
        <v>4</v>
      </c>
      <c r="AE436" t="s">
        <v>75</v>
      </c>
      <c r="AF436">
        <v>100</v>
      </c>
      <c r="AG436">
        <v>100</v>
      </c>
      <c r="AH436">
        <v>0</v>
      </c>
      <c r="AI436" t="s">
        <v>61</v>
      </c>
      <c r="AJ436" t="s">
        <v>61</v>
      </c>
      <c r="AK436" t="s">
        <v>61</v>
      </c>
      <c r="AL436" t="s">
        <v>61</v>
      </c>
      <c r="AM436" t="s">
        <v>61</v>
      </c>
      <c r="AN436" t="s">
        <v>61</v>
      </c>
      <c r="AO436" t="s">
        <v>61</v>
      </c>
      <c r="AP436" t="s">
        <v>61</v>
      </c>
      <c r="AQ436" t="s">
        <v>61</v>
      </c>
      <c r="AR436" t="s">
        <v>61</v>
      </c>
      <c r="AS436" t="s">
        <v>61</v>
      </c>
      <c r="AT436" t="s">
        <v>61</v>
      </c>
      <c r="AU436" t="s">
        <v>61</v>
      </c>
      <c r="AV436" t="s">
        <v>61</v>
      </c>
      <c r="AW436" t="s">
        <v>61</v>
      </c>
    </row>
    <row r="437" spans="1:49" hidden="1" x14ac:dyDescent="0.5">
      <c r="A437" t="s">
        <v>816</v>
      </c>
      <c r="B437" t="s">
        <v>817</v>
      </c>
      <c r="C437" t="s">
        <v>56</v>
      </c>
      <c r="D437" s="1">
        <v>43230</v>
      </c>
      <c r="E437" t="s">
        <v>57</v>
      </c>
      <c r="F437" s="1">
        <v>43266</v>
      </c>
      <c r="G437" t="s">
        <v>57</v>
      </c>
      <c r="H437">
        <v>20</v>
      </c>
      <c r="J437" t="s">
        <v>57</v>
      </c>
      <c r="K437" s="26" t="s">
        <v>61</v>
      </c>
      <c r="L437" t="s">
        <v>733</v>
      </c>
      <c r="M437" s="1" t="s">
        <v>734</v>
      </c>
      <c r="N437">
        <v>3</v>
      </c>
      <c r="O437" t="s">
        <v>735</v>
      </c>
      <c r="P437">
        <v>6</v>
      </c>
      <c r="Q437" t="s">
        <v>69</v>
      </c>
      <c r="R437">
        <v>100</v>
      </c>
      <c r="S437">
        <v>100</v>
      </c>
      <c r="T437">
        <v>0</v>
      </c>
      <c r="U437" s="35" t="s">
        <v>61</v>
      </c>
      <c r="V437" t="s">
        <v>736</v>
      </c>
      <c r="W437">
        <v>5</v>
      </c>
      <c r="X437" t="s">
        <v>75</v>
      </c>
      <c r="Y437">
        <v>100</v>
      </c>
      <c r="Z437">
        <v>100</v>
      </c>
      <c r="AA437">
        <v>0</v>
      </c>
      <c r="AB437" t="s">
        <v>61</v>
      </c>
      <c r="AC437" t="s">
        <v>737</v>
      </c>
      <c r="AD437">
        <v>5</v>
      </c>
      <c r="AE437" t="s">
        <v>75</v>
      </c>
      <c r="AF437">
        <v>100</v>
      </c>
      <c r="AG437">
        <v>100</v>
      </c>
      <c r="AH437">
        <v>0</v>
      </c>
      <c r="AI437" t="s">
        <v>61</v>
      </c>
      <c r="AJ437" t="s">
        <v>61</v>
      </c>
      <c r="AK437" t="s">
        <v>61</v>
      </c>
      <c r="AL437" t="s">
        <v>61</v>
      </c>
      <c r="AM437" t="s">
        <v>61</v>
      </c>
      <c r="AN437" t="s">
        <v>61</v>
      </c>
      <c r="AO437" t="s">
        <v>61</v>
      </c>
      <c r="AP437" t="s">
        <v>61</v>
      </c>
      <c r="AQ437" t="s">
        <v>61</v>
      </c>
      <c r="AR437" t="s">
        <v>61</v>
      </c>
      <c r="AS437" t="s">
        <v>61</v>
      </c>
      <c r="AT437" t="s">
        <v>61</v>
      </c>
      <c r="AU437" t="s">
        <v>61</v>
      </c>
      <c r="AV437" t="s">
        <v>61</v>
      </c>
      <c r="AW437" t="s">
        <v>61</v>
      </c>
    </row>
    <row r="438" spans="1:49" hidden="1" x14ac:dyDescent="0.5">
      <c r="A438" t="s">
        <v>818</v>
      </c>
      <c r="B438" t="s">
        <v>819</v>
      </c>
      <c r="C438" t="s">
        <v>56</v>
      </c>
      <c r="D438" s="1">
        <v>43230</v>
      </c>
      <c r="E438" t="s">
        <v>57</v>
      </c>
      <c r="F438" s="1">
        <v>43266</v>
      </c>
      <c r="G438" t="s">
        <v>57</v>
      </c>
      <c r="H438">
        <v>20</v>
      </c>
      <c r="J438" t="s">
        <v>57</v>
      </c>
      <c r="K438" s="26" t="s">
        <v>61</v>
      </c>
      <c r="L438" t="s">
        <v>733</v>
      </c>
      <c r="M438" s="1" t="s">
        <v>734</v>
      </c>
      <c r="N438">
        <v>3</v>
      </c>
      <c r="O438" t="s">
        <v>735</v>
      </c>
      <c r="P438">
        <v>6</v>
      </c>
      <c r="Q438" t="s">
        <v>71</v>
      </c>
      <c r="R438">
        <v>100</v>
      </c>
      <c r="S438">
        <v>100</v>
      </c>
      <c r="T438">
        <v>0</v>
      </c>
      <c r="U438" s="35" t="s">
        <v>61</v>
      </c>
      <c r="V438" t="s">
        <v>736</v>
      </c>
      <c r="W438">
        <v>6</v>
      </c>
      <c r="X438" t="s">
        <v>75</v>
      </c>
      <c r="Y438">
        <v>100</v>
      </c>
      <c r="Z438">
        <v>100</v>
      </c>
      <c r="AA438">
        <v>0</v>
      </c>
      <c r="AB438" t="s">
        <v>61</v>
      </c>
      <c r="AC438" t="s">
        <v>737</v>
      </c>
      <c r="AD438">
        <v>6</v>
      </c>
      <c r="AE438" t="s">
        <v>75</v>
      </c>
      <c r="AF438">
        <v>100</v>
      </c>
      <c r="AG438">
        <v>100</v>
      </c>
      <c r="AH438">
        <v>0</v>
      </c>
      <c r="AI438" t="s">
        <v>61</v>
      </c>
      <c r="AJ438" t="s">
        <v>61</v>
      </c>
      <c r="AK438" t="s">
        <v>61</v>
      </c>
      <c r="AL438" t="s">
        <v>61</v>
      </c>
      <c r="AM438" t="s">
        <v>61</v>
      </c>
      <c r="AN438" t="s">
        <v>61</v>
      </c>
      <c r="AO438" t="s">
        <v>61</v>
      </c>
      <c r="AP438" t="s">
        <v>61</v>
      </c>
      <c r="AQ438" t="s">
        <v>61</v>
      </c>
      <c r="AR438" t="s">
        <v>61</v>
      </c>
      <c r="AS438" t="s">
        <v>61</v>
      </c>
      <c r="AT438" t="s">
        <v>61</v>
      </c>
      <c r="AU438" t="s">
        <v>61</v>
      </c>
      <c r="AV438" t="s">
        <v>61</v>
      </c>
      <c r="AW438" t="s">
        <v>61</v>
      </c>
    </row>
    <row r="439" spans="1:49" hidden="1" x14ac:dyDescent="0.5">
      <c r="A439" t="s">
        <v>820</v>
      </c>
      <c r="B439" t="s">
        <v>821</v>
      </c>
      <c r="C439" t="s">
        <v>56</v>
      </c>
      <c r="D439" s="1">
        <v>43230</v>
      </c>
      <c r="E439" t="s">
        <v>57</v>
      </c>
      <c r="F439" s="1">
        <v>43266</v>
      </c>
      <c r="G439" t="s">
        <v>57</v>
      </c>
      <c r="H439">
        <v>20</v>
      </c>
      <c r="J439" t="s">
        <v>57</v>
      </c>
      <c r="K439" s="26" t="s">
        <v>61</v>
      </c>
      <c r="L439" t="s">
        <v>733</v>
      </c>
      <c r="M439" s="1" t="s">
        <v>734</v>
      </c>
      <c r="N439">
        <v>3</v>
      </c>
      <c r="O439" t="s">
        <v>735</v>
      </c>
      <c r="P439">
        <v>6</v>
      </c>
      <c r="Q439" t="s">
        <v>73</v>
      </c>
      <c r="R439">
        <v>100</v>
      </c>
      <c r="S439">
        <v>100</v>
      </c>
      <c r="T439">
        <v>0</v>
      </c>
      <c r="U439" s="35" t="s">
        <v>61</v>
      </c>
      <c r="V439" t="s">
        <v>736</v>
      </c>
      <c r="W439">
        <v>7</v>
      </c>
      <c r="X439" t="s">
        <v>75</v>
      </c>
      <c r="Y439">
        <v>100</v>
      </c>
      <c r="Z439">
        <v>100</v>
      </c>
      <c r="AA439">
        <v>0</v>
      </c>
      <c r="AB439" t="s">
        <v>61</v>
      </c>
      <c r="AC439" t="s">
        <v>737</v>
      </c>
      <c r="AD439">
        <v>7</v>
      </c>
      <c r="AE439" t="s">
        <v>75</v>
      </c>
      <c r="AF439">
        <v>100</v>
      </c>
      <c r="AG439">
        <v>100</v>
      </c>
      <c r="AH439">
        <v>0</v>
      </c>
      <c r="AI439" t="s">
        <v>61</v>
      </c>
      <c r="AJ439" t="s">
        <v>61</v>
      </c>
      <c r="AK439" t="s">
        <v>61</v>
      </c>
      <c r="AL439" t="s">
        <v>61</v>
      </c>
      <c r="AM439" t="s">
        <v>61</v>
      </c>
      <c r="AN439" t="s">
        <v>61</v>
      </c>
      <c r="AO439" t="s">
        <v>61</v>
      </c>
      <c r="AP439" t="s">
        <v>61</v>
      </c>
      <c r="AQ439" t="s">
        <v>61</v>
      </c>
      <c r="AR439" t="s">
        <v>61</v>
      </c>
      <c r="AS439" t="s">
        <v>61</v>
      </c>
      <c r="AT439" t="s">
        <v>61</v>
      </c>
      <c r="AU439" t="s">
        <v>61</v>
      </c>
      <c r="AV439" t="s">
        <v>61</v>
      </c>
      <c r="AW439" t="s">
        <v>61</v>
      </c>
    </row>
    <row r="440" spans="1:49" hidden="1" x14ac:dyDescent="0.5">
      <c r="A440" t="s">
        <v>822</v>
      </c>
      <c r="B440" t="s">
        <v>823</v>
      </c>
      <c r="C440" t="s">
        <v>56</v>
      </c>
      <c r="D440" s="1">
        <v>43230</v>
      </c>
      <c r="E440" t="s">
        <v>57</v>
      </c>
      <c r="F440" s="1">
        <v>43266</v>
      </c>
      <c r="G440" t="s">
        <v>57</v>
      </c>
      <c r="H440">
        <v>20</v>
      </c>
      <c r="J440" t="s">
        <v>57</v>
      </c>
      <c r="K440" s="26" t="s">
        <v>61</v>
      </c>
      <c r="L440" t="s">
        <v>733</v>
      </c>
      <c r="M440" s="1" t="s">
        <v>734</v>
      </c>
      <c r="N440">
        <v>3</v>
      </c>
      <c r="O440" t="s">
        <v>735</v>
      </c>
      <c r="P440">
        <v>6</v>
      </c>
      <c r="Q440" t="s">
        <v>75</v>
      </c>
      <c r="R440">
        <v>100</v>
      </c>
      <c r="S440">
        <v>100</v>
      </c>
      <c r="T440">
        <v>0</v>
      </c>
      <c r="U440" s="35" t="s">
        <v>61</v>
      </c>
      <c r="V440" t="s">
        <v>736</v>
      </c>
      <c r="W440">
        <v>8</v>
      </c>
      <c r="X440" t="s">
        <v>75</v>
      </c>
      <c r="Y440">
        <v>100</v>
      </c>
      <c r="Z440">
        <v>100</v>
      </c>
      <c r="AA440">
        <v>0</v>
      </c>
      <c r="AB440" t="s">
        <v>61</v>
      </c>
      <c r="AC440" t="s">
        <v>737</v>
      </c>
      <c r="AD440">
        <v>8</v>
      </c>
      <c r="AE440" t="s">
        <v>75</v>
      </c>
      <c r="AF440">
        <v>100</v>
      </c>
      <c r="AG440">
        <v>100</v>
      </c>
      <c r="AH440">
        <v>0</v>
      </c>
      <c r="AI440" t="s">
        <v>61</v>
      </c>
      <c r="AJ440" t="s">
        <v>61</v>
      </c>
      <c r="AK440" t="s">
        <v>61</v>
      </c>
      <c r="AL440" t="s">
        <v>61</v>
      </c>
      <c r="AM440" t="s">
        <v>61</v>
      </c>
      <c r="AN440" t="s">
        <v>61</v>
      </c>
      <c r="AO440" t="s">
        <v>61</v>
      </c>
      <c r="AP440" t="s">
        <v>61</v>
      </c>
      <c r="AQ440" t="s">
        <v>61</v>
      </c>
      <c r="AR440" t="s">
        <v>61</v>
      </c>
      <c r="AS440" t="s">
        <v>61</v>
      </c>
      <c r="AT440" t="s">
        <v>61</v>
      </c>
      <c r="AU440" t="s">
        <v>61</v>
      </c>
      <c r="AV440" t="s">
        <v>61</v>
      </c>
      <c r="AW440" t="s">
        <v>61</v>
      </c>
    </row>
    <row r="441" spans="1:49" hidden="1" x14ac:dyDescent="0.5">
      <c r="A441" t="s">
        <v>824</v>
      </c>
      <c r="B441" t="s">
        <v>825</v>
      </c>
      <c r="C441" t="s">
        <v>56</v>
      </c>
      <c r="D441" s="1">
        <v>43230</v>
      </c>
      <c r="E441" t="s">
        <v>57</v>
      </c>
      <c r="F441" s="1">
        <v>43266</v>
      </c>
      <c r="G441" t="s">
        <v>57</v>
      </c>
      <c r="H441">
        <v>20</v>
      </c>
      <c r="J441" t="s">
        <v>57</v>
      </c>
      <c r="K441" s="26" t="s">
        <v>61</v>
      </c>
      <c r="L441" t="s">
        <v>733</v>
      </c>
      <c r="M441" s="1" t="s">
        <v>734</v>
      </c>
      <c r="N441">
        <v>3</v>
      </c>
      <c r="O441" t="s">
        <v>735</v>
      </c>
      <c r="P441">
        <v>6</v>
      </c>
      <c r="Q441" t="s">
        <v>60</v>
      </c>
      <c r="R441">
        <v>100</v>
      </c>
      <c r="S441">
        <v>100</v>
      </c>
      <c r="T441">
        <v>0</v>
      </c>
      <c r="U441" s="35" t="s">
        <v>61</v>
      </c>
      <c r="V441" t="s">
        <v>736</v>
      </c>
      <c r="W441">
        <v>9</v>
      </c>
      <c r="X441" t="s">
        <v>75</v>
      </c>
      <c r="Y441">
        <v>100</v>
      </c>
      <c r="Z441">
        <v>100</v>
      </c>
      <c r="AA441">
        <v>0</v>
      </c>
      <c r="AB441" t="s">
        <v>61</v>
      </c>
      <c r="AC441" t="s">
        <v>737</v>
      </c>
      <c r="AD441">
        <v>9</v>
      </c>
      <c r="AE441" t="s">
        <v>75</v>
      </c>
      <c r="AF441">
        <v>100</v>
      </c>
      <c r="AG441">
        <v>100</v>
      </c>
      <c r="AH441">
        <v>0</v>
      </c>
      <c r="AI441" t="s">
        <v>61</v>
      </c>
      <c r="AJ441" t="s">
        <v>61</v>
      </c>
      <c r="AK441" t="s">
        <v>61</v>
      </c>
      <c r="AL441" t="s">
        <v>61</v>
      </c>
      <c r="AM441" t="s">
        <v>61</v>
      </c>
      <c r="AN441" t="s">
        <v>61</v>
      </c>
      <c r="AO441" t="s">
        <v>61</v>
      </c>
      <c r="AP441" t="s">
        <v>61</v>
      </c>
      <c r="AQ441" t="s">
        <v>61</v>
      </c>
      <c r="AR441" t="s">
        <v>61</v>
      </c>
      <c r="AS441" t="s">
        <v>61</v>
      </c>
      <c r="AT441" t="s">
        <v>61</v>
      </c>
      <c r="AU441" t="s">
        <v>61</v>
      </c>
      <c r="AV441" t="s">
        <v>61</v>
      </c>
      <c r="AW441" t="s">
        <v>61</v>
      </c>
    </row>
    <row r="442" spans="1:49" hidden="1" x14ac:dyDescent="0.5">
      <c r="A442" t="s">
        <v>826</v>
      </c>
      <c r="B442" t="s">
        <v>827</v>
      </c>
      <c r="C442" t="s">
        <v>56</v>
      </c>
      <c r="D442" s="1">
        <v>43230</v>
      </c>
      <c r="E442" t="s">
        <v>57</v>
      </c>
      <c r="F442" s="1">
        <v>43266</v>
      </c>
      <c r="G442" t="s">
        <v>57</v>
      </c>
      <c r="H442">
        <v>20</v>
      </c>
      <c r="J442" t="s">
        <v>57</v>
      </c>
      <c r="K442" s="26" t="s">
        <v>61</v>
      </c>
      <c r="L442" t="s">
        <v>733</v>
      </c>
      <c r="M442" s="1" t="s">
        <v>734</v>
      </c>
      <c r="N442">
        <v>3</v>
      </c>
      <c r="O442" t="s">
        <v>735</v>
      </c>
      <c r="P442">
        <v>6</v>
      </c>
      <c r="Q442" t="s">
        <v>63</v>
      </c>
      <c r="R442">
        <v>100</v>
      </c>
      <c r="S442">
        <v>100</v>
      </c>
      <c r="T442">
        <v>0</v>
      </c>
      <c r="U442" s="35" t="s">
        <v>61</v>
      </c>
      <c r="V442" t="s">
        <v>736</v>
      </c>
      <c r="W442">
        <v>10</v>
      </c>
      <c r="X442" t="s">
        <v>75</v>
      </c>
      <c r="Y442">
        <v>100</v>
      </c>
      <c r="Z442">
        <v>100</v>
      </c>
      <c r="AA442">
        <v>0</v>
      </c>
      <c r="AB442" t="s">
        <v>61</v>
      </c>
      <c r="AC442" t="s">
        <v>737</v>
      </c>
      <c r="AD442">
        <v>10</v>
      </c>
      <c r="AE442" t="s">
        <v>75</v>
      </c>
      <c r="AF442">
        <v>100</v>
      </c>
      <c r="AG442">
        <v>100</v>
      </c>
      <c r="AH442">
        <v>0</v>
      </c>
      <c r="AI442" t="s">
        <v>61</v>
      </c>
      <c r="AJ442" t="s">
        <v>61</v>
      </c>
      <c r="AK442" t="s">
        <v>61</v>
      </c>
      <c r="AL442" t="s">
        <v>61</v>
      </c>
      <c r="AM442" t="s">
        <v>61</v>
      </c>
      <c r="AN442" t="s">
        <v>61</v>
      </c>
      <c r="AO442" t="s">
        <v>61</v>
      </c>
      <c r="AP442" t="s">
        <v>61</v>
      </c>
      <c r="AQ442" t="s">
        <v>61</v>
      </c>
      <c r="AR442" t="s">
        <v>61</v>
      </c>
      <c r="AS442" t="s">
        <v>61</v>
      </c>
      <c r="AT442" t="s">
        <v>61</v>
      </c>
      <c r="AU442" t="s">
        <v>61</v>
      </c>
      <c r="AV442" t="s">
        <v>61</v>
      </c>
      <c r="AW442" t="s">
        <v>61</v>
      </c>
    </row>
    <row r="443" spans="1:49" hidden="1" x14ac:dyDescent="0.5">
      <c r="A443" t="s">
        <v>828</v>
      </c>
      <c r="B443" t="s">
        <v>829</v>
      </c>
      <c r="C443" t="s">
        <v>56</v>
      </c>
      <c r="D443" s="1">
        <v>43230</v>
      </c>
      <c r="E443" t="s">
        <v>57</v>
      </c>
      <c r="F443" s="1">
        <v>43266</v>
      </c>
      <c r="G443" t="s">
        <v>57</v>
      </c>
      <c r="H443">
        <v>20</v>
      </c>
      <c r="J443" t="s">
        <v>57</v>
      </c>
      <c r="K443" s="26" t="s">
        <v>61</v>
      </c>
      <c r="L443" t="s">
        <v>733</v>
      </c>
      <c r="M443" s="1" t="s">
        <v>734</v>
      </c>
      <c r="N443">
        <v>3</v>
      </c>
      <c r="O443" t="s">
        <v>735</v>
      </c>
      <c r="P443">
        <v>6</v>
      </c>
      <c r="Q443" t="s">
        <v>65</v>
      </c>
      <c r="R443">
        <v>100</v>
      </c>
      <c r="S443">
        <v>100</v>
      </c>
      <c r="T443">
        <v>0</v>
      </c>
      <c r="U443" s="35" t="s">
        <v>61</v>
      </c>
      <c r="V443" t="s">
        <v>736</v>
      </c>
      <c r="W443">
        <v>11</v>
      </c>
      <c r="X443" t="s">
        <v>75</v>
      </c>
      <c r="Y443">
        <v>100</v>
      </c>
      <c r="Z443">
        <v>100</v>
      </c>
      <c r="AA443">
        <v>0</v>
      </c>
      <c r="AB443" t="s">
        <v>61</v>
      </c>
      <c r="AC443" t="s">
        <v>737</v>
      </c>
      <c r="AD443">
        <v>11</v>
      </c>
      <c r="AE443" t="s">
        <v>75</v>
      </c>
      <c r="AF443">
        <v>100</v>
      </c>
      <c r="AG443">
        <v>100</v>
      </c>
      <c r="AH443">
        <v>0</v>
      </c>
      <c r="AI443" t="s">
        <v>61</v>
      </c>
      <c r="AJ443" t="s">
        <v>61</v>
      </c>
      <c r="AK443" t="s">
        <v>61</v>
      </c>
      <c r="AL443" t="s">
        <v>61</v>
      </c>
      <c r="AM443" t="s">
        <v>61</v>
      </c>
      <c r="AN443" t="s">
        <v>61</v>
      </c>
      <c r="AO443" t="s">
        <v>61</v>
      </c>
      <c r="AP443" t="s">
        <v>61</v>
      </c>
      <c r="AQ443" t="s">
        <v>61</v>
      </c>
      <c r="AR443" t="s">
        <v>61</v>
      </c>
      <c r="AS443" t="s">
        <v>61</v>
      </c>
      <c r="AT443" t="s">
        <v>61</v>
      </c>
      <c r="AU443" t="s">
        <v>61</v>
      </c>
      <c r="AV443" t="s">
        <v>61</v>
      </c>
      <c r="AW443" t="s">
        <v>61</v>
      </c>
    </row>
    <row r="444" spans="1:49" hidden="1" x14ac:dyDescent="0.5">
      <c r="A444" t="s">
        <v>830</v>
      </c>
      <c r="B444" t="s">
        <v>831</v>
      </c>
      <c r="C444" t="s">
        <v>56</v>
      </c>
      <c r="D444" s="1">
        <v>43230</v>
      </c>
      <c r="E444" t="s">
        <v>57</v>
      </c>
      <c r="F444" s="1">
        <v>43266</v>
      </c>
      <c r="G444" t="s">
        <v>57</v>
      </c>
      <c r="H444">
        <v>20</v>
      </c>
      <c r="J444" t="s">
        <v>57</v>
      </c>
      <c r="K444" s="26" t="s">
        <v>61</v>
      </c>
      <c r="L444" t="s">
        <v>733</v>
      </c>
      <c r="M444" s="1" t="s">
        <v>734</v>
      </c>
      <c r="N444">
        <v>3</v>
      </c>
      <c r="O444" t="s">
        <v>735</v>
      </c>
      <c r="P444">
        <v>6</v>
      </c>
      <c r="Q444" t="s">
        <v>67</v>
      </c>
      <c r="R444">
        <v>100</v>
      </c>
      <c r="S444">
        <v>100</v>
      </c>
      <c r="T444">
        <v>0</v>
      </c>
      <c r="U444" s="35" t="s">
        <v>61</v>
      </c>
      <c r="V444" t="s">
        <v>736</v>
      </c>
      <c r="W444">
        <v>12</v>
      </c>
      <c r="X444" t="s">
        <v>75</v>
      </c>
      <c r="Y444">
        <v>100</v>
      </c>
      <c r="Z444">
        <v>100</v>
      </c>
      <c r="AA444">
        <v>0</v>
      </c>
      <c r="AB444" t="s">
        <v>61</v>
      </c>
      <c r="AC444" t="s">
        <v>737</v>
      </c>
      <c r="AD444">
        <v>12</v>
      </c>
      <c r="AE444" t="s">
        <v>75</v>
      </c>
      <c r="AF444">
        <v>100</v>
      </c>
      <c r="AG444">
        <v>100</v>
      </c>
      <c r="AH444">
        <v>0</v>
      </c>
      <c r="AI444" t="s">
        <v>61</v>
      </c>
      <c r="AJ444" t="s">
        <v>61</v>
      </c>
      <c r="AK444" t="s">
        <v>61</v>
      </c>
      <c r="AL444" t="s">
        <v>61</v>
      </c>
      <c r="AM444" t="s">
        <v>61</v>
      </c>
      <c r="AN444" t="s">
        <v>61</v>
      </c>
      <c r="AO444" t="s">
        <v>61</v>
      </c>
      <c r="AP444" t="s">
        <v>61</v>
      </c>
      <c r="AQ444" t="s">
        <v>61</v>
      </c>
      <c r="AR444" t="s">
        <v>61</v>
      </c>
      <c r="AS444" t="s">
        <v>61</v>
      </c>
      <c r="AT444" t="s">
        <v>61</v>
      </c>
      <c r="AU444" t="s">
        <v>61</v>
      </c>
      <c r="AV444" t="s">
        <v>61</v>
      </c>
      <c r="AW444" t="s">
        <v>61</v>
      </c>
    </row>
    <row r="445" spans="1:49" hidden="1" x14ac:dyDescent="0.5">
      <c r="A445" t="s">
        <v>832</v>
      </c>
      <c r="B445" t="s">
        <v>833</v>
      </c>
      <c r="C445" t="s">
        <v>56</v>
      </c>
      <c r="D445" s="1">
        <v>43230</v>
      </c>
      <c r="E445" t="s">
        <v>57</v>
      </c>
      <c r="F445" s="1">
        <v>43266</v>
      </c>
      <c r="G445" t="s">
        <v>57</v>
      </c>
      <c r="H445">
        <v>20</v>
      </c>
      <c r="J445" t="s">
        <v>57</v>
      </c>
      <c r="K445" s="26" t="s">
        <v>61</v>
      </c>
      <c r="L445" t="s">
        <v>733</v>
      </c>
      <c r="M445" s="1" t="s">
        <v>734</v>
      </c>
      <c r="N445">
        <v>3</v>
      </c>
      <c r="O445" t="s">
        <v>735</v>
      </c>
      <c r="P445">
        <v>7</v>
      </c>
      <c r="Q445" t="s">
        <v>69</v>
      </c>
      <c r="R445">
        <v>100</v>
      </c>
      <c r="S445">
        <v>100</v>
      </c>
      <c r="T445">
        <v>0</v>
      </c>
      <c r="U445" s="35" t="s">
        <v>61</v>
      </c>
      <c r="V445" t="s">
        <v>736</v>
      </c>
      <c r="W445">
        <v>1</v>
      </c>
      <c r="X445" t="s">
        <v>60</v>
      </c>
      <c r="Y445">
        <v>100</v>
      </c>
      <c r="Z445">
        <v>100</v>
      </c>
      <c r="AA445">
        <v>0</v>
      </c>
      <c r="AB445" t="s">
        <v>61</v>
      </c>
      <c r="AC445" t="s">
        <v>737</v>
      </c>
      <c r="AD445">
        <v>1</v>
      </c>
      <c r="AE445" t="s">
        <v>60</v>
      </c>
      <c r="AF445">
        <v>100</v>
      </c>
      <c r="AG445">
        <v>100</v>
      </c>
      <c r="AH445">
        <v>0</v>
      </c>
      <c r="AI445" t="s">
        <v>61</v>
      </c>
      <c r="AJ445" t="s">
        <v>61</v>
      </c>
      <c r="AK445" t="s">
        <v>61</v>
      </c>
      <c r="AL445" t="s">
        <v>61</v>
      </c>
      <c r="AM445" t="s">
        <v>61</v>
      </c>
      <c r="AN445" t="s">
        <v>61</v>
      </c>
      <c r="AO445" t="s">
        <v>61</v>
      </c>
      <c r="AP445" t="s">
        <v>61</v>
      </c>
      <c r="AQ445" t="s">
        <v>61</v>
      </c>
      <c r="AR445" t="s">
        <v>61</v>
      </c>
      <c r="AS445" t="s">
        <v>61</v>
      </c>
      <c r="AT445" t="s">
        <v>61</v>
      </c>
      <c r="AU445" t="s">
        <v>61</v>
      </c>
      <c r="AV445" t="s">
        <v>61</v>
      </c>
      <c r="AW445" t="s">
        <v>61</v>
      </c>
    </row>
    <row r="446" spans="1:49" hidden="1" x14ac:dyDescent="0.5">
      <c r="A446" t="s">
        <v>834</v>
      </c>
      <c r="B446" t="s">
        <v>835</v>
      </c>
      <c r="C446" t="s">
        <v>56</v>
      </c>
      <c r="D446" s="1">
        <v>43230</v>
      </c>
      <c r="E446" t="s">
        <v>57</v>
      </c>
      <c r="F446" s="1">
        <v>43266</v>
      </c>
      <c r="G446" t="s">
        <v>57</v>
      </c>
      <c r="H446">
        <v>20</v>
      </c>
      <c r="J446" t="s">
        <v>57</v>
      </c>
      <c r="K446" s="26" t="s">
        <v>61</v>
      </c>
      <c r="L446" t="s">
        <v>733</v>
      </c>
      <c r="M446" s="1" t="s">
        <v>734</v>
      </c>
      <c r="N446">
        <v>3</v>
      </c>
      <c r="O446" t="s">
        <v>735</v>
      </c>
      <c r="P446">
        <v>7</v>
      </c>
      <c r="Q446" t="s">
        <v>71</v>
      </c>
      <c r="R446">
        <v>100</v>
      </c>
      <c r="S446">
        <v>100</v>
      </c>
      <c r="T446">
        <v>0</v>
      </c>
      <c r="U446" s="35" t="s">
        <v>61</v>
      </c>
      <c r="V446" t="s">
        <v>736</v>
      </c>
      <c r="W446">
        <v>2</v>
      </c>
      <c r="X446" t="s">
        <v>60</v>
      </c>
      <c r="Y446">
        <v>100</v>
      </c>
      <c r="Z446">
        <v>100</v>
      </c>
      <c r="AA446">
        <v>0</v>
      </c>
      <c r="AB446" t="s">
        <v>61</v>
      </c>
      <c r="AC446" t="s">
        <v>737</v>
      </c>
      <c r="AD446">
        <v>2</v>
      </c>
      <c r="AE446" t="s">
        <v>60</v>
      </c>
      <c r="AF446">
        <v>100</v>
      </c>
      <c r="AG446">
        <v>100</v>
      </c>
      <c r="AH446">
        <v>0</v>
      </c>
      <c r="AI446" t="s">
        <v>61</v>
      </c>
      <c r="AJ446" t="s">
        <v>61</v>
      </c>
      <c r="AK446" t="s">
        <v>61</v>
      </c>
      <c r="AL446" t="s">
        <v>61</v>
      </c>
      <c r="AM446" t="s">
        <v>61</v>
      </c>
      <c r="AN446" t="s">
        <v>61</v>
      </c>
      <c r="AO446" t="s">
        <v>61</v>
      </c>
      <c r="AP446" t="s">
        <v>61</v>
      </c>
      <c r="AQ446" t="s">
        <v>61</v>
      </c>
      <c r="AR446" t="s">
        <v>61</v>
      </c>
      <c r="AS446" t="s">
        <v>61</v>
      </c>
      <c r="AT446" t="s">
        <v>61</v>
      </c>
      <c r="AU446" t="s">
        <v>61</v>
      </c>
      <c r="AV446" t="s">
        <v>61</v>
      </c>
      <c r="AW446" t="s">
        <v>61</v>
      </c>
    </row>
    <row r="447" spans="1:49" hidden="1" x14ac:dyDescent="0.5">
      <c r="A447" t="s">
        <v>836</v>
      </c>
      <c r="B447" t="s">
        <v>837</v>
      </c>
      <c r="C447" t="s">
        <v>56</v>
      </c>
      <c r="D447" s="1">
        <v>43230</v>
      </c>
      <c r="E447" t="s">
        <v>57</v>
      </c>
      <c r="F447" s="1">
        <v>43266</v>
      </c>
      <c r="G447" t="s">
        <v>57</v>
      </c>
      <c r="H447">
        <v>20</v>
      </c>
      <c r="J447" t="s">
        <v>57</v>
      </c>
      <c r="K447" s="26" t="s">
        <v>61</v>
      </c>
      <c r="L447" t="s">
        <v>733</v>
      </c>
      <c r="M447" s="1" t="s">
        <v>734</v>
      </c>
      <c r="N447">
        <v>3</v>
      </c>
      <c r="O447" t="s">
        <v>735</v>
      </c>
      <c r="P447">
        <v>7</v>
      </c>
      <c r="Q447" t="s">
        <v>73</v>
      </c>
      <c r="R447">
        <v>100</v>
      </c>
      <c r="S447">
        <v>100</v>
      </c>
      <c r="T447">
        <v>0</v>
      </c>
      <c r="U447" s="35" t="s">
        <v>61</v>
      </c>
      <c r="V447" t="s">
        <v>736</v>
      </c>
      <c r="W447">
        <v>3</v>
      </c>
      <c r="X447" t="s">
        <v>60</v>
      </c>
      <c r="Y447">
        <v>100</v>
      </c>
      <c r="Z447">
        <v>100</v>
      </c>
      <c r="AA447">
        <v>0</v>
      </c>
      <c r="AB447" t="s">
        <v>61</v>
      </c>
      <c r="AC447" t="s">
        <v>737</v>
      </c>
      <c r="AD447">
        <v>3</v>
      </c>
      <c r="AE447" t="s">
        <v>60</v>
      </c>
      <c r="AF447">
        <v>100</v>
      </c>
      <c r="AG447">
        <v>100</v>
      </c>
      <c r="AH447">
        <v>0</v>
      </c>
      <c r="AI447" t="s">
        <v>61</v>
      </c>
      <c r="AJ447" t="s">
        <v>61</v>
      </c>
      <c r="AK447" t="s">
        <v>61</v>
      </c>
      <c r="AL447" t="s">
        <v>61</v>
      </c>
      <c r="AM447" t="s">
        <v>61</v>
      </c>
      <c r="AN447" t="s">
        <v>61</v>
      </c>
      <c r="AO447" t="s">
        <v>61</v>
      </c>
      <c r="AP447" t="s">
        <v>61</v>
      </c>
      <c r="AQ447" t="s">
        <v>61</v>
      </c>
      <c r="AR447" t="s">
        <v>61</v>
      </c>
      <c r="AS447" t="s">
        <v>61</v>
      </c>
      <c r="AT447" t="s">
        <v>61</v>
      </c>
      <c r="AU447" t="s">
        <v>61</v>
      </c>
      <c r="AV447" t="s">
        <v>61</v>
      </c>
      <c r="AW447" t="s">
        <v>61</v>
      </c>
    </row>
    <row r="448" spans="1:49" hidden="1" x14ac:dyDescent="0.5">
      <c r="A448" t="s">
        <v>838</v>
      </c>
      <c r="B448" t="s">
        <v>839</v>
      </c>
      <c r="C448" t="s">
        <v>56</v>
      </c>
      <c r="D448" s="1">
        <v>43230</v>
      </c>
      <c r="E448" t="s">
        <v>57</v>
      </c>
      <c r="F448" s="1">
        <v>43266</v>
      </c>
      <c r="G448" t="s">
        <v>57</v>
      </c>
      <c r="H448">
        <v>20</v>
      </c>
      <c r="J448" t="s">
        <v>57</v>
      </c>
      <c r="K448" s="26" t="s">
        <v>61</v>
      </c>
      <c r="L448" t="s">
        <v>733</v>
      </c>
      <c r="M448" s="1" t="s">
        <v>734</v>
      </c>
      <c r="N448">
        <v>3</v>
      </c>
      <c r="O448" t="s">
        <v>735</v>
      </c>
      <c r="P448">
        <v>7</v>
      </c>
      <c r="Q448" t="s">
        <v>75</v>
      </c>
      <c r="R448">
        <v>100</v>
      </c>
      <c r="S448">
        <v>100</v>
      </c>
      <c r="T448">
        <v>0</v>
      </c>
      <c r="U448" s="35" t="s">
        <v>61</v>
      </c>
      <c r="V448" t="s">
        <v>736</v>
      </c>
      <c r="W448">
        <v>4</v>
      </c>
      <c r="X448" t="s">
        <v>60</v>
      </c>
      <c r="Y448">
        <v>100</v>
      </c>
      <c r="Z448">
        <v>100</v>
      </c>
      <c r="AA448">
        <v>0</v>
      </c>
      <c r="AB448" t="s">
        <v>61</v>
      </c>
      <c r="AC448" t="s">
        <v>737</v>
      </c>
      <c r="AD448">
        <v>4</v>
      </c>
      <c r="AE448" t="s">
        <v>60</v>
      </c>
      <c r="AF448">
        <v>100</v>
      </c>
      <c r="AG448">
        <v>100</v>
      </c>
      <c r="AH448">
        <v>0</v>
      </c>
      <c r="AI448" t="s">
        <v>61</v>
      </c>
      <c r="AJ448" t="s">
        <v>61</v>
      </c>
      <c r="AK448" t="s">
        <v>61</v>
      </c>
      <c r="AL448" t="s">
        <v>61</v>
      </c>
      <c r="AM448" t="s">
        <v>61</v>
      </c>
      <c r="AN448" t="s">
        <v>61</v>
      </c>
      <c r="AO448" t="s">
        <v>61</v>
      </c>
      <c r="AP448" t="s">
        <v>61</v>
      </c>
      <c r="AQ448" t="s">
        <v>61</v>
      </c>
      <c r="AR448" t="s">
        <v>61</v>
      </c>
      <c r="AS448" t="s">
        <v>61</v>
      </c>
      <c r="AT448" t="s">
        <v>61</v>
      </c>
      <c r="AU448" t="s">
        <v>61</v>
      </c>
      <c r="AV448" t="s">
        <v>61</v>
      </c>
      <c r="AW448" t="s">
        <v>61</v>
      </c>
    </row>
    <row r="449" spans="1:49" hidden="1" x14ac:dyDescent="0.5">
      <c r="A449" t="s">
        <v>840</v>
      </c>
      <c r="B449" t="s">
        <v>841</v>
      </c>
      <c r="C449" t="s">
        <v>56</v>
      </c>
      <c r="D449" s="1">
        <v>43230</v>
      </c>
      <c r="E449" t="s">
        <v>57</v>
      </c>
      <c r="F449" s="1">
        <v>43266</v>
      </c>
      <c r="G449" t="s">
        <v>57</v>
      </c>
      <c r="H449">
        <v>20</v>
      </c>
      <c r="J449" t="s">
        <v>57</v>
      </c>
      <c r="K449" s="26" t="s">
        <v>61</v>
      </c>
      <c r="L449" t="s">
        <v>733</v>
      </c>
      <c r="M449" s="1" t="s">
        <v>734</v>
      </c>
      <c r="N449">
        <v>3</v>
      </c>
      <c r="O449" t="s">
        <v>735</v>
      </c>
      <c r="P449">
        <v>7</v>
      </c>
      <c r="Q449" t="s">
        <v>60</v>
      </c>
      <c r="R449">
        <v>100</v>
      </c>
      <c r="S449">
        <v>100</v>
      </c>
      <c r="T449">
        <v>0</v>
      </c>
      <c r="U449" s="35" t="s">
        <v>61</v>
      </c>
      <c r="V449" t="s">
        <v>736</v>
      </c>
      <c r="W449">
        <v>5</v>
      </c>
      <c r="X449" t="s">
        <v>60</v>
      </c>
      <c r="Y449">
        <v>100</v>
      </c>
      <c r="Z449">
        <v>100</v>
      </c>
      <c r="AA449">
        <v>0</v>
      </c>
      <c r="AB449" t="s">
        <v>61</v>
      </c>
      <c r="AC449" t="s">
        <v>737</v>
      </c>
      <c r="AD449">
        <v>5</v>
      </c>
      <c r="AE449" t="s">
        <v>60</v>
      </c>
      <c r="AF449">
        <v>100</v>
      </c>
      <c r="AG449">
        <v>100</v>
      </c>
      <c r="AH449">
        <v>0</v>
      </c>
      <c r="AI449" t="s">
        <v>61</v>
      </c>
      <c r="AJ449" t="s">
        <v>61</v>
      </c>
      <c r="AK449" t="s">
        <v>61</v>
      </c>
      <c r="AL449" t="s">
        <v>61</v>
      </c>
      <c r="AM449" t="s">
        <v>61</v>
      </c>
      <c r="AN449" t="s">
        <v>61</v>
      </c>
      <c r="AO449" t="s">
        <v>61</v>
      </c>
      <c r="AP449" t="s">
        <v>61</v>
      </c>
      <c r="AQ449" t="s">
        <v>61</v>
      </c>
      <c r="AR449" t="s">
        <v>61</v>
      </c>
      <c r="AS449" t="s">
        <v>61</v>
      </c>
      <c r="AT449" t="s">
        <v>61</v>
      </c>
      <c r="AU449" t="s">
        <v>61</v>
      </c>
      <c r="AV449" t="s">
        <v>61</v>
      </c>
      <c r="AW449" t="s">
        <v>61</v>
      </c>
    </row>
    <row r="450" spans="1:49" hidden="1" x14ac:dyDescent="0.5">
      <c r="A450" t="s">
        <v>842</v>
      </c>
      <c r="B450" t="s">
        <v>843</v>
      </c>
      <c r="C450" t="s">
        <v>56</v>
      </c>
      <c r="D450" s="1">
        <v>43230</v>
      </c>
      <c r="E450" t="s">
        <v>57</v>
      </c>
      <c r="F450" s="1">
        <v>43266</v>
      </c>
      <c r="G450" t="s">
        <v>57</v>
      </c>
      <c r="H450">
        <v>20</v>
      </c>
      <c r="J450" t="s">
        <v>57</v>
      </c>
      <c r="K450" s="26" t="s">
        <v>61</v>
      </c>
      <c r="L450" t="s">
        <v>733</v>
      </c>
      <c r="M450" s="1" t="s">
        <v>734</v>
      </c>
      <c r="N450">
        <v>3</v>
      </c>
      <c r="O450" t="s">
        <v>735</v>
      </c>
      <c r="P450">
        <v>7</v>
      </c>
      <c r="Q450" t="s">
        <v>63</v>
      </c>
      <c r="R450">
        <v>100</v>
      </c>
      <c r="S450">
        <v>100</v>
      </c>
      <c r="T450">
        <v>0</v>
      </c>
      <c r="U450" s="35" t="s">
        <v>61</v>
      </c>
      <c r="V450" t="s">
        <v>736</v>
      </c>
      <c r="W450">
        <v>6</v>
      </c>
      <c r="X450" t="s">
        <v>60</v>
      </c>
      <c r="Y450">
        <v>100</v>
      </c>
      <c r="Z450">
        <v>100</v>
      </c>
      <c r="AA450">
        <v>0</v>
      </c>
      <c r="AB450" t="s">
        <v>61</v>
      </c>
      <c r="AC450" t="s">
        <v>737</v>
      </c>
      <c r="AD450">
        <v>6</v>
      </c>
      <c r="AE450" t="s">
        <v>60</v>
      </c>
      <c r="AF450">
        <v>100</v>
      </c>
      <c r="AG450">
        <v>100</v>
      </c>
      <c r="AH450">
        <v>0</v>
      </c>
      <c r="AI450" t="s">
        <v>61</v>
      </c>
      <c r="AJ450" t="s">
        <v>61</v>
      </c>
      <c r="AK450" t="s">
        <v>61</v>
      </c>
      <c r="AL450" t="s">
        <v>61</v>
      </c>
      <c r="AM450" t="s">
        <v>61</v>
      </c>
      <c r="AN450" t="s">
        <v>61</v>
      </c>
      <c r="AO450" t="s">
        <v>61</v>
      </c>
      <c r="AP450" t="s">
        <v>61</v>
      </c>
      <c r="AQ450" t="s">
        <v>61</v>
      </c>
      <c r="AR450" t="s">
        <v>61</v>
      </c>
      <c r="AS450" t="s">
        <v>61</v>
      </c>
      <c r="AT450" t="s">
        <v>61</v>
      </c>
      <c r="AU450" t="s">
        <v>61</v>
      </c>
      <c r="AV450" t="s">
        <v>61</v>
      </c>
      <c r="AW450" t="s">
        <v>61</v>
      </c>
    </row>
    <row r="451" spans="1:49" hidden="1" x14ac:dyDescent="0.5">
      <c r="A451" t="s">
        <v>844</v>
      </c>
      <c r="B451" t="s">
        <v>845</v>
      </c>
      <c r="C451" t="s">
        <v>56</v>
      </c>
      <c r="D451" s="1">
        <v>43230</v>
      </c>
      <c r="E451" t="s">
        <v>57</v>
      </c>
      <c r="F451" s="1">
        <v>43266</v>
      </c>
      <c r="G451" t="s">
        <v>57</v>
      </c>
      <c r="H451">
        <v>20</v>
      </c>
      <c r="J451" t="s">
        <v>57</v>
      </c>
      <c r="K451" s="26" t="s">
        <v>61</v>
      </c>
      <c r="L451" t="s">
        <v>733</v>
      </c>
      <c r="M451" s="1" t="s">
        <v>734</v>
      </c>
      <c r="N451">
        <v>3</v>
      </c>
      <c r="O451" t="s">
        <v>735</v>
      </c>
      <c r="P451">
        <v>7</v>
      </c>
      <c r="Q451" t="s">
        <v>65</v>
      </c>
      <c r="R451">
        <v>100</v>
      </c>
      <c r="S451">
        <v>100</v>
      </c>
      <c r="T451">
        <v>0</v>
      </c>
      <c r="U451" s="35" t="s">
        <v>61</v>
      </c>
      <c r="V451" t="s">
        <v>736</v>
      </c>
      <c r="W451">
        <v>7</v>
      </c>
      <c r="X451" t="s">
        <v>60</v>
      </c>
      <c r="Y451">
        <v>100</v>
      </c>
      <c r="Z451">
        <v>100</v>
      </c>
      <c r="AA451">
        <v>0</v>
      </c>
      <c r="AB451" t="s">
        <v>61</v>
      </c>
      <c r="AC451" t="s">
        <v>737</v>
      </c>
      <c r="AD451">
        <v>7</v>
      </c>
      <c r="AE451" t="s">
        <v>60</v>
      </c>
      <c r="AF451">
        <v>100</v>
      </c>
      <c r="AG451">
        <v>100</v>
      </c>
      <c r="AH451">
        <v>0</v>
      </c>
      <c r="AI451" t="s">
        <v>61</v>
      </c>
      <c r="AJ451" t="s">
        <v>61</v>
      </c>
      <c r="AK451" t="s">
        <v>61</v>
      </c>
      <c r="AL451" t="s">
        <v>61</v>
      </c>
      <c r="AM451" t="s">
        <v>61</v>
      </c>
      <c r="AN451" t="s">
        <v>61</v>
      </c>
      <c r="AO451" t="s">
        <v>61</v>
      </c>
      <c r="AP451" t="s">
        <v>61</v>
      </c>
      <c r="AQ451" t="s">
        <v>61</v>
      </c>
      <c r="AR451" t="s">
        <v>61</v>
      </c>
      <c r="AS451" t="s">
        <v>61</v>
      </c>
      <c r="AT451" t="s">
        <v>61</v>
      </c>
      <c r="AU451" t="s">
        <v>61</v>
      </c>
      <c r="AV451" t="s">
        <v>61</v>
      </c>
      <c r="AW451" t="s">
        <v>61</v>
      </c>
    </row>
    <row r="452" spans="1:49" hidden="1" x14ac:dyDescent="0.5">
      <c r="A452" t="s">
        <v>846</v>
      </c>
      <c r="B452" t="s">
        <v>847</v>
      </c>
      <c r="C452" t="s">
        <v>56</v>
      </c>
      <c r="D452" s="1">
        <v>43230</v>
      </c>
      <c r="E452" t="s">
        <v>57</v>
      </c>
      <c r="F452" s="1">
        <v>43266</v>
      </c>
      <c r="G452" t="s">
        <v>57</v>
      </c>
      <c r="H452">
        <v>20</v>
      </c>
      <c r="J452" t="s">
        <v>57</v>
      </c>
      <c r="K452" s="26" t="s">
        <v>61</v>
      </c>
      <c r="L452" t="s">
        <v>733</v>
      </c>
      <c r="M452" s="1" t="s">
        <v>734</v>
      </c>
      <c r="N452">
        <v>3</v>
      </c>
      <c r="O452" t="s">
        <v>735</v>
      </c>
      <c r="P452">
        <v>7</v>
      </c>
      <c r="Q452" t="s">
        <v>67</v>
      </c>
      <c r="R452">
        <v>100</v>
      </c>
      <c r="S452">
        <v>100</v>
      </c>
      <c r="T452">
        <v>0</v>
      </c>
      <c r="U452" s="35" t="s">
        <v>61</v>
      </c>
      <c r="V452" t="s">
        <v>736</v>
      </c>
      <c r="W452">
        <v>8</v>
      </c>
      <c r="X452" t="s">
        <v>60</v>
      </c>
      <c r="Y452">
        <v>100</v>
      </c>
      <c r="Z452">
        <v>100</v>
      </c>
      <c r="AA452">
        <v>0</v>
      </c>
      <c r="AB452" t="s">
        <v>61</v>
      </c>
      <c r="AC452" t="s">
        <v>737</v>
      </c>
      <c r="AD452">
        <v>8</v>
      </c>
      <c r="AE452" t="s">
        <v>60</v>
      </c>
      <c r="AF452">
        <v>100</v>
      </c>
      <c r="AG452">
        <v>100</v>
      </c>
      <c r="AH452">
        <v>0</v>
      </c>
      <c r="AI452" t="s">
        <v>61</v>
      </c>
      <c r="AJ452" t="s">
        <v>61</v>
      </c>
      <c r="AK452" t="s">
        <v>61</v>
      </c>
      <c r="AL452" t="s">
        <v>61</v>
      </c>
      <c r="AM452" t="s">
        <v>61</v>
      </c>
      <c r="AN452" t="s">
        <v>61</v>
      </c>
      <c r="AO452" t="s">
        <v>61</v>
      </c>
      <c r="AP452" t="s">
        <v>61</v>
      </c>
      <c r="AQ452" t="s">
        <v>61</v>
      </c>
      <c r="AR452" t="s">
        <v>61</v>
      </c>
      <c r="AS452" t="s">
        <v>61</v>
      </c>
      <c r="AT452" t="s">
        <v>61</v>
      </c>
      <c r="AU452" t="s">
        <v>61</v>
      </c>
      <c r="AV452" t="s">
        <v>61</v>
      </c>
      <c r="AW452" t="s">
        <v>61</v>
      </c>
    </row>
    <row r="453" spans="1:49" hidden="1" x14ac:dyDescent="0.5">
      <c r="A453" t="s">
        <v>848</v>
      </c>
      <c r="B453" t="s">
        <v>849</v>
      </c>
      <c r="C453" t="s">
        <v>56</v>
      </c>
      <c r="D453" s="1">
        <v>43230</v>
      </c>
      <c r="E453" t="s">
        <v>57</v>
      </c>
      <c r="F453" s="1">
        <v>43266</v>
      </c>
      <c r="G453" t="s">
        <v>57</v>
      </c>
      <c r="H453">
        <v>20</v>
      </c>
      <c r="J453" t="s">
        <v>57</v>
      </c>
      <c r="K453" s="26" t="s">
        <v>61</v>
      </c>
      <c r="L453" t="s">
        <v>733</v>
      </c>
      <c r="M453" s="1" t="s">
        <v>734</v>
      </c>
      <c r="N453">
        <v>3</v>
      </c>
      <c r="O453" t="s">
        <v>735</v>
      </c>
      <c r="P453">
        <v>8</v>
      </c>
      <c r="Q453" t="s">
        <v>69</v>
      </c>
      <c r="R453">
        <v>100</v>
      </c>
      <c r="S453">
        <v>100</v>
      </c>
      <c r="T453">
        <v>0</v>
      </c>
      <c r="U453" s="35" t="s">
        <v>61</v>
      </c>
      <c r="V453" t="s">
        <v>736</v>
      </c>
      <c r="W453">
        <v>9</v>
      </c>
      <c r="X453" t="s">
        <v>60</v>
      </c>
      <c r="Y453">
        <v>100</v>
      </c>
      <c r="Z453">
        <v>100</v>
      </c>
      <c r="AA453">
        <v>0</v>
      </c>
      <c r="AB453" t="s">
        <v>61</v>
      </c>
      <c r="AC453" t="s">
        <v>737</v>
      </c>
      <c r="AD453">
        <v>9</v>
      </c>
      <c r="AE453" t="s">
        <v>60</v>
      </c>
      <c r="AF453">
        <v>100</v>
      </c>
      <c r="AG453">
        <v>100</v>
      </c>
      <c r="AH453">
        <v>0</v>
      </c>
      <c r="AI453" t="s">
        <v>61</v>
      </c>
      <c r="AJ453" t="s">
        <v>61</v>
      </c>
      <c r="AK453" t="s">
        <v>61</v>
      </c>
      <c r="AL453" t="s">
        <v>61</v>
      </c>
      <c r="AM453" t="s">
        <v>61</v>
      </c>
      <c r="AN453" t="s">
        <v>61</v>
      </c>
      <c r="AO453" t="s">
        <v>61</v>
      </c>
      <c r="AP453" t="s">
        <v>61</v>
      </c>
      <c r="AQ453" t="s">
        <v>61</v>
      </c>
      <c r="AR453" t="s">
        <v>61</v>
      </c>
      <c r="AS453" t="s">
        <v>61</v>
      </c>
      <c r="AT453" t="s">
        <v>61</v>
      </c>
      <c r="AU453" t="s">
        <v>61</v>
      </c>
      <c r="AV453" t="s">
        <v>61</v>
      </c>
      <c r="AW453" t="s">
        <v>61</v>
      </c>
    </row>
    <row r="454" spans="1:49" hidden="1" x14ac:dyDescent="0.5">
      <c r="A454" t="s">
        <v>850</v>
      </c>
      <c r="B454" t="s">
        <v>851</v>
      </c>
      <c r="C454" t="s">
        <v>56</v>
      </c>
      <c r="D454" s="1">
        <v>43230</v>
      </c>
      <c r="E454" t="s">
        <v>57</v>
      </c>
      <c r="F454" s="1">
        <v>43266</v>
      </c>
      <c r="G454" t="s">
        <v>57</v>
      </c>
      <c r="H454">
        <v>20</v>
      </c>
      <c r="J454" t="s">
        <v>57</v>
      </c>
      <c r="K454" s="26" t="s">
        <v>61</v>
      </c>
      <c r="L454" t="s">
        <v>733</v>
      </c>
      <c r="M454" s="1" t="s">
        <v>734</v>
      </c>
      <c r="N454">
        <v>3</v>
      </c>
      <c r="O454" t="s">
        <v>735</v>
      </c>
      <c r="P454">
        <v>8</v>
      </c>
      <c r="Q454" t="s">
        <v>71</v>
      </c>
      <c r="R454">
        <v>100</v>
      </c>
      <c r="S454">
        <v>100</v>
      </c>
      <c r="T454">
        <v>0</v>
      </c>
      <c r="U454" s="35" t="s">
        <v>61</v>
      </c>
      <c r="V454" t="s">
        <v>736</v>
      </c>
      <c r="W454">
        <v>10</v>
      </c>
      <c r="X454" t="s">
        <v>60</v>
      </c>
      <c r="Y454">
        <v>100</v>
      </c>
      <c r="Z454">
        <v>100</v>
      </c>
      <c r="AA454">
        <v>0</v>
      </c>
      <c r="AB454" t="s">
        <v>61</v>
      </c>
      <c r="AC454" t="s">
        <v>737</v>
      </c>
      <c r="AD454">
        <v>10</v>
      </c>
      <c r="AE454" t="s">
        <v>60</v>
      </c>
      <c r="AF454">
        <v>100</v>
      </c>
      <c r="AG454">
        <v>100</v>
      </c>
      <c r="AH454">
        <v>0</v>
      </c>
      <c r="AI454" t="s">
        <v>61</v>
      </c>
      <c r="AJ454" t="s">
        <v>61</v>
      </c>
      <c r="AK454" t="s">
        <v>61</v>
      </c>
      <c r="AL454" t="s">
        <v>61</v>
      </c>
      <c r="AM454" t="s">
        <v>61</v>
      </c>
      <c r="AN454" t="s">
        <v>61</v>
      </c>
      <c r="AO454" t="s">
        <v>61</v>
      </c>
      <c r="AP454" t="s">
        <v>61</v>
      </c>
      <c r="AQ454" t="s">
        <v>61</v>
      </c>
      <c r="AR454" t="s">
        <v>61</v>
      </c>
      <c r="AS454" t="s">
        <v>61</v>
      </c>
      <c r="AT454" t="s">
        <v>61</v>
      </c>
      <c r="AU454" t="s">
        <v>61</v>
      </c>
      <c r="AV454" t="s">
        <v>61</v>
      </c>
      <c r="AW454" t="s">
        <v>61</v>
      </c>
    </row>
    <row r="455" spans="1:49" hidden="1" x14ac:dyDescent="0.5">
      <c r="A455" t="s">
        <v>852</v>
      </c>
      <c r="B455" t="s">
        <v>853</v>
      </c>
      <c r="C455" t="s">
        <v>56</v>
      </c>
      <c r="D455" s="1">
        <v>43230</v>
      </c>
      <c r="E455" t="s">
        <v>57</v>
      </c>
      <c r="F455" s="1">
        <v>43266</v>
      </c>
      <c r="G455" t="s">
        <v>57</v>
      </c>
      <c r="H455">
        <v>20</v>
      </c>
      <c r="J455" t="s">
        <v>57</v>
      </c>
      <c r="K455" s="26" t="s">
        <v>61</v>
      </c>
      <c r="L455" t="s">
        <v>733</v>
      </c>
      <c r="M455" s="1" t="s">
        <v>734</v>
      </c>
      <c r="N455">
        <v>3</v>
      </c>
      <c r="O455" t="s">
        <v>735</v>
      </c>
      <c r="P455">
        <v>8</v>
      </c>
      <c r="Q455" t="s">
        <v>73</v>
      </c>
      <c r="R455">
        <v>100</v>
      </c>
      <c r="S455">
        <v>100</v>
      </c>
      <c r="T455">
        <v>0</v>
      </c>
      <c r="U455" s="35" t="s">
        <v>61</v>
      </c>
      <c r="V455" t="s">
        <v>736</v>
      </c>
      <c r="W455">
        <v>11</v>
      </c>
      <c r="X455" t="s">
        <v>60</v>
      </c>
      <c r="Y455">
        <v>100</v>
      </c>
      <c r="Z455">
        <v>100</v>
      </c>
      <c r="AA455">
        <v>0</v>
      </c>
      <c r="AB455" t="s">
        <v>61</v>
      </c>
      <c r="AC455" t="s">
        <v>737</v>
      </c>
      <c r="AD455">
        <v>11</v>
      </c>
      <c r="AE455" t="s">
        <v>60</v>
      </c>
      <c r="AF455">
        <v>100</v>
      </c>
      <c r="AG455">
        <v>100</v>
      </c>
      <c r="AH455">
        <v>0</v>
      </c>
      <c r="AI455" t="s">
        <v>61</v>
      </c>
      <c r="AJ455" t="s">
        <v>61</v>
      </c>
      <c r="AK455" t="s">
        <v>61</v>
      </c>
      <c r="AL455" t="s">
        <v>61</v>
      </c>
      <c r="AM455" t="s">
        <v>61</v>
      </c>
      <c r="AN455" t="s">
        <v>61</v>
      </c>
      <c r="AO455" t="s">
        <v>61</v>
      </c>
      <c r="AP455" t="s">
        <v>61</v>
      </c>
      <c r="AQ455" t="s">
        <v>61</v>
      </c>
      <c r="AR455" t="s">
        <v>61</v>
      </c>
      <c r="AS455" t="s">
        <v>61</v>
      </c>
      <c r="AT455" t="s">
        <v>61</v>
      </c>
      <c r="AU455" t="s">
        <v>61</v>
      </c>
      <c r="AV455" t="s">
        <v>61</v>
      </c>
      <c r="AW455" t="s">
        <v>61</v>
      </c>
    </row>
    <row r="456" spans="1:49" hidden="1" x14ac:dyDescent="0.5">
      <c r="A456" t="s">
        <v>854</v>
      </c>
      <c r="B456" t="s">
        <v>855</v>
      </c>
      <c r="C456" t="s">
        <v>56</v>
      </c>
      <c r="D456" s="1">
        <v>43230</v>
      </c>
      <c r="E456" t="s">
        <v>57</v>
      </c>
      <c r="F456" s="1">
        <v>43266</v>
      </c>
      <c r="G456" t="s">
        <v>57</v>
      </c>
      <c r="H456">
        <v>20</v>
      </c>
      <c r="J456" t="s">
        <v>57</v>
      </c>
      <c r="K456" s="26" t="s">
        <v>61</v>
      </c>
      <c r="L456" t="s">
        <v>733</v>
      </c>
      <c r="M456" s="1" t="s">
        <v>734</v>
      </c>
      <c r="N456">
        <v>3</v>
      </c>
      <c r="O456" t="s">
        <v>735</v>
      </c>
      <c r="P456">
        <v>8</v>
      </c>
      <c r="Q456" t="s">
        <v>75</v>
      </c>
      <c r="R456">
        <v>100</v>
      </c>
      <c r="S456">
        <v>100</v>
      </c>
      <c r="T456">
        <v>0</v>
      </c>
      <c r="U456" s="35" t="s">
        <v>61</v>
      </c>
      <c r="V456" t="s">
        <v>736</v>
      </c>
      <c r="W456">
        <v>12</v>
      </c>
      <c r="X456" t="s">
        <v>60</v>
      </c>
      <c r="Y456">
        <v>100</v>
      </c>
      <c r="Z456">
        <v>100</v>
      </c>
      <c r="AA456">
        <v>0</v>
      </c>
      <c r="AB456" t="s">
        <v>61</v>
      </c>
      <c r="AC456" t="s">
        <v>737</v>
      </c>
      <c r="AD456">
        <v>12</v>
      </c>
      <c r="AE456" t="s">
        <v>60</v>
      </c>
      <c r="AF456">
        <v>100</v>
      </c>
      <c r="AG456">
        <v>100</v>
      </c>
      <c r="AH456">
        <v>0</v>
      </c>
      <c r="AI456" t="s">
        <v>61</v>
      </c>
      <c r="AJ456" t="s">
        <v>61</v>
      </c>
      <c r="AK456" t="s">
        <v>61</v>
      </c>
      <c r="AL456" t="s">
        <v>61</v>
      </c>
      <c r="AM456" t="s">
        <v>61</v>
      </c>
      <c r="AN456" t="s">
        <v>61</v>
      </c>
      <c r="AO456" t="s">
        <v>61</v>
      </c>
      <c r="AP456" t="s">
        <v>61</v>
      </c>
      <c r="AQ456" t="s">
        <v>61</v>
      </c>
      <c r="AR456" t="s">
        <v>61</v>
      </c>
      <c r="AS456" t="s">
        <v>61</v>
      </c>
      <c r="AT456" t="s">
        <v>61</v>
      </c>
      <c r="AU456" t="s">
        <v>61</v>
      </c>
      <c r="AV456" t="s">
        <v>61</v>
      </c>
      <c r="AW456" t="s">
        <v>61</v>
      </c>
    </row>
    <row r="457" spans="1:49" hidden="1" x14ac:dyDescent="0.5">
      <c r="A457" t="s">
        <v>856</v>
      </c>
      <c r="B457" t="s">
        <v>857</v>
      </c>
      <c r="C457" t="s">
        <v>56</v>
      </c>
      <c r="D457" s="1">
        <v>43230</v>
      </c>
      <c r="E457" t="s">
        <v>57</v>
      </c>
      <c r="F457" s="1">
        <v>43266</v>
      </c>
      <c r="G457" t="s">
        <v>57</v>
      </c>
      <c r="H457">
        <v>20</v>
      </c>
      <c r="J457" t="s">
        <v>57</v>
      </c>
      <c r="K457" s="26" t="s">
        <v>61</v>
      </c>
      <c r="L457" t="s">
        <v>733</v>
      </c>
      <c r="M457" s="1" t="s">
        <v>734</v>
      </c>
      <c r="N457">
        <v>3</v>
      </c>
      <c r="O457" t="s">
        <v>735</v>
      </c>
      <c r="P457">
        <v>8</v>
      </c>
      <c r="Q457" t="s">
        <v>60</v>
      </c>
      <c r="R457">
        <v>100</v>
      </c>
      <c r="S457">
        <v>100</v>
      </c>
      <c r="T457">
        <v>0</v>
      </c>
      <c r="U457" s="35" t="s">
        <v>61</v>
      </c>
      <c r="V457" t="s">
        <v>736</v>
      </c>
      <c r="W457">
        <v>1</v>
      </c>
      <c r="X457" t="s">
        <v>63</v>
      </c>
      <c r="Y457">
        <v>100</v>
      </c>
      <c r="Z457">
        <v>100</v>
      </c>
      <c r="AA457">
        <v>0</v>
      </c>
      <c r="AB457" t="s">
        <v>61</v>
      </c>
      <c r="AC457" t="s">
        <v>737</v>
      </c>
      <c r="AD457">
        <v>1</v>
      </c>
      <c r="AE457" t="s">
        <v>63</v>
      </c>
      <c r="AF457">
        <v>100</v>
      </c>
      <c r="AG457">
        <v>100</v>
      </c>
      <c r="AH457">
        <v>0</v>
      </c>
      <c r="AI457" t="s">
        <v>61</v>
      </c>
      <c r="AJ457" t="s">
        <v>61</v>
      </c>
      <c r="AK457" t="s">
        <v>61</v>
      </c>
      <c r="AL457" t="s">
        <v>61</v>
      </c>
      <c r="AM457" t="s">
        <v>61</v>
      </c>
      <c r="AN457" t="s">
        <v>61</v>
      </c>
      <c r="AO457" t="s">
        <v>61</v>
      </c>
      <c r="AP457" t="s">
        <v>61</v>
      </c>
      <c r="AQ457" t="s">
        <v>61</v>
      </c>
      <c r="AR457" t="s">
        <v>61</v>
      </c>
      <c r="AS457" t="s">
        <v>61</v>
      </c>
      <c r="AT457" t="s">
        <v>61</v>
      </c>
      <c r="AU457" t="s">
        <v>61</v>
      </c>
      <c r="AV457" t="s">
        <v>61</v>
      </c>
      <c r="AW457" t="s">
        <v>61</v>
      </c>
    </row>
    <row r="458" spans="1:49" hidden="1" x14ac:dyDescent="0.5">
      <c r="A458" t="s">
        <v>858</v>
      </c>
      <c r="B458" t="s">
        <v>859</v>
      </c>
      <c r="C458" t="s">
        <v>56</v>
      </c>
      <c r="D458" s="1">
        <v>43230</v>
      </c>
      <c r="E458" t="s">
        <v>57</v>
      </c>
      <c r="F458" s="1">
        <v>43266</v>
      </c>
      <c r="G458" t="s">
        <v>57</v>
      </c>
      <c r="H458">
        <v>20</v>
      </c>
      <c r="J458" t="s">
        <v>57</v>
      </c>
      <c r="K458" s="26" t="s">
        <v>61</v>
      </c>
      <c r="L458" t="s">
        <v>733</v>
      </c>
      <c r="M458" s="1" t="s">
        <v>734</v>
      </c>
      <c r="N458">
        <v>3</v>
      </c>
      <c r="O458" t="s">
        <v>735</v>
      </c>
      <c r="P458">
        <v>8</v>
      </c>
      <c r="Q458" t="s">
        <v>63</v>
      </c>
      <c r="R458">
        <v>100</v>
      </c>
      <c r="S458">
        <v>100</v>
      </c>
      <c r="T458">
        <v>0</v>
      </c>
      <c r="U458" s="35" t="s">
        <v>61</v>
      </c>
      <c r="V458" t="s">
        <v>736</v>
      </c>
      <c r="W458">
        <v>2</v>
      </c>
      <c r="X458" t="s">
        <v>63</v>
      </c>
      <c r="Y458">
        <v>100</v>
      </c>
      <c r="Z458">
        <v>100</v>
      </c>
      <c r="AA458">
        <v>0</v>
      </c>
      <c r="AB458" t="s">
        <v>61</v>
      </c>
      <c r="AC458" t="s">
        <v>737</v>
      </c>
      <c r="AD458">
        <v>2</v>
      </c>
      <c r="AE458" t="s">
        <v>63</v>
      </c>
      <c r="AF458">
        <v>100</v>
      </c>
      <c r="AG458">
        <v>100</v>
      </c>
      <c r="AH458">
        <v>0</v>
      </c>
      <c r="AI458" t="s">
        <v>61</v>
      </c>
      <c r="AJ458" t="s">
        <v>61</v>
      </c>
      <c r="AK458" t="s">
        <v>61</v>
      </c>
      <c r="AL458" t="s">
        <v>61</v>
      </c>
      <c r="AM458" t="s">
        <v>61</v>
      </c>
      <c r="AN458" t="s">
        <v>61</v>
      </c>
      <c r="AO458" t="s">
        <v>61</v>
      </c>
      <c r="AP458" t="s">
        <v>61</v>
      </c>
      <c r="AQ458" t="s">
        <v>61</v>
      </c>
      <c r="AR458" t="s">
        <v>61</v>
      </c>
      <c r="AS458" t="s">
        <v>61</v>
      </c>
      <c r="AT458" t="s">
        <v>61</v>
      </c>
      <c r="AU458" t="s">
        <v>61</v>
      </c>
      <c r="AV458" t="s">
        <v>61</v>
      </c>
      <c r="AW458" t="s">
        <v>61</v>
      </c>
    </row>
    <row r="459" spans="1:49" hidden="1" x14ac:dyDescent="0.5">
      <c r="A459" t="s">
        <v>860</v>
      </c>
      <c r="B459" t="s">
        <v>861</v>
      </c>
      <c r="C459" t="s">
        <v>56</v>
      </c>
      <c r="D459" s="1">
        <v>43230</v>
      </c>
      <c r="E459" t="s">
        <v>57</v>
      </c>
      <c r="F459" s="1">
        <v>43266</v>
      </c>
      <c r="G459" t="s">
        <v>57</v>
      </c>
      <c r="H459">
        <v>20</v>
      </c>
      <c r="J459" t="s">
        <v>57</v>
      </c>
      <c r="K459" s="26" t="s">
        <v>61</v>
      </c>
      <c r="L459" t="s">
        <v>733</v>
      </c>
      <c r="M459" s="1" t="s">
        <v>734</v>
      </c>
      <c r="N459">
        <v>3</v>
      </c>
      <c r="O459" t="s">
        <v>735</v>
      </c>
      <c r="P459">
        <v>8</v>
      </c>
      <c r="Q459" t="s">
        <v>65</v>
      </c>
      <c r="R459">
        <v>100</v>
      </c>
      <c r="S459">
        <v>100</v>
      </c>
      <c r="T459">
        <v>0</v>
      </c>
      <c r="U459" s="35" t="s">
        <v>61</v>
      </c>
      <c r="V459" t="s">
        <v>736</v>
      </c>
      <c r="W459">
        <v>3</v>
      </c>
      <c r="X459" t="s">
        <v>63</v>
      </c>
      <c r="Y459">
        <v>100</v>
      </c>
      <c r="Z459">
        <v>100</v>
      </c>
      <c r="AA459">
        <v>0</v>
      </c>
      <c r="AB459" t="s">
        <v>61</v>
      </c>
      <c r="AC459" t="s">
        <v>737</v>
      </c>
      <c r="AD459">
        <v>3</v>
      </c>
      <c r="AE459" t="s">
        <v>63</v>
      </c>
      <c r="AF459">
        <v>100</v>
      </c>
      <c r="AG459">
        <v>100</v>
      </c>
      <c r="AH459">
        <v>0</v>
      </c>
      <c r="AI459" t="s">
        <v>61</v>
      </c>
      <c r="AJ459" t="s">
        <v>61</v>
      </c>
      <c r="AK459" t="s">
        <v>61</v>
      </c>
      <c r="AL459" t="s">
        <v>61</v>
      </c>
      <c r="AM459" t="s">
        <v>61</v>
      </c>
      <c r="AN459" t="s">
        <v>61</v>
      </c>
      <c r="AO459" t="s">
        <v>61</v>
      </c>
      <c r="AP459" t="s">
        <v>61</v>
      </c>
      <c r="AQ459" t="s">
        <v>61</v>
      </c>
      <c r="AR459" t="s">
        <v>61</v>
      </c>
      <c r="AS459" t="s">
        <v>61</v>
      </c>
      <c r="AT459" t="s">
        <v>61</v>
      </c>
      <c r="AU459" t="s">
        <v>61</v>
      </c>
      <c r="AV459" t="s">
        <v>61</v>
      </c>
      <c r="AW459" t="s">
        <v>61</v>
      </c>
    </row>
    <row r="460" spans="1:49" hidden="1" x14ac:dyDescent="0.5">
      <c r="A460" t="s">
        <v>862</v>
      </c>
      <c r="B460" t="s">
        <v>863</v>
      </c>
      <c r="C460" t="s">
        <v>56</v>
      </c>
      <c r="D460" s="1">
        <v>43230</v>
      </c>
      <c r="E460" t="s">
        <v>57</v>
      </c>
      <c r="F460" s="1">
        <v>43266</v>
      </c>
      <c r="G460" t="s">
        <v>57</v>
      </c>
      <c r="H460">
        <v>20</v>
      </c>
      <c r="J460" t="s">
        <v>57</v>
      </c>
      <c r="K460" s="26" t="s">
        <v>61</v>
      </c>
      <c r="L460" t="s">
        <v>733</v>
      </c>
      <c r="M460" s="1" t="s">
        <v>734</v>
      </c>
      <c r="N460">
        <v>3</v>
      </c>
      <c r="O460" t="s">
        <v>735</v>
      </c>
      <c r="P460">
        <v>8</v>
      </c>
      <c r="Q460" t="s">
        <v>67</v>
      </c>
      <c r="R460">
        <v>100</v>
      </c>
      <c r="S460">
        <v>100</v>
      </c>
      <c r="T460">
        <v>0</v>
      </c>
      <c r="U460" s="35" t="s">
        <v>61</v>
      </c>
      <c r="V460" t="s">
        <v>736</v>
      </c>
      <c r="W460">
        <v>4</v>
      </c>
      <c r="X460" t="s">
        <v>63</v>
      </c>
      <c r="Y460">
        <v>100</v>
      </c>
      <c r="Z460">
        <v>100</v>
      </c>
      <c r="AA460">
        <v>0</v>
      </c>
      <c r="AB460" t="s">
        <v>61</v>
      </c>
      <c r="AC460" t="s">
        <v>737</v>
      </c>
      <c r="AD460">
        <v>4</v>
      </c>
      <c r="AE460" t="s">
        <v>63</v>
      </c>
      <c r="AF460">
        <v>100</v>
      </c>
      <c r="AG460">
        <v>100</v>
      </c>
      <c r="AH460">
        <v>0</v>
      </c>
      <c r="AI460" t="s">
        <v>61</v>
      </c>
      <c r="AJ460" t="s">
        <v>61</v>
      </c>
      <c r="AK460" t="s">
        <v>61</v>
      </c>
      <c r="AL460" t="s">
        <v>61</v>
      </c>
      <c r="AM460" t="s">
        <v>61</v>
      </c>
      <c r="AN460" t="s">
        <v>61</v>
      </c>
      <c r="AO460" t="s">
        <v>61</v>
      </c>
      <c r="AP460" t="s">
        <v>61</v>
      </c>
      <c r="AQ460" t="s">
        <v>61</v>
      </c>
      <c r="AR460" t="s">
        <v>61</v>
      </c>
      <c r="AS460" t="s">
        <v>61</v>
      </c>
      <c r="AT460" t="s">
        <v>61</v>
      </c>
      <c r="AU460" t="s">
        <v>61</v>
      </c>
      <c r="AV460" t="s">
        <v>61</v>
      </c>
      <c r="AW460" t="s">
        <v>61</v>
      </c>
    </row>
    <row r="461" spans="1:49" hidden="1" x14ac:dyDescent="0.5">
      <c r="A461" t="s">
        <v>864</v>
      </c>
      <c r="B461" t="s">
        <v>865</v>
      </c>
      <c r="C461" t="s">
        <v>56</v>
      </c>
      <c r="D461" s="1">
        <v>43230</v>
      </c>
      <c r="E461" t="s">
        <v>57</v>
      </c>
      <c r="F461" s="1">
        <v>43266</v>
      </c>
      <c r="G461" t="s">
        <v>57</v>
      </c>
      <c r="H461">
        <v>20</v>
      </c>
      <c r="J461" t="s">
        <v>57</v>
      </c>
      <c r="K461" s="26" t="s">
        <v>61</v>
      </c>
      <c r="L461" t="s">
        <v>733</v>
      </c>
      <c r="M461" s="1" t="s">
        <v>734</v>
      </c>
      <c r="N461">
        <v>3</v>
      </c>
      <c r="O461" t="s">
        <v>735</v>
      </c>
      <c r="P461">
        <v>9</v>
      </c>
      <c r="Q461" t="s">
        <v>69</v>
      </c>
      <c r="R461">
        <v>100</v>
      </c>
      <c r="S461">
        <v>100</v>
      </c>
      <c r="T461">
        <v>0</v>
      </c>
      <c r="U461" s="35" t="s">
        <v>61</v>
      </c>
      <c r="V461" t="s">
        <v>736</v>
      </c>
      <c r="W461">
        <v>5</v>
      </c>
      <c r="X461" t="s">
        <v>63</v>
      </c>
      <c r="Y461">
        <v>100</v>
      </c>
      <c r="Z461">
        <v>100</v>
      </c>
      <c r="AA461">
        <v>0</v>
      </c>
      <c r="AB461" t="s">
        <v>61</v>
      </c>
      <c r="AC461" t="s">
        <v>737</v>
      </c>
      <c r="AD461">
        <v>5</v>
      </c>
      <c r="AE461" t="s">
        <v>63</v>
      </c>
      <c r="AF461">
        <v>100</v>
      </c>
      <c r="AG461">
        <v>100</v>
      </c>
      <c r="AH461">
        <v>0</v>
      </c>
      <c r="AI461" t="s">
        <v>61</v>
      </c>
      <c r="AJ461" t="s">
        <v>61</v>
      </c>
      <c r="AK461" t="s">
        <v>61</v>
      </c>
      <c r="AL461" t="s">
        <v>61</v>
      </c>
      <c r="AM461" t="s">
        <v>61</v>
      </c>
      <c r="AN461" t="s">
        <v>61</v>
      </c>
      <c r="AO461" t="s">
        <v>61</v>
      </c>
      <c r="AP461" t="s">
        <v>61</v>
      </c>
      <c r="AQ461" t="s">
        <v>61</v>
      </c>
      <c r="AR461" t="s">
        <v>61</v>
      </c>
      <c r="AS461" t="s">
        <v>61</v>
      </c>
      <c r="AT461" t="s">
        <v>61</v>
      </c>
      <c r="AU461" t="s">
        <v>61</v>
      </c>
      <c r="AV461" t="s">
        <v>61</v>
      </c>
      <c r="AW461" t="s">
        <v>61</v>
      </c>
    </row>
    <row r="462" spans="1:49" hidden="1" x14ac:dyDescent="0.5">
      <c r="A462" t="s">
        <v>866</v>
      </c>
      <c r="B462" t="s">
        <v>867</v>
      </c>
      <c r="C462" t="s">
        <v>56</v>
      </c>
      <c r="D462" s="1">
        <v>43230</v>
      </c>
      <c r="E462" t="s">
        <v>57</v>
      </c>
      <c r="F462" s="1">
        <v>43266</v>
      </c>
      <c r="G462" t="s">
        <v>57</v>
      </c>
      <c r="H462">
        <v>20</v>
      </c>
      <c r="J462" t="s">
        <v>57</v>
      </c>
      <c r="K462" s="26" t="s">
        <v>61</v>
      </c>
      <c r="L462" t="s">
        <v>733</v>
      </c>
      <c r="M462" s="1" t="s">
        <v>734</v>
      </c>
      <c r="N462">
        <v>3</v>
      </c>
      <c r="O462" t="s">
        <v>735</v>
      </c>
      <c r="P462">
        <v>9</v>
      </c>
      <c r="Q462" t="s">
        <v>71</v>
      </c>
      <c r="R462">
        <v>100</v>
      </c>
      <c r="S462">
        <v>100</v>
      </c>
      <c r="T462">
        <v>0</v>
      </c>
      <c r="U462" s="35" t="s">
        <v>61</v>
      </c>
      <c r="V462" t="s">
        <v>736</v>
      </c>
      <c r="W462">
        <v>6</v>
      </c>
      <c r="X462" t="s">
        <v>63</v>
      </c>
      <c r="Y462">
        <v>100</v>
      </c>
      <c r="Z462">
        <v>100</v>
      </c>
      <c r="AA462">
        <v>0</v>
      </c>
      <c r="AB462" t="s">
        <v>61</v>
      </c>
      <c r="AC462" t="s">
        <v>737</v>
      </c>
      <c r="AD462">
        <v>6</v>
      </c>
      <c r="AE462" t="s">
        <v>63</v>
      </c>
      <c r="AF462">
        <v>100</v>
      </c>
      <c r="AG462">
        <v>100</v>
      </c>
      <c r="AH462">
        <v>0</v>
      </c>
      <c r="AI462" t="s">
        <v>61</v>
      </c>
      <c r="AJ462" t="s">
        <v>61</v>
      </c>
      <c r="AK462" t="s">
        <v>61</v>
      </c>
      <c r="AL462" t="s">
        <v>61</v>
      </c>
      <c r="AM462" t="s">
        <v>61</v>
      </c>
      <c r="AN462" t="s">
        <v>61</v>
      </c>
      <c r="AO462" t="s">
        <v>61</v>
      </c>
      <c r="AP462" t="s">
        <v>61</v>
      </c>
      <c r="AQ462" t="s">
        <v>61</v>
      </c>
      <c r="AR462" t="s">
        <v>61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</row>
    <row r="463" spans="1:49" hidden="1" x14ac:dyDescent="0.5">
      <c r="A463" t="s">
        <v>868</v>
      </c>
      <c r="B463" t="s">
        <v>869</v>
      </c>
      <c r="C463" t="s">
        <v>56</v>
      </c>
      <c r="D463" s="1">
        <v>43230</v>
      </c>
      <c r="E463" t="s">
        <v>57</v>
      </c>
      <c r="F463" s="1">
        <v>43266</v>
      </c>
      <c r="G463" t="s">
        <v>57</v>
      </c>
      <c r="H463">
        <v>20</v>
      </c>
      <c r="J463" t="s">
        <v>57</v>
      </c>
      <c r="K463" s="26" t="s">
        <v>61</v>
      </c>
      <c r="L463" t="s">
        <v>733</v>
      </c>
      <c r="M463" s="1" t="s">
        <v>734</v>
      </c>
      <c r="N463">
        <v>3</v>
      </c>
      <c r="O463" t="s">
        <v>735</v>
      </c>
      <c r="P463">
        <v>9</v>
      </c>
      <c r="Q463" t="s">
        <v>73</v>
      </c>
      <c r="R463">
        <v>100</v>
      </c>
      <c r="S463">
        <v>100</v>
      </c>
      <c r="T463">
        <v>0</v>
      </c>
      <c r="U463" s="35" t="s">
        <v>61</v>
      </c>
      <c r="V463" t="s">
        <v>736</v>
      </c>
      <c r="W463">
        <v>7</v>
      </c>
      <c r="X463" t="s">
        <v>63</v>
      </c>
      <c r="Y463">
        <v>100</v>
      </c>
      <c r="Z463">
        <v>100</v>
      </c>
      <c r="AA463">
        <v>0</v>
      </c>
      <c r="AB463" t="s">
        <v>61</v>
      </c>
      <c r="AC463" t="s">
        <v>737</v>
      </c>
      <c r="AD463">
        <v>7</v>
      </c>
      <c r="AE463" t="s">
        <v>63</v>
      </c>
      <c r="AF463">
        <v>100</v>
      </c>
      <c r="AG463">
        <v>100</v>
      </c>
      <c r="AH463">
        <v>0</v>
      </c>
      <c r="AI463" t="s">
        <v>61</v>
      </c>
      <c r="AJ463" t="s">
        <v>61</v>
      </c>
      <c r="AK463" t="s">
        <v>61</v>
      </c>
      <c r="AL463" t="s">
        <v>61</v>
      </c>
      <c r="AM463" t="s">
        <v>61</v>
      </c>
      <c r="AN463" t="s">
        <v>61</v>
      </c>
      <c r="AO463" t="s">
        <v>61</v>
      </c>
      <c r="AP463" t="s">
        <v>61</v>
      </c>
      <c r="AQ463" t="s">
        <v>61</v>
      </c>
      <c r="AR463" t="s">
        <v>61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</row>
    <row r="464" spans="1:49" hidden="1" x14ac:dyDescent="0.5">
      <c r="A464" t="s">
        <v>870</v>
      </c>
      <c r="B464" t="s">
        <v>871</v>
      </c>
      <c r="C464" t="s">
        <v>56</v>
      </c>
      <c r="D464" s="1">
        <v>43230</v>
      </c>
      <c r="E464" t="s">
        <v>57</v>
      </c>
      <c r="F464" s="1">
        <v>43266</v>
      </c>
      <c r="G464" t="s">
        <v>57</v>
      </c>
      <c r="H464">
        <v>20</v>
      </c>
      <c r="J464" t="s">
        <v>57</v>
      </c>
      <c r="K464" s="26" t="s">
        <v>61</v>
      </c>
      <c r="L464" t="s">
        <v>733</v>
      </c>
      <c r="M464" s="1" t="s">
        <v>734</v>
      </c>
      <c r="N464">
        <v>3</v>
      </c>
      <c r="O464" t="s">
        <v>735</v>
      </c>
      <c r="P464">
        <v>9</v>
      </c>
      <c r="Q464" t="s">
        <v>75</v>
      </c>
      <c r="R464">
        <v>100</v>
      </c>
      <c r="S464">
        <v>100</v>
      </c>
      <c r="T464">
        <v>0</v>
      </c>
      <c r="U464" s="35" t="s">
        <v>61</v>
      </c>
      <c r="V464" t="s">
        <v>736</v>
      </c>
      <c r="W464">
        <v>8</v>
      </c>
      <c r="X464" t="s">
        <v>63</v>
      </c>
      <c r="Y464">
        <v>100</v>
      </c>
      <c r="Z464">
        <v>100</v>
      </c>
      <c r="AA464">
        <v>0</v>
      </c>
      <c r="AB464" t="s">
        <v>61</v>
      </c>
      <c r="AC464" t="s">
        <v>737</v>
      </c>
      <c r="AD464">
        <v>8</v>
      </c>
      <c r="AE464" t="s">
        <v>63</v>
      </c>
      <c r="AF464">
        <v>100</v>
      </c>
      <c r="AG464">
        <v>100</v>
      </c>
      <c r="AH464">
        <v>0</v>
      </c>
      <c r="AI464" t="s">
        <v>61</v>
      </c>
      <c r="AJ464" t="s">
        <v>61</v>
      </c>
      <c r="AK464" t="s">
        <v>61</v>
      </c>
      <c r="AL464" t="s">
        <v>61</v>
      </c>
      <c r="AM464" t="s">
        <v>61</v>
      </c>
      <c r="AN464" t="s">
        <v>61</v>
      </c>
      <c r="AO464" t="s">
        <v>61</v>
      </c>
      <c r="AP464" t="s">
        <v>61</v>
      </c>
      <c r="AQ464" t="s">
        <v>61</v>
      </c>
      <c r="AR464" t="s">
        <v>61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</row>
    <row r="465" spans="1:49" hidden="1" x14ac:dyDescent="0.5">
      <c r="A465" t="s">
        <v>872</v>
      </c>
      <c r="B465" t="s">
        <v>873</v>
      </c>
      <c r="C465" t="s">
        <v>56</v>
      </c>
      <c r="D465" s="1">
        <v>43230</v>
      </c>
      <c r="E465" t="s">
        <v>57</v>
      </c>
      <c r="F465" s="1">
        <v>43266</v>
      </c>
      <c r="G465" t="s">
        <v>57</v>
      </c>
      <c r="H465">
        <v>20</v>
      </c>
      <c r="J465" t="s">
        <v>57</v>
      </c>
      <c r="K465" s="26" t="s">
        <v>61</v>
      </c>
      <c r="L465" t="s">
        <v>733</v>
      </c>
      <c r="M465" s="1" t="s">
        <v>734</v>
      </c>
      <c r="N465">
        <v>3</v>
      </c>
      <c r="O465" t="s">
        <v>735</v>
      </c>
      <c r="P465">
        <v>9</v>
      </c>
      <c r="Q465" t="s">
        <v>60</v>
      </c>
      <c r="R465">
        <v>100</v>
      </c>
      <c r="S465">
        <v>100</v>
      </c>
      <c r="T465">
        <v>0</v>
      </c>
      <c r="U465" s="35" t="s">
        <v>61</v>
      </c>
      <c r="V465" t="s">
        <v>736</v>
      </c>
      <c r="W465">
        <v>9</v>
      </c>
      <c r="X465" t="s">
        <v>63</v>
      </c>
      <c r="Y465">
        <v>100</v>
      </c>
      <c r="Z465">
        <v>100</v>
      </c>
      <c r="AA465">
        <v>0</v>
      </c>
      <c r="AB465" t="s">
        <v>61</v>
      </c>
      <c r="AC465" t="s">
        <v>737</v>
      </c>
      <c r="AD465">
        <v>9</v>
      </c>
      <c r="AE465" t="s">
        <v>63</v>
      </c>
      <c r="AF465">
        <v>100</v>
      </c>
      <c r="AG465">
        <v>100</v>
      </c>
      <c r="AH465">
        <v>0</v>
      </c>
      <c r="AI465" t="s">
        <v>61</v>
      </c>
      <c r="AJ465" t="s">
        <v>61</v>
      </c>
      <c r="AK465" t="s">
        <v>61</v>
      </c>
      <c r="AL465" t="s">
        <v>61</v>
      </c>
      <c r="AM465" t="s">
        <v>61</v>
      </c>
      <c r="AN465" t="s">
        <v>61</v>
      </c>
      <c r="AO465" t="s">
        <v>61</v>
      </c>
      <c r="AP465" t="s">
        <v>61</v>
      </c>
      <c r="AQ465" t="s">
        <v>61</v>
      </c>
      <c r="AR465" t="s">
        <v>61</v>
      </c>
      <c r="AS465" t="s">
        <v>61</v>
      </c>
      <c r="AT465" t="s">
        <v>61</v>
      </c>
      <c r="AU465" t="s">
        <v>61</v>
      </c>
      <c r="AV465" t="s">
        <v>61</v>
      </c>
      <c r="AW465" t="s">
        <v>61</v>
      </c>
    </row>
    <row r="466" spans="1:49" hidden="1" x14ac:dyDescent="0.5">
      <c r="A466" t="s">
        <v>874</v>
      </c>
      <c r="B466" t="s">
        <v>875</v>
      </c>
      <c r="C466" t="s">
        <v>56</v>
      </c>
      <c r="D466" s="1">
        <v>43230</v>
      </c>
      <c r="E466" t="s">
        <v>57</v>
      </c>
      <c r="F466" s="1">
        <v>43266</v>
      </c>
      <c r="G466" t="s">
        <v>57</v>
      </c>
      <c r="H466">
        <v>20</v>
      </c>
      <c r="J466" t="s">
        <v>57</v>
      </c>
      <c r="K466" s="26" t="s">
        <v>61</v>
      </c>
      <c r="L466" t="s">
        <v>733</v>
      </c>
      <c r="M466" s="1" t="s">
        <v>734</v>
      </c>
      <c r="N466">
        <v>3</v>
      </c>
      <c r="O466" t="s">
        <v>735</v>
      </c>
      <c r="P466">
        <v>9</v>
      </c>
      <c r="Q466" t="s">
        <v>63</v>
      </c>
      <c r="R466">
        <v>100</v>
      </c>
      <c r="S466">
        <v>100</v>
      </c>
      <c r="T466">
        <v>0</v>
      </c>
      <c r="U466" s="35" t="s">
        <v>61</v>
      </c>
      <c r="V466" t="s">
        <v>736</v>
      </c>
      <c r="W466">
        <v>10</v>
      </c>
      <c r="X466" t="s">
        <v>63</v>
      </c>
      <c r="Y466">
        <v>100</v>
      </c>
      <c r="Z466">
        <v>100</v>
      </c>
      <c r="AA466">
        <v>0</v>
      </c>
      <c r="AB466" t="s">
        <v>61</v>
      </c>
      <c r="AC466" t="s">
        <v>737</v>
      </c>
      <c r="AD466">
        <v>10</v>
      </c>
      <c r="AE466" t="s">
        <v>63</v>
      </c>
      <c r="AF466">
        <v>100</v>
      </c>
      <c r="AG466">
        <v>100</v>
      </c>
      <c r="AH466">
        <v>0</v>
      </c>
      <c r="AI466" t="s">
        <v>61</v>
      </c>
      <c r="AJ466" t="s">
        <v>61</v>
      </c>
      <c r="AK466" t="s">
        <v>61</v>
      </c>
      <c r="AL466" t="s">
        <v>61</v>
      </c>
      <c r="AM466" t="s">
        <v>61</v>
      </c>
      <c r="AN466" t="s">
        <v>61</v>
      </c>
      <c r="AO466" t="s">
        <v>61</v>
      </c>
      <c r="AP466" t="s">
        <v>61</v>
      </c>
      <c r="AQ466" t="s">
        <v>61</v>
      </c>
      <c r="AR466" t="s">
        <v>61</v>
      </c>
      <c r="AS466" t="s">
        <v>61</v>
      </c>
      <c r="AT466" t="s">
        <v>61</v>
      </c>
      <c r="AU466" t="s">
        <v>61</v>
      </c>
      <c r="AV466" t="s">
        <v>61</v>
      </c>
      <c r="AW466" t="s">
        <v>61</v>
      </c>
    </row>
    <row r="467" spans="1:49" hidden="1" x14ac:dyDescent="0.5">
      <c r="A467" t="s">
        <v>876</v>
      </c>
      <c r="B467" t="s">
        <v>877</v>
      </c>
      <c r="C467" t="s">
        <v>56</v>
      </c>
      <c r="D467" s="1">
        <v>43230</v>
      </c>
      <c r="E467" t="s">
        <v>57</v>
      </c>
      <c r="F467" s="1">
        <v>43266</v>
      </c>
      <c r="G467" t="s">
        <v>57</v>
      </c>
      <c r="H467">
        <v>20</v>
      </c>
      <c r="J467" t="s">
        <v>57</v>
      </c>
      <c r="K467" s="26" t="s">
        <v>61</v>
      </c>
      <c r="L467" t="s">
        <v>733</v>
      </c>
      <c r="M467" s="1" t="s">
        <v>734</v>
      </c>
      <c r="N467">
        <v>3</v>
      </c>
      <c r="O467" t="s">
        <v>735</v>
      </c>
      <c r="P467">
        <v>9</v>
      </c>
      <c r="Q467" t="s">
        <v>65</v>
      </c>
      <c r="R467">
        <v>100</v>
      </c>
      <c r="S467">
        <v>100</v>
      </c>
      <c r="T467">
        <v>0</v>
      </c>
      <c r="U467" s="35" t="s">
        <v>61</v>
      </c>
      <c r="V467" t="s">
        <v>736</v>
      </c>
      <c r="W467">
        <v>11</v>
      </c>
      <c r="X467" t="s">
        <v>63</v>
      </c>
      <c r="Y467">
        <v>100</v>
      </c>
      <c r="Z467">
        <v>100</v>
      </c>
      <c r="AA467">
        <v>0</v>
      </c>
      <c r="AB467" t="s">
        <v>61</v>
      </c>
      <c r="AC467" t="s">
        <v>737</v>
      </c>
      <c r="AD467">
        <v>11</v>
      </c>
      <c r="AE467" t="s">
        <v>63</v>
      </c>
      <c r="AF467">
        <v>100</v>
      </c>
      <c r="AG467">
        <v>100</v>
      </c>
      <c r="AH467">
        <v>0</v>
      </c>
      <c r="AI467" t="s">
        <v>61</v>
      </c>
      <c r="AJ467" t="s">
        <v>61</v>
      </c>
      <c r="AK467" t="s">
        <v>61</v>
      </c>
      <c r="AL467" t="s">
        <v>61</v>
      </c>
      <c r="AM467" t="s">
        <v>61</v>
      </c>
      <c r="AN467" t="s">
        <v>61</v>
      </c>
      <c r="AO467" t="s">
        <v>61</v>
      </c>
      <c r="AP467" t="s">
        <v>61</v>
      </c>
      <c r="AQ467" t="s">
        <v>61</v>
      </c>
      <c r="AR467" t="s">
        <v>61</v>
      </c>
      <c r="AS467" t="s">
        <v>61</v>
      </c>
      <c r="AT467" t="s">
        <v>61</v>
      </c>
      <c r="AU467" t="s">
        <v>61</v>
      </c>
      <c r="AV467" t="s">
        <v>61</v>
      </c>
      <c r="AW467" t="s">
        <v>61</v>
      </c>
    </row>
    <row r="468" spans="1:49" hidden="1" x14ac:dyDescent="0.5">
      <c r="A468" t="s">
        <v>878</v>
      </c>
      <c r="B468" t="s">
        <v>879</v>
      </c>
      <c r="C468" t="s">
        <v>56</v>
      </c>
      <c r="D468" s="1">
        <v>43230</v>
      </c>
      <c r="E468" t="s">
        <v>57</v>
      </c>
      <c r="F468" s="1">
        <v>43266</v>
      </c>
      <c r="G468" t="s">
        <v>57</v>
      </c>
      <c r="H468">
        <v>20</v>
      </c>
      <c r="J468" t="s">
        <v>57</v>
      </c>
      <c r="K468" s="26" t="s">
        <v>61</v>
      </c>
      <c r="L468" t="s">
        <v>733</v>
      </c>
      <c r="M468" s="1" t="s">
        <v>734</v>
      </c>
      <c r="N468">
        <v>3</v>
      </c>
      <c r="O468" t="s">
        <v>735</v>
      </c>
      <c r="P468">
        <v>9</v>
      </c>
      <c r="Q468" t="s">
        <v>67</v>
      </c>
      <c r="R468">
        <v>100</v>
      </c>
      <c r="S468">
        <v>100</v>
      </c>
      <c r="T468">
        <v>0</v>
      </c>
      <c r="U468" s="35" t="s">
        <v>61</v>
      </c>
      <c r="V468" t="s">
        <v>736</v>
      </c>
      <c r="W468">
        <v>12</v>
      </c>
      <c r="X468" t="s">
        <v>63</v>
      </c>
      <c r="Y468">
        <v>100</v>
      </c>
      <c r="Z468">
        <v>100</v>
      </c>
      <c r="AA468">
        <v>0</v>
      </c>
      <c r="AB468" t="s">
        <v>61</v>
      </c>
      <c r="AC468" t="s">
        <v>737</v>
      </c>
      <c r="AD468">
        <v>12</v>
      </c>
      <c r="AE468" t="s">
        <v>63</v>
      </c>
      <c r="AF468">
        <v>100</v>
      </c>
      <c r="AG468">
        <v>100</v>
      </c>
      <c r="AH468">
        <v>0</v>
      </c>
      <c r="AI468" t="s">
        <v>61</v>
      </c>
      <c r="AJ468" t="s">
        <v>61</v>
      </c>
      <c r="AK468" t="s">
        <v>61</v>
      </c>
      <c r="AL468" t="s">
        <v>61</v>
      </c>
      <c r="AM468" t="s">
        <v>61</v>
      </c>
      <c r="AN468" t="s">
        <v>61</v>
      </c>
      <c r="AO468" t="s">
        <v>61</v>
      </c>
      <c r="AP468" t="s">
        <v>61</v>
      </c>
      <c r="AQ468" t="s">
        <v>61</v>
      </c>
      <c r="AR468" t="s">
        <v>61</v>
      </c>
      <c r="AS468" t="s">
        <v>61</v>
      </c>
      <c r="AT468" t="s">
        <v>61</v>
      </c>
      <c r="AU468" t="s">
        <v>61</v>
      </c>
      <c r="AV468" t="s">
        <v>61</v>
      </c>
      <c r="AW468" t="s">
        <v>61</v>
      </c>
    </row>
    <row r="469" spans="1:49" hidden="1" x14ac:dyDescent="0.5">
      <c r="A469" t="s">
        <v>880</v>
      </c>
      <c r="B469" t="s">
        <v>881</v>
      </c>
      <c r="C469" t="s">
        <v>56</v>
      </c>
      <c r="D469" s="1">
        <v>43230</v>
      </c>
      <c r="E469" t="s">
        <v>57</v>
      </c>
      <c r="F469" s="1">
        <v>43266</v>
      </c>
      <c r="G469" t="s">
        <v>57</v>
      </c>
      <c r="H469">
        <v>20</v>
      </c>
      <c r="J469" t="s">
        <v>57</v>
      </c>
      <c r="K469" s="26" t="s">
        <v>61</v>
      </c>
      <c r="L469" t="s">
        <v>733</v>
      </c>
      <c r="M469" s="1" t="s">
        <v>734</v>
      </c>
      <c r="N469">
        <v>3</v>
      </c>
      <c r="O469" t="s">
        <v>735</v>
      </c>
      <c r="P469">
        <v>10</v>
      </c>
      <c r="Q469" t="s">
        <v>69</v>
      </c>
      <c r="R469">
        <v>100</v>
      </c>
      <c r="S469">
        <v>100</v>
      </c>
      <c r="T469">
        <v>0</v>
      </c>
      <c r="U469" s="35" t="s">
        <v>61</v>
      </c>
      <c r="V469" t="s">
        <v>736</v>
      </c>
      <c r="W469">
        <v>1</v>
      </c>
      <c r="X469" t="s">
        <v>65</v>
      </c>
      <c r="Y469">
        <v>100</v>
      </c>
      <c r="Z469">
        <v>100</v>
      </c>
      <c r="AA469">
        <v>0</v>
      </c>
      <c r="AB469" t="s">
        <v>61</v>
      </c>
      <c r="AC469" t="s">
        <v>737</v>
      </c>
      <c r="AD469">
        <v>1</v>
      </c>
      <c r="AE469" t="s">
        <v>65</v>
      </c>
      <c r="AF469">
        <v>100</v>
      </c>
      <c r="AG469">
        <v>100</v>
      </c>
      <c r="AH469">
        <v>0</v>
      </c>
      <c r="AI469" t="s">
        <v>61</v>
      </c>
      <c r="AJ469" t="s">
        <v>61</v>
      </c>
      <c r="AK469" t="s">
        <v>61</v>
      </c>
      <c r="AL469" t="s">
        <v>61</v>
      </c>
      <c r="AM469" t="s">
        <v>61</v>
      </c>
      <c r="AN469" t="s">
        <v>61</v>
      </c>
      <c r="AO469" t="s">
        <v>61</v>
      </c>
      <c r="AP469" t="s">
        <v>61</v>
      </c>
      <c r="AQ469" t="s">
        <v>61</v>
      </c>
      <c r="AR469" t="s">
        <v>61</v>
      </c>
      <c r="AS469" t="s">
        <v>61</v>
      </c>
      <c r="AT469" t="s">
        <v>61</v>
      </c>
      <c r="AU469" t="s">
        <v>61</v>
      </c>
      <c r="AV469" t="s">
        <v>61</v>
      </c>
      <c r="AW469" t="s">
        <v>61</v>
      </c>
    </row>
    <row r="470" spans="1:49" hidden="1" x14ac:dyDescent="0.5">
      <c r="A470" t="s">
        <v>882</v>
      </c>
      <c r="B470" t="s">
        <v>883</v>
      </c>
      <c r="C470" t="s">
        <v>56</v>
      </c>
      <c r="D470" s="1">
        <v>43230</v>
      </c>
      <c r="E470" t="s">
        <v>57</v>
      </c>
      <c r="F470" s="1">
        <v>43266</v>
      </c>
      <c r="G470" t="s">
        <v>57</v>
      </c>
      <c r="H470">
        <v>20</v>
      </c>
      <c r="J470" t="s">
        <v>57</v>
      </c>
      <c r="K470" s="26" t="s">
        <v>61</v>
      </c>
      <c r="L470" t="s">
        <v>733</v>
      </c>
      <c r="M470" s="1" t="s">
        <v>734</v>
      </c>
      <c r="N470">
        <v>3</v>
      </c>
      <c r="O470" t="s">
        <v>735</v>
      </c>
      <c r="P470">
        <v>10</v>
      </c>
      <c r="Q470" t="s">
        <v>71</v>
      </c>
      <c r="R470">
        <v>100</v>
      </c>
      <c r="S470">
        <v>100</v>
      </c>
      <c r="T470">
        <v>0</v>
      </c>
      <c r="U470" s="35" t="s">
        <v>61</v>
      </c>
      <c r="V470" t="s">
        <v>736</v>
      </c>
      <c r="W470">
        <v>2</v>
      </c>
      <c r="X470" t="s">
        <v>65</v>
      </c>
      <c r="Y470">
        <v>100</v>
      </c>
      <c r="Z470">
        <v>100</v>
      </c>
      <c r="AA470">
        <v>0</v>
      </c>
      <c r="AB470" t="s">
        <v>61</v>
      </c>
      <c r="AC470" t="s">
        <v>737</v>
      </c>
      <c r="AD470">
        <v>2</v>
      </c>
      <c r="AE470" t="s">
        <v>65</v>
      </c>
      <c r="AF470">
        <v>100</v>
      </c>
      <c r="AG470">
        <v>100</v>
      </c>
      <c r="AH470">
        <v>0</v>
      </c>
      <c r="AI470" t="s">
        <v>61</v>
      </c>
      <c r="AJ470" t="s">
        <v>61</v>
      </c>
      <c r="AK470" t="s">
        <v>61</v>
      </c>
      <c r="AL470" t="s">
        <v>61</v>
      </c>
      <c r="AM470" t="s">
        <v>61</v>
      </c>
      <c r="AN470" t="s">
        <v>61</v>
      </c>
      <c r="AO470" t="s">
        <v>61</v>
      </c>
      <c r="AP470" t="s">
        <v>61</v>
      </c>
      <c r="AQ470" t="s">
        <v>61</v>
      </c>
      <c r="AR470" t="s">
        <v>61</v>
      </c>
      <c r="AS470" t="s">
        <v>61</v>
      </c>
      <c r="AT470" t="s">
        <v>61</v>
      </c>
      <c r="AU470" t="s">
        <v>61</v>
      </c>
      <c r="AV470" t="s">
        <v>61</v>
      </c>
      <c r="AW470" t="s">
        <v>61</v>
      </c>
    </row>
    <row r="471" spans="1:49" hidden="1" x14ac:dyDescent="0.5">
      <c r="A471" t="s">
        <v>884</v>
      </c>
      <c r="B471" t="s">
        <v>885</v>
      </c>
      <c r="C471" t="s">
        <v>56</v>
      </c>
      <c r="D471" s="1">
        <v>43230</v>
      </c>
      <c r="E471" t="s">
        <v>57</v>
      </c>
      <c r="F471" s="1">
        <v>43266</v>
      </c>
      <c r="G471" t="s">
        <v>57</v>
      </c>
      <c r="H471">
        <v>20</v>
      </c>
      <c r="J471" t="s">
        <v>57</v>
      </c>
      <c r="K471" s="26" t="s">
        <v>61</v>
      </c>
      <c r="L471" t="s">
        <v>733</v>
      </c>
      <c r="M471" s="1" t="s">
        <v>734</v>
      </c>
      <c r="N471">
        <v>3</v>
      </c>
      <c r="O471" t="s">
        <v>735</v>
      </c>
      <c r="P471">
        <v>10</v>
      </c>
      <c r="Q471" t="s">
        <v>73</v>
      </c>
      <c r="R471">
        <v>100</v>
      </c>
      <c r="S471">
        <v>100</v>
      </c>
      <c r="T471">
        <v>0</v>
      </c>
      <c r="U471" s="35" t="s">
        <v>61</v>
      </c>
      <c r="V471" t="s">
        <v>736</v>
      </c>
      <c r="W471">
        <v>3</v>
      </c>
      <c r="X471" t="s">
        <v>65</v>
      </c>
      <c r="Y471">
        <v>100</v>
      </c>
      <c r="Z471">
        <v>100</v>
      </c>
      <c r="AA471">
        <v>0</v>
      </c>
      <c r="AB471" t="s">
        <v>61</v>
      </c>
      <c r="AC471" t="s">
        <v>737</v>
      </c>
      <c r="AD471">
        <v>3</v>
      </c>
      <c r="AE471" t="s">
        <v>65</v>
      </c>
      <c r="AF471">
        <v>100</v>
      </c>
      <c r="AG471">
        <v>100</v>
      </c>
      <c r="AH471">
        <v>0</v>
      </c>
      <c r="AI471" t="s">
        <v>61</v>
      </c>
      <c r="AJ471" t="s">
        <v>61</v>
      </c>
      <c r="AK471" t="s">
        <v>61</v>
      </c>
      <c r="AL471" t="s">
        <v>61</v>
      </c>
      <c r="AM471" t="s">
        <v>61</v>
      </c>
      <c r="AN471" t="s">
        <v>61</v>
      </c>
      <c r="AO471" t="s">
        <v>61</v>
      </c>
      <c r="AP471" t="s">
        <v>61</v>
      </c>
      <c r="AQ471" t="s">
        <v>61</v>
      </c>
      <c r="AR471" t="s">
        <v>61</v>
      </c>
      <c r="AS471" t="s">
        <v>61</v>
      </c>
      <c r="AT471" t="s">
        <v>61</v>
      </c>
      <c r="AU471" t="s">
        <v>61</v>
      </c>
      <c r="AV471" t="s">
        <v>61</v>
      </c>
      <c r="AW471" t="s">
        <v>61</v>
      </c>
    </row>
    <row r="472" spans="1:49" hidden="1" x14ac:dyDescent="0.5">
      <c r="A472" t="s">
        <v>886</v>
      </c>
      <c r="B472" t="s">
        <v>887</v>
      </c>
      <c r="C472" t="s">
        <v>56</v>
      </c>
      <c r="D472" s="1">
        <v>43230</v>
      </c>
      <c r="E472" t="s">
        <v>57</v>
      </c>
      <c r="F472" s="1">
        <v>43266</v>
      </c>
      <c r="G472" t="s">
        <v>57</v>
      </c>
      <c r="H472">
        <v>20</v>
      </c>
      <c r="J472" t="s">
        <v>57</v>
      </c>
      <c r="K472" s="26" t="s">
        <v>61</v>
      </c>
      <c r="L472" t="s">
        <v>733</v>
      </c>
      <c r="M472" s="1" t="s">
        <v>734</v>
      </c>
      <c r="N472">
        <v>3</v>
      </c>
      <c r="O472" t="s">
        <v>735</v>
      </c>
      <c r="P472">
        <v>10</v>
      </c>
      <c r="Q472" t="s">
        <v>75</v>
      </c>
      <c r="R472">
        <v>100</v>
      </c>
      <c r="S472">
        <v>100</v>
      </c>
      <c r="T472">
        <v>0</v>
      </c>
      <c r="U472" s="35" t="s">
        <v>61</v>
      </c>
      <c r="V472" t="s">
        <v>736</v>
      </c>
      <c r="W472">
        <v>4</v>
      </c>
      <c r="X472" t="s">
        <v>65</v>
      </c>
      <c r="Y472">
        <v>100</v>
      </c>
      <c r="Z472">
        <v>100</v>
      </c>
      <c r="AA472">
        <v>0</v>
      </c>
      <c r="AB472" t="s">
        <v>61</v>
      </c>
      <c r="AC472" t="s">
        <v>737</v>
      </c>
      <c r="AD472">
        <v>4</v>
      </c>
      <c r="AE472" t="s">
        <v>65</v>
      </c>
      <c r="AF472">
        <v>100</v>
      </c>
      <c r="AG472">
        <v>100</v>
      </c>
      <c r="AH472">
        <v>0</v>
      </c>
      <c r="AI472" t="s">
        <v>61</v>
      </c>
      <c r="AJ472" t="s">
        <v>61</v>
      </c>
      <c r="AK472" t="s">
        <v>61</v>
      </c>
      <c r="AL472" t="s">
        <v>61</v>
      </c>
      <c r="AM472" t="s">
        <v>61</v>
      </c>
      <c r="AN472" t="s">
        <v>61</v>
      </c>
      <c r="AO472" t="s">
        <v>61</v>
      </c>
      <c r="AP472" t="s">
        <v>61</v>
      </c>
      <c r="AQ472" t="s">
        <v>61</v>
      </c>
      <c r="AR472" t="s">
        <v>61</v>
      </c>
      <c r="AS472" t="s">
        <v>61</v>
      </c>
      <c r="AT472" t="s">
        <v>61</v>
      </c>
      <c r="AU472" t="s">
        <v>61</v>
      </c>
      <c r="AV472" t="s">
        <v>61</v>
      </c>
      <c r="AW472" t="s">
        <v>61</v>
      </c>
    </row>
    <row r="473" spans="1:49" hidden="1" x14ac:dyDescent="0.5">
      <c r="A473" t="s">
        <v>888</v>
      </c>
      <c r="B473" t="s">
        <v>889</v>
      </c>
      <c r="C473" t="s">
        <v>56</v>
      </c>
      <c r="D473" s="1">
        <v>43230</v>
      </c>
      <c r="E473" t="s">
        <v>57</v>
      </c>
      <c r="F473" s="1">
        <v>43266</v>
      </c>
      <c r="G473" t="s">
        <v>57</v>
      </c>
      <c r="H473">
        <v>20</v>
      </c>
      <c r="J473" t="s">
        <v>57</v>
      </c>
      <c r="K473" s="26" t="s">
        <v>61</v>
      </c>
      <c r="L473" t="s">
        <v>733</v>
      </c>
      <c r="M473" s="1" t="s">
        <v>734</v>
      </c>
      <c r="N473">
        <v>3</v>
      </c>
      <c r="O473" t="s">
        <v>735</v>
      </c>
      <c r="P473">
        <v>10</v>
      </c>
      <c r="Q473" t="s">
        <v>60</v>
      </c>
      <c r="R473">
        <v>100</v>
      </c>
      <c r="S473">
        <v>100</v>
      </c>
      <c r="T473">
        <v>0</v>
      </c>
      <c r="U473" s="35" t="s">
        <v>61</v>
      </c>
      <c r="V473" t="s">
        <v>736</v>
      </c>
      <c r="W473">
        <v>5</v>
      </c>
      <c r="X473" t="s">
        <v>65</v>
      </c>
      <c r="Y473">
        <v>100</v>
      </c>
      <c r="Z473">
        <v>100</v>
      </c>
      <c r="AA473">
        <v>0</v>
      </c>
      <c r="AB473" t="s">
        <v>61</v>
      </c>
      <c r="AC473" t="s">
        <v>737</v>
      </c>
      <c r="AD473">
        <v>5</v>
      </c>
      <c r="AE473" t="s">
        <v>65</v>
      </c>
      <c r="AF473">
        <v>100</v>
      </c>
      <c r="AG473">
        <v>100</v>
      </c>
      <c r="AH473">
        <v>0</v>
      </c>
      <c r="AI473" t="s">
        <v>61</v>
      </c>
      <c r="AJ473" t="s">
        <v>61</v>
      </c>
      <c r="AK473" t="s">
        <v>61</v>
      </c>
      <c r="AL473" t="s">
        <v>61</v>
      </c>
      <c r="AM473" t="s">
        <v>61</v>
      </c>
      <c r="AN473" t="s">
        <v>61</v>
      </c>
      <c r="AO473" t="s">
        <v>61</v>
      </c>
      <c r="AP473" t="s">
        <v>61</v>
      </c>
      <c r="AQ473" t="s">
        <v>61</v>
      </c>
      <c r="AR473" t="s">
        <v>61</v>
      </c>
      <c r="AS473" t="s">
        <v>61</v>
      </c>
      <c r="AT473" t="s">
        <v>61</v>
      </c>
      <c r="AU473" t="s">
        <v>61</v>
      </c>
      <c r="AV473" t="s">
        <v>61</v>
      </c>
      <c r="AW473" t="s">
        <v>61</v>
      </c>
    </row>
    <row r="474" spans="1:49" hidden="1" x14ac:dyDescent="0.5">
      <c r="A474" t="s">
        <v>890</v>
      </c>
      <c r="B474" t="s">
        <v>891</v>
      </c>
      <c r="C474" t="s">
        <v>56</v>
      </c>
      <c r="D474" s="1">
        <v>43230</v>
      </c>
      <c r="E474" t="s">
        <v>57</v>
      </c>
      <c r="F474" s="1">
        <v>43266</v>
      </c>
      <c r="G474" t="s">
        <v>57</v>
      </c>
      <c r="H474">
        <v>20</v>
      </c>
      <c r="J474" t="s">
        <v>57</v>
      </c>
      <c r="K474" s="26" t="s">
        <v>61</v>
      </c>
      <c r="L474" t="s">
        <v>733</v>
      </c>
      <c r="M474" s="1" t="s">
        <v>734</v>
      </c>
      <c r="N474">
        <v>3</v>
      </c>
      <c r="O474" t="s">
        <v>735</v>
      </c>
      <c r="P474">
        <v>10</v>
      </c>
      <c r="Q474" t="s">
        <v>63</v>
      </c>
      <c r="R474">
        <v>100</v>
      </c>
      <c r="S474">
        <v>100</v>
      </c>
      <c r="T474">
        <v>0</v>
      </c>
      <c r="U474" s="35" t="s">
        <v>61</v>
      </c>
      <c r="V474" t="s">
        <v>736</v>
      </c>
      <c r="W474">
        <v>6</v>
      </c>
      <c r="X474" t="s">
        <v>65</v>
      </c>
      <c r="Y474">
        <v>100</v>
      </c>
      <c r="Z474">
        <v>100</v>
      </c>
      <c r="AA474">
        <v>0</v>
      </c>
      <c r="AB474" t="s">
        <v>61</v>
      </c>
      <c r="AC474" t="s">
        <v>737</v>
      </c>
      <c r="AD474">
        <v>6</v>
      </c>
      <c r="AE474" t="s">
        <v>65</v>
      </c>
      <c r="AF474">
        <v>100</v>
      </c>
      <c r="AG474">
        <v>100</v>
      </c>
      <c r="AH474">
        <v>0</v>
      </c>
      <c r="AI474" t="s">
        <v>61</v>
      </c>
      <c r="AJ474" t="s">
        <v>61</v>
      </c>
      <c r="AK474" t="s">
        <v>61</v>
      </c>
      <c r="AL474" t="s">
        <v>61</v>
      </c>
      <c r="AM474" t="s">
        <v>61</v>
      </c>
      <c r="AN474" t="s">
        <v>61</v>
      </c>
      <c r="AO474" t="s">
        <v>61</v>
      </c>
      <c r="AP474" t="s">
        <v>61</v>
      </c>
      <c r="AQ474" t="s">
        <v>61</v>
      </c>
      <c r="AR474" t="s">
        <v>61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</row>
    <row r="475" spans="1:49" hidden="1" x14ac:dyDescent="0.5">
      <c r="A475" t="s">
        <v>892</v>
      </c>
      <c r="B475" t="s">
        <v>893</v>
      </c>
      <c r="C475" t="s">
        <v>56</v>
      </c>
      <c r="D475" s="1">
        <v>43230</v>
      </c>
      <c r="E475" t="s">
        <v>57</v>
      </c>
      <c r="F475" s="1">
        <v>43266</v>
      </c>
      <c r="G475" t="s">
        <v>57</v>
      </c>
      <c r="H475">
        <v>20</v>
      </c>
      <c r="J475" t="s">
        <v>57</v>
      </c>
      <c r="K475" s="26" t="s">
        <v>61</v>
      </c>
      <c r="L475" t="s">
        <v>733</v>
      </c>
      <c r="M475" s="1" t="s">
        <v>734</v>
      </c>
      <c r="N475">
        <v>3</v>
      </c>
      <c r="O475" t="s">
        <v>735</v>
      </c>
      <c r="P475">
        <v>10</v>
      </c>
      <c r="Q475" t="s">
        <v>65</v>
      </c>
      <c r="R475">
        <v>100</v>
      </c>
      <c r="S475">
        <v>100</v>
      </c>
      <c r="T475">
        <v>0</v>
      </c>
      <c r="U475" s="35" t="s">
        <v>61</v>
      </c>
      <c r="V475" t="s">
        <v>736</v>
      </c>
      <c r="W475">
        <v>7</v>
      </c>
      <c r="X475" t="s">
        <v>65</v>
      </c>
      <c r="Y475">
        <v>100</v>
      </c>
      <c r="Z475">
        <v>100</v>
      </c>
      <c r="AA475">
        <v>0</v>
      </c>
      <c r="AB475" t="s">
        <v>61</v>
      </c>
      <c r="AC475" t="s">
        <v>737</v>
      </c>
      <c r="AD475">
        <v>7</v>
      </c>
      <c r="AE475" t="s">
        <v>65</v>
      </c>
      <c r="AF475">
        <v>100</v>
      </c>
      <c r="AG475">
        <v>100</v>
      </c>
      <c r="AH475">
        <v>0</v>
      </c>
      <c r="AI475" t="s">
        <v>61</v>
      </c>
      <c r="AJ475" t="s">
        <v>61</v>
      </c>
      <c r="AK475" t="s">
        <v>61</v>
      </c>
      <c r="AL475" t="s">
        <v>61</v>
      </c>
      <c r="AM475" t="s">
        <v>61</v>
      </c>
      <c r="AN475" t="s">
        <v>61</v>
      </c>
      <c r="AO475" t="s">
        <v>61</v>
      </c>
      <c r="AP475" t="s">
        <v>61</v>
      </c>
      <c r="AQ475" t="s">
        <v>61</v>
      </c>
      <c r="AR475" t="s">
        <v>61</v>
      </c>
      <c r="AS475" t="s">
        <v>61</v>
      </c>
      <c r="AT475" t="s">
        <v>61</v>
      </c>
      <c r="AU475" t="s">
        <v>61</v>
      </c>
      <c r="AV475" t="s">
        <v>61</v>
      </c>
      <c r="AW475" t="s">
        <v>61</v>
      </c>
    </row>
    <row r="476" spans="1:49" hidden="1" x14ac:dyDescent="0.5">
      <c r="A476" t="s">
        <v>894</v>
      </c>
      <c r="B476" t="s">
        <v>895</v>
      </c>
      <c r="C476" t="s">
        <v>56</v>
      </c>
      <c r="D476" s="1">
        <v>43230</v>
      </c>
      <c r="E476" t="s">
        <v>57</v>
      </c>
      <c r="F476" s="1">
        <v>43266</v>
      </c>
      <c r="G476" t="s">
        <v>57</v>
      </c>
      <c r="H476">
        <v>20</v>
      </c>
      <c r="J476" t="s">
        <v>57</v>
      </c>
      <c r="K476" s="26" t="s">
        <v>61</v>
      </c>
      <c r="L476" t="s">
        <v>733</v>
      </c>
      <c r="M476" s="1" t="s">
        <v>734</v>
      </c>
      <c r="N476">
        <v>3</v>
      </c>
      <c r="O476" t="s">
        <v>735</v>
      </c>
      <c r="P476">
        <v>10</v>
      </c>
      <c r="Q476" t="s">
        <v>67</v>
      </c>
      <c r="R476">
        <v>100</v>
      </c>
      <c r="S476">
        <v>100</v>
      </c>
      <c r="T476">
        <v>0</v>
      </c>
      <c r="U476" s="35" t="s">
        <v>61</v>
      </c>
      <c r="V476" t="s">
        <v>736</v>
      </c>
      <c r="W476">
        <v>8</v>
      </c>
      <c r="X476" t="s">
        <v>65</v>
      </c>
      <c r="Y476">
        <v>100</v>
      </c>
      <c r="Z476">
        <v>100</v>
      </c>
      <c r="AA476">
        <v>0</v>
      </c>
      <c r="AB476" t="s">
        <v>61</v>
      </c>
      <c r="AC476" t="s">
        <v>737</v>
      </c>
      <c r="AD476">
        <v>8</v>
      </c>
      <c r="AE476" t="s">
        <v>65</v>
      </c>
      <c r="AF476">
        <v>100</v>
      </c>
      <c r="AG476">
        <v>100</v>
      </c>
      <c r="AH476">
        <v>0</v>
      </c>
      <c r="AI476" t="s">
        <v>61</v>
      </c>
      <c r="AJ476" t="s">
        <v>61</v>
      </c>
      <c r="AK476" t="s">
        <v>61</v>
      </c>
      <c r="AL476" t="s">
        <v>61</v>
      </c>
      <c r="AM476" t="s">
        <v>61</v>
      </c>
      <c r="AN476" t="s">
        <v>61</v>
      </c>
      <c r="AO476" t="s">
        <v>61</v>
      </c>
      <c r="AP476" t="s">
        <v>61</v>
      </c>
      <c r="AQ476" t="s">
        <v>61</v>
      </c>
      <c r="AR476" t="s">
        <v>61</v>
      </c>
      <c r="AS476" t="s">
        <v>61</v>
      </c>
      <c r="AT476" t="s">
        <v>61</v>
      </c>
      <c r="AU476" t="s">
        <v>61</v>
      </c>
      <c r="AV476" t="s">
        <v>61</v>
      </c>
      <c r="AW476" t="s">
        <v>61</v>
      </c>
    </row>
    <row r="477" spans="1:49" hidden="1" x14ac:dyDescent="0.5">
      <c r="A477" t="s">
        <v>896</v>
      </c>
      <c r="B477" t="s">
        <v>897</v>
      </c>
      <c r="C477" t="s">
        <v>56</v>
      </c>
      <c r="D477" s="1">
        <v>43230</v>
      </c>
      <c r="E477" t="s">
        <v>57</v>
      </c>
      <c r="F477" s="1">
        <v>43266</v>
      </c>
      <c r="G477" t="s">
        <v>57</v>
      </c>
      <c r="H477">
        <v>20</v>
      </c>
      <c r="J477" t="s">
        <v>57</v>
      </c>
      <c r="K477" s="26" t="s">
        <v>61</v>
      </c>
      <c r="L477" t="s">
        <v>733</v>
      </c>
      <c r="M477" s="1" t="s">
        <v>734</v>
      </c>
      <c r="N477">
        <v>3</v>
      </c>
      <c r="O477" t="s">
        <v>735</v>
      </c>
      <c r="P477">
        <v>11</v>
      </c>
      <c r="Q477" t="s">
        <v>69</v>
      </c>
      <c r="R477">
        <v>100</v>
      </c>
      <c r="S477">
        <v>100</v>
      </c>
      <c r="T477">
        <v>0</v>
      </c>
      <c r="U477" s="35" t="s">
        <v>61</v>
      </c>
      <c r="V477" t="s">
        <v>736</v>
      </c>
      <c r="W477">
        <v>9</v>
      </c>
      <c r="X477" t="s">
        <v>65</v>
      </c>
      <c r="Y477">
        <v>100</v>
      </c>
      <c r="Z477">
        <v>100</v>
      </c>
      <c r="AA477">
        <v>0</v>
      </c>
      <c r="AB477" t="s">
        <v>61</v>
      </c>
      <c r="AC477" t="s">
        <v>737</v>
      </c>
      <c r="AD477">
        <v>9</v>
      </c>
      <c r="AE477" t="s">
        <v>65</v>
      </c>
      <c r="AF477">
        <v>100</v>
      </c>
      <c r="AG477">
        <v>100</v>
      </c>
      <c r="AH477">
        <v>0</v>
      </c>
      <c r="AI477" t="s">
        <v>61</v>
      </c>
      <c r="AJ477" t="s">
        <v>61</v>
      </c>
      <c r="AK477" t="s">
        <v>61</v>
      </c>
      <c r="AL477" t="s">
        <v>61</v>
      </c>
      <c r="AM477" t="s">
        <v>61</v>
      </c>
      <c r="AN477" t="s">
        <v>61</v>
      </c>
      <c r="AO477" t="s">
        <v>61</v>
      </c>
      <c r="AP477" t="s">
        <v>61</v>
      </c>
      <c r="AQ477" t="s">
        <v>61</v>
      </c>
      <c r="AR477" t="s">
        <v>61</v>
      </c>
      <c r="AS477" t="s">
        <v>61</v>
      </c>
      <c r="AT477" t="s">
        <v>61</v>
      </c>
      <c r="AU477" t="s">
        <v>61</v>
      </c>
      <c r="AV477" t="s">
        <v>61</v>
      </c>
      <c r="AW477" t="s">
        <v>61</v>
      </c>
    </row>
    <row r="478" spans="1:49" hidden="1" x14ac:dyDescent="0.5">
      <c r="A478" t="s">
        <v>898</v>
      </c>
      <c r="B478" t="s">
        <v>899</v>
      </c>
      <c r="C478" t="s">
        <v>56</v>
      </c>
      <c r="D478" s="1">
        <v>43230</v>
      </c>
      <c r="E478" t="s">
        <v>57</v>
      </c>
      <c r="F478" s="1">
        <v>43266</v>
      </c>
      <c r="G478" t="s">
        <v>57</v>
      </c>
      <c r="H478">
        <v>20</v>
      </c>
      <c r="J478" t="s">
        <v>57</v>
      </c>
      <c r="K478" s="26" t="s">
        <v>61</v>
      </c>
      <c r="L478" t="s">
        <v>733</v>
      </c>
      <c r="M478" s="1" t="s">
        <v>734</v>
      </c>
      <c r="N478">
        <v>3</v>
      </c>
      <c r="O478" t="s">
        <v>735</v>
      </c>
      <c r="P478">
        <v>11</v>
      </c>
      <c r="Q478" t="s">
        <v>71</v>
      </c>
      <c r="R478">
        <v>100</v>
      </c>
      <c r="S478">
        <v>100</v>
      </c>
      <c r="T478">
        <v>0</v>
      </c>
      <c r="U478" s="35" t="s">
        <v>61</v>
      </c>
      <c r="V478" t="s">
        <v>736</v>
      </c>
      <c r="W478">
        <v>10</v>
      </c>
      <c r="X478" t="s">
        <v>65</v>
      </c>
      <c r="Y478">
        <v>100</v>
      </c>
      <c r="Z478">
        <v>100</v>
      </c>
      <c r="AA478">
        <v>0</v>
      </c>
      <c r="AB478" t="s">
        <v>61</v>
      </c>
      <c r="AC478" t="s">
        <v>737</v>
      </c>
      <c r="AD478">
        <v>10</v>
      </c>
      <c r="AE478" t="s">
        <v>65</v>
      </c>
      <c r="AF478">
        <v>100</v>
      </c>
      <c r="AG478">
        <v>100</v>
      </c>
      <c r="AH478">
        <v>0</v>
      </c>
      <c r="AI478" t="s">
        <v>61</v>
      </c>
      <c r="AJ478" t="s">
        <v>61</v>
      </c>
      <c r="AK478" t="s">
        <v>61</v>
      </c>
      <c r="AL478" t="s">
        <v>61</v>
      </c>
      <c r="AM478" t="s">
        <v>61</v>
      </c>
      <c r="AN478" t="s">
        <v>61</v>
      </c>
      <c r="AO478" t="s">
        <v>61</v>
      </c>
      <c r="AP478" t="s">
        <v>61</v>
      </c>
      <c r="AQ478" t="s">
        <v>61</v>
      </c>
      <c r="AR478" t="s">
        <v>61</v>
      </c>
      <c r="AS478" t="s">
        <v>61</v>
      </c>
      <c r="AT478" t="s">
        <v>61</v>
      </c>
      <c r="AU478" t="s">
        <v>61</v>
      </c>
      <c r="AV478" t="s">
        <v>61</v>
      </c>
      <c r="AW478" t="s">
        <v>61</v>
      </c>
    </row>
    <row r="479" spans="1:49" hidden="1" x14ac:dyDescent="0.5">
      <c r="A479" t="s">
        <v>900</v>
      </c>
      <c r="B479" t="s">
        <v>901</v>
      </c>
      <c r="C479" t="s">
        <v>56</v>
      </c>
      <c r="D479" s="1">
        <v>43230</v>
      </c>
      <c r="E479" t="s">
        <v>57</v>
      </c>
      <c r="F479" s="1">
        <v>43266</v>
      </c>
      <c r="G479" t="s">
        <v>57</v>
      </c>
      <c r="H479">
        <v>20</v>
      </c>
      <c r="J479" t="s">
        <v>57</v>
      </c>
      <c r="K479" s="26" t="s">
        <v>61</v>
      </c>
      <c r="L479" t="s">
        <v>733</v>
      </c>
      <c r="M479" s="1" t="s">
        <v>734</v>
      </c>
      <c r="N479">
        <v>3</v>
      </c>
      <c r="O479" t="s">
        <v>735</v>
      </c>
      <c r="P479">
        <v>11</v>
      </c>
      <c r="Q479" t="s">
        <v>73</v>
      </c>
      <c r="R479">
        <v>100</v>
      </c>
      <c r="S479">
        <v>100</v>
      </c>
      <c r="T479">
        <v>0</v>
      </c>
      <c r="U479" s="35" t="s">
        <v>61</v>
      </c>
      <c r="V479" t="s">
        <v>736</v>
      </c>
      <c r="W479">
        <v>11</v>
      </c>
      <c r="X479" t="s">
        <v>65</v>
      </c>
      <c r="Y479">
        <v>100</v>
      </c>
      <c r="Z479">
        <v>100</v>
      </c>
      <c r="AA479">
        <v>0</v>
      </c>
      <c r="AB479" t="s">
        <v>61</v>
      </c>
      <c r="AC479" t="s">
        <v>737</v>
      </c>
      <c r="AD479">
        <v>11</v>
      </c>
      <c r="AE479" t="s">
        <v>65</v>
      </c>
      <c r="AF479">
        <v>100</v>
      </c>
      <c r="AG479">
        <v>100</v>
      </c>
      <c r="AH479">
        <v>0</v>
      </c>
      <c r="AI479" t="s">
        <v>61</v>
      </c>
      <c r="AJ479" t="s">
        <v>61</v>
      </c>
      <c r="AK479" t="s">
        <v>61</v>
      </c>
      <c r="AL479" t="s">
        <v>61</v>
      </c>
      <c r="AM479" t="s">
        <v>61</v>
      </c>
      <c r="AN479" t="s">
        <v>61</v>
      </c>
      <c r="AO479" t="s">
        <v>61</v>
      </c>
      <c r="AP479" t="s">
        <v>61</v>
      </c>
      <c r="AQ479" t="s">
        <v>61</v>
      </c>
      <c r="AR479" t="s">
        <v>61</v>
      </c>
      <c r="AS479" t="s">
        <v>61</v>
      </c>
      <c r="AT479" t="s">
        <v>61</v>
      </c>
      <c r="AU479" t="s">
        <v>61</v>
      </c>
      <c r="AV479" t="s">
        <v>61</v>
      </c>
      <c r="AW479" t="s">
        <v>61</v>
      </c>
    </row>
    <row r="480" spans="1:49" hidden="1" x14ac:dyDescent="0.5">
      <c r="A480" t="s">
        <v>902</v>
      </c>
      <c r="B480" t="s">
        <v>903</v>
      </c>
      <c r="C480" t="s">
        <v>56</v>
      </c>
      <c r="D480" s="1">
        <v>43230</v>
      </c>
      <c r="E480" t="s">
        <v>57</v>
      </c>
      <c r="F480" s="1">
        <v>43266</v>
      </c>
      <c r="G480" t="s">
        <v>57</v>
      </c>
      <c r="H480">
        <v>20</v>
      </c>
      <c r="J480" t="s">
        <v>57</v>
      </c>
      <c r="K480" s="26" t="s">
        <v>61</v>
      </c>
      <c r="L480" t="s">
        <v>733</v>
      </c>
      <c r="M480" s="1" t="s">
        <v>734</v>
      </c>
      <c r="N480">
        <v>3</v>
      </c>
      <c r="O480" t="s">
        <v>735</v>
      </c>
      <c r="P480">
        <v>11</v>
      </c>
      <c r="Q480" t="s">
        <v>75</v>
      </c>
      <c r="R480">
        <v>100</v>
      </c>
      <c r="S480">
        <v>100</v>
      </c>
      <c r="T480">
        <v>0</v>
      </c>
      <c r="U480" s="35" t="s">
        <v>61</v>
      </c>
      <c r="V480" t="s">
        <v>736</v>
      </c>
      <c r="W480">
        <v>12</v>
      </c>
      <c r="X480" t="s">
        <v>65</v>
      </c>
      <c r="Y480">
        <v>100</v>
      </c>
      <c r="Z480">
        <v>100</v>
      </c>
      <c r="AA480">
        <v>0</v>
      </c>
      <c r="AB480" t="s">
        <v>61</v>
      </c>
      <c r="AC480" t="s">
        <v>737</v>
      </c>
      <c r="AD480">
        <v>12</v>
      </c>
      <c r="AE480" t="s">
        <v>65</v>
      </c>
      <c r="AF480">
        <v>100</v>
      </c>
      <c r="AG480">
        <v>100</v>
      </c>
      <c r="AH480">
        <v>0</v>
      </c>
      <c r="AI480" t="s">
        <v>61</v>
      </c>
      <c r="AJ480" t="s">
        <v>61</v>
      </c>
      <c r="AK480" t="s">
        <v>61</v>
      </c>
      <c r="AL480" t="s">
        <v>61</v>
      </c>
      <c r="AM480" t="s">
        <v>61</v>
      </c>
      <c r="AN480" t="s">
        <v>61</v>
      </c>
      <c r="AO480" t="s">
        <v>61</v>
      </c>
      <c r="AP480" t="s">
        <v>61</v>
      </c>
      <c r="AQ480" t="s">
        <v>61</v>
      </c>
      <c r="AR480" t="s">
        <v>61</v>
      </c>
      <c r="AS480" t="s">
        <v>61</v>
      </c>
      <c r="AT480" t="s">
        <v>61</v>
      </c>
      <c r="AU480" t="s">
        <v>61</v>
      </c>
      <c r="AV480" t="s">
        <v>61</v>
      </c>
      <c r="AW480" t="s">
        <v>61</v>
      </c>
    </row>
    <row r="481" spans="1:49" hidden="1" x14ac:dyDescent="0.5">
      <c r="A481" t="s">
        <v>904</v>
      </c>
      <c r="B481" t="s">
        <v>905</v>
      </c>
      <c r="C481" t="s">
        <v>56</v>
      </c>
      <c r="D481" s="1">
        <v>43230</v>
      </c>
      <c r="E481" t="s">
        <v>57</v>
      </c>
      <c r="F481" s="1">
        <v>43266</v>
      </c>
      <c r="G481" t="s">
        <v>57</v>
      </c>
      <c r="H481">
        <v>20</v>
      </c>
      <c r="J481" t="s">
        <v>57</v>
      </c>
      <c r="K481" s="26" t="s">
        <v>61</v>
      </c>
      <c r="L481" t="s">
        <v>733</v>
      </c>
      <c r="M481" s="1" t="s">
        <v>734</v>
      </c>
      <c r="N481">
        <v>3</v>
      </c>
      <c r="O481" t="s">
        <v>735</v>
      </c>
      <c r="P481">
        <v>11</v>
      </c>
      <c r="Q481" t="s">
        <v>60</v>
      </c>
      <c r="R481">
        <v>100</v>
      </c>
      <c r="S481">
        <v>100</v>
      </c>
      <c r="T481">
        <v>0</v>
      </c>
      <c r="U481" s="35" t="s">
        <v>61</v>
      </c>
      <c r="V481" t="s">
        <v>736</v>
      </c>
      <c r="W481">
        <v>1</v>
      </c>
      <c r="X481" t="s">
        <v>67</v>
      </c>
      <c r="Y481">
        <v>100</v>
      </c>
      <c r="Z481">
        <v>100</v>
      </c>
      <c r="AA481">
        <v>0</v>
      </c>
      <c r="AB481" t="s">
        <v>61</v>
      </c>
      <c r="AC481" t="s">
        <v>737</v>
      </c>
      <c r="AD481">
        <v>1</v>
      </c>
      <c r="AE481" t="s">
        <v>67</v>
      </c>
      <c r="AF481">
        <v>100</v>
      </c>
      <c r="AG481">
        <v>100</v>
      </c>
      <c r="AH481">
        <v>0</v>
      </c>
      <c r="AI481" t="s">
        <v>61</v>
      </c>
      <c r="AJ481" t="s">
        <v>61</v>
      </c>
      <c r="AK481" t="s">
        <v>61</v>
      </c>
      <c r="AL481" t="s">
        <v>61</v>
      </c>
      <c r="AM481" t="s">
        <v>61</v>
      </c>
      <c r="AN481" t="s">
        <v>61</v>
      </c>
      <c r="AO481" t="s">
        <v>61</v>
      </c>
      <c r="AP481" t="s">
        <v>61</v>
      </c>
      <c r="AQ481" t="s">
        <v>61</v>
      </c>
      <c r="AR481" t="s">
        <v>61</v>
      </c>
      <c r="AS481" t="s">
        <v>61</v>
      </c>
      <c r="AT481" t="s">
        <v>61</v>
      </c>
      <c r="AU481" t="s">
        <v>61</v>
      </c>
      <c r="AV481" t="s">
        <v>61</v>
      </c>
      <c r="AW481" t="s">
        <v>61</v>
      </c>
    </row>
    <row r="482" spans="1:49" hidden="1" x14ac:dyDescent="0.5">
      <c r="A482" t="s">
        <v>906</v>
      </c>
      <c r="B482" t="s">
        <v>907</v>
      </c>
      <c r="C482" t="s">
        <v>56</v>
      </c>
      <c r="D482" s="1">
        <v>43230</v>
      </c>
      <c r="E482" t="s">
        <v>57</v>
      </c>
      <c r="F482" s="1">
        <v>43266</v>
      </c>
      <c r="G482" t="s">
        <v>57</v>
      </c>
      <c r="H482">
        <v>20</v>
      </c>
      <c r="J482" t="s">
        <v>57</v>
      </c>
      <c r="K482" s="26" t="s">
        <v>61</v>
      </c>
      <c r="L482" t="s">
        <v>733</v>
      </c>
      <c r="M482" s="1" t="s">
        <v>734</v>
      </c>
      <c r="N482">
        <v>3</v>
      </c>
      <c r="O482" t="s">
        <v>735</v>
      </c>
      <c r="P482">
        <v>11</v>
      </c>
      <c r="Q482" t="s">
        <v>63</v>
      </c>
      <c r="R482">
        <v>100</v>
      </c>
      <c r="S482">
        <v>100</v>
      </c>
      <c r="T482">
        <v>0</v>
      </c>
      <c r="U482" s="35" t="s">
        <v>61</v>
      </c>
      <c r="V482" t="s">
        <v>736</v>
      </c>
      <c r="W482">
        <v>2</v>
      </c>
      <c r="X482" t="s">
        <v>67</v>
      </c>
      <c r="Y482">
        <v>100</v>
      </c>
      <c r="Z482">
        <v>100</v>
      </c>
      <c r="AA482">
        <v>0</v>
      </c>
      <c r="AB482" t="s">
        <v>61</v>
      </c>
      <c r="AC482" t="s">
        <v>737</v>
      </c>
      <c r="AD482">
        <v>2</v>
      </c>
      <c r="AE482" t="s">
        <v>67</v>
      </c>
      <c r="AF482">
        <v>100</v>
      </c>
      <c r="AG482">
        <v>100</v>
      </c>
      <c r="AH482">
        <v>0</v>
      </c>
      <c r="AI482" t="s">
        <v>61</v>
      </c>
      <c r="AJ482" t="s">
        <v>61</v>
      </c>
      <c r="AK482" t="s">
        <v>61</v>
      </c>
      <c r="AL482" t="s">
        <v>61</v>
      </c>
      <c r="AM482" t="s">
        <v>61</v>
      </c>
      <c r="AN482" t="s">
        <v>61</v>
      </c>
      <c r="AO482" t="s">
        <v>61</v>
      </c>
      <c r="AP482" t="s">
        <v>61</v>
      </c>
      <c r="AQ482" t="s">
        <v>61</v>
      </c>
      <c r="AR482" t="s">
        <v>61</v>
      </c>
      <c r="AS482" t="s">
        <v>61</v>
      </c>
      <c r="AT482" t="s">
        <v>61</v>
      </c>
      <c r="AU482" t="s">
        <v>61</v>
      </c>
      <c r="AV482" t="s">
        <v>61</v>
      </c>
      <c r="AW482" t="s">
        <v>61</v>
      </c>
    </row>
    <row r="483" spans="1:49" hidden="1" x14ac:dyDescent="0.5">
      <c r="A483" t="s">
        <v>908</v>
      </c>
      <c r="B483" t="s">
        <v>909</v>
      </c>
      <c r="C483" t="s">
        <v>56</v>
      </c>
      <c r="D483" s="1">
        <v>43230</v>
      </c>
      <c r="E483" t="s">
        <v>57</v>
      </c>
      <c r="F483" s="1">
        <v>43266</v>
      </c>
      <c r="G483" t="s">
        <v>57</v>
      </c>
      <c r="H483">
        <v>20</v>
      </c>
      <c r="J483" t="s">
        <v>57</v>
      </c>
      <c r="K483" s="26" t="s">
        <v>61</v>
      </c>
      <c r="L483" t="s">
        <v>733</v>
      </c>
      <c r="M483" s="1" t="s">
        <v>734</v>
      </c>
      <c r="N483">
        <v>3</v>
      </c>
      <c r="O483" t="s">
        <v>735</v>
      </c>
      <c r="P483">
        <v>11</v>
      </c>
      <c r="Q483" t="s">
        <v>65</v>
      </c>
      <c r="R483">
        <v>100</v>
      </c>
      <c r="S483">
        <v>100</v>
      </c>
      <c r="T483">
        <v>0</v>
      </c>
      <c r="U483" s="35" t="s">
        <v>61</v>
      </c>
      <c r="V483" t="s">
        <v>736</v>
      </c>
      <c r="W483">
        <v>3</v>
      </c>
      <c r="X483" t="s">
        <v>67</v>
      </c>
      <c r="Y483">
        <v>100</v>
      </c>
      <c r="Z483">
        <v>100</v>
      </c>
      <c r="AA483">
        <v>0</v>
      </c>
      <c r="AB483" t="s">
        <v>61</v>
      </c>
      <c r="AC483" t="s">
        <v>737</v>
      </c>
      <c r="AD483">
        <v>3</v>
      </c>
      <c r="AE483" t="s">
        <v>67</v>
      </c>
      <c r="AF483">
        <v>100</v>
      </c>
      <c r="AG483">
        <v>100</v>
      </c>
      <c r="AH483">
        <v>0</v>
      </c>
      <c r="AI483" t="s">
        <v>61</v>
      </c>
      <c r="AJ483" t="s">
        <v>61</v>
      </c>
      <c r="AK483" t="s">
        <v>61</v>
      </c>
      <c r="AL483" t="s">
        <v>61</v>
      </c>
      <c r="AM483" t="s">
        <v>61</v>
      </c>
      <c r="AN483" t="s">
        <v>61</v>
      </c>
      <c r="AO483" t="s">
        <v>61</v>
      </c>
      <c r="AP483" t="s">
        <v>61</v>
      </c>
      <c r="AQ483" t="s">
        <v>61</v>
      </c>
      <c r="AR483" t="s">
        <v>61</v>
      </c>
      <c r="AS483" t="s">
        <v>61</v>
      </c>
      <c r="AT483" t="s">
        <v>61</v>
      </c>
      <c r="AU483" t="s">
        <v>61</v>
      </c>
      <c r="AV483" t="s">
        <v>61</v>
      </c>
      <c r="AW483" t="s">
        <v>61</v>
      </c>
    </row>
    <row r="484" spans="1:49" hidden="1" x14ac:dyDescent="0.5">
      <c r="A484" t="s">
        <v>910</v>
      </c>
      <c r="B484" t="s">
        <v>911</v>
      </c>
      <c r="C484" t="s">
        <v>56</v>
      </c>
      <c r="D484" s="1">
        <v>43230</v>
      </c>
      <c r="E484" t="s">
        <v>57</v>
      </c>
      <c r="F484" s="1">
        <v>43266</v>
      </c>
      <c r="G484" t="s">
        <v>57</v>
      </c>
      <c r="H484">
        <v>20</v>
      </c>
      <c r="J484" t="s">
        <v>57</v>
      </c>
      <c r="K484" s="26" t="s">
        <v>61</v>
      </c>
      <c r="L484" t="s">
        <v>733</v>
      </c>
      <c r="M484" s="1" t="s">
        <v>734</v>
      </c>
      <c r="N484">
        <v>3</v>
      </c>
      <c r="O484" t="s">
        <v>735</v>
      </c>
      <c r="P484">
        <v>11</v>
      </c>
      <c r="Q484" t="s">
        <v>67</v>
      </c>
      <c r="R484">
        <v>100</v>
      </c>
      <c r="S484">
        <v>100</v>
      </c>
      <c r="T484">
        <v>0</v>
      </c>
      <c r="U484" s="35" t="s">
        <v>61</v>
      </c>
      <c r="V484" t="s">
        <v>736</v>
      </c>
      <c r="W484">
        <v>4</v>
      </c>
      <c r="X484" t="s">
        <v>67</v>
      </c>
      <c r="Y484">
        <v>100</v>
      </c>
      <c r="Z484">
        <v>100</v>
      </c>
      <c r="AA484">
        <v>0</v>
      </c>
      <c r="AB484" t="s">
        <v>61</v>
      </c>
      <c r="AC484" t="s">
        <v>737</v>
      </c>
      <c r="AD484">
        <v>4</v>
      </c>
      <c r="AE484" t="s">
        <v>67</v>
      </c>
      <c r="AF484">
        <v>100</v>
      </c>
      <c r="AG484">
        <v>100</v>
      </c>
      <c r="AH484">
        <v>0</v>
      </c>
      <c r="AI484" t="s">
        <v>61</v>
      </c>
      <c r="AJ484" t="s">
        <v>61</v>
      </c>
      <c r="AK484" t="s">
        <v>61</v>
      </c>
      <c r="AL484" t="s">
        <v>61</v>
      </c>
      <c r="AM484" t="s">
        <v>61</v>
      </c>
      <c r="AN484" t="s">
        <v>61</v>
      </c>
      <c r="AO484" t="s">
        <v>61</v>
      </c>
      <c r="AP484" t="s">
        <v>61</v>
      </c>
      <c r="AQ484" t="s">
        <v>61</v>
      </c>
      <c r="AR484" t="s">
        <v>61</v>
      </c>
      <c r="AS484" t="s">
        <v>61</v>
      </c>
      <c r="AT484" t="s">
        <v>61</v>
      </c>
      <c r="AU484" t="s">
        <v>61</v>
      </c>
      <c r="AV484" t="s">
        <v>61</v>
      </c>
      <c r="AW484" t="s">
        <v>61</v>
      </c>
    </row>
    <row r="485" spans="1:49" hidden="1" x14ac:dyDescent="0.5">
      <c r="A485" t="s">
        <v>912</v>
      </c>
      <c r="B485" t="s">
        <v>913</v>
      </c>
      <c r="C485" t="s">
        <v>56</v>
      </c>
      <c r="D485" s="1">
        <v>43230</v>
      </c>
      <c r="E485" t="s">
        <v>57</v>
      </c>
      <c r="F485" s="1">
        <v>43266</v>
      </c>
      <c r="G485" t="s">
        <v>57</v>
      </c>
      <c r="H485">
        <v>20</v>
      </c>
      <c r="J485" t="s">
        <v>57</v>
      </c>
      <c r="K485" s="26" t="s">
        <v>61</v>
      </c>
      <c r="L485" t="s">
        <v>733</v>
      </c>
      <c r="M485" s="1" t="s">
        <v>734</v>
      </c>
      <c r="N485">
        <v>3</v>
      </c>
      <c r="O485" t="s">
        <v>735</v>
      </c>
      <c r="P485">
        <v>12</v>
      </c>
      <c r="Q485" t="s">
        <v>69</v>
      </c>
      <c r="R485">
        <v>100</v>
      </c>
      <c r="S485">
        <v>100</v>
      </c>
      <c r="T485">
        <v>0</v>
      </c>
      <c r="U485" s="35" t="s">
        <v>61</v>
      </c>
      <c r="V485" t="s">
        <v>736</v>
      </c>
      <c r="W485">
        <v>5</v>
      </c>
      <c r="X485" t="s">
        <v>67</v>
      </c>
      <c r="Y485">
        <v>100</v>
      </c>
      <c r="Z485">
        <v>100</v>
      </c>
      <c r="AA485">
        <v>0</v>
      </c>
      <c r="AB485" t="s">
        <v>61</v>
      </c>
      <c r="AC485" t="s">
        <v>737</v>
      </c>
      <c r="AD485">
        <v>5</v>
      </c>
      <c r="AE485" t="s">
        <v>67</v>
      </c>
      <c r="AF485">
        <v>100</v>
      </c>
      <c r="AG485">
        <v>100</v>
      </c>
      <c r="AH485">
        <v>0</v>
      </c>
      <c r="AI485" t="s">
        <v>61</v>
      </c>
      <c r="AJ485" t="s">
        <v>61</v>
      </c>
      <c r="AK485" t="s">
        <v>61</v>
      </c>
      <c r="AL485" t="s">
        <v>61</v>
      </c>
      <c r="AM485" t="s">
        <v>61</v>
      </c>
      <c r="AN485" t="s">
        <v>61</v>
      </c>
      <c r="AO485" t="s">
        <v>61</v>
      </c>
      <c r="AP485" t="s">
        <v>61</v>
      </c>
      <c r="AQ485" t="s">
        <v>61</v>
      </c>
      <c r="AR485" t="s">
        <v>61</v>
      </c>
      <c r="AS485" t="s">
        <v>61</v>
      </c>
      <c r="AT485" t="s">
        <v>61</v>
      </c>
      <c r="AU485" t="s">
        <v>61</v>
      </c>
      <c r="AV485" t="s">
        <v>61</v>
      </c>
      <c r="AW485" t="s">
        <v>61</v>
      </c>
    </row>
    <row r="486" spans="1:49" hidden="1" x14ac:dyDescent="0.5">
      <c r="A486" t="s">
        <v>914</v>
      </c>
      <c r="B486" t="s">
        <v>915</v>
      </c>
      <c r="C486" t="s">
        <v>56</v>
      </c>
      <c r="D486" s="1">
        <v>43230</v>
      </c>
      <c r="E486" t="s">
        <v>57</v>
      </c>
      <c r="F486" s="1">
        <v>43266</v>
      </c>
      <c r="G486" t="s">
        <v>57</v>
      </c>
      <c r="H486">
        <v>20</v>
      </c>
      <c r="J486" t="s">
        <v>57</v>
      </c>
      <c r="K486" s="26" t="s">
        <v>61</v>
      </c>
      <c r="L486" t="s">
        <v>733</v>
      </c>
      <c r="M486" s="1" t="s">
        <v>734</v>
      </c>
      <c r="N486">
        <v>3</v>
      </c>
      <c r="O486" t="s">
        <v>735</v>
      </c>
      <c r="P486">
        <v>12</v>
      </c>
      <c r="Q486" t="s">
        <v>71</v>
      </c>
      <c r="R486">
        <v>100</v>
      </c>
      <c r="S486">
        <v>100</v>
      </c>
      <c r="T486">
        <v>0</v>
      </c>
      <c r="U486" s="35" t="s">
        <v>61</v>
      </c>
      <c r="V486" t="s">
        <v>736</v>
      </c>
      <c r="W486">
        <v>6</v>
      </c>
      <c r="X486" t="s">
        <v>67</v>
      </c>
      <c r="Y486">
        <v>100</v>
      </c>
      <c r="Z486">
        <v>100</v>
      </c>
      <c r="AA486">
        <v>0</v>
      </c>
      <c r="AB486" t="s">
        <v>61</v>
      </c>
      <c r="AC486" t="s">
        <v>737</v>
      </c>
      <c r="AD486">
        <v>6</v>
      </c>
      <c r="AE486" t="s">
        <v>67</v>
      </c>
      <c r="AF486">
        <v>100</v>
      </c>
      <c r="AG486">
        <v>100</v>
      </c>
      <c r="AH486">
        <v>0</v>
      </c>
      <c r="AI486" t="s">
        <v>61</v>
      </c>
      <c r="AJ486" t="s">
        <v>61</v>
      </c>
      <c r="AK486" t="s">
        <v>61</v>
      </c>
      <c r="AL486" t="s">
        <v>61</v>
      </c>
      <c r="AM486" t="s">
        <v>61</v>
      </c>
      <c r="AN486" t="s">
        <v>61</v>
      </c>
      <c r="AO486" t="s">
        <v>61</v>
      </c>
      <c r="AP486" t="s">
        <v>61</v>
      </c>
      <c r="AQ486" t="s">
        <v>61</v>
      </c>
      <c r="AR486" t="s">
        <v>61</v>
      </c>
      <c r="AS486" t="s">
        <v>61</v>
      </c>
      <c r="AT486" t="s">
        <v>61</v>
      </c>
      <c r="AU486" t="s">
        <v>61</v>
      </c>
      <c r="AV486" t="s">
        <v>61</v>
      </c>
      <c r="AW486" t="s">
        <v>61</v>
      </c>
    </row>
    <row r="487" spans="1:49" hidden="1" x14ac:dyDescent="0.5">
      <c r="A487" t="s">
        <v>916</v>
      </c>
      <c r="B487" t="s">
        <v>917</v>
      </c>
      <c r="C487" t="s">
        <v>56</v>
      </c>
      <c r="D487" s="1">
        <v>43230</v>
      </c>
      <c r="E487" t="s">
        <v>57</v>
      </c>
      <c r="F487" s="1">
        <v>43266</v>
      </c>
      <c r="G487" t="s">
        <v>57</v>
      </c>
      <c r="H487">
        <v>20</v>
      </c>
      <c r="J487" t="s">
        <v>57</v>
      </c>
      <c r="K487" s="26" t="s">
        <v>61</v>
      </c>
      <c r="L487" t="s">
        <v>733</v>
      </c>
      <c r="M487" s="1" t="s">
        <v>734</v>
      </c>
      <c r="N487">
        <v>3</v>
      </c>
      <c r="O487" t="s">
        <v>735</v>
      </c>
      <c r="P487">
        <v>12</v>
      </c>
      <c r="Q487" t="s">
        <v>73</v>
      </c>
      <c r="R487">
        <v>100</v>
      </c>
      <c r="S487">
        <v>100</v>
      </c>
      <c r="T487">
        <v>0</v>
      </c>
      <c r="U487" s="35" t="s">
        <v>61</v>
      </c>
      <c r="V487" t="s">
        <v>736</v>
      </c>
      <c r="W487">
        <v>7</v>
      </c>
      <c r="X487" t="s">
        <v>67</v>
      </c>
      <c r="Y487">
        <v>100</v>
      </c>
      <c r="Z487">
        <v>100</v>
      </c>
      <c r="AA487">
        <v>0</v>
      </c>
      <c r="AB487" t="s">
        <v>61</v>
      </c>
      <c r="AC487" t="s">
        <v>737</v>
      </c>
      <c r="AD487">
        <v>7</v>
      </c>
      <c r="AE487" t="s">
        <v>67</v>
      </c>
      <c r="AF487">
        <v>100</v>
      </c>
      <c r="AG487">
        <v>100</v>
      </c>
      <c r="AH487">
        <v>0</v>
      </c>
      <c r="AI487" t="s">
        <v>61</v>
      </c>
      <c r="AJ487" t="s">
        <v>61</v>
      </c>
      <c r="AK487" t="s">
        <v>61</v>
      </c>
      <c r="AL487" t="s">
        <v>61</v>
      </c>
      <c r="AM487" t="s">
        <v>61</v>
      </c>
      <c r="AN487" t="s">
        <v>61</v>
      </c>
      <c r="AO487" t="s">
        <v>61</v>
      </c>
      <c r="AP487" t="s">
        <v>61</v>
      </c>
      <c r="AQ487" t="s">
        <v>61</v>
      </c>
      <c r="AR487" t="s">
        <v>61</v>
      </c>
      <c r="AS487" t="s">
        <v>61</v>
      </c>
      <c r="AT487" t="s">
        <v>61</v>
      </c>
      <c r="AU487" t="s">
        <v>61</v>
      </c>
      <c r="AV487" t="s">
        <v>61</v>
      </c>
      <c r="AW487" t="s">
        <v>61</v>
      </c>
    </row>
    <row r="488" spans="1:49" hidden="1" x14ac:dyDescent="0.5">
      <c r="A488" t="s">
        <v>918</v>
      </c>
      <c r="B488" t="s">
        <v>919</v>
      </c>
      <c r="C488" t="s">
        <v>56</v>
      </c>
      <c r="D488" s="1">
        <v>43230</v>
      </c>
      <c r="E488" t="s">
        <v>57</v>
      </c>
      <c r="F488" s="1">
        <v>43266</v>
      </c>
      <c r="G488" t="s">
        <v>57</v>
      </c>
      <c r="H488">
        <v>20</v>
      </c>
      <c r="J488" t="s">
        <v>57</v>
      </c>
      <c r="K488" s="26" t="s">
        <v>61</v>
      </c>
      <c r="L488" t="s">
        <v>733</v>
      </c>
      <c r="M488" s="1" t="s">
        <v>734</v>
      </c>
      <c r="N488">
        <v>3</v>
      </c>
      <c r="O488" t="s">
        <v>735</v>
      </c>
      <c r="P488">
        <v>12</v>
      </c>
      <c r="Q488" t="s">
        <v>75</v>
      </c>
      <c r="R488">
        <v>100</v>
      </c>
      <c r="S488">
        <v>100</v>
      </c>
      <c r="T488">
        <v>0</v>
      </c>
      <c r="U488" s="35" t="s">
        <v>61</v>
      </c>
      <c r="V488" t="s">
        <v>736</v>
      </c>
      <c r="W488">
        <v>8</v>
      </c>
      <c r="X488" t="s">
        <v>67</v>
      </c>
      <c r="Y488">
        <v>100</v>
      </c>
      <c r="Z488">
        <v>100</v>
      </c>
      <c r="AA488">
        <v>0</v>
      </c>
      <c r="AB488" t="s">
        <v>61</v>
      </c>
      <c r="AC488" t="s">
        <v>737</v>
      </c>
      <c r="AD488">
        <v>8</v>
      </c>
      <c r="AE488" t="s">
        <v>67</v>
      </c>
      <c r="AF488">
        <v>100</v>
      </c>
      <c r="AG488">
        <v>100</v>
      </c>
      <c r="AH488">
        <v>0</v>
      </c>
      <c r="AI488" t="s">
        <v>61</v>
      </c>
      <c r="AJ488" t="s">
        <v>61</v>
      </c>
      <c r="AK488" t="s">
        <v>61</v>
      </c>
      <c r="AL488" t="s">
        <v>61</v>
      </c>
      <c r="AM488" t="s">
        <v>61</v>
      </c>
      <c r="AN488" t="s">
        <v>61</v>
      </c>
      <c r="AO488" t="s">
        <v>61</v>
      </c>
      <c r="AP488" t="s">
        <v>61</v>
      </c>
      <c r="AQ488" t="s">
        <v>61</v>
      </c>
      <c r="AR488" t="s">
        <v>61</v>
      </c>
      <c r="AS488" t="s">
        <v>61</v>
      </c>
      <c r="AT488" t="s">
        <v>61</v>
      </c>
      <c r="AU488" t="s">
        <v>61</v>
      </c>
      <c r="AV488" t="s">
        <v>61</v>
      </c>
      <c r="AW488" t="s">
        <v>61</v>
      </c>
    </row>
    <row r="489" spans="1:49" hidden="1" x14ac:dyDescent="0.5">
      <c r="A489" t="s">
        <v>920</v>
      </c>
      <c r="B489" t="s">
        <v>921</v>
      </c>
      <c r="C489" t="s">
        <v>56</v>
      </c>
      <c r="D489" s="1">
        <v>43230</v>
      </c>
      <c r="E489" t="s">
        <v>57</v>
      </c>
      <c r="F489" s="1">
        <v>43266</v>
      </c>
      <c r="G489" t="s">
        <v>57</v>
      </c>
      <c r="H489">
        <v>20</v>
      </c>
      <c r="J489" t="s">
        <v>57</v>
      </c>
      <c r="K489" s="26" t="s">
        <v>61</v>
      </c>
      <c r="L489" t="s">
        <v>733</v>
      </c>
      <c r="M489" s="1" t="s">
        <v>734</v>
      </c>
      <c r="N489">
        <v>3</v>
      </c>
      <c r="O489" t="s">
        <v>735</v>
      </c>
      <c r="P489">
        <v>12</v>
      </c>
      <c r="Q489" t="s">
        <v>60</v>
      </c>
      <c r="R489">
        <v>100</v>
      </c>
      <c r="S489">
        <v>100</v>
      </c>
      <c r="T489">
        <v>0</v>
      </c>
      <c r="U489" s="35" t="s">
        <v>61</v>
      </c>
      <c r="V489" t="s">
        <v>736</v>
      </c>
      <c r="W489">
        <v>9</v>
      </c>
      <c r="X489" t="s">
        <v>67</v>
      </c>
      <c r="Y489">
        <v>100</v>
      </c>
      <c r="Z489">
        <v>100</v>
      </c>
      <c r="AA489">
        <v>0</v>
      </c>
      <c r="AB489" t="s">
        <v>61</v>
      </c>
      <c r="AC489" t="s">
        <v>737</v>
      </c>
      <c r="AD489">
        <v>9</v>
      </c>
      <c r="AE489" t="s">
        <v>67</v>
      </c>
      <c r="AF489">
        <v>100</v>
      </c>
      <c r="AG489">
        <v>100</v>
      </c>
      <c r="AH489">
        <v>0</v>
      </c>
      <c r="AI489" t="s">
        <v>61</v>
      </c>
      <c r="AJ489" t="s">
        <v>61</v>
      </c>
      <c r="AK489" t="s">
        <v>61</v>
      </c>
      <c r="AL489" t="s">
        <v>61</v>
      </c>
      <c r="AM489" t="s">
        <v>61</v>
      </c>
      <c r="AN489" t="s">
        <v>61</v>
      </c>
      <c r="AO489" t="s">
        <v>61</v>
      </c>
      <c r="AP489" t="s">
        <v>61</v>
      </c>
      <c r="AQ489" t="s">
        <v>61</v>
      </c>
      <c r="AR489" t="s">
        <v>61</v>
      </c>
      <c r="AS489" t="s">
        <v>61</v>
      </c>
      <c r="AT489" t="s">
        <v>61</v>
      </c>
      <c r="AU489" t="s">
        <v>61</v>
      </c>
      <c r="AV489" t="s">
        <v>61</v>
      </c>
      <c r="AW489" t="s">
        <v>61</v>
      </c>
    </row>
    <row r="490" spans="1:49" hidden="1" x14ac:dyDescent="0.5">
      <c r="A490" t="s">
        <v>922</v>
      </c>
      <c r="B490" t="s">
        <v>923</v>
      </c>
      <c r="C490" t="s">
        <v>56</v>
      </c>
      <c r="D490" s="1">
        <v>43230</v>
      </c>
      <c r="E490" t="s">
        <v>57</v>
      </c>
      <c r="F490" s="1">
        <v>43266</v>
      </c>
      <c r="G490" t="s">
        <v>57</v>
      </c>
      <c r="H490">
        <v>20</v>
      </c>
      <c r="J490" t="s">
        <v>57</v>
      </c>
      <c r="K490" s="26" t="s">
        <v>61</v>
      </c>
      <c r="L490" t="s">
        <v>733</v>
      </c>
      <c r="M490" s="1" t="s">
        <v>734</v>
      </c>
      <c r="N490">
        <v>3</v>
      </c>
      <c r="O490" t="s">
        <v>735</v>
      </c>
      <c r="P490">
        <v>12</v>
      </c>
      <c r="Q490" t="s">
        <v>63</v>
      </c>
      <c r="R490">
        <v>100</v>
      </c>
      <c r="S490">
        <v>100</v>
      </c>
      <c r="T490">
        <v>0</v>
      </c>
      <c r="U490" s="35" t="s">
        <v>61</v>
      </c>
      <c r="V490" t="s">
        <v>736</v>
      </c>
      <c r="W490">
        <v>10</v>
      </c>
      <c r="X490" t="s">
        <v>67</v>
      </c>
      <c r="Y490">
        <v>100</v>
      </c>
      <c r="Z490">
        <v>100</v>
      </c>
      <c r="AA490">
        <v>0</v>
      </c>
      <c r="AB490" t="s">
        <v>61</v>
      </c>
      <c r="AC490" t="s">
        <v>737</v>
      </c>
      <c r="AD490">
        <v>10</v>
      </c>
      <c r="AE490" t="s">
        <v>67</v>
      </c>
      <c r="AF490">
        <v>100</v>
      </c>
      <c r="AG490">
        <v>100</v>
      </c>
      <c r="AH490">
        <v>0</v>
      </c>
      <c r="AI490" t="s">
        <v>61</v>
      </c>
      <c r="AJ490" t="s">
        <v>61</v>
      </c>
      <c r="AK490" t="s">
        <v>61</v>
      </c>
      <c r="AL490" t="s">
        <v>61</v>
      </c>
      <c r="AM490" t="s">
        <v>61</v>
      </c>
      <c r="AN490" t="s">
        <v>61</v>
      </c>
      <c r="AO490" t="s">
        <v>61</v>
      </c>
      <c r="AP490" t="s">
        <v>61</v>
      </c>
      <c r="AQ490" t="s">
        <v>61</v>
      </c>
      <c r="AR490" t="s">
        <v>61</v>
      </c>
      <c r="AS490" t="s">
        <v>61</v>
      </c>
      <c r="AT490" t="s">
        <v>61</v>
      </c>
      <c r="AU490" t="s">
        <v>61</v>
      </c>
      <c r="AV490" t="s">
        <v>61</v>
      </c>
      <c r="AW490" t="s">
        <v>61</v>
      </c>
    </row>
    <row r="491" spans="1:49" hidden="1" x14ac:dyDescent="0.5">
      <c r="A491" t="s">
        <v>924</v>
      </c>
      <c r="B491" t="s">
        <v>925</v>
      </c>
      <c r="C491" t="s">
        <v>56</v>
      </c>
      <c r="D491" s="1">
        <v>43230</v>
      </c>
      <c r="E491" t="s">
        <v>57</v>
      </c>
      <c r="F491" s="1">
        <v>43266</v>
      </c>
      <c r="G491" t="s">
        <v>57</v>
      </c>
      <c r="H491">
        <v>20</v>
      </c>
      <c r="J491" t="s">
        <v>57</v>
      </c>
      <c r="K491" s="26" t="s">
        <v>61</v>
      </c>
      <c r="L491" t="s">
        <v>733</v>
      </c>
      <c r="M491" s="1" t="s">
        <v>734</v>
      </c>
      <c r="N491">
        <v>3</v>
      </c>
      <c r="O491" t="s">
        <v>735</v>
      </c>
      <c r="P491">
        <v>12</v>
      </c>
      <c r="Q491" t="s">
        <v>65</v>
      </c>
      <c r="R491">
        <v>100</v>
      </c>
      <c r="S491">
        <v>100</v>
      </c>
      <c r="T491">
        <v>0</v>
      </c>
      <c r="U491" s="35" t="s">
        <v>61</v>
      </c>
      <c r="V491" t="s">
        <v>736</v>
      </c>
      <c r="W491">
        <v>11</v>
      </c>
      <c r="X491" t="s">
        <v>67</v>
      </c>
      <c r="Y491">
        <v>100</v>
      </c>
      <c r="Z491">
        <v>100</v>
      </c>
      <c r="AA491">
        <v>0</v>
      </c>
      <c r="AB491" t="s">
        <v>61</v>
      </c>
      <c r="AC491" t="s">
        <v>737</v>
      </c>
      <c r="AD491">
        <v>11</v>
      </c>
      <c r="AE491" t="s">
        <v>67</v>
      </c>
      <c r="AF491">
        <v>100</v>
      </c>
      <c r="AG491">
        <v>100</v>
      </c>
      <c r="AH491">
        <v>0</v>
      </c>
      <c r="AI491" t="s">
        <v>61</v>
      </c>
      <c r="AJ491" t="s">
        <v>61</v>
      </c>
      <c r="AK491" t="s">
        <v>61</v>
      </c>
      <c r="AL491" t="s">
        <v>61</v>
      </c>
      <c r="AM491" t="s">
        <v>61</v>
      </c>
      <c r="AN491" t="s">
        <v>61</v>
      </c>
      <c r="AO491" t="s">
        <v>61</v>
      </c>
      <c r="AP491" t="s">
        <v>61</v>
      </c>
      <c r="AQ491" t="s">
        <v>61</v>
      </c>
      <c r="AR491" t="s">
        <v>61</v>
      </c>
      <c r="AS491" t="s">
        <v>61</v>
      </c>
      <c r="AT491" t="s">
        <v>61</v>
      </c>
      <c r="AU491" t="s">
        <v>61</v>
      </c>
      <c r="AV491" t="s">
        <v>61</v>
      </c>
      <c r="AW491" t="s">
        <v>61</v>
      </c>
    </row>
    <row r="492" spans="1:49" hidden="1" x14ac:dyDescent="0.5">
      <c r="A492" t="s">
        <v>926</v>
      </c>
      <c r="B492" t="s">
        <v>927</v>
      </c>
      <c r="C492" t="s">
        <v>56</v>
      </c>
      <c r="D492" s="1">
        <v>43230</v>
      </c>
      <c r="E492" t="s">
        <v>57</v>
      </c>
      <c r="F492" s="1">
        <v>43266</v>
      </c>
      <c r="G492" t="s">
        <v>57</v>
      </c>
      <c r="H492">
        <v>20</v>
      </c>
      <c r="J492" t="s">
        <v>57</v>
      </c>
      <c r="K492" s="26" t="s">
        <v>61</v>
      </c>
      <c r="L492" t="s">
        <v>733</v>
      </c>
      <c r="M492" s="1" t="s">
        <v>734</v>
      </c>
      <c r="N492">
        <v>3</v>
      </c>
      <c r="O492" t="s">
        <v>735</v>
      </c>
      <c r="P492">
        <v>12</v>
      </c>
      <c r="Q492" t="s">
        <v>67</v>
      </c>
      <c r="R492">
        <v>100</v>
      </c>
      <c r="S492">
        <v>100</v>
      </c>
      <c r="T492">
        <v>0</v>
      </c>
      <c r="U492" s="35" t="s">
        <v>61</v>
      </c>
      <c r="V492" t="s">
        <v>736</v>
      </c>
      <c r="W492">
        <v>12</v>
      </c>
      <c r="X492" t="s">
        <v>67</v>
      </c>
      <c r="Y492">
        <v>100</v>
      </c>
      <c r="Z492">
        <v>100</v>
      </c>
      <c r="AA492">
        <v>0</v>
      </c>
      <c r="AB492" t="s">
        <v>61</v>
      </c>
      <c r="AC492" t="s">
        <v>737</v>
      </c>
      <c r="AD492">
        <v>12</v>
      </c>
      <c r="AE492" t="s">
        <v>67</v>
      </c>
      <c r="AF492">
        <v>100</v>
      </c>
      <c r="AG492">
        <v>100</v>
      </c>
      <c r="AH492">
        <v>0</v>
      </c>
      <c r="AI492" t="s">
        <v>61</v>
      </c>
      <c r="AJ492" t="s">
        <v>61</v>
      </c>
      <c r="AK492" t="s">
        <v>61</v>
      </c>
      <c r="AL492" t="s">
        <v>61</v>
      </c>
      <c r="AM492" t="s">
        <v>61</v>
      </c>
      <c r="AN492" t="s">
        <v>61</v>
      </c>
      <c r="AO492" t="s">
        <v>61</v>
      </c>
      <c r="AP492" t="s">
        <v>61</v>
      </c>
      <c r="AQ492" t="s">
        <v>61</v>
      </c>
      <c r="AR492" t="s">
        <v>61</v>
      </c>
      <c r="AS492" t="s">
        <v>61</v>
      </c>
      <c r="AT492" t="s">
        <v>61</v>
      </c>
      <c r="AU492" t="s">
        <v>61</v>
      </c>
      <c r="AV492" t="s">
        <v>61</v>
      </c>
      <c r="AW492" t="s">
        <v>61</v>
      </c>
    </row>
    <row r="493" spans="1:49" hidden="1" x14ac:dyDescent="0.5">
      <c r="A493" t="s">
        <v>928</v>
      </c>
      <c r="B493" t="s">
        <v>929</v>
      </c>
      <c r="C493" t="s">
        <v>56</v>
      </c>
      <c r="D493" s="1">
        <v>43296</v>
      </c>
      <c r="E493" t="s">
        <v>314</v>
      </c>
      <c r="F493" s="1">
        <v>43297</v>
      </c>
      <c r="G493" t="s">
        <v>314</v>
      </c>
      <c r="H493">
        <v>20</v>
      </c>
      <c r="J493" t="s">
        <v>314</v>
      </c>
      <c r="K493" s="26">
        <v>1</v>
      </c>
      <c r="L493" t="s">
        <v>930</v>
      </c>
      <c r="M493" s="1" t="s">
        <v>931</v>
      </c>
      <c r="N493">
        <v>2</v>
      </c>
      <c r="O493" t="s">
        <v>932</v>
      </c>
      <c r="P493">
        <v>1</v>
      </c>
      <c r="Q493" t="s">
        <v>69</v>
      </c>
      <c r="R493">
        <v>100</v>
      </c>
      <c r="S493">
        <v>50</v>
      </c>
      <c r="T493">
        <v>50</v>
      </c>
      <c r="U493" s="35" t="s">
        <v>61</v>
      </c>
      <c r="V493" t="s">
        <v>933</v>
      </c>
      <c r="W493">
        <v>1</v>
      </c>
      <c r="X493" t="s">
        <v>69</v>
      </c>
      <c r="Y493">
        <v>100</v>
      </c>
      <c r="Z493">
        <v>50</v>
      </c>
      <c r="AA493">
        <v>50</v>
      </c>
      <c r="AB493" t="s">
        <v>61</v>
      </c>
      <c r="AC493" t="s">
        <v>61</v>
      </c>
      <c r="AD493" t="s">
        <v>61</v>
      </c>
      <c r="AE493" t="s">
        <v>61</v>
      </c>
      <c r="AF493" t="s">
        <v>61</v>
      </c>
      <c r="AG493" t="s">
        <v>61</v>
      </c>
      <c r="AH493" t="s">
        <v>61</v>
      </c>
      <c r="AI493" t="s">
        <v>61</v>
      </c>
      <c r="AJ493" t="s">
        <v>61</v>
      </c>
      <c r="AK493" t="s">
        <v>61</v>
      </c>
      <c r="AL493" t="s">
        <v>61</v>
      </c>
      <c r="AM493" t="s">
        <v>61</v>
      </c>
      <c r="AN493" t="s">
        <v>61</v>
      </c>
      <c r="AO493" t="s">
        <v>61</v>
      </c>
      <c r="AP493" t="s">
        <v>61</v>
      </c>
      <c r="AQ493" t="s">
        <v>61</v>
      </c>
      <c r="AR493" t="s">
        <v>61</v>
      </c>
      <c r="AS493" t="s">
        <v>61</v>
      </c>
      <c r="AT493" t="s">
        <v>61</v>
      </c>
      <c r="AU493" t="s">
        <v>61</v>
      </c>
      <c r="AV493" t="s">
        <v>61</v>
      </c>
      <c r="AW493" t="s">
        <v>61</v>
      </c>
    </row>
    <row r="494" spans="1:49" hidden="1" x14ac:dyDescent="0.5">
      <c r="A494" t="s">
        <v>934</v>
      </c>
      <c r="B494" t="s">
        <v>935</v>
      </c>
      <c r="C494" t="s">
        <v>56</v>
      </c>
      <c r="D494" s="1">
        <v>43296</v>
      </c>
      <c r="E494" t="s">
        <v>314</v>
      </c>
      <c r="F494" s="1">
        <v>43297</v>
      </c>
      <c r="G494" t="s">
        <v>314</v>
      </c>
      <c r="H494">
        <v>20</v>
      </c>
      <c r="J494" t="s">
        <v>314</v>
      </c>
      <c r="K494" s="26">
        <v>2</v>
      </c>
      <c r="L494" t="s">
        <v>930</v>
      </c>
      <c r="M494" s="1" t="s">
        <v>931</v>
      </c>
      <c r="N494">
        <v>2</v>
      </c>
      <c r="O494" t="s">
        <v>932</v>
      </c>
      <c r="P494">
        <v>1</v>
      </c>
      <c r="Q494" t="s">
        <v>71</v>
      </c>
      <c r="R494">
        <v>100</v>
      </c>
      <c r="S494">
        <v>50</v>
      </c>
      <c r="T494">
        <v>50</v>
      </c>
      <c r="U494" s="35" t="s">
        <v>61</v>
      </c>
      <c r="V494" t="s">
        <v>933</v>
      </c>
      <c r="W494">
        <v>1</v>
      </c>
      <c r="X494" t="s">
        <v>71</v>
      </c>
      <c r="Y494">
        <v>100</v>
      </c>
      <c r="Z494">
        <v>50</v>
      </c>
      <c r="AA494">
        <v>50</v>
      </c>
      <c r="AB494" t="s">
        <v>61</v>
      </c>
      <c r="AC494" t="s">
        <v>61</v>
      </c>
      <c r="AD494" t="s">
        <v>61</v>
      </c>
      <c r="AE494" t="s">
        <v>61</v>
      </c>
      <c r="AF494" t="s">
        <v>61</v>
      </c>
      <c r="AG494" t="s">
        <v>61</v>
      </c>
      <c r="AH494" t="s">
        <v>61</v>
      </c>
      <c r="AI494" t="s">
        <v>61</v>
      </c>
      <c r="AJ494" t="s">
        <v>61</v>
      </c>
      <c r="AK494" t="s">
        <v>61</v>
      </c>
      <c r="AL494" t="s">
        <v>61</v>
      </c>
      <c r="AM494" t="s">
        <v>61</v>
      </c>
      <c r="AN494" t="s">
        <v>61</v>
      </c>
      <c r="AO494" t="s">
        <v>61</v>
      </c>
      <c r="AP494" t="s">
        <v>61</v>
      </c>
      <c r="AQ494" t="s">
        <v>61</v>
      </c>
      <c r="AR494" t="s">
        <v>61</v>
      </c>
      <c r="AS494" t="s">
        <v>61</v>
      </c>
      <c r="AT494" t="s">
        <v>61</v>
      </c>
      <c r="AU494" t="s">
        <v>61</v>
      </c>
      <c r="AV494" t="s">
        <v>61</v>
      </c>
      <c r="AW494" t="s">
        <v>61</v>
      </c>
    </row>
    <row r="495" spans="1:49" hidden="1" x14ac:dyDescent="0.5">
      <c r="A495" t="s">
        <v>936</v>
      </c>
      <c r="B495" t="s">
        <v>937</v>
      </c>
      <c r="C495" t="s">
        <v>56</v>
      </c>
      <c r="D495" s="1">
        <v>43296</v>
      </c>
      <c r="E495" t="s">
        <v>314</v>
      </c>
      <c r="F495" s="1">
        <v>43297</v>
      </c>
      <c r="G495" t="s">
        <v>314</v>
      </c>
      <c r="H495">
        <v>20</v>
      </c>
      <c r="J495" t="s">
        <v>314</v>
      </c>
      <c r="K495" s="26">
        <v>3</v>
      </c>
      <c r="L495" t="s">
        <v>930</v>
      </c>
      <c r="M495" s="1" t="s">
        <v>931</v>
      </c>
      <c r="N495">
        <v>2</v>
      </c>
      <c r="O495" t="s">
        <v>932</v>
      </c>
      <c r="P495">
        <v>1</v>
      </c>
      <c r="Q495" t="s">
        <v>73</v>
      </c>
      <c r="R495">
        <v>100</v>
      </c>
      <c r="S495">
        <v>50</v>
      </c>
      <c r="T495">
        <v>50</v>
      </c>
      <c r="U495" s="35" t="s">
        <v>61</v>
      </c>
      <c r="V495" t="s">
        <v>933</v>
      </c>
      <c r="W495">
        <v>1</v>
      </c>
      <c r="X495" t="s">
        <v>73</v>
      </c>
      <c r="Y495">
        <v>100</v>
      </c>
      <c r="Z495">
        <v>50</v>
      </c>
      <c r="AA495">
        <v>50</v>
      </c>
      <c r="AB495" t="s">
        <v>61</v>
      </c>
      <c r="AC495" t="s">
        <v>61</v>
      </c>
      <c r="AD495" t="s">
        <v>61</v>
      </c>
      <c r="AE495" t="s">
        <v>61</v>
      </c>
      <c r="AF495" t="s">
        <v>61</v>
      </c>
      <c r="AG495" t="s">
        <v>61</v>
      </c>
      <c r="AH495" t="s">
        <v>61</v>
      </c>
      <c r="AI495" t="s">
        <v>61</v>
      </c>
      <c r="AJ495" t="s">
        <v>61</v>
      </c>
      <c r="AK495" t="s">
        <v>61</v>
      </c>
      <c r="AL495" t="s">
        <v>61</v>
      </c>
      <c r="AM495" t="s">
        <v>61</v>
      </c>
      <c r="AN495" t="s">
        <v>61</v>
      </c>
      <c r="AO495" t="s">
        <v>61</v>
      </c>
      <c r="AP495" t="s">
        <v>61</v>
      </c>
      <c r="AQ495" t="s">
        <v>61</v>
      </c>
      <c r="AR495" t="s">
        <v>61</v>
      </c>
      <c r="AS495" t="s">
        <v>61</v>
      </c>
      <c r="AT495" t="s">
        <v>61</v>
      </c>
      <c r="AU495" t="s">
        <v>61</v>
      </c>
      <c r="AV495" t="s">
        <v>61</v>
      </c>
      <c r="AW495" t="s">
        <v>61</v>
      </c>
    </row>
    <row r="496" spans="1:49" hidden="1" x14ac:dyDescent="0.5">
      <c r="A496" t="s">
        <v>938</v>
      </c>
      <c r="B496" t="s">
        <v>939</v>
      </c>
      <c r="C496" t="s">
        <v>56</v>
      </c>
      <c r="D496" s="1">
        <v>43296</v>
      </c>
      <c r="E496" t="s">
        <v>314</v>
      </c>
      <c r="F496" s="1">
        <v>43297</v>
      </c>
      <c r="G496" t="s">
        <v>314</v>
      </c>
      <c r="H496">
        <v>20</v>
      </c>
      <c r="J496" t="s">
        <v>314</v>
      </c>
      <c r="K496" s="26">
        <v>4</v>
      </c>
      <c r="L496" t="s">
        <v>930</v>
      </c>
      <c r="M496" s="1" t="s">
        <v>931</v>
      </c>
      <c r="N496">
        <v>2</v>
      </c>
      <c r="O496" t="s">
        <v>932</v>
      </c>
      <c r="P496">
        <v>1</v>
      </c>
      <c r="Q496" t="s">
        <v>75</v>
      </c>
      <c r="R496">
        <v>100</v>
      </c>
      <c r="S496">
        <v>50</v>
      </c>
      <c r="T496">
        <v>50</v>
      </c>
      <c r="U496" s="35" t="s">
        <v>61</v>
      </c>
      <c r="V496" t="s">
        <v>933</v>
      </c>
      <c r="W496">
        <v>1</v>
      </c>
      <c r="X496" t="s">
        <v>75</v>
      </c>
      <c r="Y496">
        <v>100</v>
      </c>
      <c r="Z496">
        <v>50</v>
      </c>
      <c r="AA496">
        <v>50</v>
      </c>
      <c r="AB496" t="s">
        <v>61</v>
      </c>
      <c r="AC496" t="s">
        <v>61</v>
      </c>
      <c r="AD496" t="s">
        <v>61</v>
      </c>
      <c r="AE496" t="s">
        <v>61</v>
      </c>
      <c r="AF496" t="s">
        <v>61</v>
      </c>
      <c r="AG496" t="s">
        <v>61</v>
      </c>
      <c r="AH496" t="s">
        <v>61</v>
      </c>
      <c r="AI496" t="s">
        <v>61</v>
      </c>
      <c r="AJ496" t="s">
        <v>61</v>
      </c>
      <c r="AK496" t="s">
        <v>61</v>
      </c>
      <c r="AL496" t="s">
        <v>61</v>
      </c>
      <c r="AM496" t="s">
        <v>61</v>
      </c>
      <c r="AN496" t="s">
        <v>61</v>
      </c>
      <c r="AO496" t="s">
        <v>61</v>
      </c>
      <c r="AP496" t="s">
        <v>61</v>
      </c>
      <c r="AQ496" t="s">
        <v>61</v>
      </c>
      <c r="AR496" t="s">
        <v>61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</row>
    <row r="497" spans="1:49" hidden="1" x14ac:dyDescent="0.5">
      <c r="A497" t="s">
        <v>940</v>
      </c>
      <c r="B497" t="s">
        <v>941</v>
      </c>
      <c r="C497" t="s">
        <v>56</v>
      </c>
      <c r="D497" s="1">
        <v>43296</v>
      </c>
      <c r="E497" t="s">
        <v>314</v>
      </c>
      <c r="F497" s="1">
        <v>43297</v>
      </c>
      <c r="G497" t="s">
        <v>314</v>
      </c>
      <c r="H497">
        <v>20</v>
      </c>
      <c r="J497" t="s">
        <v>314</v>
      </c>
      <c r="K497" s="26">
        <v>5</v>
      </c>
      <c r="L497" t="s">
        <v>930</v>
      </c>
      <c r="M497" s="1" t="s">
        <v>931</v>
      </c>
      <c r="N497">
        <v>2</v>
      </c>
      <c r="O497" t="s">
        <v>932</v>
      </c>
      <c r="P497">
        <v>1</v>
      </c>
      <c r="Q497" t="s">
        <v>60</v>
      </c>
      <c r="R497">
        <v>100</v>
      </c>
      <c r="S497">
        <v>50</v>
      </c>
      <c r="T497">
        <v>50</v>
      </c>
      <c r="U497" s="35" t="s">
        <v>61</v>
      </c>
      <c r="V497" t="s">
        <v>933</v>
      </c>
      <c r="W497">
        <v>1</v>
      </c>
      <c r="X497" t="s">
        <v>60</v>
      </c>
      <c r="Y497">
        <v>100</v>
      </c>
      <c r="Z497">
        <v>50</v>
      </c>
      <c r="AA497">
        <v>50</v>
      </c>
      <c r="AB497" t="s">
        <v>61</v>
      </c>
      <c r="AC497" t="s">
        <v>61</v>
      </c>
      <c r="AD497" t="s">
        <v>61</v>
      </c>
      <c r="AE497" t="s">
        <v>61</v>
      </c>
      <c r="AF497" t="s">
        <v>61</v>
      </c>
      <c r="AG497" t="s">
        <v>61</v>
      </c>
      <c r="AH497" t="s">
        <v>61</v>
      </c>
      <c r="AI497" t="s">
        <v>61</v>
      </c>
      <c r="AJ497" t="s">
        <v>61</v>
      </c>
      <c r="AK497" t="s">
        <v>61</v>
      </c>
      <c r="AL497" t="s">
        <v>61</v>
      </c>
      <c r="AM497" t="s">
        <v>61</v>
      </c>
      <c r="AN497" t="s">
        <v>61</v>
      </c>
      <c r="AO497" t="s">
        <v>61</v>
      </c>
      <c r="AP497" t="s">
        <v>61</v>
      </c>
      <c r="AQ497" t="s">
        <v>61</v>
      </c>
      <c r="AR497" t="s">
        <v>61</v>
      </c>
      <c r="AS497" t="s">
        <v>61</v>
      </c>
      <c r="AT497" t="s">
        <v>61</v>
      </c>
      <c r="AU497" t="s">
        <v>61</v>
      </c>
      <c r="AV497" t="s">
        <v>61</v>
      </c>
      <c r="AW497" t="s">
        <v>61</v>
      </c>
    </row>
    <row r="498" spans="1:49" hidden="1" x14ac:dyDescent="0.5">
      <c r="A498" t="s">
        <v>942</v>
      </c>
      <c r="B498" t="s">
        <v>943</v>
      </c>
      <c r="C498" t="s">
        <v>56</v>
      </c>
      <c r="D498" s="1">
        <v>43296</v>
      </c>
      <c r="E498" t="s">
        <v>314</v>
      </c>
      <c r="F498" s="1">
        <v>43297</v>
      </c>
      <c r="G498" t="s">
        <v>314</v>
      </c>
      <c r="H498">
        <v>20</v>
      </c>
      <c r="J498" t="s">
        <v>314</v>
      </c>
      <c r="K498" s="26">
        <v>6</v>
      </c>
      <c r="L498" t="s">
        <v>930</v>
      </c>
      <c r="M498" s="1" t="s">
        <v>931</v>
      </c>
      <c r="N498">
        <v>2</v>
      </c>
      <c r="O498" t="s">
        <v>932</v>
      </c>
      <c r="P498">
        <v>1</v>
      </c>
      <c r="Q498" t="s">
        <v>63</v>
      </c>
      <c r="R498">
        <v>100</v>
      </c>
      <c r="S498">
        <v>50</v>
      </c>
      <c r="T498">
        <v>50</v>
      </c>
      <c r="U498" s="35" t="s">
        <v>61</v>
      </c>
      <c r="V498" t="s">
        <v>933</v>
      </c>
      <c r="W498">
        <v>1</v>
      </c>
      <c r="X498" t="s">
        <v>63</v>
      </c>
      <c r="Y498">
        <v>100</v>
      </c>
      <c r="Z498">
        <v>50</v>
      </c>
      <c r="AA498">
        <v>50</v>
      </c>
      <c r="AB498" t="s">
        <v>61</v>
      </c>
      <c r="AC498" t="s">
        <v>61</v>
      </c>
      <c r="AD498" t="s">
        <v>61</v>
      </c>
      <c r="AE498" t="s">
        <v>61</v>
      </c>
      <c r="AF498" t="s">
        <v>61</v>
      </c>
      <c r="AG498" t="s">
        <v>61</v>
      </c>
      <c r="AH498" t="s">
        <v>61</v>
      </c>
      <c r="AI498" t="s">
        <v>61</v>
      </c>
      <c r="AJ498" t="s">
        <v>61</v>
      </c>
      <c r="AK498" t="s">
        <v>61</v>
      </c>
      <c r="AL498" t="s">
        <v>61</v>
      </c>
      <c r="AM498" t="s">
        <v>61</v>
      </c>
      <c r="AN498" t="s">
        <v>61</v>
      </c>
      <c r="AO498" t="s">
        <v>61</v>
      </c>
      <c r="AP498" t="s">
        <v>61</v>
      </c>
      <c r="AQ498" t="s">
        <v>61</v>
      </c>
      <c r="AR498" t="s">
        <v>61</v>
      </c>
      <c r="AS498" t="s">
        <v>61</v>
      </c>
      <c r="AT498" t="s">
        <v>61</v>
      </c>
      <c r="AU498" t="s">
        <v>61</v>
      </c>
      <c r="AV498" t="s">
        <v>61</v>
      </c>
      <c r="AW498" t="s">
        <v>61</v>
      </c>
    </row>
    <row r="499" spans="1:49" hidden="1" x14ac:dyDescent="0.5">
      <c r="A499" t="s">
        <v>944</v>
      </c>
      <c r="B499" t="s">
        <v>945</v>
      </c>
      <c r="C499" t="s">
        <v>56</v>
      </c>
      <c r="D499" s="1">
        <v>43296</v>
      </c>
      <c r="E499" t="s">
        <v>314</v>
      </c>
      <c r="F499" s="1">
        <v>43297</v>
      </c>
      <c r="G499" t="s">
        <v>314</v>
      </c>
      <c r="H499">
        <v>20</v>
      </c>
      <c r="J499" t="s">
        <v>314</v>
      </c>
      <c r="K499" s="26">
        <v>7</v>
      </c>
      <c r="L499" t="s">
        <v>930</v>
      </c>
      <c r="M499" s="1" t="s">
        <v>931</v>
      </c>
      <c r="N499">
        <v>2</v>
      </c>
      <c r="O499" t="s">
        <v>932</v>
      </c>
      <c r="P499">
        <v>1</v>
      </c>
      <c r="Q499" t="s">
        <v>65</v>
      </c>
      <c r="R499">
        <v>100</v>
      </c>
      <c r="S499">
        <v>50</v>
      </c>
      <c r="T499">
        <v>50</v>
      </c>
      <c r="U499" s="35" t="s">
        <v>61</v>
      </c>
      <c r="V499" t="s">
        <v>933</v>
      </c>
      <c r="W499">
        <v>1</v>
      </c>
      <c r="X499" t="s">
        <v>65</v>
      </c>
      <c r="Y499">
        <v>100</v>
      </c>
      <c r="Z499">
        <v>50</v>
      </c>
      <c r="AA499">
        <v>50</v>
      </c>
      <c r="AB499" t="s">
        <v>61</v>
      </c>
      <c r="AC499" t="s">
        <v>61</v>
      </c>
      <c r="AD499" t="s">
        <v>61</v>
      </c>
      <c r="AE499" t="s">
        <v>61</v>
      </c>
      <c r="AF499" t="s">
        <v>61</v>
      </c>
      <c r="AG499" t="s">
        <v>61</v>
      </c>
      <c r="AH499" t="s">
        <v>61</v>
      </c>
      <c r="AI499" t="s">
        <v>61</v>
      </c>
      <c r="AJ499" t="s">
        <v>61</v>
      </c>
      <c r="AK499" t="s">
        <v>61</v>
      </c>
      <c r="AL499" t="s">
        <v>61</v>
      </c>
      <c r="AM499" t="s">
        <v>61</v>
      </c>
      <c r="AN499" t="s">
        <v>61</v>
      </c>
      <c r="AO499" t="s">
        <v>61</v>
      </c>
      <c r="AP499" t="s">
        <v>61</v>
      </c>
      <c r="AQ499" t="s">
        <v>61</v>
      </c>
      <c r="AR499" t="s">
        <v>61</v>
      </c>
      <c r="AS499" t="s">
        <v>61</v>
      </c>
      <c r="AT499" t="s">
        <v>61</v>
      </c>
      <c r="AU499" t="s">
        <v>61</v>
      </c>
      <c r="AV499" t="s">
        <v>61</v>
      </c>
      <c r="AW499" t="s">
        <v>61</v>
      </c>
    </row>
    <row r="500" spans="1:49" hidden="1" x14ac:dyDescent="0.5">
      <c r="A500" t="s">
        <v>946</v>
      </c>
      <c r="B500" t="s">
        <v>947</v>
      </c>
      <c r="C500" t="s">
        <v>56</v>
      </c>
      <c r="D500" s="1">
        <v>43296</v>
      </c>
      <c r="E500" t="s">
        <v>314</v>
      </c>
      <c r="F500" s="1">
        <v>43297</v>
      </c>
      <c r="G500" t="s">
        <v>314</v>
      </c>
      <c r="H500">
        <v>20</v>
      </c>
      <c r="J500" t="s">
        <v>314</v>
      </c>
      <c r="K500" s="26">
        <v>8</v>
      </c>
      <c r="L500" t="s">
        <v>930</v>
      </c>
      <c r="M500" s="1" t="s">
        <v>931</v>
      </c>
      <c r="N500">
        <v>2</v>
      </c>
      <c r="O500" t="s">
        <v>932</v>
      </c>
      <c r="P500">
        <v>1</v>
      </c>
      <c r="Q500" t="s">
        <v>67</v>
      </c>
      <c r="R500">
        <v>100</v>
      </c>
      <c r="S500">
        <v>50</v>
      </c>
      <c r="T500">
        <v>50</v>
      </c>
      <c r="U500" s="35" t="s">
        <v>61</v>
      </c>
      <c r="V500" t="s">
        <v>933</v>
      </c>
      <c r="W500">
        <v>1</v>
      </c>
      <c r="X500" t="s">
        <v>67</v>
      </c>
      <c r="Y500">
        <v>100</v>
      </c>
      <c r="Z500">
        <v>50</v>
      </c>
      <c r="AA500">
        <v>50</v>
      </c>
      <c r="AB500" t="s">
        <v>61</v>
      </c>
      <c r="AC500" t="s">
        <v>61</v>
      </c>
      <c r="AD500" t="s">
        <v>61</v>
      </c>
      <c r="AE500" t="s">
        <v>61</v>
      </c>
      <c r="AF500" t="s">
        <v>61</v>
      </c>
      <c r="AG500" t="s">
        <v>61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61</v>
      </c>
      <c r="AN500" t="s">
        <v>61</v>
      </c>
      <c r="AO500" t="s">
        <v>61</v>
      </c>
      <c r="AP500" t="s">
        <v>61</v>
      </c>
      <c r="AQ500" t="s">
        <v>61</v>
      </c>
      <c r="AR500" t="s">
        <v>61</v>
      </c>
      <c r="AS500" t="s">
        <v>61</v>
      </c>
      <c r="AT500" t="s">
        <v>61</v>
      </c>
      <c r="AU500" t="s">
        <v>61</v>
      </c>
      <c r="AV500" t="s">
        <v>61</v>
      </c>
      <c r="AW500" t="s">
        <v>61</v>
      </c>
    </row>
    <row r="501" spans="1:49" hidden="1" x14ac:dyDescent="0.5">
      <c r="A501" t="s">
        <v>948</v>
      </c>
      <c r="B501" t="s">
        <v>949</v>
      </c>
      <c r="C501" t="s">
        <v>56</v>
      </c>
      <c r="D501" s="1">
        <v>43296</v>
      </c>
      <c r="E501" t="s">
        <v>314</v>
      </c>
      <c r="F501" s="1">
        <v>43297</v>
      </c>
      <c r="G501" t="s">
        <v>314</v>
      </c>
      <c r="H501">
        <v>20</v>
      </c>
      <c r="J501" t="s">
        <v>314</v>
      </c>
      <c r="K501" s="26">
        <v>9</v>
      </c>
      <c r="L501" t="s">
        <v>930</v>
      </c>
      <c r="M501" s="1" t="s">
        <v>931</v>
      </c>
      <c r="N501">
        <v>2</v>
      </c>
      <c r="O501" t="s">
        <v>932</v>
      </c>
      <c r="P501">
        <v>2</v>
      </c>
      <c r="Q501" t="s">
        <v>69</v>
      </c>
      <c r="R501">
        <v>100</v>
      </c>
      <c r="S501">
        <v>50</v>
      </c>
      <c r="T501">
        <v>50</v>
      </c>
      <c r="U501" s="35" t="s">
        <v>61</v>
      </c>
      <c r="V501" t="s">
        <v>933</v>
      </c>
      <c r="W501">
        <v>2</v>
      </c>
      <c r="X501" t="s">
        <v>69</v>
      </c>
      <c r="Y501">
        <v>100</v>
      </c>
      <c r="Z501">
        <v>50</v>
      </c>
      <c r="AA501">
        <v>50</v>
      </c>
      <c r="AB501" t="s">
        <v>61</v>
      </c>
      <c r="AC501" t="s">
        <v>61</v>
      </c>
      <c r="AD501" t="s">
        <v>61</v>
      </c>
      <c r="AE501" t="s">
        <v>61</v>
      </c>
      <c r="AF501" t="s">
        <v>61</v>
      </c>
      <c r="AG501" t="s">
        <v>61</v>
      </c>
      <c r="AH501" t="s">
        <v>61</v>
      </c>
      <c r="AI501" t="s">
        <v>61</v>
      </c>
      <c r="AJ501" t="s">
        <v>61</v>
      </c>
      <c r="AK501" t="s">
        <v>61</v>
      </c>
      <c r="AL501" t="s">
        <v>61</v>
      </c>
      <c r="AM501" t="s">
        <v>61</v>
      </c>
      <c r="AN501" t="s">
        <v>61</v>
      </c>
      <c r="AO501" t="s">
        <v>61</v>
      </c>
      <c r="AP501" t="s">
        <v>61</v>
      </c>
      <c r="AQ501" t="s">
        <v>61</v>
      </c>
      <c r="AR501" t="s">
        <v>61</v>
      </c>
      <c r="AS501" t="s">
        <v>61</v>
      </c>
      <c r="AT501" t="s">
        <v>61</v>
      </c>
      <c r="AU501" t="s">
        <v>61</v>
      </c>
      <c r="AV501" t="s">
        <v>61</v>
      </c>
      <c r="AW501" t="s">
        <v>61</v>
      </c>
    </row>
    <row r="502" spans="1:49" hidden="1" x14ac:dyDescent="0.5">
      <c r="A502" t="s">
        <v>950</v>
      </c>
      <c r="B502" t="s">
        <v>951</v>
      </c>
      <c r="C502" t="s">
        <v>56</v>
      </c>
      <c r="D502" s="1">
        <v>43296</v>
      </c>
      <c r="E502" t="s">
        <v>314</v>
      </c>
      <c r="F502" s="1">
        <v>43297</v>
      </c>
      <c r="G502" t="s">
        <v>314</v>
      </c>
      <c r="H502">
        <v>20</v>
      </c>
      <c r="J502" t="s">
        <v>314</v>
      </c>
      <c r="K502" s="26">
        <v>10</v>
      </c>
      <c r="L502" t="s">
        <v>930</v>
      </c>
      <c r="M502" s="1" t="s">
        <v>931</v>
      </c>
      <c r="N502">
        <v>2</v>
      </c>
      <c r="O502" t="s">
        <v>932</v>
      </c>
      <c r="P502">
        <v>2</v>
      </c>
      <c r="Q502" t="s">
        <v>71</v>
      </c>
      <c r="R502">
        <v>100</v>
      </c>
      <c r="S502">
        <v>50</v>
      </c>
      <c r="T502">
        <v>50</v>
      </c>
      <c r="U502" s="35" t="s">
        <v>61</v>
      </c>
      <c r="V502" t="s">
        <v>933</v>
      </c>
      <c r="W502">
        <v>2</v>
      </c>
      <c r="X502" t="s">
        <v>71</v>
      </c>
      <c r="Y502">
        <v>100</v>
      </c>
      <c r="Z502">
        <v>50</v>
      </c>
      <c r="AA502">
        <v>50</v>
      </c>
      <c r="AB502" t="s">
        <v>61</v>
      </c>
      <c r="AC502" t="s">
        <v>61</v>
      </c>
      <c r="AD502" t="s">
        <v>61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61</v>
      </c>
      <c r="AN502" t="s">
        <v>61</v>
      </c>
      <c r="AO502" t="s">
        <v>61</v>
      </c>
      <c r="AP502" t="s">
        <v>61</v>
      </c>
      <c r="AQ502" t="s">
        <v>61</v>
      </c>
      <c r="AR502" t="s">
        <v>61</v>
      </c>
      <c r="AS502" t="s">
        <v>61</v>
      </c>
      <c r="AT502" t="s">
        <v>61</v>
      </c>
      <c r="AU502" t="s">
        <v>61</v>
      </c>
      <c r="AV502" t="s">
        <v>61</v>
      </c>
      <c r="AW502" t="s">
        <v>61</v>
      </c>
    </row>
    <row r="503" spans="1:49" hidden="1" x14ac:dyDescent="0.5">
      <c r="A503" t="s">
        <v>952</v>
      </c>
      <c r="B503" t="s">
        <v>953</v>
      </c>
      <c r="C503" t="s">
        <v>56</v>
      </c>
      <c r="D503" s="1">
        <v>43296</v>
      </c>
      <c r="E503" t="s">
        <v>314</v>
      </c>
      <c r="F503" s="1">
        <v>43297</v>
      </c>
      <c r="G503" t="s">
        <v>314</v>
      </c>
      <c r="H503">
        <v>20</v>
      </c>
      <c r="J503" t="s">
        <v>314</v>
      </c>
      <c r="K503" s="26">
        <v>11</v>
      </c>
      <c r="L503" t="s">
        <v>930</v>
      </c>
      <c r="M503" s="1" t="s">
        <v>931</v>
      </c>
      <c r="N503">
        <v>2</v>
      </c>
      <c r="O503" t="s">
        <v>932</v>
      </c>
      <c r="P503">
        <v>2</v>
      </c>
      <c r="Q503" t="s">
        <v>73</v>
      </c>
      <c r="R503">
        <v>100</v>
      </c>
      <c r="S503">
        <v>50</v>
      </c>
      <c r="T503">
        <v>50</v>
      </c>
      <c r="U503" s="35" t="s">
        <v>61</v>
      </c>
      <c r="V503" t="s">
        <v>933</v>
      </c>
      <c r="W503">
        <v>2</v>
      </c>
      <c r="X503" t="s">
        <v>73</v>
      </c>
      <c r="Y503">
        <v>100</v>
      </c>
      <c r="Z503">
        <v>50</v>
      </c>
      <c r="AA503">
        <v>50</v>
      </c>
      <c r="AB503" t="s">
        <v>61</v>
      </c>
      <c r="AC503" t="s">
        <v>61</v>
      </c>
      <c r="AD503" t="s">
        <v>61</v>
      </c>
      <c r="AE503" t="s">
        <v>61</v>
      </c>
      <c r="AF503" t="s">
        <v>61</v>
      </c>
      <c r="AG503" t="s">
        <v>61</v>
      </c>
      <c r="AH503" t="s">
        <v>61</v>
      </c>
      <c r="AI503" t="s">
        <v>61</v>
      </c>
      <c r="AJ503" t="s">
        <v>61</v>
      </c>
      <c r="AK503" t="s">
        <v>61</v>
      </c>
      <c r="AL503" t="s">
        <v>61</v>
      </c>
      <c r="AM503" t="s">
        <v>61</v>
      </c>
      <c r="AN503" t="s">
        <v>61</v>
      </c>
      <c r="AO503" t="s">
        <v>61</v>
      </c>
      <c r="AP503" t="s">
        <v>61</v>
      </c>
      <c r="AQ503" t="s">
        <v>61</v>
      </c>
      <c r="AR503" t="s">
        <v>61</v>
      </c>
      <c r="AS503" t="s">
        <v>61</v>
      </c>
      <c r="AT503" t="s">
        <v>61</v>
      </c>
      <c r="AU503" t="s">
        <v>61</v>
      </c>
      <c r="AV503" t="s">
        <v>61</v>
      </c>
      <c r="AW503" t="s">
        <v>61</v>
      </c>
    </row>
    <row r="504" spans="1:49" hidden="1" x14ac:dyDescent="0.5">
      <c r="A504" t="s">
        <v>954</v>
      </c>
      <c r="B504" t="s">
        <v>955</v>
      </c>
      <c r="C504" t="s">
        <v>56</v>
      </c>
      <c r="D504" s="1">
        <v>43296</v>
      </c>
      <c r="E504" t="s">
        <v>314</v>
      </c>
      <c r="F504" s="1">
        <v>43297</v>
      </c>
      <c r="G504" t="s">
        <v>314</v>
      </c>
      <c r="H504">
        <v>20</v>
      </c>
      <c r="J504" t="s">
        <v>314</v>
      </c>
      <c r="K504" s="26">
        <v>12</v>
      </c>
      <c r="L504" t="s">
        <v>930</v>
      </c>
      <c r="M504" s="1" t="s">
        <v>931</v>
      </c>
      <c r="N504">
        <v>2</v>
      </c>
      <c r="O504" t="s">
        <v>932</v>
      </c>
      <c r="P504">
        <v>2</v>
      </c>
      <c r="Q504" t="s">
        <v>75</v>
      </c>
      <c r="R504">
        <v>100</v>
      </c>
      <c r="S504">
        <v>50</v>
      </c>
      <c r="T504">
        <v>50</v>
      </c>
      <c r="U504" s="35" t="s">
        <v>61</v>
      </c>
      <c r="V504" t="s">
        <v>933</v>
      </c>
      <c r="W504">
        <v>2</v>
      </c>
      <c r="X504" t="s">
        <v>75</v>
      </c>
      <c r="Y504">
        <v>100</v>
      </c>
      <c r="Z504">
        <v>50</v>
      </c>
      <c r="AA504">
        <v>50</v>
      </c>
      <c r="AB504" t="s">
        <v>61</v>
      </c>
      <c r="AC504" t="s">
        <v>61</v>
      </c>
      <c r="AD504" t="s">
        <v>61</v>
      </c>
      <c r="AE504" t="s">
        <v>61</v>
      </c>
      <c r="AF504" t="s">
        <v>61</v>
      </c>
      <c r="AG504" t="s">
        <v>61</v>
      </c>
      <c r="AH504" t="s">
        <v>61</v>
      </c>
      <c r="AI504" t="s">
        <v>61</v>
      </c>
      <c r="AJ504" t="s">
        <v>61</v>
      </c>
      <c r="AK504" t="s">
        <v>61</v>
      </c>
      <c r="AL504" t="s">
        <v>61</v>
      </c>
      <c r="AM504" t="s">
        <v>61</v>
      </c>
      <c r="AN504" t="s">
        <v>61</v>
      </c>
      <c r="AO504" t="s">
        <v>61</v>
      </c>
      <c r="AP504" t="s">
        <v>61</v>
      </c>
      <c r="AQ504" t="s">
        <v>61</v>
      </c>
      <c r="AR504" t="s">
        <v>61</v>
      </c>
      <c r="AS504" t="s">
        <v>61</v>
      </c>
      <c r="AT504" t="s">
        <v>61</v>
      </c>
      <c r="AU504" t="s">
        <v>61</v>
      </c>
      <c r="AV504" t="s">
        <v>61</v>
      </c>
      <c r="AW504" t="s">
        <v>61</v>
      </c>
    </row>
    <row r="505" spans="1:49" hidden="1" x14ac:dyDescent="0.5">
      <c r="A505" t="s">
        <v>956</v>
      </c>
      <c r="B505" t="s">
        <v>957</v>
      </c>
      <c r="C505" t="s">
        <v>56</v>
      </c>
      <c r="D505" s="1">
        <v>43296</v>
      </c>
      <c r="E505" t="s">
        <v>314</v>
      </c>
      <c r="F505" s="1">
        <v>43297</v>
      </c>
      <c r="G505" t="s">
        <v>314</v>
      </c>
      <c r="H505">
        <v>20</v>
      </c>
      <c r="J505" t="s">
        <v>314</v>
      </c>
      <c r="K505" s="26">
        <v>13</v>
      </c>
      <c r="L505" t="s">
        <v>930</v>
      </c>
      <c r="M505" s="1" t="s">
        <v>931</v>
      </c>
      <c r="N505">
        <v>2</v>
      </c>
      <c r="O505" t="s">
        <v>932</v>
      </c>
      <c r="P505">
        <v>2</v>
      </c>
      <c r="Q505" t="s">
        <v>60</v>
      </c>
      <c r="R505">
        <v>100</v>
      </c>
      <c r="S505">
        <v>50</v>
      </c>
      <c r="T505">
        <v>50</v>
      </c>
      <c r="U505" s="35" t="s">
        <v>61</v>
      </c>
      <c r="V505" t="s">
        <v>933</v>
      </c>
      <c r="W505">
        <v>2</v>
      </c>
      <c r="X505" t="s">
        <v>60</v>
      </c>
      <c r="Y505">
        <v>100</v>
      </c>
      <c r="Z505">
        <v>50</v>
      </c>
      <c r="AA505">
        <v>50</v>
      </c>
      <c r="AB505" t="s">
        <v>61</v>
      </c>
      <c r="AC505" t="s">
        <v>61</v>
      </c>
      <c r="AD505" t="s">
        <v>61</v>
      </c>
      <c r="AE505" t="s">
        <v>61</v>
      </c>
      <c r="AF505" t="s">
        <v>61</v>
      </c>
      <c r="AG505" t="s">
        <v>61</v>
      </c>
      <c r="AH505" t="s">
        <v>61</v>
      </c>
      <c r="AI505" t="s">
        <v>61</v>
      </c>
      <c r="AJ505" t="s">
        <v>61</v>
      </c>
      <c r="AK505" t="s">
        <v>61</v>
      </c>
      <c r="AL505" t="s">
        <v>61</v>
      </c>
      <c r="AM505" t="s">
        <v>61</v>
      </c>
      <c r="AN505" t="s">
        <v>61</v>
      </c>
      <c r="AO505" t="s">
        <v>61</v>
      </c>
      <c r="AP505" t="s">
        <v>61</v>
      </c>
      <c r="AQ505" t="s">
        <v>61</v>
      </c>
      <c r="AR505" t="s">
        <v>61</v>
      </c>
      <c r="AS505" t="s">
        <v>61</v>
      </c>
      <c r="AT505" t="s">
        <v>61</v>
      </c>
      <c r="AU505" t="s">
        <v>61</v>
      </c>
      <c r="AV505" t="s">
        <v>61</v>
      </c>
      <c r="AW505" t="s">
        <v>61</v>
      </c>
    </row>
    <row r="506" spans="1:49" hidden="1" x14ac:dyDescent="0.5">
      <c r="A506" t="s">
        <v>958</v>
      </c>
      <c r="B506" t="s">
        <v>959</v>
      </c>
      <c r="C506" t="s">
        <v>56</v>
      </c>
      <c r="D506" s="1">
        <v>43296</v>
      </c>
      <c r="E506" t="s">
        <v>314</v>
      </c>
      <c r="F506" s="1">
        <v>43297</v>
      </c>
      <c r="G506" t="s">
        <v>314</v>
      </c>
      <c r="H506">
        <v>20</v>
      </c>
      <c r="J506" t="s">
        <v>314</v>
      </c>
      <c r="K506" s="26">
        <v>14</v>
      </c>
      <c r="L506" t="s">
        <v>930</v>
      </c>
      <c r="M506" s="1" t="s">
        <v>931</v>
      </c>
      <c r="N506">
        <v>2</v>
      </c>
      <c r="O506" t="s">
        <v>932</v>
      </c>
      <c r="P506">
        <v>2</v>
      </c>
      <c r="Q506" t="s">
        <v>63</v>
      </c>
      <c r="R506">
        <v>100</v>
      </c>
      <c r="S506">
        <v>50</v>
      </c>
      <c r="T506">
        <v>50</v>
      </c>
      <c r="U506" s="35" t="s">
        <v>61</v>
      </c>
      <c r="V506" t="s">
        <v>933</v>
      </c>
      <c r="W506">
        <v>2</v>
      </c>
      <c r="X506" t="s">
        <v>63</v>
      </c>
      <c r="Y506">
        <v>100</v>
      </c>
      <c r="Z506">
        <v>50</v>
      </c>
      <c r="AA506">
        <v>50</v>
      </c>
      <c r="AB506" t="s">
        <v>61</v>
      </c>
      <c r="AC506" t="s">
        <v>61</v>
      </c>
      <c r="AD506" t="s">
        <v>61</v>
      </c>
      <c r="AE506" t="s">
        <v>61</v>
      </c>
      <c r="AF506" t="s">
        <v>61</v>
      </c>
      <c r="AG506" t="s">
        <v>61</v>
      </c>
      <c r="AH506" t="s">
        <v>61</v>
      </c>
      <c r="AI506" t="s">
        <v>61</v>
      </c>
      <c r="AJ506" t="s">
        <v>61</v>
      </c>
      <c r="AK506" t="s">
        <v>61</v>
      </c>
      <c r="AL506" t="s">
        <v>61</v>
      </c>
      <c r="AM506" t="s">
        <v>61</v>
      </c>
      <c r="AN506" t="s">
        <v>61</v>
      </c>
      <c r="AO506" t="s">
        <v>61</v>
      </c>
      <c r="AP506" t="s">
        <v>61</v>
      </c>
      <c r="AQ506" t="s">
        <v>61</v>
      </c>
      <c r="AR506" t="s">
        <v>61</v>
      </c>
      <c r="AS506" t="s">
        <v>61</v>
      </c>
      <c r="AT506" t="s">
        <v>61</v>
      </c>
      <c r="AU506" t="s">
        <v>61</v>
      </c>
      <c r="AV506" t="s">
        <v>61</v>
      </c>
      <c r="AW506" t="s">
        <v>61</v>
      </c>
    </row>
    <row r="507" spans="1:49" hidden="1" x14ac:dyDescent="0.5">
      <c r="A507" t="s">
        <v>960</v>
      </c>
      <c r="B507" t="s">
        <v>961</v>
      </c>
      <c r="C507" t="s">
        <v>56</v>
      </c>
      <c r="D507" s="1">
        <v>43296</v>
      </c>
      <c r="E507" t="s">
        <v>314</v>
      </c>
      <c r="F507" s="1">
        <v>43297</v>
      </c>
      <c r="G507" t="s">
        <v>314</v>
      </c>
      <c r="H507">
        <v>20</v>
      </c>
      <c r="J507" t="s">
        <v>314</v>
      </c>
      <c r="K507" s="26">
        <v>15</v>
      </c>
      <c r="L507" t="s">
        <v>930</v>
      </c>
      <c r="M507" s="1" t="s">
        <v>931</v>
      </c>
      <c r="N507">
        <v>2</v>
      </c>
      <c r="O507" t="s">
        <v>932</v>
      </c>
      <c r="P507">
        <v>2</v>
      </c>
      <c r="Q507" t="s">
        <v>65</v>
      </c>
      <c r="R507">
        <v>100</v>
      </c>
      <c r="S507">
        <v>50</v>
      </c>
      <c r="T507">
        <v>50</v>
      </c>
      <c r="U507" s="35" t="s">
        <v>61</v>
      </c>
      <c r="V507" t="s">
        <v>933</v>
      </c>
      <c r="W507">
        <v>2</v>
      </c>
      <c r="X507" t="s">
        <v>65</v>
      </c>
      <c r="Y507">
        <v>100</v>
      </c>
      <c r="Z507">
        <v>50</v>
      </c>
      <c r="AA507">
        <v>50</v>
      </c>
      <c r="AB507" t="s">
        <v>61</v>
      </c>
      <c r="AC507" t="s">
        <v>61</v>
      </c>
      <c r="AD507" t="s">
        <v>61</v>
      </c>
      <c r="AE507" t="s">
        <v>61</v>
      </c>
      <c r="AF507" t="s">
        <v>61</v>
      </c>
      <c r="AG507" t="s">
        <v>61</v>
      </c>
      <c r="AH507" t="s">
        <v>61</v>
      </c>
      <c r="AI507" t="s">
        <v>61</v>
      </c>
      <c r="AJ507" t="s">
        <v>61</v>
      </c>
      <c r="AK507" t="s">
        <v>61</v>
      </c>
      <c r="AL507" t="s">
        <v>61</v>
      </c>
      <c r="AM507" t="s">
        <v>61</v>
      </c>
      <c r="AN507" t="s">
        <v>61</v>
      </c>
      <c r="AO507" t="s">
        <v>61</v>
      </c>
      <c r="AP507" t="s">
        <v>61</v>
      </c>
      <c r="AQ507" t="s">
        <v>61</v>
      </c>
      <c r="AR507" t="s">
        <v>61</v>
      </c>
      <c r="AS507" t="s">
        <v>61</v>
      </c>
      <c r="AT507" t="s">
        <v>61</v>
      </c>
      <c r="AU507" t="s">
        <v>61</v>
      </c>
      <c r="AV507" t="s">
        <v>61</v>
      </c>
      <c r="AW507" t="s">
        <v>61</v>
      </c>
    </row>
    <row r="508" spans="1:49" hidden="1" x14ac:dyDescent="0.5">
      <c r="A508" t="s">
        <v>962</v>
      </c>
      <c r="B508" t="s">
        <v>963</v>
      </c>
      <c r="C508" t="s">
        <v>56</v>
      </c>
      <c r="D508" s="1">
        <v>43296</v>
      </c>
      <c r="E508" t="s">
        <v>314</v>
      </c>
      <c r="F508" s="1">
        <v>43297</v>
      </c>
      <c r="G508" t="s">
        <v>314</v>
      </c>
      <c r="H508">
        <v>20</v>
      </c>
      <c r="J508" t="s">
        <v>314</v>
      </c>
      <c r="K508" s="26">
        <v>16</v>
      </c>
      <c r="L508" t="s">
        <v>930</v>
      </c>
      <c r="M508" s="1" t="s">
        <v>931</v>
      </c>
      <c r="N508">
        <v>2</v>
      </c>
      <c r="O508" t="s">
        <v>932</v>
      </c>
      <c r="P508">
        <v>2</v>
      </c>
      <c r="Q508" t="s">
        <v>67</v>
      </c>
      <c r="R508">
        <v>100</v>
      </c>
      <c r="S508">
        <v>50</v>
      </c>
      <c r="T508">
        <v>50</v>
      </c>
      <c r="U508" s="35" t="s">
        <v>61</v>
      </c>
      <c r="V508" t="s">
        <v>933</v>
      </c>
      <c r="W508">
        <v>2</v>
      </c>
      <c r="X508" t="s">
        <v>67</v>
      </c>
      <c r="Y508">
        <v>100</v>
      </c>
      <c r="Z508">
        <v>50</v>
      </c>
      <c r="AA508">
        <v>50</v>
      </c>
      <c r="AB508" t="s">
        <v>61</v>
      </c>
      <c r="AC508" t="s">
        <v>61</v>
      </c>
      <c r="AD508" t="s">
        <v>61</v>
      </c>
      <c r="AE508" t="s">
        <v>61</v>
      </c>
      <c r="AF508" t="s">
        <v>61</v>
      </c>
      <c r="AG508" t="s">
        <v>61</v>
      </c>
      <c r="AH508" t="s">
        <v>61</v>
      </c>
      <c r="AI508" t="s">
        <v>61</v>
      </c>
      <c r="AJ508" t="s">
        <v>61</v>
      </c>
      <c r="AK508" t="s">
        <v>61</v>
      </c>
      <c r="AL508" t="s">
        <v>61</v>
      </c>
      <c r="AM508" t="s">
        <v>61</v>
      </c>
      <c r="AN508" t="s">
        <v>61</v>
      </c>
      <c r="AO508" t="s">
        <v>61</v>
      </c>
      <c r="AP508" t="s">
        <v>61</v>
      </c>
      <c r="AQ508" t="s">
        <v>61</v>
      </c>
      <c r="AR508" t="s">
        <v>61</v>
      </c>
      <c r="AS508" t="s">
        <v>61</v>
      </c>
      <c r="AT508" t="s">
        <v>61</v>
      </c>
      <c r="AU508" t="s">
        <v>61</v>
      </c>
      <c r="AV508" t="s">
        <v>61</v>
      </c>
      <c r="AW508" t="s">
        <v>61</v>
      </c>
    </row>
    <row r="509" spans="1:49" hidden="1" x14ac:dyDescent="0.5">
      <c r="A509" t="s">
        <v>964</v>
      </c>
      <c r="B509" t="s">
        <v>965</v>
      </c>
      <c r="C509" t="s">
        <v>56</v>
      </c>
      <c r="D509" s="1">
        <v>43296</v>
      </c>
      <c r="E509" t="s">
        <v>314</v>
      </c>
      <c r="F509" s="1">
        <v>43297</v>
      </c>
      <c r="G509" t="s">
        <v>314</v>
      </c>
      <c r="H509">
        <v>20</v>
      </c>
      <c r="J509" t="s">
        <v>314</v>
      </c>
      <c r="K509" s="26">
        <v>17</v>
      </c>
      <c r="L509" t="s">
        <v>930</v>
      </c>
      <c r="M509" s="1" t="s">
        <v>931</v>
      </c>
      <c r="N509">
        <v>2</v>
      </c>
      <c r="O509" t="s">
        <v>932</v>
      </c>
      <c r="P509">
        <v>3</v>
      </c>
      <c r="Q509" t="s">
        <v>69</v>
      </c>
      <c r="R509">
        <v>100</v>
      </c>
      <c r="S509">
        <v>50</v>
      </c>
      <c r="T509">
        <v>50</v>
      </c>
      <c r="U509" s="35" t="s">
        <v>61</v>
      </c>
      <c r="V509" t="s">
        <v>933</v>
      </c>
      <c r="W509">
        <v>3</v>
      </c>
      <c r="X509" t="s">
        <v>69</v>
      </c>
      <c r="Y509">
        <v>100</v>
      </c>
      <c r="Z509">
        <v>50</v>
      </c>
      <c r="AA509">
        <v>50</v>
      </c>
      <c r="AB509" t="s">
        <v>61</v>
      </c>
      <c r="AC509" t="s">
        <v>61</v>
      </c>
      <c r="AD509" t="s">
        <v>61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61</v>
      </c>
      <c r="AL509" t="s">
        <v>61</v>
      </c>
      <c r="AM509" t="s">
        <v>61</v>
      </c>
      <c r="AN509" t="s">
        <v>61</v>
      </c>
      <c r="AO509" t="s">
        <v>61</v>
      </c>
      <c r="AP509" t="s">
        <v>61</v>
      </c>
      <c r="AQ509" t="s">
        <v>61</v>
      </c>
      <c r="AR509" t="s">
        <v>61</v>
      </c>
      <c r="AS509" t="s">
        <v>61</v>
      </c>
      <c r="AT509" t="s">
        <v>61</v>
      </c>
      <c r="AU509" t="s">
        <v>61</v>
      </c>
      <c r="AV509" t="s">
        <v>61</v>
      </c>
      <c r="AW509" t="s">
        <v>61</v>
      </c>
    </row>
    <row r="510" spans="1:49" hidden="1" x14ac:dyDescent="0.5">
      <c r="A510" t="s">
        <v>966</v>
      </c>
      <c r="B510" t="s">
        <v>967</v>
      </c>
      <c r="C510" t="s">
        <v>56</v>
      </c>
      <c r="D510" s="1">
        <v>43296</v>
      </c>
      <c r="E510" t="s">
        <v>314</v>
      </c>
      <c r="F510" s="1">
        <v>43297</v>
      </c>
      <c r="G510" t="s">
        <v>314</v>
      </c>
      <c r="H510">
        <v>20</v>
      </c>
      <c r="J510" t="s">
        <v>314</v>
      </c>
      <c r="K510" s="26">
        <v>18</v>
      </c>
      <c r="L510" t="s">
        <v>930</v>
      </c>
      <c r="M510" s="1" t="s">
        <v>931</v>
      </c>
      <c r="N510">
        <v>2</v>
      </c>
      <c r="O510" t="s">
        <v>932</v>
      </c>
      <c r="P510">
        <v>3</v>
      </c>
      <c r="Q510" t="s">
        <v>71</v>
      </c>
      <c r="R510">
        <v>100</v>
      </c>
      <c r="S510">
        <v>50</v>
      </c>
      <c r="T510">
        <v>50</v>
      </c>
      <c r="U510" s="35" t="s">
        <v>61</v>
      </c>
      <c r="V510" t="s">
        <v>933</v>
      </c>
      <c r="W510">
        <v>3</v>
      </c>
      <c r="X510" t="s">
        <v>71</v>
      </c>
      <c r="Y510">
        <v>100</v>
      </c>
      <c r="Z510">
        <v>50</v>
      </c>
      <c r="AA510">
        <v>50</v>
      </c>
      <c r="AB510" t="s">
        <v>61</v>
      </c>
      <c r="AC510" t="s">
        <v>61</v>
      </c>
      <c r="AD510" t="s">
        <v>61</v>
      </c>
      <c r="AE510" t="s">
        <v>61</v>
      </c>
      <c r="AF510" t="s">
        <v>61</v>
      </c>
      <c r="AG510" t="s">
        <v>61</v>
      </c>
      <c r="AH510" t="s">
        <v>61</v>
      </c>
      <c r="AI510" t="s">
        <v>61</v>
      </c>
      <c r="AJ510" t="s">
        <v>61</v>
      </c>
      <c r="AK510" t="s">
        <v>61</v>
      </c>
      <c r="AL510" t="s">
        <v>61</v>
      </c>
      <c r="AM510" t="s">
        <v>61</v>
      </c>
      <c r="AN510" t="s">
        <v>61</v>
      </c>
      <c r="AO510" t="s">
        <v>61</v>
      </c>
      <c r="AP510" t="s">
        <v>61</v>
      </c>
      <c r="AQ510" t="s">
        <v>61</v>
      </c>
      <c r="AR510" t="s">
        <v>61</v>
      </c>
      <c r="AS510" t="s">
        <v>61</v>
      </c>
      <c r="AT510" t="s">
        <v>61</v>
      </c>
      <c r="AU510" t="s">
        <v>61</v>
      </c>
      <c r="AV510" t="s">
        <v>61</v>
      </c>
      <c r="AW510" t="s">
        <v>61</v>
      </c>
    </row>
    <row r="511" spans="1:49" hidden="1" x14ac:dyDescent="0.5">
      <c r="A511" t="s">
        <v>968</v>
      </c>
      <c r="B511" t="s">
        <v>969</v>
      </c>
      <c r="C511" t="s">
        <v>56</v>
      </c>
      <c r="D511" s="1">
        <v>43296</v>
      </c>
      <c r="E511" t="s">
        <v>314</v>
      </c>
      <c r="F511" s="1">
        <v>43297</v>
      </c>
      <c r="G511" t="s">
        <v>314</v>
      </c>
      <c r="H511">
        <v>20</v>
      </c>
      <c r="J511" t="s">
        <v>314</v>
      </c>
      <c r="K511" s="26">
        <v>19</v>
      </c>
      <c r="L511" t="s">
        <v>930</v>
      </c>
      <c r="M511" s="1" t="s">
        <v>931</v>
      </c>
      <c r="N511">
        <v>2</v>
      </c>
      <c r="O511" t="s">
        <v>932</v>
      </c>
      <c r="P511">
        <v>3</v>
      </c>
      <c r="Q511" t="s">
        <v>73</v>
      </c>
      <c r="R511">
        <v>100</v>
      </c>
      <c r="S511">
        <v>50</v>
      </c>
      <c r="T511">
        <v>50</v>
      </c>
      <c r="U511" s="35" t="s">
        <v>61</v>
      </c>
      <c r="V511" t="s">
        <v>933</v>
      </c>
      <c r="W511">
        <v>3</v>
      </c>
      <c r="X511" t="s">
        <v>73</v>
      </c>
      <c r="Y511">
        <v>100</v>
      </c>
      <c r="Z511">
        <v>50</v>
      </c>
      <c r="AA511">
        <v>50</v>
      </c>
      <c r="AB511" t="s">
        <v>61</v>
      </c>
      <c r="AC511" t="s">
        <v>61</v>
      </c>
      <c r="AD511" t="s">
        <v>61</v>
      </c>
      <c r="AE511" t="s">
        <v>61</v>
      </c>
      <c r="AF511" t="s">
        <v>61</v>
      </c>
      <c r="AG511" t="s">
        <v>61</v>
      </c>
      <c r="AH511" t="s">
        <v>61</v>
      </c>
      <c r="AI511" t="s">
        <v>61</v>
      </c>
      <c r="AJ511" t="s">
        <v>61</v>
      </c>
      <c r="AK511" t="s">
        <v>61</v>
      </c>
      <c r="AL511" t="s">
        <v>61</v>
      </c>
      <c r="AM511" t="s">
        <v>61</v>
      </c>
      <c r="AN511" t="s">
        <v>61</v>
      </c>
      <c r="AO511" t="s">
        <v>61</v>
      </c>
      <c r="AP511" t="s">
        <v>61</v>
      </c>
      <c r="AQ511" t="s">
        <v>61</v>
      </c>
      <c r="AR511" t="s">
        <v>61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</row>
    <row r="512" spans="1:49" hidden="1" x14ac:dyDescent="0.5">
      <c r="A512" t="s">
        <v>970</v>
      </c>
      <c r="B512" t="s">
        <v>971</v>
      </c>
      <c r="C512" t="s">
        <v>56</v>
      </c>
      <c r="D512" s="1">
        <v>43296</v>
      </c>
      <c r="E512" t="s">
        <v>314</v>
      </c>
      <c r="F512" s="1">
        <v>43297</v>
      </c>
      <c r="G512" t="s">
        <v>314</v>
      </c>
      <c r="H512">
        <v>20</v>
      </c>
      <c r="J512" t="s">
        <v>314</v>
      </c>
      <c r="K512" s="26">
        <v>20</v>
      </c>
      <c r="L512" t="s">
        <v>930</v>
      </c>
      <c r="M512" s="1" t="s">
        <v>931</v>
      </c>
      <c r="N512">
        <v>2</v>
      </c>
      <c r="O512" t="s">
        <v>932</v>
      </c>
      <c r="P512">
        <v>3</v>
      </c>
      <c r="Q512" t="s">
        <v>75</v>
      </c>
      <c r="R512">
        <v>100</v>
      </c>
      <c r="S512">
        <v>50</v>
      </c>
      <c r="T512">
        <v>50</v>
      </c>
      <c r="U512" s="35" t="s">
        <v>61</v>
      </c>
      <c r="V512" t="s">
        <v>933</v>
      </c>
      <c r="W512">
        <v>3</v>
      </c>
      <c r="X512" t="s">
        <v>75</v>
      </c>
      <c r="Y512">
        <v>100</v>
      </c>
      <c r="Z512">
        <v>50</v>
      </c>
      <c r="AA512">
        <v>50</v>
      </c>
      <c r="AB512" t="s">
        <v>61</v>
      </c>
      <c r="AC512" t="s">
        <v>61</v>
      </c>
      <c r="AD512" t="s">
        <v>61</v>
      </c>
      <c r="AE512" t="s">
        <v>61</v>
      </c>
      <c r="AF512" t="s">
        <v>61</v>
      </c>
      <c r="AG512" t="s">
        <v>61</v>
      </c>
      <c r="AH512" t="s">
        <v>61</v>
      </c>
      <c r="AI512" t="s">
        <v>61</v>
      </c>
      <c r="AJ512" t="s">
        <v>61</v>
      </c>
      <c r="AK512" t="s">
        <v>61</v>
      </c>
      <c r="AL512" t="s">
        <v>61</v>
      </c>
      <c r="AM512" t="s">
        <v>61</v>
      </c>
      <c r="AN512" t="s">
        <v>61</v>
      </c>
      <c r="AO512" t="s">
        <v>61</v>
      </c>
      <c r="AP512" t="s">
        <v>61</v>
      </c>
      <c r="AQ512" t="s">
        <v>61</v>
      </c>
      <c r="AR512" t="s">
        <v>61</v>
      </c>
      <c r="AS512" t="s">
        <v>61</v>
      </c>
      <c r="AT512" t="s">
        <v>61</v>
      </c>
      <c r="AU512" t="s">
        <v>61</v>
      </c>
      <c r="AV512" t="s">
        <v>61</v>
      </c>
      <c r="AW512" t="s">
        <v>61</v>
      </c>
    </row>
    <row r="513" spans="1:49" hidden="1" x14ac:dyDescent="0.5">
      <c r="A513" t="s">
        <v>972</v>
      </c>
      <c r="B513" t="s">
        <v>973</v>
      </c>
      <c r="C513" t="s">
        <v>56</v>
      </c>
      <c r="D513" s="1">
        <v>43296</v>
      </c>
      <c r="E513" t="s">
        <v>314</v>
      </c>
      <c r="F513" s="1">
        <v>43297</v>
      </c>
      <c r="G513" t="s">
        <v>314</v>
      </c>
      <c r="H513">
        <v>20</v>
      </c>
      <c r="J513" t="s">
        <v>314</v>
      </c>
      <c r="K513" s="26">
        <v>21</v>
      </c>
      <c r="L513" t="s">
        <v>930</v>
      </c>
      <c r="M513" s="1" t="s">
        <v>931</v>
      </c>
      <c r="N513">
        <v>2</v>
      </c>
      <c r="O513" t="s">
        <v>932</v>
      </c>
      <c r="P513">
        <v>3</v>
      </c>
      <c r="Q513" t="s">
        <v>60</v>
      </c>
      <c r="R513">
        <v>100</v>
      </c>
      <c r="S513">
        <v>50</v>
      </c>
      <c r="T513">
        <v>50</v>
      </c>
      <c r="U513" s="35" t="s">
        <v>61</v>
      </c>
      <c r="V513" t="s">
        <v>933</v>
      </c>
      <c r="W513">
        <v>3</v>
      </c>
      <c r="X513" t="s">
        <v>60</v>
      </c>
      <c r="Y513">
        <v>100</v>
      </c>
      <c r="Z513">
        <v>50</v>
      </c>
      <c r="AA513">
        <v>50</v>
      </c>
      <c r="AB513" t="s">
        <v>61</v>
      </c>
      <c r="AC513" t="s">
        <v>61</v>
      </c>
      <c r="AD513" t="s">
        <v>61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61</v>
      </c>
      <c r="AK513" t="s">
        <v>61</v>
      </c>
      <c r="AL513" t="s">
        <v>61</v>
      </c>
      <c r="AM513" t="s">
        <v>61</v>
      </c>
      <c r="AN513" t="s">
        <v>61</v>
      </c>
      <c r="AO513" t="s">
        <v>61</v>
      </c>
      <c r="AP513" t="s">
        <v>61</v>
      </c>
      <c r="AQ513" t="s">
        <v>61</v>
      </c>
      <c r="AR513" t="s">
        <v>61</v>
      </c>
      <c r="AS513" t="s">
        <v>61</v>
      </c>
      <c r="AT513" t="s">
        <v>61</v>
      </c>
      <c r="AU513" t="s">
        <v>61</v>
      </c>
      <c r="AV513" t="s">
        <v>61</v>
      </c>
      <c r="AW513" t="s">
        <v>61</v>
      </c>
    </row>
    <row r="514" spans="1:49" hidden="1" x14ac:dyDescent="0.5">
      <c r="A514" t="s">
        <v>974</v>
      </c>
      <c r="B514" t="s">
        <v>975</v>
      </c>
      <c r="C514" t="s">
        <v>56</v>
      </c>
      <c r="D514" s="1">
        <v>43296</v>
      </c>
      <c r="E514" t="s">
        <v>314</v>
      </c>
      <c r="F514" s="1">
        <v>43297</v>
      </c>
      <c r="G514" t="s">
        <v>314</v>
      </c>
      <c r="H514">
        <v>20</v>
      </c>
      <c r="J514" t="s">
        <v>314</v>
      </c>
      <c r="K514" s="26">
        <v>22</v>
      </c>
      <c r="L514" t="s">
        <v>930</v>
      </c>
      <c r="M514" s="1" t="s">
        <v>931</v>
      </c>
      <c r="N514">
        <v>2</v>
      </c>
      <c r="O514" t="s">
        <v>932</v>
      </c>
      <c r="P514">
        <v>3</v>
      </c>
      <c r="Q514" t="s">
        <v>63</v>
      </c>
      <c r="R514">
        <v>100</v>
      </c>
      <c r="S514">
        <v>50</v>
      </c>
      <c r="T514">
        <v>50</v>
      </c>
      <c r="U514" s="35" t="s">
        <v>61</v>
      </c>
      <c r="V514" t="s">
        <v>933</v>
      </c>
      <c r="W514">
        <v>3</v>
      </c>
      <c r="X514" t="s">
        <v>63</v>
      </c>
      <c r="Y514">
        <v>100</v>
      </c>
      <c r="Z514">
        <v>50</v>
      </c>
      <c r="AA514">
        <v>50</v>
      </c>
      <c r="AB514" t="s">
        <v>61</v>
      </c>
      <c r="AC514" t="s">
        <v>61</v>
      </c>
      <c r="AD514" t="s">
        <v>61</v>
      </c>
      <c r="AE514" t="s">
        <v>61</v>
      </c>
      <c r="AF514" t="s">
        <v>61</v>
      </c>
      <c r="AG514" t="s">
        <v>61</v>
      </c>
      <c r="AH514" t="s">
        <v>61</v>
      </c>
      <c r="AI514" t="s">
        <v>61</v>
      </c>
      <c r="AJ514" t="s">
        <v>61</v>
      </c>
      <c r="AK514" t="s">
        <v>61</v>
      </c>
      <c r="AL514" t="s">
        <v>61</v>
      </c>
      <c r="AM514" t="s">
        <v>61</v>
      </c>
      <c r="AN514" t="s">
        <v>61</v>
      </c>
      <c r="AO514" t="s">
        <v>61</v>
      </c>
      <c r="AP514" t="s">
        <v>61</v>
      </c>
      <c r="AQ514" t="s">
        <v>61</v>
      </c>
      <c r="AR514" t="s">
        <v>61</v>
      </c>
      <c r="AS514" t="s">
        <v>61</v>
      </c>
      <c r="AT514" t="s">
        <v>61</v>
      </c>
      <c r="AU514" t="s">
        <v>61</v>
      </c>
      <c r="AV514" t="s">
        <v>61</v>
      </c>
      <c r="AW514" t="s">
        <v>61</v>
      </c>
    </row>
    <row r="515" spans="1:49" hidden="1" x14ac:dyDescent="0.5">
      <c r="A515" t="s">
        <v>976</v>
      </c>
      <c r="B515" t="s">
        <v>977</v>
      </c>
      <c r="C515" t="s">
        <v>56</v>
      </c>
      <c r="D515" s="1">
        <v>43296</v>
      </c>
      <c r="E515" t="s">
        <v>314</v>
      </c>
      <c r="F515" s="1">
        <v>43297</v>
      </c>
      <c r="G515" t="s">
        <v>314</v>
      </c>
      <c r="H515">
        <v>20</v>
      </c>
      <c r="J515" t="s">
        <v>314</v>
      </c>
      <c r="K515" s="26">
        <v>23</v>
      </c>
      <c r="L515" t="s">
        <v>930</v>
      </c>
      <c r="M515" s="1" t="s">
        <v>931</v>
      </c>
      <c r="N515">
        <v>2</v>
      </c>
      <c r="O515" t="s">
        <v>932</v>
      </c>
      <c r="P515">
        <v>3</v>
      </c>
      <c r="Q515" t="s">
        <v>65</v>
      </c>
      <c r="R515">
        <v>100</v>
      </c>
      <c r="S515">
        <v>50</v>
      </c>
      <c r="T515">
        <v>50</v>
      </c>
      <c r="U515" s="35" t="s">
        <v>61</v>
      </c>
      <c r="V515" t="s">
        <v>933</v>
      </c>
      <c r="W515">
        <v>3</v>
      </c>
      <c r="X515" t="s">
        <v>65</v>
      </c>
      <c r="Y515">
        <v>100</v>
      </c>
      <c r="Z515">
        <v>50</v>
      </c>
      <c r="AA515">
        <v>50</v>
      </c>
      <c r="AB515" t="s">
        <v>61</v>
      </c>
      <c r="AC515" t="s">
        <v>61</v>
      </c>
      <c r="AD515" t="s">
        <v>61</v>
      </c>
      <c r="AE515" t="s">
        <v>61</v>
      </c>
      <c r="AF515" t="s">
        <v>61</v>
      </c>
      <c r="AG515" t="s">
        <v>61</v>
      </c>
      <c r="AH515" t="s">
        <v>61</v>
      </c>
      <c r="AI515" t="s">
        <v>61</v>
      </c>
      <c r="AJ515" t="s">
        <v>61</v>
      </c>
      <c r="AK515" t="s">
        <v>61</v>
      </c>
      <c r="AL515" t="s">
        <v>61</v>
      </c>
      <c r="AM515" t="s">
        <v>61</v>
      </c>
      <c r="AN515" t="s">
        <v>61</v>
      </c>
      <c r="AO515" t="s">
        <v>61</v>
      </c>
      <c r="AP515" t="s">
        <v>61</v>
      </c>
      <c r="AQ515" t="s">
        <v>61</v>
      </c>
      <c r="AR515" t="s">
        <v>61</v>
      </c>
      <c r="AS515" t="s">
        <v>61</v>
      </c>
      <c r="AT515" t="s">
        <v>61</v>
      </c>
      <c r="AU515" t="s">
        <v>61</v>
      </c>
      <c r="AV515" t="s">
        <v>61</v>
      </c>
      <c r="AW515" t="s">
        <v>61</v>
      </c>
    </row>
    <row r="516" spans="1:49" hidden="1" x14ac:dyDescent="0.5">
      <c r="A516" t="s">
        <v>978</v>
      </c>
      <c r="B516" t="s">
        <v>979</v>
      </c>
      <c r="C516" t="s">
        <v>56</v>
      </c>
      <c r="D516" s="1">
        <v>43296</v>
      </c>
      <c r="E516" t="s">
        <v>314</v>
      </c>
      <c r="F516" s="1">
        <v>43297</v>
      </c>
      <c r="G516" t="s">
        <v>314</v>
      </c>
      <c r="H516">
        <v>20</v>
      </c>
      <c r="J516" t="s">
        <v>314</v>
      </c>
      <c r="K516" s="26">
        <v>24</v>
      </c>
      <c r="L516" t="s">
        <v>930</v>
      </c>
      <c r="M516" s="1" t="s">
        <v>931</v>
      </c>
      <c r="N516">
        <v>2</v>
      </c>
      <c r="O516" t="s">
        <v>932</v>
      </c>
      <c r="P516">
        <v>3</v>
      </c>
      <c r="Q516" t="s">
        <v>67</v>
      </c>
      <c r="R516">
        <v>100</v>
      </c>
      <c r="S516">
        <v>50</v>
      </c>
      <c r="T516">
        <v>50</v>
      </c>
      <c r="U516" s="35" t="s">
        <v>61</v>
      </c>
      <c r="V516" t="s">
        <v>933</v>
      </c>
      <c r="W516">
        <v>3</v>
      </c>
      <c r="X516" t="s">
        <v>67</v>
      </c>
      <c r="Y516">
        <v>100</v>
      </c>
      <c r="Z516">
        <v>50</v>
      </c>
      <c r="AA516">
        <v>50</v>
      </c>
      <c r="AB516" t="s">
        <v>61</v>
      </c>
      <c r="AC516" t="s">
        <v>61</v>
      </c>
      <c r="AD516" t="s">
        <v>61</v>
      </c>
      <c r="AE516" t="s">
        <v>61</v>
      </c>
      <c r="AF516" t="s">
        <v>61</v>
      </c>
      <c r="AG516" t="s">
        <v>61</v>
      </c>
      <c r="AH516" t="s">
        <v>61</v>
      </c>
      <c r="AI516" t="s">
        <v>61</v>
      </c>
      <c r="AJ516" t="s">
        <v>61</v>
      </c>
      <c r="AK516" t="s">
        <v>61</v>
      </c>
      <c r="AL516" t="s">
        <v>61</v>
      </c>
      <c r="AM516" t="s">
        <v>61</v>
      </c>
      <c r="AN516" t="s">
        <v>61</v>
      </c>
      <c r="AO516" t="s">
        <v>61</v>
      </c>
      <c r="AP516" t="s">
        <v>61</v>
      </c>
      <c r="AQ516" t="s">
        <v>61</v>
      </c>
      <c r="AR516" t="s">
        <v>61</v>
      </c>
      <c r="AS516" t="s">
        <v>61</v>
      </c>
      <c r="AT516" t="s">
        <v>61</v>
      </c>
      <c r="AU516" t="s">
        <v>61</v>
      </c>
      <c r="AV516" t="s">
        <v>61</v>
      </c>
      <c r="AW516" t="s">
        <v>61</v>
      </c>
    </row>
    <row r="517" spans="1:49" hidden="1" x14ac:dyDescent="0.5">
      <c r="A517" t="s">
        <v>980</v>
      </c>
      <c r="B517" t="s">
        <v>981</v>
      </c>
      <c r="C517" t="s">
        <v>56</v>
      </c>
      <c r="D517" s="1">
        <v>43296</v>
      </c>
      <c r="E517" t="s">
        <v>314</v>
      </c>
      <c r="F517" s="1">
        <v>43297</v>
      </c>
      <c r="G517" t="s">
        <v>314</v>
      </c>
      <c r="H517">
        <v>20</v>
      </c>
      <c r="J517" t="s">
        <v>314</v>
      </c>
      <c r="K517" s="26">
        <v>25</v>
      </c>
      <c r="L517" t="s">
        <v>930</v>
      </c>
      <c r="M517" s="1" t="s">
        <v>931</v>
      </c>
      <c r="N517">
        <v>2</v>
      </c>
      <c r="O517" t="s">
        <v>932</v>
      </c>
      <c r="P517">
        <v>4</v>
      </c>
      <c r="Q517" t="s">
        <v>69</v>
      </c>
      <c r="R517">
        <v>100</v>
      </c>
      <c r="S517">
        <v>50</v>
      </c>
      <c r="T517">
        <v>50</v>
      </c>
      <c r="U517" s="35" t="s">
        <v>61</v>
      </c>
      <c r="V517" t="s">
        <v>933</v>
      </c>
      <c r="W517">
        <v>4</v>
      </c>
      <c r="X517" t="s">
        <v>69</v>
      </c>
      <c r="Y517">
        <v>100</v>
      </c>
      <c r="Z517">
        <v>50</v>
      </c>
      <c r="AA517">
        <v>50</v>
      </c>
      <c r="AB517" t="s">
        <v>61</v>
      </c>
      <c r="AC517" t="s">
        <v>61</v>
      </c>
      <c r="AD517" t="s">
        <v>61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61</v>
      </c>
      <c r="AK517" t="s">
        <v>61</v>
      </c>
      <c r="AL517" t="s">
        <v>61</v>
      </c>
      <c r="AM517" t="s">
        <v>61</v>
      </c>
      <c r="AN517" t="s">
        <v>61</v>
      </c>
      <c r="AO517" t="s">
        <v>61</v>
      </c>
      <c r="AP517" t="s">
        <v>61</v>
      </c>
      <c r="AQ517" t="s">
        <v>61</v>
      </c>
      <c r="AR517" t="s">
        <v>61</v>
      </c>
      <c r="AS517" t="s">
        <v>61</v>
      </c>
      <c r="AT517" t="s">
        <v>61</v>
      </c>
      <c r="AU517" t="s">
        <v>61</v>
      </c>
      <c r="AV517" t="s">
        <v>61</v>
      </c>
      <c r="AW517" t="s">
        <v>61</v>
      </c>
    </row>
    <row r="518" spans="1:49" hidden="1" x14ac:dyDescent="0.5">
      <c r="A518" t="s">
        <v>982</v>
      </c>
      <c r="B518" t="s">
        <v>983</v>
      </c>
      <c r="C518" t="s">
        <v>56</v>
      </c>
      <c r="D518" s="1">
        <v>43296</v>
      </c>
      <c r="E518" t="s">
        <v>314</v>
      </c>
      <c r="F518" s="1">
        <v>43297</v>
      </c>
      <c r="G518" t="s">
        <v>314</v>
      </c>
      <c r="H518">
        <v>20</v>
      </c>
      <c r="J518" t="s">
        <v>314</v>
      </c>
      <c r="K518" s="26">
        <v>26</v>
      </c>
      <c r="L518" t="s">
        <v>930</v>
      </c>
      <c r="M518" s="1" t="s">
        <v>931</v>
      </c>
      <c r="N518">
        <v>2</v>
      </c>
      <c r="O518" t="s">
        <v>932</v>
      </c>
      <c r="P518">
        <v>4</v>
      </c>
      <c r="Q518" t="s">
        <v>71</v>
      </c>
      <c r="R518">
        <v>100</v>
      </c>
      <c r="S518">
        <v>50</v>
      </c>
      <c r="T518">
        <v>50</v>
      </c>
      <c r="U518" s="35" t="s">
        <v>61</v>
      </c>
      <c r="V518" t="s">
        <v>933</v>
      </c>
      <c r="W518">
        <v>4</v>
      </c>
      <c r="X518" t="s">
        <v>71</v>
      </c>
      <c r="Y518">
        <v>100</v>
      </c>
      <c r="Z518">
        <v>50</v>
      </c>
      <c r="AA518">
        <v>50</v>
      </c>
      <c r="AB518" t="s">
        <v>61</v>
      </c>
      <c r="AC518" t="s">
        <v>61</v>
      </c>
      <c r="AD518" t="s">
        <v>61</v>
      </c>
      <c r="AE518" t="s">
        <v>61</v>
      </c>
      <c r="AF518" t="s">
        <v>61</v>
      </c>
      <c r="AG518" t="s">
        <v>61</v>
      </c>
      <c r="AH518" t="s">
        <v>61</v>
      </c>
      <c r="AI518" t="s">
        <v>61</v>
      </c>
      <c r="AJ518" t="s">
        <v>61</v>
      </c>
      <c r="AK518" t="s">
        <v>61</v>
      </c>
      <c r="AL518" t="s">
        <v>61</v>
      </c>
      <c r="AM518" t="s">
        <v>61</v>
      </c>
      <c r="AN518" t="s">
        <v>61</v>
      </c>
      <c r="AO518" t="s">
        <v>61</v>
      </c>
      <c r="AP518" t="s">
        <v>61</v>
      </c>
      <c r="AQ518" t="s">
        <v>61</v>
      </c>
      <c r="AR518" t="s">
        <v>61</v>
      </c>
      <c r="AS518" t="s">
        <v>61</v>
      </c>
      <c r="AT518" t="s">
        <v>61</v>
      </c>
      <c r="AU518" t="s">
        <v>61</v>
      </c>
      <c r="AV518" t="s">
        <v>61</v>
      </c>
      <c r="AW518" t="s">
        <v>61</v>
      </c>
    </row>
    <row r="519" spans="1:49" hidden="1" x14ac:dyDescent="0.5">
      <c r="A519" t="s">
        <v>984</v>
      </c>
      <c r="B519" t="s">
        <v>985</v>
      </c>
      <c r="C519" t="s">
        <v>56</v>
      </c>
      <c r="D519" s="1">
        <v>43296</v>
      </c>
      <c r="E519" t="s">
        <v>314</v>
      </c>
      <c r="F519" s="1">
        <v>43297</v>
      </c>
      <c r="G519" t="s">
        <v>314</v>
      </c>
      <c r="H519">
        <v>20</v>
      </c>
      <c r="J519" t="s">
        <v>314</v>
      </c>
      <c r="K519" s="26">
        <v>27</v>
      </c>
      <c r="L519" t="s">
        <v>930</v>
      </c>
      <c r="M519" s="1" t="s">
        <v>931</v>
      </c>
      <c r="N519">
        <v>2</v>
      </c>
      <c r="O519" t="s">
        <v>932</v>
      </c>
      <c r="P519">
        <v>4</v>
      </c>
      <c r="Q519" t="s">
        <v>73</v>
      </c>
      <c r="R519">
        <v>100</v>
      </c>
      <c r="S519">
        <v>50</v>
      </c>
      <c r="T519">
        <v>50</v>
      </c>
      <c r="U519" s="35" t="s">
        <v>61</v>
      </c>
      <c r="V519" t="s">
        <v>933</v>
      </c>
      <c r="W519">
        <v>4</v>
      </c>
      <c r="X519" t="s">
        <v>73</v>
      </c>
      <c r="Y519">
        <v>100</v>
      </c>
      <c r="Z519">
        <v>50</v>
      </c>
      <c r="AA519">
        <v>50</v>
      </c>
      <c r="AB519" t="s">
        <v>61</v>
      </c>
      <c r="AC519" t="s">
        <v>61</v>
      </c>
      <c r="AD519" t="s">
        <v>61</v>
      </c>
      <c r="AE519" t="s">
        <v>61</v>
      </c>
      <c r="AF519" t="s">
        <v>61</v>
      </c>
      <c r="AG519" t="s">
        <v>61</v>
      </c>
      <c r="AH519" t="s">
        <v>61</v>
      </c>
      <c r="AI519" t="s">
        <v>61</v>
      </c>
      <c r="AJ519" t="s">
        <v>61</v>
      </c>
      <c r="AK519" t="s">
        <v>61</v>
      </c>
      <c r="AL519" t="s">
        <v>61</v>
      </c>
      <c r="AM519" t="s">
        <v>61</v>
      </c>
      <c r="AN519" t="s">
        <v>61</v>
      </c>
      <c r="AO519" t="s">
        <v>61</v>
      </c>
      <c r="AP519" t="s">
        <v>61</v>
      </c>
      <c r="AQ519" t="s">
        <v>61</v>
      </c>
      <c r="AR519" t="s">
        <v>61</v>
      </c>
      <c r="AS519" t="s">
        <v>61</v>
      </c>
      <c r="AT519" t="s">
        <v>61</v>
      </c>
      <c r="AU519" t="s">
        <v>61</v>
      </c>
      <c r="AV519" t="s">
        <v>61</v>
      </c>
      <c r="AW519" t="s">
        <v>61</v>
      </c>
    </row>
    <row r="520" spans="1:49" hidden="1" x14ac:dyDescent="0.5">
      <c r="A520" t="s">
        <v>986</v>
      </c>
      <c r="B520" t="s">
        <v>987</v>
      </c>
      <c r="C520" t="s">
        <v>56</v>
      </c>
      <c r="D520" s="1">
        <v>43296</v>
      </c>
      <c r="E520" t="s">
        <v>314</v>
      </c>
      <c r="F520" s="1">
        <v>43297</v>
      </c>
      <c r="G520" t="s">
        <v>314</v>
      </c>
      <c r="H520">
        <v>20</v>
      </c>
      <c r="J520" t="s">
        <v>314</v>
      </c>
      <c r="K520" s="26">
        <v>28</v>
      </c>
      <c r="L520" t="s">
        <v>930</v>
      </c>
      <c r="M520" s="1" t="s">
        <v>931</v>
      </c>
      <c r="N520">
        <v>2</v>
      </c>
      <c r="O520" t="s">
        <v>932</v>
      </c>
      <c r="P520">
        <v>4</v>
      </c>
      <c r="Q520" t="s">
        <v>75</v>
      </c>
      <c r="R520">
        <v>100</v>
      </c>
      <c r="S520">
        <v>50</v>
      </c>
      <c r="T520">
        <v>50</v>
      </c>
      <c r="U520" s="35" t="s">
        <v>61</v>
      </c>
      <c r="V520" t="s">
        <v>933</v>
      </c>
      <c r="W520">
        <v>4</v>
      </c>
      <c r="X520" t="s">
        <v>75</v>
      </c>
      <c r="Y520">
        <v>100</v>
      </c>
      <c r="Z520">
        <v>50</v>
      </c>
      <c r="AA520">
        <v>50</v>
      </c>
      <c r="AB520" t="s">
        <v>61</v>
      </c>
      <c r="AC520" t="s">
        <v>61</v>
      </c>
      <c r="AD520" t="s">
        <v>61</v>
      </c>
      <c r="AE520" t="s">
        <v>61</v>
      </c>
      <c r="AF520" t="s">
        <v>61</v>
      </c>
      <c r="AG520" t="s">
        <v>61</v>
      </c>
      <c r="AH520" t="s">
        <v>61</v>
      </c>
      <c r="AI520" t="s">
        <v>61</v>
      </c>
      <c r="AJ520" t="s">
        <v>61</v>
      </c>
      <c r="AK520" t="s">
        <v>61</v>
      </c>
      <c r="AL520" t="s">
        <v>61</v>
      </c>
      <c r="AM520" t="s">
        <v>61</v>
      </c>
      <c r="AN520" t="s">
        <v>61</v>
      </c>
      <c r="AO520" t="s">
        <v>61</v>
      </c>
      <c r="AP520" t="s">
        <v>61</v>
      </c>
      <c r="AQ520" t="s">
        <v>61</v>
      </c>
      <c r="AR520" t="s">
        <v>61</v>
      </c>
      <c r="AS520" t="s">
        <v>61</v>
      </c>
      <c r="AT520" t="s">
        <v>61</v>
      </c>
      <c r="AU520" t="s">
        <v>61</v>
      </c>
      <c r="AV520" t="s">
        <v>61</v>
      </c>
      <c r="AW520" t="s">
        <v>61</v>
      </c>
    </row>
    <row r="521" spans="1:49" hidden="1" x14ac:dyDescent="0.5">
      <c r="A521" t="s">
        <v>988</v>
      </c>
      <c r="B521" t="s">
        <v>989</v>
      </c>
      <c r="C521" t="s">
        <v>56</v>
      </c>
      <c r="D521" s="1">
        <v>43296</v>
      </c>
      <c r="E521" t="s">
        <v>314</v>
      </c>
      <c r="F521" s="1">
        <v>43297</v>
      </c>
      <c r="G521" t="s">
        <v>314</v>
      </c>
      <c r="H521">
        <v>20</v>
      </c>
      <c r="J521" t="s">
        <v>314</v>
      </c>
      <c r="K521" s="26">
        <v>29</v>
      </c>
      <c r="L521" t="s">
        <v>930</v>
      </c>
      <c r="M521" s="1" t="s">
        <v>931</v>
      </c>
      <c r="N521">
        <v>2</v>
      </c>
      <c r="O521" t="s">
        <v>932</v>
      </c>
      <c r="P521">
        <v>4</v>
      </c>
      <c r="Q521" t="s">
        <v>60</v>
      </c>
      <c r="R521">
        <v>100</v>
      </c>
      <c r="S521">
        <v>50</v>
      </c>
      <c r="T521">
        <v>50</v>
      </c>
      <c r="U521" s="35" t="s">
        <v>61</v>
      </c>
      <c r="V521" t="s">
        <v>933</v>
      </c>
      <c r="W521">
        <v>4</v>
      </c>
      <c r="X521" t="s">
        <v>60</v>
      </c>
      <c r="Y521">
        <v>100</v>
      </c>
      <c r="Z521">
        <v>50</v>
      </c>
      <c r="AA521">
        <v>50</v>
      </c>
      <c r="AB521" t="s">
        <v>61</v>
      </c>
      <c r="AC521" t="s">
        <v>61</v>
      </c>
      <c r="AD521" t="s">
        <v>61</v>
      </c>
      <c r="AE521" t="s">
        <v>61</v>
      </c>
      <c r="AF521" t="s">
        <v>61</v>
      </c>
      <c r="AG521" t="s">
        <v>61</v>
      </c>
      <c r="AH521" t="s">
        <v>61</v>
      </c>
      <c r="AI521" t="s">
        <v>61</v>
      </c>
      <c r="AJ521" t="s">
        <v>61</v>
      </c>
      <c r="AK521" t="s">
        <v>61</v>
      </c>
      <c r="AL521" t="s">
        <v>61</v>
      </c>
      <c r="AM521" t="s">
        <v>61</v>
      </c>
      <c r="AN521" t="s">
        <v>61</v>
      </c>
      <c r="AO521" t="s">
        <v>61</v>
      </c>
      <c r="AP521" t="s">
        <v>61</v>
      </c>
      <c r="AQ521" t="s">
        <v>61</v>
      </c>
      <c r="AR521" t="s">
        <v>61</v>
      </c>
      <c r="AS521" t="s">
        <v>61</v>
      </c>
      <c r="AT521" t="s">
        <v>61</v>
      </c>
      <c r="AU521" t="s">
        <v>61</v>
      </c>
      <c r="AV521" t="s">
        <v>61</v>
      </c>
      <c r="AW521" t="s">
        <v>61</v>
      </c>
    </row>
    <row r="522" spans="1:49" hidden="1" x14ac:dyDescent="0.5">
      <c r="A522" t="s">
        <v>990</v>
      </c>
      <c r="B522" t="s">
        <v>991</v>
      </c>
      <c r="C522" t="s">
        <v>56</v>
      </c>
      <c r="D522" s="1">
        <v>43296</v>
      </c>
      <c r="E522" t="s">
        <v>314</v>
      </c>
      <c r="F522" s="1">
        <v>43297</v>
      </c>
      <c r="G522" t="s">
        <v>314</v>
      </c>
      <c r="H522">
        <v>20</v>
      </c>
      <c r="J522" t="s">
        <v>314</v>
      </c>
      <c r="K522" s="26">
        <v>30</v>
      </c>
      <c r="L522" t="s">
        <v>930</v>
      </c>
      <c r="M522" s="1" t="s">
        <v>931</v>
      </c>
      <c r="N522">
        <v>2</v>
      </c>
      <c r="O522" t="s">
        <v>932</v>
      </c>
      <c r="P522">
        <v>4</v>
      </c>
      <c r="Q522" t="s">
        <v>63</v>
      </c>
      <c r="R522">
        <v>100</v>
      </c>
      <c r="S522">
        <v>50</v>
      </c>
      <c r="T522">
        <v>50</v>
      </c>
      <c r="U522" s="35" t="s">
        <v>61</v>
      </c>
      <c r="V522" t="s">
        <v>933</v>
      </c>
      <c r="W522">
        <v>4</v>
      </c>
      <c r="X522" t="s">
        <v>63</v>
      </c>
      <c r="Y522">
        <v>100</v>
      </c>
      <c r="Z522">
        <v>50</v>
      </c>
      <c r="AA522">
        <v>50</v>
      </c>
      <c r="AB522" t="s">
        <v>61</v>
      </c>
      <c r="AC522" t="s">
        <v>61</v>
      </c>
      <c r="AD522" t="s">
        <v>61</v>
      </c>
      <c r="AE522" t="s">
        <v>61</v>
      </c>
      <c r="AF522" t="s">
        <v>61</v>
      </c>
      <c r="AG522" t="s">
        <v>61</v>
      </c>
      <c r="AH522" t="s">
        <v>61</v>
      </c>
      <c r="AI522" t="s">
        <v>61</v>
      </c>
      <c r="AJ522" t="s">
        <v>61</v>
      </c>
      <c r="AK522" t="s">
        <v>61</v>
      </c>
      <c r="AL522" t="s">
        <v>61</v>
      </c>
      <c r="AM522" t="s">
        <v>61</v>
      </c>
      <c r="AN522" t="s">
        <v>61</v>
      </c>
      <c r="AO522" t="s">
        <v>61</v>
      </c>
      <c r="AP522" t="s">
        <v>61</v>
      </c>
      <c r="AQ522" t="s">
        <v>61</v>
      </c>
      <c r="AR522" t="s">
        <v>61</v>
      </c>
      <c r="AS522" t="s">
        <v>61</v>
      </c>
      <c r="AT522" t="s">
        <v>61</v>
      </c>
      <c r="AU522" t="s">
        <v>61</v>
      </c>
      <c r="AV522" t="s">
        <v>61</v>
      </c>
      <c r="AW522" t="s">
        <v>61</v>
      </c>
    </row>
    <row r="523" spans="1:49" hidden="1" x14ac:dyDescent="0.5">
      <c r="A523" t="s">
        <v>992</v>
      </c>
      <c r="B523" t="s">
        <v>993</v>
      </c>
      <c r="C523" t="s">
        <v>56</v>
      </c>
      <c r="D523" s="1">
        <v>43296</v>
      </c>
      <c r="E523" t="s">
        <v>314</v>
      </c>
      <c r="F523" s="1">
        <v>43297</v>
      </c>
      <c r="G523" t="s">
        <v>314</v>
      </c>
      <c r="H523">
        <v>20</v>
      </c>
      <c r="J523" t="s">
        <v>314</v>
      </c>
      <c r="K523" s="26">
        <v>31</v>
      </c>
      <c r="L523" t="s">
        <v>930</v>
      </c>
      <c r="M523" s="1" t="s">
        <v>931</v>
      </c>
      <c r="N523">
        <v>2</v>
      </c>
      <c r="O523" t="s">
        <v>932</v>
      </c>
      <c r="P523">
        <v>4</v>
      </c>
      <c r="Q523" t="s">
        <v>65</v>
      </c>
      <c r="R523">
        <v>100</v>
      </c>
      <c r="S523">
        <v>50</v>
      </c>
      <c r="T523">
        <v>50</v>
      </c>
      <c r="U523" s="35" t="s">
        <v>61</v>
      </c>
      <c r="V523" t="s">
        <v>933</v>
      </c>
      <c r="W523">
        <v>4</v>
      </c>
      <c r="X523" t="s">
        <v>65</v>
      </c>
      <c r="Y523">
        <v>100</v>
      </c>
      <c r="Z523">
        <v>50</v>
      </c>
      <c r="AA523">
        <v>50</v>
      </c>
      <c r="AB523" t="s">
        <v>61</v>
      </c>
      <c r="AC523" t="s">
        <v>61</v>
      </c>
      <c r="AD523" t="s">
        <v>61</v>
      </c>
      <c r="AE523" t="s">
        <v>61</v>
      </c>
      <c r="AF523" t="s">
        <v>61</v>
      </c>
      <c r="AG523" t="s">
        <v>61</v>
      </c>
      <c r="AH523" t="s">
        <v>61</v>
      </c>
      <c r="AI523" t="s">
        <v>61</v>
      </c>
      <c r="AJ523" t="s">
        <v>61</v>
      </c>
      <c r="AK523" t="s">
        <v>61</v>
      </c>
      <c r="AL523" t="s">
        <v>61</v>
      </c>
      <c r="AM523" t="s">
        <v>61</v>
      </c>
      <c r="AN523" t="s">
        <v>61</v>
      </c>
      <c r="AO523" t="s">
        <v>61</v>
      </c>
      <c r="AP523" t="s">
        <v>61</v>
      </c>
      <c r="AQ523" t="s">
        <v>61</v>
      </c>
      <c r="AR523" t="s">
        <v>61</v>
      </c>
      <c r="AS523" t="s">
        <v>61</v>
      </c>
      <c r="AT523" t="s">
        <v>61</v>
      </c>
      <c r="AU523" t="s">
        <v>61</v>
      </c>
      <c r="AV523" t="s">
        <v>61</v>
      </c>
      <c r="AW523" t="s">
        <v>61</v>
      </c>
    </row>
    <row r="524" spans="1:49" hidden="1" x14ac:dyDescent="0.5">
      <c r="A524" t="s">
        <v>994</v>
      </c>
      <c r="B524" t="s">
        <v>995</v>
      </c>
      <c r="C524" t="s">
        <v>56</v>
      </c>
      <c r="D524" s="1">
        <v>43296</v>
      </c>
      <c r="E524" t="s">
        <v>314</v>
      </c>
      <c r="F524" s="1">
        <v>43297</v>
      </c>
      <c r="G524" t="s">
        <v>314</v>
      </c>
      <c r="H524">
        <v>20</v>
      </c>
      <c r="J524" t="s">
        <v>314</v>
      </c>
      <c r="K524" s="26">
        <v>32</v>
      </c>
      <c r="L524" t="s">
        <v>930</v>
      </c>
      <c r="M524" s="1" t="s">
        <v>931</v>
      </c>
      <c r="N524">
        <v>2</v>
      </c>
      <c r="O524" t="s">
        <v>932</v>
      </c>
      <c r="P524">
        <v>4</v>
      </c>
      <c r="Q524" t="s">
        <v>67</v>
      </c>
      <c r="R524">
        <v>100</v>
      </c>
      <c r="S524">
        <v>50</v>
      </c>
      <c r="T524">
        <v>50</v>
      </c>
      <c r="U524" s="35" t="s">
        <v>61</v>
      </c>
      <c r="V524" t="s">
        <v>933</v>
      </c>
      <c r="W524">
        <v>4</v>
      </c>
      <c r="X524" t="s">
        <v>67</v>
      </c>
      <c r="Y524">
        <v>100</v>
      </c>
      <c r="Z524">
        <v>50</v>
      </c>
      <c r="AA524">
        <v>50</v>
      </c>
      <c r="AB524" t="s">
        <v>61</v>
      </c>
      <c r="AC524" t="s">
        <v>61</v>
      </c>
      <c r="AD524" t="s">
        <v>61</v>
      </c>
      <c r="AE524" t="s">
        <v>61</v>
      </c>
      <c r="AF524" t="s">
        <v>61</v>
      </c>
      <c r="AG524" t="s">
        <v>61</v>
      </c>
      <c r="AH524" t="s">
        <v>61</v>
      </c>
      <c r="AI524" t="s">
        <v>61</v>
      </c>
      <c r="AJ524" t="s">
        <v>61</v>
      </c>
      <c r="AK524" t="s">
        <v>61</v>
      </c>
      <c r="AL524" t="s">
        <v>61</v>
      </c>
      <c r="AM524" t="s">
        <v>61</v>
      </c>
      <c r="AN524" t="s">
        <v>61</v>
      </c>
      <c r="AO524" t="s">
        <v>61</v>
      </c>
      <c r="AP524" t="s">
        <v>61</v>
      </c>
      <c r="AQ524" t="s">
        <v>61</v>
      </c>
      <c r="AR524" t="s">
        <v>61</v>
      </c>
      <c r="AS524" t="s">
        <v>61</v>
      </c>
      <c r="AT524" t="s">
        <v>61</v>
      </c>
      <c r="AU524" t="s">
        <v>61</v>
      </c>
      <c r="AV524" t="s">
        <v>61</v>
      </c>
      <c r="AW524" t="s">
        <v>61</v>
      </c>
    </row>
    <row r="525" spans="1:49" hidden="1" x14ac:dyDescent="0.5">
      <c r="A525" t="s">
        <v>996</v>
      </c>
      <c r="B525" t="s">
        <v>997</v>
      </c>
      <c r="C525" t="s">
        <v>56</v>
      </c>
      <c r="D525" s="1">
        <v>43296</v>
      </c>
      <c r="E525" t="s">
        <v>314</v>
      </c>
      <c r="F525" s="1">
        <v>43297</v>
      </c>
      <c r="G525" t="s">
        <v>314</v>
      </c>
      <c r="H525">
        <v>20</v>
      </c>
      <c r="J525" t="s">
        <v>314</v>
      </c>
      <c r="K525" s="26">
        <v>33</v>
      </c>
      <c r="L525" t="s">
        <v>930</v>
      </c>
      <c r="M525" s="1" t="s">
        <v>931</v>
      </c>
      <c r="N525">
        <v>2</v>
      </c>
      <c r="O525" t="s">
        <v>932</v>
      </c>
      <c r="P525">
        <v>5</v>
      </c>
      <c r="Q525" t="s">
        <v>69</v>
      </c>
      <c r="R525">
        <v>100</v>
      </c>
      <c r="S525">
        <v>50</v>
      </c>
      <c r="T525">
        <v>50</v>
      </c>
      <c r="U525" s="35" t="s">
        <v>61</v>
      </c>
      <c r="V525" t="s">
        <v>933</v>
      </c>
      <c r="W525">
        <v>5</v>
      </c>
      <c r="X525" t="s">
        <v>69</v>
      </c>
      <c r="Y525">
        <v>100</v>
      </c>
      <c r="Z525">
        <v>50</v>
      </c>
      <c r="AA525">
        <v>50</v>
      </c>
      <c r="AB525" t="s">
        <v>61</v>
      </c>
      <c r="AC525" t="s">
        <v>61</v>
      </c>
      <c r="AD525" t="s">
        <v>61</v>
      </c>
      <c r="AE525" t="s">
        <v>61</v>
      </c>
      <c r="AF525" t="s">
        <v>61</v>
      </c>
      <c r="AG525" t="s">
        <v>61</v>
      </c>
      <c r="AH525" t="s">
        <v>61</v>
      </c>
      <c r="AI525" t="s">
        <v>61</v>
      </c>
      <c r="AJ525" t="s">
        <v>61</v>
      </c>
      <c r="AK525" t="s">
        <v>61</v>
      </c>
      <c r="AL525" t="s">
        <v>61</v>
      </c>
      <c r="AM525" t="s">
        <v>61</v>
      </c>
      <c r="AN525" t="s">
        <v>61</v>
      </c>
      <c r="AO525" t="s">
        <v>61</v>
      </c>
      <c r="AP525" t="s">
        <v>61</v>
      </c>
      <c r="AQ525" t="s">
        <v>61</v>
      </c>
      <c r="AR525" t="s">
        <v>61</v>
      </c>
      <c r="AS525" t="s">
        <v>61</v>
      </c>
      <c r="AT525" t="s">
        <v>61</v>
      </c>
      <c r="AU525" t="s">
        <v>61</v>
      </c>
      <c r="AV525" t="s">
        <v>61</v>
      </c>
      <c r="AW525" t="s">
        <v>61</v>
      </c>
    </row>
    <row r="526" spans="1:49" hidden="1" x14ac:dyDescent="0.5">
      <c r="A526" t="s">
        <v>998</v>
      </c>
      <c r="B526" t="s">
        <v>999</v>
      </c>
      <c r="C526" t="s">
        <v>56</v>
      </c>
      <c r="D526" s="1">
        <v>43296</v>
      </c>
      <c r="E526" t="s">
        <v>314</v>
      </c>
      <c r="F526" s="1">
        <v>43297</v>
      </c>
      <c r="G526" t="s">
        <v>314</v>
      </c>
      <c r="H526">
        <v>20</v>
      </c>
      <c r="J526" t="s">
        <v>314</v>
      </c>
      <c r="K526" s="26">
        <v>34</v>
      </c>
      <c r="L526" t="s">
        <v>930</v>
      </c>
      <c r="M526" s="1" t="s">
        <v>931</v>
      </c>
      <c r="N526">
        <v>2</v>
      </c>
      <c r="O526" t="s">
        <v>932</v>
      </c>
      <c r="P526">
        <v>5</v>
      </c>
      <c r="Q526" t="s">
        <v>71</v>
      </c>
      <c r="R526">
        <v>100</v>
      </c>
      <c r="S526">
        <v>50</v>
      </c>
      <c r="T526">
        <v>50</v>
      </c>
      <c r="U526" s="35" t="s">
        <v>61</v>
      </c>
      <c r="V526" t="s">
        <v>933</v>
      </c>
      <c r="W526">
        <v>5</v>
      </c>
      <c r="X526" t="s">
        <v>71</v>
      </c>
      <c r="Y526">
        <v>100</v>
      </c>
      <c r="Z526">
        <v>50</v>
      </c>
      <c r="AA526">
        <v>50</v>
      </c>
      <c r="AB526" t="s">
        <v>61</v>
      </c>
      <c r="AC526" t="s">
        <v>61</v>
      </c>
      <c r="AD526" t="s">
        <v>61</v>
      </c>
      <c r="AE526" t="s">
        <v>61</v>
      </c>
      <c r="AF526" t="s">
        <v>61</v>
      </c>
      <c r="AG526" t="s">
        <v>61</v>
      </c>
      <c r="AH526" t="s">
        <v>61</v>
      </c>
      <c r="AI526" t="s">
        <v>61</v>
      </c>
      <c r="AJ526" t="s">
        <v>61</v>
      </c>
      <c r="AK526" t="s">
        <v>61</v>
      </c>
      <c r="AL526" t="s">
        <v>61</v>
      </c>
      <c r="AM526" t="s">
        <v>61</v>
      </c>
      <c r="AN526" t="s">
        <v>61</v>
      </c>
      <c r="AO526" t="s">
        <v>61</v>
      </c>
      <c r="AP526" t="s">
        <v>61</v>
      </c>
      <c r="AQ526" t="s">
        <v>61</v>
      </c>
      <c r="AR526" t="s">
        <v>61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</row>
    <row r="527" spans="1:49" hidden="1" x14ac:dyDescent="0.5">
      <c r="A527" t="s">
        <v>1000</v>
      </c>
      <c r="B527" t="s">
        <v>1001</v>
      </c>
      <c r="C527" t="s">
        <v>56</v>
      </c>
      <c r="D527" s="1">
        <v>43296</v>
      </c>
      <c r="E527" t="s">
        <v>314</v>
      </c>
      <c r="F527" s="1">
        <v>43297</v>
      </c>
      <c r="G527" t="s">
        <v>314</v>
      </c>
      <c r="H527">
        <v>20</v>
      </c>
      <c r="J527" t="s">
        <v>314</v>
      </c>
      <c r="K527" s="26">
        <v>35</v>
      </c>
      <c r="L527" t="s">
        <v>930</v>
      </c>
      <c r="M527" s="1" t="s">
        <v>931</v>
      </c>
      <c r="N527">
        <v>2</v>
      </c>
      <c r="O527" t="s">
        <v>932</v>
      </c>
      <c r="P527">
        <v>5</v>
      </c>
      <c r="Q527" t="s">
        <v>73</v>
      </c>
      <c r="R527">
        <v>100</v>
      </c>
      <c r="S527">
        <v>50</v>
      </c>
      <c r="T527">
        <v>50</v>
      </c>
      <c r="U527" s="35" t="s">
        <v>61</v>
      </c>
      <c r="V527" t="s">
        <v>933</v>
      </c>
      <c r="W527">
        <v>5</v>
      </c>
      <c r="X527" t="s">
        <v>73</v>
      </c>
      <c r="Y527">
        <v>100</v>
      </c>
      <c r="Z527">
        <v>50</v>
      </c>
      <c r="AA527">
        <v>50</v>
      </c>
      <c r="AB527" t="s">
        <v>61</v>
      </c>
      <c r="AC527" t="s">
        <v>61</v>
      </c>
      <c r="AD527" t="s">
        <v>61</v>
      </c>
      <c r="AE527" t="s">
        <v>61</v>
      </c>
      <c r="AF527" t="s">
        <v>61</v>
      </c>
      <c r="AG527" t="s">
        <v>61</v>
      </c>
      <c r="AH527" t="s">
        <v>61</v>
      </c>
      <c r="AI527" t="s">
        <v>61</v>
      </c>
      <c r="AJ527" t="s">
        <v>61</v>
      </c>
      <c r="AK527" t="s">
        <v>61</v>
      </c>
      <c r="AL527" t="s">
        <v>61</v>
      </c>
      <c r="AM527" t="s">
        <v>61</v>
      </c>
      <c r="AN527" t="s">
        <v>61</v>
      </c>
      <c r="AO527" t="s">
        <v>61</v>
      </c>
      <c r="AP527" t="s">
        <v>61</v>
      </c>
      <c r="AQ527" t="s">
        <v>61</v>
      </c>
      <c r="AR527" t="s">
        <v>61</v>
      </c>
      <c r="AS527" t="s">
        <v>61</v>
      </c>
      <c r="AT527" t="s">
        <v>61</v>
      </c>
      <c r="AU527" t="s">
        <v>61</v>
      </c>
      <c r="AV527" t="s">
        <v>61</v>
      </c>
      <c r="AW527" t="s">
        <v>61</v>
      </c>
    </row>
    <row r="528" spans="1:49" hidden="1" x14ac:dyDescent="0.5">
      <c r="A528" t="s">
        <v>1002</v>
      </c>
      <c r="B528" t="s">
        <v>1003</v>
      </c>
      <c r="C528" t="s">
        <v>56</v>
      </c>
      <c r="D528" s="1">
        <v>43296</v>
      </c>
      <c r="E528" t="s">
        <v>314</v>
      </c>
      <c r="F528" s="1">
        <v>43297</v>
      </c>
      <c r="G528" t="s">
        <v>314</v>
      </c>
      <c r="H528">
        <v>20</v>
      </c>
      <c r="J528" t="s">
        <v>314</v>
      </c>
      <c r="K528" s="26">
        <v>36</v>
      </c>
      <c r="L528" t="s">
        <v>930</v>
      </c>
      <c r="M528" s="1" t="s">
        <v>931</v>
      </c>
      <c r="N528">
        <v>2</v>
      </c>
      <c r="O528" t="s">
        <v>932</v>
      </c>
      <c r="P528">
        <v>5</v>
      </c>
      <c r="Q528" t="s">
        <v>75</v>
      </c>
      <c r="R528">
        <v>100</v>
      </c>
      <c r="S528">
        <v>50</v>
      </c>
      <c r="T528">
        <v>50</v>
      </c>
      <c r="U528" s="35" t="s">
        <v>61</v>
      </c>
      <c r="V528" t="s">
        <v>933</v>
      </c>
      <c r="W528">
        <v>5</v>
      </c>
      <c r="X528" t="s">
        <v>75</v>
      </c>
      <c r="Y528">
        <v>100</v>
      </c>
      <c r="Z528">
        <v>50</v>
      </c>
      <c r="AA528">
        <v>50</v>
      </c>
      <c r="AB528" t="s">
        <v>61</v>
      </c>
      <c r="AC528" t="s">
        <v>61</v>
      </c>
      <c r="AD528" t="s">
        <v>61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61</v>
      </c>
      <c r="AK528" t="s">
        <v>61</v>
      </c>
      <c r="AL528" t="s">
        <v>61</v>
      </c>
      <c r="AM528" t="s">
        <v>61</v>
      </c>
      <c r="AN528" t="s">
        <v>61</v>
      </c>
      <c r="AO528" t="s">
        <v>61</v>
      </c>
      <c r="AP528" t="s">
        <v>61</v>
      </c>
      <c r="AQ528" t="s">
        <v>61</v>
      </c>
      <c r="AR528" t="s">
        <v>61</v>
      </c>
      <c r="AS528" t="s">
        <v>61</v>
      </c>
      <c r="AT528" t="s">
        <v>61</v>
      </c>
      <c r="AU528" t="s">
        <v>61</v>
      </c>
      <c r="AV528" t="s">
        <v>61</v>
      </c>
      <c r="AW528" t="s">
        <v>61</v>
      </c>
    </row>
    <row r="529" spans="1:49" hidden="1" x14ac:dyDescent="0.5">
      <c r="A529" t="s">
        <v>1004</v>
      </c>
      <c r="B529" t="s">
        <v>1005</v>
      </c>
      <c r="C529" t="s">
        <v>56</v>
      </c>
      <c r="D529" s="1">
        <v>43296</v>
      </c>
      <c r="E529" t="s">
        <v>314</v>
      </c>
      <c r="F529" s="1">
        <v>43297</v>
      </c>
      <c r="G529" t="s">
        <v>314</v>
      </c>
      <c r="H529">
        <v>20</v>
      </c>
      <c r="J529" t="s">
        <v>314</v>
      </c>
      <c r="K529" s="26">
        <v>37</v>
      </c>
      <c r="L529" t="s">
        <v>930</v>
      </c>
      <c r="M529" s="1" t="s">
        <v>931</v>
      </c>
      <c r="N529">
        <v>2</v>
      </c>
      <c r="O529" t="s">
        <v>932</v>
      </c>
      <c r="P529">
        <v>5</v>
      </c>
      <c r="Q529" t="s">
        <v>60</v>
      </c>
      <c r="R529">
        <v>100</v>
      </c>
      <c r="S529">
        <v>50</v>
      </c>
      <c r="T529">
        <v>50</v>
      </c>
      <c r="U529" s="35" t="s">
        <v>61</v>
      </c>
      <c r="V529" t="s">
        <v>933</v>
      </c>
      <c r="W529">
        <v>5</v>
      </c>
      <c r="X529" t="s">
        <v>60</v>
      </c>
      <c r="Y529">
        <v>100</v>
      </c>
      <c r="Z529">
        <v>50</v>
      </c>
      <c r="AA529">
        <v>50</v>
      </c>
      <c r="AB529" t="s">
        <v>61</v>
      </c>
      <c r="AC529" t="s">
        <v>61</v>
      </c>
      <c r="AD529" t="s">
        <v>61</v>
      </c>
      <c r="AE529" t="s">
        <v>61</v>
      </c>
      <c r="AF529" t="s">
        <v>61</v>
      </c>
      <c r="AG529" t="s">
        <v>61</v>
      </c>
      <c r="AH529" t="s">
        <v>61</v>
      </c>
      <c r="AI529" t="s">
        <v>61</v>
      </c>
      <c r="AJ529" t="s">
        <v>61</v>
      </c>
      <c r="AK529" t="s">
        <v>61</v>
      </c>
      <c r="AL529" t="s">
        <v>61</v>
      </c>
      <c r="AM529" t="s">
        <v>61</v>
      </c>
      <c r="AN529" t="s">
        <v>61</v>
      </c>
      <c r="AO529" t="s">
        <v>61</v>
      </c>
      <c r="AP529" t="s">
        <v>61</v>
      </c>
      <c r="AQ529" t="s">
        <v>61</v>
      </c>
      <c r="AR529" t="s">
        <v>61</v>
      </c>
      <c r="AS529" t="s">
        <v>61</v>
      </c>
      <c r="AT529" t="s">
        <v>61</v>
      </c>
      <c r="AU529" t="s">
        <v>61</v>
      </c>
      <c r="AV529" t="s">
        <v>61</v>
      </c>
      <c r="AW529" t="s">
        <v>61</v>
      </c>
    </row>
    <row r="530" spans="1:49" hidden="1" x14ac:dyDescent="0.5">
      <c r="A530" t="s">
        <v>1006</v>
      </c>
      <c r="B530" t="s">
        <v>1007</v>
      </c>
      <c r="C530" t="s">
        <v>56</v>
      </c>
      <c r="D530" s="1">
        <v>43296</v>
      </c>
      <c r="E530" t="s">
        <v>314</v>
      </c>
      <c r="F530" s="1">
        <v>43297</v>
      </c>
      <c r="G530" t="s">
        <v>314</v>
      </c>
      <c r="H530">
        <v>20</v>
      </c>
      <c r="J530" t="s">
        <v>314</v>
      </c>
      <c r="K530" s="26">
        <v>38</v>
      </c>
      <c r="L530" t="s">
        <v>930</v>
      </c>
      <c r="M530" s="1" t="s">
        <v>931</v>
      </c>
      <c r="N530">
        <v>2</v>
      </c>
      <c r="O530" t="s">
        <v>932</v>
      </c>
      <c r="P530">
        <v>5</v>
      </c>
      <c r="Q530" t="s">
        <v>63</v>
      </c>
      <c r="R530">
        <v>100</v>
      </c>
      <c r="S530">
        <v>50</v>
      </c>
      <c r="T530">
        <v>50</v>
      </c>
      <c r="U530" s="35" t="s">
        <v>61</v>
      </c>
      <c r="V530" t="s">
        <v>933</v>
      </c>
      <c r="W530">
        <v>5</v>
      </c>
      <c r="X530" t="s">
        <v>63</v>
      </c>
      <c r="Y530">
        <v>100</v>
      </c>
      <c r="Z530">
        <v>50</v>
      </c>
      <c r="AA530">
        <v>50</v>
      </c>
      <c r="AB530" t="s">
        <v>61</v>
      </c>
      <c r="AC530" t="s">
        <v>61</v>
      </c>
      <c r="AD530" t="s">
        <v>61</v>
      </c>
      <c r="AE530" t="s">
        <v>61</v>
      </c>
      <c r="AF530" t="s">
        <v>61</v>
      </c>
      <c r="AG530" t="s">
        <v>61</v>
      </c>
      <c r="AH530" t="s">
        <v>61</v>
      </c>
      <c r="AI530" t="s">
        <v>61</v>
      </c>
      <c r="AJ530" t="s">
        <v>61</v>
      </c>
      <c r="AK530" t="s">
        <v>61</v>
      </c>
      <c r="AL530" t="s">
        <v>61</v>
      </c>
      <c r="AM530" t="s">
        <v>61</v>
      </c>
      <c r="AN530" t="s">
        <v>61</v>
      </c>
      <c r="AO530" t="s">
        <v>61</v>
      </c>
      <c r="AP530" t="s">
        <v>61</v>
      </c>
      <c r="AQ530" t="s">
        <v>61</v>
      </c>
      <c r="AR530" t="s">
        <v>61</v>
      </c>
      <c r="AS530" t="s">
        <v>61</v>
      </c>
      <c r="AT530" t="s">
        <v>61</v>
      </c>
      <c r="AU530" t="s">
        <v>61</v>
      </c>
      <c r="AV530" t="s">
        <v>61</v>
      </c>
      <c r="AW530" t="s">
        <v>61</v>
      </c>
    </row>
    <row r="531" spans="1:49" hidden="1" x14ac:dyDescent="0.5">
      <c r="A531" t="s">
        <v>1008</v>
      </c>
      <c r="B531" t="s">
        <v>1009</v>
      </c>
      <c r="C531" t="s">
        <v>56</v>
      </c>
      <c r="D531" s="1">
        <v>43296</v>
      </c>
      <c r="E531" t="s">
        <v>314</v>
      </c>
      <c r="F531" s="1">
        <v>43297</v>
      </c>
      <c r="G531" t="s">
        <v>314</v>
      </c>
      <c r="H531">
        <v>20</v>
      </c>
      <c r="J531" t="s">
        <v>314</v>
      </c>
      <c r="K531" s="26">
        <v>39</v>
      </c>
      <c r="L531" t="s">
        <v>930</v>
      </c>
      <c r="M531" s="1" t="s">
        <v>931</v>
      </c>
      <c r="N531">
        <v>2</v>
      </c>
      <c r="O531" t="s">
        <v>932</v>
      </c>
      <c r="P531">
        <v>5</v>
      </c>
      <c r="Q531" t="s">
        <v>65</v>
      </c>
      <c r="R531">
        <v>100</v>
      </c>
      <c r="S531">
        <v>50</v>
      </c>
      <c r="T531">
        <v>50</v>
      </c>
      <c r="U531" s="35" t="s">
        <v>61</v>
      </c>
      <c r="V531" t="s">
        <v>933</v>
      </c>
      <c r="W531">
        <v>5</v>
      </c>
      <c r="X531" t="s">
        <v>65</v>
      </c>
      <c r="Y531">
        <v>100</v>
      </c>
      <c r="Z531">
        <v>50</v>
      </c>
      <c r="AA531">
        <v>50</v>
      </c>
      <c r="AB531" t="s">
        <v>61</v>
      </c>
      <c r="AC531" t="s">
        <v>61</v>
      </c>
      <c r="AD531" t="s">
        <v>61</v>
      </c>
      <c r="AE531" t="s">
        <v>61</v>
      </c>
      <c r="AF531" t="s">
        <v>61</v>
      </c>
      <c r="AG531" t="s">
        <v>61</v>
      </c>
      <c r="AH531" t="s">
        <v>61</v>
      </c>
      <c r="AI531" t="s">
        <v>61</v>
      </c>
      <c r="AJ531" t="s">
        <v>61</v>
      </c>
      <c r="AK531" t="s">
        <v>61</v>
      </c>
      <c r="AL531" t="s">
        <v>61</v>
      </c>
      <c r="AM531" t="s">
        <v>61</v>
      </c>
      <c r="AN531" t="s">
        <v>61</v>
      </c>
      <c r="AO531" t="s">
        <v>61</v>
      </c>
      <c r="AP531" t="s">
        <v>61</v>
      </c>
      <c r="AQ531" t="s">
        <v>61</v>
      </c>
      <c r="AR531" t="s">
        <v>61</v>
      </c>
      <c r="AS531" t="s">
        <v>61</v>
      </c>
      <c r="AT531" t="s">
        <v>61</v>
      </c>
      <c r="AU531" t="s">
        <v>61</v>
      </c>
      <c r="AV531" t="s">
        <v>61</v>
      </c>
      <c r="AW531" t="s">
        <v>61</v>
      </c>
    </row>
    <row r="532" spans="1:49" hidden="1" x14ac:dyDescent="0.5">
      <c r="A532" t="s">
        <v>1010</v>
      </c>
      <c r="B532" t="s">
        <v>1011</v>
      </c>
      <c r="C532" t="s">
        <v>56</v>
      </c>
      <c r="D532" s="1">
        <v>43296</v>
      </c>
      <c r="E532" t="s">
        <v>314</v>
      </c>
      <c r="F532" s="1">
        <v>43297</v>
      </c>
      <c r="G532" t="s">
        <v>314</v>
      </c>
      <c r="H532">
        <v>20</v>
      </c>
      <c r="J532" t="s">
        <v>314</v>
      </c>
      <c r="K532" s="26">
        <v>40</v>
      </c>
      <c r="L532" t="s">
        <v>930</v>
      </c>
      <c r="M532" s="1" t="s">
        <v>931</v>
      </c>
      <c r="N532">
        <v>2</v>
      </c>
      <c r="O532" t="s">
        <v>932</v>
      </c>
      <c r="P532">
        <v>5</v>
      </c>
      <c r="Q532" t="s">
        <v>67</v>
      </c>
      <c r="R532">
        <v>100</v>
      </c>
      <c r="S532">
        <v>50</v>
      </c>
      <c r="T532">
        <v>50</v>
      </c>
      <c r="U532" s="35" t="s">
        <v>61</v>
      </c>
      <c r="V532" t="s">
        <v>933</v>
      </c>
      <c r="W532">
        <v>5</v>
      </c>
      <c r="X532" t="s">
        <v>67</v>
      </c>
      <c r="Y532">
        <v>100</v>
      </c>
      <c r="Z532">
        <v>50</v>
      </c>
      <c r="AA532">
        <v>50</v>
      </c>
      <c r="AB532" t="s">
        <v>61</v>
      </c>
      <c r="AC532" t="s">
        <v>61</v>
      </c>
      <c r="AD532" t="s">
        <v>61</v>
      </c>
      <c r="AE532" t="s">
        <v>61</v>
      </c>
      <c r="AF532" t="s">
        <v>61</v>
      </c>
      <c r="AG532" t="s">
        <v>61</v>
      </c>
      <c r="AH532" t="s">
        <v>61</v>
      </c>
      <c r="AI532" t="s">
        <v>61</v>
      </c>
      <c r="AJ532" t="s">
        <v>61</v>
      </c>
      <c r="AK532" t="s">
        <v>61</v>
      </c>
      <c r="AL532" t="s">
        <v>61</v>
      </c>
      <c r="AM532" t="s">
        <v>61</v>
      </c>
      <c r="AN532" t="s">
        <v>61</v>
      </c>
      <c r="AO532" t="s">
        <v>61</v>
      </c>
      <c r="AP532" t="s">
        <v>61</v>
      </c>
      <c r="AQ532" t="s">
        <v>61</v>
      </c>
      <c r="AR532" t="s">
        <v>61</v>
      </c>
      <c r="AS532" t="s">
        <v>61</v>
      </c>
      <c r="AT532" t="s">
        <v>61</v>
      </c>
      <c r="AU532" t="s">
        <v>61</v>
      </c>
      <c r="AV532" t="s">
        <v>61</v>
      </c>
      <c r="AW532" t="s">
        <v>61</v>
      </c>
    </row>
    <row r="533" spans="1:49" hidden="1" x14ac:dyDescent="0.5">
      <c r="A533" t="s">
        <v>1012</v>
      </c>
      <c r="B533" t="s">
        <v>1013</v>
      </c>
      <c r="C533" t="s">
        <v>56</v>
      </c>
      <c r="D533" s="1">
        <v>43296</v>
      </c>
      <c r="E533" t="s">
        <v>314</v>
      </c>
      <c r="F533" s="1">
        <v>43297</v>
      </c>
      <c r="G533" t="s">
        <v>314</v>
      </c>
      <c r="H533">
        <v>20</v>
      </c>
      <c r="J533" t="s">
        <v>314</v>
      </c>
      <c r="K533" s="26">
        <v>41</v>
      </c>
      <c r="L533" t="s">
        <v>930</v>
      </c>
      <c r="M533" s="1" t="s">
        <v>931</v>
      </c>
      <c r="N533">
        <v>2</v>
      </c>
      <c r="O533" t="s">
        <v>932</v>
      </c>
      <c r="P533">
        <v>6</v>
      </c>
      <c r="Q533" t="s">
        <v>69</v>
      </c>
      <c r="R533">
        <v>100</v>
      </c>
      <c r="S533">
        <v>50</v>
      </c>
      <c r="T533">
        <v>50</v>
      </c>
      <c r="U533" s="35" t="s">
        <v>61</v>
      </c>
      <c r="V533" t="s">
        <v>933</v>
      </c>
      <c r="W533">
        <v>6</v>
      </c>
      <c r="X533" t="s">
        <v>69</v>
      </c>
      <c r="Y533">
        <v>100</v>
      </c>
      <c r="Z533">
        <v>50</v>
      </c>
      <c r="AA533">
        <v>50</v>
      </c>
      <c r="AB533" t="s">
        <v>61</v>
      </c>
      <c r="AC533" t="s">
        <v>61</v>
      </c>
      <c r="AD533" t="s">
        <v>61</v>
      </c>
      <c r="AE533" t="s">
        <v>61</v>
      </c>
      <c r="AF533" t="s">
        <v>61</v>
      </c>
      <c r="AG533" t="s">
        <v>61</v>
      </c>
      <c r="AH533" t="s">
        <v>61</v>
      </c>
      <c r="AI533" t="s">
        <v>61</v>
      </c>
      <c r="AJ533" t="s">
        <v>61</v>
      </c>
      <c r="AK533" t="s">
        <v>61</v>
      </c>
      <c r="AL533" t="s">
        <v>61</v>
      </c>
      <c r="AM533" t="s">
        <v>61</v>
      </c>
      <c r="AN533" t="s">
        <v>61</v>
      </c>
      <c r="AO533" t="s">
        <v>61</v>
      </c>
      <c r="AP533" t="s">
        <v>61</v>
      </c>
      <c r="AQ533" t="s">
        <v>61</v>
      </c>
      <c r="AR533" t="s">
        <v>61</v>
      </c>
      <c r="AS533" t="s">
        <v>61</v>
      </c>
      <c r="AT533" t="s">
        <v>61</v>
      </c>
      <c r="AU533" t="s">
        <v>61</v>
      </c>
      <c r="AV533" t="s">
        <v>61</v>
      </c>
      <c r="AW533" t="s">
        <v>61</v>
      </c>
    </row>
    <row r="534" spans="1:49" hidden="1" x14ac:dyDescent="0.5">
      <c r="A534" t="s">
        <v>1014</v>
      </c>
      <c r="B534" t="s">
        <v>1015</v>
      </c>
      <c r="C534" t="s">
        <v>56</v>
      </c>
      <c r="D534" s="1">
        <v>43296</v>
      </c>
      <c r="E534" t="s">
        <v>314</v>
      </c>
      <c r="F534" s="1">
        <v>43297</v>
      </c>
      <c r="G534" t="s">
        <v>314</v>
      </c>
      <c r="H534">
        <v>20</v>
      </c>
      <c r="J534" t="s">
        <v>314</v>
      </c>
      <c r="K534" s="26">
        <v>42</v>
      </c>
      <c r="L534" t="s">
        <v>930</v>
      </c>
      <c r="M534" s="1" t="s">
        <v>931</v>
      </c>
      <c r="N534">
        <v>2</v>
      </c>
      <c r="O534" t="s">
        <v>932</v>
      </c>
      <c r="P534">
        <v>6</v>
      </c>
      <c r="Q534" t="s">
        <v>71</v>
      </c>
      <c r="R534">
        <v>100</v>
      </c>
      <c r="S534">
        <v>50</v>
      </c>
      <c r="T534">
        <v>50</v>
      </c>
      <c r="U534" s="35" t="s">
        <v>61</v>
      </c>
      <c r="V534" t="s">
        <v>933</v>
      </c>
      <c r="W534">
        <v>6</v>
      </c>
      <c r="X534" t="s">
        <v>71</v>
      </c>
      <c r="Y534">
        <v>100</v>
      </c>
      <c r="Z534">
        <v>50</v>
      </c>
      <c r="AA534">
        <v>50</v>
      </c>
      <c r="AB534" t="s">
        <v>61</v>
      </c>
      <c r="AC534" t="s">
        <v>61</v>
      </c>
      <c r="AD534" t="s">
        <v>61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61</v>
      </c>
      <c r="AK534" t="s">
        <v>61</v>
      </c>
      <c r="AL534" t="s">
        <v>61</v>
      </c>
      <c r="AM534" t="s">
        <v>61</v>
      </c>
      <c r="AN534" t="s">
        <v>61</v>
      </c>
      <c r="AO534" t="s">
        <v>61</v>
      </c>
      <c r="AP534" t="s">
        <v>61</v>
      </c>
      <c r="AQ534" t="s">
        <v>61</v>
      </c>
      <c r="AR534" t="s">
        <v>61</v>
      </c>
      <c r="AS534" t="s">
        <v>61</v>
      </c>
      <c r="AT534" t="s">
        <v>61</v>
      </c>
      <c r="AU534" t="s">
        <v>61</v>
      </c>
      <c r="AV534" t="s">
        <v>61</v>
      </c>
      <c r="AW534" t="s">
        <v>61</v>
      </c>
    </row>
    <row r="535" spans="1:49" hidden="1" x14ac:dyDescent="0.5">
      <c r="A535" t="s">
        <v>1016</v>
      </c>
      <c r="B535" t="s">
        <v>1017</v>
      </c>
      <c r="C535" t="s">
        <v>56</v>
      </c>
      <c r="D535" s="1">
        <v>43296</v>
      </c>
      <c r="E535" t="s">
        <v>314</v>
      </c>
      <c r="F535" s="1">
        <v>43297</v>
      </c>
      <c r="G535" t="s">
        <v>314</v>
      </c>
      <c r="H535">
        <v>20</v>
      </c>
      <c r="J535" t="s">
        <v>314</v>
      </c>
      <c r="K535" s="26">
        <v>43</v>
      </c>
      <c r="L535" t="s">
        <v>930</v>
      </c>
      <c r="M535" s="1" t="s">
        <v>931</v>
      </c>
      <c r="N535">
        <v>2</v>
      </c>
      <c r="O535" t="s">
        <v>932</v>
      </c>
      <c r="P535">
        <v>6</v>
      </c>
      <c r="Q535" t="s">
        <v>73</v>
      </c>
      <c r="R535">
        <v>100</v>
      </c>
      <c r="S535">
        <v>50</v>
      </c>
      <c r="T535">
        <v>50</v>
      </c>
      <c r="U535" s="35" t="s">
        <v>61</v>
      </c>
      <c r="V535" t="s">
        <v>933</v>
      </c>
      <c r="W535">
        <v>6</v>
      </c>
      <c r="X535" t="s">
        <v>73</v>
      </c>
      <c r="Y535">
        <v>100</v>
      </c>
      <c r="Z535">
        <v>50</v>
      </c>
      <c r="AA535">
        <v>50</v>
      </c>
      <c r="AB535" t="s">
        <v>61</v>
      </c>
      <c r="AC535" t="s">
        <v>61</v>
      </c>
      <c r="AD535" t="s">
        <v>61</v>
      </c>
      <c r="AE535" t="s">
        <v>61</v>
      </c>
      <c r="AF535" t="s">
        <v>61</v>
      </c>
      <c r="AG535" t="s">
        <v>61</v>
      </c>
      <c r="AH535" t="s">
        <v>61</v>
      </c>
      <c r="AI535" t="s">
        <v>61</v>
      </c>
      <c r="AJ535" t="s">
        <v>61</v>
      </c>
      <c r="AK535" t="s">
        <v>61</v>
      </c>
      <c r="AL535" t="s">
        <v>61</v>
      </c>
      <c r="AM535" t="s">
        <v>61</v>
      </c>
      <c r="AN535" t="s">
        <v>61</v>
      </c>
      <c r="AO535" t="s">
        <v>61</v>
      </c>
      <c r="AP535" t="s">
        <v>61</v>
      </c>
      <c r="AQ535" t="s">
        <v>61</v>
      </c>
      <c r="AR535" t="s">
        <v>61</v>
      </c>
      <c r="AS535" t="s">
        <v>61</v>
      </c>
      <c r="AT535" t="s">
        <v>61</v>
      </c>
      <c r="AU535" t="s">
        <v>61</v>
      </c>
      <c r="AV535" t="s">
        <v>61</v>
      </c>
      <c r="AW535" t="s">
        <v>61</v>
      </c>
    </row>
    <row r="536" spans="1:49" hidden="1" x14ac:dyDescent="0.5">
      <c r="A536" t="s">
        <v>1018</v>
      </c>
      <c r="B536" t="s">
        <v>1019</v>
      </c>
      <c r="C536" t="s">
        <v>56</v>
      </c>
      <c r="D536" s="1">
        <v>43296</v>
      </c>
      <c r="E536" t="s">
        <v>314</v>
      </c>
      <c r="F536" s="1">
        <v>43297</v>
      </c>
      <c r="G536" t="s">
        <v>314</v>
      </c>
      <c r="H536">
        <v>20</v>
      </c>
      <c r="J536" t="s">
        <v>314</v>
      </c>
      <c r="K536" s="26">
        <v>44</v>
      </c>
      <c r="L536" t="s">
        <v>930</v>
      </c>
      <c r="M536" s="1" t="s">
        <v>931</v>
      </c>
      <c r="N536">
        <v>2</v>
      </c>
      <c r="O536" t="s">
        <v>932</v>
      </c>
      <c r="P536">
        <v>6</v>
      </c>
      <c r="Q536" t="s">
        <v>75</v>
      </c>
      <c r="R536">
        <v>100</v>
      </c>
      <c r="S536">
        <v>50</v>
      </c>
      <c r="T536">
        <v>50</v>
      </c>
      <c r="U536" s="35" t="s">
        <v>61</v>
      </c>
      <c r="V536" t="s">
        <v>933</v>
      </c>
      <c r="W536">
        <v>6</v>
      </c>
      <c r="X536" t="s">
        <v>75</v>
      </c>
      <c r="Y536">
        <v>100</v>
      </c>
      <c r="Z536">
        <v>50</v>
      </c>
      <c r="AA536">
        <v>50</v>
      </c>
      <c r="AB536" t="s">
        <v>61</v>
      </c>
      <c r="AC536" t="s">
        <v>61</v>
      </c>
      <c r="AD536" t="s">
        <v>61</v>
      </c>
      <c r="AE536" t="s">
        <v>61</v>
      </c>
      <c r="AF536" t="s">
        <v>61</v>
      </c>
      <c r="AG536" t="s">
        <v>61</v>
      </c>
      <c r="AH536" t="s">
        <v>61</v>
      </c>
      <c r="AI536" t="s">
        <v>61</v>
      </c>
      <c r="AJ536" t="s">
        <v>61</v>
      </c>
      <c r="AK536" t="s">
        <v>61</v>
      </c>
      <c r="AL536" t="s">
        <v>61</v>
      </c>
      <c r="AM536" t="s">
        <v>61</v>
      </c>
      <c r="AN536" t="s">
        <v>61</v>
      </c>
      <c r="AO536" t="s">
        <v>61</v>
      </c>
      <c r="AP536" t="s">
        <v>61</v>
      </c>
      <c r="AQ536" t="s">
        <v>61</v>
      </c>
      <c r="AR536" t="s">
        <v>61</v>
      </c>
      <c r="AS536" t="s">
        <v>61</v>
      </c>
      <c r="AT536" t="s">
        <v>61</v>
      </c>
      <c r="AU536" t="s">
        <v>61</v>
      </c>
      <c r="AV536" t="s">
        <v>61</v>
      </c>
      <c r="AW536" t="s">
        <v>61</v>
      </c>
    </row>
    <row r="537" spans="1:49" hidden="1" x14ac:dyDescent="0.5">
      <c r="A537" t="s">
        <v>1020</v>
      </c>
      <c r="B537" t="s">
        <v>1021</v>
      </c>
      <c r="C537" t="s">
        <v>56</v>
      </c>
      <c r="D537" s="1">
        <v>43296</v>
      </c>
      <c r="E537" t="s">
        <v>314</v>
      </c>
      <c r="F537" s="1">
        <v>43297</v>
      </c>
      <c r="G537" t="s">
        <v>314</v>
      </c>
      <c r="H537">
        <v>20</v>
      </c>
      <c r="J537" t="s">
        <v>314</v>
      </c>
      <c r="K537" s="26">
        <v>45</v>
      </c>
      <c r="L537" t="s">
        <v>930</v>
      </c>
      <c r="M537" s="1" t="s">
        <v>931</v>
      </c>
      <c r="N537">
        <v>2</v>
      </c>
      <c r="O537" t="s">
        <v>932</v>
      </c>
      <c r="P537">
        <v>6</v>
      </c>
      <c r="Q537" t="s">
        <v>60</v>
      </c>
      <c r="R537">
        <v>100</v>
      </c>
      <c r="S537">
        <v>50</v>
      </c>
      <c r="T537">
        <v>50</v>
      </c>
      <c r="U537" s="35" t="s">
        <v>61</v>
      </c>
      <c r="V537" t="s">
        <v>933</v>
      </c>
      <c r="W537">
        <v>6</v>
      </c>
      <c r="X537" t="s">
        <v>60</v>
      </c>
      <c r="Y537">
        <v>100</v>
      </c>
      <c r="Z537">
        <v>50</v>
      </c>
      <c r="AA537">
        <v>50</v>
      </c>
      <c r="AB537" t="s">
        <v>61</v>
      </c>
      <c r="AC537" t="s">
        <v>61</v>
      </c>
      <c r="AD537" t="s">
        <v>61</v>
      </c>
      <c r="AE537" t="s">
        <v>61</v>
      </c>
      <c r="AF537" t="s">
        <v>61</v>
      </c>
      <c r="AG537" t="s">
        <v>61</v>
      </c>
      <c r="AH537" t="s">
        <v>61</v>
      </c>
      <c r="AI537" t="s">
        <v>61</v>
      </c>
      <c r="AJ537" t="s">
        <v>61</v>
      </c>
      <c r="AK537" t="s">
        <v>61</v>
      </c>
      <c r="AL537" t="s">
        <v>61</v>
      </c>
      <c r="AM537" t="s">
        <v>61</v>
      </c>
      <c r="AN537" t="s">
        <v>61</v>
      </c>
      <c r="AO537" t="s">
        <v>61</v>
      </c>
      <c r="AP537" t="s">
        <v>61</v>
      </c>
      <c r="AQ537" t="s">
        <v>61</v>
      </c>
      <c r="AR537" t="s">
        <v>61</v>
      </c>
      <c r="AS537" t="s">
        <v>61</v>
      </c>
      <c r="AT537" t="s">
        <v>61</v>
      </c>
      <c r="AU537" t="s">
        <v>61</v>
      </c>
      <c r="AV537" t="s">
        <v>61</v>
      </c>
      <c r="AW537" t="s">
        <v>61</v>
      </c>
    </row>
    <row r="538" spans="1:49" hidden="1" x14ac:dyDescent="0.5">
      <c r="A538" t="s">
        <v>1022</v>
      </c>
      <c r="B538" t="s">
        <v>1023</v>
      </c>
      <c r="C538" t="s">
        <v>56</v>
      </c>
      <c r="D538" s="1">
        <v>43296</v>
      </c>
      <c r="E538" t="s">
        <v>314</v>
      </c>
      <c r="F538" s="1">
        <v>43297</v>
      </c>
      <c r="G538" t="s">
        <v>314</v>
      </c>
      <c r="H538">
        <v>20</v>
      </c>
      <c r="J538" t="s">
        <v>314</v>
      </c>
      <c r="K538" s="26">
        <v>46</v>
      </c>
      <c r="L538" t="s">
        <v>930</v>
      </c>
      <c r="M538" s="1" t="s">
        <v>931</v>
      </c>
      <c r="N538">
        <v>2</v>
      </c>
      <c r="O538" t="s">
        <v>932</v>
      </c>
      <c r="P538">
        <v>6</v>
      </c>
      <c r="Q538" t="s">
        <v>63</v>
      </c>
      <c r="R538">
        <v>100</v>
      </c>
      <c r="S538">
        <v>50</v>
      </c>
      <c r="T538">
        <v>50</v>
      </c>
      <c r="U538" s="35" t="s">
        <v>61</v>
      </c>
      <c r="V538" t="s">
        <v>933</v>
      </c>
      <c r="W538">
        <v>6</v>
      </c>
      <c r="X538" t="s">
        <v>63</v>
      </c>
      <c r="Y538">
        <v>100</v>
      </c>
      <c r="Z538">
        <v>50</v>
      </c>
      <c r="AA538">
        <v>50</v>
      </c>
      <c r="AB538" t="s">
        <v>61</v>
      </c>
      <c r="AC538" t="s">
        <v>61</v>
      </c>
      <c r="AD538" t="s">
        <v>61</v>
      </c>
      <c r="AE538" t="s">
        <v>61</v>
      </c>
      <c r="AF538" t="s">
        <v>61</v>
      </c>
      <c r="AG538" t="s">
        <v>61</v>
      </c>
      <c r="AH538" t="s">
        <v>61</v>
      </c>
      <c r="AI538" t="s">
        <v>61</v>
      </c>
      <c r="AJ538" t="s">
        <v>61</v>
      </c>
      <c r="AK538" t="s">
        <v>61</v>
      </c>
      <c r="AL538" t="s">
        <v>61</v>
      </c>
      <c r="AM538" t="s">
        <v>61</v>
      </c>
      <c r="AN538" t="s">
        <v>61</v>
      </c>
      <c r="AO538" t="s">
        <v>61</v>
      </c>
      <c r="AP538" t="s">
        <v>61</v>
      </c>
      <c r="AQ538" t="s">
        <v>61</v>
      </c>
      <c r="AR538" t="s">
        <v>61</v>
      </c>
      <c r="AS538" t="s">
        <v>61</v>
      </c>
      <c r="AT538" t="s">
        <v>61</v>
      </c>
      <c r="AU538" t="s">
        <v>61</v>
      </c>
      <c r="AV538" t="s">
        <v>61</v>
      </c>
      <c r="AW538" t="s">
        <v>61</v>
      </c>
    </row>
    <row r="539" spans="1:49" hidden="1" x14ac:dyDescent="0.5">
      <c r="A539" t="s">
        <v>1024</v>
      </c>
      <c r="B539" t="s">
        <v>1025</v>
      </c>
      <c r="C539" t="s">
        <v>56</v>
      </c>
      <c r="D539" s="1">
        <v>43296</v>
      </c>
      <c r="E539" t="s">
        <v>314</v>
      </c>
      <c r="F539" s="1">
        <v>43297</v>
      </c>
      <c r="G539" t="s">
        <v>314</v>
      </c>
      <c r="H539">
        <v>20</v>
      </c>
      <c r="J539" t="s">
        <v>314</v>
      </c>
      <c r="K539" s="26">
        <v>47</v>
      </c>
      <c r="L539" t="s">
        <v>930</v>
      </c>
      <c r="M539" s="1" t="s">
        <v>931</v>
      </c>
      <c r="N539">
        <v>2</v>
      </c>
      <c r="O539" t="s">
        <v>932</v>
      </c>
      <c r="P539">
        <v>6</v>
      </c>
      <c r="Q539" t="s">
        <v>65</v>
      </c>
      <c r="R539">
        <v>100</v>
      </c>
      <c r="S539">
        <v>50</v>
      </c>
      <c r="T539">
        <v>50</v>
      </c>
      <c r="U539" s="35" t="s">
        <v>61</v>
      </c>
      <c r="V539" t="s">
        <v>933</v>
      </c>
      <c r="W539">
        <v>6</v>
      </c>
      <c r="X539" t="s">
        <v>65</v>
      </c>
      <c r="Y539">
        <v>100</v>
      </c>
      <c r="Z539">
        <v>50</v>
      </c>
      <c r="AA539">
        <v>50</v>
      </c>
      <c r="AB539" t="s">
        <v>61</v>
      </c>
      <c r="AC539" t="s">
        <v>61</v>
      </c>
      <c r="AD539" t="s">
        <v>61</v>
      </c>
      <c r="AE539" t="s">
        <v>61</v>
      </c>
      <c r="AF539" t="s">
        <v>61</v>
      </c>
      <c r="AG539" t="s">
        <v>61</v>
      </c>
      <c r="AH539" t="s">
        <v>61</v>
      </c>
      <c r="AI539" t="s">
        <v>61</v>
      </c>
      <c r="AJ539" t="s">
        <v>61</v>
      </c>
      <c r="AK539" t="s">
        <v>61</v>
      </c>
      <c r="AL539" t="s">
        <v>61</v>
      </c>
      <c r="AM539" t="s">
        <v>61</v>
      </c>
      <c r="AN539" t="s">
        <v>61</v>
      </c>
      <c r="AO539" t="s">
        <v>61</v>
      </c>
      <c r="AP539" t="s">
        <v>61</v>
      </c>
      <c r="AQ539" t="s">
        <v>61</v>
      </c>
      <c r="AR539" t="s">
        <v>61</v>
      </c>
      <c r="AS539" t="s">
        <v>61</v>
      </c>
      <c r="AT539" t="s">
        <v>61</v>
      </c>
      <c r="AU539" t="s">
        <v>61</v>
      </c>
      <c r="AV539" t="s">
        <v>61</v>
      </c>
      <c r="AW539" t="s">
        <v>61</v>
      </c>
    </row>
    <row r="540" spans="1:49" hidden="1" x14ac:dyDescent="0.5">
      <c r="A540" t="s">
        <v>1026</v>
      </c>
      <c r="B540" t="s">
        <v>1027</v>
      </c>
      <c r="C540" t="s">
        <v>56</v>
      </c>
      <c r="D540" s="1">
        <v>43296</v>
      </c>
      <c r="E540" t="s">
        <v>314</v>
      </c>
      <c r="F540" s="1">
        <v>43297</v>
      </c>
      <c r="G540" t="s">
        <v>314</v>
      </c>
      <c r="H540">
        <v>20</v>
      </c>
      <c r="J540" t="s">
        <v>314</v>
      </c>
      <c r="K540" s="26">
        <v>48</v>
      </c>
      <c r="L540" t="s">
        <v>930</v>
      </c>
      <c r="M540" s="1" t="s">
        <v>931</v>
      </c>
      <c r="N540">
        <v>2</v>
      </c>
      <c r="O540" t="s">
        <v>932</v>
      </c>
      <c r="P540">
        <v>6</v>
      </c>
      <c r="Q540" t="s">
        <v>67</v>
      </c>
      <c r="R540">
        <v>100</v>
      </c>
      <c r="S540">
        <v>50</v>
      </c>
      <c r="T540">
        <v>50</v>
      </c>
      <c r="U540" s="35" t="s">
        <v>61</v>
      </c>
      <c r="V540" t="s">
        <v>933</v>
      </c>
      <c r="W540">
        <v>6</v>
      </c>
      <c r="X540" t="s">
        <v>67</v>
      </c>
      <c r="Y540">
        <v>100</v>
      </c>
      <c r="Z540">
        <v>50</v>
      </c>
      <c r="AA540">
        <v>50</v>
      </c>
      <c r="AB540" t="s">
        <v>61</v>
      </c>
      <c r="AC540" t="s">
        <v>61</v>
      </c>
      <c r="AD540" t="s">
        <v>61</v>
      </c>
      <c r="AE540" t="s">
        <v>61</v>
      </c>
      <c r="AF540" t="s">
        <v>61</v>
      </c>
      <c r="AG540" t="s">
        <v>61</v>
      </c>
      <c r="AH540" t="s">
        <v>61</v>
      </c>
      <c r="AI540" t="s">
        <v>61</v>
      </c>
      <c r="AJ540" t="s">
        <v>61</v>
      </c>
      <c r="AK540" t="s">
        <v>61</v>
      </c>
      <c r="AL540" t="s">
        <v>61</v>
      </c>
      <c r="AM540" t="s">
        <v>61</v>
      </c>
      <c r="AN540" t="s">
        <v>61</v>
      </c>
      <c r="AO540" t="s">
        <v>61</v>
      </c>
      <c r="AP540" t="s">
        <v>61</v>
      </c>
      <c r="AQ540" t="s">
        <v>61</v>
      </c>
      <c r="AR540" t="s">
        <v>61</v>
      </c>
      <c r="AS540" t="s">
        <v>61</v>
      </c>
      <c r="AT540" t="s">
        <v>61</v>
      </c>
      <c r="AU540" t="s">
        <v>61</v>
      </c>
      <c r="AV540" t="s">
        <v>61</v>
      </c>
      <c r="AW540" t="s">
        <v>61</v>
      </c>
    </row>
    <row r="541" spans="1:49" hidden="1" x14ac:dyDescent="0.5">
      <c r="A541" t="s">
        <v>1028</v>
      </c>
      <c r="B541" t="s">
        <v>1029</v>
      </c>
      <c r="C541" t="s">
        <v>56</v>
      </c>
      <c r="D541" s="1">
        <v>43296</v>
      </c>
      <c r="E541" t="s">
        <v>314</v>
      </c>
      <c r="F541" s="1">
        <v>43297</v>
      </c>
      <c r="G541" t="s">
        <v>314</v>
      </c>
      <c r="H541">
        <v>20</v>
      </c>
      <c r="J541" t="s">
        <v>314</v>
      </c>
      <c r="K541" s="26" t="s">
        <v>61</v>
      </c>
      <c r="L541" t="s">
        <v>1030</v>
      </c>
      <c r="N541">
        <v>4</v>
      </c>
      <c r="O541" t="s">
        <v>1031</v>
      </c>
      <c r="P541">
        <v>1</v>
      </c>
      <c r="Q541" t="s">
        <v>69</v>
      </c>
      <c r="R541">
        <v>100</v>
      </c>
      <c r="S541">
        <v>50</v>
      </c>
      <c r="T541">
        <v>50</v>
      </c>
      <c r="U541" s="35" t="s">
        <v>61</v>
      </c>
      <c r="V541" t="s">
        <v>1032</v>
      </c>
      <c r="W541">
        <v>1</v>
      </c>
      <c r="X541" t="s">
        <v>69</v>
      </c>
      <c r="Y541">
        <v>100</v>
      </c>
      <c r="Z541">
        <v>50</v>
      </c>
      <c r="AA541">
        <v>50</v>
      </c>
      <c r="AB541" t="s">
        <v>61</v>
      </c>
      <c r="AC541" t="s">
        <v>1033</v>
      </c>
      <c r="AD541">
        <v>1</v>
      </c>
      <c r="AE541" t="s">
        <v>69</v>
      </c>
      <c r="AF541">
        <v>100</v>
      </c>
      <c r="AG541">
        <v>50</v>
      </c>
      <c r="AH541">
        <v>50</v>
      </c>
      <c r="AI541" t="s">
        <v>61</v>
      </c>
      <c r="AJ541" t="s">
        <v>1034</v>
      </c>
      <c r="AK541">
        <v>1</v>
      </c>
      <c r="AL541" t="s">
        <v>69</v>
      </c>
      <c r="AM541">
        <v>100</v>
      </c>
      <c r="AN541">
        <v>50</v>
      </c>
      <c r="AO541">
        <v>50</v>
      </c>
      <c r="AP541" t="s">
        <v>61</v>
      </c>
      <c r="AQ541" t="s">
        <v>61</v>
      </c>
      <c r="AR541" t="s">
        <v>61</v>
      </c>
      <c r="AS541" t="s">
        <v>61</v>
      </c>
      <c r="AT541" t="s">
        <v>61</v>
      </c>
      <c r="AU541" t="s">
        <v>61</v>
      </c>
      <c r="AV541" t="s">
        <v>61</v>
      </c>
      <c r="AW541" t="s">
        <v>61</v>
      </c>
    </row>
    <row r="542" spans="1:49" hidden="1" x14ac:dyDescent="0.5">
      <c r="A542" t="s">
        <v>1035</v>
      </c>
      <c r="B542" t="s">
        <v>1036</v>
      </c>
      <c r="C542" t="s">
        <v>56</v>
      </c>
      <c r="D542" s="1">
        <v>43296</v>
      </c>
      <c r="E542" t="s">
        <v>314</v>
      </c>
      <c r="F542" s="1">
        <v>43297</v>
      </c>
      <c r="G542" t="s">
        <v>314</v>
      </c>
      <c r="H542">
        <v>20</v>
      </c>
      <c r="J542" t="s">
        <v>314</v>
      </c>
      <c r="K542" s="26" t="s">
        <v>61</v>
      </c>
      <c r="L542" t="s">
        <v>1030</v>
      </c>
      <c r="N542">
        <v>4</v>
      </c>
      <c r="O542" t="s">
        <v>1031</v>
      </c>
      <c r="P542">
        <v>1</v>
      </c>
      <c r="Q542" t="s">
        <v>71</v>
      </c>
      <c r="R542">
        <v>100</v>
      </c>
      <c r="S542">
        <v>50</v>
      </c>
      <c r="T542">
        <v>50</v>
      </c>
      <c r="U542" s="35" t="s">
        <v>61</v>
      </c>
      <c r="V542" t="s">
        <v>1032</v>
      </c>
      <c r="W542">
        <v>1</v>
      </c>
      <c r="X542" t="s">
        <v>71</v>
      </c>
      <c r="Y542">
        <v>100</v>
      </c>
      <c r="Z542">
        <v>50</v>
      </c>
      <c r="AA542">
        <v>50</v>
      </c>
      <c r="AB542" t="s">
        <v>61</v>
      </c>
      <c r="AC542" t="s">
        <v>1033</v>
      </c>
      <c r="AD542">
        <v>1</v>
      </c>
      <c r="AE542" t="s">
        <v>71</v>
      </c>
      <c r="AF542">
        <v>100</v>
      </c>
      <c r="AG542">
        <v>50</v>
      </c>
      <c r="AH542">
        <v>50</v>
      </c>
      <c r="AI542" t="s">
        <v>61</v>
      </c>
      <c r="AJ542" t="s">
        <v>1034</v>
      </c>
      <c r="AK542">
        <v>1</v>
      </c>
      <c r="AL542" t="s">
        <v>71</v>
      </c>
      <c r="AM542">
        <v>100</v>
      </c>
      <c r="AN542">
        <v>50</v>
      </c>
      <c r="AO542">
        <v>50</v>
      </c>
      <c r="AP542" t="s">
        <v>61</v>
      </c>
      <c r="AQ542" t="s">
        <v>61</v>
      </c>
      <c r="AR542" t="s">
        <v>61</v>
      </c>
      <c r="AS542" t="s">
        <v>61</v>
      </c>
      <c r="AT542" t="s">
        <v>61</v>
      </c>
      <c r="AU542" t="s">
        <v>61</v>
      </c>
      <c r="AV542" t="s">
        <v>61</v>
      </c>
      <c r="AW542" t="s">
        <v>61</v>
      </c>
    </row>
    <row r="543" spans="1:49" hidden="1" x14ac:dyDescent="0.5">
      <c r="A543" t="s">
        <v>1037</v>
      </c>
      <c r="B543" t="s">
        <v>1038</v>
      </c>
      <c r="C543" t="s">
        <v>56</v>
      </c>
      <c r="D543" s="1">
        <v>43296</v>
      </c>
      <c r="E543" t="s">
        <v>314</v>
      </c>
      <c r="F543" s="1">
        <v>43297</v>
      </c>
      <c r="G543" t="s">
        <v>314</v>
      </c>
      <c r="H543">
        <v>20</v>
      </c>
      <c r="J543" t="s">
        <v>314</v>
      </c>
      <c r="K543" s="26" t="s">
        <v>61</v>
      </c>
      <c r="L543" t="s">
        <v>1030</v>
      </c>
      <c r="N543">
        <v>4</v>
      </c>
      <c r="O543" t="s">
        <v>1031</v>
      </c>
      <c r="P543">
        <v>1</v>
      </c>
      <c r="Q543" t="s">
        <v>73</v>
      </c>
      <c r="R543">
        <v>100</v>
      </c>
      <c r="S543">
        <v>50</v>
      </c>
      <c r="T543">
        <v>50</v>
      </c>
      <c r="U543" s="35" t="s">
        <v>61</v>
      </c>
      <c r="V543" t="s">
        <v>1032</v>
      </c>
      <c r="W543">
        <v>1</v>
      </c>
      <c r="X543" t="s">
        <v>73</v>
      </c>
      <c r="Y543">
        <v>100</v>
      </c>
      <c r="Z543">
        <v>50</v>
      </c>
      <c r="AA543">
        <v>50</v>
      </c>
      <c r="AB543" t="s">
        <v>61</v>
      </c>
      <c r="AC543" t="s">
        <v>1033</v>
      </c>
      <c r="AD543">
        <v>1</v>
      </c>
      <c r="AE543" t="s">
        <v>73</v>
      </c>
      <c r="AF543">
        <v>100</v>
      </c>
      <c r="AG543">
        <v>50</v>
      </c>
      <c r="AH543">
        <v>50</v>
      </c>
      <c r="AI543" t="s">
        <v>61</v>
      </c>
      <c r="AJ543" t="s">
        <v>1034</v>
      </c>
      <c r="AK543">
        <v>1</v>
      </c>
      <c r="AL543" t="s">
        <v>73</v>
      </c>
      <c r="AM543">
        <v>100</v>
      </c>
      <c r="AN543">
        <v>50</v>
      </c>
      <c r="AO543">
        <v>50</v>
      </c>
      <c r="AP543" t="s">
        <v>61</v>
      </c>
      <c r="AQ543" t="s">
        <v>61</v>
      </c>
      <c r="AR543" t="s">
        <v>61</v>
      </c>
      <c r="AS543" t="s">
        <v>61</v>
      </c>
      <c r="AT543" t="s">
        <v>61</v>
      </c>
      <c r="AU543" t="s">
        <v>61</v>
      </c>
      <c r="AV543" t="s">
        <v>61</v>
      </c>
      <c r="AW543" t="s">
        <v>61</v>
      </c>
    </row>
    <row r="544" spans="1:49" hidden="1" x14ac:dyDescent="0.5">
      <c r="A544" t="s">
        <v>1039</v>
      </c>
      <c r="B544" t="s">
        <v>1040</v>
      </c>
      <c r="C544" t="s">
        <v>56</v>
      </c>
      <c r="D544" s="1">
        <v>43296</v>
      </c>
      <c r="E544" t="s">
        <v>314</v>
      </c>
      <c r="F544" s="1">
        <v>43297</v>
      </c>
      <c r="G544" t="s">
        <v>314</v>
      </c>
      <c r="H544">
        <v>20</v>
      </c>
      <c r="J544" t="s">
        <v>314</v>
      </c>
      <c r="K544" s="26" t="s">
        <v>61</v>
      </c>
      <c r="L544" t="s">
        <v>1030</v>
      </c>
      <c r="N544">
        <v>4</v>
      </c>
      <c r="O544" t="s">
        <v>1031</v>
      </c>
      <c r="P544">
        <v>1</v>
      </c>
      <c r="Q544" t="s">
        <v>75</v>
      </c>
      <c r="R544">
        <v>100</v>
      </c>
      <c r="S544">
        <v>50</v>
      </c>
      <c r="T544">
        <v>50</v>
      </c>
      <c r="U544" s="35" t="s">
        <v>61</v>
      </c>
      <c r="V544" t="s">
        <v>1032</v>
      </c>
      <c r="W544">
        <v>1</v>
      </c>
      <c r="X544" t="s">
        <v>75</v>
      </c>
      <c r="Y544">
        <v>100</v>
      </c>
      <c r="Z544">
        <v>50</v>
      </c>
      <c r="AA544">
        <v>50</v>
      </c>
      <c r="AB544" t="s">
        <v>61</v>
      </c>
      <c r="AC544" t="s">
        <v>1033</v>
      </c>
      <c r="AD544">
        <v>1</v>
      </c>
      <c r="AE544" t="s">
        <v>75</v>
      </c>
      <c r="AF544">
        <v>100</v>
      </c>
      <c r="AG544">
        <v>50</v>
      </c>
      <c r="AH544">
        <v>50</v>
      </c>
      <c r="AI544" t="s">
        <v>61</v>
      </c>
      <c r="AJ544" t="s">
        <v>1034</v>
      </c>
      <c r="AK544">
        <v>1</v>
      </c>
      <c r="AL544" t="s">
        <v>75</v>
      </c>
      <c r="AM544">
        <v>100</v>
      </c>
      <c r="AN544">
        <v>50</v>
      </c>
      <c r="AO544">
        <v>50</v>
      </c>
      <c r="AP544" t="s">
        <v>61</v>
      </c>
      <c r="AQ544" t="s">
        <v>61</v>
      </c>
      <c r="AR544" t="s">
        <v>61</v>
      </c>
      <c r="AS544" t="s">
        <v>61</v>
      </c>
      <c r="AT544" t="s">
        <v>61</v>
      </c>
      <c r="AU544" t="s">
        <v>61</v>
      </c>
      <c r="AV544" t="s">
        <v>61</v>
      </c>
      <c r="AW544" t="s">
        <v>61</v>
      </c>
    </row>
    <row r="545" spans="1:49" hidden="1" x14ac:dyDescent="0.5">
      <c r="A545" t="s">
        <v>1041</v>
      </c>
      <c r="B545" t="s">
        <v>1042</v>
      </c>
      <c r="C545" t="s">
        <v>56</v>
      </c>
      <c r="D545" s="1">
        <v>43296</v>
      </c>
      <c r="E545" t="s">
        <v>314</v>
      </c>
      <c r="F545" s="1">
        <v>43297</v>
      </c>
      <c r="G545" t="s">
        <v>314</v>
      </c>
      <c r="H545">
        <v>20</v>
      </c>
      <c r="J545" t="s">
        <v>314</v>
      </c>
      <c r="K545" s="26" t="s">
        <v>61</v>
      </c>
      <c r="L545" t="s">
        <v>1030</v>
      </c>
      <c r="N545">
        <v>4</v>
      </c>
      <c r="O545" t="s">
        <v>1031</v>
      </c>
      <c r="P545">
        <v>1</v>
      </c>
      <c r="Q545" t="s">
        <v>60</v>
      </c>
      <c r="R545">
        <v>100</v>
      </c>
      <c r="S545">
        <v>50</v>
      </c>
      <c r="T545">
        <v>50</v>
      </c>
      <c r="U545" s="35" t="s">
        <v>61</v>
      </c>
      <c r="V545" t="s">
        <v>1032</v>
      </c>
      <c r="W545">
        <v>1</v>
      </c>
      <c r="X545" t="s">
        <v>60</v>
      </c>
      <c r="Y545">
        <v>100</v>
      </c>
      <c r="Z545">
        <v>50</v>
      </c>
      <c r="AA545">
        <v>50</v>
      </c>
      <c r="AB545" t="s">
        <v>61</v>
      </c>
      <c r="AC545" t="s">
        <v>1033</v>
      </c>
      <c r="AD545">
        <v>1</v>
      </c>
      <c r="AE545" t="s">
        <v>60</v>
      </c>
      <c r="AF545">
        <v>100</v>
      </c>
      <c r="AG545">
        <v>50</v>
      </c>
      <c r="AH545">
        <v>50</v>
      </c>
      <c r="AI545" t="s">
        <v>61</v>
      </c>
      <c r="AJ545" t="s">
        <v>1034</v>
      </c>
      <c r="AK545">
        <v>1</v>
      </c>
      <c r="AL545" t="s">
        <v>60</v>
      </c>
      <c r="AM545">
        <v>100</v>
      </c>
      <c r="AN545">
        <v>50</v>
      </c>
      <c r="AO545">
        <v>50</v>
      </c>
      <c r="AP545" t="s">
        <v>61</v>
      </c>
      <c r="AQ545" t="s">
        <v>61</v>
      </c>
      <c r="AR545" t="s">
        <v>61</v>
      </c>
      <c r="AS545" t="s">
        <v>61</v>
      </c>
      <c r="AT545" t="s">
        <v>61</v>
      </c>
      <c r="AU545" t="s">
        <v>61</v>
      </c>
      <c r="AV545" t="s">
        <v>61</v>
      </c>
      <c r="AW545" t="s">
        <v>61</v>
      </c>
    </row>
    <row r="546" spans="1:49" hidden="1" x14ac:dyDescent="0.5">
      <c r="A546" t="s">
        <v>1043</v>
      </c>
      <c r="B546" t="s">
        <v>1044</v>
      </c>
      <c r="C546" t="s">
        <v>56</v>
      </c>
      <c r="D546" s="1">
        <v>43296</v>
      </c>
      <c r="E546" t="s">
        <v>314</v>
      </c>
      <c r="F546" s="1">
        <v>43297</v>
      </c>
      <c r="G546" t="s">
        <v>314</v>
      </c>
      <c r="H546">
        <v>20</v>
      </c>
      <c r="J546" t="s">
        <v>314</v>
      </c>
      <c r="K546" s="26" t="s">
        <v>61</v>
      </c>
      <c r="L546" t="s">
        <v>1030</v>
      </c>
      <c r="N546">
        <v>4</v>
      </c>
      <c r="O546" t="s">
        <v>1031</v>
      </c>
      <c r="P546">
        <v>1</v>
      </c>
      <c r="Q546" t="s">
        <v>63</v>
      </c>
      <c r="R546">
        <v>100</v>
      </c>
      <c r="S546">
        <v>50</v>
      </c>
      <c r="T546">
        <v>50</v>
      </c>
      <c r="U546" s="35" t="s">
        <v>61</v>
      </c>
      <c r="V546" t="s">
        <v>1032</v>
      </c>
      <c r="W546">
        <v>1</v>
      </c>
      <c r="X546" t="s">
        <v>63</v>
      </c>
      <c r="Y546">
        <v>100</v>
      </c>
      <c r="Z546">
        <v>50</v>
      </c>
      <c r="AA546">
        <v>50</v>
      </c>
      <c r="AB546" t="s">
        <v>61</v>
      </c>
      <c r="AC546" t="s">
        <v>1033</v>
      </c>
      <c r="AD546">
        <v>1</v>
      </c>
      <c r="AE546" t="s">
        <v>63</v>
      </c>
      <c r="AF546">
        <v>100</v>
      </c>
      <c r="AG546">
        <v>50</v>
      </c>
      <c r="AH546">
        <v>50</v>
      </c>
      <c r="AI546" t="s">
        <v>61</v>
      </c>
      <c r="AJ546" t="s">
        <v>1034</v>
      </c>
      <c r="AK546">
        <v>1</v>
      </c>
      <c r="AL546" t="s">
        <v>63</v>
      </c>
      <c r="AM546">
        <v>100</v>
      </c>
      <c r="AN546">
        <v>50</v>
      </c>
      <c r="AO546">
        <v>50</v>
      </c>
      <c r="AP546" t="s">
        <v>61</v>
      </c>
      <c r="AQ546" t="s">
        <v>61</v>
      </c>
      <c r="AR546" t="s">
        <v>61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</row>
    <row r="547" spans="1:49" hidden="1" x14ac:dyDescent="0.5">
      <c r="A547" t="s">
        <v>1045</v>
      </c>
      <c r="B547" t="s">
        <v>1046</v>
      </c>
      <c r="C547" t="s">
        <v>56</v>
      </c>
      <c r="D547" s="1">
        <v>43296</v>
      </c>
      <c r="E547" t="s">
        <v>314</v>
      </c>
      <c r="F547" s="1">
        <v>43297</v>
      </c>
      <c r="G547" t="s">
        <v>314</v>
      </c>
      <c r="H547">
        <v>20</v>
      </c>
      <c r="J547" t="s">
        <v>314</v>
      </c>
      <c r="K547" s="26" t="s">
        <v>61</v>
      </c>
      <c r="L547" t="s">
        <v>1030</v>
      </c>
      <c r="N547">
        <v>4</v>
      </c>
      <c r="O547" t="s">
        <v>1031</v>
      </c>
      <c r="P547">
        <v>1</v>
      </c>
      <c r="Q547" t="s">
        <v>65</v>
      </c>
      <c r="R547">
        <v>100</v>
      </c>
      <c r="S547">
        <v>50</v>
      </c>
      <c r="T547">
        <v>50</v>
      </c>
      <c r="U547" s="35" t="s">
        <v>61</v>
      </c>
      <c r="V547" t="s">
        <v>1032</v>
      </c>
      <c r="W547">
        <v>1</v>
      </c>
      <c r="X547" t="s">
        <v>65</v>
      </c>
      <c r="Y547">
        <v>100</v>
      </c>
      <c r="Z547">
        <v>50</v>
      </c>
      <c r="AA547">
        <v>50</v>
      </c>
      <c r="AB547" t="s">
        <v>61</v>
      </c>
      <c r="AC547" t="s">
        <v>1033</v>
      </c>
      <c r="AD547">
        <v>1</v>
      </c>
      <c r="AE547" t="s">
        <v>65</v>
      </c>
      <c r="AF547">
        <v>100</v>
      </c>
      <c r="AG547">
        <v>50</v>
      </c>
      <c r="AH547">
        <v>50</v>
      </c>
      <c r="AI547" t="s">
        <v>61</v>
      </c>
      <c r="AJ547" t="s">
        <v>1034</v>
      </c>
      <c r="AK547">
        <v>1</v>
      </c>
      <c r="AL547" t="s">
        <v>65</v>
      </c>
      <c r="AM547">
        <v>100</v>
      </c>
      <c r="AN547">
        <v>50</v>
      </c>
      <c r="AO547">
        <v>50</v>
      </c>
      <c r="AP547" t="s">
        <v>61</v>
      </c>
      <c r="AQ547" t="s">
        <v>61</v>
      </c>
      <c r="AR547" t="s">
        <v>61</v>
      </c>
      <c r="AS547" t="s">
        <v>61</v>
      </c>
      <c r="AT547" t="s">
        <v>61</v>
      </c>
      <c r="AU547" t="s">
        <v>61</v>
      </c>
      <c r="AV547" t="s">
        <v>61</v>
      </c>
      <c r="AW547" t="s">
        <v>61</v>
      </c>
    </row>
    <row r="548" spans="1:49" hidden="1" x14ac:dyDescent="0.5">
      <c r="A548" t="s">
        <v>1047</v>
      </c>
      <c r="B548" t="s">
        <v>1048</v>
      </c>
      <c r="C548" t="s">
        <v>56</v>
      </c>
      <c r="D548" s="1">
        <v>43296</v>
      </c>
      <c r="E548" t="s">
        <v>314</v>
      </c>
      <c r="F548" s="1">
        <v>43297</v>
      </c>
      <c r="G548" t="s">
        <v>314</v>
      </c>
      <c r="H548">
        <v>20</v>
      </c>
      <c r="J548" t="s">
        <v>314</v>
      </c>
      <c r="K548" s="26" t="s">
        <v>61</v>
      </c>
      <c r="L548" t="s">
        <v>1030</v>
      </c>
      <c r="N548">
        <v>4</v>
      </c>
      <c r="O548" t="s">
        <v>1031</v>
      </c>
      <c r="P548">
        <v>1</v>
      </c>
      <c r="Q548" t="s">
        <v>67</v>
      </c>
      <c r="R548">
        <v>100</v>
      </c>
      <c r="S548">
        <v>50</v>
      </c>
      <c r="T548">
        <v>50</v>
      </c>
      <c r="U548" s="35" t="s">
        <v>61</v>
      </c>
      <c r="V548" t="s">
        <v>1032</v>
      </c>
      <c r="W548">
        <v>1</v>
      </c>
      <c r="X548" t="s">
        <v>67</v>
      </c>
      <c r="Y548">
        <v>100</v>
      </c>
      <c r="Z548">
        <v>50</v>
      </c>
      <c r="AA548">
        <v>50</v>
      </c>
      <c r="AB548" t="s">
        <v>61</v>
      </c>
      <c r="AC548" t="s">
        <v>1033</v>
      </c>
      <c r="AD548">
        <v>1</v>
      </c>
      <c r="AE548" t="s">
        <v>67</v>
      </c>
      <c r="AF548">
        <v>100</v>
      </c>
      <c r="AG548">
        <v>50</v>
      </c>
      <c r="AH548">
        <v>50</v>
      </c>
      <c r="AI548" t="s">
        <v>61</v>
      </c>
      <c r="AJ548" t="s">
        <v>1034</v>
      </c>
      <c r="AK548">
        <v>1</v>
      </c>
      <c r="AL548" t="s">
        <v>67</v>
      </c>
      <c r="AM548">
        <v>100</v>
      </c>
      <c r="AN548">
        <v>50</v>
      </c>
      <c r="AO548">
        <v>50</v>
      </c>
      <c r="AP548" t="s">
        <v>61</v>
      </c>
      <c r="AQ548" t="s">
        <v>61</v>
      </c>
      <c r="AR548" t="s">
        <v>61</v>
      </c>
      <c r="AS548" t="s">
        <v>61</v>
      </c>
      <c r="AT548" t="s">
        <v>61</v>
      </c>
      <c r="AU548" t="s">
        <v>61</v>
      </c>
      <c r="AV548" t="s">
        <v>61</v>
      </c>
      <c r="AW548" t="s">
        <v>61</v>
      </c>
    </row>
    <row r="549" spans="1:49" hidden="1" x14ac:dyDescent="0.5">
      <c r="A549" t="s">
        <v>1049</v>
      </c>
      <c r="B549" t="s">
        <v>1050</v>
      </c>
      <c r="C549" t="s">
        <v>56</v>
      </c>
      <c r="D549" s="1">
        <v>43296</v>
      </c>
      <c r="E549" t="s">
        <v>314</v>
      </c>
      <c r="F549" s="1">
        <v>43297</v>
      </c>
      <c r="G549" t="s">
        <v>314</v>
      </c>
      <c r="H549">
        <v>20</v>
      </c>
      <c r="J549" t="s">
        <v>314</v>
      </c>
      <c r="K549" s="26" t="s">
        <v>61</v>
      </c>
      <c r="L549" t="s">
        <v>1030</v>
      </c>
      <c r="N549">
        <v>4</v>
      </c>
      <c r="O549" t="s">
        <v>1031</v>
      </c>
      <c r="P549">
        <v>2</v>
      </c>
      <c r="Q549" t="s">
        <v>69</v>
      </c>
      <c r="R549">
        <v>100</v>
      </c>
      <c r="S549">
        <v>50</v>
      </c>
      <c r="T549">
        <v>50</v>
      </c>
      <c r="U549" s="35" t="s">
        <v>61</v>
      </c>
      <c r="V549" t="s">
        <v>1032</v>
      </c>
      <c r="W549">
        <v>2</v>
      </c>
      <c r="X549" t="s">
        <v>69</v>
      </c>
      <c r="Y549">
        <v>100</v>
      </c>
      <c r="Z549">
        <v>50</v>
      </c>
      <c r="AA549">
        <v>50</v>
      </c>
      <c r="AB549" t="s">
        <v>61</v>
      </c>
      <c r="AC549" t="s">
        <v>1033</v>
      </c>
      <c r="AD549">
        <v>2</v>
      </c>
      <c r="AE549" t="s">
        <v>69</v>
      </c>
      <c r="AF549">
        <v>100</v>
      </c>
      <c r="AG549">
        <v>50</v>
      </c>
      <c r="AH549">
        <v>50</v>
      </c>
      <c r="AI549" t="s">
        <v>61</v>
      </c>
      <c r="AJ549" t="s">
        <v>1034</v>
      </c>
      <c r="AK549">
        <v>2</v>
      </c>
      <c r="AL549" t="s">
        <v>69</v>
      </c>
      <c r="AM549">
        <v>100</v>
      </c>
      <c r="AN549">
        <v>50</v>
      </c>
      <c r="AO549">
        <v>50</v>
      </c>
      <c r="AP549" t="s">
        <v>61</v>
      </c>
      <c r="AQ549" t="s">
        <v>61</v>
      </c>
      <c r="AR549" t="s">
        <v>61</v>
      </c>
      <c r="AS549" t="s">
        <v>61</v>
      </c>
      <c r="AT549" t="s">
        <v>61</v>
      </c>
      <c r="AU549" t="s">
        <v>61</v>
      </c>
      <c r="AV549" t="s">
        <v>61</v>
      </c>
      <c r="AW549" t="s">
        <v>61</v>
      </c>
    </row>
    <row r="550" spans="1:49" hidden="1" x14ac:dyDescent="0.5">
      <c r="A550" t="s">
        <v>1051</v>
      </c>
      <c r="B550" t="s">
        <v>1052</v>
      </c>
      <c r="C550" t="s">
        <v>56</v>
      </c>
      <c r="D550" s="1">
        <v>43296</v>
      </c>
      <c r="E550" t="s">
        <v>314</v>
      </c>
      <c r="F550" s="1">
        <v>43297</v>
      </c>
      <c r="G550" t="s">
        <v>314</v>
      </c>
      <c r="H550">
        <v>20</v>
      </c>
      <c r="J550" t="s">
        <v>314</v>
      </c>
      <c r="K550" s="26" t="s">
        <v>61</v>
      </c>
      <c r="L550" t="s">
        <v>1030</v>
      </c>
      <c r="N550">
        <v>4</v>
      </c>
      <c r="O550" t="s">
        <v>1031</v>
      </c>
      <c r="P550">
        <v>2</v>
      </c>
      <c r="Q550" t="s">
        <v>71</v>
      </c>
      <c r="R550">
        <v>100</v>
      </c>
      <c r="S550">
        <v>50</v>
      </c>
      <c r="T550">
        <v>50</v>
      </c>
      <c r="U550" s="35" t="s">
        <v>61</v>
      </c>
      <c r="V550" t="s">
        <v>1032</v>
      </c>
      <c r="W550">
        <v>2</v>
      </c>
      <c r="X550" t="s">
        <v>71</v>
      </c>
      <c r="Y550">
        <v>100</v>
      </c>
      <c r="Z550">
        <v>50</v>
      </c>
      <c r="AA550">
        <v>50</v>
      </c>
      <c r="AB550" t="s">
        <v>61</v>
      </c>
      <c r="AC550" t="s">
        <v>1033</v>
      </c>
      <c r="AD550">
        <v>2</v>
      </c>
      <c r="AE550" t="s">
        <v>71</v>
      </c>
      <c r="AF550">
        <v>100</v>
      </c>
      <c r="AG550">
        <v>50</v>
      </c>
      <c r="AH550">
        <v>50</v>
      </c>
      <c r="AI550" t="s">
        <v>61</v>
      </c>
      <c r="AJ550" t="s">
        <v>1034</v>
      </c>
      <c r="AK550">
        <v>2</v>
      </c>
      <c r="AL550" t="s">
        <v>71</v>
      </c>
      <c r="AM550">
        <v>100</v>
      </c>
      <c r="AN550">
        <v>50</v>
      </c>
      <c r="AO550">
        <v>50</v>
      </c>
      <c r="AP550" t="s">
        <v>61</v>
      </c>
      <c r="AQ550" t="s">
        <v>61</v>
      </c>
      <c r="AR550" t="s">
        <v>61</v>
      </c>
      <c r="AS550" t="s">
        <v>61</v>
      </c>
      <c r="AT550" t="s">
        <v>61</v>
      </c>
      <c r="AU550" t="s">
        <v>61</v>
      </c>
      <c r="AV550" t="s">
        <v>61</v>
      </c>
      <c r="AW550" t="s">
        <v>61</v>
      </c>
    </row>
    <row r="551" spans="1:49" hidden="1" x14ac:dyDescent="0.5">
      <c r="A551" t="s">
        <v>1053</v>
      </c>
      <c r="B551" t="s">
        <v>1054</v>
      </c>
      <c r="C551" t="s">
        <v>56</v>
      </c>
      <c r="D551" s="1">
        <v>43296</v>
      </c>
      <c r="E551" t="s">
        <v>314</v>
      </c>
      <c r="F551" s="1">
        <v>43297</v>
      </c>
      <c r="G551" t="s">
        <v>314</v>
      </c>
      <c r="H551">
        <v>20</v>
      </c>
      <c r="J551" t="s">
        <v>314</v>
      </c>
      <c r="K551" s="26" t="s">
        <v>61</v>
      </c>
      <c r="L551" t="s">
        <v>1030</v>
      </c>
      <c r="N551">
        <v>4</v>
      </c>
      <c r="O551" t="s">
        <v>1031</v>
      </c>
      <c r="P551">
        <v>2</v>
      </c>
      <c r="Q551" t="s">
        <v>73</v>
      </c>
      <c r="R551">
        <v>100</v>
      </c>
      <c r="S551">
        <v>50</v>
      </c>
      <c r="T551">
        <v>50</v>
      </c>
      <c r="U551" s="35" t="s">
        <v>61</v>
      </c>
      <c r="V551" t="s">
        <v>1032</v>
      </c>
      <c r="W551">
        <v>2</v>
      </c>
      <c r="X551" t="s">
        <v>73</v>
      </c>
      <c r="Y551">
        <v>100</v>
      </c>
      <c r="Z551">
        <v>50</v>
      </c>
      <c r="AA551">
        <v>50</v>
      </c>
      <c r="AB551" t="s">
        <v>61</v>
      </c>
      <c r="AC551" t="s">
        <v>1033</v>
      </c>
      <c r="AD551">
        <v>2</v>
      </c>
      <c r="AE551" t="s">
        <v>73</v>
      </c>
      <c r="AF551">
        <v>100</v>
      </c>
      <c r="AG551">
        <v>50</v>
      </c>
      <c r="AH551">
        <v>50</v>
      </c>
      <c r="AI551" t="s">
        <v>61</v>
      </c>
      <c r="AJ551" t="s">
        <v>1034</v>
      </c>
      <c r="AK551">
        <v>2</v>
      </c>
      <c r="AL551" t="s">
        <v>73</v>
      </c>
      <c r="AM551">
        <v>100</v>
      </c>
      <c r="AN551">
        <v>50</v>
      </c>
      <c r="AO551">
        <v>50</v>
      </c>
      <c r="AP551" t="s">
        <v>61</v>
      </c>
      <c r="AQ551" t="s">
        <v>61</v>
      </c>
      <c r="AR551" t="s">
        <v>61</v>
      </c>
      <c r="AS551" t="s">
        <v>61</v>
      </c>
      <c r="AT551" t="s">
        <v>61</v>
      </c>
      <c r="AU551" t="s">
        <v>61</v>
      </c>
      <c r="AV551" t="s">
        <v>61</v>
      </c>
      <c r="AW551" t="s">
        <v>61</v>
      </c>
    </row>
    <row r="552" spans="1:49" hidden="1" x14ac:dyDescent="0.5">
      <c r="A552" t="s">
        <v>1055</v>
      </c>
      <c r="B552" t="s">
        <v>1056</v>
      </c>
      <c r="C552" t="s">
        <v>56</v>
      </c>
      <c r="D552" s="1">
        <v>43296</v>
      </c>
      <c r="E552" t="s">
        <v>314</v>
      </c>
      <c r="F552" s="1">
        <v>43297</v>
      </c>
      <c r="G552" t="s">
        <v>314</v>
      </c>
      <c r="H552">
        <v>20</v>
      </c>
      <c r="J552" t="s">
        <v>314</v>
      </c>
      <c r="K552" s="26" t="s">
        <v>61</v>
      </c>
      <c r="L552" t="s">
        <v>1030</v>
      </c>
      <c r="N552">
        <v>4</v>
      </c>
      <c r="O552" t="s">
        <v>1031</v>
      </c>
      <c r="P552">
        <v>2</v>
      </c>
      <c r="Q552" t="s">
        <v>75</v>
      </c>
      <c r="R552">
        <v>100</v>
      </c>
      <c r="S552">
        <v>50</v>
      </c>
      <c r="T552">
        <v>50</v>
      </c>
      <c r="U552" s="35" t="s">
        <v>61</v>
      </c>
      <c r="V552" t="s">
        <v>1032</v>
      </c>
      <c r="W552">
        <v>2</v>
      </c>
      <c r="X552" t="s">
        <v>75</v>
      </c>
      <c r="Y552">
        <v>100</v>
      </c>
      <c r="Z552">
        <v>50</v>
      </c>
      <c r="AA552">
        <v>50</v>
      </c>
      <c r="AB552" t="s">
        <v>61</v>
      </c>
      <c r="AC552" t="s">
        <v>1033</v>
      </c>
      <c r="AD552">
        <v>2</v>
      </c>
      <c r="AE552" t="s">
        <v>75</v>
      </c>
      <c r="AF552">
        <v>100</v>
      </c>
      <c r="AG552">
        <v>50</v>
      </c>
      <c r="AH552">
        <v>50</v>
      </c>
      <c r="AI552" t="s">
        <v>61</v>
      </c>
      <c r="AJ552" t="s">
        <v>1034</v>
      </c>
      <c r="AK552">
        <v>2</v>
      </c>
      <c r="AL552" t="s">
        <v>75</v>
      </c>
      <c r="AM552">
        <v>100</v>
      </c>
      <c r="AN552">
        <v>50</v>
      </c>
      <c r="AO552">
        <v>50</v>
      </c>
      <c r="AP552" t="s">
        <v>61</v>
      </c>
      <c r="AQ552" t="s">
        <v>61</v>
      </c>
      <c r="AR552" t="s">
        <v>61</v>
      </c>
      <c r="AS552" t="s">
        <v>61</v>
      </c>
      <c r="AT552" t="s">
        <v>61</v>
      </c>
      <c r="AU552" t="s">
        <v>61</v>
      </c>
      <c r="AV552" t="s">
        <v>61</v>
      </c>
      <c r="AW552" t="s">
        <v>61</v>
      </c>
    </row>
    <row r="553" spans="1:49" hidden="1" x14ac:dyDescent="0.5">
      <c r="A553" t="s">
        <v>1057</v>
      </c>
      <c r="B553" t="s">
        <v>1058</v>
      </c>
      <c r="C553" t="s">
        <v>56</v>
      </c>
      <c r="D553" s="1">
        <v>43296</v>
      </c>
      <c r="E553" t="s">
        <v>314</v>
      </c>
      <c r="F553" s="1">
        <v>43297</v>
      </c>
      <c r="G553" t="s">
        <v>314</v>
      </c>
      <c r="H553">
        <v>20</v>
      </c>
      <c r="J553" t="s">
        <v>314</v>
      </c>
      <c r="K553" s="26" t="s">
        <v>61</v>
      </c>
      <c r="L553" t="s">
        <v>1030</v>
      </c>
      <c r="N553">
        <v>4</v>
      </c>
      <c r="O553" t="s">
        <v>1031</v>
      </c>
      <c r="P553">
        <v>2</v>
      </c>
      <c r="Q553" t="s">
        <v>60</v>
      </c>
      <c r="R553">
        <v>100</v>
      </c>
      <c r="S553">
        <v>50</v>
      </c>
      <c r="T553">
        <v>50</v>
      </c>
      <c r="U553" s="35" t="s">
        <v>61</v>
      </c>
      <c r="V553" t="s">
        <v>1032</v>
      </c>
      <c r="W553">
        <v>2</v>
      </c>
      <c r="X553" t="s">
        <v>60</v>
      </c>
      <c r="Y553">
        <v>100</v>
      </c>
      <c r="Z553">
        <v>50</v>
      </c>
      <c r="AA553">
        <v>50</v>
      </c>
      <c r="AB553" t="s">
        <v>61</v>
      </c>
      <c r="AC553" t="s">
        <v>1033</v>
      </c>
      <c r="AD553">
        <v>2</v>
      </c>
      <c r="AE553" t="s">
        <v>60</v>
      </c>
      <c r="AF553">
        <v>100</v>
      </c>
      <c r="AG553">
        <v>50</v>
      </c>
      <c r="AH553">
        <v>50</v>
      </c>
      <c r="AI553" t="s">
        <v>61</v>
      </c>
      <c r="AJ553" t="s">
        <v>1034</v>
      </c>
      <c r="AK553">
        <v>2</v>
      </c>
      <c r="AL553" t="s">
        <v>60</v>
      </c>
      <c r="AM553">
        <v>100</v>
      </c>
      <c r="AN553">
        <v>50</v>
      </c>
      <c r="AO553">
        <v>50</v>
      </c>
      <c r="AP553" t="s">
        <v>61</v>
      </c>
      <c r="AQ553" t="s">
        <v>61</v>
      </c>
      <c r="AR553" t="s">
        <v>61</v>
      </c>
      <c r="AS553" t="s">
        <v>61</v>
      </c>
      <c r="AT553" t="s">
        <v>61</v>
      </c>
      <c r="AU553" t="s">
        <v>61</v>
      </c>
      <c r="AV553" t="s">
        <v>61</v>
      </c>
      <c r="AW553" t="s">
        <v>61</v>
      </c>
    </row>
    <row r="554" spans="1:49" hidden="1" x14ac:dyDescent="0.5">
      <c r="A554" t="s">
        <v>1059</v>
      </c>
      <c r="B554" t="s">
        <v>1060</v>
      </c>
      <c r="C554" t="s">
        <v>56</v>
      </c>
      <c r="D554" s="1">
        <v>43296</v>
      </c>
      <c r="E554" t="s">
        <v>314</v>
      </c>
      <c r="F554" s="1">
        <v>43297</v>
      </c>
      <c r="G554" t="s">
        <v>314</v>
      </c>
      <c r="H554">
        <v>20</v>
      </c>
      <c r="J554" t="s">
        <v>314</v>
      </c>
      <c r="K554" s="26" t="s">
        <v>61</v>
      </c>
      <c r="L554" t="s">
        <v>1030</v>
      </c>
      <c r="N554">
        <v>4</v>
      </c>
      <c r="O554" t="s">
        <v>1031</v>
      </c>
      <c r="P554">
        <v>2</v>
      </c>
      <c r="Q554" t="s">
        <v>63</v>
      </c>
      <c r="R554">
        <v>100</v>
      </c>
      <c r="S554">
        <v>50</v>
      </c>
      <c r="T554">
        <v>50</v>
      </c>
      <c r="U554" s="35" t="s">
        <v>61</v>
      </c>
      <c r="V554" t="s">
        <v>1032</v>
      </c>
      <c r="W554">
        <v>2</v>
      </c>
      <c r="X554" t="s">
        <v>63</v>
      </c>
      <c r="Y554">
        <v>100</v>
      </c>
      <c r="Z554">
        <v>50</v>
      </c>
      <c r="AA554">
        <v>50</v>
      </c>
      <c r="AB554" t="s">
        <v>61</v>
      </c>
      <c r="AC554" t="s">
        <v>1033</v>
      </c>
      <c r="AD554">
        <v>2</v>
      </c>
      <c r="AE554" t="s">
        <v>63</v>
      </c>
      <c r="AF554">
        <v>100</v>
      </c>
      <c r="AG554">
        <v>50</v>
      </c>
      <c r="AH554">
        <v>50</v>
      </c>
      <c r="AI554" t="s">
        <v>61</v>
      </c>
      <c r="AJ554" t="s">
        <v>1034</v>
      </c>
      <c r="AK554">
        <v>2</v>
      </c>
      <c r="AL554" t="s">
        <v>63</v>
      </c>
      <c r="AM554">
        <v>100</v>
      </c>
      <c r="AN554">
        <v>50</v>
      </c>
      <c r="AO554">
        <v>50</v>
      </c>
      <c r="AP554" t="s">
        <v>61</v>
      </c>
      <c r="AQ554" t="s">
        <v>61</v>
      </c>
      <c r="AR554" t="s">
        <v>61</v>
      </c>
      <c r="AS554" t="s">
        <v>61</v>
      </c>
      <c r="AT554" t="s">
        <v>61</v>
      </c>
      <c r="AU554" t="s">
        <v>61</v>
      </c>
      <c r="AV554" t="s">
        <v>61</v>
      </c>
      <c r="AW554" t="s">
        <v>61</v>
      </c>
    </row>
    <row r="555" spans="1:49" hidden="1" x14ac:dyDescent="0.5">
      <c r="A555" t="s">
        <v>1061</v>
      </c>
      <c r="B555" t="s">
        <v>1062</v>
      </c>
      <c r="C555" t="s">
        <v>56</v>
      </c>
      <c r="D555" s="1">
        <v>43296</v>
      </c>
      <c r="E555" t="s">
        <v>314</v>
      </c>
      <c r="F555" s="1">
        <v>43297</v>
      </c>
      <c r="G555" t="s">
        <v>314</v>
      </c>
      <c r="H555">
        <v>20</v>
      </c>
      <c r="J555" t="s">
        <v>314</v>
      </c>
      <c r="K555" s="26" t="s">
        <v>61</v>
      </c>
      <c r="L555" t="s">
        <v>1030</v>
      </c>
      <c r="N555">
        <v>4</v>
      </c>
      <c r="O555" t="s">
        <v>1031</v>
      </c>
      <c r="P555">
        <v>2</v>
      </c>
      <c r="Q555" t="s">
        <v>65</v>
      </c>
      <c r="R555">
        <v>100</v>
      </c>
      <c r="S555">
        <v>50</v>
      </c>
      <c r="T555">
        <v>50</v>
      </c>
      <c r="U555" s="35" t="s">
        <v>61</v>
      </c>
      <c r="V555" t="s">
        <v>1032</v>
      </c>
      <c r="W555">
        <v>2</v>
      </c>
      <c r="X555" t="s">
        <v>65</v>
      </c>
      <c r="Y555">
        <v>100</v>
      </c>
      <c r="Z555">
        <v>50</v>
      </c>
      <c r="AA555">
        <v>50</v>
      </c>
      <c r="AB555" t="s">
        <v>61</v>
      </c>
      <c r="AC555" t="s">
        <v>1033</v>
      </c>
      <c r="AD555">
        <v>2</v>
      </c>
      <c r="AE555" t="s">
        <v>65</v>
      </c>
      <c r="AF555">
        <v>100</v>
      </c>
      <c r="AG555">
        <v>50</v>
      </c>
      <c r="AH555">
        <v>50</v>
      </c>
      <c r="AI555" t="s">
        <v>61</v>
      </c>
      <c r="AJ555" t="s">
        <v>1034</v>
      </c>
      <c r="AK555">
        <v>2</v>
      </c>
      <c r="AL555" t="s">
        <v>65</v>
      </c>
      <c r="AM555">
        <v>100</v>
      </c>
      <c r="AN555">
        <v>50</v>
      </c>
      <c r="AO555">
        <v>50</v>
      </c>
      <c r="AP555" t="s">
        <v>61</v>
      </c>
      <c r="AQ555" t="s">
        <v>61</v>
      </c>
      <c r="AR555" t="s">
        <v>61</v>
      </c>
      <c r="AS555" t="s">
        <v>61</v>
      </c>
      <c r="AT555" t="s">
        <v>61</v>
      </c>
      <c r="AU555" t="s">
        <v>61</v>
      </c>
      <c r="AV555" t="s">
        <v>61</v>
      </c>
      <c r="AW555" t="s">
        <v>61</v>
      </c>
    </row>
    <row r="556" spans="1:49" hidden="1" x14ac:dyDescent="0.5">
      <c r="A556" t="s">
        <v>1063</v>
      </c>
      <c r="B556" t="s">
        <v>1064</v>
      </c>
      <c r="C556" t="s">
        <v>56</v>
      </c>
      <c r="D556" s="1">
        <v>43296</v>
      </c>
      <c r="E556" t="s">
        <v>314</v>
      </c>
      <c r="F556" s="1">
        <v>43297</v>
      </c>
      <c r="G556" t="s">
        <v>314</v>
      </c>
      <c r="H556">
        <v>20</v>
      </c>
      <c r="J556" t="s">
        <v>314</v>
      </c>
      <c r="K556" s="26" t="s">
        <v>61</v>
      </c>
      <c r="L556" t="s">
        <v>1030</v>
      </c>
      <c r="N556">
        <v>4</v>
      </c>
      <c r="O556" t="s">
        <v>1031</v>
      </c>
      <c r="P556">
        <v>2</v>
      </c>
      <c r="Q556" t="s">
        <v>67</v>
      </c>
      <c r="R556">
        <v>100</v>
      </c>
      <c r="S556">
        <v>50</v>
      </c>
      <c r="T556">
        <v>50</v>
      </c>
      <c r="U556" s="35" t="s">
        <v>61</v>
      </c>
      <c r="V556" t="s">
        <v>1032</v>
      </c>
      <c r="W556">
        <v>2</v>
      </c>
      <c r="X556" t="s">
        <v>67</v>
      </c>
      <c r="Y556">
        <v>100</v>
      </c>
      <c r="Z556">
        <v>50</v>
      </c>
      <c r="AA556">
        <v>50</v>
      </c>
      <c r="AB556" t="s">
        <v>61</v>
      </c>
      <c r="AC556" t="s">
        <v>1033</v>
      </c>
      <c r="AD556">
        <v>2</v>
      </c>
      <c r="AE556" t="s">
        <v>67</v>
      </c>
      <c r="AF556">
        <v>100</v>
      </c>
      <c r="AG556">
        <v>50</v>
      </c>
      <c r="AH556">
        <v>50</v>
      </c>
      <c r="AI556" t="s">
        <v>61</v>
      </c>
      <c r="AJ556" t="s">
        <v>1034</v>
      </c>
      <c r="AK556">
        <v>2</v>
      </c>
      <c r="AL556" t="s">
        <v>67</v>
      </c>
      <c r="AM556">
        <v>100</v>
      </c>
      <c r="AN556">
        <v>50</v>
      </c>
      <c r="AO556">
        <v>50</v>
      </c>
      <c r="AP556" t="s">
        <v>61</v>
      </c>
      <c r="AQ556" t="s">
        <v>61</v>
      </c>
      <c r="AR556" t="s">
        <v>61</v>
      </c>
      <c r="AS556" t="s">
        <v>61</v>
      </c>
      <c r="AT556" t="s">
        <v>61</v>
      </c>
      <c r="AU556" t="s">
        <v>61</v>
      </c>
      <c r="AV556" t="s">
        <v>61</v>
      </c>
      <c r="AW556" t="s">
        <v>61</v>
      </c>
    </row>
    <row r="557" spans="1:49" hidden="1" x14ac:dyDescent="0.5">
      <c r="A557" t="s">
        <v>1065</v>
      </c>
      <c r="B557" t="s">
        <v>1066</v>
      </c>
      <c r="C557" t="s">
        <v>56</v>
      </c>
      <c r="D557" s="1">
        <v>43296</v>
      </c>
      <c r="E557" t="s">
        <v>314</v>
      </c>
      <c r="F557" s="1">
        <v>43297</v>
      </c>
      <c r="G557" t="s">
        <v>314</v>
      </c>
      <c r="H557">
        <v>20</v>
      </c>
      <c r="J557" t="s">
        <v>314</v>
      </c>
      <c r="K557" s="26" t="s">
        <v>61</v>
      </c>
      <c r="L557" t="s">
        <v>1030</v>
      </c>
      <c r="N557">
        <v>4</v>
      </c>
      <c r="O557" t="s">
        <v>1031</v>
      </c>
      <c r="P557">
        <v>3</v>
      </c>
      <c r="Q557" t="s">
        <v>69</v>
      </c>
      <c r="R557">
        <v>100</v>
      </c>
      <c r="S557">
        <v>50</v>
      </c>
      <c r="T557">
        <v>50</v>
      </c>
      <c r="U557" s="35" t="s">
        <v>61</v>
      </c>
      <c r="V557" t="s">
        <v>1032</v>
      </c>
      <c r="W557">
        <v>3</v>
      </c>
      <c r="X557" t="s">
        <v>69</v>
      </c>
      <c r="Y557">
        <v>100</v>
      </c>
      <c r="Z557">
        <v>50</v>
      </c>
      <c r="AA557">
        <v>50</v>
      </c>
      <c r="AB557" t="s">
        <v>61</v>
      </c>
      <c r="AC557" t="s">
        <v>1033</v>
      </c>
      <c r="AD557">
        <v>3</v>
      </c>
      <c r="AE557" t="s">
        <v>69</v>
      </c>
      <c r="AF557">
        <v>100</v>
      </c>
      <c r="AG557">
        <v>50</v>
      </c>
      <c r="AH557">
        <v>50</v>
      </c>
      <c r="AI557" t="s">
        <v>61</v>
      </c>
      <c r="AJ557" t="s">
        <v>1034</v>
      </c>
      <c r="AK557">
        <v>3</v>
      </c>
      <c r="AL557" t="s">
        <v>69</v>
      </c>
      <c r="AM557">
        <v>100</v>
      </c>
      <c r="AN557">
        <v>50</v>
      </c>
      <c r="AO557">
        <v>50</v>
      </c>
      <c r="AP557" t="s">
        <v>61</v>
      </c>
      <c r="AQ557" t="s">
        <v>61</v>
      </c>
      <c r="AR557" t="s">
        <v>61</v>
      </c>
      <c r="AS557" t="s">
        <v>61</v>
      </c>
      <c r="AT557" t="s">
        <v>61</v>
      </c>
      <c r="AU557" t="s">
        <v>61</v>
      </c>
      <c r="AV557" t="s">
        <v>61</v>
      </c>
      <c r="AW557" t="s">
        <v>61</v>
      </c>
    </row>
    <row r="558" spans="1:49" hidden="1" x14ac:dyDescent="0.5">
      <c r="A558" t="s">
        <v>1067</v>
      </c>
      <c r="B558" t="s">
        <v>1068</v>
      </c>
      <c r="C558" t="s">
        <v>56</v>
      </c>
      <c r="D558" s="1">
        <v>43296</v>
      </c>
      <c r="E558" t="s">
        <v>314</v>
      </c>
      <c r="F558" s="1">
        <v>43297</v>
      </c>
      <c r="G558" t="s">
        <v>314</v>
      </c>
      <c r="H558">
        <v>20</v>
      </c>
      <c r="J558" t="s">
        <v>314</v>
      </c>
      <c r="K558" s="26" t="s">
        <v>61</v>
      </c>
      <c r="L558" t="s">
        <v>1030</v>
      </c>
      <c r="N558">
        <v>4</v>
      </c>
      <c r="O558" t="s">
        <v>1031</v>
      </c>
      <c r="P558">
        <v>3</v>
      </c>
      <c r="Q558" t="s">
        <v>71</v>
      </c>
      <c r="R558">
        <v>100</v>
      </c>
      <c r="S558">
        <v>50</v>
      </c>
      <c r="T558">
        <v>50</v>
      </c>
      <c r="U558" s="35" t="s">
        <v>61</v>
      </c>
      <c r="V558" t="s">
        <v>1032</v>
      </c>
      <c r="W558">
        <v>3</v>
      </c>
      <c r="X558" t="s">
        <v>71</v>
      </c>
      <c r="Y558">
        <v>100</v>
      </c>
      <c r="Z558">
        <v>50</v>
      </c>
      <c r="AA558">
        <v>50</v>
      </c>
      <c r="AB558" t="s">
        <v>61</v>
      </c>
      <c r="AC558" t="s">
        <v>1033</v>
      </c>
      <c r="AD558">
        <v>3</v>
      </c>
      <c r="AE558" t="s">
        <v>71</v>
      </c>
      <c r="AF558">
        <v>100</v>
      </c>
      <c r="AG558">
        <v>50</v>
      </c>
      <c r="AH558">
        <v>50</v>
      </c>
      <c r="AI558" t="s">
        <v>61</v>
      </c>
      <c r="AJ558" t="s">
        <v>1034</v>
      </c>
      <c r="AK558">
        <v>3</v>
      </c>
      <c r="AL558" t="s">
        <v>71</v>
      </c>
      <c r="AM558">
        <v>100</v>
      </c>
      <c r="AN558">
        <v>50</v>
      </c>
      <c r="AO558">
        <v>50</v>
      </c>
      <c r="AP558" t="s">
        <v>61</v>
      </c>
      <c r="AQ558" t="s">
        <v>61</v>
      </c>
      <c r="AR558" t="s">
        <v>61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</row>
    <row r="559" spans="1:49" hidden="1" x14ac:dyDescent="0.5">
      <c r="A559" t="s">
        <v>1069</v>
      </c>
      <c r="B559" t="s">
        <v>1070</v>
      </c>
      <c r="C559" t="s">
        <v>56</v>
      </c>
      <c r="D559" s="1">
        <v>43296</v>
      </c>
      <c r="E559" t="s">
        <v>314</v>
      </c>
      <c r="F559" s="1">
        <v>43297</v>
      </c>
      <c r="G559" t="s">
        <v>314</v>
      </c>
      <c r="H559">
        <v>20</v>
      </c>
      <c r="J559" t="s">
        <v>314</v>
      </c>
      <c r="K559" s="26" t="s">
        <v>61</v>
      </c>
      <c r="L559" t="s">
        <v>1030</v>
      </c>
      <c r="N559">
        <v>4</v>
      </c>
      <c r="O559" t="s">
        <v>1031</v>
      </c>
      <c r="P559">
        <v>3</v>
      </c>
      <c r="Q559" t="s">
        <v>73</v>
      </c>
      <c r="R559">
        <v>100</v>
      </c>
      <c r="S559">
        <v>50</v>
      </c>
      <c r="T559">
        <v>50</v>
      </c>
      <c r="U559" s="35" t="s">
        <v>61</v>
      </c>
      <c r="V559" t="s">
        <v>1032</v>
      </c>
      <c r="W559">
        <v>3</v>
      </c>
      <c r="X559" t="s">
        <v>73</v>
      </c>
      <c r="Y559">
        <v>100</v>
      </c>
      <c r="Z559">
        <v>50</v>
      </c>
      <c r="AA559">
        <v>50</v>
      </c>
      <c r="AB559" t="s">
        <v>61</v>
      </c>
      <c r="AC559" t="s">
        <v>1033</v>
      </c>
      <c r="AD559">
        <v>3</v>
      </c>
      <c r="AE559" t="s">
        <v>73</v>
      </c>
      <c r="AF559">
        <v>100</v>
      </c>
      <c r="AG559">
        <v>50</v>
      </c>
      <c r="AH559">
        <v>50</v>
      </c>
      <c r="AI559" t="s">
        <v>61</v>
      </c>
      <c r="AJ559" t="s">
        <v>1034</v>
      </c>
      <c r="AK559">
        <v>3</v>
      </c>
      <c r="AL559" t="s">
        <v>73</v>
      </c>
      <c r="AM559">
        <v>100</v>
      </c>
      <c r="AN559">
        <v>50</v>
      </c>
      <c r="AO559">
        <v>50</v>
      </c>
      <c r="AP559" t="s">
        <v>61</v>
      </c>
      <c r="AQ559" t="s">
        <v>61</v>
      </c>
      <c r="AR559" t="s">
        <v>61</v>
      </c>
      <c r="AS559" t="s">
        <v>61</v>
      </c>
      <c r="AT559" t="s">
        <v>61</v>
      </c>
      <c r="AU559" t="s">
        <v>61</v>
      </c>
      <c r="AV559" t="s">
        <v>61</v>
      </c>
      <c r="AW559" t="s">
        <v>61</v>
      </c>
    </row>
    <row r="560" spans="1:49" hidden="1" x14ac:dyDescent="0.5">
      <c r="A560" t="s">
        <v>1071</v>
      </c>
      <c r="B560" t="s">
        <v>1072</v>
      </c>
      <c r="C560" t="s">
        <v>56</v>
      </c>
      <c r="D560" s="1">
        <v>43296</v>
      </c>
      <c r="E560" t="s">
        <v>314</v>
      </c>
      <c r="F560" s="1">
        <v>43297</v>
      </c>
      <c r="G560" t="s">
        <v>314</v>
      </c>
      <c r="H560">
        <v>20</v>
      </c>
      <c r="J560" t="s">
        <v>314</v>
      </c>
      <c r="K560" s="26" t="s">
        <v>61</v>
      </c>
      <c r="L560" t="s">
        <v>1030</v>
      </c>
      <c r="N560">
        <v>4</v>
      </c>
      <c r="O560" t="s">
        <v>1031</v>
      </c>
      <c r="P560">
        <v>3</v>
      </c>
      <c r="Q560" t="s">
        <v>75</v>
      </c>
      <c r="R560">
        <v>100</v>
      </c>
      <c r="S560">
        <v>50</v>
      </c>
      <c r="T560">
        <v>50</v>
      </c>
      <c r="U560" s="35" t="s">
        <v>61</v>
      </c>
      <c r="V560" t="s">
        <v>1032</v>
      </c>
      <c r="W560">
        <v>3</v>
      </c>
      <c r="X560" t="s">
        <v>75</v>
      </c>
      <c r="Y560">
        <v>100</v>
      </c>
      <c r="Z560">
        <v>50</v>
      </c>
      <c r="AA560">
        <v>50</v>
      </c>
      <c r="AB560" t="s">
        <v>61</v>
      </c>
      <c r="AC560" t="s">
        <v>1033</v>
      </c>
      <c r="AD560">
        <v>3</v>
      </c>
      <c r="AE560" t="s">
        <v>75</v>
      </c>
      <c r="AF560">
        <v>100</v>
      </c>
      <c r="AG560">
        <v>50</v>
      </c>
      <c r="AH560">
        <v>50</v>
      </c>
      <c r="AI560" t="s">
        <v>61</v>
      </c>
      <c r="AJ560" t="s">
        <v>1034</v>
      </c>
      <c r="AK560">
        <v>3</v>
      </c>
      <c r="AL560" t="s">
        <v>75</v>
      </c>
      <c r="AM560">
        <v>100</v>
      </c>
      <c r="AN560">
        <v>50</v>
      </c>
      <c r="AO560">
        <v>50</v>
      </c>
      <c r="AP560" t="s">
        <v>61</v>
      </c>
      <c r="AQ560" t="s">
        <v>61</v>
      </c>
      <c r="AR560" t="s">
        <v>61</v>
      </c>
      <c r="AS560" t="s">
        <v>61</v>
      </c>
      <c r="AT560" t="s">
        <v>61</v>
      </c>
      <c r="AU560" t="s">
        <v>61</v>
      </c>
      <c r="AV560" t="s">
        <v>61</v>
      </c>
      <c r="AW560" t="s">
        <v>61</v>
      </c>
    </row>
    <row r="561" spans="1:49" hidden="1" x14ac:dyDescent="0.5">
      <c r="A561" t="s">
        <v>1073</v>
      </c>
      <c r="B561" t="s">
        <v>1074</v>
      </c>
      <c r="C561" t="s">
        <v>56</v>
      </c>
      <c r="D561" s="1">
        <v>43296</v>
      </c>
      <c r="E561" t="s">
        <v>314</v>
      </c>
      <c r="F561" s="1">
        <v>43297</v>
      </c>
      <c r="G561" t="s">
        <v>314</v>
      </c>
      <c r="H561">
        <v>20</v>
      </c>
      <c r="J561" t="s">
        <v>314</v>
      </c>
      <c r="K561" s="26" t="s">
        <v>61</v>
      </c>
      <c r="L561" t="s">
        <v>1030</v>
      </c>
      <c r="N561">
        <v>4</v>
      </c>
      <c r="O561" t="s">
        <v>1031</v>
      </c>
      <c r="P561">
        <v>3</v>
      </c>
      <c r="Q561" t="s">
        <v>60</v>
      </c>
      <c r="R561">
        <v>100</v>
      </c>
      <c r="S561">
        <v>50</v>
      </c>
      <c r="T561">
        <v>50</v>
      </c>
      <c r="U561" s="35" t="s">
        <v>61</v>
      </c>
      <c r="V561" t="s">
        <v>1032</v>
      </c>
      <c r="W561">
        <v>3</v>
      </c>
      <c r="X561" t="s">
        <v>60</v>
      </c>
      <c r="Y561">
        <v>100</v>
      </c>
      <c r="Z561">
        <v>50</v>
      </c>
      <c r="AA561">
        <v>50</v>
      </c>
      <c r="AB561" t="s">
        <v>61</v>
      </c>
      <c r="AC561" t="s">
        <v>1033</v>
      </c>
      <c r="AD561">
        <v>3</v>
      </c>
      <c r="AE561" t="s">
        <v>60</v>
      </c>
      <c r="AF561">
        <v>100</v>
      </c>
      <c r="AG561">
        <v>50</v>
      </c>
      <c r="AH561">
        <v>50</v>
      </c>
      <c r="AI561" t="s">
        <v>61</v>
      </c>
      <c r="AJ561" t="s">
        <v>1034</v>
      </c>
      <c r="AK561">
        <v>3</v>
      </c>
      <c r="AL561" t="s">
        <v>60</v>
      </c>
      <c r="AM561">
        <v>100</v>
      </c>
      <c r="AN561">
        <v>50</v>
      </c>
      <c r="AO561">
        <v>50</v>
      </c>
      <c r="AP561" t="s">
        <v>61</v>
      </c>
      <c r="AQ561" t="s">
        <v>61</v>
      </c>
      <c r="AR561" t="s">
        <v>61</v>
      </c>
      <c r="AS561" t="s">
        <v>61</v>
      </c>
      <c r="AT561" t="s">
        <v>61</v>
      </c>
      <c r="AU561" t="s">
        <v>61</v>
      </c>
      <c r="AV561" t="s">
        <v>61</v>
      </c>
      <c r="AW561" t="s">
        <v>61</v>
      </c>
    </row>
    <row r="562" spans="1:49" hidden="1" x14ac:dyDescent="0.5">
      <c r="A562" t="s">
        <v>1075</v>
      </c>
      <c r="B562" t="s">
        <v>1076</v>
      </c>
      <c r="C562" t="s">
        <v>56</v>
      </c>
      <c r="D562" s="1">
        <v>43296</v>
      </c>
      <c r="E562" t="s">
        <v>314</v>
      </c>
      <c r="F562" s="1">
        <v>43297</v>
      </c>
      <c r="G562" t="s">
        <v>314</v>
      </c>
      <c r="H562">
        <v>20</v>
      </c>
      <c r="J562" t="s">
        <v>314</v>
      </c>
      <c r="K562" s="26" t="s">
        <v>61</v>
      </c>
      <c r="L562" t="s">
        <v>1030</v>
      </c>
      <c r="N562">
        <v>4</v>
      </c>
      <c r="O562" t="s">
        <v>1031</v>
      </c>
      <c r="P562">
        <v>3</v>
      </c>
      <c r="Q562" t="s">
        <v>63</v>
      </c>
      <c r="R562">
        <v>100</v>
      </c>
      <c r="S562">
        <v>50</v>
      </c>
      <c r="T562">
        <v>50</v>
      </c>
      <c r="U562" s="35" t="s">
        <v>61</v>
      </c>
      <c r="V562" t="s">
        <v>1032</v>
      </c>
      <c r="W562">
        <v>3</v>
      </c>
      <c r="X562" t="s">
        <v>63</v>
      </c>
      <c r="Y562">
        <v>100</v>
      </c>
      <c r="Z562">
        <v>50</v>
      </c>
      <c r="AA562">
        <v>50</v>
      </c>
      <c r="AB562" t="s">
        <v>61</v>
      </c>
      <c r="AC562" t="s">
        <v>1033</v>
      </c>
      <c r="AD562">
        <v>3</v>
      </c>
      <c r="AE562" t="s">
        <v>63</v>
      </c>
      <c r="AF562">
        <v>100</v>
      </c>
      <c r="AG562">
        <v>50</v>
      </c>
      <c r="AH562">
        <v>50</v>
      </c>
      <c r="AI562" t="s">
        <v>61</v>
      </c>
      <c r="AJ562" t="s">
        <v>1034</v>
      </c>
      <c r="AK562">
        <v>3</v>
      </c>
      <c r="AL562" t="s">
        <v>63</v>
      </c>
      <c r="AM562">
        <v>100</v>
      </c>
      <c r="AN562">
        <v>50</v>
      </c>
      <c r="AO562">
        <v>50</v>
      </c>
      <c r="AP562" t="s">
        <v>61</v>
      </c>
      <c r="AQ562" t="s">
        <v>61</v>
      </c>
      <c r="AR562" t="s">
        <v>61</v>
      </c>
      <c r="AS562" t="s">
        <v>61</v>
      </c>
      <c r="AT562" t="s">
        <v>61</v>
      </c>
      <c r="AU562" t="s">
        <v>61</v>
      </c>
      <c r="AV562" t="s">
        <v>61</v>
      </c>
      <c r="AW562" t="s">
        <v>61</v>
      </c>
    </row>
    <row r="563" spans="1:49" hidden="1" x14ac:dyDescent="0.5">
      <c r="A563" t="s">
        <v>1077</v>
      </c>
      <c r="B563" t="s">
        <v>1078</v>
      </c>
      <c r="C563" t="s">
        <v>56</v>
      </c>
      <c r="D563" s="1">
        <v>43296</v>
      </c>
      <c r="E563" t="s">
        <v>314</v>
      </c>
      <c r="F563" s="1">
        <v>43297</v>
      </c>
      <c r="G563" t="s">
        <v>314</v>
      </c>
      <c r="H563">
        <v>20</v>
      </c>
      <c r="J563" t="s">
        <v>314</v>
      </c>
      <c r="K563" s="26" t="s">
        <v>61</v>
      </c>
      <c r="L563" t="s">
        <v>1030</v>
      </c>
      <c r="N563">
        <v>4</v>
      </c>
      <c r="O563" t="s">
        <v>1031</v>
      </c>
      <c r="P563">
        <v>3</v>
      </c>
      <c r="Q563" t="s">
        <v>65</v>
      </c>
      <c r="R563">
        <v>100</v>
      </c>
      <c r="S563">
        <v>50</v>
      </c>
      <c r="T563">
        <v>50</v>
      </c>
      <c r="U563" s="35" t="s">
        <v>61</v>
      </c>
      <c r="V563" t="s">
        <v>1032</v>
      </c>
      <c r="W563">
        <v>3</v>
      </c>
      <c r="X563" t="s">
        <v>65</v>
      </c>
      <c r="Y563">
        <v>100</v>
      </c>
      <c r="Z563">
        <v>50</v>
      </c>
      <c r="AA563">
        <v>50</v>
      </c>
      <c r="AB563" t="s">
        <v>61</v>
      </c>
      <c r="AC563" t="s">
        <v>1033</v>
      </c>
      <c r="AD563">
        <v>3</v>
      </c>
      <c r="AE563" t="s">
        <v>65</v>
      </c>
      <c r="AF563">
        <v>100</v>
      </c>
      <c r="AG563">
        <v>50</v>
      </c>
      <c r="AH563">
        <v>50</v>
      </c>
      <c r="AI563" t="s">
        <v>61</v>
      </c>
      <c r="AJ563" t="s">
        <v>1034</v>
      </c>
      <c r="AK563">
        <v>3</v>
      </c>
      <c r="AL563" t="s">
        <v>65</v>
      </c>
      <c r="AM563">
        <v>100</v>
      </c>
      <c r="AN563">
        <v>50</v>
      </c>
      <c r="AO563">
        <v>50</v>
      </c>
      <c r="AP563" t="s">
        <v>61</v>
      </c>
      <c r="AQ563" t="s">
        <v>61</v>
      </c>
      <c r="AR563" t="s">
        <v>61</v>
      </c>
      <c r="AS563" t="s">
        <v>61</v>
      </c>
      <c r="AT563" t="s">
        <v>61</v>
      </c>
      <c r="AU563" t="s">
        <v>61</v>
      </c>
      <c r="AV563" t="s">
        <v>61</v>
      </c>
      <c r="AW563" t="s">
        <v>61</v>
      </c>
    </row>
    <row r="564" spans="1:49" hidden="1" x14ac:dyDescent="0.5">
      <c r="A564" t="s">
        <v>1079</v>
      </c>
      <c r="B564" t="s">
        <v>1080</v>
      </c>
      <c r="C564" t="s">
        <v>56</v>
      </c>
      <c r="D564" s="1">
        <v>43296</v>
      </c>
      <c r="E564" t="s">
        <v>314</v>
      </c>
      <c r="F564" s="1">
        <v>43297</v>
      </c>
      <c r="G564" t="s">
        <v>314</v>
      </c>
      <c r="H564">
        <v>20</v>
      </c>
      <c r="J564" t="s">
        <v>314</v>
      </c>
      <c r="K564" s="26" t="s">
        <v>61</v>
      </c>
      <c r="L564" t="s">
        <v>1030</v>
      </c>
      <c r="N564">
        <v>4</v>
      </c>
      <c r="O564" t="s">
        <v>1031</v>
      </c>
      <c r="P564">
        <v>3</v>
      </c>
      <c r="Q564" t="s">
        <v>67</v>
      </c>
      <c r="R564">
        <v>100</v>
      </c>
      <c r="S564">
        <v>50</v>
      </c>
      <c r="T564">
        <v>50</v>
      </c>
      <c r="U564" s="35" t="s">
        <v>61</v>
      </c>
      <c r="V564" t="s">
        <v>1032</v>
      </c>
      <c r="W564">
        <v>3</v>
      </c>
      <c r="X564" t="s">
        <v>67</v>
      </c>
      <c r="Y564">
        <v>100</v>
      </c>
      <c r="Z564">
        <v>50</v>
      </c>
      <c r="AA564">
        <v>50</v>
      </c>
      <c r="AB564" t="s">
        <v>61</v>
      </c>
      <c r="AC564" t="s">
        <v>1033</v>
      </c>
      <c r="AD564">
        <v>3</v>
      </c>
      <c r="AE564" t="s">
        <v>67</v>
      </c>
      <c r="AF564">
        <v>100</v>
      </c>
      <c r="AG564">
        <v>50</v>
      </c>
      <c r="AH564">
        <v>50</v>
      </c>
      <c r="AI564" t="s">
        <v>61</v>
      </c>
      <c r="AJ564" t="s">
        <v>1034</v>
      </c>
      <c r="AK564">
        <v>3</v>
      </c>
      <c r="AL564" t="s">
        <v>67</v>
      </c>
      <c r="AM564">
        <v>100</v>
      </c>
      <c r="AN564">
        <v>50</v>
      </c>
      <c r="AO564">
        <v>50</v>
      </c>
      <c r="AP564" t="s">
        <v>61</v>
      </c>
      <c r="AQ564" t="s">
        <v>61</v>
      </c>
      <c r="AR564" t="s">
        <v>61</v>
      </c>
      <c r="AS564" t="s">
        <v>61</v>
      </c>
      <c r="AT564" t="s">
        <v>61</v>
      </c>
      <c r="AU564" t="s">
        <v>61</v>
      </c>
      <c r="AV564" t="s">
        <v>61</v>
      </c>
      <c r="AW564" t="s">
        <v>61</v>
      </c>
    </row>
    <row r="565" spans="1:49" hidden="1" x14ac:dyDescent="0.5">
      <c r="A565" t="s">
        <v>1081</v>
      </c>
      <c r="B565" t="s">
        <v>1082</v>
      </c>
      <c r="C565" t="s">
        <v>56</v>
      </c>
      <c r="D565" s="1">
        <v>43296</v>
      </c>
      <c r="E565" t="s">
        <v>314</v>
      </c>
      <c r="F565" s="1">
        <v>43297</v>
      </c>
      <c r="G565" t="s">
        <v>314</v>
      </c>
      <c r="H565">
        <v>20</v>
      </c>
      <c r="J565" t="s">
        <v>314</v>
      </c>
      <c r="K565" s="26" t="s">
        <v>61</v>
      </c>
      <c r="L565" t="s">
        <v>1030</v>
      </c>
      <c r="N565">
        <v>4</v>
      </c>
      <c r="O565" t="s">
        <v>1031</v>
      </c>
      <c r="P565">
        <v>4</v>
      </c>
      <c r="Q565" t="s">
        <v>69</v>
      </c>
      <c r="R565">
        <v>100</v>
      </c>
      <c r="S565">
        <v>50</v>
      </c>
      <c r="T565">
        <v>50</v>
      </c>
      <c r="U565" s="35" t="s">
        <v>61</v>
      </c>
      <c r="V565" t="s">
        <v>1032</v>
      </c>
      <c r="W565">
        <v>4</v>
      </c>
      <c r="X565" t="s">
        <v>69</v>
      </c>
      <c r="Y565">
        <v>100</v>
      </c>
      <c r="Z565">
        <v>50</v>
      </c>
      <c r="AA565">
        <v>50</v>
      </c>
      <c r="AB565" t="s">
        <v>61</v>
      </c>
      <c r="AC565" t="s">
        <v>1033</v>
      </c>
      <c r="AD565">
        <v>4</v>
      </c>
      <c r="AE565" t="s">
        <v>69</v>
      </c>
      <c r="AF565">
        <v>100</v>
      </c>
      <c r="AG565">
        <v>50</v>
      </c>
      <c r="AH565">
        <v>50</v>
      </c>
      <c r="AI565" t="s">
        <v>61</v>
      </c>
      <c r="AJ565" t="s">
        <v>1034</v>
      </c>
      <c r="AK565">
        <v>4</v>
      </c>
      <c r="AL565" t="s">
        <v>69</v>
      </c>
      <c r="AM565">
        <v>100</v>
      </c>
      <c r="AN565">
        <v>50</v>
      </c>
      <c r="AO565">
        <v>50</v>
      </c>
      <c r="AP565" t="s">
        <v>61</v>
      </c>
      <c r="AQ565" t="s">
        <v>61</v>
      </c>
      <c r="AR565" t="s">
        <v>61</v>
      </c>
      <c r="AS565" t="s">
        <v>61</v>
      </c>
      <c r="AT565" t="s">
        <v>61</v>
      </c>
      <c r="AU565" t="s">
        <v>61</v>
      </c>
      <c r="AV565" t="s">
        <v>61</v>
      </c>
      <c r="AW565" t="s">
        <v>61</v>
      </c>
    </row>
    <row r="566" spans="1:49" hidden="1" x14ac:dyDescent="0.5">
      <c r="A566" t="s">
        <v>1083</v>
      </c>
      <c r="B566" t="s">
        <v>1084</v>
      </c>
      <c r="C566" t="s">
        <v>56</v>
      </c>
      <c r="D566" s="1">
        <v>43296</v>
      </c>
      <c r="E566" t="s">
        <v>314</v>
      </c>
      <c r="F566" s="1">
        <v>43297</v>
      </c>
      <c r="G566" t="s">
        <v>314</v>
      </c>
      <c r="H566">
        <v>20</v>
      </c>
      <c r="J566" t="s">
        <v>314</v>
      </c>
      <c r="K566" s="26" t="s">
        <v>61</v>
      </c>
      <c r="L566" t="s">
        <v>1030</v>
      </c>
      <c r="N566">
        <v>4</v>
      </c>
      <c r="O566" t="s">
        <v>1031</v>
      </c>
      <c r="P566">
        <v>4</v>
      </c>
      <c r="Q566" t="s">
        <v>71</v>
      </c>
      <c r="R566">
        <v>100</v>
      </c>
      <c r="S566">
        <v>50</v>
      </c>
      <c r="T566">
        <v>50</v>
      </c>
      <c r="U566" s="35" t="s">
        <v>61</v>
      </c>
      <c r="V566" t="s">
        <v>1032</v>
      </c>
      <c r="W566">
        <v>4</v>
      </c>
      <c r="X566" t="s">
        <v>71</v>
      </c>
      <c r="Y566">
        <v>100</v>
      </c>
      <c r="Z566">
        <v>50</v>
      </c>
      <c r="AA566">
        <v>50</v>
      </c>
      <c r="AB566" t="s">
        <v>61</v>
      </c>
      <c r="AC566" t="s">
        <v>1033</v>
      </c>
      <c r="AD566">
        <v>4</v>
      </c>
      <c r="AE566" t="s">
        <v>71</v>
      </c>
      <c r="AF566">
        <v>100</v>
      </c>
      <c r="AG566">
        <v>50</v>
      </c>
      <c r="AH566">
        <v>50</v>
      </c>
      <c r="AI566" t="s">
        <v>61</v>
      </c>
      <c r="AJ566" t="s">
        <v>1034</v>
      </c>
      <c r="AK566">
        <v>4</v>
      </c>
      <c r="AL566" t="s">
        <v>71</v>
      </c>
      <c r="AM566">
        <v>100</v>
      </c>
      <c r="AN566">
        <v>50</v>
      </c>
      <c r="AO566">
        <v>50</v>
      </c>
      <c r="AP566" t="s">
        <v>61</v>
      </c>
      <c r="AQ566" t="s">
        <v>61</v>
      </c>
      <c r="AR566" t="s">
        <v>61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</row>
    <row r="567" spans="1:49" hidden="1" x14ac:dyDescent="0.5">
      <c r="A567" t="s">
        <v>1085</v>
      </c>
      <c r="B567" t="s">
        <v>1086</v>
      </c>
      <c r="C567" t="s">
        <v>56</v>
      </c>
      <c r="D567" s="1">
        <v>43296</v>
      </c>
      <c r="E567" t="s">
        <v>314</v>
      </c>
      <c r="F567" s="1">
        <v>43297</v>
      </c>
      <c r="G567" t="s">
        <v>314</v>
      </c>
      <c r="H567">
        <v>20</v>
      </c>
      <c r="J567" t="s">
        <v>314</v>
      </c>
      <c r="K567" s="26" t="s">
        <v>61</v>
      </c>
      <c r="L567" t="s">
        <v>1030</v>
      </c>
      <c r="N567">
        <v>4</v>
      </c>
      <c r="O567" t="s">
        <v>1031</v>
      </c>
      <c r="P567">
        <v>4</v>
      </c>
      <c r="Q567" t="s">
        <v>73</v>
      </c>
      <c r="R567">
        <v>100</v>
      </c>
      <c r="S567">
        <v>50</v>
      </c>
      <c r="T567">
        <v>50</v>
      </c>
      <c r="U567" s="35" t="s">
        <v>61</v>
      </c>
      <c r="V567" t="s">
        <v>1032</v>
      </c>
      <c r="W567">
        <v>4</v>
      </c>
      <c r="X567" t="s">
        <v>73</v>
      </c>
      <c r="Y567">
        <v>100</v>
      </c>
      <c r="Z567">
        <v>50</v>
      </c>
      <c r="AA567">
        <v>50</v>
      </c>
      <c r="AB567" t="s">
        <v>61</v>
      </c>
      <c r="AC567" t="s">
        <v>1033</v>
      </c>
      <c r="AD567">
        <v>4</v>
      </c>
      <c r="AE567" t="s">
        <v>73</v>
      </c>
      <c r="AF567">
        <v>100</v>
      </c>
      <c r="AG567">
        <v>50</v>
      </c>
      <c r="AH567">
        <v>50</v>
      </c>
      <c r="AI567" t="s">
        <v>61</v>
      </c>
      <c r="AJ567" t="s">
        <v>1034</v>
      </c>
      <c r="AK567">
        <v>4</v>
      </c>
      <c r="AL567" t="s">
        <v>73</v>
      </c>
      <c r="AM567">
        <v>100</v>
      </c>
      <c r="AN567">
        <v>50</v>
      </c>
      <c r="AO567">
        <v>50</v>
      </c>
      <c r="AP567" t="s">
        <v>61</v>
      </c>
      <c r="AQ567" t="s">
        <v>61</v>
      </c>
      <c r="AR567" t="s">
        <v>61</v>
      </c>
      <c r="AS567" t="s">
        <v>61</v>
      </c>
      <c r="AT567" t="s">
        <v>61</v>
      </c>
      <c r="AU567" t="s">
        <v>61</v>
      </c>
      <c r="AV567" t="s">
        <v>61</v>
      </c>
      <c r="AW567" t="s">
        <v>61</v>
      </c>
    </row>
    <row r="568" spans="1:49" hidden="1" x14ac:dyDescent="0.5">
      <c r="A568" t="s">
        <v>1087</v>
      </c>
      <c r="B568" t="s">
        <v>1088</v>
      </c>
      <c r="C568" t="s">
        <v>56</v>
      </c>
      <c r="D568" s="1">
        <v>43296</v>
      </c>
      <c r="E568" t="s">
        <v>314</v>
      </c>
      <c r="F568" s="1">
        <v>43297</v>
      </c>
      <c r="G568" t="s">
        <v>314</v>
      </c>
      <c r="H568">
        <v>20</v>
      </c>
      <c r="J568" t="s">
        <v>314</v>
      </c>
      <c r="K568" s="26" t="s">
        <v>61</v>
      </c>
      <c r="L568" t="s">
        <v>1030</v>
      </c>
      <c r="N568">
        <v>4</v>
      </c>
      <c r="O568" t="s">
        <v>1031</v>
      </c>
      <c r="P568">
        <v>4</v>
      </c>
      <c r="Q568" t="s">
        <v>75</v>
      </c>
      <c r="R568">
        <v>100</v>
      </c>
      <c r="S568">
        <v>50</v>
      </c>
      <c r="T568">
        <v>50</v>
      </c>
      <c r="U568" s="35" t="s">
        <v>61</v>
      </c>
      <c r="V568" t="s">
        <v>1032</v>
      </c>
      <c r="W568">
        <v>4</v>
      </c>
      <c r="X568" t="s">
        <v>75</v>
      </c>
      <c r="Y568">
        <v>100</v>
      </c>
      <c r="Z568">
        <v>50</v>
      </c>
      <c r="AA568">
        <v>50</v>
      </c>
      <c r="AB568" t="s">
        <v>61</v>
      </c>
      <c r="AC568" t="s">
        <v>1033</v>
      </c>
      <c r="AD568">
        <v>4</v>
      </c>
      <c r="AE568" t="s">
        <v>75</v>
      </c>
      <c r="AF568">
        <v>100</v>
      </c>
      <c r="AG568">
        <v>50</v>
      </c>
      <c r="AH568">
        <v>50</v>
      </c>
      <c r="AI568" t="s">
        <v>61</v>
      </c>
      <c r="AJ568" t="s">
        <v>1034</v>
      </c>
      <c r="AK568">
        <v>4</v>
      </c>
      <c r="AL568" t="s">
        <v>75</v>
      </c>
      <c r="AM568">
        <v>100</v>
      </c>
      <c r="AN568">
        <v>50</v>
      </c>
      <c r="AO568">
        <v>50</v>
      </c>
      <c r="AP568" t="s">
        <v>61</v>
      </c>
      <c r="AQ568" t="s">
        <v>61</v>
      </c>
      <c r="AR568" t="s">
        <v>61</v>
      </c>
      <c r="AS568" t="s">
        <v>61</v>
      </c>
      <c r="AT568" t="s">
        <v>61</v>
      </c>
      <c r="AU568" t="s">
        <v>61</v>
      </c>
      <c r="AV568" t="s">
        <v>61</v>
      </c>
      <c r="AW568" t="s">
        <v>61</v>
      </c>
    </row>
    <row r="569" spans="1:49" hidden="1" x14ac:dyDescent="0.5">
      <c r="A569" t="s">
        <v>1089</v>
      </c>
      <c r="B569" t="s">
        <v>1090</v>
      </c>
      <c r="C569" t="s">
        <v>56</v>
      </c>
      <c r="D569" s="1">
        <v>43296</v>
      </c>
      <c r="E569" t="s">
        <v>314</v>
      </c>
      <c r="F569" s="1">
        <v>43297</v>
      </c>
      <c r="G569" t="s">
        <v>314</v>
      </c>
      <c r="H569">
        <v>20</v>
      </c>
      <c r="J569" t="s">
        <v>314</v>
      </c>
      <c r="K569" s="26" t="s">
        <v>61</v>
      </c>
      <c r="L569" t="s">
        <v>1030</v>
      </c>
      <c r="N569">
        <v>4</v>
      </c>
      <c r="O569" t="s">
        <v>1031</v>
      </c>
      <c r="P569">
        <v>4</v>
      </c>
      <c r="Q569" t="s">
        <v>60</v>
      </c>
      <c r="R569">
        <v>100</v>
      </c>
      <c r="S569">
        <v>50</v>
      </c>
      <c r="T569">
        <v>50</v>
      </c>
      <c r="U569" s="35" t="s">
        <v>61</v>
      </c>
      <c r="V569" t="s">
        <v>1032</v>
      </c>
      <c r="W569">
        <v>4</v>
      </c>
      <c r="X569" t="s">
        <v>60</v>
      </c>
      <c r="Y569">
        <v>100</v>
      </c>
      <c r="Z569">
        <v>50</v>
      </c>
      <c r="AA569">
        <v>50</v>
      </c>
      <c r="AB569" t="s">
        <v>61</v>
      </c>
      <c r="AC569" t="s">
        <v>1033</v>
      </c>
      <c r="AD569">
        <v>4</v>
      </c>
      <c r="AE569" t="s">
        <v>60</v>
      </c>
      <c r="AF569">
        <v>100</v>
      </c>
      <c r="AG569">
        <v>50</v>
      </c>
      <c r="AH569">
        <v>50</v>
      </c>
      <c r="AI569" t="s">
        <v>61</v>
      </c>
      <c r="AJ569" t="s">
        <v>1034</v>
      </c>
      <c r="AK569">
        <v>4</v>
      </c>
      <c r="AL569" t="s">
        <v>60</v>
      </c>
      <c r="AM569">
        <v>100</v>
      </c>
      <c r="AN569">
        <v>50</v>
      </c>
      <c r="AO569">
        <v>50</v>
      </c>
      <c r="AP569" t="s">
        <v>61</v>
      </c>
      <c r="AQ569" t="s">
        <v>61</v>
      </c>
      <c r="AR569" t="s">
        <v>61</v>
      </c>
      <c r="AS569" t="s">
        <v>61</v>
      </c>
      <c r="AT569" t="s">
        <v>61</v>
      </c>
      <c r="AU569" t="s">
        <v>61</v>
      </c>
      <c r="AV569" t="s">
        <v>61</v>
      </c>
      <c r="AW569" t="s">
        <v>61</v>
      </c>
    </row>
    <row r="570" spans="1:49" hidden="1" x14ac:dyDescent="0.5">
      <c r="A570" t="s">
        <v>1091</v>
      </c>
      <c r="B570" t="s">
        <v>1092</v>
      </c>
      <c r="C570" t="s">
        <v>56</v>
      </c>
      <c r="D570" s="1">
        <v>43296</v>
      </c>
      <c r="E570" t="s">
        <v>314</v>
      </c>
      <c r="F570" s="1">
        <v>43297</v>
      </c>
      <c r="G570" t="s">
        <v>314</v>
      </c>
      <c r="H570">
        <v>20</v>
      </c>
      <c r="J570" t="s">
        <v>314</v>
      </c>
      <c r="K570" s="26" t="s">
        <v>61</v>
      </c>
      <c r="L570" t="s">
        <v>1030</v>
      </c>
      <c r="N570">
        <v>4</v>
      </c>
      <c r="O570" t="s">
        <v>1031</v>
      </c>
      <c r="P570">
        <v>4</v>
      </c>
      <c r="Q570" t="s">
        <v>63</v>
      </c>
      <c r="R570">
        <v>100</v>
      </c>
      <c r="S570">
        <v>50</v>
      </c>
      <c r="T570">
        <v>50</v>
      </c>
      <c r="U570" s="35" t="s">
        <v>61</v>
      </c>
      <c r="V570" t="s">
        <v>1032</v>
      </c>
      <c r="W570">
        <v>4</v>
      </c>
      <c r="X570" t="s">
        <v>63</v>
      </c>
      <c r="Y570">
        <v>100</v>
      </c>
      <c r="Z570">
        <v>50</v>
      </c>
      <c r="AA570">
        <v>50</v>
      </c>
      <c r="AB570" t="s">
        <v>61</v>
      </c>
      <c r="AC570" t="s">
        <v>1033</v>
      </c>
      <c r="AD570">
        <v>4</v>
      </c>
      <c r="AE570" t="s">
        <v>63</v>
      </c>
      <c r="AF570">
        <v>100</v>
      </c>
      <c r="AG570">
        <v>50</v>
      </c>
      <c r="AH570">
        <v>50</v>
      </c>
      <c r="AI570" t="s">
        <v>61</v>
      </c>
      <c r="AJ570" t="s">
        <v>1034</v>
      </c>
      <c r="AK570">
        <v>4</v>
      </c>
      <c r="AL570" t="s">
        <v>63</v>
      </c>
      <c r="AM570">
        <v>100</v>
      </c>
      <c r="AN570">
        <v>50</v>
      </c>
      <c r="AO570">
        <v>50</v>
      </c>
      <c r="AP570" t="s">
        <v>61</v>
      </c>
      <c r="AQ570" t="s">
        <v>61</v>
      </c>
      <c r="AR570" t="s">
        <v>61</v>
      </c>
      <c r="AS570" t="s">
        <v>61</v>
      </c>
      <c r="AT570" t="s">
        <v>61</v>
      </c>
      <c r="AU570" t="s">
        <v>61</v>
      </c>
      <c r="AV570" t="s">
        <v>61</v>
      </c>
      <c r="AW570" t="s">
        <v>61</v>
      </c>
    </row>
    <row r="571" spans="1:49" hidden="1" x14ac:dyDescent="0.5">
      <c r="A571" t="s">
        <v>1093</v>
      </c>
      <c r="B571" t="s">
        <v>1094</v>
      </c>
      <c r="C571" t="s">
        <v>56</v>
      </c>
      <c r="D571" s="1">
        <v>43296</v>
      </c>
      <c r="E571" t="s">
        <v>314</v>
      </c>
      <c r="F571" s="1">
        <v>43297</v>
      </c>
      <c r="G571" t="s">
        <v>314</v>
      </c>
      <c r="H571">
        <v>20</v>
      </c>
      <c r="J571" t="s">
        <v>314</v>
      </c>
      <c r="K571" s="26" t="s">
        <v>61</v>
      </c>
      <c r="L571" t="s">
        <v>1030</v>
      </c>
      <c r="N571">
        <v>4</v>
      </c>
      <c r="O571" t="s">
        <v>1031</v>
      </c>
      <c r="P571">
        <v>4</v>
      </c>
      <c r="Q571" t="s">
        <v>65</v>
      </c>
      <c r="R571">
        <v>100</v>
      </c>
      <c r="S571">
        <v>50</v>
      </c>
      <c r="T571">
        <v>50</v>
      </c>
      <c r="U571" s="35" t="s">
        <v>61</v>
      </c>
      <c r="V571" t="s">
        <v>1032</v>
      </c>
      <c r="W571">
        <v>4</v>
      </c>
      <c r="X571" t="s">
        <v>65</v>
      </c>
      <c r="Y571">
        <v>100</v>
      </c>
      <c r="Z571">
        <v>50</v>
      </c>
      <c r="AA571">
        <v>50</v>
      </c>
      <c r="AB571" t="s">
        <v>61</v>
      </c>
      <c r="AC571" t="s">
        <v>1033</v>
      </c>
      <c r="AD571">
        <v>4</v>
      </c>
      <c r="AE571" t="s">
        <v>65</v>
      </c>
      <c r="AF571">
        <v>100</v>
      </c>
      <c r="AG571">
        <v>50</v>
      </c>
      <c r="AH571">
        <v>50</v>
      </c>
      <c r="AI571" t="s">
        <v>61</v>
      </c>
      <c r="AJ571" t="s">
        <v>1034</v>
      </c>
      <c r="AK571">
        <v>4</v>
      </c>
      <c r="AL571" t="s">
        <v>65</v>
      </c>
      <c r="AM571">
        <v>100</v>
      </c>
      <c r="AN571">
        <v>50</v>
      </c>
      <c r="AO571">
        <v>50</v>
      </c>
      <c r="AP571" t="s">
        <v>61</v>
      </c>
      <c r="AQ571" t="s">
        <v>61</v>
      </c>
      <c r="AR571" t="s">
        <v>61</v>
      </c>
      <c r="AS571" t="s">
        <v>61</v>
      </c>
      <c r="AT571" t="s">
        <v>61</v>
      </c>
      <c r="AU571" t="s">
        <v>61</v>
      </c>
      <c r="AV571" t="s">
        <v>61</v>
      </c>
      <c r="AW571" t="s">
        <v>61</v>
      </c>
    </row>
    <row r="572" spans="1:49" hidden="1" x14ac:dyDescent="0.5">
      <c r="A572" t="s">
        <v>1095</v>
      </c>
      <c r="B572" t="s">
        <v>1096</v>
      </c>
      <c r="C572" t="s">
        <v>56</v>
      </c>
      <c r="D572" s="1">
        <v>43296</v>
      </c>
      <c r="E572" t="s">
        <v>314</v>
      </c>
      <c r="F572" s="1">
        <v>43297</v>
      </c>
      <c r="G572" t="s">
        <v>314</v>
      </c>
      <c r="H572">
        <v>20</v>
      </c>
      <c r="J572" t="s">
        <v>314</v>
      </c>
      <c r="K572" s="26" t="s">
        <v>61</v>
      </c>
      <c r="L572" t="s">
        <v>1030</v>
      </c>
      <c r="N572">
        <v>4</v>
      </c>
      <c r="O572" t="s">
        <v>1031</v>
      </c>
      <c r="P572">
        <v>4</v>
      </c>
      <c r="Q572" t="s">
        <v>67</v>
      </c>
      <c r="R572">
        <v>100</v>
      </c>
      <c r="S572">
        <v>50</v>
      </c>
      <c r="T572">
        <v>50</v>
      </c>
      <c r="U572" s="35" t="s">
        <v>61</v>
      </c>
      <c r="V572" t="s">
        <v>1032</v>
      </c>
      <c r="W572">
        <v>4</v>
      </c>
      <c r="X572" t="s">
        <v>67</v>
      </c>
      <c r="Y572">
        <v>100</v>
      </c>
      <c r="Z572">
        <v>50</v>
      </c>
      <c r="AA572">
        <v>50</v>
      </c>
      <c r="AB572" t="s">
        <v>61</v>
      </c>
      <c r="AC572" t="s">
        <v>1033</v>
      </c>
      <c r="AD572">
        <v>4</v>
      </c>
      <c r="AE572" t="s">
        <v>67</v>
      </c>
      <c r="AF572">
        <v>100</v>
      </c>
      <c r="AG572">
        <v>50</v>
      </c>
      <c r="AH572">
        <v>50</v>
      </c>
      <c r="AI572" t="s">
        <v>61</v>
      </c>
      <c r="AJ572" t="s">
        <v>1034</v>
      </c>
      <c r="AK572">
        <v>4</v>
      </c>
      <c r="AL572" t="s">
        <v>67</v>
      </c>
      <c r="AM572">
        <v>100</v>
      </c>
      <c r="AN572">
        <v>50</v>
      </c>
      <c r="AO572">
        <v>50</v>
      </c>
      <c r="AP572" t="s">
        <v>61</v>
      </c>
      <c r="AQ572" t="s">
        <v>61</v>
      </c>
      <c r="AR572" t="s">
        <v>61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</row>
    <row r="573" spans="1:49" hidden="1" x14ac:dyDescent="0.5">
      <c r="A573" t="s">
        <v>1097</v>
      </c>
      <c r="B573" t="s">
        <v>1098</v>
      </c>
      <c r="C573" t="s">
        <v>56</v>
      </c>
      <c r="D573" s="1">
        <v>43296</v>
      </c>
      <c r="E573" t="s">
        <v>314</v>
      </c>
      <c r="F573" s="1">
        <v>43297</v>
      </c>
      <c r="G573" t="s">
        <v>314</v>
      </c>
      <c r="H573">
        <v>20</v>
      </c>
      <c r="J573" t="s">
        <v>314</v>
      </c>
      <c r="K573" s="26" t="s">
        <v>61</v>
      </c>
      <c r="L573" t="s">
        <v>1030</v>
      </c>
      <c r="N573">
        <v>4</v>
      </c>
      <c r="O573" t="s">
        <v>1031</v>
      </c>
      <c r="P573">
        <v>5</v>
      </c>
      <c r="Q573" t="s">
        <v>69</v>
      </c>
      <c r="R573">
        <v>100</v>
      </c>
      <c r="S573">
        <v>50</v>
      </c>
      <c r="T573">
        <v>50</v>
      </c>
      <c r="U573" s="35" t="s">
        <v>61</v>
      </c>
      <c r="V573" t="s">
        <v>1032</v>
      </c>
      <c r="W573">
        <v>5</v>
      </c>
      <c r="X573" t="s">
        <v>69</v>
      </c>
      <c r="Y573">
        <v>100</v>
      </c>
      <c r="Z573">
        <v>50</v>
      </c>
      <c r="AA573">
        <v>50</v>
      </c>
      <c r="AB573" t="s">
        <v>61</v>
      </c>
      <c r="AC573" t="s">
        <v>1033</v>
      </c>
      <c r="AD573">
        <v>5</v>
      </c>
      <c r="AE573" t="s">
        <v>69</v>
      </c>
      <c r="AF573">
        <v>100</v>
      </c>
      <c r="AG573">
        <v>50</v>
      </c>
      <c r="AH573">
        <v>50</v>
      </c>
      <c r="AI573" t="s">
        <v>61</v>
      </c>
      <c r="AJ573" t="s">
        <v>1034</v>
      </c>
      <c r="AK573">
        <v>5</v>
      </c>
      <c r="AL573" t="s">
        <v>69</v>
      </c>
      <c r="AM573">
        <v>100</v>
      </c>
      <c r="AN573">
        <v>50</v>
      </c>
      <c r="AO573">
        <v>50</v>
      </c>
      <c r="AP573" t="s">
        <v>61</v>
      </c>
      <c r="AQ573" t="s">
        <v>61</v>
      </c>
      <c r="AR573" t="s">
        <v>61</v>
      </c>
      <c r="AS573" t="s">
        <v>61</v>
      </c>
      <c r="AT573" t="s">
        <v>61</v>
      </c>
      <c r="AU573" t="s">
        <v>61</v>
      </c>
      <c r="AV573" t="s">
        <v>61</v>
      </c>
      <c r="AW573" t="s">
        <v>61</v>
      </c>
    </row>
    <row r="574" spans="1:49" hidden="1" x14ac:dyDescent="0.5">
      <c r="A574" t="s">
        <v>1099</v>
      </c>
      <c r="B574" t="s">
        <v>1100</v>
      </c>
      <c r="C574" t="s">
        <v>56</v>
      </c>
      <c r="D574" s="1">
        <v>43296</v>
      </c>
      <c r="E574" t="s">
        <v>314</v>
      </c>
      <c r="F574" s="1">
        <v>43297</v>
      </c>
      <c r="G574" t="s">
        <v>314</v>
      </c>
      <c r="H574">
        <v>20</v>
      </c>
      <c r="J574" t="s">
        <v>314</v>
      </c>
      <c r="K574" s="26" t="s">
        <v>61</v>
      </c>
      <c r="L574" t="s">
        <v>1030</v>
      </c>
      <c r="N574">
        <v>4</v>
      </c>
      <c r="O574" t="s">
        <v>1031</v>
      </c>
      <c r="P574">
        <v>5</v>
      </c>
      <c r="Q574" t="s">
        <v>71</v>
      </c>
      <c r="R574">
        <v>100</v>
      </c>
      <c r="S574">
        <v>50</v>
      </c>
      <c r="T574">
        <v>50</v>
      </c>
      <c r="U574" s="35" t="s">
        <v>61</v>
      </c>
      <c r="V574" t="s">
        <v>1032</v>
      </c>
      <c r="W574">
        <v>5</v>
      </c>
      <c r="X574" t="s">
        <v>71</v>
      </c>
      <c r="Y574">
        <v>100</v>
      </c>
      <c r="Z574">
        <v>50</v>
      </c>
      <c r="AA574">
        <v>50</v>
      </c>
      <c r="AB574" t="s">
        <v>61</v>
      </c>
      <c r="AC574" t="s">
        <v>1033</v>
      </c>
      <c r="AD574">
        <v>5</v>
      </c>
      <c r="AE574" t="s">
        <v>71</v>
      </c>
      <c r="AF574">
        <v>100</v>
      </c>
      <c r="AG574">
        <v>50</v>
      </c>
      <c r="AH574">
        <v>50</v>
      </c>
      <c r="AI574" t="s">
        <v>61</v>
      </c>
      <c r="AJ574" t="s">
        <v>1034</v>
      </c>
      <c r="AK574">
        <v>5</v>
      </c>
      <c r="AL574" t="s">
        <v>71</v>
      </c>
      <c r="AM574">
        <v>100</v>
      </c>
      <c r="AN574">
        <v>50</v>
      </c>
      <c r="AO574">
        <v>50</v>
      </c>
      <c r="AP574" t="s">
        <v>61</v>
      </c>
      <c r="AQ574" t="s">
        <v>61</v>
      </c>
      <c r="AR574" t="s">
        <v>61</v>
      </c>
      <c r="AS574" t="s">
        <v>61</v>
      </c>
      <c r="AT574" t="s">
        <v>61</v>
      </c>
      <c r="AU574" t="s">
        <v>61</v>
      </c>
      <c r="AV574" t="s">
        <v>61</v>
      </c>
      <c r="AW574" t="s">
        <v>61</v>
      </c>
    </row>
    <row r="575" spans="1:49" hidden="1" x14ac:dyDescent="0.5">
      <c r="A575" t="s">
        <v>1101</v>
      </c>
      <c r="B575" t="s">
        <v>1102</v>
      </c>
      <c r="C575" t="s">
        <v>56</v>
      </c>
      <c r="D575" s="1">
        <v>43296</v>
      </c>
      <c r="E575" t="s">
        <v>314</v>
      </c>
      <c r="F575" s="1">
        <v>43297</v>
      </c>
      <c r="G575" t="s">
        <v>314</v>
      </c>
      <c r="H575">
        <v>20</v>
      </c>
      <c r="J575" t="s">
        <v>314</v>
      </c>
      <c r="K575" s="26" t="s">
        <v>61</v>
      </c>
      <c r="L575" t="s">
        <v>1030</v>
      </c>
      <c r="N575">
        <v>4</v>
      </c>
      <c r="O575" t="s">
        <v>1031</v>
      </c>
      <c r="P575">
        <v>5</v>
      </c>
      <c r="Q575" t="s">
        <v>73</v>
      </c>
      <c r="R575">
        <v>100</v>
      </c>
      <c r="S575">
        <v>50</v>
      </c>
      <c r="T575">
        <v>50</v>
      </c>
      <c r="U575" s="35" t="s">
        <v>61</v>
      </c>
      <c r="V575" t="s">
        <v>1032</v>
      </c>
      <c r="W575">
        <v>5</v>
      </c>
      <c r="X575" t="s">
        <v>73</v>
      </c>
      <c r="Y575">
        <v>100</v>
      </c>
      <c r="Z575">
        <v>50</v>
      </c>
      <c r="AA575">
        <v>50</v>
      </c>
      <c r="AB575" t="s">
        <v>61</v>
      </c>
      <c r="AC575" t="s">
        <v>1033</v>
      </c>
      <c r="AD575">
        <v>5</v>
      </c>
      <c r="AE575" t="s">
        <v>73</v>
      </c>
      <c r="AF575">
        <v>100</v>
      </c>
      <c r="AG575">
        <v>50</v>
      </c>
      <c r="AH575">
        <v>50</v>
      </c>
      <c r="AI575" t="s">
        <v>61</v>
      </c>
      <c r="AJ575" t="s">
        <v>1034</v>
      </c>
      <c r="AK575">
        <v>5</v>
      </c>
      <c r="AL575" t="s">
        <v>73</v>
      </c>
      <c r="AM575">
        <v>100</v>
      </c>
      <c r="AN575">
        <v>50</v>
      </c>
      <c r="AO575">
        <v>50</v>
      </c>
      <c r="AP575" t="s">
        <v>61</v>
      </c>
      <c r="AQ575" t="s">
        <v>61</v>
      </c>
      <c r="AR575" t="s">
        <v>61</v>
      </c>
      <c r="AS575" t="s">
        <v>61</v>
      </c>
      <c r="AT575" t="s">
        <v>61</v>
      </c>
      <c r="AU575" t="s">
        <v>61</v>
      </c>
      <c r="AV575" t="s">
        <v>61</v>
      </c>
      <c r="AW575" t="s">
        <v>61</v>
      </c>
    </row>
    <row r="576" spans="1:49" hidden="1" x14ac:dyDescent="0.5">
      <c r="A576" t="s">
        <v>1103</v>
      </c>
      <c r="B576" t="s">
        <v>1104</v>
      </c>
      <c r="C576" t="s">
        <v>56</v>
      </c>
      <c r="D576" s="1">
        <v>43296</v>
      </c>
      <c r="E576" t="s">
        <v>314</v>
      </c>
      <c r="F576" s="1">
        <v>43297</v>
      </c>
      <c r="G576" t="s">
        <v>314</v>
      </c>
      <c r="H576">
        <v>20</v>
      </c>
      <c r="J576" t="s">
        <v>314</v>
      </c>
      <c r="K576" s="26" t="s">
        <v>61</v>
      </c>
      <c r="L576" t="s">
        <v>1030</v>
      </c>
      <c r="N576">
        <v>4</v>
      </c>
      <c r="O576" t="s">
        <v>1031</v>
      </c>
      <c r="P576">
        <v>5</v>
      </c>
      <c r="Q576" t="s">
        <v>75</v>
      </c>
      <c r="R576">
        <v>100</v>
      </c>
      <c r="S576">
        <v>50</v>
      </c>
      <c r="T576">
        <v>50</v>
      </c>
      <c r="U576" s="35" t="s">
        <v>61</v>
      </c>
      <c r="V576" t="s">
        <v>1032</v>
      </c>
      <c r="W576">
        <v>5</v>
      </c>
      <c r="X576" t="s">
        <v>75</v>
      </c>
      <c r="Y576">
        <v>100</v>
      </c>
      <c r="Z576">
        <v>50</v>
      </c>
      <c r="AA576">
        <v>50</v>
      </c>
      <c r="AB576" t="s">
        <v>61</v>
      </c>
      <c r="AC576" t="s">
        <v>1033</v>
      </c>
      <c r="AD576">
        <v>5</v>
      </c>
      <c r="AE576" t="s">
        <v>75</v>
      </c>
      <c r="AF576">
        <v>100</v>
      </c>
      <c r="AG576">
        <v>50</v>
      </c>
      <c r="AH576">
        <v>50</v>
      </c>
      <c r="AI576" t="s">
        <v>61</v>
      </c>
      <c r="AJ576" t="s">
        <v>1034</v>
      </c>
      <c r="AK576">
        <v>5</v>
      </c>
      <c r="AL576" t="s">
        <v>75</v>
      </c>
      <c r="AM576">
        <v>100</v>
      </c>
      <c r="AN576">
        <v>50</v>
      </c>
      <c r="AO576">
        <v>50</v>
      </c>
      <c r="AP576" t="s">
        <v>61</v>
      </c>
      <c r="AQ576" t="s">
        <v>61</v>
      </c>
      <c r="AR576" t="s">
        <v>61</v>
      </c>
      <c r="AS576" t="s">
        <v>61</v>
      </c>
      <c r="AT576" t="s">
        <v>61</v>
      </c>
      <c r="AU576" t="s">
        <v>61</v>
      </c>
      <c r="AV576" t="s">
        <v>61</v>
      </c>
      <c r="AW576" t="s">
        <v>61</v>
      </c>
    </row>
    <row r="577" spans="1:49" hidden="1" x14ac:dyDescent="0.5">
      <c r="A577" t="s">
        <v>1105</v>
      </c>
      <c r="B577" t="s">
        <v>1106</v>
      </c>
      <c r="C577" t="s">
        <v>56</v>
      </c>
      <c r="D577" s="1">
        <v>43296</v>
      </c>
      <c r="E577" t="s">
        <v>314</v>
      </c>
      <c r="F577" s="1">
        <v>43297</v>
      </c>
      <c r="G577" t="s">
        <v>314</v>
      </c>
      <c r="H577">
        <v>20</v>
      </c>
      <c r="J577" t="s">
        <v>314</v>
      </c>
      <c r="K577" s="26" t="s">
        <v>61</v>
      </c>
      <c r="L577" t="s">
        <v>1030</v>
      </c>
      <c r="N577">
        <v>4</v>
      </c>
      <c r="O577" t="s">
        <v>1031</v>
      </c>
      <c r="P577">
        <v>5</v>
      </c>
      <c r="Q577" t="s">
        <v>60</v>
      </c>
      <c r="R577">
        <v>100</v>
      </c>
      <c r="S577">
        <v>50</v>
      </c>
      <c r="T577">
        <v>50</v>
      </c>
      <c r="U577" s="35" t="s">
        <v>61</v>
      </c>
      <c r="V577" t="s">
        <v>1032</v>
      </c>
      <c r="W577">
        <v>5</v>
      </c>
      <c r="X577" t="s">
        <v>60</v>
      </c>
      <c r="Y577">
        <v>100</v>
      </c>
      <c r="Z577">
        <v>50</v>
      </c>
      <c r="AA577">
        <v>50</v>
      </c>
      <c r="AB577" t="s">
        <v>61</v>
      </c>
      <c r="AC577" t="s">
        <v>1033</v>
      </c>
      <c r="AD577">
        <v>5</v>
      </c>
      <c r="AE577" t="s">
        <v>60</v>
      </c>
      <c r="AF577">
        <v>100</v>
      </c>
      <c r="AG577">
        <v>50</v>
      </c>
      <c r="AH577">
        <v>50</v>
      </c>
      <c r="AI577" t="s">
        <v>61</v>
      </c>
      <c r="AJ577" t="s">
        <v>1034</v>
      </c>
      <c r="AK577">
        <v>5</v>
      </c>
      <c r="AL577" t="s">
        <v>60</v>
      </c>
      <c r="AM577">
        <v>100</v>
      </c>
      <c r="AN577">
        <v>50</v>
      </c>
      <c r="AO577">
        <v>50</v>
      </c>
      <c r="AP577" t="s">
        <v>61</v>
      </c>
      <c r="AQ577" t="s">
        <v>61</v>
      </c>
      <c r="AR577" t="s">
        <v>61</v>
      </c>
      <c r="AS577" t="s">
        <v>61</v>
      </c>
      <c r="AT577" t="s">
        <v>61</v>
      </c>
      <c r="AU577" t="s">
        <v>61</v>
      </c>
      <c r="AV577" t="s">
        <v>61</v>
      </c>
      <c r="AW577" t="s">
        <v>61</v>
      </c>
    </row>
    <row r="578" spans="1:49" hidden="1" x14ac:dyDescent="0.5">
      <c r="A578" t="s">
        <v>1107</v>
      </c>
      <c r="B578" t="s">
        <v>1108</v>
      </c>
      <c r="C578" t="s">
        <v>56</v>
      </c>
      <c r="D578" s="1">
        <v>43296</v>
      </c>
      <c r="E578" t="s">
        <v>314</v>
      </c>
      <c r="F578" s="1">
        <v>43297</v>
      </c>
      <c r="G578" t="s">
        <v>314</v>
      </c>
      <c r="H578">
        <v>20</v>
      </c>
      <c r="J578" t="s">
        <v>314</v>
      </c>
      <c r="K578" s="26" t="s">
        <v>61</v>
      </c>
      <c r="L578" t="s">
        <v>1030</v>
      </c>
      <c r="N578">
        <v>4</v>
      </c>
      <c r="O578" t="s">
        <v>1031</v>
      </c>
      <c r="P578">
        <v>5</v>
      </c>
      <c r="Q578" t="s">
        <v>63</v>
      </c>
      <c r="R578">
        <v>100</v>
      </c>
      <c r="S578">
        <v>50</v>
      </c>
      <c r="T578">
        <v>50</v>
      </c>
      <c r="U578" s="35" t="s">
        <v>61</v>
      </c>
      <c r="V578" t="s">
        <v>1032</v>
      </c>
      <c r="W578">
        <v>5</v>
      </c>
      <c r="X578" t="s">
        <v>63</v>
      </c>
      <c r="Y578">
        <v>100</v>
      </c>
      <c r="Z578">
        <v>50</v>
      </c>
      <c r="AA578">
        <v>50</v>
      </c>
      <c r="AB578" t="s">
        <v>61</v>
      </c>
      <c r="AC578" t="s">
        <v>1033</v>
      </c>
      <c r="AD578">
        <v>5</v>
      </c>
      <c r="AE578" t="s">
        <v>63</v>
      </c>
      <c r="AF578">
        <v>100</v>
      </c>
      <c r="AG578">
        <v>50</v>
      </c>
      <c r="AH578">
        <v>50</v>
      </c>
      <c r="AI578" t="s">
        <v>61</v>
      </c>
      <c r="AJ578" t="s">
        <v>1034</v>
      </c>
      <c r="AK578">
        <v>5</v>
      </c>
      <c r="AL578" t="s">
        <v>63</v>
      </c>
      <c r="AM578">
        <v>100</v>
      </c>
      <c r="AN578">
        <v>50</v>
      </c>
      <c r="AO578">
        <v>50</v>
      </c>
      <c r="AP578" t="s">
        <v>61</v>
      </c>
      <c r="AQ578" t="s">
        <v>61</v>
      </c>
      <c r="AR578" t="s">
        <v>61</v>
      </c>
      <c r="AS578" t="s">
        <v>61</v>
      </c>
      <c r="AT578" t="s">
        <v>61</v>
      </c>
      <c r="AU578" t="s">
        <v>61</v>
      </c>
      <c r="AV578" t="s">
        <v>61</v>
      </c>
      <c r="AW578" t="s">
        <v>61</v>
      </c>
    </row>
    <row r="579" spans="1:49" hidden="1" x14ac:dyDescent="0.5">
      <c r="A579" t="s">
        <v>1109</v>
      </c>
      <c r="B579" t="s">
        <v>1110</v>
      </c>
      <c r="C579" t="s">
        <v>56</v>
      </c>
      <c r="D579" s="1">
        <v>43296</v>
      </c>
      <c r="E579" t="s">
        <v>314</v>
      </c>
      <c r="F579" s="1">
        <v>43297</v>
      </c>
      <c r="G579" t="s">
        <v>314</v>
      </c>
      <c r="H579">
        <v>20</v>
      </c>
      <c r="J579" t="s">
        <v>314</v>
      </c>
      <c r="K579" s="26" t="s">
        <v>61</v>
      </c>
      <c r="L579" t="s">
        <v>1030</v>
      </c>
      <c r="N579">
        <v>4</v>
      </c>
      <c r="O579" t="s">
        <v>1031</v>
      </c>
      <c r="P579">
        <v>5</v>
      </c>
      <c r="Q579" t="s">
        <v>65</v>
      </c>
      <c r="R579">
        <v>100</v>
      </c>
      <c r="S579">
        <v>50</v>
      </c>
      <c r="T579">
        <v>50</v>
      </c>
      <c r="U579" s="35" t="s">
        <v>61</v>
      </c>
      <c r="V579" t="s">
        <v>1032</v>
      </c>
      <c r="W579">
        <v>5</v>
      </c>
      <c r="X579" t="s">
        <v>65</v>
      </c>
      <c r="Y579">
        <v>100</v>
      </c>
      <c r="Z579">
        <v>50</v>
      </c>
      <c r="AA579">
        <v>50</v>
      </c>
      <c r="AB579" t="s">
        <v>61</v>
      </c>
      <c r="AC579" t="s">
        <v>1033</v>
      </c>
      <c r="AD579">
        <v>5</v>
      </c>
      <c r="AE579" t="s">
        <v>65</v>
      </c>
      <c r="AF579">
        <v>100</v>
      </c>
      <c r="AG579">
        <v>50</v>
      </c>
      <c r="AH579">
        <v>50</v>
      </c>
      <c r="AI579" t="s">
        <v>61</v>
      </c>
      <c r="AJ579" t="s">
        <v>1034</v>
      </c>
      <c r="AK579">
        <v>5</v>
      </c>
      <c r="AL579" t="s">
        <v>65</v>
      </c>
      <c r="AM579">
        <v>100</v>
      </c>
      <c r="AN579">
        <v>50</v>
      </c>
      <c r="AO579">
        <v>50</v>
      </c>
      <c r="AP579" t="s">
        <v>61</v>
      </c>
      <c r="AQ579" t="s">
        <v>61</v>
      </c>
      <c r="AR579" t="s">
        <v>61</v>
      </c>
      <c r="AS579" t="s">
        <v>61</v>
      </c>
      <c r="AT579" t="s">
        <v>61</v>
      </c>
      <c r="AU579" t="s">
        <v>61</v>
      </c>
      <c r="AV579" t="s">
        <v>61</v>
      </c>
      <c r="AW579" t="s">
        <v>61</v>
      </c>
    </row>
    <row r="580" spans="1:49" hidden="1" x14ac:dyDescent="0.5">
      <c r="A580" t="s">
        <v>1111</v>
      </c>
      <c r="B580" t="s">
        <v>1112</v>
      </c>
      <c r="C580" t="s">
        <v>56</v>
      </c>
      <c r="D580" s="1">
        <v>43296</v>
      </c>
      <c r="E580" t="s">
        <v>314</v>
      </c>
      <c r="F580" s="1">
        <v>43297</v>
      </c>
      <c r="G580" t="s">
        <v>314</v>
      </c>
      <c r="H580">
        <v>20</v>
      </c>
      <c r="J580" t="s">
        <v>314</v>
      </c>
      <c r="K580" s="26" t="s">
        <v>61</v>
      </c>
      <c r="L580" t="s">
        <v>1030</v>
      </c>
      <c r="N580">
        <v>4</v>
      </c>
      <c r="O580" t="s">
        <v>1031</v>
      </c>
      <c r="P580">
        <v>5</v>
      </c>
      <c r="Q580" t="s">
        <v>67</v>
      </c>
      <c r="R580">
        <v>100</v>
      </c>
      <c r="S580">
        <v>50</v>
      </c>
      <c r="T580">
        <v>50</v>
      </c>
      <c r="U580" s="35" t="s">
        <v>61</v>
      </c>
      <c r="V580" t="s">
        <v>1032</v>
      </c>
      <c r="W580">
        <v>5</v>
      </c>
      <c r="X580" t="s">
        <v>67</v>
      </c>
      <c r="Y580">
        <v>100</v>
      </c>
      <c r="Z580">
        <v>50</v>
      </c>
      <c r="AA580">
        <v>50</v>
      </c>
      <c r="AB580" t="s">
        <v>61</v>
      </c>
      <c r="AC580" t="s">
        <v>1033</v>
      </c>
      <c r="AD580">
        <v>5</v>
      </c>
      <c r="AE580" t="s">
        <v>67</v>
      </c>
      <c r="AF580">
        <v>100</v>
      </c>
      <c r="AG580">
        <v>50</v>
      </c>
      <c r="AH580">
        <v>50</v>
      </c>
      <c r="AI580" t="s">
        <v>61</v>
      </c>
      <c r="AJ580" t="s">
        <v>1034</v>
      </c>
      <c r="AK580">
        <v>5</v>
      </c>
      <c r="AL580" t="s">
        <v>67</v>
      </c>
      <c r="AM580">
        <v>100</v>
      </c>
      <c r="AN580">
        <v>50</v>
      </c>
      <c r="AO580">
        <v>50</v>
      </c>
      <c r="AP580" t="s">
        <v>61</v>
      </c>
      <c r="AQ580" t="s">
        <v>61</v>
      </c>
      <c r="AR580" t="s">
        <v>61</v>
      </c>
      <c r="AS580" t="s">
        <v>61</v>
      </c>
      <c r="AT580" t="s">
        <v>61</v>
      </c>
      <c r="AU580" t="s">
        <v>61</v>
      </c>
      <c r="AV580" t="s">
        <v>61</v>
      </c>
      <c r="AW580" t="s">
        <v>61</v>
      </c>
    </row>
    <row r="581" spans="1:49" hidden="1" x14ac:dyDescent="0.5">
      <c r="A581" t="s">
        <v>1113</v>
      </c>
      <c r="B581" t="s">
        <v>1114</v>
      </c>
      <c r="C581" t="s">
        <v>56</v>
      </c>
      <c r="D581" s="1">
        <v>43296</v>
      </c>
      <c r="E581" t="s">
        <v>314</v>
      </c>
      <c r="F581" s="1">
        <v>43297</v>
      </c>
      <c r="G581" t="s">
        <v>314</v>
      </c>
      <c r="H581">
        <v>20</v>
      </c>
      <c r="J581" t="s">
        <v>314</v>
      </c>
      <c r="K581" s="26" t="s">
        <v>61</v>
      </c>
      <c r="L581" t="s">
        <v>1030</v>
      </c>
      <c r="N581">
        <v>4</v>
      </c>
      <c r="O581" t="s">
        <v>1031</v>
      </c>
      <c r="P581">
        <v>6</v>
      </c>
      <c r="Q581" t="s">
        <v>69</v>
      </c>
      <c r="R581">
        <v>100</v>
      </c>
      <c r="S581">
        <v>50</v>
      </c>
      <c r="T581">
        <v>50</v>
      </c>
      <c r="U581" s="35" t="s">
        <v>61</v>
      </c>
      <c r="V581" t="s">
        <v>1032</v>
      </c>
      <c r="W581">
        <v>6</v>
      </c>
      <c r="X581" t="s">
        <v>69</v>
      </c>
      <c r="Y581">
        <v>100</v>
      </c>
      <c r="Z581">
        <v>50</v>
      </c>
      <c r="AA581">
        <v>50</v>
      </c>
      <c r="AB581" t="s">
        <v>61</v>
      </c>
      <c r="AC581" t="s">
        <v>1033</v>
      </c>
      <c r="AD581">
        <v>6</v>
      </c>
      <c r="AE581" t="s">
        <v>69</v>
      </c>
      <c r="AF581">
        <v>100</v>
      </c>
      <c r="AG581">
        <v>50</v>
      </c>
      <c r="AH581">
        <v>50</v>
      </c>
      <c r="AI581" t="s">
        <v>61</v>
      </c>
      <c r="AJ581" t="s">
        <v>1034</v>
      </c>
      <c r="AK581">
        <v>6</v>
      </c>
      <c r="AL581" t="s">
        <v>69</v>
      </c>
      <c r="AM581">
        <v>100</v>
      </c>
      <c r="AN581">
        <v>50</v>
      </c>
      <c r="AO581">
        <v>50</v>
      </c>
      <c r="AP581" t="s">
        <v>61</v>
      </c>
      <c r="AQ581" t="s">
        <v>61</v>
      </c>
      <c r="AR581" t="s">
        <v>61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</row>
    <row r="582" spans="1:49" hidden="1" x14ac:dyDescent="0.5">
      <c r="A582" t="s">
        <v>1115</v>
      </c>
      <c r="B582" t="s">
        <v>1116</v>
      </c>
      <c r="C582" t="s">
        <v>56</v>
      </c>
      <c r="D582" s="1">
        <v>43296</v>
      </c>
      <c r="E582" t="s">
        <v>314</v>
      </c>
      <c r="F582" s="1">
        <v>43297</v>
      </c>
      <c r="G582" t="s">
        <v>314</v>
      </c>
      <c r="H582">
        <v>20</v>
      </c>
      <c r="J582" t="s">
        <v>314</v>
      </c>
      <c r="K582" s="26" t="s">
        <v>61</v>
      </c>
      <c r="L582" t="s">
        <v>1030</v>
      </c>
      <c r="N582">
        <v>4</v>
      </c>
      <c r="O582" t="s">
        <v>1031</v>
      </c>
      <c r="P582">
        <v>6</v>
      </c>
      <c r="Q582" t="s">
        <v>71</v>
      </c>
      <c r="R582">
        <v>100</v>
      </c>
      <c r="S582">
        <v>50</v>
      </c>
      <c r="T582">
        <v>50</v>
      </c>
      <c r="U582" s="35" t="s">
        <v>61</v>
      </c>
      <c r="V582" t="s">
        <v>1032</v>
      </c>
      <c r="W582">
        <v>6</v>
      </c>
      <c r="X582" t="s">
        <v>71</v>
      </c>
      <c r="Y582">
        <v>100</v>
      </c>
      <c r="Z582">
        <v>50</v>
      </c>
      <c r="AA582">
        <v>50</v>
      </c>
      <c r="AB582" t="s">
        <v>61</v>
      </c>
      <c r="AC582" t="s">
        <v>1033</v>
      </c>
      <c r="AD582">
        <v>6</v>
      </c>
      <c r="AE582" t="s">
        <v>71</v>
      </c>
      <c r="AF582">
        <v>100</v>
      </c>
      <c r="AG582">
        <v>50</v>
      </c>
      <c r="AH582">
        <v>50</v>
      </c>
      <c r="AI582" t="s">
        <v>61</v>
      </c>
      <c r="AJ582" t="s">
        <v>1034</v>
      </c>
      <c r="AK582">
        <v>6</v>
      </c>
      <c r="AL582" t="s">
        <v>71</v>
      </c>
      <c r="AM582">
        <v>100</v>
      </c>
      <c r="AN582">
        <v>50</v>
      </c>
      <c r="AO582">
        <v>50</v>
      </c>
      <c r="AP582" t="s">
        <v>61</v>
      </c>
      <c r="AQ582" t="s">
        <v>61</v>
      </c>
      <c r="AR582" t="s">
        <v>61</v>
      </c>
      <c r="AS582" t="s">
        <v>61</v>
      </c>
      <c r="AT582" t="s">
        <v>61</v>
      </c>
      <c r="AU582" t="s">
        <v>61</v>
      </c>
      <c r="AV582" t="s">
        <v>61</v>
      </c>
      <c r="AW582" t="s">
        <v>61</v>
      </c>
    </row>
    <row r="583" spans="1:49" hidden="1" x14ac:dyDescent="0.5">
      <c r="A583" t="s">
        <v>1117</v>
      </c>
      <c r="B583" t="s">
        <v>1118</v>
      </c>
      <c r="C583" t="s">
        <v>56</v>
      </c>
      <c r="D583" s="1">
        <v>43296</v>
      </c>
      <c r="E583" t="s">
        <v>314</v>
      </c>
      <c r="F583" s="1">
        <v>43297</v>
      </c>
      <c r="G583" t="s">
        <v>314</v>
      </c>
      <c r="H583">
        <v>20</v>
      </c>
      <c r="J583" t="s">
        <v>314</v>
      </c>
      <c r="K583" s="26" t="s">
        <v>61</v>
      </c>
      <c r="L583" t="s">
        <v>1030</v>
      </c>
      <c r="N583">
        <v>4</v>
      </c>
      <c r="O583" t="s">
        <v>1031</v>
      </c>
      <c r="P583">
        <v>6</v>
      </c>
      <c r="Q583" t="s">
        <v>73</v>
      </c>
      <c r="R583">
        <v>100</v>
      </c>
      <c r="S583">
        <v>50</v>
      </c>
      <c r="T583">
        <v>50</v>
      </c>
      <c r="U583" s="35" t="s">
        <v>61</v>
      </c>
      <c r="V583" t="s">
        <v>1032</v>
      </c>
      <c r="W583">
        <v>6</v>
      </c>
      <c r="X583" t="s">
        <v>73</v>
      </c>
      <c r="Y583">
        <v>100</v>
      </c>
      <c r="Z583">
        <v>50</v>
      </c>
      <c r="AA583">
        <v>50</v>
      </c>
      <c r="AB583" t="s">
        <v>61</v>
      </c>
      <c r="AC583" t="s">
        <v>1033</v>
      </c>
      <c r="AD583">
        <v>6</v>
      </c>
      <c r="AE583" t="s">
        <v>73</v>
      </c>
      <c r="AF583">
        <v>100</v>
      </c>
      <c r="AG583">
        <v>50</v>
      </c>
      <c r="AH583">
        <v>50</v>
      </c>
      <c r="AI583" t="s">
        <v>61</v>
      </c>
      <c r="AJ583" t="s">
        <v>1034</v>
      </c>
      <c r="AK583">
        <v>6</v>
      </c>
      <c r="AL583" t="s">
        <v>73</v>
      </c>
      <c r="AM583">
        <v>100</v>
      </c>
      <c r="AN583">
        <v>50</v>
      </c>
      <c r="AO583">
        <v>50</v>
      </c>
      <c r="AP583" t="s">
        <v>61</v>
      </c>
      <c r="AQ583" t="s">
        <v>61</v>
      </c>
      <c r="AR583" t="s">
        <v>61</v>
      </c>
      <c r="AS583" t="s">
        <v>61</v>
      </c>
      <c r="AT583" t="s">
        <v>61</v>
      </c>
      <c r="AU583" t="s">
        <v>61</v>
      </c>
      <c r="AV583" t="s">
        <v>61</v>
      </c>
      <c r="AW583" t="s">
        <v>61</v>
      </c>
    </row>
    <row r="584" spans="1:49" hidden="1" x14ac:dyDescent="0.5">
      <c r="A584" t="s">
        <v>1119</v>
      </c>
      <c r="B584" t="s">
        <v>1120</v>
      </c>
      <c r="C584" t="s">
        <v>56</v>
      </c>
      <c r="D584" s="1">
        <v>43296</v>
      </c>
      <c r="E584" t="s">
        <v>314</v>
      </c>
      <c r="F584" s="1">
        <v>43297</v>
      </c>
      <c r="G584" t="s">
        <v>314</v>
      </c>
      <c r="H584">
        <v>20</v>
      </c>
      <c r="J584" t="s">
        <v>314</v>
      </c>
      <c r="K584" s="26" t="s">
        <v>61</v>
      </c>
      <c r="L584" t="s">
        <v>1030</v>
      </c>
      <c r="N584">
        <v>4</v>
      </c>
      <c r="O584" t="s">
        <v>1031</v>
      </c>
      <c r="P584">
        <v>6</v>
      </c>
      <c r="Q584" t="s">
        <v>75</v>
      </c>
      <c r="R584">
        <v>100</v>
      </c>
      <c r="S584">
        <v>50</v>
      </c>
      <c r="T584">
        <v>50</v>
      </c>
      <c r="U584" s="35" t="s">
        <v>61</v>
      </c>
      <c r="V584" t="s">
        <v>1032</v>
      </c>
      <c r="W584">
        <v>6</v>
      </c>
      <c r="X584" t="s">
        <v>75</v>
      </c>
      <c r="Y584">
        <v>100</v>
      </c>
      <c r="Z584">
        <v>50</v>
      </c>
      <c r="AA584">
        <v>50</v>
      </c>
      <c r="AB584" t="s">
        <v>61</v>
      </c>
      <c r="AC584" t="s">
        <v>1033</v>
      </c>
      <c r="AD584">
        <v>6</v>
      </c>
      <c r="AE584" t="s">
        <v>75</v>
      </c>
      <c r="AF584">
        <v>100</v>
      </c>
      <c r="AG584">
        <v>50</v>
      </c>
      <c r="AH584">
        <v>50</v>
      </c>
      <c r="AI584" t="s">
        <v>61</v>
      </c>
      <c r="AJ584" t="s">
        <v>1034</v>
      </c>
      <c r="AK584">
        <v>6</v>
      </c>
      <c r="AL584" t="s">
        <v>75</v>
      </c>
      <c r="AM584">
        <v>100</v>
      </c>
      <c r="AN584">
        <v>50</v>
      </c>
      <c r="AO584">
        <v>50</v>
      </c>
      <c r="AP584" t="s">
        <v>61</v>
      </c>
      <c r="AQ584" t="s">
        <v>61</v>
      </c>
      <c r="AR584" t="s">
        <v>61</v>
      </c>
      <c r="AS584" t="s">
        <v>61</v>
      </c>
      <c r="AT584" t="s">
        <v>61</v>
      </c>
      <c r="AU584" t="s">
        <v>61</v>
      </c>
      <c r="AV584" t="s">
        <v>61</v>
      </c>
      <c r="AW584" t="s">
        <v>61</v>
      </c>
    </row>
    <row r="585" spans="1:49" hidden="1" x14ac:dyDescent="0.5">
      <c r="A585" t="s">
        <v>1121</v>
      </c>
      <c r="B585" t="s">
        <v>1122</v>
      </c>
      <c r="C585" t="s">
        <v>56</v>
      </c>
      <c r="D585" s="1">
        <v>43296</v>
      </c>
      <c r="E585" t="s">
        <v>314</v>
      </c>
      <c r="F585" s="1">
        <v>43297</v>
      </c>
      <c r="G585" t="s">
        <v>314</v>
      </c>
      <c r="H585">
        <v>20</v>
      </c>
      <c r="J585" t="s">
        <v>314</v>
      </c>
      <c r="K585" s="26" t="s">
        <v>61</v>
      </c>
      <c r="L585" t="s">
        <v>1030</v>
      </c>
      <c r="N585">
        <v>4</v>
      </c>
      <c r="O585" t="s">
        <v>1031</v>
      </c>
      <c r="P585">
        <v>6</v>
      </c>
      <c r="Q585" t="s">
        <v>60</v>
      </c>
      <c r="R585">
        <v>100</v>
      </c>
      <c r="S585">
        <v>50</v>
      </c>
      <c r="T585">
        <v>50</v>
      </c>
      <c r="U585" s="35" t="s">
        <v>61</v>
      </c>
      <c r="V585" t="s">
        <v>1032</v>
      </c>
      <c r="W585">
        <v>6</v>
      </c>
      <c r="X585" t="s">
        <v>60</v>
      </c>
      <c r="Y585">
        <v>100</v>
      </c>
      <c r="Z585">
        <v>50</v>
      </c>
      <c r="AA585">
        <v>50</v>
      </c>
      <c r="AB585" t="s">
        <v>61</v>
      </c>
      <c r="AC585" t="s">
        <v>1033</v>
      </c>
      <c r="AD585">
        <v>6</v>
      </c>
      <c r="AE585" t="s">
        <v>60</v>
      </c>
      <c r="AF585">
        <v>100</v>
      </c>
      <c r="AG585">
        <v>50</v>
      </c>
      <c r="AH585">
        <v>50</v>
      </c>
      <c r="AI585" t="s">
        <v>61</v>
      </c>
      <c r="AJ585" t="s">
        <v>1034</v>
      </c>
      <c r="AK585">
        <v>6</v>
      </c>
      <c r="AL585" t="s">
        <v>60</v>
      </c>
      <c r="AM585">
        <v>100</v>
      </c>
      <c r="AN585">
        <v>50</v>
      </c>
      <c r="AO585">
        <v>50</v>
      </c>
      <c r="AP585" t="s">
        <v>61</v>
      </c>
      <c r="AQ585" t="s">
        <v>61</v>
      </c>
      <c r="AR585" t="s">
        <v>61</v>
      </c>
      <c r="AS585" t="s">
        <v>61</v>
      </c>
      <c r="AT585" t="s">
        <v>61</v>
      </c>
      <c r="AU585" t="s">
        <v>61</v>
      </c>
      <c r="AV585" t="s">
        <v>61</v>
      </c>
      <c r="AW585" t="s">
        <v>61</v>
      </c>
    </row>
    <row r="586" spans="1:49" hidden="1" x14ac:dyDescent="0.5">
      <c r="A586" t="s">
        <v>1123</v>
      </c>
      <c r="B586" t="s">
        <v>1124</v>
      </c>
      <c r="C586" t="s">
        <v>56</v>
      </c>
      <c r="D586" s="1">
        <v>43296</v>
      </c>
      <c r="E586" t="s">
        <v>314</v>
      </c>
      <c r="F586" s="1">
        <v>43297</v>
      </c>
      <c r="G586" t="s">
        <v>314</v>
      </c>
      <c r="H586">
        <v>20</v>
      </c>
      <c r="J586" t="s">
        <v>314</v>
      </c>
      <c r="K586" s="26" t="s">
        <v>61</v>
      </c>
      <c r="L586" t="s">
        <v>1030</v>
      </c>
      <c r="N586">
        <v>4</v>
      </c>
      <c r="O586" t="s">
        <v>1031</v>
      </c>
      <c r="P586">
        <v>6</v>
      </c>
      <c r="Q586" t="s">
        <v>63</v>
      </c>
      <c r="R586">
        <v>100</v>
      </c>
      <c r="S586">
        <v>50</v>
      </c>
      <c r="T586">
        <v>50</v>
      </c>
      <c r="U586" s="35" t="s">
        <v>61</v>
      </c>
      <c r="V586" t="s">
        <v>1032</v>
      </c>
      <c r="W586">
        <v>6</v>
      </c>
      <c r="X586" t="s">
        <v>63</v>
      </c>
      <c r="Y586">
        <v>100</v>
      </c>
      <c r="Z586">
        <v>50</v>
      </c>
      <c r="AA586">
        <v>50</v>
      </c>
      <c r="AB586" t="s">
        <v>61</v>
      </c>
      <c r="AC586" t="s">
        <v>1033</v>
      </c>
      <c r="AD586">
        <v>6</v>
      </c>
      <c r="AE586" t="s">
        <v>63</v>
      </c>
      <c r="AF586">
        <v>100</v>
      </c>
      <c r="AG586">
        <v>50</v>
      </c>
      <c r="AH586">
        <v>50</v>
      </c>
      <c r="AI586" t="s">
        <v>61</v>
      </c>
      <c r="AJ586" t="s">
        <v>1034</v>
      </c>
      <c r="AK586">
        <v>6</v>
      </c>
      <c r="AL586" t="s">
        <v>63</v>
      </c>
      <c r="AM586">
        <v>100</v>
      </c>
      <c r="AN586">
        <v>50</v>
      </c>
      <c r="AO586">
        <v>50</v>
      </c>
      <c r="AP586" t="s">
        <v>61</v>
      </c>
      <c r="AQ586" t="s">
        <v>61</v>
      </c>
      <c r="AR586" t="s">
        <v>61</v>
      </c>
      <c r="AS586" t="s">
        <v>61</v>
      </c>
      <c r="AT586" t="s">
        <v>61</v>
      </c>
      <c r="AU586" t="s">
        <v>61</v>
      </c>
      <c r="AV586" t="s">
        <v>61</v>
      </c>
      <c r="AW586" t="s">
        <v>61</v>
      </c>
    </row>
    <row r="587" spans="1:49" hidden="1" x14ac:dyDescent="0.5">
      <c r="A587" t="s">
        <v>1125</v>
      </c>
      <c r="B587" t="s">
        <v>1126</v>
      </c>
      <c r="C587" t="s">
        <v>56</v>
      </c>
      <c r="D587" s="1">
        <v>43296</v>
      </c>
      <c r="E587" t="s">
        <v>314</v>
      </c>
      <c r="F587" s="1">
        <v>43297</v>
      </c>
      <c r="G587" t="s">
        <v>314</v>
      </c>
      <c r="H587">
        <v>20</v>
      </c>
      <c r="J587" t="s">
        <v>314</v>
      </c>
      <c r="K587" s="26" t="s">
        <v>61</v>
      </c>
      <c r="L587" t="s">
        <v>1030</v>
      </c>
      <c r="N587">
        <v>4</v>
      </c>
      <c r="O587" t="s">
        <v>1031</v>
      </c>
      <c r="P587">
        <v>6</v>
      </c>
      <c r="Q587" t="s">
        <v>65</v>
      </c>
      <c r="R587">
        <v>100</v>
      </c>
      <c r="S587">
        <v>50</v>
      </c>
      <c r="T587">
        <v>50</v>
      </c>
      <c r="U587" s="35" t="s">
        <v>61</v>
      </c>
      <c r="V587" t="s">
        <v>1032</v>
      </c>
      <c r="W587">
        <v>6</v>
      </c>
      <c r="X587" t="s">
        <v>65</v>
      </c>
      <c r="Y587">
        <v>100</v>
      </c>
      <c r="Z587">
        <v>50</v>
      </c>
      <c r="AA587">
        <v>50</v>
      </c>
      <c r="AB587" t="s">
        <v>61</v>
      </c>
      <c r="AC587" t="s">
        <v>1033</v>
      </c>
      <c r="AD587">
        <v>6</v>
      </c>
      <c r="AE587" t="s">
        <v>65</v>
      </c>
      <c r="AF587">
        <v>100</v>
      </c>
      <c r="AG587">
        <v>50</v>
      </c>
      <c r="AH587">
        <v>50</v>
      </c>
      <c r="AI587" t="s">
        <v>61</v>
      </c>
      <c r="AJ587" t="s">
        <v>1034</v>
      </c>
      <c r="AK587">
        <v>6</v>
      </c>
      <c r="AL587" t="s">
        <v>65</v>
      </c>
      <c r="AM587">
        <v>100</v>
      </c>
      <c r="AN587">
        <v>50</v>
      </c>
      <c r="AO587">
        <v>50</v>
      </c>
      <c r="AP587" t="s">
        <v>61</v>
      </c>
      <c r="AQ587" t="s">
        <v>61</v>
      </c>
      <c r="AR587" t="s">
        <v>61</v>
      </c>
      <c r="AS587" t="s">
        <v>61</v>
      </c>
      <c r="AT587" t="s">
        <v>61</v>
      </c>
      <c r="AU587" t="s">
        <v>61</v>
      </c>
      <c r="AV587" t="s">
        <v>61</v>
      </c>
      <c r="AW587" t="s">
        <v>61</v>
      </c>
    </row>
    <row r="588" spans="1:49" hidden="1" x14ac:dyDescent="0.5">
      <c r="A588" t="s">
        <v>1127</v>
      </c>
      <c r="B588" t="s">
        <v>1128</v>
      </c>
      <c r="C588" t="s">
        <v>56</v>
      </c>
      <c r="D588" s="1">
        <v>43296</v>
      </c>
      <c r="E588" t="s">
        <v>314</v>
      </c>
      <c r="F588" s="1">
        <v>43297</v>
      </c>
      <c r="G588" t="s">
        <v>314</v>
      </c>
      <c r="H588">
        <v>20</v>
      </c>
      <c r="J588" t="s">
        <v>314</v>
      </c>
      <c r="K588" s="26" t="s">
        <v>61</v>
      </c>
      <c r="L588" t="s">
        <v>1030</v>
      </c>
      <c r="N588">
        <v>4</v>
      </c>
      <c r="O588" t="s">
        <v>1031</v>
      </c>
      <c r="P588">
        <v>6</v>
      </c>
      <c r="Q588" t="s">
        <v>67</v>
      </c>
      <c r="R588">
        <v>100</v>
      </c>
      <c r="S588">
        <v>50</v>
      </c>
      <c r="T588">
        <v>50</v>
      </c>
      <c r="U588" s="35" t="s">
        <v>61</v>
      </c>
      <c r="V588" t="s">
        <v>1032</v>
      </c>
      <c r="W588">
        <v>6</v>
      </c>
      <c r="X588" t="s">
        <v>67</v>
      </c>
      <c r="Y588">
        <v>100</v>
      </c>
      <c r="Z588">
        <v>50</v>
      </c>
      <c r="AA588">
        <v>50</v>
      </c>
      <c r="AB588" t="s">
        <v>61</v>
      </c>
      <c r="AC588" t="s">
        <v>1033</v>
      </c>
      <c r="AD588">
        <v>6</v>
      </c>
      <c r="AE588" t="s">
        <v>67</v>
      </c>
      <c r="AF588">
        <v>100</v>
      </c>
      <c r="AG588">
        <v>50</v>
      </c>
      <c r="AH588">
        <v>50</v>
      </c>
      <c r="AI588" t="s">
        <v>61</v>
      </c>
      <c r="AJ588" t="s">
        <v>1034</v>
      </c>
      <c r="AK588">
        <v>6</v>
      </c>
      <c r="AL588" t="s">
        <v>67</v>
      </c>
      <c r="AM588">
        <v>100</v>
      </c>
      <c r="AN588">
        <v>50</v>
      </c>
      <c r="AO588">
        <v>50</v>
      </c>
      <c r="AP588" t="s">
        <v>61</v>
      </c>
      <c r="AQ588" t="s">
        <v>61</v>
      </c>
      <c r="AR588" t="s">
        <v>61</v>
      </c>
      <c r="AS588" t="s">
        <v>61</v>
      </c>
      <c r="AT588" t="s">
        <v>61</v>
      </c>
      <c r="AU588" t="s">
        <v>61</v>
      </c>
      <c r="AV588" t="s">
        <v>61</v>
      </c>
      <c r="AW588" t="s">
        <v>61</v>
      </c>
    </row>
    <row r="589" spans="1:49" hidden="1" x14ac:dyDescent="0.5">
      <c r="A589" t="s">
        <v>1129</v>
      </c>
      <c r="B589" t="s">
        <v>1130</v>
      </c>
      <c r="C589" t="s">
        <v>56</v>
      </c>
      <c r="D589" s="1">
        <v>43296</v>
      </c>
      <c r="E589" t="s">
        <v>314</v>
      </c>
      <c r="F589" s="1">
        <v>43297</v>
      </c>
      <c r="G589" t="s">
        <v>314</v>
      </c>
      <c r="H589">
        <v>20</v>
      </c>
      <c r="J589" t="s">
        <v>314</v>
      </c>
      <c r="K589" s="26" t="s">
        <v>61</v>
      </c>
      <c r="L589" t="s">
        <v>1030</v>
      </c>
      <c r="N589">
        <v>4</v>
      </c>
      <c r="O589" t="s">
        <v>1031</v>
      </c>
      <c r="P589">
        <v>7</v>
      </c>
      <c r="Q589" t="s">
        <v>69</v>
      </c>
      <c r="R589">
        <v>100</v>
      </c>
      <c r="S589">
        <v>50</v>
      </c>
      <c r="T589">
        <v>50</v>
      </c>
      <c r="U589" s="35" t="s">
        <v>61</v>
      </c>
      <c r="V589" t="s">
        <v>1032</v>
      </c>
      <c r="W589">
        <v>7</v>
      </c>
      <c r="X589" t="s">
        <v>69</v>
      </c>
      <c r="Y589">
        <v>100</v>
      </c>
      <c r="Z589">
        <v>50</v>
      </c>
      <c r="AA589">
        <v>50</v>
      </c>
      <c r="AB589" t="s">
        <v>61</v>
      </c>
      <c r="AC589" t="s">
        <v>1033</v>
      </c>
      <c r="AD589">
        <v>7</v>
      </c>
      <c r="AE589" t="s">
        <v>69</v>
      </c>
      <c r="AF589">
        <v>100</v>
      </c>
      <c r="AG589">
        <v>50</v>
      </c>
      <c r="AH589">
        <v>50</v>
      </c>
      <c r="AI589" t="s">
        <v>61</v>
      </c>
      <c r="AJ589" t="s">
        <v>1034</v>
      </c>
      <c r="AK589">
        <v>7</v>
      </c>
      <c r="AL589" t="s">
        <v>69</v>
      </c>
      <c r="AM589">
        <v>100</v>
      </c>
      <c r="AN589">
        <v>50</v>
      </c>
      <c r="AO589">
        <v>50</v>
      </c>
      <c r="AP589" t="s">
        <v>61</v>
      </c>
      <c r="AQ589" t="s">
        <v>61</v>
      </c>
      <c r="AR589" t="s">
        <v>61</v>
      </c>
      <c r="AS589" t="s">
        <v>61</v>
      </c>
      <c r="AT589" t="s">
        <v>61</v>
      </c>
      <c r="AU589" t="s">
        <v>61</v>
      </c>
      <c r="AV589" t="s">
        <v>61</v>
      </c>
      <c r="AW589" t="s">
        <v>61</v>
      </c>
    </row>
    <row r="590" spans="1:49" hidden="1" x14ac:dyDescent="0.5">
      <c r="A590" t="s">
        <v>1131</v>
      </c>
      <c r="B590" t="s">
        <v>1132</v>
      </c>
      <c r="C590" t="s">
        <v>56</v>
      </c>
      <c r="D590" s="1">
        <v>43296</v>
      </c>
      <c r="E590" t="s">
        <v>314</v>
      </c>
      <c r="F590" s="1">
        <v>43297</v>
      </c>
      <c r="G590" t="s">
        <v>314</v>
      </c>
      <c r="H590">
        <v>20</v>
      </c>
      <c r="J590" t="s">
        <v>314</v>
      </c>
      <c r="K590" s="26" t="s">
        <v>61</v>
      </c>
      <c r="L590" t="s">
        <v>1030</v>
      </c>
      <c r="N590">
        <v>4</v>
      </c>
      <c r="O590" t="s">
        <v>1031</v>
      </c>
      <c r="P590">
        <v>7</v>
      </c>
      <c r="Q590" t="s">
        <v>71</v>
      </c>
      <c r="R590">
        <v>100</v>
      </c>
      <c r="S590">
        <v>50</v>
      </c>
      <c r="T590">
        <v>50</v>
      </c>
      <c r="U590" s="35" t="s">
        <v>61</v>
      </c>
      <c r="V590" t="s">
        <v>1032</v>
      </c>
      <c r="W590">
        <v>7</v>
      </c>
      <c r="X590" t="s">
        <v>71</v>
      </c>
      <c r="Y590">
        <v>100</v>
      </c>
      <c r="Z590">
        <v>50</v>
      </c>
      <c r="AA590">
        <v>50</v>
      </c>
      <c r="AB590" t="s">
        <v>61</v>
      </c>
      <c r="AC590" t="s">
        <v>1033</v>
      </c>
      <c r="AD590">
        <v>7</v>
      </c>
      <c r="AE590" t="s">
        <v>71</v>
      </c>
      <c r="AF590">
        <v>100</v>
      </c>
      <c r="AG590">
        <v>50</v>
      </c>
      <c r="AH590">
        <v>50</v>
      </c>
      <c r="AI590" t="s">
        <v>61</v>
      </c>
      <c r="AJ590" t="s">
        <v>1034</v>
      </c>
      <c r="AK590">
        <v>7</v>
      </c>
      <c r="AL590" t="s">
        <v>71</v>
      </c>
      <c r="AM590">
        <v>100</v>
      </c>
      <c r="AN590">
        <v>50</v>
      </c>
      <c r="AO590">
        <v>50</v>
      </c>
      <c r="AP590" t="s">
        <v>61</v>
      </c>
      <c r="AQ590" t="s">
        <v>61</v>
      </c>
      <c r="AR590" t="s">
        <v>61</v>
      </c>
      <c r="AS590" t="s">
        <v>61</v>
      </c>
      <c r="AT590" t="s">
        <v>61</v>
      </c>
      <c r="AU590" t="s">
        <v>61</v>
      </c>
      <c r="AV590" t="s">
        <v>61</v>
      </c>
      <c r="AW590" t="s">
        <v>61</v>
      </c>
    </row>
    <row r="591" spans="1:49" hidden="1" x14ac:dyDescent="0.5">
      <c r="A591" t="s">
        <v>1133</v>
      </c>
      <c r="B591" t="s">
        <v>1134</v>
      </c>
      <c r="C591" t="s">
        <v>56</v>
      </c>
      <c r="D591" s="1">
        <v>43296</v>
      </c>
      <c r="E591" t="s">
        <v>314</v>
      </c>
      <c r="F591" s="1">
        <v>43297</v>
      </c>
      <c r="G591" t="s">
        <v>314</v>
      </c>
      <c r="H591">
        <v>20</v>
      </c>
      <c r="J591" t="s">
        <v>314</v>
      </c>
      <c r="K591" s="26" t="s">
        <v>61</v>
      </c>
      <c r="L591" t="s">
        <v>1030</v>
      </c>
      <c r="N591">
        <v>4</v>
      </c>
      <c r="O591" t="s">
        <v>1031</v>
      </c>
      <c r="P591">
        <v>7</v>
      </c>
      <c r="Q591" t="s">
        <v>73</v>
      </c>
      <c r="R591">
        <v>100</v>
      </c>
      <c r="S591">
        <v>50</v>
      </c>
      <c r="T591">
        <v>50</v>
      </c>
      <c r="U591" s="35" t="s">
        <v>61</v>
      </c>
      <c r="V591" t="s">
        <v>1032</v>
      </c>
      <c r="W591">
        <v>7</v>
      </c>
      <c r="X591" t="s">
        <v>73</v>
      </c>
      <c r="Y591">
        <v>100</v>
      </c>
      <c r="Z591">
        <v>50</v>
      </c>
      <c r="AA591">
        <v>50</v>
      </c>
      <c r="AB591" t="s">
        <v>61</v>
      </c>
      <c r="AC591" t="s">
        <v>1033</v>
      </c>
      <c r="AD591">
        <v>7</v>
      </c>
      <c r="AE591" t="s">
        <v>73</v>
      </c>
      <c r="AF591">
        <v>100</v>
      </c>
      <c r="AG591">
        <v>50</v>
      </c>
      <c r="AH591">
        <v>50</v>
      </c>
      <c r="AI591" t="s">
        <v>61</v>
      </c>
      <c r="AJ591" t="s">
        <v>1034</v>
      </c>
      <c r="AK591">
        <v>7</v>
      </c>
      <c r="AL591" t="s">
        <v>73</v>
      </c>
      <c r="AM591">
        <v>100</v>
      </c>
      <c r="AN591">
        <v>50</v>
      </c>
      <c r="AO591">
        <v>50</v>
      </c>
      <c r="AP591" t="s">
        <v>61</v>
      </c>
      <c r="AQ591" t="s">
        <v>61</v>
      </c>
      <c r="AR591" t="s">
        <v>61</v>
      </c>
      <c r="AS591" t="s">
        <v>61</v>
      </c>
      <c r="AT591" t="s">
        <v>61</v>
      </c>
      <c r="AU591" t="s">
        <v>61</v>
      </c>
      <c r="AV591" t="s">
        <v>61</v>
      </c>
      <c r="AW591" t="s">
        <v>61</v>
      </c>
    </row>
    <row r="592" spans="1:49" hidden="1" x14ac:dyDescent="0.5">
      <c r="A592" t="s">
        <v>1135</v>
      </c>
      <c r="B592" t="s">
        <v>1136</v>
      </c>
      <c r="C592" t="s">
        <v>56</v>
      </c>
      <c r="D592" s="1">
        <v>43296</v>
      </c>
      <c r="E592" t="s">
        <v>314</v>
      </c>
      <c r="F592" s="1">
        <v>43297</v>
      </c>
      <c r="G592" t="s">
        <v>314</v>
      </c>
      <c r="H592">
        <v>20</v>
      </c>
      <c r="J592" t="s">
        <v>314</v>
      </c>
      <c r="K592" s="26" t="s">
        <v>61</v>
      </c>
      <c r="L592" t="s">
        <v>1030</v>
      </c>
      <c r="N592">
        <v>4</v>
      </c>
      <c r="O592" t="s">
        <v>1031</v>
      </c>
      <c r="P592">
        <v>7</v>
      </c>
      <c r="Q592" t="s">
        <v>75</v>
      </c>
      <c r="R592">
        <v>100</v>
      </c>
      <c r="S592">
        <v>50</v>
      </c>
      <c r="T592">
        <v>50</v>
      </c>
      <c r="U592" s="35" t="s">
        <v>61</v>
      </c>
      <c r="V592" t="s">
        <v>1032</v>
      </c>
      <c r="W592">
        <v>7</v>
      </c>
      <c r="X592" t="s">
        <v>75</v>
      </c>
      <c r="Y592">
        <v>100</v>
      </c>
      <c r="Z592">
        <v>50</v>
      </c>
      <c r="AA592">
        <v>50</v>
      </c>
      <c r="AB592" t="s">
        <v>61</v>
      </c>
      <c r="AC592" t="s">
        <v>1033</v>
      </c>
      <c r="AD592">
        <v>7</v>
      </c>
      <c r="AE592" t="s">
        <v>75</v>
      </c>
      <c r="AF592">
        <v>100</v>
      </c>
      <c r="AG592">
        <v>50</v>
      </c>
      <c r="AH592">
        <v>50</v>
      </c>
      <c r="AI592" t="s">
        <v>61</v>
      </c>
      <c r="AJ592" t="s">
        <v>1034</v>
      </c>
      <c r="AK592">
        <v>7</v>
      </c>
      <c r="AL592" t="s">
        <v>75</v>
      </c>
      <c r="AM592">
        <v>100</v>
      </c>
      <c r="AN592">
        <v>50</v>
      </c>
      <c r="AO592">
        <v>50</v>
      </c>
      <c r="AP592" t="s">
        <v>61</v>
      </c>
      <c r="AQ592" t="s">
        <v>61</v>
      </c>
      <c r="AR592" t="s">
        <v>61</v>
      </c>
      <c r="AS592" t="s">
        <v>61</v>
      </c>
      <c r="AT592" t="s">
        <v>61</v>
      </c>
      <c r="AU592" t="s">
        <v>61</v>
      </c>
      <c r="AV592" t="s">
        <v>61</v>
      </c>
      <c r="AW592" t="s">
        <v>61</v>
      </c>
    </row>
    <row r="593" spans="1:49" hidden="1" x14ac:dyDescent="0.5">
      <c r="A593" t="s">
        <v>1137</v>
      </c>
      <c r="B593" t="s">
        <v>1138</v>
      </c>
      <c r="C593" t="s">
        <v>56</v>
      </c>
      <c r="D593" s="1">
        <v>43296</v>
      </c>
      <c r="E593" t="s">
        <v>314</v>
      </c>
      <c r="F593" s="1">
        <v>43297</v>
      </c>
      <c r="G593" t="s">
        <v>314</v>
      </c>
      <c r="H593">
        <v>20</v>
      </c>
      <c r="J593" t="s">
        <v>314</v>
      </c>
      <c r="K593" s="26" t="s">
        <v>61</v>
      </c>
      <c r="L593" t="s">
        <v>1030</v>
      </c>
      <c r="N593">
        <v>4</v>
      </c>
      <c r="O593" t="s">
        <v>1031</v>
      </c>
      <c r="P593">
        <v>7</v>
      </c>
      <c r="Q593" t="s">
        <v>60</v>
      </c>
      <c r="R593">
        <v>100</v>
      </c>
      <c r="S593">
        <v>50</v>
      </c>
      <c r="T593">
        <v>50</v>
      </c>
      <c r="U593" s="35" t="s">
        <v>61</v>
      </c>
      <c r="V593" t="s">
        <v>1032</v>
      </c>
      <c r="W593">
        <v>7</v>
      </c>
      <c r="X593" t="s">
        <v>60</v>
      </c>
      <c r="Y593">
        <v>100</v>
      </c>
      <c r="Z593">
        <v>50</v>
      </c>
      <c r="AA593">
        <v>50</v>
      </c>
      <c r="AB593" t="s">
        <v>61</v>
      </c>
      <c r="AC593" t="s">
        <v>1033</v>
      </c>
      <c r="AD593">
        <v>7</v>
      </c>
      <c r="AE593" t="s">
        <v>60</v>
      </c>
      <c r="AF593">
        <v>100</v>
      </c>
      <c r="AG593">
        <v>50</v>
      </c>
      <c r="AH593">
        <v>50</v>
      </c>
      <c r="AI593" t="s">
        <v>61</v>
      </c>
      <c r="AJ593" t="s">
        <v>1034</v>
      </c>
      <c r="AK593">
        <v>7</v>
      </c>
      <c r="AL593" t="s">
        <v>60</v>
      </c>
      <c r="AM593">
        <v>100</v>
      </c>
      <c r="AN593">
        <v>50</v>
      </c>
      <c r="AO593">
        <v>50</v>
      </c>
      <c r="AP593" t="s">
        <v>61</v>
      </c>
      <c r="AQ593" t="s">
        <v>61</v>
      </c>
      <c r="AR593" t="s">
        <v>61</v>
      </c>
      <c r="AS593" t="s">
        <v>61</v>
      </c>
      <c r="AT593" t="s">
        <v>61</v>
      </c>
      <c r="AU593" t="s">
        <v>61</v>
      </c>
      <c r="AV593" t="s">
        <v>61</v>
      </c>
      <c r="AW593" t="s">
        <v>61</v>
      </c>
    </row>
    <row r="594" spans="1:49" hidden="1" x14ac:dyDescent="0.5">
      <c r="A594" t="s">
        <v>1139</v>
      </c>
      <c r="B594" t="s">
        <v>1140</v>
      </c>
      <c r="C594" t="s">
        <v>56</v>
      </c>
      <c r="D594" s="1">
        <v>43296</v>
      </c>
      <c r="E594" t="s">
        <v>314</v>
      </c>
      <c r="F594" s="1">
        <v>43297</v>
      </c>
      <c r="G594" t="s">
        <v>314</v>
      </c>
      <c r="H594">
        <v>20</v>
      </c>
      <c r="J594" t="s">
        <v>314</v>
      </c>
      <c r="K594" s="26" t="s">
        <v>61</v>
      </c>
      <c r="L594" t="s">
        <v>1030</v>
      </c>
      <c r="N594">
        <v>4</v>
      </c>
      <c r="O594" t="s">
        <v>1031</v>
      </c>
      <c r="P594">
        <v>7</v>
      </c>
      <c r="Q594" t="s">
        <v>63</v>
      </c>
      <c r="R594">
        <v>100</v>
      </c>
      <c r="S594">
        <v>50</v>
      </c>
      <c r="T594">
        <v>50</v>
      </c>
      <c r="U594" s="35" t="s">
        <v>61</v>
      </c>
      <c r="V594" t="s">
        <v>1032</v>
      </c>
      <c r="W594">
        <v>7</v>
      </c>
      <c r="X594" t="s">
        <v>63</v>
      </c>
      <c r="Y594">
        <v>100</v>
      </c>
      <c r="Z594">
        <v>50</v>
      </c>
      <c r="AA594">
        <v>50</v>
      </c>
      <c r="AB594" t="s">
        <v>61</v>
      </c>
      <c r="AC594" t="s">
        <v>1033</v>
      </c>
      <c r="AD594">
        <v>7</v>
      </c>
      <c r="AE594" t="s">
        <v>63</v>
      </c>
      <c r="AF594">
        <v>100</v>
      </c>
      <c r="AG594">
        <v>50</v>
      </c>
      <c r="AH594">
        <v>50</v>
      </c>
      <c r="AI594" t="s">
        <v>61</v>
      </c>
      <c r="AJ594" t="s">
        <v>1034</v>
      </c>
      <c r="AK594">
        <v>7</v>
      </c>
      <c r="AL594" t="s">
        <v>63</v>
      </c>
      <c r="AM594">
        <v>100</v>
      </c>
      <c r="AN594">
        <v>50</v>
      </c>
      <c r="AO594">
        <v>50</v>
      </c>
      <c r="AP594" t="s">
        <v>61</v>
      </c>
      <c r="AQ594" t="s">
        <v>61</v>
      </c>
      <c r="AR594" t="s">
        <v>61</v>
      </c>
      <c r="AS594" t="s">
        <v>61</v>
      </c>
      <c r="AT594" t="s">
        <v>61</v>
      </c>
      <c r="AU594" t="s">
        <v>61</v>
      </c>
      <c r="AV594" t="s">
        <v>61</v>
      </c>
      <c r="AW594" t="s">
        <v>61</v>
      </c>
    </row>
    <row r="595" spans="1:49" hidden="1" x14ac:dyDescent="0.5">
      <c r="A595" t="s">
        <v>1141</v>
      </c>
      <c r="B595" t="s">
        <v>1142</v>
      </c>
      <c r="C595" t="s">
        <v>56</v>
      </c>
      <c r="D595" s="1">
        <v>43296</v>
      </c>
      <c r="E595" t="s">
        <v>314</v>
      </c>
      <c r="F595" s="1">
        <v>43297</v>
      </c>
      <c r="G595" t="s">
        <v>314</v>
      </c>
      <c r="H595">
        <v>20</v>
      </c>
      <c r="J595" t="s">
        <v>314</v>
      </c>
      <c r="K595" s="26" t="s">
        <v>61</v>
      </c>
      <c r="L595" t="s">
        <v>1030</v>
      </c>
      <c r="N595">
        <v>4</v>
      </c>
      <c r="O595" t="s">
        <v>1031</v>
      </c>
      <c r="P595">
        <v>7</v>
      </c>
      <c r="Q595" t="s">
        <v>65</v>
      </c>
      <c r="R595">
        <v>100</v>
      </c>
      <c r="S595">
        <v>50</v>
      </c>
      <c r="T595">
        <v>50</v>
      </c>
      <c r="U595" s="35" t="s">
        <v>61</v>
      </c>
      <c r="V595" t="s">
        <v>1032</v>
      </c>
      <c r="W595">
        <v>7</v>
      </c>
      <c r="X595" t="s">
        <v>65</v>
      </c>
      <c r="Y595">
        <v>100</v>
      </c>
      <c r="Z595">
        <v>50</v>
      </c>
      <c r="AA595">
        <v>50</v>
      </c>
      <c r="AB595" t="s">
        <v>61</v>
      </c>
      <c r="AC595" t="s">
        <v>1033</v>
      </c>
      <c r="AD595">
        <v>7</v>
      </c>
      <c r="AE595" t="s">
        <v>65</v>
      </c>
      <c r="AF595">
        <v>100</v>
      </c>
      <c r="AG595">
        <v>50</v>
      </c>
      <c r="AH595">
        <v>50</v>
      </c>
      <c r="AI595" t="s">
        <v>61</v>
      </c>
      <c r="AJ595" t="s">
        <v>1034</v>
      </c>
      <c r="AK595">
        <v>7</v>
      </c>
      <c r="AL595" t="s">
        <v>65</v>
      </c>
      <c r="AM595">
        <v>100</v>
      </c>
      <c r="AN595">
        <v>50</v>
      </c>
      <c r="AO595">
        <v>50</v>
      </c>
      <c r="AP595" t="s">
        <v>61</v>
      </c>
      <c r="AQ595" t="s">
        <v>61</v>
      </c>
      <c r="AR595" t="s">
        <v>61</v>
      </c>
      <c r="AS595" t="s">
        <v>61</v>
      </c>
      <c r="AT595" t="s">
        <v>61</v>
      </c>
      <c r="AU595" t="s">
        <v>61</v>
      </c>
      <c r="AV595" t="s">
        <v>61</v>
      </c>
      <c r="AW595" t="s">
        <v>61</v>
      </c>
    </row>
    <row r="596" spans="1:49" hidden="1" x14ac:dyDescent="0.5">
      <c r="A596" t="s">
        <v>1143</v>
      </c>
      <c r="B596" t="s">
        <v>1144</v>
      </c>
      <c r="C596" t="s">
        <v>56</v>
      </c>
      <c r="D596" s="1">
        <v>43296</v>
      </c>
      <c r="E596" t="s">
        <v>314</v>
      </c>
      <c r="F596" s="1">
        <v>43297</v>
      </c>
      <c r="G596" t="s">
        <v>314</v>
      </c>
      <c r="H596">
        <v>20</v>
      </c>
      <c r="J596" t="s">
        <v>314</v>
      </c>
      <c r="K596" s="26" t="s">
        <v>61</v>
      </c>
      <c r="L596" t="s">
        <v>1030</v>
      </c>
      <c r="N596">
        <v>4</v>
      </c>
      <c r="O596" t="s">
        <v>1031</v>
      </c>
      <c r="P596">
        <v>7</v>
      </c>
      <c r="Q596" t="s">
        <v>67</v>
      </c>
      <c r="R596">
        <v>100</v>
      </c>
      <c r="S596">
        <v>50</v>
      </c>
      <c r="T596">
        <v>50</v>
      </c>
      <c r="U596" s="35" t="s">
        <v>61</v>
      </c>
      <c r="V596" t="s">
        <v>1032</v>
      </c>
      <c r="W596">
        <v>7</v>
      </c>
      <c r="X596" t="s">
        <v>67</v>
      </c>
      <c r="Y596">
        <v>100</v>
      </c>
      <c r="Z596">
        <v>50</v>
      </c>
      <c r="AA596">
        <v>50</v>
      </c>
      <c r="AB596" t="s">
        <v>61</v>
      </c>
      <c r="AC596" t="s">
        <v>1033</v>
      </c>
      <c r="AD596">
        <v>7</v>
      </c>
      <c r="AE596" t="s">
        <v>67</v>
      </c>
      <c r="AF596">
        <v>100</v>
      </c>
      <c r="AG596">
        <v>50</v>
      </c>
      <c r="AH596">
        <v>50</v>
      </c>
      <c r="AI596" t="s">
        <v>61</v>
      </c>
      <c r="AJ596" t="s">
        <v>1034</v>
      </c>
      <c r="AK596">
        <v>7</v>
      </c>
      <c r="AL596" t="s">
        <v>67</v>
      </c>
      <c r="AM596">
        <v>100</v>
      </c>
      <c r="AN596">
        <v>50</v>
      </c>
      <c r="AO596">
        <v>50</v>
      </c>
      <c r="AP596" t="s">
        <v>61</v>
      </c>
      <c r="AQ596" t="s">
        <v>61</v>
      </c>
      <c r="AR596" t="s">
        <v>61</v>
      </c>
      <c r="AS596" t="s">
        <v>61</v>
      </c>
      <c r="AT596" t="s">
        <v>61</v>
      </c>
      <c r="AU596" t="s">
        <v>61</v>
      </c>
      <c r="AV596" t="s">
        <v>61</v>
      </c>
      <c r="AW596" t="s">
        <v>61</v>
      </c>
    </row>
    <row r="597" spans="1:49" hidden="1" x14ac:dyDescent="0.5">
      <c r="A597" t="s">
        <v>1145</v>
      </c>
      <c r="B597" t="s">
        <v>1146</v>
      </c>
      <c r="C597" t="s">
        <v>56</v>
      </c>
      <c r="D597" s="1">
        <v>43296</v>
      </c>
      <c r="E597" t="s">
        <v>314</v>
      </c>
      <c r="F597" s="1">
        <v>43297</v>
      </c>
      <c r="G597" t="s">
        <v>314</v>
      </c>
      <c r="H597">
        <v>20</v>
      </c>
      <c r="J597" t="s">
        <v>314</v>
      </c>
      <c r="K597" s="26" t="s">
        <v>61</v>
      </c>
      <c r="L597" t="s">
        <v>1030</v>
      </c>
      <c r="N597">
        <v>4</v>
      </c>
      <c r="O597" t="s">
        <v>1031</v>
      </c>
      <c r="P597">
        <v>8</v>
      </c>
      <c r="Q597" t="s">
        <v>69</v>
      </c>
      <c r="R597">
        <v>100</v>
      </c>
      <c r="S597">
        <v>50</v>
      </c>
      <c r="T597">
        <v>50</v>
      </c>
      <c r="U597" s="35" t="s">
        <v>61</v>
      </c>
      <c r="V597" t="s">
        <v>1032</v>
      </c>
      <c r="W597">
        <v>8</v>
      </c>
      <c r="X597" t="s">
        <v>69</v>
      </c>
      <c r="Y597">
        <v>100</v>
      </c>
      <c r="Z597">
        <v>50</v>
      </c>
      <c r="AA597">
        <v>50</v>
      </c>
      <c r="AB597" t="s">
        <v>61</v>
      </c>
      <c r="AC597" t="s">
        <v>1033</v>
      </c>
      <c r="AD597">
        <v>8</v>
      </c>
      <c r="AE597" t="s">
        <v>69</v>
      </c>
      <c r="AF597">
        <v>100</v>
      </c>
      <c r="AG597">
        <v>50</v>
      </c>
      <c r="AH597">
        <v>50</v>
      </c>
      <c r="AI597" t="s">
        <v>61</v>
      </c>
      <c r="AJ597" t="s">
        <v>1034</v>
      </c>
      <c r="AK597">
        <v>8</v>
      </c>
      <c r="AL597" t="s">
        <v>69</v>
      </c>
      <c r="AM597">
        <v>100</v>
      </c>
      <c r="AN597">
        <v>50</v>
      </c>
      <c r="AO597">
        <v>50</v>
      </c>
      <c r="AP597" t="s">
        <v>61</v>
      </c>
      <c r="AQ597" t="s">
        <v>61</v>
      </c>
      <c r="AR597" t="s">
        <v>61</v>
      </c>
      <c r="AS597" t="s">
        <v>61</v>
      </c>
      <c r="AT597" t="s">
        <v>61</v>
      </c>
      <c r="AU597" t="s">
        <v>61</v>
      </c>
      <c r="AV597" t="s">
        <v>61</v>
      </c>
      <c r="AW597" t="s">
        <v>61</v>
      </c>
    </row>
    <row r="598" spans="1:49" hidden="1" x14ac:dyDescent="0.5">
      <c r="A598" t="s">
        <v>1147</v>
      </c>
      <c r="B598" t="s">
        <v>1148</v>
      </c>
      <c r="C598" t="s">
        <v>56</v>
      </c>
      <c r="D598" s="1">
        <v>43296</v>
      </c>
      <c r="E598" t="s">
        <v>314</v>
      </c>
      <c r="F598" s="1">
        <v>43297</v>
      </c>
      <c r="G598" t="s">
        <v>314</v>
      </c>
      <c r="H598">
        <v>20</v>
      </c>
      <c r="J598" t="s">
        <v>314</v>
      </c>
      <c r="K598" s="26" t="s">
        <v>61</v>
      </c>
      <c r="L598" t="s">
        <v>1030</v>
      </c>
      <c r="N598">
        <v>4</v>
      </c>
      <c r="O598" t="s">
        <v>1031</v>
      </c>
      <c r="P598">
        <v>8</v>
      </c>
      <c r="Q598" t="s">
        <v>71</v>
      </c>
      <c r="R598">
        <v>100</v>
      </c>
      <c r="S598">
        <v>50</v>
      </c>
      <c r="T598">
        <v>50</v>
      </c>
      <c r="U598" s="35" t="s">
        <v>61</v>
      </c>
      <c r="V598" t="s">
        <v>1032</v>
      </c>
      <c r="W598">
        <v>8</v>
      </c>
      <c r="X598" t="s">
        <v>71</v>
      </c>
      <c r="Y598">
        <v>100</v>
      </c>
      <c r="Z598">
        <v>50</v>
      </c>
      <c r="AA598">
        <v>50</v>
      </c>
      <c r="AB598" t="s">
        <v>61</v>
      </c>
      <c r="AC598" t="s">
        <v>1033</v>
      </c>
      <c r="AD598">
        <v>8</v>
      </c>
      <c r="AE598" t="s">
        <v>71</v>
      </c>
      <c r="AF598">
        <v>100</v>
      </c>
      <c r="AG598">
        <v>50</v>
      </c>
      <c r="AH598">
        <v>50</v>
      </c>
      <c r="AI598" t="s">
        <v>61</v>
      </c>
      <c r="AJ598" t="s">
        <v>1034</v>
      </c>
      <c r="AK598">
        <v>8</v>
      </c>
      <c r="AL598" t="s">
        <v>71</v>
      </c>
      <c r="AM598">
        <v>100</v>
      </c>
      <c r="AN598">
        <v>50</v>
      </c>
      <c r="AO598">
        <v>50</v>
      </c>
      <c r="AP598" t="s">
        <v>61</v>
      </c>
      <c r="AQ598" t="s">
        <v>61</v>
      </c>
      <c r="AR598" t="s">
        <v>61</v>
      </c>
      <c r="AS598" t="s">
        <v>61</v>
      </c>
      <c r="AT598" t="s">
        <v>61</v>
      </c>
      <c r="AU598" t="s">
        <v>61</v>
      </c>
      <c r="AV598" t="s">
        <v>61</v>
      </c>
      <c r="AW598" t="s">
        <v>61</v>
      </c>
    </row>
    <row r="599" spans="1:49" hidden="1" x14ac:dyDescent="0.5">
      <c r="A599" t="s">
        <v>1149</v>
      </c>
      <c r="B599" t="s">
        <v>1150</v>
      </c>
      <c r="C599" t="s">
        <v>56</v>
      </c>
      <c r="D599" s="1">
        <v>43296</v>
      </c>
      <c r="E599" t="s">
        <v>314</v>
      </c>
      <c r="F599" s="1">
        <v>43297</v>
      </c>
      <c r="G599" t="s">
        <v>314</v>
      </c>
      <c r="H599">
        <v>20</v>
      </c>
      <c r="J599" t="s">
        <v>314</v>
      </c>
      <c r="K599" s="26" t="s">
        <v>61</v>
      </c>
      <c r="L599" t="s">
        <v>1030</v>
      </c>
      <c r="N599">
        <v>4</v>
      </c>
      <c r="O599" t="s">
        <v>1031</v>
      </c>
      <c r="P599">
        <v>8</v>
      </c>
      <c r="Q599" t="s">
        <v>73</v>
      </c>
      <c r="R599">
        <v>100</v>
      </c>
      <c r="S599">
        <v>50</v>
      </c>
      <c r="T599">
        <v>50</v>
      </c>
      <c r="U599" s="35" t="s">
        <v>61</v>
      </c>
      <c r="V599" t="s">
        <v>1032</v>
      </c>
      <c r="W599">
        <v>8</v>
      </c>
      <c r="X599" t="s">
        <v>73</v>
      </c>
      <c r="Y599">
        <v>100</v>
      </c>
      <c r="Z599">
        <v>50</v>
      </c>
      <c r="AA599">
        <v>50</v>
      </c>
      <c r="AB599" t="s">
        <v>61</v>
      </c>
      <c r="AC599" t="s">
        <v>1033</v>
      </c>
      <c r="AD599">
        <v>8</v>
      </c>
      <c r="AE599" t="s">
        <v>73</v>
      </c>
      <c r="AF599">
        <v>100</v>
      </c>
      <c r="AG599">
        <v>50</v>
      </c>
      <c r="AH599">
        <v>50</v>
      </c>
      <c r="AI599" t="s">
        <v>61</v>
      </c>
      <c r="AJ599" t="s">
        <v>1034</v>
      </c>
      <c r="AK599">
        <v>8</v>
      </c>
      <c r="AL599" t="s">
        <v>73</v>
      </c>
      <c r="AM599">
        <v>100</v>
      </c>
      <c r="AN599">
        <v>50</v>
      </c>
      <c r="AO599">
        <v>50</v>
      </c>
      <c r="AP599" t="s">
        <v>61</v>
      </c>
      <c r="AQ599" t="s">
        <v>61</v>
      </c>
      <c r="AR599" t="s">
        <v>61</v>
      </c>
      <c r="AS599" t="s">
        <v>61</v>
      </c>
      <c r="AT599" t="s">
        <v>61</v>
      </c>
      <c r="AU599" t="s">
        <v>61</v>
      </c>
      <c r="AV599" t="s">
        <v>61</v>
      </c>
      <c r="AW599" t="s">
        <v>61</v>
      </c>
    </row>
    <row r="600" spans="1:49" hidden="1" x14ac:dyDescent="0.5">
      <c r="A600" t="s">
        <v>1151</v>
      </c>
      <c r="B600" t="s">
        <v>1152</v>
      </c>
      <c r="C600" t="s">
        <v>56</v>
      </c>
      <c r="D600" s="1">
        <v>43296</v>
      </c>
      <c r="E600" t="s">
        <v>314</v>
      </c>
      <c r="F600" s="1">
        <v>43297</v>
      </c>
      <c r="G600" t="s">
        <v>314</v>
      </c>
      <c r="H600">
        <v>20</v>
      </c>
      <c r="J600" t="s">
        <v>314</v>
      </c>
      <c r="K600" s="26" t="s">
        <v>61</v>
      </c>
      <c r="L600" t="s">
        <v>1030</v>
      </c>
      <c r="N600">
        <v>4</v>
      </c>
      <c r="O600" t="s">
        <v>1031</v>
      </c>
      <c r="P600">
        <v>8</v>
      </c>
      <c r="Q600" t="s">
        <v>75</v>
      </c>
      <c r="R600">
        <v>100</v>
      </c>
      <c r="S600">
        <v>50</v>
      </c>
      <c r="T600">
        <v>50</v>
      </c>
      <c r="U600" s="35" t="s">
        <v>61</v>
      </c>
      <c r="V600" t="s">
        <v>1032</v>
      </c>
      <c r="W600">
        <v>8</v>
      </c>
      <c r="X600" t="s">
        <v>75</v>
      </c>
      <c r="Y600">
        <v>100</v>
      </c>
      <c r="Z600">
        <v>50</v>
      </c>
      <c r="AA600">
        <v>50</v>
      </c>
      <c r="AB600" t="s">
        <v>61</v>
      </c>
      <c r="AC600" t="s">
        <v>1033</v>
      </c>
      <c r="AD600">
        <v>8</v>
      </c>
      <c r="AE600" t="s">
        <v>75</v>
      </c>
      <c r="AF600">
        <v>100</v>
      </c>
      <c r="AG600">
        <v>50</v>
      </c>
      <c r="AH600">
        <v>50</v>
      </c>
      <c r="AI600" t="s">
        <v>61</v>
      </c>
      <c r="AJ600" t="s">
        <v>1034</v>
      </c>
      <c r="AK600">
        <v>8</v>
      </c>
      <c r="AL600" t="s">
        <v>75</v>
      </c>
      <c r="AM600">
        <v>100</v>
      </c>
      <c r="AN600">
        <v>50</v>
      </c>
      <c r="AO600">
        <v>50</v>
      </c>
      <c r="AP600" t="s">
        <v>61</v>
      </c>
      <c r="AQ600" t="s">
        <v>61</v>
      </c>
      <c r="AR600" t="s">
        <v>61</v>
      </c>
      <c r="AS600" t="s">
        <v>61</v>
      </c>
      <c r="AT600" t="s">
        <v>61</v>
      </c>
      <c r="AU600" t="s">
        <v>61</v>
      </c>
      <c r="AV600" t="s">
        <v>61</v>
      </c>
      <c r="AW600" t="s">
        <v>61</v>
      </c>
    </row>
    <row r="601" spans="1:49" hidden="1" x14ac:dyDescent="0.5">
      <c r="A601" t="s">
        <v>1153</v>
      </c>
      <c r="B601" t="s">
        <v>1154</v>
      </c>
      <c r="C601" t="s">
        <v>56</v>
      </c>
      <c r="D601" s="1">
        <v>43296</v>
      </c>
      <c r="E601" t="s">
        <v>314</v>
      </c>
      <c r="F601" s="1">
        <v>43297</v>
      </c>
      <c r="G601" t="s">
        <v>314</v>
      </c>
      <c r="H601">
        <v>20</v>
      </c>
      <c r="J601" t="s">
        <v>314</v>
      </c>
      <c r="K601" s="26" t="s">
        <v>61</v>
      </c>
      <c r="L601" t="s">
        <v>1030</v>
      </c>
      <c r="N601">
        <v>4</v>
      </c>
      <c r="O601" t="s">
        <v>1031</v>
      </c>
      <c r="P601">
        <v>8</v>
      </c>
      <c r="Q601" t="s">
        <v>60</v>
      </c>
      <c r="R601">
        <v>100</v>
      </c>
      <c r="S601">
        <v>50</v>
      </c>
      <c r="T601">
        <v>50</v>
      </c>
      <c r="U601" s="35" t="s">
        <v>61</v>
      </c>
      <c r="V601" t="s">
        <v>1032</v>
      </c>
      <c r="W601">
        <v>8</v>
      </c>
      <c r="X601" t="s">
        <v>60</v>
      </c>
      <c r="Y601">
        <v>100</v>
      </c>
      <c r="Z601">
        <v>50</v>
      </c>
      <c r="AA601">
        <v>50</v>
      </c>
      <c r="AB601" t="s">
        <v>61</v>
      </c>
      <c r="AC601" t="s">
        <v>1033</v>
      </c>
      <c r="AD601">
        <v>8</v>
      </c>
      <c r="AE601" t="s">
        <v>60</v>
      </c>
      <c r="AF601">
        <v>100</v>
      </c>
      <c r="AG601">
        <v>50</v>
      </c>
      <c r="AH601">
        <v>50</v>
      </c>
      <c r="AI601" t="s">
        <v>61</v>
      </c>
      <c r="AJ601" t="s">
        <v>1034</v>
      </c>
      <c r="AK601">
        <v>8</v>
      </c>
      <c r="AL601" t="s">
        <v>60</v>
      </c>
      <c r="AM601">
        <v>100</v>
      </c>
      <c r="AN601">
        <v>50</v>
      </c>
      <c r="AO601">
        <v>50</v>
      </c>
      <c r="AP601" t="s">
        <v>61</v>
      </c>
      <c r="AQ601" t="s">
        <v>61</v>
      </c>
      <c r="AR601" t="s">
        <v>61</v>
      </c>
      <c r="AS601" t="s">
        <v>61</v>
      </c>
      <c r="AT601" t="s">
        <v>61</v>
      </c>
      <c r="AU601" t="s">
        <v>61</v>
      </c>
      <c r="AV601" t="s">
        <v>61</v>
      </c>
      <c r="AW601" t="s">
        <v>61</v>
      </c>
    </row>
    <row r="602" spans="1:49" hidden="1" x14ac:dyDescent="0.5">
      <c r="A602" t="s">
        <v>1155</v>
      </c>
      <c r="B602" t="s">
        <v>1156</v>
      </c>
      <c r="C602" t="s">
        <v>56</v>
      </c>
      <c r="D602" s="1">
        <v>43296</v>
      </c>
      <c r="E602" t="s">
        <v>314</v>
      </c>
      <c r="F602" s="1">
        <v>43297</v>
      </c>
      <c r="G602" t="s">
        <v>314</v>
      </c>
      <c r="H602">
        <v>20</v>
      </c>
      <c r="J602" t="s">
        <v>314</v>
      </c>
      <c r="K602" s="26" t="s">
        <v>61</v>
      </c>
      <c r="L602" t="s">
        <v>1030</v>
      </c>
      <c r="N602">
        <v>4</v>
      </c>
      <c r="O602" t="s">
        <v>1031</v>
      </c>
      <c r="P602">
        <v>8</v>
      </c>
      <c r="Q602" t="s">
        <v>63</v>
      </c>
      <c r="R602">
        <v>100</v>
      </c>
      <c r="S602">
        <v>50</v>
      </c>
      <c r="T602">
        <v>50</v>
      </c>
      <c r="U602" s="35" t="s">
        <v>61</v>
      </c>
      <c r="V602" t="s">
        <v>1032</v>
      </c>
      <c r="W602">
        <v>8</v>
      </c>
      <c r="X602" t="s">
        <v>63</v>
      </c>
      <c r="Y602">
        <v>100</v>
      </c>
      <c r="Z602">
        <v>50</v>
      </c>
      <c r="AA602">
        <v>50</v>
      </c>
      <c r="AB602" t="s">
        <v>61</v>
      </c>
      <c r="AC602" t="s">
        <v>1033</v>
      </c>
      <c r="AD602">
        <v>8</v>
      </c>
      <c r="AE602" t="s">
        <v>63</v>
      </c>
      <c r="AF602">
        <v>100</v>
      </c>
      <c r="AG602">
        <v>50</v>
      </c>
      <c r="AH602">
        <v>50</v>
      </c>
      <c r="AI602" t="s">
        <v>61</v>
      </c>
      <c r="AJ602" t="s">
        <v>1034</v>
      </c>
      <c r="AK602">
        <v>8</v>
      </c>
      <c r="AL602" t="s">
        <v>63</v>
      </c>
      <c r="AM602">
        <v>100</v>
      </c>
      <c r="AN602">
        <v>50</v>
      </c>
      <c r="AO602">
        <v>50</v>
      </c>
      <c r="AP602" t="s">
        <v>61</v>
      </c>
      <c r="AQ602" t="s">
        <v>61</v>
      </c>
      <c r="AR602" t="s">
        <v>61</v>
      </c>
      <c r="AS602" t="s">
        <v>61</v>
      </c>
      <c r="AT602" t="s">
        <v>61</v>
      </c>
      <c r="AU602" t="s">
        <v>61</v>
      </c>
      <c r="AV602" t="s">
        <v>61</v>
      </c>
      <c r="AW602" t="s">
        <v>61</v>
      </c>
    </row>
    <row r="603" spans="1:49" hidden="1" x14ac:dyDescent="0.5">
      <c r="A603" t="s">
        <v>1157</v>
      </c>
      <c r="B603" t="s">
        <v>1158</v>
      </c>
      <c r="C603" t="s">
        <v>56</v>
      </c>
      <c r="D603" s="1">
        <v>43296</v>
      </c>
      <c r="E603" t="s">
        <v>314</v>
      </c>
      <c r="F603" s="1">
        <v>43297</v>
      </c>
      <c r="G603" t="s">
        <v>314</v>
      </c>
      <c r="H603">
        <v>20</v>
      </c>
      <c r="J603" t="s">
        <v>314</v>
      </c>
      <c r="K603" s="26" t="s">
        <v>61</v>
      </c>
      <c r="L603" t="s">
        <v>1030</v>
      </c>
      <c r="N603">
        <v>4</v>
      </c>
      <c r="O603" t="s">
        <v>1031</v>
      </c>
      <c r="P603">
        <v>8</v>
      </c>
      <c r="Q603" t="s">
        <v>65</v>
      </c>
      <c r="R603">
        <v>100</v>
      </c>
      <c r="S603">
        <v>50</v>
      </c>
      <c r="T603">
        <v>50</v>
      </c>
      <c r="U603" s="35" t="s">
        <v>61</v>
      </c>
      <c r="V603" t="s">
        <v>1032</v>
      </c>
      <c r="W603">
        <v>8</v>
      </c>
      <c r="X603" t="s">
        <v>65</v>
      </c>
      <c r="Y603">
        <v>100</v>
      </c>
      <c r="Z603">
        <v>50</v>
      </c>
      <c r="AA603">
        <v>50</v>
      </c>
      <c r="AB603" t="s">
        <v>61</v>
      </c>
      <c r="AC603" t="s">
        <v>1033</v>
      </c>
      <c r="AD603">
        <v>8</v>
      </c>
      <c r="AE603" t="s">
        <v>65</v>
      </c>
      <c r="AF603">
        <v>100</v>
      </c>
      <c r="AG603">
        <v>50</v>
      </c>
      <c r="AH603">
        <v>50</v>
      </c>
      <c r="AI603" t="s">
        <v>61</v>
      </c>
      <c r="AJ603" t="s">
        <v>1034</v>
      </c>
      <c r="AK603">
        <v>8</v>
      </c>
      <c r="AL603" t="s">
        <v>65</v>
      </c>
      <c r="AM603">
        <v>100</v>
      </c>
      <c r="AN603">
        <v>50</v>
      </c>
      <c r="AO603">
        <v>50</v>
      </c>
      <c r="AP603" t="s">
        <v>61</v>
      </c>
      <c r="AQ603" t="s">
        <v>61</v>
      </c>
      <c r="AR603" t="s">
        <v>61</v>
      </c>
      <c r="AS603" t="s">
        <v>61</v>
      </c>
      <c r="AT603" t="s">
        <v>61</v>
      </c>
      <c r="AU603" t="s">
        <v>61</v>
      </c>
      <c r="AV603" t="s">
        <v>61</v>
      </c>
      <c r="AW603" t="s">
        <v>61</v>
      </c>
    </row>
    <row r="604" spans="1:49" hidden="1" x14ac:dyDescent="0.5">
      <c r="A604" t="s">
        <v>1159</v>
      </c>
      <c r="B604" t="s">
        <v>1160</v>
      </c>
      <c r="C604" t="s">
        <v>56</v>
      </c>
      <c r="D604" s="1">
        <v>43296</v>
      </c>
      <c r="E604" t="s">
        <v>314</v>
      </c>
      <c r="F604" s="1">
        <v>43297</v>
      </c>
      <c r="G604" t="s">
        <v>314</v>
      </c>
      <c r="H604">
        <v>20</v>
      </c>
      <c r="J604" t="s">
        <v>314</v>
      </c>
      <c r="K604" s="26" t="s">
        <v>61</v>
      </c>
      <c r="L604" t="s">
        <v>1030</v>
      </c>
      <c r="N604">
        <v>4</v>
      </c>
      <c r="O604" t="s">
        <v>1031</v>
      </c>
      <c r="P604">
        <v>8</v>
      </c>
      <c r="Q604" t="s">
        <v>67</v>
      </c>
      <c r="R604">
        <v>100</v>
      </c>
      <c r="S604">
        <v>50</v>
      </c>
      <c r="T604">
        <v>50</v>
      </c>
      <c r="U604" s="35" t="s">
        <v>61</v>
      </c>
      <c r="V604" t="s">
        <v>1032</v>
      </c>
      <c r="W604">
        <v>8</v>
      </c>
      <c r="X604" t="s">
        <v>67</v>
      </c>
      <c r="Y604">
        <v>100</v>
      </c>
      <c r="Z604">
        <v>50</v>
      </c>
      <c r="AA604">
        <v>50</v>
      </c>
      <c r="AB604" t="s">
        <v>61</v>
      </c>
      <c r="AC604" t="s">
        <v>1033</v>
      </c>
      <c r="AD604">
        <v>8</v>
      </c>
      <c r="AE604" t="s">
        <v>67</v>
      </c>
      <c r="AF604">
        <v>100</v>
      </c>
      <c r="AG604">
        <v>50</v>
      </c>
      <c r="AH604">
        <v>50</v>
      </c>
      <c r="AI604" t="s">
        <v>61</v>
      </c>
      <c r="AJ604" t="s">
        <v>1034</v>
      </c>
      <c r="AK604">
        <v>8</v>
      </c>
      <c r="AL604" t="s">
        <v>67</v>
      </c>
      <c r="AM604">
        <v>100</v>
      </c>
      <c r="AN604">
        <v>50</v>
      </c>
      <c r="AO604">
        <v>50</v>
      </c>
      <c r="AP604" t="s">
        <v>61</v>
      </c>
      <c r="AQ604" t="s">
        <v>61</v>
      </c>
      <c r="AR604" t="s">
        <v>61</v>
      </c>
      <c r="AS604" t="s">
        <v>61</v>
      </c>
      <c r="AT604" t="s">
        <v>61</v>
      </c>
      <c r="AU604" t="s">
        <v>61</v>
      </c>
      <c r="AV604" t="s">
        <v>61</v>
      </c>
      <c r="AW604" t="s">
        <v>61</v>
      </c>
    </row>
    <row r="605" spans="1:49" hidden="1" x14ac:dyDescent="0.5">
      <c r="A605" t="s">
        <v>1161</v>
      </c>
      <c r="B605" t="s">
        <v>1162</v>
      </c>
      <c r="C605" t="s">
        <v>56</v>
      </c>
      <c r="D605" s="1">
        <v>43296</v>
      </c>
      <c r="E605" t="s">
        <v>314</v>
      </c>
      <c r="F605" s="1">
        <v>43297</v>
      </c>
      <c r="G605" t="s">
        <v>314</v>
      </c>
      <c r="H605">
        <v>20</v>
      </c>
      <c r="J605" t="s">
        <v>314</v>
      </c>
      <c r="K605" s="26" t="s">
        <v>61</v>
      </c>
      <c r="L605" t="s">
        <v>1030</v>
      </c>
      <c r="N605">
        <v>4</v>
      </c>
      <c r="O605" t="s">
        <v>1031</v>
      </c>
      <c r="P605">
        <v>9</v>
      </c>
      <c r="Q605" t="s">
        <v>69</v>
      </c>
      <c r="R605">
        <v>100</v>
      </c>
      <c r="S605">
        <v>50</v>
      </c>
      <c r="T605">
        <v>50</v>
      </c>
      <c r="U605" s="35" t="s">
        <v>61</v>
      </c>
      <c r="V605" t="s">
        <v>1032</v>
      </c>
      <c r="W605">
        <v>9</v>
      </c>
      <c r="X605" t="s">
        <v>69</v>
      </c>
      <c r="Y605">
        <v>100</v>
      </c>
      <c r="Z605">
        <v>50</v>
      </c>
      <c r="AA605">
        <v>50</v>
      </c>
      <c r="AB605" t="s">
        <v>61</v>
      </c>
      <c r="AC605" t="s">
        <v>1033</v>
      </c>
      <c r="AD605">
        <v>9</v>
      </c>
      <c r="AE605" t="s">
        <v>69</v>
      </c>
      <c r="AF605">
        <v>100</v>
      </c>
      <c r="AG605">
        <v>50</v>
      </c>
      <c r="AH605">
        <v>50</v>
      </c>
      <c r="AI605" t="s">
        <v>61</v>
      </c>
      <c r="AJ605" t="s">
        <v>1034</v>
      </c>
      <c r="AK605">
        <v>9</v>
      </c>
      <c r="AL605" t="s">
        <v>69</v>
      </c>
      <c r="AM605">
        <v>100</v>
      </c>
      <c r="AN605">
        <v>50</v>
      </c>
      <c r="AO605">
        <v>50</v>
      </c>
      <c r="AP605" t="s">
        <v>61</v>
      </c>
      <c r="AQ605" t="s">
        <v>61</v>
      </c>
      <c r="AR605" t="s">
        <v>61</v>
      </c>
      <c r="AS605" t="s">
        <v>61</v>
      </c>
      <c r="AT605" t="s">
        <v>61</v>
      </c>
      <c r="AU605" t="s">
        <v>61</v>
      </c>
      <c r="AV605" t="s">
        <v>61</v>
      </c>
      <c r="AW605" t="s">
        <v>61</v>
      </c>
    </row>
    <row r="606" spans="1:49" hidden="1" x14ac:dyDescent="0.5">
      <c r="A606" t="s">
        <v>1163</v>
      </c>
      <c r="B606" t="s">
        <v>1164</v>
      </c>
      <c r="C606" t="s">
        <v>56</v>
      </c>
      <c r="D606" s="1">
        <v>43296</v>
      </c>
      <c r="E606" t="s">
        <v>314</v>
      </c>
      <c r="F606" s="1">
        <v>43297</v>
      </c>
      <c r="G606" t="s">
        <v>314</v>
      </c>
      <c r="H606">
        <v>20</v>
      </c>
      <c r="J606" t="s">
        <v>314</v>
      </c>
      <c r="K606" s="26" t="s">
        <v>61</v>
      </c>
      <c r="L606" t="s">
        <v>1030</v>
      </c>
      <c r="N606">
        <v>4</v>
      </c>
      <c r="O606" t="s">
        <v>1031</v>
      </c>
      <c r="P606">
        <v>9</v>
      </c>
      <c r="Q606" t="s">
        <v>71</v>
      </c>
      <c r="R606">
        <v>100</v>
      </c>
      <c r="S606">
        <v>50</v>
      </c>
      <c r="T606">
        <v>50</v>
      </c>
      <c r="U606" s="35" t="s">
        <v>61</v>
      </c>
      <c r="V606" t="s">
        <v>1032</v>
      </c>
      <c r="W606">
        <v>9</v>
      </c>
      <c r="X606" t="s">
        <v>71</v>
      </c>
      <c r="Y606">
        <v>100</v>
      </c>
      <c r="Z606">
        <v>50</v>
      </c>
      <c r="AA606">
        <v>50</v>
      </c>
      <c r="AB606" t="s">
        <v>61</v>
      </c>
      <c r="AC606" t="s">
        <v>1033</v>
      </c>
      <c r="AD606">
        <v>9</v>
      </c>
      <c r="AE606" t="s">
        <v>71</v>
      </c>
      <c r="AF606">
        <v>100</v>
      </c>
      <c r="AG606">
        <v>50</v>
      </c>
      <c r="AH606">
        <v>50</v>
      </c>
      <c r="AI606" t="s">
        <v>61</v>
      </c>
      <c r="AJ606" t="s">
        <v>1034</v>
      </c>
      <c r="AK606">
        <v>9</v>
      </c>
      <c r="AL606" t="s">
        <v>71</v>
      </c>
      <c r="AM606">
        <v>100</v>
      </c>
      <c r="AN606">
        <v>50</v>
      </c>
      <c r="AO606">
        <v>50</v>
      </c>
      <c r="AP606" t="s">
        <v>61</v>
      </c>
      <c r="AQ606" t="s">
        <v>61</v>
      </c>
      <c r="AR606" t="s">
        <v>61</v>
      </c>
      <c r="AS606" t="s">
        <v>61</v>
      </c>
      <c r="AT606" t="s">
        <v>61</v>
      </c>
      <c r="AU606" t="s">
        <v>61</v>
      </c>
      <c r="AV606" t="s">
        <v>61</v>
      </c>
      <c r="AW606" t="s">
        <v>61</v>
      </c>
    </row>
    <row r="607" spans="1:49" hidden="1" x14ac:dyDescent="0.5">
      <c r="A607" t="s">
        <v>1165</v>
      </c>
      <c r="B607" t="s">
        <v>1166</v>
      </c>
      <c r="C607" t="s">
        <v>56</v>
      </c>
      <c r="D607" s="1">
        <v>43296</v>
      </c>
      <c r="E607" t="s">
        <v>314</v>
      </c>
      <c r="F607" s="1">
        <v>43297</v>
      </c>
      <c r="G607" t="s">
        <v>314</v>
      </c>
      <c r="H607">
        <v>20</v>
      </c>
      <c r="J607" t="s">
        <v>314</v>
      </c>
      <c r="K607" s="26" t="s">
        <v>61</v>
      </c>
      <c r="L607" t="s">
        <v>1030</v>
      </c>
      <c r="N607">
        <v>4</v>
      </c>
      <c r="O607" t="s">
        <v>1031</v>
      </c>
      <c r="P607">
        <v>9</v>
      </c>
      <c r="Q607" t="s">
        <v>73</v>
      </c>
      <c r="R607">
        <v>100</v>
      </c>
      <c r="S607">
        <v>50</v>
      </c>
      <c r="T607">
        <v>50</v>
      </c>
      <c r="U607" s="35" t="s">
        <v>61</v>
      </c>
      <c r="V607" t="s">
        <v>1032</v>
      </c>
      <c r="W607">
        <v>9</v>
      </c>
      <c r="X607" t="s">
        <v>73</v>
      </c>
      <c r="Y607">
        <v>100</v>
      </c>
      <c r="Z607">
        <v>50</v>
      </c>
      <c r="AA607">
        <v>50</v>
      </c>
      <c r="AB607" t="s">
        <v>61</v>
      </c>
      <c r="AC607" t="s">
        <v>1033</v>
      </c>
      <c r="AD607">
        <v>9</v>
      </c>
      <c r="AE607" t="s">
        <v>73</v>
      </c>
      <c r="AF607">
        <v>100</v>
      </c>
      <c r="AG607">
        <v>50</v>
      </c>
      <c r="AH607">
        <v>50</v>
      </c>
      <c r="AI607" t="s">
        <v>61</v>
      </c>
      <c r="AJ607" t="s">
        <v>1034</v>
      </c>
      <c r="AK607">
        <v>9</v>
      </c>
      <c r="AL607" t="s">
        <v>73</v>
      </c>
      <c r="AM607">
        <v>100</v>
      </c>
      <c r="AN607">
        <v>50</v>
      </c>
      <c r="AO607">
        <v>50</v>
      </c>
      <c r="AP607" t="s">
        <v>61</v>
      </c>
      <c r="AQ607" t="s">
        <v>61</v>
      </c>
      <c r="AR607" t="s">
        <v>61</v>
      </c>
      <c r="AS607" t="s">
        <v>61</v>
      </c>
      <c r="AT607" t="s">
        <v>61</v>
      </c>
      <c r="AU607" t="s">
        <v>61</v>
      </c>
      <c r="AV607" t="s">
        <v>61</v>
      </c>
      <c r="AW607" t="s">
        <v>61</v>
      </c>
    </row>
    <row r="608" spans="1:49" hidden="1" x14ac:dyDescent="0.5">
      <c r="A608" t="s">
        <v>1167</v>
      </c>
      <c r="B608" t="s">
        <v>1168</v>
      </c>
      <c r="C608" t="s">
        <v>56</v>
      </c>
      <c r="D608" s="1">
        <v>43296</v>
      </c>
      <c r="E608" t="s">
        <v>314</v>
      </c>
      <c r="F608" s="1">
        <v>43297</v>
      </c>
      <c r="G608" t="s">
        <v>314</v>
      </c>
      <c r="H608">
        <v>20</v>
      </c>
      <c r="J608" t="s">
        <v>314</v>
      </c>
      <c r="K608" s="26" t="s">
        <v>61</v>
      </c>
      <c r="L608" t="s">
        <v>1030</v>
      </c>
      <c r="N608">
        <v>4</v>
      </c>
      <c r="O608" t="s">
        <v>1031</v>
      </c>
      <c r="P608">
        <v>9</v>
      </c>
      <c r="Q608" t="s">
        <v>75</v>
      </c>
      <c r="R608">
        <v>100</v>
      </c>
      <c r="S608">
        <v>50</v>
      </c>
      <c r="T608">
        <v>50</v>
      </c>
      <c r="U608" s="35" t="s">
        <v>61</v>
      </c>
      <c r="V608" t="s">
        <v>1032</v>
      </c>
      <c r="W608">
        <v>9</v>
      </c>
      <c r="X608" t="s">
        <v>75</v>
      </c>
      <c r="Y608">
        <v>100</v>
      </c>
      <c r="Z608">
        <v>50</v>
      </c>
      <c r="AA608">
        <v>50</v>
      </c>
      <c r="AB608" t="s">
        <v>61</v>
      </c>
      <c r="AC608" t="s">
        <v>1033</v>
      </c>
      <c r="AD608">
        <v>9</v>
      </c>
      <c r="AE608" t="s">
        <v>75</v>
      </c>
      <c r="AF608">
        <v>100</v>
      </c>
      <c r="AG608">
        <v>50</v>
      </c>
      <c r="AH608">
        <v>50</v>
      </c>
      <c r="AI608" t="s">
        <v>61</v>
      </c>
      <c r="AJ608" t="s">
        <v>1034</v>
      </c>
      <c r="AK608">
        <v>9</v>
      </c>
      <c r="AL608" t="s">
        <v>75</v>
      </c>
      <c r="AM608">
        <v>100</v>
      </c>
      <c r="AN608">
        <v>50</v>
      </c>
      <c r="AO608">
        <v>50</v>
      </c>
      <c r="AP608" t="s">
        <v>61</v>
      </c>
      <c r="AQ608" t="s">
        <v>61</v>
      </c>
      <c r="AR608" t="s">
        <v>61</v>
      </c>
      <c r="AS608" t="s">
        <v>61</v>
      </c>
      <c r="AT608" t="s">
        <v>61</v>
      </c>
      <c r="AU608" t="s">
        <v>61</v>
      </c>
      <c r="AV608" t="s">
        <v>61</v>
      </c>
      <c r="AW608" t="s">
        <v>61</v>
      </c>
    </row>
    <row r="609" spans="1:49" hidden="1" x14ac:dyDescent="0.5">
      <c r="A609" t="s">
        <v>1169</v>
      </c>
      <c r="B609" t="s">
        <v>1170</v>
      </c>
      <c r="C609" t="s">
        <v>56</v>
      </c>
      <c r="D609" s="1">
        <v>43296</v>
      </c>
      <c r="E609" t="s">
        <v>314</v>
      </c>
      <c r="F609" s="1">
        <v>43297</v>
      </c>
      <c r="G609" t="s">
        <v>314</v>
      </c>
      <c r="H609">
        <v>20</v>
      </c>
      <c r="J609" t="s">
        <v>314</v>
      </c>
      <c r="K609" s="26" t="s">
        <v>61</v>
      </c>
      <c r="L609" t="s">
        <v>1030</v>
      </c>
      <c r="N609">
        <v>4</v>
      </c>
      <c r="O609" t="s">
        <v>1031</v>
      </c>
      <c r="P609">
        <v>9</v>
      </c>
      <c r="Q609" t="s">
        <v>60</v>
      </c>
      <c r="R609">
        <v>100</v>
      </c>
      <c r="S609">
        <v>50</v>
      </c>
      <c r="T609">
        <v>50</v>
      </c>
      <c r="U609" s="35" t="s">
        <v>61</v>
      </c>
      <c r="V609" t="s">
        <v>1032</v>
      </c>
      <c r="W609">
        <v>9</v>
      </c>
      <c r="X609" t="s">
        <v>60</v>
      </c>
      <c r="Y609">
        <v>100</v>
      </c>
      <c r="Z609">
        <v>50</v>
      </c>
      <c r="AA609">
        <v>50</v>
      </c>
      <c r="AB609" t="s">
        <v>61</v>
      </c>
      <c r="AC609" t="s">
        <v>1033</v>
      </c>
      <c r="AD609">
        <v>9</v>
      </c>
      <c r="AE609" t="s">
        <v>60</v>
      </c>
      <c r="AF609">
        <v>100</v>
      </c>
      <c r="AG609">
        <v>50</v>
      </c>
      <c r="AH609">
        <v>50</v>
      </c>
      <c r="AI609" t="s">
        <v>61</v>
      </c>
      <c r="AJ609" t="s">
        <v>1034</v>
      </c>
      <c r="AK609">
        <v>9</v>
      </c>
      <c r="AL609" t="s">
        <v>60</v>
      </c>
      <c r="AM609">
        <v>100</v>
      </c>
      <c r="AN609">
        <v>50</v>
      </c>
      <c r="AO609">
        <v>50</v>
      </c>
      <c r="AP609" t="s">
        <v>61</v>
      </c>
      <c r="AQ609" t="s">
        <v>61</v>
      </c>
      <c r="AR609" t="s">
        <v>61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</row>
    <row r="610" spans="1:49" hidden="1" x14ac:dyDescent="0.5">
      <c r="A610" t="s">
        <v>1171</v>
      </c>
      <c r="B610" t="s">
        <v>1172</v>
      </c>
      <c r="C610" t="s">
        <v>56</v>
      </c>
      <c r="D610" s="1">
        <v>43296</v>
      </c>
      <c r="E610" t="s">
        <v>314</v>
      </c>
      <c r="F610" s="1">
        <v>43297</v>
      </c>
      <c r="G610" t="s">
        <v>314</v>
      </c>
      <c r="H610">
        <v>20</v>
      </c>
      <c r="J610" t="s">
        <v>314</v>
      </c>
      <c r="K610" s="26" t="s">
        <v>61</v>
      </c>
      <c r="L610" t="s">
        <v>1030</v>
      </c>
      <c r="N610">
        <v>4</v>
      </c>
      <c r="O610" t="s">
        <v>1031</v>
      </c>
      <c r="P610">
        <v>9</v>
      </c>
      <c r="Q610" t="s">
        <v>63</v>
      </c>
      <c r="R610">
        <v>100</v>
      </c>
      <c r="S610">
        <v>50</v>
      </c>
      <c r="T610">
        <v>50</v>
      </c>
      <c r="U610" s="35" t="s">
        <v>61</v>
      </c>
      <c r="V610" t="s">
        <v>1032</v>
      </c>
      <c r="W610">
        <v>9</v>
      </c>
      <c r="X610" t="s">
        <v>63</v>
      </c>
      <c r="Y610">
        <v>100</v>
      </c>
      <c r="Z610">
        <v>50</v>
      </c>
      <c r="AA610">
        <v>50</v>
      </c>
      <c r="AB610" t="s">
        <v>61</v>
      </c>
      <c r="AC610" t="s">
        <v>1033</v>
      </c>
      <c r="AD610">
        <v>9</v>
      </c>
      <c r="AE610" t="s">
        <v>63</v>
      </c>
      <c r="AF610">
        <v>100</v>
      </c>
      <c r="AG610">
        <v>50</v>
      </c>
      <c r="AH610">
        <v>50</v>
      </c>
      <c r="AI610" t="s">
        <v>61</v>
      </c>
      <c r="AJ610" t="s">
        <v>1034</v>
      </c>
      <c r="AK610">
        <v>9</v>
      </c>
      <c r="AL610" t="s">
        <v>63</v>
      </c>
      <c r="AM610">
        <v>100</v>
      </c>
      <c r="AN610">
        <v>50</v>
      </c>
      <c r="AO610">
        <v>50</v>
      </c>
      <c r="AP610" t="s">
        <v>61</v>
      </c>
      <c r="AQ610" t="s">
        <v>61</v>
      </c>
      <c r="AR610" t="s">
        <v>61</v>
      </c>
      <c r="AS610" t="s">
        <v>61</v>
      </c>
      <c r="AT610" t="s">
        <v>61</v>
      </c>
      <c r="AU610" t="s">
        <v>61</v>
      </c>
      <c r="AV610" t="s">
        <v>61</v>
      </c>
      <c r="AW610" t="s">
        <v>61</v>
      </c>
    </row>
    <row r="611" spans="1:49" hidden="1" x14ac:dyDescent="0.5">
      <c r="A611" t="s">
        <v>1173</v>
      </c>
      <c r="B611" t="s">
        <v>1174</v>
      </c>
      <c r="C611" t="s">
        <v>56</v>
      </c>
      <c r="D611" s="1">
        <v>43296</v>
      </c>
      <c r="E611" t="s">
        <v>314</v>
      </c>
      <c r="F611" s="1">
        <v>43297</v>
      </c>
      <c r="G611" t="s">
        <v>314</v>
      </c>
      <c r="H611">
        <v>20</v>
      </c>
      <c r="J611" t="s">
        <v>314</v>
      </c>
      <c r="K611" s="26" t="s">
        <v>61</v>
      </c>
      <c r="L611" t="s">
        <v>1030</v>
      </c>
      <c r="N611">
        <v>4</v>
      </c>
      <c r="O611" t="s">
        <v>1031</v>
      </c>
      <c r="P611">
        <v>9</v>
      </c>
      <c r="Q611" t="s">
        <v>65</v>
      </c>
      <c r="R611">
        <v>100</v>
      </c>
      <c r="S611">
        <v>50</v>
      </c>
      <c r="T611">
        <v>50</v>
      </c>
      <c r="U611" s="35" t="s">
        <v>61</v>
      </c>
      <c r="V611" t="s">
        <v>1032</v>
      </c>
      <c r="W611">
        <v>9</v>
      </c>
      <c r="X611" t="s">
        <v>65</v>
      </c>
      <c r="Y611">
        <v>100</v>
      </c>
      <c r="Z611">
        <v>50</v>
      </c>
      <c r="AA611">
        <v>50</v>
      </c>
      <c r="AB611" t="s">
        <v>61</v>
      </c>
      <c r="AC611" t="s">
        <v>1033</v>
      </c>
      <c r="AD611">
        <v>9</v>
      </c>
      <c r="AE611" t="s">
        <v>65</v>
      </c>
      <c r="AF611">
        <v>100</v>
      </c>
      <c r="AG611">
        <v>50</v>
      </c>
      <c r="AH611">
        <v>50</v>
      </c>
      <c r="AI611" t="s">
        <v>61</v>
      </c>
      <c r="AJ611" t="s">
        <v>1034</v>
      </c>
      <c r="AK611">
        <v>9</v>
      </c>
      <c r="AL611" t="s">
        <v>65</v>
      </c>
      <c r="AM611">
        <v>100</v>
      </c>
      <c r="AN611">
        <v>50</v>
      </c>
      <c r="AO611">
        <v>50</v>
      </c>
      <c r="AP611" t="s">
        <v>61</v>
      </c>
      <c r="AQ611" t="s">
        <v>61</v>
      </c>
      <c r="AR611" t="s">
        <v>61</v>
      </c>
      <c r="AS611" t="s">
        <v>61</v>
      </c>
      <c r="AT611" t="s">
        <v>61</v>
      </c>
      <c r="AU611" t="s">
        <v>61</v>
      </c>
      <c r="AV611" t="s">
        <v>61</v>
      </c>
      <c r="AW611" t="s">
        <v>61</v>
      </c>
    </row>
    <row r="612" spans="1:49" hidden="1" x14ac:dyDescent="0.5">
      <c r="A612" t="s">
        <v>1175</v>
      </c>
      <c r="B612" t="s">
        <v>1176</v>
      </c>
      <c r="C612" t="s">
        <v>56</v>
      </c>
      <c r="D612" s="1">
        <v>43296</v>
      </c>
      <c r="E612" t="s">
        <v>314</v>
      </c>
      <c r="F612" s="1">
        <v>43297</v>
      </c>
      <c r="G612" t="s">
        <v>314</v>
      </c>
      <c r="H612">
        <v>20</v>
      </c>
      <c r="J612" t="s">
        <v>314</v>
      </c>
      <c r="K612" s="26" t="s">
        <v>61</v>
      </c>
      <c r="L612" t="s">
        <v>1030</v>
      </c>
      <c r="N612">
        <v>4</v>
      </c>
      <c r="O612" t="s">
        <v>1031</v>
      </c>
      <c r="P612">
        <v>9</v>
      </c>
      <c r="Q612" t="s">
        <v>67</v>
      </c>
      <c r="R612">
        <v>100</v>
      </c>
      <c r="S612">
        <v>50</v>
      </c>
      <c r="T612">
        <v>50</v>
      </c>
      <c r="U612" s="35" t="s">
        <v>61</v>
      </c>
      <c r="V612" t="s">
        <v>1032</v>
      </c>
      <c r="W612">
        <v>9</v>
      </c>
      <c r="X612" t="s">
        <v>67</v>
      </c>
      <c r="Y612">
        <v>100</v>
      </c>
      <c r="Z612">
        <v>50</v>
      </c>
      <c r="AA612">
        <v>50</v>
      </c>
      <c r="AB612" t="s">
        <v>61</v>
      </c>
      <c r="AC612" t="s">
        <v>1033</v>
      </c>
      <c r="AD612">
        <v>9</v>
      </c>
      <c r="AE612" t="s">
        <v>67</v>
      </c>
      <c r="AF612">
        <v>100</v>
      </c>
      <c r="AG612">
        <v>50</v>
      </c>
      <c r="AH612">
        <v>50</v>
      </c>
      <c r="AI612" t="s">
        <v>61</v>
      </c>
      <c r="AJ612" t="s">
        <v>1034</v>
      </c>
      <c r="AK612">
        <v>9</v>
      </c>
      <c r="AL612" t="s">
        <v>67</v>
      </c>
      <c r="AM612">
        <v>100</v>
      </c>
      <c r="AN612">
        <v>50</v>
      </c>
      <c r="AO612">
        <v>50</v>
      </c>
      <c r="AP612" t="s">
        <v>61</v>
      </c>
      <c r="AQ612" t="s">
        <v>61</v>
      </c>
      <c r="AR612" t="s">
        <v>61</v>
      </c>
      <c r="AS612" t="s">
        <v>61</v>
      </c>
      <c r="AT612" t="s">
        <v>61</v>
      </c>
      <c r="AU612" t="s">
        <v>61</v>
      </c>
      <c r="AV612" t="s">
        <v>61</v>
      </c>
      <c r="AW612" t="s">
        <v>61</v>
      </c>
    </row>
    <row r="613" spans="1:49" hidden="1" x14ac:dyDescent="0.5">
      <c r="A613" t="s">
        <v>1177</v>
      </c>
      <c r="B613" t="s">
        <v>1178</v>
      </c>
      <c r="C613" t="s">
        <v>56</v>
      </c>
      <c r="D613" s="1">
        <v>43296</v>
      </c>
      <c r="E613" t="s">
        <v>314</v>
      </c>
      <c r="F613" s="1">
        <v>43297</v>
      </c>
      <c r="G613" t="s">
        <v>314</v>
      </c>
      <c r="H613">
        <v>20</v>
      </c>
      <c r="J613" t="s">
        <v>314</v>
      </c>
      <c r="K613" s="26" t="s">
        <v>61</v>
      </c>
      <c r="L613" t="s">
        <v>1030</v>
      </c>
      <c r="N613">
        <v>4</v>
      </c>
      <c r="O613" t="s">
        <v>1031</v>
      </c>
      <c r="P613">
        <v>10</v>
      </c>
      <c r="Q613" t="s">
        <v>69</v>
      </c>
      <c r="R613">
        <v>100</v>
      </c>
      <c r="S613">
        <v>50</v>
      </c>
      <c r="T613">
        <v>50</v>
      </c>
      <c r="U613" s="35" t="s">
        <v>61</v>
      </c>
      <c r="V613" t="s">
        <v>1032</v>
      </c>
      <c r="W613">
        <v>10</v>
      </c>
      <c r="X613" t="s">
        <v>69</v>
      </c>
      <c r="Y613">
        <v>100</v>
      </c>
      <c r="Z613">
        <v>50</v>
      </c>
      <c r="AA613">
        <v>50</v>
      </c>
      <c r="AB613" t="s">
        <v>61</v>
      </c>
      <c r="AC613" t="s">
        <v>1033</v>
      </c>
      <c r="AD613">
        <v>10</v>
      </c>
      <c r="AE613" t="s">
        <v>69</v>
      </c>
      <c r="AF613">
        <v>100</v>
      </c>
      <c r="AG613">
        <v>50</v>
      </c>
      <c r="AH613">
        <v>50</v>
      </c>
      <c r="AI613" t="s">
        <v>61</v>
      </c>
      <c r="AJ613" t="s">
        <v>1034</v>
      </c>
      <c r="AK613">
        <v>10</v>
      </c>
      <c r="AL613" t="s">
        <v>69</v>
      </c>
      <c r="AM613">
        <v>100</v>
      </c>
      <c r="AN613">
        <v>50</v>
      </c>
      <c r="AO613">
        <v>50</v>
      </c>
      <c r="AP613" t="s">
        <v>61</v>
      </c>
      <c r="AQ613" t="s">
        <v>61</v>
      </c>
      <c r="AR613" t="s">
        <v>61</v>
      </c>
      <c r="AS613" t="s">
        <v>61</v>
      </c>
      <c r="AT613" t="s">
        <v>61</v>
      </c>
      <c r="AU613" t="s">
        <v>61</v>
      </c>
      <c r="AV613" t="s">
        <v>61</v>
      </c>
      <c r="AW613" t="s">
        <v>61</v>
      </c>
    </row>
    <row r="614" spans="1:49" hidden="1" x14ac:dyDescent="0.5">
      <c r="A614" t="s">
        <v>1179</v>
      </c>
      <c r="B614" t="s">
        <v>1180</v>
      </c>
      <c r="C614" t="s">
        <v>56</v>
      </c>
      <c r="D614" s="1">
        <v>43296</v>
      </c>
      <c r="E614" t="s">
        <v>314</v>
      </c>
      <c r="F614" s="1">
        <v>43297</v>
      </c>
      <c r="G614" t="s">
        <v>314</v>
      </c>
      <c r="H614">
        <v>20</v>
      </c>
      <c r="J614" t="s">
        <v>314</v>
      </c>
      <c r="K614" s="26" t="s">
        <v>61</v>
      </c>
      <c r="L614" t="s">
        <v>1030</v>
      </c>
      <c r="N614">
        <v>4</v>
      </c>
      <c r="O614" t="s">
        <v>1031</v>
      </c>
      <c r="P614">
        <v>10</v>
      </c>
      <c r="Q614" t="s">
        <v>71</v>
      </c>
      <c r="R614">
        <v>100</v>
      </c>
      <c r="S614">
        <v>50</v>
      </c>
      <c r="T614">
        <v>50</v>
      </c>
      <c r="U614" s="35" t="s">
        <v>61</v>
      </c>
      <c r="V614" t="s">
        <v>1032</v>
      </c>
      <c r="W614">
        <v>10</v>
      </c>
      <c r="X614" t="s">
        <v>71</v>
      </c>
      <c r="Y614">
        <v>100</v>
      </c>
      <c r="Z614">
        <v>50</v>
      </c>
      <c r="AA614">
        <v>50</v>
      </c>
      <c r="AB614" t="s">
        <v>61</v>
      </c>
      <c r="AC614" t="s">
        <v>1033</v>
      </c>
      <c r="AD614">
        <v>10</v>
      </c>
      <c r="AE614" t="s">
        <v>71</v>
      </c>
      <c r="AF614">
        <v>100</v>
      </c>
      <c r="AG614">
        <v>50</v>
      </c>
      <c r="AH614">
        <v>50</v>
      </c>
      <c r="AI614" t="s">
        <v>61</v>
      </c>
      <c r="AJ614" t="s">
        <v>1034</v>
      </c>
      <c r="AK614">
        <v>10</v>
      </c>
      <c r="AL614" t="s">
        <v>71</v>
      </c>
      <c r="AM614">
        <v>100</v>
      </c>
      <c r="AN614">
        <v>50</v>
      </c>
      <c r="AO614">
        <v>50</v>
      </c>
      <c r="AP614" t="s">
        <v>61</v>
      </c>
      <c r="AQ614" t="s">
        <v>61</v>
      </c>
      <c r="AR614" t="s">
        <v>61</v>
      </c>
      <c r="AS614" t="s">
        <v>61</v>
      </c>
      <c r="AT614" t="s">
        <v>61</v>
      </c>
      <c r="AU614" t="s">
        <v>61</v>
      </c>
      <c r="AV614" t="s">
        <v>61</v>
      </c>
      <c r="AW614" t="s">
        <v>61</v>
      </c>
    </row>
    <row r="615" spans="1:49" hidden="1" x14ac:dyDescent="0.5">
      <c r="A615" t="s">
        <v>1181</v>
      </c>
      <c r="B615" t="s">
        <v>1182</v>
      </c>
      <c r="C615" t="s">
        <v>56</v>
      </c>
      <c r="D615" s="1">
        <v>43296</v>
      </c>
      <c r="E615" t="s">
        <v>314</v>
      </c>
      <c r="F615" s="1">
        <v>43297</v>
      </c>
      <c r="G615" t="s">
        <v>314</v>
      </c>
      <c r="H615">
        <v>20</v>
      </c>
      <c r="J615" t="s">
        <v>314</v>
      </c>
      <c r="K615" s="26" t="s">
        <v>61</v>
      </c>
      <c r="L615" t="s">
        <v>1030</v>
      </c>
      <c r="N615">
        <v>4</v>
      </c>
      <c r="O615" t="s">
        <v>1031</v>
      </c>
      <c r="P615">
        <v>10</v>
      </c>
      <c r="Q615" t="s">
        <v>73</v>
      </c>
      <c r="R615">
        <v>100</v>
      </c>
      <c r="S615">
        <v>50</v>
      </c>
      <c r="T615">
        <v>50</v>
      </c>
      <c r="U615" s="35" t="s">
        <v>61</v>
      </c>
      <c r="V615" t="s">
        <v>1032</v>
      </c>
      <c r="W615">
        <v>10</v>
      </c>
      <c r="X615" t="s">
        <v>73</v>
      </c>
      <c r="Y615">
        <v>100</v>
      </c>
      <c r="Z615">
        <v>50</v>
      </c>
      <c r="AA615">
        <v>50</v>
      </c>
      <c r="AB615" t="s">
        <v>61</v>
      </c>
      <c r="AC615" t="s">
        <v>1033</v>
      </c>
      <c r="AD615">
        <v>10</v>
      </c>
      <c r="AE615" t="s">
        <v>73</v>
      </c>
      <c r="AF615">
        <v>100</v>
      </c>
      <c r="AG615">
        <v>50</v>
      </c>
      <c r="AH615">
        <v>50</v>
      </c>
      <c r="AI615" t="s">
        <v>61</v>
      </c>
      <c r="AJ615" t="s">
        <v>1034</v>
      </c>
      <c r="AK615">
        <v>10</v>
      </c>
      <c r="AL615" t="s">
        <v>73</v>
      </c>
      <c r="AM615">
        <v>100</v>
      </c>
      <c r="AN615">
        <v>50</v>
      </c>
      <c r="AO615">
        <v>50</v>
      </c>
      <c r="AP615" t="s">
        <v>61</v>
      </c>
      <c r="AQ615" t="s">
        <v>61</v>
      </c>
      <c r="AR615" t="s">
        <v>61</v>
      </c>
      <c r="AS615" t="s">
        <v>61</v>
      </c>
      <c r="AT615" t="s">
        <v>61</v>
      </c>
      <c r="AU615" t="s">
        <v>61</v>
      </c>
      <c r="AV615" t="s">
        <v>61</v>
      </c>
      <c r="AW615" t="s">
        <v>61</v>
      </c>
    </row>
    <row r="616" spans="1:49" hidden="1" x14ac:dyDescent="0.5">
      <c r="A616" t="s">
        <v>1183</v>
      </c>
      <c r="B616" t="s">
        <v>1184</v>
      </c>
      <c r="C616" t="s">
        <v>56</v>
      </c>
      <c r="D616" s="1">
        <v>43296</v>
      </c>
      <c r="E616" t="s">
        <v>314</v>
      </c>
      <c r="F616" s="1">
        <v>43297</v>
      </c>
      <c r="G616" t="s">
        <v>314</v>
      </c>
      <c r="H616">
        <v>20</v>
      </c>
      <c r="J616" t="s">
        <v>314</v>
      </c>
      <c r="K616" s="26" t="s">
        <v>61</v>
      </c>
      <c r="L616" t="s">
        <v>1030</v>
      </c>
      <c r="N616">
        <v>4</v>
      </c>
      <c r="O616" t="s">
        <v>1031</v>
      </c>
      <c r="P616">
        <v>10</v>
      </c>
      <c r="Q616" t="s">
        <v>75</v>
      </c>
      <c r="R616">
        <v>100</v>
      </c>
      <c r="S616">
        <v>50</v>
      </c>
      <c r="T616">
        <v>50</v>
      </c>
      <c r="U616" s="35" t="s">
        <v>61</v>
      </c>
      <c r="V616" t="s">
        <v>1032</v>
      </c>
      <c r="W616">
        <v>10</v>
      </c>
      <c r="X616" t="s">
        <v>75</v>
      </c>
      <c r="Y616">
        <v>100</v>
      </c>
      <c r="Z616">
        <v>50</v>
      </c>
      <c r="AA616">
        <v>50</v>
      </c>
      <c r="AB616" t="s">
        <v>61</v>
      </c>
      <c r="AC616" t="s">
        <v>1033</v>
      </c>
      <c r="AD616">
        <v>10</v>
      </c>
      <c r="AE616" t="s">
        <v>75</v>
      </c>
      <c r="AF616">
        <v>100</v>
      </c>
      <c r="AG616">
        <v>50</v>
      </c>
      <c r="AH616">
        <v>50</v>
      </c>
      <c r="AI616" t="s">
        <v>61</v>
      </c>
      <c r="AJ616" t="s">
        <v>1034</v>
      </c>
      <c r="AK616">
        <v>10</v>
      </c>
      <c r="AL616" t="s">
        <v>75</v>
      </c>
      <c r="AM616">
        <v>100</v>
      </c>
      <c r="AN616">
        <v>50</v>
      </c>
      <c r="AO616">
        <v>50</v>
      </c>
      <c r="AP616" t="s">
        <v>61</v>
      </c>
      <c r="AQ616" t="s">
        <v>61</v>
      </c>
      <c r="AR616" t="s">
        <v>61</v>
      </c>
      <c r="AS616" t="s">
        <v>61</v>
      </c>
      <c r="AT616" t="s">
        <v>61</v>
      </c>
      <c r="AU616" t="s">
        <v>61</v>
      </c>
      <c r="AV616" t="s">
        <v>61</v>
      </c>
      <c r="AW616" t="s">
        <v>61</v>
      </c>
    </row>
    <row r="617" spans="1:49" hidden="1" x14ac:dyDescent="0.5">
      <c r="A617" t="s">
        <v>1185</v>
      </c>
      <c r="B617" t="s">
        <v>1186</v>
      </c>
      <c r="C617" t="s">
        <v>56</v>
      </c>
      <c r="D617" s="1">
        <v>43296</v>
      </c>
      <c r="E617" t="s">
        <v>314</v>
      </c>
      <c r="F617" s="1">
        <v>43297</v>
      </c>
      <c r="G617" t="s">
        <v>314</v>
      </c>
      <c r="H617">
        <v>20</v>
      </c>
      <c r="J617" t="s">
        <v>314</v>
      </c>
      <c r="K617" s="26" t="s">
        <v>61</v>
      </c>
      <c r="L617" t="s">
        <v>1030</v>
      </c>
      <c r="N617">
        <v>4</v>
      </c>
      <c r="O617" t="s">
        <v>1031</v>
      </c>
      <c r="P617">
        <v>10</v>
      </c>
      <c r="Q617" t="s">
        <v>60</v>
      </c>
      <c r="R617">
        <v>100</v>
      </c>
      <c r="S617">
        <v>50</v>
      </c>
      <c r="T617">
        <v>50</v>
      </c>
      <c r="U617" s="35" t="s">
        <v>61</v>
      </c>
      <c r="V617" t="s">
        <v>1032</v>
      </c>
      <c r="W617">
        <v>10</v>
      </c>
      <c r="X617" t="s">
        <v>60</v>
      </c>
      <c r="Y617">
        <v>100</v>
      </c>
      <c r="Z617">
        <v>50</v>
      </c>
      <c r="AA617">
        <v>50</v>
      </c>
      <c r="AB617" t="s">
        <v>61</v>
      </c>
      <c r="AC617" t="s">
        <v>1033</v>
      </c>
      <c r="AD617">
        <v>10</v>
      </c>
      <c r="AE617" t="s">
        <v>60</v>
      </c>
      <c r="AF617">
        <v>100</v>
      </c>
      <c r="AG617">
        <v>50</v>
      </c>
      <c r="AH617">
        <v>50</v>
      </c>
      <c r="AI617" t="s">
        <v>61</v>
      </c>
      <c r="AJ617" t="s">
        <v>1034</v>
      </c>
      <c r="AK617">
        <v>10</v>
      </c>
      <c r="AL617" t="s">
        <v>60</v>
      </c>
      <c r="AM617">
        <v>100</v>
      </c>
      <c r="AN617">
        <v>50</v>
      </c>
      <c r="AO617">
        <v>50</v>
      </c>
      <c r="AP617" t="s">
        <v>61</v>
      </c>
      <c r="AQ617" t="s">
        <v>61</v>
      </c>
      <c r="AR617" t="s">
        <v>61</v>
      </c>
      <c r="AS617" t="s">
        <v>61</v>
      </c>
      <c r="AT617" t="s">
        <v>61</v>
      </c>
      <c r="AU617" t="s">
        <v>61</v>
      </c>
      <c r="AV617" t="s">
        <v>61</v>
      </c>
      <c r="AW617" t="s">
        <v>61</v>
      </c>
    </row>
    <row r="618" spans="1:49" hidden="1" x14ac:dyDescent="0.5">
      <c r="A618" t="s">
        <v>1187</v>
      </c>
      <c r="B618" t="s">
        <v>1188</v>
      </c>
      <c r="C618" t="s">
        <v>56</v>
      </c>
      <c r="D618" s="1">
        <v>43296</v>
      </c>
      <c r="E618" t="s">
        <v>314</v>
      </c>
      <c r="F618" s="1">
        <v>43297</v>
      </c>
      <c r="G618" t="s">
        <v>314</v>
      </c>
      <c r="H618">
        <v>20</v>
      </c>
      <c r="J618" t="s">
        <v>314</v>
      </c>
      <c r="K618" s="26" t="s">
        <v>61</v>
      </c>
      <c r="L618" t="s">
        <v>1030</v>
      </c>
      <c r="N618">
        <v>4</v>
      </c>
      <c r="O618" t="s">
        <v>1031</v>
      </c>
      <c r="P618">
        <v>10</v>
      </c>
      <c r="Q618" t="s">
        <v>63</v>
      </c>
      <c r="R618">
        <v>100</v>
      </c>
      <c r="S618">
        <v>50</v>
      </c>
      <c r="T618">
        <v>50</v>
      </c>
      <c r="U618" s="35" t="s">
        <v>61</v>
      </c>
      <c r="V618" t="s">
        <v>1032</v>
      </c>
      <c r="W618">
        <v>10</v>
      </c>
      <c r="X618" t="s">
        <v>63</v>
      </c>
      <c r="Y618">
        <v>100</v>
      </c>
      <c r="Z618">
        <v>50</v>
      </c>
      <c r="AA618">
        <v>50</v>
      </c>
      <c r="AB618" t="s">
        <v>61</v>
      </c>
      <c r="AC618" t="s">
        <v>1033</v>
      </c>
      <c r="AD618">
        <v>10</v>
      </c>
      <c r="AE618" t="s">
        <v>63</v>
      </c>
      <c r="AF618">
        <v>100</v>
      </c>
      <c r="AG618">
        <v>50</v>
      </c>
      <c r="AH618">
        <v>50</v>
      </c>
      <c r="AI618" t="s">
        <v>61</v>
      </c>
      <c r="AJ618" t="s">
        <v>1034</v>
      </c>
      <c r="AK618">
        <v>10</v>
      </c>
      <c r="AL618" t="s">
        <v>63</v>
      </c>
      <c r="AM618">
        <v>100</v>
      </c>
      <c r="AN618">
        <v>50</v>
      </c>
      <c r="AO618">
        <v>50</v>
      </c>
      <c r="AP618" t="s">
        <v>61</v>
      </c>
      <c r="AQ618" t="s">
        <v>61</v>
      </c>
      <c r="AR618" t="s">
        <v>61</v>
      </c>
      <c r="AS618" t="s">
        <v>61</v>
      </c>
      <c r="AT618" t="s">
        <v>61</v>
      </c>
      <c r="AU618" t="s">
        <v>61</v>
      </c>
      <c r="AV618" t="s">
        <v>61</v>
      </c>
      <c r="AW618" t="s">
        <v>61</v>
      </c>
    </row>
    <row r="619" spans="1:49" hidden="1" x14ac:dyDescent="0.5">
      <c r="A619" t="s">
        <v>1189</v>
      </c>
      <c r="B619" t="s">
        <v>1190</v>
      </c>
      <c r="C619" t="s">
        <v>56</v>
      </c>
      <c r="D619" s="1">
        <v>43296</v>
      </c>
      <c r="E619" t="s">
        <v>314</v>
      </c>
      <c r="F619" s="1">
        <v>43297</v>
      </c>
      <c r="G619" t="s">
        <v>314</v>
      </c>
      <c r="H619">
        <v>20</v>
      </c>
      <c r="J619" t="s">
        <v>314</v>
      </c>
      <c r="K619" s="26" t="s">
        <v>61</v>
      </c>
      <c r="L619" t="s">
        <v>1030</v>
      </c>
      <c r="N619">
        <v>4</v>
      </c>
      <c r="O619" t="s">
        <v>1031</v>
      </c>
      <c r="P619">
        <v>10</v>
      </c>
      <c r="Q619" t="s">
        <v>65</v>
      </c>
      <c r="R619">
        <v>100</v>
      </c>
      <c r="S619">
        <v>50</v>
      </c>
      <c r="T619">
        <v>50</v>
      </c>
      <c r="U619" s="35" t="s">
        <v>61</v>
      </c>
      <c r="V619" t="s">
        <v>1032</v>
      </c>
      <c r="W619">
        <v>10</v>
      </c>
      <c r="X619" t="s">
        <v>65</v>
      </c>
      <c r="Y619">
        <v>100</v>
      </c>
      <c r="Z619">
        <v>50</v>
      </c>
      <c r="AA619">
        <v>50</v>
      </c>
      <c r="AB619" t="s">
        <v>61</v>
      </c>
      <c r="AC619" t="s">
        <v>1033</v>
      </c>
      <c r="AD619">
        <v>10</v>
      </c>
      <c r="AE619" t="s">
        <v>65</v>
      </c>
      <c r="AF619">
        <v>100</v>
      </c>
      <c r="AG619">
        <v>50</v>
      </c>
      <c r="AH619">
        <v>50</v>
      </c>
      <c r="AI619" t="s">
        <v>61</v>
      </c>
      <c r="AJ619" t="s">
        <v>1034</v>
      </c>
      <c r="AK619">
        <v>10</v>
      </c>
      <c r="AL619" t="s">
        <v>65</v>
      </c>
      <c r="AM619">
        <v>100</v>
      </c>
      <c r="AN619">
        <v>50</v>
      </c>
      <c r="AO619">
        <v>50</v>
      </c>
      <c r="AP619" t="s">
        <v>61</v>
      </c>
      <c r="AQ619" t="s">
        <v>61</v>
      </c>
      <c r="AR619" t="s">
        <v>61</v>
      </c>
      <c r="AS619" t="s">
        <v>61</v>
      </c>
      <c r="AT619" t="s">
        <v>61</v>
      </c>
      <c r="AU619" t="s">
        <v>61</v>
      </c>
      <c r="AV619" t="s">
        <v>61</v>
      </c>
      <c r="AW619" t="s">
        <v>61</v>
      </c>
    </row>
    <row r="620" spans="1:49" hidden="1" x14ac:dyDescent="0.5">
      <c r="A620" t="s">
        <v>1191</v>
      </c>
      <c r="B620" t="s">
        <v>1192</v>
      </c>
      <c r="C620" t="s">
        <v>56</v>
      </c>
      <c r="D620" s="1">
        <v>43296</v>
      </c>
      <c r="E620" t="s">
        <v>314</v>
      </c>
      <c r="F620" s="1">
        <v>43297</v>
      </c>
      <c r="G620" t="s">
        <v>314</v>
      </c>
      <c r="H620">
        <v>20</v>
      </c>
      <c r="J620" t="s">
        <v>314</v>
      </c>
      <c r="K620" s="26" t="s">
        <v>61</v>
      </c>
      <c r="L620" t="s">
        <v>1030</v>
      </c>
      <c r="N620">
        <v>4</v>
      </c>
      <c r="O620" t="s">
        <v>1031</v>
      </c>
      <c r="P620">
        <v>10</v>
      </c>
      <c r="Q620" t="s">
        <v>67</v>
      </c>
      <c r="R620">
        <v>100</v>
      </c>
      <c r="S620">
        <v>50</v>
      </c>
      <c r="T620">
        <v>50</v>
      </c>
      <c r="U620" s="35" t="s">
        <v>61</v>
      </c>
      <c r="V620" t="s">
        <v>1032</v>
      </c>
      <c r="W620">
        <v>10</v>
      </c>
      <c r="X620" t="s">
        <v>67</v>
      </c>
      <c r="Y620">
        <v>100</v>
      </c>
      <c r="Z620">
        <v>50</v>
      </c>
      <c r="AA620">
        <v>50</v>
      </c>
      <c r="AB620" t="s">
        <v>61</v>
      </c>
      <c r="AC620" t="s">
        <v>1033</v>
      </c>
      <c r="AD620">
        <v>10</v>
      </c>
      <c r="AE620" t="s">
        <v>67</v>
      </c>
      <c r="AF620">
        <v>100</v>
      </c>
      <c r="AG620">
        <v>50</v>
      </c>
      <c r="AH620">
        <v>50</v>
      </c>
      <c r="AI620" t="s">
        <v>61</v>
      </c>
      <c r="AJ620" t="s">
        <v>1034</v>
      </c>
      <c r="AK620">
        <v>10</v>
      </c>
      <c r="AL620" t="s">
        <v>67</v>
      </c>
      <c r="AM620">
        <v>100</v>
      </c>
      <c r="AN620">
        <v>50</v>
      </c>
      <c r="AO620">
        <v>50</v>
      </c>
      <c r="AP620" t="s">
        <v>61</v>
      </c>
      <c r="AQ620" t="s">
        <v>61</v>
      </c>
      <c r="AR620" t="s">
        <v>61</v>
      </c>
      <c r="AS620" t="s">
        <v>61</v>
      </c>
      <c r="AT620" t="s">
        <v>61</v>
      </c>
      <c r="AU620" t="s">
        <v>61</v>
      </c>
      <c r="AV620" t="s">
        <v>61</v>
      </c>
      <c r="AW620" t="s">
        <v>61</v>
      </c>
    </row>
    <row r="621" spans="1:49" hidden="1" x14ac:dyDescent="0.5">
      <c r="A621" t="s">
        <v>1193</v>
      </c>
      <c r="B621" t="s">
        <v>1194</v>
      </c>
      <c r="C621" t="s">
        <v>56</v>
      </c>
      <c r="D621" s="1">
        <v>43296</v>
      </c>
      <c r="E621" t="s">
        <v>314</v>
      </c>
      <c r="F621" s="1">
        <v>43297</v>
      </c>
      <c r="G621" t="s">
        <v>314</v>
      </c>
      <c r="H621">
        <v>20</v>
      </c>
      <c r="J621" t="s">
        <v>314</v>
      </c>
      <c r="K621" s="26" t="s">
        <v>61</v>
      </c>
      <c r="L621" t="s">
        <v>1030</v>
      </c>
      <c r="N621">
        <v>4</v>
      </c>
      <c r="O621" t="s">
        <v>1031</v>
      </c>
      <c r="P621">
        <v>11</v>
      </c>
      <c r="Q621" t="s">
        <v>69</v>
      </c>
      <c r="R621">
        <v>100</v>
      </c>
      <c r="S621">
        <v>50</v>
      </c>
      <c r="T621">
        <v>50</v>
      </c>
      <c r="U621" s="35" t="s">
        <v>61</v>
      </c>
      <c r="V621" t="s">
        <v>1032</v>
      </c>
      <c r="W621">
        <v>11</v>
      </c>
      <c r="X621" t="s">
        <v>69</v>
      </c>
      <c r="Y621">
        <v>100</v>
      </c>
      <c r="Z621">
        <v>50</v>
      </c>
      <c r="AA621">
        <v>50</v>
      </c>
      <c r="AB621" t="s">
        <v>61</v>
      </c>
      <c r="AC621" t="s">
        <v>1033</v>
      </c>
      <c r="AD621">
        <v>11</v>
      </c>
      <c r="AE621" t="s">
        <v>69</v>
      </c>
      <c r="AF621">
        <v>100</v>
      </c>
      <c r="AG621">
        <v>50</v>
      </c>
      <c r="AH621">
        <v>50</v>
      </c>
      <c r="AI621" t="s">
        <v>61</v>
      </c>
      <c r="AJ621" t="s">
        <v>1034</v>
      </c>
      <c r="AK621">
        <v>11</v>
      </c>
      <c r="AL621" t="s">
        <v>69</v>
      </c>
      <c r="AM621">
        <v>100</v>
      </c>
      <c r="AN621">
        <v>50</v>
      </c>
      <c r="AO621">
        <v>50</v>
      </c>
      <c r="AP621" t="s">
        <v>61</v>
      </c>
      <c r="AQ621" t="s">
        <v>61</v>
      </c>
      <c r="AR621" t="s">
        <v>61</v>
      </c>
      <c r="AS621" t="s">
        <v>61</v>
      </c>
      <c r="AT621" t="s">
        <v>61</v>
      </c>
      <c r="AU621" t="s">
        <v>61</v>
      </c>
      <c r="AV621" t="s">
        <v>61</v>
      </c>
      <c r="AW621" t="s">
        <v>61</v>
      </c>
    </row>
    <row r="622" spans="1:49" hidden="1" x14ac:dyDescent="0.5">
      <c r="A622" t="s">
        <v>1195</v>
      </c>
      <c r="B622" t="s">
        <v>1196</v>
      </c>
      <c r="C622" t="s">
        <v>56</v>
      </c>
      <c r="D622" s="1">
        <v>43296</v>
      </c>
      <c r="E622" t="s">
        <v>314</v>
      </c>
      <c r="F622" s="1">
        <v>43297</v>
      </c>
      <c r="G622" t="s">
        <v>314</v>
      </c>
      <c r="H622">
        <v>20</v>
      </c>
      <c r="J622" t="s">
        <v>314</v>
      </c>
      <c r="K622" s="26" t="s">
        <v>61</v>
      </c>
      <c r="L622" t="s">
        <v>1030</v>
      </c>
      <c r="N622">
        <v>4</v>
      </c>
      <c r="O622" t="s">
        <v>1031</v>
      </c>
      <c r="P622">
        <v>11</v>
      </c>
      <c r="Q622" t="s">
        <v>71</v>
      </c>
      <c r="R622">
        <v>100</v>
      </c>
      <c r="S622">
        <v>50</v>
      </c>
      <c r="T622">
        <v>50</v>
      </c>
      <c r="U622" s="35" t="s">
        <v>61</v>
      </c>
      <c r="V622" t="s">
        <v>1032</v>
      </c>
      <c r="W622">
        <v>11</v>
      </c>
      <c r="X622" t="s">
        <v>71</v>
      </c>
      <c r="Y622">
        <v>100</v>
      </c>
      <c r="Z622">
        <v>50</v>
      </c>
      <c r="AA622">
        <v>50</v>
      </c>
      <c r="AB622" t="s">
        <v>61</v>
      </c>
      <c r="AC622" t="s">
        <v>1033</v>
      </c>
      <c r="AD622">
        <v>11</v>
      </c>
      <c r="AE622" t="s">
        <v>71</v>
      </c>
      <c r="AF622">
        <v>100</v>
      </c>
      <c r="AG622">
        <v>50</v>
      </c>
      <c r="AH622">
        <v>50</v>
      </c>
      <c r="AI622" t="s">
        <v>61</v>
      </c>
      <c r="AJ622" t="s">
        <v>1034</v>
      </c>
      <c r="AK622">
        <v>11</v>
      </c>
      <c r="AL622" t="s">
        <v>71</v>
      </c>
      <c r="AM622">
        <v>100</v>
      </c>
      <c r="AN622">
        <v>50</v>
      </c>
      <c r="AO622">
        <v>50</v>
      </c>
      <c r="AP622" t="s">
        <v>61</v>
      </c>
      <c r="AQ622" t="s">
        <v>61</v>
      </c>
      <c r="AR622" t="s">
        <v>61</v>
      </c>
      <c r="AS622" t="s">
        <v>61</v>
      </c>
      <c r="AT622" t="s">
        <v>61</v>
      </c>
      <c r="AU622" t="s">
        <v>61</v>
      </c>
      <c r="AV622" t="s">
        <v>61</v>
      </c>
      <c r="AW622" t="s">
        <v>61</v>
      </c>
    </row>
    <row r="623" spans="1:49" hidden="1" x14ac:dyDescent="0.5">
      <c r="A623" t="s">
        <v>1197</v>
      </c>
      <c r="B623" t="s">
        <v>1198</v>
      </c>
      <c r="C623" t="s">
        <v>56</v>
      </c>
      <c r="D623" s="1">
        <v>43296</v>
      </c>
      <c r="E623" t="s">
        <v>314</v>
      </c>
      <c r="F623" s="1">
        <v>43297</v>
      </c>
      <c r="G623" t="s">
        <v>314</v>
      </c>
      <c r="H623">
        <v>20</v>
      </c>
      <c r="J623" t="s">
        <v>314</v>
      </c>
      <c r="K623" s="26" t="s">
        <v>61</v>
      </c>
      <c r="L623" t="s">
        <v>1030</v>
      </c>
      <c r="N623">
        <v>4</v>
      </c>
      <c r="O623" t="s">
        <v>1031</v>
      </c>
      <c r="P623">
        <v>11</v>
      </c>
      <c r="Q623" t="s">
        <v>73</v>
      </c>
      <c r="R623">
        <v>100</v>
      </c>
      <c r="S623">
        <v>50</v>
      </c>
      <c r="T623">
        <v>50</v>
      </c>
      <c r="U623" s="35" t="s">
        <v>61</v>
      </c>
      <c r="V623" t="s">
        <v>1032</v>
      </c>
      <c r="W623">
        <v>11</v>
      </c>
      <c r="X623" t="s">
        <v>73</v>
      </c>
      <c r="Y623">
        <v>100</v>
      </c>
      <c r="Z623">
        <v>50</v>
      </c>
      <c r="AA623">
        <v>50</v>
      </c>
      <c r="AB623" t="s">
        <v>61</v>
      </c>
      <c r="AC623" t="s">
        <v>1033</v>
      </c>
      <c r="AD623">
        <v>11</v>
      </c>
      <c r="AE623" t="s">
        <v>73</v>
      </c>
      <c r="AF623">
        <v>100</v>
      </c>
      <c r="AG623">
        <v>50</v>
      </c>
      <c r="AH623">
        <v>50</v>
      </c>
      <c r="AI623" t="s">
        <v>61</v>
      </c>
      <c r="AJ623" t="s">
        <v>1034</v>
      </c>
      <c r="AK623">
        <v>11</v>
      </c>
      <c r="AL623" t="s">
        <v>73</v>
      </c>
      <c r="AM623">
        <v>100</v>
      </c>
      <c r="AN623">
        <v>50</v>
      </c>
      <c r="AO623">
        <v>50</v>
      </c>
      <c r="AP623" t="s">
        <v>61</v>
      </c>
      <c r="AQ623" t="s">
        <v>61</v>
      </c>
      <c r="AR623" t="s">
        <v>61</v>
      </c>
      <c r="AS623" t="s">
        <v>61</v>
      </c>
      <c r="AT623" t="s">
        <v>61</v>
      </c>
      <c r="AU623" t="s">
        <v>61</v>
      </c>
      <c r="AV623" t="s">
        <v>61</v>
      </c>
      <c r="AW623" t="s">
        <v>61</v>
      </c>
    </row>
    <row r="624" spans="1:49" hidden="1" x14ac:dyDescent="0.5">
      <c r="A624" t="s">
        <v>1199</v>
      </c>
      <c r="B624" t="s">
        <v>1200</v>
      </c>
      <c r="C624" t="s">
        <v>56</v>
      </c>
      <c r="D624" s="1">
        <v>43296</v>
      </c>
      <c r="E624" t="s">
        <v>314</v>
      </c>
      <c r="F624" s="1">
        <v>43297</v>
      </c>
      <c r="G624" t="s">
        <v>314</v>
      </c>
      <c r="H624">
        <v>20</v>
      </c>
      <c r="J624" t="s">
        <v>314</v>
      </c>
      <c r="K624" s="26" t="s">
        <v>61</v>
      </c>
      <c r="L624" t="s">
        <v>1030</v>
      </c>
      <c r="N624">
        <v>4</v>
      </c>
      <c r="O624" t="s">
        <v>1031</v>
      </c>
      <c r="P624">
        <v>11</v>
      </c>
      <c r="Q624" t="s">
        <v>75</v>
      </c>
      <c r="R624">
        <v>100</v>
      </c>
      <c r="S624">
        <v>50</v>
      </c>
      <c r="T624">
        <v>50</v>
      </c>
      <c r="U624" s="35" t="s">
        <v>61</v>
      </c>
      <c r="V624" t="s">
        <v>1032</v>
      </c>
      <c r="W624">
        <v>11</v>
      </c>
      <c r="X624" t="s">
        <v>75</v>
      </c>
      <c r="Y624">
        <v>100</v>
      </c>
      <c r="Z624">
        <v>50</v>
      </c>
      <c r="AA624">
        <v>50</v>
      </c>
      <c r="AB624" t="s">
        <v>61</v>
      </c>
      <c r="AC624" t="s">
        <v>1033</v>
      </c>
      <c r="AD624">
        <v>11</v>
      </c>
      <c r="AE624" t="s">
        <v>75</v>
      </c>
      <c r="AF624">
        <v>100</v>
      </c>
      <c r="AG624">
        <v>50</v>
      </c>
      <c r="AH624">
        <v>50</v>
      </c>
      <c r="AI624" t="s">
        <v>61</v>
      </c>
      <c r="AJ624" t="s">
        <v>1034</v>
      </c>
      <c r="AK624">
        <v>11</v>
      </c>
      <c r="AL624" t="s">
        <v>75</v>
      </c>
      <c r="AM624">
        <v>100</v>
      </c>
      <c r="AN624">
        <v>50</v>
      </c>
      <c r="AO624">
        <v>50</v>
      </c>
      <c r="AP624" t="s">
        <v>61</v>
      </c>
      <c r="AQ624" t="s">
        <v>61</v>
      </c>
      <c r="AR624" t="s">
        <v>61</v>
      </c>
      <c r="AS624" t="s">
        <v>61</v>
      </c>
      <c r="AT624" t="s">
        <v>61</v>
      </c>
      <c r="AU624" t="s">
        <v>61</v>
      </c>
      <c r="AV624" t="s">
        <v>61</v>
      </c>
      <c r="AW624" t="s">
        <v>61</v>
      </c>
    </row>
    <row r="625" spans="1:49" hidden="1" x14ac:dyDescent="0.5">
      <c r="A625" t="s">
        <v>1201</v>
      </c>
      <c r="B625" t="s">
        <v>1202</v>
      </c>
      <c r="C625" t="s">
        <v>56</v>
      </c>
      <c r="D625" s="1">
        <v>43296</v>
      </c>
      <c r="E625" t="s">
        <v>314</v>
      </c>
      <c r="F625" s="1">
        <v>43297</v>
      </c>
      <c r="G625" t="s">
        <v>314</v>
      </c>
      <c r="H625">
        <v>20</v>
      </c>
      <c r="J625" t="s">
        <v>314</v>
      </c>
      <c r="K625" s="26" t="s">
        <v>61</v>
      </c>
      <c r="L625" t="s">
        <v>1030</v>
      </c>
      <c r="N625">
        <v>4</v>
      </c>
      <c r="O625" t="s">
        <v>1031</v>
      </c>
      <c r="P625">
        <v>11</v>
      </c>
      <c r="Q625" t="s">
        <v>60</v>
      </c>
      <c r="R625">
        <v>100</v>
      </c>
      <c r="S625">
        <v>50</v>
      </c>
      <c r="T625">
        <v>50</v>
      </c>
      <c r="U625" s="35" t="s">
        <v>61</v>
      </c>
      <c r="V625" t="s">
        <v>1032</v>
      </c>
      <c r="W625">
        <v>11</v>
      </c>
      <c r="X625" t="s">
        <v>60</v>
      </c>
      <c r="Y625">
        <v>100</v>
      </c>
      <c r="Z625">
        <v>50</v>
      </c>
      <c r="AA625">
        <v>50</v>
      </c>
      <c r="AB625" t="s">
        <v>61</v>
      </c>
      <c r="AC625" t="s">
        <v>1033</v>
      </c>
      <c r="AD625">
        <v>11</v>
      </c>
      <c r="AE625" t="s">
        <v>60</v>
      </c>
      <c r="AF625">
        <v>100</v>
      </c>
      <c r="AG625">
        <v>50</v>
      </c>
      <c r="AH625">
        <v>50</v>
      </c>
      <c r="AI625" t="s">
        <v>61</v>
      </c>
      <c r="AJ625" t="s">
        <v>1034</v>
      </c>
      <c r="AK625">
        <v>11</v>
      </c>
      <c r="AL625" t="s">
        <v>60</v>
      </c>
      <c r="AM625">
        <v>100</v>
      </c>
      <c r="AN625">
        <v>50</v>
      </c>
      <c r="AO625">
        <v>50</v>
      </c>
      <c r="AP625" t="s">
        <v>61</v>
      </c>
      <c r="AQ625" t="s">
        <v>61</v>
      </c>
      <c r="AR625" t="s">
        <v>61</v>
      </c>
      <c r="AS625" t="s">
        <v>61</v>
      </c>
      <c r="AT625" t="s">
        <v>61</v>
      </c>
      <c r="AU625" t="s">
        <v>61</v>
      </c>
      <c r="AV625" t="s">
        <v>61</v>
      </c>
      <c r="AW625" t="s">
        <v>61</v>
      </c>
    </row>
    <row r="626" spans="1:49" hidden="1" x14ac:dyDescent="0.5">
      <c r="A626" t="s">
        <v>1203</v>
      </c>
      <c r="B626" t="s">
        <v>1204</v>
      </c>
      <c r="C626" t="s">
        <v>56</v>
      </c>
      <c r="D626" s="1">
        <v>43296</v>
      </c>
      <c r="E626" t="s">
        <v>314</v>
      </c>
      <c r="F626" s="1">
        <v>43297</v>
      </c>
      <c r="G626" t="s">
        <v>314</v>
      </c>
      <c r="H626">
        <v>20</v>
      </c>
      <c r="J626" t="s">
        <v>314</v>
      </c>
      <c r="K626" s="26" t="s">
        <v>61</v>
      </c>
      <c r="L626" t="s">
        <v>1030</v>
      </c>
      <c r="N626">
        <v>4</v>
      </c>
      <c r="O626" t="s">
        <v>1031</v>
      </c>
      <c r="P626">
        <v>11</v>
      </c>
      <c r="Q626" t="s">
        <v>63</v>
      </c>
      <c r="R626">
        <v>100</v>
      </c>
      <c r="S626">
        <v>50</v>
      </c>
      <c r="T626">
        <v>50</v>
      </c>
      <c r="U626" s="35" t="s">
        <v>61</v>
      </c>
      <c r="V626" t="s">
        <v>1032</v>
      </c>
      <c r="W626">
        <v>11</v>
      </c>
      <c r="X626" t="s">
        <v>63</v>
      </c>
      <c r="Y626">
        <v>100</v>
      </c>
      <c r="Z626">
        <v>50</v>
      </c>
      <c r="AA626">
        <v>50</v>
      </c>
      <c r="AB626" t="s">
        <v>61</v>
      </c>
      <c r="AC626" t="s">
        <v>1033</v>
      </c>
      <c r="AD626">
        <v>11</v>
      </c>
      <c r="AE626" t="s">
        <v>63</v>
      </c>
      <c r="AF626">
        <v>100</v>
      </c>
      <c r="AG626">
        <v>50</v>
      </c>
      <c r="AH626">
        <v>50</v>
      </c>
      <c r="AI626" t="s">
        <v>61</v>
      </c>
      <c r="AJ626" t="s">
        <v>1034</v>
      </c>
      <c r="AK626">
        <v>11</v>
      </c>
      <c r="AL626" t="s">
        <v>63</v>
      </c>
      <c r="AM626">
        <v>100</v>
      </c>
      <c r="AN626">
        <v>50</v>
      </c>
      <c r="AO626">
        <v>50</v>
      </c>
      <c r="AP626" t="s">
        <v>61</v>
      </c>
      <c r="AQ626" t="s">
        <v>61</v>
      </c>
      <c r="AR626" t="s">
        <v>61</v>
      </c>
      <c r="AS626" t="s">
        <v>61</v>
      </c>
      <c r="AT626" t="s">
        <v>61</v>
      </c>
      <c r="AU626" t="s">
        <v>61</v>
      </c>
      <c r="AV626" t="s">
        <v>61</v>
      </c>
      <c r="AW626" t="s">
        <v>61</v>
      </c>
    </row>
    <row r="627" spans="1:49" hidden="1" x14ac:dyDescent="0.5">
      <c r="A627" t="s">
        <v>1205</v>
      </c>
      <c r="B627" t="s">
        <v>1206</v>
      </c>
      <c r="C627" t="s">
        <v>56</v>
      </c>
      <c r="D627" s="1">
        <v>43296</v>
      </c>
      <c r="E627" t="s">
        <v>314</v>
      </c>
      <c r="F627" s="1">
        <v>43297</v>
      </c>
      <c r="G627" t="s">
        <v>314</v>
      </c>
      <c r="H627">
        <v>20</v>
      </c>
      <c r="J627" t="s">
        <v>314</v>
      </c>
      <c r="K627" s="26" t="s">
        <v>61</v>
      </c>
      <c r="L627" t="s">
        <v>1030</v>
      </c>
      <c r="N627">
        <v>4</v>
      </c>
      <c r="O627" t="s">
        <v>1031</v>
      </c>
      <c r="P627">
        <v>11</v>
      </c>
      <c r="Q627" t="s">
        <v>65</v>
      </c>
      <c r="R627">
        <v>100</v>
      </c>
      <c r="S627">
        <v>50</v>
      </c>
      <c r="T627">
        <v>50</v>
      </c>
      <c r="U627" s="35" t="s">
        <v>61</v>
      </c>
      <c r="V627" t="s">
        <v>1032</v>
      </c>
      <c r="W627">
        <v>11</v>
      </c>
      <c r="X627" t="s">
        <v>65</v>
      </c>
      <c r="Y627">
        <v>100</v>
      </c>
      <c r="Z627">
        <v>50</v>
      </c>
      <c r="AA627">
        <v>50</v>
      </c>
      <c r="AB627" t="s">
        <v>61</v>
      </c>
      <c r="AC627" t="s">
        <v>1033</v>
      </c>
      <c r="AD627">
        <v>11</v>
      </c>
      <c r="AE627" t="s">
        <v>65</v>
      </c>
      <c r="AF627">
        <v>100</v>
      </c>
      <c r="AG627">
        <v>50</v>
      </c>
      <c r="AH627">
        <v>50</v>
      </c>
      <c r="AI627" t="s">
        <v>61</v>
      </c>
      <c r="AJ627" t="s">
        <v>1034</v>
      </c>
      <c r="AK627">
        <v>11</v>
      </c>
      <c r="AL627" t="s">
        <v>65</v>
      </c>
      <c r="AM627">
        <v>100</v>
      </c>
      <c r="AN627">
        <v>50</v>
      </c>
      <c r="AO627">
        <v>50</v>
      </c>
      <c r="AP627" t="s">
        <v>61</v>
      </c>
      <c r="AQ627" t="s">
        <v>61</v>
      </c>
      <c r="AR627" t="s">
        <v>61</v>
      </c>
      <c r="AS627" t="s">
        <v>61</v>
      </c>
      <c r="AT627" t="s">
        <v>61</v>
      </c>
      <c r="AU627" t="s">
        <v>61</v>
      </c>
      <c r="AV627" t="s">
        <v>61</v>
      </c>
      <c r="AW627" t="s">
        <v>61</v>
      </c>
    </row>
    <row r="628" spans="1:49" hidden="1" x14ac:dyDescent="0.5">
      <c r="A628" t="s">
        <v>1207</v>
      </c>
      <c r="B628" t="s">
        <v>1208</v>
      </c>
      <c r="C628" t="s">
        <v>56</v>
      </c>
      <c r="D628" s="1">
        <v>43296</v>
      </c>
      <c r="E628" t="s">
        <v>314</v>
      </c>
      <c r="F628" s="1">
        <v>43297</v>
      </c>
      <c r="G628" t="s">
        <v>314</v>
      </c>
      <c r="H628">
        <v>20</v>
      </c>
      <c r="J628" t="s">
        <v>314</v>
      </c>
      <c r="K628" s="26" t="s">
        <v>61</v>
      </c>
      <c r="L628" t="s">
        <v>1030</v>
      </c>
      <c r="N628">
        <v>4</v>
      </c>
      <c r="O628" t="s">
        <v>1031</v>
      </c>
      <c r="P628">
        <v>11</v>
      </c>
      <c r="Q628" t="s">
        <v>67</v>
      </c>
      <c r="R628">
        <v>100</v>
      </c>
      <c r="S628">
        <v>50</v>
      </c>
      <c r="T628">
        <v>50</v>
      </c>
      <c r="U628" s="35" t="s">
        <v>61</v>
      </c>
      <c r="V628" t="s">
        <v>1032</v>
      </c>
      <c r="W628">
        <v>11</v>
      </c>
      <c r="X628" t="s">
        <v>67</v>
      </c>
      <c r="Y628">
        <v>100</v>
      </c>
      <c r="Z628">
        <v>50</v>
      </c>
      <c r="AA628">
        <v>50</v>
      </c>
      <c r="AB628" t="s">
        <v>61</v>
      </c>
      <c r="AC628" t="s">
        <v>1033</v>
      </c>
      <c r="AD628">
        <v>11</v>
      </c>
      <c r="AE628" t="s">
        <v>67</v>
      </c>
      <c r="AF628">
        <v>100</v>
      </c>
      <c r="AG628">
        <v>50</v>
      </c>
      <c r="AH628">
        <v>50</v>
      </c>
      <c r="AI628" t="s">
        <v>61</v>
      </c>
      <c r="AJ628" t="s">
        <v>1034</v>
      </c>
      <c r="AK628">
        <v>11</v>
      </c>
      <c r="AL628" t="s">
        <v>67</v>
      </c>
      <c r="AM628">
        <v>100</v>
      </c>
      <c r="AN628">
        <v>50</v>
      </c>
      <c r="AO628">
        <v>50</v>
      </c>
      <c r="AP628" t="s">
        <v>61</v>
      </c>
      <c r="AQ628" t="s">
        <v>61</v>
      </c>
      <c r="AR628" t="s">
        <v>61</v>
      </c>
      <c r="AS628" t="s">
        <v>61</v>
      </c>
      <c r="AT628" t="s">
        <v>61</v>
      </c>
      <c r="AU628" t="s">
        <v>61</v>
      </c>
      <c r="AV628" t="s">
        <v>61</v>
      </c>
      <c r="AW628" t="s">
        <v>61</v>
      </c>
    </row>
    <row r="629" spans="1:49" hidden="1" x14ac:dyDescent="0.5">
      <c r="A629" t="s">
        <v>1209</v>
      </c>
      <c r="B629" t="s">
        <v>1210</v>
      </c>
      <c r="C629" t="s">
        <v>56</v>
      </c>
      <c r="D629" s="1">
        <v>43296</v>
      </c>
      <c r="E629" t="s">
        <v>314</v>
      </c>
      <c r="F629" s="1">
        <v>43297</v>
      </c>
      <c r="G629" t="s">
        <v>314</v>
      </c>
      <c r="H629">
        <v>20</v>
      </c>
      <c r="J629" t="s">
        <v>314</v>
      </c>
      <c r="K629" s="26" t="s">
        <v>61</v>
      </c>
      <c r="L629" t="s">
        <v>1030</v>
      </c>
      <c r="N629">
        <v>4</v>
      </c>
      <c r="O629" t="s">
        <v>1031</v>
      </c>
      <c r="P629">
        <v>12</v>
      </c>
      <c r="Q629" t="s">
        <v>69</v>
      </c>
      <c r="R629">
        <v>100</v>
      </c>
      <c r="S629">
        <v>50</v>
      </c>
      <c r="T629">
        <v>50</v>
      </c>
      <c r="U629" s="35" t="s">
        <v>61</v>
      </c>
      <c r="V629" t="s">
        <v>1032</v>
      </c>
      <c r="W629">
        <v>12</v>
      </c>
      <c r="X629" t="s">
        <v>69</v>
      </c>
      <c r="Y629">
        <v>100</v>
      </c>
      <c r="Z629">
        <v>50</v>
      </c>
      <c r="AA629">
        <v>50</v>
      </c>
      <c r="AB629" t="s">
        <v>61</v>
      </c>
      <c r="AC629" t="s">
        <v>1033</v>
      </c>
      <c r="AD629">
        <v>12</v>
      </c>
      <c r="AE629" t="s">
        <v>69</v>
      </c>
      <c r="AF629">
        <v>100</v>
      </c>
      <c r="AG629">
        <v>50</v>
      </c>
      <c r="AH629">
        <v>50</v>
      </c>
      <c r="AI629" t="s">
        <v>61</v>
      </c>
      <c r="AJ629" t="s">
        <v>1034</v>
      </c>
      <c r="AK629">
        <v>12</v>
      </c>
      <c r="AL629" t="s">
        <v>69</v>
      </c>
      <c r="AM629">
        <v>100</v>
      </c>
      <c r="AN629">
        <v>50</v>
      </c>
      <c r="AO629">
        <v>50</v>
      </c>
      <c r="AP629" t="s">
        <v>61</v>
      </c>
      <c r="AQ629" t="s">
        <v>61</v>
      </c>
      <c r="AR629" t="s">
        <v>61</v>
      </c>
      <c r="AS629" t="s">
        <v>61</v>
      </c>
      <c r="AT629" t="s">
        <v>61</v>
      </c>
      <c r="AU629" t="s">
        <v>61</v>
      </c>
      <c r="AV629" t="s">
        <v>61</v>
      </c>
      <c r="AW629" t="s">
        <v>61</v>
      </c>
    </row>
    <row r="630" spans="1:49" hidden="1" x14ac:dyDescent="0.5">
      <c r="A630" t="s">
        <v>1211</v>
      </c>
      <c r="B630" t="s">
        <v>1212</v>
      </c>
      <c r="C630" t="s">
        <v>56</v>
      </c>
      <c r="D630" s="1">
        <v>43296</v>
      </c>
      <c r="E630" t="s">
        <v>314</v>
      </c>
      <c r="F630" s="1">
        <v>43297</v>
      </c>
      <c r="G630" t="s">
        <v>314</v>
      </c>
      <c r="H630">
        <v>20</v>
      </c>
      <c r="J630" t="s">
        <v>314</v>
      </c>
      <c r="K630" s="26" t="s">
        <v>61</v>
      </c>
      <c r="L630" t="s">
        <v>1030</v>
      </c>
      <c r="N630">
        <v>4</v>
      </c>
      <c r="O630" t="s">
        <v>1031</v>
      </c>
      <c r="P630">
        <v>12</v>
      </c>
      <c r="Q630" t="s">
        <v>71</v>
      </c>
      <c r="R630">
        <v>100</v>
      </c>
      <c r="S630">
        <v>50</v>
      </c>
      <c r="T630">
        <v>50</v>
      </c>
      <c r="U630" s="35" t="s">
        <v>61</v>
      </c>
      <c r="V630" t="s">
        <v>1032</v>
      </c>
      <c r="W630">
        <v>12</v>
      </c>
      <c r="X630" t="s">
        <v>71</v>
      </c>
      <c r="Y630">
        <v>100</v>
      </c>
      <c r="Z630">
        <v>50</v>
      </c>
      <c r="AA630">
        <v>50</v>
      </c>
      <c r="AB630" t="s">
        <v>61</v>
      </c>
      <c r="AC630" t="s">
        <v>1033</v>
      </c>
      <c r="AD630">
        <v>12</v>
      </c>
      <c r="AE630" t="s">
        <v>71</v>
      </c>
      <c r="AF630">
        <v>100</v>
      </c>
      <c r="AG630">
        <v>50</v>
      </c>
      <c r="AH630">
        <v>50</v>
      </c>
      <c r="AI630" t="s">
        <v>61</v>
      </c>
      <c r="AJ630" t="s">
        <v>1034</v>
      </c>
      <c r="AK630">
        <v>12</v>
      </c>
      <c r="AL630" t="s">
        <v>71</v>
      </c>
      <c r="AM630">
        <v>100</v>
      </c>
      <c r="AN630">
        <v>50</v>
      </c>
      <c r="AO630">
        <v>50</v>
      </c>
      <c r="AP630" t="s">
        <v>61</v>
      </c>
      <c r="AQ630" t="s">
        <v>61</v>
      </c>
      <c r="AR630" t="s">
        <v>61</v>
      </c>
      <c r="AS630" t="s">
        <v>61</v>
      </c>
      <c r="AT630" t="s">
        <v>61</v>
      </c>
      <c r="AU630" t="s">
        <v>61</v>
      </c>
      <c r="AV630" t="s">
        <v>61</v>
      </c>
      <c r="AW630" t="s">
        <v>61</v>
      </c>
    </row>
    <row r="631" spans="1:49" hidden="1" x14ac:dyDescent="0.5">
      <c r="A631" t="s">
        <v>1213</v>
      </c>
      <c r="B631" t="s">
        <v>1214</v>
      </c>
      <c r="C631" t="s">
        <v>56</v>
      </c>
      <c r="D631" s="1">
        <v>43296</v>
      </c>
      <c r="E631" t="s">
        <v>314</v>
      </c>
      <c r="F631" s="1">
        <v>43297</v>
      </c>
      <c r="G631" t="s">
        <v>314</v>
      </c>
      <c r="H631">
        <v>20</v>
      </c>
      <c r="J631" t="s">
        <v>314</v>
      </c>
      <c r="K631" s="26" t="s">
        <v>61</v>
      </c>
      <c r="L631" t="s">
        <v>1030</v>
      </c>
      <c r="N631">
        <v>4</v>
      </c>
      <c r="O631" t="s">
        <v>1031</v>
      </c>
      <c r="P631">
        <v>12</v>
      </c>
      <c r="Q631" t="s">
        <v>73</v>
      </c>
      <c r="R631">
        <v>100</v>
      </c>
      <c r="S631">
        <v>50</v>
      </c>
      <c r="T631">
        <v>50</v>
      </c>
      <c r="U631" s="35" t="s">
        <v>61</v>
      </c>
      <c r="V631" t="s">
        <v>1032</v>
      </c>
      <c r="W631">
        <v>12</v>
      </c>
      <c r="X631" t="s">
        <v>73</v>
      </c>
      <c r="Y631">
        <v>100</v>
      </c>
      <c r="Z631">
        <v>50</v>
      </c>
      <c r="AA631">
        <v>50</v>
      </c>
      <c r="AB631" t="s">
        <v>61</v>
      </c>
      <c r="AC631" t="s">
        <v>1033</v>
      </c>
      <c r="AD631">
        <v>12</v>
      </c>
      <c r="AE631" t="s">
        <v>73</v>
      </c>
      <c r="AF631">
        <v>100</v>
      </c>
      <c r="AG631">
        <v>50</v>
      </c>
      <c r="AH631">
        <v>50</v>
      </c>
      <c r="AI631" t="s">
        <v>61</v>
      </c>
      <c r="AJ631" t="s">
        <v>1034</v>
      </c>
      <c r="AK631">
        <v>12</v>
      </c>
      <c r="AL631" t="s">
        <v>73</v>
      </c>
      <c r="AM631">
        <v>100</v>
      </c>
      <c r="AN631">
        <v>50</v>
      </c>
      <c r="AO631">
        <v>50</v>
      </c>
      <c r="AP631" t="s">
        <v>61</v>
      </c>
      <c r="AQ631" t="s">
        <v>61</v>
      </c>
      <c r="AR631" t="s">
        <v>61</v>
      </c>
      <c r="AS631" t="s">
        <v>61</v>
      </c>
      <c r="AT631" t="s">
        <v>61</v>
      </c>
      <c r="AU631" t="s">
        <v>61</v>
      </c>
      <c r="AV631" t="s">
        <v>61</v>
      </c>
      <c r="AW631" t="s">
        <v>61</v>
      </c>
    </row>
    <row r="632" spans="1:49" hidden="1" x14ac:dyDescent="0.5">
      <c r="A632" t="s">
        <v>1215</v>
      </c>
      <c r="B632" t="s">
        <v>1216</v>
      </c>
      <c r="C632" t="s">
        <v>56</v>
      </c>
      <c r="D632" s="1">
        <v>43296</v>
      </c>
      <c r="E632" t="s">
        <v>314</v>
      </c>
      <c r="F632" s="1">
        <v>43297</v>
      </c>
      <c r="G632" t="s">
        <v>314</v>
      </c>
      <c r="H632">
        <v>20</v>
      </c>
      <c r="J632" t="s">
        <v>314</v>
      </c>
      <c r="K632" s="26" t="s">
        <v>61</v>
      </c>
      <c r="L632" t="s">
        <v>1030</v>
      </c>
      <c r="N632">
        <v>4</v>
      </c>
      <c r="O632" t="s">
        <v>1031</v>
      </c>
      <c r="P632">
        <v>12</v>
      </c>
      <c r="Q632" t="s">
        <v>75</v>
      </c>
      <c r="R632">
        <v>100</v>
      </c>
      <c r="S632">
        <v>50</v>
      </c>
      <c r="T632">
        <v>50</v>
      </c>
      <c r="U632" s="35" t="s">
        <v>61</v>
      </c>
      <c r="V632" t="s">
        <v>1032</v>
      </c>
      <c r="W632">
        <v>12</v>
      </c>
      <c r="X632" t="s">
        <v>75</v>
      </c>
      <c r="Y632">
        <v>100</v>
      </c>
      <c r="Z632">
        <v>50</v>
      </c>
      <c r="AA632">
        <v>50</v>
      </c>
      <c r="AB632" t="s">
        <v>61</v>
      </c>
      <c r="AC632" t="s">
        <v>1033</v>
      </c>
      <c r="AD632">
        <v>12</v>
      </c>
      <c r="AE632" t="s">
        <v>75</v>
      </c>
      <c r="AF632">
        <v>100</v>
      </c>
      <c r="AG632">
        <v>50</v>
      </c>
      <c r="AH632">
        <v>50</v>
      </c>
      <c r="AI632" t="s">
        <v>61</v>
      </c>
      <c r="AJ632" t="s">
        <v>1034</v>
      </c>
      <c r="AK632">
        <v>12</v>
      </c>
      <c r="AL632" t="s">
        <v>75</v>
      </c>
      <c r="AM632">
        <v>100</v>
      </c>
      <c r="AN632">
        <v>50</v>
      </c>
      <c r="AO632">
        <v>50</v>
      </c>
      <c r="AP632" t="s">
        <v>61</v>
      </c>
      <c r="AQ632" t="s">
        <v>61</v>
      </c>
      <c r="AR632" t="s">
        <v>61</v>
      </c>
      <c r="AS632" t="s">
        <v>61</v>
      </c>
      <c r="AT632" t="s">
        <v>61</v>
      </c>
      <c r="AU632" t="s">
        <v>61</v>
      </c>
      <c r="AV632" t="s">
        <v>61</v>
      </c>
      <c r="AW632" t="s">
        <v>61</v>
      </c>
    </row>
    <row r="633" spans="1:49" hidden="1" x14ac:dyDescent="0.5">
      <c r="A633" t="s">
        <v>1217</v>
      </c>
      <c r="B633" t="s">
        <v>1218</v>
      </c>
      <c r="C633" t="s">
        <v>56</v>
      </c>
      <c r="D633" s="1">
        <v>43296</v>
      </c>
      <c r="E633" t="s">
        <v>314</v>
      </c>
      <c r="F633" s="1">
        <v>43297</v>
      </c>
      <c r="G633" t="s">
        <v>314</v>
      </c>
      <c r="H633">
        <v>20</v>
      </c>
      <c r="J633" t="s">
        <v>314</v>
      </c>
      <c r="K633" s="26" t="s">
        <v>61</v>
      </c>
      <c r="L633" t="s">
        <v>1030</v>
      </c>
      <c r="N633">
        <v>4</v>
      </c>
      <c r="O633" t="s">
        <v>1031</v>
      </c>
      <c r="P633">
        <v>12</v>
      </c>
      <c r="Q633" t="s">
        <v>60</v>
      </c>
      <c r="R633">
        <v>100</v>
      </c>
      <c r="S633">
        <v>50</v>
      </c>
      <c r="T633">
        <v>50</v>
      </c>
      <c r="U633" s="35" t="s">
        <v>61</v>
      </c>
      <c r="V633" t="s">
        <v>1032</v>
      </c>
      <c r="W633">
        <v>12</v>
      </c>
      <c r="X633" t="s">
        <v>60</v>
      </c>
      <c r="Y633">
        <v>100</v>
      </c>
      <c r="Z633">
        <v>50</v>
      </c>
      <c r="AA633">
        <v>50</v>
      </c>
      <c r="AB633" t="s">
        <v>61</v>
      </c>
      <c r="AC633" t="s">
        <v>1033</v>
      </c>
      <c r="AD633">
        <v>12</v>
      </c>
      <c r="AE633" t="s">
        <v>60</v>
      </c>
      <c r="AF633">
        <v>100</v>
      </c>
      <c r="AG633">
        <v>50</v>
      </c>
      <c r="AH633">
        <v>50</v>
      </c>
      <c r="AI633" t="s">
        <v>61</v>
      </c>
      <c r="AJ633" t="s">
        <v>1034</v>
      </c>
      <c r="AK633">
        <v>12</v>
      </c>
      <c r="AL633" t="s">
        <v>60</v>
      </c>
      <c r="AM633">
        <v>100</v>
      </c>
      <c r="AN633">
        <v>50</v>
      </c>
      <c r="AO633">
        <v>50</v>
      </c>
      <c r="AP633" t="s">
        <v>61</v>
      </c>
      <c r="AQ633" t="s">
        <v>61</v>
      </c>
      <c r="AR633" t="s">
        <v>61</v>
      </c>
      <c r="AS633" t="s">
        <v>61</v>
      </c>
      <c r="AT633" t="s">
        <v>61</v>
      </c>
      <c r="AU633" t="s">
        <v>61</v>
      </c>
      <c r="AV633" t="s">
        <v>61</v>
      </c>
      <c r="AW633" t="s">
        <v>61</v>
      </c>
    </row>
    <row r="634" spans="1:49" hidden="1" x14ac:dyDescent="0.5">
      <c r="A634" t="s">
        <v>1219</v>
      </c>
      <c r="B634" t="s">
        <v>1220</v>
      </c>
      <c r="C634" t="s">
        <v>56</v>
      </c>
      <c r="D634" s="1">
        <v>43296</v>
      </c>
      <c r="E634" t="s">
        <v>314</v>
      </c>
      <c r="F634" s="1">
        <v>43297</v>
      </c>
      <c r="G634" t="s">
        <v>314</v>
      </c>
      <c r="H634">
        <v>20</v>
      </c>
      <c r="J634" t="s">
        <v>314</v>
      </c>
      <c r="K634" s="26" t="s">
        <v>61</v>
      </c>
      <c r="L634" t="s">
        <v>1030</v>
      </c>
      <c r="N634">
        <v>4</v>
      </c>
      <c r="O634" t="s">
        <v>1031</v>
      </c>
      <c r="P634">
        <v>12</v>
      </c>
      <c r="Q634" t="s">
        <v>63</v>
      </c>
      <c r="R634">
        <v>100</v>
      </c>
      <c r="S634">
        <v>50</v>
      </c>
      <c r="T634">
        <v>50</v>
      </c>
      <c r="U634" s="35" t="s">
        <v>61</v>
      </c>
      <c r="V634" t="s">
        <v>1032</v>
      </c>
      <c r="W634">
        <v>12</v>
      </c>
      <c r="X634" t="s">
        <v>63</v>
      </c>
      <c r="Y634">
        <v>100</v>
      </c>
      <c r="Z634">
        <v>50</v>
      </c>
      <c r="AA634">
        <v>50</v>
      </c>
      <c r="AB634" t="s">
        <v>61</v>
      </c>
      <c r="AC634" t="s">
        <v>1033</v>
      </c>
      <c r="AD634">
        <v>12</v>
      </c>
      <c r="AE634" t="s">
        <v>63</v>
      </c>
      <c r="AF634">
        <v>100</v>
      </c>
      <c r="AG634">
        <v>50</v>
      </c>
      <c r="AH634">
        <v>50</v>
      </c>
      <c r="AI634" t="s">
        <v>61</v>
      </c>
      <c r="AJ634" t="s">
        <v>1034</v>
      </c>
      <c r="AK634">
        <v>12</v>
      </c>
      <c r="AL634" t="s">
        <v>63</v>
      </c>
      <c r="AM634">
        <v>100</v>
      </c>
      <c r="AN634">
        <v>50</v>
      </c>
      <c r="AO634">
        <v>50</v>
      </c>
      <c r="AP634" t="s">
        <v>61</v>
      </c>
      <c r="AQ634" t="s">
        <v>61</v>
      </c>
      <c r="AR634" t="s">
        <v>61</v>
      </c>
      <c r="AS634" t="s">
        <v>61</v>
      </c>
      <c r="AT634" t="s">
        <v>61</v>
      </c>
      <c r="AU634" t="s">
        <v>61</v>
      </c>
      <c r="AV634" t="s">
        <v>61</v>
      </c>
      <c r="AW634" t="s">
        <v>61</v>
      </c>
    </row>
    <row r="635" spans="1:49" hidden="1" x14ac:dyDescent="0.5">
      <c r="A635" s="8" t="s">
        <v>1221</v>
      </c>
      <c r="B635" t="s">
        <v>1222</v>
      </c>
      <c r="C635" t="s">
        <v>56</v>
      </c>
      <c r="D635" s="1">
        <v>43296</v>
      </c>
      <c r="E635" t="s">
        <v>314</v>
      </c>
      <c r="F635" s="1">
        <v>43297</v>
      </c>
      <c r="G635" t="s">
        <v>314</v>
      </c>
      <c r="H635">
        <v>20</v>
      </c>
      <c r="J635" t="s">
        <v>314</v>
      </c>
      <c r="K635" s="26" t="s">
        <v>61</v>
      </c>
      <c r="L635" t="s">
        <v>1030</v>
      </c>
      <c r="N635">
        <v>4</v>
      </c>
      <c r="O635" t="s">
        <v>1031</v>
      </c>
      <c r="P635">
        <v>12</v>
      </c>
      <c r="Q635" t="s">
        <v>65</v>
      </c>
      <c r="R635">
        <v>100</v>
      </c>
      <c r="S635">
        <v>50</v>
      </c>
      <c r="T635">
        <v>50</v>
      </c>
      <c r="U635" s="35" t="s">
        <v>61</v>
      </c>
      <c r="V635" t="s">
        <v>1032</v>
      </c>
      <c r="W635">
        <v>12</v>
      </c>
      <c r="X635" t="s">
        <v>65</v>
      </c>
      <c r="Y635">
        <v>100</v>
      </c>
      <c r="Z635">
        <v>50</v>
      </c>
      <c r="AA635">
        <v>50</v>
      </c>
      <c r="AB635" t="s">
        <v>61</v>
      </c>
      <c r="AC635" t="s">
        <v>1033</v>
      </c>
      <c r="AD635">
        <v>12</v>
      </c>
      <c r="AE635" t="s">
        <v>65</v>
      </c>
      <c r="AF635">
        <v>100</v>
      </c>
      <c r="AG635">
        <v>50</v>
      </c>
      <c r="AH635">
        <v>50</v>
      </c>
      <c r="AI635" t="s">
        <v>61</v>
      </c>
      <c r="AJ635" t="s">
        <v>1034</v>
      </c>
      <c r="AK635">
        <v>12</v>
      </c>
      <c r="AL635" t="s">
        <v>65</v>
      </c>
      <c r="AM635">
        <v>100</v>
      </c>
      <c r="AN635">
        <v>50</v>
      </c>
      <c r="AO635">
        <v>50</v>
      </c>
      <c r="AP635" t="s">
        <v>61</v>
      </c>
      <c r="AQ635" t="s">
        <v>61</v>
      </c>
      <c r="AR635" t="s">
        <v>61</v>
      </c>
      <c r="AS635" t="s">
        <v>61</v>
      </c>
      <c r="AT635" t="s">
        <v>61</v>
      </c>
      <c r="AU635" t="s">
        <v>61</v>
      </c>
      <c r="AV635" t="s">
        <v>61</v>
      </c>
      <c r="AW635" t="s">
        <v>61</v>
      </c>
    </row>
    <row r="636" spans="1:49" hidden="1" x14ac:dyDescent="0.5">
      <c r="A636" s="8" t="s">
        <v>1223</v>
      </c>
      <c r="B636" t="s">
        <v>1224</v>
      </c>
      <c r="C636" t="s">
        <v>56</v>
      </c>
      <c r="D636" s="1">
        <v>43296</v>
      </c>
      <c r="E636" t="s">
        <v>314</v>
      </c>
      <c r="F636" s="1">
        <v>43297</v>
      </c>
      <c r="G636" t="s">
        <v>314</v>
      </c>
      <c r="H636">
        <v>20</v>
      </c>
      <c r="J636" t="s">
        <v>314</v>
      </c>
      <c r="K636" s="26" t="s">
        <v>61</v>
      </c>
      <c r="L636" t="s">
        <v>1030</v>
      </c>
      <c r="N636">
        <v>4</v>
      </c>
      <c r="O636" t="s">
        <v>1031</v>
      </c>
      <c r="P636">
        <v>12</v>
      </c>
      <c r="Q636" t="s">
        <v>67</v>
      </c>
      <c r="R636">
        <v>100</v>
      </c>
      <c r="S636">
        <v>50</v>
      </c>
      <c r="T636">
        <v>50</v>
      </c>
      <c r="U636" s="35" t="s">
        <v>61</v>
      </c>
      <c r="V636" t="s">
        <v>1032</v>
      </c>
      <c r="W636">
        <v>12</v>
      </c>
      <c r="X636" t="s">
        <v>67</v>
      </c>
      <c r="Y636">
        <v>100</v>
      </c>
      <c r="Z636">
        <v>50</v>
      </c>
      <c r="AA636">
        <v>50</v>
      </c>
      <c r="AB636" t="s">
        <v>61</v>
      </c>
      <c r="AC636" t="s">
        <v>1033</v>
      </c>
      <c r="AD636">
        <v>12</v>
      </c>
      <c r="AE636" t="s">
        <v>67</v>
      </c>
      <c r="AF636">
        <v>100</v>
      </c>
      <c r="AG636">
        <v>50</v>
      </c>
      <c r="AH636">
        <v>50</v>
      </c>
      <c r="AI636" t="s">
        <v>61</v>
      </c>
      <c r="AJ636" t="s">
        <v>1034</v>
      </c>
      <c r="AK636">
        <v>12</v>
      </c>
      <c r="AL636" t="s">
        <v>67</v>
      </c>
      <c r="AM636">
        <v>100</v>
      </c>
      <c r="AN636">
        <v>50</v>
      </c>
      <c r="AO636">
        <v>50</v>
      </c>
      <c r="AP636" t="s">
        <v>61</v>
      </c>
      <c r="AQ636" t="s">
        <v>61</v>
      </c>
      <c r="AR636" t="s">
        <v>61</v>
      </c>
      <c r="AS636" t="s">
        <v>61</v>
      </c>
      <c r="AT636" t="s">
        <v>61</v>
      </c>
      <c r="AU636" t="s">
        <v>61</v>
      </c>
      <c r="AV636" t="s">
        <v>61</v>
      </c>
      <c r="AW636" t="s">
        <v>61</v>
      </c>
    </row>
    <row r="637" spans="1:49" hidden="1" x14ac:dyDescent="0.5">
      <c r="A637" t="s">
        <v>1225</v>
      </c>
      <c r="B637" t="str">
        <f t="shared" ref="B637:B668" si="19">A637&amp;"-Ex1"</f>
        <v>Sde-CMat_001-Ex1</v>
      </c>
      <c r="C637" t="s">
        <v>56</v>
      </c>
      <c r="D637" s="1">
        <v>43363</v>
      </c>
      <c r="E637" t="s">
        <v>57</v>
      </c>
      <c r="F637" s="1">
        <v>43365</v>
      </c>
      <c r="G637" t="s">
        <v>57</v>
      </c>
      <c r="H637">
        <v>20</v>
      </c>
      <c r="I637">
        <v>90</v>
      </c>
      <c r="J637" t="s">
        <v>57</v>
      </c>
      <c r="K637" s="26" t="s">
        <v>61</v>
      </c>
      <c r="L637" t="s">
        <v>1226</v>
      </c>
      <c r="M637" t="s">
        <v>1227</v>
      </c>
      <c r="N637">
        <v>3</v>
      </c>
      <c r="O637" t="str">
        <f t="shared" ref="O637:O668" si="20">L637&amp;"_E1"</f>
        <v>Sde-C_001_E1</v>
      </c>
      <c r="P637">
        <v>1</v>
      </c>
      <c r="Q637" t="s">
        <v>67</v>
      </c>
      <c r="R637">
        <v>100</v>
      </c>
      <c r="S637">
        <v>50</v>
      </c>
      <c r="T637">
        <v>50</v>
      </c>
      <c r="U637" s="35" t="s">
        <v>61</v>
      </c>
      <c r="V637" t="str">
        <f t="shared" ref="V637:V668" si="21">L637&amp;"-E2"</f>
        <v>Sde-C_001-E2</v>
      </c>
      <c r="W637">
        <v>1</v>
      </c>
      <c r="X637" t="s">
        <v>67</v>
      </c>
      <c r="Y637">
        <v>100</v>
      </c>
      <c r="Z637">
        <v>50</v>
      </c>
      <c r="AA637">
        <v>50</v>
      </c>
      <c r="AB637" t="s">
        <v>61</v>
      </c>
      <c r="AC637" t="str">
        <f t="shared" ref="AC637:AC668" si="22">L637&amp;"-E3"</f>
        <v>Sde-C_001-E3</v>
      </c>
      <c r="AD637">
        <v>1</v>
      </c>
      <c r="AE637" t="s">
        <v>67</v>
      </c>
      <c r="AF637">
        <v>100</v>
      </c>
      <c r="AG637">
        <v>50</v>
      </c>
      <c r="AH637">
        <v>50</v>
      </c>
      <c r="AI637" t="s">
        <v>61</v>
      </c>
      <c r="AJ637" t="s">
        <v>61</v>
      </c>
      <c r="AK637" t="s">
        <v>61</v>
      </c>
      <c r="AL637" t="s">
        <v>61</v>
      </c>
      <c r="AM637" t="s">
        <v>61</v>
      </c>
      <c r="AN637" t="s">
        <v>61</v>
      </c>
      <c r="AO637" t="s">
        <v>61</v>
      </c>
      <c r="AP637" t="s">
        <v>61</v>
      </c>
      <c r="AQ637" t="s">
        <v>61</v>
      </c>
      <c r="AR637" t="s">
        <v>61</v>
      </c>
      <c r="AS637" t="s">
        <v>61</v>
      </c>
      <c r="AT637" t="s">
        <v>61</v>
      </c>
      <c r="AU637" t="s">
        <v>61</v>
      </c>
      <c r="AV637" t="s">
        <v>61</v>
      </c>
    </row>
    <row r="638" spans="1:49" hidden="1" x14ac:dyDescent="0.5">
      <c r="A638" t="s">
        <v>1228</v>
      </c>
      <c r="B638" t="str">
        <f t="shared" si="19"/>
        <v>Sde-CMat_002-Ex1</v>
      </c>
      <c r="C638" t="s">
        <v>56</v>
      </c>
      <c r="D638" s="1">
        <v>43363</v>
      </c>
      <c r="E638" t="s">
        <v>57</v>
      </c>
      <c r="F638" s="1">
        <v>43365</v>
      </c>
      <c r="G638" t="s">
        <v>57</v>
      </c>
      <c r="H638">
        <v>20</v>
      </c>
      <c r="I638">
        <v>90</v>
      </c>
      <c r="J638" t="s">
        <v>57</v>
      </c>
      <c r="K638" s="26" t="s">
        <v>61</v>
      </c>
      <c r="L638" t="s">
        <v>1226</v>
      </c>
      <c r="M638" t="s">
        <v>1227</v>
      </c>
      <c r="N638">
        <v>3</v>
      </c>
      <c r="O638" t="str">
        <f t="shared" si="20"/>
        <v>Sde-C_001_E1</v>
      </c>
      <c r="P638">
        <v>2</v>
      </c>
      <c r="Q638" t="s">
        <v>67</v>
      </c>
      <c r="R638">
        <v>100</v>
      </c>
      <c r="S638">
        <v>50</v>
      </c>
      <c r="T638">
        <v>50</v>
      </c>
      <c r="U638" s="35" t="s">
        <v>61</v>
      </c>
      <c r="V638" t="str">
        <f t="shared" si="21"/>
        <v>Sde-C_001-E2</v>
      </c>
      <c r="W638">
        <v>2</v>
      </c>
      <c r="X638" t="s">
        <v>67</v>
      </c>
      <c r="Y638">
        <v>100</v>
      </c>
      <c r="Z638">
        <v>50</v>
      </c>
      <c r="AA638">
        <v>50</v>
      </c>
      <c r="AB638" t="s">
        <v>61</v>
      </c>
      <c r="AC638" t="str">
        <f t="shared" si="22"/>
        <v>Sde-C_001-E3</v>
      </c>
      <c r="AD638">
        <v>2</v>
      </c>
      <c r="AE638" t="s">
        <v>67</v>
      </c>
      <c r="AF638">
        <v>100</v>
      </c>
      <c r="AG638">
        <v>50</v>
      </c>
      <c r="AH638">
        <v>50</v>
      </c>
      <c r="AI638" t="s">
        <v>61</v>
      </c>
      <c r="AJ638" t="s">
        <v>61</v>
      </c>
      <c r="AK638" t="s">
        <v>61</v>
      </c>
      <c r="AL638" t="s">
        <v>61</v>
      </c>
      <c r="AM638" t="s">
        <v>61</v>
      </c>
      <c r="AN638" t="s">
        <v>61</v>
      </c>
      <c r="AO638" t="s">
        <v>61</v>
      </c>
      <c r="AP638" t="s">
        <v>61</v>
      </c>
      <c r="AQ638" t="s">
        <v>61</v>
      </c>
      <c r="AR638" t="s">
        <v>61</v>
      </c>
      <c r="AS638" t="s">
        <v>61</v>
      </c>
      <c r="AT638" t="s">
        <v>61</v>
      </c>
      <c r="AU638" t="s">
        <v>61</v>
      </c>
      <c r="AV638" t="s">
        <v>61</v>
      </c>
    </row>
    <row r="639" spans="1:49" hidden="1" x14ac:dyDescent="0.5">
      <c r="A639" t="s">
        <v>1229</v>
      </c>
      <c r="B639" t="str">
        <f t="shared" si="19"/>
        <v>Sde-CMat_003-Ex1</v>
      </c>
      <c r="C639" t="s">
        <v>56</v>
      </c>
      <c r="D639" s="1">
        <v>43363</v>
      </c>
      <c r="E639" t="s">
        <v>57</v>
      </c>
      <c r="F639" s="1">
        <v>43365</v>
      </c>
      <c r="G639" t="s">
        <v>57</v>
      </c>
      <c r="H639">
        <v>20</v>
      </c>
      <c r="I639">
        <v>90</v>
      </c>
      <c r="J639" t="s">
        <v>57</v>
      </c>
      <c r="K639" s="26" t="s">
        <v>61</v>
      </c>
      <c r="L639" t="s">
        <v>1226</v>
      </c>
      <c r="M639" t="s">
        <v>1227</v>
      </c>
      <c r="N639">
        <v>3</v>
      </c>
      <c r="O639" t="str">
        <f t="shared" si="20"/>
        <v>Sde-C_001_E1</v>
      </c>
      <c r="P639">
        <v>3</v>
      </c>
      <c r="Q639" t="s">
        <v>67</v>
      </c>
      <c r="R639">
        <v>100</v>
      </c>
      <c r="S639">
        <v>50</v>
      </c>
      <c r="T639">
        <v>50</v>
      </c>
      <c r="U639" s="35" t="s">
        <v>61</v>
      </c>
      <c r="V639" t="str">
        <f t="shared" si="21"/>
        <v>Sde-C_001-E2</v>
      </c>
      <c r="W639">
        <v>3</v>
      </c>
      <c r="X639" t="s">
        <v>67</v>
      </c>
      <c r="Y639">
        <v>100</v>
      </c>
      <c r="Z639">
        <v>50</v>
      </c>
      <c r="AA639">
        <v>50</v>
      </c>
      <c r="AB639" t="s">
        <v>61</v>
      </c>
      <c r="AC639" t="str">
        <f t="shared" si="22"/>
        <v>Sde-C_001-E3</v>
      </c>
      <c r="AD639">
        <v>3</v>
      </c>
      <c r="AE639" t="s">
        <v>67</v>
      </c>
      <c r="AF639">
        <v>100</v>
      </c>
      <c r="AG639">
        <v>50</v>
      </c>
      <c r="AH639">
        <v>50</v>
      </c>
      <c r="AI639" t="s">
        <v>61</v>
      </c>
      <c r="AJ639" t="s">
        <v>61</v>
      </c>
      <c r="AK639" t="s">
        <v>61</v>
      </c>
      <c r="AL639" t="s">
        <v>61</v>
      </c>
      <c r="AM639" t="s">
        <v>61</v>
      </c>
      <c r="AN639" t="s">
        <v>61</v>
      </c>
      <c r="AO639" t="s">
        <v>61</v>
      </c>
      <c r="AP639" t="s">
        <v>61</v>
      </c>
      <c r="AQ639" t="s">
        <v>61</v>
      </c>
      <c r="AR639" t="s">
        <v>61</v>
      </c>
      <c r="AS639" t="s">
        <v>61</v>
      </c>
      <c r="AT639" t="s">
        <v>61</v>
      </c>
      <c r="AU639" t="s">
        <v>61</v>
      </c>
      <c r="AV639" t="s">
        <v>61</v>
      </c>
    </row>
    <row r="640" spans="1:49" hidden="1" x14ac:dyDescent="0.5">
      <c r="A640" t="s">
        <v>1230</v>
      </c>
      <c r="B640" t="str">
        <f t="shared" si="19"/>
        <v>Sde-CMat_004-Ex1</v>
      </c>
      <c r="C640" t="s">
        <v>56</v>
      </c>
      <c r="D640" s="1">
        <v>43363</v>
      </c>
      <c r="E640" t="s">
        <v>57</v>
      </c>
      <c r="F640" s="1">
        <v>43365</v>
      </c>
      <c r="G640" t="s">
        <v>57</v>
      </c>
      <c r="H640">
        <v>20</v>
      </c>
      <c r="I640">
        <v>90</v>
      </c>
      <c r="J640" t="s">
        <v>57</v>
      </c>
      <c r="K640" s="26" t="s">
        <v>61</v>
      </c>
      <c r="L640" t="s">
        <v>1226</v>
      </c>
      <c r="M640" t="s">
        <v>1227</v>
      </c>
      <c r="N640">
        <v>3</v>
      </c>
      <c r="O640" t="str">
        <f t="shared" si="20"/>
        <v>Sde-C_001_E1</v>
      </c>
      <c r="P640">
        <v>4</v>
      </c>
      <c r="Q640" t="s">
        <v>67</v>
      </c>
      <c r="R640">
        <v>100</v>
      </c>
      <c r="S640">
        <v>50</v>
      </c>
      <c r="T640">
        <v>50</v>
      </c>
      <c r="U640" s="35" t="s">
        <v>61</v>
      </c>
      <c r="V640" t="str">
        <f t="shared" si="21"/>
        <v>Sde-C_001-E2</v>
      </c>
      <c r="W640">
        <v>4</v>
      </c>
      <c r="X640" t="s">
        <v>67</v>
      </c>
      <c r="Y640">
        <v>100</v>
      </c>
      <c r="Z640">
        <v>50</v>
      </c>
      <c r="AA640">
        <v>50</v>
      </c>
      <c r="AB640" t="s">
        <v>61</v>
      </c>
      <c r="AC640" t="str">
        <f t="shared" si="22"/>
        <v>Sde-C_001-E3</v>
      </c>
      <c r="AD640">
        <v>4</v>
      </c>
      <c r="AE640" t="s">
        <v>67</v>
      </c>
      <c r="AF640">
        <v>100</v>
      </c>
      <c r="AG640">
        <v>50</v>
      </c>
      <c r="AH640">
        <v>50</v>
      </c>
      <c r="AI640" t="s">
        <v>61</v>
      </c>
      <c r="AJ640" t="s">
        <v>61</v>
      </c>
      <c r="AK640" t="s">
        <v>61</v>
      </c>
      <c r="AL640" t="s">
        <v>61</v>
      </c>
      <c r="AM640" t="s">
        <v>61</v>
      </c>
      <c r="AN640" t="s">
        <v>61</v>
      </c>
      <c r="AO640" t="s">
        <v>61</v>
      </c>
      <c r="AP640" t="s">
        <v>61</v>
      </c>
      <c r="AQ640" t="s">
        <v>61</v>
      </c>
      <c r="AR640" t="s">
        <v>61</v>
      </c>
      <c r="AS640" t="s">
        <v>61</v>
      </c>
      <c r="AT640" t="s">
        <v>61</v>
      </c>
      <c r="AU640" t="s">
        <v>61</v>
      </c>
      <c r="AV640" t="s">
        <v>61</v>
      </c>
    </row>
    <row r="641" spans="1:48" hidden="1" x14ac:dyDescent="0.5">
      <c r="A641" t="s">
        <v>1231</v>
      </c>
      <c r="B641" t="str">
        <f t="shared" si="19"/>
        <v>Sde-CMat_005-Ex1</v>
      </c>
      <c r="C641" t="s">
        <v>56</v>
      </c>
      <c r="D641" s="1">
        <v>43363</v>
      </c>
      <c r="E641" t="s">
        <v>57</v>
      </c>
      <c r="F641" s="1">
        <v>43365</v>
      </c>
      <c r="G641" t="s">
        <v>57</v>
      </c>
      <c r="H641">
        <v>20</v>
      </c>
      <c r="I641">
        <v>90</v>
      </c>
      <c r="J641" t="s">
        <v>57</v>
      </c>
      <c r="K641" s="26" t="s">
        <v>61</v>
      </c>
      <c r="L641" t="s">
        <v>1226</v>
      </c>
      <c r="M641" t="s">
        <v>1227</v>
      </c>
      <c r="N641">
        <v>3</v>
      </c>
      <c r="O641" t="str">
        <f t="shared" si="20"/>
        <v>Sde-C_001_E1</v>
      </c>
      <c r="P641">
        <v>5</v>
      </c>
      <c r="Q641" t="s">
        <v>67</v>
      </c>
      <c r="R641">
        <v>100</v>
      </c>
      <c r="S641">
        <v>50</v>
      </c>
      <c r="T641">
        <v>50</v>
      </c>
      <c r="U641" s="35" t="s">
        <v>61</v>
      </c>
      <c r="V641" t="str">
        <f t="shared" si="21"/>
        <v>Sde-C_001-E2</v>
      </c>
      <c r="W641">
        <v>5</v>
      </c>
      <c r="X641" t="s">
        <v>67</v>
      </c>
      <c r="Y641">
        <v>100</v>
      </c>
      <c r="Z641">
        <v>50</v>
      </c>
      <c r="AA641">
        <v>50</v>
      </c>
      <c r="AB641" t="s">
        <v>61</v>
      </c>
      <c r="AC641" t="str">
        <f t="shared" si="22"/>
        <v>Sde-C_001-E3</v>
      </c>
      <c r="AD641">
        <v>5</v>
      </c>
      <c r="AE641" t="s">
        <v>67</v>
      </c>
      <c r="AF641">
        <v>100</v>
      </c>
      <c r="AG641">
        <v>50</v>
      </c>
      <c r="AH641">
        <v>50</v>
      </c>
      <c r="AI641" t="s">
        <v>61</v>
      </c>
      <c r="AJ641" t="s">
        <v>61</v>
      </c>
      <c r="AK641" t="s">
        <v>61</v>
      </c>
      <c r="AL641" t="s">
        <v>61</v>
      </c>
      <c r="AM641" t="s">
        <v>61</v>
      </c>
      <c r="AN641" t="s">
        <v>61</v>
      </c>
      <c r="AO641" t="s">
        <v>61</v>
      </c>
      <c r="AP641" t="s">
        <v>61</v>
      </c>
      <c r="AQ641" t="s">
        <v>61</v>
      </c>
      <c r="AR641" t="s">
        <v>61</v>
      </c>
      <c r="AS641" t="s">
        <v>61</v>
      </c>
      <c r="AT641" t="s">
        <v>61</v>
      </c>
      <c r="AU641" t="s">
        <v>61</v>
      </c>
      <c r="AV641" t="s">
        <v>61</v>
      </c>
    </row>
    <row r="642" spans="1:48" hidden="1" x14ac:dyDescent="0.5">
      <c r="A642" t="s">
        <v>1232</v>
      </c>
      <c r="B642" t="str">
        <f t="shared" si="19"/>
        <v>Sde-CMat_006-Ex1</v>
      </c>
      <c r="C642" t="s">
        <v>56</v>
      </c>
      <c r="D642" s="1">
        <v>43363</v>
      </c>
      <c r="E642" t="s">
        <v>57</v>
      </c>
      <c r="F642" s="1">
        <v>43365</v>
      </c>
      <c r="G642" t="s">
        <v>57</v>
      </c>
      <c r="H642">
        <v>20</v>
      </c>
      <c r="I642">
        <v>90</v>
      </c>
      <c r="J642" t="s">
        <v>57</v>
      </c>
      <c r="K642" s="26" t="s">
        <v>61</v>
      </c>
      <c r="L642" t="s">
        <v>1226</v>
      </c>
      <c r="M642" t="s">
        <v>1227</v>
      </c>
      <c r="N642">
        <v>3</v>
      </c>
      <c r="O642" t="str">
        <f t="shared" si="20"/>
        <v>Sde-C_001_E1</v>
      </c>
      <c r="P642">
        <v>6</v>
      </c>
      <c r="Q642" t="s">
        <v>67</v>
      </c>
      <c r="R642">
        <v>100</v>
      </c>
      <c r="S642">
        <v>50</v>
      </c>
      <c r="T642">
        <v>50</v>
      </c>
      <c r="U642" s="35" t="s">
        <v>61</v>
      </c>
      <c r="V642" t="str">
        <f t="shared" si="21"/>
        <v>Sde-C_001-E2</v>
      </c>
      <c r="W642">
        <v>6</v>
      </c>
      <c r="X642" t="s">
        <v>67</v>
      </c>
      <c r="Y642">
        <v>100</v>
      </c>
      <c r="Z642">
        <v>50</v>
      </c>
      <c r="AA642">
        <v>50</v>
      </c>
      <c r="AB642" t="s">
        <v>61</v>
      </c>
      <c r="AC642" t="str">
        <f t="shared" si="22"/>
        <v>Sde-C_001-E3</v>
      </c>
      <c r="AD642">
        <v>6</v>
      </c>
      <c r="AE642" t="s">
        <v>67</v>
      </c>
      <c r="AF642">
        <v>100</v>
      </c>
      <c r="AG642">
        <v>50</v>
      </c>
      <c r="AH642">
        <v>50</v>
      </c>
      <c r="AI642" t="s">
        <v>61</v>
      </c>
      <c r="AJ642" t="s">
        <v>61</v>
      </c>
      <c r="AK642" t="s">
        <v>61</v>
      </c>
      <c r="AL642" t="s">
        <v>61</v>
      </c>
      <c r="AM642" t="s">
        <v>61</v>
      </c>
      <c r="AN642" t="s">
        <v>61</v>
      </c>
      <c r="AO642" t="s">
        <v>61</v>
      </c>
      <c r="AP642" t="s">
        <v>61</v>
      </c>
      <c r="AQ642" t="s">
        <v>61</v>
      </c>
      <c r="AR642" t="s">
        <v>61</v>
      </c>
      <c r="AS642" t="s">
        <v>61</v>
      </c>
      <c r="AT642" t="s">
        <v>61</v>
      </c>
      <c r="AU642" t="s">
        <v>61</v>
      </c>
      <c r="AV642" t="s">
        <v>61</v>
      </c>
    </row>
    <row r="643" spans="1:48" hidden="1" x14ac:dyDescent="0.5">
      <c r="A643" t="s">
        <v>1233</v>
      </c>
      <c r="B643" t="str">
        <f t="shared" si="19"/>
        <v>Sde-CMat_007-Ex1</v>
      </c>
      <c r="C643" t="s">
        <v>56</v>
      </c>
      <c r="D643" s="1">
        <v>43363</v>
      </c>
      <c r="E643" t="s">
        <v>57</v>
      </c>
      <c r="F643" s="1">
        <v>43365</v>
      </c>
      <c r="G643" t="s">
        <v>57</v>
      </c>
      <c r="H643">
        <v>20</v>
      </c>
      <c r="I643">
        <v>90</v>
      </c>
      <c r="J643" t="s">
        <v>57</v>
      </c>
      <c r="K643" s="26" t="s">
        <v>61</v>
      </c>
      <c r="L643" t="s">
        <v>1226</v>
      </c>
      <c r="M643" t="s">
        <v>1227</v>
      </c>
      <c r="N643">
        <v>3</v>
      </c>
      <c r="O643" t="str">
        <f t="shared" si="20"/>
        <v>Sde-C_001_E1</v>
      </c>
      <c r="P643">
        <v>7</v>
      </c>
      <c r="Q643" t="s">
        <v>67</v>
      </c>
      <c r="R643">
        <v>100</v>
      </c>
      <c r="S643">
        <v>50</v>
      </c>
      <c r="T643">
        <v>50</v>
      </c>
      <c r="U643" s="35" t="s">
        <v>61</v>
      </c>
      <c r="V643" t="str">
        <f t="shared" si="21"/>
        <v>Sde-C_001-E2</v>
      </c>
      <c r="W643">
        <v>7</v>
      </c>
      <c r="X643" t="s">
        <v>67</v>
      </c>
      <c r="Y643">
        <v>100</v>
      </c>
      <c r="Z643">
        <v>50</v>
      </c>
      <c r="AA643">
        <v>50</v>
      </c>
      <c r="AB643" t="s">
        <v>61</v>
      </c>
      <c r="AC643" t="str">
        <f t="shared" si="22"/>
        <v>Sde-C_001-E3</v>
      </c>
      <c r="AD643">
        <v>7</v>
      </c>
      <c r="AE643" t="s">
        <v>67</v>
      </c>
      <c r="AF643">
        <v>100</v>
      </c>
      <c r="AG643">
        <v>50</v>
      </c>
      <c r="AH643">
        <v>50</v>
      </c>
      <c r="AI643" t="s">
        <v>61</v>
      </c>
      <c r="AJ643" t="s">
        <v>61</v>
      </c>
      <c r="AK643" t="s">
        <v>61</v>
      </c>
      <c r="AL643" t="s">
        <v>61</v>
      </c>
      <c r="AM643" t="s">
        <v>61</v>
      </c>
      <c r="AN643" t="s">
        <v>61</v>
      </c>
      <c r="AO643" t="s">
        <v>61</v>
      </c>
      <c r="AP643" t="s">
        <v>61</v>
      </c>
      <c r="AQ643" t="s">
        <v>61</v>
      </c>
      <c r="AR643" t="s">
        <v>61</v>
      </c>
      <c r="AS643" t="s">
        <v>61</v>
      </c>
      <c r="AT643" t="s">
        <v>61</v>
      </c>
      <c r="AU643" t="s">
        <v>61</v>
      </c>
      <c r="AV643" t="s">
        <v>61</v>
      </c>
    </row>
    <row r="644" spans="1:48" hidden="1" x14ac:dyDescent="0.5">
      <c r="A644" t="s">
        <v>1234</v>
      </c>
      <c r="B644" t="str">
        <f t="shared" si="19"/>
        <v>Sde-CMat_008-Ex1</v>
      </c>
      <c r="C644" t="s">
        <v>56</v>
      </c>
      <c r="D644" s="1">
        <v>43363</v>
      </c>
      <c r="E644" t="s">
        <v>57</v>
      </c>
      <c r="F644" s="1">
        <v>43365</v>
      </c>
      <c r="G644" t="s">
        <v>57</v>
      </c>
      <c r="H644">
        <v>20</v>
      </c>
      <c r="I644">
        <v>90</v>
      </c>
      <c r="J644" t="s">
        <v>57</v>
      </c>
      <c r="K644" s="26" t="s">
        <v>61</v>
      </c>
      <c r="L644" t="s">
        <v>1226</v>
      </c>
      <c r="M644" t="s">
        <v>1227</v>
      </c>
      <c r="N644">
        <v>3</v>
      </c>
      <c r="O644" t="str">
        <f t="shared" si="20"/>
        <v>Sde-C_001_E1</v>
      </c>
      <c r="P644">
        <v>8</v>
      </c>
      <c r="Q644" t="s">
        <v>67</v>
      </c>
      <c r="R644">
        <v>100</v>
      </c>
      <c r="S644">
        <v>50</v>
      </c>
      <c r="T644">
        <v>50</v>
      </c>
      <c r="U644" s="35" t="s">
        <v>61</v>
      </c>
      <c r="V644" t="str">
        <f t="shared" si="21"/>
        <v>Sde-C_001-E2</v>
      </c>
      <c r="W644">
        <v>8</v>
      </c>
      <c r="X644" t="s">
        <v>67</v>
      </c>
      <c r="Y644">
        <v>100</v>
      </c>
      <c r="Z644">
        <v>50</v>
      </c>
      <c r="AA644">
        <v>50</v>
      </c>
      <c r="AB644" t="s">
        <v>61</v>
      </c>
      <c r="AC644" t="str">
        <f t="shared" si="22"/>
        <v>Sde-C_001-E3</v>
      </c>
      <c r="AD644">
        <v>8</v>
      </c>
      <c r="AE644" t="s">
        <v>67</v>
      </c>
      <c r="AF644">
        <v>100</v>
      </c>
      <c r="AG644">
        <v>50</v>
      </c>
      <c r="AH644">
        <v>50</v>
      </c>
      <c r="AI644" t="s">
        <v>61</v>
      </c>
      <c r="AJ644" t="s">
        <v>61</v>
      </c>
      <c r="AK644" t="s">
        <v>61</v>
      </c>
      <c r="AL644" t="s">
        <v>61</v>
      </c>
      <c r="AM644" t="s">
        <v>61</v>
      </c>
      <c r="AN644" t="s">
        <v>61</v>
      </c>
      <c r="AO644" t="s">
        <v>61</v>
      </c>
      <c r="AP644" t="s">
        <v>61</v>
      </c>
      <c r="AQ644" t="s">
        <v>61</v>
      </c>
      <c r="AR644" t="s">
        <v>61</v>
      </c>
      <c r="AS644" t="s">
        <v>61</v>
      </c>
      <c r="AT644" t="s">
        <v>61</v>
      </c>
      <c r="AU644" t="s">
        <v>61</v>
      </c>
      <c r="AV644" t="s">
        <v>61</v>
      </c>
    </row>
    <row r="645" spans="1:48" hidden="1" x14ac:dyDescent="0.5">
      <c r="A645" t="s">
        <v>1235</v>
      </c>
      <c r="B645" t="str">
        <f t="shared" si="19"/>
        <v>Sde-CMat_009-Ex1</v>
      </c>
      <c r="C645" t="s">
        <v>56</v>
      </c>
      <c r="D645" s="1">
        <v>43363</v>
      </c>
      <c r="E645" t="s">
        <v>57</v>
      </c>
      <c r="F645" s="1">
        <v>43365</v>
      </c>
      <c r="G645" t="s">
        <v>57</v>
      </c>
      <c r="H645">
        <v>20</v>
      </c>
      <c r="I645">
        <v>90</v>
      </c>
      <c r="J645" t="s">
        <v>57</v>
      </c>
      <c r="K645" s="26" t="s">
        <v>61</v>
      </c>
      <c r="L645" t="s">
        <v>1226</v>
      </c>
      <c r="M645" t="s">
        <v>1227</v>
      </c>
      <c r="N645">
        <v>3</v>
      </c>
      <c r="O645" t="str">
        <f t="shared" si="20"/>
        <v>Sde-C_001_E1</v>
      </c>
      <c r="P645">
        <v>9</v>
      </c>
      <c r="Q645" t="s">
        <v>67</v>
      </c>
      <c r="R645">
        <v>100</v>
      </c>
      <c r="S645">
        <v>50</v>
      </c>
      <c r="T645">
        <v>50</v>
      </c>
      <c r="U645" s="35" t="s">
        <v>61</v>
      </c>
      <c r="V645" t="str">
        <f t="shared" si="21"/>
        <v>Sde-C_001-E2</v>
      </c>
      <c r="W645">
        <v>9</v>
      </c>
      <c r="X645" t="s">
        <v>67</v>
      </c>
      <c r="Y645">
        <v>100</v>
      </c>
      <c r="Z645">
        <v>50</v>
      </c>
      <c r="AA645">
        <v>50</v>
      </c>
      <c r="AB645" t="s">
        <v>61</v>
      </c>
      <c r="AC645" t="str">
        <f t="shared" si="22"/>
        <v>Sde-C_001-E3</v>
      </c>
      <c r="AD645">
        <v>9</v>
      </c>
      <c r="AE645" t="s">
        <v>67</v>
      </c>
      <c r="AF645">
        <v>100</v>
      </c>
      <c r="AG645">
        <v>50</v>
      </c>
      <c r="AH645">
        <v>50</v>
      </c>
      <c r="AI645" t="s">
        <v>61</v>
      </c>
      <c r="AJ645" t="s">
        <v>61</v>
      </c>
      <c r="AK645" t="s">
        <v>61</v>
      </c>
      <c r="AL645" t="s">
        <v>61</v>
      </c>
      <c r="AM645" t="s">
        <v>61</v>
      </c>
      <c r="AN645" t="s">
        <v>61</v>
      </c>
      <c r="AO645" t="s">
        <v>61</v>
      </c>
      <c r="AP645" t="s">
        <v>61</v>
      </c>
      <c r="AQ645" t="s">
        <v>61</v>
      </c>
      <c r="AR645" t="s">
        <v>61</v>
      </c>
      <c r="AS645" t="s">
        <v>61</v>
      </c>
      <c r="AT645" t="s">
        <v>61</v>
      </c>
      <c r="AU645" t="s">
        <v>61</v>
      </c>
      <c r="AV645" t="s">
        <v>61</v>
      </c>
    </row>
    <row r="646" spans="1:48" hidden="1" x14ac:dyDescent="0.5">
      <c r="A646" t="s">
        <v>1236</v>
      </c>
      <c r="B646" t="str">
        <f t="shared" si="19"/>
        <v>Sde-CMat_010-Ex1</v>
      </c>
      <c r="C646" t="s">
        <v>56</v>
      </c>
      <c r="D646" s="1">
        <v>43363</v>
      </c>
      <c r="E646" t="s">
        <v>57</v>
      </c>
      <c r="F646" s="1">
        <v>43365</v>
      </c>
      <c r="G646" t="s">
        <v>57</v>
      </c>
      <c r="H646">
        <v>20</v>
      </c>
      <c r="I646">
        <v>90</v>
      </c>
      <c r="J646" t="s">
        <v>57</v>
      </c>
      <c r="K646" s="26" t="s">
        <v>61</v>
      </c>
      <c r="L646" t="s">
        <v>1226</v>
      </c>
      <c r="M646" t="s">
        <v>1227</v>
      </c>
      <c r="N646">
        <v>3</v>
      </c>
      <c r="O646" t="str">
        <f t="shared" si="20"/>
        <v>Sde-C_001_E1</v>
      </c>
      <c r="P646">
        <v>10</v>
      </c>
      <c r="Q646" t="s">
        <v>67</v>
      </c>
      <c r="R646">
        <v>100</v>
      </c>
      <c r="S646">
        <v>50</v>
      </c>
      <c r="T646">
        <v>50</v>
      </c>
      <c r="U646" s="35" t="s">
        <v>61</v>
      </c>
      <c r="V646" t="str">
        <f t="shared" si="21"/>
        <v>Sde-C_001-E2</v>
      </c>
      <c r="W646">
        <v>10</v>
      </c>
      <c r="X646" t="s">
        <v>67</v>
      </c>
      <c r="Y646">
        <v>100</v>
      </c>
      <c r="Z646">
        <v>50</v>
      </c>
      <c r="AA646">
        <v>50</v>
      </c>
      <c r="AB646" t="s">
        <v>61</v>
      </c>
      <c r="AC646" t="str">
        <f t="shared" si="22"/>
        <v>Sde-C_001-E3</v>
      </c>
      <c r="AD646">
        <v>10</v>
      </c>
      <c r="AE646" t="s">
        <v>67</v>
      </c>
      <c r="AF646">
        <v>100</v>
      </c>
      <c r="AG646">
        <v>50</v>
      </c>
      <c r="AH646">
        <v>50</v>
      </c>
      <c r="AI646" t="s">
        <v>61</v>
      </c>
      <c r="AJ646" t="s">
        <v>61</v>
      </c>
      <c r="AK646" t="s">
        <v>61</v>
      </c>
      <c r="AL646" t="s">
        <v>61</v>
      </c>
      <c r="AM646" t="s">
        <v>61</v>
      </c>
      <c r="AN646" t="s">
        <v>61</v>
      </c>
      <c r="AO646" t="s">
        <v>61</v>
      </c>
      <c r="AP646" t="s">
        <v>61</v>
      </c>
      <c r="AQ646" t="s">
        <v>61</v>
      </c>
      <c r="AR646" t="s">
        <v>61</v>
      </c>
      <c r="AS646" t="s">
        <v>61</v>
      </c>
      <c r="AT646" t="s">
        <v>61</v>
      </c>
      <c r="AU646" t="s">
        <v>61</v>
      </c>
      <c r="AV646" t="s">
        <v>61</v>
      </c>
    </row>
    <row r="647" spans="1:48" hidden="1" x14ac:dyDescent="0.5">
      <c r="A647" t="s">
        <v>1237</v>
      </c>
      <c r="B647" t="str">
        <f t="shared" si="19"/>
        <v>Sde-CMat_011-Ex1</v>
      </c>
      <c r="C647" t="s">
        <v>56</v>
      </c>
      <c r="D647" s="1">
        <v>43363</v>
      </c>
      <c r="E647" t="s">
        <v>57</v>
      </c>
      <c r="F647" s="1">
        <v>43365</v>
      </c>
      <c r="G647" t="s">
        <v>57</v>
      </c>
      <c r="H647">
        <v>20</v>
      </c>
      <c r="I647">
        <v>90</v>
      </c>
      <c r="J647" t="s">
        <v>57</v>
      </c>
      <c r="K647" s="26" t="s">
        <v>61</v>
      </c>
      <c r="L647" t="s">
        <v>1226</v>
      </c>
      <c r="M647" t="s">
        <v>1227</v>
      </c>
      <c r="N647">
        <v>3</v>
      </c>
      <c r="O647" t="str">
        <f t="shared" si="20"/>
        <v>Sde-C_001_E1</v>
      </c>
      <c r="P647">
        <v>11</v>
      </c>
      <c r="Q647" s="12" t="s">
        <v>67</v>
      </c>
      <c r="R647">
        <v>100</v>
      </c>
      <c r="S647">
        <v>50</v>
      </c>
      <c r="T647">
        <v>50</v>
      </c>
      <c r="U647" s="35" t="s">
        <v>61</v>
      </c>
      <c r="V647" t="str">
        <f t="shared" si="21"/>
        <v>Sde-C_001-E2</v>
      </c>
      <c r="W647">
        <v>11</v>
      </c>
      <c r="X647" t="s">
        <v>67</v>
      </c>
      <c r="Y647">
        <v>100</v>
      </c>
      <c r="Z647">
        <v>50</v>
      </c>
      <c r="AA647">
        <v>50</v>
      </c>
      <c r="AB647" t="s">
        <v>61</v>
      </c>
      <c r="AC647" t="str">
        <f t="shared" si="22"/>
        <v>Sde-C_001-E3</v>
      </c>
      <c r="AD647">
        <v>11</v>
      </c>
      <c r="AE647" t="s">
        <v>67</v>
      </c>
      <c r="AF647">
        <v>100</v>
      </c>
      <c r="AG647">
        <v>50</v>
      </c>
      <c r="AH647">
        <v>50</v>
      </c>
      <c r="AI647" t="s">
        <v>61</v>
      </c>
      <c r="AJ647" t="s">
        <v>61</v>
      </c>
      <c r="AK647" t="s">
        <v>61</v>
      </c>
      <c r="AL647" t="s">
        <v>61</v>
      </c>
      <c r="AM647" t="s">
        <v>61</v>
      </c>
      <c r="AN647" t="s">
        <v>61</v>
      </c>
      <c r="AO647" t="s">
        <v>61</v>
      </c>
      <c r="AP647" t="s">
        <v>61</v>
      </c>
      <c r="AQ647" t="s">
        <v>61</v>
      </c>
      <c r="AR647" t="s">
        <v>61</v>
      </c>
      <c r="AS647" t="s">
        <v>61</v>
      </c>
      <c r="AT647" t="s">
        <v>61</v>
      </c>
      <c r="AU647" t="s">
        <v>61</v>
      </c>
      <c r="AV647" t="s">
        <v>61</v>
      </c>
    </row>
    <row r="648" spans="1:48" hidden="1" x14ac:dyDescent="0.5">
      <c r="A648" t="s">
        <v>1238</v>
      </c>
      <c r="B648" t="str">
        <f t="shared" si="19"/>
        <v>Sde-CMat_012-Ex1</v>
      </c>
      <c r="C648" t="s">
        <v>56</v>
      </c>
      <c r="D648" s="1">
        <v>43363</v>
      </c>
      <c r="E648" t="s">
        <v>57</v>
      </c>
      <c r="F648" s="1">
        <v>43365</v>
      </c>
      <c r="G648" t="s">
        <v>57</v>
      </c>
      <c r="H648">
        <v>20</v>
      </c>
      <c r="I648">
        <v>90</v>
      </c>
      <c r="J648" t="s">
        <v>57</v>
      </c>
      <c r="K648" s="26" t="s">
        <v>61</v>
      </c>
      <c r="L648" t="s">
        <v>1226</v>
      </c>
      <c r="M648" t="s">
        <v>1227</v>
      </c>
      <c r="N648">
        <v>3</v>
      </c>
      <c r="O648" t="str">
        <f t="shared" si="20"/>
        <v>Sde-C_001_E1</v>
      </c>
      <c r="P648">
        <v>12</v>
      </c>
      <c r="Q648" s="12" t="s">
        <v>67</v>
      </c>
      <c r="R648">
        <v>100</v>
      </c>
      <c r="S648">
        <v>50</v>
      </c>
      <c r="T648">
        <v>50</v>
      </c>
      <c r="U648" s="35" t="s">
        <v>61</v>
      </c>
      <c r="V648" t="str">
        <f t="shared" si="21"/>
        <v>Sde-C_001-E2</v>
      </c>
      <c r="W648">
        <v>12</v>
      </c>
      <c r="X648" t="s">
        <v>67</v>
      </c>
      <c r="Y648">
        <v>100</v>
      </c>
      <c r="Z648">
        <v>50</v>
      </c>
      <c r="AA648">
        <v>50</v>
      </c>
      <c r="AB648" t="s">
        <v>61</v>
      </c>
      <c r="AC648" t="str">
        <f t="shared" si="22"/>
        <v>Sde-C_001-E3</v>
      </c>
      <c r="AD648">
        <v>12</v>
      </c>
      <c r="AE648" t="s">
        <v>67</v>
      </c>
      <c r="AF648">
        <v>100</v>
      </c>
      <c r="AG648">
        <v>50</v>
      </c>
      <c r="AH648">
        <v>50</v>
      </c>
      <c r="AI648" t="s">
        <v>61</v>
      </c>
      <c r="AJ648" t="s">
        <v>61</v>
      </c>
      <c r="AK648" t="s">
        <v>61</v>
      </c>
      <c r="AL648" t="s">
        <v>61</v>
      </c>
      <c r="AM648" t="s">
        <v>61</v>
      </c>
      <c r="AN648" t="s">
        <v>61</v>
      </c>
      <c r="AO648" t="s">
        <v>61</v>
      </c>
      <c r="AP648" t="s">
        <v>61</v>
      </c>
      <c r="AQ648" t="s">
        <v>61</v>
      </c>
      <c r="AR648" t="s">
        <v>61</v>
      </c>
      <c r="AS648" t="s">
        <v>61</v>
      </c>
      <c r="AT648" t="s">
        <v>61</v>
      </c>
      <c r="AU648" t="s">
        <v>61</v>
      </c>
      <c r="AV648" t="s">
        <v>61</v>
      </c>
    </row>
    <row r="649" spans="1:48" hidden="1" x14ac:dyDescent="0.5">
      <c r="A649" t="s">
        <v>1239</v>
      </c>
      <c r="B649" t="str">
        <f t="shared" si="19"/>
        <v>Sde-CMat_013-Ex1</v>
      </c>
      <c r="C649" t="s">
        <v>56</v>
      </c>
      <c r="D649" s="1">
        <v>43363</v>
      </c>
      <c r="E649" t="s">
        <v>57</v>
      </c>
      <c r="F649" s="1">
        <v>43365</v>
      </c>
      <c r="G649" t="s">
        <v>57</v>
      </c>
      <c r="H649">
        <v>20</v>
      </c>
      <c r="I649">
        <v>90</v>
      </c>
      <c r="J649" t="s">
        <v>57</v>
      </c>
      <c r="K649" s="26" t="s">
        <v>61</v>
      </c>
      <c r="L649" t="s">
        <v>1226</v>
      </c>
      <c r="M649" t="s">
        <v>1227</v>
      </c>
      <c r="N649">
        <v>3</v>
      </c>
      <c r="O649" t="str">
        <f t="shared" si="20"/>
        <v>Sde-C_001_E1</v>
      </c>
      <c r="P649">
        <v>1</v>
      </c>
      <c r="Q649" s="12" t="s">
        <v>65</v>
      </c>
      <c r="R649">
        <v>100</v>
      </c>
      <c r="S649">
        <v>50</v>
      </c>
      <c r="T649">
        <v>50</v>
      </c>
      <c r="U649" s="35" t="s">
        <v>61</v>
      </c>
      <c r="V649" t="str">
        <f t="shared" si="21"/>
        <v>Sde-C_001-E2</v>
      </c>
      <c r="W649">
        <v>1</v>
      </c>
      <c r="X649" t="s">
        <v>65</v>
      </c>
      <c r="Y649">
        <v>100</v>
      </c>
      <c r="Z649">
        <v>50</v>
      </c>
      <c r="AA649">
        <v>50</v>
      </c>
      <c r="AB649" t="s">
        <v>61</v>
      </c>
      <c r="AC649" t="str">
        <f t="shared" si="22"/>
        <v>Sde-C_001-E3</v>
      </c>
      <c r="AD649">
        <v>1</v>
      </c>
      <c r="AE649" t="s">
        <v>65</v>
      </c>
      <c r="AF649">
        <v>100</v>
      </c>
      <c r="AG649">
        <v>50</v>
      </c>
      <c r="AH649">
        <v>50</v>
      </c>
      <c r="AI649" t="s">
        <v>61</v>
      </c>
      <c r="AJ649" t="s">
        <v>61</v>
      </c>
      <c r="AK649" t="s">
        <v>61</v>
      </c>
      <c r="AL649" t="s">
        <v>61</v>
      </c>
      <c r="AM649" t="s">
        <v>61</v>
      </c>
      <c r="AN649" t="s">
        <v>61</v>
      </c>
      <c r="AO649" t="s">
        <v>61</v>
      </c>
      <c r="AP649" t="s">
        <v>61</v>
      </c>
      <c r="AQ649" t="s">
        <v>61</v>
      </c>
      <c r="AR649" t="s">
        <v>61</v>
      </c>
      <c r="AS649" t="s">
        <v>61</v>
      </c>
      <c r="AT649" t="s">
        <v>61</v>
      </c>
      <c r="AU649" t="s">
        <v>61</v>
      </c>
      <c r="AV649" t="s">
        <v>61</v>
      </c>
    </row>
    <row r="650" spans="1:48" hidden="1" x14ac:dyDescent="0.5">
      <c r="A650" t="s">
        <v>1240</v>
      </c>
      <c r="B650" t="str">
        <f t="shared" si="19"/>
        <v>Sde-CMat_014-Ex1</v>
      </c>
      <c r="C650" t="s">
        <v>56</v>
      </c>
      <c r="D650" s="1">
        <v>43363</v>
      </c>
      <c r="E650" t="s">
        <v>57</v>
      </c>
      <c r="F650" s="1">
        <v>43365</v>
      </c>
      <c r="G650" t="s">
        <v>57</v>
      </c>
      <c r="H650">
        <v>20</v>
      </c>
      <c r="I650">
        <v>90</v>
      </c>
      <c r="J650" t="s">
        <v>57</v>
      </c>
      <c r="K650" s="26" t="s">
        <v>61</v>
      </c>
      <c r="L650" t="s">
        <v>1226</v>
      </c>
      <c r="M650" t="s">
        <v>1227</v>
      </c>
      <c r="N650">
        <v>3</v>
      </c>
      <c r="O650" t="str">
        <f t="shared" si="20"/>
        <v>Sde-C_001_E1</v>
      </c>
      <c r="P650">
        <v>2</v>
      </c>
      <c r="Q650" s="12" t="s">
        <v>65</v>
      </c>
      <c r="R650">
        <v>100</v>
      </c>
      <c r="S650">
        <v>50</v>
      </c>
      <c r="T650">
        <v>50</v>
      </c>
      <c r="U650" s="35" t="s">
        <v>61</v>
      </c>
      <c r="V650" t="str">
        <f t="shared" si="21"/>
        <v>Sde-C_001-E2</v>
      </c>
      <c r="W650">
        <v>2</v>
      </c>
      <c r="X650" t="s">
        <v>65</v>
      </c>
      <c r="Y650">
        <v>100</v>
      </c>
      <c r="Z650">
        <v>50</v>
      </c>
      <c r="AA650">
        <v>50</v>
      </c>
      <c r="AB650" t="s">
        <v>61</v>
      </c>
      <c r="AC650" t="str">
        <f t="shared" si="22"/>
        <v>Sde-C_001-E3</v>
      </c>
      <c r="AD650">
        <v>2</v>
      </c>
      <c r="AE650" t="s">
        <v>65</v>
      </c>
      <c r="AF650">
        <v>100</v>
      </c>
      <c r="AG650">
        <v>50</v>
      </c>
      <c r="AH650">
        <v>50</v>
      </c>
      <c r="AI650" t="s">
        <v>61</v>
      </c>
      <c r="AJ650" t="s">
        <v>61</v>
      </c>
      <c r="AK650" t="s">
        <v>61</v>
      </c>
      <c r="AL650" t="s">
        <v>61</v>
      </c>
      <c r="AM650" t="s">
        <v>61</v>
      </c>
      <c r="AN650" t="s">
        <v>61</v>
      </c>
      <c r="AO650" t="s">
        <v>61</v>
      </c>
      <c r="AP650" t="s">
        <v>61</v>
      </c>
      <c r="AQ650" t="s">
        <v>61</v>
      </c>
      <c r="AR650" t="s">
        <v>61</v>
      </c>
      <c r="AS650" t="s">
        <v>61</v>
      </c>
      <c r="AT650" t="s">
        <v>61</v>
      </c>
      <c r="AU650" t="s">
        <v>61</v>
      </c>
      <c r="AV650" t="s">
        <v>61</v>
      </c>
    </row>
    <row r="651" spans="1:48" hidden="1" x14ac:dyDescent="0.5">
      <c r="A651" t="s">
        <v>1241</v>
      </c>
      <c r="B651" t="str">
        <f t="shared" si="19"/>
        <v>Sde-CMat_015-Ex1</v>
      </c>
      <c r="C651" t="s">
        <v>56</v>
      </c>
      <c r="D651" s="1">
        <v>43363</v>
      </c>
      <c r="E651" t="s">
        <v>57</v>
      </c>
      <c r="F651" s="1">
        <v>43365</v>
      </c>
      <c r="G651" t="s">
        <v>57</v>
      </c>
      <c r="H651">
        <v>20</v>
      </c>
      <c r="I651">
        <v>90</v>
      </c>
      <c r="J651" t="s">
        <v>57</v>
      </c>
      <c r="K651" s="26" t="s">
        <v>61</v>
      </c>
      <c r="L651" t="s">
        <v>1226</v>
      </c>
      <c r="M651" t="s">
        <v>1227</v>
      </c>
      <c r="N651">
        <v>3</v>
      </c>
      <c r="O651" t="str">
        <f t="shared" si="20"/>
        <v>Sde-C_001_E1</v>
      </c>
      <c r="P651">
        <v>3</v>
      </c>
      <c r="Q651" s="12" t="s">
        <v>65</v>
      </c>
      <c r="R651">
        <v>100</v>
      </c>
      <c r="S651">
        <v>50</v>
      </c>
      <c r="T651">
        <v>50</v>
      </c>
      <c r="U651" s="35" t="s">
        <v>61</v>
      </c>
      <c r="V651" t="str">
        <f t="shared" si="21"/>
        <v>Sde-C_001-E2</v>
      </c>
      <c r="W651">
        <v>3</v>
      </c>
      <c r="X651" t="s">
        <v>65</v>
      </c>
      <c r="Y651">
        <v>100</v>
      </c>
      <c r="Z651">
        <v>50</v>
      </c>
      <c r="AA651">
        <v>50</v>
      </c>
      <c r="AB651" t="s">
        <v>61</v>
      </c>
      <c r="AC651" t="str">
        <f t="shared" si="22"/>
        <v>Sde-C_001-E3</v>
      </c>
      <c r="AD651">
        <v>3</v>
      </c>
      <c r="AE651" t="s">
        <v>65</v>
      </c>
      <c r="AF651">
        <v>100</v>
      </c>
      <c r="AG651">
        <v>50</v>
      </c>
      <c r="AH651">
        <v>50</v>
      </c>
      <c r="AI651" t="s">
        <v>61</v>
      </c>
      <c r="AJ651" t="s">
        <v>61</v>
      </c>
      <c r="AK651" t="s">
        <v>61</v>
      </c>
      <c r="AL651" t="s">
        <v>61</v>
      </c>
      <c r="AM651" t="s">
        <v>61</v>
      </c>
      <c r="AN651" t="s">
        <v>61</v>
      </c>
      <c r="AO651" t="s">
        <v>61</v>
      </c>
      <c r="AP651" t="s">
        <v>61</v>
      </c>
      <c r="AQ651" t="s">
        <v>61</v>
      </c>
      <c r="AR651" t="s">
        <v>61</v>
      </c>
      <c r="AS651" t="s">
        <v>61</v>
      </c>
      <c r="AT651" t="s">
        <v>61</v>
      </c>
      <c r="AU651" t="s">
        <v>61</v>
      </c>
      <c r="AV651" t="s">
        <v>61</v>
      </c>
    </row>
    <row r="652" spans="1:48" hidden="1" x14ac:dyDescent="0.5">
      <c r="A652" t="s">
        <v>1242</v>
      </c>
      <c r="B652" t="str">
        <f t="shared" si="19"/>
        <v>Sde-CMat_016-Ex1</v>
      </c>
      <c r="C652" t="s">
        <v>56</v>
      </c>
      <c r="D652" s="1">
        <v>43363</v>
      </c>
      <c r="E652" t="s">
        <v>57</v>
      </c>
      <c r="F652" s="1">
        <v>43365</v>
      </c>
      <c r="G652" t="s">
        <v>57</v>
      </c>
      <c r="H652">
        <v>20</v>
      </c>
      <c r="I652">
        <v>90</v>
      </c>
      <c r="J652" t="s">
        <v>57</v>
      </c>
      <c r="K652" s="26" t="s">
        <v>61</v>
      </c>
      <c r="L652" t="s">
        <v>1226</v>
      </c>
      <c r="M652" t="s">
        <v>1227</v>
      </c>
      <c r="N652">
        <v>3</v>
      </c>
      <c r="O652" t="str">
        <f t="shared" si="20"/>
        <v>Sde-C_001_E1</v>
      </c>
      <c r="P652">
        <v>4</v>
      </c>
      <c r="Q652" s="12" t="s">
        <v>65</v>
      </c>
      <c r="R652">
        <v>100</v>
      </c>
      <c r="S652">
        <v>50</v>
      </c>
      <c r="T652">
        <v>50</v>
      </c>
      <c r="U652" s="35" t="s">
        <v>61</v>
      </c>
      <c r="V652" t="str">
        <f t="shared" si="21"/>
        <v>Sde-C_001-E2</v>
      </c>
      <c r="W652">
        <v>4</v>
      </c>
      <c r="X652" t="s">
        <v>65</v>
      </c>
      <c r="Y652">
        <v>100</v>
      </c>
      <c r="Z652">
        <v>50</v>
      </c>
      <c r="AA652">
        <v>50</v>
      </c>
      <c r="AB652" t="s">
        <v>61</v>
      </c>
      <c r="AC652" t="str">
        <f t="shared" si="22"/>
        <v>Sde-C_001-E3</v>
      </c>
      <c r="AD652">
        <v>4</v>
      </c>
      <c r="AE652" t="s">
        <v>65</v>
      </c>
      <c r="AF652">
        <v>100</v>
      </c>
      <c r="AG652">
        <v>50</v>
      </c>
      <c r="AH652">
        <v>50</v>
      </c>
      <c r="AI652" t="s">
        <v>61</v>
      </c>
      <c r="AJ652" t="s">
        <v>61</v>
      </c>
      <c r="AK652" t="s">
        <v>61</v>
      </c>
      <c r="AL652" t="s">
        <v>61</v>
      </c>
      <c r="AM652" t="s">
        <v>61</v>
      </c>
      <c r="AN652" t="s">
        <v>61</v>
      </c>
      <c r="AO652" t="s">
        <v>61</v>
      </c>
      <c r="AP652" t="s">
        <v>61</v>
      </c>
      <c r="AQ652" t="s">
        <v>61</v>
      </c>
      <c r="AR652" t="s">
        <v>61</v>
      </c>
      <c r="AS652" t="s">
        <v>61</v>
      </c>
      <c r="AT652" t="s">
        <v>61</v>
      </c>
      <c r="AU652" t="s">
        <v>61</v>
      </c>
      <c r="AV652" t="s">
        <v>61</v>
      </c>
    </row>
    <row r="653" spans="1:48" hidden="1" x14ac:dyDescent="0.5">
      <c r="A653" t="s">
        <v>1243</v>
      </c>
      <c r="B653" t="str">
        <f t="shared" si="19"/>
        <v>Sde-CMat_017-Ex1</v>
      </c>
      <c r="C653" t="s">
        <v>56</v>
      </c>
      <c r="D653" s="1">
        <v>43363</v>
      </c>
      <c r="E653" t="s">
        <v>57</v>
      </c>
      <c r="F653" s="1">
        <v>43365</v>
      </c>
      <c r="G653" t="s">
        <v>57</v>
      </c>
      <c r="H653">
        <v>20</v>
      </c>
      <c r="I653">
        <v>90</v>
      </c>
      <c r="J653" t="s">
        <v>57</v>
      </c>
      <c r="K653" s="26" t="s">
        <v>61</v>
      </c>
      <c r="L653" t="s">
        <v>1226</v>
      </c>
      <c r="M653" t="s">
        <v>1227</v>
      </c>
      <c r="N653">
        <v>3</v>
      </c>
      <c r="O653" t="str">
        <f t="shared" si="20"/>
        <v>Sde-C_001_E1</v>
      </c>
      <c r="P653">
        <v>5</v>
      </c>
      <c r="Q653" s="12" t="s">
        <v>65</v>
      </c>
      <c r="R653">
        <v>100</v>
      </c>
      <c r="S653">
        <v>50</v>
      </c>
      <c r="T653">
        <v>50</v>
      </c>
      <c r="U653" s="35" t="s">
        <v>61</v>
      </c>
      <c r="V653" t="str">
        <f t="shared" si="21"/>
        <v>Sde-C_001-E2</v>
      </c>
      <c r="W653">
        <v>5</v>
      </c>
      <c r="X653" t="s">
        <v>65</v>
      </c>
      <c r="Y653">
        <v>100</v>
      </c>
      <c r="Z653">
        <v>50</v>
      </c>
      <c r="AA653">
        <v>50</v>
      </c>
      <c r="AB653" t="s">
        <v>61</v>
      </c>
      <c r="AC653" t="str">
        <f t="shared" si="22"/>
        <v>Sde-C_001-E3</v>
      </c>
      <c r="AD653">
        <v>5</v>
      </c>
      <c r="AE653" t="s">
        <v>65</v>
      </c>
      <c r="AF653">
        <v>100</v>
      </c>
      <c r="AG653">
        <v>50</v>
      </c>
      <c r="AH653">
        <v>50</v>
      </c>
      <c r="AI653" t="s">
        <v>61</v>
      </c>
      <c r="AJ653" t="s">
        <v>61</v>
      </c>
      <c r="AK653" t="s">
        <v>61</v>
      </c>
      <c r="AL653" t="s">
        <v>61</v>
      </c>
      <c r="AM653" t="s">
        <v>61</v>
      </c>
      <c r="AN653" t="s">
        <v>61</v>
      </c>
      <c r="AO653" t="s">
        <v>61</v>
      </c>
      <c r="AP653" t="s">
        <v>61</v>
      </c>
      <c r="AQ653" t="s">
        <v>61</v>
      </c>
      <c r="AR653" t="s">
        <v>61</v>
      </c>
      <c r="AS653" t="s">
        <v>61</v>
      </c>
      <c r="AT653" t="s">
        <v>61</v>
      </c>
      <c r="AU653" t="s">
        <v>61</v>
      </c>
      <c r="AV653" t="s">
        <v>61</v>
      </c>
    </row>
    <row r="654" spans="1:48" hidden="1" x14ac:dyDescent="0.5">
      <c r="A654" t="s">
        <v>1244</v>
      </c>
      <c r="B654" t="str">
        <f t="shared" si="19"/>
        <v>Sde-CMat_018-Ex1</v>
      </c>
      <c r="C654" t="s">
        <v>56</v>
      </c>
      <c r="D654" s="1">
        <v>43363</v>
      </c>
      <c r="E654" t="s">
        <v>57</v>
      </c>
      <c r="F654" s="1">
        <v>43365</v>
      </c>
      <c r="G654" t="s">
        <v>57</v>
      </c>
      <c r="H654">
        <v>20</v>
      </c>
      <c r="I654">
        <v>90</v>
      </c>
      <c r="J654" t="s">
        <v>57</v>
      </c>
      <c r="K654" s="26" t="s">
        <v>61</v>
      </c>
      <c r="L654" t="s">
        <v>1226</v>
      </c>
      <c r="M654" t="s">
        <v>1227</v>
      </c>
      <c r="N654">
        <v>3</v>
      </c>
      <c r="O654" t="str">
        <f t="shared" si="20"/>
        <v>Sde-C_001_E1</v>
      </c>
      <c r="P654">
        <v>6</v>
      </c>
      <c r="Q654" s="12" t="s">
        <v>65</v>
      </c>
      <c r="R654">
        <v>100</v>
      </c>
      <c r="S654">
        <v>50</v>
      </c>
      <c r="T654">
        <v>50</v>
      </c>
      <c r="U654" s="35" t="s">
        <v>61</v>
      </c>
      <c r="V654" t="str">
        <f t="shared" si="21"/>
        <v>Sde-C_001-E2</v>
      </c>
      <c r="W654">
        <v>6</v>
      </c>
      <c r="X654" t="s">
        <v>65</v>
      </c>
      <c r="Y654">
        <v>100</v>
      </c>
      <c r="Z654">
        <v>50</v>
      </c>
      <c r="AA654">
        <v>50</v>
      </c>
      <c r="AB654" t="s">
        <v>61</v>
      </c>
      <c r="AC654" t="str">
        <f t="shared" si="22"/>
        <v>Sde-C_001-E3</v>
      </c>
      <c r="AD654">
        <v>6</v>
      </c>
      <c r="AE654" t="s">
        <v>65</v>
      </c>
      <c r="AF654">
        <v>100</v>
      </c>
      <c r="AG654">
        <v>50</v>
      </c>
      <c r="AH654">
        <v>50</v>
      </c>
      <c r="AI654" t="s">
        <v>61</v>
      </c>
      <c r="AJ654" t="s">
        <v>61</v>
      </c>
      <c r="AK654" t="s">
        <v>61</v>
      </c>
      <c r="AL654" t="s">
        <v>61</v>
      </c>
      <c r="AM654" t="s">
        <v>61</v>
      </c>
      <c r="AN654" t="s">
        <v>61</v>
      </c>
      <c r="AO654" t="s">
        <v>61</v>
      </c>
      <c r="AP654" t="s">
        <v>61</v>
      </c>
      <c r="AQ654" t="s">
        <v>61</v>
      </c>
      <c r="AR654" t="s">
        <v>61</v>
      </c>
      <c r="AS654" t="s">
        <v>61</v>
      </c>
      <c r="AT654" t="s">
        <v>61</v>
      </c>
      <c r="AU654" t="s">
        <v>61</v>
      </c>
      <c r="AV654" t="s">
        <v>61</v>
      </c>
    </row>
    <row r="655" spans="1:48" hidden="1" x14ac:dyDescent="0.5">
      <c r="A655" t="s">
        <v>1245</v>
      </c>
      <c r="B655" t="str">
        <f t="shared" si="19"/>
        <v>Sde-CMat_019-Ex1</v>
      </c>
      <c r="C655" t="s">
        <v>56</v>
      </c>
      <c r="D655" s="1">
        <v>43363</v>
      </c>
      <c r="E655" t="s">
        <v>57</v>
      </c>
      <c r="F655" s="1">
        <v>43365</v>
      </c>
      <c r="G655" t="s">
        <v>57</v>
      </c>
      <c r="H655">
        <v>20</v>
      </c>
      <c r="I655">
        <v>90</v>
      </c>
      <c r="J655" t="s">
        <v>57</v>
      </c>
      <c r="K655" s="26" t="s">
        <v>61</v>
      </c>
      <c r="L655" t="s">
        <v>1226</v>
      </c>
      <c r="M655" t="s">
        <v>1227</v>
      </c>
      <c r="N655">
        <v>3</v>
      </c>
      <c r="O655" t="str">
        <f t="shared" si="20"/>
        <v>Sde-C_001_E1</v>
      </c>
      <c r="P655">
        <v>7</v>
      </c>
      <c r="Q655" s="12" t="s">
        <v>65</v>
      </c>
      <c r="R655">
        <v>100</v>
      </c>
      <c r="S655">
        <v>50</v>
      </c>
      <c r="T655">
        <v>50</v>
      </c>
      <c r="U655" s="35" t="s">
        <v>61</v>
      </c>
      <c r="V655" t="str">
        <f t="shared" si="21"/>
        <v>Sde-C_001-E2</v>
      </c>
      <c r="W655">
        <v>7</v>
      </c>
      <c r="X655" t="s">
        <v>65</v>
      </c>
      <c r="Y655">
        <v>100</v>
      </c>
      <c r="Z655">
        <v>50</v>
      </c>
      <c r="AA655">
        <v>50</v>
      </c>
      <c r="AB655" t="s">
        <v>61</v>
      </c>
      <c r="AC655" t="str">
        <f t="shared" si="22"/>
        <v>Sde-C_001-E3</v>
      </c>
      <c r="AD655">
        <v>7</v>
      </c>
      <c r="AE655" t="s">
        <v>65</v>
      </c>
      <c r="AF655">
        <v>100</v>
      </c>
      <c r="AG655">
        <v>50</v>
      </c>
      <c r="AH655">
        <v>50</v>
      </c>
      <c r="AI655" t="s">
        <v>61</v>
      </c>
      <c r="AJ655" t="s">
        <v>61</v>
      </c>
      <c r="AK655" t="s">
        <v>61</v>
      </c>
      <c r="AL655" t="s">
        <v>61</v>
      </c>
      <c r="AM655" t="s">
        <v>61</v>
      </c>
      <c r="AN655" t="s">
        <v>61</v>
      </c>
      <c r="AO655" t="s">
        <v>61</v>
      </c>
      <c r="AP655" t="s">
        <v>61</v>
      </c>
      <c r="AQ655" t="s">
        <v>61</v>
      </c>
      <c r="AR655" t="s">
        <v>61</v>
      </c>
      <c r="AS655" t="s">
        <v>61</v>
      </c>
      <c r="AT655" t="s">
        <v>61</v>
      </c>
      <c r="AU655" t="s">
        <v>61</v>
      </c>
      <c r="AV655" t="s">
        <v>61</v>
      </c>
    </row>
    <row r="656" spans="1:48" hidden="1" x14ac:dyDescent="0.5">
      <c r="A656" t="s">
        <v>1246</v>
      </c>
      <c r="B656" t="str">
        <f t="shared" si="19"/>
        <v>Sde-CMat_020-Ex1</v>
      </c>
      <c r="C656" t="s">
        <v>56</v>
      </c>
      <c r="D656" s="1">
        <v>43363</v>
      </c>
      <c r="E656" t="s">
        <v>57</v>
      </c>
      <c r="F656" s="1">
        <v>43365</v>
      </c>
      <c r="G656" t="s">
        <v>57</v>
      </c>
      <c r="H656">
        <v>20</v>
      </c>
      <c r="I656">
        <v>90</v>
      </c>
      <c r="J656" t="s">
        <v>57</v>
      </c>
      <c r="K656" s="26" t="s">
        <v>61</v>
      </c>
      <c r="L656" t="s">
        <v>1226</v>
      </c>
      <c r="M656" t="s">
        <v>1227</v>
      </c>
      <c r="N656">
        <v>3</v>
      </c>
      <c r="O656" t="str">
        <f t="shared" si="20"/>
        <v>Sde-C_001_E1</v>
      </c>
      <c r="P656">
        <v>8</v>
      </c>
      <c r="Q656" s="12" t="s">
        <v>65</v>
      </c>
      <c r="R656">
        <v>100</v>
      </c>
      <c r="S656">
        <v>50</v>
      </c>
      <c r="T656">
        <v>50</v>
      </c>
      <c r="U656" s="35" t="s">
        <v>61</v>
      </c>
      <c r="V656" t="str">
        <f t="shared" si="21"/>
        <v>Sde-C_001-E2</v>
      </c>
      <c r="W656">
        <v>8</v>
      </c>
      <c r="X656" t="s">
        <v>65</v>
      </c>
      <c r="Y656">
        <v>100</v>
      </c>
      <c r="Z656">
        <v>50</v>
      </c>
      <c r="AA656">
        <v>50</v>
      </c>
      <c r="AB656" t="s">
        <v>61</v>
      </c>
      <c r="AC656" t="str">
        <f t="shared" si="22"/>
        <v>Sde-C_001-E3</v>
      </c>
      <c r="AD656">
        <v>8</v>
      </c>
      <c r="AE656" t="s">
        <v>65</v>
      </c>
      <c r="AF656">
        <v>100</v>
      </c>
      <c r="AG656">
        <v>50</v>
      </c>
      <c r="AH656">
        <v>50</v>
      </c>
      <c r="AI656" t="s">
        <v>61</v>
      </c>
      <c r="AJ656" t="s">
        <v>61</v>
      </c>
      <c r="AK656" t="s">
        <v>61</v>
      </c>
      <c r="AL656" t="s">
        <v>61</v>
      </c>
      <c r="AM656" t="s">
        <v>61</v>
      </c>
      <c r="AN656" t="s">
        <v>61</v>
      </c>
      <c r="AO656" t="s">
        <v>61</v>
      </c>
      <c r="AP656" t="s">
        <v>61</v>
      </c>
      <c r="AQ656" t="s">
        <v>61</v>
      </c>
      <c r="AR656" t="s">
        <v>61</v>
      </c>
      <c r="AS656" t="s">
        <v>61</v>
      </c>
      <c r="AT656" t="s">
        <v>61</v>
      </c>
      <c r="AU656" t="s">
        <v>61</v>
      </c>
      <c r="AV656" t="s">
        <v>61</v>
      </c>
    </row>
    <row r="657" spans="1:48" hidden="1" x14ac:dyDescent="0.5">
      <c r="A657" t="s">
        <v>1247</v>
      </c>
      <c r="B657" t="str">
        <f t="shared" si="19"/>
        <v>Sde-CMat_021-Ex1</v>
      </c>
      <c r="C657" t="s">
        <v>56</v>
      </c>
      <c r="D657" s="1">
        <v>43363</v>
      </c>
      <c r="E657" t="s">
        <v>57</v>
      </c>
      <c r="F657" s="1">
        <v>43365</v>
      </c>
      <c r="G657" t="s">
        <v>57</v>
      </c>
      <c r="H657">
        <v>20</v>
      </c>
      <c r="I657">
        <v>90</v>
      </c>
      <c r="J657" t="s">
        <v>57</v>
      </c>
      <c r="K657" s="26" t="s">
        <v>61</v>
      </c>
      <c r="L657" t="s">
        <v>1226</v>
      </c>
      <c r="M657" t="s">
        <v>1227</v>
      </c>
      <c r="N657">
        <v>3</v>
      </c>
      <c r="O657" t="str">
        <f t="shared" si="20"/>
        <v>Sde-C_001_E1</v>
      </c>
      <c r="P657">
        <v>9</v>
      </c>
      <c r="Q657" s="12" t="s">
        <v>65</v>
      </c>
      <c r="R657">
        <v>100</v>
      </c>
      <c r="S657">
        <v>50</v>
      </c>
      <c r="T657">
        <v>50</v>
      </c>
      <c r="U657" s="35" t="s">
        <v>61</v>
      </c>
      <c r="V657" t="str">
        <f t="shared" si="21"/>
        <v>Sde-C_001-E2</v>
      </c>
      <c r="W657">
        <v>9</v>
      </c>
      <c r="X657" t="s">
        <v>65</v>
      </c>
      <c r="Y657">
        <v>100</v>
      </c>
      <c r="Z657">
        <v>50</v>
      </c>
      <c r="AA657">
        <v>50</v>
      </c>
      <c r="AB657" t="s">
        <v>61</v>
      </c>
      <c r="AC657" t="str">
        <f t="shared" si="22"/>
        <v>Sde-C_001-E3</v>
      </c>
      <c r="AD657">
        <v>9</v>
      </c>
      <c r="AE657" t="s">
        <v>65</v>
      </c>
      <c r="AF657">
        <v>100</v>
      </c>
      <c r="AG657">
        <v>50</v>
      </c>
      <c r="AH657">
        <v>50</v>
      </c>
      <c r="AI657" t="s">
        <v>61</v>
      </c>
      <c r="AJ657" t="s">
        <v>61</v>
      </c>
      <c r="AK657" t="s">
        <v>61</v>
      </c>
      <c r="AL657" t="s">
        <v>61</v>
      </c>
      <c r="AM657" t="s">
        <v>61</v>
      </c>
      <c r="AN657" t="s">
        <v>61</v>
      </c>
      <c r="AO657" t="s">
        <v>61</v>
      </c>
      <c r="AP657" t="s">
        <v>61</v>
      </c>
      <c r="AQ657" t="s">
        <v>61</v>
      </c>
      <c r="AR657" t="s">
        <v>61</v>
      </c>
      <c r="AS657" t="s">
        <v>61</v>
      </c>
      <c r="AT657" t="s">
        <v>61</v>
      </c>
      <c r="AU657" t="s">
        <v>61</v>
      </c>
      <c r="AV657" t="s">
        <v>61</v>
      </c>
    </row>
    <row r="658" spans="1:48" hidden="1" x14ac:dyDescent="0.5">
      <c r="A658" t="s">
        <v>1248</v>
      </c>
      <c r="B658" t="str">
        <f t="shared" si="19"/>
        <v>Sde-CMat_022-Ex1</v>
      </c>
      <c r="C658" t="s">
        <v>56</v>
      </c>
      <c r="D658" s="1">
        <v>43363</v>
      </c>
      <c r="E658" t="s">
        <v>57</v>
      </c>
      <c r="F658" s="1">
        <v>43365</v>
      </c>
      <c r="G658" t="s">
        <v>57</v>
      </c>
      <c r="H658">
        <v>20</v>
      </c>
      <c r="I658">
        <v>90</v>
      </c>
      <c r="J658" t="s">
        <v>57</v>
      </c>
      <c r="K658" s="26" t="s">
        <v>61</v>
      </c>
      <c r="L658" t="s">
        <v>1226</v>
      </c>
      <c r="M658" t="s">
        <v>1227</v>
      </c>
      <c r="N658">
        <v>3</v>
      </c>
      <c r="O658" t="str">
        <f t="shared" si="20"/>
        <v>Sde-C_001_E1</v>
      </c>
      <c r="P658">
        <v>10</v>
      </c>
      <c r="Q658" s="12" t="s">
        <v>65</v>
      </c>
      <c r="R658">
        <v>100</v>
      </c>
      <c r="S658">
        <v>50</v>
      </c>
      <c r="T658">
        <v>50</v>
      </c>
      <c r="U658" s="35" t="s">
        <v>61</v>
      </c>
      <c r="V658" t="str">
        <f t="shared" si="21"/>
        <v>Sde-C_001-E2</v>
      </c>
      <c r="W658">
        <v>10</v>
      </c>
      <c r="X658" t="s">
        <v>65</v>
      </c>
      <c r="Y658">
        <v>100</v>
      </c>
      <c r="Z658">
        <v>50</v>
      </c>
      <c r="AA658">
        <v>50</v>
      </c>
      <c r="AB658" t="s">
        <v>61</v>
      </c>
      <c r="AC658" t="str">
        <f t="shared" si="22"/>
        <v>Sde-C_001-E3</v>
      </c>
      <c r="AD658">
        <v>10</v>
      </c>
      <c r="AE658" t="s">
        <v>65</v>
      </c>
      <c r="AF658">
        <v>100</v>
      </c>
      <c r="AG658">
        <v>50</v>
      </c>
      <c r="AH658">
        <v>50</v>
      </c>
      <c r="AI658" t="s">
        <v>61</v>
      </c>
      <c r="AJ658" t="s">
        <v>61</v>
      </c>
      <c r="AK658" t="s">
        <v>61</v>
      </c>
      <c r="AL658" t="s">
        <v>61</v>
      </c>
      <c r="AM658" t="s">
        <v>61</v>
      </c>
      <c r="AN658" t="s">
        <v>61</v>
      </c>
      <c r="AO658" t="s">
        <v>61</v>
      </c>
      <c r="AP658" t="s">
        <v>61</v>
      </c>
      <c r="AQ658" t="s">
        <v>61</v>
      </c>
      <c r="AR658" t="s">
        <v>61</v>
      </c>
      <c r="AS658" t="s">
        <v>61</v>
      </c>
      <c r="AT658" t="s">
        <v>61</v>
      </c>
      <c r="AU658" t="s">
        <v>61</v>
      </c>
      <c r="AV658" t="s">
        <v>61</v>
      </c>
    </row>
    <row r="659" spans="1:48" hidden="1" x14ac:dyDescent="0.5">
      <c r="A659" t="s">
        <v>1249</v>
      </c>
      <c r="B659" t="str">
        <f t="shared" si="19"/>
        <v>Sde-CMat_023-Ex1</v>
      </c>
      <c r="C659" t="s">
        <v>56</v>
      </c>
      <c r="D659" s="1">
        <v>43363</v>
      </c>
      <c r="E659" t="s">
        <v>57</v>
      </c>
      <c r="F659" s="1">
        <v>43365</v>
      </c>
      <c r="G659" t="s">
        <v>57</v>
      </c>
      <c r="H659">
        <v>20</v>
      </c>
      <c r="I659">
        <v>90</v>
      </c>
      <c r="J659" t="s">
        <v>57</v>
      </c>
      <c r="K659" s="26" t="s">
        <v>61</v>
      </c>
      <c r="L659" t="s">
        <v>1226</v>
      </c>
      <c r="M659" t="s">
        <v>1227</v>
      </c>
      <c r="N659">
        <v>3</v>
      </c>
      <c r="O659" t="str">
        <f t="shared" si="20"/>
        <v>Sde-C_001_E1</v>
      </c>
      <c r="P659">
        <v>11</v>
      </c>
      <c r="Q659" s="12" t="s">
        <v>65</v>
      </c>
      <c r="R659">
        <v>100</v>
      </c>
      <c r="S659">
        <v>50</v>
      </c>
      <c r="T659">
        <v>50</v>
      </c>
      <c r="U659" s="35" t="s">
        <v>61</v>
      </c>
      <c r="V659" t="str">
        <f t="shared" si="21"/>
        <v>Sde-C_001-E2</v>
      </c>
      <c r="W659">
        <v>11</v>
      </c>
      <c r="X659" t="s">
        <v>65</v>
      </c>
      <c r="Y659">
        <v>100</v>
      </c>
      <c r="Z659">
        <v>50</v>
      </c>
      <c r="AA659">
        <v>50</v>
      </c>
      <c r="AB659" t="s">
        <v>61</v>
      </c>
      <c r="AC659" t="str">
        <f t="shared" si="22"/>
        <v>Sde-C_001-E3</v>
      </c>
      <c r="AD659">
        <v>11</v>
      </c>
      <c r="AE659" t="s">
        <v>65</v>
      </c>
      <c r="AF659">
        <v>100</v>
      </c>
      <c r="AG659">
        <v>50</v>
      </c>
      <c r="AH659">
        <v>50</v>
      </c>
      <c r="AI659" t="s">
        <v>61</v>
      </c>
      <c r="AJ659" t="s">
        <v>61</v>
      </c>
      <c r="AK659" t="s">
        <v>61</v>
      </c>
      <c r="AL659" t="s">
        <v>61</v>
      </c>
      <c r="AM659" t="s">
        <v>61</v>
      </c>
      <c r="AN659" t="s">
        <v>61</v>
      </c>
      <c r="AO659" t="s">
        <v>61</v>
      </c>
      <c r="AP659" t="s">
        <v>61</v>
      </c>
      <c r="AQ659" t="s">
        <v>61</v>
      </c>
      <c r="AR659" t="s">
        <v>61</v>
      </c>
      <c r="AS659" t="s">
        <v>61</v>
      </c>
      <c r="AT659" t="s">
        <v>61</v>
      </c>
      <c r="AU659" t="s">
        <v>61</v>
      </c>
      <c r="AV659" t="s">
        <v>61</v>
      </c>
    </row>
    <row r="660" spans="1:48" hidden="1" x14ac:dyDescent="0.5">
      <c r="A660" t="s">
        <v>1250</v>
      </c>
      <c r="B660" t="str">
        <f t="shared" si="19"/>
        <v>Sde-CMat_024-Ex1</v>
      </c>
      <c r="C660" t="s">
        <v>56</v>
      </c>
      <c r="D660" s="1">
        <v>43363</v>
      </c>
      <c r="E660" t="s">
        <v>57</v>
      </c>
      <c r="F660" s="1">
        <v>43365</v>
      </c>
      <c r="G660" t="s">
        <v>57</v>
      </c>
      <c r="H660">
        <v>20</v>
      </c>
      <c r="I660">
        <v>90</v>
      </c>
      <c r="J660" t="s">
        <v>57</v>
      </c>
      <c r="K660" s="26" t="s">
        <v>61</v>
      </c>
      <c r="L660" t="s">
        <v>1226</v>
      </c>
      <c r="M660" t="s">
        <v>1227</v>
      </c>
      <c r="N660">
        <v>3</v>
      </c>
      <c r="O660" t="str">
        <f t="shared" si="20"/>
        <v>Sde-C_001_E1</v>
      </c>
      <c r="P660">
        <v>12</v>
      </c>
      <c r="Q660" s="12" t="s">
        <v>65</v>
      </c>
      <c r="R660">
        <v>100</v>
      </c>
      <c r="S660">
        <v>50</v>
      </c>
      <c r="T660">
        <v>50</v>
      </c>
      <c r="U660" s="35" t="s">
        <v>61</v>
      </c>
      <c r="V660" t="str">
        <f t="shared" si="21"/>
        <v>Sde-C_001-E2</v>
      </c>
      <c r="W660">
        <v>12</v>
      </c>
      <c r="X660" t="s">
        <v>65</v>
      </c>
      <c r="Y660">
        <v>100</v>
      </c>
      <c r="Z660">
        <v>50</v>
      </c>
      <c r="AA660">
        <v>50</v>
      </c>
      <c r="AB660" t="s">
        <v>61</v>
      </c>
      <c r="AC660" t="str">
        <f t="shared" si="22"/>
        <v>Sde-C_001-E3</v>
      </c>
      <c r="AD660">
        <v>12</v>
      </c>
      <c r="AE660" t="s">
        <v>65</v>
      </c>
      <c r="AF660">
        <v>100</v>
      </c>
      <c r="AG660">
        <v>50</v>
      </c>
      <c r="AH660">
        <v>50</v>
      </c>
      <c r="AI660" t="s">
        <v>61</v>
      </c>
      <c r="AJ660" t="s">
        <v>61</v>
      </c>
      <c r="AK660" t="s">
        <v>61</v>
      </c>
      <c r="AL660" t="s">
        <v>61</v>
      </c>
      <c r="AM660" t="s">
        <v>61</v>
      </c>
      <c r="AN660" t="s">
        <v>61</v>
      </c>
      <c r="AO660" t="s">
        <v>61</v>
      </c>
      <c r="AP660" t="s">
        <v>61</v>
      </c>
      <c r="AQ660" t="s">
        <v>61</v>
      </c>
      <c r="AR660" t="s">
        <v>61</v>
      </c>
      <c r="AS660" t="s">
        <v>61</v>
      </c>
      <c r="AT660" t="s">
        <v>61</v>
      </c>
      <c r="AU660" t="s">
        <v>61</v>
      </c>
      <c r="AV660" t="s">
        <v>61</v>
      </c>
    </row>
    <row r="661" spans="1:48" hidden="1" x14ac:dyDescent="0.5">
      <c r="A661" t="s">
        <v>1251</v>
      </c>
      <c r="B661" t="str">
        <f t="shared" si="19"/>
        <v>Sde-CMat_025-Ex1</v>
      </c>
      <c r="C661" t="s">
        <v>56</v>
      </c>
      <c r="D661" s="1">
        <v>43363</v>
      </c>
      <c r="E661" t="s">
        <v>57</v>
      </c>
      <c r="F661" s="1">
        <v>43365</v>
      </c>
      <c r="G661" t="s">
        <v>57</v>
      </c>
      <c r="H661">
        <v>20</v>
      </c>
      <c r="I661">
        <v>90</v>
      </c>
      <c r="J661" t="s">
        <v>57</v>
      </c>
      <c r="K661" s="26" t="s">
        <v>61</v>
      </c>
      <c r="L661" t="s">
        <v>1226</v>
      </c>
      <c r="M661" t="s">
        <v>1227</v>
      </c>
      <c r="N661">
        <v>3</v>
      </c>
      <c r="O661" t="str">
        <f t="shared" si="20"/>
        <v>Sde-C_001_E1</v>
      </c>
      <c r="P661">
        <v>1</v>
      </c>
      <c r="Q661" s="12" t="s">
        <v>63</v>
      </c>
      <c r="R661">
        <v>100</v>
      </c>
      <c r="S661">
        <v>50</v>
      </c>
      <c r="T661">
        <v>50</v>
      </c>
      <c r="U661" s="35" t="s">
        <v>61</v>
      </c>
      <c r="V661" t="str">
        <f t="shared" si="21"/>
        <v>Sde-C_001-E2</v>
      </c>
      <c r="W661">
        <v>1</v>
      </c>
      <c r="X661" t="s">
        <v>63</v>
      </c>
      <c r="Y661">
        <v>100</v>
      </c>
      <c r="Z661">
        <v>50</v>
      </c>
      <c r="AA661">
        <v>50</v>
      </c>
      <c r="AB661" t="s">
        <v>61</v>
      </c>
      <c r="AC661" t="str">
        <f t="shared" si="22"/>
        <v>Sde-C_001-E3</v>
      </c>
      <c r="AD661">
        <v>1</v>
      </c>
      <c r="AE661" t="s">
        <v>63</v>
      </c>
      <c r="AF661">
        <v>100</v>
      </c>
      <c r="AG661">
        <v>50</v>
      </c>
      <c r="AH661">
        <v>50</v>
      </c>
      <c r="AI661" t="s">
        <v>61</v>
      </c>
      <c r="AJ661" t="s">
        <v>61</v>
      </c>
      <c r="AK661" t="s">
        <v>61</v>
      </c>
      <c r="AL661" t="s">
        <v>61</v>
      </c>
      <c r="AM661" t="s">
        <v>61</v>
      </c>
      <c r="AN661" t="s">
        <v>61</v>
      </c>
      <c r="AO661" t="s">
        <v>61</v>
      </c>
      <c r="AP661" t="s">
        <v>61</v>
      </c>
      <c r="AQ661" t="s">
        <v>61</v>
      </c>
      <c r="AR661" t="s">
        <v>61</v>
      </c>
      <c r="AS661" t="s">
        <v>61</v>
      </c>
      <c r="AT661" t="s">
        <v>61</v>
      </c>
      <c r="AU661" t="s">
        <v>61</v>
      </c>
      <c r="AV661" t="s">
        <v>61</v>
      </c>
    </row>
    <row r="662" spans="1:48" hidden="1" x14ac:dyDescent="0.5">
      <c r="A662" t="s">
        <v>1252</v>
      </c>
      <c r="B662" t="str">
        <f t="shared" si="19"/>
        <v>Sde-CMat_026-Ex1</v>
      </c>
      <c r="C662" t="s">
        <v>56</v>
      </c>
      <c r="D662" s="1">
        <v>43363</v>
      </c>
      <c r="E662" t="s">
        <v>57</v>
      </c>
      <c r="F662" s="1">
        <v>43365</v>
      </c>
      <c r="G662" t="s">
        <v>57</v>
      </c>
      <c r="H662">
        <v>20</v>
      </c>
      <c r="I662">
        <v>90</v>
      </c>
      <c r="J662" t="s">
        <v>57</v>
      </c>
      <c r="K662" s="26" t="s">
        <v>61</v>
      </c>
      <c r="L662" t="s">
        <v>1226</v>
      </c>
      <c r="M662" t="s">
        <v>1227</v>
      </c>
      <c r="N662">
        <v>3</v>
      </c>
      <c r="O662" t="str">
        <f t="shared" si="20"/>
        <v>Sde-C_001_E1</v>
      </c>
      <c r="P662">
        <v>2</v>
      </c>
      <c r="Q662" s="12" t="s">
        <v>63</v>
      </c>
      <c r="R662">
        <v>100</v>
      </c>
      <c r="S662">
        <v>50</v>
      </c>
      <c r="T662">
        <v>50</v>
      </c>
      <c r="U662" s="35" t="s">
        <v>61</v>
      </c>
      <c r="V662" t="str">
        <f t="shared" si="21"/>
        <v>Sde-C_001-E2</v>
      </c>
      <c r="W662">
        <v>2</v>
      </c>
      <c r="X662" t="s">
        <v>63</v>
      </c>
      <c r="Y662">
        <v>100</v>
      </c>
      <c r="Z662">
        <v>50</v>
      </c>
      <c r="AA662">
        <v>50</v>
      </c>
      <c r="AB662" t="s">
        <v>61</v>
      </c>
      <c r="AC662" t="str">
        <f t="shared" si="22"/>
        <v>Sde-C_001-E3</v>
      </c>
      <c r="AD662">
        <v>2</v>
      </c>
      <c r="AE662" t="s">
        <v>63</v>
      </c>
      <c r="AF662">
        <v>100</v>
      </c>
      <c r="AG662">
        <v>50</v>
      </c>
      <c r="AH662">
        <v>50</v>
      </c>
      <c r="AI662" t="s">
        <v>61</v>
      </c>
      <c r="AJ662" t="s">
        <v>61</v>
      </c>
      <c r="AK662" t="s">
        <v>61</v>
      </c>
      <c r="AL662" t="s">
        <v>61</v>
      </c>
      <c r="AM662" t="s">
        <v>61</v>
      </c>
      <c r="AN662" t="s">
        <v>61</v>
      </c>
      <c r="AO662" t="s">
        <v>61</v>
      </c>
      <c r="AP662" t="s">
        <v>61</v>
      </c>
      <c r="AQ662" t="s">
        <v>61</v>
      </c>
      <c r="AR662" t="s">
        <v>61</v>
      </c>
      <c r="AS662" t="s">
        <v>61</v>
      </c>
      <c r="AT662" t="s">
        <v>61</v>
      </c>
      <c r="AU662" t="s">
        <v>61</v>
      </c>
      <c r="AV662" t="s">
        <v>61</v>
      </c>
    </row>
    <row r="663" spans="1:48" hidden="1" x14ac:dyDescent="0.5">
      <c r="A663" t="s">
        <v>1253</v>
      </c>
      <c r="B663" t="str">
        <f t="shared" si="19"/>
        <v>Sde-CMat_027-Ex1</v>
      </c>
      <c r="C663" t="s">
        <v>56</v>
      </c>
      <c r="D663" s="1">
        <v>43363</v>
      </c>
      <c r="E663" t="s">
        <v>57</v>
      </c>
      <c r="F663" s="1">
        <v>43365</v>
      </c>
      <c r="G663" t="s">
        <v>57</v>
      </c>
      <c r="H663">
        <v>20</v>
      </c>
      <c r="I663">
        <v>90</v>
      </c>
      <c r="J663" t="s">
        <v>57</v>
      </c>
      <c r="K663" s="26" t="s">
        <v>61</v>
      </c>
      <c r="L663" t="s">
        <v>1226</v>
      </c>
      <c r="M663" t="s">
        <v>1227</v>
      </c>
      <c r="N663">
        <v>3</v>
      </c>
      <c r="O663" t="str">
        <f t="shared" si="20"/>
        <v>Sde-C_001_E1</v>
      </c>
      <c r="P663">
        <v>3</v>
      </c>
      <c r="Q663" s="12" t="s">
        <v>63</v>
      </c>
      <c r="R663">
        <v>100</v>
      </c>
      <c r="S663">
        <v>50</v>
      </c>
      <c r="T663">
        <v>50</v>
      </c>
      <c r="U663" s="35" t="s">
        <v>61</v>
      </c>
      <c r="V663" t="str">
        <f t="shared" si="21"/>
        <v>Sde-C_001-E2</v>
      </c>
      <c r="W663">
        <v>3</v>
      </c>
      <c r="X663" t="s">
        <v>63</v>
      </c>
      <c r="Y663">
        <v>100</v>
      </c>
      <c r="Z663">
        <v>50</v>
      </c>
      <c r="AA663">
        <v>50</v>
      </c>
      <c r="AB663" t="s">
        <v>61</v>
      </c>
      <c r="AC663" t="str">
        <f t="shared" si="22"/>
        <v>Sde-C_001-E3</v>
      </c>
      <c r="AD663">
        <v>3</v>
      </c>
      <c r="AE663" t="s">
        <v>63</v>
      </c>
      <c r="AF663">
        <v>100</v>
      </c>
      <c r="AG663">
        <v>50</v>
      </c>
      <c r="AH663">
        <v>50</v>
      </c>
      <c r="AI663" t="s">
        <v>61</v>
      </c>
      <c r="AJ663" t="s">
        <v>61</v>
      </c>
      <c r="AK663" t="s">
        <v>61</v>
      </c>
      <c r="AL663" t="s">
        <v>61</v>
      </c>
      <c r="AM663" t="s">
        <v>61</v>
      </c>
      <c r="AN663" t="s">
        <v>61</v>
      </c>
      <c r="AO663" t="s">
        <v>61</v>
      </c>
      <c r="AP663" t="s">
        <v>61</v>
      </c>
      <c r="AQ663" t="s">
        <v>61</v>
      </c>
      <c r="AR663" t="s">
        <v>61</v>
      </c>
      <c r="AS663" t="s">
        <v>61</v>
      </c>
      <c r="AT663" t="s">
        <v>61</v>
      </c>
      <c r="AU663" t="s">
        <v>61</v>
      </c>
      <c r="AV663" t="s">
        <v>61</v>
      </c>
    </row>
    <row r="664" spans="1:48" hidden="1" x14ac:dyDescent="0.5">
      <c r="A664" t="s">
        <v>1254</v>
      </c>
      <c r="B664" t="str">
        <f t="shared" si="19"/>
        <v>Sde-CMat_028-Ex1</v>
      </c>
      <c r="C664" t="s">
        <v>56</v>
      </c>
      <c r="D664" s="1">
        <v>43363</v>
      </c>
      <c r="E664" t="s">
        <v>57</v>
      </c>
      <c r="F664" s="1">
        <v>43365</v>
      </c>
      <c r="G664" t="s">
        <v>57</v>
      </c>
      <c r="H664">
        <v>20</v>
      </c>
      <c r="I664">
        <v>90</v>
      </c>
      <c r="J664" t="s">
        <v>57</v>
      </c>
      <c r="K664" s="26" t="s">
        <v>61</v>
      </c>
      <c r="L664" t="s">
        <v>1226</v>
      </c>
      <c r="M664" t="s">
        <v>1227</v>
      </c>
      <c r="N664">
        <v>3</v>
      </c>
      <c r="O664" t="str">
        <f t="shared" si="20"/>
        <v>Sde-C_001_E1</v>
      </c>
      <c r="P664">
        <v>4</v>
      </c>
      <c r="Q664" s="12" t="s">
        <v>63</v>
      </c>
      <c r="R664">
        <v>100</v>
      </c>
      <c r="S664">
        <v>50</v>
      </c>
      <c r="T664">
        <v>50</v>
      </c>
      <c r="U664" s="35" t="s">
        <v>61</v>
      </c>
      <c r="V664" t="str">
        <f t="shared" si="21"/>
        <v>Sde-C_001-E2</v>
      </c>
      <c r="W664">
        <v>4</v>
      </c>
      <c r="X664" t="s">
        <v>63</v>
      </c>
      <c r="Y664">
        <v>100</v>
      </c>
      <c r="Z664">
        <v>50</v>
      </c>
      <c r="AA664">
        <v>50</v>
      </c>
      <c r="AB664" t="s">
        <v>61</v>
      </c>
      <c r="AC664" t="str">
        <f t="shared" si="22"/>
        <v>Sde-C_001-E3</v>
      </c>
      <c r="AD664">
        <v>4</v>
      </c>
      <c r="AE664" t="s">
        <v>63</v>
      </c>
      <c r="AF664">
        <v>100</v>
      </c>
      <c r="AG664">
        <v>50</v>
      </c>
      <c r="AH664">
        <v>50</v>
      </c>
      <c r="AI664" t="s">
        <v>61</v>
      </c>
      <c r="AJ664" t="s">
        <v>61</v>
      </c>
      <c r="AK664" t="s">
        <v>61</v>
      </c>
      <c r="AL664" t="s">
        <v>61</v>
      </c>
      <c r="AM664" t="s">
        <v>61</v>
      </c>
      <c r="AN664" t="s">
        <v>61</v>
      </c>
      <c r="AO664" t="s">
        <v>61</v>
      </c>
      <c r="AP664" t="s">
        <v>61</v>
      </c>
      <c r="AQ664" t="s">
        <v>61</v>
      </c>
      <c r="AR664" t="s">
        <v>61</v>
      </c>
      <c r="AS664" t="s">
        <v>61</v>
      </c>
      <c r="AT664" t="s">
        <v>61</v>
      </c>
      <c r="AU664" t="s">
        <v>61</v>
      </c>
      <c r="AV664" t="s">
        <v>61</v>
      </c>
    </row>
    <row r="665" spans="1:48" hidden="1" x14ac:dyDescent="0.5">
      <c r="A665" t="s">
        <v>1255</v>
      </c>
      <c r="B665" t="str">
        <f t="shared" si="19"/>
        <v>Sde-CMat_029-Ex1</v>
      </c>
      <c r="C665" t="s">
        <v>56</v>
      </c>
      <c r="D665" s="1">
        <v>43363</v>
      </c>
      <c r="E665" t="s">
        <v>57</v>
      </c>
      <c r="F665" s="1">
        <v>43365</v>
      </c>
      <c r="G665" t="s">
        <v>57</v>
      </c>
      <c r="H665">
        <v>20</v>
      </c>
      <c r="I665">
        <v>90</v>
      </c>
      <c r="J665" t="s">
        <v>57</v>
      </c>
      <c r="K665" s="26" t="s">
        <v>61</v>
      </c>
      <c r="L665" t="s">
        <v>1226</v>
      </c>
      <c r="M665" t="s">
        <v>1227</v>
      </c>
      <c r="N665">
        <v>3</v>
      </c>
      <c r="O665" t="str">
        <f t="shared" si="20"/>
        <v>Sde-C_001_E1</v>
      </c>
      <c r="P665">
        <v>5</v>
      </c>
      <c r="Q665" s="12" t="s">
        <v>63</v>
      </c>
      <c r="R665">
        <v>100</v>
      </c>
      <c r="S665">
        <v>50</v>
      </c>
      <c r="T665">
        <v>50</v>
      </c>
      <c r="U665" s="35" t="s">
        <v>61</v>
      </c>
      <c r="V665" t="str">
        <f t="shared" si="21"/>
        <v>Sde-C_001-E2</v>
      </c>
      <c r="W665">
        <v>5</v>
      </c>
      <c r="X665" t="s">
        <v>63</v>
      </c>
      <c r="Y665">
        <v>100</v>
      </c>
      <c r="Z665">
        <v>50</v>
      </c>
      <c r="AA665">
        <v>50</v>
      </c>
      <c r="AB665" t="s">
        <v>61</v>
      </c>
      <c r="AC665" t="str">
        <f t="shared" si="22"/>
        <v>Sde-C_001-E3</v>
      </c>
      <c r="AD665">
        <v>5</v>
      </c>
      <c r="AE665" t="s">
        <v>63</v>
      </c>
      <c r="AF665">
        <v>100</v>
      </c>
      <c r="AG665">
        <v>50</v>
      </c>
      <c r="AH665">
        <v>50</v>
      </c>
      <c r="AI665" t="s">
        <v>61</v>
      </c>
      <c r="AJ665" t="s">
        <v>61</v>
      </c>
      <c r="AK665" t="s">
        <v>61</v>
      </c>
      <c r="AL665" t="s">
        <v>61</v>
      </c>
      <c r="AM665" t="s">
        <v>61</v>
      </c>
      <c r="AN665" t="s">
        <v>61</v>
      </c>
      <c r="AO665" t="s">
        <v>61</v>
      </c>
      <c r="AP665" t="s">
        <v>61</v>
      </c>
      <c r="AQ665" t="s">
        <v>61</v>
      </c>
      <c r="AR665" t="s">
        <v>61</v>
      </c>
      <c r="AS665" t="s">
        <v>61</v>
      </c>
      <c r="AT665" t="s">
        <v>61</v>
      </c>
      <c r="AU665" t="s">
        <v>61</v>
      </c>
      <c r="AV665" t="s">
        <v>61</v>
      </c>
    </row>
    <row r="666" spans="1:48" hidden="1" x14ac:dyDescent="0.5">
      <c r="A666" t="s">
        <v>1256</v>
      </c>
      <c r="B666" t="str">
        <f t="shared" si="19"/>
        <v>Sde-CMat_030-Ex1</v>
      </c>
      <c r="C666" t="s">
        <v>56</v>
      </c>
      <c r="D666" s="1">
        <v>43363</v>
      </c>
      <c r="E666" t="s">
        <v>57</v>
      </c>
      <c r="F666" s="1">
        <v>43365</v>
      </c>
      <c r="G666" t="s">
        <v>57</v>
      </c>
      <c r="H666">
        <v>20</v>
      </c>
      <c r="I666">
        <v>90</v>
      </c>
      <c r="J666" t="s">
        <v>57</v>
      </c>
      <c r="K666" s="26" t="s">
        <v>61</v>
      </c>
      <c r="L666" t="s">
        <v>1226</v>
      </c>
      <c r="M666" t="s">
        <v>1227</v>
      </c>
      <c r="N666">
        <v>3</v>
      </c>
      <c r="O666" t="str">
        <f t="shared" si="20"/>
        <v>Sde-C_001_E1</v>
      </c>
      <c r="P666">
        <v>6</v>
      </c>
      <c r="Q666" s="12" t="s">
        <v>63</v>
      </c>
      <c r="R666">
        <v>100</v>
      </c>
      <c r="S666">
        <v>50</v>
      </c>
      <c r="T666">
        <v>50</v>
      </c>
      <c r="U666" s="35" t="s">
        <v>61</v>
      </c>
      <c r="V666" t="str">
        <f t="shared" si="21"/>
        <v>Sde-C_001-E2</v>
      </c>
      <c r="W666">
        <v>6</v>
      </c>
      <c r="X666" t="s">
        <v>63</v>
      </c>
      <c r="Y666">
        <v>100</v>
      </c>
      <c r="Z666">
        <v>50</v>
      </c>
      <c r="AA666">
        <v>50</v>
      </c>
      <c r="AB666" t="s">
        <v>61</v>
      </c>
      <c r="AC666" t="str">
        <f t="shared" si="22"/>
        <v>Sde-C_001-E3</v>
      </c>
      <c r="AD666">
        <v>6</v>
      </c>
      <c r="AE666" t="s">
        <v>63</v>
      </c>
      <c r="AF666">
        <v>100</v>
      </c>
      <c r="AG666">
        <v>50</v>
      </c>
      <c r="AH666">
        <v>50</v>
      </c>
      <c r="AI666" t="s">
        <v>61</v>
      </c>
      <c r="AJ666" t="s">
        <v>61</v>
      </c>
      <c r="AK666" t="s">
        <v>61</v>
      </c>
      <c r="AL666" t="s">
        <v>61</v>
      </c>
      <c r="AM666" t="s">
        <v>61</v>
      </c>
      <c r="AN666" t="s">
        <v>61</v>
      </c>
      <c r="AO666" t="s">
        <v>61</v>
      </c>
      <c r="AP666" t="s">
        <v>61</v>
      </c>
      <c r="AQ666" t="s">
        <v>61</v>
      </c>
      <c r="AR666" t="s">
        <v>61</v>
      </c>
      <c r="AS666" t="s">
        <v>61</v>
      </c>
      <c r="AT666" t="s">
        <v>61</v>
      </c>
      <c r="AU666" t="s">
        <v>61</v>
      </c>
      <c r="AV666" t="s">
        <v>61</v>
      </c>
    </row>
    <row r="667" spans="1:48" hidden="1" x14ac:dyDescent="0.5">
      <c r="A667" t="s">
        <v>1257</v>
      </c>
      <c r="B667" t="str">
        <f t="shared" si="19"/>
        <v>Sde-CMat_031-Ex1</v>
      </c>
      <c r="C667" t="s">
        <v>56</v>
      </c>
      <c r="D667" s="1">
        <v>43363</v>
      </c>
      <c r="E667" t="s">
        <v>57</v>
      </c>
      <c r="F667" s="1">
        <v>43365</v>
      </c>
      <c r="G667" t="s">
        <v>57</v>
      </c>
      <c r="H667">
        <v>20</v>
      </c>
      <c r="I667">
        <v>90</v>
      </c>
      <c r="J667" t="s">
        <v>57</v>
      </c>
      <c r="K667" s="26" t="s">
        <v>61</v>
      </c>
      <c r="L667" t="s">
        <v>1226</v>
      </c>
      <c r="M667" t="s">
        <v>1227</v>
      </c>
      <c r="N667">
        <v>3</v>
      </c>
      <c r="O667" t="str">
        <f t="shared" si="20"/>
        <v>Sde-C_001_E1</v>
      </c>
      <c r="P667">
        <v>7</v>
      </c>
      <c r="Q667" s="12" t="s">
        <v>63</v>
      </c>
      <c r="R667">
        <v>100</v>
      </c>
      <c r="S667">
        <v>50</v>
      </c>
      <c r="T667">
        <v>50</v>
      </c>
      <c r="U667" s="35" t="s">
        <v>61</v>
      </c>
      <c r="V667" t="str">
        <f t="shared" si="21"/>
        <v>Sde-C_001-E2</v>
      </c>
      <c r="W667">
        <v>7</v>
      </c>
      <c r="X667" t="s">
        <v>63</v>
      </c>
      <c r="Y667">
        <v>100</v>
      </c>
      <c r="Z667">
        <v>50</v>
      </c>
      <c r="AA667">
        <v>50</v>
      </c>
      <c r="AB667" t="s">
        <v>61</v>
      </c>
      <c r="AC667" t="str">
        <f t="shared" si="22"/>
        <v>Sde-C_001-E3</v>
      </c>
      <c r="AD667">
        <v>7</v>
      </c>
      <c r="AE667" t="s">
        <v>63</v>
      </c>
      <c r="AF667">
        <v>100</v>
      </c>
      <c r="AG667">
        <v>50</v>
      </c>
      <c r="AH667">
        <v>50</v>
      </c>
      <c r="AI667" t="s">
        <v>61</v>
      </c>
      <c r="AJ667" t="s">
        <v>61</v>
      </c>
      <c r="AK667" t="s">
        <v>61</v>
      </c>
      <c r="AL667" t="s">
        <v>61</v>
      </c>
      <c r="AM667" t="s">
        <v>61</v>
      </c>
      <c r="AN667" t="s">
        <v>61</v>
      </c>
      <c r="AO667" t="s">
        <v>61</v>
      </c>
      <c r="AP667" t="s">
        <v>61</v>
      </c>
      <c r="AQ667" t="s">
        <v>61</v>
      </c>
      <c r="AR667" t="s">
        <v>61</v>
      </c>
      <c r="AS667" t="s">
        <v>61</v>
      </c>
      <c r="AT667" t="s">
        <v>61</v>
      </c>
      <c r="AU667" t="s">
        <v>61</v>
      </c>
      <c r="AV667" t="s">
        <v>61</v>
      </c>
    </row>
    <row r="668" spans="1:48" hidden="1" x14ac:dyDescent="0.5">
      <c r="A668" t="s">
        <v>1258</v>
      </c>
      <c r="B668" t="str">
        <f t="shared" si="19"/>
        <v>Sde-CMat_032-Ex1</v>
      </c>
      <c r="C668" t="s">
        <v>56</v>
      </c>
      <c r="D668" s="1">
        <v>43363</v>
      </c>
      <c r="E668" t="s">
        <v>57</v>
      </c>
      <c r="F668" s="1">
        <v>43365</v>
      </c>
      <c r="G668" t="s">
        <v>57</v>
      </c>
      <c r="H668">
        <v>20</v>
      </c>
      <c r="I668">
        <v>90</v>
      </c>
      <c r="J668" t="s">
        <v>57</v>
      </c>
      <c r="K668" s="26" t="s">
        <v>61</v>
      </c>
      <c r="L668" t="s">
        <v>1226</v>
      </c>
      <c r="M668" t="s">
        <v>1227</v>
      </c>
      <c r="N668">
        <v>3</v>
      </c>
      <c r="O668" t="str">
        <f t="shared" si="20"/>
        <v>Sde-C_001_E1</v>
      </c>
      <c r="P668">
        <v>8</v>
      </c>
      <c r="Q668" s="12" t="s">
        <v>63</v>
      </c>
      <c r="R668">
        <v>100</v>
      </c>
      <c r="S668">
        <v>50</v>
      </c>
      <c r="T668">
        <v>50</v>
      </c>
      <c r="U668" s="35" t="s">
        <v>61</v>
      </c>
      <c r="V668" t="str">
        <f t="shared" si="21"/>
        <v>Sde-C_001-E2</v>
      </c>
      <c r="W668">
        <v>8</v>
      </c>
      <c r="X668" t="s">
        <v>63</v>
      </c>
      <c r="Y668">
        <v>100</v>
      </c>
      <c r="Z668">
        <v>50</v>
      </c>
      <c r="AA668">
        <v>50</v>
      </c>
      <c r="AB668" t="s">
        <v>61</v>
      </c>
      <c r="AC668" t="str">
        <f t="shared" si="22"/>
        <v>Sde-C_001-E3</v>
      </c>
      <c r="AD668">
        <v>8</v>
      </c>
      <c r="AE668" t="s">
        <v>63</v>
      </c>
      <c r="AF668">
        <v>100</v>
      </c>
      <c r="AG668">
        <v>50</v>
      </c>
      <c r="AH668">
        <v>50</v>
      </c>
      <c r="AI668" t="s">
        <v>61</v>
      </c>
      <c r="AJ668" t="s">
        <v>61</v>
      </c>
      <c r="AK668" t="s">
        <v>61</v>
      </c>
      <c r="AL668" t="s">
        <v>61</v>
      </c>
      <c r="AM668" t="s">
        <v>61</v>
      </c>
      <c r="AN668" t="s">
        <v>61</v>
      </c>
      <c r="AO668" t="s">
        <v>61</v>
      </c>
      <c r="AP668" t="s">
        <v>61</v>
      </c>
      <c r="AQ668" t="s">
        <v>61</v>
      </c>
      <c r="AR668" t="s">
        <v>61</v>
      </c>
      <c r="AS668" t="s">
        <v>61</v>
      </c>
      <c r="AT668" t="s">
        <v>61</v>
      </c>
      <c r="AU668" t="s">
        <v>61</v>
      </c>
      <c r="AV668" t="s">
        <v>61</v>
      </c>
    </row>
    <row r="669" spans="1:48" hidden="1" x14ac:dyDescent="0.5">
      <c r="A669" t="s">
        <v>1259</v>
      </c>
      <c r="B669" t="str">
        <f t="shared" ref="B669:B700" si="23">A669&amp;"-Ex1"</f>
        <v>Sde-CMat_033-Ex1</v>
      </c>
      <c r="C669" t="s">
        <v>56</v>
      </c>
      <c r="D669" s="1">
        <v>43363</v>
      </c>
      <c r="E669" t="s">
        <v>57</v>
      </c>
      <c r="F669" s="1">
        <v>43365</v>
      </c>
      <c r="G669" t="s">
        <v>57</v>
      </c>
      <c r="H669">
        <v>20</v>
      </c>
      <c r="I669">
        <v>90</v>
      </c>
      <c r="J669" t="s">
        <v>57</v>
      </c>
      <c r="K669" s="26" t="s">
        <v>61</v>
      </c>
      <c r="L669" t="s">
        <v>1226</v>
      </c>
      <c r="M669" t="s">
        <v>1227</v>
      </c>
      <c r="N669">
        <v>3</v>
      </c>
      <c r="O669" t="str">
        <f t="shared" ref="O669:O700" si="24">L669&amp;"_E1"</f>
        <v>Sde-C_001_E1</v>
      </c>
      <c r="P669">
        <v>9</v>
      </c>
      <c r="Q669" s="12" t="s">
        <v>63</v>
      </c>
      <c r="R669">
        <v>100</v>
      </c>
      <c r="S669">
        <v>50</v>
      </c>
      <c r="T669">
        <v>50</v>
      </c>
      <c r="U669" s="35" t="s">
        <v>61</v>
      </c>
      <c r="V669" t="str">
        <f t="shared" ref="V669:V700" si="25">L669&amp;"-E2"</f>
        <v>Sde-C_001-E2</v>
      </c>
      <c r="W669">
        <v>9</v>
      </c>
      <c r="X669" t="s">
        <v>63</v>
      </c>
      <c r="Y669">
        <v>100</v>
      </c>
      <c r="Z669">
        <v>50</v>
      </c>
      <c r="AA669">
        <v>50</v>
      </c>
      <c r="AB669" t="s">
        <v>61</v>
      </c>
      <c r="AC669" t="str">
        <f t="shared" ref="AC669:AC700" si="26">L669&amp;"-E3"</f>
        <v>Sde-C_001-E3</v>
      </c>
      <c r="AD669">
        <v>9</v>
      </c>
      <c r="AE669" t="s">
        <v>63</v>
      </c>
      <c r="AF669">
        <v>100</v>
      </c>
      <c r="AG669">
        <v>50</v>
      </c>
      <c r="AH669">
        <v>50</v>
      </c>
      <c r="AI669" t="s">
        <v>61</v>
      </c>
      <c r="AJ669" t="s">
        <v>61</v>
      </c>
      <c r="AK669" t="s">
        <v>61</v>
      </c>
      <c r="AL669" t="s">
        <v>61</v>
      </c>
      <c r="AM669" t="s">
        <v>61</v>
      </c>
      <c r="AN669" t="s">
        <v>61</v>
      </c>
      <c r="AO669" t="s">
        <v>61</v>
      </c>
      <c r="AP669" t="s">
        <v>61</v>
      </c>
      <c r="AQ669" t="s">
        <v>61</v>
      </c>
      <c r="AR669" t="s">
        <v>61</v>
      </c>
      <c r="AS669" t="s">
        <v>61</v>
      </c>
      <c r="AT669" t="s">
        <v>61</v>
      </c>
      <c r="AU669" t="s">
        <v>61</v>
      </c>
      <c r="AV669" t="s">
        <v>61</v>
      </c>
    </row>
    <row r="670" spans="1:48" hidden="1" x14ac:dyDescent="0.5">
      <c r="A670" t="s">
        <v>1260</v>
      </c>
      <c r="B670" t="str">
        <f t="shared" si="23"/>
        <v>Sde-CMat_034-Ex1</v>
      </c>
      <c r="C670" t="s">
        <v>56</v>
      </c>
      <c r="D670" s="1">
        <v>43363</v>
      </c>
      <c r="E670" t="s">
        <v>57</v>
      </c>
      <c r="F670" s="1">
        <v>43365</v>
      </c>
      <c r="G670" t="s">
        <v>57</v>
      </c>
      <c r="H670">
        <v>20</v>
      </c>
      <c r="I670">
        <v>90</v>
      </c>
      <c r="J670" t="s">
        <v>57</v>
      </c>
      <c r="K670" s="26" t="s">
        <v>61</v>
      </c>
      <c r="L670" t="s">
        <v>1226</v>
      </c>
      <c r="M670" t="s">
        <v>1227</v>
      </c>
      <c r="N670">
        <v>3</v>
      </c>
      <c r="O670" t="str">
        <f t="shared" si="24"/>
        <v>Sde-C_001_E1</v>
      </c>
      <c r="P670">
        <v>10</v>
      </c>
      <c r="Q670" s="12" t="s">
        <v>63</v>
      </c>
      <c r="R670">
        <v>100</v>
      </c>
      <c r="S670">
        <v>50</v>
      </c>
      <c r="T670">
        <v>50</v>
      </c>
      <c r="U670" s="35" t="s">
        <v>61</v>
      </c>
      <c r="V670" t="str">
        <f t="shared" si="25"/>
        <v>Sde-C_001-E2</v>
      </c>
      <c r="W670">
        <v>10</v>
      </c>
      <c r="X670" t="s">
        <v>63</v>
      </c>
      <c r="Y670">
        <v>100</v>
      </c>
      <c r="Z670">
        <v>50</v>
      </c>
      <c r="AA670">
        <v>50</v>
      </c>
      <c r="AB670" t="s">
        <v>61</v>
      </c>
      <c r="AC670" t="str">
        <f t="shared" si="26"/>
        <v>Sde-C_001-E3</v>
      </c>
      <c r="AD670">
        <v>10</v>
      </c>
      <c r="AE670" t="s">
        <v>63</v>
      </c>
      <c r="AF670">
        <v>100</v>
      </c>
      <c r="AG670">
        <v>50</v>
      </c>
      <c r="AH670">
        <v>50</v>
      </c>
      <c r="AI670" t="s">
        <v>61</v>
      </c>
      <c r="AJ670" t="s">
        <v>61</v>
      </c>
      <c r="AK670" t="s">
        <v>61</v>
      </c>
      <c r="AL670" t="s">
        <v>61</v>
      </c>
      <c r="AM670" t="s">
        <v>61</v>
      </c>
      <c r="AN670" t="s">
        <v>61</v>
      </c>
      <c r="AO670" t="s">
        <v>61</v>
      </c>
      <c r="AP670" t="s">
        <v>61</v>
      </c>
      <c r="AQ670" t="s">
        <v>61</v>
      </c>
      <c r="AR670" t="s">
        <v>61</v>
      </c>
      <c r="AS670" t="s">
        <v>61</v>
      </c>
      <c r="AT670" t="s">
        <v>61</v>
      </c>
      <c r="AU670" t="s">
        <v>61</v>
      </c>
      <c r="AV670" t="s">
        <v>61</v>
      </c>
    </row>
    <row r="671" spans="1:48" hidden="1" x14ac:dyDescent="0.5">
      <c r="A671" t="s">
        <v>1261</v>
      </c>
      <c r="B671" t="str">
        <f t="shared" si="23"/>
        <v>Sde-CMat_035-Ex1</v>
      </c>
      <c r="C671" t="s">
        <v>56</v>
      </c>
      <c r="D671" s="1">
        <v>43363</v>
      </c>
      <c r="E671" t="s">
        <v>57</v>
      </c>
      <c r="F671" s="1">
        <v>43365</v>
      </c>
      <c r="G671" t="s">
        <v>57</v>
      </c>
      <c r="H671">
        <v>20</v>
      </c>
      <c r="I671">
        <v>90</v>
      </c>
      <c r="J671" t="s">
        <v>57</v>
      </c>
      <c r="K671" s="26" t="s">
        <v>61</v>
      </c>
      <c r="L671" t="s">
        <v>1226</v>
      </c>
      <c r="M671" t="s">
        <v>1227</v>
      </c>
      <c r="N671">
        <v>3</v>
      </c>
      <c r="O671" t="str">
        <f t="shared" si="24"/>
        <v>Sde-C_001_E1</v>
      </c>
      <c r="P671">
        <v>11</v>
      </c>
      <c r="Q671" s="12" t="s">
        <v>63</v>
      </c>
      <c r="R671">
        <v>100</v>
      </c>
      <c r="S671">
        <v>50</v>
      </c>
      <c r="T671">
        <v>50</v>
      </c>
      <c r="U671" s="35" t="s">
        <v>61</v>
      </c>
      <c r="V671" t="str">
        <f t="shared" si="25"/>
        <v>Sde-C_001-E2</v>
      </c>
      <c r="W671">
        <v>11</v>
      </c>
      <c r="X671" t="s">
        <v>63</v>
      </c>
      <c r="Y671">
        <v>100</v>
      </c>
      <c r="Z671">
        <v>50</v>
      </c>
      <c r="AA671">
        <v>50</v>
      </c>
      <c r="AB671" t="s">
        <v>61</v>
      </c>
      <c r="AC671" t="str">
        <f t="shared" si="26"/>
        <v>Sde-C_001-E3</v>
      </c>
      <c r="AD671">
        <v>11</v>
      </c>
      <c r="AE671" t="s">
        <v>63</v>
      </c>
      <c r="AF671">
        <v>100</v>
      </c>
      <c r="AG671">
        <v>50</v>
      </c>
      <c r="AH671">
        <v>50</v>
      </c>
      <c r="AI671" t="s">
        <v>61</v>
      </c>
      <c r="AJ671" t="s">
        <v>61</v>
      </c>
      <c r="AK671" t="s">
        <v>61</v>
      </c>
      <c r="AL671" t="s">
        <v>61</v>
      </c>
      <c r="AM671" t="s">
        <v>61</v>
      </c>
      <c r="AN671" t="s">
        <v>61</v>
      </c>
      <c r="AO671" t="s">
        <v>61</v>
      </c>
      <c r="AP671" t="s">
        <v>61</v>
      </c>
      <c r="AQ671" t="s">
        <v>61</v>
      </c>
      <c r="AR671" t="s">
        <v>61</v>
      </c>
      <c r="AS671" t="s">
        <v>61</v>
      </c>
      <c r="AT671" t="s">
        <v>61</v>
      </c>
      <c r="AU671" t="s">
        <v>61</v>
      </c>
      <c r="AV671" t="s">
        <v>61</v>
      </c>
    </row>
    <row r="672" spans="1:48" hidden="1" x14ac:dyDescent="0.5">
      <c r="A672" t="s">
        <v>1262</v>
      </c>
      <c r="B672" t="str">
        <f t="shared" si="23"/>
        <v>Sde-CMat_036-Ex1</v>
      </c>
      <c r="C672" t="s">
        <v>56</v>
      </c>
      <c r="D672" s="1">
        <v>43363</v>
      </c>
      <c r="E672" t="s">
        <v>57</v>
      </c>
      <c r="F672" s="1">
        <v>43365</v>
      </c>
      <c r="G672" t="s">
        <v>57</v>
      </c>
      <c r="H672">
        <v>20</v>
      </c>
      <c r="I672">
        <v>90</v>
      </c>
      <c r="J672" t="s">
        <v>57</v>
      </c>
      <c r="K672" s="26" t="s">
        <v>61</v>
      </c>
      <c r="L672" t="s">
        <v>1226</v>
      </c>
      <c r="M672" t="s">
        <v>1227</v>
      </c>
      <c r="N672">
        <v>3</v>
      </c>
      <c r="O672" t="str">
        <f t="shared" si="24"/>
        <v>Sde-C_001_E1</v>
      </c>
      <c r="P672">
        <v>12</v>
      </c>
      <c r="Q672" s="12" t="s">
        <v>63</v>
      </c>
      <c r="R672">
        <v>100</v>
      </c>
      <c r="S672">
        <v>50</v>
      </c>
      <c r="T672">
        <v>50</v>
      </c>
      <c r="U672" s="35" t="s">
        <v>61</v>
      </c>
      <c r="V672" t="str">
        <f t="shared" si="25"/>
        <v>Sde-C_001-E2</v>
      </c>
      <c r="W672">
        <v>12</v>
      </c>
      <c r="X672" t="s">
        <v>63</v>
      </c>
      <c r="Y672">
        <v>100</v>
      </c>
      <c r="Z672">
        <v>50</v>
      </c>
      <c r="AA672">
        <v>50</v>
      </c>
      <c r="AB672" t="s">
        <v>61</v>
      </c>
      <c r="AC672" t="str">
        <f t="shared" si="26"/>
        <v>Sde-C_001-E3</v>
      </c>
      <c r="AD672">
        <v>12</v>
      </c>
      <c r="AE672" t="s">
        <v>63</v>
      </c>
      <c r="AF672">
        <v>100</v>
      </c>
      <c r="AG672">
        <v>50</v>
      </c>
      <c r="AH672">
        <v>50</v>
      </c>
      <c r="AI672" t="s">
        <v>61</v>
      </c>
      <c r="AJ672" t="s">
        <v>61</v>
      </c>
      <c r="AK672" t="s">
        <v>61</v>
      </c>
      <c r="AL672" t="s">
        <v>61</v>
      </c>
      <c r="AM672" t="s">
        <v>61</v>
      </c>
      <c r="AN672" t="s">
        <v>61</v>
      </c>
      <c r="AO672" t="s">
        <v>61</v>
      </c>
      <c r="AP672" t="s">
        <v>61</v>
      </c>
      <c r="AQ672" t="s">
        <v>61</v>
      </c>
      <c r="AR672" t="s">
        <v>61</v>
      </c>
      <c r="AS672" t="s">
        <v>61</v>
      </c>
      <c r="AT672" t="s">
        <v>61</v>
      </c>
      <c r="AU672" t="s">
        <v>61</v>
      </c>
      <c r="AV672" t="s">
        <v>61</v>
      </c>
    </row>
    <row r="673" spans="1:48" hidden="1" x14ac:dyDescent="0.5">
      <c r="A673" t="s">
        <v>1263</v>
      </c>
      <c r="B673" t="str">
        <f t="shared" si="23"/>
        <v>Sde-CMat_037-Ex1</v>
      </c>
      <c r="C673" t="s">
        <v>56</v>
      </c>
      <c r="D673" s="1">
        <v>43363</v>
      </c>
      <c r="E673" t="s">
        <v>57</v>
      </c>
      <c r="F673" s="1">
        <v>43365</v>
      </c>
      <c r="G673" t="s">
        <v>57</v>
      </c>
      <c r="H673">
        <v>20</v>
      </c>
      <c r="I673">
        <v>90</v>
      </c>
      <c r="J673" t="s">
        <v>57</v>
      </c>
      <c r="K673" s="26" t="s">
        <v>61</v>
      </c>
      <c r="L673" t="s">
        <v>1226</v>
      </c>
      <c r="M673" t="s">
        <v>1227</v>
      </c>
      <c r="N673">
        <v>3</v>
      </c>
      <c r="O673" t="str">
        <f t="shared" si="24"/>
        <v>Sde-C_001_E1</v>
      </c>
      <c r="P673">
        <v>1</v>
      </c>
      <c r="Q673" t="s">
        <v>60</v>
      </c>
      <c r="R673">
        <v>100</v>
      </c>
      <c r="S673">
        <v>50</v>
      </c>
      <c r="T673">
        <v>50</v>
      </c>
      <c r="U673" s="35" t="s">
        <v>61</v>
      </c>
      <c r="V673" t="str">
        <f t="shared" si="25"/>
        <v>Sde-C_001-E2</v>
      </c>
      <c r="W673">
        <v>1</v>
      </c>
      <c r="X673" t="s">
        <v>60</v>
      </c>
      <c r="Y673">
        <v>100</v>
      </c>
      <c r="Z673">
        <v>50</v>
      </c>
      <c r="AA673">
        <v>50</v>
      </c>
      <c r="AB673" t="s">
        <v>61</v>
      </c>
      <c r="AC673" t="str">
        <f t="shared" si="26"/>
        <v>Sde-C_001-E3</v>
      </c>
      <c r="AD673">
        <v>1</v>
      </c>
      <c r="AE673" t="s">
        <v>60</v>
      </c>
      <c r="AF673">
        <v>100</v>
      </c>
      <c r="AG673">
        <v>50</v>
      </c>
      <c r="AH673">
        <v>50</v>
      </c>
      <c r="AI673" t="s">
        <v>61</v>
      </c>
      <c r="AJ673" t="s">
        <v>61</v>
      </c>
      <c r="AK673" t="s">
        <v>61</v>
      </c>
      <c r="AL673" t="s">
        <v>61</v>
      </c>
      <c r="AM673" t="s">
        <v>61</v>
      </c>
      <c r="AN673" t="s">
        <v>61</v>
      </c>
      <c r="AO673" t="s">
        <v>61</v>
      </c>
      <c r="AP673" t="s">
        <v>61</v>
      </c>
      <c r="AQ673" t="s">
        <v>61</v>
      </c>
      <c r="AR673" t="s">
        <v>61</v>
      </c>
      <c r="AS673" t="s">
        <v>61</v>
      </c>
      <c r="AT673" t="s">
        <v>61</v>
      </c>
      <c r="AU673" t="s">
        <v>61</v>
      </c>
      <c r="AV673" t="s">
        <v>61</v>
      </c>
    </row>
    <row r="674" spans="1:48" hidden="1" x14ac:dyDescent="0.5">
      <c r="A674" t="s">
        <v>1264</v>
      </c>
      <c r="B674" t="str">
        <f t="shared" si="23"/>
        <v>Sde-CMat_038-Ex1</v>
      </c>
      <c r="C674" t="s">
        <v>56</v>
      </c>
      <c r="D674" s="1">
        <v>43363</v>
      </c>
      <c r="E674" t="s">
        <v>57</v>
      </c>
      <c r="F674" s="1">
        <v>43365</v>
      </c>
      <c r="G674" t="s">
        <v>57</v>
      </c>
      <c r="H674">
        <v>20</v>
      </c>
      <c r="I674">
        <v>90</v>
      </c>
      <c r="J674" t="s">
        <v>57</v>
      </c>
      <c r="K674" s="26" t="s">
        <v>61</v>
      </c>
      <c r="L674" t="s">
        <v>1226</v>
      </c>
      <c r="M674" t="s">
        <v>1227</v>
      </c>
      <c r="N674">
        <v>3</v>
      </c>
      <c r="O674" t="str">
        <f t="shared" si="24"/>
        <v>Sde-C_001_E1</v>
      </c>
      <c r="P674">
        <v>2</v>
      </c>
      <c r="Q674" t="s">
        <v>60</v>
      </c>
      <c r="R674">
        <v>100</v>
      </c>
      <c r="S674">
        <v>50</v>
      </c>
      <c r="T674">
        <v>50</v>
      </c>
      <c r="U674" s="35" t="s">
        <v>61</v>
      </c>
      <c r="V674" t="str">
        <f t="shared" si="25"/>
        <v>Sde-C_001-E2</v>
      </c>
      <c r="W674">
        <v>2</v>
      </c>
      <c r="X674" t="s">
        <v>60</v>
      </c>
      <c r="Y674">
        <v>100</v>
      </c>
      <c r="Z674">
        <v>50</v>
      </c>
      <c r="AA674">
        <v>50</v>
      </c>
      <c r="AB674" t="s">
        <v>61</v>
      </c>
      <c r="AC674" t="str">
        <f t="shared" si="26"/>
        <v>Sde-C_001-E3</v>
      </c>
      <c r="AD674">
        <v>2</v>
      </c>
      <c r="AE674" t="s">
        <v>60</v>
      </c>
      <c r="AF674">
        <v>100</v>
      </c>
      <c r="AG674">
        <v>50</v>
      </c>
      <c r="AH674">
        <v>50</v>
      </c>
      <c r="AI674" t="s">
        <v>61</v>
      </c>
      <c r="AJ674" t="s">
        <v>61</v>
      </c>
      <c r="AK674" t="s">
        <v>61</v>
      </c>
      <c r="AL674" t="s">
        <v>61</v>
      </c>
      <c r="AM674" t="s">
        <v>61</v>
      </c>
      <c r="AN674" t="s">
        <v>61</v>
      </c>
      <c r="AO674" t="s">
        <v>61</v>
      </c>
      <c r="AP674" t="s">
        <v>61</v>
      </c>
      <c r="AQ674" t="s">
        <v>61</v>
      </c>
      <c r="AR674" t="s">
        <v>61</v>
      </c>
      <c r="AS674" t="s">
        <v>61</v>
      </c>
      <c r="AT674" t="s">
        <v>61</v>
      </c>
      <c r="AU674" t="s">
        <v>61</v>
      </c>
      <c r="AV674" t="s">
        <v>61</v>
      </c>
    </row>
    <row r="675" spans="1:48" hidden="1" x14ac:dyDescent="0.5">
      <c r="A675" t="s">
        <v>1265</v>
      </c>
      <c r="B675" t="str">
        <f t="shared" si="23"/>
        <v>Sde-CMat_039-Ex1</v>
      </c>
      <c r="C675" t="s">
        <v>56</v>
      </c>
      <c r="D675" s="1">
        <v>43363</v>
      </c>
      <c r="E675" t="s">
        <v>57</v>
      </c>
      <c r="F675" s="1">
        <v>43365</v>
      </c>
      <c r="G675" t="s">
        <v>57</v>
      </c>
      <c r="H675">
        <v>20</v>
      </c>
      <c r="I675">
        <v>90</v>
      </c>
      <c r="J675" t="s">
        <v>57</v>
      </c>
      <c r="K675" s="26" t="s">
        <v>61</v>
      </c>
      <c r="L675" t="s">
        <v>1226</v>
      </c>
      <c r="M675" t="s">
        <v>1227</v>
      </c>
      <c r="N675">
        <v>3</v>
      </c>
      <c r="O675" t="str">
        <f t="shared" si="24"/>
        <v>Sde-C_001_E1</v>
      </c>
      <c r="P675">
        <v>3</v>
      </c>
      <c r="Q675" t="s">
        <v>60</v>
      </c>
      <c r="R675">
        <v>100</v>
      </c>
      <c r="S675">
        <v>50</v>
      </c>
      <c r="T675">
        <v>50</v>
      </c>
      <c r="U675" s="35" t="s">
        <v>61</v>
      </c>
      <c r="V675" t="str">
        <f t="shared" si="25"/>
        <v>Sde-C_001-E2</v>
      </c>
      <c r="W675">
        <v>3</v>
      </c>
      <c r="X675" t="s">
        <v>60</v>
      </c>
      <c r="Y675">
        <v>100</v>
      </c>
      <c r="Z675">
        <v>50</v>
      </c>
      <c r="AA675">
        <v>50</v>
      </c>
      <c r="AB675" t="s">
        <v>61</v>
      </c>
      <c r="AC675" t="str">
        <f t="shared" si="26"/>
        <v>Sde-C_001-E3</v>
      </c>
      <c r="AD675">
        <v>3</v>
      </c>
      <c r="AE675" t="s">
        <v>60</v>
      </c>
      <c r="AF675">
        <v>100</v>
      </c>
      <c r="AG675">
        <v>50</v>
      </c>
      <c r="AH675">
        <v>50</v>
      </c>
      <c r="AI675" t="s">
        <v>61</v>
      </c>
      <c r="AJ675" t="s">
        <v>61</v>
      </c>
      <c r="AK675" t="s">
        <v>61</v>
      </c>
      <c r="AL675" t="s">
        <v>61</v>
      </c>
      <c r="AM675" t="s">
        <v>61</v>
      </c>
      <c r="AN675" t="s">
        <v>61</v>
      </c>
      <c r="AO675" t="s">
        <v>61</v>
      </c>
      <c r="AP675" t="s">
        <v>61</v>
      </c>
      <c r="AQ675" t="s">
        <v>61</v>
      </c>
      <c r="AR675" t="s">
        <v>61</v>
      </c>
      <c r="AS675" t="s">
        <v>61</v>
      </c>
      <c r="AT675" t="s">
        <v>61</v>
      </c>
      <c r="AU675" t="s">
        <v>61</v>
      </c>
      <c r="AV675" t="s">
        <v>61</v>
      </c>
    </row>
    <row r="676" spans="1:48" hidden="1" x14ac:dyDescent="0.5">
      <c r="A676" t="s">
        <v>1266</v>
      </c>
      <c r="B676" t="str">
        <f t="shared" si="23"/>
        <v>Sde-CMat_040-Ex1</v>
      </c>
      <c r="C676" t="s">
        <v>56</v>
      </c>
      <c r="D676" s="1">
        <v>43363</v>
      </c>
      <c r="E676" t="s">
        <v>57</v>
      </c>
      <c r="F676" s="1">
        <v>43365</v>
      </c>
      <c r="G676" t="s">
        <v>57</v>
      </c>
      <c r="H676">
        <v>20</v>
      </c>
      <c r="I676">
        <v>90</v>
      </c>
      <c r="J676" t="s">
        <v>57</v>
      </c>
      <c r="K676" s="26" t="s">
        <v>61</v>
      </c>
      <c r="L676" t="s">
        <v>1226</v>
      </c>
      <c r="M676" t="s">
        <v>1227</v>
      </c>
      <c r="N676">
        <v>3</v>
      </c>
      <c r="O676" t="str">
        <f t="shared" si="24"/>
        <v>Sde-C_001_E1</v>
      </c>
      <c r="P676">
        <v>4</v>
      </c>
      <c r="Q676" t="s">
        <v>60</v>
      </c>
      <c r="R676">
        <v>100</v>
      </c>
      <c r="S676">
        <v>50</v>
      </c>
      <c r="T676">
        <v>50</v>
      </c>
      <c r="U676" s="35" t="s">
        <v>61</v>
      </c>
      <c r="V676" t="str">
        <f t="shared" si="25"/>
        <v>Sde-C_001-E2</v>
      </c>
      <c r="W676">
        <v>4</v>
      </c>
      <c r="X676" t="s">
        <v>60</v>
      </c>
      <c r="Y676">
        <v>100</v>
      </c>
      <c r="Z676">
        <v>50</v>
      </c>
      <c r="AA676">
        <v>50</v>
      </c>
      <c r="AB676" t="s">
        <v>61</v>
      </c>
      <c r="AC676" t="str">
        <f t="shared" si="26"/>
        <v>Sde-C_001-E3</v>
      </c>
      <c r="AD676">
        <v>4</v>
      </c>
      <c r="AE676" t="s">
        <v>60</v>
      </c>
      <c r="AF676">
        <v>100</v>
      </c>
      <c r="AG676">
        <v>50</v>
      </c>
      <c r="AH676">
        <v>50</v>
      </c>
      <c r="AI676" t="s">
        <v>61</v>
      </c>
      <c r="AJ676" t="s">
        <v>61</v>
      </c>
      <c r="AK676" t="s">
        <v>61</v>
      </c>
      <c r="AL676" t="s">
        <v>61</v>
      </c>
      <c r="AM676" t="s">
        <v>61</v>
      </c>
      <c r="AN676" t="s">
        <v>61</v>
      </c>
      <c r="AO676" t="s">
        <v>61</v>
      </c>
      <c r="AP676" t="s">
        <v>61</v>
      </c>
      <c r="AQ676" t="s">
        <v>61</v>
      </c>
      <c r="AR676" t="s">
        <v>61</v>
      </c>
      <c r="AS676" t="s">
        <v>61</v>
      </c>
      <c r="AT676" t="s">
        <v>61</v>
      </c>
      <c r="AU676" t="s">
        <v>61</v>
      </c>
      <c r="AV676" t="s">
        <v>61</v>
      </c>
    </row>
    <row r="677" spans="1:48" hidden="1" x14ac:dyDescent="0.5">
      <c r="A677" t="s">
        <v>1267</v>
      </c>
      <c r="B677" t="str">
        <f t="shared" si="23"/>
        <v>Sde-CMat_041-Ex1</v>
      </c>
      <c r="C677" t="s">
        <v>56</v>
      </c>
      <c r="D677" s="1">
        <v>43363</v>
      </c>
      <c r="E677" t="s">
        <v>57</v>
      </c>
      <c r="F677" s="1">
        <v>43365</v>
      </c>
      <c r="G677" t="s">
        <v>57</v>
      </c>
      <c r="H677">
        <v>20</v>
      </c>
      <c r="I677">
        <v>90</v>
      </c>
      <c r="J677" t="s">
        <v>57</v>
      </c>
      <c r="K677" s="26" t="s">
        <v>61</v>
      </c>
      <c r="L677" t="s">
        <v>1226</v>
      </c>
      <c r="M677" t="s">
        <v>1227</v>
      </c>
      <c r="N677">
        <v>3</v>
      </c>
      <c r="O677" t="str">
        <f t="shared" si="24"/>
        <v>Sde-C_001_E1</v>
      </c>
      <c r="P677">
        <v>5</v>
      </c>
      <c r="Q677" t="s">
        <v>60</v>
      </c>
      <c r="R677">
        <v>100</v>
      </c>
      <c r="S677">
        <v>50</v>
      </c>
      <c r="T677">
        <v>50</v>
      </c>
      <c r="U677" s="35" t="s">
        <v>61</v>
      </c>
      <c r="V677" t="str">
        <f t="shared" si="25"/>
        <v>Sde-C_001-E2</v>
      </c>
      <c r="W677">
        <v>5</v>
      </c>
      <c r="X677" t="s">
        <v>60</v>
      </c>
      <c r="Y677">
        <v>100</v>
      </c>
      <c r="Z677">
        <v>50</v>
      </c>
      <c r="AA677">
        <v>50</v>
      </c>
      <c r="AB677" t="s">
        <v>61</v>
      </c>
      <c r="AC677" t="str">
        <f t="shared" si="26"/>
        <v>Sde-C_001-E3</v>
      </c>
      <c r="AD677">
        <v>5</v>
      </c>
      <c r="AE677" t="s">
        <v>60</v>
      </c>
      <c r="AF677">
        <v>100</v>
      </c>
      <c r="AG677">
        <v>50</v>
      </c>
      <c r="AH677">
        <v>50</v>
      </c>
      <c r="AI677" t="s">
        <v>61</v>
      </c>
      <c r="AJ677" t="s">
        <v>61</v>
      </c>
      <c r="AK677" t="s">
        <v>61</v>
      </c>
      <c r="AL677" t="s">
        <v>61</v>
      </c>
      <c r="AM677" t="s">
        <v>61</v>
      </c>
      <c r="AN677" t="s">
        <v>61</v>
      </c>
      <c r="AO677" t="s">
        <v>61</v>
      </c>
      <c r="AP677" t="s">
        <v>61</v>
      </c>
      <c r="AQ677" t="s">
        <v>61</v>
      </c>
      <c r="AR677" t="s">
        <v>61</v>
      </c>
      <c r="AS677" t="s">
        <v>61</v>
      </c>
      <c r="AT677" t="s">
        <v>61</v>
      </c>
      <c r="AU677" t="s">
        <v>61</v>
      </c>
      <c r="AV677" t="s">
        <v>61</v>
      </c>
    </row>
    <row r="678" spans="1:48" hidden="1" x14ac:dyDescent="0.5">
      <c r="A678" t="s">
        <v>1268</v>
      </c>
      <c r="B678" t="str">
        <f t="shared" si="23"/>
        <v>Sde-CMat_042-Ex1</v>
      </c>
      <c r="C678" t="s">
        <v>56</v>
      </c>
      <c r="D678" s="1">
        <v>43363</v>
      </c>
      <c r="E678" t="s">
        <v>57</v>
      </c>
      <c r="F678" s="1">
        <v>43365</v>
      </c>
      <c r="G678" t="s">
        <v>57</v>
      </c>
      <c r="H678">
        <v>20</v>
      </c>
      <c r="I678">
        <v>90</v>
      </c>
      <c r="J678" t="s">
        <v>57</v>
      </c>
      <c r="K678" s="26" t="s">
        <v>61</v>
      </c>
      <c r="L678" t="s">
        <v>1226</v>
      </c>
      <c r="M678" t="s">
        <v>1227</v>
      </c>
      <c r="N678">
        <v>3</v>
      </c>
      <c r="O678" t="str">
        <f t="shared" si="24"/>
        <v>Sde-C_001_E1</v>
      </c>
      <c r="P678">
        <v>6</v>
      </c>
      <c r="Q678" t="s">
        <v>60</v>
      </c>
      <c r="R678">
        <v>100</v>
      </c>
      <c r="S678">
        <v>50</v>
      </c>
      <c r="T678">
        <v>50</v>
      </c>
      <c r="U678" s="35" t="s">
        <v>61</v>
      </c>
      <c r="V678" t="str">
        <f t="shared" si="25"/>
        <v>Sde-C_001-E2</v>
      </c>
      <c r="W678">
        <v>6</v>
      </c>
      <c r="X678" t="s">
        <v>60</v>
      </c>
      <c r="Y678">
        <v>100</v>
      </c>
      <c r="Z678">
        <v>50</v>
      </c>
      <c r="AA678">
        <v>50</v>
      </c>
      <c r="AB678" t="s">
        <v>61</v>
      </c>
      <c r="AC678" t="str">
        <f t="shared" si="26"/>
        <v>Sde-C_001-E3</v>
      </c>
      <c r="AD678">
        <v>6</v>
      </c>
      <c r="AE678" t="s">
        <v>60</v>
      </c>
      <c r="AF678">
        <v>100</v>
      </c>
      <c r="AG678">
        <v>50</v>
      </c>
      <c r="AH678">
        <v>50</v>
      </c>
      <c r="AI678" t="s">
        <v>61</v>
      </c>
      <c r="AJ678" t="s">
        <v>61</v>
      </c>
      <c r="AK678" t="s">
        <v>61</v>
      </c>
      <c r="AL678" t="s">
        <v>61</v>
      </c>
      <c r="AM678" t="s">
        <v>61</v>
      </c>
      <c r="AN678" t="s">
        <v>61</v>
      </c>
      <c r="AO678" t="s">
        <v>61</v>
      </c>
      <c r="AP678" t="s">
        <v>61</v>
      </c>
      <c r="AQ678" t="s">
        <v>61</v>
      </c>
      <c r="AR678" t="s">
        <v>61</v>
      </c>
      <c r="AS678" t="s">
        <v>61</v>
      </c>
      <c r="AT678" t="s">
        <v>61</v>
      </c>
      <c r="AU678" t="s">
        <v>61</v>
      </c>
      <c r="AV678" t="s">
        <v>61</v>
      </c>
    </row>
    <row r="679" spans="1:48" hidden="1" x14ac:dyDescent="0.5">
      <c r="A679" t="s">
        <v>1269</v>
      </c>
      <c r="B679" t="str">
        <f t="shared" si="23"/>
        <v>Sde-CMat_043-Ex1</v>
      </c>
      <c r="C679" t="s">
        <v>56</v>
      </c>
      <c r="D679" s="1">
        <v>43363</v>
      </c>
      <c r="E679" t="s">
        <v>57</v>
      </c>
      <c r="F679" s="1">
        <v>43365</v>
      </c>
      <c r="G679" t="s">
        <v>57</v>
      </c>
      <c r="H679">
        <v>20</v>
      </c>
      <c r="I679">
        <v>90</v>
      </c>
      <c r="J679" t="s">
        <v>57</v>
      </c>
      <c r="K679" s="26" t="s">
        <v>61</v>
      </c>
      <c r="L679" t="s">
        <v>1226</v>
      </c>
      <c r="M679" t="s">
        <v>1227</v>
      </c>
      <c r="N679">
        <v>3</v>
      </c>
      <c r="O679" t="str">
        <f t="shared" si="24"/>
        <v>Sde-C_001_E1</v>
      </c>
      <c r="P679">
        <v>7</v>
      </c>
      <c r="Q679" t="s">
        <v>60</v>
      </c>
      <c r="R679">
        <v>100</v>
      </c>
      <c r="S679">
        <v>50</v>
      </c>
      <c r="T679">
        <v>50</v>
      </c>
      <c r="U679" s="35" t="s">
        <v>61</v>
      </c>
      <c r="V679" t="str">
        <f t="shared" si="25"/>
        <v>Sde-C_001-E2</v>
      </c>
      <c r="W679">
        <v>7</v>
      </c>
      <c r="X679" t="s">
        <v>60</v>
      </c>
      <c r="Y679">
        <v>100</v>
      </c>
      <c r="Z679">
        <v>50</v>
      </c>
      <c r="AA679">
        <v>50</v>
      </c>
      <c r="AB679" t="s">
        <v>61</v>
      </c>
      <c r="AC679" t="str">
        <f t="shared" si="26"/>
        <v>Sde-C_001-E3</v>
      </c>
      <c r="AD679">
        <v>7</v>
      </c>
      <c r="AE679" t="s">
        <v>60</v>
      </c>
      <c r="AF679">
        <v>100</v>
      </c>
      <c r="AG679">
        <v>50</v>
      </c>
      <c r="AH679">
        <v>50</v>
      </c>
      <c r="AI679" t="s">
        <v>61</v>
      </c>
      <c r="AJ679" t="s">
        <v>61</v>
      </c>
      <c r="AK679" t="s">
        <v>61</v>
      </c>
      <c r="AL679" t="s">
        <v>61</v>
      </c>
      <c r="AM679" t="s">
        <v>61</v>
      </c>
      <c r="AN679" t="s">
        <v>61</v>
      </c>
      <c r="AO679" t="s">
        <v>61</v>
      </c>
      <c r="AP679" t="s">
        <v>61</v>
      </c>
      <c r="AQ679" t="s">
        <v>61</v>
      </c>
      <c r="AR679" t="s">
        <v>61</v>
      </c>
      <c r="AS679" t="s">
        <v>61</v>
      </c>
      <c r="AT679" t="s">
        <v>61</v>
      </c>
      <c r="AU679" t="s">
        <v>61</v>
      </c>
      <c r="AV679" t="s">
        <v>61</v>
      </c>
    </row>
    <row r="680" spans="1:48" hidden="1" x14ac:dyDescent="0.5">
      <c r="A680" t="s">
        <v>1270</v>
      </c>
      <c r="B680" t="str">
        <f t="shared" si="23"/>
        <v>Sde-CMat_044-Ex1</v>
      </c>
      <c r="C680" t="s">
        <v>56</v>
      </c>
      <c r="D680" s="1">
        <v>43363</v>
      </c>
      <c r="E680" t="s">
        <v>57</v>
      </c>
      <c r="F680" s="1">
        <v>43365</v>
      </c>
      <c r="G680" t="s">
        <v>57</v>
      </c>
      <c r="H680">
        <v>20</v>
      </c>
      <c r="I680">
        <v>90</v>
      </c>
      <c r="J680" t="s">
        <v>57</v>
      </c>
      <c r="K680" s="26" t="s">
        <v>61</v>
      </c>
      <c r="L680" t="s">
        <v>1226</v>
      </c>
      <c r="M680" t="s">
        <v>1227</v>
      </c>
      <c r="N680">
        <v>3</v>
      </c>
      <c r="O680" t="str">
        <f t="shared" si="24"/>
        <v>Sde-C_001_E1</v>
      </c>
      <c r="P680">
        <v>8</v>
      </c>
      <c r="Q680" t="s">
        <v>60</v>
      </c>
      <c r="R680">
        <v>100</v>
      </c>
      <c r="S680">
        <v>50</v>
      </c>
      <c r="T680">
        <v>50</v>
      </c>
      <c r="U680" s="35" t="s">
        <v>61</v>
      </c>
      <c r="V680" t="str">
        <f t="shared" si="25"/>
        <v>Sde-C_001-E2</v>
      </c>
      <c r="W680">
        <v>8</v>
      </c>
      <c r="X680" t="s">
        <v>60</v>
      </c>
      <c r="Y680">
        <v>100</v>
      </c>
      <c r="Z680">
        <v>50</v>
      </c>
      <c r="AA680">
        <v>50</v>
      </c>
      <c r="AB680" t="s">
        <v>61</v>
      </c>
      <c r="AC680" t="str">
        <f t="shared" si="26"/>
        <v>Sde-C_001-E3</v>
      </c>
      <c r="AD680">
        <v>8</v>
      </c>
      <c r="AE680" t="s">
        <v>60</v>
      </c>
      <c r="AF680">
        <v>100</v>
      </c>
      <c r="AG680">
        <v>50</v>
      </c>
      <c r="AH680">
        <v>50</v>
      </c>
      <c r="AI680" t="s">
        <v>61</v>
      </c>
      <c r="AJ680" t="s">
        <v>61</v>
      </c>
      <c r="AK680" t="s">
        <v>61</v>
      </c>
      <c r="AL680" t="s">
        <v>61</v>
      </c>
      <c r="AM680" t="s">
        <v>61</v>
      </c>
      <c r="AN680" t="s">
        <v>61</v>
      </c>
      <c r="AO680" t="s">
        <v>61</v>
      </c>
      <c r="AP680" t="s">
        <v>61</v>
      </c>
      <c r="AQ680" t="s">
        <v>61</v>
      </c>
      <c r="AR680" t="s">
        <v>61</v>
      </c>
      <c r="AS680" t="s">
        <v>61</v>
      </c>
      <c r="AT680" t="s">
        <v>61</v>
      </c>
      <c r="AU680" t="s">
        <v>61</v>
      </c>
      <c r="AV680" t="s">
        <v>61</v>
      </c>
    </row>
    <row r="681" spans="1:48" hidden="1" x14ac:dyDescent="0.5">
      <c r="A681" t="s">
        <v>1271</v>
      </c>
      <c r="B681" t="str">
        <f t="shared" si="23"/>
        <v>Sde-CMat_045-Ex1</v>
      </c>
      <c r="C681" t="s">
        <v>56</v>
      </c>
      <c r="D681" s="1">
        <v>43363</v>
      </c>
      <c r="E681" t="s">
        <v>57</v>
      </c>
      <c r="F681" s="1">
        <v>43365</v>
      </c>
      <c r="G681" t="s">
        <v>57</v>
      </c>
      <c r="H681">
        <v>20</v>
      </c>
      <c r="I681">
        <v>90</v>
      </c>
      <c r="J681" t="s">
        <v>57</v>
      </c>
      <c r="K681" s="26" t="s">
        <v>61</v>
      </c>
      <c r="L681" t="s">
        <v>1226</v>
      </c>
      <c r="M681" t="s">
        <v>1227</v>
      </c>
      <c r="N681">
        <v>3</v>
      </c>
      <c r="O681" t="str">
        <f t="shared" si="24"/>
        <v>Sde-C_001_E1</v>
      </c>
      <c r="P681">
        <v>9</v>
      </c>
      <c r="Q681" t="s">
        <v>60</v>
      </c>
      <c r="R681">
        <v>100</v>
      </c>
      <c r="S681">
        <v>50</v>
      </c>
      <c r="T681">
        <v>50</v>
      </c>
      <c r="U681" s="35" t="s">
        <v>61</v>
      </c>
      <c r="V681" t="str">
        <f t="shared" si="25"/>
        <v>Sde-C_001-E2</v>
      </c>
      <c r="W681">
        <v>9</v>
      </c>
      <c r="X681" t="s">
        <v>60</v>
      </c>
      <c r="Y681">
        <v>100</v>
      </c>
      <c r="Z681">
        <v>50</v>
      </c>
      <c r="AA681">
        <v>50</v>
      </c>
      <c r="AB681" t="s">
        <v>61</v>
      </c>
      <c r="AC681" t="str">
        <f t="shared" si="26"/>
        <v>Sde-C_001-E3</v>
      </c>
      <c r="AD681">
        <v>9</v>
      </c>
      <c r="AE681" t="s">
        <v>60</v>
      </c>
      <c r="AF681">
        <v>100</v>
      </c>
      <c r="AG681">
        <v>50</v>
      </c>
      <c r="AH681">
        <v>50</v>
      </c>
      <c r="AI681" t="s">
        <v>61</v>
      </c>
      <c r="AJ681" t="s">
        <v>61</v>
      </c>
      <c r="AK681" t="s">
        <v>61</v>
      </c>
      <c r="AL681" t="s">
        <v>61</v>
      </c>
      <c r="AM681" t="s">
        <v>61</v>
      </c>
      <c r="AN681" t="s">
        <v>61</v>
      </c>
      <c r="AO681" t="s">
        <v>61</v>
      </c>
      <c r="AP681" t="s">
        <v>61</v>
      </c>
      <c r="AQ681" t="s">
        <v>61</v>
      </c>
      <c r="AR681" t="s">
        <v>61</v>
      </c>
      <c r="AS681" t="s">
        <v>61</v>
      </c>
      <c r="AT681" t="s">
        <v>61</v>
      </c>
      <c r="AU681" t="s">
        <v>61</v>
      </c>
      <c r="AV681" t="s">
        <v>61</v>
      </c>
    </row>
    <row r="682" spans="1:48" hidden="1" x14ac:dyDescent="0.5">
      <c r="A682" t="s">
        <v>1272</v>
      </c>
      <c r="B682" t="str">
        <f t="shared" si="23"/>
        <v>Sde-CMat_046-Ex1</v>
      </c>
      <c r="C682" t="s">
        <v>56</v>
      </c>
      <c r="D682" s="1">
        <v>43363</v>
      </c>
      <c r="E682" t="s">
        <v>57</v>
      </c>
      <c r="F682" s="1">
        <v>43365</v>
      </c>
      <c r="G682" t="s">
        <v>57</v>
      </c>
      <c r="H682">
        <v>20</v>
      </c>
      <c r="I682">
        <v>90</v>
      </c>
      <c r="J682" t="s">
        <v>57</v>
      </c>
      <c r="K682" s="26" t="s">
        <v>61</v>
      </c>
      <c r="L682" t="s">
        <v>1226</v>
      </c>
      <c r="M682" t="s">
        <v>1227</v>
      </c>
      <c r="N682">
        <v>3</v>
      </c>
      <c r="O682" t="str">
        <f t="shared" si="24"/>
        <v>Sde-C_001_E1</v>
      </c>
      <c r="P682">
        <v>10</v>
      </c>
      <c r="Q682" t="s">
        <v>60</v>
      </c>
      <c r="R682">
        <v>100</v>
      </c>
      <c r="S682">
        <v>50</v>
      </c>
      <c r="T682">
        <v>50</v>
      </c>
      <c r="U682" s="35" t="s">
        <v>61</v>
      </c>
      <c r="V682" t="str">
        <f t="shared" si="25"/>
        <v>Sde-C_001-E2</v>
      </c>
      <c r="W682">
        <v>10</v>
      </c>
      <c r="X682" t="s">
        <v>60</v>
      </c>
      <c r="Y682">
        <v>100</v>
      </c>
      <c r="Z682">
        <v>50</v>
      </c>
      <c r="AA682">
        <v>50</v>
      </c>
      <c r="AB682" t="s">
        <v>61</v>
      </c>
      <c r="AC682" t="str">
        <f t="shared" si="26"/>
        <v>Sde-C_001-E3</v>
      </c>
      <c r="AD682">
        <v>10</v>
      </c>
      <c r="AE682" t="s">
        <v>60</v>
      </c>
      <c r="AF682">
        <v>100</v>
      </c>
      <c r="AG682">
        <v>50</v>
      </c>
      <c r="AH682">
        <v>50</v>
      </c>
      <c r="AI682" t="s">
        <v>61</v>
      </c>
      <c r="AJ682" t="s">
        <v>61</v>
      </c>
      <c r="AK682" t="s">
        <v>61</v>
      </c>
      <c r="AL682" t="s">
        <v>61</v>
      </c>
      <c r="AM682" t="s">
        <v>61</v>
      </c>
      <c r="AN682" t="s">
        <v>61</v>
      </c>
      <c r="AO682" t="s">
        <v>61</v>
      </c>
      <c r="AP682" t="s">
        <v>61</v>
      </c>
      <c r="AQ682" t="s">
        <v>61</v>
      </c>
      <c r="AR682" t="s">
        <v>61</v>
      </c>
      <c r="AS682" t="s">
        <v>61</v>
      </c>
      <c r="AT682" t="s">
        <v>61</v>
      </c>
      <c r="AU682" t="s">
        <v>61</v>
      </c>
      <c r="AV682" t="s">
        <v>61</v>
      </c>
    </row>
    <row r="683" spans="1:48" hidden="1" x14ac:dyDescent="0.5">
      <c r="A683" t="s">
        <v>1273</v>
      </c>
      <c r="B683" t="str">
        <f t="shared" si="23"/>
        <v>Sde-CMat_047-Ex1</v>
      </c>
      <c r="C683" t="s">
        <v>56</v>
      </c>
      <c r="D683" s="1">
        <v>43363</v>
      </c>
      <c r="E683" t="s">
        <v>57</v>
      </c>
      <c r="F683" s="1">
        <v>43365</v>
      </c>
      <c r="G683" t="s">
        <v>57</v>
      </c>
      <c r="H683">
        <v>20</v>
      </c>
      <c r="I683">
        <v>90</v>
      </c>
      <c r="J683" t="s">
        <v>57</v>
      </c>
      <c r="K683" s="26" t="s">
        <v>61</v>
      </c>
      <c r="L683" t="s">
        <v>1226</v>
      </c>
      <c r="M683" t="s">
        <v>1227</v>
      </c>
      <c r="N683">
        <v>3</v>
      </c>
      <c r="O683" t="str">
        <f t="shared" si="24"/>
        <v>Sde-C_001_E1</v>
      </c>
      <c r="P683">
        <v>11</v>
      </c>
      <c r="Q683" t="s">
        <v>60</v>
      </c>
      <c r="R683">
        <v>100</v>
      </c>
      <c r="S683">
        <v>50</v>
      </c>
      <c r="T683">
        <v>50</v>
      </c>
      <c r="U683" s="35" t="s">
        <v>61</v>
      </c>
      <c r="V683" t="str">
        <f t="shared" si="25"/>
        <v>Sde-C_001-E2</v>
      </c>
      <c r="W683">
        <v>11</v>
      </c>
      <c r="X683" t="s">
        <v>60</v>
      </c>
      <c r="Y683">
        <v>100</v>
      </c>
      <c r="Z683">
        <v>50</v>
      </c>
      <c r="AA683">
        <v>50</v>
      </c>
      <c r="AB683" t="s">
        <v>61</v>
      </c>
      <c r="AC683" t="str">
        <f t="shared" si="26"/>
        <v>Sde-C_001-E3</v>
      </c>
      <c r="AD683">
        <v>11</v>
      </c>
      <c r="AE683" t="s">
        <v>60</v>
      </c>
      <c r="AF683">
        <v>100</v>
      </c>
      <c r="AG683">
        <v>50</v>
      </c>
      <c r="AH683">
        <v>50</v>
      </c>
      <c r="AI683" t="s">
        <v>61</v>
      </c>
      <c r="AJ683" t="s">
        <v>61</v>
      </c>
      <c r="AK683" t="s">
        <v>61</v>
      </c>
      <c r="AL683" t="s">
        <v>61</v>
      </c>
      <c r="AM683" t="s">
        <v>61</v>
      </c>
      <c r="AN683" t="s">
        <v>61</v>
      </c>
      <c r="AO683" t="s">
        <v>61</v>
      </c>
      <c r="AP683" t="s">
        <v>61</v>
      </c>
      <c r="AQ683" t="s">
        <v>61</v>
      </c>
      <c r="AR683" t="s">
        <v>61</v>
      </c>
      <c r="AS683" t="s">
        <v>61</v>
      </c>
      <c r="AT683" t="s">
        <v>61</v>
      </c>
      <c r="AU683" t="s">
        <v>61</v>
      </c>
      <c r="AV683" t="s">
        <v>61</v>
      </c>
    </row>
    <row r="684" spans="1:48" hidden="1" x14ac:dyDescent="0.5">
      <c r="A684" t="s">
        <v>1274</v>
      </c>
      <c r="B684" t="str">
        <f t="shared" si="23"/>
        <v>Sde-CMat_048-Ex1</v>
      </c>
      <c r="C684" t="s">
        <v>56</v>
      </c>
      <c r="D684" s="1">
        <v>43363</v>
      </c>
      <c r="E684" t="s">
        <v>57</v>
      </c>
      <c r="F684" s="1">
        <v>43365</v>
      </c>
      <c r="G684" t="s">
        <v>57</v>
      </c>
      <c r="H684">
        <v>20</v>
      </c>
      <c r="I684">
        <v>90</v>
      </c>
      <c r="J684" t="s">
        <v>57</v>
      </c>
      <c r="K684" s="26" t="s">
        <v>61</v>
      </c>
      <c r="L684" t="s">
        <v>1226</v>
      </c>
      <c r="M684" t="s">
        <v>1227</v>
      </c>
      <c r="N684">
        <v>3</v>
      </c>
      <c r="O684" t="str">
        <f t="shared" si="24"/>
        <v>Sde-C_001_E1</v>
      </c>
      <c r="P684">
        <v>12</v>
      </c>
      <c r="Q684" t="s">
        <v>60</v>
      </c>
      <c r="R684">
        <v>100</v>
      </c>
      <c r="S684">
        <v>50</v>
      </c>
      <c r="T684">
        <v>50</v>
      </c>
      <c r="U684" s="35" t="s">
        <v>61</v>
      </c>
      <c r="V684" t="str">
        <f t="shared" si="25"/>
        <v>Sde-C_001-E2</v>
      </c>
      <c r="W684">
        <v>12</v>
      </c>
      <c r="X684" t="s">
        <v>60</v>
      </c>
      <c r="Y684">
        <v>100</v>
      </c>
      <c r="Z684">
        <v>50</v>
      </c>
      <c r="AA684">
        <v>50</v>
      </c>
      <c r="AB684" t="s">
        <v>61</v>
      </c>
      <c r="AC684" t="str">
        <f t="shared" si="26"/>
        <v>Sde-C_001-E3</v>
      </c>
      <c r="AD684">
        <v>12</v>
      </c>
      <c r="AE684" t="s">
        <v>60</v>
      </c>
      <c r="AF684">
        <v>100</v>
      </c>
      <c r="AG684">
        <v>50</v>
      </c>
      <c r="AH684">
        <v>50</v>
      </c>
      <c r="AI684" t="s">
        <v>61</v>
      </c>
      <c r="AJ684" t="s">
        <v>61</v>
      </c>
      <c r="AK684" t="s">
        <v>61</v>
      </c>
      <c r="AL684" t="s">
        <v>61</v>
      </c>
      <c r="AM684" t="s">
        <v>61</v>
      </c>
      <c r="AN684" t="s">
        <v>61</v>
      </c>
      <c r="AO684" t="s">
        <v>61</v>
      </c>
      <c r="AP684" t="s">
        <v>61</v>
      </c>
      <c r="AQ684" t="s">
        <v>61</v>
      </c>
      <c r="AR684" t="s">
        <v>61</v>
      </c>
      <c r="AS684" t="s">
        <v>61</v>
      </c>
      <c r="AT684" t="s">
        <v>61</v>
      </c>
      <c r="AU684" t="s">
        <v>61</v>
      </c>
      <c r="AV684" t="s">
        <v>61</v>
      </c>
    </row>
    <row r="685" spans="1:48" hidden="1" x14ac:dyDescent="0.5">
      <c r="A685" t="s">
        <v>1275</v>
      </c>
      <c r="B685" t="str">
        <f t="shared" si="23"/>
        <v>Sde-CMat_049-Ex1</v>
      </c>
      <c r="C685" t="s">
        <v>56</v>
      </c>
      <c r="D685" s="1">
        <v>43363</v>
      </c>
      <c r="E685" t="s">
        <v>57</v>
      </c>
      <c r="F685" s="1">
        <v>43365</v>
      </c>
      <c r="G685" t="s">
        <v>57</v>
      </c>
      <c r="H685">
        <v>20</v>
      </c>
      <c r="I685">
        <v>90</v>
      </c>
      <c r="J685" t="s">
        <v>57</v>
      </c>
      <c r="K685" s="26" t="s">
        <v>61</v>
      </c>
      <c r="L685" t="s">
        <v>1226</v>
      </c>
      <c r="M685" t="s">
        <v>1227</v>
      </c>
      <c r="N685">
        <v>3</v>
      </c>
      <c r="O685" t="str">
        <f t="shared" si="24"/>
        <v>Sde-C_001_E1</v>
      </c>
      <c r="P685">
        <v>1</v>
      </c>
      <c r="Q685" t="s">
        <v>75</v>
      </c>
      <c r="R685">
        <v>100</v>
      </c>
      <c r="S685">
        <v>50</v>
      </c>
      <c r="T685">
        <v>50</v>
      </c>
      <c r="U685" s="35" t="s">
        <v>61</v>
      </c>
      <c r="V685" t="str">
        <f t="shared" si="25"/>
        <v>Sde-C_001-E2</v>
      </c>
      <c r="W685">
        <v>1</v>
      </c>
      <c r="X685" t="s">
        <v>75</v>
      </c>
      <c r="Y685">
        <v>100</v>
      </c>
      <c r="Z685">
        <v>50</v>
      </c>
      <c r="AA685">
        <v>50</v>
      </c>
      <c r="AB685" t="s">
        <v>61</v>
      </c>
      <c r="AC685" t="str">
        <f t="shared" si="26"/>
        <v>Sde-C_001-E3</v>
      </c>
      <c r="AD685">
        <v>1</v>
      </c>
      <c r="AE685" t="s">
        <v>75</v>
      </c>
      <c r="AF685">
        <v>100</v>
      </c>
      <c r="AG685">
        <v>50</v>
      </c>
      <c r="AH685">
        <v>50</v>
      </c>
      <c r="AI685" t="s">
        <v>61</v>
      </c>
      <c r="AJ685" t="s">
        <v>61</v>
      </c>
      <c r="AK685" t="s">
        <v>61</v>
      </c>
      <c r="AL685" t="s">
        <v>61</v>
      </c>
      <c r="AM685" t="s">
        <v>61</v>
      </c>
      <c r="AN685" t="s">
        <v>61</v>
      </c>
      <c r="AO685" t="s">
        <v>61</v>
      </c>
      <c r="AP685" t="s">
        <v>61</v>
      </c>
      <c r="AQ685" t="s">
        <v>61</v>
      </c>
      <c r="AR685" t="s">
        <v>61</v>
      </c>
      <c r="AS685" t="s">
        <v>61</v>
      </c>
      <c r="AT685" t="s">
        <v>61</v>
      </c>
      <c r="AU685" t="s">
        <v>61</v>
      </c>
      <c r="AV685" t="s">
        <v>61</v>
      </c>
    </row>
    <row r="686" spans="1:48" hidden="1" x14ac:dyDescent="0.5">
      <c r="A686" t="s">
        <v>1276</v>
      </c>
      <c r="B686" t="str">
        <f t="shared" si="23"/>
        <v>Sde-CMat_050-Ex1</v>
      </c>
      <c r="C686" t="s">
        <v>56</v>
      </c>
      <c r="D686" s="1">
        <v>43363</v>
      </c>
      <c r="E686" t="s">
        <v>57</v>
      </c>
      <c r="F686" s="1">
        <v>43365</v>
      </c>
      <c r="G686" t="s">
        <v>57</v>
      </c>
      <c r="H686">
        <v>20</v>
      </c>
      <c r="I686">
        <v>90</v>
      </c>
      <c r="J686" t="s">
        <v>57</v>
      </c>
      <c r="K686" s="26" t="s">
        <v>61</v>
      </c>
      <c r="L686" t="s">
        <v>1226</v>
      </c>
      <c r="M686" t="s">
        <v>1227</v>
      </c>
      <c r="N686">
        <v>3</v>
      </c>
      <c r="O686" t="str">
        <f t="shared" si="24"/>
        <v>Sde-C_001_E1</v>
      </c>
      <c r="P686">
        <v>2</v>
      </c>
      <c r="Q686" t="s">
        <v>75</v>
      </c>
      <c r="R686">
        <v>100</v>
      </c>
      <c r="S686">
        <v>50</v>
      </c>
      <c r="T686">
        <v>50</v>
      </c>
      <c r="U686" s="35" t="s">
        <v>61</v>
      </c>
      <c r="V686" t="str">
        <f t="shared" si="25"/>
        <v>Sde-C_001-E2</v>
      </c>
      <c r="W686">
        <v>2</v>
      </c>
      <c r="X686" t="s">
        <v>75</v>
      </c>
      <c r="Y686">
        <v>100</v>
      </c>
      <c r="Z686">
        <v>50</v>
      </c>
      <c r="AA686">
        <v>50</v>
      </c>
      <c r="AB686" t="s">
        <v>61</v>
      </c>
      <c r="AC686" t="str">
        <f t="shared" si="26"/>
        <v>Sde-C_001-E3</v>
      </c>
      <c r="AD686">
        <v>2</v>
      </c>
      <c r="AE686" t="s">
        <v>75</v>
      </c>
      <c r="AF686">
        <v>100</v>
      </c>
      <c r="AG686">
        <v>50</v>
      </c>
      <c r="AH686">
        <v>50</v>
      </c>
      <c r="AI686" t="s">
        <v>61</v>
      </c>
      <c r="AJ686" t="s">
        <v>61</v>
      </c>
      <c r="AK686" t="s">
        <v>61</v>
      </c>
      <c r="AL686" t="s">
        <v>61</v>
      </c>
      <c r="AM686" t="s">
        <v>61</v>
      </c>
      <c r="AN686" t="s">
        <v>61</v>
      </c>
      <c r="AO686" t="s">
        <v>61</v>
      </c>
      <c r="AP686" t="s">
        <v>61</v>
      </c>
      <c r="AQ686" t="s">
        <v>61</v>
      </c>
      <c r="AR686" t="s">
        <v>61</v>
      </c>
      <c r="AS686" t="s">
        <v>61</v>
      </c>
      <c r="AT686" t="s">
        <v>61</v>
      </c>
      <c r="AU686" t="s">
        <v>61</v>
      </c>
      <c r="AV686" t="s">
        <v>61</v>
      </c>
    </row>
    <row r="687" spans="1:48" hidden="1" x14ac:dyDescent="0.5">
      <c r="A687" t="s">
        <v>1277</v>
      </c>
      <c r="B687" t="str">
        <f t="shared" si="23"/>
        <v>Sde-CMat_051-Ex1</v>
      </c>
      <c r="C687" t="s">
        <v>56</v>
      </c>
      <c r="D687" s="1">
        <v>43363</v>
      </c>
      <c r="E687" t="s">
        <v>57</v>
      </c>
      <c r="F687" s="1">
        <v>43365</v>
      </c>
      <c r="G687" t="s">
        <v>57</v>
      </c>
      <c r="H687">
        <v>20</v>
      </c>
      <c r="I687">
        <v>90</v>
      </c>
      <c r="J687" t="s">
        <v>57</v>
      </c>
      <c r="K687" s="26" t="s">
        <v>61</v>
      </c>
      <c r="L687" t="s">
        <v>1226</v>
      </c>
      <c r="M687" t="s">
        <v>1227</v>
      </c>
      <c r="N687">
        <v>3</v>
      </c>
      <c r="O687" t="str">
        <f t="shared" si="24"/>
        <v>Sde-C_001_E1</v>
      </c>
      <c r="P687">
        <v>3</v>
      </c>
      <c r="Q687" t="s">
        <v>75</v>
      </c>
      <c r="R687">
        <v>100</v>
      </c>
      <c r="S687">
        <v>50</v>
      </c>
      <c r="T687">
        <v>50</v>
      </c>
      <c r="U687" s="35" t="s">
        <v>61</v>
      </c>
      <c r="V687" t="str">
        <f t="shared" si="25"/>
        <v>Sde-C_001-E2</v>
      </c>
      <c r="W687">
        <v>3</v>
      </c>
      <c r="X687" t="s">
        <v>75</v>
      </c>
      <c r="Y687">
        <v>100</v>
      </c>
      <c r="Z687">
        <v>50</v>
      </c>
      <c r="AA687">
        <v>50</v>
      </c>
      <c r="AB687" t="s">
        <v>61</v>
      </c>
      <c r="AC687" t="str">
        <f t="shared" si="26"/>
        <v>Sde-C_001-E3</v>
      </c>
      <c r="AD687">
        <v>3</v>
      </c>
      <c r="AE687" t="s">
        <v>75</v>
      </c>
      <c r="AF687">
        <v>100</v>
      </c>
      <c r="AG687">
        <v>50</v>
      </c>
      <c r="AH687">
        <v>50</v>
      </c>
      <c r="AI687" t="s">
        <v>61</v>
      </c>
      <c r="AJ687" t="s">
        <v>61</v>
      </c>
      <c r="AK687" t="s">
        <v>61</v>
      </c>
      <c r="AL687" t="s">
        <v>61</v>
      </c>
      <c r="AM687" t="s">
        <v>61</v>
      </c>
      <c r="AN687" t="s">
        <v>61</v>
      </c>
      <c r="AO687" t="s">
        <v>61</v>
      </c>
      <c r="AP687" t="s">
        <v>61</v>
      </c>
      <c r="AQ687" t="s">
        <v>61</v>
      </c>
      <c r="AR687" t="s">
        <v>61</v>
      </c>
      <c r="AS687" t="s">
        <v>61</v>
      </c>
      <c r="AT687" t="s">
        <v>61</v>
      </c>
      <c r="AU687" t="s">
        <v>61</v>
      </c>
      <c r="AV687" t="s">
        <v>61</v>
      </c>
    </row>
    <row r="688" spans="1:48" hidden="1" x14ac:dyDescent="0.5">
      <c r="A688" t="s">
        <v>1278</v>
      </c>
      <c r="B688" t="str">
        <f t="shared" si="23"/>
        <v>Sde-CMat_052-Ex1</v>
      </c>
      <c r="C688" t="s">
        <v>56</v>
      </c>
      <c r="D688" s="1">
        <v>43363</v>
      </c>
      <c r="E688" t="s">
        <v>57</v>
      </c>
      <c r="F688" s="1">
        <v>43365</v>
      </c>
      <c r="G688" t="s">
        <v>57</v>
      </c>
      <c r="H688">
        <v>20</v>
      </c>
      <c r="I688">
        <v>90</v>
      </c>
      <c r="J688" t="s">
        <v>57</v>
      </c>
      <c r="K688" s="26" t="s">
        <v>61</v>
      </c>
      <c r="L688" t="s">
        <v>1226</v>
      </c>
      <c r="M688" t="s">
        <v>1227</v>
      </c>
      <c r="N688">
        <v>3</v>
      </c>
      <c r="O688" t="str">
        <f t="shared" si="24"/>
        <v>Sde-C_001_E1</v>
      </c>
      <c r="P688">
        <v>4</v>
      </c>
      <c r="Q688" t="s">
        <v>75</v>
      </c>
      <c r="R688">
        <v>100</v>
      </c>
      <c r="S688">
        <v>50</v>
      </c>
      <c r="T688">
        <v>50</v>
      </c>
      <c r="U688" s="35" t="s">
        <v>61</v>
      </c>
      <c r="V688" t="str">
        <f t="shared" si="25"/>
        <v>Sde-C_001-E2</v>
      </c>
      <c r="W688">
        <v>4</v>
      </c>
      <c r="X688" t="s">
        <v>75</v>
      </c>
      <c r="Y688">
        <v>100</v>
      </c>
      <c r="Z688">
        <v>50</v>
      </c>
      <c r="AA688">
        <v>50</v>
      </c>
      <c r="AB688" t="s">
        <v>61</v>
      </c>
      <c r="AC688" t="str">
        <f t="shared" si="26"/>
        <v>Sde-C_001-E3</v>
      </c>
      <c r="AD688">
        <v>4</v>
      </c>
      <c r="AE688" t="s">
        <v>75</v>
      </c>
      <c r="AF688">
        <v>100</v>
      </c>
      <c r="AG688">
        <v>50</v>
      </c>
      <c r="AH688">
        <v>50</v>
      </c>
      <c r="AI688" t="s">
        <v>61</v>
      </c>
      <c r="AJ688" t="s">
        <v>61</v>
      </c>
      <c r="AK688" t="s">
        <v>61</v>
      </c>
      <c r="AL688" t="s">
        <v>61</v>
      </c>
      <c r="AM688" t="s">
        <v>61</v>
      </c>
      <c r="AN688" t="s">
        <v>61</v>
      </c>
      <c r="AO688" t="s">
        <v>61</v>
      </c>
      <c r="AP688" t="s">
        <v>61</v>
      </c>
      <c r="AQ688" t="s">
        <v>61</v>
      </c>
      <c r="AR688" t="s">
        <v>61</v>
      </c>
      <c r="AS688" t="s">
        <v>61</v>
      </c>
      <c r="AT688" t="s">
        <v>61</v>
      </c>
      <c r="AU688" t="s">
        <v>61</v>
      </c>
      <c r="AV688" t="s">
        <v>61</v>
      </c>
    </row>
    <row r="689" spans="1:48" hidden="1" x14ac:dyDescent="0.5">
      <c r="A689" t="s">
        <v>1279</v>
      </c>
      <c r="B689" t="str">
        <f t="shared" si="23"/>
        <v>Sde-CMat_053-Ex1</v>
      </c>
      <c r="C689" t="s">
        <v>56</v>
      </c>
      <c r="D689" s="1">
        <v>43363</v>
      </c>
      <c r="E689" t="s">
        <v>57</v>
      </c>
      <c r="F689" s="1">
        <v>43365</v>
      </c>
      <c r="G689" t="s">
        <v>57</v>
      </c>
      <c r="H689">
        <v>20</v>
      </c>
      <c r="I689">
        <v>90</v>
      </c>
      <c r="J689" t="s">
        <v>57</v>
      </c>
      <c r="K689" s="26" t="s">
        <v>61</v>
      </c>
      <c r="L689" t="s">
        <v>1226</v>
      </c>
      <c r="M689" t="s">
        <v>1227</v>
      </c>
      <c r="N689">
        <v>3</v>
      </c>
      <c r="O689" t="str">
        <f t="shared" si="24"/>
        <v>Sde-C_001_E1</v>
      </c>
      <c r="P689">
        <v>5</v>
      </c>
      <c r="Q689" t="s">
        <v>75</v>
      </c>
      <c r="R689">
        <v>100</v>
      </c>
      <c r="S689">
        <v>50</v>
      </c>
      <c r="T689">
        <v>50</v>
      </c>
      <c r="U689" s="35" t="s">
        <v>61</v>
      </c>
      <c r="V689" t="str">
        <f t="shared" si="25"/>
        <v>Sde-C_001-E2</v>
      </c>
      <c r="W689">
        <v>5</v>
      </c>
      <c r="X689" t="s">
        <v>75</v>
      </c>
      <c r="Y689">
        <v>100</v>
      </c>
      <c r="Z689">
        <v>50</v>
      </c>
      <c r="AA689">
        <v>50</v>
      </c>
      <c r="AB689" t="s">
        <v>61</v>
      </c>
      <c r="AC689" t="str">
        <f t="shared" si="26"/>
        <v>Sde-C_001-E3</v>
      </c>
      <c r="AD689">
        <v>5</v>
      </c>
      <c r="AE689" t="s">
        <v>75</v>
      </c>
      <c r="AF689">
        <v>100</v>
      </c>
      <c r="AG689">
        <v>50</v>
      </c>
      <c r="AH689">
        <v>50</v>
      </c>
      <c r="AI689" t="s">
        <v>61</v>
      </c>
      <c r="AJ689" t="s">
        <v>61</v>
      </c>
      <c r="AK689" t="s">
        <v>61</v>
      </c>
      <c r="AL689" t="s">
        <v>61</v>
      </c>
      <c r="AM689" t="s">
        <v>61</v>
      </c>
      <c r="AN689" t="s">
        <v>61</v>
      </c>
      <c r="AO689" t="s">
        <v>61</v>
      </c>
      <c r="AP689" t="s">
        <v>61</v>
      </c>
      <c r="AQ689" t="s">
        <v>61</v>
      </c>
      <c r="AR689" t="s">
        <v>61</v>
      </c>
      <c r="AS689" t="s">
        <v>61</v>
      </c>
      <c r="AT689" t="s">
        <v>61</v>
      </c>
      <c r="AU689" t="s">
        <v>61</v>
      </c>
      <c r="AV689" t="s">
        <v>61</v>
      </c>
    </row>
    <row r="690" spans="1:48" hidden="1" x14ac:dyDescent="0.5">
      <c r="A690" t="s">
        <v>1280</v>
      </c>
      <c r="B690" t="str">
        <f t="shared" si="23"/>
        <v>Sde-CMat_054-Ex1</v>
      </c>
      <c r="C690" t="s">
        <v>56</v>
      </c>
      <c r="D690" s="1">
        <v>43363</v>
      </c>
      <c r="E690" t="s">
        <v>57</v>
      </c>
      <c r="F690" s="1">
        <v>43365</v>
      </c>
      <c r="G690" t="s">
        <v>57</v>
      </c>
      <c r="H690">
        <v>20</v>
      </c>
      <c r="I690">
        <v>90</v>
      </c>
      <c r="J690" t="s">
        <v>57</v>
      </c>
      <c r="K690" s="26" t="s">
        <v>61</v>
      </c>
      <c r="L690" t="s">
        <v>1226</v>
      </c>
      <c r="M690" t="s">
        <v>1227</v>
      </c>
      <c r="N690">
        <v>3</v>
      </c>
      <c r="O690" t="str">
        <f t="shared" si="24"/>
        <v>Sde-C_001_E1</v>
      </c>
      <c r="P690">
        <v>6</v>
      </c>
      <c r="Q690" t="s">
        <v>75</v>
      </c>
      <c r="R690">
        <v>100</v>
      </c>
      <c r="S690">
        <v>50</v>
      </c>
      <c r="T690">
        <v>50</v>
      </c>
      <c r="U690" s="35" t="s">
        <v>61</v>
      </c>
      <c r="V690" t="str">
        <f t="shared" si="25"/>
        <v>Sde-C_001-E2</v>
      </c>
      <c r="W690">
        <v>6</v>
      </c>
      <c r="X690" t="s">
        <v>75</v>
      </c>
      <c r="Y690">
        <v>100</v>
      </c>
      <c r="Z690">
        <v>50</v>
      </c>
      <c r="AA690">
        <v>50</v>
      </c>
      <c r="AB690" t="s">
        <v>61</v>
      </c>
      <c r="AC690" t="str">
        <f t="shared" si="26"/>
        <v>Sde-C_001-E3</v>
      </c>
      <c r="AD690">
        <v>6</v>
      </c>
      <c r="AE690" t="s">
        <v>75</v>
      </c>
      <c r="AF690">
        <v>100</v>
      </c>
      <c r="AG690">
        <v>50</v>
      </c>
      <c r="AH690">
        <v>50</v>
      </c>
      <c r="AI690" t="s">
        <v>61</v>
      </c>
      <c r="AJ690" t="s">
        <v>61</v>
      </c>
      <c r="AK690" t="s">
        <v>61</v>
      </c>
      <c r="AL690" t="s">
        <v>61</v>
      </c>
      <c r="AM690" t="s">
        <v>61</v>
      </c>
      <c r="AN690" t="s">
        <v>61</v>
      </c>
      <c r="AO690" t="s">
        <v>61</v>
      </c>
      <c r="AP690" t="s">
        <v>61</v>
      </c>
      <c r="AQ690" t="s">
        <v>61</v>
      </c>
      <c r="AR690" t="s">
        <v>61</v>
      </c>
      <c r="AS690" t="s">
        <v>61</v>
      </c>
      <c r="AT690" t="s">
        <v>61</v>
      </c>
      <c r="AU690" t="s">
        <v>61</v>
      </c>
      <c r="AV690" t="s">
        <v>61</v>
      </c>
    </row>
    <row r="691" spans="1:48" hidden="1" x14ac:dyDescent="0.5">
      <c r="A691" t="s">
        <v>1281</v>
      </c>
      <c r="B691" t="str">
        <f t="shared" si="23"/>
        <v>Sde-CMat_055-Ex1</v>
      </c>
      <c r="C691" t="s">
        <v>56</v>
      </c>
      <c r="D691" s="1">
        <v>43363</v>
      </c>
      <c r="E691" t="s">
        <v>57</v>
      </c>
      <c r="F691" s="1">
        <v>43365</v>
      </c>
      <c r="G691" t="s">
        <v>57</v>
      </c>
      <c r="H691">
        <v>20</v>
      </c>
      <c r="I691">
        <v>90</v>
      </c>
      <c r="J691" t="s">
        <v>57</v>
      </c>
      <c r="K691" s="26" t="s">
        <v>61</v>
      </c>
      <c r="L691" t="s">
        <v>1226</v>
      </c>
      <c r="M691" t="s">
        <v>1227</v>
      </c>
      <c r="N691">
        <v>3</v>
      </c>
      <c r="O691" t="str">
        <f t="shared" si="24"/>
        <v>Sde-C_001_E1</v>
      </c>
      <c r="P691">
        <v>7</v>
      </c>
      <c r="Q691" t="s">
        <v>75</v>
      </c>
      <c r="R691">
        <v>100</v>
      </c>
      <c r="S691">
        <v>50</v>
      </c>
      <c r="T691">
        <v>50</v>
      </c>
      <c r="U691" s="35" t="s">
        <v>61</v>
      </c>
      <c r="V691" t="str">
        <f t="shared" si="25"/>
        <v>Sde-C_001-E2</v>
      </c>
      <c r="W691">
        <v>7</v>
      </c>
      <c r="X691" t="s">
        <v>75</v>
      </c>
      <c r="Y691">
        <v>100</v>
      </c>
      <c r="Z691">
        <v>50</v>
      </c>
      <c r="AA691">
        <v>50</v>
      </c>
      <c r="AB691" t="s">
        <v>61</v>
      </c>
      <c r="AC691" t="str">
        <f t="shared" si="26"/>
        <v>Sde-C_001-E3</v>
      </c>
      <c r="AD691">
        <v>7</v>
      </c>
      <c r="AE691" t="s">
        <v>75</v>
      </c>
      <c r="AF691">
        <v>100</v>
      </c>
      <c r="AG691">
        <v>50</v>
      </c>
      <c r="AH691">
        <v>50</v>
      </c>
      <c r="AI691" t="s">
        <v>61</v>
      </c>
      <c r="AJ691" t="s">
        <v>61</v>
      </c>
      <c r="AK691" t="s">
        <v>61</v>
      </c>
      <c r="AL691" t="s">
        <v>61</v>
      </c>
      <c r="AM691" t="s">
        <v>61</v>
      </c>
      <c r="AN691" t="s">
        <v>61</v>
      </c>
      <c r="AO691" t="s">
        <v>61</v>
      </c>
      <c r="AP691" t="s">
        <v>61</v>
      </c>
      <c r="AQ691" t="s">
        <v>61</v>
      </c>
      <c r="AR691" t="s">
        <v>61</v>
      </c>
      <c r="AS691" t="s">
        <v>61</v>
      </c>
      <c r="AT691" t="s">
        <v>61</v>
      </c>
      <c r="AU691" t="s">
        <v>61</v>
      </c>
      <c r="AV691" t="s">
        <v>61</v>
      </c>
    </row>
    <row r="692" spans="1:48" hidden="1" x14ac:dyDescent="0.5">
      <c r="A692" t="s">
        <v>1282</v>
      </c>
      <c r="B692" t="str">
        <f t="shared" si="23"/>
        <v>Sde-CMat_056-Ex1</v>
      </c>
      <c r="C692" t="s">
        <v>56</v>
      </c>
      <c r="D692" s="1">
        <v>43363</v>
      </c>
      <c r="E692" t="s">
        <v>57</v>
      </c>
      <c r="F692" s="1">
        <v>43365</v>
      </c>
      <c r="G692" t="s">
        <v>57</v>
      </c>
      <c r="H692">
        <v>20</v>
      </c>
      <c r="I692">
        <v>90</v>
      </c>
      <c r="J692" t="s">
        <v>57</v>
      </c>
      <c r="K692" s="26" t="s">
        <v>61</v>
      </c>
      <c r="L692" t="s">
        <v>1226</v>
      </c>
      <c r="M692" t="s">
        <v>1227</v>
      </c>
      <c r="N692">
        <v>3</v>
      </c>
      <c r="O692" t="str">
        <f t="shared" si="24"/>
        <v>Sde-C_001_E1</v>
      </c>
      <c r="P692">
        <v>8</v>
      </c>
      <c r="Q692" t="s">
        <v>75</v>
      </c>
      <c r="R692">
        <v>100</v>
      </c>
      <c r="S692">
        <v>50</v>
      </c>
      <c r="T692">
        <v>50</v>
      </c>
      <c r="U692" s="35" t="s">
        <v>61</v>
      </c>
      <c r="V692" t="str">
        <f t="shared" si="25"/>
        <v>Sde-C_001-E2</v>
      </c>
      <c r="W692">
        <v>8</v>
      </c>
      <c r="X692" t="s">
        <v>75</v>
      </c>
      <c r="Y692">
        <v>100</v>
      </c>
      <c r="Z692">
        <v>50</v>
      </c>
      <c r="AA692">
        <v>50</v>
      </c>
      <c r="AB692" t="s">
        <v>61</v>
      </c>
      <c r="AC692" t="str">
        <f t="shared" si="26"/>
        <v>Sde-C_001-E3</v>
      </c>
      <c r="AD692">
        <v>8</v>
      </c>
      <c r="AE692" t="s">
        <v>75</v>
      </c>
      <c r="AF692">
        <v>100</v>
      </c>
      <c r="AG692">
        <v>50</v>
      </c>
      <c r="AH692">
        <v>50</v>
      </c>
      <c r="AI692" t="s">
        <v>61</v>
      </c>
      <c r="AJ692" t="s">
        <v>61</v>
      </c>
      <c r="AK692" t="s">
        <v>61</v>
      </c>
      <c r="AL692" t="s">
        <v>61</v>
      </c>
      <c r="AM692" t="s">
        <v>61</v>
      </c>
      <c r="AN692" t="s">
        <v>61</v>
      </c>
      <c r="AO692" t="s">
        <v>61</v>
      </c>
      <c r="AP692" t="s">
        <v>61</v>
      </c>
      <c r="AQ692" t="s">
        <v>61</v>
      </c>
      <c r="AR692" t="s">
        <v>61</v>
      </c>
      <c r="AS692" t="s">
        <v>61</v>
      </c>
      <c r="AT692" t="s">
        <v>61</v>
      </c>
      <c r="AU692" t="s">
        <v>61</v>
      </c>
      <c r="AV692" t="s">
        <v>61</v>
      </c>
    </row>
    <row r="693" spans="1:48" hidden="1" x14ac:dyDescent="0.5">
      <c r="A693" t="s">
        <v>1283</v>
      </c>
      <c r="B693" t="str">
        <f t="shared" si="23"/>
        <v>Sde-CMat_057-Ex1</v>
      </c>
      <c r="C693" t="s">
        <v>56</v>
      </c>
      <c r="D693" s="1">
        <v>43363</v>
      </c>
      <c r="E693" t="s">
        <v>57</v>
      </c>
      <c r="F693" s="1">
        <v>43365</v>
      </c>
      <c r="G693" t="s">
        <v>57</v>
      </c>
      <c r="H693">
        <v>20</v>
      </c>
      <c r="I693">
        <v>90</v>
      </c>
      <c r="J693" t="s">
        <v>57</v>
      </c>
      <c r="K693" s="26" t="s">
        <v>61</v>
      </c>
      <c r="L693" t="s">
        <v>1226</v>
      </c>
      <c r="M693" t="s">
        <v>1227</v>
      </c>
      <c r="N693">
        <v>3</v>
      </c>
      <c r="O693" t="str">
        <f t="shared" si="24"/>
        <v>Sde-C_001_E1</v>
      </c>
      <c r="P693">
        <v>9</v>
      </c>
      <c r="Q693" t="s">
        <v>75</v>
      </c>
      <c r="R693">
        <v>100</v>
      </c>
      <c r="S693">
        <v>50</v>
      </c>
      <c r="T693">
        <v>50</v>
      </c>
      <c r="U693" s="35" t="s">
        <v>61</v>
      </c>
      <c r="V693" t="str">
        <f t="shared" si="25"/>
        <v>Sde-C_001-E2</v>
      </c>
      <c r="W693">
        <v>9</v>
      </c>
      <c r="X693" t="s">
        <v>75</v>
      </c>
      <c r="Y693">
        <v>100</v>
      </c>
      <c r="Z693">
        <v>50</v>
      </c>
      <c r="AA693">
        <v>50</v>
      </c>
      <c r="AB693" t="s">
        <v>61</v>
      </c>
      <c r="AC693" t="str">
        <f t="shared" si="26"/>
        <v>Sde-C_001-E3</v>
      </c>
      <c r="AD693">
        <v>9</v>
      </c>
      <c r="AE693" t="s">
        <v>75</v>
      </c>
      <c r="AF693">
        <v>100</v>
      </c>
      <c r="AG693">
        <v>50</v>
      </c>
      <c r="AH693">
        <v>50</v>
      </c>
      <c r="AI693" t="s">
        <v>61</v>
      </c>
      <c r="AJ693" t="s">
        <v>61</v>
      </c>
      <c r="AK693" t="s">
        <v>61</v>
      </c>
      <c r="AL693" t="s">
        <v>61</v>
      </c>
      <c r="AM693" t="s">
        <v>61</v>
      </c>
      <c r="AN693" t="s">
        <v>61</v>
      </c>
      <c r="AO693" t="s">
        <v>61</v>
      </c>
      <c r="AP693" t="s">
        <v>61</v>
      </c>
      <c r="AQ693" t="s">
        <v>61</v>
      </c>
      <c r="AR693" t="s">
        <v>61</v>
      </c>
      <c r="AS693" t="s">
        <v>61</v>
      </c>
      <c r="AT693" t="s">
        <v>61</v>
      </c>
      <c r="AU693" t="s">
        <v>61</v>
      </c>
      <c r="AV693" t="s">
        <v>61</v>
      </c>
    </row>
    <row r="694" spans="1:48" hidden="1" x14ac:dyDescent="0.5">
      <c r="A694" t="s">
        <v>1284</v>
      </c>
      <c r="B694" t="str">
        <f t="shared" si="23"/>
        <v>Sde-CMat_058-Ex1</v>
      </c>
      <c r="C694" t="s">
        <v>56</v>
      </c>
      <c r="D694" s="1">
        <v>43363</v>
      </c>
      <c r="E694" t="s">
        <v>57</v>
      </c>
      <c r="F694" s="1">
        <v>43365</v>
      </c>
      <c r="G694" t="s">
        <v>57</v>
      </c>
      <c r="H694">
        <v>20</v>
      </c>
      <c r="I694">
        <v>90</v>
      </c>
      <c r="J694" t="s">
        <v>57</v>
      </c>
      <c r="K694" s="26" t="s">
        <v>61</v>
      </c>
      <c r="L694" t="s">
        <v>1226</v>
      </c>
      <c r="M694" t="s">
        <v>1227</v>
      </c>
      <c r="N694">
        <v>3</v>
      </c>
      <c r="O694" t="str">
        <f t="shared" si="24"/>
        <v>Sde-C_001_E1</v>
      </c>
      <c r="P694">
        <v>10</v>
      </c>
      <c r="Q694" t="s">
        <v>75</v>
      </c>
      <c r="R694">
        <v>100</v>
      </c>
      <c r="S694">
        <v>50</v>
      </c>
      <c r="T694">
        <v>50</v>
      </c>
      <c r="U694" s="35" t="s">
        <v>61</v>
      </c>
      <c r="V694" t="str">
        <f t="shared" si="25"/>
        <v>Sde-C_001-E2</v>
      </c>
      <c r="W694">
        <v>10</v>
      </c>
      <c r="X694" t="s">
        <v>75</v>
      </c>
      <c r="Y694">
        <v>100</v>
      </c>
      <c r="Z694">
        <v>50</v>
      </c>
      <c r="AA694">
        <v>50</v>
      </c>
      <c r="AB694" t="s">
        <v>61</v>
      </c>
      <c r="AC694" t="str">
        <f t="shared" si="26"/>
        <v>Sde-C_001-E3</v>
      </c>
      <c r="AD694">
        <v>10</v>
      </c>
      <c r="AE694" t="s">
        <v>75</v>
      </c>
      <c r="AF694">
        <v>100</v>
      </c>
      <c r="AG694">
        <v>50</v>
      </c>
      <c r="AH694">
        <v>50</v>
      </c>
      <c r="AI694" t="s">
        <v>61</v>
      </c>
      <c r="AJ694" t="s">
        <v>61</v>
      </c>
      <c r="AK694" t="s">
        <v>61</v>
      </c>
      <c r="AL694" t="s">
        <v>61</v>
      </c>
      <c r="AM694" t="s">
        <v>61</v>
      </c>
      <c r="AN694" t="s">
        <v>61</v>
      </c>
      <c r="AO694" t="s">
        <v>61</v>
      </c>
      <c r="AP694" t="s">
        <v>61</v>
      </c>
      <c r="AQ694" t="s">
        <v>61</v>
      </c>
      <c r="AR694" t="s">
        <v>61</v>
      </c>
      <c r="AS694" t="s">
        <v>61</v>
      </c>
      <c r="AT694" t="s">
        <v>61</v>
      </c>
      <c r="AU694" t="s">
        <v>61</v>
      </c>
      <c r="AV694" t="s">
        <v>61</v>
      </c>
    </row>
    <row r="695" spans="1:48" hidden="1" x14ac:dyDescent="0.5">
      <c r="A695" t="s">
        <v>1285</v>
      </c>
      <c r="B695" t="str">
        <f t="shared" si="23"/>
        <v>Sde-CMat_059-Ex1</v>
      </c>
      <c r="C695" t="s">
        <v>56</v>
      </c>
      <c r="D695" s="1">
        <v>43363</v>
      </c>
      <c r="E695" t="s">
        <v>57</v>
      </c>
      <c r="F695" s="1">
        <v>43365</v>
      </c>
      <c r="G695" t="s">
        <v>57</v>
      </c>
      <c r="H695">
        <v>20</v>
      </c>
      <c r="I695">
        <v>90</v>
      </c>
      <c r="J695" t="s">
        <v>57</v>
      </c>
      <c r="K695" s="26" t="s">
        <v>61</v>
      </c>
      <c r="L695" t="s">
        <v>1226</v>
      </c>
      <c r="M695" t="s">
        <v>1227</v>
      </c>
      <c r="N695">
        <v>3</v>
      </c>
      <c r="O695" t="str">
        <f t="shared" si="24"/>
        <v>Sde-C_001_E1</v>
      </c>
      <c r="P695">
        <v>11</v>
      </c>
      <c r="Q695" t="s">
        <v>75</v>
      </c>
      <c r="R695">
        <v>100</v>
      </c>
      <c r="S695">
        <v>50</v>
      </c>
      <c r="T695">
        <v>50</v>
      </c>
      <c r="U695" s="35" t="s">
        <v>61</v>
      </c>
      <c r="V695" t="str">
        <f t="shared" si="25"/>
        <v>Sde-C_001-E2</v>
      </c>
      <c r="W695">
        <v>11</v>
      </c>
      <c r="X695" t="s">
        <v>75</v>
      </c>
      <c r="Y695">
        <v>100</v>
      </c>
      <c r="Z695">
        <v>50</v>
      </c>
      <c r="AA695">
        <v>50</v>
      </c>
      <c r="AB695" t="s">
        <v>61</v>
      </c>
      <c r="AC695" t="str">
        <f t="shared" si="26"/>
        <v>Sde-C_001-E3</v>
      </c>
      <c r="AD695">
        <v>11</v>
      </c>
      <c r="AE695" t="s">
        <v>75</v>
      </c>
      <c r="AF695">
        <v>100</v>
      </c>
      <c r="AG695">
        <v>50</v>
      </c>
      <c r="AH695">
        <v>50</v>
      </c>
      <c r="AI695" t="s">
        <v>61</v>
      </c>
      <c r="AJ695" t="s">
        <v>61</v>
      </c>
      <c r="AK695" t="s">
        <v>61</v>
      </c>
      <c r="AL695" t="s">
        <v>61</v>
      </c>
      <c r="AM695" t="s">
        <v>61</v>
      </c>
      <c r="AN695" t="s">
        <v>61</v>
      </c>
      <c r="AO695" t="s">
        <v>61</v>
      </c>
      <c r="AP695" t="s">
        <v>61</v>
      </c>
      <c r="AQ695" t="s">
        <v>61</v>
      </c>
      <c r="AR695" t="s">
        <v>61</v>
      </c>
      <c r="AS695" t="s">
        <v>61</v>
      </c>
      <c r="AT695" t="s">
        <v>61</v>
      </c>
      <c r="AU695" t="s">
        <v>61</v>
      </c>
      <c r="AV695" t="s">
        <v>61</v>
      </c>
    </row>
    <row r="696" spans="1:48" hidden="1" x14ac:dyDescent="0.5">
      <c r="A696" t="s">
        <v>1286</v>
      </c>
      <c r="B696" t="str">
        <f t="shared" si="23"/>
        <v>Sde-CMat_060-Ex1</v>
      </c>
      <c r="C696" t="s">
        <v>56</v>
      </c>
      <c r="D696" s="1">
        <v>43363</v>
      </c>
      <c r="E696" t="s">
        <v>57</v>
      </c>
      <c r="F696" s="1">
        <v>43365</v>
      </c>
      <c r="G696" t="s">
        <v>57</v>
      </c>
      <c r="H696">
        <v>20</v>
      </c>
      <c r="I696">
        <v>90</v>
      </c>
      <c r="J696" t="s">
        <v>57</v>
      </c>
      <c r="K696" s="26" t="s">
        <v>61</v>
      </c>
      <c r="L696" t="s">
        <v>1226</v>
      </c>
      <c r="M696" t="s">
        <v>1227</v>
      </c>
      <c r="N696">
        <v>3</v>
      </c>
      <c r="O696" t="str">
        <f t="shared" si="24"/>
        <v>Sde-C_001_E1</v>
      </c>
      <c r="P696">
        <v>12</v>
      </c>
      <c r="Q696" t="s">
        <v>75</v>
      </c>
      <c r="R696">
        <v>100</v>
      </c>
      <c r="S696">
        <v>50</v>
      </c>
      <c r="T696">
        <v>50</v>
      </c>
      <c r="U696" s="35" t="s">
        <v>61</v>
      </c>
      <c r="V696" t="str">
        <f t="shared" si="25"/>
        <v>Sde-C_001-E2</v>
      </c>
      <c r="W696">
        <v>12</v>
      </c>
      <c r="X696" t="s">
        <v>75</v>
      </c>
      <c r="Y696">
        <v>100</v>
      </c>
      <c r="Z696">
        <v>50</v>
      </c>
      <c r="AA696">
        <v>50</v>
      </c>
      <c r="AB696" t="s">
        <v>61</v>
      </c>
      <c r="AC696" t="str">
        <f t="shared" si="26"/>
        <v>Sde-C_001-E3</v>
      </c>
      <c r="AD696">
        <v>12</v>
      </c>
      <c r="AE696" t="s">
        <v>75</v>
      </c>
      <c r="AF696">
        <v>100</v>
      </c>
      <c r="AG696">
        <v>50</v>
      </c>
      <c r="AH696">
        <v>50</v>
      </c>
      <c r="AI696" t="s">
        <v>61</v>
      </c>
      <c r="AJ696" t="s">
        <v>61</v>
      </c>
      <c r="AK696" t="s">
        <v>61</v>
      </c>
      <c r="AL696" t="s">
        <v>61</v>
      </c>
      <c r="AM696" t="s">
        <v>61</v>
      </c>
      <c r="AN696" t="s">
        <v>61</v>
      </c>
      <c r="AO696" t="s">
        <v>61</v>
      </c>
      <c r="AP696" t="s">
        <v>61</v>
      </c>
      <c r="AQ696" t="s">
        <v>61</v>
      </c>
      <c r="AR696" t="s">
        <v>61</v>
      </c>
      <c r="AS696" t="s">
        <v>61</v>
      </c>
      <c r="AT696" t="s">
        <v>61</v>
      </c>
      <c r="AU696" t="s">
        <v>61</v>
      </c>
      <c r="AV696" t="s">
        <v>61</v>
      </c>
    </row>
    <row r="697" spans="1:48" hidden="1" x14ac:dyDescent="0.5">
      <c r="A697" t="s">
        <v>1287</v>
      </c>
      <c r="B697" t="str">
        <f t="shared" si="23"/>
        <v>Sde-CMat_061-Ex1</v>
      </c>
      <c r="C697" t="s">
        <v>56</v>
      </c>
      <c r="D697" s="1">
        <v>43363</v>
      </c>
      <c r="E697" t="s">
        <v>57</v>
      </c>
      <c r="F697" s="1">
        <v>43365</v>
      </c>
      <c r="G697" t="s">
        <v>57</v>
      </c>
      <c r="H697">
        <v>20</v>
      </c>
      <c r="I697">
        <v>90</v>
      </c>
      <c r="J697" t="s">
        <v>57</v>
      </c>
      <c r="K697" s="26" t="s">
        <v>61</v>
      </c>
      <c r="L697" t="s">
        <v>1226</v>
      </c>
      <c r="M697" t="s">
        <v>1227</v>
      </c>
      <c r="N697">
        <v>3</v>
      </c>
      <c r="O697" t="str">
        <f t="shared" si="24"/>
        <v>Sde-C_001_E1</v>
      </c>
      <c r="P697">
        <v>1</v>
      </c>
      <c r="Q697" t="s">
        <v>73</v>
      </c>
      <c r="R697">
        <v>100</v>
      </c>
      <c r="S697">
        <v>50</v>
      </c>
      <c r="T697">
        <v>50</v>
      </c>
      <c r="U697" s="35" t="s">
        <v>61</v>
      </c>
      <c r="V697" t="str">
        <f t="shared" si="25"/>
        <v>Sde-C_001-E2</v>
      </c>
      <c r="W697">
        <v>1</v>
      </c>
      <c r="X697" t="s">
        <v>73</v>
      </c>
      <c r="Y697">
        <v>100</v>
      </c>
      <c r="Z697">
        <v>50</v>
      </c>
      <c r="AA697">
        <v>50</v>
      </c>
      <c r="AB697" t="s">
        <v>61</v>
      </c>
      <c r="AC697" t="str">
        <f t="shared" si="26"/>
        <v>Sde-C_001-E3</v>
      </c>
      <c r="AD697">
        <v>1</v>
      </c>
      <c r="AE697" t="s">
        <v>73</v>
      </c>
      <c r="AF697">
        <v>100</v>
      </c>
      <c r="AG697">
        <v>50</v>
      </c>
      <c r="AH697">
        <v>50</v>
      </c>
      <c r="AI697" t="s">
        <v>61</v>
      </c>
      <c r="AJ697" t="s">
        <v>61</v>
      </c>
      <c r="AK697" t="s">
        <v>61</v>
      </c>
      <c r="AL697" t="s">
        <v>61</v>
      </c>
      <c r="AM697" t="s">
        <v>61</v>
      </c>
      <c r="AN697" t="s">
        <v>61</v>
      </c>
      <c r="AO697" t="s">
        <v>61</v>
      </c>
      <c r="AP697" t="s">
        <v>61</v>
      </c>
      <c r="AQ697" t="s">
        <v>61</v>
      </c>
      <c r="AR697" t="s">
        <v>61</v>
      </c>
      <c r="AS697" t="s">
        <v>61</v>
      </c>
      <c r="AT697" t="s">
        <v>61</v>
      </c>
      <c r="AU697" t="s">
        <v>61</v>
      </c>
      <c r="AV697" t="s">
        <v>61</v>
      </c>
    </row>
    <row r="698" spans="1:48" hidden="1" x14ac:dyDescent="0.5">
      <c r="A698" t="s">
        <v>1288</v>
      </c>
      <c r="B698" t="str">
        <f t="shared" si="23"/>
        <v>Sde-CMat_062-Ex1</v>
      </c>
      <c r="C698" t="s">
        <v>56</v>
      </c>
      <c r="D698" s="1">
        <v>43363</v>
      </c>
      <c r="E698" t="s">
        <v>57</v>
      </c>
      <c r="F698" s="1">
        <v>43365</v>
      </c>
      <c r="G698" t="s">
        <v>57</v>
      </c>
      <c r="H698">
        <v>20</v>
      </c>
      <c r="I698">
        <v>90</v>
      </c>
      <c r="J698" t="s">
        <v>57</v>
      </c>
      <c r="K698" s="26" t="s">
        <v>61</v>
      </c>
      <c r="L698" t="s">
        <v>1226</v>
      </c>
      <c r="M698" t="s">
        <v>1227</v>
      </c>
      <c r="N698">
        <v>3</v>
      </c>
      <c r="O698" t="str">
        <f t="shared" si="24"/>
        <v>Sde-C_001_E1</v>
      </c>
      <c r="P698">
        <v>2</v>
      </c>
      <c r="Q698" t="s">
        <v>73</v>
      </c>
      <c r="R698">
        <v>100</v>
      </c>
      <c r="S698">
        <v>50</v>
      </c>
      <c r="T698">
        <v>50</v>
      </c>
      <c r="U698" s="35" t="s">
        <v>61</v>
      </c>
      <c r="V698" t="str">
        <f t="shared" si="25"/>
        <v>Sde-C_001-E2</v>
      </c>
      <c r="W698">
        <v>2</v>
      </c>
      <c r="X698" t="s">
        <v>73</v>
      </c>
      <c r="Y698">
        <v>100</v>
      </c>
      <c r="Z698">
        <v>50</v>
      </c>
      <c r="AA698">
        <v>50</v>
      </c>
      <c r="AB698" t="s">
        <v>61</v>
      </c>
      <c r="AC698" t="str">
        <f t="shared" si="26"/>
        <v>Sde-C_001-E3</v>
      </c>
      <c r="AD698">
        <v>2</v>
      </c>
      <c r="AE698" t="s">
        <v>73</v>
      </c>
      <c r="AF698">
        <v>100</v>
      </c>
      <c r="AG698">
        <v>50</v>
      </c>
      <c r="AH698">
        <v>50</v>
      </c>
      <c r="AI698" t="s">
        <v>61</v>
      </c>
      <c r="AJ698" t="s">
        <v>61</v>
      </c>
      <c r="AK698" t="s">
        <v>61</v>
      </c>
      <c r="AL698" t="s">
        <v>61</v>
      </c>
      <c r="AM698" t="s">
        <v>61</v>
      </c>
      <c r="AN698" t="s">
        <v>61</v>
      </c>
      <c r="AO698" t="s">
        <v>61</v>
      </c>
      <c r="AP698" t="s">
        <v>61</v>
      </c>
      <c r="AQ698" t="s">
        <v>61</v>
      </c>
      <c r="AR698" t="s">
        <v>61</v>
      </c>
      <c r="AS698" t="s">
        <v>61</v>
      </c>
      <c r="AT698" t="s">
        <v>61</v>
      </c>
      <c r="AU698" t="s">
        <v>61</v>
      </c>
      <c r="AV698" t="s">
        <v>61</v>
      </c>
    </row>
    <row r="699" spans="1:48" hidden="1" x14ac:dyDescent="0.5">
      <c r="A699" t="s">
        <v>1289</v>
      </c>
      <c r="B699" t="str">
        <f t="shared" si="23"/>
        <v>Sde-CMat_063-Ex1</v>
      </c>
      <c r="C699" t="s">
        <v>56</v>
      </c>
      <c r="D699" s="1">
        <v>43363</v>
      </c>
      <c r="E699" t="s">
        <v>57</v>
      </c>
      <c r="F699" s="1">
        <v>43365</v>
      </c>
      <c r="G699" t="s">
        <v>57</v>
      </c>
      <c r="H699">
        <v>20</v>
      </c>
      <c r="I699">
        <v>90</v>
      </c>
      <c r="J699" t="s">
        <v>57</v>
      </c>
      <c r="K699" s="26" t="s">
        <v>61</v>
      </c>
      <c r="L699" t="s">
        <v>1226</v>
      </c>
      <c r="M699" t="s">
        <v>1227</v>
      </c>
      <c r="N699">
        <v>3</v>
      </c>
      <c r="O699" t="str">
        <f t="shared" si="24"/>
        <v>Sde-C_001_E1</v>
      </c>
      <c r="P699">
        <v>3</v>
      </c>
      <c r="Q699" t="s">
        <v>73</v>
      </c>
      <c r="R699">
        <v>100</v>
      </c>
      <c r="S699">
        <v>50</v>
      </c>
      <c r="T699">
        <v>50</v>
      </c>
      <c r="U699" s="35" t="s">
        <v>61</v>
      </c>
      <c r="V699" t="str">
        <f t="shared" si="25"/>
        <v>Sde-C_001-E2</v>
      </c>
      <c r="W699">
        <v>3</v>
      </c>
      <c r="X699" t="s">
        <v>73</v>
      </c>
      <c r="Y699">
        <v>100</v>
      </c>
      <c r="Z699">
        <v>50</v>
      </c>
      <c r="AA699">
        <v>50</v>
      </c>
      <c r="AB699" t="s">
        <v>61</v>
      </c>
      <c r="AC699" t="str">
        <f t="shared" si="26"/>
        <v>Sde-C_001-E3</v>
      </c>
      <c r="AD699">
        <v>3</v>
      </c>
      <c r="AE699" t="s">
        <v>73</v>
      </c>
      <c r="AF699">
        <v>100</v>
      </c>
      <c r="AG699">
        <v>50</v>
      </c>
      <c r="AH699">
        <v>50</v>
      </c>
      <c r="AI699" t="s">
        <v>61</v>
      </c>
      <c r="AJ699" t="s">
        <v>61</v>
      </c>
      <c r="AK699" t="s">
        <v>61</v>
      </c>
      <c r="AL699" t="s">
        <v>61</v>
      </c>
      <c r="AM699" t="s">
        <v>61</v>
      </c>
      <c r="AN699" t="s">
        <v>61</v>
      </c>
      <c r="AO699" t="s">
        <v>61</v>
      </c>
      <c r="AP699" t="s">
        <v>61</v>
      </c>
      <c r="AQ699" t="s">
        <v>61</v>
      </c>
      <c r="AR699" t="s">
        <v>61</v>
      </c>
      <c r="AS699" t="s">
        <v>61</v>
      </c>
      <c r="AT699" t="s">
        <v>61</v>
      </c>
      <c r="AU699" t="s">
        <v>61</v>
      </c>
      <c r="AV699" t="s">
        <v>61</v>
      </c>
    </row>
    <row r="700" spans="1:48" hidden="1" x14ac:dyDescent="0.5">
      <c r="A700" t="s">
        <v>1290</v>
      </c>
      <c r="B700" t="str">
        <f t="shared" si="23"/>
        <v>Sde-CMat_064-Ex1</v>
      </c>
      <c r="C700" t="s">
        <v>56</v>
      </c>
      <c r="D700" s="1">
        <v>43363</v>
      </c>
      <c r="E700" t="s">
        <v>57</v>
      </c>
      <c r="F700" s="1">
        <v>43365</v>
      </c>
      <c r="G700" t="s">
        <v>57</v>
      </c>
      <c r="H700">
        <v>20</v>
      </c>
      <c r="I700">
        <v>90</v>
      </c>
      <c r="J700" t="s">
        <v>57</v>
      </c>
      <c r="K700" s="26" t="s">
        <v>61</v>
      </c>
      <c r="L700" t="s">
        <v>1226</v>
      </c>
      <c r="M700" t="s">
        <v>1227</v>
      </c>
      <c r="N700">
        <v>3</v>
      </c>
      <c r="O700" t="str">
        <f t="shared" si="24"/>
        <v>Sde-C_001_E1</v>
      </c>
      <c r="P700">
        <v>4</v>
      </c>
      <c r="Q700" t="s">
        <v>73</v>
      </c>
      <c r="R700">
        <v>100</v>
      </c>
      <c r="S700">
        <v>50</v>
      </c>
      <c r="T700">
        <v>50</v>
      </c>
      <c r="U700" s="35" t="s">
        <v>61</v>
      </c>
      <c r="V700" t="str">
        <f t="shared" si="25"/>
        <v>Sde-C_001-E2</v>
      </c>
      <c r="W700">
        <v>4</v>
      </c>
      <c r="X700" t="s">
        <v>73</v>
      </c>
      <c r="Y700">
        <v>100</v>
      </c>
      <c r="Z700">
        <v>50</v>
      </c>
      <c r="AA700">
        <v>50</v>
      </c>
      <c r="AB700" t="s">
        <v>61</v>
      </c>
      <c r="AC700" t="str">
        <f t="shared" si="26"/>
        <v>Sde-C_001-E3</v>
      </c>
      <c r="AD700">
        <v>4</v>
      </c>
      <c r="AE700" t="s">
        <v>73</v>
      </c>
      <c r="AF700">
        <v>100</v>
      </c>
      <c r="AG700">
        <v>50</v>
      </c>
      <c r="AH700">
        <v>50</v>
      </c>
      <c r="AI700" t="s">
        <v>61</v>
      </c>
      <c r="AJ700" t="s">
        <v>61</v>
      </c>
      <c r="AK700" t="s">
        <v>61</v>
      </c>
      <c r="AL700" t="s">
        <v>61</v>
      </c>
      <c r="AM700" t="s">
        <v>61</v>
      </c>
      <c r="AN700" t="s">
        <v>61</v>
      </c>
      <c r="AO700" t="s">
        <v>61</v>
      </c>
      <c r="AP700" t="s">
        <v>61</v>
      </c>
      <c r="AQ700" t="s">
        <v>61</v>
      </c>
      <c r="AR700" t="s">
        <v>61</v>
      </c>
      <c r="AS700" t="s">
        <v>61</v>
      </c>
      <c r="AT700" t="s">
        <v>61</v>
      </c>
      <c r="AU700" t="s">
        <v>61</v>
      </c>
      <c r="AV700" t="s">
        <v>61</v>
      </c>
    </row>
    <row r="701" spans="1:48" hidden="1" x14ac:dyDescent="0.5">
      <c r="A701" t="s">
        <v>1291</v>
      </c>
      <c r="B701" t="str">
        <f t="shared" ref="B701:B732" si="27">A701&amp;"-Ex1"</f>
        <v>Sde-CMat_065-Ex1</v>
      </c>
      <c r="C701" t="s">
        <v>56</v>
      </c>
      <c r="D701" s="1">
        <v>43363</v>
      </c>
      <c r="E701" t="s">
        <v>57</v>
      </c>
      <c r="F701" s="1">
        <v>43365</v>
      </c>
      <c r="G701" t="s">
        <v>57</v>
      </c>
      <c r="H701">
        <v>20</v>
      </c>
      <c r="I701">
        <v>90</v>
      </c>
      <c r="J701" t="s">
        <v>57</v>
      </c>
      <c r="K701" s="26" t="s">
        <v>61</v>
      </c>
      <c r="L701" t="s">
        <v>1226</v>
      </c>
      <c r="M701" t="s">
        <v>1227</v>
      </c>
      <c r="N701">
        <v>3</v>
      </c>
      <c r="O701" t="str">
        <f t="shared" ref="O701:O732" si="28">L701&amp;"_E1"</f>
        <v>Sde-C_001_E1</v>
      </c>
      <c r="P701">
        <v>5</v>
      </c>
      <c r="Q701" t="s">
        <v>73</v>
      </c>
      <c r="R701">
        <v>100</v>
      </c>
      <c r="S701">
        <v>50</v>
      </c>
      <c r="T701">
        <v>50</v>
      </c>
      <c r="U701" s="35" t="s">
        <v>61</v>
      </c>
      <c r="V701" t="str">
        <f t="shared" ref="V701:V732" si="29">L701&amp;"-E2"</f>
        <v>Sde-C_001-E2</v>
      </c>
      <c r="W701">
        <v>5</v>
      </c>
      <c r="X701" t="s">
        <v>73</v>
      </c>
      <c r="Y701">
        <v>100</v>
      </c>
      <c r="Z701">
        <v>50</v>
      </c>
      <c r="AA701">
        <v>50</v>
      </c>
      <c r="AB701" t="s">
        <v>61</v>
      </c>
      <c r="AC701" t="str">
        <f t="shared" ref="AC701:AC732" si="30">L701&amp;"-E3"</f>
        <v>Sde-C_001-E3</v>
      </c>
      <c r="AD701">
        <v>5</v>
      </c>
      <c r="AE701" t="s">
        <v>73</v>
      </c>
      <c r="AF701">
        <v>100</v>
      </c>
      <c r="AG701">
        <v>50</v>
      </c>
      <c r="AH701">
        <v>50</v>
      </c>
      <c r="AI701" t="s">
        <v>61</v>
      </c>
      <c r="AJ701" t="s">
        <v>61</v>
      </c>
      <c r="AK701" t="s">
        <v>61</v>
      </c>
      <c r="AL701" t="s">
        <v>61</v>
      </c>
      <c r="AM701" t="s">
        <v>61</v>
      </c>
      <c r="AN701" t="s">
        <v>61</v>
      </c>
      <c r="AO701" t="s">
        <v>61</v>
      </c>
      <c r="AP701" t="s">
        <v>61</v>
      </c>
      <c r="AQ701" t="s">
        <v>61</v>
      </c>
      <c r="AR701" t="s">
        <v>61</v>
      </c>
      <c r="AS701" t="s">
        <v>61</v>
      </c>
      <c r="AT701" t="s">
        <v>61</v>
      </c>
      <c r="AU701" t="s">
        <v>61</v>
      </c>
      <c r="AV701" t="s">
        <v>61</v>
      </c>
    </row>
    <row r="702" spans="1:48" hidden="1" x14ac:dyDescent="0.5">
      <c r="A702" t="s">
        <v>1292</v>
      </c>
      <c r="B702" t="str">
        <f t="shared" si="27"/>
        <v>Sde-CMat_066-Ex1</v>
      </c>
      <c r="C702" t="s">
        <v>56</v>
      </c>
      <c r="D702" s="1">
        <v>43363</v>
      </c>
      <c r="E702" t="s">
        <v>57</v>
      </c>
      <c r="F702" s="1">
        <v>43365</v>
      </c>
      <c r="G702" t="s">
        <v>57</v>
      </c>
      <c r="H702">
        <v>20</v>
      </c>
      <c r="I702">
        <v>90</v>
      </c>
      <c r="J702" t="s">
        <v>57</v>
      </c>
      <c r="K702" s="26" t="s">
        <v>61</v>
      </c>
      <c r="L702" t="s">
        <v>1226</v>
      </c>
      <c r="M702" t="s">
        <v>1227</v>
      </c>
      <c r="N702">
        <v>3</v>
      </c>
      <c r="O702" t="str">
        <f t="shared" si="28"/>
        <v>Sde-C_001_E1</v>
      </c>
      <c r="P702">
        <v>6</v>
      </c>
      <c r="Q702" t="s">
        <v>73</v>
      </c>
      <c r="R702">
        <v>100</v>
      </c>
      <c r="S702">
        <v>50</v>
      </c>
      <c r="T702">
        <v>50</v>
      </c>
      <c r="U702" s="35" t="s">
        <v>61</v>
      </c>
      <c r="V702" t="str">
        <f t="shared" si="29"/>
        <v>Sde-C_001-E2</v>
      </c>
      <c r="W702">
        <v>6</v>
      </c>
      <c r="X702" t="s">
        <v>73</v>
      </c>
      <c r="Y702">
        <v>100</v>
      </c>
      <c r="Z702">
        <v>50</v>
      </c>
      <c r="AA702">
        <v>50</v>
      </c>
      <c r="AB702" t="s">
        <v>61</v>
      </c>
      <c r="AC702" t="str">
        <f t="shared" si="30"/>
        <v>Sde-C_001-E3</v>
      </c>
      <c r="AD702">
        <v>6</v>
      </c>
      <c r="AE702" t="s">
        <v>73</v>
      </c>
      <c r="AF702">
        <v>100</v>
      </c>
      <c r="AG702">
        <v>50</v>
      </c>
      <c r="AH702">
        <v>50</v>
      </c>
      <c r="AI702" t="s">
        <v>61</v>
      </c>
      <c r="AJ702" t="s">
        <v>61</v>
      </c>
      <c r="AK702" t="s">
        <v>61</v>
      </c>
      <c r="AL702" t="s">
        <v>61</v>
      </c>
      <c r="AM702" t="s">
        <v>61</v>
      </c>
      <c r="AN702" t="s">
        <v>61</v>
      </c>
      <c r="AO702" t="s">
        <v>61</v>
      </c>
      <c r="AP702" t="s">
        <v>61</v>
      </c>
      <c r="AQ702" t="s">
        <v>61</v>
      </c>
      <c r="AR702" t="s">
        <v>61</v>
      </c>
      <c r="AS702" t="s">
        <v>61</v>
      </c>
      <c r="AT702" t="s">
        <v>61</v>
      </c>
      <c r="AU702" t="s">
        <v>61</v>
      </c>
      <c r="AV702" t="s">
        <v>61</v>
      </c>
    </row>
    <row r="703" spans="1:48" hidden="1" x14ac:dyDescent="0.5">
      <c r="A703" t="s">
        <v>1293</v>
      </c>
      <c r="B703" t="str">
        <f t="shared" si="27"/>
        <v>Sde-CMat_067-Ex1</v>
      </c>
      <c r="C703" t="s">
        <v>56</v>
      </c>
      <c r="D703" s="1">
        <v>43363</v>
      </c>
      <c r="E703" t="s">
        <v>57</v>
      </c>
      <c r="F703" s="1">
        <v>43365</v>
      </c>
      <c r="G703" t="s">
        <v>57</v>
      </c>
      <c r="H703">
        <v>20</v>
      </c>
      <c r="I703">
        <v>90</v>
      </c>
      <c r="J703" t="s">
        <v>57</v>
      </c>
      <c r="K703" s="26" t="s">
        <v>61</v>
      </c>
      <c r="L703" t="s">
        <v>1226</v>
      </c>
      <c r="M703" t="s">
        <v>1227</v>
      </c>
      <c r="N703">
        <v>3</v>
      </c>
      <c r="O703" t="str">
        <f t="shared" si="28"/>
        <v>Sde-C_001_E1</v>
      </c>
      <c r="P703">
        <v>7</v>
      </c>
      <c r="Q703" t="s">
        <v>73</v>
      </c>
      <c r="R703">
        <v>100</v>
      </c>
      <c r="S703">
        <v>50</v>
      </c>
      <c r="T703">
        <v>50</v>
      </c>
      <c r="U703" s="35" t="s">
        <v>61</v>
      </c>
      <c r="V703" t="str">
        <f t="shared" si="29"/>
        <v>Sde-C_001-E2</v>
      </c>
      <c r="W703">
        <v>7</v>
      </c>
      <c r="X703" t="s">
        <v>73</v>
      </c>
      <c r="Y703">
        <v>100</v>
      </c>
      <c r="Z703">
        <v>50</v>
      </c>
      <c r="AA703">
        <v>50</v>
      </c>
      <c r="AB703" t="s">
        <v>61</v>
      </c>
      <c r="AC703" t="str">
        <f t="shared" si="30"/>
        <v>Sde-C_001-E3</v>
      </c>
      <c r="AD703">
        <v>7</v>
      </c>
      <c r="AE703" t="s">
        <v>73</v>
      </c>
      <c r="AF703">
        <v>100</v>
      </c>
      <c r="AG703">
        <v>50</v>
      </c>
      <c r="AH703">
        <v>50</v>
      </c>
      <c r="AI703" t="s">
        <v>61</v>
      </c>
      <c r="AJ703" t="s">
        <v>61</v>
      </c>
      <c r="AK703" t="s">
        <v>61</v>
      </c>
      <c r="AL703" t="s">
        <v>61</v>
      </c>
      <c r="AM703" t="s">
        <v>61</v>
      </c>
      <c r="AN703" t="s">
        <v>61</v>
      </c>
      <c r="AO703" t="s">
        <v>61</v>
      </c>
      <c r="AP703" t="s">
        <v>61</v>
      </c>
      <c r="AQ703" t="s">
        <v>61</v>
      </c>
      <c r="AR703" t="s">
        <v>61</v>
      </c>
      <c r="AS703" t="s">
        <v>61</v>
      </c>
      <c r="AT703" t="s">
        <v>61</v>
      </c>
      <c r="AU703" t="s">
        <v>61</v>
      </c>
      <c r="AV703" t="s">
        <v>61</v>
      </c>
    </row>
    <row r="704" spans="1:48" hidden="1" x14ac:dyDescent="0.5">
      <c r="A704" t="s">
        <v>1294</v>
      </c>
      <c r="B704" t="str">
        <f t="shared" si="27"/>
        <v>Sde-CMat_068-Ex1</v>
      </c>
      <c r="C704" t="s">
        <v>56</v>
      </c>
      <c r="D704" s="1">
        <v>43363</v>
      </c>
      <c r="E704" t="s">
        <v>57</v>
      </c>
      <c r="F704" s="1">
        <v>43365</v>
      </c>
      <c r="G704" t="s">
        <v>57</v>
      </c>
      <c r="H704">
        <v>20</v>
      </c>
      <c r="I704">
        <v>90</v>
      </c>
      <c r="J704" t="s">
        <v>57</v>
      </c>
      <c r="K704" s="26" t="s">
        <v>61</v>
      </c>
      <c r="L704" t="s">
        <v>1226</v>
      </c>
      <c r="M704" t="s">
        <v>1227</v>
      </c>
      <c r="N704">
        <v>3</v>
      </c>
      <c r="O704" t="str">
        <f t="shared" si="28"/>
        <v>Sde-C_001_E1</v>
      </c>
      <c r="P704">
        <v>8</v>
      </c>
      <c r="Q704" t="s">
        <v>73</v>
      </c>
      <c r="R704">
        <v>100</v>
      </c>
      <c r="S704">
        <v>50</v>
      </c>
      <c r="T704">
        <v>50</v>
      </c>
      <c r="U704" s="35" t="s">
        <v>61</v>
      </c>
      <c r="V704" t="str">
        <f t="shared" si="29"/>
        <v>Sde-C_001-E2</v>
      </c>
      <c r="W704">
        <v>8</v>
      </c>
      <c r="X704" t="s">
        <v>73</v>
      </c>
      <c r="Y704">
        <v>100</v>
      </c>
      <c r="Z704">
        <v>50</v>
      </c>
      <c r="AA704">
        <v>50</v>
      </c>
      <c r="AB704" t="s">
        <v>61</v>
      </c>
      <c r="AC704" t="str">
        <f t="shared" si="30"/>
        <v>Sde-C_001-E3</v>
      </c>
      <c r="AD704">
        <v>8</v>
      </c>
      <c r="AE704" t="s">
        <v>73</v>
      </c>
      <c r="AF704">
        <v>100</v>
      </c>
      <c r="AG704">
        <v>50</v>
      </c>
      <c r="AH704">
        <v>50</v>
      </c>
      <c r="AI704" t="s">
        <v>61</v>
      </c>
      <c r="AJ704" t="s">
        <v>61</v>
      </c>
      <c r="AK704" t="s">
        <v>61</v>
      </c>
      <c r="AL704" t="s">
        <v>61</v>
      </c>
      <c r="AM704" t="s">
        <v>61</v>
      </c>
      <c r="AN704" t="s">
        <v>61</v>
      </c>
      <c r="AO704" t="s">
        <v>61</v>
      </c>
      <c r="AP704" t="s">
        <v>61</v>
      </c>
      <c r="AQ704" t="s">
        <v>61</v>
      </c>
      <c r="AR704" t="s">
        <v>61</v>
      </c>
      <c r="AS704" t="s">
        <v>61</v>
      </c>
      <c r="AT704" t="s">
        <v>61</v>
      </c>
      <c r="AU704" t="s">
        <v>61</v>
      </c>
      <c r="AV704" t="s">
        <v>61</v>
      </c>
    </row>
    <row r="705" spans="1:48" hidden="1" x14ac:dyDescent="0.5">
      <c r="A705" t="s">
        <v>1295</v>
      </c>
      <c r="B705" t="str">
        <f t="shared" si="27"/>
        <v>Sde-CMat_069-Ex1</v>
      </c>
      <c r="C705" t="s">
        <v>56</v>
      </c>
      <c r="D705" s="1">
        <v>43363</v>
      </c>
      <c r="E705" t="s">
        <v>57</v>
      </c>
      <c r="F705" s="1">
        <v>43365</v>
      </c>
      <c r="G705" t="s">
        <v>57</v>
      </c>
      <c r="H705">
        <v>20</v>
      </c>
      <c r="I705">
        <v>90</v>
      </c>
      <c r="J705" t="s">
        <v>57</v>
      </c>
      <c r="K705" s="26" t="s">
        <v>61</v>
      </c>
      <c r="L705" t="s">
        <v>1226</v>
      </c>
      <c r="M705" t="s">
        <v>1227</v>
      </c>
      <c r="N705">
        <v>3</v>
      </c>
      <c r="O705" t="str">
        <f t="shared" si="28"/>
        <v>Sde-C_001_E1</v>
      </c>
      <c r="P705">
        <v>9</v>
      </c>
      <c r="Q705" t="s">
        <v>73</v>
      </c>
      <c r="R705">
        <v>100</v>
      </c>
      <c r="S705">
        <v>50</v>
      </c>
      <c r="T705">
        <v>50</v>
      </c>
      <c r="U705" s="35" t="s">
        <v>61</v>
      </c>
      <c r="V705" t="str">
        <f t="shared" si="29"/>
        <v>Sde-C_001-E2</v>
      </c>
      <c r="W705">
        <v>9</v>
      </c>
      <c r="X705" t="s">
        <v>73</v>
      </c>
      <c r="Y705">
        <v>100</v>
      </c>
      <c r="Z705">
        <v>50</v>
      </c>
      <c r="AA705">
        <v>50</v>
      </c>
      <c r="AB705" t="s">
        <v>61</v>
      </c>
      <c r="AC705" t="str">
        <f t="shared" si="30"/>
        <v>Sde-C_001-E3</v>
      </c>
      <c r="AD705">
        <v>9</v>
      </c>
      <c r="AE705" t="s">
        <v>73</v>
      </c>
      <c r="AF705">
        <v>100</v>
      </c>
      <c r="AG705">
        <v>50</v>
      </c>
      <c r="AH705">
        <v>50</v>
      </c>
      <c r="AI705" t="s">
        <v>61</v>
      </c>
      <c r="AJ705" t="s">
        <v>61</v>
      </c>
      <c r="AK705" t="s">
        <v>61</v>
      </c>
      <c r="AL705" t="s">
        <v>61</v>
      </c>
      <c r="AM705" t="s">
        <v>61</v>
      </c>
      <c r="AN705" t="s">
        <v>61</v>
      </c>
      <c r="AO705" t="s">
        <v>61</v>
      </c>
      <c r="AP705" t="s">
        <v>61</v>
      </c>
      <c r="AQ705" t="s">
        <v>61</v>
      </c>
      <c r="AR705" t="s">
        <v>61</v>
      </c>
      <c r="AS705" t="s">
        <v>61</v>
      </c>
      <c r="AT705" t="s">
        <v>61</v>
      </c>
      <c r="AU705" t="s">
        <v>61</v>
      </c>
      <c r="AV705" t="s">
        <v>61</v>
      </c>
    </row>
    <row r="706" spans="1:48" hidden="1" x14ac:dyDescent="0.5">
      <c r="A706" t="s">
        <v>1296</v>
      </c>
      <c r="B706" t="str">
        <f t="shared" si="27"/>
        <v>Sde-CMat_070-Ex1</v>
      </c>
      <c r="C706" t="s">
        <v>56</v>
      </c>
      <c r="D706" s="1">
        <v>43363</v>
      </c>
      <c r="E706" t="s">
        <v>57</v>
      </c>
      <c r="F706" s="1">
        <v>43365</v>
      </c>
      <c r="G706" t="s">
        <v>57</v>
      </c>
      <c r="H706">
        <v>20</v>
      </c>
      <c r="I706">
        <v>90</v>
      </c>
      <c r="J706" t="s">
        <v>57</v>
      </c>
      <c r="K706" s="26" t="s">
        <v>61</v>
      </c>
      <c r="L706" t="s">
        <v>1226</v>
      </c>
      <c r="M706" t="s">
        <v>1227</v>
      </c>
      <c r="N706">
        <v>3</v>
      </c>
      <c r="O706" t="str">
        <f t="shared" si="28"/>
        <v>Sde-C_001_E1</v>
      </c>
      <c r="P706">
        <v>10</v>
      </c>
      <c r="Q706" t="s">
        <v>73</v>
      </c>
      <c r="R706">
        <v>100</v>
      </c>
      <c r="S706">
        <v>50</v>
      </c>
      <c r="T706">
        <v>50</v>
      </c>
      <c r="U706" s="35" t="s">
        <v>61</v>
      </c>
      <c r="V706" t="str">
        <f t="shared" si="29"/>
        <v>Sde-C_001-E2</v>
      </c>
      <c r="W706">
        <v>10</v>
      </c>
      <c r="X706" t="s">
        <v>73</v>
      </c>
      <c r="Y706">
        <v>100</v>
      </c>
      <c r="Z706">
        <v>50</v>
      </c>
      <c r="AA706">
        <v>50</v>
      </c>
      <c r="AB706" t="s">
        <v>61</v>
      </c>
      <c r="AC706" t="str">
        <f t="shared" si="30"/>
        <v>Sde-C_001-E3</v>
      </c>
      <c r="AD706">
        <v>10</v>
      </c>
      <c r="AE706" t="s">
        <v>73</v>
      </c>
      <c r="AF706">
        <v>100</v>
      </c>
      <c r="AG706">
        <v>50</v>
      </c>
      <c r="AH706">
        <v>50</v>
      </c>
      <c r="AI706" t="s">
        <v>61</v>
      </c>
      <c r="AJ706" t="s">
        <v>61</v>
      </c>
      <c r="AK706" t="s">
        <v>61</v>
      </c>
      <c r="AL706" t="s">
        <v>61</v>
      </c>
      <c r="AM706" t="s">
        <v>61</v>
      </c>
      <c r="AN706" t="s">
        <v>61</v>
      </c>
      <c r="AO706" t="s">
        <v>61</v>
      </c>
      <c r="AP706" t="s">
        <v>61</v>
      </c>
      <c r="AQ706" t="s">
        <v>61</v>
      </c>
      <c r="AR706" t="s">
        <v>61</v>
      </c>
      <c r="AS706" t="s">
        <v>61</v>
      </c>
      <c r="AT706" t="s">
        <v>61</v>
      </c>
      <c r="AU706" t="s">
        <v>61</v>
      </c>
      <c r="AV706" t="s">
        <v>61</v>
      </c>
    </row>
    <row r="707" spans="1:48" hidden="1" x14ac:dyDescent="0.5">
      <c r="A707" t="s">
        <v>1297</v>
      </c>
      <c r="B707" t="str">
        <f t="shared" si="27"/>
        <v>Sde-CMat_071-Ex1</v>
      </c>
      <c r="C707" t="s">
        <v>56</v>
      </c>
      <c r="D707" s="1">
        <v>43363</v>
      </c>
      <c r="E707" t="s">
        <v>57</v>
      </c>
      <c r="F707" s="1">
        <v>43365</v>
      </c>
      <c r="G707" t="s">
        <v>57</v>
      </c>
      <c r="H707">
        <v>20</v>
      </c>
      <c r="I707">
        <v>90</v>
      </c>
      <c r="J707" t="s">
        <v>57</v>
      </c>
      <c r="K707" s="26" t="s">
        <v>61</v>
      </c>
      <c r="L707" t="s">
        <v>1226</v>
      </c>
      <c r="M707" t="s">
        <v>1227</v>
      </c>
      <c r="N707">
        <v>3</v>
      </c>
      <c r="O707" t="str">
        <f t="shared" si="28"/>
        <v>Sde-C_001_E1</v>
      </c>
      <c r="P707">
        <v>11</v>
      </c>
      <c r="Q707" t="s">
        <v>73</v>
      </c>
      <c r="R707">
        <v>100</v>
      </c>
      <c r="S707">
        <v>50</v>
      </c>
      <c r="T707">
        <v>50</v>
      </c>
      <c r="U707" s="35" t="s">
        <v>61</v>
      </c>
      <c r="V707" t="str">
        <f t="shared" si="29"/>
        <v>Sde-C_001-E2</v>
      </c>
      <c r="W707">
        <v>11</v>
      </c>
      <c r="X707" t="s">
        <v>73</v>
      </c>
      <c r="Y707">
        <v>100</v>
      </c>
      <c r="Z707">
        <v>50</v>
      </c>
      <c r="AA707">
        <v>50</v>
      </c>
      <c r="AB707" t="s">
        <v>61</v>
      </c>
      <c r="AC707" t="str">
        <f t="shared" si="30"/>
        <v>Sde-C_001-E3</v>
      </c>
      <c r="AD707">
        <v>11</v>
      </c>
      <c r="AE707" t="s">
        <v>73</v>
      </c>
      <c r="AF707">
        <v>100</v>
      </c>
      <c r="AG707">
        <v>50</v>
      </c>
      <c r="AH707">
        <v>50</v>
      </c>
      <c r="AI707" t="s">
        <v>61</v>
      </c>
      <c r="AJ707" t="s">
        <v>61</v>
      </c>
      <c r="AK707" t="s">
        <v>61</v>
      </c>
      <c r="AL707" t="s">
        <v>61</v>
      </c>
      <c r="AM707" t="s">
        <v>61</v>
      </c>
      <c r="AN707" t="s">
        <v>61</v>
      </c>
      <c r="AO707" t="s">
        <v>61</v>
      </c>
      <c r="AP707" t="s">
        <v>61</v>
      </c>
      <c r="AQ707" t="s">
        <v>61</v>
      </c>
      <c r="AR707" t="s">
        <v>61</v>
      </c>
      <c r="AS707" t="s">
        <v>61</v>
      </c>
      <c r="AT707" t="s">
        <v>61</v>
      </c>
      <c r="AU707" t="s">
        <v>61</v>
      </c>
      <c r="AV707" t="s">
        <v>61</v>
      </c>
    </row>
    <row r="708" spans="1:48" hidden="1" x14ac:dyDescent="0.5">
      <c r="A708" t="s">
        <v>1298</v>
      </c>
      <c r="B708" t="str">
        <f t="shared" si="27"/>
        <v>Sde-CMat_072-Ex1</v>
      </c>
      <c r="C708" t="s">
        <v>56</v>
      </c>
      <c r="D708" s="1">
        <v>43363</v>
      </c>
      <c r="E708" t="s">
        <v>57</v>
      </c>
      <c r="F708" s="1">
        <v>43365</v>
      </c>
      <c r="G708" t="s">
        <v>57</v>
      </c>
      <c r="H708">
        <v>20</v>
      </c>
      <c r="I708">
        <v>90</v>
      </c>
      <c r="J708" t="s">
        <v>57</v>
      </c>
      <c r="K708" s="26" t="s">
        <v>61</v>
      </c>
      <c r="L708" t="s">
        <v>1226</v>
      </c>
      <c r="M708" t="s">
        <v>1227</v>
      </c>
      <c r="N708">
        <v>3</v>
      </c>
      <c r="O708" t="str">
        <f t="shared" si="28"/>
        <v>Sde-C_001_E1</v>
      </c>
      <c r="P708">
        <v>12</v>
      </c>
      <c r="Q708" t="s">
        <v>73</v>
      </c>
      <c r="R708">
        <v>100</v>
      </c>
      <c r="S708">
        <v>50</v>
      </c>
      <c r="T708">
        <v>50</v>
      </c>
      <c r="U708" s="35" t="s">
        <v>61</v>
      </c>
      <c r="V708" t="str">
        <f t="shared" si="29"/>
        <v>Sde-C_001-E2</v>
      </c>
      <c r="W708">
        <v>12</v>
      </c>
      <c r="X708" t="s">
        <v>73</v>
      </c>
      <c r="Y708">
        <v>100</v>
      </c>
      <c r="Z708">
        <v>50</v>
      </c>
      <c r="AA708">
        <v>50</v>
      </c>
      <c r="AB708" t="s">
        <v>61</v>
      </c>
      <c r="AC708" t="str">
        <f t="shared" si="30"/>
        <v>Sde-C_001-E3</v>
      </c>
      <c r="AD708">
        <v>12</v>
      </c>
      <c r="AE708" t="s">
        <v>73</v>
      </c>
      <c r="AF708">
        <v>100</v>
      </c>
      <c r="AG708">
        <v>50</v>
      </c>
      <c r="AH708">
        <v>50</v>
      </c>
      <c r="AI708" t="s">
        <v>61</v>
      </c>
      <c r="AJ708" t="s">
        <v>61</v>
      </c>
      <c r="AK708" t="s">
        <v>61</v>
      </c>
      <c r="AL708" t="s">
        <v>61</v>
      </c>
      <c r="AM708" t="s">
        <v>61</v>
      </c>
      <c r="AN708" t="s">
        <v>61</v>
      </c>
      <c r="AO708" t="s">
        <v>61</v>
      </c>
      <c r="AP708" t="s">
        <v>61</v>
      </c>
      <c r="AQ708" t="s">
        <v>61</v>
      </c>
      <c r="AR708" t="s">
        <v>61</v>
      </c>
      <c r="AS708" t="s">
        <v>61</v>
      </c>
      <c r="AT708" t="s">
        <v>61</v>
      </c>
      <c r="AU708" t="s">
        <v>61</v>
      </c>
      <c r="AV708" t="s">
        <v>61</v>
      </c>
    </row>
    <row r="709" spans="1:48" hidden="1" x14ac:dyDescent="0.5">
      <c r="A709" t="s">
        <v>1299</v>
      </c>
      <c r="B709" t="str">
        <f t="shared" si="27"/>
        <v>Sde-CMat_073-Ex1</v>
      </c>
      <c r="C709" t="s">
        <v>56</v>
      </c>
      <c r="D709" s="1">
        <v>43363</v>
      </c>
      <c r="E709" t="s">
        <v>57</v>
      </c>
      <c r="F709" s="1">
        <v>43365</v>
      </c>
      <c r="G709" t="s">
        <v>57</v>
      </c>
      <c r="H709">
        <v>20</v>
      </c>
      <c r="I709">
        <v>90</v>
      </c>
      <c r="J709" t="s">
        <v>57</v>
      </c>
      <c r="K709" s="26" t="s">
        <v>61</v>
      </c>
      <c r="L709" t="s">
        <v>1226</v>
      </c>
      <c r="M709" t="s">
        <v>1227</v>
      </c>
      <c r="N709">
        <v>3</v>
      </c>
      <c r="O709" t="str">
        <f t="shared" si="28"/>
        <v>Sde-C_001_E1</v>
      </c>
      <c r="P709">
        <v>1</v>
      </c>
      <c r="Q709" t="s">
        <v>71</v>
      </c>
      <c r="R709">
        <v>100</v>
      </c>
      <c r="S709">
        <v>50</v>
      </c>
      <c r="T709">
        <v>50</v>
      </c>
      <c r="U709" s="35" t="s">
        <v>61</v>
      </c>
      <c r="V709" t="str">
        <f t="shared" si="29"/>
        <v>Sde-C_001-E2</v>
      </c>
      <c r="W709">
        <v>1</v>
      </c>
      <c r="X709" t="s">
        <v>71</v>
      </c>
      <c r="Y709">
        <v>100</v>
      </c>
      <c r="Z709">
        <v>50</v>
      </c>
      <c r="AA709">
        <v>50</v>
      </c>
      <c r="AB709" t="s">
        <v>61</v>
      </c>
      <c r="AC709" t="str">
        <f t="shared" si="30"/>
        <v>Sde-C_001-E3</v>
      </c>
      <c r="AD709">
        <v>1</v>
      </c>
      <c r="AE709" t="s">
        <v>71</v>
      </c>
      <c r="AF709">
        <v>100</v>
      </c>
      <c r="AG709">
        <v>50</v>
      </c>
      <c r="AH709">
        <v>50</v>
      </c>
      <c r="AI709" t="s">
        <v>61</v>
      </c>
      <c r="AJ709" t="s">
        <v>61</v>
      </c>
      <c r="AK709" t="s">
        <v>61</v>
      </c>
      <c r="AL709" t="s">
        <v>61</v>
      </c>
      <c r="AM709" t="s">
        <v>61</v>
      </c>
      <c r="AN709" t="s">
        <v>61</v>
      </c>
      <c r="AO709" t="s">
        <v>61</v>
      </c>
      <c r="AP709" t="s">
        <v>61</v>
      </c>
      <c r="AQ709" t="s">
        <v>61</v>
      </c>
      <c r="AR709" t="s">
        <v>61</v>
      </c>
      <c r="AS709" t="s">
        <v>61</v>
      </c>
      <c r="AT709" t="s">
        <v>61</v>
      </c>
      <c r="AU709" t="s">
        <v>61</v>
      </c>
      <c r="AV709" t="s">
        <v>61</v>
      </c>
    </row>
    <row r="710" spans="1:48" hidden="1" x14ac:dyDescent="0.5">
      <c r="A710" t="s">
        <v>1300</v>
      </c>
      <c r="B710" t="str">
        <f t="shared" si="27"/>
        <v>Sde-CMat_074-Ex1</v>
      </c>
      <c r="C710" t="s">
        <v>56</v>
      </c>
      <c r="D710" s="1">
        <v>43363</v>
      </c>
      <c r="E710" t="s">
        <v>57</v>
      </c>
      <c r="F710" s="1">
        <v>43365</v>
      </c>
      <c r="G710" t="s">
        <v>57</v>
      </c>
      <c r="H710">
        <v>20</v>
      </c>
      <c r="I710">
        <v>90</v>
      </c>
      <c r="J710" t="s">
        <v>57</v>
      </c>
      <c r="K710" s="26" t="s">
        <v>61</v>
      </c>
      <c r="L710" t="s">
        <v>1226</v>
      </c>
      <c r="M710" t="s">
        <v>1227</v>
      </c>
      <c r="N710">
        <v>3</v>
      </c>
      <c r="O710" t="str">
        <f t="shared" si="28"/>
        <v>Sde-C_001_E1</v>
      </c>
      <c r="P710">
        <v>2</v>
      </c>
      <c r="Q710" t="s">
        <v>71</v>
      </c>
      <c r="R710">
        <v>100</v>
      </c>
      <c r="S710">
        <v>50</v>
      </c>
      <c r="T710">
        <v>50</v>
      </c>
      <c r="U710" s="35" t="s">
        <v>61</v>
      </c>
      <c r="V710" t="str">
        <f t="shared" si="29"/>
        <v>Sde-C_001-E2</v>
      </c>
      <c r="W710">
        <v>2</v>
      </c>
      <c r="X710" t="s">
        <v>71</v>
      </c>
      <c r="Y710">
        <v>100</v>
      </c>
      <c r="Z710">
        <v>50</v>
      </c>
      <c r="AA710">
        <v>50</v>
      </c>
      <c r="AB710" t="s">
        <v>61</v>
      </c>
      <c r="AC710" t="str">
        <f t="shared" si="30"/>
        <v>Sde-C_001-E3</v>
      </c>
      <c r="AD710">
        <v>2</v>
      </c>
      <c r="AE710" t="s">
        <v>71</v>
      </c>
      <c r="AF710">
        <v>100</v>
      </c>
      <c r="AG710">
        <v>50</v>
      </c>
      <c r="AH710">
        <v>50</v>
      </c>
      <c r="AI710" t="s">
        <v>61</v>
      </c>
      <c r="AJ710" t="s">
        <v>61</v>
      </c>
      <c r="AK710" t="s">
        <v>61</v>
      </c>
      <c r="AL710" t="s">
        <v>61</v>
      </c>
      <c r="AM710" t="s">
        <v>61</v>
      </c>
      <c r="AN710" t="s">
        <v>61</v>
      </c>
      <c r="AO710" t="s">
        <v>61</v>
      </c>
      <c r="AP710" t="s">
        <v>61</v>
      </c>
      <c r="AQ710" t="s">
        <v>61</v>
      </c>
      <c r="AR710" t="s">
        <v>61</v>
      </c>
      <c r="AS710" t="s">
        <v>61</v>
      </c>
      <c r="AT710" t="s">
        <v>61</v>
      </c>
      <c r="AU710" t="s">
        <v>61</v>
      </c>
      <c r="AV710" t="s">
        <v>61</v>
      </c>
    </row>
    <row r="711" spans="1:48" hidden="1" x14ac:dyDescent="0.5">
      <c r="A711" t="s">
        <v>1301</v>
      </c>
      <c r="B711" t="str">
        <f t="shared" si="27"/>
        <v>Sde-CMat_075-Ex1</v>
      </c>
      <c r="C711" t="s">
        <v>56</v>
      </c>
      <c r="D711" s="1">
        <v>43363</v>
      </c>
      <c r="E711" t="s">
        <v>57</v>
      </c>
      <c r="F711" s="1">
        <v>43365</v>
      </c>
      <c r="G711" t="s">
        <v>57</v>
      </c>
      <c r="H711">
        <v>20</v>
      </c>
      <c r="I711">
        <v>90</v>
      </c>
      <c r="J711" t="s">
        <v>57</v>
      </c>
      <c r="K711" s="26" t="s">
        <v>61</v>
      </c>
      <c r="L711" t="s">
        <v>1226</v>
      </c>
      <c r="M711" t="s">
        <v>1227</v>
      </c>
      <c r="N711">
        <v>3</v>
      </c>
      <c r="O711" t="str">
        <f t="shared" si="28"/>
        <v>Sde-C_001_E1</v>
      </c>
      <c r="P711">
        <v>3</v>
      </c>
      <c r="Q711" t="s">
        <v>71</v>
      </c>
      <c r="R711">
        <v>100</v>
      </c>
      <c r="S711">
        <v>50</v>
      </c>
      <c r="T711">
        <v>50</v>
      </c>
      <c r="U711" s="35" t="s">
        <v>61</v>
      </c>
      <c r="V711" t="str">
        <f t="shared" si="29"/>
        <v>Sde-C_001-E2</v>
      </c>
      <c r="W711">
        <v>3</v>
      </c>
      <c r="X711" t="s">
        <v>71</v>
      </c>
      <c r="Y711">
        <v>100</v>
      </c>
      <c r="Z711">
        <v>50</v>
      </c>
      <c r="AA711">
        <v>50</v>
      </c>
      <c r="AB711" t="s">
        <v>61</v>
      </c>
      <c r="AC711" t="str">
        <f t="shared" si="30"/>
        <v>Sde-C_001-E3</v>
      </c>
      <c r="AD711">
        <v>3</v>
      </c>
      <c r="AE711" t="s">
        <v>71</v>
      </c>
      <c r="AF711">
        <v>100</v>
      </c>
      <c r="AG711">
        <v>50</v>
      </c>
      <c r="AH711">
        <v>50</v>
      </c>
      <c r="AI711" t="s">
        <v>61</v>
      </c>
      <c r="AJ711" t="s">
        <v>61</v>
      </c>
      <c r="AK711" t="s">
        <v>61</v>
      </c>
      <c r="AL711" t="s">
        <v>61</v>
      </c>
      <c r="AM711" t="s">
        <v>61</v>
      </c>
      <c r="AN711" t="s">
        <v>61</v>
      </c>
      <c r="AO711" t="s">
        <v>61</v>
      </c>
      <c r="AP711" t="s">
        <v>61</v>
      </c>
      <c r="AQ711" t="s">
        <v>61</v>
      </c>
      <c r="AR711" t="s">
        <v>61</v>
      </c>
      <c r="AS711" t="s">
        <v>61</v>
      </c>
      <c r="AT711" t="s">
        <v>61</v>
      </c>
      <c r="AU711" t="s">
        <v>61</v>
      </c>
      <c r="AV711" t="s">
        <v>61</v>
      </c>
    </row>
    <row r="712" spans="1:48" hidden="1" x14ac:dyDescent="0.5">
      <c r="A712" t="s">
        <v>1302</v>
      </c>
      <c r="B712" t="str">
        <f t="shared" si="27"/>
        <v>Sde-CMat_076-Ex1</v>
      </c>
      <c r="C712" t="s">
        <v>56</v>
      </c>
      <c r="D712" s="1">
        <v>43363</v>
      </c>
      <c r="E712" t="s">
        <v>57</v>
      </c>
      <c r="F712" s="1">
        <v>43365</v>
      </c>
      <c r="G712" t="s">
        <v>57</v>
      </c>
      <c r="H712">
        <v>20</v>
      </c>
      <c r="I712">
        <v>90</v>
      </c>
      <c r="J712" t="s">
        <v>57</v>
      </c>
      <c r="K712" s="26" t="s">
        <v>61</v>
      </c>
      <c r="L712" t="s">
        <v>1226</v>
      </c>
      <c r="M712" t="s">
        <v>1227</v>
      </c>
      <c r="N712">
        <v>3</v>
      </c>
      <c r="O712" t="str">
        <f t="shared" si="28"/>
        <v>Sde-C_001_E1</v>
      </c>
      <c r="P712">
        <v>4</v>
      </c>
      <c r="Q712" t="s">
        <v>71</v>
      </c>
      <c r="R712">
        <v>100</v>
      </c>
      <c r="S712">
        <v>50</v>
      </c>
      <c r="T712">
        <v>50</v>
      </c>
      <c r="U712" s="35" t="s">
        <v>61</v>
      </c>
      <c r="V712" t="str">
        <f t="shared" si="29"/>
        <v>Sde-C_001-E2</v>
      </c>
      <c r="W712">
        <v>4</v>
      </c>
      <c r="X712" t="s">
        <v>71</v>
      </c>
      <c r="Y712">
        <v>100</v>
      </c>
      <c r="Z712">
        <v>50</v>
      </c>
      <c r="AA712">
        <v>50</v>
      </c>
      <c r="AB712" t="s">
        <v>61</v>
      </c>
      <c r="AC712" t="str">
        <f t="shared" si="30"/>
        <v>Sde-C_001-E3</v>
      </c>
      <c r="AD712">
        <v>4</v>
      </c>
      <c r="AE712" t="s">
        <v>71</v>
      </c>
      <c r="AF712">
        <v>100</v>
      </c>
      <c r="AG712">
        <v>50</v>
      </c>
      <c r="AH712">
        <v>50</v>
      </c>
      <c r="AI712" t="s">
        <v>61</v>
      </c>
      <c r="AJ712" t="s">
        <v>61</v>
      </c>
      <c r="AK712" t="s">
        <v>61</v>
      </c>
      <c r="AL712" t="s">
        <v>61</v>
      </c>
      <c r="AM712" t="s">
        <v>61</v>
      </c>
      <c r="AN712" t="s">
        <v>61</v>
      </c>
      <c r="AO712" t="s">
        <v>61</v>
      </c>
      <c r="AP712" t="s">
        <v>61</v>
      </c>
      <c r="AQ712" t="s">
        <v>61</v>
      </c>
      <c r="AR712" t="s">
        <v>61</v>
      </c>
      <c r="AS712" t="s">
        <v>61</v>
      </c>
      <c r="AT712" t="s">
        <v>61</v>
      </c>
      <c r="AU712" t="s">
        <v>61</v>
      </c>
      <c r="AV712" t="s">
        <v>61</v>
      </c>
    </row>
    <row r="713" spans="1:48" hidden="1" x14ac:dyDescent="0.5">
      <c r="A713" t="s">
        <v>1303</v>
      </c>
      <c r="B713" t="str">
        <f t="shared" si="27"/>
        <v>Sde-CMat_077-Ex1</v>
      </c>
      <c r="C713" t="s">
        <v>56</v>
      </c>
      <c r="D713" s="1">
        <v>43363</v>
      </c>
      <c r="E713" t="s">
        <v>57</v>
      </c>
      <c r="F713" s="1">
        <v>43365</v>
      </c>
      <c r="G713" t="s">
        <v>57</v>
      </c>
      <c r="H713">
        <v>20</v>
      </c>
      <c r="I713">
        <v>90</v>
      </c>
      <c r="J713" t="s">
        <v>57</v>
      </c>
      <c r="K713" s="26" t="s">
        <v>61</v>
      </c>
      <c r="L713" t="s">
        <v>1226</v>
      </c>
      <c r="M713" t="s">
        <v>1227</v>
      </c>
      <c r="N713">
        <v>3</v>
      </c>
      <c r="O713" t="str">
        <f t="shared" si="28"/>
        <v>Sde-C_001_E1</v>
      </c>
      <c r="P713">
        <v>5</v>
      </c>
      <c r="Q713" t="s">
        <v>71</v>
      </c>
      <c r="R713">
        <v>100</v>
      </c>
      <c r="S713">
        <v>50</v>
      </c>
      <c r="T713">
        <v>50</v>
      </c>
      <c r="U713" s="35" t="s">
        <v>61</v>
      </c>
      <c r="V713" t="str">
        <f t="shared" si="29"/>
        <v>Sde-C_001-E2</v>
      </c>
      <c r="W713">
        <v>5</v>
      </c>
      <c r="X713" t="s">
        <v>71</v>
      </c>
      <c r="Y713">
        <v>100</v>
      </c>
      <c r="Z713">
        <v>50</v>
      </c>
      <c r="AA713">
        <v>50</v>
      </c>
      <c r="AB713" t="s">
        <v>61</v>
      </c>
      <c r="AC713" t="str">
        <f t="shared" si="30"/>
        <v>Sde-C_001-E3</v>
      </c>
      <c r="AD713">
        <v>5</v>
      </c>
      <c r="AE713" t="s">
        <v>71</v>
      </c>
      <c r="AF713">
        <v>100</v>
      </c>
      <c r="AG713">
        <v>50</v>
      </c>
      <c r="AH713">
        <v>50</v>
      </c>
      <c r="AI713" t="s">
        <v>61</v>
      </c>
      <c r="AJ713" t="s">
        <v>61</v>
      </c>
      <c r="AK713" t="s">
        <v>61</v>
      </c>
      <c r="AL713" t="s">
        <v>61</v>
      </c>
      <c r="AM713" t="s">
        <v>61</v>
      </c>
      <c r="AN713" t="s">
        <v>61</v>
      </c>
      <c r="AO713" t="s">
        <v>61</v>
      </c>
      <c r="AP713" t="s">
        <v>61</v>
      </c>
      <c r="AQ713" t="s">
        <v>61</v>
      </c>
      <c r="AR713" t="s">
        <v>61</v>
      </c>
      <c r="AS713" t="s">
        <v>61</v>
      </c>
      <c r="AT713" t="s">
        <v>61</v>
      </c>
      <c r="AU713" t="s">
        <v>61</v>
      </c>
      <c r="AV713" t="s">
        <v>61</v>
      </c>
    </row>
    <row r="714" spans="1:48" hidden="1" x14ac:dyDescent="0.5">
      <c r="A714" t="s">
        <v>1304</v>
      </c>
      <c r="B714" t="str">
        <f t="shared" si="27"/>
        <v>Sde-CMat_078-Ex1</v>
      </c>
      <c r="C714" t="s">
        <v>56</v>
      </c>
      <c r="D714" s="1">
        <v>43363</v>
      </c>
      <c r="E714" t="s">
        <v>57</v>
      </c>
      <c r="F714" s="1">
        <v>43365</v>
      </c>
      <c r="G714" t="s">
        <v>57</v>
      </c>
      <c r="H714">
        <v>20</v>
      </c>
      <c r="I714">
        <v>90</v>
      </c>
      <c r="J714" t="s">
        <v>57</v>
      </c>
      <c r="K714" s="26" t="s">
        <v>61</v>
      </c>
      <c r="L714" t="s">
        <v>1226</v>
      </c>
      <c r="M714" t="s">
        <v>1227</v>
      </c>
      <c r="N714">
        <v>3</v>
      </c>
      <c r="O714" t="str">
        <f t="shared" si="28"/>
        <v>Sde-C_001_E1</v>
      </c>
      <c r="P714">
        <v>6</v>
      </c>
      <c r="Q714" t="s">
        <v>71</v>
      </c>
      <c r="R714">
        <v>100</v>
      </c>
      <c r="S714">
        <v>50</v>
      </c>
      <c r="T714">
        <v>50</v>
      </c>
      <c r="U714" s="35" t="s">
        <v>61</v>
      </c>
      <c r="V714" t="str">
        <f t="shared" si="29"/>
        <v>Sde-C_001-E2</v>
      </c>
      <c r="W714">
        <v>6</v>
      </c>
      <c r="X714" t="s">
        <v>71</v>
      </c>
      <c r="Y714">
        <v>100</v>
      </c>
      <c r="Z714">
        <v>50</v>
      </c>
      <c r="AA714">
        <v>50</v>
      </c>
      <c r="AB714" t="s">
        <v>61</v>
      </c>
      <c r="AC714" t="str">
        <f t="shared" si="30"/>
        <v>Sde-C_001-E3</v>
      </c>
      <c r="AD714">
        <v>6</v>
      </c>
      <c r="AE714" t="s">
        <v>71</v>
      </c>
      <c r="AF714">
        <v>100</v>
      </c>
      <c r="AG714">
        <v>50</v>
      </c>
      <c r="AH714">
        <v>50</v>
      </c>
      <c r="AI714" t="s">
        <v>61</v>
      </c>
      <c r="AJ714" t="s">
        <v>61</v>
      </c>
      <c r="AK714" t="s">
        <v>61</v>
      </c>
      <c r="AL714" t="s">
        <v>61</v>
      </c>
      <c r="AM714" t="s">
        <v>61</v>
      </c>
      <c r="AN714" t="s">
        <v>61</v>
      </c>
      <c r="AO714" t="s">
        <v>61</v>
      </c>
      <c r="AP714" t="s">
        <v>61</v>
      </c>
      <c r="AQ714" t="s">
        <v>61</v>
      </c>
      <c r="AR714" t="s">
        <v>61</v>
      </c>
      <c r="AS714" t="s">
        <v>61</v>
      </c>
      <c r="AT714" t="s">
        <v>61</v>
      </c>
      <c r="AU714" t="s">
        <v>61</v>
      </c>
      <c r="AV714" t="s">
        <v>61</v>
      </c>
    </row>
    <row r="715" spans="1:48" hidden="1" x14ac:dyDescent="0.5">
      <c r="A715" t="s">
        <v>1305</v>
      </c>
      <c r="B715" t="str">
        <f t="shared" si="27"/>
        <v>Sde-CMat_079-Ex1</v>
      </c>
      <c r="C715" t="s">
        <v>56</v>
      </c>
      <c r="D715" s="1">
        <v>43363</v>
      </c>
      <c r="E715" t="s">
        <v>57</v>
      </c>
      <c r="F715" s="1">
        <v>43365</v>
      </c>
      <c r="G715" t="s">
        <v>57</v>
      </c>
      <c r="H715">
        <v>20</v>
      </c>
      <c r="I715">
        <v>90</v>
      </c>
      <c r="J715" t="s">
        <v>57</v>
      </c>
      <c r="K715" s="26" t="s">
        <v>61</v>
      </c>
      <c r="L715" t="s">
        <v>1226</v>
      </c>
      <c r="M715" t="s">
        <v>1227</v>
      </c>
      <c r="N715">
        <v>3</v>
      </c>
      <c r="O715" t="str">
        <f t="shared" si="28"/>
        <v>Sde-C_001_E1</v>
      </c>
      <c r="P715">
        <v>7</v>
      </c>
      <c r="Q715" t="s">
        <v>71</v>
      </c>
      <c r="R715">
        <v>100</v>
      </c>
      <c r="S715">
        <v>50</v>
      </c>
      <c r="T715">
        <v>50</v>
      </c>
      <c r="U715" s="35" t="s">
        <v>61</v>
      </c>
      <c r="V715" t="str">
        <f t="shared" si="29"/>
        <v>Sde-C_001-E2</v>
      </c>
      <c r="W715">
        <v>7</v>
      </c>
      <c r="X715" t="s">
        <v>71</v>
      </c>
      <c r="Y715">
        <v>100</v>
      </c>
      <c r="Z715">
        <v>50</v>
      </c>
      <c r="AA715">
        <v>50</v>
      </c>
      <c r="AB715" t="s">
        <v>61</v>
      </c>
      <c r="AC715" t="str">
        <f t="shared" si="30"/>
        <v>Sde-C_001-E3</v>
      </c>
      <c r="AD715">
        <v>7</v>
      </c>
      <c r="AE715" t="s">
        <v>71</v>
      </c>
      <c r="AF715">
        <v>100</v>
      </c>
      <c r="AG715">
        <v>50</v>
      </c>
      <c r="AH715">
        <v>50</v>
      </c>
      <c r="AI715" t="s">
        <v>61</v>
      </c>
      <c r="AJ715" t="s">
        <v>61</v>
      </c>
      <c r="AK715" t="s">
        <v>61</v>
      </c>
      <c r="AL715" t="s">
        <v>61</v>
      </c>
      <c r="AM715" t="s">
        <v>61</v>
      </c>
      <c r="AN715" t="s">
        <v>61</v>
      </c>
      <c r="AO715" t="s">
        <v>61</v>
      </c>
      <c r="AP715" t="s">
        <v>61</v>
      </c>
      <c r="AQ715" t="s">
        <v>61</v>
      </c>
      <c r="AR715" t="s">
        <v>61</v>
      </c>
      <c r="AS715" t="s">
        <v>61</v>
      </c>
      <c r="AT715" t="s">
        <v>61</v>
      </c>
      <c r="AU715" t="s">
        <v>61</v>
      </c>
      <c r="AV715" t="s">
        <v>61</v>
      </c>
    </row>
    <row r="716" spans="1:48" hidden="1" x14ac:dyDescent="0.5">
      <c r="A716" t="s">
        <v>1306</v>
      </c>
      <c r="B716" t="str">
        <f t="shared" si="27"/>
        <v>Sde-CMat_080-Ex1</v>
      </c>
      <c r="C716" t="s">
        <v>56</v>
      </c>
      <c r="D716" s="1">
        <v>43363</v>
      </c>
      <c r="E716" t="s">
        <v>57</v>
      </c>
      <c r="F716" s="1">
        <v>43365</v>
      </c>
      <c r="G716" t="s">
        <v>57</v>
      </c>
      <c r="H716">
        <v>20</v>
      </c>
      <c r="I716">
        <v>90</v>
      </c>
      <c r="J716" t="s">
        <v>57</v>
      </c>
      <c r="K716" s="26" t="s">
        <v>61</v>
      </c>
      <c r="L716" t="s">
        <v>1226</v>
      </c>
      <c r="M716" t="s">
        <v>1227</v>
      </c>
      <c r="N716">
        <v>3</v>
      </c>
      <c r="O716" t="str">
        <f t="shared" si="28"/>
        <v>Sde-C_001_E1</v>
      </c>
      <c r="P716">
        <v>8</v>
      </c>
      <c r="Q716" t="s">
        <v>71</v>
      </c>
      <c r="R716">
        <v>100</v>
      </c>
      <c r="S716">
        <v>50</v>
      </c>
      <c r="T716">
        <v>50</v>
      </c>
      <c r="U716" s="35" t="s">
        <v>61</v>
      </c>
      <c r="V716" t="str">
        <f t="shared" si="29"/>
        <v>Sde-C_001-E2</v>
      </c>
      <c r="W716">
        <v>8</v>
      </c>
      <c r="X716" t="s">
        <v>71</v>
      </c>
      <c r="Y716">
        <v>100</v>
      </c>
      <c r="Z716">
        <v>50</v>
      </c>
      <c r="AA716">
        <v>50</v>
      </c>
      <c r="AB716" t="s">
        <v>61</v>
      </c>
      <c r="AC716" t="str">
        <f t="shared" si="30"/>
        <v>Sde-C_001-E3</v>
      </c>
      <c r="AD716">
        <v>8</v>
      </c>
      <c r="AE716" t="s">
        <v>71</v>
      </c>
      <c r="AF716">
        <v>100</v>
      </c>
      <c r="AG716">
        <v>50</v>
      </c>
      <c r="AH716">
        <v>50</v>
      </c>
      <c r="AI716" t="s">
        <v>61</v>
      </c>
      <c r="AJ716" t="s">
        <v>61</v>
      </c>
      <c r="AK716" t="s">
        <v>61</v>
      </c>
      <c r="AL716" t="s">
        <v>61</v>
      </c>
      <c r="AM716" t="s">
        <v>61</v>
      </c>
      <c r="AN716" t="s">
        <v>61</v>
      </c>
      <c r="AO716" t="s">
        <v>61</v>
      </c>
      <c r="AP716" t="s">
        <v>61</v>
      </c>
      <c r="AQ716" t="s">
        <v>61</v>
      </c>
      <c r="AR716" t="s">
        <v>61</v>
      </c>
      <c r="AS716" t="s">
        <v>61</v>
      </c>
      <c r="AT716" t="s">
        <v>61</v>
      </c>
      <c r="AU716" t="s">
        <v>61</v>
      </c>
      <c r="AV716" t="s">
        <v>61</v>
      </c>
    </row>
    <row r="717" spans="1:48" hidden="1" x14ac:dyDescent="0.5">
      <c r="A717" t="s">
        <v>1307</v>
      </c>
      <c r="B717" t="str">
        <f t="shared" si="27"/>
        <v>Sde-CMat_081-Ex1</v>
      </c>
      <c r="C717" t="s">
        <v>56</v>
      </c>
      <c r="D717" s="1">
        <v>43363</v>
      </c>
      <c r="E717" t="s">
        <v>57</v>
      </c>
      <c r="F717" s="1">
        <v>43365</v>
      </c>
      <c r="G717" t="s">
        <v>57</v>
      </c>
      <c r="H717">
        <v>20</v>
      </c>
      <c r="I717">
        <v>90</v>
      </c>
      <c r="J717" t="s">
        <v>57</v>
      </c>
      <c r="K717" s="26" t="s">
        <v>61</v>
      </c>
      <c r="L717" t="s">
        <v>1226</v>
      </c>
      <c r="M717" t="s">
        <v>1227</v>
      </c>
      <c r="N717">
        <v>3</v>
      </c>
      <c r="O717" t="str">
        <f t="shared" si="28"/>
        <v>Sde-C_001_E1</v>
      </c>
      <c r="P717">
        <v>9</v>
      </c>
      <c r="Q717" t="s">
        <v>71</v>
      </c>
      <c r="R717">
        <v>100</v>
      </c>
      <c r="S717">
        <v>50</v>
      </c>
      <c r="T717">
        <v>50</v>
      </c>
      <c r="U717" s="35" t="s">
        <v>61</v>
      </c>
      <c r="V717" t="str">
        <f t="shared" si="29"/>
        <v>Sde-C_001-E2</v>
      </c>
      <c r="W717">
        <v>9</v>
      </c>
      <c r="X717" t="s">
        <v>71</v>
      </c>
      <c r="Y717">
        <v>100</v>
      </c>
      <c r="Z717">
        <v>50</v>
      </c>
      <c r="AA717">
        <v>50</v>
      </c>
      <c r="AB717" t="s">
        <v>61</v>
      </c>
      <c r="AC717" t="str">
        <f t="shared" si="30"/>
        <v>Sde-C_001-E3</v>
      </c>
      <c r="AD717">
        <v>9</v>
      </c>
      <c r="AE717" t="s">
        <v>71</v>
      </c>
      <c r="AF717">
        <v>100</v>
      </c>
      <c r="AG717">
        <v>50</v>
      </c>
      <c r="AH717">
        <v>50</v>
      </c>
      <c r="AI717" t="s">
        <v>61</v>
      </c>
      <c r="AJ717" t="s">
        <v>61</v>
      </c>
      <c r="AK717" t="s">
        <v>61</v>
      </c>
      <c r="AL717" t="s">
        <v>61</v>
      </c>
      <c r="AM717" t="s">
        <v>61</v>
      </c>
      <c r="AN717" t="s">
        <v>61</v>
      </c>
      <c r="AO717" t="s">
        <v>61</v>
      </c>
      <c r="AP717" t="s">
        <v>61</v>
      </c>
      <c r="AQ717" t="s">
        <v>61</v>
      </c>
      <c r="AR717" t="s">
        <v>61</v>
      </c>
      <c r="AS717" t="s">
        <v>61</v>
      </c>
      <c r="AT717" t="s">
        <v>61</v>
      </c>
      <c r="AU717" t="s">
        <v>61</v>
      </c>
      <c r="AV717" t="s">
        <v>61</v>
      </c>
    </row>
    <row r="718" spans="1:48" hidden="1" x14ac:dyDescent="0.5">
      <c r="A718" t="s">
        <v>1308</v>
      </c>
      <c r="B718" t="str">
        <f t="shared" si="27"/>
        <v>Sde-CMat_082-Ex1</v>
      </c>
      <c r="C718" t="s">
        <v>56</v>
      </c>
      <c r="D718" s="1">
        <v>43363</v>
      </c>
      <c r="E718" t="s">
        <v>57</v>
      </c>
      <c r="F718" s="1">
        <v>43365</v>
      </c>
      <c r="G718" t="s">
        <v>57</v>
      </c>
      <c r="H718">
        <v>20</v>
      </c>
      <c r="I718">
        <v>90</v>
      </c>
      <c r="J718" t="s">
        <v>57</v>
      </c>
      <c r="K718" s="26" t="s">
        <v>61</v>
      </c>
      <c r="L718" t="s">
        <v>1226</v>
      </c>
      <c r="M718" t="s">
        <v>1227</v>
      </c>
      <c r="N718">
        <v>3</v>
      </c>
      <c r="O718" t="str">
        <f t="shared" si="28"/>
        <v>Sde-C_001_E1</v>
      </c>
      <c r="P718">
        <v>10</v>
      </c>
      <c r="Q718" t="s">
        <v>71</v>
      </c>
      <c r="R718">
        <v>100</v>
      </c>
      <c r="S718">
        <v>50</v>
      </c>
      <c r="T718">
        <v>50</v>
      </c>
      <c r="U718" s="35" t="s">
        <v>61</v>
      </c>
      <c r="V718" t="str">
        <f t="shared" si="29"/>
        <v>Sde-C_001-E2</v>
      </c>
      <c r="W718">
        <v>10</v>
      </c>
      <c r="X718" t="s">
        <v>71</v>
      </c>
      <c r="Y718">
        <v>100</v>
      </c>
      <c r="Z718">
        <v>50</v>
      </c>
      <c r="AA718">
        <v>50</v>
      </c>
      <c r="AB718" t="s">
        <v>61</v>
      </c>
      <c r="AC718" t="str">
        <f t="shared" si="30"/>
        <v>Sde-C_001-E3</v>
      </c>
      <c r="AD718">
        <v>10</v>
      </c>
      <c r="AE718" t="s">
        <v>71</v>
      </c>
      <c r="AF718">
        <v>100</v>
      </c>
      <c r="AG718">
        <v>50</v>
      </c>
      <c r="AH718">
        <v>50</v>
      </c>
      <c r="AI718" t="s">
        <v>61</v>
      </c>
      <c r="AJ718" t="s">
        <v>61</v>
      </c>
      <c r="AK718" t="s">
        <v>61</v>
      </c>
      <c r="AL718" t="s">
        <v>61</v>
      </c>
      <c r="AM718" t="s">
        <v>61</v>
      </c>
      <c r="AN718" t="s">
        <v>61</v>
      </c>
      <c r="AO718" t="s">
        <v>61</v>
      </c>
      <c r="AP718" t="s">
        <v>61</v>
      </c>
      <c r="AQ718" t="s">
        <v>61</v>
      </c>
      <c r="AR718" t="s">
        <v>61</v>
      </c>
      <c r="AS718" t="s">
        <v>61</v>
      </c>
      <c r="AT718" t="s">
        <v>61</v>
      </c>
      <c r="AU718" t="s">
        <v>61</v>
      </c>
      <c r="AV718" t="s">
        <v>61</v>
      </c>
    </row>
    <row r="719" spans="1:48" hidden="1" x14ac:dyDescent="0.5">
      <c r="A719" t="s">
        <v>1309</v>
      </c>
      <c r="B719" t="str">
        <f t="shared" si="27"/>
        <v>Sde-CMat_083-Ex1</v>
      </c>
      <c r="C719" t="s">
        <v>56</v>
      </c>
      <c r="D719" s="1">
        <v>43363</v>
      </c>
      <c r="E719" t="s">
        <v>57</v>
      </c>
      <c r="F719" s="1">
        <v>43365</v>
      </c>
      <c r="G719" t="s">
        <v>57</v>
      </c>
      <c r="H719">
        <v>20</v>
      </c>
      <c r="I719">
        <v>90</v>
      </c>
      <c r="J719" t="s">
        <v>57</v>
      </c>
      <c r="K719" s="26" t="s">
        <v>61</v>
      </c>
      <c r="L719" t="s">
        <v>1226</v>
      </c>
      <c r="M719" t="s">
        <v>1227</v>
      </c>
      <c r="N719">
        <v>3</v>
      </c>
      <c r="O719" t="str">
        <f t="shared" si="28"/>
        <v>Sde-C_001_E1</v>
      </c>
      <c r="P719">
        <v>11</v>
      </c>
      <c r="Q719" t="s">
        <v>71</v>
      </c>
      <c r="R719">
        <v>100</v>
      </c>
      <c r="S719">
        <v>50</v>
      </c>
      <c r="T719">
        <v>50</v>
      </c>
      <c r="U719" s="35" t="s">
        <v>61</v>
      </c>
      <c r="V719" t="str">
        <f t="shared" si="29"/>
        <v>Sde-C_001-E2</v>
      </c>
      <c r="W719">
        <v>11</v>
      </c>
      <c r="X719" t="s">
        <v>71</v>
      </c>
      <c r="Y719">
        <v>100</v>
      </c>
      <c r="Z719">
        <v>50</v>
      </c>
      <c r="AA719">
        <v>50</v>
      </c>
      <c r="AB719" t="s">
        <v>61</v>
      </c>
      <c r="AC719" t="str">
        <f t="shared" si="30"/>
        <v>Sde-C_001-E3</v>
      </c>
      <c r="AD719">
        <v>11</v>
      </c>
      <c r="AE719" t="s">
        <v>71</v>
      </c>
      <c r="AF719">
        <v>100</v>
      </c>
      <c r="AG719">
        <v>50</v>
      </c>
      <c r="AH719">
        <v>50</v>
      </c>
      <c r="AI719" t="s">
        <v>61</v>
      </c>
      <c r="AJ719" t="s">
        <v>61</v>
      </c>
      <c r="AK719" t="s">
        <v>61</v>
      </c>
      <c r="AL719" t="s">
        <v>61</v>
      </c>
      <c r="AM719" t="s">
        <v>61</v>
      </c>
      <c r="AN719" t="s">
        <v>61</v>
      </c>
      <c r="AO719" t="s">
        <v>61</v>
      </c>
      <c r="AP719" t="s">
        <v>61</v>
      </c>
      <c r="AQ719" t="s">
        <v>61</v>
      </c>
      <c r="AR719" t="s">
        <v>61</v>
      </c>
      <c r="AS719" t="s">
        <v>61</v>
      </c>
      <c r="AT719" t="s">
        <v>61</v>
      </c>
      <c r="AU719" t="s">
        <v>61</v>
      </c>
      <c r="AV719" t="s">
        <v>61</v>
      </c>
    </row>
    <row r="720" spans="1:48" hidden="1" x14ac:dyDescent="0.5">
      <c r="A720" t="s">
        <v>1310</v>
      </c>
      <c r="B720" t="str">
        <f t="shared" si="27"/>
        <v>Sde-CMat_084-Ex1</v>
      </c>
      <c r="C720" t="s">
        <v>56</v>
      </c>
      <c r="D720" s="1">
        <v>43363</v>
      </c>
      <c r="E720" t="s">
        <v>57</v>
      </c>
      <c r="F720" s="1">
        <v>43365</v>
      </c>
      <c r="G720" t="s">
        <v>57</v>
      </c>
      <c r="H720">
        <v>20</v>
      </c>
      <c r="I720">
        <v>90</v>
      </c>
      <c r="J720" t="s">
        <v>57</v>
      </c>
      <c r="K720" s="26" t="s">
        <v>61</v>
      </c>
      <c r="L720" t="s">
        <v>1226</v>
      </c>
      <c r="M720" t="s">
        <v>1227</v>
      </c>
      <c r="N720">
        <v>3</v>
      </c>
      <c r="O720" t="str">
        <f t="shared" si="28"/>
        <v>Sde-C_001_E1</v>
      </c>
      <c r="P720">
        <v>12</v>
      </c>
      <c r="Q720" t="s">
        <v>71</v>
      </c>
      <c r="R720">
        <v>100</v>
      </c>
      <c r="S720">
        <v>50</v>
      </c>
      <c r="T720">
        <v>50</v>
      </c>
      <c r="U720" s="35" t="s">
        <v>61</v>
      </c>
      <c r="V720" t="str">
        <f t="shared" si="29"/>
        <v>Sde-C_001-E2</v>
      </c>
      <c r="W720">
        <v>12</v>
      </c>
      <c r="X720" t="s">
        <v>71</v>
      </c>
      <c r="Y720">
        <v>100</v>
      </c>
      <c r="Z720">
        <v>50</v>
      </c>
      <c r="AA720">
        <v>50</v>
      </c>
      <c r="AB720" t="s">
        <v>61</v>
      </c>
      <c r="AC720" t="str">
        <f t="shared" si="30"/>
        <v>Sde-C_001-E3</v>
      </c>
      <c r="AD720">
        <v>12</v>
      </c>
      <c r="AE720" t="s">
        <v>71</v>
      </c>
      <c r="AF720">
        <v>100</v>
      </c>
      <c r="AG720">
        <v>50</v>
      </c>
      <c r="AH720">
        <v>50</v>
      </c>
      <c r="AI720" t="s">
        <v>61</v>
      </c>
      <c r="AJ720" t="s">
        <v>61</v>
      </c>
      <c r="AK720" t="s">
        <v>61</v>
      </c>
      <c r="AL720" t="s">
        <v>61</v>
      </c>
      <c r="AM720" t="s">
        <v>61</v>
      </c>
      <c r="AN720" t="s">
        <v>61</v>
      </c>
      <c r="AO720" t="s">
        <v>61</v>
      </c>
      <c r="AP720" t="s">
        <v>61</v>
      </c>
      <c r="AQ720" t="s">
        <v>61</v>
      </c>
      <c r="AR720" t="s">
        <v>61</v>
      </c>
      <c r="AS720" t="s">
        <v>61</v>
      </c>
      <c r="AT720" t="s">
        <v>61</v>
      </c>
      <c r="AU720" t="s">
        <v>61</v>
      </c>
      <c r="AV720" t="s">
        <v>61</v>
      </c>
    </row>
    <row r="721" spans="1:49" hidden="1" x14ac:dyDescent="0.5">
      <c r="A721" t="s">
        <v>1311</v>
      </c>
      <c r="B721" t="str">
        <f t="shared" si="27"/>
        <v>Sde-CMat_085-Ex1</v>
      </c>
      <c r="C721" t="s">
        <v>56</v>
      </c>
      <c r="D721" s="1">
        <v>43363</v>
      </c>
      <c r="E721" t="s">
        <v>57</v>
      </c>
      <c r="F721" s="1">
        <v>43365</v>
      </c>
      <c r="G721" t="s">
        <v>57</v>
      </c>
      <c r="H721">
        <v>20</v>
      </c>
      <c r="I721">
        <v>90</v>
      </c>
      <c r="J721" t="s">
        <v>57</v>
      </c>
      <c r="K721" s="26" t="s">
        <v>61</v>
      </c>
      <c r="L721" t="s">
        <v>1226</v>
      </c>
      <c r="M721" t="s">
        <v>1227</v>
      </c>
      <c r="N721">
        <v>3</v>
      </c>
      <c r="O721" t="str">
        <f t="shared" si="28"/>
        <v>Sde-C_001_E1</v>
      </c>
      <c r="P721">
        <v>1</v>
      </c>
      <c r="Q721" t="s">
        <v>69</v>
      </c>
      <c r="R721">
        <v>100</v>
      </c>
      <c r="S721">
        <v>50</v>
      </c>
      <c r="T721">
        <v>50</v>
      </c>
      <c r="U721" s="35" t="s">
        <v>61</v>
      </c>
      <c r="V721" t="str">
        <f t="shared" si="29"/>
        <v>Sde-C_001-E2</v>
      </c>
      <c r="W721">
        <v>1</v>
      </c>
      <c r="X721" t="s">
        <v>69</v>
      </c>
      <c r="Y721">
        <v>100</v>
      </c>
      <c r="Z721">
        <v>50</v>
      </c>
      <c r="AA721">
        <v>50</v>
      </c>
      <c r="AB721" t="s">
        <v>61</v>
      </c>
      <c r="AC721" t="str">
        <f t="shared" si="30"/>
        <v>Sde-C_001-E3</v>
      </c>
      <c r="AD721">
        <v>1</v>
      </c>
      <c r="AE721" t="s">
        <v>69</v>
      </c>
      <c r="AF721">
        <v>100</v>
      </c>
      <c r="AG721">
        <v>50</v>
      </c>
      <c r="AH721">
        <v>50</v>
      </c>
      <c r="AI721" t="s">
        <v>61</v>
      </c>
      <c r="AJ721" t="s">
        <v>61</v>
      </c>
      <c r="AK721" t="s">
        <v>61</v>
      </c>
      <c r="AL721" t="s">
        <v>61</v>
      </c>
      <c r="AM721" t="s">
        <v>61</v>
      </c>
      <c r="AN721" t="s">
        <v>61</v>
      </c>
      <c r="AO721" t="s">
        <v>61</v>
      </c>
      <c r="AP721" t="s">
        <v>61</v>
      </c>
      <c r="AQ721" t="s">
        <v>61</v>
      </c>
      <c r="AR721" t="s">
        <v>61</v>
      </c>
      <c r="AS721" t="s">
        <v>61</v>
      </c>
      <c r="AT721" t="s">
        <v>61</v>
      </c>
      <c r="AU721" t="s">
        <v>61</v>
      </c>
      <c r="AV721" t="s">
        <v>61</v>
      </c>
    </row>
    <row r="722" spans="1:49" hidden="1" x14ac:dyDescent="0.5">
      <c r="A722" t="s">
        <v>1312</v>
      </c>
      <c r="B722" t="str">
        <f t="shared" si="27"/>
        <v>Sde-CMat_086-Ex1</v>
      </c>
      <c r="C722" t="s">
        <v>56</v>
      </c>
      <c r="D722" s="1">
        <v>43363</v>
      </c>
      <c r="E722" t="s">
        <v>57</v>
      </c>
      <c r="F722" s="1">
        <v>43365</v>
      </c>
      <c r="G722" t="s">
        <v>57</v>
      </c>
      <c r="H722">
        <v>20</v>
      </c>
      <c r="I722">
        <v>90</v>
      </c>
      <c r="J722" t="s">
        <v>57</v>
      </c>
      <c r="K722" s="26" t="s">
        <v>61</v>
      </c>
      <c r="L722" t="s">
        <v>1226</v>
      </c>
      <c r="M722" t="s">
        <v>1227</v>
      </c>
      <c r="N722">
        <v>3</v>
      </c>
      <c r="O722" t="str">
        <f t="shared" si="28"/>
        <v>Sde-C_001_E1</v>
      </c>
      <c r="P722">
        <v>2</v>
      </c>
      <c r="Q722" t="s">
        <v>69</v>
      </c>
      <c r="R722">
        <v>100</v>
      </c>
      <c r="S722">
        <v>50</v>
      </c>
      <c r="T722">
        <v>50</v>
      </c>
      <c r="U722" s="35" t="s">
        <v>61</v>
      </c>
      <c r="V722" t="str">
        <f t="shared" si="29"/>
        <v>Sde-C_001-E2</v>
      </c>
      <c r="W722">
        <v>2</v>
      </c>
      <c r="X722" t="s">
        <v>69</v>
      </c>
      <c r="Y722">
        <v>100</v>
      </c>
      <c r="Z722">
        <v>50</v>
      </c>
      <c r="AA722">
        <v>50</v>
      </c>
      <c r="AB722" t="s">
        <v>61</v>
      </c>
      <c r="AC722" t="str">
        <f t="shared" si="30"/>
        <v>Sde-C_001-E3</v>
      </c>
      <c r="AD722">
        <v>2</v>
      </c>
      <c r="AE722" t="s">
        <v>69</v>
      </c>
      <c r="AF722">
        <v>100</v>
      </c>
      <c r="AG722">
        <v>50</v>
      </c>
      <c r="AH722">
        <v>50</v>
      </c>
      <c r="AI722" t="s">
        <v>61</v>
      </c>
      <c r="AJ722" t="s">
        <v>61</v>
      </c>
      <c r="AK722" t="s">
        <v>61</v>
      </c>
      <c r="AL722" t="s">
        <v>61</v>
      </c>
      <c r="AM722" t="s">
        <v>61</v>
      </c>
      <c r="AN722" t="s">
        <v>61</v>
      </c>
      <c r="AO722" t="s">
        <v>61</v>
      </c>
      <c r="AP722" t="s">
        <v>61</v>
      </c>
      <c r="AQ722" t="s">
        <v>61</v>
      </c>
      <c r="AR722" t="s">
        <v>61</v>
      </c>
      <c r="AS722" t="s">
        <v>61</v>
      </c>
      <c r="AT722" t="s">
        <v>61</v>
      </c>
      <c r="AU722" t="s">
        <v>61</v>
      </c>
      <c r="AV722" t="s">
        <v>61</v>
      </c>
    </row>
    <row r="723" spans="1:49" hidden="1" x14ac:dyDescent="0.5">
      <c r="A723" t="s">
        <v>1313</v>
      </c>
      <c r="B723" t="str">
        <f t="shared" si="27"/>
        <v>Sde-CMat_087-Ex1</v>
      </c>
      <c r="C723" t="s">
        <v>56</v>
      </c>
      <c r="D723" s="1">
        <v>43363</v>
      </c>
      <c r="E723" t="s">
        <v>57</v>
      </c>
      <c r="F723" s="1">
        <v>43365</v>
      </c>
      <c r="G723" t="s">
        <v>57</v>
      </c>
      <c r="H723">
        <v>20</v>
      </c>
      <c r="I723">
        <v>90</v>
      </c>
      <c r="J723" t="s">
        <v>57</v>
      </c>
      <c r="K723" s="26" t="s">
        <v>61</v>
      </c>
      <c r="L723" t="s">
        <v>1226</v>
      </c>
      <c r="M723" t="s">
        <v>1227</v>
      </c>
      <c r="N723">
        <v>3</v>
      </c>
      <c r="O723" t="str">
        <f t="shared" si="28"/>
        <v>Sde-C_001_E1</v>
      </c>
      <c r="P723">
        <v>3</v>
      </c>
      <c r="Q723" t="s">
        <v>69</v>
      </c>
      <c r="R723">
        <v>100</v>
      </c>
      <c r="S723">
        <v>50</v>
      </c>
      <c r="T723">
        <v>50</v>
      </c>
      <c r="U723" s="35" t="s">
        <v>61</v>
      </c>
      <c r="V723" t="str">
        <f t="shared" si="29"/>
        <v>Sde-C_001-E2</v>
      </c>
      <c r="W723">
        <v>3</v>
      </c>
      <c r="X723" t="s">
        <v>69</v>
      </c>
      <c r="Y723">
        <v>100</v>
      </c>
      <c r="Z723">
        <v>50</v>
      </c>
      <c r="AA723">
        <v>50</v>
      </c>
      <c r="AB723" t="s">
        <v>61</v>
      </c>
      <c r="AC723" t="str">
        <f t="shared" si="30"/>
        <v>Sde-C_001-E3</v>
      </c>
      <c r="AD723">
        <v>3</v>
      </c>
      <c r="AE723" t="s">
        <v>69</v>
      </c>
      <c r="AF723">
        <v>100</v>
      </c>
      <c r="AG723">
        <v>50</v>
      </c>
      <c r="AH723">
        <v>50</v>
      </c>
      <c r="AI723" t="s">
        <v>61</v>
      </c>
      <c r="AJ723" t="s">
        <v>61</v>
      </c>
      <c r="AK723" t="s">
        <v>61</v>
      </c>
      <c r="AL723" t="s">
        <v>61</v>
      </c>
      <c r="AM723" t="s">
        <v>61</v>
      </c>
      <c r="AN723" t="s">
        <v>61</v>
      </c>
      <c r="AO723" t="s">
        <v>61</v>
      </c>
      <c r="AP723" t="s">
        <v>61</v>
      </c>
      <c r="AQ723" t="s">
        <v>61</v>
      </c>
      <c r="AR723" t="s">
        <v>61</v>
      </c>
      <c r="AS723" t="s">
        <v>61</v>
      </c>
      <c r="AT723" t="s">
        <v>61</v>
      </c>
      <c r="AU723" t="s">
        <v>61</v>
      </c>
      <c r="AV723" t="s">
        <v>61</v>
      </c>
    </row>
    <row r="724" spans="1:49" hidden="1" x14ac:dyDescent="0.5">
      <c r="A724" t="s">
        <v>1314</v>
      </c>
      <c r="B724" t="str">
        <f t="shared" si="27"/>
        <v>Sde-CMat_088-Ex1</v>
      </c>
      <c r="C724" t="s">
        <v>56</v>
      </c>
      <c r="D724" s="1">
        <v>43363</v>
      </c>
      <c r="E724" t="s">
        <v>57</v>
      </c>
      <c r="F724" s="1">
        <v>43365</v>
      </c>
      <c r="G724" t="s">
        <v>57</v>
      </c>
      <c r="H724">
        <v>20</v>
      </c>
      <c r="I724">
        <v>90</v>
      </c>
      <c r="J724" t="s">
        <v>57</v>
      </c>
      <c r="K724" s="26" t="s">
        <v>61</v>
      </c>
      <c r="L724" t="s">
        <v>1226</v>
      </c>
      <c r="M724" t="s">
        <v>1227</v>
      </c>
      <c r="N724">
        <v>3</v>
      </c>
      <c r="O724" t="str">
        <f t="shared" si="28"/>
        <v>Sde-C_001_E1</v>
      </c>
      <c r="P724">
        <v>4</v>
      </c>
      <c r="Q724" t="s">
        <v>69</v>
      </c>
      <c r="R724">
        <v>100</v>
      </c>
      <c r="S724">
        <v>50</v>
      </c>
      <c r="T724">
        <v>50</v>
      </c>
      <c r="U724" s="35" t="s">
        <v>61</v>
      </c>
      <c r="V724" t="str">
        <f t="shared" si="29"/>
        <v>Sde-C_001-E2</v>
      </c>
      <c r="W724">
        <v>4</v>
      </c>
      <c r="X724" t="s">
        <v>69</v>
      </c>
      <c r="Y724">
        <v>100</v>
      </c>
      <c r="Z724">
        <v>50</v>
      </c>
      <c r="AA724">
        <v>50</v>
      </c>
      <c r="AB724" t="s">
        <v>61</v>
      </c>
      <c r="AC724" t="str">
        <f t="shared" si="30"/>
        <v>Sde-C_001-E3</v>
      </c>
      <c r="AD724">
        <v>4</v>
      </c>
      <c r="AE724" t="s">
        <v>69</v>
      </c>
      <c r="AF724">
        <v>100</v>
      </c>
      <c r="AG724">
        <v>50</v>
      </c>
      <c r="AH724">
        <v>50</v>
      </c>
      <c r="AI724" t="s">
        <v>61</v>
      </c>
      <c r="AJ724" t="s">
        <v>61</v>
      </c>
      <c r="AK724" t="s">
        <v>61</v>
      </c>
      <c r="AL724" t="s">
        <v>61</v>
      </c>
      <c r="AM724" t="s">
        <v>61</v>
      </c>
      <c r="AN724" t="s">
        <v>61</v>
      </c>
      <c r="AO724" t="s">
        <v>61</v>
      </c>
      <c r="AP724" t="s">
        <v>61</v>
      </c>
      <c r="AQ724" t="s">
        <v>61</v>
      </c>
      <c r="AR724" t="s">
        <v>61</v>
      </c>
      <c r="AS724" t="s">
        <v>61</v>
      </c>
      <c r="AT724" t="s">
        <v>61</v>
      </c>
      <c r="AU724" t="s">
        <v>61</v>
      </c>
      <c r="AV724" t="s">
        <v>61</v>
      </c>
    </row>
    <row r="725" spans="1:49" hidden="1" x14ac:dyDescent="0.5">
      <c r="A725" t="s">
        <v>1315</v>
      </c>
      <c r="B725" t="str">
        <f t="shared" si="27"/>
        <v>Sde-CMat_089-Ex1</v>
      </c>
      <c r="C725" t="s">
        <v>56</v>
      </c>
      <c r="D725" s="1">
        <v>43363</v>
      </c>
      <c r="E725" t="s">
        <v>57</v>
      </c>
      <c r="F725" s="1">
        <v>43365</v>
      </c>
      <c r="G725" t="s">
        <v>57</v>
      </c>
      <c r="H725">
        <v>20</v>
      </c>
      <c r="I725">
        <v>90</v>
      </c>
      <c r="J725" t="s">
        <v>57</v>
      </c>
      <c r="K725" s="26" t="s">
        <v>61</v>
      </c>
      <c r="L725" t="s">
        <v>1226</v>
      </c>
      <c r="M725" t="s">
        <v>1227</v>
      </c>
      <c r="N725">
        <v>3</v>
      </c>
      <c r="O725" t="str">
        <f t="shared" si="28"/>
        <v>Sde-C_001_E1</v>
      </c>
      <c r="P725">
        <v>5</v>
      </c>
      <c r="Q725" t="s">
        <v>69</v>
      </c>
      <c r="R725">
        <v>100</v>
      </c>
      <c r="S725">
        <v>50</v>
      </c>
      <c r="T725">
        <v>50</v>
      </c>
      <c r="U725" s="35" t="s">
        <v>61</v>
      </c>
      <c r="V725" t="str">
        <f t="shared" si="29"/>
        <v>Sde-C_001-E2</v>
      </c>
      <c r="W725">
        <v>5</v>
      </c>
      <c r="X725" t="s">
        <v>69</v>
      </c>
      <c r="Y725">
        <v>100</v>
      </c>
      <c r="Z725">
        <v>50</v>
      </c>
      <c r="AA725">
        <v>50</v>
      </c>
      <c r="AB725" t="s">
        <v>61</v>
      </c>
      <c r="AC725" t="str">
        <f t="shared" si="30"/>
        <v>Sde-C_001-E3</v>
      </c>
      <c r="AD725">
        <v>5</v>
      </c>
      <c r="AE725" t="s">
        <v>69</v>
      </c>
      <c r="AF725">
        <v>100</v>
      </c>
      <c r="AG725">
        <v>50</v>
      </c>
      <c r="AH725">
        <v>50</v>
      </c>
      <c r="AI725" t="s">
        <v>61</v>
      </c>
      <c r="AJ725" t="s">
        <v>61</v>
      </c>
      <c r="AK725" t="s">
        <v>61</v>
      </c>
      <c r="AL725" t="s">
        <v>61</v>
      </c>
      <c r="AM725" t="s">
        <v>61</v>
      </c>
      <c r="AN725" t="s">
        <v>61</v>
      </c>
      <c r="AO725" t="s">
        <v>61</v>
      </c>
      <c r="AP725" t="s">
        <v>61</v>
      </c>
      <c r="AQ725" t="s">
        <v>61</v>
      </c>
      <c r="AR725" t="s">
        <v>61</v>
      </c>
      <c r="AS725" t="s">
        <v>61</v>
      </c>
      <c r="AT725" t="s">
        <v>61</v>
      </c>
      <c r="AU725" t="s">
        <v>61</v>
      </c>
      <c r="AV725" t="s">
        <v>61</v>
      </c>
    </row>
    <row r="726" spans="1:49" hidden="1" x14ac:dyDescent="0.5">
      <c r="A726" t="s">
        <v>1316</v>
      </c>
      <c r="B726" t="str">
        <f t="shared" si="27"/>
        <v>Sde-CMat_090-Ex1</v>
      </c>
      <c r="C726" t="s">
        <v>56</v>
      </c>
      <c r="D726" s="1">
        <v>43363</v>
      </c>
      <c r="E726" t="s">
        <v>57</v>
      </c>
      <c r="F726" s="1">
        <v>43365</v>
      </c>
      <c r="G726" t="s">
        <v>57</v>
      </c>
      <c r="H726">
        <v>20</v>
      </c>
      <c r="I726">
        <v>90</v>
      </c>
      <c r="J726" t="s">
        <v>57</v>
      </c>
      <c r="K726" s="26" t="s">
        <v>61</v>
      </c>
      <c r="L726" t="s">
        <v>1226</v>
      </c>
      <c r="M726" t="s">
        <v>1227</v>
      </c>
      <c r="N726">
        <v>3</v>
      </c>
      <c r="O726" t="str">
        <f t="shared" si="28"/>
        <v>Sde-C_001_E1</v>
      </c>
      <c r="P726">
        <v>6</v>
      </c>
      <c r="Q726" t="s">
        <v>69</v>
      </c>
      <c r="R726">
        <v>100</v>
      </c>
      <c r="S726">
        <v>50</v>
      </c>
      <c r="T726">
        <v>50</v>
      </c>
      <c r="U726" s="35" t="s">
        <v>61</v>
      </c>
      <c r="V726" t="str">
        <f t="shared" si="29"/>
        <v>Sde-C_001-E2</v>
      </c>
      <c r="W726">
        <v>6</v>
      </c>
      <c r="X726" t="s">
        <v>69</v>
      </c>
      <c r="Y726">
        <v>100</v>
      </c>
      <c r="Z726">
        <v>50</v>
      </c>
      <c r="AA726">
        <v>50</v>
      </c>
      <c r="AB726" t="s">
        <v>61</v>
      </c>
      <c r="AC726" t="str">
        <f t="shared" si="30"/>
        <v>Sde-C_001-E3</v>
      </c>
      <c r="AD726">
        <v>6</v>
      </c>
      <c r="AE726" t="s">
        <v>69</v>
      </c>
      <c r="AF726">
        <v>100</v>
      </c>
      <c r="AG726">
        <v>50</v>
      </c>
      <c r="AH726">
        <v>50</v>
      </c>
      <c r="AI726" t="s">
        <v>61</v>
      </c>
      <c r="AJ726" t="s">
        <v>61</v>
      </c>
      <c r="AK726" t="s">
        <v>61</v>
      </c>
      <c r="AL726" t="s">
        <v>61</v>
      </c>
      <c r="AM726" t="s">
        <v>61</v>
      </c>
      <c r="AN726" t="s">
        <v>61</v>
      </c>
      <c r="AO726" t="s">
        <v>61</v>
      </c>
      <c r="AP726" t="s">
        <v>61</v>
      </c>
      <c r="AQ726" t="s">
        <v>61</v>
      </c>
      <c r="AR726" t="s">
        <v>61</v>
      </c>
      <c r="AS726" t="s">
        <v>61</v>
      </c>
      <c r="AT726" t="s">
        <v>61</v>
      </c>
      <c r="AU726" t="s">
        <v>61</v>
      </c>
      <c r="AV726" t="s">
        <v>61</v>
      </c>
    </row>
    <row r="727" spans="1:49" hidden="1" x14ac:dyDescent="0.5">
      <c r="A727" t="s">
        <v>1317</v>
      </c>
      <c r="B727" t="str">
        <f t="shared" si="27"/>
        <v>Sde-CMat_091-Ex1</v>
      </c>
      <c r="C727" t="s">
        <v>56</v>
      </c>
      <c r="D727" s="1">
        <v>43363</v>
      </c>
      <c r="E727" t="s">
        <v>57</v>
      </c>
      <c r="F727" s="1">
        <v>43365</v>
      </c>
      <c r="G727" t="s">
        <v>57</v>
      </c>
      <c r="H727">
        <v>20</v>
      </c>
      <c r="I727">
        <v>90</v>
      </c>
      <c r="J727" t="s">
        <v>57</v>
      </c>
      <c r="K727" s="26" t="s">
        <v>61</v>
      </c>
      <c r="L727" t="s">
        <v>1226</v>
      </c>
      <c r="M727" t="s">
        <v>1227</v>
      </c>
      <c r="N727">
        <v>3</v>
      </c>
      <c r="O727" t="str">
        <f t="shared" si="28"/>
        <v>Sde-C_001_E1</v>
      </c>
      <c r="P727">
        <v>7</v>
      </c>
      <c r="Q727" t="s">
        <v>69</v>
      </c>
      <c r="R727">
        <v>100</v>
      </c>
      <c r="S727">
        <v>50</v>
      </c>
      <c r="T727">
        <v>50</v>
      </c>
      <c r="U727" s="35" t="s">
        <v>61</v>
      </c>
      <c r="V727" t="str">
        <f t="shared" si="29"/>
        <v>Sde-C_001-E2</v>
      </c>
      <c r="W727">
        <v>7</v>
      </c>
      <c r="X727" t="s">
        <v>69</v>
      </c>
      <c r="Y727">
        <v>100</v>
      </c>
      <c r="Z727">
        <v>50</v>
      </c>
      <c r="AA727">
        <v>50</v>
      </c>
      <c r="AB727" t="s">
        <v>61</v>
      </c>
      <c r="AC727" t="str">
        <f t="shared" si="30"/>
        <v>Sde-C_001-E3</v>
      </c>
      <c r="AD727">
        <v>7</v>
      </c>
      <c r="AE727" t="s">
        <v>69</v>
      </c>
      <c r="AF727">
        <v>100</v>
      </c>
      <c r="AG727">
        <v>50</v>
      </c>
      <c r="AH727">
        <v>50</v>
      </c>
      <c r="AI727" t="s">
        <v>61</v>
      </c>
      <c r="AJ727" t="s">
        <v>61</v>
      </c>
      <c r="AK727" t="s">
        <v>61</v>
      </c>
      <c r="AL727" t="s">
        <v>61</v>
      </c>
      <c r="AM727" t="s">
        <v>61</v>
      </c>
      <c r="AN727" t="s">
        <v>61</v>
      </c>
      <c r="AO727" t="s">
        <v>61</v>
      </c>
      <c r="AP727" t="s">
        <v>61</v>
      </c>
      <c r="AQ727" t="s">
        <v>61</v>
      </c>
      <c r="AR727" t="s">
        <v>61</v>
      </c>
      <c r="AS727" t="s">
        <v>61</v>
      </c>
      <c r="AT727" t="s">
        <v>61</v>
      </c>
      <c r="AU727" t="s">
        <v>61</v>
      </c>
      <c r="AV727" t="s">
        <v>61</v>
      </c>
    </row>
    <row r="728" spans="1:49" hidden="1" x14ac:dyDescent="0.5">
      <c r="A728" t="s">
        <v>1318</v>
      </c>
      <c r="B728" t="str">
        <f t="shared" si="27"/>
        <v>Sde-CMat_092-Ex1</v>
      </c>
      <c r="C728" t="s">
        <v>56</v>
      </c>
      <c r="D728" s="1">
        <v>43363</v>
      </c>
      <c r="E728" t="s">
        <v>57</v>
      </c>
      <c r="F728" s="1">
        <v>43365</v>
      </c>
      <c r="G728" t="s">
        <v>57</v>
      </c>
      <c r="H728">
        <v>20</v>
      </c>
      <c r="I728">
        <v>90</v>
      </c>
      <c r="J728" t="s">
        <v>57</v>
      </c>
      <c r="K728" s="26" t="s">
        <v>61</v>
      </c>
      <c r="L728" t="s">
        <v>1226</v>
      </c>
      <c r="M728" t="s">
        <v>1227</v>
      </c>
      <c r="N728">
        <v>3</v>
      </c>
      <c r="O728" t="str">
        <f t="shared" si="28"/>
        <v>Sde-C_001_E1</v>
      </c>
      <c r="P728">
        <v>8</v>
      </c>
      <c r="Q728" t="s">
        <v>69</v>
      </c>
      <c r="R728">
        <v>100</v>
      </c>
      <c r="S728">
        <v>50</v>
      </c>
      <c r="T728">
        <v>50</v>
      </c>
      <c r="U728" s="35" t="s">
        <v>61</v>
      </c>
      <c r="V728" t="str">
        <f t="shared" si="29"/>
        <v>Sde-C_001-E2</v>
      </c>
      <c r="W728">
        <v>8</v>
      </c>
      <c r="X728" t="s">
        <v>69</v>
      </c>
      <c r="Y728">
        <v>100</v>
      </c>
      <c r="Z728">
        <v>50</v>
      </c>
      <c r="AA728">
        <v>50</v>
      </c>
      <c r="AB728" t="s">
        <v>61</v>
      </c>
      <c r="AC728" t="str">
        <f t="shared" si="30"/>
        <v>Sde-C_001-E3</v>
      </c>
      <c r="AD728">
        <v>8</v>
      </c>
      <c r="AE728" t="s">
        <v>69</v>
      </c>
      <c r="AF728">
        <v>100</v>
      </c>
      <c r="AG728">
        <v>50</v>
      </c>
      <c r="AH728">
        <v>50</v>
      </c>
      <c r="AI728" t="s">
        <v>61</v>
      </c>
      <c r="AJ728" t="s">
        <v>61</v>
      </c>
      <c r="AK728" t="s">
        <v>61</v>
      </c>
      <c r="AL728" t="s">
        <v>61</v>
      </c>
      <c r="AM728" t="s">
        <v>61</v>
      </c>
      <c r="AN728" t="s">
        <v>61</v>
      </c>
      <c r="AO728" t="s">
        <v>61</v>
      </c>
      <c r="AP728" t="s">
        <v>61</v>
      </c>
      <c r="AQ728" t="s">
        <v>61</v>
      </c>
      <c r="AR728" t="s">
        <v>61</v>
      </c>
      <c r="AS728" t="s">
        <v>61</v>
      </c>
      <c r="AT728" t="s">
        <v>61</v>
      </c>
      <c r="AU728" t="s">
        <v>61</v>
      </c>
      <c r="AV728" t="s">
        <v>61</v>
      </c>
    </row>
    <row r="729" spans="1:49" hidden="1" x14ac:dyDescent="0.5">
      <c r="A729" t="s">
        <v>1319</v>
      </c>
      <c r="B729" t="str">
        <f t="shared" si="27"/>
        <v>Sde-CMat_093-Ex1</v>
      </c>
      <c r="C729" t="s">
        <v>56</v>
      </c>
      <c r="D729" s="1">
        <v>43363</v>
      </c>
      <c r="E729" t="s">
        <v>57</v>
      </c>
      <c r="F729" s="1">
        <v>43365</v>
      </c>
      <c r="G729" t="s">
        <v>57</v>
      </c>
      <c r="H729">
        <v>20</v>
      </c>
      <c r="I729">
        <v>90</v>
      </c>
      <c r="J729" t="s">
        <v>57</v>
      </c>
      <c r="K729" s="26" t="s">
        <v>61</v>
      </c>
      <c r="L729" t="s">
        <v>1226</v>
      </c>
      <c r="M729" t="s">
        <v>1227</v>
      </c>
      <c r="N729">
        <v>3</v>
      </c>
      <c r="O729" t="str">
        <f t="shared" si="28"/>
        <v>Sde-C_001_E1</v>
      </c>
      <c r="P729">
        <v>9</v>
      </c>
      <c r="Q729" t="s">
        <v>69</v>
      </c>
      <c r="R729">
        <v>100</v>
      </c>
      <c r="S729">
        <v>50</v>
      </c>
      <c r="T729">
        <v>50</v>
      </c>
      <c r="U729" s="35" t="s">
        <v>61</v>
      </c>
      <c r="V729" t="str">
        <f t="shared" si="29"/>
        <v>Sde-C_001-E2</v>
      </c>
      <c r="W729">
        <v>9</v>
      </c>
      <c r="X729" t="s">
        <v>69</v>
      </c>
      <c r="Y729">
        <v>100</v>
      </c>
      <c r="Z729">
        <v>50</v>
      </c>
      <c r="AA729">
        <v>50</v>
      </c>
      <c r="AB729" t="s">
        <v>61</v>
      </c>
      <c r="AC729" t="str">
        <f t="shared" si="30"/>
        <v>Sde-C_001-E3</v>
      </c>
      <c r="AD729">
        <v>9</v>
      </c>
      <c r="AE729" t="s">
        <v>69</v>
      </c>
      <c r="AF729">
        <v>100</v>
      </c>
      <c r="AG729">
        <v>50</v>
      </c>
      <c r="AH729">
        <v>50</v>
      </c>
      <c r="AI729" t="s">
        <v>61</v>
      </c>
      <c r="AJ729" t="s">
        <v>61</v>
      </c>
      <c r="AK729" t="s">
        <v>61</v>
      </c>
      <c r="AL729" t="s">
        <v>61</v>
      </c>
      <c r="AM729" t="s">
        <v>61</v>
      </c>
      <c r="AN729" t="s">
        <v>61</v>
      </c>
      <c r="AO729" t="s">
        <v>61</v>
      </c>
      <c r="AP729" t="s">
        <v>61</v>
      </c>
      <c r="AQ729" t="s">
        <v>61</v>
      </c>
      <c r="AR729" t="s">
        <v>61</v>
      </c>
      <c r="AS729" t="s">
        <v>61</v>
      </c>
      <c r="AT729" t="s">
        <v>61</v>
      </c>
      <c r="AU729" t="s">
        <v>61</v>
      </c>
      <c r="AV729" t="s">
        <v>61</v>
      </c>
    </row>
    <row r="730" spans="1:49" hidden="1" x14ac:dyDescent="0.5">
      <c r="A730" t="s">
        <v>1320</v>
      </c>
      <c r="B730" t="str">
        <f t="shared" si="27"/>
        <v>Sde-CMat_094-Ex1</v>
      </c>
      <c r="C730" t="s">
        <v>56</v>
      </c>
      <c r="D730" s="1">
        <v>43363</v>
      </c>
      <c r="E730" t="s">
        <v>57</v>
      </c>
      <c r="F730" s="1">
        <v>43365</v>
      </c>
      <c r="G730" t="s">
        <v>57</v>
      </c>
      <c r="H730">
        <v>20</v>
      </c>
      <c r="I730">
        <v>90</v>
      </c>
      <c r="J730" t="s">
        <v>57</v>
      </c>
      <c r="K730" s="26" t="s">
        <v>61</v>
      </c>
      <c r="L730" t="s">
        <v>1226</v>
      </c>
      <c r="M730" t="s">
        <v>1227</v>
      </c>
      <c r="N730">
        <v>3</v>
      </c>
      <c r="O730" t="str">
        <f t="shared" si="28"/>
        <v>Sde-C_001_E1</v>
      </c>
      <c r="P730">
        <v>10</v>
      </c>
      <c r="Q730" t="s">
        <v>69</v>
      </c>
      <c r="R730">
        <v>100</v>
      </c>
      <c r="S730">
        <v>50</v>
      </c>
      <c r="T730">
        <v>50</v>
      </c>
      <c r="U730" s="35" t="s">
        <v>61</v>
      </c>
      <c r="V730" t="str">
        <f t="shared" si="29"/>
        <v>Sde-C_001-E2</v>
      </c>
      <c r="W730">
        <v>10</v>
      </c>
      <c r="X730" t="s">
        <v>69</v>
      </c>
      <c r="Y730">
        <v>100</v>
      </c>
      <c r="Z730">
        <v>50</v>
      </c>
      <c r="AA730">
        <v>50</v>
      </c>
      <c r="AB730" t="s">
        <v>61</v>
      </c>
      <c r="AC730" t="str">
        <f t="shared" si="30"/>
        <v>Sde-C_001-E3</v>
      </c>
      <c r="AD730">
        <v>10</v>
      </c>
      <c r="AE730" t="s">
        <v>69</v>
      </c>
      <c r="AF730">
        <v>100</v>
      </c>
      <c r="AG730">
        <v>50</v>
      </c>
      <c r="AH730">
        <v>50</v>
      </c>
      <c r="AI730" t="s">
        <v>61</v>
      </c>
      <c r="AJ730" t="s">
        <v>61</v>
      </c>
      <c r="AK730" t="s">
        <v>61</v>
      </c>
      <c r="AL730" t="s">
        <v>61</v>
      </c>
      <c r="AM730" t="s">
        <v>61</v>
      </c>
      <c r="AN730" t="s">
        <v>61</v>
      </c>
      <c r="AO730" t="s">
        <v>61</v>
      </c>
      <c r="AP730" t="s">
        <v>61</v>
      </c>
      <c r="AQ730" t="s">
        <v>61</v>
      </c>
      <c r="AR730" t="s">
        <v>61</v>
      </c>
      <c r="AS730" t="s">
        <v>61</v>
      </c>
      <c r="AT730" t="s">
        <v>61</v>
      </c>
      <c r="AU730" t="s">
        <v>61</v>
      </c>
      <c r="AV730" t="s">
        <v>61</v>
      </c>
    </row>
    <row r="731" spans="1:49" hidden="1" x14ac:dyDescent="0.5">
      <c r="A731" t="s">
        <v>1321</v>
      </c>
      <c r="B731" t="str">
        <f t="shared" si="27"/>
        <v>Sde-CMat_095-Ex1</v>
      </c>
      <c r="C731" t="s">
        <v>56</v>
      </c>
      <c r="D731" s="1">
        <v>43363</v>
      </c>
      <c r="E731" t="s">
        <v>57</v>
      </c>
      <c r="F731" s="1">
        <v>43365</v>
      </c>
      <c r="G731" t="s">
        <v>57</v>
      </c>
      <c r="H731">
        <v>20</v>
      </c>
      <c r="I731">
        <v>90</v>
      </c>
      <c r="J731" t="s">
        <v>57</v>
      </c>
      <c r="K731" s="26" t="s">
        <v>61</v>
      </c>
      <c r="L731" t="s">
        <v>1226</v>
      </c>
      <c r="M731" t="s">
        <v>1227</v>
      </c>
      <c r="N731">
        <v>3</v>
      </c>
      <c r="O731" t="str">
        <f t="shared" si="28"/>
        <v>Sde-C_001_E1</v>
      </c>
      <c r="P731">
        <v>11</v>
      </c>
      <c r="Q731" t="s">
        <v>69</v>
      </c>
      <c r="R731">
        <v>100</v>
      </c>
      <c r="S731">
        <v>50</v>
      </c>
      <c r="T731">
        <v>50</v>
      </c>
      <c r="U731" s="35" t="s">
        <v>61</v>
      </c>
      <c r="V731" t="str">
        <f t="shared" si="29"/>
        <v>Sde-C_001-E2</v>
      </c>
      <c r="W731">
        <v>11</v>
      </c>
      <c r="X731" t="s">
        <v>69</v>
      </c>
      <c r="Y731">
        <v>100</v>
      </c>
      <c r="Z731">
        <v>50</v>
      </c>
      <c r="AA731">
        <v>50</v>
      </c>
      <c r="AB731" t="s">
        <v>61</v>
      </c>
      <c r="AC731" t="str">
        <f t="shared" si="30"/>
        <v>Sde-C_001-E3</v>
      </c>
      <c r="AD731">
        <v>11</v>
      </c>
      <c r="AE731" t="s">
        <v>69</v>
      </c>
      <c r="AF731">
        <v>100</v>
      </c>
      <c r="AG731">
        <v>50</v>
      </c>
      <c r="AH731">
        <v>50</v>
      </c>
      <c r="AI731" t="s">
        <v>61</v>
      </c>
      <c r="AJ731" t="s">
        <v>61</v>
      </c>
      <c r="AK731" t="s">
        <v>61</v>
      </c>
      <c r="AL731" t="s">
        <v>61</v>
      </c>
      <c r="AM731" t="s">
        <v>61</v>
      </c>
      <c r="AN731" t="s">
        <v>61</v>
      </c>
      <c r="AO731" t="s">
        <v>61</v>
      </c>
      <c r="AP731" t="s">
        <v>61</v>
      </c>
      <c r="AQ731" t="s">
        <v>61</v>
      </c>
      <c r="AR731" t="s">
        <v>61</v>
      </c>
      <c r="AS731" t="s">
        <v>61</v>
      </c>
      <c r="AT731" t="s">
        <v>61</v>
      </c>
      <c r="AU731" t="s">
        <v>61</v>
      </c>
      <c r="AV731" t="s">
        <v>61</v>
      </c>
    </row>
    <row r="732" spans="1:49" hidden="1" x14ac:dyDescent="0.5">
      <c r="A732" t="s">
        <v>1322</v>
      </c>
      <c r="B732" t="str">
        <f t="shared" si="27"/>
        <v>Sde-CMat_096-Ex1</v>
      </c>
      <c r="C732" t="s">
        <v>56</v>
      </c>
      <c r="D732" s="1">
        <v>43363</v>
      </c>
      <c r="E732" t="s">
        <v>57</v>
      </c>
      <c r="F732" s="1">
        <v>43365</v>
      </c>
      <c r="G732" t="s">
        <v>57</v>
      </c>
      <c r="H732">
        <v>20</v>
      </c>
      <c r="I732">
        <v>90</v>
      </c>
      <c r="J732" t="s">
        <v>57</v>
      </c>
      <c r="K732" s="26" t="s">
        <v>61</v>
      </c>
      <c r="L732" t="s">
        <v>1226</v>
      </c>
      <c r="M732" t="s">
        <v>1227</v>
      </c>
      <c r="N732">
        <v>3</v>
      </c>
      <c r="O732" t="str">
        <f t="shared" si="28"/>
        <v>Sde-C_001_E1</v>
      </c>
      <c r="P732">
        <v>12</v>
      </c>
      <c r="Q732" t="s">
        <v>69</v>
      </c>
      <c r="R732">
        <v>100</v>
      </c>
      <c r="S732">
        <v>50</v>
      </c>
      <c r="T732">
        <v>50</v>
      </c>
      <c r="U732" s="35" t="s">
        <v>61</v>
      </c>
      <c r="V732" t="str">
        <f t="shared" si="29"/>
        <v>Sde-C_001-E2</v>
      </c>
      <c r="W732">
        <v>12</v>
      </c>
      <c r="X732" t="s">
        <v>69</v>
      </c>
      <c r="Y732">
        <v>100</v>
      </c>
      <c r="Z732">
        <v>50</v>
      </c>
      <c r="AA732">
        <v>50</v>
      </c>
      <c r="AB732" t="s">
        <v>61</v>
      </c>
      <c r="AC732" t="str">
        <f t="shared" si="30"/>
        <v>Sde-C_001-E3</v>
      </c>
      <c r="AD732">
        <v>12</v>
      </c>
      <c r="AE732" t="s">
        <v>69</v>
      </c>
      <c r="AF732">
        <v>100</v>
      </c>
      <c r="AG732">
        <v>50</v>
      </c>
      <c r="AH732">
        <v>50</v>
      </c>
      <c r="AI732" t="s">
        <v>61</v>
      </c>
      <c r="AJ732" t="s">
        <v>61</v>
      </c>
      <c r="AK732" t="s">
        <v>61</v>
      </c>
      <c r="AL732" t="s">
        <v>61</v>
      </c>
      <c r="AM732" t="s">
        <v>61</v>
      </c>
      <c r="AN732" t="s">
        <v>61</v>
      </c>
      <c r="AO732" t="s">
        <v>61</v>
      </c>
      <c r="AP732" t="s">
        <v>61</v>
      </c>
      <c r="AQ732" t="s">
        <v>61</v>
      </c>
      <c r="AR732" t="s">
        <v>61</v>
      </c>
      <c r="AS732" t="s">
        <v>61</v>
      </c>
      <c r="AT732" t="s">
        <v>61</v>
      </c>
      <c r="AU732" t="s">
        <v>61</v>
      </c>
      <c r="AV732" t="s">
        <v>61</v>
      </c>
    </row>
    <row r="733" spans="1:49" hidden="1" x14ac:dyDescent="0.5">
      <c r="A733" s="8" t="s">
        <v>1323</v>
      </c>
      <c r="B733" t="s">
        <v>1324</v>
      </c>
      <c r="C733" t="s">
        <v>56</v>
      </c>
      <c r="D733" s="1">
        <v>43363</v>
      </c>
      <c r="E733" t="s">
        <v>314</v>
      </c>
      <c r="F733" s="9">
        <v>43385</v>
      </c>
      <c r="G733" t="s">
        <v>314</v>
      </c>
      <c r="H733">
        <v>20</v>
      </c>
      <c r="J733" t="s">
        <v>314</v>
      </c>
      <c r="K733" s="27" t="s">
        <v>61</v>
      </c>
      <c r="L733" s="10" t="s">
        <v>1325</v>
      </c>
      <c r="M733" s="1" t="s">
        <v>1326</v>
      </c>
      <c r="N733">
        <v>2</v>
      </c>
      <c r="O733" s="10" t="s">
        <v>1327</v>
      </c>
      <c r="P733" s="10">
        <v>1</v>
      </c>
      <c r="Q733" s="10" t="s">
        <v>69</v>
      </c>
      <c r="R733">
        <v>100</v>
      </c>
      <c r="S733">
        <v>50</v>
      </c>
      <c r="T733">
        <v>50</v>
      </c>
      <c r="V733" t="s">
        <v>61</v>
      </c>
      <c r="W733" t="s">
        <v>61</v>
      </c>
      <c r="X733" t="s">
        <v>61</v>
      </c>
      <c r="Y733" t="s">
        <v>61</v>
      </c>
      <c r="Z733" t="s">
        <v>61</v>
      </c>
      <c r="AA733" t="s">
        <v>61</v>
      </c>
      <c r="AB733" t="s">
        <v>61</v>
      </c>
      <c r="AC733" t="s">
        <v>61</v>
      </c>
      <c r="AD733" t="s">
        <v>61</v>
      </c>
      <c r="AE733" t="s">
        <v>61</v>
      </c>
      <c r="AF733" t="s">
        <v>61</v>
      </c>
      <c r="AG733" t="s">
        <v>61</v>
      </c>
      <c r="AH733" t="s">
        <v>61</v>
      </c>
      <c r="AI733" t="s">
        <v>61</v>
      </c>
      <c r="AJ733" t="s">
        <v>61</v>
      </c>
      <c r="AK733" t="s">
        <v>61</v>
      </c>
      <c r="AL733" t="s">
        <v>61</v>
      </c>
      <c r="AM733" t="s">
        <v>61</v>
      </c>
      <c r="AN733" t="s">
        <v>61</v>
      </c>
      <c r="AO733" t="s">
        <v>61</v>
      </c>
      <c r="AP733" t="s">
        <v>61</v>
      </c>
      <c r="AQ733" t="s">
        <v>61</v>
      </c>
      <c r="AR733" t="s">
        <v>61</v>
      </c>
      <c r="AS733" t="s">
        <v>61</v>
      </c>
      <c r="AT733" t="s">
        <v>61</v>
      </c>
      <c r="AU733" t="s">
        <v>61</v>
      </c>
      <c r="AV733" t="s">
        <v>61</v>
      </c>
      <c r="AW733" t="s">
        <v>61</v>
      </c>
    </row>
    <row r="734" spans="1:49" hidden="1" x14ac:dyDescent="0.5">
      <c r="A734" s="8" t="s">
        <v>1328</v>
      </c>
      <c r="B734" t="s">
        <v>1329</v>
      </c>
      <c r="C734" t="s">
        <v>56</v>
      </c>
      <c r="D734" s="1">
        <v>43363</v>
      </c>
      <c r="E734" t="s">
        <v>314</v>
      </c>
      <c r="F734" s="9">
        <v>43385</v>
      </c>
      <c r="G734" t="s">
        <v>314</v>
      </c>
      <c r="H734">
        <v>20</v>
      </c>
      <c r="J734" t="s">
        <v>314</v>
      </c>
      <c r="K734" s="27" t="s">
        <v>61</v>
      </c>
      <c r="L734" s="10" t="s">
        <v>1325</v>
      </c>
      <c r="M734" s="1" t="s">
        <v>1326</v>
      </c>
      <c r="N734">
        <v>2</v>
      </c>
      <c r="O734" s="10" t="s">
        <v>1327</v>
      </c>
      <c r="P734" s="10">
        <v>1</v>
      </c>
      <c r="Q734" s="10" t="s">
        <v>71</v>
      </c>
      <c r="R734">
        <v>100</v>
      </c>
      <c r="S734">
        <v>50</v>
      </c>
      <c r="T734">
        <v>50</v>
      </c>
      <c r="U734" s="35" t="s">
        <v>61</v>
      </c>
      <c r="V734" t="s">
        <v>61</v>
      </c>
      <c r="W734" t="s">
        <v>61</v>
      </c>
      <c r="X734" t="s">
        <v>61</v>
      </c>
      <c r="Y734" t="s">
        <v>61</v>
      </c>
      <c r="Z734" t="s">
        <v>61</v>
      </c>
      <c r="AA734" t="s">
        <v>61</v>
      </c>
      <c r="AB734" t="s">
        <v>61</v>
      </c>
      <c r="AC734" t="s">
        <v>61</v>
      </c>
      <c r="AD734" t="s">
        <v>61</v>
      </c>
      <c r="AE734" t="s">
        <v>61</v>
      </c>
      <c r="AF734" t="s">
        <v>61</v>
      </c>
      <c r="AG734" t="s">
        <v>61</v>
      </c>
      <c r="AH734" t="s">
        <v>61</v>
      </c>
      <c r="AI734" t="s">
        <v>61</v>
      </c>
      <c r="AJ734" t="s">
        <v>61</v>
      </c>
      <c r="AK734" t="s">
        <v>61</v>
      </c>
      <c r="AL734" t="s">
        <v>61</v>
      </c>
      <c r="AM734" t="s">
        <v>61</v>
      </c>
      <c r="AN734" t="s">
        <v>61</v>
      </c>
      <c r="AO734" t="s">
        <v>61</v>
      </c>
      <c r="AP734" t="s">
        <v>61</v>
      </c>
      <c r="AQ734" t="s">
        <v>61</v>
      </c>
      <c r="AR734" t="s">
        <v>61</v>
      </c>
      <c r="AS734" t="s">
        <v>61</v>
      </c>
      <c r="AT734" t="s">
        <v>61</v>
      </c>
      <c r="AU734" t="s">
        <v>61</v>
      </c>
      <c r="AV734" t="s">
        <v>61</v>
      </c>
      <c r="AW734" t="s">
        <v>61</v>
      </c>
    </row>
    <row r="735" spans="1:49" hidden="1" x14ac:dyDescent="0.5">
      <c r="A735" s="8" t="s">
        <v>1330</v>
      </c>
      <c r="B735" t="s">
        <v>1331</v>
      </c>
      <c r="C735" t="s">
        <v>56</v>
      </c>
      <c r="D735" s="1">
        <v>43363</v>
      </c>
      <c r="E735" t="s">
        <v>314</v>
      </c>
      <c r="F735" s="9">
        <v>43385</v>
      </c>
      <c r="G735" t="s">
        <v>314</v>
      </c>
      <c r="H735">
        <v>20</v>
      </c>
      <c r="J735" t="s">
        <v>314</v>
      </c>
      <c r="K735" s="27" t="s">
        <v>61</v>
      </c>
      <c r="L735" s="10" t="s">
        <v>1325</v>
      </c>
      <c r="M735" s="1" t="s">
        <v>1326</v>
      </c>
      <c r="N735">
        <v>2</v>
      </c>
      <c r="O735" s="10" t="s">
        <v>1327</v>
      </c>
      <c r="P735" s="10">
        <v>1</v>
      </c>
      <c r="Q735" s="10" t="s">
        <v>73</v>
      </c>
      <c r="R735">
        <v>100</v>
      </c>
      <c r="S735">
        <v>50</v>
      </c>
      <c r="T735">
        <v>50</v>
      </c>
      <c r="U735" s="35" t="s">
        <v>61</v>
      </c>
      <c r="V735" t="s">
        <v>61</v>
      </c>
      <c r="W735" t="s">
        <v>61</v>
      </c>
      <c r="X735" t="s">
        <v>61</v>
      </c>
      <c r="Y735" t="s">
        <v>61</v>
      </c>
      <c r="Z735" t="s">
        <v>61</v>
      </c>
      <c r="AA735" t="s">
        <v>61</v>
      </c>
      <c r="AB735" t="s">
        <v>61</v>
      </c>
      <c r="AC735" t="s">
        <v>61</v>
      </c>
      <c r="AD735" t="s">
        <v>61</v>
      </c>
      <c r="AE735" t="s">
        <v>61</v>
      </c>
      <c r="AF735" t="s">
        <v>61</v>
      </c>
      <c r="AG735" t="s">
        <v>61</v>
      </c>
      <c r="AH735" t="s">
        <v>61</v>
      </c>
      <c r="AI735" t="s">
        <v>61</v>
      </c>
      <c r="AJ735" t="s">
        <v>61</v>
      </c>
      <c r="AK735" t="s">
        <v>61</v>
      </c>
      <c r="AL735" t="s">
        <v>61</v>
      </c>
      <c r="AM735" t="s">
        <v>61</v>
      </c>
      <c r="AN735" t="s">
        <v>61</v>
      </c>
      <c r="AO735" t="s">
        <v>61</v>
      </c>
      <c r="AP735" t="s">
        <v>61</v>
      </c>
      <c r="AQ735" t="s">
        <v>61</v>
      </c>
      <c r="AR735" t="s">
        <v>61</v>
      </c>
      <c r="AS735" t="s">
        <v>61</v>
      </c>
      <c r="AT735" t="s">
        <v>61</v>
      </c>
      <c r="AU735" t="s">
        <v>61</v>
      </c>
      <c r="AV735" t="s">
        <v>61</v>
      </c>
      <c r="AW735" t="s">
        <v>61</v>
      </c>
    </row>
    <row r="736" spans="1:49" hidden="1" x14ac:dyDescent="0.5">
      <c r="A736" s="8" t="s">
        <v>1332</v>
      </c>
      <c r="B736" t="s">
        <v>1333</v>
      </c>
      <c r="C736" t="s">
        <v>56</v>
      </c>
      <c r="D736" s="1">
        <v>43363</v>
      </c>
      <c r="E736" t="s">
        <v>314</v>
      </c>
      <c r="F736" s="9">
        <v>43385</v>
      </c>
      <c r="G736" t="s">
        <v>314</v>
      </c>
      <c r="H736">
        <v>20</v>
      </c>
      <c r="J736" t="s">
        <v>314</v>
      </c>
      <c r="K736" s="27" t="s">
        <v>61</v>
      </c>
      <c r="L736" s="10" t="s">
        <v>1325</v>
      </c>
      <c r="M736" s="1" t="s">
        <v>1326</v>
      </c>
      <c r="N736">
        <v>2</v>
      </c>
      <c r="O736" s="10" t="s">
        <v>1327</v>
      </c>
      <c r="P736" s="10">
        <v>1</v>
      </c>
      <c r="Q736" s="10" t="s">
        <v>75</v>
      </c>
      <c r="R736">
        <v>100</v>
      </c>
      <c r="S736">
        <v>50</v>
      </c>
      <c r="T736">
        <v>50</v>
      </c>
      <c r="U736" s="35" t="s">
        <v>61</v>
      </c>
      <c r="V736" t="s">
        <v>61</v>
      </c>
      <c r="W736" t="s">
        <v>61</v>
      </c>
      <c r="X736" t="s">
        <v>61</v>
      </c>
      <c r="Y736" t="s">
        <v>61</v>
      </c>
      <c r="Z736" t="s">
        <v>61</v>
      </c>
      <c r="AA736" t="s">
        <v>61</v>
      </c>
      <c r="AB736" t="s">
        <v>61</v>
      </c>
      <c r="AC736" t="s">
        <v>61</v>
      </c>
      <c r="AD736" t="s">
        <v>61</v>
      </c>
      <c r="AE736" t="s">
        <v>61</v>
      </c>
      <c r="AF736" t="s">
        <v>61</v>
      </c>
      <c r="AG736" t="s">
        <v>61</v>
      </c>
      <c r="AH736" t="s">
        <v>61</v>
      </c>
      <c r="AI736" t="s">
        <v>61</v>
      </c>
      <c r="AJ736" t="s">
        <v>61</v>
      </c>
      <c r="AK736" t="s">
        <v>61</v>
      </c>
      <c r="AL736" t="s">
        <v>61</v>
      </c>
      <c r="AM736" t="s">
        <v>61</v>
      </c>
      <c r="AN736" t="s">
        <v>61</v>
      </c>
      <c r="AO736" t="s">
        <v>61</v>
      </c>
      <c r="AP736" t="s">
        <v>61</v>
      </c>
      <c r="AQ736" t="s">
        <v>61</v>
      </c>
      <c r="AR736" t="s">
        <v>61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</row>
    <row r="737" spans="1:49" hidden="1" x14ac:dyDescent="0.5">
      <c r="A737" t="s">
        <v>1334</v>
      </c>
      <c r="B737" t="s">
        <v>1335</v>
      </c>
      <c r="C737" t="s">
        <v>56</v>
      </c>
      <c r="D737" s="1">
        <v>43363</v>
      </c>
      <c r="E737" t="s">
        <v>1336</v>
      </c>
      <c r="F737" s="1">
        <v>43385</v>
      </c>
      <c r="G737" t="s">
        <v>1336</v>
      </c>
      <c r="H737">
        <v>20</v>
      </c>
      <c r="J737" t="s">
        <v>1336</v>
      </c>
      <c r="K737" s="26">
        <v>1</v>
      </c>
      <c r="L737" t="s">
        <v>1337</v>
      </c>
      <c r="M737" s="1" t="s">
        <v>1338</v>
      </c>
      <c r="N737">
        <v>3</v>
      </c>
      <c r="O737" t="s">
        <v>1339</v>
      </c>
      <c r="P737">
        <v>1</v>
      </c>
      <c r="Q737" t="s">
        <v>69</v>
      </c>
      <c r="R737">
        <v>100</v>
      </c>
      <c r="S737">
        <v>50</v>
      </c>
      <c r="T737">
        <v>50</v>
      </c>
      <c r="U737" s="35" t="s">
        <v>61</v>
      </c>
      <c r="V737" t="s">
        <v>1340</v>
      </c>
      <c r="W737">
        <v>7</v>
      </c>
      <c r="X737" t="s">
        <v>69</v>
      </c>
      <c r="Y737">
        <v>100</v>
      </c>
      <c r="Z737">
        <v>50</v>
      </c>
      <c r="AA737">
        <v>50</v>
      </c>
      <c r="AB737" t="s">
        <v>61</v>
      </c>
      <c r="AC737" t="s">
        <v>1341</v>
      </c>
      <c r="AD737">
        <v>1</v>
      </c>
      <c r="AE737" t="s">
        <v>69</v>
      </c>
      <c r="AF737">
        <v>100</v>
      </c>
      <c r="AG737">
        <v>50</v>
      </c>
      <c r="AH737">
        <v>50</v>
      </c>
      <c r="AI737" t="s">
        <v>61</v>
      </c>
      <c r="AJ737" t="s">
        <v>61</v>
      </c>
      <c r="AK737" t="s">
        <v>61</v>
      </c>
      <c r="AL737" t="s">
        <v>61</v>
      </c>
      <c r="AM737" t="s">
        <v>61</v>
      </c>
      <c r="AN737" t="s">
        <v>61</v>
      </c>
      <c r="AO737" t="s">
        <v>61</v>
      </c>
      <c r="AP737" t="s">
        <v>61</v>
      </c>
      <c r="AQ737" t="s">
        <v>61</v>
      </c>
      <c r="AR737" t="s">
        <v>61</v>
      </c>
      <c r="AS737" t="s">
        <v>61</v>
      </c>
      <c r="AT737" t="s">
        <v>61</v>
      </c>
      <c r="AU737" t="s">
        <v>61</v>
      </c>
      <c r="AV737" t="s">
        <v>61</v>
      </c>
      <c r="AW737" t="s">
        <v>61</v>
      </c>
    </row>
    <row r="738" spans="1:49" hidden="1" x14ac:dyDescent="0.5">
      <c r="A738" t="s">
        <v>1342</v>
      </c>
      <c r="B738" t="s">
        <v>1343</v>
      </c>
      <c r="C738" t="s">
        <v>56</v>
      </c>
      <c r="D738" s="1">
        <v>43363</v>
      </c>
      <c r="E738" t="s">
        <v>1336</v>
      </c>
      <c r="F738" s="1">
        <v>43385</v>
      </c>
      <c r="G738" t="s">
        <v>1336</v>
      </c>
      <c r="H738">
        <v>20</v>
      </c>
      <c r="J738" t="s">
        <v>1336</v>
      </c>
      <c r="K738" s="26">
        <v>2</v>
      </c>
      <c r="L738" t="s">
        <v>1337</v>
      </c>
      <c r="M738" s="1" t="s">
        <v>1338</v>
      </c>
      <c r="N738">
        <v>3</v>
      </c>
      <c r="O738" t="s">
        <v>1339</v>
      </c>
      <c r="P738">
        <v>1</v>
      </c>
      <c r="Q738" t="s">
        <v>71</v>
      </c>
      <c r="R738">
        <v>100</v>
      </c>
      <c r="S738">
        <v>50</v>
      </c>
      <c r="T738">
        <v>50</v>
      </c>
      <c r="U738" s="35" t="s">
        <v>61</v>
      </c>
      <c r="V738" t="s">
        <v>1340</v>
      </c>
      <c r="W738">
        <v>7</v>
      </c>
      <c r="X738" t="s">
        <v>71</v>
      </c>
      <c r="Y738">
        <v>100</v>
      </c>
      <c r="Z738">
        <v>50</v>
      </c>
      <c r="AA738">
        <v>50</v>
      </c>
      <c r="AB738" t="s">
        <v>61</v>
      </c>
      <c r="AC738" t="s">
        <v>1341</v>
      </c>
      <c r="AD738">
        <v>1</v>
      </c>
      <c r="AE738" t="s">
        <v>71</v>
      </c>
      <c r="AF738">
        <v>100</v>
      </c>
      <c r="AG738">
        <v>50</v>
      </c>
      <c r="AH738">
        <v>50</v>
      </c>
      <c r="AI738" t="s">
        <v>61</v>
      </c>
      <c r="AJ738" t="s">
        <v>61</v>
      </c>
      <c r="AK738" t="s">
        <v>61</v>
      </c>
      <c r="AL738" t="s">
        <v>61</v>
      </c>
      <c r="AM738" t="s">
        <v>61</v>
      </c>
      <c r="AN738" t="s">
        <v>61</v>
      </c>
      <c r="AO738" t="s">
        <v>61</v>
      </c>
      <c r="AP738" t="s">
        <v>61</v>
      </c>
      <c r="AQ738" t="s">
        <v>61</v>
      </c>
      <c r="AR738" t="s">
        <v>61</v>
      </c>
      <c r="AS738" t="s">
        <v>61</v>
      </c>
      <c r="AT738" t="s">
        <v>61</v>
      </c>
      <c r="AU738" t="s">
        <v>61</v>
      </c>
      <c r="AV738" t="s">
        <v>61</v>
      </c>
      <c r="AW738" t="s">
        <v>61</v>
      </c>
    </row>
    <row r="739" spans="1:49" hidden="1" x14ac:dyDescent="0.5">
      <c r="A739" t="s">
        <v>1344</v>
      </c>
      <c r="B739" t="s">
        <v>1345</v>
      </c>
      <c r="C739" t="s">
        <v>56</v>
      </c>
      <c r="D739" s="1">
        <v>43363</v>
      </c>
      <c r="E739" t="s">
        <v>1336</v>
      </c>
      <c r="F739" s="1">
        <v>43385</v>
      </c>
      <c r="G739" t="s">
        <v>1336</v>
      </c>
      <c r="H739">
        <v>20</v>
      </c>
      <c r="J739" t="s">
        <v>1336</v>
      </c>
      <c r="K739" s="26">
        <v>3</v>
      </c>
      <c r="L739" t="s">
        <v>1337</v>
      </c>
      <c r="M739" s="1" t="s">
        <v>1338</v>
      </c>
      <c r="N739">
        <v>3</v>
      </c>
      <c r="O739" t="s">
        <v>1339</v>
      </c>
      <c r="P739">
        <v>1</v>
      </c>
      <c r="Q739" t="s">
        <v>73</v>
      </c>
      <c r="R739">
        <v>100</v>
      </c>
      <c r="S739">
        <v>50</v>
      </c>
      <c r="T739">
        <v>50</v>
      </c>
      <c r="U739" s="35" t="s">
        <v>61</v>
      </c>
      <c r="V739" t="s">
        <v>1340</v>
      </c>
      <c r="W739">
        <v>7</v>
      </c>
      <c r="X739" t="s">
        <v>73</v>
      </c>
      <c r="Y739">
        <v>100</v>
      </c>
      <c r="Z739">
        <v>50</v>
      </c>
      <c r="AA739">
        <v>50</v>
      </c>
      <c r="AB739" t="s">
        <v>61</v>
      </c>
      <c r="AC739" t="s">
        <v>1341</v>
      </c>
      <c r="AD739">
        <v>1</v>
      </c>
      <c r="AE739" t="s">
        <v>73</v>
      </c>
      <c r="AF739">
        <v>100</v>
      </c>
      <c r="AG739">
        <v>50</v>
      </c>
      <c r="AH739">
        <v>50</v>
      </c>
      <c r="AI739" t="s">
        <v>61</v>
      </c>
      <c r="AJ739" t="s">
        <v>61</v>
      </c>
      <c r="AK739" t="s">
        <v>61</v>
      </c>
      <c r="AL739" t="s">
        <v>61</v>
      </c>
      <c r="AM739" t="s">
        <v>61</v>
      </c>
      <c r="AN739" t="s">
        <v>61</v>
      </c>
      <c r="AO739" t="s">
        <v>61</v>
      </c>
      <c r="AP739" t="s">
        <v>61</v>
      </c>
      <c r="AQ739" t="s">
        <v>61</v>
      </c>
      <c r="AR739" t="s">
        <v>61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</row>
    <row r="740" spans="1:49" hidden="1" x14ac:dyDescent="0.5">
      <c r="A740" t="s">
        <v>1346</v>
      </c>
      <c r="B740" t="s">
        <v>1347</v>
      </c>
      <c r="C740" t="s">
        <v>56</v>
      </c>
      <c r="D740" s="1">
        <v>43363</v>
      </c>
      <c r="E740" t="s">
        <v>1336</v>
      </c>
      <c r="F740" s="1">
        <v>43385</v>
      </c>
      <c r="G740" t="s">
        <v>1336</v>
      </c>
      <c r="H740">
        <v>20</v>
      </c>
      <c r="J740" t="s">
        <v>1336</v>
      </c>
      <c r="K740" s="26">
        <v>4</v>
      </c>
      <c r="L740" t="s">
        <v>1337</v>
      </c>
      <c r="M740" s="1" t="s">
        <v>1338</v>
      </c>
      <c r="N740">
        <v>3</v>
      </c>
      <c r="O740" t="s">
        <v>1339</v>
      </c>
      <c r="P740">
        <v>1</v>
      </c>
      <c r="Q740" t="s">
        <v>75</v>
      </c>
      <c r="R740">
        <v>100</v>
      </c>
      <c r="S740">
        <v>50</v>
      </c>
      <c r="T740">
        <v>50</v>
      </c>
      <c r="U740" s="35" t="s">
        <v>61</v>
      </c>
      <c r="V740" t="s">
        <v>1340</v>
      </c>
      <c r="W740">
        <v>7</v>
      </c>
      <c r="X740" t="s">
        <v>75</v>
      </c>
      <c r="Y740">
        <v>100</v>
      </c>
      <c r="Z740">
        <v>50</v>
      </c>
      <c r="AA740">
        <v>50</v>
      </c>
      <c r="AB740" t="s">
        <v>61</v>
      </c>
      <c r="AC740" t="s">
        <v>1341</v>
      </c>
      <c r="AD740">
        <v>1</v>
      </c>
      <c r="AE740" t="s">
        <v>75</v>
      </c>
      <c r="AF740">
        <v>100</v>
      </c>
      <c r="AG740">
        <v>50</v>
      </c>
      <c r="AH740">
        <v>50</v>
      </c>
      <c r="AI740" t="s">
        <v>61</v>
      </c>
      <c r="AJ740" t="s">
        <v>61</v>
      </c>
      <c r="AK740" t="s">
        <v>61</v>
      </c>
      <c r="AL740" t="s">
        <v>61</v>
      </c>
      <c r="AM740" t="s">
        <v>61</v>
      </c>
      <c r="AN740" t="s">
        <v>61</v>
      </c>
      <c r="AO740" t="s">
        <v>61</v>
      </c>
      <c r="AP740" t="s">
        <v>61</v>
      </c>
      <c r="AQ740" t="s">
        <v>61</v>
      </c>
      <c r="AR740" t="s">
        <v>61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</row>
    <row r="741" spans="1:49" hidden="1" x14ac:dyDescent="0.5">
      <c r="A741" t="s">
        <v>1348</v>
      </c>
      <c r="B741" t="s">
        <v>1349</v>
      </c>
      <c r="C741" t="s">
        <v>56</v>
      </c>
      <c r="D741" s="1">
        <v>43363</v>
      </c>
      <c r="E741" t="s">
        <v>1336</v>
      </c>
      <c r="F741" s="1">
        <v>43385</v>
      </c>
      <c r="G741" t="s">
        <v>1336</v>
      </c>
      <c r="H741">
        <v>20</v>
      </c>
      <c r="J741" t="s">
        <v>1336</v>
      </c>
      <c r="K741" s="26">
        <v>5</v>
      </c>
      <c r="L741" t="s">
        <v>1337</v>
      </c>
      <c r="M741" s="1" t="s">
        <v>1338</v>
      </c>
      <c r="N741">
        <v>3</v>
      </c>
      <c r="O741" t="s">
        <v>1339</v>
      </c>
      <c r="P741">
        <v>1</v>
      </c>
      <c r="Q741" t="s">
        <v>60</v>
      </c>
      <c r="R741">
        <v>100</v>
      </c>
      <c r="S741">
        <v>50</v>
      </c>
      <c r="T741">
        <v>50</v>
      </c>
      <c r="U741" s="35" t="s">
        <v>61</v>
      </c>
      <c r="V741" t="s">
        <v>1340</v>
      </c>
      <c r="W741">
        <v>7</v>
      </c>
      <c r="X741" t="s">
        <v>60</v>
      </c>
      <c r="Y741">
        <v>100</v>
      </c>
      <c r="Z741">
        <v>50</v>
      </c>
      <c r="AA741">
        <v>50</v>
      </c>
      <c r="AB741" t="s">
        <v>61</v>
      </c>
      <c r="AC741" t="s">
        <v>1341</v>
      </c>
      <c r="AD741">
        <v>1</v>
      </c>
      <c r="AE741" t="s">
        <v>60</v>
      </c>
      <c r="AF741">
        <v>100</v>
      </c>
      <c r="AG741">
        <v>50</v>
      </c>
      <c r="AH741">
        <v>50</v>
      </c>
      <c r="AI741" t="s">
        <v>61</v>
      </c>
      <c r="AJ741" t="s">
        <v>61</v>
      </c>
      <c r="AK741" t="s">
        <v>61</v>
      </c>
      <c r="AL741" t="s">
        <v>61</v>
      </c>
      <c r="AM741" t="s">
        <v>61</v>
      </c>
      <c r="AN741" t="s">
        <v>61</v>
      </c>
      <c r="AO741" t="s">
        <v>61</v>
      </c>
      <c r="AP741" t="s">
        <v>61</v>
      </c>
      <c r="AQ741" t="s">
        <v>61</v>
      </c>
      <c r="AR741" t="s">
        <v>61</v>
      </c>
      <c r="AS741" t="s">
        <v>61</v>
      </c>
      <c r="AT741" t="s">
        <v>61</v>
      </c>
      <c r="AU741" t="s">
        <v>61</v>
      </c>
      <c r="AV741" t="s">
        <v>61</v>
      </c>
      <c r="AW741" t="s">
        <v>61</v>
      </c>
    </row>
    <row r="742" spans="1:49" hidden="1" x14ac:dyDescent="0.5">
      <c r="A742" t="s">
        <v>1350</v>
      </c>
      <c r="B742" t="s">
        <v>1351</v>
      </c>
      <c r="C742" t="s">
        <v>56</v>
      </c>
      <c r="D742" s="1">
        <v>43363</v>
      </c>
      <c r="E742" t="s">
        <v>1336</v>
      </c>
      <c r="F742" s="1">
        <v>43385</v>
      </c>
      <c r="G742" t="s">
        <v>1336</v>
      </c>
      <c r="H742">
        <v>20</v>
      </c>
      <c r="J742" t="s">
        <v>1336</v>
      </c>
      <c r="K742" s="26">
        <v>6</v>
      </c>
      <c r="L742" t="s">
        <v>1337</v>
      </c>
      <c r="M742" s="1" t="s">
        <v>1338</v>
      </c>
      <c r="N742">
        <v>3</v>
      </c>
      <c r="O742" t="s">
        <v>1339</v>
      </c>
      <c r="P742">
        <v>1</v>
      </c>
      <c r="Q742" t="s">
        <v>63</v>
      </c>
      <c r="R742">
        <v>100</v>
      </c>
      <c r="S742">
        <v>50</v>
      </c>
      <c r="T742">
        <v>50</v>
      </c>
      <c r="U742" s="35" t="s">
        <v>61</v>
      </c>
      <c r="V742" t="s">
        <v>1340</v>
      </c>
      <c r="W742">
        <v>7</v>
      </c>
      <c r="X742" t="s">
        <v>63</v>
      </c>
      <c r="Y742">
        <v>100</v>
      </c>
      <c r="Z742">
        <v>50</v>
      </c>
      <c r="AA742">
        <v>50</v>
      </c>
      <c r="AB742" t="s">
        <v>61</v>
      </c>
      <c r="AC742" t="s">
        <v>1341</v>
      </c>
      <c r="AD742">
        <v>1</v>
      </c>
      <c r="AE742" t="s">
        <v>63</v>
      </c>
      <c r="AF742">
        <v>100</v>
      </c>
      <c r="AG742">
        <v>50</v>
      </c>
      <c r="AH742">
        <v>50</v>
      </c>
      <c r="AI742" t="s">
        <v>61</v>
      </c>
      <c r="AJ742" t="s">
        <v>61</v>
      </c>
      <c r="AK742" t="s">
        <v>61</v>
      </c>
      <c r="AL742" t="s">
        <v>61</v>
      </c>
      <c r="AM742" t="s">
        <v>61</v>
      </c>
      <c r="AN742" t="s">
        <v>61</v>
      </c>
      <c r="AO742" t="s">
        <v>61</v>
      </c>
      <c r="AP742" t="s">
        <v>61</v>
      </c>
      <c r="AQ742" t="s">
        <v>61</v>
      </c>
      <c r="AR742" t="s">
        <v>61</v>
      </c>
      <c r="AS742" t="s">
        <v>61</v>
      </c>
      <c r="AT742" t="s">
        <v>61</v>
      </c>
      <c r="AU742" t="s">
        <v>61</v>
      </c>
      <c r="AV742" t="s">
        <v>61</v>
      </c>
      <c r="AW742" t="s">
        <v>61</v>
      </c>
    </row>
    <row r="743" spans="1:49" hidden="1" x14ac:dyDescent="0.5">
      <c r="A743" t="s">
        <v>1352</v>
      </c>
      <c r="B743" t="s">
        <v>1353</v>
      </c>
      <c r="C743" t="s">
        <v>56</v>
      </c>
      <c r="D743" s="1">
        <v>43363</v>
      </c>
      <c r="E743" t="s">
        <v>1336</v>
      </c>
      <c r="F743" s="1">
        <v>43385</v>
      </c>
      <c r="G743" t="s">
        <v>1336</v>
      </c>
      <c r="H743">
        <v>20</v>
      </c>
      <c r="J743" t="s">
        <v>1336</v>
      </c>
      <c r="K743" s="26">
        <v>7</v>
      </c>
      <c r="L743" t="s">
        <v>1337</v>
      </c>
      <c r="M743" s="1" t="s">
        <v>1338</v>
      </c>
      <c r="N743">
        <v>3</v>
      </c>
      <c r="O743" t="s">
        <v>1339</v>
      </c>
      <c r="P743">
        <v>1</v>
      </c>
      <c r="Q743" t="s">
        <v>65</v>
      </c>
      <c r="R743">
        <v>100</v>
      </c>
      <c r="S743">
        <v>50</v>
      </c>
      <c r="T743">
        <v>50</v>
      </c>
      <c r="U743" s="35" t="s">
        <v>61</v>
      </c>
      <c r="V743" t="s">
        <v>1340</v>
      </c>
      <c r="W743">
        <v>7</v>
      </c>
      <c r="X743" t="s">
        <v>65</v>
      </c>
      <c r="Y743">
        <v>100</v>
      </c>
      <c r="Z743">
        <v>50</v>
      </c>
      <c r="AA743">
        <v>50</v>
      </c>
      <c r="AB743" t="s">
        <v>61</v>
      </c>
      <c r="AC743" t="s">
        <v>1341</v>
      </c>
      <c r="AD743">
        <v>1</v>
      </c>
      <c r="AE743" t="s">
        <v>65</v>
      </c>
      <c r="AF743">
        <v>100</v>
      </c>
      <c r="AG743">
        <v>50</v>
      </c>
      <c r="AH743">
        <v>50</v>
      </c>
      <c r="AI743" t="s">
        <v>61</v>
      </c>
      <c r="AJ743" t="s">
        <v>61</v>
      </c>
      <c r="AK743" t="s">
        <v>61</v>
      </c>
      <c r="AL743" t="s">
        <v>61</v>
      </c>
      <c r="AM743" t="s">
        <v>61</v>
      </c>
      <c r="AN743" t="s">
        <v>61</v>
      </c>
      <c r="AO743" t="s">
        <v>61</v>
      </c>
      <c r="AP743" t="s">
        <v>61</v>
      </c>
      <c r="AQ743" t="s">
        <v>61</v>
      </c>
      <c r="AR743" t="s">
        <v>61</v>
      </c>
      <c r="AS743" t="s">
        <v>61</v>
      </c>
      <c r="AT743" t="s">
        <v>61</v>
      </c>
      <c r="AU743" t="s">
        <v>61</v>
      </c>
      <c r="AV743" t="s">
        <v>61</v>
      </c>
      <c r="AW743" t="s">
        <v>61</v>
      </c>
    </row>
    <row r="744" spans="1:49" hidden="1" x14ac:dyDescent="0.5">
      <c r="A744" t="s">
        <v>1354</v>
      </c>
      <c r="B744" t="s">
        <v>1355</v>
      </c>
      <c r="C744" t="s">
        <v>56</v>
      </c>
      <c r="D744" s="1">
        <v>43363</v>
      </c>
      <c r="E744" t="s">
        <v>1336</v>
      </c>
      <c r="F744" s="1">
        <v>43385</v>
      </c>
      <c r="G744" t="s">
        <v>1336</v>
      </c>
      <c r="H744">
        <v>20</v>
      </c>
      <c r="J744" t="s">
        <v>1336</v>
      </c>
      <c r="K744" s="26">
        <v>8</v>
      </c>
      <c r="L744" t="s">
        <v>1337</v>
      </c>
      <c r="M744" s="1" t="s">
        <v>1338</v>
      </c>
      <c r="N744">
        <v>3</v>
      </c>
      <c r="O744" t="s">
        <v>1339</v>
      </c>
      <c r="P744">
        <v>1</v>
      </c>
      <c r="Q744" t="s">
        <v>67</v>
      </c>
      <c r="R744">
        <v>100</v>
      </c>
      <c r="S744">
        <v>50</v>
      </c>
      <c r="T744">
        <v>50</v>
      </c>
      <c r="U744" s="35" t="s">
        <v>61</v>
      </c>
      <c r="V744" t="s">
        <v>1340</v>
      </c>
      <c r="W744">
        <v>7</v>
      </c>
      <c r="X744" t="s">
        <v>67</v>
      </c>
      <c r="Y744">
        <v>100</v>
      </c>
      <c r="Z744">
        <v>50</v>
      </c>
      <c r="AA744">
        <v>50</v>
      </c>
      <c r="AB744" t="s">
        <v>61</v>
      </c>
      <c r="AC744" t="s">
        <v>1341</v>
      </c>
      <c r="AD744">
        <v>1</v>
      </c>
      <c r="AE744" t="s">
        <v>67</v>
      </c>
      <c r="AF744">
        <v>100</v>
      </c>
      <c r="AG744">
        <v>50</v>
      </c>
      <c r="AH744">
        <v>50</v>
      </c>
      <c r="AI744" t="s">
        <v>61</v>
      </c>
      <c r="AJ744" t="s">
        <v>61</v>
      </c>
      <c r="AK744" t="s">
        <v>61</v>
      </c>
      <c r="AL744" t="s">
        <v>61</v>
      </c>
      <c r="AM744" t="s">
        <v>61</v>
      </c>
      <c r="AN744" t="s">
        <v>61</v>
      </c>
      <c r="AO744" t="s">
        <v>61</v>
      </c>
      <c r="AP744" t="s">
        <v>61</v>
      </c>
      <c r="AQ744" t="s">
        <v>61</v>
      </c>
      <c r="AR744" t="s">
        <v>61</v>
      </c>
      <c r="AS744" t="s">
        <v>61</v>
      </c>
      <c r="AT744" t="s">
        <v>61</v>
      </c>
      <c r="AU744" t="s">
        <v>61</v>
      </c>
      <c r="AV744" t="s">
        <v>61</v>
      </c>
      <c r="AW744" t="s">
        <v>61</v>
      </c>
    </row>
    <row r="745" spans="1:49" hidden="1" x14ac:dyDescent="0.5">
      <c r="A745" t="s">
        <v>1356</v>
      </c>
      <c r="B745" t="s">
        <v>1357</v>
      </c>
      <c r="C745" t="s">
        <v>56</v>
      </c>
      <c r="D745" s="1">
        <v>43363</v>
      </c>
      <c r="E745" t="s">
        <v>1336</v>
      </c>
      <c r="F745" s="1">
        <v>43385</v>
      </c>
      <c r="G745" t="s">
        <v>1336</v>
      </c>
      <c r="H745">
        <v>20</v>
      </c>
      <c r="J745" t="s">
        <v>1336</v>
      </c>
      <c r="K745" s="26">
        <v>9</v>
      </c>
      <c r="L745" t="s">
        <v>1337</v>
      </c>
      <c r="M745" s="1" t="s">
        <v>1338</v>
      </c>
      <c r="N745">
        <v>3</v>
      </c>
      <c r="O745" t="s">
        <v>1339</v>
      </c>
      <c r="P745">
        <v>2</v>
      </c>
      <c r="Q745" t="s">
        <v>69</v>
      </c>
      <c r="R745">
        <v>100</v>
      </c>
      <c r="S745">
        <v>50</v>
      </c>
      <c r="T745">
        <v>50</v>
      </c>
      <c r="U745" s="35" t="s">
        <v>61</v>
      </c>
      <c r="V745" t="s">
        <v>1340</v>
      </c>
      <c r="W745">
        <v>8</v>
      </c>
      <c r="X745" t="s">
        <v>69</v>
      </c>
      <c r="Y745">
        <v>100</v>
      </c>
      <c r="Z745">
        <v>50</v>
      </c>
      <c r="AA745">
        <v>50</v>
      </c>
      <c r="AB745" t="s">
        <v>61</v>
      </c>
      <c r="AC745" t="s">
        <v>1341</v>
      </c>
      <c r="AD745">
        <v>2</v>
      </c>
      <c r="AE745" t="s">
        <v>69</v>
      </c>
      <c r="AF745">
        <v>100</v>
      </c>
      <c r="AG745">
        <v>50</v>
      </c>
      <c r="AH745">
        <v>50</v>
      </c>
      <c r="AI745" t="s">
        <v>61</v>
      </c>
      <c r="AJ745" t="s">
        <v>61</v>
      </c>
      <c r="AK745" t="s">
        <v>61</v>
      </c>
      <c r="AL745" t="s">
        <v>61</v>
      </c>
      <c r="AM745" t="s">
        <v>61</v>
      </c>
      <c r="AN745" t="s">
        <v>61</v>
      </c>
      <c r="AO745" t="s">
        <v>61</v>
      </c>
      <c r="AP745" t="s">
        <v>61</v>
      </c>
      <c r="AQ745" t="s">
        <v>61</v>
      </c>
      <c r="AR745" t="s">
        <v>61</v>
      </c>
      <c r="AS745" t="s">
        <v>61</v>
      </c>
      <c r="AT745" t="s">
        <v>61</v>
      </c>
      <c r="AU745" t="s">
        <v>61</v>
      </c>
      <c r="AV745" t="s">
        <v>61</v>
      </c>
      <c r="AW745" t="s">
        <v>61</v>
      </c>
    </row>
    <row r="746" spans="1:49" hidden="1" x14ac:dyDescent="0.5">
      <c r="A746" t="s">
        <v>1358</v>
      </c>
      <c r="B746" t="s">
        <v>1359</v>
      </c>
      <c r="C746" t="s">
        <v>56</v>
      </c>
      <c r="D746" s="1">
        <v>43363</v>
      </c>
      <c r="E746" t="s">
        <v>1336</v>
      </c>
      <c r="F746" s="1">
        <v>43385</v>
      </c>
      <c r="G746" t="s">
        <v>1336</v>
      </c>
      <c r="H746">
        <v>20</v>
      </c>
      <c r="J746" t="s">
        <v>1336</v>
      </c>
      <c r="K746" s="26">
        <v>10</v>
      </c>
      <c r="L746" t="s">
        <v>1337</v>
      </c>
      <c r="M746" s="1" t="s">
        <v>1338</v>
      </c>
      <c r="N746">
        <v>3</v>
      </c>
      <c r="O746" t="s">
        <v>1339</v>
      </c>
      <c r="P746">
        <v>2</v>
      </c>
      <c r="Q746" t="s">
        <v>71</v>
      </c>
      <c r="R746">
        <v>100</v>
      </c>
      <c r="S746">
        <v>50</v>
      </c>
      <c r="T746">
        <v>50</v>
      </c>
      <c r="U746" s="35" t="s">
        <v>61</v>
      </c>
      <c r="V746" t="s">
        <v>1340</v>
      </c>
      <c r="W746">
        <v>8</v>
      </c>
      <c r="X746" t="s">
        <v>71</v>
      </c>
      <c r="Y746">
        <v>100</v>
      </c>
      <c r="Z746">
        <v>50</v>
      </c>
      <c r="AA746">
        <v>50</v>
      </c>
      <c r="AB746" t="s">
        <v>61</v>
      </c>
      <c r="AC746" t="s">
        <v>1341</v>
      </c>
      <c r="AD746">
        <v>2</v>
      </c>
      <c r="AE746" t="s">
        <v>71</v>
      </c>
      <c r="AF746">
        <v>100</v>
      </c>
      <c r="AG746">
        <v>50</v>
      </c>
      <c r="AH746">
        <v>50</v>
      </c>
      <c r="AI746" t="s">
        <v>61</v>
      </c>
      <c r="AJ746" t="s">
        <v>61</v>
      </c>
      <c r="AK746" t="s">
        <v>61</v>
      </c>
      <c r="AL746" t="s">
        <v>61</v>
      </c>
      <c r="AM746" t="s">
        <v>61</v>
      </c>
      <c r="AN746" t="s">
        <v>61</v>
      </c>
      <c r="AO746" t="s">
        <v>61</v>
      </c>
      <c r="AP746" t="s">
        <v>61</v>
      </c>
      <c r="AQ746" t="s">
        <v>61</v>
      </c>
      <c r="AR746" t="s">
        <v>61</v>
      </c>
      <c r="AS746" t="s">
        <v>61</v>
      </c>
      <c r="AT746" t="s">
        <v>61</v>
      </c>
      <c r="AU746" t="s">
        <v>61</v>
      </c>
      <c r="AV746" t="s">
        <v>61</v>
      </c>
      <c r="AW746" t="s">
        <v>61</v>
      </c>
    </row>
    <row r="747" spans="1:49" hidden="1" x14ac:dyDescent="0.5">
      <c r="A747" t="s">
        <v>1360</v>
      </c>
      <c r="B747" t="s">
        <v>1361</v>
      </c>
      <c r="C747" t="s">
        <v>56</v>
      </c>
      <c r="D747" s="1">
        <v>43363</v>
      </c>
      <c r="E747" t="s">
        <v>1336</v>
      </c>
      <c r="F747" s="1">
        <v>43385</v>
      </c>
      <c r="G747" t="s">
        <v>1336</v>
      </c>
      <c r="H747">
        <v>20</v>
      </c>
      <c r="J747" t="s">
        <v>1336</v>
      </c>
      <c r="K747" s="26">
        <v>11</v>
      </c>
      <c r="L747" t="s">
        <v>1337</v>
      </c>
      <c r="M747" s="1" t="s">
        <v>1338</v>
      </c>
      <c r="N747">
        <v>3</v>
      </c>
      <c r="O747" t="s">
        <v>1339</v>
      </c>
      <c r="P747">
        <v>2</v>
      </c>
      <c r="Q747" t="s">
        <v>73</v>
      </c>
      <c r="R747">
        <v>100</v>
      </c>
      <c r="S747">
        <v>50</v>
      </c>
      <c r="T747">
        <v>50</v>
      </c>
      <c r="U747" s="35" t="s">
        <v>61</v>
      </c>
      <c r="V747" t="s">
        <v>1340</v>
      </c>
      <c r="W747">
        <v>8</v>
      </c>
      <c r="X747" t="s">
        <v>73</v>
      </c>
      <c r="Y747">
        <v>100</v>
      </c>
      <c r="Z747">
        <v>50</v>
      </c>
      <c r="AA747">
        <v>50</v>
      </c>
      <c r="AB747" t="s">
        <v>61</v>
      </c>
      <c r="AC747" t="s">
        <v>1341</v>
      </c>
      <c r="AD747">
        <v>2</v>
      </c>
      <c r="AE747" t="s">
        <v>73</v>
      </c>
      <c r="AF747">
        <v>100</v>
      </c>
      <c r="AG747">
        <v>50</v>
      </c>
      <c r="AH747">
        <v>50</v>
      </c>
      <c r="AI747" t="s">
        <v>61</v>
      </c>
      <c r="AJ747" t="s">
        <v>61</v>
      </c>
      <c r="AK747" t="s">
        <v>61</v>
      </c>
      <c r="AL747" t="s">
        <v>61</v>
      </c>
      <c r="AM747" t="s">
        <v>61</v>
      </c>
      <c r="AN747" t="s">
        <v>61</v>
      </c>
      <c r="AO747" t="s">
        <v>61</v>
      </c>
      <c r="AP747" t="s">
        <v>61</v>
      </c>
      <c r="AQ747" t="s">
        <v>61</v>
      </c>
      <c r="AR747" t="s">
        <v>61</v>
      </c>
      <c r="AS747" t="s">
        <v>61</v>
      </c>
      <c r="AT747" t="s">
        <v>61</v>
      </c>
      <c r="AU747" t="s">
        <v>61</v>
      </c>
      <c r="AV747" t="s">
        <v>61</v>
      </c>
      <c r="AW747" t="s">
        <v>61</v>
      </c>
    </row>
    <row r="748" spans="1:49" hidden="1" x14ac:dyDescent="0.5">
      <c r="A748" t="s">
        <v>1362</v>
      </c>
      <c r="B748" t="s">
        <v>1363</v>
      </c>
      <c r="C748" t="s">
        <v>56</v>
      </c>
      <c r="D748" s="1">
        <v>43363</v>
      </c>
      <c r="E748" t="s">
        <v>1336</v>
      </c>
      <c r="F748" s="1">
        <v>43385</v>
      </c>
      <c r="G748" t="s">
        <v>1336</v>
      </c>
      <c r="H748">
        <v>20</v>
      </c>
      <c r="J748" t="s">
        <v>1336</v>
      </c>
      <c r="K748" s="26">
        <v>12</v>
      </c>
      <c r="L748" t="s">
        <v>1337</v>
      </c>
      <c r="M748" s="1" t="s">
        <v>1338</v>
      </c>
      <c r="N748">
        <v>3</v>
      </c>
      <c r="O748" t="s">
        <v>1339</v>
      </c>
      <c r="P748">
        <v>2</v>
      </c>
      <c r="Q748" t="s">
        <v>75</v>
      </c>
      <c r="R748">
        <v>100</v>
      </c>
      <c r="S748">
        <v>50</v>
      </c>
      <c r="T748">
        <v>50</v>
      </c>
      <c r="U748" s="35" t="s">
        <v>61</v>
      </c>
      <c r="V748" t="s">
        <v>1340</v>
      </c>
      <c r="W748">
        <v>8</v>
      </c>
      <c r="X748" t="s">
        <v>75</v>
      </c>
      <c r="Y748">
        <v>100</v>
      </c>
      <c r="Z748">
        <v>50</v>
      </c>
      <c r="AA748">
        <v>50</v>
      </c>
      <c r="AB748" t="s">
        <v>61</v>
      </c>
      <c r="AC748" t="s">
        <v>1341</v>
      </c>
      <c r="AD748">
        <v>2</v>
      </c>
      <c r="AE748" t="s">
        <v>75</v>
      </c>
      <c r="AF748">
        <v>100</v>
      </c>
      <c r="AG748">
        <v>50</v>
      </c>
      <c r="AH748">
        <v>50</v>
      </c>
      <c r="AI748" t="s">
        <v>61</v>
      </c>
      <c r="AJ748" t="s">
        <v>61</v>
      </c>
      <c r="AK748" t="s">
        <v>61</v>
      </c>
      <c r="AL748" t="s">
        <v>61</v>
      </c>
      <c r="AM748" t="s">
        <v>61</v>
      </c>
      <c r="AN748" t="s">
        <v>61</v>
      </c>
      <c r="AO748" t="s">
        <v>61</v>
      </c>
      <c r="AP748" t="s">
        <v>61</v>
      </c>
      <c r="AQ748" t="s">
        <v>61</v>
      </c>
      <c r="AR748" t="s">
        <v>61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</row>
    <row r="749" spans="1:49" hidden="1" x14ac:dyDescent="0.5">
      <c r="A749" t="s">
        <v>1364</v>
      </c>
      <c r="B749" t="s">
        <v>1365</v>
      </c>
      <c r="C749" t="s">
        <v>56</v>
      </c>
      <c r="D749" s="1">
        <v>43363</v>
      </c>
      <c r="E749" t="s">
        <v>1336</v>
      </c>
      <c r="F749" s="1">
        <v>43385</v>
      </c>
      <c r="G749" t="s">
        <v>1336</v>
      </c>
      <c r="H749">
        <v>20</v>
      </c>
      <c r="J749" t="s">
        <v>1336</v>
      </c>
      <c r="K749" s="26">
        <v>13</v>
      </c>
      <c r="L749" t="s">
        <v>1337</v>
      </c>
      <c r="M749" s="1" t="s">
        <v>1338</v>
      </c>
      <c r="N749">
        <v>3</v>
      </c>
      <c r="O749" t="s">
        <v>1339</v>
      </c>
      <c r="P749">
        <v>2</v>
      </c>
      <c r="Q749" t="s">
        <v>60</v>
      </c>
      <c r="R749">
        <v>100</v>
      </c>
      <c r="S749">
        <v>50</v>
      </c>
      <c r="T749">
        <v>50</v>
      </c>
      <c r="U749" s="35" t="s">
        <v>61</v>
      </c>
      <c r="V749" t="s">
        <v>1340</v>
      </c>
      <c r="W749">
        <v>8</v>
      </c>
      <c r="X749" t="s">
        <v>60</v>
      </c>
      <c r="Y749">
        <v>100</v>
      </c>
      <c r="Z749">
        <v>50</v>
      </c>
      <c r="AA749">
        <v>50</v>
      </c>
      <c r="AB749" t="s">
        <v>61</v>
      </c>
      <c r="AC749" t="s">
        <v>1341</v>
      </c>
      <c r="AD749">
        <v>2</v>
      </c>
      <c r="AE749" t="s">
        <v>60</v>
      </c>
      <c r="AF749">
        <v>100</v>
      </c>
      <c r="AG749">
        <v>50</v>
      </c>
      <c r="AH749">
        <v>50</v>
      </c>
      <c r="AI749" t="s">
        <v>61</v>
      </c>
      <c r="AJ749" t="s">
        <v>61</v>
      </c>
      <c r="AK749" t="s">
        <v>61</v>
      </c>
      <c r="AL749" t="s">
        <v>61</v>
      </c>
      <c r="AM749" t="s">
        <v>61</v>
      </c>
      <c r="AN749" t="s">
        <v>61</v>
      </c>
      <c r="AO749" t="s">
        <v>61</v>
      </c>
      <c r="AP749" t="s">
        <v>61</v>
      </c>
      <c r="AQ749" t="s">
        <v>61</v>
      </c>
      <c r="AR749" t="s">
        <v>61</v>
      </c>
      <c r="AS749" t="s">
        <v>61</v>
      </c>
      <c r="AT749" t="s">
        <v>61</v>
      </c>
      <c r="AU749" t="s">
        <v>61</v>
      </c>
      <c r="AV749" t="s">
        <v>61</v>
      </c>
      <c r="AW749" t="s">
        <v>61</v>
      </c>
    </row>
    <row r="750" spans="1:49" hidden="1" x14ac:dyDescent="0.5">
      <c r="A750" t="s">
        <v>1366</v>
      </c>
      <c r="B750" t="s">
        <v>1367</v>
      </c>
      <c r="C750" t="s">
        <v>56</v>
      </c>
      <c r="D750" s="1">
        <v>43363</v>
      </c>
      <c r="E750" t="s">
        <v>1336</v>
      </c>
      <c r="F750" s="1">
        <v>43385</v>
      </c>
      <c r="G750" t="s">
        <v>1336</v>
      </c>
      <c r="H750">
        <v>20</v>
      </c>
      <c r="J750" t="s">
        <v>1336</v>
      </c>
      <c r="K750" s="26">
        <v>14</v>
      </c>
      <c r="L750" t="s">
        <v>1337</v>
      </c>
      <c r="M750" s="1" t="s">
        <v>1338</v>
      </c>
      <c r="N750">
        <v>3</v>
      </c>
      <c r="O750" t="s">
        <v>1339</v>
      </c>
      <c r="P750">
        <v>2</v>
      </c>
      <c r="Q750" t="s">
        <v>63</v>
      </c>
      <c r="R750">
        <v>100</v>
      </c>
      <c r="S750">
        <v>50</v>
      </c>
      <c r="T750">
        <v>50</v>
      </c>
      <c r="U750" s="35" t="s">
        <v>61</v>
      </c>
      <c r="V750" t="s">
        <v>1340</v>
      </c>
      <c r="W750">
        <v>8</v>
      </c>
      <c r="X750" t="s">
        <v>63</v>
      </c>
      <c r="Y750">
        <v>100</v>
      </c>
      <c r="Z750">
        <v>50</v>
      </c>
      <c r="AA750">
        <v>50</v>
      </c>
      <c r="AB750" t="s">
        <v>61</v>
      </c>
      <c r="AC750" t="s">
        <v>1341</v>
      </c>
      <c r="AD750">
        <v>2</v>
      </c>
      <c r="AE750" t="s">
        <v>63</v>
      </c>
      <c r="AF750">
        <v>100</v>
      </c>
      <c r="AG750">
        <v>50</v>
      </c>
      <c r="AH750">
        <v>50</v>
      </c>
      <c r="AI750" t="s">
        <v>61</v>
      </c>
      <c r="AJ750" t="s">
        <v>61</v>
      </c>
      <c r="AK750" t="s">
        <v>61</v>
      </c>
      <c r="AL750" t="s">
        <v>61</v>
      </c>
      <c r="AM750" t="s">
        <v>61</v>
      </c>
      <c r="AN750" t="s">
        <v>61</v>
      </c>
      <c r="AO750" t="s">
        <v>61</v>
      </c>
      <c r="AP750" t="s">
        <v>61</v>
      </c>
      <c r="AQ750" t="s">
        <v>61</v>
      </c>
      <c r="AR750" t="s">
        <v>61</v>
      </c>
      <c r="AS750" t="s">
        <v>61</v>
      </c>
      <c r="AT750" t="s">
        <v>61</v>
      </c>
      <c r="AU750" t="s">
        <v>61</v>
      </c>
      <c r="AV750" t="s">
        <v>61</v>
      </c>
      <c r="AW750" t="s">
        <v>61</v>
      </c>
    </row>
    <row r="751" spans="1:49" hidden="1" x14ac:dyDescent="0.5">
      <c r="A751" t="s">
        <v>1368</v>
      </c>
      <c r="B751" t="s">
        <v>1369</v>
      </c>
      <c r="C751" t="s">
        <v>56</v>
      </c>
      <c r="D751" s="1">
        <v>43363</v>
      </c>
      <c r="E751" t="s">
        <v>1336</v>
      </c>
      <c r="F751" s="1">
        <v>43385</v>
      </c>
      <c r="G751" t="s">
        <v>1336</v>
      </c>
      <c r="H751">
        <v>20</v>
      </c>
      <c r="J751" t="s">
        <v>1336</v>
      </c>
      <c r="K751" s="26">
        <v>15</v>
      </c>
      <c r="L751" t="s">
        <v>1337</v>
      </c>
      <c r="M751" s="1" t="s">
        <v>1338</v>
      </c>
      <c r="N751">
        <v>3</v>
      </c>
      <c r="O751" t="s">
        <v>1339</v>
      </c>
      <c r="P751">
        <v>2</v>
      </c>
      <c r="Q751" t="s">
        <v>65</v>
      </c>
      <c r="R751">
        <v>100</v>
      </c>
      <c r="S751">
        <v>50</v>
      </c>
      <c r="T751">
        <v>50</v>
      </c>
      <c r="U751" s="35" t="s">
        <v>61</v>
      </c>
      <c r="V751" t="s">
        <v>1340</v>
      </c>
      <c r="W751">
        <v>8</v>
      </c>
      <c r="X751" t="s">
        <v>65</v>
      </c>
      <c r="Y751">
        <v>100</v>
      </c>
      <c r="Z751">
        <v>50</v>
      </c>
      <c r="AA751">
        <v>50</v>
      </c>
      <c r="AB751" t="s">
        <v>61</v>
      </c>
      <c r="AC751" t="s">
        <v>1341</v>
      </c>
      <c r="AD751">
        <v>2</v>
      </c>
      <c r="AE751" t="s">
        <v>65</v>
      </c>
      <c r="AF751">
        <v>100</v>
      </c>
      <c r="AG751">
        <v>50</v>
      </c>
      <c r="AH751">
        <v>50</v>
      </c>
      <c r="AI751" t="s">
        <v>61</v>
      </c>
      <c r="AJ751" t="s">
        <v>61</v>
      </c>
      <c r="AK751" t="s">
        <v>61</v>
      </c>
      <c r="AL751" t="s">
        <v>61</v>
      </c>
      <c r="AM751" t="s">
        <v>61</v>
      </c>
      <c r="AN751" t="s">
        <v>61</v>
      </c>
      <c r="AO751" t="s">
        <v>61</v>
      </c>
      <c r="AP751" t="s">
        <v>61</v>
      </c>
      <c r="AQ751" t="s">
        <v>61</v>
      </c>
      <c r="AR751" t="s">
        <v>61</v>
      </c>
      <c r="AS751" t="s">
        <v>61</v>
      </c>
      <c r="AT751" t="s">
        <v>61</v>
      </c>
      <c r="AU751" t="s">
        <v>61</v>
      </c>
      <c r="AV751" t="s">
        <v>61</v>
      </c>
      <c r="AW751" t="s">
        <v>61</v>
      </c>
    </row>
    <row r="752" spans="1:49" hidden="1" x14ac:dyDescent="0.5">
      <c r="A752" t="s">
        <v>1370</v>
      </c>
      <c r="B752" t="s">
        <v>1371</v>
      </c>
      <c r="C752" t="s">
        <v>56</v>
      </c>
      <c r="D752" s="1">
        <v>43363</v>
      </c>
      <c r="E752" t="s">
        <v>1336</v>
      </c>
      <c r="F752" s="1">
        <v>43385</v>
      </c>
      <c r="G752" t="s">
        <v>1336</v>
      </c>
      <c r="H752">
        <v>20</v>
      </c>
      <c r="J752" t="s">
        <v>1336</v>
      </c>
      <c r="K752" s="26">
        <v>16</v>
      </c>
      <c r="L752" t="s">
        <v>1337</v>
      </c>
      <c r="M752" s="1" t="s">
        <v>1338</v>
      </c>
      <c r="N752">
        <v>3</v>
      </c>
      <c r="O752" t="s">
        <v>1339</v>
      </c>
      <c r="P752">
        <v>2</v>
      </c>
      <c r="Q752" t="s">
        <v>67</v>
      </c>
      <c r="R752">
        <v>100</v>
      </c>
      <c r="S752">
        <v>50</v>
      </c>
      <c r="T752">
        <v>50</v>
      </c>
      <c r="U752" s="35" t="s">
        <v>61</v>
      </c>
      <c r="V752" t="s">
        <v>1340</v>
      </c>
      <c r="W752">
        <v>8</v>
      </c>
      <c r="X752" t="s">
        <v>67</v>
      </c>
      <c r="Y752">
        <v>100</v>
      </c>
      <c r="Z752">
        <v>50</v>
      </c>
      <c r="AA752">
        <v>50</v>
      </c>
      <c r="AB752" t="s">
        <v>61</v>
      </c>
      <c r="AC752" t="s">
        <v>1341</v>
      </c>
      <c r="AD752">
        <v>2</v>
      </c>
      <c r="AE752" t="s">
        <v>67</v>
      </c>
      <c r="AF752">
        <v>100</v>
      </c>
      <c r="AG752">
        <v>50</v>
      </c>
      <c r="AH752">
        <v>50</v>
      </c>
      <c r="AI752" t="s">
        <v>61</v>
      </c>
      <c r="AJ752" t="s">
        <v>61</v>
      </c>
      <c r="AK752" t="s">
        <v>61</v>
      </c>
      <c r="AL752" t="s">
        <v>61</v>
      </c>
      <c r="AM752" t="s">
        <v>61</v>
      </c>
      <c r="AN752" t="s">
        <v>61</v>
      </c>
      <c r="AO752" t="s">
        <v>61</v>
      </c>
      <c r="AP752" t="s">
        <v>61</v>
      </c>
      <c r="AQ752" t="s">
        <v>61</v>
      </c>
      <c r="AR752" t="s">
        <v>61</v>
      </c>
      <c r="AS752" t="s">
        <v>61</v>
      </c>
      <c r="AT752" t="s">
        <v>61</v>
      </c>
      <c r="AU752" t="s">
        <v>61</v>
      </c>
      <c r="AV752" t="s">
        <v>61</v>
      </c>
      <c r="AW752" t="s">
        <v>61</v>
      </c>
    </row>
    <row r="753" spans="1:49" hidden="1" x14ac:dyDescent="0.5">
      <c r="A753" t="s">
        <v>1372</v>
      </c>
      <c r="B753" t="s">
        <v>1373</v>
      </c>
      <c r="C753" t="s">
        <v>56</v>
      </c>
      <c r="D753" s="1">
        <v>43363</v>
      </c>
      <c r="E753" t="s">
        <v>1336</v>
      </c>
      <c r="F753" s="1">
        <v>43385</v>
      </c>
      <c r="G753" t="s">
        <v>1336</v>
      </c>
      <c r="H753">
        <v>20</v>
      </c>
      <c r="J753" t="s">
        <v>1336</v>
      </c>
      <c r="K753" s="26">
        <v>17</v>
      </c>
      <c r="L753" t="s">
        <v>1337</v>
      </c>
      <c r="M753" s="1" t="s">
        <v>1338</v>
      </c>
      <c r="N753">
        <v>3</v>
      </c>
      <c r="O753" t="s">
        <v>1339</v>
      </c>
      <c r="P753">
        <v>3</v>
      </c>
      <c r="Q753" t="s">
        <v>69</v>
      </c>
      <c r="R753">
        <v>100</v>
      </c>
      <c r="S753">
        <v>50</v>
      </c>
      <c r="T753">
        <v>50</v>
      </c>
      <c r="U753" s="35" t="s">
        <v>61</v>
      </c>
      <c r="V753" t="s">
        <v>1340</v>
      </c>
      <c r="W753">
        <v>9</v>
      </c>
      <c r="X753" t="s">
        <v>69</v>
      </c>
      <c r="Y753">
        <v>100</v>
      </c>
      <c r="Z753">
        <v>50</v>
      </c>
      <c r="AA753">
        <v>50</v>
      </c>
      <c r="AB753" t="s">
        <v>61</v>
      </c>
      <c r="AC753" t="s">
        <v>1341</v>
      </c>
      <c r="AD753">
        <v>3</v>
      </c>
      <c r="AE753" t="s">
        <v>69</v>
      </c>
      <c r="AF753">
        <v>100</v>
      </c>
      <c r="AG753">
        <v>50</v>
      </c>
      <c r="AH753">
        <v>50</v>
      </c>
      <c r="AI753" t="s">
        <v>61</v>
      </c>
      <c r="AJ753" t="s">
        <v>61</v>
      </c>
      <c r="AK753" t="s">
        <v>61</v>
      </c>
      <c r="AL753" t="s">
        <v>61</v>
      </c>
      <c r="AM753" t="s">
        <v>61</v>
      </c>
      <c r="AN753" t="s">
        <v>61</v>
      </c>
      <c r="AO753" t="s">
        <v>61</v>
      </c>
      <c r="AP753" t="s">
        <v>61</v>
      </c>
      <c r="AQ753" t="s">
        <v>61</v>
      </c>
      <c r="AR753" t="s">
        <v>61</v>
      </c>
      <c r="AS753" t="s">
        <v>61</v>
      </c>
      <c r="AT753" t="s">
        <v>61</v>
      </c>
      <c r="AU753" t="s">
        <v>61</v>
      </c>
      <c r="AV753" t="s">
        <v>61</v>
      </c>
      <c r="AW753" t="s">
        <v>61</v>
      </c>
    </row>
    <row r="754" spans="1:49" hidden="1" x14ac:dyDescent="0.5">
      <c r="A754" t="s">
        <v>1374</v>
      </c>
      <c r="B754" t="s">
        <v>1375</v>
      </c>
      <c r="C754" t="s">
        <v>56</v>
      </c>
      <c r="D754" s="1">
        <v>43363</v>
      </c>
      <c r="E754" t="s">
        <v>1336</v>
      </c>
      <c r="F754" s="1">
        <v>43385</v>
      </c>
      <c r="G754" t="s">
        <v>1336</v>
      </c>
      <c r="H754">
        <v>20</v>
      </c>
      <c r="J754" t="s">
        <v>1336</v>
      </c>
      <c r="K754" s="26">
        <v>18</v>
      </c>
      <c r="L754" t="s">
        <v>1337</v>
      </c>
      <c r="M754" s="1" t="s">
        <v>1338</v>
      </c>
      <c r="N754">
        <v>3</v>
      </c>
      <c r="O754" t="s">
        <v>1339</v>
      </c>
      <c r="P754">
        <v>3</v>
      </c>
      <c r="Q754" t="s">
        <v>71</v>
      </c>
      <c r="R754">
        <v>100</v>
      </c>
      <c r="S754">
        <v>50</v>
      </c>
      <c r="T754">
        <v>50</v>
      </c>
      <c r="U754" s="35" t="s">
        <v>61</v>
      </c>
      <c r="V754" t="s">
        <v>1340</v>
      </c>
      <c r="W754">
        <v>9</v>
      </c>
      <c r="X754" t="s">
        <v>71</v>
      </c>
      <c r="Y754">
        <v>100</v>
      </c>
      <c r="Z754">
        <v>50</v>
      </c>
      <c r="AA754">
        <v>50</v>
      </c>
      <c r="AB754" t="s">
        <v>61</v>
      </c>
      <c r="AC754" t="s">
        <v>1341</v>
      </c>
      <c r="AD754">
        <v>3</v>
      </c>
      <c r="AE754" t="s">
        <v>71</v>
      </c>
      <c r="AF754">
        <v>100</v>
      </c>
      <c r="AG754">
        <v>50</v>
      </c>
      <c r="AH754">
        <v>50</v>
      </c>
      <c r="AI754" t="s">
        <v>61</v>
      </c>
      <c r="AJ754" t="s">
        <v>61</v>
      </c>
      <c r="AK754" t="s">
        <v>61</v>
      </c>
      <c r="AL754" t="s">
        <v>61</v>
      </c>
      <c r="AM754" t="s">
        <v>61</v>
      </c>
      <c r="AN754" t="s">
        <v>61</v>
      </c>
      <c r="AO754" t="s">
        <v>61</v>
      </c>
      <c r="AP754" t="s">
        <v>61</v>
      </c>
      <c r="AQ754" t="s">
        <v>61</v>
      </c>
      <c r="AR754" t="s">
        <v>61</v>
      </c>
      <c r="AS754" t="s">
        <v>61</v>
      </c>
      <c r="AT754" t="s">
        <v>61</v>
      </c>
      <c r="AU754" t="s">
        <v>61</v>
      </c>
      <c r="AV754" t="s">
        <v>61</v>
      </c>
      <c r="AW754" t="s">
        <v>61</v>
      </c>
    </row>
    <row r="755" spans="1:49" hidden="1" x14ac:dyDescent="0.5">
      <c r="A755" t="s">
        <v>1376</v>
      </c>
      <c r="B755" t="s">
        <v>1377</v>
      </c>
      <c r="C755" t="s">
        <v>56</v>
      </c>
      <c r="D755" s="1">
        <v>43363</v>
      </c>
      <c r="E755" t="s">
        <v>1336</v>
      </c>
      <c r="F755" s="1">
        <v>43385</v>
      </c>
      <c r="G755" t="s">
        <v>1336</v>
      </c>
      <c r="H755">
        <v>20</v>
      </c>
      <c r="J755" t="s">
        <v>1336</v>
      </c>
      <c r="K755" s="26">
        <v>19</v>
      </c>
      <c r="L755" t="s">
        <v>1337</v>
      </c>
      <c r="M755" s="1" t="s">
        <v>1338</v>
      </c>
      <c r="N755">
        <v>3</v>
      </c>
      <c r="O755" t="s">
        <v>1339</v>
      </c>
      <c r="P755">
        <v>3</v>
      </c>
      <c r="Q755" t="s">
        <v>73</v>
      </c>
      <c r="R755">
        <v>100</v>
      </c>
      <c r="S755">
        <v>50</v>
      </c>
      <c r="T755">
        <v>50</v>
      </c>
      <c r="U755" s="35" t="s">
        <v>61</v>
      </c>
      <c r="V755" t="s">
        <v>1340</v>
      </c>
      <c r="W755">
        <v>9</v>
      </c>
      <c r="X755" t="s">
        <v>73</v>
      </c>
      <c r="Y755">
        <v>100</v>
      </c>
      <c r="Z755">
        <v>50</v>
      </c>
      <c r="AA755">
        <v>50</v>
      </c>
      <c r="AB755" t="s">
        <v>61</v>
      </c>
      <c r="AC755" t="s">
        <v>1341</v>
      </c>
      <c r="AD755">
        <v>3</v>
      </c>
      <c r="AE755" t="s">
        <v>73</v>
      </c>
      <c r="AF755">
        <v>100</v>
      </c>
      <c r="AG755">
        <v>50</v>
      </c>
      <c r="AH755">
        <v>50</v>
      </c>
      <c r="AI755" t="s">
        <v>61</v>
      </c>
      <c r="AJ755" t="s">
        <v>61</v>
      </c>
      <c r="AK755" t="s">
        <v>61</v>
      </c>
      <c r="AL755" t="s">
        <v>61</v>
      </c>
      <c r="AM755" t="s">
        <v>61</v>
      </c>
      <c r="AN755" t="s">
        <v>61</v>
      </c>
      <c r="AO755" t="s">
        <v>61</v>
      </c>
      <c r="AP755" t="s">
        <v>61</v>
      </c>
      <c r="AQ755" t="s">
        <v>61</v>
      </c>
      <c r="AR755" t="s">
        <v>61</v>
      </c>
      <c r="AS755" t="s">
        <v>61</v>
      </c>
      <c r="AT755" t="s">
        <v>61</v>
      </c>
      <c r="AU755" t="s">
        <v>61</v>
      </c>
      <c r="AV755" t="s">
        <v>61</v>
      </c>
      <c r="AW755" t="s">
        <v>61</v>
      </c>
    </row>
    <row r="756" spans="1:49" hidden="1" x14ac:dyDescent="0.5">
      <c r="A756" t="s">
        <v>1378</v>
      </c>
      <c r="B756" t="s">
        <v>1379</v>
      </c>
      <c r="C756" t="s">
        <v>56</v>
      </c>
      <c r="D756" s="1">
        <v>43363</v>
      </c>
      <c r="E756" t="s">
        <v>1336</v>
      </c>
      <c r="F756" s="1">
        <v>43385</v>
      </c>
      <c r="G756" t="s">
        <v>1336</v>
      </c>
      <c r="H756">
        <v>20</v>
      </c>
      <c r="J756" t="s">
        <v>1336</v>
      </c>
      <c r="K756" s="26">
        <v>20</v>
      </c>
      <c r="L756" t="s">
        <v>1337</v>
      </c>
      <c r="M756" s="1" t="s">
        <v>1338</v>
      </c>
      <c r="N756">
        <v>3</v>
      </c>
      <c r="O756" t="s">
        <v>1339</v>
      </c>
      <c r="P756">
        <v>3</v>
      </c>
      <c r="Q756" t="s">
        <v>75</v>
      </c>
      <c r="R756">
        <v>100</v>
      </c>
      <c r="S756">
        <v>50</v>
      </c>
      <c r="T756">
        <v>50</v>
      </c>
      <c r="U756" s="35" t="s">
        <v>61</v>
      </c>
      <c r="V756" t="s">
        <v>1340</v>
      </c>
      <c r="W756">
        <v>9</v>
      </c>
      <c r="X756" t="s">
        <v>75</v>
      </c>
      <c r="Y756">
        <v>100</v>
      </c>
      <c r="Z756">
        <v>50</v>
      </c>
      <c r="AA756">
        <v>50</v>
      </c>
      <c r="AB756" t="s">
        <v>61</v>
      </c>
      <c r="AC756" t="s">
        <v>1341</v>
      </c>
      <c r="AD756">
        <v>3</v>
      </c>
      <c r="AE756" t="s">
        <v>75</v>
      </c>
      <c r="AF756">
        <v>100</v>
      </c>
      <c r="AG756">
        <v>50</v>
      </c>
      <c r="AH756">
        <v>50</v>
      </c>
      <c r="AI756" t="s">
        <v>61</v>
      </c>
      <c r="AJ756" t="s">
        <v>61</v>
      </c>
      <c r="AK756" t="s">
        <v>61</v>
      </c>
      <c r="AL756" t="s">
        <v>61</v>
      </c>
      <c r="AM756" t="s">
        <v>61</v>
      </c>
      <c r="AN756" t="s">
        <v>61</v>
      </c>
      <c r="AO756" t="s">
        <v>61</v>
      </c>
      <c r="AP756" t="s">
        <v>61</v>
      </c>
      <c r="AQ756" t="s">
        <v>61</v>
      </c>
      <c r="AR756" t="s">
        <v>61</v>
      </c>
      <c r="AS756" t="s">
        <v>61</v>
      </c>
      <c r="AT756" t="s">
        <v>61</v>
      </c>
      <c r="AU756" t="s">
        <v>61</v>
      </c>
      <c r="AV756" t="s">
        <v>61</v>
      </c>
      <c r="AW756" t="s">
        <v>61</v>
      </c>
    </row>
    <row r="757" spans="1:49" hidden="1" x14ac:dyDescent="0.5">
      <c r="A757" t="s">
        <v>1380</v>
      </c>
      <c r="B757" t="s">
        <v>1381</v>
      </c>
      <c r="C757" t="s">
        <v>56</v>
      </c>
      <c r="D757" s="1">
        <v>43363</v>
      </c>
      <c r="E757" t="s">
        <v>1336</v>
      </c>
      <c r="F757" s="1">
        <v>43385</v>
      </c>
      <c r="G757" t="s">
        <v>1336</v>
      </c>
      <c r="H757">
        <v>20</v>
      </c>
      <c r="J757" t="s">
        <v>1336</v>
      </c>
      <c r="K757" s="26">
        <v>21</v>
      </c>
      <c r="L757" t="s">
        <v>1337</v>
      </c>
      <c r="M757" s="1" t="s">
        <v>1338</v>
      </c>
      <c r="N757">
        <v>3</v>
      </c>
      <c r="O757" t="s">
        <v>1339</v>
      </c>
      <c r="P757">
        <v>3</v>
      </c>
      <c r="Q757" t="s">
        <v>60</v>
      </c>
      <c r="R757">
        <v>100</v>
      </c>
      <c r="S757">
        <v>50</v>
      </c>
      <c r="T757">
        <v>50</v>
      </c>
      <c r="U757" s="35" t="s">
        <v>61</v>
      </c>
      <c r="V757" t="s">
        <v>1340</v>
      </c>
      <c r="W757">
        <v>9</v>
      </c>
      <c r="X757" t="s">
        <v>60</v>
      </c>
      <c r="Y757">
        <v>100</v>
      </c>
      <c r="Z757">
        <v>50</v>
      </c>
      <c r="AA757">
        <v>50</v>
      </c>
      <c r="AB757" t="s">
        <v>61</v>
      </c>
      <c r="AC757" t="s">
        <v>1341</v>
      </c>
      <c r="AD757">
        <v>3</v>
      </c>
      <c r="AE757" t="s">
        <v>60</v>
      </c>
      <c r="AF757">
        <v>100</v>
      </c>
      <c r="AG757">
        <v>50</v>
      </c>
      <c r="AH757">
        <v>50</v>
      </c>
      <c r="AI757" t="s">
        <v>61</v>
      </c>
      <c r="AJ757" t="s">
        <v>61</v>
      </c>
      <c r="AK757" t="s">
        <v>61</v>
      </c>
      <c r="AL757" t="s">
        <v>61</v>
      </c>
      <c r="AM757" t="s">
        <v>61</v>
      </c>
      <c r="AN757" t="s">
        <v>61</v>
      </c>
      <c r="AO757" t="s">
        <v>61</v>
      </c>
      <c r="AP757" t="s">
        <v>61</v>
      </c>
      <c r="AQ757" t="s">
        <v>61</v>
      </c>
      <c r="AR757" t="s">
        <v>61</v>
      </c>
      <c r="AS757" t="s">
        <v>61</v>
      </c>
      <c r="AT757" t="s">
        <v>61</v>
      </c>
      <c r="AU757" t="s">
        <v>61</v>
      </c>
      <c r="AV757" t="s">
        <v>61</v>
      </c>
      <c r="AW757" t="s">
        <v>61</v>
      </c>
    </row>
    <row r="758" spans="1:49" hidden="1" x14ac:dyDescent="0.5">
      <c r="A758" t="s">
        <v>1382</v>
      </c>
      <c r="B758" t="s">
        <v>1383</v>
      </c>
      <c r="C758" t="s">
        <v>56</v>
      </c>
      <c r="D758" s="1">
        <v>43363</v>
      </c>
      <c r="E758" t="s">
        <v>1336</v>
      </c>
      <c r="F758" s="1">
        <v>43385</v>
      </c>
      <c r="G758" t="s">
        <v>1336</v>
      </c>
      <c r="H758">
        <v>20</v>
      </c>
      <c r="J758" t="s">
        <v>1336</v>
      </c>
      <c r="K758" s="26">
        <v>22</v>
      </c>
      <c r="L758" t="s">
        <v>1337</v>
      </c>
      <c r="M758" s="1" t="s">
        <v>1338</v>
      </c>
      <c r="N758">
        <v>3</v>
      </c>
      <c r="O758" t="s">
        <v>1339</v>
      </c>
      <c r="P758">
        <v>3</v>
      </c>
      <c r="Q758" t="s">
        <v>63</v>
      </c>
      <c r="R758">
        <v>100</v>
      </c>
      <c r="S758">
        <v>50</v>
      </c>
      <c r="T758">
        <v>50</v>
      </c>
      <c r="U758" s="35" t="s">
        <v>61</v>
      </c>
      <c r="V758" t="s">
        <v>1340</v>
      </c>
      <c r="W758">
        <v>9</v>
      </c>
      <c r="X758" t="s">
        <v>63</v>
      </c>
      <c r="Y758">
        <v>100</v>
      </c>
      <c r="Z758">
        <v>50</v>
      </c>
      <c r="AA758">
        <v>50</v>
      </c>
      <c r="AB758" t="s">
        <v>61</v>
      </c>
      <c r="AC758" t="s">
        <v>1341</v>
      </c>
      <c r="AD758">
        <v>3</v>
      </c>
      <c r="AE758" t="s">
        <v>63</v>
      </c>
      <c r="AF758">
        <v>100</v>
      </c>
      <c r="AG758">
        <v>50</v>
      </c>
      <c r="AH758">
        <v>50</v>
      </c>
      <c r="AI758" t="s">
        <v>61</v>
      </c>
      <c r="AJ758" t="s">
        <v>61</v>
      </c>
      <c r="AK758" t="s">
        <v>61</v>
      </c>
      <c r="AL758" t="s">
        <v>61</v>
      </c>
      <c r="AM758" t="s">
        <v>61</v>
      </c>
      <c r="AN758" t="s">
        <v>61</v>
      </c>
      <c r="AO758" t="s">
        <v>61</v>
      </c>
      <c r="AP758" t="s">
        <v>61</v>
      </c>
      <c r="AQ758" t="s">
        <v>61</v>
      </c>
      <c r="AR758" t="s">
        <v>61</v>
      </c>
      <c r="AS758" t="s">
        <v>61</v>
      </c>
      <c r="AT758" t="s">
        <v>61</v>
      </c>
      <c r="AU758" t="s">
        <v>61</v>
      </c>
      <c r="AV758" t="s">
        <v>61</v>
      </c>
      <c r="AW758" t="s">
        <v>61</v>
      </c>
    </row>
    <row r="759" spans="1:49" hidden="1" x14ac:dyDescent="0.5">
      <c r="A759" t="s">
        <v>1384</v>
      </c>
      <c r="B759" t="s">
        <v>1385</v>
      </c>
      <c r="C759" t="s">
        <v>56</v>
      </c>
      <c r="D759" s="1">
        <v>43363</v>
      </c>
      <c r="E759" t="s">
        <v>1336</v>
      </c>
      <c r="F759" s="1">
        <v>43385</v>
      </c>
      <c r="G759" t="s">
        <v>1336</v>
      </c>
      <c r="H759">
        <v>20</v>
      </c>
      <c r="J759" t="s">
        <v>1336</v>
      </c>
      <c r="K759" s="26">
        <v>23</v>
      </c>
      <c r="L759" t="s">
        <v>1337</v>
      </c>
      <c r="M759" s="1" t="s">
        <v>1338</v>
      </c>
      <c r="N759">
        <v>3</v>
      </c>
      <c r="O759" t="s">
        <v>1339</v>
      </c>
      <c r="P759">
        <v>3</v>
      </c>
      <c r="Q759" t="s">
        <v>65</v>
      </c>
      <c r="R759">
        <v>100</v>
      </c>
      <c r="S759">
        <v>50</v>
      </c>
      <c r="T759">
        <v>50</v>
      </c>
      <c r="U759" s="35" t="s">
        <v>61</v>
      </c>
      <c r="V759" t="s">
        <v>1340</v>
      </c>
      <c r="W759">
        <v>9</v>
      </c>
      <c r="X759" t="s">
        <v>65</v>
      </c>
      <c r="Y759">
        <v>100</v>
      </c>
      <c r="Z759">
        <v>50</v>
      </c>
      <c r="AA759">
        <v>50</v>
      </c>
      <c r="AB759" t="s">
        <v>61</v>
      </c>
      <c r="AC759" t="s">
        <v>1341</v>
      </c>
      <c r="AD759">
        <v>3</v>
      </c>
      <c r="AE759" t="s">
        <v>65</v>
      </c>
      <c r="AF759">
        <v>100</v>
      </c>
      <c r="AG759">
        <v>50</v>
      </c>
      <c r="AH759">
        <v>50</v>
      </c>
      <c r="AI759" t="s">
        <v>61</v>
      </c>
      <c r="AJ759" t="s">
        <v>61</v>
      </c>
      <c r="AK759" t="s">
        <v>61</v>
      </c>
      <c r="AL759" t="s">
        <v>61</v>
      </c>
      <c r="AM759" t="s">
        <v>61</v>
      </c>
      <c r="AN759" t="s">
        <v>61</v>
      </c>
      <c r="AO759" t="s">
        <v>61</v>
      </c>
      <c r="AP759" t="s">
        <v>61</v>
      </c>
      <c r="AQ759" t="s">
        <v>61</v>
      </c>
      <c r="AR759" t="s">
        <v>61</v>
      </c>
      <c r="AS759" t="s">
        <v>61</v>
      </c>
      <c r="AT759" t="s">
        <v>61</v>
      </c>
      <c r="AU759" t="s">
        <v>61</v>
      </c>
      <c r="AV759" t="s">
        <v>61</v>
      </c>
      <c r="AW759" t="s">
        <v>61</v>
      </c>
    </row>
    <row r="760" spans="1:49" hidden="1" x14ac:dyDescent="0.5">
      <c r="A760" t="s">
        <v>1386</v>
      </c>
      <c r="B760" t="s">
        <v>1387</v>
      </c>
      <c r="C760" t="s">
        <v>56</v>
      </c>
      <c r="D760" s="1">
        <v>43363</v>
      </c>
      <c r="E760" t="s">
        <v>1336</v>
      </c>
      <c r="F760" s="1">
        <v>43385</v>
      </c>
      <c r="G760" t="s">
        <v>1336</v>
      </c>
      <c r="H760">
        <v>20</v>
      </c>
      <c r="J760" t="s">
        <v>1336</v>
      </c>
      <c r="K760" s="26">
        <v>24</v>
      </c>
      <c r="L760" t="s">
        <v>1337</v>
      </c>
      <c r="M760" s="1" t="s">
        <v>1338</v>
      </c>
      <c r="N760">
        <v>3</v>
      </c>
      <c r="O760" t="s">
        <v>1339</v>
      </c>
      <c r="P760">
        <v>3</v>
      </c>
      <c r="Q760" t="s">
        <v>67</v>
      </c>
      <c r="R760">
        <v>100</v>
      </c>
      <c r="S760">
        <v>50</v>
      </c>
      <c r="T760">
        <v>50</v>
      </c>
      <c r="U760" s="35" t="s">
        <v>61</v>
      </c>
      <c r="V760" t="s">
        <v>1340</v>
      </c>
      <c r="W760">
        <v>9</v>
      </c>
      <c r="X760" t="s">
        <v>67</v>
      </c>
      <c r="Y760">
        <v>100</v>
      </c>
      <c r="Z760">
        <v>50</v>
      </c>
      <c r="AA760">
        <v>50</v>
      </c>
      <c r="AB760" t="s">
        <v>61</v>
      </c>
      <c r="AC760" t="s">
        <v>1341</v>
      </c>
      <c r="AD760">
        <v>3</v>
      </c>
      <c r="AE760" t="s">
        <v>67</v>
      </c>
      <c r="AF760">
        <v>100</v>
      </c>
      <c r="AG760">
        <v>50</v>
      </c>
      <c r="AH760">
        <v>50</v>
      </c>
      <c r="AI760" t="s">
        <v>61</v>
      </c>
      <c r="AJ760" t="s">
        <v>61</v>
      </c>
      <c r="AK760" t="s">
        <v>61</v>
      </c>
      <c r="AL760" t="s">
        <v>61</v>
      </c>
      <c r="AM760" t="s">
        <v>61</v>
      </c>
      <c r="AN760" t="s">
        <v>61</v>
      </c>
      <c r="AO760" t="s">
        <v>61</v>
      </c>
      <c r="AP760" t="s">
        <v>61</v>
      </c>
      <c r="AQ760" t="s">
        <v>61</v>
      </c>
      <c r="AR760" t="s">
        <v>61</v>
      </c>
      <c r="AS760" t="s">
        <v>61</v>
      </c>
      <c r="AT760" t="s">
        <v>61</v>
      </c>
      <c r="AU760" t="s">
        <v>61</v>
      </c>
      <c r="AV760" t="s">
        <v>61</v>
      </c>
      <c r="AW760" t="s">
        <v>61</v>
      </c>
    </row>
    <row r="761" spans="1:49" hidden="1" x14ac:dyDescent="0.5">
      <c r="A761" t="s">
        <v>1388</v>
      </c>
      <c r="B761" t="s">
        <v>1389</v>
      </c>
      <c r="C761" t="s">
        <v>56</v>
      </c>
      <c r="D761" s="1">
        <v>43363</v>
      </c>
      <c r="E761" t="s">
        <v>1336</v>
      </c>
      <c r="F761" s="1">
        <v>43385</v>
      </c>
      <c r="G761" t="s">
        <v>1336</v>
      </c>
      <c r="H761">
        <v>20</v>
      </c>
      <c r="J761" t="s">
        <v>1336</v>
      </c>
      <c r="K761" s="26">
        <v>25</v>
      </c>
      <c r="L761" t="s">
        <v>1337</v>
      </c>
      <c r="M761" s="1" t="s">
        <v>1338</v>
      </c>
      <c r="N761">
        <v>3</v>
      </c>
      <c r="O761" t="s">
        <v>1339</v>
      </c>
      <c r="P761">
        <v>4</v>
      </c>
      <c r="Q761" t="s">
        <v>69</v>
      </c>
      <c r="R761">
        <v>100</v>
      </c>
      <c r="S761">
        <v>50</v>
      </c>
      <c r="T761">
        <v>50</v>
      </c>
      <c r="U761" s="35" t="s">
        <v>61</v>
      </c>
      <c r="V761" t="s">
        <v>1340</v>
      </c>
      <c r="W761">
        <v>10</v>
      </c>
      <c r="X761" t="s">
        <v>69</v>
      </c>
      <c r="Y761">
        <v>100</v>
      </c>
      <c r="Z761">
        <v>50</v>
      </c>
      <c r="AA761">
        <v>50</v>
      </c>
      <c r="AB761" t="s">
        <v>61</v>
      </c>
      <c r="AC761" t="s">
        <v>1341</v>
      </c>
      <c r="AD761">
        <v>4</v>
      </c>
      <c r="AE761" t="s">
        <v>69</v>
      </c>
      <c r="AF761">
        <v>100</v>
      </c>
      <c r="AG761">
        <v>50</v>
      </c>
      <c r="AH761">
        <v>50</v>
      </c>
      <c r="AI761" t="s">
        <v>61</v>
      </c>
      <c r="AJ761" t="s">
        <v>61</v>
      </c>
      <c r="AK761" t="s">
        <v>61</v>
      </c>
      <c r="AL761" t="s">
        <v>61</v>
      </c>
      <c r="AM761" t="s">
        <v>61</v>
      </c>
      <c r="AN761" t="s">
        <v>61</v>
      </c>
      <c r="AO761" t="s">
        <v>61</v>
      </c>
      <c r="AP761" t="s">
        <v>61</v>
      </c>
      <c r="AQ761" t="s">
        <v>61</v>
      </c>
      <c r="AR761" t="s">
        <v>61</v>
      </c>
      <c r="AS761" t="s">
        <v>61</v>
      </c>
      <c r="AT761" t="s">
        <v>61</v>
      </c>
      <c r="AU761" t="s">
        <v>61</v>
      </c>
      <c r="AV761" t="s">
        <v>61</v>
      </c>
      <c r="AW761" t="s">
        <v>61</v>
      </c>
    </row>
    <row r="762" spans="1:49" hidden="1" x14ac:dyDescent="0.5">
      <c r="A762" t="s">
        <v>1390</v>
      </c>
      <c r="B762" t="s">
        <v>1391</v>
      </c>
      <c r="C762" t="s">
        <v>56</v>
      </c>
      <c r="D762" s="1">
        <v>43363</v>
      </c>
      <c r="E762" t="s">
        <v>1336</v>
      </c>
      <c r="F762" s="1">
        <v>43385</v>
      </c>
      <c r="G762" t="s">
        <v>1336</v>
      </c>
      <c r="H762">
        <v>20</v>
      </c>
      <c r="J762" t="s">
        <v>1336</v>
      </c>
      <c r="K762" s="26">
        <v>26</v>
      </c>
      <c r="L762" t="s">
        <v>1337</v>
      </c>
      <c r="M762" s="1" t="s">
        <v>1338</v>
      </c>
      <c r="N762">
        <v>3</v>
      </c>
      <c r="O762" t="s">
        <v>1339</v>
      </c>
      <c r="P762">
        <v>4</v>
      </c>
      <c r="Q762" t="s">
        <v>71</v>
      </c>
      <c r="R762">
        <v>100</v>
      </c>
      <c r="S762">
        <v>50</v>
      </c>
      <c r="T762">
        <v>50</v>
      </c>
      <c r="U762" s="35" t="s">
        <v>61</v>
      </c>
      <c r="V762" t="s">
        <v>1340</v>
      </c>
      <c r="W762">
        <v>10</v>
      </c>
      <c r="X762" t="s">
        <v>71</v>
      </c>
      <c r="Y762">
        <v>100</v>
      </c>
      <c r="Z762">
        <v>50</v>
      </c>
      <c r="AA762">
        <v>50</v>
      </c>
      <c r="AB762" t="s">
        <v>61</v>
      </c>
      <c r="AC762" t="s">
        <v>1341</v>
      </c>
      <c r="AD762">
        <v>4</v>
      </c>
      <c r="AE762" t="s">
        <v>71</v>
      </c>
      <c r="AF762">
        <v>100</v>
      </c>
      <c r="AG762">
        <v>50</v>
      </c>
      <c r="AH762">
        <v>50</v>
      </c>
      <c r="AI762" t="s">
        <v>61</v>
      </c>
      <c r="AJ762" t="s">
        <v>61</v>
      </c>
      <c r="AK762" t="s">
        <v>61</v>
      </c>
      <c r="AL762" t="s">
        <v>61</v>
      </c>
      <c r="AM762" t="s">
        <v>61</v>
      </c>
      <c r="AN762" t="s">
        <v>61</v>
      </c>
      <c r="AO762" t="s">
        <v>61</v>
      </c>
      <c r="AP762" t="s">
        <v>61</v>
      </c>
      <c r="AQ762" t="s">
        <v>61</v>
      </c>
      <c r="AR762" t="s">
        <v>61</v>
      </c>
      <c r="AS762" t="s">
        <v>61</v>
      </c>
      <c r="AT762" t="s">
        <v>61</v>
      </c>
      <c r="AU762" t="s">
        <v>61</v>
      </c>
      <c r="AV762" t="s">
        <v>61</v>
      </c>
      <c r="AW762" t="s">
        <v>61</v>
      </c>
    </row>
    <row r="763" spans="1:49" hidden="1" x14ac:dyDescent="0.5">
      <c r="A763" t="s">
        <v>1392</v>
      </c>
      <c r="B763" t="s">
        <v>1393</v>
      </c>
      <c r="C763" t="s">
        <v>56</v>
      </c>
      <c r="D763" s="1">
        <v>43363</v>
      </c>
      <c r="E763" t="s">
        <v>1336</v>
      </c>
      <c r="F763" s="1">
        <v>43385</v>
      </c>
      <c r="G763" t="s">
        <v>1336</v>
      </c>
      <c r="H763">
        <v>20</v>
      </c>
      <c r="J763" t="s">
        <v>1336</v>
      </c>
      <c r="K763" s="26">
        <v>27</v>
      </c>
      <c r="L763" t="s">
        <v>1337</v>
      </c>
      <c r="M763" s="1" t="s">
        <v>1338</v>
      </c>
      <c r="N763">
        <v>3</v>
      </c>
      <c r="O763" t="s">
        <v>1339</v>
      </c>
      <c r="P763">
        <v>4</v>
      </c>
      <c r="Q763" t="s">
        <v>73</v>
      </c>
      <c r="R763">
        <v>100</v>
      </c>
      <c r="S763">
        <v>50</v>
      </c>
      <c r="T763">
        <v>50</v>
      </c>
      <c r="U763" s="35" t="s">
        <v>61</v>
      </c>
      <c r="V763" t="s">
        <v>1340</v>
      </c>
      <c r="W763">
        <v>10</v>
      </c>
      <c r="X763" t="s">
        <v>73</v>
      </c>
      <c r="Y763">
        <v>100</v>
      </c>
      <c r="Z763">
        <v>50</v>
      </c>
      <c r="AA763">
        <v>50</v>
      </c>
      <c r="AB763" t="s">
        <v>61</v>
      </c>
      <c r="AC763" t="s">
        <v>1341</v>
      </c>
      <c r="AD763">
        <v>4</v>
      </c>
      <c r="AE763" t="s">
        <v>73</v>
      </c>
      <c r="AF763">
        <v>100</v>
      </c>
      <c r="AG763">
        <v>50</v>
      </c>
      <c r="AH763">
        <v>50</v>
      </c>
      <c r="AI763" t="s">
        <v>61</v>
      </c>
      <c r="AJ763" t="s">
        <v>61</v>
      </c>
      <c r="AK763" t="s">
        <v>61</v>
      </c>
      <c r="AL763" t="s">
        <v>61</v>
      </c>
      <c r="AM763" t="s">
        <v>61</v>
      </c>
      <c r="AN763" t="s">
        <v>61</v>
      </c>
      <c r="AO763" t="s">
        <v>61</v>
      </c>
      <c r="AP763" t="s">
        <v>61</v>
      </c>
      <c r="AQ763" t="s">
        <v>61</v>
      </c>
      <c r="AR763" t="s">
        <v>61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</row>
    <row r="764" spans="1:49" hidden="1" x14ac:dyDescent="0.5">
      <c r="A764" t="s">
        <v>1394</v>
      </c>
      <c r="B764" t="s">
        <v>1395</v>
      </c>
      <c r="C764" t="s">
        <v>56</v>
      </c>
      <c r="D764" s="1">
        <v>43363</v>
      </c>
      <c r="E764" t="s">
        <v>1336</v>
      </c>
      <c r="F764" s="1">
        <v>43385</v>
      </c>
      <c r="G764" t="s">
        <v>1336</v>
      </c>
      <c r="H764">
        <v>20</v>
      </c>
      <c r="J764" t="s">
        <v>1336</v>
      </c>
      <c r="K764" s="26">
        <v>28</v>
      </c>
      <c r="L764" t="s">
        <v>1337</v>
      </c>
      <c r="M764" s="1" t="s">
        <v>1338</v>
      </c>
      <c r="N764">
        <v>3</v>
      </c>
      <c r="O764" t="s">
        <v>1339</v>
      </c>
      <c r="P764">
        <v>4</v>
      </c>
      <c r="Q764" t="s">
        <v>75</v>
      </c>
      <c r="R764">
        <v>100</v>
      </c>
      <c r="S764">
        <v>50</v>
      </c>
      <c r="T764">
        <v>50</v>
      </c>
      <c r="U764" s="35" t="s">
        <v>61</v>
      </c>
      <c r="V764" t="s">
        <v>1340</v>
      </c>
      <c r="W764">
        <v>10</v>
      </c>
      <c r="X764" t="s">
        <v>75</v>
      </c>
      <c r="Y764">
        <v>100</v>
      </c>
      <c r="Z764">
        <v>50</v>
      </c>
      <c r="AA764">
        <v>50</v>
      </c>
      <c r="AB764" t="s">
        <v>61</v>
      </c>
      <c r="AC764" t="s">
        <v>1341</v>
      </c>
      <c r="AD764">
        <v>4</v>
      </c>
      <c r="AE764" t="s">
        <v>75</v>
      </c>
      <c r="AF764">
        <v>100</v>
      </c>
      <c r="AG764">
        <v>50</v>
      </c>
      <c r="AH764">
        <v>50</v>
      </c>
      <c r="AI764" t="s">
        <v>61</v>
      </c>
      <c r="AJ764" t="s">
        <v>61</v>
      </c>
      <c r="AK764" t="s">
        <v>61</v>
      </c>
      <c r="AL764" t="s">
        <v>61</v>
      </c>
      <c r="AM764" t="s">
        <v>61</v>
      </c>
      <c r="AN764" t="s">
        <v>61</v>
      </c>
      <c r="AO764" t="s">
        <v>61</v>
      </c>
      <c r="AP764" t="s">
        <v>61</v>
      </c>
      <c r="AQ764" t="s">
        <v>61</v>
      </c>
      <c r="AR764" t="s">
        <v>61</v>
      </c>
      <c r="AS764" t="s">
        <v>61</v>
      </c>
      <c r="AT764" t="s">
        <v>61</v>
      </c>
      <c r="AU764" t="s">
        <v>61</v>
      </c>
      <c r="AV764" t="s">
        <v>61</v>
      </c>
      <c r="AW764" t="s">
        <v>61</v>
      </c>
    </row>
    <row r="765" spans="1:49" hidden="1" x14ac:dyDescent="0.5">
      <c r="A765" t="s">
        <v>1396</v>
      </c>
      <c r="B765" t="s">
        <v>1397</v>
      </c>
      <c r="C765" t="s">
        <v>56</v>
      </c>
      <c r="D765" s="1">
        <v>43363</v>
      </c>
      <c r="E765" t="s">
        <v>1336</v>
      </c>
      <c r="F765" s="1">
        <v>43385</v>
      </c>
      <c r="G765" t="s">
        <v>1336</v>
      </c>
      <c r="H765">
        <v>20</v>
      </c>
      <c r="J765" t="s">
        <v>1336</v>
      </c>
      <c r="K765" s="26">
        <v>29</v>
      </c>
      <c r="L765" t="s">
        <v>1337</v>
      </c>
      <c r="M765" s="1" t="s">
        <v>1338</v>
      </c>
      <c r="N765">
        <v>3</v>
      </c>
      <c r="O765" t="s">
        <v>1339</v>
      </c>
      <c r="P765">
        <v>4</v>
      </c>
      <c r="Q765" t="s">
        <v>60</v>
      </c>
      <c r="R765">
        <v>100</v>
      </c>
      <c r="S765">
        <v>50</v>
      </c>
      <c r="T765">
        <v>50</v>
      </c>
      <c r="U765" s="35" t="s">
        <v>61</v>
      </c>
      <c r="V765" t="s">
        <v>1340</v>
      </c>
      <c r="W765">
        <v>10</v>
      </c>
      <c r="X765" t="s">
        <v>60</v>
      </c>
      <c r="Y765">
        <v>100</v>
      </c>
      <c r="Z765">
        <v>50</v>
      </c>
      <c r="AA765">
        <v>50</v>
      </c>
      <c r="AB765" t="s">
        <v>61</v>
      </c>
      <c r="AC765" t="s">
        <v>1341</v>
      </c>
      <c r="AD765">
        <v>4</v>
      </c>
      <c r="AE765" t="s">
        <v>60</v>
      </c>
      <c r="AF765">
        <v>100</v>
      </c>
      <c r="AG765">
        <v>50</v>
      </c>
      <c r="AH765">
        <v>50</v>
      </c>
      <c r="AI765" t="s">
        <v>61</v>
      </c>
      <c r="AJ765" t="s">
        <v>61</v>
      </c>
      <c r="AK765" t="s">
        <v>61</v>
      </c>
      <c r="AL765" t="s">
        <v>61</v>
      </c>
      <c r="AM765" t="s">
        <v>61</v>
      </c>
      <c r="AN765" t="s">
        <v>61</v>
      </c>
      <c r="AO765" t="s">
        <v>61</v>
      </c>
      <c r="AP765" t="s">
        <v>61</v>
      </c>
      <c r="AQ765" t="s">
        <v>61</v>
      </c>
      <c r="AR765" t="s">
        <v>61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</row>
    <row r="766" spans="1:49" hidden="1" x14ac:dyDescent="0.5">
      <c r="A766" t="s">
        <v>1398</v>
      </c>
      <c r="B766" t="s">
        <v>1399</v>
      </c>
      <c r="C766" t="s">
        <v>56</v>
      </c>
      <c r="D766" s="1">
        <v>43363</v>
      </c>
      <c r="E766" t="s">
        <v>1336</v>
      </c>
      <c r="F766" s="1">
        <v>43385</v>
      </c>
      <c r="G766" t="s">
        <v>1336</v>
      </c>
      <c r="H766">
        <v>20</v>
      </c>
      <c r="J766" t="s">
        <v>1336</v>
      </c>
      <c r="K766" s="26">
        <v>30</v>
      </c>
      <c r="L766" t="s">
        <v>1337</v>
      </c>
      <c r="M766" s="1" t="s">
        <v>1338</v>
      </c>
      <c r="N766">
        <v>3</v>
      </c>
      <c r="O766" t="s">
        <v>1339</v>
      </c>
      <c r="P766">
        <v>4</v>
      </c>
      <c r="Q766" t="s">
        <v>63</v>
      </c>
      <c r="R766">
        <v>100</v>
      </c>
      <c r="S766">
        <v>50</v>
      </c>
      <c r="T766">
        <v>50</v>
      </c>
      <c r="U766" s="35" t="s">
        <v>61</v>
      </c>
      <c r="V766" t="s">
        <v>1340</v>
      </c>
      <c r="W766">
        <v>10</v>
      </c>
      <c r="X766" t="s">
        <v>63</v>
      </c>
      <c r="Y766">
        <v>100</v>
      </c>
      <c r="Z766">
        <v>50</v>
      </c>
      <c r="AA766">
        <v>50</v>
      </c>
      <c r="AB766" t="s">
        <v>61</v>
      </c>
      <c r="AC766" t="s">
        <v>1341</v>
      </c>
      <c r="AD766">
        <v>4</v>
      </c>
      <c r="AE766" t="s">
        <v>63</v>
      </c>
      <c r="AF766">
        <v>100</v>
      </c>
      <c r="AG766">
        <v>50</v>
      </c>
      <c r="AH766">
        <v>50</v>
      </c>
      <c r="AI766" t="s">
        <v>61</v>
      </c>
      <c r="AJ766" t="s">
        <v>61</v>
      </c>
      <c r="AK766" t="s">
        <v>61</v>
      </c>
      <c r="AL766" t="s">
        <v>61</v>
      </c>
      <c r="AM766" t="s">
        <v>61</v>
      </c>
      <c r="AN766" t="s">
        <v>61</v>
      </c>
      <c r="AO766" t="s">
        <v>61</v>
      </c>
      <c r="AP766" t="s">
        <v>61</v>
      </c>
      <c r="AQ766" t="s">
        <v>61</v>
      </c>
      <c r="AR766" t="s">
        <v>61</v>
      </c>
      <c r="AS766" t="s">
        <v>61</v>
      </c>
      <c r="AT766" t="s">
        <v>61</v>
      </c>
      <c r="AU766" t="s">
        <v>61</v>
      </c>
      <c r="AV766" t="s">
        <v>61</v>
      </c>
      <c r="AW766" t="s">
        <v>61</v>
      </c>
    </row>
    <row r="767" spans="1:49" hidden="1" x14ac:dyDescent="0.5">
      <c r="A767" t="s">
        <v>1400</v>
      </c>
      <c r="B767" t="s">
        <v>1401</v>
      </c>
      <c r="C767" t="s">
        <v>56</v>
      </c>
      <c r="D767" s="1">
        <v>43363</v>
      </c>
      <c r="E767" t="s">
        <v>1336</v>
      </c>
      <c r="F767" s="1">
        <v>43385</v>
      </c>
      <c r="G767" t="s">
        <v>1336</v>
      </c>
      <c r="H767">
        <v>20</v>
      </c>
      <c r="J767" t="s">
        <v>1336</v>
      </c>
      <c r="K767" s="26">
        <v>31</v>
      </c>
      <c r="L767" t="s">
        <v>1337</v>
      </c>
      <c r="M767" s="1" t="s">
        <v>1338</v>
      </c>
      <c r="N767">
        <v>3</v>
      </c>
      <c r="O767" t="s">
        <v>1339</v>
      </c>
      <c r="P767">
        <v>4</v>
      </c>
      <c r="Q767" t="s">
        <v>65</v>
      </c>
      <c r="R767">
        <v>100</v>
      </c>
      <c r="S767">
        <v>50</v>
      </c>
      <c r="T767">
        <v>50</v>
      </c>
      <c r="U767" s="35" t="s">
        <v>61</v>
      </c>
      <c r="V767" t="s">
        <v>1340</v>
      </c>
      <c r="W767">
        <v>10</v>
      </c>
      <c r="X767" t="s">
        <v>65</v>
      </c>
      <c r="Y767">
        <v>100</v>
      </c>
      <c r="Z767">
        <v>50</v>
      </c>
      <c r="AA767">
        <v>50</v>
      </c>
      <c r="AB767" t="s">
        <v>61</v>
      </c>
      <c r="AC767" t="s">
        <v>1341</v>
      </c>
      <c r="AD767">
        <v>4</v>
      </c>
      <c r="AE767" t="s">
        <v>65</v>
      </c>
      <c r="AF767">
        <v>100</v>
      </c>
      <c r="AG767">
        <v>50</v>
      </c>
      <c r="AH767">
        <v>50</v>
      </c>
      <c r="AI767" t="s">
        <v>61</v>
      </c>
      <c r="AJ767" t="s">
        <v>61</v>
      </c>
      <c r="AK767" t="s">
        <v>61</v>
      </c>
      <c r="AL767" t="s">
        <v>61</v>
      </c>
      <c r="AM767" t="s">
        <v>61</v>
      </c>
      <c r="AN767" t="s">
        <v>61</v>
      </c>
      <c r="AO767" t="s">
        <v>61</v>
      </c>
      <c r="AP767" t="s">
        <v>61</v>
      </c>
      <c r="AQ767" t="s">
        <v>61</v>
      </c>
      <c r="AR767" t="s">
        <v>61</v>
      </c>
      <c r="AS767" t="s">
        <v>61</v>
      </c>
      <c r="AT767" t="s">
        <v>61</v>
      </c>
      <c r="AU767" t="s">
        <v>61</v>
      </c>
      <c r="AV767" t="s">
        <v>61</v>
      </c>
      <c r="AW767" t="s">
        <v>61</v>
      </c>
    </row>
    <row r="768" spans="1:49" hidden="1" x14ac:dyDescent="0.5">
      <c r="A768" t="s">
        <v>1402</v>
      </c>
      <c r="B768" t="s">
        <v>1403</v>
      </c>
      <c r="C768" t="s">
        <v>56</v>
      </c>
      <c r="D768" s="1">
        <v>43363</v>
      </c>
      <c r="E768" t="s">
        <v>1336</v>
      </c>
      <c r="F768" s="1">
        <v>43385</v>
      </c>
      <c r="G768" t="s">
        <v>1336</v>
      </c>
      <c r="H768">
        <v>20</v>
      </c>
      <c r="J768" t="s">
        <v>1336</v>
      </c>
      <c r="K768" s="26">
        <v>32</v>
      </c>
      <c r="L768" t="s">
        <v>1337</v>
      </c>
      <c r="M768" s="1" t="s">
        <v>1338</v>
      </c>
      <c r="N768">
        <v>3</v>
      </c>
      <c r="O768" t="s">
        <v>1339</v>
      </c>
      <c r="P768">
        <v>4</v>
      </c>
      <c r="Q768" t="s">
        <v>67</v>
      </c>
      <c r="R768">
        <v>100</v>
      </c>
      <c r="S768">
        <v>50</v>
      </c>
      <c r="T768">
        <v>50</v>
      </c>
      <c r="U768" s="35" t="s">
        <v>61</v>
      </c>
      <c r="V768" t="s">
        <v>1340</v>
      </c>
      <c r="W768">
        <v>10</v>
      </c>
      <c r="X768" t="s">
        <v>67</v>
      </c>
      <c r="Y768">
        <v>100</v>
      </c>
      <c r="Z768">
        <v>50</v>
      </c>
      <c r="AA768">
        <v>50</v>
      </c>
      <c r="AB768" t="s">
        <v>61</v>
      </c>
      <c r="AC768" t="s">
        <v>1341</v>
      </c>
      <c r="AD768">
        <v>4</v>
      </c>
      <c r="AE768" t="s">
        <v>67</v>
      </c>
      <c r="AF768">
        <v>100</v>
      </c>
      <c r="AG768">
        <v>50</v>
      </c>
      <c r="AH768">
        <v>50</v>
      </c>
      <c r="AI768" t="s">
        <v>61</v>
      </c>
      <c r="AJ768" t="s">
        <v>61</v>
      </c>
      <c r="AK768" t="s">
        <v>61</v>
      </c>
      <c r="AL768" t="s">
        <v>61</v>
      </c>
      <c r="AM768" t="s">
        <v>61</v>
      </c>
      <c r="AN768" t="s">
        <v>61</v>
      </c>
      <c r="AO768" t="s">
        <v>61</v>
      </c>
      <c r="AP768" t="s">
        <v>61</v>
      </c>
      <c r="AQ768" t="s">
        <v>61</v>
      </c>
      <c r="AR768" t="s">
        <v>61</v>
      </c>
      <c r="AS768" t="s">
        <v>61</v>
      </c>
      <c r="AT768" t="s">
        <v>61</v>
      </c>
      <c r="AU768" t="s">
        <v>61</v>
      </c>
      <c r="AV768" t="s">
        <v>61</v>
      </c>
      <c r="AW768" t="s">
        <v>61</v>
      </c>
    </row>
    <row r="769" spans="1:49" hidden="1" x14ac:dyDescent="0.5">
      <c r="A769" t="s">
        <v>1404</v>
      </c>
      <c r="B769" t="s">
        <v>1405</v>
      </c>
      <c r="C769" t="s">
        <v>56</v>
      </c>
      <c r="D769" s="1">
        <v>43363</v>
      </c>
      <c r="E769" t="s">
        <v>1336</v>
      </c>
      <c r="F769" s="1">
        <v>43385</v>
      </c>
      <c r="G769" t="s">
        <v>1336</v>
      </c>
      <c r="H769">
        <v>20</v>
      </c>
      <c r="J769" t="s">
        <v>1336</v>
      </c>
      <c r="K769" s="26">
        <v>33</v>
      </c>
      <c r="L769" t="s">
        <v>1337</v>
      </c>
      <c r="M769" s="1" t="s">
        <v>1338</v>
      </c>
      <c r="N769">
        <v>3</v>
      </c>
      <c r="O769" t="s">
        <v>1339</v>
      </c>
      <c r="P769">
        <v>5</v>
      </c>
      <c r="Q769" t="s">
        <v>69</v>
      </c>
      <c r="R769">
        <v>100</v>
      </c>
      <c r="S769">
        <v>50</v>
      </c>
      <c r="T769">
        <v>50</v>
      </c>
      <c r="U769" s="35" t="s">
        <v>61</v>
      </c>
      <c r="V769" t="s">
        <v>1340</v>
      </c>
      <c r="W769">
        <v>11</v>
      </c>
      <c r="X769" t="s">
        <v>69</v>
      </c>
      <c r="Y769">
        <v>100</v>
      </c>
      <c r="Z769">
        <v>50</v>
      </c>
      <c r="AA769">
        <v>50</v>
      </c>
      <c r="AB769" t="s">
        <v>61</v>
      </c>
      <c r="AC769" t="s">
        <v>1341</v>
      </c>
      <c r="AD769">
        <v>5</v>
      </c>
      <c r="AE769" t="s">
        <v>69</v>
      </c>
      <c r="AF769">
        <v>100</v>
      </c>
      <c r="AG769">
        <v>50</v>
      </c>
      <c r="AH769">
        <v>50</v>
      </c>
      <c r="AI769" t="s">
        <v>61</v>
      </c>
      <c r="AJ769" t="s">
        <v>61</v>
      </c>
      <c r="AK769" t="s">
        <v>61</v>
      </c>
      <c r="AL769" t="s">
        <v>61</v>
      </c>
      <c r="AM769" t="s">
        <v>61</v>
      </c>
      <c r="AN769" t="s">
        <v>61</v>
      </c>
      <c r="AO769" t="s">
        <v>61</v>
      </c>
      <c r="AP769" t="s">
        <v>61</v>
      </c>
      <c r="AQ769" t="s">
        <v>61</v>
      </c>
      <c r="AR769" t="s">
        <v>61</v>
      </c>
      <c r="AS769" t="s">
        <v>61</v>
      </c>
      <c r="AT769" t="s">
        <v>61</v>
      </c>
      <c r="AU769" t="s">
        <v>61</v>
      </c>
      <c r="AV769" t="s">
        <v>61</v>
      </c>
      <c r="AW769" t="s">
        <v>61</v>
      </c>
    </row>
    <row r="770" spans="1:49" hidden="1" x14ac:dyDescent="0.5">
      <c r="A770" t="s">
        <v>1406</v>
      </c>
      <c r="B770" t="s">
        <v>1407</v>
      </c>
      <c r="C770" t="s">
        <v>56</v>
      </c>
      <c r="D770" s="1">
        <v>43363</v>
      </c>
      <c r="E770" t="s">
        <v>1336</v>
      </c>
      <c r="F770" s="1">
        <v>43385</v>
      </c>
      <c r="G770" t="s">
        <v>1336</v>
      </c>
      <c r="H770">
        <v>20</v>
      </c>
      <c r="J770" t="s">
        <v>1336</v>
      </c>
      <c r="K770" s="26">
        <v>34</v>
      </c>
      <c r="L770" t="s">
        <v>1337</v>
      </c>
      <c r="M770" s="1" t="s">
        <v>1338</v>
      </c>
      <c r="N770">
        <v>3</v>
      </c>
      <c r="O770" t="s">
        <v>1339</v>
      </c>
      <c r="P770">
        <v>5</v>
      </c>
      <c r="Q770" t="s">
        <v>71</v>
      </c>
      <c r="R770">
        <v>100</v>
      </c>
      <c r="S770">
        <v>50</v>
      </c>
      <c r="T770">
        <v>50</v>
      </c>
      <c r="U770" s="35" t="s">
        <v>61</v>
      </c>
      <c r="V770" t="s">
        <v>1340</v>
      </c>
      <c r="W770">
        <v>11</v>
      </c>
      <c r="X770" t="s">
        <v>71</v>
      </c>
      <c r="Y770">
        <v>100</v>
      </c>
      <c r="Z770">
        <v>50</v>
      </c>
      <c r="AA770">
        <v>50</v>
      </c>
      <c r="AB770" t="s">
        <v>61</v>
      </c>
      <c r="AC770" t="s">
        <v>1341</v>
      </c>
      <c r="AD770">
        <v>5</v>
      </c>
      <c r="AE770" t="s">
        <v>71</v>
      </c>
      <c r="AF770">
        <v>100</v>
      </c>
      <c r="AG770">
        <v>50</v>
      </c>
      <c r="AH770">
        <v>50</v>
      </c>
      <c r="AI770" t="s">
        <v>61</v>
      </c>
      <c r="AJ770" t="s">
        <v>61</v>
      </c>
      <c r="AK770" t="s">
        <v>61</v>
      </c>
      <c r="AL770" t="s">
        <v>61</v>
      </c>
      <c r="AM770" t="s">
        <v>61</v>
      </c>
      <c r="AN770" t="s">
        <v>61</v>
      </c>
      <c r="AO770" t="s">
        <v>61</v>
      </c>
      <c r="AP770" t="s">
        <v>61</v>
      </c>
      <c r="AQ770" t="s">
        <v>61</v>
      </c>
      <c r="AR770" t="s">
        <v>61</v>
      </c>
      <c r="AS770" t="s">
        <v>61</v>
      </c>
      <c r="AT770" t="s">
        <v>61</v>
      </c>
      <c r="AU770" t="s">
        <v>61</v>
      </c>
      <c r="AV770" t="s">
        <v>61</v>
      </c>
      <c r="AW770" t="s">
        <v>61</v>
      </c>
    </row>
    <row r="771" spans="1:49" hidden="1" x14ac:dyDescent="0.5">
      <c r="A771" t="s">
        <v>1408</v>
      </c>
      <c r="B771" t="s">
        <v>1409</v>
      </c>
      <c r="C771" t="s">
        <v>56</v>
      </c>
      <c r="D771" s="1">
        <v>43363</v>
      </c>
      <c r="E771" t="s">
        <v>1336</v>
      </c>
      <c r="F771" s="1">
        <v>43385</v>
      </c>
      <c r="G771" t="s">
        <v>1336</v>
      </c>
      <c r="H771">
        <v>20</v>
      </c>
      <c r="J771" t="s">
        <v>1336</v>
      </c>
      <c r="K771" s="26">
        <v>35</v>
      </c>
      <c r="L771" t="s">
        <v>1337</v>
      </c>
      <c r="M771" s="1" t="s">
        <v>1338</v>
      </c>
      <c r="N771">
        <v>3</v>
      </c>
      <c r="O771" t="s">
        <v>1339</v>
      </c>
      <c r="P771">
        <v>5</v>
      </c>
      <c r="Q771" t="s">
        <v>73</v>
      </c>
      <c r="R771">
        <v>100</v>
      </c>
      <c r="S771">
        <v>50</v>
      </c>
      <c r="T771">
        <v>50</v>
      </c>
      <c r="U771" s="35" t="s">
        <v>61</v>
      </c>
      <c r="V771" t="s">
        <v>1340</v>
      </c>
      <c r="W771">
        <v>11</v>
      </c>
      <c r="X771" t="s">
        <v>73</v>
      </c>
      <c r="Y771">
        <v>100</v>
      </c>
      <c r="Z771">
        <v>50</v>
      </c>
      <c r="AA771">
        <v>50</v>
      </c>
      <c r="AB771" t="s">
        <v>61</v>
      </c>
      <c r="AC771" t="s">
        <v>1341</v>
      </c>
      <c r="AD771">
        <v>5</v>
      </c>
      <c r="AE771" t="s">
        <v>73</v>
      </c>
      <c r="AF771">
        <v>100</v>
      </c>
      <c r="AG771">
        <v>50</v>
      </c>
      <c r="AH771">
        <v>50</v>
      </c>
      <c r="AI771" t="s">
        <v>61</v>
      </c>
      <c r="AJ771" t="s">
        <v>61</v>
      </c>
      <c r="AK771" t="s">
        <v>61</v>
      </c>
      <c r="AL771" t="s">
        <v>61</v>
      </c>
      <c r="AM771" t="s">
        <v>61</v>
      </c>
      <c r="AN771" t="s">
        <v>61</v>
      </c>
      <c r="AO771" t="s">
        <v>61</v>
      </c>
      <c r="AP771" t="s">
        <v>61</v>
      </c>
      <c r="AQ771" t="s">
        <v>61</v>
      </c>
      <c r="AR771" t="s">
        <v>61</v>
      </c>
      <c r="AS771" t="s">
        <v>61</v>
      </c>
      <c r="AT771" t="s">
        <v>61</v>
      </c>
      <c r="AU771" t="s">
        <v>61</v>
      </c>
      <c r="AV771" t="s">
        <v>61</v>
      </c>
      <c r="AW771" t="s">
        <v>61</v>
      </c>
    </row>
    <row r="772" spans="1:49" hidden="1" x14ac:dyDescent="0.5">
      <c r="A772" t="s">
        <v>1410</v>
      </c>
      <c r="B772" t="s">
        <v>1411</v>
      </c>
      <c r="C772" t="s">
        <v>56</v>
      </c>
      <c r="D772" s="1">
        <v>43363</v>
      </c>
      <c r="E772" t="s">
        <v>1336</v>
      </c>
      <c r="F772" s="1">
        <v>43385</v>
      </c>
      <c r="G772" t="s">
        <v>1336</v>
      </c>
      <c r="H772">
        <v>20</v>
      </c>
      <c r="J772" t="s">
        <v>1336</v>
      </c>
      <c r="K772" s="26">
        <v>36</v>
      </c>
      <c r="L772" t="s">
        <v>1337</v>
      </c>
      <c r="M772" s="1" t="s">
        <v>1338</v>
      </c>
      <c r="N772">
        <v>3</v>
      </c>
      <c r="O772" t="s">
        <v>1339</v>
      </c>
      <c r="P772">
        <v>5</v>
      </c>
      <c r="Q772" t="s">
        <v>75</v>
      </c>
      <c r="R772">
        <v>100</v>
      </c>
      <c r="S772">
        <v>50</v>
      </c>
      <c r="T772">
        <v>50</v>
      </c>
      <c r="U772" s="35" t="s">
        <v>61</v>
      </c>
      <c r="V772" t="s">
        <v>1340</v>
      </c>
      <c r="W772">
        <v>11</v>
      </c>
      <c r="X772" t="s">
        <v>75</v>
      </c>
      <c r="Y772">
        <v>100</v>
      </c>
      <c r="Z772">
        <v>50</v>
      </c>
      <c r="AA772">
        <v>50</v>
      </c>
      <c r="AB772" t="s">
        <v>61</v>
      </c>
      <c r="AC772" t="s">
        <v>1341</v>
      </c>
      <c r="AD772">
        <v>5</v>
      </c>
      <c r="AE772" t="s">
        <v>75</v>
      </c>
      <c r="AF772">
        <v>100</v>
      </c>
      <c r="AG772">
        <v>50</v>
      </c>
      <c r="AH772">
        <v>50</v>
      </c>
      <c r="AI772" t="s">
        <v>61</v>
      </c>
      <c r="AJ772" t="s">
        <v>61</v>
      </c>
      <c r="AK772" t="s">
        <v>61</v>
      </c>
      <c r="AL772" t="s">
        <v>61</v>
      </c>
      <c r="AM772" t="s">
        <v>61</v>
      </c>
      <c r="AN772" t="s">
        <v>61</v>
      </c>
      <c r="AO772" t="s">
        <v>61</v>
      </c>
      <c r="AP772" t="s">
        <v>61</v>
      </c>
      <c r="AQ772" t="s">
        <v>61</v>
      </c>
      <c r="AR772" t="s">
        <v>61</v>
      </c>
      <c r="AS772" t="s">
        <v>61</v>
      </c>
      <c r="AT772" t="s">
        <v>61</v>
      </c>
      <c r="AU772" t="s">
        <v>61</v>
      </c>
      <c r="AV772" t="s">
        <v>61</v>
      </c>
      <c r="AW772" t="s">
        <v>61</v>
      </c>
    </row>
    <row r="773" spans="1:49" hidden="1" x14ac:dyDescent="0.5">
      <c r="A773" t="s">
        <v>1412</v>
      </c>
      <c r="B773" t="s">
        <v>1413</v>
      </c>
      <c r="C773" t="s">
        <v>56</v>
      </c>
      <c r="D773" s="1">
        <v>43363</v>
      </c>
      <c r="E773" t="s">
        <v>1336</v>
      </c>
      <c r="F773" s="1">
        <v>43385</v>
      </c>
      <c r="G773" t="s">
        <v>1336</v>
      </c>
      <c r="H773">
        <v>20</v>
      </c>
      <c r="J773" t="s">
        <v>1336</v>
      </c>
      <c r="K773" s="26">
        <v>37</v>
      </c>
      <c r="L773" t="s">
        <v>1337</v>
      </c>
      <c r="M773" s="1" t="s">
        <v>1338</v>
      </c>
      <c r="N773">
        <v>3</v>
      </c>
      <c r="O773" t="s">
        <v>1339</v>
      </c>
      <c r="P773">
        <v>5</v>
      </c>
      <c r="Q773" t="s">
        <v>60</v>
      </c>
      <c r="R773">
        <v>100</v>
      </c>
      <c r="S773">
        <v>50</v>
      </c>
      <c r="T773">
        <v>50</v>
      </c>
      <c r="U773" s="35" t="s">
        <v>61</v>
      </c>
      <c r="V773" t="s">
        <v>1340</v>
      </c>
      <c r="W773">
        <v>11</v>
      </c>
      <c r="X773" t="s">
        <v>60</v>
      </c>
      <c r="Y773">
        <v>100</v>
      </c>
      <c r="Z773">
        <v>50</v>
      </c>
      <c r="AA773">
        <v>50</v>
      </c>
      <c r="AB773" t="s">
        <v>61</v>
      </c>
      <c r="AC773" t="s">
        <v>1341</v>
      </c>
      <c r="AD773">
        <v>5</v>
      </c>
      <c r="AE773" t="s">
        <v>60</v>
      </c>
      <c r="AF773">
        <v>100</v>
      </c>
      <c r="AG773">
        <v>50</v>
      </c>
      <c r="AH773">
        <v>50</v>
      </c>
      <c r="AI773" t="s">
        <v>61</v>
      </c>
      <c r="AJ773" t="s">
        <v>61</v>
      </c>
      <c r="AK773" t="s">
        <v>61</v>
      </c>
      <c r="AL773" t="s">
        <v>61</v>
      </c>
      <c r="AM773" t="s">
        <v>61</v>
      </c>
      <c r="AN773" t="s">
        <v>61</v>
      </c>
      <c r="AO773" t="s">
        <v>61</v>
      </c>
      <c r="AP773" t="s">
        <v>61</v>
      </c>
      <c r="AQ773" t="s">
        <v>61</v>
      </c>
      <c r="AR773" t="s">
        <v>61</v>
      </c>
      <c r="AS773" t="s">
        <v>61</v>
      </c>
      <c r="AT773" t="s">
        <v>61</v>
      </c>
      <c r="AU773" t="s">
        <v>61</v>
      </c>
      <c r="AV773" t="s">
        <v>61</v>
      </c>
      <c r="AW773" t="s">
        <v>61</v>
      </c>
    </row>
    <row r="774" spans="1:49" hidden="1" x14ac:dyDescent="0.5">
      <c r="A774" t="s">
        <v>1414</v>
      </c>
      <c r="B774" t="s">
        <v>1415</v>
      </c>
      <c r="C774" t="s">
        <v>56</v>
      </c>
      <c r="D774" s="1">
        <v>43363</v>
      </c>
      <c r="E774" t="s">
        <v>1336</v>
      </c>
      <c r="F774" s="1">
        <v>43385</v>
      </c>
      <c r="G774" t="s">
        <v>1336</v>
      </c>
      <c r="H774">
        <v>20</v>
      </c>
      <c r="J774" t="s">
        <v>1336</v>
      </c>
      <c r="K774" s="26">
        <v>38</v>
      </c>
      <c r="L774" t="s">
        <v>1337</v>
      </c>
      <c r="M774" s="1" t="s">
        <v>1338</v>
      </c>
      <c r="N774">
        <v>3</v>
      </c>
      <c r="O774" t="s">
        <v>1339</v>
      </c>
      <c r="P774">
        <v>5</v>
      </c>
      <c r="Q774" t="s">
        <v>63</v>
      </c>
      <c r="R774">
        <v>100</v>
      </c>
      <c r="S774">
        <v>50</v>
      </c>
      <c r="T774">
        <v>50</v>
      </c>
      <c r="U774" s="35" t="s">
        <v>61</v>
      </c>
      <c r="V774" t="s">
        <v>1340</v>
      </c>
      <c r="W774">
        <v>11</v>
      </c>
      <c r="X774" t="s">
        <v>63</v>
      </c>
      <c r="Y774">
        <v>100</v>
      </c>
      <c r="Z774">
        <v>50</v>
      </c>
      <c r="AA774">
        <v>50</v>
      </c>
      <c r="AB774" t="s">
        <v>61</v>
      </c>
      <c r="AC774" t="s">
        <v>1341</v>
      </c>
      <c r="AD774">
        <v>5</v>
      </c>
      <c r="AE774" t="s">
        <v>63</v>
      </c>
      <c r="AF774">
        <v>100</v>
      </c>
      <c r="AG774">
        <v>50</v>
      </c>
      <c r="AH774">
        <v>50</v>
      </c>
      <c r="AI774" t="s">
        <v>61</v>
      </c>
      <c r="AJ774" t="s">
        <v>61</v>
      </c>
      <c r="AK774" t="s">
        <v>61</v>
      </c>
      <c r="AL774" t="s">
        <v>61</v>
      </c>
      <c r="AM774" t="s">
        <v>61</v>
      </c>
      <c r="AN774" t="s">
        <v>61</v>
      </c>
      <c r="AO774" t="s">
        <v>61</v>
      </c>
      <c r="AP774" t="s">
        <v>61</v>
      </c>
      <c r="AQ774" t="s">
        <v>61</v>
      </c>
      <c r="AR774" t="s">
        <v>61</v>
      </c>
      <c r="AS774" t="s">
        <v>61</v>
      </c>
      <c r="AT774" t="s">
        <v>61</v>
      </c>
      <c r="AU774" t="s">
        <v>61</v>
      </c>
      <c r="AV774" t="s">
        <v>61</v>
      </c>
      <c r="AW774" t="s">
        <v>61</v>
      </c>
    </row>
    <row r="775" spans="1:49" hidden="1" x14ac:dyDescent="0.5">
      <c r="A775" t="s">
        <v>1416</v>
      </c>
      <c r="B775" t="s">
        <v>1417</v>
      </c>
      <c r="C775" t="s">
        <v>56</v>
      </c>
      <c r="D775" s="1">
        <v>43363</v>
      </c>
      <c r="E775" t="s">
        <v>1336</v>
      </c>
      <c r="F775" s="1">
        <v>43385</v>
      </c>
      <c r="G775" t="s">
        <v>1336</v>
      </c>
      <c r="H775">
        <v>20</v>
      </c>
      <c r="J775" t="s">
        <v>1336</v>
      </c>
      <c r="K775" s="26">
        <v>39</v>
      </c>
      <c r="L775" t="s">
        <v>1337</v>
      </c>
      <c r="M775" s="1" t="s">
        <v>1338</v>
      </c>
      <c r="N775">
        <v>3</v>
      </c>
      <c r="O775" t="s">
        <v>1339</v>
      </c>
      <c r="P775">
        <v>5</v>
      </c>
      <c r="Q775" t="s">
        <v>65</v>
      </c>
      <c r="R775">
        <v>100</v>
      </c>
      <c r="S775">
        <v>50</v>
      </c>
      <c r="T775">
        <v>50</v>
      </c>
      <c r="U775" s="35" t="s">
        <v>61</v>
      </c>
      <c r="V775" t="s">
        <v>1340</v>
      </c>
      <c r="W775">
        <v>11</v>
      </c>
      <c r="X775" t="s">
        <v>65</v>
      </c>
      <c r="Y775">
        <v>100</v>
      </c>
      <c r="Z775">
        <v>50</v>
      </c>
      <c r="AA775">
        <v>50</v>
      </c>
      <c r="AB775" t="s">
        <v>61</v>
      </c>
      <c r="AC775" t="s">
        <v>1341</v>
      </c>
      <c r="AD775">
        <v>5</v>
      </c>
      <c r="AE775" t="s">
        <v>65</v>
      </c>
      <c r="AF775">
        <v>100</v>
      </c>
      <c r="AG775">
        <v>50</v>
      </c>
      <c r="AH775">
        <v>50</v>
      </c>
      <c r="AI775" t="s">
        <v>61</v>
      </c>
      <c r="AJ775" t="s">
        <v>61</v>
      </c>
      <c r="AK775" t="s">
        <v>61</v>
      </c>
      <c r="AL775" t="s">
        <v>61</v>
      </c>
      <c r="AM775" t="s">
        <v>61</v>
      </c>
      <c r="AN775" t="s">
        <v>61</v>
      </c>
      <c r="AO775" t="s">
        <v>61</v>
      </c>
      <c r="AP775" t="s">
        <v>61</v>
      </c>
      <c r="AQ775" t="s">
        <v>61</v>
      </c>
      <c r="AR775" t="s">
        <v>61</v>
      </c>
      <c r="AS775" t="s">
        <v>61</v>
      </c>
      <c r="AT775" t="s">
        <v>61</v>
      </c>
      <c r="AU775" t="s">
        <v>61</v>
      </c>
      <c r="AV775" t="s">
        <v>61</v>
      </c>
      <c r="AW775" t="s">
        <v>61</v>
      </c>
    </row>
    <row r="776" spans="1:49" hidden="1" x14ac:dyDescent="0.5">
      <c r="A776" t="s">
        <v>1418</v>
      </c>
      <c r="B776" t="s">
        <v>1419</v>
      </c>
      <c r="C776" t="s">
        <v>56</v>
      </c>
      <c r="D776" s="1">
        <v>43363</v>
      </c>
      <c r="E776" t="s">
        <v>1336</v>
      </c>
      <c r="F776" s="1">
        <v>43385</v>
      </c>
      <c r="G776" t="s">
        <v>1336</v>
      </c>
      <c r="H776">
        <v>20</v>
      </c>
      <c r="J776" t="s">
        <v>1336</v>
      </c>
      <c r="K776" s="26">
        <v>40</v>
      </c>
      <c r="L776" t="s">
        <v>1337</v>
      </c>
      <c r="M776" s="1" t="s">
        <v>1338</v>
      </c>
      <c r="N776">
        <v>3</v>
      </c>
      <c r="O776" t="s">
        <v>1339</v>
      </c>
      <c r="P776">
        <v>5</v>
      </c>
      <c r="Q776" t="s">
        <v>67</v>
      </c>
      <c r="R776">
        <v>100</v>
      </c>
      <c r="S776">
        <v>50</v>
      </c>
      <c r="T776">
        <v>50</v>
      </c>
      <c r="U776" s="35" t="s">
        <v>61</v>
      </c>
      <c r="V776" t="s">
        <v>1340</v>
      </c>
      <c r="W776">
        <v>11</v>
      </c>
      <c r="X776" t="s">
        <v>67</v>
      </c>
      <c r="Y776">
        <v>100</v>
      </c>
      <c r="Z776">
        <v>50</v>
      </c>
      <c r="AA776">
        <v>50</v>
      </c>
      <c r="AB776" t="s">
        <v>61</v>
      </c>
      <c r="AC776" t="s">
        <v>1341</v>
      </c>
      <c r="AD776">
        <v>5</v>
      </c>
      <c r="AE776" t="s">
        <v>67</v>
      </c>
      <c r="AF776">
        <v>100</v>
      </c>
      <c r="AG776">
        <v>50</v>
      </c>
      <c r="AH776">
        <v>50</v>
      </c>
      <c r="AI776" t="s">
        <v>61</v>
      </c>
      <c r="AJ776" t="s">
        <v>61</v>
      </c>
      <c r="AK776" t="s">
        <v>61</v>
      </c>
      <c r="AL776" t="s">
        <v>61</v>
      </c>
      <c r="AM776" t="s">
        <v>61</v>
      </c>
      <c r="AN776" t="s">
        <v>61</v>
      </c>
      <c r="AO776" t="s">
        <v>61</v>
      </c>
      <c r="AP776" t="s">
        <v>61</v>
      </c>
      <c r="AQ776" t="s">
        <v>61</v>
      </c>
      <c r="AR776" t="s">
        <v>61</v>
      </c>
      <c r="AS776" t="s">
        <v>61</v>
      </c>
      <c r="AT776" t="s">
        <v>61</v>
      </c>
      <c r="AU776" t="s">
        <v>61</v>
      </c>
      <c r="AV776" t="s">
        <v>61</v>
      </c>
      <c r="AW776" t="s">
        <v>61</v>
      </c>
    </row>
    <row r="777" spans="1:49" hidden="1" x14ac:dyDescent="0.5">
      <c r="A777" t="s">
        <v>1420</v>
      </c>
      <c r="B777" t="s">
        <v>1421</v>
      </c>
      <c r="C777" t="s">
        <v>56</v>
      </c>
      <c r="D777" s="1">
        <v>43363</v>
      </c>
      <c r="E777" t="s">
        <v>1336</v>
      </c>
      <c r="F777" s="1">
        <v>43385</v>
      </c>
      <c r="G777" t="s">
        <v>1336</v>
      </c>
      <c r="H777">
        <v>20</v>
      </c>
      <c r="J777" t="s">
        <v>1336</v>
      </c>
      <c r="K777" s="26">
        <v>41</v>
      </c>
      <c r="L777" t="s">
        <v>1337</v>
      </c>
      <c r="M777" s="1" t="s">
        <v>1338</v>
      </c>
      <c r="N777">
        <v>3</v>
      </c>
      <c r="O777" t="s">
        <v>1339</v>
      </c>
      <c r="P777">
        <v>6</v>
      </c>
      <c r="Q777" t="s">
        <v>69</v>
      </c>
      <c r="R777">
        <v>100</v>
      </c>
      <c r="S777">
        <v>50</v>
      </c>
      <c r="T777">
        <v>50</v>
      </c>
      <c r="U777" s="35" t="s">
        <v>61</v>
      </c>
      <c r="V777" t="s">
        <v>1340</v>
      </c>
      <c r="W777">
        <v>12</v>
      </c>
      <c r="X777" t="s">
        <v>69</v>
      </c>
      <c r="Y777">
        <v>100</v>
      </c>
      <c r="Z777">
        <v>50</v>
      </c>
      <c r="AA777">
        <v>50</v>
      </c>
      <c r="AB777" t="s">
        <v>61</v>
      </c>
      <c r="AC777" t="s">
        <v>1341</v>
      </c>
      <c r="AD777">
        <v>6</v>
      </c>
      <c r="AE777" t="s">
        <v>69</v>
      </c>
      <c r="AF777">
        <v>100</v>
      </c>
      <c r="AG777">
        <v>50</v>
      </c>
      <c r="AH777">
        <v>50</v>
      </c>
      <c r="AI777" t="s">
        <v>61</v>
      </c>
      <c r="AJ777" t="s">
        <v>61</v>
      </c>
      <c r="AK777" t="s">
        <v>61</v>
      </c>
      <c r="AL777" t="s">
        <v>61</v>
      </c>
      <c r="AM777" t="s">
        <v>61</v>
      </c>
      <c r="AN777" t="s">
        <v>61</v>
      </c>
      <c r="AO777" t="s">
        <v>61</v>
      </c>
      <c r="AP777" t="s">
        <v>61</v>
      </c>
      <c r="AQ777" t="s">
        <v>61</v>
      </c>
      <c r="AR777" t="s">
        <v>61</v>
      </c>
      <c r="AS777" t="s">
        <v>61</v>
      </c>
      <c r="AT777" t="s">
        <v>61</v>
      </c>
      <c r="AU777" t="s">
        <v>61</v>
      </c>
      <c r="AV777" t="s">
        <v>61</v>
      </c>
      <c r="AW777" t="s">
        <v>61</v>
      </c>
    </row>
    <row r="778" spans="1:49" hidden="1" x14ac:dyDescent="0.5">
      <c r="A778" t="s">
        <v>1422</v>
      </c>
      <c r="B778" t="s">
        <v>1423</v>
      </c>
      <c r="C778" t="s">
        <v>56</v>
      </c>
      <c r="D778" s="1">
        <v>43363</v>
      </c>
      <c r="E778" t="s">
        <v>1336</v>
      </c>
      <c r="F778" s="1">
        <v>43385</v>
      </c>
      <c r="G778" t="s">
        <v>1336</v>
      </c>
      <c r="H778">
        <v>20</v>
      </c>
      <c r="J778" t="s">
        <v>1336</v>
      </c>
      <c r="K778" s="26">
        <v>42</v>
      </c>
      <c r="L778" t="s">
        <v>1337</v>
      </c>
      <c r="M778" s="1" t="s">
        <v>1338</v>
      </c>
      <c r="N778">
        <v>3</v>
      </c>
      <c r="O778" t="s">
        <v>1339</v>
      </c>
      <c r="P778">
        <v>6</v>
      </c>
      <c r="Q778" t="s">
        <v>71</v>
      </c>
      <c r="R778">
        <v>100</v>
      </c>
      <c r="S778">
        <v>50</v>
      </c>
      <c r="T778">
        <v>50</v>
      </c>
      <c r="U778" s="35" t="s">
        <v>61</v>
      </c>
      <c r="V778" t="s">
        <v>1340</v>
      </c>
      <c r="W778">
        <v>12</v>
      </c>
      <c r="X778" t="s">
        <v>71</v>
      </c>
      <c r="Y778">
        <v>100</v>
      </c>
      <c r="Z778">
        <v>50</v>
      </c>
      <c r="AA778">
        <v>50</v>
      </c>
      <c r="AB778" t="s">
        <v>61</v>
      </c>
      <c r="AC778" t="s">
        <v>1341</v>
      </c>
      <c r="AD778">
        <v>6</v>
      </c>
      <c r="AE778" t="s">
        <v>71</v>
      </c>
      <c r="AF778">
        <v>100</v>
      </c>
      <c r="AG778">
        <v>50</v>
      </c>
      <c r="AH778">
        <v>50</v>
      </c>
      <c r="AI778" t="s">
        <v>61</v>
      </c>
      <c r="AJ778" t="s">
        <v>61</v>
      </c>
      <c r="AK778" t="s">
        <v>61</v>
      </c>
      <c r="AL778" t="s">
        <v>61</v>
      </c>
      <c r="AM778" t="s">
        <v>61</v>
      </c>
      <c r="AN778" t="s">
        <v>61</v>
      </c>
      <c r="AO778" t="s">
        <v>61</v>
      </c>
      <c r="AP778" t="s">
        <v>61</v>
      </c>
      <c r="AQ778" t="s">
        <v>61</v>
      </c>
      <c r="AR778" t="s">
        <v>61</v>
      </c>
      <c r="AS778" t="s">
        <v>61</v>
      </c>
      <c r="AT778" t="s">
        <v>61</v>
      </c>
      <c r="AU778" t="s">
        <v>61</v>
      </c>
      <c r="AV778" t="s">
        <v>61</v>
      </c>
      <c r="AW778" t="s">
        <v>61</v>
      </c>
    </row>
    <row r="779" spans="1:49" hidden="1" x14ac:dyDescent="0.5">
      <c r="A779" t="s">
        <v>1424</v>
      </c>
      <c r="B779" t="s">
        <v>1425</v>
      </c>
      <c r="C779" t="s">
        <v>56</v>
      </c>
      <c r="D779" s="1">
        <v>43363</v>
      </c>
      <c r="E779" t="s">
        <v>1336</v>
      </c>
      <c r="F779" s="1">
        <v>43385</v>
      </c>
      <c r="G779" t="s">
        <v>1336</v>
      </c>
      <c r="H779">
        <v>20</v>
      </c>
      <c r="J779" t="s">
        <v>1336</v>
      </c>
      <c r="K779" s="26">
        <v>43</v>
      </c>
      <c r="L779" t="s">
        <v>1337</v>
      </c>
      <c r="M779" s="1" t="s">
        <v>1338</v>
      </c>
      <c r="N779">
        <v>3</v>
      </c>
      <c r="O779" t="s">
        <v>1339</v>
      </c>
      <c r="P779">
        <v>6</v>
      </c>
      <c r="Q779" t="s">
        <v>73</v>
      </c>
      <c r="R779">
        <v>100</v>
      </c>
      <c r="S779">
        <v>50</v>
      </c>
      <c r="T779">
        <v>50</v>
      </c>
      <c r="U779" s="35" t="s">
        <v>61</v>
      </c>
      <c r="V779" t="s">
        <v>1340</v>
      </c>
      <c r="W779">
        <v>12</v>
      </c>
      <c r="X779" t="s">
        <v>73</v>
      </c>
      <c r="Y779">
        <v>100</v>
      </c>
      <c r="Z779">
        <v>50</v>
      </c>
      <c r="AA779">
        <v>50</v>
      </c>
      <c r="AB779" t="s">
        <v>61</v>
      </c>
      <c r="AC779" t="s">
        <v>1341</v>
      </c>
      <c r="AD779">
        <v>6</v>
      </c>
      <c r="AE779" t="s">
        <v>73</v>
      </c>
      <c r="AF779">
        <v>100</v>
      </c>
      <c r="AG779">
        <v>50</v>
      </c>
      <c r="AH779">
        <v>50</v>
      </c>
      <c r="AI779" t="s">
        <v>61</v>
      </c>
      <c r="AJ779" t="s">
        <v>61</v>
      </c>
      <c r="AK779" t="s">
        <v>61</v>
      </c>
      <c r="AL779" t="s">
        <v>61</v>
      </c>
      <c r="AM779" t="s">
        <v>61</v>
      </c>
      <c r="AN779" t="s">
        <v>61</v>
      </c>
      <c r="AO779" t="s">
        <v>61</v>
      </c>
      <c r="AP779" t="s">
        <v>61</v>
      </c>
      <c r="AQ779" t="s">
        <v>61</v>
      </c>
      <c r="AR779" t="s">
        <v>61</v>
      </c>
      <c r="AS779" t="s">
        <v>61</v>
      </c>
      <c r="AT779" t="s">
        <v>61</v>
      </c>
      <c r="AU779" t="s">
        <v>61</v>
      </c>
      <c r="AV779" t="s">
        <v>61</v>
      </c>
      <c r="AW779" t="s">
        <v>61</v>
      </c>
    </row>
    <row r="780" spans="1:49" hidden="1" x14ac:dyDescent="0.5">
      <c r="A780" t="s">
        <v>1426</v>
      </c>
      <c r="B780" t="s">
        <v>1427</v>
      </c>
      <c r="C780" t="s">
        <v>56</v>
      </c>
      <c r="D780" s="1">
        <v>43363</v>
      </c>
      <c r="E780" t="s">
        <v>1336</v>
      </c>
      <c r="F780" s="1">
        <v>43385</v>
      </c>
      <c r="G780" t="s">
        <v>1336</v>
      </c>
      <c r="H780">
        <v>20</v>
      </c>
      <c r="J780" t="s">
        <v>1336</v>
      </c>
      <c r="K780" s="26">
        <v>44</v>
      </c>
      <c r="L780" t="s">
        <v>1337</v>
      </c>
      <c r="M780" s="1" t="s">
        <v>1338</v>
      </c>
      <c r="N780">
        <v>3</v>
      </c>
      <c r="O780" t="s">
        <v>1339</v>
      </c>
      <c r="P780">
        <v>6</v>
      </c>
      <c r="Q780" t="s">
        <v>75</v>
      </c>
      <c r="R780">
        <v>100</v>
      </c>
      <c r="S780">
        <v>50</v>
      </c>
      <c r="T780">
        <v>50</v>
      </c>
      <c r="U780" s="35" t="s">
        <v>61</v>
      </c>
      <c r="V780" t="s">
        <v>1340</v>
      </c>
      <c r="W780">
        <v>12</v>
      </c>
      <c r="X780" t="s">
        <v>75</v>
      </c>
      <c r="Y780">
        <v>100</v>
      </c>
      <c r="Z780">
        <v>50</v>
      </c>
      <c r="AA780">
        <v>50</v>
      </c>
      <c r="AB780" t="s">
        <v>61</v>
      </c>
      <c r="AC780" t="s">
        <v>1341</v>
      </c>
      <c r="AD780">
        <v>6</v>
      </c>
      <c r="AE780" t="s">
        <v>75</v>
      </c>
      <c r="AF780">
        <v>100</v>
      </c>
      <c r="AG780">
        <v>50</v>
      </c>
      <c r="AH780">
        <v>50</v>
      </c>
      <c r="AI780" t="s">
        <v>61</v>
      </c>
      <c r="AJ780" t="s">
        <v>61</v>
      </c>
      <c r="AK780" t="s">
        <v>61</v>
      </c>
      <c r="AL780" t="s">
        <v>61</v>
      </c>
      <c r="AM780" t="s">
        <v>61</v>
      </c>
      <c r="AN780" t="s">
        <v>61</v>
      </c>
      <c r="AO780" t="s">
        <v>61</v>
      </c>
      <c r="AP780" t="s">
        <v>61</v>
      </c>
      <c r="AQ780" t="s">
        <v>61</v>
      </c>
      <c r="AR780" t="s">
        <v>61</v>
      </c>
      <c r="AS780" t="s">
        <v>61</v>
      </c>
      <c r="AT780" t="s">
        <v>61</v>
      </c>
      <c r="AU780" t="s">
        <v>61</v>
      </c>
      <c r="AV780" t="s">
        <v>61</v>
      </c>
      <c r="AW780" t="s">
        <v>61</v>
      </c>
    </row>
    <row r="781" spans="1:49" hidden="1" x14ac:dyDescent="0.5">
      <c r="A781" t="s">
        <v>1428</v>
      </c>
      <c r="B781" t="s">
        <v>1429</v>
      </c>
      <c r="C781" t="s">
        <v>56</v>
      </c>
      <c r="D781" s="1">
        <v>43363</v>
      </c>
      <c r="E781" t="s">
        <v>1336</v>
      </c>
      <c r="F781" s="1">
        <v>43385</v>
      </c>
      <c r="G781" t="s">
        <v>1336</v>
      </c>
      <c r="H781">
        <v>20</v>
      </c>
      <c r="J781" t="s">
        <v>1336</v>
      </c>
      <c r="K781" s="26">
        <v>45</v>
      </c>
      <c r="L781" t="s">
        <v>1337</v>
      </c>
      <c r="M781" s="1" t="s">
        <v>1338</v>
      </c>
      <c r="N781">
        <v>3</v>
      </c>
      <c r="O781" t="s">
        <v>1339</v>
      </c>
      <c r="P781">
        <v>6</v>
      </c>
      <c r="Q781" t="s">
        <v>60</v>
      </c>
      <c r="R781">
        <v>100</v>
      </c>
      <c r="S781">
        <v>50</v>
      </c>
      <c r="T781">
        <v>50</v>
      </c>
      <c r="U781" s="35" t="s">
        <v>61</v>
      </c>
      <c r="V781" t="s">
        <v>1340</v>
      </c>
      <c r="W781">
        <v>12</v>
      </c>
      <c r="X781" t="s">
        <v>60</v>
      </c>
      <c r="Y781">
        <v>100</v>
      </c>
      <c r="Z781">
        <v>50</v>
      </c>
      <c r="AA781">
        <v>50</v>
      </c>
      <c r="AB781" t="s">
        <v>61</v>
      </c>
      <c r="AC781" t="s">
        <v>1341</v>
      </c>
      <c r="AD781">
        <v>6</v>
      </c>
      <c r="AE781" t="s">
        <v>60</v>
      </c>
      <c r="AF781">
        <v>100</v>
      </c>
      <c r="AG781">
        <v>50</v>
      </c>
      <c r="AH781">
        <v>50</v>
      </c>
      <c r="AI781" t="s">
        <v>61</v>
      </c>
      <c r="AJ781" t="s">
        <v>61</v>
      </c>
      <c r="AK781" t="s">
        <v>61</v>
      </c>
      <c r="AL781" t="s">
        <v>61</v>
      </c>
      <c r="AM781" t="s">
        <v>61</v>
      </c>
      <c r="AN781" t="s">
        <v>61</v>
      </c>
      <c r="AO781" t="s">
        <v>61</v>
      </c>
      <c r="AP781" t="s">
        <v>61</v>
      </c>
      <c r="AQ781" t="s">
        <v>61</v>
      </c>
      <c r="AR781" t="s">
        <v>61</v>
      </c>
      <c r="AS781" t="s">
        <v>61</v>
      </c>
      <c r="AT781" t="s">
        <v>61</v>
      </c>
      <c r="AU781" t="s">
        <v>61</v>
      </c>
      <c r="AV781" t="s">
        <v>61</v>
      </c>
      <c r="AW781" t="s">
        <v>61</v>
      </c>
    </row>
    <row r="782" spans="1:49" hidden="1" x14ac:dyDescent="0.5">
      <c r="A782" t="s">
        <v>1430</v>
      </c>
      <c r="B782" t="s">
        <v>1431</v>
      </c>
      <c r="C782" t="s">
        <v>56</v>
      </c>
      <c r="D782" s="1">
        <v>43363</v>
      </c>
      <c r="E782" t="s">
        <v>1336</v>
      </c>
      <c r="F782" s="1">
        <v>43385</v>
      </c>
      <c r="G782" t="s">
        <v>1336</v>
      </c>
      <c r="H782">
        <v>20</v>
      </c>
      <c r="J782" t="s">
        <v>1336</v>
      </c>
      <c r="K782" s="26">
        <v>46</v>
      </c>
      <c r="L782" t="s">
        <v>1337</v>
      </c>
      <c r="M782" s="1" t="s">
        <v>1338</v>
      </c>
      <c r="N782">
        <v>3</v>
      </c>
      <c r="O782" t="s">
        <v>1339</v>
      </c>
      <c r="P782">
        <v>6</v>
      </c>
      <c r="Q782" t="s">
        <v>63</v>
      </c>
      <c r="R782">
        <v>100</v>
      </c>
      <c r="S782">
        <v>50</v>
      </c>
      <c r="T782">
        <v>50</v>
      </c>
      <c r="U782" s="35" t="s">
        <v>61</v>
      </c>
      <c r="V782" t="s">
        <v>1340</v>
      </c>
      <c r="W782">
        <v>12</v>
      </c>
      <c r="X782" t="s">
        <v>63</v>
      </c>
      <c r="Y782">
        <v>100</v>
      </c>
      <c r="Z782">
        <v>50</v>
      </c>
      <c r="AA782">
        <v>50</v>
      </c>
      <c r="AB782" t="s">
        <v>61</v>
      </c>
      <c r="AC782" t="s">
        <v>1341</v>
      </c>
      <c r="AD782">
        <v>6</v>
      </c>
      <c r="AE782" t="s">
        <v>63</v>
      </c>
      <c r="AF782">
        <v>100</v>
      </c>
      <c r="AG782">
        <v>50</v>
      </c>
      <c r="AH782">
        <v>50</v>
      </c>
      <c r="AI782" t="s">
        <v>61</v>
      </c>
      <c r="AJ782" t="s">
        <v>61</v>
      </c>
      <c r="AK782" t="s">
        <v>61</v>
      </c>
      <c r="AL782" t="s">
        <v>61</v>
      </c>
      <c r="AM782" t="s">
        <v>61</v>
      </c>
      <c r="AN782" t="s">
        <v>61</v>
      </c>
      <c r="AO782" t="s">
        <v>61</v>
      </c>
      <c r="AP782" t="s">
        <v>61</v>
      </c>
      <c r="AQ782" t="s">
        <v>61</v>
      </c>
      <c r="AR782" t="s">
        <v>61</v>
      </c>
      <c r="AS782" t="s">
        <v>61</v>
      </c>
      <c r="AT782" t="s">
        <v>61</v>
      </c>
      <c r="AU782" t="s">
        <v>61</v>
      </c>
      <c r="AV782" t="s">
        <v>61</v>
      </c>
      <c r="AW782" t="s">
        <v>61</v>
      </c>
    </row>
    <row r="783" spans="1:49" hidden="1" x14ac:dyDescent="0.5">
      <c r="A783" t="s">
        <v>1432</v>
      </c>
      <c r="B783" t="s">
        <v>1433</v>
      </c>
      <c r="C783" t="s">
        <v>56</v>
      </c>
      <c r="D783" s="1">
        <v>43363</v>
      </c>
      <c r="E783" t="s">
        <v>1336</v>
      </c>
      <c r="F783" s="1">
        <v>43385</v>
      </c>
      <c r="G783" t="s">
        <v>1336</v>
      </c>
      <c r="H783">
        <v>20</v>
      </c>
      <c r="J783" t="s">
        <v>1336</v>
      </c>
      <c r="K783" s="26">
        <v>47</v>
      </c>
      <c r="L783" t="s">
        <v>1337</v>
      </c>
      <c r="M783" s="1" t="s">
        <v>1338</v>
      </c>
      <c r="N783">
        <v>3</v>
      </c>
      <c r="O783" t="s">
        <v>1339</v>
      </c>
      <c r="P783">
        <v>6</v>
      </c>
      <c r="Q783" t="s">
        <v>65</v>
      </c>
      <c r="R783">
        <v>100</v>
      </c>
      <c r="S783">
        <v>50</v>
      </c>
      <c r="T783">
        <v>50</v>
      </c>
      <c r="U783" s="35" t="s">
        <v>61</v>
      </c>
      <c r="V783" t="s">
        <v>1340</v>
      </c>
      <c r="W783">
        <v>12</v>
      </c>
      <c r="X783" t="s">
        <v>65</v>
      </c>
      <c r="Y783">
        <v>100</v>
      </c>
      <c r="Z783">
        <v>50</v>
      </c>
      <c r="AA783">
        <v>50</v>
      </c>
      <c r="AB783" t="s">
        <v>61</v>
      </c>
      <c r="AC783" t="s">
        <v>1341</v>
      </c>
      <c r="AD783">
        <v>6</v>
      </c>
      <c r="AE783" t="s">
        <v>65</v>
      </c>
      <c r="AF783">
        <v>100</v>
      </c>
      <c r="AG783">
        <v>50</v>
      </c>
      <c r="AH783">
        <v>50</v>
      </c>
      <c r="AI783" t="s">
        <v>61</v>
      </c>
      <c r="AJ783" t="s">
        <v>61</v>
      </c>
      <c r="AK783" t="s">
        <v>61</v>
      </c>
      <c r="AL783" t="s">
        <v>61</v>
      </c>
      <c r="AM783" t="s">
        <v>61</v>
      </c>
      <c r="AN783" t="s">
        <v>61</v>
      </c>
      <c r="AO783" t="s">
        <v>61</v>
      </c>
      <c r="AP783" t="s">
        <v>61</v>
      </c>
      <c r="AQ783" t="s">
        <v>61</v>
      </c>
      <c r="AR783" t="s">
        <v>61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</row>
    <row r="784" spans="1:49" hidden="1" x14ac:dyDescent="0.5">
      <c r="A784" t="s">
        <v>1434</v>
      </c>
      <c r="B784" t="s">
        <v>1435</v>
      </c>
      <c r="C784" t="s">
        <v>56</v>
      </c>
      <c r="D784" s="1">
        <v>43363</v>
      </c>
      <c r="E784" t="s">
        <v>1336</v>
      </c>
      <c r="F784" s="1">
        <v>43385</v>
      </c>
      <c r="G784" t="s">
        <v>1336</v>
      </c>
      <c r="H784">
        <v>20</v>
      </c>
      <c r="J784" t="s">
        <v>1336</v>
      </c>
      <c r="K784" s="26">
        <v>48</v>
      </c>
      <c r="L784" t="s">
        <v>1337</v>
      </c>
      <c r="M784" s="1" t="s">
        <v>1338</v>
      </c>
      <c r="N784">
        <v>3</v>
      </c>
      <c r="O784" t="s">
        <v>1339</v>
      </c>
      <c r="P784">
        <v>6</v>
      </c>
      <c r="Q784" t="s">
        <v>67</v>
      </c>
      <c r="R784">
        <v>100</v>
      </c>
      <c r="S784">
        <v>50</v>
      </c>
      <c r="T784">
        <v>50</v>
      </c>
      <c r="U784" s="35" t="s">
        <v>61</v>
      </c>
      <c r="V784" t="s">
        <v>1340</v>
      </c>
      <c r="W784">
        <v>12</v>
      </c>
      <c r="X784" t="s">
        <v>67</v>
      </c>
      <c r="Y784">
        <v>100</v>
      </c>
      <c r="Z784">
        <v>50</v>
      </c>
      <c r="AA784">
        <v>50</v>
      </c>
      <c r="AB784" t="s">
        <v>61</v>
      </c>
      <c r="AC784" t="s">
        <v>1341</v>
      </c>
      <c r="AD784">
        <v>6</v>
      </c>
      <c r="AE784" t="s">
        <v>67</v>
      </c>
      <c r="AF784">
        <v>100</v>
      </c>
      <c r="AG784">
        <v>50</v>
      </c>
      <c r="AH784">
        <v>50</v>
      </c>
      <c r="AI784" t="s">
        <v>61</v>
      </c>
      <c r="AJ784" t="s">
        <v>61</v>
      </c>
      <c r="AK784" t="s">
        <v>61</v>
      </c>
      <c r="AL784" t="s">
        <v>61</v>
      </c>
      <c r="AM784" t="s">
        <v>61</v>
      </c>
      <c r="AN784" t="s">
        <v>61</v>
      </c>
      <c r="AO784" t="s">
        <v>61</v>
      </c>
      <c r="AP784" t="s">
        <v>61</v>
      </c>
      <c r="AQ784" t="s">
        <v>61</v>
      </c>
      <c r="AR784" t="s">
        <v>61</v>
      </c>
      <c r="AS784" t="s">
        <v>61</v>
      </c>
      <c r="AT784" t="s">
        <v>61</v>
      </c>
      <c r="AU784" t="s">
        <v>61</v>
      </c>
      <c r="AV784" t="s">
        <v>61</v>
      </c>
      <c r="AW784" t="s">
        <v>61</v>
      </c>
    </row>
    <row r="785" spans="1:54" hidden="1" x14ac:dyDescent="0.5">
      <c r="A785" t="s">
        <v>1436</v>
      </c>
      <c r="B785" t="s">
        <v>1437</v>
      </c>
      <c r="C785" t="s">
        <v>56</v>
      </c>
      <c r="D785" s="1">
        <v>43383</v>
      </c>
      <c r="E785" t="s">
        <v>57</v>
      </c>
      <c r="F785" s="1">
        <v>43395</v>
      </c>
      <c r="G785" t="s">
        <v>57</v>
      </c>
      <c r="H785">
        <v>20</v>
      </c>
      <c r="J785" t="s">
        <v>57</v>
      </c>
      <c r="K785" s="26" t="s">
        <v>61</v>
      </c>
      <c r="L785" t="s">
        <v>1438</v>
      </c>
      <c r="M785" s="1" t="s">
        <v>1439</v>
      </c>
      <c r="N785">
        <v>3</v>
      </c>
      <c r="O785" t="s">
        <v>1440</v>
      </c>
      <c r="P785">
        <v>1</v>
      </c>
      <c r="Q785" t="s">
        <v>67</v>
      </c>
      <c r="R785">
        <v>100</v>
      </c>
      <c r="S785">
        <v>50</v>
      </c>
      <c r="T785">
        <v>50</v>
      </c>
      <c r="U785" s="35" t="s">
        <v>61</v>
      </c>
      <c r="V785" t="s">
        <v>1441</v>
      </c>
      <c r="W785">
        <v>1</v>
      </c>
      <c r="X785" t="s">
        <v>67</v>
      </c>
      <c r="Y785">
        <v>100</v>
      </c>
      <c r="Z785">
        <v>50</v>
      </c>
      <c r="AA785">
        <v>50</v>
      </c>
      <c r="AB785" t="s">
        <v>61</v>
      </c>
      <c r="AC785" t="s">
        <v>1442</v>
      </c>
      <c r="AD785">
        <v>1</v>
      </c>
      <c r="AE785" t="s">
        <v>67</v>
      </c>
      <c r="AF785">
        <v>100</v>
      </c>
      <c r="AG785">
        <v>50</v>
      </c>
      <c r="AH785">
        <v>50</v>
      </c>
      <c r="AI785" t="s">
        <v>61</v>
      </c>
      <c r="AJ785" t="s">
        <v>61</v>
      </c>
      <c r="AK785" t="s">
        <v>61</v>
      </c>
      <c r="AL785" t="s">
        <v>61</v>
      </c>
      <c r="AM785" t="s">
        <v>61</v>
      </c>
      <c r="AN785" t="s">
        <v>61</v>
      </c>
      <c r="AO785" t="s">
        <v>61</v>
      </c>
      <c r="AP785" t="s">
        <v>61</v>
      </c>
      <c r="AQ785" t="s">
        <v>61</v>
      </c>
      <c r="AR785" t="s">
        <v>61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61</v>
      </c>
      <c r="AY785">
        <v>2</v>
      </c>
      <c r="AZ785">
        <v>1</v>
      </c>
      <c r="BA785" t="s">
        <v>61</v>
      </c>
      <c r="BB785" t="s">
        <v>1443</v>
      </c>
    </row>
    <row r="786" spans="1:54" hidden="1" x14ac:dyDescent="0.5">
      <c r="A786" t="s">
        <v>1444</v>
      </c>
      <c r="B786" t="s">
        <v>1445</v>
      </c>
      <c r="C786" t="s">
        <v>56</v>
      </c>
      <c r="D786" s="1">
        <v>43383</v>
      </c>
      <c r="E786" t="s">
        <v>57</v>
      </c>
      <c r="F786" s="1">
        <v>43395</v>
      </c>
      <c r="G786" t="s">
        <v>57</v>
      </c>
      <c r="H786">
        <v>20</v>
      </c>
      <c r="J786" t="s">
        <v>57</v>
      </c>
      <c r="K786" s="26" t="s">
        <v>61</v>
      </c>
      <c r="L786" t="s">
        <v>1438</v>
      </c>
      <c r="M786" s="1" t="s">
        <v>1439</v>
      </c>
      <c r="N786">
        <v>3</v>
      </c>
      <c r="O786" t="s">
        <v>1440</v>
      </c>
      <c r="P786">
        <v>2</v>
      </c>
      <c r="Q786" t="s">
        <v>67</v>
      </c>
      <c r="R786">
        <v>100</v>
      </c>
      <c r="S786">
        <v>50</v>
      </c>
      <c r="T786">
        <v>50</v>
      </c>
      <c r="U786" s="35" t="s">
        <v>61</v>
      </c>
      <c r="V786" t="s">
        <v>1441</v>
      </c>
      <c r="W786">
        <v>2</v>
      </c>
      <c r="X786" t="s">
        <v>67</v>
      </c>
      <c r="Y786">
        <v>100</v>
      </c>
      <c r="Z786">
        <v>50</v>
      </c>
      <c r="AA786">
        <v>50</v>
      </c>
      <c r="AB786" t="s">
        <v>61</v>
      </c>
      <c r="AC786" t="s">
        <v>1442</v>
      </c>
      <c r="AD786">
        <v>2</v>
      </c>
      <c r="AE786" t="s">
        <v>67</v>
      </c>
      <c r="AF786">
        <v>100</v>
      </c>
      <c r="AG786">
        <v>50</v>
      </c>
      <c r="AH786">
        <v>50</v>
      </c>
      <c r="AI786" t="s">
        <v>61</v>
      </c>
      <c r="AJ786" t="s">
        <v>61</v>
      </c>
      <c r="AK786" t="s">
        <v>61</v>
      </c>
      <c r="AL786" t="s">
        <v>61</v>
      </c>
      <c r="AM786" t="s">
        <v>61</v>
      </c>
      <c r="AN786" t="s">
        <v>61</v>
      </c>
      <c r="AO786" t="s">
        <v>61</v>
      </c>
      <c r="AP786" t="s">
        <v>61</v>
      </c>
      <c r="AQ786" t="s">
        <v>61</v>
      </c>
      <c r="AR786" t="s">
        <v>61</v>
      </c>
      <c r="AS786" t="s">
        <v>61</v>
      </c>
      <c r="AT786" t="s">
        <v>61</v>
      </c>
      <c r="AU786" t="s">
        <v>61</v>
      </c>
      <c r="AV786" t="s">
        <v>61</v>
      </c>
      <c r="AW786" t="s">
        <v>61</v>
      </c>
      <c r="AX786" t="s">
        <v>61</v>
      </c>
      <c r="AY786">
        <v>3</v>
      </c>
      <c r="AZ786">
        <v>2</v>
      </c>
      <c r="BA786" t="s">
        <v>61</v>
      </c>
      <c r="BB786">
        <v>3</v>
      </c>
    </row>
    <row r="787" spans="1:54" hidden="1" x14ac:dyDescent="0.5">
      <c r="A787" t="s">
        <v>1446</v>
      </c>
      <c r="B787" t="s">
        <v>1447</v>
      </c>
      <c r="C787" t="s">
        <v>56</v>
      </c>
      <c r="D787" s="1">
        <v>43383</v>
      </c>
      <c r="E787" t="s">
        <v>57</v>
      </c>
      <c r="F787" s="1">
        <v>43395</v>
      </c>
      <c r="G787" t="s">
        <v>57</v>
      </c>
      <c r="H787">
        <v>20</v>
      </c>
      <c r="J787" t="s">
        <v>57</v>
      </c>
      <c r="K787" s="26" t="s">
        <v>61</v>
      </c>
      <c r="L787" t="s">
        <v>1438</v>
      </c>
      <c r="M787" s="1" t="s">
        <v>1439</v>
      </c>
      <c r="N787">
        <v>3</v>
      </c>
      <c r="O787" t="s">
        <v>1440</v>
      </c>
      <c r="P787">
        <v>3</v>
      </c>
      <c r="Q787" t="s">
        <v>67</v>
      </c>
      <c r="R787">
        <v>100</v>
      </c>
      <c r="S787">
        <v>50</v>
      </c>
      <c r="T787">
        <v>50</v>
      </c>
      <c r="U787" s="35" t="s">
        <v>61</v>
      </c>
      <c r="V787" t="s">
        <v>1441</v>
      </c>
      <c r="W787">
        <v>3</v>
      </c>
      <c r="X787" t="s">
        <v>67</v>
      </c>
      <c r="Y787">
        <v>100</v>
      </c>
      <c r="Z787">
        <v>50</v>
      </c>
      <c r="AA787">
        <v>50</v>
      </c>
      <c r="AB787" t="s">
        <v>61</v>
      </c>
      <c r="AC787" t="s">
        <v>1442</v>
      </c>
      <c r="AD787">
        <v>3</v>
      </c>
      <c r="AE787" t="s">
        <v>67</v>
      </c>
      <c r="AF787">
        <v>100</v>
      </c>
      <c r="AG787">
        <v>50</v>
      </c>
      <c r="AH787">
        <v>50</v>
      </c>
      <c r="AI787" t="s">
        <v>61</v>
      </c>
      <c r="AJ787" t="s">
        <v>61</v>
      </c>
      <c r="AK787" t="s">
        <v>61</v>
      </c>
      <c r="AL787" t="s">
        <v>61</v>
      </c>
      <c r="AM787" t="s">
        <v>61</v>
      </c>
      <c r="AN787" t="s">
        <v>61</v>
      </c>
      <c r="AO787" t="s">
        <v>61</v>
      </c>
      <c r="AP787" t="s">
        <v>61</v>
      </c>
      <c r="AQ787" t="s">
        <v>61</v>
      </c>
      <c r="AR787" t="s">
        <v>61</v>
      </c>
      <c r="AS787" t="s">
        <v>61</v>
      </c>
      <c r="AT787" t="s">
        <v>61</v>
      </c>
      <c r="AU787" t="s">
        <v>61</v>
      </c>
      <c r="AV787" t="s">
        <v>61</v>
      </c>
      <c r="AW787" t="s">
        <v>61</v>
      </c>
      <c r="AX787" t="s">
        <v>61</v>
      </c>
      <c r="AY787">
        <v>3</v>
      </c>
      <c r="AZ787">
        <v>2</v>
      </c>
      <c r="BA787" t="s">
        <v>61</v>
      </c>
      <c r="BB787">
        <v>3</v>
      </c>
    </row>
    <row r="788" spans="1:54" hidden="1" x14ac:dyDescent="0.5">
      <c r="A788" t="s">
        <v>1448</v>
      </c>
      <c r="B788" t="s">
        <v>1449</v>
      </c>
      <c r="C788" t="s">
        <v>56</v>
      </c>
      <c r="D788" s="1">
        <v>43383</v>
      </c>
      <c r="E788" t="s">
        <v>57</v>
      </c>
      <c r="F788" s="1">
        <v>43395</v>
      </c>
      <c r="G788" t="s">
        <v>57</v>
      </c>
      <c r="H788">
        <v>20</v>
      </c>
      <c r="J788" t="s">
        <v>57</v>
      </c>
      <c r="K788" s="26" t="s">
        <v>61</v>
      </c>
      <c r="L788" t="s">
        <v>1438</v>
      </c>
      <c r="M788" s="1" t="s">
        <v>1439</v>
      </c>
      <c r="N788">
        <v>3</v>
      </c>
      <c r="O788" t="s">
        <v>1440</v>
      </c>
      <c r="P788">
        <v>4</v>
      </c>
      <c r="Q788" t="s">
        <v>67</v>
      </c>
      <c r="R788">
        <v>100</v>
      </c>
      <c r="S788">
        <v>50</v>
      </c>
      <c r="T788">
        <v>50</v>
      </c>
      <c r="U788" s="35" t="s">
        <v>61</v>
      </c>
      <c r="V788" t="s">
        <v>1441</v>
      </c>
      <c r="W788">
        <v>4</v>
      </c>
      <c r="X788" t="s">
        <v>67</v>
      </c>
      <c r="Y788">
        <v>100</v>
      </c>
      <c r="Z788">
        <v>50</v>
      </c>
      <c r="AA788">
        <v>50</v>
      </c>
      <c r="AB788" t="s">
        <v>61</v>
      </c>
      <c r="AC788" t="s">
        <v>1442</v>
      </c>
      <c r="AD788">
        <v>4</v>
      </c>
      <c r="AE788" t="s">
        <v>67</v>
      </c>
      <c r="AF788">
        <v>100</v>
      </c>
      <c r="AG788">
        <v>50</v>
      </c>
      <c r="AH788">
        <v>50</v>
      </c>
      <c r="AI788" t="s">
        <v>61</v>
      </c>
      <c r="AJ788" t="s">
        <v>61</v>
      </c>
      <c r="AK788" t="s">
        <v>61</v>
      </c>
      <c r="AL788" t="s">
        <v>61</v>
      </c>
      <c r="AM788" t="s">
        <v>61</v>
      </c>
      <c r="AN788" t="s">
        <v>61</v>
      </c>
      <c r="AO788" t="s">
        <v>61</v>
      </c>
      <c r="AP788" t="s">
        <v>61</v>
      </c>
      <c r="AQ788" t="s">
        <v>61</v>
      </c>
      <c r="AR788" t="s">
        <v>61</v>
      </c>
      <c r="AS788" t="s">
        <v>61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>
        <v>3</v>
      </c>
      <c r="AZ788">
        <v>1</v>
      </c>
      <c r="BA788" t="s">
        <v>61</v>
      </c>
      <c r="BB788">
        <v>3</v>
      </c>
    </row>
    <row r="789" spans="1:54" hidden="1" x14ac:dyDescent="0.5">
      <c r="A789" t="s">
        <v>1450</v>
      </c>
      <c r="B789" t="s">
        <v>1451</v>
      </c>
      <c r="C789" t="s">
        <v>56</v>
      </c>
      <c r="D789" s="1">
        <v>43383</v>
      </c>
      <c r="E789" t="s">
        <v>57</v>
      </c>
      <c r="F789" s="1">
        <v>43395</v>
      </c>
      <c r="G789" t="s">
        <v>57</v>
      </c>
      <c r="H789">
        <v>20</v>
      </c>
      <c r="J789" t="s">
        <v>57</v>
      </c>
      <c r="K789" s="26" t="s">
        <v>61</v>
      </c>
      <c r="L789" t="s">
        <v>1438</v>
      </c>
      <c r="M789" s="1" t="s">
        <v>1439</v>
      </c>
      <c r="N789">
        <v>3</v>
      </c>
      <c r="O789" t="s">
        <v>1440</v>
      </c>
      <c r="P789">
        <v>5</v>
      </c>
      <c r="Q789" t="s">
        <v>67</v>
      </c>
      <c r="R789">
        <v>100</v>
      </c>
      <c r="S789">
        <v>50</v>
      </c>
      <c r="T789">
        <v>50</v>
      </c>
      <c r="U789" s="35" t="s">
        <v>61</v>
      </c>
      <c r="V789" t="s">
        <v>1441</v>
      </c>
      <c r="W789">
        <v>5</v>
      </c>
      <c r="X789" t="s">
        <v>67</v>
      </c>
      <c r="Y789">
        <v>100</v>
      </c>
      <c r="Z789">
        <v>50</v>
      </c>
      <c r="AA789">
        <v>50</v>
      </c>
      <c r="AB789" t="s">
        <v>61</v>
      </c>
      <c r="AC789" t="s">
        <v>1442</v>
      </c>
      <c r="AD789">
        <v>5</v>
      </c>
      <c r="AE789" t="s">
        <v>67</v>
      </c>
      <c r="AF789">
        <v>100</v>
      </c>
      <c r="AG789">
        <v>50</v>
      </c>
      <c r="AH789">
        <v>50</v>
      </c>
      <c r="AI789" t="s">
        <v>61</v>
      </c>
      <c r="AJ789" t="s">
        <v>61</v>
      </c>
      <c r="AK789" t="s">
        <v>61</v>
      </c>
      <c r="AL789" t="s">
        <v>61</v>
      </c>
      <c r="AM789" t="s">
        <v>61</v>
      </c>
      <c r="AN789" t="s">
        <v>61</v>
      </c>
      <c r="AO789" t="s">
        <v>61</v>
      </c>
      <c r="AP789" t="s">
        <v>61</v>
      </c>
      <c r="AQ789" t="s">
        <v>61</v>
      </c>
      <c r="AR789" t="s">
        <v>61</v>
      </c>
      <c r="AS789" t="s">
        <v>61</v>
      </c>
      <c r="AT789" t="s">
        <v>61</v>
      </c>
      <c r="AU789" t="s">
        <v>61</v>
      </c>
      <c r="AV789" t="s">
        <v>61</v>
      </c>
      <c r="AW789" t="s">
        <v>61</v>
      </c>
      <c r="AX789" t="s">
        <v>61</v>
      </c>
      <c r="AY789">
        <v>3</v>
      </c>
      <c r="AZ789">
        <v>2</v>
      </c>
      <c r="BA789" t="s">
        <v>61</v>
      </c>
      <c r="BB789">
        <v>3</v>
      </c>
    </row>
    <row r="790" spans="1:54" hidden="1" x14ac:dyDescent="0.5">
      <c r="A790" t="s">
        <v>1452</v>
      </c>
      <c r="B790" t="s">
        <v>1453</v>
      </c>
      <c r="C790" t="s">
        <v>56</v>
      </c>
      <c r="D790" s="1">
        <v>43383</v>
      </c>
      <c r="E790" t="s">
        <v>57</v>
      </c>
      <c r="F790" s="1">
        <v>43395</v>
      </c>
      <c r="G790" t="s">
        <v>57</v>
      </c>
      <c r="H790">
        <v>20</v>
      </c>
      <c r="J790" t="s">
        <v>57</v>
      </c>
      <c r="K790" s="26" t="s">
        <v>61</v>
      </c>
      <c r="L790" t="s">
        <v>1438</v>
      </c>
      <c r="M790" s="1" t="s">
        <v>1439</v>
      </c>
      <c r="N790">
        <v>3</v>
      </c>
      <c r="O790" t="s">
        <v>1440</v>
      </c>
      <c r="P790">
        <v>6</v>
      </c>
      <c r="Q790" t="s">
        <v>67</v>
      </c>
      <c r="R790">
        <v>100</v>
      </c>
      <c r="S790">
        <v>50</v>
      </c>
      <c r="T790">
        <v>50</v>
      </c>
      <c r="U790" s="35" t="s">
        <v>61</v>
      </c>
      <c r="V790" t="s">
        <v>1441</v>
      </c>
      <c r="W790">
        <v>6</v>
      </c>
      <c r="X790" t="s">
        <v>67</v>
      </c>
      <c r="Y790">
        <v>100</v>
      </c>
      <c r="Z790">
        <v>50</v>
      </c>
      <c r="AA790">
        <v>50</v>
      </c>
      <c r="AB790" t="s">
        <v>61</v>
      </c>
      <c r="AC790" t="s">
        <v>1442</v>
      </c>
      <c r="AD790">
        <v>6</v>
      </c>
      <c r="AE790" t="s">
        <v>67</v>
      </c>
      <c r="AF790">
        <v>100</v>
      </c>
      <c r="AG790">
        <v>50</v>
      </c>
      <c r="AH790">
        <v>50</v>
      </c>
      <c r="AI790" t="s">
        <v>61</v>
      </c>
      <c r="AJ790" t="s">
        <v>61</v>
      </c>
      <c r="AK790" t="s">
        <v>61</v>
      </c>
      <c r="AL790" t="s">
        <v>61</v>
      </c>
      <c r="AM790" t="s">
        <v>61</v>
      </c>
      <c r="AN790" t="s">
        <v>61</v>
      </c>
      <c r="AO790" t="s">
        <v>61</v>
      </c>
      <c r="AP790" t="s">
        <v>61</v>
      </c>
      <c r="AQ790" t="s">
        <v>61</v>
      </c>
      <c r="AR790" t="s">
        <v>61</v>
      </c>
      <c r="AS790" t="s">
        <v>61</v>
      </c>
      <c r="AT790" t="s">
        <v>61</v>
      </c>
      <c r="AU790" t="s">
        <v>61</v>
      </c>
      <c r="AV790" t="s">
        <v>61</v>
      </c>
      <c r="AW790" t="s">
        <v>61</v>
      </c>
      <c r="AX790" t="s">
        <v>61</v>
      </c>
      <c r="AY790">
        <v>2</v>
      </c>
      <c r="AZ790">
        <v>2</v>
      </c>
      <c r="BA790" t="s">
        <v>61</v>
      </c>
      <c r="BB790" t="s">
        <v>1443</v>
      </c>
    </row>
    <row r="791" spans="1:54" hidden="1" x14ac:dyDescent="0.5">
      <c r="A791" t="s">
        <v>1454</v>
      </c>
      <c r="B791" t="s">
        <v>1455</v>
      </c>
      <c r="C791" t="s">
        <v>56</v>
      </c>
      <c r="D791" s="1">
        <v>43383</v>
      </c>
      <c r="E791" t="s">
        <v>57</v>
      </c>
      <c r="F791" s="1">
        <v>43395</v>
      </c>
      <c r="G791" t="s">
        <v>57</v>
      </c>
      <c r="H791">
        <v>20</v>
      </c>
      <c r="J791" t="s">
        <v>57</v>
      </c>
      <c r="K791" s="26" t="s">
        <v>61</v>
      </c>
      <c r="L791" t="s">
        <v>1438</v>
      </c>
      <c r="M791" s="1" t="s">
        <v>1439</v>
      </c>
      <c r="N791">
        <v>3</v>
      </c>
      <c r="O791" t="s">
        <v>1440</v>
      </c>
      <c r="P791">
        <v>7</v>
      </c>
      <c r="Q791" t="s">
        <v>67</v>
      </c>
      <c r="R791">
        <v>100</v>
      </c>
      <c r="S791">
        <v>50</v>
      </c>
      <c r="T791">
        <v>50</v>
      </c>
      <c r="U791" s="35" t="s">
        <v>61</v>
      </c>
      <c r="V791" t="s">
        <v>1441</v>
      </c>
      <c r="W791">
        <v>7</v>
      </c>
      <c r="X791" t="s">
        <v>67</v>
      </c>
      <c r="Y791">
        <v>100</v>
      </c>
      <c r="Z791">
        <v>50</v>
      </c>
      <c r="AA791">
        <v>50</v>
      </c>
      <c r="AB791" t="s">
        <v>61</v>
      </c>
      <c r="AC791" t="s">
        <v>1442</v>
      </c>
      <c r="AD791">
        <v>7</v>
      </c>
      <c r="AE791" t="s">
        <v>67</v>
      </c>
      <c r="AF791">
        <v>100</v>
      </c>
      <c r="AG791">
        <v>50</v>
      </c>
      <c r="AH791">
        <v>50</v>
      </c>
      <c r="AI791" t="s">
        <v>61</v>
      </c>
      <c r="AJ791" t="s">
        <v>61</v>
      </c>
      <c r="AK791" t="s">
        <v>61</v>
      </c>
      <c r="AL791" t="s">
        <v>61</v>
      </c>
      <c r="AM791" t="s">
        <v>61</v>
      </c>
      <c r="AN791" t="s">
        <v>61</v>
      </c>
      <c r="AO791" t="s">
        <v>61</v>
      </c>
      <c r="AP791" t="s">
        <v>61</v>
      </c>
      <c r="AQ791" t="s">
        <v>61</v>
      </c>
      <c r="AR791" t="s">
        <v>61</v>
      </c>
      <c r="AS791" t="s">
        <v>61</v>
      </c>
      <c r="AT791" t="s">
        <v>61</v>
      </c>
      <c r="AU791" t="s">
        <v>61</v>
      </c>
      <c r="AV791" t="s">
        <v>61</v>
      </c>
      <c r="AW791" t="s">
        <v>61</v>
      </c>
      <c r="AX791" t="s">
        <v>61</v>
      </c>
      <c r="AY791">
        <v>2</v>
      </c>
      <c r="AZ791">
        <v>2</v>
      </c>
      <c r="BA791" t="s">
        <v>61</v>
      </c>
      <c r="BB791" t="s">
        <v>1443</v>
      </c>
    </row>
    <row r="792" spans="1:54" hidden="1" x14ac:dyDescent="0.5">
      <c r="A792" t="s">
        <v>1456</v>
      </c>
      <c r="B792" t="s">
        <v>1457</v>
      </c>
      <c r="C792" t="s">
        <v>56</v>
      </c>
      <c r="D792" s="1">
        <v>43383</v>
      </c>
      <c r="E792" t="s">
        <v>57</v>
      </c>
      <c r="F792" s="1">
        <v>43395</v>
      </c>
      <c r="G792" t="s">
        <v>57</v>
      </c>
      <c r="H792">
        <v>20</v>
      </c>
      <c r="J792" t="s">
        <v>57</v>
      </c>
      <c r="K792" s="26" t="s">
        <v>61</v>
      </c>
      <c r="L792" t="s">
        <v>1438</v>
      </c>
      <c r="M792" s="1" t="s">
        <v>1439</v>
      </c>
      <c r="N792">
        <v>3</v>
      </c>
      <c r="O792" t="s">
        <v>1440</v>
      </c>
      <c r="P792">
        <v>8</v>
      </c>
      <c r="Q792" t="s">
        <v>67</v>
      </c>
      <c r="R792">
        <v>100</v>
      </c>
      <c r="S792">
        <v>50</v>
      </c>
      <c r="T792">
        <v>50</v>
      </c>
      <c r="U792" s="35" t="s">
        <v>61</v>
      </c>
      <c r="V792" t="s">
        <v>1441</v>
      </c>
      <c r="W792">
        <v>8</v>
      </c>
      <c r="X792" t="s">
        <v>67</v>
      </c>
      <c r="Y792">
        <v>100</v>
      </c>
      <c r="Z792">
        <v>50</v>
      </c>
      <c r="AA792">
        <v>50</v>
      </c>
      <c r="AB792" t="s">
        <v>61</v>
      </c>
      <c r="AC792" t="s">
        <v>1442</v>
      </c>
      <c r="AD792">
        <v>8</v>
      </c>
      <c r="AE792" t="s">
        <v>67</v>
      </c>
      <c r="AF792">
        <v>100</v>
      </c>
      <c r="AG792">
        <v>50</v>
      </c>
      <c r="AH792">
        <v>50</v>
      </c>
      <c r="AI792" t="s">
        <v>61</v>
      </c>
      <c r="AJ792" t="s">
        <v>61</v>
      </c>
      <c r="AK792" t="s">
        <v>61</v>
      </c>
      <c r="AL792" t="s">
        <v>61</v>
      </c>
      <c r="AM792" t="s">
        <v>61</v>
      </c>
      <c r="AN792" t="s">
        <v>61</v>
      </c>
      <c r="AO792" t="s">
        <v>61</v>
      </c>
      <c r="AP792" t="s">
        <v>61</v>
      </c>
      <c r="AQ792" t="s">
        <v>61</v>
      </c>
      <c r="AR792" t="s">
        <v>61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>
        <v>2</v>
      </c>
      <c r="AZ792">
        <v>1</v>
      </c>
      <c r="BA792" t="s">
        <v>61</v>
      </c>
      <c r="BB792" t="s">
        <v>1443</v>
      </c>
    </row>
    <row r="793" spans="1:54" hidden="1" x14ac:dyDescent="0.5">
      <c r="A793" t="s">
        <v>1458</v>
      </c>
      <c r="B793" t="s">
        <v>1459</v>
      </c>
      <c r="C793" t="s">
        <v>56</v>
      </c>
      <c r="D793" s="1">
        <v>43383</v>
      </c>
      <c r="E793" t="s">
        <v>57</v>
      </c>
      <c r="F793" s="1">
        <v>43395</v>
      </c>
      <c r="G793" t="s">
        <v>57</v>
      </c>
      <c r="H793">
        <v>20</v>
      </c>
      <c r="J793" t="s">
        <v>57</v>
      </c>
      <c r="K793" s="26" t="s">
        <v>61</v>
      </c>
      <c r="L793" t="s">
        <v>1438</v>
      </c>
      <c r="M793" s="1" t="s">
        <v>1439</v>
      </c>
      <c r="N793">
        <v>3</v>
      </c>
      <c r="O793" t="s">
        <v>1440</v>
      </c>
      <c r="P793">
        <v>9</v>
      </c>
      <c r="Q793" t="s">
        <v>67</v>
      </c>
      <c r="R793">
        <v>100</v>
      </c>
      <c r="S793">
        <v>50</v>
      </c>
      <c r="T793">
        <v>50</v>
      </c>
      <c r="U793" s="35" t="s">
        <v>61</v>
      </c>
      <c r="V793" t="s">
        <v>1441</v>
      </c>
      <c r="W793">
        <v>9</v>
      </c>
      <c r="X793" t="s">
        <v>67</v>
      </c>
      <c r="Y793">
        <v>100</v>
      </c>
      <c r="Z793">
        <v>50</v>
      </c>
      <c r="AA793">
        <v>50</v>
      </c>
      <c r="AB793" t="s">
        <v>61</v>
      </c>
      <c r="AC793" t="s">
        <v>1442</v>
      </c>
      <c r="AD793">
        <v>9</v>
      </c>
      <c r="AE793" t="s">
        <v>67</v>
      </c>
      <c r="AF793">
        <v>100</v>
      </c>
      <c r="AG793">
        <v>50</v>
      </c>
      <c r="AH793">
        <v>50</v>
      </c>
      <c r="AI793" t="s">
        <v>61</v>
      </c>
      <c r="AJ793" t="s">
        <v>61</v>
      </c>
      <c r="AK793" t="s">
        <v>61</v>
      </c>
      <c r="AL793" t="s">
        <v>61</v>
      </c>
      <c r="AM793" t="s">
        <v>61</v>
      </c>
      <c r="AN793" t="s">
        <v>61</v>
      </c>
      <c r="AO793" t="s">
        <v>61</v>
      </c>
      <c r="AP793" t="s">
        <v>61</v>
      </c>
      <c r="AQ793" t="s">
        <v>61</v>
      </c>
      <c r="AR793" t="s">
        <v>61</v>
      </c>
      <c r="AS793" t="s">
        <v>61</v>
      </c>
      <c r="AT793" t="s">
        <v>61</v>
      </c>
      <c r="AU793" t="s">
        <v>61</v>
      </c>
      <c r="AV793" t="s">
        <v>61</v>
      </c>
      <c r="AW793" t="s">
        <v>61</v>
      </c>
      <c r="AX793" t="s">
        <v>61</v>
      </c>
      <c r="AY793">
        <v>1</v>
      </c>
      <c r="AZ793">
        <v>1</v>
      </c>
      <c r="BA793" t="s">
        <v>61</v>
      </c>
      <c r="BB793" t="s">
        <v>1443</v>
      </c>
    </row>
    <row r="794" spans="1:54" hidden="1" x14ac:dyDescent="0.5">
      <c r="A794" t="s">
        <v>1460</v>
      </c>
      <c r="B794" t="s">
        <v>1461</v>
      </c>
      <c r="C794" t="s">
        <v>56</v>
      </c>
      <c r="D794" s="1">
        <v>43383</v>
      </c>
      <c r="E794" t="s">
        <v>57</v>
      </c>
      <c r="F794" s="1">
        <v>43395</v>
      </c>
      <c r="G794" t="s">
        <v>57</v>
      </c>
      <c r="H794">
        <v>20</v>
      </c>
      <c r="J794" t="s">
        <v>57</v>
      </c>
      <c r="K794" s="26" t="s">
        <v>61</v>
      </c>
      <c r="L794" t="s">
        <v>1438</v>
      </c>
      <c r="M794" s="1" t="s">
        <v>1439</v>
      </c>
      <c r="N794">
        <v>3</v>
      </c>
      <c r="O794" t="s">
        <v>1440</v>
      </c>
      <c r="P794">
        <v>10</v>
      </c>
      <c r="Q794" t="s">
        <v>67</v>
      </c>
      <c r="R794">
        <v>100</v>
      </c>
      <c r="S794">
        <v>50</v>
      </c>
      <c r="T794">
        <v>50</v>
      </c>
      <c r="U794" s="35" t="s">
        <v>61</v>
      </c>
      <c r="V794" t="s">
        <v>1441</v>
      </c>
      <c r="W794">
        <v>10</v>
      </c>
      <c r="X794" t="s">
        <v>67</v>
      </c>
      <c r="Y794">
        <v>100</v>
      </c>
      <c r="Z794">
        <v>50</v>
      </c>
      <c r="AA794">
        <v>50</v>
      </c>
      <c r="AB794" t="s">
        <v>61</v>
      </c>
      <c r="AC794" t="s">
        <v>1442</v>
      </c>
      <c r="AD794">
        <v>10</v>
      </c>
      <c r="AE794" t="s">
        <v>67</v>
      </c>
      <c r="AF794">
        <v>100</v>
      </c>
      <c r="AG794">
        <v>50</v>
      </c>
      <c r="AH794">
        <v>50</v>
      </c>
      <c r="AI794" t="s">
        <v>61</v>
      </c>
      <c r="AJ794" t="s">
        <v>61</v>
      </c>
      <c r="AK794" t="s">
        <v>61</v>
      </c>
      <c r="AL794" t="s">
        <v>61</v>
      </c>
      <c r="AM794" t="s">
        <v>61</v>
      </c>
      <c r="AN794" t="s">
        <v>61</v>
      </c>
      <c r="AO794" t="s">
        <v>61</v>
      </c>
      <c r="AP794" t="s">
        <v>61</v>
      </c>
      <c r="AQ794" t="s">
        <v>61</v>
      </c>
      <c r="AR794" t="s">
        <v>61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>
        <v>2</v>
      </c>
      <c r="AZ794">
        <v>1</v>
      </c>
      <c r="BA794" t="s">
        <v>61</v>
      </c>
      <c r="BB794" t="s">
        <v>1443</v>
      </c>
    </row>
    <row r="795" spans="1:54" hidden="1" x14ac:dyDescent="0.5">
      <c r="A795" t="s">
        <v>1462</v>
      </c>
      <c r="B795" t="s">
        <v>1463</v>
      </c>
      <c r="C795" t="s">
        <v>56</v>
      </c>
      <c r="D795" s="1">
        <v>43383</v>
      </c>
      <c r="E795" t="s">
        <v>57</v>
      </c>
      <c r="F795" s="1">
        <v>43395</v>
      </c>
      <c r="G795" t="s">
        <v>57</v>
      </c>
      <c r="H795">
        <v>20</v>
      </c>
      <c r="J795" t="s">
        <v>57</v>
      </c>
      <c r="K795" s="26" t="s">
        <v>61</v>
      </c>
      <c r="L795" t="s">
        <v>1438</v>
      </c>
      <c r="M795" s="1" t="s">
        <v>1439</v>
      </c>
      <c r="N795">
        <v>3</v>
      </c>
      <c r="O795" t="s">
        <v>1440</v>
      </c>
      <c r="P795">
        <v>11</v>
      </c>
      <c r="Q795" t="s">
        <v>67</v>
      </c>
      <c r="R795">
        <v>100</v>
      </c>
      <c r="S795">
        <v>50</v>
      </c>
      <c r="T795">
        <v>50</v>
      </c>
      <c r="U795" s="35" t="s">
        <v>61</v>
      </c>
      <c r="V795" t="s">
        <v>1441</v>
      </c>
      <c r="W795">
        <v>11</v>
      </c>
      <c r="X795" t="s">
        <v>67</v>
      </c>
      <c r="Y795">
        <v>100</v>
      </c>
      <c r="Z795">
        <v>50</v>
      </c>
      <c r="AA795">
        <v>50</v>
      </c>
      <c r="AB795" t="s">
        <v>61</v>
      </c>
      <c r="AC795" t="s">
        <v>1442</v>
      </c>
      <c r="AD795">
        <v>11</v>
      </c>
      <c r="AE795" t="s">
        <v>67</v>
      </c>
      <c r="AF795">
        <v>100</v>
      </c>
      <c r="AG795">
        <v>50</v>
      </c>
      <c r="AH795">
        <v>50</v>
      </c>
      <c r="AI795" t="s">
        <v>61</v>
      </c>
      <c r="AJ795" t="s">
        <v>61</v>
      </c>
      <c r="AK795" t="s">
        <v>61</v>
      </c>
      <c r="AL795" t="s">
        <v>61</v>
      </c>
      <c r="AM795" t="s">
        <v>61</v>
      </c>
      <c r="AN795" t="s">
        <v>61</v>
      </c>
      <c r="AO795" t="s">
        <v>61</v>
      </c>
      <c r="AP795" t="s">
        <v>61</v>
      </c>
      <c r="AQ795" t="s">
        <v>61</v>
      </c>
      <c r="AR795" t="s">
        <v>61</v>
      </c>
      <c r="AS795" t="s">
        <v>61</v>
      </c>
      <c r="AT795" t="s">
        <v>61</v>
      </c>
      <c r="AU795" t="s">
        <v>61</v>
      </c>
      <c r="AV795" t="s">
        <v>61</v>
      </c>
      <c r="AW795" t="s">
        <v>61</v>
      </c>
      <c r="AX795" t="s">
        <v>61</v>
      </c>
      <c r="AY795">
        <v>2</v>
      </c>
      <c r="AZ795">
        <v>1</v>
      </c>
      <c r="BA795" t="s">
        <v>61</v>
      </c>
      <c r="BB795" t="s">
        <v>1443</v>
      </c>
    </row>
    <row r="796" spans="1:54" hidden="1" x14ac:dyDescent="0.5">
      <c r="A796" t="s">
        <v>1464</v>
      </c>
      <c r="B796" t="s">
        <v>1465</v>
      </c>
      <c r="C796" t="s">
        <v>56</v>
      </c>
      <c r="D796" s="1">
        <v>43383</v>
      </c>
      <c r="E796" t="s">
        <v>57</v>
      </c>
      <c r="F796" s="1">
        <v>43395</v>
      </c>
      <c r="G796" t="s">
        <v>57</v>
      </c>
      <c r="H796">
        <v>20</v>
      </c>
      <c r="J796" t="s">
        <v>57</v>
      </c>
      <c r="K796" s="26" t="s">
        <v>61</v>
      </c>
      <c r="L796" t="s">
        <v>1438</v>
      </c>
      <c r="M796" s="1" t="s">
        <v>1439</v>
      </c>
      <c r="N796">
        <v>3</v>
      </c>
      <c r="O796" t="s">
        <v>1440</v>
      </c>
      <c r="P796">
        <v>12</v>
      </c>
      <c r="Q796" t="s">
        <v>67</v>
      </c>
      <c r="R796">
        <v>100</v>
      </c>
      <c r="S796">
        <v>50</v>
      </c>
      <c r="T796">
        <v>50</v>
      </c>
      <c r="U796" s="35" t="s">
        <v>61</v>
      </c>
      <c r="V796" t="s">
        <v>1441</v>
      </c>
      <c r="W796">
        <v>12</v>
      </c>
      <c r="X796" t="s">
        <v>67</v>
      </c>
      <c r="Y796">
        <v>100</v>
      </c>
      <c r="Z796">
        <v>50</v>
      </c>
      <c r="AA796">
        <v>50</v>
      </c>
      <c r="AB796" t="s">
        <v>61</v>
      </c>
      <c r="AC796" t="s">
        <v>1442</v>
      </c>
      <c r="AD796">
        <v>12</v>
      </c>
      <c r="AE796" t="s">
        <v>67</v>
      </c>
      <c r="AF796">
        <v>100</v>
      </c>
      <c r="AG796">
        <v>50</v>
      </c>
      <c r="AH796">
        <v>50</v>
      </c>
      <c r="AI796" t="s">
        <v>61</v>
      </c>
      <c r="AJ796" t="s">
        <v>61</v>
      </c>
      <c r="AK796" t="s">
        <v>61</v>
      </c>
      <c r="AL796" t="s">
        <v>61</v>
      </c>
      <c r="AM796" t="s">
        <v>61</v>
      </c>
      <c r="AN796" t="s">
        <v>61</v>
      </c>
      <c r="AO796" t="s">
        <v>61</v>
      </c>
      <c r="AP796" t="s">
        <v>61</v>
      </c>
      <c r="AQ796" t="s">
        <v>61</v>
      </c>
      <c r="AR796" t="s">
        <v>61</v>
      </c>
      <c r="AS796" t="s">
        <v>61</v>
      </c>
      <c r="AT796" t="s">
        <v>61</v>
      </c>
      <c r="AU796" t="s">
        <v>61</v>
      </c>
      <c r="AV796" t="s">
        <v>61</v>
      </c>
      <c r="AW796" t="s">
        <v>61</v>
      </c>
      <c r="AX796" t="s">
        <v>61</v>
      </c>
      <c r="AY796">
        <v>2</v>
      </c>
      <c r="AZ796">
        <v>1</v>
      </c>
      <c r="BA796" t="s">
        <v>61</v>
      </c>
      <c r="BB796" t="s">
        <v>1443</v>
      </c>
    </row>
    <row r="797" spans="1:54" hidden="1" x14ac:dyDescent="0.5">
      <c r="A797" t="s">
        <v>1466</v>
      </c>
      <c r="B797" t="s">
        <v>1467</v>
      </c>
      <c r="C797" t="s">
        <v>56</v>
      </c>
      <c r="D797" s="1">
        <v>43383</v>
      </c>
      <c r="E797" t="s">
        <v>57</v>
      </c>
      <c r="F797" s="1">
        <v>43395</v>
      </c>
      <c r="G797" t="s">
        <v>57</v>
      </c>
      <c r="H797">
        <v>20</v>
      </c>
      <c r="J797" t="s">
        <v>57</v>
      </c>
      <c r="K797" s="26" t="s">
        <v>61</v>
      </c>
      <c r="L797" t="s">
        <v>1438</v>
      </c>
      <c r="M797" s="1" t="s">
        <v>1439</v>
      </c>
      <c r="N797">
        <v>3</v>
      </c>
      <c r="O797" t="s">
        <v>1440</v>
      </c>
      <c r="P797">
        <v>1</v>
      </c>
      <c r="Q797" t="s">
        <v>65</v>
      </c>
      <c r="R797">
        <v>100</v>
      </c>
      <c r="S797">
        <v>50</v>
      </c>
      <c r="T797">
        <v>50</v>
      </c>
      <c r="U797" s="35" t="s">
        <v>61</v>
      </c>
      <c r="V797" t="s">
        <v>1441</v>
      </c>
      <c r="W797">
        <v>1</v>
      </c>
      <c r="X797" t="s">
        <v>65</v>
      </c>
      <c r="Y797">
        <v>100</v>
      </c>
      <c r="Z797">
        <v>50</v>
      </c>
      <c r="AA797">
        <v>50</v>
      </c>
      <c r="AB797" t="s">
        <v>61</v>
      </c>
      <c r="AC797" t="s">
        <v>1442</v>
      </c>
      <c r="AD797">
        <v>1</v>
      </c>
      <c r="AE797" t="s">
        <v>65</v>
      </c>
      <c r="AF797">
        <v>100</v>
      </c>
      <c r="AG797">
        <v>50</v>
      </c>
      <c r="AH797">
        <v>50</v>
      </c>
      <c r="AI797" t="s">
        <v>61</v>
      </c>
      <c r="AJ797" t="s">
        <v>61</v>
      </c>
      <c r="AK797" t="s">
        <v>61</v>
      </c>
      <c r="AL797" t="s">
        <v>61</v>
      </c>
      <c r="AM797" t="s">
        <v>61</v>
      </c>
      <c r="AN797" t="s">
        <v>61</v>
      </c>
      <c r="AO797" t="s">
        <v>61</v>
      </c>
      <c r="AP797" t="s">
        <v>61</v>
      </c>
      <c r="AQ797" t="s">
        <v>61</v>
      </c>
      <c r="AR797" t="s">
        <v>61</v>
      </c>
      <c r="AS797" t="s">
        <v>61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>
        <v>3</v>
      </c>
      <c r="AZ797">
        <v>2</v>
      </c>
      <c r="BA797" t="s">
        <v>61</v>
      </c>
      <c r="BB797">
        <v>3</v>
      </c>
    </row>
    <row r="798" spans="1:54" hidden="1" x14ac:dyDescent="0.5">
      <c r="A798" t="s">
        <v>1468</v>
      </c>
      <c r="B798" t="s">
        <v>1469</v>
      </c>
      <c r="C798" t="s">
        <v>56</v>
      </c>
      <c r="D798" s="1">
        <v>43383</v>
      </c>
      <c r="E798" t="s">
        <v>57</v>
      </c>
      <c r="F798" s="1">
        <v>43395</v>
      </c>
      <c r="G798" t="s">
        <v>57</v>
      </c>
      <c r="H798">
        <v>20</v>
      </c>
      <c r="J798" t="s">
        <v>57</v>
      </c>
      <c r="K798" s="26" t="s">
        <v>61</v>
      </c>
      <c r="L798" t="s">
        <v>1438</v>
      </c>
      <c r="M798" s="1" t="s">
        <v>1439</v>
      </c>
      <c r="N798">
        <v>3</v>
      </c>
      <c r="O798" t="s">
        <v>1440</v>
      </c>
      <c r="P798">
        <v>2</v>
      </c>
      <c r="Q798" t="s">
        <v>65</v>
      </c>
      <c r="R798">
        <v>100</v>
      </c>
      <c r="S798">
        <v>50</v>
      </c>
      <c r="T798">
        <v>50</v>
      </c>
      <c r="U798" s="35" t="s">
        <v>61</v>
      </c>
      <c r="V798" t="s">
        <v>1441</v>
      </c>
      <c r="W798">
        <v>2</v>
      </c>
      <c r="X798" t="s">
        <v>65</v>
      </c>
      <c r="Y798">
        <v>100</v>
      </c>
      <c r="Z798">
        <v>50</v>
      </c>
      <c r="AA798">
        <v>50</v>
      </c>
      <c r="AB798" t="s">
        <v>61</v>
      </c>
      <c r="AC798" t="s">
        <v>1442</v>
      </c>
      <c r="AD798">
        <v>2</v>
      </c>
      <c r="AE798" t="s">
        <v>65</v>
      </c>
      <c r="AF798">
        <v>100</v>
      </c>
      <c r="AG798">
        <v>50</v>
      </c>
      <c r="AH798">
        <v>50</v>
      </c>
      <c r="AI798" t="s">
        <v>61</v>
      </c>
      <c r="AJ798" t="s">
        <v>61</v>
      </c>
      <c r="AK798" t="s">
        <v>61</v>
      </c>
      <c r="AL798" t="s">
        <v>61</v>
      </c>
      <c r="AM798" t="s">
        <v>61</v>
      </c>
      <c r="AN798" t="s">
        <v>61</v>
      </c>
      <c r="AO798" t="s">
        <v>61</v>
      </c>
      <c r="AP798" t="s">
        <v>61</v>
      </c>
      <c r="AQ798" t="s">
        <v>61</v>
      </c>
      <c r="AR798" t="s">
        <v>61</v>
      </c>
      <c r="AS798" t="s">
        <v>61</v>
      </c>
      <c r="AT798" t="s">
        <v>61</v>
      </c>
      <c r="AU798" t="s">
        <v>61</v>
      </c>
      <c r="AV798" t="s">
        <v>61</v>
      </c>
      <c r="AW798" t="s">
        <v>61</v>
      </c>
      <c r="AX798" t="s">
        <v>61</v>
      </c>
      <c r="AY798">
        <v>1</v>
      </c>
      <c r="AZ798">
        <v>1</v>
      </c>
      <c r="BA798" t="s">
        <v>61</v>
      </c>
      <c r="BB798" t="s">
        <v>1443</v>
      </c>
    </row>
    <row r="799" spans="1:54" hidden="1" x14ac:dyDescent="0.5">
      <c r="A799" t="s">
        <v>1470</v>
      </c>
      <c r="B799" t="s">
        <v>1471</v>
      </c>
      <c r="C799" t="s">
        <v>56</v>
      </c>
      <c r="D799" s="1">
        <v>43383</v>
      </c>
      <c r="E799" t="s">
        <v>57</v>
      </c>
      <c r="F799" s="1">
        <v>43395</v>
      </c>
      <c r="G799" t="s">
        <v>57</v>
      </c>
      <c r="H799">
        <v>20</v>
      </c>
      <c r="J799" t="s">
        <v>57</v>
      </c>
      <c r="K799" s="26" t="s">
        <v>61</v>
      </c>
      <c r="L799" t="s">
        <v>1438</v>
      </c>
      <c r="M799" s="1" t="s">
        <v>1439</v>
      </c>
      <c r="N799">
        <v>3</v>
      </c>
      <c r="O799" t="s">
        <v>1440</v>
      </c>
      <c r="P799">
        <v>3</v>
      </c>
      <c r="Q799" t="s">
        <v>65</v>
      </c>
      <c r="R799">
        <v>100</v>
      </c>
      <c r="S799">
        <v>50</v>
      </c>
      <c r="T799">
        <v>50</v>
      </c>
      <c r="U799" s="35" t="s">
        <v>61</v>
      </c>
      <c r="V799" t="s">
        <v>1441</v>
      </c>
      <c r="W799">
        <v>3</v>
      </c>
      <c r="X799" t="s">
        <v>65</v>
      </c>
      <c r="Y799">
        <v>100</v>
      </c>
      <c r="Z799">
        <v>50</v>
      </c>
      <c r="AA799">
        <v>50</v>
      </c>
      <c r="AB799" t="s">
        <v>61</v>
      </c>
      <c r="AC799" t="s">
        <v>1442</v>
      </c>
      <c r="AD799">
        <v>3</v>
      </c>
      <c r="AE799" t="s">
        <v>65</v>
      </c>
      <c r="AF799">
        <v>100</v>
      </c>
      <c r="AG799">
        <v>50</v>
      </c>
      <c r="AH799">
        <v>50</v>
      </c>
      <c r="AI799" t="s">
        <v>61</v>
      </c>
      <c r="AJ799" t="s">
        <v>61</v>
      </c>
      <c r="AK799" t="s">
        <v>61</v>
      </c>
      <c r="AL799" t="s">
        <v>61</v>
      </c>
      <c r="AM799" t="s">
        <v>61</v>
      </c>
      <c r="AN799" t="s">
        <v>61</v>
      </c>
      <c r="AO799" t="s">
        <v>61</v>
      </c>
      <c r="AP799" t="s">
        <v>61</v>
      </c>
      <c r="AQ799" t="s">
        <v>61</v>
      </c>
      <c r="AR799" t="s">
        <v>61</v>
      </c>
      <c r="AS799" t="s">
        <v>61</v>
      </c>
      <c r="AT799" t="s">
        <v>61</v>
      </c>
      <c r="AU799" t="s">
        <v>61</v>
      </c>
      <c r="AV799" t="s">
        <v>61</v>
      </c>
      <c r="AW799" t="s">
        <v>61</v>
      </c>
      <c r="AX799" t="s">
        <v>61</v>
      </c>
      <c r="AY799">
        <v>2</v>
      </c>
      <c r="AZ799">
        <v>1</v>
      </c>
      <c r="BA799" t="s">
        <v>61</v>
      </c>
      <c r="BB799" t="s">
        <v>1443</v>
      </c>
    </row>
    <row r="800" spans="1:54" hidden="1" x14ac:dyDescent="0.5">
      <c r="A800" t="s">
        <v>1472</v>
      </c>
      <c r="B800" t="s">
        <v>1473</v>
      </c>
      <c r="C800" t="s">
        <v>56</v>
      </c>
      <c r="D800" s="1">
        <v>43383</v>
      </c>
      <c r="E800" t="s">
        <v>57</v>
      </c>
      <c r="F800" s="1">
        <v>43395</v>
      </c>
      <c r="G800" t="s">
        <v>57</v>
      </c>
      <c r="H800">
        <v>20</v>
      </c>
      <c r="J800" t="s">
        <v>57</v>
      </c>
      <c r="K800" s="26" t="s">
        <v>61</v>
      </c>
      <c r="L800" t="s">
        <v>1438</v>
      </c>
      <c r="M800" s="1" t="s">
        <v>1439</v>
      </c>
      <c r="N800">
        <v>3</v>
      </c>
      <c r="O800" t="s">
        <v>1440</v>
      </c>
      <c r="P800">
        <v>4</v>
      </c>
      <c r="Q800" t="s">
        <v>65</v>
      </c>
      <c r="R800">
        <v>100</v>
      </c>
      <c r="S800">
        <v>50</v>
      </c>
      <c r="T800">
        <v>50</v>
      </c>
      <c r="U800" s="35" t="s">
        <v>61</v>
      </c>
      <c r="V800" t="s">
        <v>1441</v>
      </c>
      <c r="W800">
        <v>4</v>
      </c>
      <c r="X800" t="s">
        <v>65</v>
      </c>
      <c r="Y800">
        <v>100</v>
      </c>
      <c r="Z800">
        <v>50</v>
      </c>
      <c r="AA800">
        <v>50</v>
      </c>
      <c r="AB800" t="s">
        <v>61</v>
      </c>
      <c r="AC800" t="s">
        <v>1442</v>
      </c>
      <c r="AD800">
        <v>4</v>
      </c>
      <c r="AE800" t="s">
        <v>65</v>
      </c>
      <c r="AF800">
        <v>100</v>
      </c>
      <c r="AG800">
        <v>50</v>
      </c>
      <c r="AH800">
        <v>50</v>
      </c>
      <c r="AI800" t="s">
        <v>61</v>
      </c>
      <c r="AJ800" t="s">
        <v>61</v>
      </c>
      <c r="AK800" t="s">
        <v>61</v>
      </c>
      <c r="AL800" t="s">
        <v>61</v>
      </c>
      <c r="AM800" t="s">
        <v>61</v>
      </c>
      <c r="AN800" t="s">
        <v>61</v>
      </c>
      <c r="AO800" t="s">
        <v>61</v>
      </c>
      <c r="AP800" t="s">
        <v>61</v>
      </c>
      <c r="AQ800" t="s">
        <v>61</v>
      </c>
      <c r="AR800" t="s">
        <v>61</v>
      </c>
      <c r="AS800" t="s">
        <v>61</v>
      </c>
      <c r="AT800" t="s">
        <v>61</v>
      </c>
      <c r="AU800" t="s">
        <v>61</v>
      </c>
      <c r="AV800" t="s">
        <v>61</v>
      </c>
      <c r="AW800" t="s">
        <v>61</v>
      </c>
      <c r="AX800" t="s">
        <v>61</v>
      </c>
      <c r="AY800">
        <v>3</v>
      </c>
      <c r="AZ800">
        <v>1</v>
      </c>
      <c r="BA800" t="s">
        <v>61</v>
      </c>
      <c r="BB800">
        <v>3</v>
      </c>
    </row>
    <row r="801" spans="1:54" hidden="1" x14ac:dyDescent="0.5">
      <c r="A801" t="s">
        <v>1474</v>
      </c>
      <c r="B801" t="s">
        <v>1475</v>
      </c>
      <c r="C801" t="s">
        <v>56</v>
      </c>
      <c r="D801" s="1">
        <v>43383</v>
      </c>
      <c r="E801" t="s">
        <v>57</v>
      </c>
      <c r="F801" s="1">
        <v>43395</v>
      </c>
      <c r="G801" t="s">
        <v>57</v>
      </c>
      <c r="H801">
        <v>20</v>
      </c>
      <c r="J801" t="s">
        <v>57</v>
      </c>
      <c r="K801" s="26" t="s">
        <v>61</v>
      </c>
      <c r="L801" t="s">
        <v>1438</v>
      </c>
      <c r="M801" s="1" t="s">
        <v>1439</v>
      </c>
      <c r="N801">
        <v>3</v>
      </c>
      <c r="O801" t="s">
        <v>1440</v>
      </c>
      <c r="P801">
        <v>5</v>
      </c>
      <c r="Q801" t="s">
        <v>65</v>
      </c>
      <c r="R801">
        <v>100</v>
      </c>
      <c r="S801">
        <v>50</v>
      </c>
      <c r="T801">
        <v>50</v>
      </c>
      <c r="U801" s="35" t="s">
        <v>61</v>
      </c>
      <c r="V801" t="s">
        <v>1441</v>
      </c>
      <c r="W801">
        <v>5</v>
      </c>
      <c r="X801" t="s">
        <v>65</v>
      </c>
      <c r="Y801">
        <v>100</v>
      </c>
      <c r="Z801">
        <v>50</v>
      </c>
      <c r="AA801">
        <v>50</v>
      </c>
      <c r="AB801" t="s">
        <v>61</v>
      </c>
      <c r="AC801" t="s">
        <v>1442</v>
      </c>
      <c r="AD801">
        <v>5</v>
      </c>
      <c r="AE801" t="s">
        <v>65</v>
      </c>
      <c r="AF801">
        <v>100</v>
      </c>
      <c r="AG801">
        <v>50</v>
      </c>
      <c r="AH801">
        <v>50</v>
      </c>
      <c r="AI801" t="s">
        <v>61</v>
      </c>
      <c r="AJ801" t="s">
        <v>61</v>
      </c>
      <c r="AK801" t="s">
        <v>61</v>
      </c>
      <c r="AL801" t="s">
        <v>61</v>
      </c>
      <c r="AM801" t="s">
        <v>61</v>
      </c>
      <c r="AN801" t="s">
        <v>61</v>
      </c>
      <c r="AO801" t="s">
        <v>61</v>
      </c>
      <c r="AP801" t="s">
        <v>61</v>
      </c>
      <c r="AQ801" t="s">
        <v>61</v>
      </c>
      <c r="AR801" t="s">
        <v>61</v>
      </c>
      <c r="AS801" t="s">
        <v>61</v>
      </c>
      <c r="AT801" t="s">
        <v>61</v>
      </c>
      <c r="AU801" t="s">
        <v>61</v>
      </c>
      <c r="AV801" t="s">
        <v>61</v>
      </c>
      <c r="AW801" t="s">
        <v>61</v>
      </c>
      <c r="AX801" t="s">
        <v>61</v>
      </c>
      <c r="AY801">
        <v>2</v>
      </c>
      <c r="AZ801">
        <v>2</v>
      </c>
      <c r="BA801" t="s">
        <v>61</v>
      </c>
      <c r="BB801" t="s">
        <v>1443</v>
      </c>
    </row>
    <row r="802" spans="1:54" hidden="1" x14ac:dyDescent="0.5">
      <c r="A802" t="s">
        <v>1476</v>
      </c>
      <c r="B802" t="s">
        <v>1477</v>
      </c>
      <c r="C802" t="s">
        <v>56</v>
      </c>
      <c r="D802" s="1">
        <v>43383</v>
      </c>
      <c r="E802" t="s">
        <v>57</v>
      </c>
      <c r="F802" s="1">
        <v>43395</v>
      </c>
      <c r="G802" t="s">
        <v>57</v>
      </c>
      <c r="H802">
        <v>20</v>
      </c>
      <c r="J802" t="s">
        <v>57</v>
      </c>
      <c r="K802" s="26" t="s">
        <v>61</v>
      </c>
      <c r="L802" t="s">
        <v>1438</v>
      </c>
      <c r="M802" s="1" t="s">
        <v>1439</v>
      </c>
      <c r="N802">
        <v>3</v>
      </c>
      <c r="O802" t="s">
        <v>1440</v>
      </c>
      <c r="P802">
        <v>6</v>
      </c>
      <c r="Q802" t="s">
        <v>65</v>
      </c>
      <c r="R802">
        <v>100</v>
      </c>
      <c r="S802">
        <v>50</v>
      </c>
      <c r="T802">
        <v>50</v>
      </c>
      <c r="U802" s="35" t="s">
        <v>61</v>
      </c>
      <c r="V802" t="s">
        <v>1441</v>
      </c>
      <c r="W802">
        <v>6</v>
      </c>
      <c r="X802" t="s">
        <v>65</v>
      </c>
      <c r="Y802">
        <v>100</v>
      </c>
      <c r="Z802">
        <v>50</v>
      </c>
      <c r="AA802">
        <v>50</v>
      </c>
      <c r="AB802" t="s">
        <v>61</v>
      </c>
      <c r="AC802" t="s">
        <v>1442</v>
      </c>
      <c r="AD802">
        <v>6</v>
      </c>
      <c r="AE802" t="s">
        <v>65</v>
      </c>
      <c r="AF802">
        <v>100</v>
      </c>
      <c r="AG802">
        <v>50</v>
      </c>
      <c r="AH802">
        <v>50</v>
      </c>
      <c r="AI802" t="s">
        <v>61</v>
      </c>
      <c r="AJ802" t="s">
        <v>61</v>
      </c>
      <c r="AK802" t="s">
        <v>61</v>
      </c>
      <c r="AL802" t="s">
        <v>61</v>
      </c>
      <c r="AM802" t="s">
        <v>61</v>
      </c>
      <c r="AN802" t="s">
        <v>61</v>
      </c>
      <c r="AO802" t="s">
        <v>61</v>
      </c>
      <c r="AP802" t="s">
        <v>61</v>
      </c>
      <c r="AQ802" t="s">
        <v>61</v>
      </c>
      <c r="AR802" t="s">
        <v>61</v>
      </c>
      <c r="AS802" t="s">
        <v>61</v>
      </c>
      <c r="AT802" t="s">
        <v>61</v>
      </c>
      <c r="AU802" t="s">
        <v>61</v>
      </c>
      <c r="AV802" t="s">
        <v>61</v>
      </c>
      <c r="AW802" t="s">
        <v>61</v>
      </c>
      <c r="AX802" t="s">
        <v>61</v>
      </c>
      <c r="AY802">
        <v>1</v>
      </c>
      <c r="AZ802">
        <v>1</v>
      </c>
      <c r="BA802" t="s">
        <v>61</v>
      </c>
      <c r="BB802" t="s">
        <v>1443</v>
      </c>
    </row>
    <row r="803" spans="1:54" hidden="1" x14ac:dyDescent="0.5">
      <c r="A803" t="s">
        <v>1478</v>
      </c>
      <c r="B803" t="s">
        <v>1479</v>
      </c>
      <c r="C803" t="s">
        <v>56</v>
      </c>
      <c r="D803" s="1">
        <v>43383</v>
      </c>
      <c r="E803" t="s">
        <v>57</v>
      </c>
      <c r="F803" s="1">
        <v>43395</v>
      </c>
      <c r="G803" t="s">
        <v>57</v>
      </c>
      <c r="H803">
        <v>20</v>
      </c>
      <c r="J803" t="s">
        <v>57</v>
      </c>
      <c r="K803" s="26" t="s">
        <v>61</v>
      </c>
      <c r="L803" t="s">
        <v>1438</v>
      </c>
      <c r="M803" s="1" t="s">
        <v>1439</v>
      </c>
      <c r="N803">
        <v>3</v>
      </c>
      <c r="O803" t="s">
        <v>1440</v>
      </c>
      <c r="P803">
        <v>7</v>
      </c>
      <c r="Q803" t="s">
        <v>65</v>
      </c>
      <c r="R803">
        <v>100</v>
      </c>
      <c r="S803">
        <v>50</v>
      </c>
      <c r="T803">
        <v>50</v>
      </c>
      <c r="U803" s="35" t="s">
        <v>61</v>
      </c>
      <c r="V803" t="s">
        <v>1441</v>
      </c>
      <c r="W803">
        <v>7</v>
      </c>
      <c r="X803" t="s">
        <v>65</v>
      </c>
      <c r="Y803">
        <v>100</v>
      </c>
      <c r="Z803">
        <v>50</v>
      </c>
      <c r="AA803">
        <v>50</v>
      </c>
      <c r="AB803" t="s">
        <v>61</v>
      </c>
      <c r="AC803" t="s">
        <v>1442</v>
      </c>
      <c r="AD803">
        <v>7</v>
      </c>
      <c r="AE803" t="s">
        <v>65</v>
      </c>
      <c r="AF803">
        <v>100</v>
      </c>
      <c r="AG803">
        <v>50</v>
      </c>
      <c r="AH803">
        <v>50</v>
      </c>
      <c r="AI803" t="s">
        <v>61</v>
      </c>
      <c r="AJ803" t="s">
        <v>61</v>
      </c>
      <c r="AK803" t="s">
        <v>61</v>
      </c>
      <c r="AL803" t="s">
        <v>61</v>
      </c>
      <c r="AM803" t="s">
        <v>61</v>
      </c>
      <c r="AN803" t="s">
        <v>61</v>
      </c>
      <c r="AO803" t="s">
        <v>61</v>
      </c>
      <c r="AP803" t="s">
        <v>61</v>
      </c>
      <c r="AQ803" t="s">
        <v>61</v>
      </c>
      <c r="AR803" t="s">
        <v>61</v>
      </c>
      <c r="AS803" t="s">
        <v>61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>
        <v>2</v>
      </c>
      <c r="AZ803">
        <v>1</v>
      </c>
      <c r="BA803" t="s">
        <v>61</v>
      </c>
      <c r="BB803" t="s">
        <v>1443</v>
      </c>
    </row>
    <row r="804" spans="1:54" hidden="1" x14ac:dyDescent="0.5">
      <c r="A804" t="s">
        <v>1480</v>
      </c>
      <c r="B804" t="s">
        <v>1481</v>
      </c>
      <c r="C804" t="s">
        <v>56</v>
      </c>
      <c r="D804" s="1">
        <v>43383</v>
      </c>
      <c r="E804" t="s">
        <v>57</v>
      </c>
      <c r="F804" s="1">
        <v>43395</v>
      </c>
      <c r="G804" t="s">
        <v>57</v>
      </c>
      <c r="H804">
        <v>20</v>
      </c>
      <c r="J804" t="s">
        <v>57</v>
      </c>
      <c r="K804" s="26" t="s">
        <v>61</v>
      </c>
      <c r="L804" t="s">
        <v>1438</v>
      </c>
      <c r="M804" s="1" t="s">
        <v>1439</v>
      </c>
      <c r="N804">
        <v>3</v>
      </c>
      <c r="O804" t="s">
        <v>1440</v>
      </c>
      <c r="P804">
        <v>8</v>
      </c>
      <c r="Q804" t="s">
        <v>65</v>
      </c>
      <c r="R804">
        <v>100</v>
      </c>
      <c r="S804">
        <v>50</v>
      </c>
      <c r="T804">
        <v>50</v>
      </c>
      <c r="U804" s="35" t="s">
        <v>61</v>
      </c>
      <c r="V804" t="s">
        <v>1441</v>
      </c>
      <c r="W804">
        <v>8</v>
      </c>
      <c r="X804" t="s">
        <v>65</v>
      </c>
      <c r="Y804">
        <v>100</v>
      </c>
      <c r="Z804">
        <v>50</v>
      </c>
      <c r="AA804">
        <v>50</v>
      </c>
      <c r="AB804" t="s">
        <v>61</v>
      </c>
      <c r="AC804" t="s">
        <v>1442</v>
      </c>
      <c r="AD804">
        <v>8</v>
      </c>
      <c r="AE804" t="s">
        <v>65</v>
      </c>
      <c r="AF804">
        <v>100</v>
      </c>
      <c r="AG804">
        <v>50</v>
      </c>
      <c r="AH804">
        <v>50</v>
      </c>
      <c r="AI804" t="s">
        <v>61</v>
      </c>
      <c r="AJ804" t="s">
        <v>61</v>
      </c>
      <c r="AK804" t="s">
        <v>61</v>
      </c>
      <c r="AL804" t="s">
        <v>61</v>
      </c>
      <c r="AM804" t="s">
        <v>61</v>
      </c>
      <c r="AN804" t="s">
        <v>61</v>
      </c>
      <c r="AO804" t="s">
        <v>61</v>
      </c>
      <c r="AP804" t="s">
        <v>61</v>
      </c>
      <c r="AQ804" t="s">
        <v>61</v>
      </c>
      <c r="AR804" t="s">
        <v>61</v>
      </c>
      <c r="AS804" t="s">
        <v>61</v>
      </c>
      <c r="AT804" t="s">
        <v>61</v>
      </c>
      <c r="AU804" t="s">
        <v>61</v>
      </c>
      <c r="AV804" t="s">
        <v>61</v>
      </c>
      <c r="AW804" t="s">
        <v>61</v>
      </c>
      <c r="AX804" t="s">
        <v>61</v>
      </c>
      <c r="AY804">
        <v>1</v>
      </c>
      <c r="AZ804">
        <v>1</v>
      </c>
      <c r="BA804" t="s">
        <v>61</v>
      </c>
      <c r="BB804" t="s">
        <v>1443</v>
      </c>
    </row>
    <row r="805" spans="1:54" hidden="1" x14ac:dyDescent="0.5">
      <c r="A805" t="s">
        <v>1482</v>
      </c>
      <c r="B805" t="s">
        <v>1483</v>
      </c>
      <c r="C805" t="s">
        <v>56</v>
      </c>
      <c r="D805" s="1">
        <v>43383</v>
      </c>
      <c r="E805" t="s">
        <v>57</v>
      </c>
      <c r="F805" s="1">
        <v>43395</v>
      </c>
      <c r="G805" t="s">
        <v>57</v>
      </c>
      <c r="H805">
        <v>20</v>
      </c>
      <c r="J805" t="s">
        <v>57</v>
      </c>
      <c r="K805" s="26" t="s">
        <v>61</v>
      </c>
      <c r="L805" t="s">
        <v>1438</v>
      </c>
      <c r="M805" s="1" t="s">
        <v>1439</v>
      </c>
      <c r="N805">
        <v>3</v>
      </c>
      <c r="O805" t="s">
        <v>1440</v>
      </c>
      <c r="P805">
        <v>9</v>
      </c>
      <c r="Q805" t="s">
        <v>65</v>
      </c>
      <c r="R805">
        <v>100</v>
      </c>
      <c r="S805">
        <v>50</v>
      </c>
      <c r="T805">
        <v>50</v>
      </c>
      <c r="U805" s="35" t="s">
        <v>61</v>
      </c>
      <c r="V805" t="s">
        <v>1441</v>
      </c>
      <c r="W805">
        <v>9</v>
      </c>
      <c r="X805" t="s">
        <v>65</v>
      </c>
      <c r="Y805">
        <v>100</v>
      </c>
      <c r="Z805">
        <v>50</v>
      </c>
      <c r="AA805">
        <v>50</v>
      </c>
      <c r="AB805" t="s">
        <v>61</v>
      </c>
      <c r="AC805" t="s">
        <v>1442</v>
      </c>
      <c r="AD805">
        <v>9</v>
      </c>
      <c r="AE805" t="s">
        <v>65</v>
      </c>
      <c r="AF805">
        <v>100</v>
      </c>
      <c r="AG805">
        <v>50</v>
      </c>
      <c r="AH805">
        <v>50</v>
      </c>
      <c r="AI805" t="s">
        <v>61</v>
      </c>
      <c r="AJ805" t="s">
        <v>61</v>
      </c>
      <c r="AK805" t="s">
        <v>61</v>
      </c>
      <c r="AL805" t="s">
        <v>61</v>
      </c>
      <c r="AM805" t="s">
        <v>61</v>
      </c>
      <c r="AN805" t="s">
        <v>61</v>
      </c>
      <c r="AO805" t="s">
        <v>61</v>
      </c>
      <c r="AP805" t="s">
        <v>61</v>
      </c>
      <c r="AQ805" t="s">
        <v>61</v>
      </c>
      <c r="AR805" t="s">
        <v>61</v>
      </c>
      <c r="AS805" t="s">
        <v>61</v>
      </c>
      <c r="AT805" t="s">
        <v>61</v>
      </c>
      <c r="AU805" t="s">
        <v>61</v>
      </c>
      <c r="AV805" t="s">
        <v>61</v>
      </c>
      <c r="AW805" t="s">
        <v>61</v>
      </c>
      <c r="AX805" t="s">
        <v>61</v>
      </c>
      <c r="AY805">
        <v>1</v>
      </c>
      <c r="AZ805">
        <v>1</v>
      </c>
      <c r="BA805" t="s">
        <v>61</v>
      </c>
      <c r="BB805" t="s">
        <v>1443</v>
      </c>
    </row>
    <row r="806" spans="1:54" hidden="1" x14ac:dyDescent="0.5">
      <c r="A806" t="s">
        <v>1484</v>
      </c>
      <c r="B806" t="s">
        <v>1485</v>
      </c>
      <c r="C806" t="s">
        <v>56</v>
      </c>
      <c r="D806" s="1">
        <v>43383</v>
      </c>
      <c r="E806" t="s">
        <v>57</v>
      </c>
      <c r="F806" s="1">
        <v>43395</v>
      </c>
      <c r="G806" t="s">
        <v>57</v>
      </c>
      <c r="H806">
        <v>20</v>
      </c>
      <c r="J806" t="s">
        <v>57</v>
      </c>
      <c r="K806" s="26" t="s">
        <v>61</v>
      </c>
      <c r="L806" t="s">
        <v>1438</v>
      </c>
      <c r="M806" s="1" t="s">
        <v>1439</v>
      </c>
      <c r="N806">
        <v>3</v>
      </c>
      <c r="O806" t="s">
        <v>1440</v>
      </c>
      <c r="P806">
        <v>10</v>
      </c>
      <c r="Q806" t="s">
        <v>65</v>
      </c>
      <c r="R806">
        <v>100</v>
      </c>
      <c r="S806">
        <v>50</v>
      </c>
      <c r="T806">
        <v>50</v>
      </c>
      <c r="U806" s="35" t="s">
        <v>61</v>
      </c>
      <c r="V806" t="s">
        <v>1441</v>
      </c>
      <c r="W806">
        <v>10</v>
      </c>
      <c r="X806" t="s">
        <v>65</v>
      </c>
      <c r="Y806">
        <v>100</v>
      </c>
      <c r="Z806">
        <v>50</v>
      </c>
      <c r="AA806">
        <v>50</v>
      </c>
      <c r="AB806" t="s">
        <v>61</v>
      </c>
      <c r="AC806" t="s">
        <v>1442</v>
      </c>
      <c r="AD806">
        <v>10</v>
      </c>
      <c r="AE806" t="s">
        <v>65</v>
      </c>
      <c r="AF806">
        <v>100</v>
      </c>
      <c r="AG806">
        <v>50</v>
      </c>
      <c r="AH806">
        <v>50</v>
      </c>
      <c r="AI806" t="s">
        <v>61</v>
      </c>
      <c r="AJ806" t="s">
        <v>61</v>
      </c>
      <c r="AK806" t="s">
        <v>61</v>
      </c>
      <c r="AL806" t="s">
        <v>61</v>
      </c>
      <c r="AM806" t="s">
        <v>61</v>
      </c>
      <c r="AN806" t="s">
        <v>61</v>
      </c>
      <c r="AO806" t="s">
        <v>61</v>
      </c>
      <c r="AP806" t="s">
        <v>61</v>
      </c>
      <c r="AQ806" t="s">
        <v>61</v>
      </c>
      <c r="AR806" t="s">
        <v>61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>
        <v>1</v>
      </c>
      <c r="AZ806">
        <v>1</v>
      </c>
      <c r="BA806" t="s">
        <v>61</v>
      </c>
      <c r="BB806" t="s">
        <v>1443</v>
      </c>
    </row>
    <row r="807" spans="1:54" hidden="1" x14ac:dyDescent="0.5">
      <c r="A807" t="s">
        <v>1486</v>
      </c>
      <c r="B807" t="s">
        <v>1487</v>
      </c>
      <c r="C807" t="s">
        <v>56</v>
      </c>
      <c r="D807" s="1">
        <v>43383</v>
      </c>
      <c r="E807" t="s">
        <v>57</v>
      </c>
      <c r="F807" s="1">
        <v>43395</v>
      </c>
      <c r="G807" t="s">
        <v>57</v>
      </c>
      <c r="H807">
        <v>20</v>
      </c>
      <c r="J807" t="s">
        <v>57</v>
      </c>
      <c r="K807" s="26" t="s">
        <v>61</v>
      </c>
      <c r="L807" t="s">
        <v>1438</v>
      </c>
      <c r="M807" s="1" t="s">
        <v>1439</v>
      </c>
      <c r="N807">
        <v>3</v>
      </c>
      <c r="O807" t="s">
        <v>1440</v>
      </c>
      <c r="P807">
        <v>11</v>
      </c>
      <c r="Q807" t="s">
        <v>65</v>
      </c>
      <c r="R807">
        <v>100</v>
      </c>
      <c r="S807">
        <v>50</v>
      </c>
      <c r="T807">
        <v>50</v>
      </c>
      <c r="U807" s="35" t="s">
        <v>61</v>
      </c>
      <c r="V807" t="s">
        <v>1441</v>
      </c>
      <c r="W807">
        <v>11</v>
      </c>
      <c r="X807" t="s">
        <v>65</v>
      </c>
      <c r="Y807">
        <v>100</v>
      </c>
      <c r="Z807">
        <v>50</v>
      </c>
      <c r="AA807">
        <v>50</v>
      </c>
      <c r="AB807" t="s">
        <v>61</v>
      </c>
      <c r="AC807" t="s">
        <v>1442</v>
      </c>
      <c r="AD807">
        <v>11</v>
      </c>
      <c r="AE807" t="s">
        <v>65</v>
      </c>
      <c r="AF807">
        <v>100</v>
      </c>
      <c r="AG807">
        <v>50</v>
      </c>
      <c r="AH807">
        <v>50</v>
      </c>
      <c r="AI807" t="s">
        <v>61</v>
      </c>
      <c r="AJ807" t="s">
        <v>61</v>
      </c>
      <c r="AK807" t="s">
        <v>61</v>
      </c>
      <c r="AL807" t="s">
        <v>61</v>
      </c>
      <c r="AM807" t="s">
        <v>61</v>
      </c>
      <c r="AN807" t="s">
        <v>61</v>
      </c>
      <c r="AO807" t="s">
        <v>61</v>
      </c>
      <c r="AP807" t="s">
        <v>61</v>
      </c>
      <c r="AQ807" t="s">
        <v>61</v>
      </c>
      <c r="AR807" t="s">
        <v>61</v>
      </c>
      <c r="AS807" t="s">
        <v>61</v>
      </c>
      <c r="AT807" t="s">
        <v>61</v>
      </c>
      <c r="AU807" t="s">
        <v>61</v>
      </c>
      <c r="AV807" t="s">
        <v>61</v>
      </c>
      <c r="AW807" t="s">
        <v>61</v>
      </c>
      <c r="AX807" t="s">
        <v>61</v>
      </c>
      <c r="AY807">
        <v>2</v>
      </c>
      <c r="AZ807">
        <v>1</v>
      </c>
      <c r="BA807" t="s">
        <v>61</v>
      </c>
      <c r="BB807" t="s">
        <v>1443</v>
      </c>
    </row>
    <row r="808" spans="1:54" hidden="1" x14ac:dyDescent="0.5">
      <c r="A808" t="s">
        <v>1488</v>
      </c>
      <c r="B808" t="s">
        <v>1489</v>
      </c>
      <c r="C808" t="s">
        <v>56</v>
      </c>
      <c r="D808" s="1">
        <v>43383</v>
      </c>
      <c r="E808" t="s">
        <v>57</v>
      </c>
      <c r="F808" s="1">
        <v>43395</v>
      </c>
      <c r="G808" t="s">
        <v>57</v>
      </c>
      <c r="H808">
        <v>20</v>
      </c>
      <c r="J808" t="s">
        <v>57</v>
      </c>
      <c r="K808" s="26" t="s">
        <v>61</v>
      </c>
      <c r="L808" t="s">
        <v>1438</v>
      </c>
      <c r="M808" s="1" t="s">
        <v>1439</v>
      </c>
      <c r="N808">
        <v>3</v>
      </c>
      <c r="O808" t="s">
        <v>1440</v>
      </c>
      <c r="P808">
        <v>12</v>
      </c>
      <c r="Q808" t="s">
        <v>65</v>
      </c>
      <c r="R808">
        <v>100</v>
      </c>
      <c r="S808">
        <v>50</v>
      </c>
      <c r="T808">
        <v>50</v>
      </c>
      <c r="U808" s="35" t="s">
        <v>61</v>
      </c>
      <c r="V808" t="s">
        <v>1441</v>
      </c>
      <c r="W808">
        <v>12</v>
      </c>
      <c r="X808" t="s">
        <v>65</v>
      </c>
      <c r="Y808">
        <v>100</v>
      </c>
      <c r="Z808">
        <v>50</v>
      </c>
      <c r="AA808">
        <v>50</v>
      </c>
      <c r="AB808" t="s">
        <v>61</v>
      </c>
      <c r="AC808" t="s">
        <v>1442</v>
      </c>
      <c r="AD808">
        <v>12</v>
      </c>
      <c r="AE808" t="s">
        <v>65</v>
      </c>
      <c r="AF808">
        <v>100</v>
      </c>
      <c r="AG808">
        <v>50</v>
      </c>
      <c r="AH808">
        <v>50</v>
      </c>
      <c r="AI808" t="s">
        <v>61</v>
      </c>
      <c r="AJ808" t="s">
        <v>61</v>
      </c>
      <c r="AK808" t="s">
        <v>61</v>
      </c>
      <c r="AL808" t="s">
        <v>61</v>
      </c>
      <c r="AM808" t="s">
        <v>61</v>
      </c>
      <c r="AN808" t="s">
        <v>61</v>
      </c>
      <c r="AO808" t="s">
        <v>61</v>
      </c>
      <c r="AP808" t="s">
        <v>61</v>
      </c>
      <c r="AQ808" t="s">
        <v>61</v>
      </c>
      <c r="AR808" t="s">
        <v>61</v>
      </c>
      <c r="AS808" t="s">
        <v>61</v>
      </c>
      <c r="AT808" t="s">
        <v>61</v>
      </c>
      <c r="AU808" t="s">
        <v>61</v>
      </c>
      <c r="AV808" t="s">
        <v>61</v>
      </c>
      <c r="AW808" t="s">
        <v>61</v>
      </c>
      <c r="AX808" t="s">
        <v>61</v>
      </c>
      <c r="AY808">
        <v>2</v>
      </c>
      <c r="AZ808">
        <v>1</v>
      </c>
      <c r="BA808" t="s">
        <v>61</v>
      </c>
      <c r="BB808" t="s">
        <v>1443</v>
      </c>
    </row>
    <row r="809" spans="1:54" hidden="1" x14ac:dyDescent="0.5">
      <c r="A809" t="s">
        <v>1490</v>
      </c>
      <c r="B809" t="s">
        <v>1491</v>
      </c>
      <c r="C809" t="s">
        <v>56</v>
      </c>
      <c r="D809" s="1">
        <v>43383</v>
      </c>
      <c r="E809" t="s">
        <v>57</v>
      </c>
      <c r="F809" s="1">
        <v>43395</v>
      </c>
      <c r="G809" t="s">
        <v>57</v>
      </c>
      <c r="H809">
        <v>20</v>
      </c>
      <c r="J809" t="s">
        <v>57</v>
      </c>
      <c r="K809" s="26" t="s">
        <v>61</v>
      </c>
      <c r="L809" t="s">
        <v>1438</v>
      </c>
      <c r="M809" s="1" t="s">
        <v>1439</v>
      </c>
      <c r="N809">
        <v>3</v>
      </c>
      <c r="O809" t="s">
        <v>1440</v>
      </c>
      <c r="P809">
        <v>1</v>
      </c>
      <c r="Q809" t="s">
        <v>63</v>
      </c>
      <c r="R809">
        <v>100</v>
      </c>
      <c r="S809">
        <v>50</v>
      </c>
      <c r="T809">
        <v>50</v>
      </c>
      <c r="U809" s="35" t="s">
        <v>61</v>
      </c>
      <c r="V809" t="s">
        <v>1441</v>
      </c>
      <c r="W809">
        <v>1</v>
      </c>
      <c r="X809" t="s">
        <v>63</v>
      </c>
      <c r="Y809">
        <v>100</v>
      </c>
      <c r="Z809">
        <v>50</v>
      </c>
      <c r="AA809">
        <v>50</v>
      </c>
      <c r="AB809" t="s">
        <v>61</v>
      </c>
      <c r="AC809" t="s">
        <v>1442</v>
      </c>
      <c r="AD809">
        <v>1</v>
      </c>
      <c r="AE809" t="s">
        <v>63</v>
      </c>
      <c r="AF809">
        <v>100</v>
      </c>
      <c r="AG809">
        <v>50</v>
      </c>
      <c r="AH809">
        <v>50</v>
      </c>
      <c r="AI809" t="s">
        <v>61</v>
      </c>
      <c r="AJ809" t="s">
        <v>61</v>
      </c>
      <c r="AK809" t="s">
        <v>61</v>
      </c>
      <c r="AL809" t="s">
        <v>61</v>
      </c>
      <c r="AM809" t="s">
        <v>61</v>
      </c>
      <c r="AN809" t="s">
        <v>61</v>
      </c>
      <c r="AO809" t="s">
        <v>61</v>
      </c>
      <c r="AP809" t="s">
        <v>61</v>
      </c>
      <c r="AQ809" t="s">
        <v>61</v>
      </c>
      <c r="AR809" t="s">
        <v>61</v>
      </c>
      <c r="AS809" t="s">
        <v>61</v>
      </c>
      <c r="AT809" t="s">
        <v>61</v>
      </c>
      <c r="AU809" t="s">
        <v>61</v>
      </c>
      <c r="AV809" t="s">
        <v>61</v>
      </c>
      <c r="AW809" t="s">
        <v>61</v>
      </c>
      <c r="AX809" t="s">
        <v>61</v>
      </c>
      <c r="AY809">
        <v>2</v>
      </c>
      <c r="AZ809">
        <v>1</v>
      </c>
      <c r="BA809" t="s">
        <v>61</v>
      </c>
      <c r="BB809" t="s">
        <v>1443</v>
      </c>
    </row>
    <row r="810" spans="1:54" hidden="1" x14ac:dyDescent="0.5">
      <c r="A810" t="s">
        <v>1492</v>
      </c>
      <c r="B810" t="s">
        <v>1493</v>
      </c>
      <c r="C810" t="s">
        <v>56</v>
      </c>
      <c r="D810" s="1">
        <v>43383</v>
      </c>
      <c r="E810" t="s">
        <v>57</v>
      </c>
      <c r="F810" s="1">
        <v>43395</v>
      </c>
      <c r="G810" t="s">
        <v>57</v>
      </c>
      <c r="H810">
        <v>20</v>
      </c>
      <c r="J810" t="s">
        <v>57</v>
      </c>
      <c r="K810" s="26" t="s">
        <v>61</v>
      </c>
      <c r="L810" t="s">
        <v>1438</v>
      </c>
      <c r="M810" s="1" t="s">
        <v>1439</v>
      </c>
      <c r="N810">
        <v>3</v>
      </c>
      <c r="O810" t="s">
        <v>1440</v>
      </c>
      <c r="P810">
        <v>2</v>
      </c>
      <c r="Q810" t="s">
        <v>63</v>
      </c>
      <c r="R810">
        <v>100</v>
      </c>
      <c r="S810">
        <v>50</v>
      </c>
      <c r="T810">
        <v>50</v>
      </c>
      <c r="U810" s="35" t="s">
        <v>61</v>
      </c>
      <c r="V810" t="s">
        <v>1441</v>
      </c>
      <c r="W810">
        <v>2</v>
      </c>
      <c r="X810" t="s">
        <v>63</v>
      </c>
      <c r="Y810">
        <v>100</v>
      </c>
      <c r="Z810">
        <v>50</v>
      </c>
      <c r="AA810">
        <v>50</v>
      </c>
      <c r="AB810" t="s">
        <v>61</v>
      </c>
      <c r="AC810" t="s">
        <v>1442</v>
      </c>
      <c r="AD810">
        <v>2</v>
      </c>
      <c r="AE810" t="s">
        <v>63</v>
      </c>
      <c r="AF810">
        <v>100</v>
      </c>
      <c r="AG810">
        <v>50</v>
      </c>
      <c r="AH810">
        <v>50</v>
      </c>
      <c r="AI810" t="s">
        <v>61</v>
      </c>
      <c r="AJ810" t="s">
        <v>61</v>
      </c>
      <c r="AK810" t="s">
        <v>61</v>
      </c>
      <c r="AL810" t="s">
        <v>61</v>
      </c>
      <c r="AM810" t="s">
        <v>61</v>
      </c>
      <c r="AN810" t="s">
        <v>61</v>
      </c>
      <c r="AO810" t="s">
        <v>61</v>
      </c>
      <c r="AP810" t="s">
        <v>61</v>
      </c>
      <c r="AQ810" t="s">
        <v>61</v>
      </c>
      <c r="AR810" t="s">
        <v>61</v>
      </c>
      <c r="AS810" t="s">
        <v>61</v>
      </c>
      <c r="AT810" t="s">
        <v>61</v>
      </c>
      <c r="AU810" t="s">
        <v>61</v>
      </c>
      <c r="AV810" t="s">
        <v>61</v>
      </c>
      <c r="AW810" t="s">
        <v>61</v>
      </c>
      <c r="AX810" t="s">
        <v>61</v>
      </c>
      <c r="AY810">
        <v>1</v>
      </c>
      <c r="AZ810">
        <v>1</v>
      </c>
      <c r="BA810" t="s">
        <v>61</v>
      </c>
      <c r="BB810" t="s">
        <v>1443</v>
      </c>
    </row>
    <row r="811" spans="1:54" hidden="1" x14ac:dyDescent="0.5">
      <c r="A811" t="s">
        <v>1494</v>
      </c>
      <c r="B811" t="s">
        <v>1495</v>
      </c>
      <c r="C811" t="s">
        <v>56</v>
      </c>
      <c r="D811" s="1">
        <v>43383</v>
      </c>
      <c r="E811" t="s">
        <v>57</v>
      </c>
      <c r="F811" s="1">
        <v>43395</v>
      </c>
      <c r="G811" t="s">
        <v>57</v>
      </c>
      <c r="H811">
        <v>20</v>
      </c>
      <c r="J811" t="s">
        <v>57</v>
      </c>
      <c r="K811" s="26" t="s">
        <v>61</v>
      </c>
      <c r="L811" t="s">
        <v>1438</v>
      </c>
      <c r="M811" s="1" t="s">
        <v>1439</v>
      </c>
      <c r="N811">
        <v>3</v>
      </c>
      <c r="O811" t="s">
        <v>1440</v>
      </c>
      <c r="P811">
        <v>3</v>
      </c>
      <c r="Q811" t="s">
        <v>63</v>
      </c>
      <c r="R811">
        <v>100</v>
      </c>
      <c r="S811">
        <v>50</v>
      </c>
      <c r="T811">
        <v>50</v>
      </c>
      <c r="U811" s="35" t="s">
        <v>61</v>
      </c>
      <c r="V811" t="s">
        <v>1441</v>
      </c>
      <c r="W811">
        <v>3</v>
      </c>
      <c r="X811" t="s">
        <v>63</v>
      </c>
      <c r="Y811">
        <v>100</v>
      </c>
      <c r="Z811">
        <v>50</v>
      </c>
      <c r="AA811">
        <v>50</v>
      </c>
      <c r="AB811" t="s">
        <v>61</v>
      </c>
      <c r="AC811" t="s">
        <v>1442</v>
      </c>
      <c r="AD811">
        <v>3</v>
      </c>
      <c r="AE811" t="s">
        <v>63</v>
      </c>
      <c r="AF811">
        <v>100</v>
      </c>
      <c r="AG811">
        <v>50</v>
      </c>
      <c r="AH811">
        <v>50</v>
      </c>
      <c r="AI811" t="s">
        <v>61</v>
      </c>
      <c r="AJ811" t="s">
        <v>61</v>
      </c>
      <c r="AK811" t="s">
        <v>61</v>
      </c>
      <c r="AL811" t="s">
        <v>61</v>
      </c>
      <c r="AM811" t="s">
        <v>61</v>
      </c>
      <c r="AN811" t="s">
        <v>61</v>
      </c>
      <c r="AO811" t="s">
        <v>61</v>
      </c>
      <c r="AP811" t="s">
        <v>61</v>
      </c>
      <c r="AQ811" t="s">
        <v>61</v>
      </c>
      <c r="AR811" t="s">
        <v>61</v>
      </c>
      <c r="AS811" t="s">
        <v>61</v>
      </c>
      <c r="AT811" t="s">
        <v>61</v>
      </c>
      <c r="AU811" t="s">
        <v>61</v>
      </c>
      <c r="AV811" t="s">
        <v>61</v>
      </c>
      <c r="AW811" t="s">
        <v>61</v>
      </c>
      <c r="AX811" t="s">
        <v>61</v>
      </c>
      <c r="AY811">
        <v>1</v>
      </c>
      <c r="AZ811">
        <v>1</v>
      </c>
      <c r="BA811" t="s">
        <v>61</v>
      </c>
      <c r="BB811" t="s">
        <v>1443</v>
      </c>
    </row>
    <row r="812" spans="1:54" hidden="1" x14ac:dyDescent="0.5">
      <c r="A812" t="s">
        <v>1496</v>
      </c>
      <c r="B812" t="s">
        <v>1497</v>
      </c>
      <c r="C812" t="s">
        <v>56</v>
      </c>
      <c r="D812" s="1">
        <v>43383</v>
      </c>
      <c r="E812" t="s">
        <v>57</v>
      </c>
      <c r="F812" s="1">
        <v>43395</v>
      </c>
      <c r="G812" t="s">
        <v>57</v>
      </c>
      <c r="H812">
        <v>20</v>
      </c>
      <c r="J812" t="s">
        <v>57</v>
      </c>
      <c r="K812" s="26" t="s">
        <v>61</v>
      </c>
      <c r="L812" t="s">
        <v>1438</v>
      </c>
      <c r="M812" s="1" t="s">
        <v>1439</v>
      </c>
      <c r="N812">
        <v>3</v>
      </c>
      <c r="O812" t="s">
        <v>1440</v>
      </c>
      <c r="P812">
        <v>4</v>
      </c>
      <c r="Q812" t="s">
        <v>63</v>
      </c>
      <c r="R812">
        <v>100</v>
      </c>
      <c r="S812">
        <v>50</v>
      </c>
      <c r="T812">
        <v>50</v>
      </c>
      <c r="U812" s="35" t="s">
        <v>61</v>
      </c>
      <c r="V812" t="s">
        <v>1441</v>
      </c>
      <c r="W812">
        <v>4</v>
      </c>
      <c r="X812" t="s">
        <v>63</v>
      </c>
      <c r="Y812">
        <v>100</v>
      </c>
      <c r="Z812">
        <v>50</v>
      </c>
      <c r="AA812">
        <v>50</v>
      </c>
      <c r="AB812" t="s">
        <v>61</v>
      </c>
      <c r="AC812" t="s">
        <v>1442</v>
      </c>
      <c r="AD812">
        <v>4</v>
      </c>
      <c r="AE812" t="s">
        <v>63</v>
      </c>
      <c r="AF812">
        <v>100</v>
      </c>
      <c r="AG812">
        <v>50</v>
      </c>
      <c r="AH812">
        <v>50</v>
      </c>
      <c r="AI812" t="s">
        <v>61</v>
      </c>
      <c r="AJ812" t="s">
        <v>61</v>
      </c>
      <c r="AK812" t="s">
        <v>61</v>
      </c>
      <c r="AL812" t="s">
        <v>61</v>
      </c>
      <c r="AM812" t="s">
        <v>61</v>
      </c>
      <c r="AN812" t="s">
        <v>61</v>
      </c>
      <c r="AO812" t="s">
        <v>61</v>
      </c>
      <c r="AP812" t="s">
        <v>61</v>
      </c>
      <c r="AQ812" t="s">
        <v>61</v>
      </c>
      <c r="AR812" t="s">
        <v>61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>
        <v>2</v>
      </c>
      <c r="AZ812">
        <v>1</v>
      </c>
      <c r="BA812" t="s">
        <v>61</v>
      </c>
      <c r="BB812" t="s">
        <v>1443</v>
      </c>
    </row>
    <row r="813" spans="1:54" hidden="1" x14ac:dyDescent="0.5">
      <c r="A813" t="s">
        <v>1498</v>
      </c>
      <c r="B813" t="s">
        <v>1499</v>
      </c>
      <c r="C813" t="s">
        <v>56</v>
      </c>
      <c r="D813" s="1">
        <v>43383</v>
      </c>
      <c r="E813" t="s">
        <v>57</v>
      </c>
      <c r="F813" s="1">
        <v>43395</v>
      </c>
      <c r="G813" t="s">
        <v>57</v>
      </c>
      <c r="H813">
        <v>20</v>
      </c>
      <c r="J813" t="s">
        <v>57</v>
      </c>
      <c r="K813" s="26" t="s">
        <v>61</v>
      </c>
      <c r="L813" t="s">
        <v>1438</v>
      </c>
      <c r="M813" s="1" t="s">
        <v>1439</v>
      </c>
      <c r="N813">
        <v>3</v>
      </c>
      <c r="O813" t="s">
        <v>1440</v>
      </c>
      <c r="P813">
        <v>5</v>
      </c>
      <c r="Q813" t="s">
        <v>63</v>
      </c>
      <c r="R813">
        <v>100</v>
      </c>
      <c r="S813">
        <v>50</v>
      </c>
      <c r="T813">
        <v>50</v>
      </c>
      <c r="U813" s="35" t="s">
        <v>61</v>
      </c>
      <c r="V813" t="s">
        <v>1441</v>
      </c>
      <c r="W813">
        <v>5</v>
      </c>
      <c r="X813" t="s">
        <v>63</v>
      </c>
      <c r="Y813">
        <v>100</v>
      </c>
      <c r="Z813">
        <v>50</v>
      </c>
      <c r="AA813">
        <v>50</v>
      </c>
      <c r="AB813" t="s">
        <v>61</v>
      </c>
      <c r="AC813" t="s">
        <v>1442</v>
      </c>
      <c r="AD813">
        <v>5</v>
      </c>
      <c r="AE813" t="s">
        <v>63</v>
      </c>
      <c r="AF813">
        <v>100</v>
      </c>
      <c r="AG813">
        <v>50</v>
      </c>
      <c r="AH813">
        <v>50</v>
      </c>
      <c r="AI813" t="s">
        <v>61</v>
      </c>
      <c r="AJ813" t="s">
        <v>61</v>
      </c>
      <c r="AK813" t="s">
        <v>61</v>
      </c>
      <c r="AL813" t="s">
        <v>61</v>
      </c>
      <c r="AM813" t="s">
        <v>61</v>
      </c>
      <c r="AN813" t="s">
        <v>61</v>
      </c>
      <c r="AO813" t="s">
        <v>61</v>
      </c>
      <c r="AP813" t="s">
        <v>61</v>
      </c>
      <c r="AQ813" t="s">
        <v>61</v>
      </c>
      <c r="AR813" t="s">
        <v>61</v>
      </c>
      <c r="AS813" t="s">
        <v>61</v>
      </c>
      <c r="AT813" t="s">
        <v>61</v>
      </c>
      <c r="AU813" t="s">
        <v>61</v>
      </c>
      <c r="AV813" t="s">
        <v>61</v>
      </c>
      <c r="AW813" t="s">
        <v>61</v>
      </c>
      <c r="AX813" t="s">
        <v>61</v>
      </c>
      <c r="AY813">
        <v>3</v>
      </c>
      <c r="AZ813">
        <v>1</v>
      </c>
      <c r="BA813" t="s">
        <v>61</v>
      </c>
      <c r="BB813">
        <v>3</v>
      </c>
    </row>
    <row r="814" spans="1:54" hidden="1" x14ac:dyDescent="0.5">
      <c r="A814" t="s">
        <v>1500</v>
      </c>
      <c r="B814" t="s">
        <v>1501</v>
      </c>
      <c r="C814" t="s">
        <v>56</v>
      </c>
      <c r="D814" s="1">
        <v>43383</v>
      </c>
      <c r="E814" t="s">
        <v>57</v>
      </c>
      <c r="F814" s="1">
        <v>43395</v>
      </c>
      <c r="G814" t="s">
        <v>57</v>
      </c>
      <c r="H814">
        <v>20</v>
      </c>
      <c r="J814" t="s">
        <v>57</v>
      </c>
      <c r="K814" s="26" t="s">
        <v>61</v>
      </c>
      <c r="L814" t="s">
        <v>1438</v>
      </c>
      <c r="M814" s="1" t="s">
        <v>1439</v>
      </c>
      <c r="N814">
        <v>3</v>
      </c>
      <c r="O814" t="s">
        <v>1440</v>
      </c>
      <c r="P814">
        <v>6</v>
      </c>
      <c r="Q814" t="s">
        <v>63</v>
      </c>
      <c r="R814">
        <v>100</v>
      </c>
      <c r="S814">
        <v>50</v>
      </c>
      <c r="T814">
        <v>50</v>
      </c>
      <c r="U814" s="35" t="s">
        <v>61</v>
      </c>
      <c r="V814" t="s">
        <v>1441</v>
      </c>
      <c r="W814">
        <v>6</v>
      </c>
      <c r="X814" t="s">
        <v>63</v>
      </c>
      <c r="Y814">
        <v>100</v>
      </c>
      <c r="Z814">
        <v>50</v>
      </c>
      <c r="AA814">
        <v>50</v>
      </c>
      <c r="AB814" t="s">
        <v>61</v>
      </c>
      <c r="AC814" t="s">
        <v>1442</v>
      </c>
      <c r="AD814">
        <v>6</v>
      </c>
      <c r="AE814" t="s">
        <v>63</v>
      </c>
      <c r="AF814">
        <v>100</v>
      </c>
      <c r="AG814">
        <v>50</v>
      </c>
      <c r="AH814">
        <v>50</v>
      </c>
      <c r="AI814" t="s">
        <v>61</v>
      </c>
      <c r="AJ814" t="s">
        <v>61</v>
      </c>
      <c r="AK814" t="s">
        <v>61</v>
      </c>
      <c r="AL814" t="s">
        <v>61</v>
      </c>
      <c r="AM814" t="s">
        <v>61</v>
      </c>
      <c r="AN814" t="s">
        <v>61</v>
      </c>
      <c r="AO814" t="s">
        <v>61</v>
      </c>
      <c r="AP814" t="s">
        <v>61</v>
      </c>
      <c r="AQ814" t="s">
        <v>61</v>
      </c>
      <c r="AR814" t="s">
        <v>61</v>
      </c>
      <c r="AS814" t="s">
        <v>61</v>
      </c>
      <c r="AT814" t="s">
        <v>61</v>
      </c>
      <c r="AU814" t="s">
        <v>61</v>
      </c>
      <c r="AV814" t="s">
        <v>61</v>
      </c>
      <c r="AW814" t="s">
        <v>61</v>
      </c>
      <c r="AX814" t="s">
        <v>61</v>
      </c>
      <c r="AY814">
        <v>2</v>
      </c>
      <c r="AZ814">
        <v>1</v>
      </c>
      <c r="BA814" t="s">
        <v>61</v>
      </c>
      <c r="BB814" t="s">
        <v>1443</v>
      </c>
    </row>
    <row r="815" spans="1:54" hidden="1" x14ac:dyDescent="0.5">
      <c r="A815" t="s">
        <v>1502</v>
      </c>
      <c r="B815" t="s">
        <v>1503</v>
      </c>
      <c r="C815" t="s">
        <v>56</v>
      </c>
      <c r="D815" s="1">
        <v>43383</v>
      </c>
      <c r="E815" t="s">
        <v>57</v>
      </c>
      <c r="F815" s="1">
        <v>43395</v>
      </c>
      <c r="G815" t="s">
        <v>57</v>
      </c>
      <c r="H815">
        <v>20</v>
      </c>
      <c r="J815" t="s">
        <v>57</v>
      </c>
      <c r="K815" s="26" t="s">
        <v>61</v>
      </c>
      <c r="L815" t="s">
        <v>1438</v>
      </c>
      <c r="M815" s="1" t="s">
        <v>1439</v>
      </c>
      <c r="N815">
        <v>3</v>
      </c>
      <c r="O815" t="s">
        <v>1440</v>
      </c>
      <c r="P815">
        <v>7</v>
      </c>
      <c r="Q815" t="s">
        <v>63</v>
      </c>
      <c r="R815">
        <v>100</v>
      </c>
      <c r="S815">
        <v>50</v>
      </c>
      <c r="T815">
        <v>50</v>
      </c>
      <c r="U815" s="35" t="s">
        <v>61</v>
      </c>
      <c r="V815" t="s">
        <v>1441</v>
      </c>
      <c r="W815">
        <v>7</v>
      </c>
      <c r="X815" t="s">
        <v>63</v>
      </c>
      <c r="Y815">
        <v>100</v>
      </c>
      <c r="Z815">
        <v>50</v>
      </c>
      <c r="AA815">
        <v>50</v>
      </c>
      <c r="AB815" t="s">
        <v>61</v>
      </c>
      <c r="AC815" t="s">
        <v>1442</v>
      </c>
      <c r="AD815">
        <v>7</v>
      </c>
      <c r="AE815" t="s">
        <v>63</v>
      </c>
      <c r="AF815">
        <v>100</v>
      </c>
      <c r="AG815">
        <v>50</v>
      </c>
      <c r="AH815">
        <v>50</v>
      </c>
      <c r="AI815" t="s">
        <v>61</v>
      </c>
      <c r="AJ815" t="s">
        <v>61</v>
      </c>
      <c r="AK815" t="s">
        <v>61</v>
      </c>
      <c r="AL815" t="s">
        <v>61</v>
      </c>
      <c r="AM815" t="s">
        <v>61</v>
      </c>
      <c r="AN815" t="s">
        <v>61</v>
      </c>
      <c r="AO815" t="s">
        <v>61</v>
      </c>
      <c r="AP815" t="s">
        <v>61</v>
      </c>
      <c r="AQ815" t="s">
        <v>61</v>
      </c>
      <c r="AR815" t="s">
        <v>61</v>
      </c>
      <c r="AS815" t="s">
        <v>61</v>
      </c>
      <c r="AT815" t="s">
        <v>61</v>
      </c>
      <c r="AU815" t="s">
        <v>61</v>
      </c>
      <c r="AV815" t="s">
        <v>61</v>
      </c>
      <c r="AW815" t="s">
        <v>61</v>
      </c>
      <c r="AX815" t="s">
        <v>61</v>
      </c>
      <c r="AY815">
        <v>2</v>
      </c>
      <c r="AZ815">
        <v>2</v>
      </c>
      <c r="BA815" t="s">
        <v>61</v>
      </c>
      <c r="BB815" t="s">
        <v>1443</v>
      </c>
    </row>
    <row r="816" spans="1:54" hidden="1" x14ac:dyDescent="0.5">
      <c r="A816" t="s">
        <v>1504</v>
      </c>
      <c r="B816" t="s">
        <v>1505</v>
      </c>
      <c r="C816" t="s">
        <v>56</v>
      </c>
      <c r="D816" s="1">
        <v>43383</v>
      </c>
      <c r="E816" t="s">
        <v>57</v>
      </c>
      <c r="F816" s="1">
        <v>43395</v>
      </c>
      <c r="G816" t="s">
        <v>57</v>
      </c>
      <c r="H816">
        <v>20</v>
      </c>
      <c r="J816" t="s">
        <v>57</v>
      </c>
      <c r="K816" s="26" t="s">
        <v>61</v>
      </c>
      <c r="L816" t="s">
        <v>1438</v>
      </c>
      <c r="M816" s="1" t="s">
        <v>1439</v>
      </c>
      <c r="N816">
        <v>3</v>
      </c>
      <c r="O816" t="s">
        <v>1440</v>
      </c>
      <c r="P816">
        <v>8</v>
      </c>
      <c r="Q816" t="s">
        <v>63</v>
      </c>
      <c r="R816">
        <v>100</v>
      </c>
      <c r="S816">
        <v>50</v>
      </c>
      <c r="T816">
        <v>50</v>
      </c>
      <c r="U816" s="35" t="s">
        <v>61</v>
      </c>
      <c r="V816" t="s">
        <v>1441</v>
      </c>
      <c r="W816">
        <v>8</v>
      </c>
      <c r="X816" t="s">
        <v>63</v>
      </c>
      <c r="Y816">
        <v>100</v>
      </c>
      <c r="Z816">
        <v>50</v>
      </c>
      <c r="AA816">
        <v>50</v>
      </c>
      <c r="AB816" t="s">
        <v>61</v>
      </c>
      <c r="AC816" t="s">
        <v>1442</v>
      </c>
      <c r="AD816">
        <v>8</v>
      </c>
      <c r="AE816" t="s">
        <v>63</v>
      </c>
      <c r="AF816">
        <v>100</v>
      </c>
      <c r="AG816">
        <v>50</v>
      </c>
      <c r="AH816">
        <v>50</v>
      </c>
      <c r="AI816" t="s">
        <v>61</v>
      </c>
      <c r="AJ816" t="s">
        <v>61</v>
      </c>
      <c r="AK816" t="s">
        <v>61</v>
      </c>
      <c r="AL816" t="s">
        <v>61</v>
      </c>
      <c r="AM816" t="s">
        <v>61</v>
      </c>
      <c r="AN816" t="s">
        <v>61</v>
      </c>
      <c r="AO816" t="s">
        <v>61</v>
      </c>
      <c r="AP816" t="s">
        <v>61</v>
      </c>
      <c r="AQ816" t="s">
        <v>61</v>
      </c>
      <c r="AR816" t="s">
        <v>61</v>
      </c>
      <c r="AS816" t="s">
        <v>61</v>
      </c>
      <c r="AT816" t="s">
        <v>61</v>
      </c>
      <c r="AU816" t="s">
        <v>61</v>
      </c>
      <c r="AV816" t="s">
        <v>61</v>
      </c>
      <c r="AW816" t="s">
        <v>61</v>
      </c>
      <c r="AX816" t="s">
        <v>61</v>
      </c>
      <c r="AY816">
        <v>2</v>
      </c>
      <c r="AZ816">
        <v>1</v>
      </c>
      <c r="BA816" t="s">
        <v>61</v>
      </c>
      <c r="BB816" t="s">
        <v>1443</v>
      </c>
    </row>
    <row r="817" spans="1:54" hidden="1" x14ac:dyDescent="0.5">
      <c r="A817" t="s">
        <v>1506</v>
      </c>
      <c r="B817" t="s">
        <v>1507</v>
      </c>
      <c r="C817" t="s">
        <v>56</v>
      </c>
      <c r="D817" s="1">
        <v>43383</v>
      </c>
      <c r="E817" t="s">
        <v>57</v>
      </c>
      <c r="F817" s="1">
        <v>43395</v>
      </c>
      <c r="G817" t="s">
        <v>57</v>
      </c>
      <c r="H817">
        <v>20</v>
      </c>
      <c r="J817" t="s">
        <v>57</v>
      </c>
      <c r="K817" s="26" t="s">
        <v>61</v>
      </c>
      <c r="L817" t="s">
        <v>1438</v>
      </c>
      <c r="M817" s="1" t="s">
        <v>1439</v>
      </c>
      <c r="N817">
        <v>3</v>
      </c>
      <c r="O817" t="s">
        <v>1440</v>
      </c>
      <c r="P817">
        <v>9</v>
      </c>
      <c r="Q817" t="s">
        <v>63</v>
      </c>
      <c r="R817">
        <v>100</v>
      </c>
      <c r="S817">
        <v>50</v>
      </c>
      <c r="T817">
        <v>50</v>
      </c>
      <c r="U817" s="35" t="s">
        <v>61</v>
      </c>
      <c r="V817" t="s">
        <v>1441</v>
      </c>
      <c r="W817">
        <v>9</v>
      </c>
      <c r="X817" t="s">
        <v>63</v>
      </c>
      <c r="Y817">
        <v>100</v>
      </c>
      <c r="Z817">
        <v>50</v>
      </c>
      <c r="AA817">
        <v>50</v>
      </c>
      <c r="AB817" t="s">
        <v>61</v>
      </c>
      <c r="AC817" t="s">
        <v>1442</v>
      </c>
      <c r="AD817">
        <v>9</v>
      </c>
      <c r="AE817" t="s">
        <v>63</v>
      </c>
      <c r="AF817">
        <v>100</v>
      </c>
      <c r="AG817">
        <v>50</v>
      </c>
      <c r="AH817">
        <v>50</v>
      </c>
      <c r="AI817" t="s">
        <v>61</v>
      </c>
      <c r="AJ817" t="s">
        <v>61</v>
      </c>
      <c r="AK817" t="s">
        <v>61</v>
      </c>
      <c r="AL817" t="s">
        <v>61</v>
      </c>
      <c r="AM817" t="s">
        <v>61</v>
      </c>
      <c r="AN817" t="s">
        <v>61</v>
      </c>
      <c r="AO817" t="s">
        <v>61</v>
      </c>
      <c r="AP817" t="s">
        <v>61</v>
      </c>
      <c r="AQ817" t="s">
        <v>61</v>
      </c>
      <c r="AR817" t="s">
        <v>61</v>
      </c>
      <c r="AS817" t="s">
        <v>61</v>
      </c>
      <c r="AT817" t="s">
        <v>61</v>
      </c>
      <c r="AU817" t="s">
        <v>61</v>
      </c>
      <c r="AV817" t="s">
        <v>61</v>
      </c>
      <c r="AW817" t="s">
        <v>61</v>
      </c>
      <c r="AX817" t="s">
        <v>61</v>
      </c>
      <c r="AY817">
        <v>2</v>
      </c>
      <c r="AZ817">
        <v>1</v>
      </c>
      <c r="BA817" t="s">
        <v>61</v>
      </c>
      <c r="BB817" t="s">
        <v>1443</v>
      </c>
    </row>
    <row r="818" spans="1:54" hidden="1" x14ac:dyDescent="0.5">
      <c r="A818" t="s">
        <v>1508</v>
      </c>
      <c r="B818" t="s">
        <v>1509</v>
      </c>
      <c r="C818" t="s">
        <v>56</v>
      </c>
      <c r="D818" s="1">
        <v>43383</v>
      </c>
      <c r="E818" t="s">
        <v>57</v>
      </c>
      <c r="F818" s="1">
        <v>43395</v>
      </c>
      <c r="G818" t="s">
        <v>57</v>
      </c>
      <c r="H818">
        <v>20</v>
      </c>
      <c r="J818" t="s">
        <v>57</v>
      </c>
      <c r="K818" s="26" t="s">
        <v>61</v>
      </c>
      <c r="L818" t="s">
        <v>1438</v>
      </c>
      <c r="M818" s="1" t="s">
        <v>1439</v>
      </c>
      <c r="N818">
        <v>3</v>
      </c>
      <c r="O818" t="s">
        <v>1440</v>
      </c>
      <c r="P818">
        <v>10</v>
      </c>
      <c r="Q818" t="s">
        <v>63</v>
      </c>
      <c r="R818">
        <v>100</v>
      </c>
      <c r="S818">
        <v>50</v>
      </c>
      <c r="T818">
        <v>50</v>
      </c>
      <c r="U818" s="35" t="s">
        <v>61</v>
      </c>
      <c r="V818" t="s">
        <v>1441</v>
      </c>
      <c r="W818">
        <v>10</v>
      </c>
      <c r="X818" t="s">
        <v>63</v>
      </c>
      <c r="Y818">
        <v>100</v>
      </c>
      <c r="Z818">
        <v>50</v>
      </c>
      <c r="AA818">
        <v>50</v>
      </c>
      <c r="AB818" t="s">
        <v>61</v>
      </c>
      <c r="AC818" t="s">
        <v>1442</v>
      </c>
      <c r="AD818">
        <v>10</v>
      </c>
      <c r="AE818" t="s">
        <v>63</v>
      </c>
      <c r="AF818">
        <v>100</v>
      </c>
      <c r="AG818">
        <v>50</v>
      </c>
      <c r="AH818">
        <v>50</v>
      </c>
      <c r="AI818" t="s">
        <v>61</v>
      </c>
      <c r="AJ818" t="s">
        <v>61</v>
      </c>
      <c r="AK818" t="s">
        <v>61</v>
      </c>
      <c r="AL818" t="s">
        <v>61</v>
      </c>
      <c r="AM818" t="s">
        <v>61</v>
      </c>
      <c r="AN818" t="s">
        <v>61</v>
      </c>
      <c r="AO818" t="s">
        <v>61</v>
      </c>
      <c r="AP818" t="s">
        <v>61</v>
      </c>
      <c r="AQ818" t="s">
        <v>61</v>
      </c>
      <c r="AR818" t="s">
        <v>61</v>
      </c>
      <c r="AS818" t="s">
        <v>61</v>
      </c>
      <c r="AT818" t="s">
        <v>61</v>
      </c>
      <c r="AU818" t="s">
        <v>61</v>
      </c>
      <c r="AV818" t="s">
        <v>61</v>
      </c>
      <c r="AW818" t="s">
        <v>61</v>
      </c>
      <c r="AX818" t="s">
        <v>61</v>
      </c>
      <c r="AY818">
        <v>2</v>
      </c>
      <c r="AZ818">
        <v>1</v>
      </c>
      <c r="BA818" t="s">
        <v>61</v>
      </c>
      <c r="BB818" t="s">
        <v>1443</v>
      </c>
    </row>
    <row r="819" spans="1:54" hidden="1" x14ac:dyDescent="0.5">
      <c r="A819" t="s">
        <v>1510</v>
      </c>
      <c r="B819" t="s">
        <v>1511</v>
      </c>
      <c r="C819" t="s">
        <v>56</v>
      </c>
      <c r="D819" s="1">
        <v>43383</v>
      </c>
      <c r="E819" t="s">
        <v>57</v>
      </c>
      <c r="F819" s="1">
        <v>43395</v>
      </c>
      <c r="G819" t="s">
        <v>57</v>
      </c>
      <c r="H819">
        <v>20</v>
      </c>
      <c r="J819" t="s">
        <v>57</v>
      </c>
      <c r="K819" s="26" t="s">
        <v>61</v>
      </c>
      <c r="L819" t="s">
        <v>1438</v>
      </c>
      <c r="M819" s="1" t="s">
        <v>1439</v>
      </c>
      <c r="N819">
        <v>3</v>
      </c>
      <c r="O819" t="s">
        <v>1440</v>
      </c>
      <c r="P819">
        <v>11</v>
      </c>
      <c r="Q819" t="s">
        <v>63</v>
      </c>
      <c r="R819">
        <v>100</v>
      </c>
      <c r="S819">
        <v>50</v>
      </c>
      <c r="T819">
        <v>50</v>
      </c>
      <c r="U819" s="35" t="s">
        <v>61</v>
      </c>
      <c r="V819" t="s">
        <v>1441</v>
      </c>
      <c r="W819">
        <v>11</v>
      </c>
      <c r="X819" t="s">
        <v>63</v>
      </c>
      <c r="Y819">
        <v>100</v>
      </c>
      <c r="Z819">
        <v>50</v>
      </c>
      <c r="AA819">
        <v>50</v>
      </c>
      <c r="AB819" t="s">
        <v>61</v>
      </c>
      <c r="AC819" t="s">
        <v>1442</v>
      </c>
      <c r="AD819">
        <v>11</v>
      </c>
      <c r="AE819" t="s">
        <v>63</v>
      </c>
      <c r="AF819">
        <v>100</v>
      </c>
      <c r="AG819">
        <v>50</v>
      </c>
      <c r="AH819">
        <v>50</v>
      </c>
      <c r="AI819" t="s">
        <v>61</v>
      </c>
      <c r="AJ819" t="s">
        <v>61</v>
      </c>
      <c r="AK819" t="s">
        <v>61</v>
      </c>
      <c r="AL819" t="s">
        <v>61</v>
      </c>
      <c r="AM819" t="s">
        <v>61</v>
      </c>
      <c r="AN819" t="s">
        <v>61</v>
      </c>
      <c r="AO819" t="s">
        <v>61</v>
      </c>
      <c r="AP819" t="s">
        <v>61</v>
      </c>
      <c r="AQ819" t="s">
        <v>61</v>
      </c>
      <c r="AR819" t="s">
        <v>61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61</v>
      </c>
      <c r="AY819">
        <v>2</v>
      </c>
      <c r="AZ819">
        <v>1</v>
      </c>
      <c r="BA819" t="s">
        <v>61</v>
      </c>
      <c r="BB819" t="s">
        <v>1443</v>
      </c>
    </row>
    <row r="820" spans="1:54" hidden="1" x14ac:dyDescent="0.5">
      <c r="A820" t="s">
        <v>1512</v>
      </c>
      <c r="B820" t="s">
        <v>1513</v>
      </c>
      <c r="C820" t="s">
        <v>56</v>
      </c>
      <c r="D820" s="1">
        <v>43383</v>
      </c>
      <c r="E820" t="s">
        <v>57</v>
      </c>
      <c r="F820" s="1">
        <v>43395</v>
      </c>
      <c r="G820" t="s">
        <v>57</v>
      </c>
      <c r="H820">
        <v>20</v>
      </c>
      <c r="J820" t="s">
        <v>57</v>
      </c>
      <c r="K820" s="26" t="s">
        <v>61</v>
      </c>
      <c r="L820" t="s">
        <v>1438</v>
      </c>
      <c r="M820" s="1" t="s">
        <v>1439</v>
      </c>
      <c r="N820">
        <v>3</v>
      </c>
      <c r="O820" t="s">
        <v>1440</v>
      </c>
      <c r="P820">
        <v>12</v>
      </c>
      <c r="Q820" t="s">
        <v>63</v>
      </c>
      <c r="R820">
        <v>100</v>
      </c>
      <c r="S820">
        <v>50</v>
      </c>
      <c r="T820">
        <v>50</v>
      </c>
      <c r="U820" s="35" t="s">
        <v>61</v>
      </c>
      <c r="V820" t="s">
        <v>1441</v>
      </c>
      <c r="W820">
        <v>12</v>
      </c>
      <c r="X820" t="s">
        <v>63</v>
      </c>
      <c r="Y820">
        <v>100</v>
      </c>
      <c r="Z820">
        <v>50</v>
      </c>
      <c r="AA820">
        <v>50</v>
      </c>
      <c r="AB820" t="s">
        <v>61</v>
      </c>
      <c r="AC820" t="s">
        <v>1442</v>
      </c>
      <c r="AD820">
        <v>12</v>
      </c>
      <c r="AE820" t="s">
        <v>63</v>
      </c>
      <c r="AF820">
        <v>100</v>
      </c>
      <c r="AG820">
        <v>50</v>
      </c>
      <c r="AH820">
        <v>50</v>
      </c>
      <c r="AI820" t="s">
        <v>61</v>
      </c>
      <c r="AJ820" t="s">
        <v>61</v>
      </c>
      <c r="AK820" t="s">
        <v>61</v>
      </c>
      <c r="AL820" t="s">
        <v>61</v>
      </c>
      <c r="AM820" t="s">
        <v>61</v>
      </c>
      <c r="AN820" t="s">
        <v>61</v>
      </c>
      <c r="AO820" t="s">
        <v>61</v>
      </c>
      <c r="AP820" t="s">
        <v>61</v>
      </c>
      <c r="AQ820" t="s">
        <v>61</v>
      </c>
      <c r="AR820" t="s">
        <v>61</v>
      </c>
      <c r="AS820" t="s">
        <v>61</v>
      </c>
      <c r="AT820" t="s">
        <v>61</v>
      </c>
      <c r="AU820" t="s">
        <v>61</v>
      </c>
      <c r="AV820" t="s">
        <v>61</v>
      </c>
      <c r="AW820" t="s">
        <v>61</v>
      </c>
      <c r="AX820" t="s">
        <v>61</v>
      </c>
      <c r="AY820">
        <v>2</v>
      </c>
      <c r="AZ820">
        <v>1</v>
      </c>
      <c r="BA820" t="s">
        <v>61</v>
      </c>
      <c r="BB820" t="s">
        <v>1443</v>
      </c>
    </row>
    <row r="821" spans="1:54" hidden="1" x14ac:dyDescent="0.5">
      <c r="A821" t="s">
        <v>1514</v>
      </c>
      <c r="B821" t="s">
        <v>1515</v>
      </c>
      <c r="C821" t="s">
        <v>56</v>
      </c>
      <c r="D821" s="1">
        <v>43383</v>
      </c>
      <c r="E821" t="s">
        <v>57</v>
      </c>
      <c r="F821" s="1">
        <v>43395</v>
      </c>
      <c r="G821" t="s">
        <v>57</v>
      </c>
      <c r="H821">
        <v>20</v>
      </c>
      <c r="J821" t="s">
        <v>57</v>
      </c>
      <c r="K821" s="26" t="s">
        <v>61</v>
      </c>
      <c r="L821" t="s">
        <v>1438</v>
      </c>
      <c r="M821" s="1" t="s">
        <v>1439</v>
      </c>
      <c r="N821">
        <v>3</v>
      </c>
      <c r="O821" t="s">
        <v>1440</v>
      </c>
      <c r="P821">
        <v>1</v>
      </c>
      <c r="Q821" t="s">
        <v>60</v>
      </c>
      <c r="R821">
        <v>100</v>
      </c>
      <c r="S821">
        <v>50</v>
      </c>
      <c r="T821">
        <v>50</v>
      </c>
      <c r="U821" s="35" t="s">
        <v>61</v>
      </c>
      <c r="V821" t="s">
        <v>1441</v>
      </c>
      <c r="W821">
        <v>1</v>
      </c>
      <c r="X821" t="s">
        <v>60</v>
      </c>
      <c r="Y821">
        <v>100</v>
      </c>
      <c r="Z821">
        <v>50</v>
      </c>
      <c r="AA821">
        <v>50</v>
      </c>
      <c r="AB821" t="s">
        <v>61</v>
      </c>
      <c r="AC821" t="s">
        <v>1442</v>
      </c>
      <c r="AD821">
        <v>1</v>
      </c>
      <c r="AE821" t="s">
        <v>60</v>
      </c>
      <c r="AF821">
        <v>100</v>
      </c>
      <c r="AG821">
        <v>50</v>
      </c>
      <c r="AH821">
        <v>50</v>
      </c>
      <c r="AI821" t="s">
        <v>61</v>
      </c>
      <c r="AJ821" t="s">
        <v>61</v>
      </c>
      <c r="AK821" t="s">
        <v>61</v>
      </c>
      <c r="AL821" t="s">
        <v>61</v>
      </c>
      <c r="AM821" t="s">
        <v>61</v>
      </c>
      <c r="AN821" t="s">
        <v>61</v>
      </c>
      <c r="AO821" t="s">
        <v>61</v>
      </c>
      <c r="AP821" t="s">
        <v>61</v>
      </c>
      <c r="AQ821" t="s">
        <v>61</v>
      </c>
      <c r="AR821" t="s">
        <v>61</v>
      </c>
      <c r="AS821" t="s">
        <v>61</v>
      </c>
      <c r="AT821" t="s">
        <v>61</v>
      </c>
      <c r="AU821" t="s">
        <v>61</v>
      </c>
      <c r="AV821" t="s">
        <v>61</v>
      </c>
      <c r="AW821" t="s">
        <v>61</v>
      </c>
      <c r="AX821" t="s">
        <v>61</v>
      </c>
      <c r="AY821">
        <v>2</v>
      </c>
      <c r="AZ821">
        <v>1</v>
      </c>
      <c r="BA821" t="s">
        <v>61</v>
      </c>
      <c r="BB821" t="s">
        <v>1443</v>
      </c>
    </row>
    <row r="822" spans="1:54" hidden="1" x14ac:dyDescent="0.5">
      <c r="A822" t="s">
        <v>1516</v>
      </c>
      <c r="B822" t="s">
        <v>1517</v>
      </c>
      <c r="C822" t="s">
        <v>56</v>
      </c>
      <c r="D822" s="1">
        <v>43383</v>
      </c>
      <c r="E822" t="s">
        <v>57</v>
      </c>
      <c r="F822" s="1">
        <v>43395</v>
      </c>
      <c r="G822" t="s">
        <v>57</v>
      </c>
      <c r="H822">
        <v>20</v>
      </c>
      <c r="J822" t="s">
        <v>57</v>
      </c>
      <c r="K822" s="26" t="s">
        <v>61</v>
      </c>
      <c r="L822" t="s">
        <v>1438</v>
      </c>
      <c r="M822" s="1" t="s">
        <v>1439</v>
      </c>
      <c r="N822">
        <v>3</v>
      </c>
      <c r="O822" t="s">
        <v>1440</v>
      </c>
      <c r="P822">
        <v>2</v>
      </c>
      <c r="Q822" t="s">
        <v>60</v>
      </c>
      <c r="R822">
        <v>100</v>
      </c>
      <c r="S822">
        <v>50</v>
      </c>
      <c r="T822">
        <v>50</v>
      </c>
      <c r="U822" s="35" t="s">
        <v>61</v>
      </c>
      <c r="V822" t="s">
        <v>1441</v>
      </c>
      <c r="W822">
        <v>2</v>
      </c>
      <c r="X822" t="s">
        <v>60</v>
      </c>
      <c r="Y822">
        <v>100</v>
      </c>
      <c r="Z822">
        <v>50</v>
      </c>
      <c r="AA822">
        <v>50</v>
      </c>
      <c r="AB822" t="s">
        <v>61</v>
      </c>
      <c r="AC822" t="s">
        <v>1442</v>
      </c>
      <c r="AD822">
        <v>2</v>
      </c>
      <c r="AE822" t="s">
        <v>60</v>
      </c>
      <c r="AF822">
        <v>100</v>
      </c>
      <c r="AG822">
        <v>50</v>
      </c>
      <c r="AH822">
        <v>50</v>
      </c>
      <c r="AI822" t="s">
        <v>61</v>
      </c>
      <c r="AJ822" t="s">
        <v>61</v>
      </c>
      <c r="AK822" t="s">
        <v>61</v>
      </c>
      <c r="AL822" t="s">
        <v>61</v>
      </c>
      <c r="AM822" t="s">
        <v>61</v>
      </c>
      <c r="AN822" t="s">
        <v>61</v>
      </c>
      <c r="AO822" t="s">
        <v>61</v>
      </c>
      <c r="AP822" t="s">
        <v>61</v>
      </c>
      <c r="AQ822" t="s">
        <v>61</v>
      </c>
      <c r="AR822" t="s">
        <v>61</v>
      </c>
      <c r="AS822" t="s">
        <v>61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>
        <v>2</v>
      </c>
      <c r="AZ822">
        <v>1</v>
      </c>
      <c r="BA822" t="s">
        <v>61</v>
      </c>
      <c r="BB822" t="s">
        <v>1443</v>
      </c>
    </row>
    <row r="823" spans="1:54" hidden="1" x14ac:dyDescent="0.5">
      <c r="A823" t="s">
        <v>1518</v>
      </c>
      <c r="B823" t="s">
        <v>1519</v>
      </c>
      <c r="C823" t="s">
        <v>56</v>
      </c>
      <c r="D823" s="1">
        <v>43383</v>
      </c>
      <c r="E823" t="s">
        <v>57</v>
      </c>
      <c r="F823" s="1">
        <v>43395</v>
      </c>
      <c r="G823" t="s">
        <v>57</v>
      </c>
      <c r="H823">
        <v>20</v>
      </c>
      <c r="J823" t="s">
        <v>57</v>
      </c>
      <c r="K823" s="26" t="s">
        <v>61</v>
      </c>
      <c r="L823" t="s">
        <v>1438</v>
      </c>
      <c r="M823" s="1" t="s">
        <v>1439</v>
      </c>
      <c r="N823">
        <v>3</v>
      </c>
      <c r="O823" t="s">
        <v>1440</v>
      </c>
      <c r="P823">
        <v>3</v>
      </c>
      <c r="Q823" t="s">
        <v>60</v>
      </c>
      <c r="R823">
        <v>100</v>
      </c>
      <c r="S823">
        <v>50</v>
      </c>
      <c r="T823">
        <v>50</v>
      </c>
      <c r="U823" s="35" t="s">
        <v>61</v>
      </c>
      <c r="V823" t="s">
        <v>1441</v>
      </c>
      <c r="W823">
        <v>3</v>
      </c>
      <c r="X823" t="s">
        <v>60</v>
      </c>
      <c r="Y823">
        <v>100</v>
      </c>
      <c r="Z823">
        <v>50</v>
      </c>
      <c r="AA823">
        <v>50</v>
      </c>
      <c r="AB823" t="s">
        <v>61</v>
      </c>
      <c r="AC823" t="s">
        <v>1442</v>
      </c>
      <c r="AD823">
        <v>3</v>
      </c>
      <c r="AE823" t="s">
        <v>60</v>
      </c>
      <c r="AF823">
        <v>100</v>
      </c>
      <c r="AG823">
        <v>50</v>
      </c>
      <c r="AH823">
        <v>50</v>
      </c>
      <c r="AI823" t="s">
        <v>61</v>
      </c>
      <c r="AJ823" t="s">
        <v>61</v>
      </c>
      <c r="AK823" t="s">
        <v>61</v>
      </c>
      <c r="AL823" t="s">
        <v>61</v>
      </c>
      <c r="AM823" t="s">
        <v>61</v>
      </c>
      <c r="AN823" t="s">
        <v>61</v>
      </c>
      <c r="AO823" t="s">
        <v>61</v>
      </c>
      <c r="AP823" t="s">
        <v>61</v>
      </c>
      <c r="AQ823" t="s">
        <v>61</v>
      </c>
      <c r="AR823" t="s">
        <v>61</v>
      </c>
      <c r="AS823" t="s">
        <v>61</v>
      </c>
      <c r="AT823" t="s">
        <v>61</v>
      </c>
      <c r="AU823" t="s">
        <v>61</v>
      </c>
      <c r="AV823" t="s">
        <v>61</v>
      </c>
      <c r="AW823" t="s">
        <v>61</v>
      </c>
      <c r="AX823" t="s">
        <v>61</v>
      </c>
      <c r="AY823">
        <v>1</v>
      </c>
      <c r="AZ823">
        <v>1</v>
      </c>
      <c r="BA823" t="s">
        <v>61</v>
      </c>
      <c r="BB823" t="s">
        <v>1443</v>
      </c>
    </row>
    <row r="824" spans="1:54" hidden="1" x14ac:dyDescent="0.5">
      <c r="A824" t="s">
        <v>1520</v>
      </c>
      <c r="B824" t="s">
        <v>1521</v>
      </c>
      <c r="C824" t="s">
        <v>56</v>
      </c>
      <c r="D824" s="1">
        <v>43383</v>
      </c>
      <c r="E824" t="s">
        <v>57</v>
      </c>
      <c r="F824" s="1">
        <v>43395</v>
      </c>
      <c r="G824" t="s">
        <v>57</v>
      </c>
      <c r="H824">
        <v>20</v>
      </c>
      <c r="J824" t="s">
        <v>57</v>
      </c>
      <c r="K824" s="26" t="s">
        <v>61</v>
      </c>
      <c r="L824" t="s">
        <v>1438</v>
      </c>
      <c r="M824" s="1" t="s">
        <v>1439</v>
      </c>
      <c r="N824">
        <v>3</v>
      </c>
      <c r="O824" t="s">
        <v>1440</v>
      </c>
      <c r="P824">
        <v>4</v>
      </c>
      <c r="Q824" t="s">
        <v>60</v>
      </c>
      <c r="R824">
        <v>100</v>
      </c>
      <c r="S824">
        <v>50</v>
      </c>
      <c r="T824">
        <v>50</v>
      </c>
      <c r="U824" s="35" t="s">
        <v>61</v>
      </c>
      <c r="V824" t="s">
        <v>1441</v>
      </c>
      <c r="W824">
        <v>4</v>
      </c>
      <c r="X824" t="s">
        <v>60</v>
      </c>
      <c r="Y824">
        <v>100</v>
      </c>
      <c r="Z824">
        <v>50</v>
      </c>
      <c r="AA824">
        <v>50</v>
      </c>
      <c r="AB824" t="s">
        <v>61</v>
      </c>
      <c r="AC824" t="s">
        <v>1442</v>
      </c>
      <c r="AD824">
        <v>4</v>
      </c>
      <c r="AE824" t="s">
        <v>60</v>
      </c>
      <c r="AF824">
        <v>100</v>
      </c>
      <c r="AG824">
        <v>50</v>
      </c>
      <c r="AH824">
        <v>50</v>
      </c>
      <c r="AI824" t="s">
        <v>61</v>
      </c>
      <c r="AJ824" t="s">
        <v>61</v>
      </c>
      <c r="AK824" t="s">
        <v>61</v>
      </c>
      <c r="AL824" t="s">
        <v>61</v>
      </c>
      <c r="AM824" t="s">
        <v>61</v>
      </c>
      <c r="AN824" t="s">
        <v>61</v>
      </c>
      <c r="AO824" t="s">
        <v>61</v>
      </c>
      <c r="AP824" t="s">
        <v>61</v>
      </c>
      <c r="AQ824" t="s">
        <v>61</v>
      </c>
      <c r="AR824" t="s">
        <v>61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>
        <v>3</v>
      </c>
      <c r="AZ824">
        <v>1</v>
      </c>
      <c r="BA824" t="s">
        <v>61</v>
      </c>
      <c r="BB824">
        <v>3</v>
      </c>
    </row>
    <row r="825" spans="1:54" hidden="1" x14ac:dyDescent="0.5">
      <c r="A825" t="s">
        <v>1522</v>
      </c>
      <c r="B825" t="s">
        <v>1523</v>
      </c>
      <c r="C825" t="s">
        <v>56</v>
      </c>
      <c r="D825" s="1">
        <v>43383</v>
      </c>
      <c r="E825" t="s">
        <v>57</v>
      </c>
      <c r="F825" s="1">
        <v>43395</v>
      </c>
      <c r="G825" t="s">
        <v>57</v>
      </c>
      <c r="H825">
        <v>20</v>
      </c>
      <c r="J825" t="s">
        <v>57</v>
      </c>
      <c r="K825" s="26" t="s">
        <v>61</v>
      </c>
      <c r="L825" t="s">
        <v>1438</v>
      </c>
      <c r="M825" s="1" t="s">
        <v>1439</v>
      </c>
      <c r="N825">
        <v>3</v>
      </c>
      <c r="O825" t="s">
        <v>1440</v>
      </c>
      <c r="P825">
        <v>5</v>
      </c>
      <c r="Q825" t="s">
        <v>60</v>
      </c>
      <c r="R825">
        <v>100</v>
      </c>
      <c r="S825">
        <v>50</v>
      </c>
      <c r="T825">
        <v>50</v>
      </c>
      <c r="U825" s="35" t="s">
        <v>61</v>
      </c>
      <c r="V825" t="s">
        <v>1441</v>
      </c>
      <c r="W825">
        <v>5</v>
      </c>
      <c r="X825" t="s">
        <v>60</v>
      </c>
      <c r="Y825">
        <v>100</v>
      </c>
      <c r="Z825">
        <v>50</v>
      </c>
      <c r="AA825">
        <v>50</v>
      </c>
      <c r="AB825" t="s">
        <v>61</v>
      </c>
      <c r="AC825" t="s">
        <v>1442</v>
      </c>
      <c r="AD825">
        <v>5</v>
      </c>
      <c r="AE825" t="s">
        <v>60</v>
      </c>
      <c r="AF825">
        <v>100</v>
      </c>
      <c r="AG825">
        <v>50</v>
      </c>
      <c r="AH825">
        <v>50</v>
      </c>
      <c r="AI825" t="s">
        <v>61</v>
      </c>
      <c r="AJ825" t="s">
        <v>61</v>
      </c>
      <c r="AK825" t="s">
        <v>61</v>
      </c>
      <c r="AL825" t="s">
        <v>61</v>
      </c>
      <c r="AM825" t="s">
        <v>61</v>
      </c>
      <c r="AN825" t="s">
        <v>61</v>
      </c>
      <c r="AO825" t="s">
        <v>61</v>
      </c>
      <c r="AP825" t="s">
        <v>61</v>
      </c>
      <c r="AQ825" t="s">
        <v>61</v>
      </c>
      <c r="AR825" t="s">
        <v>61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>
        <v>2</v>
      </c>
      <c r="AZ825">
        <v>1</v>
      </c>
      <c r="BA825" t="s">
        <v>61</v>
      </c>
      <c r="BB825" t="s">
        <v>1443</v>
      </c>
    </row>
    <row r="826" spans="1:54" hidden="1" x14ac:dyDescent="0.5">
      <c r="A826" t="s">
        <v>1524</v>
      </c>
      <c r="B826" t="s">
        <v>1525</v>
      </c>
      <c r="C826" t="s">
        <v>56</v>
      </c>
      <c r="D826" s="1">
        <v>43383</v>
      </c>
      <c r="E826" t="s">
        <v>57</v>
      </c>
      <c r="F826" s="1">
        <v>43395</v>
      </c>
      <c r="G826" t="s">
        <v>57</v>
      </c>
      <c r="H826">
        <v>20</v>
      </c>
      <c r="J826" t="s">
        <v>57</v>
      </c>
      <c r="K826" s="26" t="s">
        <v>61</v>
      </c>
      <c r="L826" t="s">
        <v>1438</v>
      </c>
      <c r="M826" s="1" t="s">
        <v>1439</v>
      </c>
      <c r="N826">
        <v>3</v>
      </c>
      <c r="O826" t="s">
        <v>1440</v>
      </c>
      <c r="P826">
        <v>6</v>
      </c>
      <c r="Q826" t="s">
        <v>60</v>
      </c>
      <c r="R826">
        <v>100</v>
      </c>
      <c r="S826">
        <v>50</v>
      </c>
      <c r="T826">
        <v>50</v>
      </c>
      <c r="U826" s="35" t="s">
        <v>61</v>
      </c>
      <c r="V826" t="s">
        <v>1441</v>
      </c>
      <c r="W826">
        <v>6</v>
      </c>
      <c r="X826" t="s">
        <v>60</v>
      </c>
      <c r="Y826">
        <v>100</v>
      </c>
      <c r="Z826">
        <v>50</v>
      </c>
      <c r="AA826">
        <v>50</v>
      </c>
      <c r="AB826" t="s">
        <v>61</v>
      </c>
      <c r="AC826" t="s">
        <v>1442</v>
      </c>
      <c r="AD826">
        <v>6</v>
      </c>
      <c r="AE826" t="s">
        <v>60</v>
      </c>
      <c r="AF826">
        <v>100</v>
      </c>
      <c r="AG826">
        <v>50</v>
      </c>
      <c r="AH826">
        <v>50</v>
      </c>
      <c r="AI826" t="s">
        <v>61</v>
      </c>
      <c r="AJ826" t="s">
        <v>61</v>
      </c>
      <c r="AK826" t="s">
        <v>61</v>
      </c>
      <c r="AL826" t="s">
        <v>61</v>
      </c>
      <c r="AM826" t="s">
        <v>61</v>
      </c>
      <c r="AN826" t="s">
        <v>61</v>
      </c>
      <c r="AO826" t="s">
        <v>61</v>
      </c>
      <c r="AP826" t="s">
        <v>61</v>
      </c>
      <c r="AQ826" t="s">
        <v>61</v>
      </c>
      <c r="AR826" t="s">
        <v>61</v>
      </c>
      <c r="AS826" t="s">
        <v>61</v>
      </c>
      <c r="AT826" t="s">
        <v>61</v>
      </c>
      <c r="AU826" t="s">
        <v>61</v>
      </c>
      <c r="AV826" t="s">
        <v>61</v>
      </c>
      <c r="AW826" t="s">
        <v>61</v>
      </c>
      <c r="AX826" t="s">
        <v>61</v>
      </c>
      <c r="AY826">
        <v>3</v>
      </c>
      <c r="AZ826">
        <v>2</v>
      </c>
      <c r="BA826" t="s">
        <v>61</v>
      </c>
      <c r="BB826">
        <v>3</v>
      </c>
    </row>
    <row r="827" spans="1:54" hidden="1" x14ac:dyDescent="0.5">
      <c r="A827" t="s">
        <v>1526</v>
      </c>
      <c r="B827" t="s">
        <v>1527</v>
      </c>
      <c r="C827" t="s">
        <v>56</v>
      </c>
      <c r="D827" s="1">
        <v>43383</v>
      </c>
      <c r="E827" t="s">
        <v>57</v>
      </c>
      <c r="F827" s="1">
        <v>43395</v>
      </c>
      <c r="G827" t="s">
        <v>57</v>
      </c>
      <c r="H827">
        <v>20</v>
      </c>
      <c r="J827" t="s">
        <v>57</v>
      </c>
      <c r="K827" s="26" t="s">
        <v>61</v>
      </c>
      <c r="L827" t="s">
        <v>1438</v>
      </c>
      <c r="M827" s="1" t="s">
        <v>1439</v>
      </c>
      <c r="N827">
        <v>3</v>
      </c>
      <c r="O827" t="s">
        <v>1440</v>
      </c>
      <c r="P827">
        <v>7</v>
      </c>
      <c r="Q827" t="s">
        <v>60</v>
      </c>
      <c r="R827">
        <v>100</v>
      </c>
      <c r="S827">
        <v>50</v>
      </c>
      <c r="T827">
        <v>50</v>
      </c>
      <c r="U827" s="35" t="s">
        <v>61</v>
      </c>
      <c r="V827" t="s">
        <v>1441</v>
      </c>
      <c r="W827">
        <v>7</v>
      </c>
      <c r="X827" t="s">
        <v>60</v>
      </c>
      <c r="Y827">
        <v>100</v>
      </c>
      <c r="Z827">
        <v>50</v>
      </c>
      <c r="AA827">
        <v>50</v>
      </c>
      <c r="AB827" t="s">
        <v>61</v>
      </c>
      <c r="AC827" t="s">
        <v>1442</v>
      </c>
      <c r="AD827">
        <v>7</v>
      </c>
      <c r="AE827" t="s">
        <v>60</v>
      </c>
      <c r="AF827">
        <v>100</v>
      </c>
      <c r="AG827">
        <v>50</v>
      </c>
      <c r="AH827">
        <v>50</v>
      </c>
      <c r="AI827" t="s">
        <v>61</v>
      </c>
      <c r="AJ827" t="s">
        <v>61</v>
      </c>
      <c r="AK827" t="s">
        <v>61</v>
      </c>
      <c r="AL827" t="s">
        <v>61</v>
      </c>
      <c r="AM827" t="s">
        <v>61</v>
      </c>
      <c r="AN827" t="s">
        <v>61</v>
      </c>
      <c r="AO827" t="s">
        <v>61</v>
      </c>
      <c r="AP827" t="s">
        <v>61</v>
      </c>
      <c r="AQ827" t="s">
        <v>61</v>
      </c>
      <c r="AR827" t="s">
        <v>61</v>
      </c>
      <c r="AS827" t="s">
        <v>61</v>
      </c>
      <c r="AT827" t="s">
        <v>61</v>
      </c>
      <c r="AU827" t="s">
        <v>61</v>
      </c>
      <c r="AV827" t="s">
        <v>61</v>
      </c>
      <c r="AW827" t="s">
        <v>61</v>
      </c>
      <c r="AX827" t="s">
        <v>61</v>
      </c>
      <c r="AY827">
        <v>2</v>
      </c>
      <c r="AZ827">
        <v>2</v>
      </c>
      <c r="BA827" t="s">
        <v>61</v>
      </c>
      <c r="BB827" t="s">
        <v>1443</v>
      </c>
    </row>
    <row r="828" spans="1:54" hidden="1" x14ac:dyDescent="0.5">
      <c r="A828" t="s">
        <v>1528</v>
      </c>
      <c r="B828" t="s">
        <v>1529</v>
      </c>
      <c r="C828" t="s">
        <v>56</v>
      </c>
      <c r="D828" s="1">
        <v>43383</v>
      </c>
      <c r="E828" t="s">
        <v>57</v>
      </c>
      <c r="F828" s="1">
        <v>43395</v>
      </c>
      <c r="G828" t="s">
        <v>57</v>
      </c>
      <c r="H828">
        <v>20</v>
      </c>
      <c r="J828" t="s">
        <v>57</v>
      </c>
      <c r="K828" s="26" t="s">
        <v>61</v>
      </c>
      <c r="L828" t="s">
        <v>1438</v>
      </c>
      <c r="M828" s="1" t="s">
        <v>1439</v>
      </c>
      <c r="N828">
        <v>3</v>
      </c>
      <c r="O828" t="s">
        <v>1440</v>
      </c>
      <c r="P828">
        <v>8</v>
      </c>
      <c r="Q828" t="s">
        <v>60</v>
      </c>
      <c r="R828">
        <v>100</v>
      </c>
      <c r="S828">
        <v>50</v>
      </c>
      <c r="T828">
        <v>50</v>
      </c>
      <c r="U828" s="35" t="s">
        <v>61</v>
      </c>
      <c r="V828" t="s">
        <v>1441</v>
      </c>
      <c r="W828">
        <v>8</v>
      </c>
      <c r="X828" t="s">
        <v>60</v>
      </c>
      <c r="Y828">
        <v>100</v>
      </c>
      <c r="Z828">
        <v>50</v>
      </c>
      <c r="AA828">
        <v>50</v>
      </c>
      <c r="AB828" t="s">
        <v>61</v>
      </c>
      <c r="AC828" t="s">
        <v>1442</v>
      </c>
      <c r="AD828">
        <v>8</v>
      </c>
      <c r="AE828" t="s">
        <v>60</v>
      </c>
      <c r="AF828">
        <v>100</v>
      </c>
      <c r="AG828">
        <v>50</v>
      </c>
      <c r="AH828">
        <v>50</v>
      </c>
      <c r="AI828" t="s">
        <v>61</v>
      </c>
      <c r="AJ828" t="s">
        <v>61</v>
      </c>
      <c r="AK828" t="s">
        <v>61</v>
      </c>
      <c r="AL828" t="s">
        <v>61</v>
      </c>
      <c r="AM828" t="s">
        <v>61</v>
      </c>
      <c r="AN828" t="s">
        <v>61</v>
      </c>
      <c r="AO828" t="s">
        <v>61</v>
      </c>
      <c r="AP828" t="s">
        <v>61</v>
      </c>
      <c r="AQ828" t="s">
        <v>61</v>
      </c>
      <c r="AR828" t="s">
        <v>61</v>
      </c>
      <c r="AS828" t="s">
        <v>61</v>
      </c>
      <c r="AT828" t="s">
        <v>61</v>
      </c>
      <c r="AU828" t="s">
        <v>61</v>
      </c>
      <c r="AV828" t="s">
        <v>61</v>
      </c>
      <c r="AW828" t="s">
        <v>61</v>
      </c>
      <c r="AX828" t="s">
        <v>61</v>
      </c>
      <c r="AY828">
        <v>3</v>
      </c>
      <c r="AZ828">
        <v>2</v>
      </c>
      <c r="BA828" t="s">
        <v>61</v>
      </c>
      <c r="BB828">
        <v>3</v>
      </c>
    </row>
    <row r="829" spans="1:54" hidden="1" x14ac:dyDescent="0.5">
      <c r="A829" t="s">
        <v>1530</v>
      </c>
      <c r="B829" t="s">
        <v>1531</v>
      </c>
      <c r="C829" t="s">
        <v>56</v>
      </c>
      <c r="D829" s="1">
        <v>43383</v>
      </c>
      <c r="E829" t="s">
        <v>57</v>
      </c>
      <c r="F829" s="1">
        <v>43395</v>
      </c>
      <c r="G829" t="s">
        <v>57</v>
      </c>
      <c r="H829">
        <v>20</v>
      </c>
      <c r="J829" t="s">
        <v>57</v>
      </c>
      <c r="K829" s="26" t="s">
        <v>61</v>
      </c>
      <c r="L829" t="s">
        <v>1438</v>
      </c>
      <c r="M829" s="1" t="s">
        <v>1439</v>
      </c>
      <c r="N829">
        <v>3</v>
      </c>
      <c r="O829" t="s">
        <v>1440</v>
      </c>
      <c r="P829">
        <v>9</v>
      </c>
      <c r="Q829" t="s">
        <v>60</v>
      </c>
      <c r="R829">
        <v>100</v>
      </c>
      <c r="S829">
        <v>50</v>
      </c>
      <c r="T829">
        <v>50</v>
      </c>
      <c r="U829" s="35" t="s">
        <v>61</v>
      </c>
      <c r="V829" t="s">
        <v>1441</v>
      </c>
      <c r="W829">
        <v>9</v>
      </c>
      <c r="X829" t="s">
        <v>60</v>
      </c>
      <c r="Y829">
        <v>100</v>
      </c>
      <c r="Z829">
        <v>50</v>
      </c>
      <c r="AA829">
        <v>50</v>
      </c>
      <c r="AB829" t="s">
        <v>61</v>
      </c>
      <c r="AC829" t="s">
        <v>1442</v>
      </c>
      <c r="AD829">
        <v>9</v>
      </c>
      <c r="AE829" t="s">
        <v>60</v>
      </c>
      <c r="AF829">
        <v>100</v>
      </c>
      <c r="AG829">
        <v>50</v>
      </c>
      <c r="AH829">
        <v>50</v>
      </c>
      <c r="AI829" t="s">
        <v>61</v>
      </c>
      <c r="AJ829" t="s">
        <v>61</v>
      </c>
      <c r="AK829" t="s">
        <v>61</v>
      </c>
      <c r="AL829" t="s">
        <v>61</v>
      </c>
      <c r="AM829" t="s">
        <v>61</v>
      </c>
      <c r="AN829" t="s">
        <v>61</v>
      </c>
      <c r="AO829" t="s">
        <v>61</v>
      </c>
      <c r="AP829" t="s">
        <v>61</v>
      </c>
      <c r="AQ829" t="s">
        <v>61</v>
      </c>
      <c r="AR829" t="s">
        <v>61</v>
      </c>
      <c r="AS829" t="s">
        <v>61</v>
      </c>
      <c r="AT829" t="s">
        <v>61</v>
      </c>
      <c r="AU829" t="s">
        <v>61</v>
      </c>
      <c r="AV829" t="s">
        <v>61</v>
      </c>
      <c r="AW829" t="s">
        <v>61</v>
      </c>
      <c r="AX829" t="s">
        <v>61</v>
      </c>
      <c r="AY829">
        <v>1</v>
      </c>
      <c r="AZ829">
        <v>1</v>
      </c>
      <c r="BA829" t="s">
        <v>61</v>
      </c>
      <c r="BB829" t="s">
        <v>1443</v>
      </c>
    </row>
    <row r="830" spans="1:54" hidden="1" x14ac:dyDescent="0.5">
      <c r="A830" t="s">
        <v>1532</v>
      </c>
      <c r="B830" t="s">
        <v>1533</v>
      </c>
      <c r="C830" t="s">
        <v>56</v>
      </c>
      <c r="D830" s="1">
        <v>43383</v>
      </c>
      <c r="E830" t="s">
        <v>57</v>
      </c>
      <c r="F830" s="1">
        <v>43395</v>
      </c>
      <c r="G830" t="s">
        <v>57</v>
      </c>
      <c r="H830">
        <v>20</v>
      </c>
      <c r="J830" t="s">
        <v>57</v>
      </c>
      <c r="K830" s="26" t="s">
        <v>61</v>
      </c>
      <c r="L830" t="s">
        <v>1438</v>
      </c>
      <c r="M830" s="1" t="s">
        <v>1439</v>
      </c>
      <c r="N830">
        <v>3</v>
      </c>
      <c r="O830" t="s">
        <v>1440</v>
      </c>
      <c r="P830">
        <v>10</v>
      </c>
      <c r="Q830" t="s">
        <v>60</v>
      </c>
      <c r="R830">
        <v>100</v>
      </c>
      <c r="S830">
        <v>50</v>
      </c>
      <c r="T830">
        <v>50</v>
      </c>
      <c r="U830" s="35" t="s">
        <v>61</v>
      </c>
      <c r="V830" t="s">
        <v>1441</v>
      </c>
      <c r="W830">
        <v>10</v>
      </c>
      <c r="X830" t="s">
        <v>60</v>
      </c>
      <c r="Y830">
        <v>100</v>
      </c>
      <c r="Z830">
        <v>50</v>
      </c>
      <c r="AA830">
        <v>50</v>
      </c>
      <c r="AB830" t="s">
        <v>61</v>
      </c>
      <c r="AC830" t="s">
        <v>1442</v>
      </c>
      <c r="AD830">
        <v>10</v>
      </c>
      <c r="AE830" t="s">
        <v>60</v>
      </c>
      <c r="AF830">
        <v>100</v>
      </c>
      <c r="AG830">
        <v>50</v>
      </c>
      <c r="AH830">
        <v>50</v>
      </c>
      <c r="AI830" t="s">
        <v>61</v>
      </c>
      <c r="AJ830" t="s">
        <v>61</v>
      </c>
      <c r="AK830" t="s">
        <v>61</v>
      </c>
      <c r="AL830" t="s">
        <v>61</v>
      </c>
      <c r="AM830" t="s">
        <v>61</v>
      </c>
      <c r="AN830" t="s">
        <v>61</v>
      </c>
      <c r="AO830" t="s">
        <v>61</v>
      </c>
      <c r="AP830" t="s">
        <v>61</v>
      </c>
      <c r="AQ830" t="s">
        <v>61</v>
      </c>
      <c r="AR830" t="s">
        <v>61</v>
      </c>
      <c r="AS830" t="s">
        <v>61</v>
      </c>
      <c r="AT830" t="s">
        <v>61</v>
      </c>
      <c r="AU830" t="s">
        <v>61</v>
      </c>
      <c r="AV830" t="s">
        <v>61</v>
      </c>
      <c r="AW830" t="s">
        <v>61</v>
      </c>
      <c r="AX830" t="s">
        <v>61</v>
      </c>
      <c r="AY830">
        <v>2</v>
      </c>
      <c r="AZ830">
        <v>1</v>
      </c>
      <c r="BA830" t="s">
        <v>61</v>
      </c>
      <c r="BB830" t="s">
        <v>1443</v>
      </c>
    </row>
    <row r="831" spans="1:54" hidden="1" x14ac:dyDescent="0.5">
      <c r="A831" t="s">
        <v>1534</v>
      </c>
      <c r="B831" t="s">
        <v>1535</v>
      </c>
      <c r="C831" t="s">
        <v>56</v>
      </c>
      <c r="D831" s="1">
        <v>43383</v>
      </c>
      <c r="E831" t="s">
        <v>57</v>
      </c>
      <c r="F831" s="1">
        <v>43395</v>
      </c>
      <c r="G831" t="s">
        <v>57</v>
      </c>
      <c r="H831">
        <v>20</v>
      </c>
      <c r="J831" t="s">
        <v>57</v>
      </c>
      <c r="K831" s="26" t="s">
        <v>61</v>
      </c>
      <c r="L831" t="s">
        <v>1438</v>
      </c>
      <c r="M831" s="1" t="s">
        <v>1439</v>
      </c>
      <c r="N831">
        <v>3</v>
      </c>
      <c r="O831" t="s">
        <v>1440</v>
      </c>
      <c r="P831">
        <v>11</v>
      </c>
      <c r="Q831" t="s">
        <v>60</v>
      </c>
      <c r="R831">
        <v>100</v>
      </c>
      <c r="S831">
        <v>50</v>
      </c>
      <c r="T831">
        <v>50</v>
      </c>
      <c r="U831" s="35" t="s">
        <v>61</v>
      </c>
      <c r="V831" t="s">
        <v>1441</v>
      </c>
      <c r="W831">
        <v>11</v>
      </c>
      <c r="X831" t="s">
        <v>60</v>
      </c>
      <c r="Y831">
        <v>100</v>
      </c>
      <c r="Z831">
        <v>50</v>
      </c>
      <c r="AA831">
        <v>50</v>
      </c>
      <c r="AB831" t="s">
        <v>61</v>
      </c>
      <c r="AC831" t="s">
        <v>1442</v>
      </c>
      <c r="AD831">
        <v>11</v>
      </c>
      <c r="AE831" t="s">
        <v>60</v>
      </c>
      <c r="AF831">
        <v>100</v>
      </c>
      <c r="AG831">
        <v>50</v>
      </c>
      <c r="AH831">
        <v>50</v>
      </c>
      <c r="AI831" t="s">
        <v>61</v>
      </c>
      <c r="AJ831" t="s">
        <v>61</v>
      </c>
      <c r="AK831" t="s">
        <v>61</v>
      </c>
      <c r="AL831" t="s">
        <v>61</v>
      </c>
      <c r="AM831" t="s">
        <v>61</v>
      </c>
      <c r="AN831" t="s">
        <v>61</v>
      </c>
      <c r="AO831" t="s">
        <v>61</v>
      </c>
      <c r="AP831" t="s">
        <v>61</v>
      </c>
      <c r="AQ831" t="s">
        <v>61</v>
      </c>
      <c r="AR831" t="s">
        <v>61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>
        <v>2</v>
      </c>
      <c r="AZ831">
        <v>1</v>
      </c>
      <c r="BA831" t="s">
        <v>61</v>
      </c>
      <c r="BB831" t="s">
        <v>1443</v>
      </c>
    </row>
    <row r="832" spans="1:54" hidden="1" x14ac:dyDescent="0.5">
      <c r="A832" t="s">
        <v>1536</v>
      </c>
      <c r="B832" t="s">
        <v>1537</v>
      </c>
      <c r="C832" t="s">
        <v>56</v>
      </c>
      <c r="D832" s="1">
        <v>43383</v>
      </c>
      <c r="E832" t="s">
        <v>57</v>
      </c>
      <c r="F832" s="1">
        <v>43395</v>
      </c>
      <c r="G832" t="s">
        <v>57</v>
      </c>
      <c r="H832">
        <v>20</v>
      </c>
      <c r="J832" t="s">
        <v>57</v>
      </c>
      <c r="K832" s="26" t="s">
        <v>61</v>
      </c>
      <c r="L832" t="s">
        <v>1438</v>
      </c>
      <c r="M832" s="1" t="s">
        <v>1439</v>
      </c>
      <c r="N832">
        <v>3</v>
      </c>
      <c r="O832" t="s">
        <v>1440</v>
      </c>
      <c r="P832">
        <v>12</v>
      </c>
      <c r="Q832" t="s">
        <v>60</v>
      </c>
      <c r="R832">
        <v>100</v>
      </c>
      <c r="S832">
        <v>50</v>
      </c>
      <c r="T832">
        <v>50</v>
      </c>
      <c r="U832" s="35" t="s">
        <v>61</v>
      </c>
      <c r="V832" t="s">
        <v>1441</v>
      </c>
      <c r="W832">
        <v>12</v>
      </c>
      <c r="X832" t="s">
        <v>60</v>
      </c>
      <c r="Y832">
        <v>100</v>
      </c>
      <c r="Z832">
        <v>50</v>
      </c>
      <c r="AA832">
        <v>50</v>
      </c>
      <c r="AB832" t="s">
        <v>61</v>
      </c>
      <c r="AC832" t="s">
        <v>1442</v>
      </c>
      <c r="AD832">
        <v>12</v>
      </c>
      <c r="AE832" t="s">
        <v>60</v>
      </c>
      <c r="AF832">
        <v>100</v>
      </c>
      <c r="AG832">
        <v>50</v>
      </c>
      <c r="AH832">
        <v>50</v>
      </c>
      <c r="AI832" t="s">
        <v>61</v>
      </c>
      <c r="AJ832" t="s">
        <v>61</v>
      </c>
      <c r="AK832" t="s">
        <v>61</v>
      </c>
      <c r="AL832" t="s">
        <v>61</v>
      </c>
      <c r="AM832" t="s">
        <v>61</v>
      </c>
      <c r="AN832" t="s">
        <v>61</v>
      </c>
      <c r="AO832" t="s">
        <v>61</v>
      </c>
      <c r="AP832" t="s">
        <v>61</v>
      </c>
      <c r="AQ832" t="s">
        <v>61</v>
      </c>
      <c r="AR832" t="s">
        <v>61</v>
      </c>
      <c r="AS832" t="s">
        <v>61</v>
      </c>
      <c r="AT832" t="s">
        <v>61</v>
      </c>
      <c r="AU832" t="s">
        <v>61</v>
      </c>
      <c r="AV832" t="s">
        <v>61</v>
      </c>
      <c r="AW832" t="s">
        <v>61</v>
      </c>
      <c r="AX832" t="s">
        <v>61</v>
      </c>
      <c r="AY832">
        <v>2</v>
      </c>
      <c r="AZ832">
        <v>1</v>
      </c>
      <c r="BA832" t="s">
        <v>61</v>
      </c>
      <c r="BB832" t="s">
        <v>1443</v>
      </c>
    </row>
    <row r="833" spans="1:54" hidden="1" x14ac:dyDescent="0.5">
      <c r="A833" t="s">
        <v>1538</v>
      </c>
      <c r="B833" t="s">
        <v>1539</v>
      </c>
      <c r="C833" t="s">
        <v>56</v>
      </c>
      <c r="D833" s="1">
        <v>43383</v>
      </c>
      <c r="E833" t="s">
        <v>57</v>
      </c>
      <c r="F833" s="1">
        <v>43395</v>
      </c>
      <c r="G833" t="s">
        <v>57</v>
      </c>
      <c r="H833">
        <v>20</v>
      </c>
      <c r="J833" t="s">
        <v>57</v>
      </c>
      <c r="K833" s="26" t="s">
        <v>61</v>
      </c>
      <c r="L833" t="s">
        <v>1438</v>
      </c>
      <c r="M833" s="1" t="s">
        <v>1439</v>
      </c>
      <c r="N833">
        <v>3</v>
      </c>
      <c r="O833" t="s">
        <v>1440</v>
      </c>
      <c r="P833">
        <v>1</v>
      </c>
      <c r="Q833" t="s">
        <v>75</v>
      </c>
      <c r="R833">
        <v>100</v>
      </c>
      <c r="S833">
        <v>50</v>
      </c>
      <c r="T833">
        <v>50</v>
      </c>
      <c r="U833" s="35" t="s">
        <v>61</v>
      </c>
      <c r="V833" t="s">
        <v>1441</v>
      </c>
      <c r="W833">
        <v>1</v>
      </c>
      <c r="X833" t="s">
        <v>75</v>
      </c>
      <c r="Y833">
        <v>100</v>
      </c>
      <c r="Z833">
        <v>50</v>
      </c>
      <c r="AA833">
        <v>50</v>
      </c>
      <c r="AB833" t="s">
        <v>61</v>
      </c>
      <c r="AC833" t="s">
        <v>1442</v>
      </c>
      <c r="AD833">
        <v>1</v>
      </c>
      <c r="AE833" t="s">
        <v>75</v>
      </c>
      <c r="AF833">
        <v>100</v>
      </c>
      <c r="AG833">
        <v>50</v>
      </c>
      <c r="AH833">
        <v>50</v>
      </c>
      <c r="AI833" t="s">
        <v>61</v>
      </c>
      <c r="AJ833" t="s">
        <v>61</v>
      </c>
      <c r="AK833" t="s">
        <v>61</v>
      </c>
      <c r="AL833" t="s">
        <v>61</v>
      </c>
      <c r="AM833" t="s">
        <v>61</v>
      </c>
      <c r="AN833" t="s">
        <v>61</v>
      </c>
      <c r="AO833" t="s">
        <v>61</v>
      </c>
      <c r="AP833" t="s">
        <v>61</v>
      </c>
      <c r="AQ833" t="s">
        <v>61</v>
      </c>
      <c r="AR833" t="s">
        <v>61</v>
      </c>
      <c r="AS833" t="s">
        <v>61</v>
      </c>
      <c r="AT833" t="s">
        <v>61</v>
      </c>
      <c r="AU833" t="s">
        <v>61</v>
      </c>
      <c r="AV833" t="s">
        <v>61</v>
      </c>
      <c r="AW833" t="s">
        <v>61</v>
      </c>
      <c r="AX833" t="s">
        <v>61</v>
      </c>
      <c r="AY833">
        <v>2</v>
      </c>
      <c r="AZ833">
        <v>2</v>
      </c>
      <c r="BA833" t="s">
        <v>61</v>
      </c>
      <c r="BB833" t="s">
        <v>1443</v>
      </c>
    </row>
    <row r="834" spans="1:54" hidden="1" x14ac:dyDescent="0.5">
      <c r="A834" t="s">
        <v>1540</v>
      </c>
      <c r="B834" t="s">
        <v>1541</v>
      </c>
      <c r="C834" t="s">
        <v>56</v>
      </c>
      <c r="D834" s="1">
        <v>43383</v>
      </c>
      <c r="E834" t="s">
        <v>57</v>
      </c>
      <c r="F834" s="1">
        <v>43395</v>
      </c>
      <c r="G834" t="s">
        <v>57</v>
      </c>
      <c r="H834">
        <v>20</v>
      </c>
      <c r="J834" t="s">
        <v>57</v>
      </c>
      <c r="K834" s="26" t="s">
        <v>61</v>
      </c>
      <c r="L834" t="s">
        <v>1438</v>
      </c>
      <c r="M834" s="1" t="s">
        <v>1439</v>
      </c>
      <c r="N834">
        <v>3</v>
      </c>
      <c r="O834" t="s">
        <v>1440</v>
      </c>
      <c r="P834">
        <v>2</v>
      </c>
      <c r="Q834" t="s">
        <v>75</v>
      </c>
      <c r="R834">
        <v>100</v>
      </c>
      <c r="S834">
        <v>50</v>
      </c>
      <c r="T834">
        <v>50</v>
      </c>
      <c r="U834" s="35" t="s">
        <v>61</v>
      </c>
      <c r="V834" t="s">
        <v>1441</v>
      </c>
      <c r="W834">
        <v>2</v>
      </c>
      <c r="X834" t="s">
        <v>75</v>
      </c>
      <c r="Y834">
        <v>100</v>
      </c>
      <c r="Z834">
        <v>50</v>
      </c>
      <c r="AA834">
        <v>50</v>
      </c>
      <c r="AB834" t="s">
        <v>61</v>
      </c>
      <c r="AC834" t="s">
        <v>1442</v>
      </c>
      <c r="AD834">
        <v>2</v>
      </c>
      <c r="AE834" t="s">
        <v>75</v>
      </c>
      <c r="AF834">
        <v>100</v>
      </c>
      <c r="AG834">
        <v>50</v>
      </c>
      <c r="AH834">
        <v>50</v>
      </c>
      <c r="AI834" t="s">
        <v>61</v>
      </c>
      <c r="AJ834" t="s">
        <v>61</v>
      </c>
      <c r="AK834" t="s">
        <v>61</v>
      </c>
      <c r="AL834" t="s">
        <v>61</v>
      </c>
      <c r="AM834" t="s">
        <v>61</v>
      </c>
      <c r="AN834" t="s">
        <v>61</v>
      </c>
      <c r="AO834" t="s">
        <v>61</v>
      </c>
      <c r="AP834" t="s">
        <v>61</v>
      </c>
      <c r="AQ834" t="s">
        <v>61</v>
      </c>
      <c r="AR834" t="s">
        <v>61</v>
      </c>
      <c r="AS834" t="s">
        <v>61</v>
      </c>
      <c r="AT834" t="s">
        <v>61</v>
      </c>
      <c r="AU834" t="s">
        <v>61</v>
      </c>
      <c r="AV834" t="s">
        <v>61</v>
      </c>
      <c r="AW834" t="s">
        <v>61</v>
      </c>
      <c r="AX834" t="s">
        <v>61</v>
      </c>
      <c r="AY834">
        <v>3</v>
      </c>
      <c r="AZ834">
        <v>1</v>
      </c>
      <c r="BA834" t="s">
        <v>61</v>
      </c>
      <c r="BB834">
        <v>3</v>
      </c>
    </row>
    <row r="835" spans="1:54" hidden="1" x14ac:dyDescent="0.5">
      <c r="A835" t="s">
        <v>1542</v>
      </c>
      <c r="B835" t="s">
        <v>1543</v>
      </c>
      <c r="C835" t="s">
        <v>56</v>
      </c>
      <c r="D835" s="1">
        <v>43383</v>
      </c>
      <c r="E835" t="s">
        <v>57</v>
      </c>
      <c r="F835" s="1">
        <v>43395</v>
      </c>
      <c r="G835" t="s">
        <v>57</v>
      </c>
      <c r="H835">
        <v>20</v>
      </c>
      <c r="J835" t="s">
        <v>57</v>
      </c>
      <c r="K835" s="26" t="s">
        <v>61</v>
      </c>
      <c r="L835" t="s">
        <v>1438</v>
      </c>
      <c r="M835" s="1" t="s">
        <v>1439</v>
      </c>
      <c r="N835">
        <v>3</v>
      </c>
      <c r="O835" t="s">
        <v>1440</v>
      </c>
      <c r="P835">
        <v>3</v>
      </c>
      <c r="Q835" t="s">
        <v>75</v>
      </c>
      <c r="R835">
        <v>100</v>
      </c>
      <c r="S835">
        <v>50</v>
      </c>
      <c r="T835">
        <v>50</v>
      </c>
      <c r="U835" s="35" t="s">
        <v>61</v>
      </c>
      <c r="V835" t="s">
        <v>1441</v>
      </c>
      <c r="W835">
        <v>3</v>
      </c>
      <c r="X835" t="s">
        <v>75</v>
      </c>
      <c r="Y835">
        <v>100</v>
      </c>
      <c r="Z835">
        <v>50</v>
      </c>
      <c r="AA835">
        <v>50</v>
      </c>
      <c r="AB835" t="s">
        <v>61</v>
      </c>
      <c r="AC835" t="s">
        <v>1442</v>
      </c>
      <c r="AD835">
        <v>3</v>
      </c>
      <c r="AE835" t="s">
        <v>75</v>
      </c>
      <c r="AF835">
        <v>100</v>
      </c>
      <c r="AG835">
        <v>50</v>
      </c>
      <c r="AH835">
        <v>50</v>
      </c>
      <c r="AI835" t="s">
        <v>61</v>
      </c>
      <c r="AJ835" t="s">
        <v>61</v>
      </c>
      <c r="AK835" t="s">
        <v>61</v>
      </c>
      <c r="AL835" t="s">
        <v>61</v>
      </c>
      <c r="AM835" t="s">
        <v>61</v>
      </c>
      <c r="AN835" t="s">
        <v>61</v>
      </c>
      <c r="AO835" t="s">
        <v>61</v>
      </c>
      <c r="AP835" t="s">
        <v>61</v>
      </c>
      <c r="AQ835" t="s">
        <v>61</v>
      </c>
      <c r="AR835" t="s">
        <v>61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61</v>
      </c>
      <c r="AY835">
        <v>3</v>
      </c>
      <c r="AZ835">
        <v>1</v>
      </c>
      <c r="BA835" t="s">
        <v>61</v>
      </c>
      <c r="BB835">
        <v>3</v>
      </c>
    </row>
    <row r="836" spans="1:54" hidden="1" x14ac:dyDescent="0.5">
      <c r="A836" t="s">
        <v>1544</v>
      </c>
      <c r="B836" t="s">
        <v>1545</v>
      </c>
      <c r="C836" t="s">
        <v>56</v>
      </c>
      <c r="D836" s="1">
        <v>43383</v>
      </c>
      <c r="E836" t="s">
        <v>57</v>
      </c>
      <c r="F836" s="1">
        <v>43395</v>
      </c>
      <c r="G836" t="s">
        <v>57</v>
      </c>
      <c r="H836">
        <v>20</v>
      </c>
      <c r="J836" t="s">
        <v>57</v>
      </c>
      <c r="K836" s="26" t="s">
        <v>61</v>
      </c>
      <c r="L836" t="s">
        <v>1438</v>
      </c>
      <c r="M836" s="1" t="s">
        <v>1439</v>
      </c>
      <c r="N836">
        <v>3</v>
      </c>
      <c r="O836" t="s">
        <v>1440</v>
      </c>
      <c r="P836">
        <v>4</v>
      </c>
      <c r="Q836" t="s">
        <v>75</v>
      </c>
      <c r="R836">
        <v>100</v>
      </c>
      <c r="S836">
        <v>50</v>
      </c>
      <c r="T836">
        <v>50</v>
      </c>
      <c r="U836" s="35" t="s">
        <v>61</v>
      </c>
      <c r="V836" t="s">
        <v>1441</v>
      </c>
      <c r="W836">
        <v>4</v>
      </c>
      <c r="X836" t="s">
        <v>75</v>
      </c>
      <c r="Y836">
        <v>100</v>
      </c>
      <c r="Z836">
        <v>50</v>
      </c>
      <c r="AA836">
        <v>50</v>
      </c>
      <c r="AB836" t="s">
        <v>61</v>
      </c>
      <c r="AC836" t="s">
        <v>1442</v>
      </c>
      <c r="AD836">
        <v>4</v>
      </c>
      <c r="AE836" t="s">
        <v>75</v>
      </c>
      <c r="AF836">
        <v>100</v>
      </c>
      <c r="AG836">
        <v>50</v>
      </c>
      <c r="AH836">
        <v>50</v>
      </c>
      <c r="AI836" t="s">
        <v>61</v>
      </c>
      <c r="AJ836" t="s">
        <v>61</v>
      </c>
      <c r="AK836" t="s">
        <v>61</v>
      </c>
      <c r="AL836" t="s">
        <v>61</v>
      </c>
      <c r="AM836" t="s">
        <v>61</v>
      </c>
      <c r="AN836" t="s">
        <v>61</v>
      </c>
      <c r="AO836" t="s">
        <v>61</v>
      </c>
      <c r="AP836" t="s">
        <v>61</v>
      </c>
      <c r="AQ836" t="s">
        <v>61</v>
      </c>
      <c r="AR836" t="s">
        <v>61</v>
      </c>
      <c r="AS836" t="s">
        <v>61</v>
      </c>
      <c r="AT836" t="s">
        <v>61</v>
      </c>
      <c r="AU836" t="s">
        <v>61</v>
      </c>
      <c r="AV836" t="s">
        <v>61</v>
      </c>
      <c r="AW836" t="s">
        <v>61</v>
      </c>
      <c r="AX836" t="s">
        <v>61</v>
      </c>
      <c r="AY836">
        <v>3</v>
      </c>
      <c r="AZ836">
        <v>1</v>
      </c>
      <c r="BA836" t="s">
        <v>61</v>
      </c>
      <c r="BB836">
        <v>3</v>
      </c>
    </row>
    <row r="837" spans="1:54" hidden="1" x14ac:dyDescent="0.5">
      <c r="A837" t="s">
        <v>1546</v>
      </c>
      <c r="B837" t="s">
        <v>1547</v>
      </c>
      <c r="C837" t="s">
        <v>56</v>
      </c>
      <c r="D837" s="1">
        <v>43383</v>
      </c>
      <c r="E837" t="s">
        <v>57</v>
      </c>
      <c r="F837" s="1">
        <v>43395</v>
      </c>
      <c r="G837" t="s">
        <v>57</v>
      </c>
      <c r="H837">
        <v>20</v>
      </c>
      <c r="J837" t="s">
        <v>57</v>
      </c>
      <c r="K837" s="26" t="s">
        <v>61</v>
      </c>
      <c r="L837" t="s">
        <v>1438</v>
      </c>
      <c r="M837" s="1" t="s">
        <v>1439</v>
      </c>
      <c r="N837">
        <v>3</v>
      </c>
      <c r="O837" t="s">
        <v>1440</v>
      </c>
      <c r="P837">
        <v>5</v>
      </c>
      <c r="Q837" t="s">
        <v>75</v>
      </c>
      <c r="R837">
        <v>100</v>
      </c>
      <c r="S837">
        <v>50</v>
      </c>
      <c r="T837">
        <v>50</v>
      </c>
      <c r="U837" s="35" t="s">
        <v>61</v>
      </c>
      <c r="V837" t="s">
        <v>1441</v>
      </c>
      <c r="W837">
        <v>5</v>
      </c>
      <c r="X837" t="s">
        <v>75</v>
      </c>
      <c r="Y837">
        <v>100</v>
      </c>
      <c r="Z837">
        <v>50</v>
      </c>
      <c r="AA837">
        <v>50</v>
      </c>
      <c r="AB837" t="s">
        <v>61</v>
      </c>
      <c r="AC837" t="s">
        <v>1442</v>
      </c>
      <c r="AD837">
        <v>5</v>
      </c>
      <c r="AE837" t="s">
        <v>75</v>
      </c>
      <c r="AF837">
        <v>100</v>
      </c>
      <c r="AG837">
        <v>50</v>
      </c>
      <c r="AH837">
        <v>50</v>
      </c>
      <c r="AI837" t="s">
        <v>61</v>
      </c>
      <c r="AJ837" t="s">
        <v>61</v>
      </c>
      <c r="AK837" t="s">
        <v>61</v>
      </c>
      <c r="AL837" t="s">
        <v>61</v>
      </c>
      <c r="AM837" t="s">
        <v>61</v>
      </c>
      <c r="AN837" t="s">
        <v>61</v>
      </c>
      <c r="AO837" t="s">
        <v>61</v>
      </c>
      <c r="AP837" t="s">
        <v>61</v>
      </c>
      <c r="AQ837" t="s">
        <v>61</v>
      </c>
      <c r="AR837" t="s">
        <v>61</v>
      </c>
      <c r="AS837" t="s">
        <v>61</v>
      </c>
      <c r="AT837" t="s">
        <v>61</v>
      </c>
      <c r="AU837" t="s">
        <v>61</v>
      </c>
      <c r="AV837" t="s">
        <v>61</v>
      </c>
      <c r="AW837" t="s">
        <v>61</v>
      </c>
      <c r="AX837" t="s">
        <v>61</v>
      </c>
      <c r="AY837">
        <v>3</v>
      </c>
      <c r="AZ837">
        <v>2</v>
      </c>
      <c r="BA837" t="s">
        <v>61</v>
      </c>
      <c r="BB837">
        <v>3</v>
      </c>
    </row>
    <row r="838" spans="1:54" hidden="1" x14ac:dyDescent="0.5">
      <c r="A838" t="s">
        <v>1548</v>
      </c>
      <c r="B838" t="s">
        <v>1549</v>
      </c>
      <c r="C838" t="s">
        <v>56</v>
      </c>
      <c r="D838" s="1">
        <v>43383</v>
      </c>
      <c r="E838" t="s">
        <v>57</v>
      </c>
      <c r="F838" s="1">
        <v>43395</v>
      </c>
      <c r="G838" t="s">
        <v>57</v>
      </c>
      <c r="H838">
        <v>20</v>
      </c>
      <c r="J838" t="s">
        <v>57</v>
      </c>
      <c r="K838" s="26" t="s">
        <v>61</v>
      </c>
      <c r="L838" t="s">
        <v>1438</v>
      </c>
      <c r="M838" s="1" t="s">
        <v>1439</v>
      </c>
      <c r="N838">
        <v>3</v>
      </c>
      <c r="O838" t="s">
        <v>1440</v>
      </c>
      <c r="P838">
        <v>6</v>
      </c>
      <c r="Q838" t="s">
        <v>75</v>
      </c>
      <c r="R838">
        <v>100</v>
      </c>
      <c r="S838">
        <v>50</v>
      </c>
      <c r="T838">
        <v>50</v>
      </c>
      <c r="U838" s="35" t="s">
        <v>61</v>
      </c>
      <c r="V838" t="s">
        <v>1441</v>
      </c>
      <c r="W838">
        <v>6</v>
      </c>
      <c r="X838" t="s">
        <v>75</v>
      </c>
      <c r="Y838">
        <v>100</v>
      </c>
      <c r="Z838">
        <v>50</v>
      </c>
      <c r="AA838">
        <v>50</v>
      </c>
      <c r="AB838" t="s">
        <v>61</v>
      </c>
      <c r="AC838" t="s">
        <v>1442</v>
      </c>
      <c r="AD838">
        <v>6</v>
      </c>
      <c r="AE838" t="s">
        <v>75</v>
      </c>
      <c r="AF838">
        <v>100</v>
      </c>
      <c r="AG838">
        <v>50</v>
      </c>
      <c r="AH838">
        <v>50</v>
      </c>
      <c r="AI838" t="s">
        <v>61</v>
      </c>
      <c r="AJ838" t="s">
        <v>61</v>
      </c>
      <c r="AK838" t="s">
        <v>61</v>
      </c>
      <c r="AL838" t="s">
        <v>61</v>
      </c>
      <c r="AM838" t="s">
        <v>61</v>
      </c>
      <c r="AN838" t="s">
        <v>61</v>
      </c>
      <c r="AO838" t="s">
        <v>61</v>
      </c>
      <c r="AP838" t="s">
        <v>61</v>
      </c>
      <c r="AQ838" t="s">
        <v>61</v>
      </c>
      <c r="AR838" t="s">
        <v>61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>
        <v>3</v>
      </c>
      <c r="AZ838">
        <v>2</v>
      </c>
      <c r="BA838" t="s">
        <v>61</v>
      </c>
      <c r="BB838">
        <v>3</v>
      </c>
    </row>
    <row r="839" spans="1:54" hidden="1" x14ac:dyDescent="0.5">
      <c r="A839" t="s">
        <v>1550</v>
      </c>
      <c r="B839" t="s">
        <v>1551</v>
      </c>
      <c r="C839" t="s">
        <v>56</v>
      </c>
      <c r="D839" s="1">
        <v>43383</v>
      </c>
      <c r="E839" t="s">
        <v>57</v>
      </c>
      <c r="F839" s="1">
        <v>43395</v>
      </c>
      <c r="G839" t="s">
        <v>57</v>
      </c>
      <c r="H839">
        <v>20</v>
      </c>
      <c r="J839" t="s">
        <v>57</v>
      </c>
      <c r="K839" s="26" t="s">
        <v>61</v>
      </c>
      <c r="L839" t="s">
        <v>1438</v>
      </c>
      <c r="M839" s="1" t="s">
        <v>1439</v>
      </c>
      <c r="N839">
        <v>3</v>
      </c>
      <c r="O839" t="s">
        <v>1440</v>
      </c>
      <c r="P839">
        <v>7</v>
      </c>
      <c r="Q839" t="s">
        <v>75</v>
      </c>
      <c r="R839">
        <v>100</v>
      </c>
      <c r="S839">
        <v>50</v>
      </c>
      <c r="T839">
        <v>50</v>
      </c>
      <c r="U839" s="35" t="s">
        <v>61</v>
      </c>
      <c r="V839" t="s">
        <v>1441</v>
      </c>
      <c r="W839">
        <v>7</v>
      </c>
      <c r="X839" t="s">
        <v>75</v>
      </c>
      <c r="Y839">
        <v>100</v>
      </c>
      <c r="Z839">
        <v>50</v>
      </c>
      <c r="AA839">
        <v>50</v>
      </c>
      <c r="AB839" t="s">
        <v>61</v>
      </c>
      <c r="AC839" t="s">
        <v>1442</v>
      </c>
      <c r="AD839">
        <v>7</v>
      </c>
      <c r="AE839" t="s">
        <v>75</v>
      </c>
      <c r="AF839">
        <v>100</v>
      </c>
      <c r="AG839">
        <v>50</v>
      </c>
      <c r="AH839">
        <v>50</v>
      </c>
      <c r="AI839" t="s">
        <v>61</v>
      </c>
      <c r="AJ839" t="s">
        <v>61</v>
      </c>
      <c r="AK839" t="s">
        <v>61</v>
      </c>
      <c r="AL839" t="s">
        <v>61</v>
      </c>
      <c r="AM839" t="s">
        <v>61</v>
      </c>
      <c r="AN839" t="s">
        <v>61</v>
      </c>
      <c r="AO839" t="s">
        <v>61</v>
      </c>
      <c r="AP839" t="s">
        <v>61</v>
      </c>
      <c r="AQ839" t="s">
        <v>61</v>
      </c>
      <c r="AR839" t="s">
        <v>61</v>
      </c>
      <c r="AS839" t="s">
        <v>61</v>
      </c>
      <c r="AT839" t="s">
        <v>61</v>
      </c>
      <c r="AU839" t="s">
        <v>61</v>
      </c>
      <c r="AV839" t="s">
        <v>61</v>
      </c>
      <c r="AW839" t="s">
        <v>61</v>
      </c>
      <c r="AX839" t="s">
        <v>61</v>
      </c>
      <c r="AY839">
        <v>2</v>
      </c>
      <c r="AZ839">
        <v>1</v>
      </c>
      <c r="BA839" t="s">
        <v>61</v>
      </c>
      <c r="BB839" t="s">
        <v>1443</v>
      </c>
    </row>
    <row r="840" spans="1:54" hidden="1" x14ac:dyDescent="0.5">
      <c r="A840" t="s">
        <v>1552</v>
      </c>
      <c r="B840" t="s">
        <v>1553</v>
      </c>
      <c r="C840" t="s">
        <v>56</v>
      </c>
      <c r="D840" s="1">
        <v>43383</v>
      </c>
      <c r="E840" t="s">
        <v>57</v>
      </c>
      <c r="F840" s="1">
        <v>43395</v>
      </c>
      <c r="G840" t="s">
        <v>57</v>
      </c>
      <c r="H840">
        <v>20</v>
      </c>
      <c r="J840" t="s">
        <v>57</v>
      </c>
      <c r="K840" s="26" t="s">
        <v>61</v>
      </c>
      <c r="L840" t="s">
        <v>1438</v>
      </c>
      <c r="M840" s="1" t="s">
        <v>1439</v>
      </c>
      <c r="N840">
        <v>3</v>
      </c>
      <c r="O840" t="s">
        <v>1440</v>
      </c>
      <c r="P840">
        <v>8</v>
      </c>
      <c r="Q840" t="s">
        <v>75</v>
      </c>
      <c r="R840">
        <v>100</v>
      </c>
      <c r="S840">
        <v>50</v>
      </c>
      <c r="T840">
        <v>50</v>
      </c>
      <c r="U840" s="35" t="s">
        <v>61</v>
      </c>
      <c r="V840" t="s">
        <v>1441</v>
      </c>
      <c r="W840">
        <v>8</v>
      </c>
      <c r="X840" t="s">
        <v>75</v>
      </c>
      <c r="Y840">
        <v>100</v>
      </c>
      <c r="Z840">
        <v>50</v>
      </c>
      <c r="AA840">
        <v>50</v>
      </c>
      <c r="AB840" t="s">
        <v>61</v>
      </c>
      <c r="AC840" t="s">
        <v>1442</v>
      </c>
      <c r="AD840">
        <v>8</v>
      </c>
      <c r="AE840" t="s">
        <v>75</v>
      </c>
      <c r="AF840">
        <v>100</v>
      </c>
      <c r="AG840">
        <v>50</v>
      </c>
      <c r="AH840">
        <v>50</v>
      </c>
      <c r="AI840" t="s">
        <v>61</v>
      </c>
      <c r="AJ840" t="s">
        <v>61</v>
      </c>
      <c r="AK840" t="s">
        <v>61</v>
      </c>
      <c r="AL840" t="s">
        <v>61</v>
      </c>
      <c r="AM840" t="s">
        <v>61</v>
      </c>
      <c r="AN840" t="s">
        <v>61</v>
      </c>
      <c r="AO840" t="s">
        <v>61</v>
      </c>
      <c r="AP840" t="s">
        <v>61</v>
      </c>
      <c r="AQ840" t="s">
        <v>61</v>
      </c>
      <c r="AR840" t="s">
        <v>61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>
        <v>3</v>
      </c>
      <c r="AZ840">
        <v>1</v>
      </c>
      <c r="BA840" t="s">
        <v>61</v>
      </c>
      <c r="BB840">
        <v>3</v>
      </c>
    </row>
    <row r="841" spans="1:54" hidden="1" x14ac:dyDescent="0.5">
      <c r="A841" t="s">
        <v>1554</v>
      </c>
      <c r="B841" t="s">
        <v>1555</v>
      </c>
      <c r="C841" t="s">
        <v>56</v>
      </c>
      <c r="D841" s="1">
        <v>43383</v>
      </c>
      <c r="E841" t="s">
        <v>57</v>
      </c>
      <c r="F841" s="1">
        <v>43395</v>
      </c>
      <c r="G841" t="s">
        <v>57</v>
      </c>
      <c r="H841">
        <v>20</v>
      </c>
      <c r="J841" t="s">
        <v>57</v>
      </c>
      <c r="K841" s="26" t="s">
        <v>61</v>
      </c>
      <c r="L841" t="s">
        <v>1438</v>
      </c>
      <c r="M841" s="1" t="s">
        <v>1439</v>
      </c>
      <c r="N841">
        <v>3</v>
      </c>
      <c r="O841" t="s">
        <v>1440</v>
      </c>
      <c r="P841">
        <v>9</v>
      </c>
      <c r="Q841" t="s">
        <v>75</v>
      </c>
      <c r="R841">
        <v>100</v>
      </c>
      <c r="S841">
        <v>50</v>
      </c>
      <c r="T841">
        <v>50</v>
      </c>
      <c r="U841" s="35" t="s">
        <v>61</v>
      </c>
      <c r="V841" t="s">
        <v>1441</v>
      </c>
      <c r="W841">
        <v>9</v>
      </c>
      <c r="X841" t="s">
        <v>75</v>
      </c>
      <c r="Y841">
        <v>100</v>
      </c>
      <c r="Z841">
        <v>50</v>
      </c>
      <c r="AA841">
        <v>50</v>
      </c>
      <c r="AB841" t="s">
        <v>61</v>
      </c>
      <c r="AC841" t="s">
        <v>1442</v>
      </c>
      <c r="AD841">
        <v>9</v>
      </c>
      <c r="AE841" t="s">
        <v>75</v>
      </c>
      <c r="AF841">
        <v>100</v>
      </c>
      <c r="AG841">
        <v>50</v>
      </c>
      <c r="AH841">
        <v>50</v>
      </c>
      <c r="AI841" t="s">
        <v>61</v>
      </c>
      <c r="AJ841" t="s">
        <v>61</v>
      </c>
      <c r="AK841" t="s">
        <v>61</v>
      </c>
      <c r="AL841" t="s">
        <v>61</v>
      </c>
      <c r="AM841" t="s">
        <v>61</v>
      </c>
      <c r="AN841" t="s">
        <v>61</v>
      </c>
      <c r="AO841" t="s">
        <v>61</v>
      </c>
      <c r="AP841" t="s">
        <v>61</v>
      </c>
      <c r="AQ841" t="s">
        <v>61</v>
      </c>
      <c r="AR841" t="s">
        <v>61</v>
      </c>
      <c r="AS841" t="s">
        <v>61</v>
      </c>
      <c r="AT841" t="s">
        <v>61</v>
      </c>
      <c r="AU841" t="s">
        <v>61</v>
      </c>
      <c r="AV841" t="s">
        <v>61</v>
      </c>
      <c r="AW841" t="s">
        <v>61</v>
      </c>
      <c r="AX841" t="s">
        <v>61</v>
      </c>
      <c r="AY841">
        <v>2</v>
      </c>
      <c r="AZ841">
        <v>1</v>
      </c>
      <c r="BA841" t="s">
        <v>61</v>
      </c>
      <c r="BB841" t="s">
        <v>1443</v>
      </c>
    </row>
    <row r="842" spans="1:54" hidden="1" x14ac:dyDescent="0.5">
      <c r="A842" t="s">
        <v>1556</v>
      </c>
      <c r="B842" t="s">
        <v>1557</v>
      </c>
      <c r="C842" t="s">
        <v>56</v>
      </c>
      <c r="D842" s="1">
        <v>43383</v>
      </c>
      <c r="E842" t="s">
        <v>57</v>
      </c>
      <c r="F842" s="1">
        <v>43395</v>
      </c>
      <c r="G842" t="s">
        <v>57</v>
      </c>
      <c r="H842">
        <v>20</v>
      </c>
      <c r="J842" t="s">
        <v>57</v>
      </c>
      <c r="K842" s="26" t="s">
        <v>61</v>
      </c>
      <c r="L842" t="s">
        <v>1438</v>
      </c>
      <c r="M842" s="1" t="s">
        <v>1439</v>
      </c>
      <c r="N842">
        <v>3</v>
      </c>
      <c r="O842" t="s">
        <v>1440</v>
      </c>
      <c r="P842">
        <v>10</v>
      </c>
      <c r="Q842" t="s">
        <v>75</v>
      </c>
      <c r="R842">
        <v>100</v>
      </c>
      <c r="S842">
        <v>50</v>
      </c>
      <c r="T842">
        <v>50</v>
      </c>
      <c r="U842" s="35" t="s">
        <v>61</v>
      </c>
      <c r="V842" t="s">
        <v>1441</v>
      </c>
      <c r="W842">
        <v>10</v>
      </c>
      <c r="X842" t="s">
        <v>75</v>
      </c>
      <c r="Y842">
        <v>100</v>
      </c>
      <c r="Z842">
        <v>50</v>
      </c>
      <c r="AA842">
        <v>50</v>
      </c>
      <c r="AB842" t="s">
        <v>61</v>
      </c>
      <c r="AC842" t="s">
        <v>1442</v>
      </c>
      <c r="AD842">
        <v>10</v>
      </c>
      <c r="AE842" t="s">
        <v>75</v>
      </c>
      <c r="AF842">
        <v>100</v>
      </c>
      <c r="AG842">
        <v>50</v>
      </c>
      <c r="AH842">
        <v>50</v>
      </c>
      <c r="AI842" t="s">
        <v>61</v>
      </c>
      <c r="AJ842" t="s">
        <v>61</v>
      </c>
      <c r="AK842" t="s">
        <v>61</v>
      </c>
      <c r="AL842" t="s">
        <v>61</v>
      </c>
      <c r="AM842" t="s">
        <v>61</v>
      </c>
      <c r="AN842" t="s">
        <v>61</v>
      </c>
      <c r="AO842" t="s">
        <v>61</v>
      </c>
      <c r="AP842" t="s">
        <v>61</v>
      </c>
      <c r="AQ842" t="s">
        <v>61</v>
      </c>
      <c r="AR842" t="s">
        <v>61</v>
      </c>
      <c r="AS842" t="s">
        <v>61</v>
      </c>
      <c r="AT842" t="s">
        <v>61</v>
      </c>
      <c r="AU842" t="s">
        <v>61</v>
      </c>
      <c r="AV842" t="s">
        <v>61</v>
      </c>
      <c r="AW842" t="s">
        <v>61</v>
      </c>
      <c r="AX842" t="s">
        <v>61</v>
      </c>
      <c r="AY842">
        <v>3</v>
      </c>
      <c r="AZ842">
        <v>1</v>
      </c>
      <c r="BA842" t="s">
        <v>61</v>
      </c>
      <c r="BB842">
        <v>3</v>
      </c>
    </row>
    <row r="843" spans="1:54" hidden="1" x14ac:dyDescent="0.5">
      <c r="A843" t="s">
        <v>1558</v>
      </c>
      <c r="B843" t="s">
        <v>1559</v>
      </c>
      <c r="C843" t="s">
        <v>56</v>
      </c>
      <c r="D843" s="1">
        <v>43383</v>
      </c>
      <c r="E843" t="s">
        <v>57</v>
      </c>
      <c r="F843" s="1">
        <v>43395</v>
      </c>
      <c r="G843" t="s">
        <v>57</v>
      </c>
      <c r="H843">
        <v>20</v>
      </c>
      <c r="J843" t="s">
        <v>57</v>
      </c>
      <c r="K843" s="26" t="s">
        <v>61</v>
      </c>
      <c r="L843" t="s">
        <v>1438</v>
      </c>
      <c r="M843" s="1" t="s">
        <v>1439</v>
      </c>
      <c r="N843">
        <v>3</v>
      </c>
      <c r="O843" t="s">
        <v>1440</v>
      </c>
      <c r="P843">
        <v>11</v>
      </c>
      <c r="Q843" t="s">
        <v>75</v>
      </c>
      <c r="R843">
        <v>100</v>
      </c>
      <c r="S843">
        <v>50</v>
      </c>
      <c r="T843">
        <v>50</v>
      </c>
      <c r="U843" s="35" t="s">
        <v>61</v>
      </c>
      <c r="V843" t="s">
        <v>1441</v>
      </c>
      <c r="W843">
        <v>11</v>
      </c>
      <c r="X843" t="s">
        <v>75</v>
      </c>
      <c r="Y843">
        <v>100</v>
      </c>
      <c r="Z843">
        <v>50</v>
      </c>
      <c r="AA843">
        <v>50</v>
      </c>
      <c r="AB843" t="s">
        <v>61</v>
      </c>
      <c r="AC843" t="s">
        <v>1442</v>
      </c>
      <c r="AD843">
        <v>11</v>
      </c>
      <c r="AE843" t="s">
        <v>75</v>
      </c>
      <c r="AF843">
        <v>100</v>
      </c>
      <c r="AG843">
        <v>50</v>
      </c>
      <c r="AH843">
        <v>50</v>
      </c>
      <c r="AI843" t="s">
        <v>61</v>
      </c>
      <c r="AJ843" t="s">
        <v>61</v>
      </c>
      <c r="AK843" t="s">
        <v>61</v>
      </c>
      <c r="AL843" t="s">
        <v>61</v>
      </c>
      <c r="AM843" t="s">
        <v>61</v>
      </c>
      <c r="AN843" t="s">
        <v>61</v>
      </c>
      <c r="AO843" t="s">
        <v>61</v>
      </c>
      <c r="AP843" t="s">
        <v>61</v>
      </c>
      <c r="AQ843" t="s">
        <v>61</v>
      </c>
      <c r="AR843" t="s">
        <v>61</v>
      </c>
      <c r="AS843" t="s">
        <v>61</v>
      </c>
      <c r="AT843" t="s">
        <v>61</v>
      </c>
      <c r="AU843" t="s">
        <v>61</v>
      </c>
      <c r="AV843" t="s">
        <v>61</v>
      </c>
      <c r="AW843" t="s">
        <v>61</v>
      </c>
      <c r="AX843" t="s">
        <v>61</v>
      </c>
      <c r="AY843">
        <v>2</v>
      </c>
      <c r="AZ843">
        <v>1</v>
      </c>
      <c r="BA843" t="s">
        <v>61</v>
      </c>
      <c r="BB843" t="s">
        <v>1443</v>
      </c>
    </row>
    <row r="844" spans="1:54" hidden="1" x14ac:dyDescent="0.5">
      <c r="A844" t="s">
        <v>1560</v>
      </c>
      <c r="B844" t="s">
        <v>1561</v>
      </c>
      <c r="C844" t="s">
        <v>56</v>
      </c>
      <c r="D844" s="1">
        <v>43383</v>
      </c>
      <c r="E844" t="s">
        <v>57</v>
      </c>
      <c r="F844" s="1">
        <v>43395</v>
      </c>
      <c r="G844" t="s">
        <v>57</v>
      </c>
      <c r="H844">
        <v>20</v>
      </c>
      <c r="J844" t="s">
        <v>57</v>
      </c>
      <c r="K844" s="26" t="s">
        <v>61</v>
      </c>
      <c r="L844" t="s">
        <v>1438</v>
      </c>
      <c r="M844" s="1" t="s">
        <v>1439</v>
      </c>
      <c r="N844">
        <v>3</v>
      </c>
      <c r="O844" t="s">
        <v>1440</v>
      </c>
      <c r="P844">
        <v>12</v>
      </c>
      <c r="Q844" t="s">
        <v>75</v>
      </c>
      <c r="R844">
        <v>100</v>
      </c>
      <c r="S844">
        <v>50</v>
      </c>
      <c r="T844">
        <v>50</v>
      </c>
      <c r="U844" s="35" t="s">
        <v>61</v>
      </c>
      <c r="V844" t="s">
        <v>1441</v>
      </c>
      <c r="W844">
        <v>12</v>
      </c>
      <c r="X844" t="s">
        <v>75</v>
      </c>
      <c r="Y844">
        <v>100</v>
      </c>
      <c r="Z844">
        <v>50</v>
      </c>
      <c r="AA844">
        <v>50</v>
      </c>
      <c r="AB844" t="s">
        <v>61</v>
      </c>
      <c r="AC844" t="s">
        <v>1442</v>
      </c>
      <c r="AD844">
        <v>12</v>
      </c>
      <c r="AE844" t="s">
        <v>75</v>
      </c>
      <c r="AF844">
        <v>100</v>
      </c>
      <c r="AG844">
        <v>50</v>
      </c>
      <c r="AH844">
        <v>50</v>
      </c>
      <c r="AI844" t="s">
        <v>61</v>
      </c>
      <c r="AJ844" t="s">
        <v>61</v>
      </c>
      <c r="AK844" t="s">
        <v>61</v>
      </c>
      <c r="AL844" t="s">
        <v>61</v>
      </c>
      <c r="AM844" t="s">
        <v>61</v>
      </c>
      <c r="AN844" t="s">
        <v>61</v>
      </c>
      <c r="AO844" t="s">
        <v>61</v>
      </c>
      <c r="AP844" t="s">
        <v>61</v>
      </c>
      <c r="AQ844" t="s">
        <v>61</v>
      </c>
      <c r="AR844" t="s">
        <v>61</v>
      </c>
      <c r="AS844" t="s">
        <v>61</v>
      </c>
      <c r="AT844" t="s">
        <v>61</v>
      </c>
      <c r="AU844" t="s">
        <v>61</v>
      </c>
      <c r="AV844" t="s">
        <v>61</v>
      </c>
      <c r="AW844" t="s">
        <v>61</v>
      </c>
      <c r="AX844" t="s">
        <v>61</v>
      </c>
      <c r="AY844">
        <v>3</v>
      </c>
      <c r="AZ844">
        <v>0</v>
      </c>
      <c r="BA844" t="s">
        <v>61</v>
      </c>
      <c r="BB844">
        <v>2</v>
      </c>
    </row>
    <row r="845" spans="1:54" hidden="1" x14ac:dyDescent="0.5">
      <c r="A845" t="s">
        <v>1562</v>
      </c>
      <c r="B845" t="s">
        <v>1563</v>
      </c>
      <c r="C845" t="s">
        <v>56</v>
      </c>
      <c r="D845" s="1">
        <v>43383</v>
      </c>
      <c r="E845" t="s">
        <v>57</v>
      </c>
      <c r="F845" s="1">
        <v>43395</v>
      </c>
      <c r="G845" t="s">
        <v>57</v>
      </c>
      <c r="H845">
        <v>20</v>
      </c>
      <c r="J845" t="s">
        <v>57</v>
      </c>
      <c r="K845" s="26" t="s">
        <v>61</v>
      </c>
      <c r="L845" t="s">
        <v>1438</v>
      </c>
      <c r="M845" s="1" t="s">
        <v>1439</v>
      </c>
      <c r="N845">
        <v>3</v>
      </c>
      <c r="O845" t="s">
        <v>1440</v>
      </c>
      <c r="P845">
        <v>1</v>
      </c>
      <c r="Q845" t="s">
        <v>73</v>
      </c>
      <c r="R845">
        <v>100</v>
      </c>
      <c r="S845">
        <v>50</v>
      </c>
      <c r="T845">
        <v>50</v>
      </c>
      <c r="U845" s="35" t="s">
        <v>61</v>
      </c>
      <c r="V845" t="s">
        <v>1441</v>
      </c>
      <c r="W845">
        <v>1</v>
      </c>
      <c r="X845" t="s">
        <v>73</v>
      </c>
      <c r="Y845">
        <v>100</v>
      </c>
      <c r="Z845">
        <v>50</v>
      </c>
      <c r="AA845">
        <v>50</v>
      </c>
      <c r="AB845" t="s">
        <v>61</v>
      </c>
      <c r="AC845" t="s">
        <v>1442</v>
      </c>
      <c r="AD845">
        <v>1</v>
      </c>
      <c r="AE845" t="s">
        <v>73</v>
      </c>
      <c r="AF845">
        <v>100</v>
      </c>
      <c r="AG845">
        <v>50</v>
      </c>
      <c r="AH845">
        <v>50</v>
      </c>
      <c r="AI845" t="s">
        <v>61</v>
      </c>
      <c r="AJ845" t="s">
        <v>61</v>
      </c>
      <c r="AK845" t="s">
        <v>61</v>
      </c>
      <c r="AL845" t="s">
        <v>61</v>
      </c>
      <c r="AM845" t="s">
        <v>61</v>
      </c>
      <c r="AN845" t="s">
        <v>61</v>
      </c>
      <c r="AO845" t="s">
        <v>61</v>
      </c>
      <c r="AP845" t="s">
        <v>61</v>
      </c>
      <c r="AQ845" t="s">
        <v>61</v>
      </c>
      <c r="AR845" t="s">
        <v>61</v>
      </c>
      <c r="AS845" t="s">
        <v>61</v>
      </c>
      <c r="AT845" t="s">
        <v>61</v>
      </c>
      <c r="AU845" t="s">
        <v>61</v>
      </c>
      <c r="AV845" t="s">
        <v>61</v>
      </c>
      <c r="AW845" t="s">
        <v>61</v>
      </c>
      <c r="AX845" t="s">
        <v>61</v>
      </c>
      <c r="AY845">
        <v>2</v>
      </c>
      <c r="AZ845">
        <v>2</v>
      </c>
      <c r="BA845" t="s">
        <v>61</v>
      </c>
      <c r="BB845" t="s">
        <v>1443</v>
      </c>
    </row>
    <row r="846" spans="1:54" hidden="1" x14ac:dyDescent="0.5">
      <c r="A846" t="s">
        <v>1564</v>
      </c>
      <c r="B846" t="s">
        <v>1565</v>
      </c>
      <c r="C846" t="s">
        <v>56</v>
      </c>
      <c r="D846" s="1">
        <v>43383</v>
      </c>
      <c r="E846" t="s">
        <v>57</v>
      </c>
      <c r="F846" s="1">
        <v>43395</v>
      </c>
      <c r="G846" t="s">
        <v>57</v>
      </c>
      <c r="H846">
        <v>20</v>
      </c>
      <c r="J846" t="s">
        <v>57</v>
      </c>
      <c r="K846" s="26" t="s">
        <v>61</v>
      </c>
      <c r="L846" t="s">
        <v>1438</v>
      </c>
      <c r="M846" s="1" t="s">
        <v>1439</v>
      </c>
      <c r="N846">
        <v>3</v>
      </c>
      <c r="O846" t="s">
        <v>1440</v>
      </c>
      <c r="P846">
        <v>2</v>
      </c>
      <c r="Q846" t="s">
        <v>73</v>
      </c>
      <c r="R846">
        <v>100</v>
      </c>
      <c r="S846">
        <v>50</v>
      </c>
      <c r="T846">
        <v>50</v>
      </c>
      <c r="U846" s="35" t="s">
        <v>61</v>
      </c>
      <c r="V846" t="s">
        <v>1441</v>
      </c>
      <c r="W846">
        <v>2</v>
      </c>
      <c r="X846" t="s">
        <v>73</v>
      </c>
      <c r="Y846">
        <v>100</v>
      </c>
      <c r="Z846">
        <v>50</v>
      </c>
      <c r="AA846">
        <v>50</v>
      </c>
      <c r="AB846" t="s">
        <v>61</v>
      </c>
      <c r="AC846" t="s">
        <v>1442</v>
      </c>
      <c r="AD846">
        <v>2</v>
      </c>
      <c r="AE846" t="s">
        <v>73</v>
      </c>
      <c r="AF846">
        <v>100</v>
      </c>
      <c r="AG846">
        <v>50</v>
      </c>
      <c r="AH846">
        <v>50</v>
      </c>
      <c r="AI846" t="s">
        <v>61</v>
      </c>
      <c r="AJ846" t="s">
        <v>61</v>
      </c>
      <c r="AK846" t="s">
        <v>61</v>
      </c>
      <c r="AL846" t="s">
        <v>61</v>
      </c>
      <c r="AM846" t="s">
        <v>61</v>
      </c>
      <c r="AN846" t="s">
        <v>61</v>
      </c>
      <c r="AO846" t="s">
        <v>61</v>
      </c>
      <c r="AP846" t="s">
        <v>61</v>
      </c>
      <c r="AQ846" t="s">
        <v>61</v>
      </c>
      <c r="AR846" t="s">
        <v>61</v>
      </c>
      <c r="AS846" t="s">
        <v>61</v>
      </c>
      <c r="AT846" t="s">
        <v>61</v>
      </c>
      <c r="AU846" t="s">
        <v>61</v>
      </c>
      <c r="AV846" t="s">
        <v>61</v>
      </c>
      <c r="AW846" t="s">
        <v>61</v>
      </c>
      <c r="AX846" t="s">
        <v>61</v>
      </c>
      <c r="AY846">
        <v>2</v>
      </c>
      <c r="AZ846">
        <v>1</v>
      </c>
      <c r="BA846" t="s">
        <v>61</v>
      </c>
      <c r="BB846" t="s">
        <v>1443</v>
      </c>
    </row>
    <row r="847" spans="1:54" hidden="1" x14ac:dyDescent="0.5">
      <c r="A847" t="s">
        <v>1566</v>
      </c>
      <c r="B847" t="s">
        <v>1567</v>
      </c>
      <c r="C847" t="s">
        <v>56</v>
      </c>
      <c r="D847" s="1">
        <v>43383</v>
      </c>
      <c r="E847" t="s">
        <v>57</v>
      </c>
      <c r="F847" s="1">
        <v>43395</v>
      </c>
      <c r="G847" t="s">
        <v>57</v>
      </c>
      <c r="H847">
        <v>20</v>
      </c>
      <c r="J847" t="s">
        <v>57</v>
      </c>
      <c r="K847" s="26" t="s">
        <v>61</v>
      </c>
      <c r="L847" t="s">
        <v>1438</v>
      </c>
      <c r="M847" s="1" t="s">
        <v>1439</v>
      </c>
      <c r="N847">
        <v>3</v>
      </c>
      <c r="O847" t="s">
        <v>1440</v>
      </c>
      <c r="P847">
        <v>3</v>
      </c>
      <c r="Q847" t="s">
        <v>73</v>
      </c>
      <c r="R847">
        <v>100</v>
      </c>
      <c r="S847">
        <v>50</v>
      </c>
      <c r="T847">
        <v>50</v>
      </c>
      <c r="U847" s="35" t="s">
        <v>61</v>
      </c>
      <c r="V847" t="s">
        <v>1441</v>
      </c>
      <c r="W847">
        <v>3</v>
      </c>
      <c r="X847" t="s">
        <v>73</v>
      </c>
      <c r="Y847">
        <v>100</v>
      </c>
      <c r="Z847">
        <v>50</v>
      </c>
      <c r="AA847">
        <v>50</v>
      </c>
      <c r="AB847" t="s">
        <v>61</v>
      </c>
      <c r="AC847" t="s">
        <v>1442</v>
      </c>
      <c r="AD847">
        <v>3</v>
      </c>
      <c r="AE847" t="s">
        <v>73</v>
      </c>
      <c r="AF847">
        <v>100</v>
      </c>
      <c r="AG847">
        <v>50</v>
      </c>
      <c r="AH847">
        <v>50</v>
      </c>
      <c r="AI847" t="s">
        <v>61</v>
      </c>
      <c r="AJ847" t="s">
        <v>61</v>
      </c>
      <c r="AK847" t="s">
        <v>61</v>
      </c>
      <c r="AL847" t="s">
        <v>61</v>
      </c>
      <c r="AM847" t="s">
        <v>61</v>
      </c>
      <c r="AN847" t="s">
        <v>61</v>
      </c>
      <c r="AO847" t="s">
        <v>61</v>
      </c>
      <c r="AP847" t="s">
        <v>61</v>
      </c>
      <c r="AQ847" t="s">
        <v>61</v>
      </c>
      <c r="AR847" t="s">
        <v>61</v>
      </c>
      <c r="AS847" t="s">
        <v>61</v>
      </c>
      <c r="AT847" t="s">
        <v>61</v>
      </c>
      <c r="AU847" t="s">
        <v>61</v>
      </c>
      <c r="AV847" t="s">
        <v>61</v>
      </c>
      <c r="AW847" t="s">
        <v>61</v>
      </c>
      <c r="AX847" t="s">
        <v>61</v>
      </c>
      <c r="AY847">
        <v>3</v>
      </c>
      <c r="AZ847">
        <v>1</v>
      </c>
      <c r="BA847" t="s">
        <v>61</v>
      </c>
      <c r="BB847">
        <v>3</v>
      </c>
    </row>
    <row r="848" spans="1:54" hidden="1" x14ac:dyDescent="0.5">
      <c r="A848" t="s">
        <v>1568</v>
      </c>
      <c r="B848" t="s">
        <v>1569</v>
      </c>
      <c r="C848" t="s">
        <v>56</v>
      </c>
      <c r="D848" s="1">
        <v>43383</v>
      </c>
      <c r="E848" t="s">
        <v>57</v>
      </c>
      <c r="F848" s="1">
        <v>43395</v>
      </c>
      <c r="G848" t="s">
        <v>57</v>
      </c>
      <c r="H848">
        <v>20</v>
      </c>
      <c r="J848" t="s">
        <v>57</v>
      </c>
      <c r="K848" s="26" t="s">
        <v>61</v>
      </c>
      <c r="L848" t="s">
        <v>1438</v>
      </c>
      <c r="M848" s="1" t="s">
        <v>1439</v>
      </c>
      <c r="N848">
        <v>3</v>
      </c>
      <c r="O848" t="s">
        <v>1440</v>
      </c>
      <c r="P848">
        <v>4</v>
      </c>
      <c r="Q848" t="s">
        <v>73</v>
      </c>
      <c r="R848">
        <v>100</v>
      </c>
      <c r="S848">
        <v>50</v>
      </c>
      <c r="T848">
        <v>50</v>
      </c>
      <c r="U848" s="35" t="s">
        <v>61</v>
      </c>
      <c r="V848" t="s">
        <v>1441</v>
      </c>
      <c r="W848">
        <v>4</v>
      </c>
      <c r="X848" t="s">
        <v>73</v>
      </c>
      <c r="Y848">
        <v>100</v>
      </c>
      <c r="Z848">
        <v>50</v>
      </c>
      <c r="AA848">
        <v>50</v>
      </c>
      <c r="AB848" t="s">
        <v>61</v>
      </c>
      <c r="AC848" t="s">
        <v>1442</v>
      </c>
      <c r="AD848">
        <v>4</v>
      </c>
      <c r="AE848" t="s">
        <v>73</v>
      </c>
      <c r="AF848">
        <v>100</v>
      </c>
      <c r="AG848">
        <v>50</v>
      </c>
      <c r="AH848">
        <v>50</v>
      </c>
      <c r="AI848" t="s">
        <v>61</v>
      </c>
      <c r="AJ848" t="s">
        <v>61</v>
      </c>
      <c r="AK848" t="s">
        <v>61</v>
      </c>
      <c r="AL848" t="s">
        <v>61</v>
      </c>
      <c r="AM848" t="s">
        <v>61</v>
      </c>
      <c r="AN848" t="s">
        <v>61</v>
      </c>
      <c r="AO848" t="s">
        <v>61</v>
      </c>
      <c r="AP848" t="s">
        <v>61</v>
      </c>
      <c r="AQ848" t="s">
        <v>61</v>
      </c>
      <c r="AR848" t="s">
        <v>61</v>
      </c>
      <c r="AS848" t="s">
        <v>61</v>
      </c>
      <c r="AT848" t="s">
        <v>61</v>
      </c>
      <c r="AU848" t="s">
        <v>61</v>
      </c>
      <c r="AV848" t="s">
        <v>61</v>
      </c>
      <c r="AW848" t="s">
        <v>61</v>
      </c>
      <c r="AX848" t="s">
        <v>61</v>
      </c>
      <c r="AY848">
        <v>3</v>
      </c>
      <c r="AZ848">
        <v>1</v>
      </c>
      <c r="BA848" t="s">
        <v>61</v>
      </c>
      <c r="BB848">
        <v>3</v>
      </c>
    </row>
    <row r="849" spans="1:54" hidden="1" x14ac:dyDescent="0.5">
      <c r="A849" t="s">
        <v>1570</v>
      </c>
      <c r="B849" t="s">
        <v>1571</v>
      </c>
      <c r="C849" t="s">
        <v>56</v>
      </c>
      <c r="D849" s="1">
        <v>43383</v>
      </c>
      <c r="E849" t="s">
        <v>57</v>
      </c>
      <c r="F849" s="1">
        <v>43395</v>
      </c>
      <c r="G849" t="s">
        <v>57</v>
      </c>
      <c r="H849">
        <v>20</v>
      </c>
      <c r="J849" t="s">
        <v>57</v>
      </c>
      <c r="K849" s="26" t="s">
        <v>61</v>
      </c>
      <c r="L849" t="s">
        <v>1438</v>
      </c>
      <c r="M849" s="1" t="s">
        <v>1439</v>
      </c>
      <c r="N849">
        <v>3</v>
      </c>
      <c r="O849" t="s">
        <v>1440</v>
      </c>
      <c r="P849">
        <v>5</v>
      </c>
      <c r="Q849" t="s">
        <v>73</v>
      </c>
      <c r="R849">
        <v>100</v>
      </c>
      <c r="S849">
        <v>50</v>
      </c>
      <c r="T849">
        <v>50</v>
      </c>
      <c r="U849" s="35" t="s">
        <v>61</v>
      </c>
      <c r="V849" t="s">
        <v>1441</v>
      </c>
      <c r="W849">
        <v>5</v>
      </c>
      <c r="X849" t="s">
        <v>73</v>
      </c>
      <c r="Y849">
        <v>100</v>
      </c>
      <c r="Z849">
        <v>50</v>
      </c>
      <c r="AA849">
        <v>50</v>
      </c>
      <c r="AB849" t="s">
        <v>61</v>
      </c>
      <c r="AC849" t="s">
        <v>1442</v>
      </c>
      <c r="AD849">
        <v>5</v>
      </c>
      <c r="AE849" t="s">
        <v>73</v>
      </c>
      <c r="AF849">
        <v>100</v>
      </c>
      <c r="AG849">
        <v>50</v>
      </c>
      <c r="AH849">
        <v>50</v>
      </c>
      <c r="AI849" t="s">
        <v>61</v>
      </c>
      <c r="AJ849" t="s">
        <v>61</v>
      </c>
      <c r="AK849" t="s">
        <v>61</v>
      </c>
      <c r="AL849" t="s">
        <v>61</v>
      </c>
      <c r="AM849" t="s">
        <v>61</v>
      </c>
      <c r="AN849" t="s">
        <v>61</v>
      </c>
      <c r="AO849" t="s">
        <v>61</v>
      </c>
      <c r="AP849" t="s">
        <v>61</v>
      </c>
      <c r="AQ849" t="s">
        <v>61</v>
      </c>
      <c r="AR849" t="s">
        <v>61</v>
      </c>
      <c r="AS849" t="s">
        <v>61</v>
      </c>
      <c r="AT849" t="s">
        <v>61</v>
      </c>
      <c r="AU849" t="s">
        <v>61</v>
      </c>
      <c r="AV849" t="s">
        <v>61</v>
      </c>
      <c r="AW849" t="s">
        <v>61</v>
      </c>
      <c r="AX849" t="s">
        <v>61</v>
      </c>
      <c r="AY849">
        <v>4</v>
      </c>
      <c r="AZ849">
        <v>2</v>
      </c>
      <c r="BA849" t="s">
        <v>61</v>
      </c>
      <c r="BB849">
        <v>3</v>
      </c>
    </row>
    <row r="850" spans="1:54" hidden="1" x14ac:dyDescent="0.5">
      <c r="A850" t="s">
        <v>1572</v>
      </c>
      <c r="B850" t="s">
        <v>1573</v>
      </c>
      <c r="C850" t="s">
        <v>56</v>
      </c>
      <c r="D850" s="1">
        <v>43383</v>
      </c>
      <c r="E850" t="s">
        <v>57</v>
      </c>
      <c r="F850" s="1">
        <v>43395</v>
      </c>
      <c r="G850" t="s">
        <v>57</v>
      </c>
      <c r="H850">
        <v>20</v>
      </c>
      <c r="J850" t="s">
        <v>57</v>
      </c>
      <c r="K850" s="26" t="s">
        <v>61</v>
      </c>
      <c r="L850" t="s">
        <v>1438</v>
      </c>
      <c r="M850" s="1" t="s">
        <v>1439</v>
      </c>
      <c r="N850">
        <v>3</v>
      </c>
      <c r="O850" t="s">
        <v>1440</v>
      </c>
      <c r="P850">
        <v>6</v>
      </c>
      <c r="Q850" t="s">
        <v>73</v>
      </c>
      <c r="R850">
        <v>100</v>
      </c>
      <c r="S850">
        <v>50</v>
      </c>
      <c r="T850">
        <v>50</v>
      </c>
      <c r="U850" s="35" t="s">
        <v>61</v>
      </c>
      <c r="V850" t="s">
        <v>1441</v>
      </c>
      <c r="W850">
        <v>6</v>
      </c>
      <c r="X850" t="s">
        <v>73</v>
      </c>
      <c r="Y850">
        <v>100</v>
      </c>
      <c r="Z850">
        <v>50</v>
      </c>
      <c r="AA850">
        <v>50</v>
      </c>
      <c r="AB850" t="s">
        <v>61</v>
      </c>
      <c r="AC850" t="s">
        <v>1442</v>
      </c>
      <c r="AD850">
        <v>6</v>
      </c>
      <c r="AE850" t="s">
        <v>73</v>
      </c>
      <c r="AF850">
        <v>100</v>
      </c>
      <c r="AG850">
        <v>50</v>
      </c>
      <c r="AH850">
        <v>50</v>
      </c>
      <c r="AI850" t="s">
        <v>61</v>
      </c>
      <c r="AJ850" t="s">
        <v>61</v>
      </c>
      <c r="AK850" t="s">
        <v>61</v>
      </c>
      <c r="AL850" t="s">
        <v>61</v>
      </c>
      <c r="AM850" t="s">
        <v>61</v>
      </c>
      <c r="AN850" t="s">
        <v>61</v>
      </c>
      <c r="AO850" t="s">
        <v>61</v>
      </c>
      <c r="AP850" t="s">
        <v>61</v>
      </c>
      <c r="AQ850" t="s">
        <v>61</v>
      </c>
      <c r="AR850" t="s">
        <v>61</v>
      </c>
      <c r="AS850" t="s">
        <v>61</v>
      </c>
      <c r="AT850" t="s">
        <v>61</v>
      </c>
      <c r="AU850" t="s">
        <v>61</v>
      </c>
      <c r="AV850" t="s">
        <v>61</v>
      </c>
      <c r="AW850" t="s">
        <v>61</v>
      </c>
      <c r="AX850" t="s">
        <v>61</v>
      </c>
      <c r="AY850">
        <v>3</v>
      </c>
      <c r="AZ850">
        <v>2</v>
      </c>
      <c r="BA850" t="s">
        <v>61</v>
      </c>
      <c r="BB850">
        <v>3</v>
      </c>
    </row>
    <row r="851" spans="1:54" hidden="1" x14ac:dyDescent="0.5">
      <c r="A851" t="s">
        <v>1574</v>
      </c>
      <c r="B851" t="s">
        <v>1575</v>
      </c>
      <c r="C851" t="s">
        <v>56</v>
      </c>
      <c r="D851" s="1">
        <v>43383</v>
      </c>
      <c r="E851" t="s">
        <v>57</v>
      </c>
      <c r="F851" s="1">
        <v>43395</v>
      </c>
      <c r="G851" t="s">
        <v>57</v>
      </c>
      <c r="H851">
        <v>20</v>
      </c>
      <c r="J851" t="s">
        <v>57</v>
      </c>
      <c r="K851" s="26" t="s">
        <v>61</v>
      </c>
      <c r="L851" t="s">
        <v>1438</v>
      </c>
      <c r="M851" s="1" t="s">
        <v>1439</v>
      </c>
      <c r="N851">
        <v>3</v>
      </c>
      <c r="O851" t="s">
        <v>1440</v>
      </c>
      <c r="P851">
        <v>7</v>
      </c>
      <c r="Q851" t="s">
        <v>73</v>
      </c>
      <c r="R851">
        <v>100</v>
      </c>
      <c r="S851">
        <v>50</v>
      </c>
      <c r="T851">
        <v>50</v>
      </c>
      <c r="U851" s="35" t="s">
        <v>61</v>
      </c>
      <c r="V851" t="s">
        <v>1441</v>
      </c>
      <c r="W851">
        <v>7</v>
      </c>
      <c r="X851" t="s">
        <v>73</v>
      </c>
      <c r="Y851">
        <v>100</v>
      </c>
      <c r="Z851">
        <v>50</v>
      </c>
      <c r="AA851">
        <v>50</v>
      </c>
      <c r="AB851" t="s">
        <v>61</v>
      </c>
      <c r="AC851" t="s">
        <v>1442</v>
      </c>
      <c r="AD851">
        <v>7</v>
      </c>
      <c r="AE851" t="s">
        <v>73</v>
      </c>
      <c r="AF851">
        <v>100</v>
      </c>
      <c r="AG851">
        <v>50</v>
      </c>
      <c r="AH851">
        <v>50</v>
      </c>
      <c r="AI851" t="s">
        <v>61</v>
      </c>
      <c r="AJ851" t="s">
        <v>61</v>
      </c>
      <c r="AK851" t="s">
        <v>61</v>
      </c>
      <c r="AL851" t="s">
        <v>61</v>
      </c>
      <c r="AM851" t="s">
        <v>61</v>
      </c>
      <c r="AN851" t="s">
        <v>61</v>
      </c>
      <c r="AO851" t="s">
        <v>61</v>
      </c>
      <c r="AP851" t="s">
        <v>61</v>
      </c>
      <c r="AQ851" t="s">
        <v>61</v>
      </c>
      <c r="AR851" t="s">
        <v>61</v>
      </c>
      <c r="AS851" t="s">
        <v>61</v>
      </c>
      <c r="AT851" t="s">
        <v>61</v>
      </c>
      <c r="AU851" t="s">
        <v>61</v>
      </c>
      <c r="AV851" t="s">
        <v>61</v>
      </c>
      <c r="AW851" t="s">
        <v>61</v>
      </c>
      <c r="AX851" t="s">
        <v>61</v>
      </c>
      <c r="AY851">
        <v>2</v>
      </c>
      <c r="AZ851">
        <v>1</v>
      </c>
      <c r="BA851" t="s">
        <v>61</v>
      </c>
      <c r="BB851" t="s">
        <v>1443</v>
      </c>
    </row>
    <row r="852" spans="1:54" hidden="1" x14ac:dyDescent="0.5">
      <c r="A852" t="s">
        <v>1576</v>
      </c>
      <c r="B852" t="s">
        <v>1577</v>
      </c>
      <c r="C852" t="s">
        <v>56</v>
      </c>
      <c r="D852" s="1">
        <v>43383</v>
      </c>
      <c r="E852" t="s">
        <v>57</v>
      </c>
      <c r="F852" s="1">
        <v>43395</v>
      </c>
      <c r="G852" t="s">
        <v>57</v>
      </c>
      <c r="H852">
        <v>20</v>
      </c>
      <c r="J852" t="s">
        <v>57</v>
      </c>
      <c r="K852" s="26" t="s">
        <v>61</v>
      </c>
      <c r="L852" t="s">
        <v>1438</v>
      </c>
      <c r="M852" s="1" t="s">
        <v>1439</v>
      </c>
      <c r="N852">
        <v>3</v>
      </c>
      <c r="O852" t="s">
        <v>1440</v>
      </c>
      <c r="P852">
        <v>8</v>
      </c>
      <c r="Q852" t="s">
        <v>73</v>
      </c>
      <c r="R852">
        <v>100</v>
      </c>
      <c r="S852">
        <v>50</v>
      </c>
      <c r="T852">
        <v>50</v>
      </c>
      <c r="U852" s="35" t="s">
        <v>61</v>
      </c>
      <c r="V852" t="s">
        <v>1441</v>
      </c>
      <c r="W852">
        <v>8</v>
      </c>
      <c r="X852" t="s">
        <v>73</v>
      </c>
      <c r="Y852">
        <v>100</v>
      </c>
      <c r="Z852">
        <v>50</v>
      </c>
      <c r="AA852">
        <v>50</v>
      </c>
      <c r="AB852" t="s">
        <v>61</v>
      </c>
      <c r="AC852" t="s">
        <v>1442</v>
      </c>
      <c r="AD852">
        <v>8</v>
      </c>
      <c r="AE852" t="s">
        <v>73</v>
      </c>
      <c r="AF852">
        <v>100</v>
      </c>
      <c r="AG852">
        <v>50</v>
      </c>
      <c r="AH852">
        <v>50</v>
      </c>
      <c r="AI852" t="s">
        <v>61</v>
      </c>
      <c r="AJ852" t="s">
        <v>61</v>
      </c>
      <c r="AK852" t="s">
        <v>61</v>
      </c>
      <c r="AL852" t="s">
        <v>61</v>
      </c>
      <c r="AM852" t="s">
        <v>61</v>
      </c>
      <c r="AN852" t="s">
        <v>61</v>
      </c>
      <c r="AO852" t="s">
        <v>61</v>
      </c>
      <c r="AP852" t="s">
        <v>61</v>
      </c>
      <c r="AQ852" t="s">
        <v>61</v>
      </c>
      <c r="AR852" t="s">
        <v>61</v>
      </c>
      <c r="AS852" t="s">
        <v>61</v>
      </c>
      <c r="AT852" t="s">
        <v>61</v>
      </c>
      <c r="AU852" t="s">
        <v>61</v>
      </c>
      <c r="AV852" t="s">
        <v>61</v>
      </c>
      <c r="AW852" t="s">
        <v>61</v>
      </c>
      <c r="AX852" t="s">
        <v>61</v>
      </c>
      <c r="AY852">
        <v>4</v>
      </c>
      <c r="AZ852">
        <v>1</v>
      </c>
      <c r="BA852" t="s">
        <v>61</v>
      </c>
      <c r="BB852">
        <v>3</v>
      </c>
    </row>
    <row r="853" spans="1:54" hidden="1" x14ac:dyDescent="0.5">
      <c r="A853" t="s">
        <v>1578</v>
      </c>
      <c r="B853" t="s">
        <v>1579</v>
      </c>
      <c r="C853" t="s">
        <v>56</v>
      </c>
      <c r="D853" s="1">
        <v>43383</v>
      </c>
      <c r="E853" t="s">
        <v>57</v>
      </c>
      <c r="F853" s="1">
        <v>43395</v>
      </c>
      <c r="G853" t="s">
        <v>57</v>
      </c>
      <c r="H853">
        <v>20</v>
      </c>
      <c r="J853" t="s">
        <v>57</v>
      </c>
      <c r="K853" s="26" t="s">
        <v>61</v>
      </c>
      <c r="L853" t="s">
        <v>1438</v>
      </c>
      <c r="M853" s="1" t="s">
        <v>1439</v>
      </c>
      <c r="N853">
        <v>3</v>
      </c>
      <c r="O853" t="s">
        <v>1440</v>
      </c>
      <c r="P853">
        <v>9</v>
      </c>
      <c r="Q853" t="s">
        <v>73</v>
      </c>
      <c r="R853">
        <v>100</v>
      </c>
      <c r="S853">
        <v>50</v>
      </c>
      <c r="T853">
        <v>50</v>
      </c>
      <c r="U853" s="35" t="s">
        <v>61</v>
      </c>
      <c r="V853" t="s">
        <v>1441</v>
      </c>
      <c r="W853">
        <v>9</v>
      </c>
      <c r="X853" t="s">
        <v>73</v>
      </c>
      <c r="Y853">
        <v>100</v>
      </c>
      <c r="Z853">
        <v>50</v>
      </c>
      <c r="AA853">
        <v>50</v>
      </c>
      <c r="AB853" t="s">
        <v>61</v>
      </c>
      <c r="AC853" t="s">
        <v>1442</v>
      </c>
      <c r="AD853">
        <v>9</v>
      </c>
      <c r="AE853" t="s">
        <v>73</v>
      </c>
      <c r="AF853">
        <v>100</v>
      </c>
      <c r="AG853">
        <v>50</v>
      </c>
      <c r="AH853">
        <v>50</v>
      </c>
      <c r="AI853" t="s">
        <v>61</v>
      </c>
      <c r="AJ853" t="s">
        <v>61</v>
      </c>
      <c r="AK853" t="s">
        <v>61</v>
      </c>
      <c r="AL853" t="s">
        <v>61</v>
      </c>
      <c r="AM853" t="s">
        <v>61</v>
      </c>
      <c r="AN853" t="s">
        <v>61</v>
      </c>
      <c r="AO853" t="s">
        <v>61</v>
      </c>
      <c r="AP853" t="s">
        <v>61</v>
      </c>
      <c r="AQ853" t="s">
        <v>61</v>
      </c>
      <c r="AR853" t="s">
        <v>61</v>
      </c>
      <c r="AS853" t="s">
        <v>61</v>
      </c>
      <c r="AT853" t="s">
        <v>61</v>
      </c>
      <c r="AU853" t="s">
        <v>61</v>
      </c>
      <c r="AV853" t="s">
        <v>61</v>
      </c>
      <c r="AW853" t="s">
        <v>61</v>
      </c>
      <c r="AX853" t="s">
        <v>61</v>
      </c>
      <c r="AY853">
        <v>3</v>
      </c>
      <c r="AZ853">
        <v>1</v>
      </c>
      <c r="BA853" t="s">
        <v>61</v>
      </c>
      <c r="BB853">
        <v>3</v>
      </c>
    </row>
    <row r="854" spans="1:54" hidden="1" x14ac:dyDescent="0.5">
      <c r="A854" t="s">
        <v>1580</v>
      </c>
      <c r="B854" t="s">
        <v>1581</v>
      </c>
      <c r="C854" t="s">
        <v>56</v>
      </c>
      <c r="D854" s="1">
        <v>43383</v>
      </c>
      <c r="E854" t="s">
        <v>57</v>
      </c>
      <c r="F854" s="1">
        <v>43395</v>
      </c>
      <c r="G854" t="s">
        <v>57</v>
      </c>
      <c r="H854">
        <v>20</v>
      </c>
      <c r="J854" t="s">
        <v>57</v>
      </c>
      <c r="K854" s="26" t="s">
        <v>61</v>
      </c>
      <c r="L854" t="s">
        <v>1438</v>
      </c>
      <c r="M854" s="1" t="s">
        <v>1439</v>
      </c>
      <c r="N854">
        <v>3</v>
      </c>
      <c r="O854" t="s">
        <v>1440</v>
      </c>
      <c r="P854">
        <v>10</v>
      </c>
      <c r="Q854" t="s">
        <v>73</v>
      </c>
      <c r="R854">
        <v>100</v>
      </c>
      <c r="S854">
        <v>50</v>
      </c>
      <c r="T854">
        <v>50</v>
      </c>
      <c r="U854" s="35" t="s">
        <v>61</v>
      </c>
      <c r="V854" t="s">
        <v>1441</v>
      </c>
      <c r="W854">
        <v>10</v>
      </c>
      <c r="X854" t="s">
        <v>73</v>
      </c>
      <c r="Y854">
        <v>100</v>
      </c>
      <c r="Z854">
        <v>50</v>
      </c>
      <c r="AA854">
        <v>50</v>
      </c>
      <c r="AB854" t="s">
        <v>61</v>
      </c>
      <c r="AC854" t="s">
        <v>1442</v>
      </c>
      <c r="AD854">
        <v>10</v>
      </c>
      <c r="AE854" t="s">
        <v>73</v>
      </c>
      <c r="AF854">
        <v>100</v>
      </c>
      <c r="AG854">
        <v>50</v>
      </c>
      <c r="AH854">
        <v>50</v>
      </c>
      <c r="AI854" t="s">
        <v>61</v>
      </c>
      <c r="AJ854" t="s">
        <v>61</v>
      </c>
      <c r="AK854" t="s">
        <v>61</v>
      </c>
      <c r="AL854" t="s">
        <v>61</v>
      </c>
      <c r="AM854" t="s">
        <v>61</v>
      </c>
      <c r="AN854" t="s">
        <v>61</v>
      </c>
      <c r="AO854" t="s">
        <v>61</v>
      </c>
      <c r="AP854" t="s">
        <v>61</v>
      </c>
      <c r="AQ854" t="s">
        <v>61</v>
      </c>
      <c r="AR854" t="s">
        <v>61</v>
      </c>
      <c r="AS854" t="s">
        <v>61</v>
      </c>
      <c r="AT854" t="s">
        <v>61</v>
      </c>
      <c r="AU854" t="s">
        <v>61</v>
      </c>
      <c r="AV854" t="s">
        <v>61</v>
      </c>
      <c r="AW854" t="s">
        <v>61</v>
      </c>
      <c r="AX854" t="s">
        <v>61</v>
      </c>
      <c r="AY854">
        <v>4</v>
      </c>
      <c r="AZ854">
        <v>0</v>
      </c>
      <c r="BA854" t="s">
        <v>61</v>
      </c>
      <c r="BB854">
        <v>2</v>
      </c>
    </row>
    <row r="855" spans="1:54" hidden="1" x14ac:dyDescent="0.5">
      <c r="A855" t="s">
        <v>1582</v>
      </c>
      <c r="B855" t="s">
        <v>1583</v>
      </c>
      <c r="C855" t="s">
        <v>56</v>
      </c>
      <c r="D855" s="1">
        <v>43383</v>
      </c>
      <c r="E855" t="s">
        <v>57</v>
      </c>
      <c r="F855" s="1">
        <v>43395</v>
      </c>
      <c r="G855" t="s">
        <v>57</v>
      </c>
      <c r="H855">
        <v>20</v>
      </c>
      <c r="J855" t="s">
        <v>57</v>
      </c>
      <c r="K855" s="26" t="s">
        <v>61</v>
      </c>
      <c r="L855" t="s">
        <v>1438</v>
      </c>
      <c r="M855" s="1" t="s">
        <v>1439</v>
      </c>
      <c r="N855">
        <v>3</v>
      </c>
      <c r="O855" t="s">
        <v>1440</v>
      </c>
      <c r="P855">
        <v>11</v>
      </c>
      <c r="Q855" t="s">
        <v>73</v>
      </c>
      <c r="R855">
        <v>100</v>
      </c>
      <c r="S855">
        <v>50</v>
      </c>
      <c r="T855">
        <v>50</v>
      </c>
      <c r="U855" s="35" t="s">
        <v>61</v>
      </c>
      <c r="V855" t="s">
        <v>1441</v>
      </c>
      <c r="W855">
        <v>11</v>
      </c>
      <c r="X855" t="s">
        <v>73</v>
      </c>
      <c r="Y855">
        <v>100</v>
      </c>
      <c r="Z855">
        <v>50</v>
      </c>
      <c r="AA855">
        <v>50</v>
      </c>
      <c r="AB855" t="s">
        <v>61</v>
      </c>
      <c r="AC855" t="s">
        <v>1442</v>
      </c>
      <c r="AD855">
        <v>11</v>
      </c>
      <c r="AE855" t="s">
        <v>73</v>
      </c>
      <c r="AF855">
        <v>100</v>
      </c>
      <c r="AG855">
        <v>50</v>
      </c>
      <c r="AH855">
        <v>50</v>
      </c>
      <c r="AI855" t="s">
        <v>61</v>
      </c>
      <c r="AJ855" t="s">
        <v>61</v>
      </c>
      <c r="AK855" t="s">
        <v>61</v>
      </c>
      <c r="AL855" t="s">
        <v>61</v>
      </c>
      <c r="AM855" t="s">
        <v>61</v>
      </c>
      <c r="AN855" t="s">
        <v>61</v>
      </c>
      <c r="AO855" t="s">
        <v>61</v>
      </c>
      <c r="AP855" t="s">
        <v>61</v>
      </c>
      <c r="AQ855" t="s">
        <v>61</v>
      </c>
      <c r="AR855" t="s">
        <v>61</v>
      </c>
      <c r="AS855" t="s">
        <v>61</v>
      </c>
      <c r="AT855" t="s">
        <v>61</v>
      </c>
      <c r="AU855" t="s">
        <v>61</v>
      </c>
      <c r="AV855" t="s">
        <v>61</v>
      </c>
      <c r="AW855" t="s">
        <v>61</v>
      </c>
      <c r="AX855" t="s">
        <v>61</v>
      </c>
      <c r="AY855">
        <v>4</v>
      </c>
      <c r="AZ855">
        <v>1</v>
      </c>
      <c r="BA855" t="s">
        <v>61</v>
      </c>
      <c r="BB855">
        <v>3</v>
      </c>
    </row>
    <row r="856" spans="1:54" hidden="1" x14ac:dyDescent="0.5">
      <c r="A856" t="s">
        <v>1584</v>
      </c>
      <c r="B856" t="s">
        <v>1585</v>
      </c>
      <c r="C856" t="s">
        <v>56</v>
      </c>
      <c r="D856" s="1">
        <v>43383</v>
      </c>
      <c r="E856" t="s">
        <v>57</v>
      </c>
      <c r="F856" s="1">
        <v>43395</v>
      </c>
      <c r="G856" t="s">
        <v>57</v>
      </c>
      <c r="H856">
        <v>20</v>
      </c>
      <c r="J856" t="s">
        <v>57</v>
      </c>
      <c r="K856" s="26" t="s">
        <v>61</v>
      </c>
      <c r="L856" t="s">
        <v>1438</v>
      </c>
      <c r="M856" s="1" t="s">
        <v>1439</v>
      </c>
      <c r="N856">
        <v>3</v>
      </c>
      <c r="O856" t="s">
        <v>1440</v>
      </c>
      <c r="P856">
        <v>12</v>
      </c>
      <c r="Q856" t="s">
        <v>73</v>
      </c>
      <c r="R856">
        <v>100</v>
      </c>
      <c r="S856">
        <v>50</v>
      </c>
      <c r="T856">
        <v>50</v>
      </c>
      <c r="U856" s="35" t="s">
        <v>61</v>
      </c>
      <c r="V856" t="s">
        <v>1441</v>
      </c>
      <c r="W856">
        <v>12</v>
      </c>
      <c r="X856" t="s">
        <v>73</v>
      </c>
      <c r="Y856">
        <v>100</v>
      </c>
      <c r="Z856">
        <v>50</v>
      </c>
      <c r="AA856">
        <v>50</v>
      </c>
      <c r="AB856" t="s">
        <v>61</v>
      </c>
      <c r="AC856" t="s">
        <v>1442</v>
      </c>
      <c r="AD856">
        <v>12</v>
      </c>
      <c r="AE856" t="s">
        <v>73</v>
      </c>
      <c r="AF856">
        <v>100</v>
      </c>
      <c r="AG856">
        <v>50</v>
      </c>
      <c r="AH856">
        <v>50</v>
      </c>
      <c r="AI856" t="s">
        <v>61</v>
      </c>
      <c r="AJ856" t="s">
        <v>61</v>
      </c>
      <c r="AK856" t="s">
        <v>61</v>
      </c>
      <c r="AL856" t="s">
        <v>61</v>
      </c>
      <c r="AM856" t="s">
        <v>61</v>
      </c>
      <c r="AN856" t="s">
        <v>61</v>
      </c>
      <c r="AO856" t="s">
        <v>61</v>
      </c>
      <c r="AP856" t="s">
        <v>61</v>
      </c>
      <c r="AQ856" t="s">
        <v>61</v>
      </c>
      <c r="AR856" t="s">
        <v>61</v>
      </c>
      <c r="AS856" t="s">
        <v>61</v>
      </c>
      <c r="AT856" t="s">
        <v>61</v>
      </c>
      <c r="AU856" t="s">
        <v>61</v>
      </c>
      <c r="AV856" t="s">
        <v>61</v>
      </c>
      <c r="AW856" t="s">
        <v>61</v>
      </c>
      <c r="AX856" t="s">
        <v>61</v>
      </c>
      <c r="AY856">
        <v>3</v>
      </c>
      <c r="AZ856">
        <v>0</v>
      </c>
      <c r="BA856" t="s">
        <v>61</v>
      </c>
      <c r="BB856">
        <v>2</v>
      </c>
    </row>
    <row r="857" spans="1:54" hidden="1" x14ac:dyDescent="0.5">
      <c r="A857" t="s">
        <v>1586</v>
      </c>
      <c r="B857" t="s">
        <v>1587</v>
      </c>
      <c r="C857" t="s">
        <v>56</v>
      </c>
      <c r="D857" s="1">
        <v>43383</v>
      </c>
      <c r="E857" t="s">
        <v>57</v>
      </c>
      <c r="F857" s="1">
        <v>43395</v>
      </c>
      <c r="G857" t="s">
        <v>57</v>
      </c>
      <c r="H857">
        <v>20</v>
      </c>
      <c r="J857" t="s">
        <v>57</v>
      </c>
      <c r="K857" s="26" t="s">
        <v>61</v>
      </c>
      <c r="L857" t="s">
        <v>1438</v>
      </c>
      <c r="M857" s="1" t="s">
        <v>1439</v>
      </c>
      <c r="N857">
        <v>3</v>
      </c>
      <c r="O857" t="s">
        <v>1440</v>
      </c>
      <c r="P857">
        <v>1</v>
      </c>
      <c r="Q857" t="s">
        <v>71</v>
      </c>
      <c r="R857">
        <v>100</v>
      </c>
      <c r="S857">
        <v>50</v>
      </c>
      <c r="T857">
        <v>50</v>
      </c>
      <c r="U857" s="35" t="s">
        <v>61</v>
      </c>
      <c r="V857" t="s">
        <v>1441</v>
      </c>
      <c r="W857">
        <v>1</v>
      </c>
      <c r="X857" t="s">
        <v>71</v>
      </c>
      <c r="Y857">
        <v>100</v>
      </c>
      <c r="Z857">
        <v>50</v>
      </c>
      <c r="AA857">
        <v>50</v>
      </c>
      <c r="AB857" t="s">
        <v>61</v>
      </c>
      <c r="AC857" t="s">
        <v>1442</v>
      </c>
      <c r="AD857">
        <v>1</v>
      </c>
      <c r="AE857" t="s">
        <v>71</v>
      </c>
      <c r="AF857">
        <v>100</v>
      </c>
      <c r="AG857">
        <v>50</v>
      </c>
      <c r="AH857">
        <v>50</v>
      </c>
      <c r="AI857" t="s">
        <v>61</v>
      </c>
      <c r="AJ857" t="s">
        <v>61</v>
      </c>
      <c r="AK857" t="s">
        <v>61</v>
      </c>
      <c r="AL857" t="s">
        <v>61</v>
      </c>
      <c r="AM857" t="s">
        <v>61</v>
      </c>
      <c r="AN857" t="s">
        <v>61</v>
      </c>
      <c r="AO857" t="s">
        <v>61</v>
      </c>
      <c r="AP857" t="s">
        <v>61</v>
      </c>
      <c r="AQ857" t="s">
        <v>61</v>
      </c>
      <c r="AR857" t="s">
        <v>61</v>
      </c>
      <c r="AS857" t="s">
        <v>61</v>
      </c>
      <c r="AT857" t="s">
        <v>61</v>
      </c>
      <c r="AU857" t="s">
        <v>61</v>
      </c>
      <c r="AV857" t="s">
        <v>61</v>
      </c>
      <c r="AW857" t="s">
        <v>61</v>
      </c>
      <c r="AX857" t="s">
        <v>61</v>
      </c>
      <c r="AY857">
        <v>3</v>
      </c>
      <c r="AZ857">
        <v>1</v>
      </c>
      <c r="BA857" t="s">
        <v>61</v>
      </c>
      <c r="BB857">
        <v>3</v>
      </c>
    </row>
    <row r="858" spans="1:54" hidden="1" x14ac:dyDescent="0.5">
      <c r="A858" t="s">
        <v>1588</v>
      </c>
      <c r="B858" t="s">
        <v>1589</v>
      </c>
      <c r="C858" t="s">
        <v>56</v>
      </c>
      <c r="D858" s="1">
        <v>43383</v>
      </c>
      <c r="E858" t="s">
        <v>57</v>
      </c>
      <c r="F858" s="1">
        <v>43395</v>
      </c>
      <c r="G858" t="s">
        <v>57</v>
      </c>
      <c r="H858">
        <v>20</v>
      </c>
      <c r="J858" t="s">
        <v>57</v>
      </c>
      <c r="K858" s="26" t="s">
        <v>61</v>
      </c>
      <c r="L858" t="s">
        <v>1438</v>
      </c>
      <c r="M858" s="1" t="s">
        <v>1439</v>
      </c>
      <c r="N858">
        <v>3</v>
      </c>
      <c r="O858" t="s">
        <v>1440</v>
      </c>
      <c r="P858">
        <v>2</v>
      </c>
      <c r="Q858" t="s">
        <v>71</v>
      </c>
      <c r="R858">
        <v>100</v>
      </c>
      <c r="S858">
        <v>50</v>
      </c>
      <c r="T858">
        <v>50</v>
      </c>
      <c r="U858" s="35" t="s">
        <v>61</v>
      </c>
      <c r="V858" t="s">
        <v>1441</v>
      </c>
      <c r="W858">
        <v>2</v>
      </c>
      <c r="X858" t="s">
        <v>71</v>
      </c>
      <c r="Y858">
        <v>100</v>
      </c>
      <c r="Z858">
        <v>50</v>
      </c>
      <c r="AA858">
        <v>50</v>
      </c>
      <c r="AB858" t="s">
        <v>61</v>
      </c>
      <c r="AC858" t="s">
        <v>1442</v>
      </c>
      <c r="AD858">
        <v>2</v>
      </c>
      <c r="AE858" t="s">
        <v>71</v>
      </c>
      <c r="AF858">
        <v>100</v>
      </c>
      <c r="AG858">
        <v>50</v>
      </c>
      <c r="AH858">
        <v>50</v>
      </c>
      <c r="AI858" t="s">
        <v>61</v>
      </c>
      <c r="AJ858" t="s">
        <v>61</v>
      </c>
      <c r="AK858" t="s">
        <v>61</v>
      </c>
      <c r="AL858" t="s">
        <v>61</v>
      </c>
      <c r="AM858" t="s">
        <v>61</v>
      </c>
      <c r="AN858" t="s">
        <v>61</v>
      </c>
      <c r="AO858" t="s">
        <v>61</v>
      </c>
      <c r="AP858" t="s">
        <v>61</v>
      </c>
      <c r="AQ858" t="s">
        <v>61</v>
      </c>
      <c r="AR858" t="s">
        <v>61</v>
      </c>
      <c r="AS858" t="s">
        <v>61</v>
      </c>
      <c r="AT858" t="s">
        <v>61</v>
      </c>
      <c r="AU858" t="s">
        <v>61</v>
      </c>
      <c r="AV858" t="s">
        <v>61</v>
      </c>
      <c r="AW858" t="s">
        <v>61</v>
      </c>
      <c r="AX858" t="s">
        <v>61</v>
      </c>
      <c r="AY858">
        <v>3</v>
      </c>
      <c r="AZ858">
        <v>0</v>
      </c>
      <c r="BA858" t="s">
        <v>61</v>
      </c>
      <c r="BB858">
        <v>2</v>
      </c>
    </row>
    <row r="859" spans="1:54" hidden="1" x14ac:dyDescent="0.5">
      <c r="A859" t="s">
        <v>1590</v>
      </c>
      <c r="B859" t="s">
        <v>1591</v>
      </c>
      <c r="C859" t="s">
        <v>56</v>
      </c>
      <c r="D859" s="1">
        <v>43383</v>
      </c>
      <c r="E859" t="s">
        <v>57</v>
      </c>
      <c r="F859" s="1">
        <v>43395</v>
      </c>
      <c r="G859" t="s">
        <v>57</v>
      </c>
      <c r="H859">
        <v>20</v>
      </c>
      <c r="J859" t="s">
        <v>57</v>
      </c>
      <c r="K859" s="26" t="s">
        <v>61</v>
      </c>
      <c r="L859" t="s">
        <v>1438</v>
      </c>
      <c r="M859" s="1" t="s">
        <v>1439</v>
      </c>
      <c r="N859">
        <v>3</v>
      </c>
      <c r="O859" t="s">
        <v>1440</v>
      </c>
      <c r="P859">
        <v>3</v>
      </c>
      <c r="Q859" t="s">
        <v>71</v>
      </c>
      <c r="R859">
        <v>100</v>
      </c>
      <c r="S859">
        <v>50</v>
      </c>
      <c r="T859">
        <v>50</v>
      </c>
      <c r="U859" s="35" t="s">
        <v>61</v>
      </c>
      <c r="V859" t="s">
        <v>1441</v>
      </c>
      <c r="W859">
        <v>3</v>
      </c>
      <c r="X859" t="s">
        <v>71</v>
      </c>
      <c r="Y859">
        <v>100</v>
      </c>
      <c r="Z859">
        <v>50</v>
      </c>
      <c r="AA859">
        <v>50</v>
      </c>
      <c r="AB859" t="s">
        <v>61</v>
      </c>
      <c r="AC859" t="s">
        <v>1442</v>
      </c>
      <c r="AD859">
        <v>3</v>
      </c>
      <c r="AE859" t="s">
        <v>71</v>
      </c>
      <c r="AF859">
        <v>100</v>
      </c>
      <c r="AG859">
        <v>50</v>
      </c>
      <c r="AH859">
        <v>50</v>
      </c>
      <c r="AI859" t="s">
        <v>61</v>
      </c>
      <c r="AJ859" t="s">
        <v>61</v>
      </c>
      <c r="AK859" t="s">
        <v>61</v>
      </c>
      <c r="AL859" t="s">
        <v>61</v>
      </c>
      <c r="AM859" t="s">
        <v>61</v>
      </c>
      <c r="AN859" t="s">
        <v>61</v>
      </c>
      <c r="AO859" t="s">
        <v>61</v>
      </c>
      <c r="AP859" t="s">
        <v>61</v>
      </c>
      <c r="AQ859" t="s">
        <v>61</v>
      </c>
      <c r="AR859" t="s">
        <v>61</v>
      </c>
      <c r="AS859" t="s">
        <v>61</v>
      </c>
      <c r="AT859" t="s">
        <v>61</v>
      </c>
      <c r="AU859" t="s">
        <v>61</v>
      </c>
      <c r="AV859" t="s">
        <v>61</v>
      </c>
      <c r="AW859" t="s">
        <v>61</v>
      </c>
      <c r="AX859" t="s">
        <v>61</v>
      </c>
      <c r="AY859">
        <v>3</v>
      </c>
      <c r="AZ859">
        <v>2</v>
      </c>
      <c r="BA859" t="s">
        <v>61</v>
      </c>
      <c r="BB859">
        <v>3</v>
      </c>
    </row>
    <row r="860" spans="1:54" hidden="1" x14ac:dyDescent="0.5">
      <c r="A860" t="s">
        <v>1592</v>
      </c>
      <c r="B860" t="s">
        <v>1593</v>
      </c>
      <c r="C860" t="s">
        <v>56</v>
      </c>
      <c r="D860" s="1">
        <v>43383</v>
      </c>
      <c r="E860" t="s">
        <v>57</v>
      </c>
      <c r="F860" s="1">
        <v>43395</v>
      </c>
      <c r="G860" t="s">
        <v>57</v>
      </c>
      <c r="H860">
        <v>20</v>
      </c>
      <c r="J860" t="s">
        <v>57</v>
      </c>
      <c r="K860" s="26" t="s">
        <v>61</v>
      </c>
      <c r="L860" t="s">
        <v>1438</v>
      </c>
      <c r="M860" s="1" t="s">
        <v>1439</v>
      </c>
      <c r="N860">
        <v>3</v>
      </c>
      <c r="O860" t="s">
        <v>1440</v>
      </c>
      <c r="P860">
        <v>4</v>
      </c>
      <c r="Q860" t="s">
        <v>71</v>
      </c>
      <c r="R860">
        <v>100</v>
      </c>
      <c r="S860">
        <v>50</v>
      </c>
      <c r="T860">
        <v>50</v>
      </c>
      <c r="U860" s="35" t="s">
        <v>61</v>
      </c>
      <c r="V860" t="s">
        <v>1441</v>
      </c>
      <c r="W860">
        <v>4</v>
      </c>
      <c r="X860" t="s">
        <v>71</v>
      </c>
      <c r="Y860">
        <v>100</v>
      </c>
      <c r="Z860">
        <v>50</v>
      </c>
      <c r="AA860">
        <v>50</v>
      </c>
      <c r="AB860" t="s">
        <v>61</v>
      </c>
      <c r="AC860" t="s">
        <v>1442</v>
      </c>
      <c r="AD860">
        <v>4</v>
      </c>
      <c r="AE860" t="s">
        <v>71</v>
      </c>
      <c r="AF860">
        <v>100</v>
      </c>
      <c r="AG860">
        <v>50</v>
      </c>
      <c r="AH860">
        <v>50</v>
      </c>
      <c r="AI860" t="s">
        <v>61</v>
      </c>
      <c r="AJ860" t="s">
        <v>61</v>
      </c>
      <c r="AK860" t="s">
        <v>61</v>
      </c>
      <c r="AL860" t="s">
        <v>61</v>
      </c>
      <c r="AM860" t="s">
        <v>61</v>
      </c>
      <c r="AN860" t="s">
        <v>61</v>
      </c>
      <c r="AO860" t="s">
        <v>61</v>
      </c>
      <c r="AP860" t="s">
        <v>61</v>
      </c>
      <c r="AQ860" t="s">
        <v>61</v>
      </c>
      <c r="AR860" t="s">
        <v>61</v>
      </c>
      <c r="AS860" t="s">
        <v>61</v>
      </c>
      <c r="AT860" t="s">
        <v>61</v>
      </c>
      <c r="AU860" t="s">
        <v>61</v>
      </c>
      <c r="AV860" t="s">
        <v>61</v>
      </c>
      <c r="AW860" t="s">
        <v>61</v>
      </c>
      <c r="AX860" t="s">
        <v>61</v>
      </c>
      <c r="AY860">
        <v>3</v>
      </c>
      <c r="AZ860">
        <v>1</v>
      </c>
      <c r="BA860" t="s">
        <v>61</v>
      </c>
      <c r="BB860">
        <v>3</v>
      </c>
    </row>
    <row r="861" spans="1:54" hidden="1" x14ac:dyDescent="0.5">
      <c r="A861" t="s">
        <v>1594</v>
      </c>
      <c r="B861" t="s">
        <v>1595</v>
      </c>
      <c r="C861" t="s">
        <v>56</v>
      </c>
      <c r="D861" s="1">
        <v>43383</v>
      </c>
      <c r="E861" t="s">
        <v>57</v>
      </c>
      <c r="F861" s="1">
        <v>43395</v>
      </c>
      <c r="G861" t="s">
        <v>57</v>
      </c>
      <c r="H861">
        <v>20</v>
      </c>
      <c r="J861" t="s">
        <v>57</v>
      </c>
      <c r="K861" s="26" t="s">
        <v>61</v>
      </c>
      <c r="L861" t="s">
        <v>1438</v>
      </c>
      <c r="M861" s="1" t="s">
        <v>1439</v>
      </c>
      <c r="N861">
        <v>3</v>
      </c>
      <c r="O861" t="s">
        <v>1440</v>
      </c>
      <c r="P861">
        <v>5</v>
      </c>
      <c r="Q861" t="s">
        <v>71</v>
      </c>
      <c r="R861">
        <v>100</v>
      </c>
      <c r="S861">
        <v>50</v>
      </c>
      <c r="T861">
        <v>50</v>
      </c>
      <c r="U861" s="35" t="s">
        <v>61</v>
      </c>
      <c r="V861" t="s">
        <v>1441</v>
      </c>
      <c r="W861">
        <v>5</v>
      </c>
      <c r="X861" t="s">
        <v>71</v>
      </c>
      <c r="Y861">
        <v>100</v>
      </c>
      <c r="Z861">
        <v>50</v>
      </c>
      <c r="AA861">
        <v>50</v>
      </c>
      <c r="AB861" t="s">
        <v>61</v>
      </c>
      <c r="AC861" t="s">
        <v>1442</v>
      </c>
      <c r="AD861">
        <v>5</v>
      </c>
      <c r="AE861" t="s">
        <v>71</v>
      </c>
      <c r="AF861">
        <v>100</v>
      </c>
      <c r="AG861">
        <v>50</v>
      </c>
      <c r="AH861">
        <v>50</v>
      </c>
      <c r="AI861" t="s">
        <v>61</v>
      </c>
      <c r="AJ861" t="s">
        <v>61</v>
      </c>
      <c r="AK861" t="s">
        <v>61</v>
      </c>
      <c r="AL861" t="s">
        <v>61</v>
      </c>
      <c r="AM861" t="s">
        <v>61</v>
      </c>
      <c r="AN861" t="s">
        <v>61</v>
      </c>
      <c r="AO861" t="s">
        <v>61</v>
      </c>
      <c r="AP861" t="s">
        <v>61</v>
      </c>
      <c r="AQ861" t="s">
        <v>61</v>
      </c>
      <c r="AR861" t="s">
        <v>61</v>
      </c>
      <c r="AS861" t="s">
        <v>61</v>
      </c>
      <c r="AT861" t="s">
        <v>61</v>
      </c>
      <c r="AU861" t="s">
        <v>61</v>
      </c>
      <c r="AV861" t="s">
        <v>61</v>
      </c>
      <c r="AW861" t="s">
        <v>61</v>
      </c>
      <c r="AX861" t="s">
        <v>61</v>
      </c>
      <c r="AY861">
        <v>4</v>
      </c>
      <c r="AZ861">
        <v>0</v>
      </c>
      <c r="BA861" t="s">
        <v>61</v>
      </c>
      <c r="BB861">
        <v>2</v>
      </c>
    </row>
    <row r="862" spans="1:54" hidden="1" x14ac:dyDescent="0.5">
      <c r="A862" t="s">
        <v>1596</v>
      </c>
      <c r="B862" t="s">
        <v>1597</v>
      </c>
      <c r="C862" t="s">
        <v>56</v>
      </c>
      <c r="D862" s="1">
        <v>43383</v>
      </c>
      <c r="E862" t="s">
        <v>57</v>
      </c>
      <c r="F862" s="1">
        <v>43395</v>
      </c>
      <c r="G862" t="s">
        <v>57</v>
      </c>
      <c r="H862">
        <v>20</v>
      </c>
      <c r="J862" t="s">
        <v>57</v>
      </c>
      <c r="K862" s="26" t="s">
        <v>61</v>
      </c>
      <c r="L862" t="s">
        <v>1438</v>
      </c>
      <c r="M862" s="1" t="s">
        <v>1439</v>
      </c>
      <c r="N862">
        <v>3</v>
      </c>
      <c r="O862" t="s">
        <v>1440</v>
      </c>
      <c r="P862">
        <v>6</v>
      </c>
      <c r="Q862" t="s">
        <v>71</v>
      </c>
      <c r="R862">
        <v>100</v>
      </c>
      <c r="S862">
        <v>50</v>
      </c>
      <c r="T862">
        <v>50</v>
      </c>
      <c r="U862" s="35" t="s">
        <v>61</v>
      </c>
      <c r="V862" t="s">
        <v>1441</v>
      </c>
      <c r="W862">
        <v>6</v>
      </c>
      <c r="X862" t="s">
        <v>71</v>
      </c>
      <c r="Y862">
        <v>100</v>
      </c>
      <c r="Z862">
        <v>50</v>
      </c>
      <c r="AA862">
        <v>50</v>
      </c>
      <c r="AB862" t="s">
        <v>61</v>
      </c>
      <c r="AC862" t="s">
        <v>1442</v>
      </c>
      <c r="AD862">
        <v>6</v>
      </c>
      <c r="AE862" t="s">
        <v>71</v>
      </c>
      <c r="AF862">
        <v>100</v>
      </c>
      <c r="AG862">
        <v>50</v>
      </c>
      <c r="AH862">
        <v>50</v>
      </c>
      <c r="AI862" t="s">
        <v>61</v>
      </c>
      <c r="AJ862" t="s">
        <v>61</v>
      </c>
      <c r="AK862" t="s">
        <v>61</v>
      </c>
      <c r="AL862" t="s">
        <v>61</v>
      </c>
      <c r="AM862" t="s">
        <v>61</v>
      </c>
      <c r="AN862" t="s">
        <v>61</v>
      </c>
      <c r="AO862" t="s">
        <v>61</v>
      </c>
      <c r="AP862" t="s">
        <v>61</v>
      </c>
      <c r="AQ862" t="s">
        <v>61</v>
      </c>
      <c r="AR862" t="s">
        <v>61</v>
      </c>
      <c r="AS862" t="s">
        <v>61</v>
      </c>
      <c r="AT862" t="s">
        <v>61</v>
      </c>
      <c r="AU862" t="s">
        <v>61</v>
      </c>
      <c r="AV862" t="s">
        <v>61</v>
      </c>
      <c r="AW862" t="s">
        <v>61</v>
      </c>
      <c r="AX862" t="s">
        <v>61</v>
      </c>
      <c r="AY862">
        <v>2</v>
      </c>
      <c r="AZ862">
        <v>1</v>
      </c>
      <c r="BA862" t="s">
        <v>61</v>
      </c>
      <c r="BB862" t="s">
        <v>1443</v>
      </c>
    </row>
    <row r="863" spans="1:54" hidden="1" x14ac:dyDescent="0.5">
      <c r="A863" t="s">
        <v>1598</v>
      </c>
      <c r="B863" t="s">
        <v>1599</v>
      </c>
      <c r="C863" t="s">
        <v>56</v>
      </c>
      <c r="D863" s="1">
        <v>43383</v>
      </c>
      <c r="E863" t="s">
        <v>57</v>
      </c>
      <c r="F863" s="1">
        <v>43395</v>
      </c>
      <c r="G863" t="s">
        <v>57</v>
      </c>
      <c r="H863">
        <v>20</v>
      </c>
      <c r="J863" t="s">
        <v>57</v>
      </c>
      <c r="K863" s="26" t="s">
        <v>61</v>
      </c>
      <c r="L863" t="s">
        <v>1438</v>
      </c>
      <c r="M863" s="1" t="s">
        <v>1439</v>
      </c>
      <c r="N863">
        <v>3</v>
      </c>
      <c r="O863" t="s">
        <v>1440</v>
      </c>
      <c r="P863">
        <v>7</v>
      </c>
      <c r="Q863" t="s">
        <v>71</v>
      </c>
      <c r="R863">
        <v>100</v>
      </c>
      <c r="S863">
        <v>50</v>
      </c>
      <c r="T863">
        <v>50</v>
      </c>
      <c r="U863" s="35" t="s">
        <v>61</v>
      </c>
      <c r="V863" t="s">
        <v>1441</v>
      </c>
      <c r="W863">
        <v>7</v>
      </c>
      <c r="X863" t="s">
        <v>71</v>
      </c>
      <c r="Y863">
        <v>100</v>
      </c>
      <c r="Z863">
        <v>50</v>
      </c>
      <c r="AA863">
        <v>50</v>
      </c>
      <c r="AB863" t="s">
        <v>61</v>
      </c>
      <c r="AC863" t="s">
        <v>1442</v>
      </c>
      <c r="AD863">
        <v>7</v>
      </c>
      <c r="AE863" t="s">
        <v>71</v>
      </c>
      <c r="AF863">
        <v>100</v>
      </c>
      <c r="AG863">
        <v>50</v>
      </c>
      <c r="AH863">
        <v>50</v>
      </c>
      <c r="AI863" t="s">
        <v>61</v>
      </c>
      <c r="AJ863" t="s">
        <v>61</v>
      </c>
      <c r="AK863" t="s">
        <v>61</v>
      </c>
      <c r="AL863" t="s">
        <v>61</v>
      </c>
      <c r="AM863" t="s">
        <v>61</v>
      </c>
      <c r="AN863" t="s">
        <v>61</v>
      </c>
      <c r="AO863" t="s">
        <v>61</v>
      </c>
      <c r="AP863" t="s">
        <v>61</v>
      </c>
      <c r="AQ863" t="s">
        <v>61</v>
      </c>
      <c r="AR863" t="s">
        <v>61</v>
      </c>
      <c r="AS863" t="s">
        <v>61</v>
      </c>
      <c r="AT863" t="s">
        <v>61</v>
      </c>
      <c r="AU863" t="s">
        <v>61</v>
      </c>
      <c r="AV863" t="s">
        <v>61</v>
      </c>
      <c r="AW863" t="s">
        <v>61</v>
      </c>
      <c r="AX863" t="s">
        <v>61</v>
      </c>
      <c r="AY863">
        <v>3</v>
      </c>
      <c r="AZ863">
        <v>1</v>
      </c>
      <c r="BA863" t="s">
        <v>61</v>
      </c>
      <c r="BB863">
        <v>3</v>
      </c>
    </row>
    <row r="864" spans="1:54" hidden="1" x14ac:dyDescent="0.5">
      <c r="A864" t="s">
        <v>1600</v>
      </c>
      <c r="B864" t="s">
        <v>1601</v>
      </c>
      <c r="C864" t="s">
        <v>56</v>
      </c>
      <c r="D864" s="1">
        <v>43383</v>
      </c>
      <c r="E864" t="s">
        <v>57</v>
      </c>
      <c r="F864" s="1">
        <v>43395</v>
      </c>
      <c r="G864" t="s">
        <v>57</v>
      </c>
      <c r="H864">
        <v>20</v>
      </c>
      <c r="J864" t="s">
        <v>57</v>
      </c>
      <c r="K864" s="26" t="s">
        <v>61</v>
      </c>
      <c r="L864" t="s">
        <v>1438</v>
      </c>
      <c r="M864" s="1" t="s">
        <v>1439</v>
      </c>
      <c r="N864">
        <v>3</v>
      </c>
      <c r="O864" t="s">
        <v>1440</v>
      </c>
      <c r="P864">
        <v>8</v>
      </c>
      <c r="Q864" t="s">
        <v>71</v>
      </c>
      <c r="R864">
        <v>100</v>
      </c>
      <c r="S864">
        <v>50</v>
      </c>
      <c r="T864">
        <v>50</v>
      </c>
      <c r="U864" s="35" t="s">
        <v>61</v>
      </c>
      <c r="V864" t="s">
        <v>1441</v>
      </c>
      <c r="W864">
        <v>8</v>
      </c>
      <c r="X864" t="s">
        <v>71</v>
      </c>
      <c r="Y864">
        <v>100</v>
      </c>
      <c r="Z864">
        <v>50</v>
      </c>
      <c r="AA864">
        <v>50</v>
      </c>
      <c r="AB864" t="s">
        <v>61</v>
      </c>
      <c r="AC864" t="s">
        <v>1442</v>
      </c>
      <c r="AD864">
        <v>8</v>
      </c>
      <c r="AE864" t="s">
        <v>71</v>
      </c>
      <c r="AF864">
        <v>100</v>
      </c>
      <c r="AG864">
        <v>50</v>
      </c>
      <c r="AH864">
        <v>50</v>
      </c>
      <c r="AI864" t="s">
        <v>61</v>
      </c>
      <c r="AJ864" t="s">
        <v>61</v>
      </c>
      <c r="AK864" t="s">
        <v>61</v>
      </c>
      <c r="AL864" t="s">
        <v>61</v>
      </c>
      <c r="AM864" t="s">
        <v>61</v>
      </c>
      <c r="AN864" t="s">
        <v>61</v>
      </c>
      <c r="AO864" t="s">
        <v>61</v>
      </c>
      <c r="AP864" t="s">
        <v>61</v>
      </c>
      <c r="AQ864" t="s">
        <v>61</v>
      </c>
      <c r="AR864" t="s">
        <v>61</v>
      </c>
      <c r="AS864" t="s">
        <v>61</v>
      </c>
      <c r="AT864" t="s">
        <v>61</v>
      </c>
      <c r="AU864" t="s">
        <v>61</v>
      </c>
      <c r="AV864" t="s">
        <v>61</v>
      </c>
      <c r="AW864" t="s">
        <v>61</v>
      </c>
      <c r="AX864" t="s">
        <v>61</v>
      </c>
      <c r="AY864">
        <v>3</v>
      </c>
      <c r="AZ864">
        <v>1</v>
      </c>
      <c r="BA864" t="s">
        <v>61</v>
      </c>
      <c r="BB864">
        <v>3</v>
      </c>
    </row>
    <row r="865" spans="1:55" hidden="1" x14ac:dyDescent="0.5">
      <c r="A865" t="s">
        <v>1602</v>
      </c>
      <c r="B865" t="s">
        <v>1603</v>
      </c>
      <c r="C865" t="s">
        <v>56</v>
      </c>
      <c r="D865" s="1">
        <v>43383</v>
      </c>
      <c r="E865" t="s">
        <v>57</v>
      </c>
      <c r="F865" s="1">
        <v>43395</v>
      </c>
      <c r="G865" t="s">
        <v>57</v>
      </c>
      <c r="H865">
        <v>20</v>
      </c>
      <c r="J865" t="s">
        <v>57</v>
      </c>
      <c r="K865" s="26" t="s">
        <v>61</v>
      </c>
      <c r="L865" t="s">
        <v>1438</v>
      </c>
      <c r="M865" s="1" t="s">
        <v>1439</v>
      </c>
      <c r="N865">
        <v>3</v>
      </c>
      <c r="O865" t="s">
        <v>1440</v>
      </c>
      <c r="P865">
        <v>9</v>
      </c>
      <c r="Q865" t="s">
        <v>71</v>
      </c>
      <c r="R865">
        <v>100</v>
      </c>
      <c r="S865">
        <v>50</v>
      </c>
      <c r="T865">
        <v>50</v>
      </c>
      <c r="U865" s="35" t="s">
        <v>61</v>
      </c>
      <c r="V865" t="s">
        <v>1441</v>
      </c>
      <c r="W865">
        <v>9</v>
      </c>
      <c r="X865" t="s">
        <v>71</v>
      </c>
      <c r="Y865">
        <v>100</v>
      </c>
      <c r="Z865">
        <v>50</v>
      </c>
      <c r="AA865">
        <v>50</v>
      </c>
      <c r="AB865" t="s">
        <v>61</v>
      </c>
      <c r="AC865" t="s">
        <v>1442</v>
      </c>
      <c r="AD865">
        <v>9</v>
      </c>
      <c r="AE865" t="s">
        <v>71</v>
      </c>
      <c r="AF865">
        <v>100</v>
      </c>
      <c r="AG865">
        <v>50</v>
      </c>
      <c r="AH865">
        <v>50</v>
      </c>
      <c r="AI865" t="s">
        <v>61</v>
      </c>
      <c r="AJ865" t="s">
        <v>61</v>
      </c>
      <c r="AK865" t="s">
        <v>61</v>
      </c>
      <c r="AL865" t="s">
        <v>61</v>
      </c>
      <c r="AM865" t="s">
        <v>61</v>
      </c>
      <c r="AN865" t="s">
        <v>61</v>
      </c>
      <c r="AO865" t="s">
        <v>61</v>
      </c>
      <c r="AP865" t="s">
        <v>61</v>
      </c>
      <c r="AQ865" t="s">
        <v>61</v>
      </c>
      <c r="AR865" t="s">
        <v>61</v>
      </c>
      <c r="AS865" t="s">
        <v>61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>
        <v>3</v>
      </c>
      <c r="AZ865">
        <v>0</v>
      </c>
      <c r="BA865" t="s">
        <v>61</v>
      </c>
      <c r="BB865">
        <v>2</v>
      </c>
    </row>
    <row r="866" spans="1:55" hidden="1" x14ac:dyDescent="0.5">
      <c r="A866" t="s">
        <v>1604</v>
      </c>
      <c r="B866" t="s">
        <v>1605</v>
      </c>
      <c r="C866" t="s">
        <v>56</v>
      </c>
      <c r="D866" s="1">
        <v>43383</v>
      </c>
      <c r="E866" t="s">
        <v>57</v>
      </c>
      <c r="F866" s="1">
        <v>43395</v>
      </c>
      <c r="G866" t="s">
        <v>57</v>
      </c>
      <c r="H866">
        <v>20</v>
      </c>
      <c r="J866" t="s">
        <v>57</v>
      </c>
      <c r="K866" s="26" t="s">
        <v>61</v>
      </c>
      <c r="L866" t="s">
        <v>1438</v>
      </c>
      <c r="M866" s="1" t="s">
        <v>1439</v>
      </c>
      <c r="N866">
        <v>3</v>
      </c>
      <c r="O866" t="s">
        <v>1440</v>
      </c>
      <c r="P866">
        <v>10</v>
      </c>
      <c r="Q866" t="s">
        <v>71</v>
      </c>
      <c r="R866">
        <v>100</v>
      </c>
      <c r="S866">
        <v>50</v>
      </c>
      <c r="T866">
        <v>50</v>
      </c>
      <c r="U866" s="35" t="s">
        <v>61</v>
      </c>
      <c r="V866" t="s">
        <v>1441</v>
      </c>
      <c r="W866">
        <v>10</v>
      </c>
      <c r="X866" t="s">
        <v>71</v>
      </c>
      <c r="Y866">
        <v>100</v>
      </c>
      <c r="Z866">
        <v>50</v>
      </c>
      <c r="AA866">
        <v>50</v>
      </c>
      <c r="AB866" t="s">
        <v>61</v>
      </c>
      <c r="AC866" t="s">
        <v>1442</v>
      </c>
      <c r="AD866">
        <v>10</v>
      </c>
      <c r="AE866" t="s">
        <v>71</v>
      </c>
      <c r="AF866">
        <v>100</v>
      </c>
      <c r="AG866">
        <v>50</v>
      </c>
      <c r="AH866">
        <v>50</v>
      </c>
      <c r="AI866" t="s">
        <v>61</v>
      </c>
      <c r="AJ866" t="s">
        <v>61</v>
      </c>
      <c r="AK866" t="s">
        <v>61</v>
      </c>
      <c r="AL866" t="s">
        <v>61</v>
      </c>
      <c r="AM866" t="s">
        <v>61</v>
      </c>
      <c r="AN866" t="s">
        <v>61</v>
      </c>
      <c r="AO866" t="s">
        <v>61</v>
      </c>
      <c r="AP866" t="s">
        <v>61</v>
      </c>
      <c r="AQ866" t="s">
        <v>61</v>
      </c>
      <c r="AR866" t="s">
        <v>61</v>
      </c>
      <c r="AS866" t="s">
        <v>61</v>
      </c>
      <c r="AT866" t="s">
        <v>61</v>
      </c>
      <c r="AU866" t="s">
        <v>61</v>
      </c>
      <c r="AV866" t="s">
        <v>61</v>
      </c>
      <c r="AW866" t="s">
        <v>61</v>
      </c>
      <c r="AX866" t="s">
        <v>61</v>
      </c>
      <c r="AY866">
        <v>3</v>
      </c>
      <c r="AZ866">
        <v>1</v>
      </c>
      <c r="BA866" t="s">
        <v>61</v>
      </c>
      <c r="BB866">
        <v>3</v>
      </c>
    </row>
    <row r="867" spans="1:55" hidden="1" x14ac:dyDescent="0.5">
      <c r="A867" t="s">
        <v>1606</v>
      </c>
      <c r="B867" t="s">
        <v>1607</v>
      </c>
      <c r="C867" t="s">
        <v>56</v>
      </c>
      <c r="D867" s="1">
        <v>43383</v>
      </c>
      <c r="E867" t="s">
        <v>57</v>
      </c>
      <c r="F867" s="1">
        <v>43395</v>
      </c>
      <c r="G867" t="s">
        <v>57</v>
      </c>
      <c r="H867">
        <v>20</v>
      </c>
      <c r="J867" t="s">
        <v>57</v>
      </c>
      <c r="K867" s="26" t="s">
        <v>61</v>
      </c>
      <c r="L867" t="s">
        <v>1438</v>
      </c>
      <c r="M867" s="1" t="s">
        <v>1439</v>
      </c>
      <c r="N867">
        <v>3</v>
      </c>
      <c r="O867" t="s">
        <v>1440</v>
      </c>
      <c r="P867">
        <v>11</v>
      </c>
      <c r="Q867" t="s">
        <v>71</v>
      </c>
      <c r="R867">
        <v>100</v>
      </c>
      <c r="S867">
        <v>50</v>
      </c>
      <c r="T867">
        <v>50</v>
      </c>
      <c r="U867" s="35" t="s">
        <v>61</v>
      </c>
      <c r="V867" t="s">
        <v>1441</v>
      </c>
      <c r="W867">
        <v>11</v>
      </c>
      <c r="X867" t="s">
        <v>71</v>
      </c>
      <c r="Y867">
        <v>100</v>
      </c>
      <c r="Z867">
        <v>50</v>
      </c>
      <c r="AA867">
        <v>50</v>
      </c>
      <c r="AB867" t="s">
        <v>61</v>
      </c>
      <c r="AC867" t="s">
        <v>1442</v>
      </c>
      <c r="AD867">
        <v>11</v>
      </c>
      <c r="AE867" t="s">
        <v>71</v>
      </c>
      <c r="AF867">
        <v>100</v>
      </c>
      <c r="AG867">
        <v>50</v>
      </c>
      <c r="AH867">
        <v>50</v>
      </c>
      <c r="AI867" t="s">
        <v>61</v>
      </c>
      <c r="AJ867" t="s">
        <v>61</v>
      </c>
      <c r="AK867" t="s">
        <v>61</v>
      </c>
      <c r="AL867" t="s">
        <v>61</v>
      </c>
      <c r="AM867" t="s">
        <v>61</v>
      </c>
      <c r="AN867" t="s">
        <v>61</v>
      </c>
      <c r="AO867" t="s">
        <v>61</v>
      </c>
      <c r="AP867" t="s">
        <v>61</v>
      </c>
      <c r="AQ867" t="s">
        <v>61</v>
      </c>
      <c r="AR867" t="s">
        <v>61</v>
      </c>
      <c r="AS867" t="s">
        <v>61</v>
      </c>
      <c r="AT867" t="s">
        <v>61</v>
      </c>
      <c r="AU867" t="s">
        <v>61</v>
      </c>
      <c r="AV867" t="s">
        <v>61</v>
      </c>
      <c r="AW867" t="s">
        <v>61</v>
      </c>
      <c r="AX867" t="s">
        <v>61</v>
      </c>
      <c r="AY867">
        <v>3</v>
      </c>
      <c r="AZ867">
        <v>0</v>
      </c>
      <c r="BA867" t="s">
        <v>61</v>
      </c>
      <c r="BB867">
        <v>2</v>
      </c>
    </row>
    <row r="868" spans="1:55" hidden="1" x14ac:dyDescent="0.5">
      <c r="A868" t="s">
        <v>1608</v>
      </c>
      <c r="B868" t="s">
        <v>1609</v>
      </c>
      <c r="C868" t="s">
        <v>56</v>
      </c>
      <c r="D868" s="1">
        <v>43383</v>
      </c>
      <c r="E868" t="s">
        <v>57</v>
      </c>
      <c r="F868" s="1">
        <v>43395</v>
      </c>
      <c r="G868" t="s">
        <v>57</v>
      </c>
      <c r="H868">
        <v>20</v>
      </c>
      <c r="J868" t="s">
        <v>57</v>
      </c>
      <c r="K868" s="26" t="s">
        <v>61</v>
      </c>
      <c r="L868" t="s">
        <v>1438</v>
      </c>
      <c r="M868" s="1" t="s">
        <v>1439</v>
      </c>
      <c r="N868">
        <v>3</v>
      </c>
      <c r="O868" t="s">
        <v>1440</v>
      </c>
      <c r="P868">
        <v>12</v>
      </c>
      <c r="Q868" t="s">
        <v>71</v>
      </c>
      <c r="R868">
        <v>100</v>
      </c>
      <c r="S868">
        <v>50</v>
      </c>
      <c r="T868">
        <v>50</v>
      </c>
      <c r="U868" s="35" t="s">
        <v>61</v>
      </c>
      <c r="V868" t="s">
        <v>1441</v>
      </c>
      <c r="W868">
        <v>12</v>
      </c>
      <c r="X868" t="s">
        <v>71</v>
      </c>
      <c r="Y868">
        <v>100</v>
      </c>
      <c r="Z868">
        <v>50</v>
      </c>
      <c r="AA868">
        <v>50</v>
      </c>
      <c r="AB868" t="s">
        <v>61</v>
      </c>
      <c r="AC868" t="s">
        <v>1442</v>
      </c>
      <c r="AD868">
        <v>12</v>
      </c>
      <c r="AE868" t="s">
        <v>71</v>
      </c>
      <c r="AF868">
        <v>100</v>
      </c>
      <c r="AG868">
        <v>50</v>
      </c>
      <c r="AH868">
        <v>50</v>
      </c>
      <c r="AI868" t="s">
        <v>61</v>
      </c>
      <c r="AJ868" t="s">
        <v>61</v>
      </c>
      <c r="AK868" t="s">
        <v>61</v>
      </c>
      <c r="AL868" t="s">
        <v>61</v>
      </c>
      <c r="AM868" t="s">
        <v>61</v>
      </c>
      <c r="AN868" t="s">
        <v>61</v>
      </c>
      <c r="AO868" t="s">
        <v>61</v>
      </c>
      <c r="AP868" t="s">
        <v>61</v>
      </c>
      <c r="AQ868" t="s">
        <v>61</v>
      </c>
      <c r="AR868" t="s">
        <v>61</v>
      </c>
      <c r="AS868" t="s">
        <v>61</v>
      </c>
      <c r="AT868" t="s">
        <v>61</v>
      </c>
      <c r="AU868" t="s">
        <v>61</v>
      </c>
      <c r="AV868" t="s">
        <v>61</v>
      </c>
      <c r="AW868" t="s">
        <v>61</v>
      </c>
      <c r="AX868" t="s">
        <v>61</v>
      </c>
      <c r="AY868">
        <v>3</v>
      </c>
      <c r="AZ868">
        <v>1</v>
      </c>
      <c r="BA868" t="s">
        <v>61</v>
      </c>
      <c r="BB868">
        <v>3</v>
      </c>
    </row>
    <row r="869" spans="1:55" hidden="1" x14ac:dyDescent="0.5">
      <c r="A869" t="s">
        <v>1610</v>
      </c>
      <c r="B869" t="s">
        <v>1611</v>
      </c>
      <c r="C869" t="s">
        <v>56</v>
      </c>
      <c r="D869" s="1">
        <v>43383</v>
      </c>
      <c r="E869" t="s">
        <v>57</v>
      </c>
      <c r="F869" s="1">
        <v>43395</v>
      </c>
      <c r="G869" t="s">
        <v>57</v>
      </c>
      <c r="H869">
        <v>20</v>
      </c>
      <c r="J869" t="s">
        <v>57</v>
      </c>
      <c r="K869" s="26" t="s">
        <v>61</v>
      </c>
      <c r="L869" t="s">
        <v>1438</v>
      </c>
      <c r="M869" s="1" t="s">
        <v>1439</v>
      </c>
      <c r="N869">
        <v>3</v>
      </c>
      <c r="O869" t="s">
        <v>1440</v>
      </c>
      <c r="P869">
        <v>1</v>
      </c>
      <c r="Q869" t="s">
        <v>69</v>
      </c>
      <c r="R869">
        <v>100</v>
      </c>
      <c r="S869">
        <v>50</v>
      </c>
      <c r="T869">
        <v>50</v>
      </c>
      <c r="U869" s="35" t="s">
        <v>61</v>
      </c>
      <c r="V869" t="s">
        <v>1441</v>
      </c>
      <c r="W869">
        <v>1</v>
      </c>
      <c r="X869" t="s">
        <v>69</v>
      </c>
      <c r="Y869">
        <v>100</v>
      </c>
      <c r="Z869">
        <v>50</v>
      </c>
      <c r="AA869">
        <v>50</v>
      </c>
      <c r="AB869" t="s">
        <v>61</v>
      </c>
      <c r="AC869" t="s">
        <v>1442</v>
      </c>
      <c r="AD869">
        <v>1</v>
      </c>
      <c r="AE869" t="s">
        <v>69</v>
      </c>
      <c r="AF869">
        <v>100</v>
      </c>
      <c r="AG869">
        <v>50</v>
      </c>
      <c r="AH869">
        <v>50</v>
      </c>
      <c r="AI869" t="s">
        <v>61</v>
      </c>
      <c r="AJ869" t="s">
        <v>61</v>
      </c>
      <c r="AK869" t="s">
        <v>61</v>
      </c>
      <c r="AL869" t="s">
        <v>61</v>
      </c>
      <c r="AM869" t="s">
        <v>61</v>
      </c>
      <c r="AN869" t="s">
        <v>61</v>
      </c>
      <c r="AO869" t="s">
        <v>61</v>
      </c>
      <c r="AP869" t="s">
        <v>61</v>
      </c>
      <c r="AQ869" t="s">
        <v>61</v>
      </c>
      <c r="AR869" t="s">
        <v>61</v>
      </c>
      <c r="AS869" t="s">
        <v>61</v>
      </c>
      <c r="AT869" t="s">
        <v>61</v>
      </c>
      <c r="AU869" t="s">
        <v>61</v>
      </c>
      <c r="AV869" t="s">
        <v>61</v>
      </c>
      <c r="AW869" t="s">
        <v>61</v>
      </c>
      <c r="AX869" t="s">
        <v>61</v>
      </c>
      <c r="AY869">
        <v>3</v>
      </c>
      <c r="AZ869">
        <v>1</v>
      </c>
      <c r="BA869" t="s">
        <v>61</v>
      </c>
      <c r="BB869">
        <v>3</v>
      </c>
    </row>
    <row r="870" spans="1:55" hidden="1" x14ac:dyDescent="0.5">
      <c r="A870" t="s">
        <v>1612</v>
      </c>
      <c r="B870" t="s">
        <v>1613</v>
      </c>
      <c r="C870" t="s">
        <v>56</v>
      </c>
      <c r="D870" s="1">
        <v>43383</v>
      </c>
      <c r="E870" t="s">
        <v>57</v>
      </c>
      <c r="F870" s="1">
        <v>43395</v>
      </c>
      <c r="G870" t="s">
        <v>57</v>
      </c>
      <c r="H870">
        <v>20</v>
      </c>
      <c r="J870" t="s">
        <v>57</v>
      </c>
      <c r="K870" s="26" t="s">
        <v>61</v>
      </c>
      <c r="L870" t="s">
        <v>1438</v>
      </c>
      <c r="M870" s="1" t="s">
        <v>1439</v>
      </c>
      <c r="N870">
        <v>3</v>
      </c>
      <c r="O870" t="s">
        <v>1440</v>
      </c>
      <c r="P870">
        <v>2</v>
      </c>
      <c r="Q870" t="s">
        <v>69</v>
      </c>
      <c r="R870">
        <v>100</v>
      </c>
      <c r="S870">
        <v>50</v>
      </c>
      <c r="T870">
        <v>50</v>
      </c>
      <c r="U870" s="35" t="s">
        <v>61</v>
      </c>
      <c r="V870" t="s">
        <v>1441</v>
      </c>
      <c r="W870">
        <v>2</v>
      </c>
      <c r="X870" t="s">
        <v>69</v>
      </c>
      <c r="Y870">
        <v>100</v>
      </c>
      <c r="Z870">
        <v>50</v>
      </c>
      <c r="AA870">
        <v>50</v>
      </c>
      <c r="AB870" t="s">
        <v>61</v>
      </c>
      <c r="AC870" t="s">
        <v>1442</v>
      </c>
      <c r="AD870">
        <v>2</v>
      </c>
      <c r="AE870" t="s">
        <v>69</v>
      </c>
      <c r="AF870">
        <v>100</v>
      </c>
      <c r="AG870">
        <v>50</v>
      </c>
      <c r="AH870">
        <v>50</v>
      </c>
      <c r="AI870" t="s">
        <v>61</v>
      </c>
      <c r="AJ870" t="s">
        <v>61</v>
      </c>
      <c r="AK870" t="s">
        <v>61</v>
      </c>
      <c r="AL870" t="s">
        <v>61</v>
      </c>
      <c r="AM870" t="s">
        <v>61</v>
      </c>
      <c r="AN870" t="s">
        <v>61</v>
      </c>
      <c r="AO870" t="s">
        <v>61</v>
      </c>
      <c r="AP870" t="s">
        <v>61</v>
      </c>
      <c r="AQ870" t="s">
        <v>61</v>
      </c>
      <c r="AR870" t="s">
        <v>61</v>
      </c>
      <c r="AS870" t="s">
        <v>61</v>
      </c>
      <c r="AT870" t="s">
        <v>61</v>
      </c>
      <c r="AU870" t="s">
        <v>61</v>
      </c>
      <c r="AV870" t="s">
        <v>61</v>
      </c>
      <c r="AW870" t="s">
        <v>61</v>
      </c>
      <c r="AX870" t="s">
        <v>61</v>
      </c>
      <c r="AY870">
        <v>3</v>
      </c>
      <c r="AZ870">
        <v>1</v>
      </c>
      <c r="BA870" t="s">
        <v>61</v>
      </c>
      <c r="BB870">
        <v>3</v>
      </c>
    </row>
    <row r="871" spans="1:55" hidden="1" x14ac:dyDescent="0.5">
      <c r="A871" t="s">
        <v>1614</v>
      </c>
      <c r="B871" t="s">
        <v>1615</v>
      </c>
      <c r="C871" t="s">
        <v>56</v>
      </c>
      <c r="D871" s="1">
        <v>43383</v>
      </c>
      <c r="E871" t="s">
        <v>57</v>
      </c>
      <c r="F871" s="1">
        <v>43395</v>
      </c>
      <c r="G871" t="s">
        <v>57</v>
      </c>
      <c r="H871">
        <v>20</v>
      </c>
      <c r="J871" t="s">
        <v>57</v>
      </c>
      <c r="K871" s="26" t="s">
        <v>61</v>
      </c>
      <c r="L871" t="s">
        <v>1438</v>
      </c>
      <c r="M871" s="1" t="s">
        <v>1439</v>
      </c>
      <c r="N871">
        <v>3</v>
      </c>
      <c r="O871" t="s">
        <v>1440</v>
      </c>
      <c r="P871">
        <v>3</v>
      </c>
      <c r="Q871" t="s">
        <v>69</v>
      </c>
      <c r="R871">
        <v>100</v>
      </c>
      <c r="S871">
        <v>50</v>
      </c>
      <c r="T871">
        <v>50</v>
      </c>
      <c r="U871" s="35" t="s">
        <v>61</v>
      </c>
      <c r="V871" t="s">
        <v>1441</v>
      </c>
      <c r="W871">
        <v>3</v>
      </c>
      <c r="X871" t="s">
        <v>69</v>
      </c>
      <c r="Y871">
        <v>100</v>
      </c>
      <c r="Z871">
        <v>50</v>
      </c>
      <c r="AA871">
        <v>50</v>
      </c>
      <c r="AB871" t="s">
        <v>61</v>
      </c>
      <c r="AC871" t="s">
        <v>1442</v>
      </c>
      <c r="AD871">
        <v>3</v>
      </c>
      <c r="AE871" t="s">
        <v>69</v>
      </c>
      <c r="AF871">
        <v>100</v>
      </c>
      <c r="AG871">
        <v>50</v>
      </c>
      <c r="AH871">
        <v>50</v>
      </c>
      <c r="AI871" t="s">
        <v>61</v>
      </c>
      <c r="AJ871" t="s">
        <v>61</v>
      </c>
      <c r="AK871" t="s">
        <v>61</v>
      </c>
      <c r="AL871" t="s">
        <v>61</v>
      </c>
      <c r="AM871" t="s">
        <v>61</v>
      </c>
      <c r="AN871" t="s">
        <v>61</v>
      </c>
      <c r="AO871" t="s">
        <v>61</v>
      </c>
      <c r="AP871" t="s">
        <v>61</v>
      </c>
      <c r="AQ871" t="s">
        <v>61</v>
      </c>
      <c r="AR871" t="s">
        <v>61</v>
      </c>
      <c r="AS871" t="s">
        <v>61</v>
      </c>
      <c r="AT871" t="s">
        <v>61</v>
      </c>
      <c r="AU871" t="s">
        <v>61</v>
      </c>
      <c r="AV871" t="s">
        <v>61</v>
      </c>
      <c r="AW871" t="s">
        <v>61</v>
      </c>
      <c r="AX871" t="s">
        <v>61</v>
      </c>
      <c r="AY871">
        <v>3</v>
      </c>
      <c r="AZ871">
        <v>0</v>
      </c>
      <c r="BA871" t="s">
        <v>61</v>
      </c>
      <c r="BB871">
        <v>2</v>
      </c>
    </row>
    <row r="872" spans="1:55" hidden="1" x14ac:dyDescent="0.5">
      <c r="A872" t="s">
        <v>1616</v>
      </c>
      <c r="B872" t="s">
        <v>1617</v>
      </c>
      <c r="C872" t="s">
        <v>56</v>
      </c>
      <c r="D872" s="1">
        <v>43383</v>
      </c>
      <c r="E872" t="s">
        <v>57</v>
      </c>
      <c r="F872" s="1">
        <v>43395</v>
      </c>
      <c r="G872" t="s">
        <v>57</v>
      </c>
      <c r="H872">
        <v>20</v>
      </c>
      <c r="J872" t="s">
        <v>57</v>
      </c>
      <c r="K872" s="26" t="s">
        <v>61</v>
      </c>
      <c r="L872" t="s">
        <v>1438</v>
      </c>
      <c r="M872" s="1" t="s">
        <v>1439</v>
      </c>
      <c r="N872">
        <v>3</v>
      </c>
      <c r="O872" t="s">
        <v>1440</v>
      </c>
      <c r="P872">
        <v>4</v>
      </c>
      <c r="Q872" t="s">
        <v>69</v>
      </c>
      <c r="R872">
        <v>100</v>
      </c>
      <c r="S872">
        <v>50</v>
      </c>
      <c r="T872">
        <v>50</v>
      </c>
      <c r="U872" s="35" t="s">
        <v>61</v>
      </c>
      <c r="V872" t="s">
        <v>1441</v>
      </c>
      <c r="W872">
        <v>4</v>
      </c>
      <c r="X872" t="s">
        <v>69</v>
      </c>
      <c r="Y872">
        <v>100</v>
      </c>
      <c r="Z872">
        <v>50</v>
      </c>
      <c r="AA872">
        <v>50</v>
      </c>
      <c r="AB872" t="s">
        <v>61</v>
      </c>
      <c r="AC872" t="s">
        <v>1442</v>
      </c>
      <c r="AD872">
        <v>4</v>
      </c>
      <c r="AE872" t="s">
        <v>69</v>
      </c>
      <c r="AF872">
        <v>100</v>
      </c>
      <c r="AG872">
        <v>50</v>
      </c>
      <c r="AH872">
        <v>50</v>
      </c>
      <c r="AI872" t="s">
        <v>61</v>
      </c>
      <c r="AJ872" t="s">
        <v>61</v>
      </c>
      <c r="AK872" t="s">
        <v>61</v>
      </c>
      <c r="AL872" t="s">
        <v>61</v>
      </c>
      <c r="AM872" t="s">
        <v>61</v>
      </c>
      <c r="AN872" t="s">
        <v>61</v>
      </c>
      <c r="AO872" t="s">
        <v>61</v>
      </c>
      <c r="AP872" t="s">
        <v>61</v>
      </c>
      <c r="AQ872" t="s">
        <v>61</v>
      </c>
      <c r="AR872" t="s">
        <v>61</v>
      </c>
      <c r="AS872" t="s">
        <v>61</v>
      </c>
      <c r="AT872" t="s">
        <v>61</v>
      </c>
      <c r="AU872" t="s">
        <v>61</v>
      </c>
      <c r="AV872" t="s">
        <v>61</v>
      </c>
      <c r="AW872" t="s">
        <v>61</v>
      </c>
      <c r="AX872" t="s">
        <v>61</v>
      </c>
      <c r="AY872">
        <v>3</v>
      </c>
      <c r="AZ872">
        <v>0</v>
      </c>
      <c r="BA872" t="s">
        <v>61</v>
      </c>
      <c r="BB872">
        <v>2</v>
      </c>
    </row>
    <row r="873" spans="1:55" hidden="1" x14ac:dyDescent="0.5">
      <c r="A873" t="s">
        <v>1618</v>
      </c>
      <c r="B873" t="s">
        <v>1619</v>
      </c>
      <c r="C873" t="s">
        <v>56</v>
      </c>
      <c r="D873" s="1">
        <v>43383</v>
      </c>
      <c r="E873" t="s">
        <v>57</v>
      </c>
      <c r="F873" s="1">
        <v>43395</v>
      </c>
      <c r="G873" t="s">
        <v>57</v>
      </c>
      <c r="H873">
        <v>20</v>
      </c>
      <c r="J873" t="s">
        <v>57</v>
      </c>
      <c r="K873" s="26" t="s">
        <v>61</v>
      </c>
      <c r="L873" t="s">
        <v>1438</v>
      </c>
      <c r="M873" s="1" t="s">
        <v>1439</v>
      </c>
      <c r="N873">
        <v>3</v>
      </c>
      <c r="O873" t="s">
        <v>1440</v>
      </c>
      <c r="P873">
        <v>5</v>
      </c>
      <c r="Q873" t="s">
        <v>69</v>
      </c>
      <c r="R873">
        <v>100</v>
      </c>
      <c r="S873">
        <v>50</v>
      </c>
      <c r="T873">
        <v>50</v>
      </c>
      <c r="U873" s="35" t="s">
        <v>61</v>
      </c>
      <c r="V873" t="s">
        <v>1441</v>
      </c>
      <c r="W873">
        <v>5</v>
      </c>
      <c r="X873" t="s">
        <v>69</v>
      </c>
      <c r="Y873">
        <v>100</v>
      </c>
      <c r="Z873">
        <v>50</v>
      </c>
      <c r="AA873">
        <v>50</v>
      </c>
      <c r="AB873" t="s">
        <v>61</v>
      </c>
      <c r="AC873" t="s">
        <v>1442</v>
      </c>
      <c r="AD873">
        <v>5</v>
      </c>
      <c r="AE873" t="s">
        <v>69</v>
      </c>
      <c r="AF873">
        <v>100</v>
      </c>
      <c r="AG873">
        <v>50</v>
      </c>
      <c r="AH873">
        <v>50</v>
      </c>
      <c r="AI873" t="s">
        <v>61</v>
      </c>
      <c r="AJ873" t="s">
        <v>61</v>
      </c>
      <c r="AK873" t="s">
        <v>61</v>
      </c>
      <c r="AL873" t="s">
        <v>61</v>
      </c>
      <c r="AM873" t="s">
        <v>61</v>
      </c>
      <c r="AN873" t="s">
        <v>61</v>
      </c>
      <c r="AO873" t="s">
        <v>61</v>
      </c>
      <c r="AP873" t="s">
        <v>61</v>
      </c>
      <c r="AQ873" t="s">
        <v>61</v>
      </c>
      <c r="AR873" t="s">
        <v>61</v>
      </c>
      <c r="AS873" t="s">
        <v>61</v>
      </c>
      <c r="AT873" t="s">
        <v>61</v>
      </c>
      <c r="AU873" t="s">
        <v>61</v>
      </c>
      <c r="AV873" t="s">
        <v>61</v>
      </c>
      <c r="AW873" t="s">
        <v>61</v>
      </c>
      <c r="AX873" t="s">
        <v>61</v>
      </c>
      <c r="AY873">
        <v>1</v>
      </c>
      <c r="AZ873">
        <v>1</v>
      </c>
      <c r="BA873" t="s">
        <v>61</v>
      </c>
      <c r="BB873" t="s">
        <v>1443</v>
      </c>
    </row>
    <row r="874" spans="1:55" hidden="1" x14ac:dyDescent="0.5">
      <c r="A874" t="s">
        <v>1620</v>
      </c>
      <c r="B874" t="s">
        <v>1621</v>
      </c>
      <c r="C874" t="s">
        <v>56</v>
      </c>
      <c r="D874" s="1">
        <v>43383</v>
      </c>
      <c r="E874" t="s">
        <v>57</v>
      </c>
      <c r="F874" s="1">
        <v>43395</v>
      </c>
      <c r="G874" t="s">
        <v>57</v>
      </c>
      <c r="H874">
        <v>20</v>
      </c>
      <c r="J874" t="s">
        <v>57</v>
      </c>
      <c r="K874" s="26" t="s">
        <v>61</v>
      </c>
      <c r="L874" t="s">
        <v>1438</v>
      </c>
      <c r="M874" s="1" t="s">
        <v>1439</v>
      </c>
      <c r="N874">
        <v>3</v>
      </c>
      <c r="O874" t="s">
        <v>1440</v>
      </c>
      <c r="P874">
        <v>6</v>
      </c>
      <c r="Q874" t="s">
        <v>69</v>
      </c>
      <c r="R874">
        <v>100</v>
      </c>
      <c r="S874">
        <v>50</v>
      </c>
      <c r="T874">
        <v>50</v>
      </c>
      <c r="U874" s="35" t="s">
        <v>61</v>
      </c>
      <c r="V874" t="s">
        <v>1441</v>
      </c>
      <c r="W874">
        <v>6</v>
      </c>
      <c r="X874" t="s">
        <v>69</v>
      </c>
      <c r="Y874">
        <v>100</v>
      </c>
      <c r="Z874">
        <v>50</v>
      </c>
      <c r="AA874">
        <v>50</v>
      </c>
      <c r="AB874" t="s">
        <v>61</v>
      </c>
      <c r="AC874" t="s">
        <v>1442</v>
      </c>
      <c r="AD874">
        <v>6</v>
      </c>
      <c r="AE874" t="s">
        <v>69</v>
      </c>
      <c r="AF874">
        <v>100</v>
      </c>
      <c r="AG874">
        <v>50</v>
      </c>
      <c r="AH874">
        <v>50</v>
      </c>
      <c r="AI874" t="s">
        <v>61</v>
      </c>
      <c r="AJ874" t="s">
        <v>61</v>
      </c>
      <c r="AK874" t="s">
        <v>61</v>
      </c>
      <c r="AL874" t="s">
        <v>61</v>
      </c>
      <c r="AM874" t="s">
        <v>61</v>
      </c>
      <c r="AN874" t="s">
        <v>61</v>
      </c>
      <c r="AO874" t="s">
        <v>61</v>
      </c>
      <c r="AP874" t="s">
        <v>61</v>
      </c>
      <c r="AQ874" t="s">
        <v>61</v>
      </c>
      <c r="AR874" t="s">
        <v>61</v>
      </c>
      <c r="AS874" t="s">
        <v>61</v>
      </c>
      <c r="AT874" t="s">
        <v>61</v>
      </c>
      <c r="AU874" t="s">
        <v>61</v>
      </c>
      <c r="AV874" t="s">
        <v>61</v>
      </c>
      <c r="AW874" t="s">
        <v>61</v>
      </c>
      <c r="AX874" t="s">
        <v>61</v>
      </c>
      <c r="AY874">
        <v>3</v>
      </c>
      <c r="AZ874">
        <v>1</v>
      </c>
      <c r="BA874" t="s">
        <v>61</v>
      </c>
      <c r="BB874">
        <v>3</v>
      </c>
    </row>
    <row r="875" spans="1:55" hidden="1" x14ac:dyDescent="0.5">
      <c r="A875" t="s">
        <v>1622</v>
      </c>
      <c r="B875" t="s">
        <v>1623</v>
      </c>
      <c r="C875" t="s">
        <v>56</v>
      </c>
      <c r="D875" s="1">
        <v>43383</v>
      </c>
      <c r="E875" t="s">
        <v>57</v>
      </c>
      <c r="F875" s="1">
        <v>43395</v>
      </c>
      <c r="G875" t="s">
        <v>57</v>
      </c>
      <c r="H875">
        <v>20</v>
      </c>
      <c r="J875" t="s">
        <v>57</v>
      </c>
      <c r="K875" s="26" t="s">
        <v>61</v>
      </c>
      <c r="L875" t="s">
        <v>1438</v>
      </c>
      <c r="M875" s="1" t="s">
        <v>1439</v>
      </c>
      <c r="N875">
        <v>3</v>
      </c>
      <c r="O875" t="s">
        <v>1440</v>
      </c>
      <c r="P875">
        <v>7</v>
      </c>
      <c r="Q875" t="s">
        <v>69</v>
      </c>
      <c r="R875">
        <v>100</v>
      </c>
      <c r="S875">
        <v>50</v>
      </c>
      <c r="T875">
        <v>50</v>
      </c>
      <c r="U875" s="35" t="s">
        <v>61</v>
      </c>
      <c r="V875" t="s">
        <v>1441</v>
      </c>
      <c r="W875">
        <v>7</v>
      </c>
      <c r="X875" t="s">
        <v>69</v>
      </c>
      <c r="Y875">
        <v>100</v>
      </c>
      <c r="Z875">
        <v>50</v>
      </c>
      <c r="AA875">
        <v>50</v>
      </c>
      <c r="AB875" t="s">
        <v>61</v>
      </c>
      <c r="AC875" t="s">
        <v>1442</v>
      </c>
      <c r="AD875">
        <v>7</v>
      </c>
      <c r="AE875" t="s">
        <v>69</v>
      </c>
      <c r="AF875">
        <v>100</v>
      </c>
      <c r="AG875">
        <v>50</v>
      </c>
      <c r="AH875">
        <v>50</v>
      </c>
      <c r="AI875" t="s">
        <v>61</v>
      </c>
      <c r="AJ875" t="s">
        <v>61</v>
      </c>
      <c r="AK875" t="s">
        <v>61</v>
      </c>
      <c r="AL875" t="s">
        <v>61</v>
      </c>
      <c r="AM875" t="s">
        <v>61</v>
      </c>
      <c r="AN875" t="s">
        <v>61</v>
      </c>
      <c r="AO875" t="s">
        <v>61</v>
      </c>
      <c r="AP875" t="s">
        <v>61</v>
      </c>
      <c r="AQ875" t="s">
        <v>61</v>
      </c>
      <c r="AR875" t="s">
        <v>61</v>
      </c>
      <c r="AS875" t="s">
        <v>61</v>
      </c>
      <c r="AT875" t="s">
        <v>61</v>
      </c>
      <c r="AU875" t="s">
        <v>61</v>
      </c>
      <c r="AV875" t="s">
        <v>61</v>
      </c>
      <c r="AW875" t="s">
        <v>61</v>
      </c>
      <c r="AX875" t="s">
        <v>61</v>
      </c>
      <c r="AY875">
        <v>0</v>
      </c>
      <c r="AZ875">
        <v>0</v>
      </c>
      <c r="BA875" t="s">
        <v>61</v>
      </c>
      <c r="BB875" t="s">
        <v>61</v>
      </c>
      <c r="BC875" t="s">
        <v>1624</v>
      </c>
    </row>
    <row r="876" spans="1:55" hidden="1" x14ac:dyDescent="0.5">
      <c r="A876" t="s">
        <v>1625</v>
      </c>
      <c r="B876" t="s">
        <v>1626</v>
      </c>
      <c r="C876" t="s">
        <v>56</v>
      </c>
      <c r="D876" s="1">
        <v>43383</v>
      </c>
      <c r="E876" t="s">
        <v>57</v>
      </c>
      <c r="F876" s="1">
        <v>43395</v>
      </c>
      <c r="G876" t="s">
        <v>57</v>
      </c>
      <c r="H876">
        <v>20</v>
      </c>
      <c r="J876" t="s">
        <v>57</v>
      </c>
      <c r="K876" s="26" t="s">
        <v>61</v>
      </c>
      <c r="L876" t="s">
        <v>1438</v>
      </c>
      <c r="M876" s="1" t="s">
        <v>1439</v>
      </c>
      <c r="N876">
        <v>3</v>
      </c>
      <c r="O876" t="s">
        <v>1440</v>
      </c>
      <c r="P876">
        <v>8</v>
      </c>
      <c r="Q876" t="s">
        <v>69</v>
      </c>
      <c r="R876">
        <v>100</v>
      </c>
      <c r="S876">
        <v>50</v>
      </c>
      <c r="T876">
        <v>50</v>
      </c>
      <c r="U876" s="35" t="s">
        <v>61</v>
      </c>
      <c r="V876" t="s">
        <v>1441</v>
      </c>
      <c r="W876">
        <v>8</v>
      </c>
      <c r="X876" t="s">
        <v>69</v>
      </c>
      <c r="Y876">
        <v>100</v>
      </c>
      <c r="Z876">
        <v>50</v>
      </c>
      <c r="AA876">
        <v>50</v>
      </c>
      <c r="AB876" t="s">
        <v>61</v>
      </c>
      <c r="AC876" t="s">
        <v>1442</v>
      </c>
      <c r="AD876">
        <v>8</v>
      </c>
      <c r="AE876" t="s">
        <v>69</v>
      </c>
      <c r="AF876">
        <v>100</v>
      </c>
      <c r="AG876">
        <v>50</v>
      </c>
      <c r="AH876">
        <v>50</v>
      </c>
      <c r="AI876" t="s">
        <v>61</v>
      </c>
      <c r="AJ876" t="s">
        <v>61</v>
      </c>
      <c r="AK876" t="s">
        <v>61</v>
      </c>
      <c r="AL876" t="s">
        <v>61</v>
      </c>
      <c r="AM876" t="s">
        <v>61</v>
      </c>
      <c r="AN876" t="s">
        <v>61</v>
      </c>
      <c r="AO876" t="s">
        <v>61</v>
      </c>
      <c r="AP876" t="s">
        <v>61</v>
      </c>
      <c r="AQ876" t="s">
        <v>61</v>
      </c>
      <c r="AR876" t="s">
        <v>61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>
        <v>0</v>
      </c>
      <c r="AZ876">
        <v>0</v>
      </c>
      <c r="BA876" t="s">
        <v>61</v>
      </c>
      <c r="BB876" t="s">
        <v>61</v>
      </c>
      <c r="BC876" t="s">
        <v>1624</v>
      </c>
    </row>
    <row r="877" spans="1:55" hidden="1" x14ac:dyDescent="0.5">
      <c r="A877" t="s">
        <v>1627</v>
      </c>
      <c r="B877" t="s">
        <v>1628</v>
      </c>
      <c r="C877" t="s">
        <v>56</v>
      </c>
      <c r="D877" s="1">
        <v>43383</v>
      </c>
      <c r="E877" t="s">
        <v>57</v>
      </c>
      <c r="F877" s="1">
        <v>43395</v>
      </c>
      <c r="G877" t="s">
        <v>57</v>
      </c>
      <c r="H877">
        <v>20</v>
      </c>
      <c r="J877" t="s">
        <v>57</v>
      </c>
      <c r="K877" s="26" t="s">
        <v>61</v>
      </c>
      <c r="L877" t="s">
        <v>1438</v>
      </c>
      <c r="M877" s="1" t="s">
        <v>1439</v>
      </c>
      <c r="N877">
        <v>3</v>
      </c>
      <c r="O877" t="s">
        <v>1440</v>
      </c>
      <c r="P877">
        <v>9</v>
      </c>
      <c r="Q877" t="s">
        <v>69</v>
      </c>
      <c r="R877">
        <v>100</v>
      </c>
      <c r="S877">
        <v>50</v>
      </c>
      <c r="T877">
        <v>50</v>
      </c>
      <c r="U877" s="35" t="s">
        <v>61</v>
      </c>
      <c r="V877" t="s">
        <v>1441</v>
      </c>
      <c r="W877">
        <v>9</v>
      </c>
      <c r="X877" t="s">
        <v>69</v>
      </c>
      <c r="Y877">
        <v>100</v>
      </c>
      <c r="Z877">
        <v>50</v>
      </c>
      <c r="AA877">
        <v>50</v>
      </c>
      <c r="AB877" t="s">
        <v>61</v>
      </c>
      <c r="AC877" t="s">
        <v>1442</v>
      </c>
      <c r="AD877">
        <v>9</v>
      </c>
      <c r="AE877" t="s">
        <v>69</v>
      </c>
      <c r="AF877">
        <v>100</v>
      </c>
      <c r="AG877">
        <v>50</v>
      </c>
      <c r="AH877">
        <v>50</v>
      </c>
      <c r="AI877" t="s">
        <v>61</v>
      </c>
      <c r="AJ877" t="s">
        <v>61</v>
      </c>
      <c r="AK877" t="s">
        <v>61</v>
      </c>
      <c r="AL877" t="s">
        <v>61</v>
      </c>
      <c r="AM877" t="s">
        <v>61</v>
      </c>
      <c r="AN877" t="s">
        <v>61</v>
      </c>
      <c r="AO877" t="s">
        <v>61</v>
      </c>
      <c r="AP877" t="s">
        <v>61</v>
      </c>
      <c r="AQ877" t="s">
        <v>61</v>
      </c>
      <c r="AR877" t="s">
        <v>61</v>
      </c>
      <c r="AS877" t="s">
        <v>61</v>
      </c>
      <c r="AT877" t="s">
        <v>61</v>
      </c>
      <c r="AU877" t="s">
        <v>61</v>
      </c>
      <c r="AV877" t="s">
        <v>61</v>
      </c>
      <c r="AW877" t="s">
        <v>61</v>
      </c>
      <c r="AX877" t="s">
        <v>61</v>
      </c>
      <c r="AY877">
        <v>0</v>
      </c>
      <c r="AZ877">
        <v>0</v>
      </c>
      <c r="BA877" t="s">
        <v>61</v>
      </c>
      <c r="BB877" t="s">
        <v>61</v>
      </c>
      <c r="BC877" t="s">
        <v>1624</v>
      </c>
    </row>
    <row r="878" spans="1:55" hidden="1" x14ac:dyDescent="0.5">
      <c r="A878" t="s">
        <v>1629</v>
      </c>
      <c r="B878" t="s">
        <v>1630</v>
      </c>
      <c r="C878" t="s">
        <v>56</v>
      </c>
      <c r="D878" s="1">
        <v>43383</v>
      </c>
      <c r="E878" t="s">
        <v>57</v>
      </c>
      <c r="F878" s="1">
        <v>43395</v>
      </c>
      <c r="G878" t="s">
        <v>57</v>
      </c>
      <c r="H878">
        <v>20</v>
      </c>
      <c r="J878" t="s">
        <v>57</v>
      </c>
      <c r="K878" s="26" t="s">
        <v>61</v>
      </c>
      <c r="L878" t="s">
        <v>1438</v>
      </c>
      <c r="M878" s="1" t="s">
        <v>1439</v>
      </c>
      <c r="N878">
        <v>3</v>
      </c>
      <c r="O878" t="s">
        <v>1440</v>
      </c>
      <c r="P878">
        <v>10</v>
      </c>
      <c r="Q878" t="s">
        <v>69</v>
      </c>
      <c r="R878">
        <v>100</v>
      </c>
      <c r="S878">
        <v>50</v>
      </c>
      <c r="T878">
        <v>50</v>
      </c>
      <c r="U878" s="35" t="s">
        <v>61</v>
      </c>
      <c r="V878" t="s">
        <v>1441</v>
      </c>
      <c r="W878">
        <v>10</v>
      </c>
      <c r="X878" t="s">
        <v>69</v>
      </c>
      <c r="Y878">
        <v>100</v>
      </c>
      <c r="Z878">
        <v>50</v>
      </c>
      <c r="AA878">
        <v>50</v>
      </c>
      <c r="AB878" t="s">
        <v>61</v>
      </c>
      <c r="AC878" t="s">
        <v>1442</v>
      </c>
      <c r="AD878">
        <v>10</v>
      </c>
      <c r="AE878" t="s">
        <v>69</v>
      </c>
      <c r="AF878">
        <v>100</v>
      </c>
      <c r="AG878">
        <v>50</v>
      </c>
      <c r="AH878">
        <v>50</v>
      </c>
      <c r="AI878" t="s">
        <v>61</v>
      </c>
      <c r="AJ878" t="s">
        <v>61</v>
      </c>
      <c r="AK878" t="s">
        <v>61</v>
      </c>
      <c r="AL878" t="s">
        <v>61</v>
      </c>
      <c r="AM878" t="s">
        <v>61</v>
      </c>
      <c r="AN878" t="s">
        <v>61</v>
      </c>
      <c r="AO878" t="s">
        <v>61</v>
      </c>
      <c r="AP878" t="s">
        <v>61</v>
      </c>
      <c r="AQ878" t="s">
        <v>61</v>
      </c>
      <c r="AR878" t="s">
        <v>61</v>
      </c>
      <c r="AS878" t="s">
        <v>61</v>
      </c>
      <c r="AT878" t="s">
        <v>61</v>
      </c>
      <c r="AU878" t="s">
        <v>61</v>
      </c>
      <c r="AV878" t="s">
        <v>61</v>
      </c>
      <c r="AW878" t="s">
        <v>61</v>
      </c>
      <c r="AX878" t="s">
        <v>61</v>
      </c>
      <c r="AY878">
        <v>0</v>
      </c>
      <c r="AZ878">
        <v>0</v>
      </c>
      <c r="BA878" t="s">
        <v>61</v>
      </c>
      <c r="BB878" t="s">
        <v>61</v>
      </c>
      <c r="BC878" t="s">
        <v>1624</v>
      </c>
    </row>
    <row r="879" spans="1:55" hidden="1" x14ac:dyDescent="0.5">
      <c r="A879" t="s">
        <v>1631</v>
      </c>
      <c r="B879" t="s">
        <v>1632</v>
      </c>
      <c r="C879" t="s">
        <v>56</v>
      </c>
      <c r="D879" s="1">
        <v>43383</v>
      </c>
      <c r="E879" t="s">
        <v>57</v>
      </c>
      <c r="F879" s="1">
        <v>43395</v>
      </c>
      <c r="G879" t="s">
        <v>57</v>
      </c>
      <c r="H879">
        <v>20</v>
      </c>
      <c r="J879" t="s">
        <v>57</v>
      </c>
      <c r="K879" s="26" t="s">
        <v>61</v>
      </c>
      <c r="L879" t="s">
        <v>1438</v>
      </c>
      <c r="M879" s="1" t="s">
        <v>1439</v>
      </c>
      <c r="N879">
        <v>3</v>
      </c>
      <c r="O879" t="s">
        <v>1440</v>
      </c>
      <c r="P879">
        <v>11</v>
      </c>
      <c r="Q879" t="s">
        <v>69</v>
      </c>
      <c r="R879">
        <v>100</v>
      </c>
      <c r="S879">
        <v>50</v>
      </c>
      <c r="T879">
        <v>50</v>
      </c>
      <c r="U879" s="35" t="s">
        <v>61</v>
      </c>
      <c r="V879" t="s">
        <v>1441</v>
      </c>
      <c r="W879">
        <v>11</v>
      </c>
      <c r="X879" t="s">
        <v>69</v>
      </c>
      <c r="Y879">
        <v>100</v>
      </c>
      <c r="Z879">
        <v>50</v>
      </c>
      <c r="AA879">
        <v>50</v>
      </c>
      <c r="AB879" t="s">
        <v>61</v>
      </c>
      <c r="AC879" t="s">
        <v>1442</v>
      </c>
      <c r="AD879">
        <v>11</v>
      </c>
      <c r="AE879" t="s">
        <v>69</v>
      </c>
      <c r="AF879">
        <v>100</v>
      </c>
      <c r="AG879">
        <v>50</v>
      </c>
      <c r="AH879">
        <v>50</v>
      </c>
      <c r="AI879" t="s">
        <v>61</v>
      </c>
      <c r="AJ879" t="s">
        <v>61</v>
      </c>
      <c r="AK879" t="s">
        <v>61</v>
      </c>
      <c r="AL879" t="s">
        <v>61</v>
      </c>
      <c r="AM879" t="s">
        <v>61</v>
      </c>
      <c r="AN879" t="s">
        <v>61</v>
      </c>
      <c r="AO879" t="s">
        <v>61</v>
      </c>
      <c r="AP879" t="s">
        <v>61</v>
      </c>
      <c r="AQ879" t="s">
        <v>61</v>
      </c>
      <c r="AR879" t="s">
        <v>61</v>
      </c>
      <c r="AS879" t="s">
        <v>61</v>
      </c>
      <c r="AT879" t="s">
        <v>61</v>
      </c>
      <c r="AU879" t="s">
        <v>61</v>
      </c>
      <c r="AV879" t="s">
        <v>61</v>
      </c>
      <c r="AW879" t="s">
        <v>61</v>
      </c>
      <c r="AX879" t="s">
        <v>61</v>
      </c>
      <c r="AY879">
        <v>0</v>
      </c>
      <c r="AZ879">
        <v>0</v>
      </c>
      <c r="BA879" t="s">
        <v>61</v>
      </c>
      <c r="BB879" t="s">
        <v>61</v>
      </c>
      <c r="BC879" t="s">
        <v>1624</v>
      </c>
    </row>
    <row r="880" spans="1:55" hidden="1" x14ac:dyDescent="0.5">
      <c r="A880" t="s">
        <v>1633</v>
      </c>
      <c r="B880" t="s">
        <v>1634</v>
      </c>
      <c r="C880" t="s">
        <v>56</v>
      </c>
      <c r="D880" s="1">
        <v>43383</v>
      </c>
      <c r="E880" t="s">
        <v>57</v>
      </c>
      <c r="F880" s="1">
        <v>43395</v>
      </c>
      <c r="G880" t="s">
        <v>57</v>
      </c>
      <c r="H880">
        <v>20</v>
      </c>
      <c r="J880" t="s">
        <v>57</v>
      </c>
      <c r="K880" s="26" t="s">
        <v>61</v>
      </c>
      <c r="L880" t="s">
        <v>1438</v>
      </c>
      <c r="M880" s="1" t="s">
        <v>1439</v>
      </c>
      <c r="N880">
        <v>3</v>
      </c>
      <c r="O880" t="s">
        <v>1440</v>
      </c>
      <c r="P880">
        <v>12</v>
      </c>
      <c r="Q880" t="s">
        <v>69</v>
      </c>
      <c r="R880">
        <v>100</v>
      </c>
      <c r="S880">
        <v>50</v>
      </c>
      <c r="T880">
        <v>50</v>
      </c>
      <c r="U880" s="35" t="s">
        <v>61</v>
      </c>
      <c r="V880" t="s">
        <v>1441</v>
      </c>
      <c r="W880">
        <v>12</v>
      </c>
      <c r="X880" t="s">
        <v>69</v>
      </c>
      <c r="Y880">
        <v>100</v>
      </c>
      <c r="Z880">
        <v>50</v>
      </c>
      <c r="AA880">
        <v>50</v>
      </c>
      <c r="AB880" t="s">
        <v>61</v>
      </c>
      <c r="AC880" t="s">
        <v>1442</v>
      </c>
      <c r="AD880">
        <v>12</v>
      </c>
      <c r="AE880" t="s">
        <v>69</v>
      </c>
      <c r="AF880">
        <v>100</v>
      </c>
      <c r="AG880">
        <v>50</v>
      </c>
      <c r="AH880">
        <v>50</v>
      </c>
      <c r="AI880" t="s">
        <v>61</v>
      </c>
      <c r="AJ880" t="s">
        <v>61</v>
      </c>
      <c r="AK880" t="s">
        <v>61</v>
      </c>
      <c r="AL880" t="s">
        <v>61</v>
      </c>
      <c r="AM880" t="s">
        <v>61</v>
      </c>
      <c r="AN880" t="s">
        <v>61</v>
      </c>
      <c r="AO880" t="s">
        <v>61</v>
      </c>
      <c r="AP880" t="s">
        <v>61</v>
      </c>
      <c r="AQ880" t="s">
        <v>61</v>
      </c>
      <c r="AR880" t="s">
        <v>61</v>
      </c>
      <c r="AS880" t="s">
        <v>61</v>
      </c>
      <c r="AT880" t="s">
        <v>61</v>
      </c>
      <c r="AU880" t="s">
        <v>61</v>
      </c>
      <c r="AV880" t="s">
        <v>61</v>
      </c>
      <c r="AW880" t="s">
        <v>61</v>
      </c>
      <c r="AX880" t="s">
        <v>61</v>
      </c>
      <c r="AY880">
        <v>3</v>
      </c>
      <c r="AZ880">
        <v>1</v>
      </c>
      <c r="BA880" t="s">
        <v>61</v>
      </c>
      <c r="BB880">
        <v>3</v>
      </c>
    </row>
    <row r="881" spans="1:49" hidden="1" x14ac:dyDescent="0.5">
      <c r="A881" t="s">
        <v>460</v>
      </c>
      <c r="B881" t="s">
        <v>1635</v>
      </c>
      <c r="C881" t="s">
        <v>56</v>
      </c>
      <c r="D881" s="1">
        <v>43261</v>
      </c>
      <c r="E881" t="s">
        <v>57</v>
      </c>
      <c r="F881" s="1">
        <v>43410</v>
      </c>
      <c r="G881" t="s">
        <v>1336</v>
      </c>
      <c r="I881">
        <v>90</v>
      </c>
      <c r="J881" t="s">
        <v>1336</v>
      </c>
      <c r="K881" s="26">
        <v>4</v>
      </c>
      <c r="L881" t="s">
        <v>61</v>
      </c>
      <c r="M881" s="1" t="s">
        <v>1636</v>
      </c>
      <c r="N881">
        <v>3</v>
      </c>
    </row>
    <row r="882" spans="1:49" hidden="1" x14ac:dyDescent="0.5">
      <c r="A882" t="s">
        <v>464</v>
      </c>
      <c r="B882" t="s">
        <v>1637</v>
      </c>
      <c r="C882" t="s">
        <v>56</v>
      </c>
      <c r="D882" s="1">
        <v>43261</v>
      </c>
      <c r="E882" t="s">
        <v>57</v>
      </c>
      <c r="F882" s="1">
        <v>43410</v>
      </c>
      <c r="G882" t="s">
        <v>1336</v>
      </c>
      <c r="I882">
        <v>90</v>
      </c>
      <c r="J882" t="s">
        <v>1336</v>
      </c>
      <c r="K882" s="26">
        <v>5</v>
      </c>
      <c r="L882" t="s">
        <v>61</v>
      </c>
      <c r="M882" s="1" t="s">
        <v>1636</v>
      </c>
      <c r="N882">
        <v>3</v>
      </c>
    </row>
    <row r="883" spans="1:49" hidden="1" x14ac:dyDescent="0.5">
      <c r="A883" t="s">
        <v>948</v>
      </c>
      <c r="B883" t="s">
        <v>1638</v>
      </c>
      <c r="C883" t="s">
        <v>56</v>
      </c>
      <c r="D883" s="1">
        <v>43296</v>
      </c>
      <c r="E883" t="s">
        <v>314</v>
      </c>
      <c r="F883" s="1">
        <v>43410</v>
      </c>
      <c r="G883" t="s">
        <v>1336</v>
      </c>
      <c r="I883">
        <v>90</v>
      </c>
      <c r="J883" t="s">
        <v>1336</v>
      </c>
      <c r="K883" s="26">
        <v>13</v>
      </c>
      <c r="L883" t="s">
        <v>61</v>
      </c>
      <c r="M883" s="1" t="s">
        <v>1639</v>
      </c>
      <c r="N883">
        <v>3</v>
      </c>
    </row>
    <row r="884" spans="1:49" hidden="1" x14ac:dyDescent="0.5">
      <c r="A884" t="s">
        <v>950</v>
      </c>
      <c r="B884" t="s">
        <v>1640</v>
      </c>
      <c r="C884" t="s">
        <v>56</v>
      </c>
      <c r="D884" s="1">
        <v>43296</v>
      </c>
      <c r="E884" t="s">
        <v>314</v>
      </c>
      <c r="F884" s="1">
        <v>43410</v>
      </c>
      <c r="G884" t="s">
        <v>1336</v>
      </c>
      <c r="I884">
        <v>90</v>
      </c>
      <c r="J884" t="s">
        <v>1336</v>
      </c>
      <c r="K884" s="26">
        <v>14</v>
      </c>
      <c r="L884" t="s">
        <v>61</v>
      </c>
      <c r="M884" s="1" t="s">
        <v>1639</v>
      </c>
      <c r="N884">
        <v>3</v>
      </c>
    </row>
    <row r="885" spans="1:49" hidden="1" x14ac:dyDescent="0.5">
      <c r="A885" t="s">
        <v>952</v>
      </c>
      <c r="B885" t="s">
        <v>1641</v>
      </c>
      <c r="C885" t="s">
        <v>56</v>
      </c>
      <c r="D885" s="1">
        <v>43296</v>
      </c>
      <c r="E885" t="s">
        <v>314</v>
      </c>
      <c r="F885" s="1">
        <v>43410</v>
      </c>
      <c r="G885" t="s">
        <v>1336</v>
      </c>
      <c r="I885">
        <v>90</v>
      </c>
      <c r="J885" t="s">
        <v>1336</v>
      </c>
      <c r="K885" s="26">
        <v>15</v>
      </c>
      <c r="L885" t="s">
        <v>61</v>
      </c>
      <c r="M885" s="1" t="s">
        <v>1639</v>
      </c>
      <c r="N885">
        <v>3</v>
      </c>
    </row>
    <row r="886" spans="1:49" hidden="1" x14ac:dyDescent="0.5">
      <c r="A886" t="s">
        <v>956</v>
      </c>
      <c r="B886" t="s">
        <v>1642</v>
      </c>
      <c r="C886" t="s">
        <v>56</v>
      </c>
      <c r="D886" s="1">
        <v>43296</v>
      </c>
      <c r="E886" t="s">
        <v>314</v>
      </c>
      <c r="F886" s="1">
        <v>43410</v>
      </c>
      <c r="G886" t="s">
        <v>1336</v>
      </c>
      <c r="I886">
        <v>90</v>
      </c>
      <c r="J886" t="s">
        <v>1336</v>
      </c>
      <c r="K886" s="26">
        <v>17</v>
      </c>
      <c r="L886" t="s">
        <v>61</v>
      </c>
      <c r="M886" s="1" t="s">
        <v>1639</v>
      </c>
      <c r="N886">
        <v>3</v>
      </c>
    </row>
    <row r="887" spans="1:49" hidden="1" x14ac:dyDescent="0.5">
      <c r="A887" t="s">
        <v>958</v>
      </c>
      <c r="B887" t="s">
        <v>1643</v>
      </c>
      <c r="C887" t="s">
        <v>56</v>
      </c>
      <c r="D887" s="1">
        <v>43296</v>
      </c>
      <c r="E887" t="s">
        <v>314</v>
      </c>
      <c r="F887" s="1">
        <v>43410</v>
      </c>
      <c r="G887" t="s">
        <v>1336</v>
      </c>
      <c r="I887">
        <v>90</v>
      </c>
      <c r="J887" t="s">
        <v>1336</v>
      </c>
      <c r="K887" s="26">
        <v>18</v>
      </c>
      <c r="L887" t="s">
        <v>61</v>
      </c>
      <c r="M887" s="1" t="s">
        <v>1639</v>
      </c>
      <c r="N887">
        <v>3</v>
      </c>
    </row>
    <row r="888" spans="1:49" hidden="1" x14ac:dyDescent="0.5">
      <c r="A888" t="s">
        <v>960</v>
      </c>
      <c r="B888" t="s">
        <v>1644</v>
      </c>
      <c r="C888" t="s">
        <v>56</v>
      </c>
      <c r="D888" s="1">
        <v>43296</v>
      </c>
      <c r="E888" t="s">
        <v>314</v>
      </c>
      <c r="F888" s="1">
        <v>43410</v>
      </c>
      <c r="G888" t="s">
        <v>1336</v>
      </c>
      <c r="I888">
        <v>90</v>
      </c>
      <c r="J888" t="s">
        <v>1336</v>
      </c>
      <c r="K888" s="26">
        <v>19</v>
      </c>
      <c r="L888" t="s">
        <v>61</v>
      </c>
      <c r="M888" s="1" t="s">
        <v>1639</v>
      </c>
      <c r="N888">
        <v>3</v>
      </c>
    </row>
    <row r="889" spans="1:49" hidden="1" x14ac:dyDescent="0.5">
      <c r="A889" t="s">
        <v>964</v>
      </c>
      <c r="B889" t="s">
        <v>1645</v>
      </c>
      <c r="C889" t="s">
        <v>56</v>
      </c>
      <c r="D889" s="1">
        <v>43296</v>
      </c>
      <c r="E889" t="s">
        <v>314</v>
      </c>
      <c r="F889" s="1">
        <v>43410</v>
      </c>
      <c r="G889" t="s">
        <v>1336</v>
      </c>
      <c r="I889">
        <v>90</v>
      </c>
      <c r="J889" t="s">
        <v>1336</v>
      </c>
      <c r="K889" s="26">
        <v>21</v>
      </c>
      <c r="L889" t="s">
        <v>61</v>
      </c>
      <c r="M889" s="1" t="s">
        <v>1639</v>
      </c>
      <c r="N889">
        <v>3</v>
      </c>
    </row>
    <row r="890" spans="1:49" hidden="1" x14ac:dyDescent="0.5">
      <c r="A890" t="s">
        <v>1646</v>
      </c>
      <c r="B890" t="s">
        <v>1647</v>
      </c>
      <c r="C890" t="s">
        <v>56</v>
      </c>
      <c r="D890" s="1">
        <v>43431</v>
      </c>
      <c r="E890" t="s">
        <v>57</v>
      </c>
      <c r="F890" s="1">
        <v>43482</v>
      </c>
      <c r="G890" t="s">
        <v>57</v>
      </c>
      <c r="H890">
        <v>20</v>
      </c>
      <c r="I890">
        <v>90</v>
      </c>
      <c r="J890" t="s">
        <v>57</v>
      </c>
      <c r="K890" s="26" t="s">
        <v>61</v>
      </c>
      <c r="L890" t="s">
        <v>1648</v>
      </c>
      <c r="M890" s="1" t="s">
        <v>1649</v>
      </c>
      <c r="N890">
        <v>1</v>
      </c>
      <c r="O890" t="str">
        <f t="shared" ref="O890:O921" si="31">L890&amp;"_E1"</f>
        <v>Eps-C_001_E1</v>
      </c>
      <c r="P890">
        <v>1</v>
      </c>
      <c r="Q890" t="s">
        <v>69</v>
      </c>
      <c r="R890">
        <v>100</v>
      </c>
      <c r="S890">
        <v>50</v>
      </c>
      <c r="T890">
        <v>50</v>
      </c>
      <c r="U890" s="35" t="s">
        <v>61</v>
      </c>
      <c r="V890" t="s">
        <v>61</v>
      </c>
      <c r="W890" t="s">
        <v>61</v>
      </c>
      <c r="X890" t="s">
        <v>61</v>
      </c>
      <c r="Y890" t="s">
        <v>61</v>
      </c>
      <c r="Z890" t="s">
        <v>61</v>
      </c>
      <c r="AA890" t="s">
        <v>61</v>
      </c>
      <c r="AB890" t="s">
        <v>61</v>
      </c>
      <c r="AC890" t="s">
        <v>61</v>
      </c>
      <c r="AD890" t="s">
        <v>61</v>
      </c>
      <c r="AE890" t="s">
        <v>61</v>
      </c>
      <c r="AF890" t="s">
        <v>61</v>
      </c>
      <c r="AG890" t="s">
        <v>61</v>
      </c>
      <c r="AH890" t="s">
        <v>61</v>
      </c>
      <c r="AI890" t="s">
        <v>61</v>
      </c>
      <c r="AJ890" t="s">
        <v>61</v>
      </c>
      <c r="AK890" t="s">
        <v>61</v>
      </c>
      <c r="AL890" t="s">
        <v>61</v>
      </c>
      <c r="AM890" t="s">
        <v>61</v>
      </c>
      <c r="AN890" t="s">
        <v>61</v>
      </c>
      <c r="AO890" t="s">
        <v>61</v>
      </c>
      <c r="AP890" t="s">
        <v>61</v>
      </c>
      <c r="AQ890" t="s">
        <v>61</v>
      </c>
      <c r="AR890" t="s">
        <v>61</v>
      </c>
      <c r="AS890" t="s">
        <v>61</v>
      </c>
      <c r="AT890" t="s">
        <v>61</v>
      </c>
      <c r="AU890" t="s">
        <v>61</v>
      </c>
      <c r="AV890" t="s">
        <v>61</v>
      </c>
      <c r="AW890" t="s">
        <v>61</v>
      </c>
    </row>
    <row r="891" spans="1:49" hidden="1" x14ac:dyDescent="0.5">
      <c r="A891" t="s">
        <v>1650</v>
      </c>
      <c r="B891" t="s">
        <v>1651</v>
      </c>
      <c r="C891" t="s">
        <v>56</v>
      </c>
      <c r="D891" s="1">
        <v>43431</v>
      </c>
      <c r="E891" t="s">
        <v>57</v>
      </c>
      <c r="F891" s="1">
        <v>43482</v>
      </c>
      <c r="G891" t="s">
        <v>57</v>
      </c>
      <c r="H891">
        <v>20</v>
      </c>
      <c r="I891">
        <v>90</v>
      </c>
      <c r="J891" t="s">
        <v>57</v>
      </c>
      <c r="K891" s="26" t="s">
        <v>61</v>
      </c>
      <c r="L891" t="s">
        <v>1648</v>
      </c>
      <c r="M891" s="1" t="s">
        <v>1649</v>
      </c>
      <c r="N891">
        <v>1</v>
      </c>
      <c r="O891" t="str">
        <f t="shared" si="31"/>
        <v>Eps-C_001_E1</v>
      </c>
      <c r="P891">
        <v>1</v>
      </c>
      <c r="Q891" t="s">
        <v>71</v>
      </c>
      <c r="R891">
        <v>100</v>
      </c>
      <c r="S891">
        <v>50</v>
      </c>
      <c r="T891">
        <v>50</v>
      </c>
      <c r="U891" s="35" t="s">
        <v>61</v>
      </c>
      <c r="V891" t="s">
        <v>61</v>
      </c>
      <c r="W891" t="s">
        <v>61</v>
      </c>
      <c r="X891" t="s">
        <v>61</v>
      </c>
      <c r="Y891" t="s">
        <v>61</v>
      </c>
      <c r="Z891" t="s">
        <v>61</v>
      </c>
      <c r="AA891" t="s">
        <v>61</v>
      </c>
      <c r="AB891" t="s">
        <v>61</v>
      </c>
      <c r="AC891" t="s">
        <v>61</v>
      </c>
      <c r="AD891" t="s">
        <v>61</v>
      </c>
      <c r="AE891" t="s">
        <v>61</v>
      </c>
      <c r="AF891" t="s">
        <v>61</v>
      </c>
      <c r="AG891" t="s">
        <v>61</v>
      </c>
      <c r="AH891" t="s">
        <v>61</v>
      </c>
      <c r="AI891" t="s">
        <v>61</v>
      </c>
      <c r="AJ891" t="s">
        <v>61</v>
      </c>
      <c r="AK891" t="s">
        <v>61</v>
      </c>
      <c r="AL891" t="s">
        <v>61</v>
      </c>
      <c r="AM891" t="s">
        <v>61</v>
      </c>
      <c r="AN891" t="s">
        <v>61</v>
      </c>
      <c r="AO891" t="s">
        <v>61</v>
      </c>
      <c r="AP891" t="s">
        <v>61</v>
      </c>
      <c r="AQ891" t="s">
        <v>61</v>
      </c>
      <c r="AR891" t="s">
        <v>61</v>
      </c>
      <c r="AS891" t="s">
        <v>61</v>
      </c>
      <c r="AT891" t="s">
        <v>61</v>
      </c>
      <c r="AU891" t="s">
        <v>61</v>
      </c>
      <c r="AV891" t="s">
        <v>61</v>
      </c>
      <c r="AW891" t="s">
        <v>61</v>
      </c>
    </row>
    <row r="892" spans="1:49" hidden="1" x14ac:dyDescent="0.5">
      <c r="A892" t="s">
        <v>1652</v>
      </c>
      <c r="B892" t="s">
        <v>1653</v>
      </c>
      <c r="C892" t="s">
        <v>56</v>
      </c>
      <c r="D892" s="1">
        <v>43431</v>
      </c>
      <c r="E892" t="s">
        <v>57</v>
      </c>
      <c r="F892" s="1">
        <v>43482</v>
      </c>
      <c r="G892" t="s">
        <v>57</v>
      </c>
      <c r="H892">
        <v>20</v>
      </c>
      <c r="I892">
        <v>90</v>
      </c>
      <c r="J892" t="s">
        <v>57</v>
      </c>
      <c r="K892" s="26" t="s">
        <v>61</v>
      </c>
      <c r="L892" t="s">
        <v>1648</v>
      </c>
      <c r="M892" s="1" t="s">
        <v>1649</v>
      </c>
      <c r="N892">
        <v>1</v>
      </c>
      <c r="O892" t="str">
        <f t="shared" si="31"/>
        <v>Eps-C_001_E1</v>
      </c>
      <c r="P892">
        <v>1</v>
      </c>
      <c r="Q892" t="s">
        <v>73</v>
      </c>
      <c r="R892">
        <v>100</v>
      </c>
      <c r="S892">
        <v>50</v>
      </c>
      <c r="T892">
        <v>50</v>
      </c>
      <c r="U892" s="35" t="s">
        <v>61</v>
      </c>
      <c r="V892" t="s">
        <v>61</v>
      </c>
      <c r="W892" t="s">
        <v>61</v>
      </c>
      <c r="X892" t="s">
        <v>61</v>
      </c>
      <c r="Y892" t="s">
        <v>61</v>
      </c>
      <c r="Z892" t="s">
        <v>61</v>
      </c>
      <c r="AA892" t="s">
        <v>61</v>
      </c>
      <c r="AB892" t="s">
        <v>61</v>
      </c>
      <c r="AC892" t="s">
        <v>61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61</v>
      </c>
      <c r="AK892" t="s">
        <v>61</v>
      </c>
      <c r="AL892" t="s">
        <v>61</v>
      </c>
      <c r="AM892" t="s">
        <v>61</v>
      </c>
      <c r="AN892" t="s">
        <v>61</v>
      </c>
      <c r="AO892" t="s">
        <v>61</v>
      </c>
      <c r="AP892" t="s">
        <v>61</v>
      </c>
      <c r="AQ892" t="s">
        <v>61</v>
      </c>
      <c r="AR892" t="s">
        <v>61</v>
      </c>
      <c r="AS892" t="s">
        <v>61</v>
      </c>
      <c r="AT892" t="s">
        <v>61</v>
      </c>
      <c r="AU892" t="s">
        <v>61</v>
      </c>
      <c r="AV892" t="s">
        <v>61</v>
      </c>
      <c r="AW892" t="s">
        <v>61</v>
      </c>
    </row>
    <row r="893" spans="1:49" hidden="1" x14ac:dyDescent="0.5">
      <c r="A893" t="s">
        <v>1654</v>
      </c>
      <c r="B893" t="s">
        <v>1655</v>
      </c>
      <c r="C893" t="s">
        <v>56</v>
      </c>
      <c r="D893" s="1">
        <v>43431</v>
      </c>
      <c r="E893" t="s">
        <v>57</v>
      </c>
      <c r="F893" s="1">
        <v>43482</v>
      </c>
      <c r="G893" t="s">
        <v>57</v>
      </c>
      <c r="H893">
        <v>20</v>
      </c>
      <c r="I893">
        <v>90</v>
      </c>
      <c r="J893" t="s">
        <v>57</v>
      </c>
      <c r="K893" s="26" t="s">
        <v>61</v>
      </c>
      <c r="L893" t="s">
        <v>1648</v>
      </c>
      <c r="M893" s="1" t="s">
        <v>1649</v>
      </c>
      <c r="N893">
        <v>1</v>
      </c>
      <c r="O893" t="str">
        <f t="shared" si="31"/>
        <v>Eps-C_001_E1</v>
      </c>
      <c r="P893">
        <v>1</v>
      </c>
      <c r="Q893" t="s">
        <v>75</v>
      </c>
      <c r="R893">
        <v>100</v>
      </c>
      <c r="S893">
        <v>50</v>
      </c>
      <c r="T893">
        <v>50</v>
      </c>
      <c r="U893" s="35" t="s">
        <v>61</v>
      </c>
      <c r="V893" t="s">
        <v>61</v>
      </c>
      <c r="W893" t="s">
        <v>61</v>
      </c>
      <c r="X893" t="s">
        <v>61</v>
      </c>
      <c r="Y893" t="s">
        <v>61</v>
      </c>
      <c r="Z893" t="s">
        <v>61</v>
      </c>
      <c r="AA893" t="s">
        <v>61</v>
      </c>
      <c r="AB893" t="s">
        <v>61</v>
      </c>
      <c r="AC893" t="s">
        <v>61</v>
      </c>
      <c r="AD893" t="s">
        <v>61</v>
      </c>
      <c r="AE893" t="s">
        <v>61</v>
      </c>
      <c r="AF893" t="s">
        <v>61</v>
      </c>
      <c r="AG893" t="s">
        <v>61</v>
      </c>
      <c r="AH893" t="s">
        <v>61</v>
      </c>
      <c r="AI893" t="s">
        <v>61</v>
      </c>
      <c r="AJ893" t="s">
        <v>61</v>
      </c>
      <c r="AK893" t="s">
        <v>61</v>
      </c>
      <c r="AL893" t="s">
        <v>61</v>
      </c>
      <c r="AM893" t="s">
        <v>61</v>
      </c>
      <c r="AN893" t="s">
        <v>61</v>
      </c>
      <c r="AO893" t="s">
        <v>61</v>
      </c>
      <c r="AP893" t="s">
        <v>61</v>
      </c>
      <c r="AQ893" t="s">
        <v>61</v>
      </c>
      <c r="AR893" t="s">
        <v>61</v>
      </c>
      <c r="AS893" t="s">
        <v>61</v>
      </c>
      <c r="AT893" t="s">
        <v>61</v>
      </c>
      <c r="AU893" t="s">
        <v>61</v>
      </c>
      <c r="AV893" t="s">
        <v>61</v>
      </c>
      <c r="AW893" t="s">
        <v>61</v>
      </c>
    </row>
    <row r="894" spans="1:49" hidden="1" x14ac:dyDescent="0.5">
      <c r="A894" t="s">
        <v>1656</v>
      </c>
      <c r="B894" t="s">
        <v>1657</v>
      </c>
      <c r="C894" t="s">
        <v>56</v>
      </c>
      <c r="D894" s="1">
        <v>43431</v>
      </c>
      <c r="E894" t="s">
        <v>57</v>
      </c>
      <c r="F894" s="1">
        <v>43482</v>
      </c>
      <c r="G894" t="s">
        <v>57</v>
      </c>
      <c r="H894">
        <v>20</v>
      </c>
      <c r="I894">
        <v>90</v>
      </c>
      <c r="J894" t="s">
        <v>57</v>
      </c>
      <c r="K894" s="26" t="s">
        <v>61</v>
      </c>
      <c r="L894" t="s">
        <v>1648</v>
      </c>
      <c r="M894" s="1" t="s">
        <v>1649</v>
      </c>
      <c r="N894">
        <v>1</v>
      </c>
      <c r="O894" t="str">
        <f t="shared" si="31"/>
        <v>Eps-C_001_E1</v>
      </c>
      <c r="P894">
        <v>1</v>
      </c>
      <c r="Q894" t="s">
        <v>60</v>
      </c>
      <c r="R894">
        <v>100</v>
      </c>
      <c r="S894">
        <v>50</v>
      </c>
      <c r="T894">
        <v>50</v>
      </c>
      <c r="U894" s="35" t="s">
        <v>61</v>
      </c>
      <c r="V894" t="s">
        <v>61</v>
      </c>
      <c r="W894" t="s">
        <v>61</v>
      </c>
      <c r="X894" t="s">
        <v>61</v>
      </c>
      <c r="Y894" t="s">
        <v>61</v>
      </c>
      <c r="Z894" t="s">
        <v>61</v>
      </c>
      <c r="AA894" t="s">
        <v>61</v>
      </c>
      <c r="AB894" t="s">
        <v>61</v>
      </c>
      <c r="AC894" t="s">
        <v>61</v>
      </c>
      <c r="AD894" t="s">
        <v>61</v>
      </c>
      <c r="AE894" t="s">
        <v>61</v>
      </c>
      <c r="AF894" t="s">
        <v>61</v>
      </c>
      <c r="AG894" t="s">
        <v>61</v>
      </c>
      <c r="AH894" t="s">
        <v>61</v>
      </c>
      <c r="AI894" t="s">
        <v>61</v>
      </c>
      <c r="AJ894" t="s">
        <v>61</v>
      </c>
      <c r="AK894" t="s">
        <v>61</v>
      </c>
      <c r="AL894" t="s">
        <v>61</v>
      </c>
      <c r="AM894" t="s">
        <v>61</v>
      </c>
      <c r="AN894" t="s">
        <v>61</v>
      </c>
      <c r="AO894" t="s">
        <v>61</v>
      </c>
      <c r="AP894" t="s">
        <v>61</v>
      </c>
      <c r="AQ894" t="s">
        <v>61</v>
      </c>
      <c r="AR894" t="s">
        <v>61</v>
      </c>
      <c r="AS894" t="s">
        <v>61</v>
      </c>
      <c r="AT894" t="s">
        <v>61</v>
      </c>
      <c r="AU894" t="s">
        <v>61</v>
      </c>
      <c r="AV894" t="s">
        <v>61</v>
      </c>
      <c r="AW894" t="s">
        <v>61</v>
      </c>
    </row>
    <row r="895" spans="1:49" hidden="1" x14ac:dyDescent="0.5">
      <c r="A895" t="s">
        <v>1658</v>
      </c>
      <c r="B895" t="s">
        <v>1659</v>
      </c>
      <c r="C895" t="s">
        <v>56</v>
      </c>
      <c r="D895" s="1">
        <v>43431</v>
      </c>
      <c r="E895" t="s">
        <v>57</v>
      </c>
      <c r="F895" s="1">
        <v>43482</v>
      </c>
      <c r="G895" t="s">
        <v>57</v>
      </c>
      <c r="H895">
        <v>20</v>
      </c>
      <c r="I895">
        <v>90</v>
      </c>
      <c r="J895" t="s">
        <v>57</v>
      </c>
      <c r="K895" s="26" t="s">
        <v>61</v>
      </c>
      <c r="L895" t="s">
        <v>1648</v>
      </c>
      <c r="M895" s="1" t="s">
        <v>1649</v>
      </c>
      <c r="N895">
        <v>1</v>
      </c>
      <c r="O895" t="str">
        <f t="shared" si="31"/>
        <v>Eps-C_001_E1</v>
      </c>
      <c r="P895">
        <v>1</v>
      </c>
      <c r="Q895" t="s">
        <v>63</v>
      </c>
      <c r="R895">
        <v>100</v>
      </c>
      <c r="S895">
        <v>50</v>
      </c>
      <c r="T895">
        <v>50</v>
      </c>
      <c r="U895" s="35" t="s">
        <v>61</v>
      </c>
      <c r="V895" t="s">
        <v>61</v>
      </c>
      <c r="W895" t="s">
        <v>61</v>
      </c>
      <c r="X895" t="s">
        <v>61</v>
      </c>
      <c r="Y895" t="s">
        <v>61</v>
      </c>
      <c r="Z895" t="s">
        <v>61</v>
      </c>
      <c r="AA895" t="s">
        <v>61</v>
      </c>
      <c r="AB895" t="s">
        <v>61</v>
      </c>
      <c r="AC895" t="s">
        <v>61</v>
      </c>
      <c r="AD895" t="s">
        <v>61</v>
      </c>
      <c r="AE895" t="s">
        <v>61</v>
      </c>
      <c r="AF895" t="s">
        <v>61</v>
      </c>
      <c r="AG895" t="s">
        <v>61</v>
      </c>
      <c r="AH895" t="s">
        <v>61</v>
      </c>
      <c r="AI895" t="s">
        <v>61</v>
      </c>
      <c r="AJ895" t="s">
        <v>61</v>
      </c>
      <c r="AK895" t="s">
        <v>61</v>
      </c>
      <c r="AL895" t="s">
        <v>61</v>
      </c>
      <c r="AM895" t="s">
        <v>61</v>
      </c>
      <c r="AN895" t="s">
        <v>61</v>
      </c>
      <c r="AO895" t="s">
        <v>61</v>
      </c>
      <c r="AP895" t="s">
        <v>61</v>
      </c>
      <c r="AQ895" t="s">
        <v>61</v>
      </c>
      <c r="AR895" t="s">
        <v>61</v>
      </c>
      <c r="AS895" t="s">
        <v>61</v>
      </c>
      <c r="AT895" t="s">
        <v>61</v>
      </c>
      <c r="AU895" t="s">
        <v>61</v>
      </c>
      <c r="AV895" t="s">
        <v>61</v>
      </c>
      <c r="AW895" t="s">
        <v>61</v>
      </c>
    </row>
    <row r="896" spans="1:49" hidden="1" x14ac:dyDescent="0.5">
      <c r="A896" t="s">
        <v>1660</v>
      </c>
      <c r="B896" t="s">
        <v>1661</v>
      </c>
      <c r="C896" t="s">
        <v>56</v>
      </c>
      <c r="D896" s="1">
        <v>43431</v>
      </c>
      <c r="E896" t="s">
        <v>57</v>
      </c>
      <c r="F896" s="1">
        <v>43482</v>
      </c>
      <c r="G896" t="s">
        <v>57</v>
      </c>
      <c r="H896">
        <v>20</v>
      </c>
      <c r="I896">
        <v>90</v>
      </c>
      <c r="J896" t="s">
        <v>57</v>
      </c>
      <c r="K896" s="26" t="s">
        <v>61</v>
      </c>
      <c r="L896" t="s">
        <v>1648</v>
      </c>
      <c r="M896" s="1" t="s">
        <v>1649</v>
      </c>
      <c r="N896">
        <v>1</v>
      </c>
      <c r="O896" t="str">
        <f t="shared" si="31"/>
        <v>Eps-C_001_E1</v>
      </c>
      <c r="P896">
        <v>1</v>
      </c>
      <c r="Q896" t="s">
        <v>65</v>
      </c>
      <c r="R896">
        <v>100</v>
      </c>
      <c r="S896">
        <v>50</v>
      </c>
      <c r="T896">
        <v>50</v>
      </c>
      <c r="U896" s="35" t="s">
        <v>61</v>
      </c>
      <c r="V896" t="s">
        <v>61</v>
      </c>
      <c r="W896" t="s">
        <v>61</v>
      </c>
      <c r="X896" t="s">
        <v>61</v>
      </c>
      <c r="Y896" t="s">
        <v>61</v>
      </c>
      <c r="Z896" t="s">
        <v>61</v>
      </c>
      <c r="AA896" t="s">
        <v>61</v>
      </c>
      <c r="AB896" t="s">
        <v>61</v>
      </c>
      <c r="AC896" t="s">
        <v>61</v>
      </c>
      <c r="AD896" t="s">
        <v>61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61</v>
      </c>
      <c r="AK896" t="s">
        <v>61</v>
      </c>
      <c r="AL896" t="s">
        <v>61</v>
      </c>
      <c r="AM896" t="s">
        <v>61</v>
      </c>
      <c r="AN896" t="s">
        <v>61</v>
      </c>
      <c r="AO896" t="s">
        <v>61</v>
      </c>
      <c r="AP896" t="s">
        <v>61</v>
      </c>
      <c r="AQ896" t="s">
        <v>61</v>
      </c>
      <c r="AR896" t="s">
        <v>61</v>
      </c>
      <c r="AS896" t="s">
        <v>61</v>
      </c>
      <c r="AT896" t="s">
        <v>61</v>
      </c>
      <c r="AU896" t="s">
        <v>61</v>
      </c>
      <c r="AV896" t="s">
        <v>61</v>
      </c>
      <c r="AW896" t="s">
        <v>61</v>
      </c>
    </row>
    <row r="897" spans="1:49" hidden="1" x14ac:dyDescent="0.5">
      <c r="A897" t="s">
        <v>1662</v>
      </c>
      <c r="B897" t="s">
        <v>1663</v>
      </c>
      <c r="C897" t="s">
        <v>56</v>
      </c>
      <c r="D897" s="1">
        <v>43431</v>
      </c>
      <c r="E897" t="s">
        <v>57</v>
      </c>
      <c r="F897" s="1">
        <v>43482</v>
      </c>
      <c r="G897" t="s">
        <v>57</v>
      </c>
      <c r="H897">
        <v>20</v>
      </c>
      <c r="I897">
        <v>90</v>
      </c>
      <c r="J897" t="s">
        <v>57</v>
      </c>
      <c r="K897" s="26" t="s">
        <v>61</v>
      </c>
      <c r="L897" t="s">
        <v>1648</v>
      </c>
      <c r="M897" s="1" t="s">
        <v>1649</v>
      </c>
      <c r="N897">
        <v>1</v>
      </c>
      <c r="O897" t="str">
        <f t="shared" si="31"/>
        <v>Eps-C_001_E1</v>
      </c>
      <c r="P897">
        <v>1</v>
      </c>
      <c r="Q897" t="s">
        <v>67</v>
      </c>
      <c r="R897">
        <v>100</v>
      </c>
      <c r="S897">
        <v>50</v>
      </c>
      <c r="T897">
        <v>50</v>
      </c>
      <c r="U897" s="35" t="s">
        <v>61</v>
      </c>
      <c r="V897" t="s">
        <v>61</v>
      </c>
      <c r="W897" t="s">
        <v>61</v>
      </c>
      <c r="X897" t="s">
        <v>61</v>
      </c>
      <c r="Y897" t="s">
        <v>61</v>
      </c>
      <c r="Z897" t="s">
        <v>61</v>
      </c>
      <c r="AA897" t="s">
        <v>61</v>
      </c>
      <c r="AB897" t="s">
        <v>61</v>
      </c>
      <c r="AC897" t="s">
        <v>61</v>
      </c>
      <c r="AD897" t="s">
        <v>61</v>
      </c>
      <c r="AE897" t="s">
        <v>61</v>
      </c>
      <c r="AF897" t="s">
        <v>61</v>
      </c>
      <c r="AG897" t="s">
        <v>61</v>
      </c>
      <c r="AH897" t="s">
        <v>61</v>
      </c>
      <c r="AI897" t="s">
        <v>61</v>
      </c>
      <c r="AJ897" t="s">
        <v>61</v>
      </c>
      <c r="AK897" t="s">
        <v>61</v>
      </c>
      <c r="AL897" t="s">
        <v>61</v>
      </c>
      <c r="AM897" t="s">
        <v>61</v>
      </c>
      <c r="AN897" t="s">
        <v>61</v>
      </c>
      <c r="AO897" t="s">
        <v>61</v>
      </c>
      <c r="AP897" t="s">
        <v>61</v>
      </c>
      <c r="AQ897" t="s">
        <v>61</v>
      </c>
      <c r="AR897" t="s">
        <v>61</v>
      </c>
      <c r="AS897" t="s">
        <v>61</v>
      </c>
      <c r="AT897" t="s">
        <v>61</v>
      </c>
      <c r="AU897" t="s">
        <v>61</v>
      </c>
      <c r="AV897" t="s">
        <v>61</v>
      </c>
      <c r="AW897" t="s">
        <v>61</v>
      </c>
    </row>
    <row r="898" spans="1:49" hidden="1" x14ac:dyDescent="0.5">
      <c r="A898" t="s">
        <v>1664</v>
      </c>
      <c r="B898" t="s">
        <v>1665</v>
      </c>
      <c r="C898" t="s">
        <v>56</v>
      </c>
      <c r="D898" s="1">
        <v>43431</v>
      </c>
      <c r="E898" t="s">
        <v>57</v>
      </c>
      <c r="F898" s="1">
        <v>43482</v>
      </c>
      <c r="G898" t="s">
        <v>57</v>
      </c>
      <c r="H898">
        <v>20</v>
      </c>
      <c r="I898">
        <v>90</v>
      </c>
      <c r="J898" t="s">
        <v>57</v>
      </c>
      <c r="K898" s="26" t="s">
        <v>61</v>
      </c>
      <c r="L898" t="s">
        <v>1648</v>
      </c>
      <c r="M898" s="1" t="s">
        <v>1649</v>
      </c>
      <c r="N898">
        <v>1</v>
      </c>
      <c r="O898" t="str">
        <f t="shared" si="31"/>
        <v>Eps-C_001_E1</v>
      </c>
      <c r="P898">
        <v>2</v>
      </c>
      <c r="Q898" t="s">
        <v>69</v>
      </c>
      <c r="R898">
        <v>100</v>
      </c>
      <c r="S898">
        <v>50</v>
      </c>
      <c r="T898">
        <v>50</v>
      </c>
      <c r="U898" s="35" t="s">
        <v>61</v>
      </c>
      <c r="V898" t="s">
        <v>61</v>
      </c>
      <c r="W898" t="s">
        <v>61</v>
      </c>
      <c r="X898" t="s">
        <v>61</v>
      </c>
      <c r="Y898" t="s">
        <v>61</v>
      </c>
      <c r="Z898" t="s">
        <v>61</v>
      </c>
      <c r="AA898" t="s">
        <v>61</v>
      </c>
      <c r="AB898" t="s">
        <v>61</v>
      </c>
      <c r="AC898" t="s">
        <v>61</v>
      </c>
      <c r="AD898" t="s">
        <v>61</v>
      </c>
      <c r="AE898" t="s">
        <v>61</v>
      </c>
      <c r="AF898" t="s">
        <v>61</v>
      </c>
      <c r="AG898" t="s">
        <v>61</v>
      </c>
      <c r="AH898" t="s">
        <v>61</v>
      </c>
      <c r="AI898" t="s">
        <v>61</v>
      </c>
      <c r="AJ898" t="s">
        <v>61</v>
      </c>
      <c r="AK898" t="s">
        <v>61</v>
      </c>
      <c r="AL898" t="s">
        <v>61</v>
      </c>
      <c r="AM898" t="s">
        <v>61</v>
      </c>
      <c r="AN898" t="s">
        <v>61</v>
      </c>
      <c r="AO898" t="s">
        <v>61</v>
      </c>
      <c r="AP898" t="s">
        <v>61</v>
      </c>
      <c r="AQ898" t="s">
        <v>61</v>
      </c>
      <c r="AR898" t="s">
        <v>61</v>
      </c>
      <c r="AS898" t="s">
        <v>61</v>
      </c>
      <c r="AT898" t="s">
        <v>61</v>
      </c>
      <c r="AU898" t="s">
        <v>61</v>
      </c>
      <c r="AV898" t="s">
        <v>61</v>
      </c>
      <c r="AW898" t="s">
        <v>61</v>
      </c>
    </row>
    <row r="899" spans="1:49" hidden="1" x14ac:dyDescent="0.5">
      <c r="A899" t="s">
        <v>1666</v>
      </c>
      <c r="B899" t="s">
        <v>1667</v>
      </c>
      <c r="C899" t="s">
        <v>56</v>
      </c>
      <c r="D899" s="1">
        <v>43431</v>
      </c>
      <c r="E899" t="s">
        <v>57</v>
      </c>
      <c r="F899" s="1">
        <v>43482</v>
      </c>
      <c r="G899" t="s">
        <v>57</v>
      </c>
      <c r="H899">
        <v>20</v>
      </c>
      <c r="I899">
        <v>90</v>
      </c>
      <c r="J899" t="s">
        <v>57</v>
      </c>
      <c r="K899" s="26" t="s">
        <v>61</v>
      </c>
      <c r="L899" t="s">
        <v>1648</v>
      </c>
      <c r="M899" s="1" t="s">
        <v>1649</v>
      </c>
      <c r="N899">
        <v>1</v>
      </c>
      <c r="O899" t="str">
        <f t="shared" si="31"/>
        <v>Eps-C_001_E1</v>
      </c>
      <c r="P899">
        <v>2</v>
      </c>
      <c r="Q899" t="s">
        <v>71</v>
      </c>
      <c r="R899">
        <v>100</v>
      </c>
      <c r="S899">
        <v>50</v>
      </c>
      <c r="T899">
        <v>50</v>
      </c>
      <c r="U899" s="35" t="s">
        <v>61</v>
      </c>
      <c r="V899" t="s">
        <v>61</v>
      </c>
      <c r="W899" t="s">
        <v>61</v>
      </c>
      <c r="X899" t="s">
        <v>61</v>
      </c>
      <c r="Y899" t="s">
        <v>61</v>
      </c>
      <c r="Z899" t="s">
        <v>61</v>
      </c>
      <c r="AA899" t="s">
        <v>61</v>
      </c>
      <c r="AB899" t="s">
        <v>61</v>
      </c>
      <c r="AC899" t="s">
        <v>61</v>
      </c>
      <c r="AD899" t="s">
        <v>61</v>
      </c>
      <c r="AE899" t="s">
        <v>61</v>
      </c>
      <c r="AF899" t="s">
        <v>61</v>
      </c>
      <c r="AG899" t="s">
        <v>61</v>
      </c>
      <c r="AH899" t="s">
        <v>61</v>
      </c>
      <c r="AI899" t="s">
        <v>61</v>
      </c>
      <c r="AJ899" t="s">
        <v>61</v>
      </c>
      <c r="AK899" t="s">
        <v>61</v>
      </c>
      <c r="AL899" t="s">
        <v>61</v>
      </c>
      <c r="AM899" t="s">
        <v>61</v>
      </c>
      <c r="AN899" t="s">
        <v>61</v>
      </c>
      <c r="AO899" t="s">
        <v>61</v>
      </c>
      <c r="AP899" t="s">
        <v>61</v>
      </c>
      <c r="AQ899" t="s">
        <v>61</v>
      </c>
      <c r="AR899" t="s">
        <v>61</v>
      </c>
      <c r="AS899" t="s">
        <v>61</v>
      </c>
      <c r="AT899" t="s">
        <v>61</v>
      </c>
      <c r="AU899" t="s">
        <v>61</v>
      </c>
      <c r="AV899" t="s">
        <v>61</v>
      </c>
      <c r="AW899" t="s">
        <v>61</v>
      </c>
    </row>
    <row r="900" spans="1:49" hidden="1" x14ac:dyDescent="0.5">
      <c r="A900" t="s">
        <v>1668</v>
      </c>
      <c r="B900" t="s">
        <v>1669</v>
      </c>
      <c r="C900" t="s">
        <v>56</v>
      </c>
      <c r="D900" s="1">
        <v>43431</v>
      </c>
      <c r="E900" t="s">
        <v>57</v>
      </c>
      <c r="F900" s="1">
        <v>43482</v>
      </c>
      <c r="G900" t="s">
        <v>57</v>
      </c>
      <c r="H900">
        <v>20</v>
      </c>
      <c r="I900">
        <v>90</v>
      </c>
      <c r="J900" t="s">
        <v>57</v>
      </c>
      <c r="K900" s="26" t="s">
        <v>61</v>
      </c>
      <c r="L900" t="s">
        <v>1648</v>
      </c>
      <c r="M900" s="1" t="s">
        <v>1649</v>
      </c>
      <c r="N900">
        <v>1</v>
      </c>
      <c r="O900" t="str">
        <f t="shared" si="31"/>
        <v>Eps-C_001_E1</v>
      </c>
      <c r="P900">
        <v>2</v>
      </c>
      <c r="Q900" t="s">
        <v>73</v>
      </c>
      <c r="R900">
        <v>100</v>
      </c>
      <c r="S900">
        <v>50</v>
      </c>
      <c r="T900">
        <v>50</v>
      </c>
      <c r="U900" s="35" t="s">
        <v>61</v>
      </c>
      <c r="V900" t="s">
        <v>61</v>
      </c>
      <c r="W900" t="s">
        <v>61</v>
      </c>
      <c r="X900" t="s">
        <v>61</v>
      </c>
      <c r="Y900" t="s">
        <v>61</v>
      </c>
      <c r="Z900" t="s">
        <v>61</v>
      </c>
      <c r="AA900" t="s">
        <v>61</v>
      </c>
      <c r="AB900" t="s">
        <v>61</v>
      </c>
      <c r="AC900" t="s">
        <v>61</v>
      </c>
      <c r="AD900" t="s">
        <v>61</v>
      </c>
      <c r="AE900" t="s">
        <v>61</v>
      </c>
      <c r="AF900" t="s">
        <v>61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61</v>
      </c>
      <c r="AN900" t="s">
        <v>61</v>
      </c>
      <c r="AO900" t="s">
        <v>61</v>
      </c>
      <c r="AP900" t="s">
        <v>61</v>
      </c>
      <c r="AQ900" t="s">
        <v>61</v>
      </c>
      <c r="AR900" t="s">
        <v>61</v>
      </c>
      <c r="AS900" t="s">
        <v>61</v>
      </c>
      <c r="AT900" t="s">
        <v>61</v>
      </c>
      <c r="AU900" t="s">
        <v>61</v>
      </c>
      <c r="AV900" t="s">
        <v>61</v>
      </c>
      <c r="AW900" t="s">
        <v>61</v>
      </c>
    </row>
    <row r="901" spans="1:49" hidden="1" x14ac:dyDescent="0.5">
      <c r="A901" t="s">
        <v>1670</v>
      </c>
      <c r="B901" t="s">
        <v>1671</v>
      </c>
      <c r="C901" t="s">
        <v>56</v>
      </c>
      <c r="D901" s="1">
        <v>43431</v>
      </c>
      <c r="E901" t="s">
        <v>57</v>
      </c>
      <c r="F901" s="1">
        <v>43482</v>
      </c>
      <c r="G901" t="s">
        <v>57</v>
      </c>
      <c r="H901">
        <v>20</v>
      </c>
      <c r="I901">
        <v>90</v>
      </c>
      <c r="J901" t="s">
        <v>57</v>
      </c>
      <c r="K901" s="26" t="s">
        <v>61</v>
      </c>
      <c r="L901" t="s">
        <v>1648</v>
      </c>
      <c r="M901" s="1" t="s">
        <v>1649</v>
      </c>
      <c r="N901">
        <v>1</v>
      </c>
      <c r="O901" t="str">
        <f t="shared" si="31"/>
        <v>Eps-C_001_E1</v>
      </c>
      <c r="P901">
        <v>2</v>
      </c>
      <c r="Q901" t="s">
        <v>75</v>
      </c>
      <c r="R901">
        <v>100</v>
      </c>
      <c r="S901">
        <v>50</v>
      </c>
      <c r="T901">
        <v>50</v>
      </c>
      <c r="U901" s="35" t="s">
        <v>61</v>
      </c>
      <c r="V901" t="s">
        <v>61</v>
      </c>
      <c r="W901" t="s">
        <v>61</v>
      </c>
      <c r="X901" t="s">
        <v>61</v>
      </c>
      <c r="Y901" t="s">
        <v>61</v>
      </c>
      <c r="Z901" t="s">
        <v>61</v>
      </c>
      <c r="AA901" t="s">
        <v>61</v>
      </c>
      <c r="AB901" t="s">
        <v>61</v>
      </c>
      <c r="AC901" t="s">
        <v>61</v>
      </c>
      <c r="AD901" t="s">
        <v>61</v>
      </c>
      <c r="AE901" t="s">
        <v>61</v>
      </c>
      <c r="AF901" t="s">
        <v>61</v>
      </c>
      <c r="AG901" t="s">
        <v>61</v>
      </c>
      <c r="AH901" t="s">
        <v>61</v>
      </c>
      <c r="AI901" t="s">
        <v>61</v>
      </c>
      <c r="AJ901" t="s">
        <v>61</v>
      </c>
      <c r="AK901" t="s">
        <v>61</v>
      </c>
      <c r="AL901" t="s">
        <v>61</v>
      </c>
      <c r="AM901" t="s">
        <v>61</v>
      </c>
      <c r="AN901" t="s">
        <v>61</v>
      </c>
      <c r="AO901" t="s">
        <v>61</v>
      </c>
      <c r="AP901" t="s">
        <v>61</v>
      </c>
      <c r="AQ901" t="s">
        <v>61</v>
      </c>
      <c r="AR901" t="s">
        <v>61</v>
      </c>
      <c r="AS901" t="s">
        <v>61</v>
      </c>
      <c r="AT901" t="s">
        <v>61</v>
      </c>
      <c r="AU901" t="s">
        <v>61</v>
      </c>
      <c r="AV901" t="s">
        <v>61</v>
      </c>
      <c r="AW901" t="s">
        <v>61</v>
      </c>
    </row>
    <row r="902" spans="1:49" hidden="1" x14ac:dyDescent="0.5">
      <c r="A902" t="s">
        <v>1672</v>
      </c>
      <c r="B902" t="s">
        <v>1673</v>
      </c>
      <c r="C902" t="s">
        <v>56</v>
      </c>
      <c r="D902" s="1">
        <v>43431</v>
      </c>
      <c r="E902" t="s">
        <v>57</v>
      </c>
      <c r="F902" s="1">
        <v>43482</v>
      </c>
      <c r="G902" t="s">
        <v>57</v>
      </c>
      <c r="H902">
        <v>20</v>
      </c>
      <c r="I902">
        <v>90</v>
      </c>
      <c r="J902" t="s">
        <v>57</v>
      </c>
      <c r="K902" s="26" t="s">
        <v>61</v>
      </c>
      <c r="L902" t="s">
        <v>1648</v>
      </c>
      <c r="M902" s="1" t="s">
        <v>1649</v>
      </c>
      <c r="N902">
        <v>1</v>
      </c>
      <c r="O902" t="str">
        <f t="shared" si="31"/>
        <v>Eps-C_001_E1</v>
      </c>
      <c r="P902">
        <v>2</v>
      </c>
      <c r="Q902" t="s">
        <v>60</v>
      </c>
      <c r="R902">
        <v>100</v>
      </c>
      <c r="S902">
        <v>50</v>
      </c>
      <c r="T902">
        <v>50</v>
      </c>
      <c r="U902" s="35" t="s">
        <v>61</v>
      </c>
      <c r="V902" t="s">
        <v>61</v>
      </c>
      <c r="W902" t="s">
        <v>61</v>
      </c>
      <c r="X902" t="s">
        <v>61</v>
      </c>
      <c r="Y902" t="s">
        <v>61</v>
      </c>
      <c r="Z902" t="s">
        <v>61</v>
      </c>
      <c r="AA902" t="s">
        <v>61</v>
      </c>
      <c r="AB902" t="s">
        <v>61</v>
      </c>
      <c r="AC902" t="s">
        <v>61</v>
      </c>
      <c r="AD902" t="s">
        <v>61</v>
      </c>
      <c r="AE902" t="s">
        <v>61</v>
      </c>
      <c r="AF902" t="s">
        <v>61</v>
      </c>
      <c r="AG902" t="s">
        <v>61</v>
      </c>
      <c r="AH902" t="s">
        <v>61</v>
      </c>
      <c r="AI902" t="s">
        <v>61</v>
      </c>
      <c r="AJ902" t="s">
        <v>61</v>
      </c>
      <c r="AK902" t="s">
        <v>61</v>
      </c>
      <c r="AL902" t="s">
        <v>61</v>
      </c>
      <c r="AM902" t="s">
        <v>61</v>
      </c>
      <c r="AN902" t="s">
        <v>61</v>
      </c>
      <c r="AO902" t="s">
        <v>61</v>
      </c>
      <c r="AP902" t="s">
        <v>61</v>
      </c>
      <c r="AQ902" t="s">
        <v>61</v>
      </c>
      <c r="AR902" t="s">
        <v>61</v>
      </c>
      <c r="AS902" t="s">
        <v>61</v>
      </c>
      <c r="AT902" t="s">
        <v>61</v>
      </c>
      <c r="AU902" t="s">
        <v>61</v>
      </c>
      <c r="AV902" t="s">
        <v>61</v>
      </c>
      <c r="AW902" t="s">
        <v>61</v>
      </c>
    </row>
    <row r="903" spans="1:49" hidden="1" x14ac:dyDescent="0.5">
      <c r="A903" t="s">
        <v>1674</v>
      </c>
      <c r="B903" t="s">
        <v>1675</v>
      </c>
      <c r="C903" t="s">
        <v>56</v>
      </c>
      <c r="D903" s="1">
        <v>43431</v>
      </c>
      <c r="E903" t="s">
        <v>57</v>
      </c>
      <c r="F903" s="1">
        <v>43482</v>
      </c>
      <c r="G903" t="s">
        <v>57</v>
      </c>
      <c r="H903">
        <v>20</v>
      </c>
      <c r="I903">
        <v>90</v>
      </c>
      <c r="J903" t="s">
        <v>57</v>
      </c>
      <c r="K903" s="26" t="s">
        <v>61</v>
      </c>
      <c r="L903" t="s">
        <v>1648</v>
      </c>
      <c r="M903" s="1" t="s">
        <v>1649</v>
      </c>
      <c r="N903">
        <v>1</v>
      </c>
      <c r="O903" t="str">
        <f t="shared" si="31"/>
        <v>Eps-C_001_E1</v>
      </c>
      <c r="P903">
        <v>2</v>
      </c>
      <c r="Q903" t="s">
        <v>63</v>
      </c>
      <c r="R903">
        <v>100</v>
      </c>
      <c r="S903">
        <v>50</v>
      </c>
      <c r="T903">
        <v>50</v>
      </c>
      <c r="U903" s="35" t="s">
        <v>61</v>
      </c>
      <c r="V903" t="s">
        <v>61</v>
      </c>
      <c r="W903" t="s">
        <v>61</v>
      </c>
      <c r="X903" t="s">
        <v>61</v>
      </c>
      <c r="Y903" t="s">
        <v>61</v>
      </c>
      <c r="Z903" t="s">
        <v>61</v>
      </c>
      <c r="AA903" t="s">
        <v>61</v>
      </c>
      <c r="AB903" t="s">
        <v>61</v>
      </c>
      <c r="AC903" t="s">
        <v>61</v>
      </c>
      <c r="AD903" t="s">
        <v>61</v>
      </c>
      <c r="AE903" t="s">
        <v>61</v>
      </c>
      <c r="AF903" t="s">
        <v>61</v>
      </c>
      <c r="AG903" t="s">
        <v>61</v>
      </c>
      <c r="AH903" t="s">
        <v>61</v>
      </c>
      <c r="AI903" t="s">
        <v>61</v>
      </c>
      <c r="AJ903" t="s">
        <v>61</v>
      </c>
      <c r="AK903" t="s">
        <v>61</v>
      </c>
      <c r="AL903" t="s">
        <v>61</v>
      </c>
      <c r="AM903" t="s">
        <v>61</v>
      </c>
      <c r="AN903" t="s">
        <v>61</v>
      </c>
      <c r="AO903" t="s">
        <v>61</v>
      </c>
      <c r="AP903" t="s">
        <v>61</v>
      </c>
      <c r="AQ903" t="s">
        <v>61</v>
      </c>
      <c r="AR903" t="s">
        <v>61</v>
      </c>
      <c r="AS903" t="s">
        <v>61</v>
      </c>
      <c r="AT903" t="s">
        <v>61</v>
      </c>
      <c r="AU903" t="s">
        <v>61</v>
      </c>
      <c r="AV903" t="s">
        <v>61</v>
      </c>
      <c r="AW903" t="s">
        <v>61</v>
      </c>
    </row>
    <row r="904" spans="1:49" hidden="1" x14ac:dyDescent="0.5">
      <c r="A904" t="s">
        <v>1676</v>
      </c>
      <c r="B904" t="s">
        <v>1677</v>
      </c>
      <c r="C904" t="s">
        <v>56</v>
      </c>
      <c r="D904" s="1">
        <v>43431</v>
      </c>
      <c r="E904" t="s">
        <v>57</v>
      </c>
      <c r="F904" s="1">
        <v>43482</v>
      </c>
      <c r="G904" t="s">
        <v>57</v>
      </c>
      <c r="H904">
        <v>20</v>
      </c>
      <c r="I904">
        <v>90</v>
      </c>
      <c r="J904" t="s">
        <v>57</v>
      </c>
      <c r="K904" s="26" t="s">
        <v>61</v>
      </c>
      <c r="L904" t="s">
        <v>1648</v>
      </c>
      <c r="M904" s="1" t="s">
        <v>1649</v>
      </c>
      <c r="N904">
        <v>1</v>
      </c>
      <c r="O904" t="str">
        <f t="shared" si="31"/>
        <v>Eps-C_001_E1</v>
      </c>
      <c r="P904">
        <v>2</v>
      </c>
      <c r="Q904" t="s">
        <v>65</v>
      </c>
      <c r="R904">
        <v>100</v>
      </c>
      <c r="S904">
        <v>50</v>
      </c>
      <c r="T904">
        <v>50</v>
      </c>
      <c r="U904" s="35" t="s">
        <v>61</v>
      </c>
      <c r="V904" t="s">
        <v>61</v>
      </c>
      <c r="W904" t="s">
        <v>61</v>
      </c>
      <c r="X904" t="s">
        <v>61</v>
      </c>
      <c r="Y904" t="s">
        <v>61</v>
      </c>
      <c r="Z904" t="s">
        <v>61</v>
      </c>
      <c r="AA904" t="s">
        <v>61</v>
      </c>
      <c r="AB904" t="s">
        <v>61</v>
      </c>
      <c r="AC904" t="s">
        <v>61</v>
      </c>
      <c r="AD904" t="s">
        <v>61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61</v>
      </c>
      <c r="AK904" t="s">
        <v>61</v>
      </c>
      <c r="AL904" t="s">
        <v>61</v>
      </c>
      <c r="AM904" t="s">
        <v>61</v>
      </c>
      <c r="AN904" t="s">
        <v>61</v>
      </c>
      <c r="AO904" t="s">
        <v>61</v>
      </c>
      <c r="AP904" t="s">
        <v>61</v>
      </c>
      <c r="AQ904" t="s">
        <v>61</v>
      </c>
      <c r="AR904" t="s">
        <v>61</v>
      </c>
      <c r="AS904" t="s">
        <v>61</v>
      </c>
      <c r="AT904" t="s">
        <v>61</v>
      </c>
      <c r="AU904" t="s">
        <v>61</v>
      </c>
      <c r="AV904" t="s">
        <v>61</v>
      </c>
      <c r="AW904" t="s">
        <v>61</v>
      </c>
    </row>
    <row r="905" spans="1:49" hidden="1" x14ac:dyDescent="0.5">
      <c r="A905" t="s">
        <v>1678</v>
      </c>
      <c r="B905" t="s">
        <v>1679</v>
      </c>
      <c r="C905" t="s">
        <v>56</v>
      </c>
      <c r="D905" s="1">
        <v>43431</v>
      </c>
      <c r="E905" t="s">
        <v>57</v>
      </c>
      <c r="F905" s="1">
        <v>43482</v>
      </c>
      <c r="G905" t="s">
        <v>57</v>
      </c>
      <c r="H905">
        <v>20</v>
      </c>
      <c r="I905">
        <v>90</v>
      </c>
      <c r="J905" t="s">
        <v>57</v>
      </c>
      <c r="K905" s="26" t="s">
        <v>61</v>
      </c>
      <c r="L905" t="s">
        <v>1648</v>
      </c>
      <c r="M905" s="1" t="s">
        <v>1649</v>
      </c>
      <c r="N905">
        <v>1</v>
      </c>
      <c r="O905" t="str">
        <f t="shared" si="31"/>
        <v>Eps-C_001_E1</v>
      </c>
      <c r="P905">
        <v>2</v>
      </c>
      <c r="Q905" t="s">
        <v>67</v>
      </c>
      <c r="R905">
        <v>100</v>
      </c>
      <c r="S905">
        <v>50</v>
      </c>
      <c r="T905">
        <v>50</v>
      </c>
      <c r="U905" s="35" t="s">
        <v>61</v>
      </c>
      <c r="V905" t="s">
        <v>61</v>
      </c>
      <c r="W905" t="s">
        <v>61</v>
      </c>
      <c r="X905" t="s">
        <v>61</v>
      </c>
      <c r="Y905" t="s">
        <v>61</v>
      </c>
      <c r="Z905" t="s">
        <v>61</v>
      </c>
      <c r="AA905" t="s">
        <v>61</v>
      </c>
      <c r="AB905" t="s">
        <v>61</v>
      </c>
      <c r="AC905" t="s">
        <v>61</v>
      </c>
      <c r="AD905" t="s">
        <v>61</v>
      </c>
      <c r="AE905" t="s">
        <v>61</v>
      </c>
      <c r="AF905" t="s">
        <v>61</v>
      </c>
      <c r="AG905" t="s">
        <v>61</v>
      </c>
      <c r="AH905" t="s">
        <v>61</v>
      </c>
      <c r="AI905" t="s">
        <v>61</v>
      </c>
      <c r="AJ905" t="s">
        <v>61</v>
      </c>
      <c r="AK905" t="s">
        <v>61</v>
      </c>
      <c r="AL905" t="s">
        <v>61</v>
      </c>
      <c r="AM905" t="s">
        <v>61</v>
      </c>
      <c r="AN905" t="s">
        <v>61</v>
      </c>
      <c r="AO905" t="s">
        <v>61</v>
      </c>
      <c r="AP905" t="s">
        <v>61</v>
      </c>
      <c r="AQ905" t="s">
        <v>61</v>
      </c>
      <c r="AR905" t="s">
        <v>61</v>
      </c>
      <c r="AS905" t="s">
        <v>61</v>
      </c>
      <c r="AT905" t="s">
        <v>61</v>
      </c>
      <c r="AU905" t="s">
        <v>61</v>
      </c>
      <c r="AV905" t="s">
        <v>61</v>
      </c>
      <c r="AW905" t="s">
        <v>61</v>
      </c>
    </row>
    <row r="906" spans="1:49" hidden="1" x14ac:dyDescent="0.5">
      <c r="A906" t="s">
        <v>1680</v>
      </c>
      <c r="B906" t="s">
        <v>1681</v>
      </c>
      <c r="C906" t="s">
        <v>56</v>
      </c>
      <c r="D906" s="1">
        <v>43431</v>
      </c>
      <c r="E906" t="s">
        <v>57</v>
      </c>
      <c r="F906" s="1">
        <v>43482</v>
      </c>
      <c r="G906" t="s">
        <v>57</v>
      </c>
      <c r="H906">
        <v>20</v>
      </c>
      <c r="I906">
        <v>90</v>
      </c>
      <c r="J906" t="s">
        <v>57</v>
      </c>
      <c r="K906" s="26" t="s">
        <v>61</v>
      </c>
      <c r="L906" t="s">
        <v>1648</v>
      </c>
      <c r="M906" s="1" t="s">
        <v>1649</v>
      </c>
      <c r="N906">
        <v>1</v>
      </c>
      <c r="O906" t="str">
        <f t="shared" si="31"/>
        <v>Eps-C_001_E1</v>
      </c>
      <c r="P906">
        <v>3</v>
      </c>
      <c r="Q906" t="s">
        <v>69</v>
      </c>
      <c r="R906">
        <v>100</v>
      </c>
      <c r="S906">
        <v>50</v>
      </c>
      <c r="T906">
        <v>50</v>
      </c>
      <c r="U906" s="35" t="s">
        <v>61</v>
      </c>
      <c r="V906" t="s">
        <v>61</v>
      </c>
      <c r="W906" t="s">
        <v>61</v>
      </c>
      <c r="X906" t="s">
        <v>61</v>
      </c>
      <c r="Y906" t="s">
        <v>61</v>
      </c>
      <c r="Z906" t="s">
        <v>61</v>
      </c>
      <c r="AA906" t="s">
        <v>61</v>
      </c>
      <c r="AB906" t="s">
        <v>61</v>
      </c>
      <c r="AC906" t="s">
        <v>61</v>
      </c>
      <c r="AD906" t="s">
        <v>61</v>
      </c>
      <c r="AE906" t="s">
        <v>61</v>
      </c>
      <c r="AF906" t="s">
        <v>61</v>
      </c>
      <c r="AG906" t="s">
        <v>61</v>
      </c>
      <c r="AH906" t="s">
        <v>61</v>
      </c>
      <c r="AI906" t="s">
        <v>61</v>
      </c>
      <c r="AJ906" t="s">
        <v>61</v>
      </c>
      <c r="AK906" t="s">
        <v>61</v>
      </c>
      <c r="AL906" t="s">
        <v>61</v>
      </c>
      <c r="AM906" t="s">
        <v>61</v>
      </c>
      <c r="AN906" t="s">
        <v>61</v>
      </c>
      <c r="AO906" t="s">
        <v>61</v>
      </c>
      <c r="AP906" t="s">
        <v>61</v>
      </c>
      <c r="AQ906" t="s">
        <v>61</v>
      </c>
      <c r="AR906" t="s">
        <v>61</v>
      </c>
      <c r="AS906" t="s">
        <v>61</v>
      </c>
      <c r="AT906" t="s">
        <v>61</v>
      </c>
      <c r="AU906" t="s">
        <v>61</v>
      </c>
      <c r="AV906" t="s">
        <v>61</v>
      </c>
      <c r="AW906" t="s">
        <v>61</v>
      </c>
    </row>
    <row r="907" spans="1:49" hidden="1" x14ac:dyDescent="0.5">
      <c r="A907" t="s">
        <v>1682</v>
      </c>
      <c r="B907" t="s">
        <v>1683</v>
      </c>
      <c r="C907" t="s">
        <v>56</v>
      </c>
      <c r="D907" s="1">
        <v>43431</v>
      </c>
      <c r="E907" t="s">
        <v>57</v>
      </c>
      <c r="F907" s="1">
        <v>43482</v>
      </c>
      <c r="G907" t="s">
        <v>57</v>
      </c>
      <c r="H907">
        <v>20</v>
      </c>
      <c r="I907">
        <v>90</v>
      </c>
      <c r="J907" t="s">
        <v>57</v>
      </c>
      <c r="K907" s="26" t="s">
        <v>61</v>
      </c>
      <c r="L907" t="s">
        <v>1648</v>
      </c>
      <c r="M907" s="1" t="s">
        <v>1649</v>
      </c>
      <c r="N907">
        <v>1</v>
      </c>
      <c r="O907" t="str">
        <f t="shared" si="31"/>
        <v>Eps-C_001_E1</v>
      </c>
      <c r="P907">
        <v>3</v>
      </c>
      <c r="Q907" t="s">
        <v>71</v>
      </c>
      <c r="R907">
        <v>100</v>
      </c>
      <c r="S907">
        <v>50</v>
      </c>
      <c r="T907">
        <v>50</v>
      </c>
      <c r="U907" s="35" t="s">
        <v>61</v>
      </c>
      <c r="V907" t="s">
        <v>61</v>
      </c>
      <c r="W907" t="s">
        <v>61</v>
      </c>
      <c r="X907" t="s">
        <v>61</v>
      </c>
      <c r="Y907" t="s">
        <v>61</v>
      </c>
      <c r="Z907" t="s">
        <v>61</v>
      </c>
      <c r="AA907" t="s">
        <v>61</v>
      </c>
      <c r="AB907" t="s">
        <v>61</v>
      </c>
      <c r="AC907" t="s">
        <v>61</v>
      </c>
      <c r="AD907" t="s">
        <v>61</v>
      </c>
      <c r="AE907" t="s">
        <v>61</v>
      </c>
      <c r="AF907" t="s">
        <v>61</v>
      </c>
      <c r="AG907" t="s">
        <v>61</v>
      </c>
      <c r="AH907" t="s">
        <v>61</v>
      </c>
      <c r="AI907" t="s">
        <v>61</v>
      </c>
      <c r="AJ907" t="s">
        <v>61</v>
      </c>
      <c r="AK907" t="s">
        <v>61</v>
      </c>
      <c r="AL907" t="s">
        <v>61</v>
      </c>
      <c r="AM907" t="s">
        <v>61</v>
      </c>
      <c r="AN907" t="s">
        <v>61</v>
      </c>
      <c r="AO907" t="s">
        <v>61</v>
      </c>
      <c r="AP907" t="s">
        <v>61</v>
      </c>
      <c r="AQ907" t="s">
        <v>61</v>
      </c>
      <c r="AR907" t="s">
        <v>61</v>
      </c>
      <c r="AS907" t="s">
        <v>61</v>
      </c>
      <c r="AT907" t="s">
        <v>61</v>
      </c>
      <c r="AU907" t="s">
        <v>61</v>
      </c>
      <c r="AV907" t="s">
        <v>61</v>
      </c>
      <c r="AW907" t="s">
        <v>61</v>
      </c>
    </row>
    <row r="908" spans="1:49" hidden="1" x14ac:dyDescent="0.5">
      <c r="A908" t="s">
        <v>1684</v>
      </c>
      <c r="B908" t="s">
        <v>1685</v>
      </c>
      <c r="C908" t="s">
        <v>56</v>
      </c>
      <c r="D908" s="1">
        <v>43431</v>
      </c>
      <c r="E908" t="s">
        <v>57</v>
      </c>
      <c r="F908" s="1">
        <v>43482</v>
      </c>
      <c r="G908" t="s">
        <v>57</v>
      </c>
      <c r="H908">
        <v>20</v>
      </c>
      <c r="I908">
        <v>90</v>
      </c>
      <c r="J908" t="s">
        <v>57</v>
      </c>
      <c r="K908" s="26" t="s">
        <v>61</v>
      </c>
      <c r="L908" t="s">
        <v>1648</v>
      </c>
      <c r="M908" s="1" t="s">
        <v>1649</v>
      </c>
      <c r="N908">
        <v>1</v>
      </c>
      <c r="O908" t="str">
        <f t="shared" si="31"/>
        <v>Eps-C_001_E1</v>
      </c>
      <c r="P908">
        <v>3</v>
      </c>
      <c r="Q908" t="s">
        <v>73</v>
      </c>
      <c r="R908">
        <v>100</v>
      </c>
      <c r="S908">
        <v>50</v>
      </c>
      <c r="T908">
        <v>50</v>
      </c>
      <c r="U908" s="35" t="s">
        <v>61</v>
      </c>
      <c r="V908" t="s">
        <v>61</v>
      </c>
      <c r="W908" t="s">
        <v>61</v>
      </c>
      <c r="X908" t="s">
        <v>61</v>
      </c>
      <c r="Y908" t="s">
        <v>61</v>
      </c>
      <c r="Z908" t="s">
        <v>61</v>
      </c>
      <c r="AA908" t="s">
        <v>61</v>
      </c>
      <c r="AB908" t="s">
        <v>61</v>
      </c>
      <c r="AC908" t="s">
        <v>61</v>
      </c>
      <c r="AD908" t="s">
        <v>61</v>
      </c>
      <c r="AE908" t="s">
        <v>61</v>
      </c>
      <c r="AF908" t="s">
        <v>61</v>
      </c>
      <c r="AG908" t="s">
        <v>61</v>
      </c>
      <c r="AH908" t="s">
        <v>61</v>
      </c>
      <c r="AI908" t="s">
        <v>61</v>
      </c>
      <c r="AJ908" t="s">
        <v>61</v>
      </c>
      <c r="AK908" t="s">
        <v>61</v>
      </c>
      <c r="AL908" t="s">
        <v>61</v>
      </c>
      <c r="AM908" t="s">
        <v>61</v>
      </c>
      <c r="AN908" t="s">
        <v>61</v>
      </c>
      <c r="AO908" t="s">
        <v>61</v>
      </c>
      <c r="AP908" t="s">
        <v>61</v>
      </c>
      <c r="AQ908" t="s">
        <v>61</v>
      </c>
      <c r="AR908" t="s">
        <v>61</v>
      </c>
      <c r="AS908" t="s">
        <v>61</v>
      </c>
      <c r="AT908" t="s">
        <v>61</v>
      </c>
      <c r="AU908" t="s">
        <v>61</v>
      </c>
      <c r="AV908" t="s">
        <v>61</v>
      </c>
      <c r="AW908" t="s">
        <v>61</v>
      </c>
    </row>
    <row r="909" spans="1:49" hidden="1" x14ac:dyDescent="0.5">
      <c r="A909" t="s">
        <v>1686</v>
      </c>
      <c r="B909" t="s">
        <v>1687</v>
      </c>
      <c r="C909" t="s">
        <v>56</v>
      </c>
      <c r="D909" s="1">
        <v>43431</v>
      </c>
      <c r="E909" t="s">
        <v>57</v>
      </c>
      <c r="F909" s="1">
        <v>43482</v>
      </c>
      <c r="G909" t="s">
        <v>57</v>
      </c>
      <c r="H909">
        <v>20</v>
      </c>
      <c r="I909">
        <v>90</v>
      </c>
      <c r="J909" t="s">
        <v>57</v>
      </c>
      <c r="K909" s="26" t="s">
        <v>61</v>
      </c>
      <c r="L909" t="s">
        <v>1648</v>
      </c>
      <c r="M909" s="1" t="s">
        <v>1649</v>
      </c>
      <c r="N909">
        <v>1</v>
      </c>
      <c r="O909" t="str">
        <f t="shared" si="31"/>
        <v>Eps-C_001_E1</v>
      </c>
      <c r="P909">
        <v>3</v>
      </c>
      <c r="Q909" t="s">
        <v>75</v>
      </c>
      <c r="R909">
        <v>100</v>
      </c>
      <c r="S909">
        <v>50</v>
      </c>
      <c r="T909">
        <v>50</v>
      </c>
      <c r="U909" s="35" t="s">
        <v>61</v>
      </c>
      <c r="V909" t="s">
        <v>61</v>
      </c>
      <c r="W909" t="s">
        <v>61</v>
      </c>
      <c r="X909" t="s">
        <v>61</v>
      </c>
      <c r="Y909" t="s">
        <v>61</v>
      </c>
      <c r="Z909" t="s">
        <v>61</v>
      </c>
      <c r="AA909" t="s">
        <v>61</v>
      </c>
      <c r="AB909" t="s">
        <v>61</v>
      </c>
      <c r="AC909" t="s">
        <v>61</v>
      </c>
      <c r="AD909" t="s">
        <v>61</v>
      </c>
      <c r="AE909" t="s">
        <v>61</v>
      </c>
      <c r="AF909" t="s">
        <v>61</v>
      </c>
      <c r="AG909" t="s">
        <v>61</v>
      </c>
      <c r="AH909" t="s">
        <v>61</v>
      </c>
      <c r="AI909" t="s">
        <v>61</v>
      </c>
      <c r="AJ909" t="s">
        <v>61</v>
      </c>
      <c r="AK909" t="s">
        <v>61</v>
      </c>
      <c r="AL909" t="s">
        <v>61</v>
      </c>
      <c r="AM909" t="s">
        <v>61</v>
      </c>
      <c r="AN909" t="s">
        <v>61</v>
      </c>
      <c r="AO909" t="s">
        <v>61</v>
      </c>
      <c r="AP909" t="s">
        <v>61</v>
      </c>
      <c r="AQ909" t="s">
        <v>61</v>
      </c>
      <c r="AR909" t="s">
        <v>61</v>
      </c>
      <c r="AS909" t="s">
        <v>61</v>
      </c>
      <c r="AT909" t="s">
        <v>61</v>
      </c>
      <c r="AU909" t="s">
        <v>61</v>
      </c>
      <c r="AV909" t="s">
        <v>61</v>
      </c>
      <c r="AW909" t="s">
        <v>61</v>
      </c>
    </row>
    <row r="910" spans="1:49" hidden="1" x14ac:dyDescent="0.5">
      <c r="A910" t="s">
        <v>1688</v>
      </c>
      <c r="B910" t="s">
        <v>1689</v>
      </c>
      <c r="C910" t="s">
        <v>56</v>
      </c>
      <c r="D910" s="1">
        <v>43431</v>
      </c>
      <c r="E910" t="s">
        <v>57</v>
      </c>
      <c r="F910" s="1">
        <v>43482</v>
      </c>
      <c r="G910" t="s">
        <v>57</v>
      </c>
      <c r="H910">
        <v>20</v>
      </c>
      <c r="I910">
        <v>90</v>
      </c>
      <c r="J910" t="s">
        <v>57</v>
      </c>
      <c r="K910" s="26" t="s">
        <v>61</v>
      </c>
      <c r="L910" t="s">
        <v>1648</v>
      </c>
      <c r="M910" s="1" t="s">
        <v>1649</v>
      </c>
      <c r="N910">
        <v>1</v>
      </c>
      <c r="O910" t="str">
        <f t="shared" si="31"/>
        <v>Eps-C_001_E1</v>
      </c>
      <c r="P910">
        <v>3</v>
      </c>
      <c r="Q910" t="s">
        <v>60</v>
      </c>
      <c r="R910">
        <v>100</v>
      </c>
      <c r="S910">
        <v>50</v>
      </c>
      <c r="T910">
        <v>50</v>
      </c>
      <c r="U910" s="35" t="s">
        <v>61</v>
      </c>
      <c r="V910" t="s">
        <v>61</v>
      </c>
      <c r="W910" t="s">
        <v>61</v>
      </c>
      <c r="X910" t="s">
        <v>61</v>
      </c>
      <c r="Y910" t="s">
        <v>61</v>
      </c>
      <c r="Z910" t="s">
        <v>61</v>
      </c>
      <c r="AA910" t="s">
        <v>61</v>
      </c>
      <c r="AB910" t="s">
        <v>61</v>
      </c>
      <c r="AC910" t="s">
        <v>61</v>
      </c>
      <c r="AD910" t="s">
        <v>61</v>
      </c>
      <c r="AE910" t="s">
        <v>61</v>
      </c>
      <c r="AF910" t="s">
        <v>61</v>
      </c>
      <c r="AG910" t="s">
        <v>61</v>
      </c>
      <c r="AH910" t="s">
        <v>61</v>
      </c>
      <c r="AI910" t="s">
        <v>61</v>
      </c>
      <c r="AJ910" t="s">
        <v>61</v>
      </c>
      <c r="AK910" t="s">
        <v>61</v>
      </c>
      <c r="AL910" t="s">
        <v>61</v>
      </c>
      <c r="AM910" t="s">
        <v>61</v>
      </c>
      <c r="AN910" t="s">
        <v>61</v>
      </c>
      <c r="AO910" t="s">
        <v>61</v>
      </c>
      <c r="AP910" t="s">
        <v>61</v>
      </c>
      <c r="AQ910" t="s">
        <v>61</v>
      </c>
      <c r="AR910" t="s">
        <v>61</v>
      </c>
      <c r="AS910" t="s">
        <v>61</v>
      </c>
      <c r="AT910" t="s">
        <v>61</v>
      </c>
      <c r="AU910" t="s">
        <v>61</v>
      </c>
      <c r="AV910" t="s">
        <v>61</v>
      </c>
      <c r="AW910" t="s">
        <v>61</v>
      </c>
    </row>
    <row r="911" spans="1:49" hidden="1" x14ac:dyDescent="0.5">
      <c r="A911" t="s">
        <v>1690</v>
      </c>
      <c r="B911" t="s">
        <v>1691</v>
      </c>
      <c r="C911" t="s">
        <v>56</v>
      </c>
      <c r="D911" s="1">
        <v>43431</v>
      </c>
      <c r="E911" t="s">
        <v>57</v>
      </c>
      <c r="F911" s="1">
        <v>43482</v>
      </c>
      <c r="G911" t="s">
        <v>57</v>
      </c>
      <c r="H911">
        <v>20</v>
      </c>
      <c r="I911">
        <v>90</v>
      </c>
      <c r="J911" t="s">
        <v>57</v>
      </c>
      <c r="K911" s="26" t="s">
        <v>61</v>
      </c>
      <c r="L911" t="s">
        <v>1648</v>
      </c>
      <c r="M911" s="1" t="s">
        <v>1649</v>
      </c>
      <c r="N911">
        <v>1</v>
      </c>
      <c r="O911" t="str">
        <f t="shared" si="31"/>
        <v>Eps-C_001_E1</v>
      </c>
      <c r="P911">
        <v>3</v>
      </c>
      <c r="Q911" t="s">
        <v>63</v>
      </c>
      <c r="R911">
        <v>100</v>
      </c>
      <c r="S911">
        <v>50</v>
      </c>
      <c r="T911">
        <v>50</v>
      </c>
      <c r="U911" s="35" t="s">
        <v>61</v>
      </c>
      <c r="V911" t="s">
        <v>61</v>
      </c>
      <c r="W911" t="s">
        <v>61</v>
      </c>
      <c r="X911" t="s">
        <v>61</v>
      </c>
      <c r="Y911" t="s">
        <v>61</v>
      </c>
      <c r="Z911" t="s">
        <v>61</v>
      </c>
      <c r="AA911" t="s">
        <v>61</v>
      </c>
      <c r="AB911" t="s">
        <v>61</v>
      </c>
      <c r="AC911" t="s">
        <v>61</v>
      </c>
      <c r="AD911" t="s">
        <v>61</v>
      </c>
      <c r="AE911" t="s">
        <v>61</v>
      </c>
      <c r="AF911" t="s">
        <v>61</v>
      </c>
      <c r="AG911" t="s">
        <v>61</v>
      </c>
      <c r="AH911" t="s">
        <v>61</v>
      </c>
      <c r="AI911" t="s">
        <v>61</v>
      </c>
      <c r="AJ911" t="s">
        <v>61</v>
      </c>
      <c r="AK911" t="s">
        <v>61</v>
      </c>
      <c r="AL911" t="s">
        <v>61</v>
      </c>
      <c r="AM911" t="s">
        <v>61</v>
      </c>
      <c r="AN911" t="s">
        <v>61</v>
      </c>
      <c r="AO911" t="s">
        <v>61</v>
      </c>
      <c r="AP911" t="s">
        <v>61</v>
      </c>
      <c r="AQ911" t="s">
        <v>61</v>
      </c>
      <c r="AR911" t="s">
        <v>61</v>
      </c>
      <c r="AS911" t="s">
        <v>61</v>
      </c>
      <c r="AT911" t="s">
        <v>61</v>
      </c>
      <c r="AU911" t="s">
        <v>61</v>
      </c>
      <c r="AV911" t="s">
        <v>61</v>
      </c>
      <c r="AW911" t="s">
        <v>61</v>
      </c>
    </row>
    <row r="912" spans="1:49" hidden="1" x14ac:dyDescent="0.5">
      <c r="A912" t="s">
        <v>1692</v>
      </c>
      <c r="B912" t="s">
        <v>1693</v>
      </c>
      <c r="C912" t="s">
        <v>56</v>
      </c>
      <c r="D912" s="1">
        <v>43431</v>
      </c>
      <c r="E912" t="s">
        <v>57</v>
      </c>
      <c r="F912" s="1">
        <v>43482</v>
      </c>
      <c r="G912" t="s">
        <v>57</v>
      </c>
      <c r="H912">
        <v>20</v>
      </c>
      <c r="I912">
        <v>90</v>
      </c>
      <c r="J912" t="s">
        <v>57</v>
      </c>
      <c r="K912" s="26" t="s">
        <v>61</v>
      </c>
      <c r="L912" t="s">
        <v>1648</v>
      </c>
      <c r="M912" s="1" t="s">
        <v>1649</v>
      </c>
      <c r="N912">
        <v>1</v>
      </c>
      <c r="O912" t="str">
        <f t="shared" si="31"/>
        <v>Eps-C_001_E1</v>
      </c>
      <c r="P912">
        <v>3</v>
      </c>
      <c r="Q912" t="s">
        <v>65</v>
      </c>
      <c r="R912">
        <v>100</v>
      </c>
      <c r="S912">
        <v>50</v>
      </c>
      <c r="T912">
        <v>50</v>
      </c>
      <c r="U912" s="35" t="s">
        <v>61</v>
      </c>
      <c r="V912" t="s">
        <v>61</v>
      </c>
      <c r="W912" t="s">
        <v>61</v>
      </c>
      <c r="X912" t="s">
        <v>61</v>
      </c>
      <c r="Y912" t="s">
        <v>61</v>
      </c>
      <c r="Z912" t="s">
        <v>61</v>
      </c>
      <c r="AA912" t="s">
        <v>61</v>
      </c>
      <c r="AB912" t="s">
        <v>61</v>
      </c>
      <c r="AC912" t="s">
        <v>61</v>
      </c>
      <c r="AD912" t="s">
        <v>61</v>
      </c>
      <c r="AE912" t="s">
        <v>61</v>
      </c>
      <c r="AF912" t="s">
        <v>61</v>
      </c>
      <c r="AG912" t="s">
        <v>61</v>
      </c>
      <c r="AH912" t="s">
        <v>61</v>
      </c>
      <c r="AI912" t="s">
        <v>61</v>
      </c>
      <c r="AJ912" t="s">
        <v>61</v>
      </c>
      <c r="AK912" t="s">
        <v>61</v>
      </c>
      <c r="AL912" t="s">
        <v>61</v>
      </c>
      <c r="AM912" t="s">
        <v>61</v>
      </c>
      <c r="AN912" t="s">
        <v>61</v>
      </c>
      <c r="AO912" t="s">
        <v>61</v>
      </c>
      <c r="AP912" t="s">
        <v>61</v>
      </c>
      <c r="AQ912" t="s">
        <v>61</v>
      </c>
      <c r="AR912" t="s">
        <v>61</v>
      </c>
      <c r="AS912" t="s">
        <v>61</v>
      </c>
      <c r="AT912" t="s">
        <v>61</v>
      </c>
      <c r="AU912" t="s">
        <v>61</v>
      </c>
      <c r="AV912" t="s">
        <v>61</v>
      </c>
      <c r="AW912" t="s">
        <v>61</v>
      </c>
    </row>
    <row r="913" spans="1:49" hidden="1" x14ac:dyDescent="0.5">
      <c r="A913" t="s">
        <v>1694</v>
      </c>
      <c r="B913" t="s">
        <v>1695</v>
      </c>
      <c r="C913" t="s">
        <v>56</v>
      </c>
      <c r="D913" s="1">
        <v>43431</v>
      </c>
      <c r="E913" t="s">
        <v>57</v>
      </c>
      <c r="F913" s="1">
        <v>43482</v>
      </c>
      <c r="G913" t="s">
        <v>57</v>
      </c>
      <c r="H913">
        <v>20</v>
      </c>
      <c r="I913">
        <v>90</v>
      </c>
      <c r="J913" t="s">
        <v>57</v>
      </c>
      <c r="K913" s="26" t="s">
        <v>61</v>
      </c>
      <c r="L913" t="s">
        <v>1648</v>
      </c>
      <c r="M913" s="1" t="s">
        <v>1649</v>
      </c>
      <c r="N913">
        <v>1</v>
      </c>
      <c r="O913" t="str">
        <f t="shared" si="31"/>
        <v>Eps-C_001_E1</v>
      </c>
      <c r="P913">
        <v>3</v>
      </c>
      <c r="Q913" t="s">
        <v>67</v>
      </c>
      <c r="R913">
        <v>100</v>
      </c>
      <c r="S913">
        <v>50</v>
      </c>
      <c r="T913">
        <v>50</v>
      </c>
      <c r="U913" s="35" t="s">
        <v>61</v>
      </c>
      <c r="V913" t="s">
        <v>61</v>
      </c>
      <c r="W913" t="s">
        <v>61</v>
      </c>
      <c r="X913" t="s">
        <v>61</v>
      </c>
      <c r="Y913" t="s">
        <v>61</v>
      </c>
      <c r="Z913" t="s">
        <v>61</v>
      </c>
      <c r="AA913" t="s">
        <v>61</v>
      </c>
      <c r="AB913" t="s">
        <v>61</v>
      </c>
      <c r="AC913" t="s">
        <v>61</v>
      </c>
      <c r="AD913" t="s">
        <v>61</v>
      </c>
      <c r="AE913" t="s">
        <v>61</v>
      </c>
      <c r="AF913" t="s">
        <v>61</v>
      </c>
      <c r="AG913" t="s">
        <v>61</v>
      </c>
      <c r="AH913" t="s">
        <v>61</v>
      </c>
      <c r="AI913" t="s">
        <v>61</v>
      </c>
      <c r="AJ913" t="s">
        <v>61</v>
      </c>
      <c r="AK913" t="s">
        <v>61</v>
      </c>
      <c r="AL913" t="s">
        <v>61</v>
      </c>
      <c r="AM913" t="s">
        <v>61</v>
      </c>
      <c r="AN913" t="s">
        <v>61</v>
      </c>
      <c r="AO913" t="s">
        <v>61</v>
      </c>
      <c r="AP913" t="s">
        <v>61</v>
      </c>
      <c r="AQ913" t="s">
        <v>61</v>
      </c>
      <c r="AR913" t="s">
        <v>61</v>
      </c>
      <c r="AS913" t="s">
        <v>61</v>
      </c>
      <c r="AT913" t="s">
        <v>61</v>
      </c>
      <c r="AU913" t="s">
        <v>61</v>
      </c>
      <c r="AV913" t="s">
        <v>61</v>
      </c>
      <c r="AW913" t="s">
        <v>61</v>
      </c>
    </row>
    <row r="914" spans="1:49" hidden="1" x14ac:dyDescent="0.5">
      <c r="A914" t="s">
        <v>1696</v>
      </c>
      <c r="B914" t="s">
        <v>1697</v>
      </c>
      <c r="C914" t="s">
        <v>56</v>
      </c>
      <c r="D914" s="1">
        <v>43431</v>
      </c>
      <c r="E914" t="s">
        <v>57</v>
      </c>
      <c r="F914" s="1">
        <v>43482</v>
      </c>
      <c r="G914" t="s">
        <v>57</v>
      </c>
      <c r="H914">
        <v>20</v>
      </c>
      <c r="I914">
        <v>90</v>
      </c>
      <c r="J914" t="s">
        <v>57</v>
      </c>
      <c r="K914" s="26" t="s">
        <v>61</v>
      </c>
      <c r="L914" t="s">
        <v>1648</v>
      </c>
      <c r="M914" s="1" t="s">
        <v>1649</v>
      </c>
      <c r="N914">
        <v>1</v>
      </c>
      <c r="O914" t="str">
        <f t="shared" si="31"/>
        <v>Eps-C_001_E1</v>
      </c>
      <c r="P914">
        <v>4</v>
      </c>
      <c r="Q914" t="s">
        <v>69</v>
      </c>
      <c r="R914">
        <v>100</v>
      </c>
      <c r="S914">
        <v>50</v>
      </c>
      <c r="T914">
        <v>50</v>
      </c>
      <c r="U914" s="35" t="s">
        <v>61</v>
      </c>
      <c r="V914" t="s">
        <v>61</v>
      </c>
      <c r="W914" t="s">
        <v>61</v>
      </c>
      <c r="X914" t="s">
        <v>61</v>
      </c>
      <c r="Y914" t="s">
        <v>61</v>
      </c>
      <c r="Z914" t="s">
        <v>61</v>
      </c>
      <c r="AA914" t="s">
        <v>61</v>
      </c>
      <c r="AB914" t="s">
        <v>61</v>
      </c>
      <c r="AC914" t="s">
        <v>61</v>
      </c>
      <c r="AD914" t="s">
        <v>61</v>
      </c>
      <c r="AE914" t="s">
        <v>61</v>
      </c>
      <c r="AF914" t="s">
        <v>61</v>
      </c>
      <c r="AG914" t="s">
        <v>61</v>
      </c>
      <c r="AH914" t="s">
        <v>61</v>
      </c>
      <c r="AI914" t="s">
        <v>61</v>
      </c>
      <c r="AJ914" t="s">
        <v>61</v>
      </c>
      <c r="AK914" t="s">
        <v>61</v>
      </c>
      <c r="AL914" t="s">
        <v>61</v>
      </c>
      <c r="AM914" t="s">
        <v>61</v>
      </c>
      <c r="AN914" t="s">
        <v>61</v>
      </c>
      <c r="AO914" t="s">
        <v>61</v>
      </c>
      <c r="AP914" t="s">
        <v>61</v>
      </c>
      <c r="AQ914" t="s">
        <v>61</v>
      </c>
      <c r="AR914" t="s">
        <v>61</v>
      </c>
      <c r="AS914" t="s">
        <v>61</v>
      </c>
      <c r="AT914" t="s">
        <v>61</v>
      </c>
      <c r="AU914" t="s">
        <v>61</v>
      </c>
      <c r="AV914" t="s">
        <v>61</v>
      </c>
      <c r="AW914" t="s">
        <v>61</v>
      </c>
    </row>
    <row r="915" spans="1:49" hidden="1" x14ac:dyDescent="0.5">
      <c r="A915" t="s">
        <v>1698</v>
      </c>
      <c r="B915" t="s">
        <v>1699</v>
      </c>
      <c r="C915" t="s">
        <v>56</v>
      </c>
      <c r="D915" s="1">
        <v>43431</v>
      </c>
      <c r="E915" t="s">
        <v>57</v>
      </c>
      <c r="F915" s="1">
        <v>43482</v>
      </c>
      <c r="G915" t="s">
        <v>57</v>
      </c>
      <c r="H915">
        <v>20</v>
      </c>
      <c r="I915">
        <v>90</v>
      </c>
      <c r="J915" t="s">
        <v>57</v>
      </c>
      <c r="K915" s="26" t="s">
        <v>61</v>
      </c>
      <c r="L915" t="s">
        <v>1648</v>
      </c>
      <c r="M915" s="1" t="s">
        <v>1649</v>
      </c>
      <c r="N915">
        <v>1</v>
      </c>
      <c r="O915" t="str">
        <f t="shared" si="31"/>
        <v>Eps-C_001_E1</v>
      </c>
      <c r="P915">
        <v>4</v>
      </c>
      <c r="Q915" t="s">
        <v>71</v>
      </c>
      <c r="R915">
        <v>100</v>
      </c>
      <c r="S915">
        <v>50</v>
      </c>
      <c r="T915">
        <v>50</v>
      </c>
      <c r="U915" s="35" t="s">
        <v>61</v>
      </c>
      <c r="V915" t="s">
        <v>61</v>
      </c>
      <c r="W915" t="s">
        <v>61</v>
      </c>
      <c r="X915" t="s">
        <v>61</v>
      </c>
      <c r="Y915" t="s">
        <v>61</v>
      </c>
      <c r="Z915" t="s">
        <v>61</v>
      </c>
      <c r="AA915" t="s">
        <v>61</v>
      </c>
      <c r="AB915" t="s">
        <v>61</v>
      </c>
      <c r="AC915" t="s">
        <v>61</v>
      </c>
      <c r="AD915" t="s">
        <v>61</v>
      </c>
      <c r="AE915" t="s">
        <v>61</v>
      </c>
      <c r="AF915" t="s">
        <v>61</v>
      </c>
      <c r="AG915" t="s">
        <v>61</v>
      </c>
      <c r="AH915" t="s">
        <v>61</v>
      </c>
      <c r="AI915" t="s">
        <v>61</v>
      </c>
      <c r="AJ915" t="s">
        <v>61</v>
      </c>
      <c r="AK915" t="s">
        <v>61</v>
      </c>
      <c r="AL915" t="s">
        <v>61</v>
      </c>
      <c r="AM915" t="s">
        <v>61</v>
      </c>
      <c r="AN915" t="s">
        <v>61</v>
      </c>
      <c r="AO915" t="s">
        <v>61</v>
      </c>
      <c r="AP915" t="s">
        <v>61</v>
      </c>
      <c r="AQ915" t="s">
        <v>61</v>
      </c>
      <c r="AR915" t="s">
        <v>61</v>
      </c>
      <c r="AS915" t="s">
        <v>61</v>
      </c>
      <c r="AT915" t="s">
        <v>61</v>
      </c>
      <c r="AU915" t="s">
        <v>61</v>
      </c>
      <c r="AV915" t="s">
        <v>61</v>
      </c>
      <c r="AW915" t="s">
        <v>61</v>
      </c>
    </row>
    <row r="916" spans="1:49" hidden="1" x14ac:dyDescent="0.5">
      <c r="A916" t="s">
        <v>1700</v>
      </c>
      <c r="B916" t="s">
        <v>1701</v>
      </c>
      <c r="C916" t="s">
        <v>56</v>
      </c>
      <c r="D916" s="1">
        <v>43431</v>
      </c>
      <c r="E916" t="s">
        <v>57</v>
      </c>
      <c r="F916" s="1">
        <v>43482</v>
      </c>
      <c r="G916" t="s">
        <v>57</v>
      </c>
      <c r="H916">
        <v>20</v>
      </c>
      <c r="I916">
        <v>90</v>
      </c>
      <c r="J916" t="s">
        <v>57</v>
      </c>
      <c r="K916" s="26" t="s">
        <v>61</v>
      </c>
      <c r="L916" t="s">
        <v>1648</v>
      </c>
      <c r="M916" s="1" t="s">
        <v>1649</v>
      </c>
      <c r="N916">
        <v>1</v>
      </c>
      <c r="O916" t="str">
        <f t="shared" si="31"/>
        <v>Eps-C_001_E1</v>
      </c>
      <c r="P916">
        <v>4</v>
      </c>
      <c r="Q916" t="s">
        <v>73</v>
      </c>
      <c r="R916">
        <v>100</v>
      </c>
      <c r="S916">
        <v>50</v>
      </c>
      <c r="T916">
        <v>50</v>
      </c>
      <c r="U916" s="35" t="s">
        <v>61</v>
      </c>
      <c r="V916" t="s">
        <v>61</v>
      </c>
      <c r="W916" t="s">
        <v>61</v>
      </c>
      <c r="X916" t="s">
        <v>61</v>
      </c>
      <c r="Y916" t="s">
        <v>61</v>
      </c>
      <c r="Z916" t="s">
        <v>61</v>
      </c>
      <c r="AA916" t="s">
        <v>61</v>
      </c>
      <c r="AB916" t="s">
        <v>61</v>
      </c>
      <c r="AC916" t="s">
        <v>61</v>
      </c>
      <c r="AD916" t="s">
        <v>61</v>
      </c>
      <c r="AE916" t="s">
        <v>61</v>
      </c>
      <c r="AF916" t="s">
        <v>61</v>
      </c>
      <c r="AG916" t="s">
        <v>61</v>
      </c>
      <c r="AH916" t="s">
        <v>61</v>
      </c>
      <c r="AI916" t="s">
        <v>61</v>
      </c>
      <c r="AJ916" t="s">
        <v>61</v>
      </c>
      <c r="AK916" t="s">
        <v>61</v>
      </c>
      <c r="AL916" t="s">
        <v>61</v>
      </c>
      <c r="AM916" t="s">
        <v>61</v>
      </c>
      <c r="AN916" t="s">
        <v>61</v>
      </c>
      <c r="AO916" t="s">
        <v>61</v>
      </c>
      <c r="AP916" t="s">
        <v>61</v>
      </c>
      <c r="AQ916" t="s">
        <v>61</v>
      </c>
      <c r="AR916" t="s">
        <v>61</v>
      </c>
      <c r="AS916" t="s">
        <v>61</v>
      </c>
      <c r="AT916" t="s">
        <v>61</v>
      </c>
      <c r="AU916" t="s">
        <v>61</v>
      </c>
      <c r="AV916" t="s">
        <v>61</v>
      </c>
      <c r="AW916" t="s">
        <v>61</v>
      </c>
    </row>
    <row r="917" spans="1:49" hidden="1" x14ac:dyDescent="0.5">
      <c r="A917" t="s">
        <v>1702</v>
      </c>
      <c r="B917" t="s">
        <v>1703</v>
      </c>
      <c r="C917" t="s">
        <v>56</v>
      </c>
      <c r="D917" s="1">
        <v>43431</v>
      </c>
      <c r="E917" t="s">
        <v>57</v>
      </c>
      <c r="F917" s="1">
        <v>43482</v>
      </c>
      <c r="G917" t="s">
        <v>57</v>
      </c>
      <c r="H917">
        <v>20</v>
      </c>
      <c r="I917">
        <v>90</v>
      </c>
      <c r="J917" t="s">
        <v>57</v>
      </c>
      <c r="K917" s="26" t="s">
        <v>61</v>
      </c>
      <c r="L917" t="s">
        <v>1648</v>
      </c>
      <c r="M917" s="1" t="s">
        <v>1649</v>
      </c>
      <c r="N917">
        <v>1</v>
      </c>
      <c r="O917" t="str">
        <f t="shared" si="31"/>
        <v>Eps-C_001_E1</v>
      </c>
      <c r="P917">
        <v>4</v>
      </c>
      <c r="Q917" t="s">
        <v>75</v>
      </c>
      <c r="R917">
        <v>100</v>
      </c>
      <c r="S917">
        <v>50</v>
      </c>
      <c r="T917">
        <v>50</v>
      </c>
      <c r="U917" s="35" t="s">
        <v>61</v>
      </c>
      <c r="V917" t="s">
        <v>61</v>
      </c>
      <c r="W917" t="s">
        <v>61</v>
      </c>
      <c r="X917" t="s">
        <v>61</v>
      </c>
      <c r="Y917" t="s">
        <v>61</v>
      </c>
      <c r="Z917" t="s">
        <v>61</v>
      </c>
      <c r="AA917" t="s">
        <v>61</v>
      </c>
      <c r="AB917" t="s">
        <v>61</v>
      </c>
      <c r="AC917" t="s">
        <v>61</v>
      </c>
      <c r="AD917" t="s">
        <v>61</v>
      </c>
      <c r="AE917" t="s">
        <v>61</v>
      </c>
      <c r="AF917" t="s">
        <v>61</v>
      </c>
      <c r="AG917" t="s">
        <v>61</v>
      </c>
      <c r="AH917" t="s">
        <v>61</v>
      </c>
      <c r="AI917" t="s">
        <v>61</v>
      </c>
      <c r="AJ917" t="s">
        <v>61</v>
      </c>
      <c r="AK917" t="s">
        <v>61</v>
      </c>
      <c r="AL917" t="s">
        <v>61</v>
      </c>
      <c r="AM917" t="s">
        <v>61</v>
      </c>
      <c r="AN917" t="s">
        <v>61</v>
      </c>
      <c r="AO917" t="s">
        <v>61</v>
      </c>
      <c r="AP917" t="s">
        <v>61</v>
      </c>
      <c r="AQ917" t="s">
        <v>61</v>
      </c>
      <c r="AR917" t="s">
        <v>61</v>
      </c>
      <c r="AS917" t="s">
        <v>61</v>
      </c>
      <c r="AT917" t="s">
        <v>61</v>
      </c>
      <c r="AU917" t="s">
        <v>61</v>
      </c>
      <c r="AV917" t="s">
        <v>61</v>
      </c>
      <c r="AW917" t="s">
        <v>61</v>
      </c>
    </row>
    <row r="918" spans="1:49" hidden="1" x14ac:dyDescent="0.5">
      <c r="A918" t="s">
        <v>1704</v>
      </c>
      <c r="B918" t="s">
        <v>1705</v>
      </c>
      <c r="C918" t="s">
        <v>56</v>
      </c>
      <c r="D918" s="1">
        <v>43431</v>
      </c>
      <c r="E918" t="s">
        <v>57</v>
      </c>
      <c r="F918" s="1">
        <v>43482</v>
      </c>
      <c r="G918" t="s">
        <v>57</v>
      </c>
      <c r="H918">
        <v>20</v>
      </c>
      <c r="I918">
        <v>90</v>
      </c>
      <c r="J918" t="s">
        <v>57</v>
      </c>
      <c r="K918" s="26" t="s">
        <v>61</v>
      </c>
      <c r="L918" t="s">
        <v>1648</v>
      </c>
      <c r="M918" s="1" t="s">
        <v>1649</v>
      </c>
      <c r="N918">
        <v>1</v>
      </c>
      <c r="O918" t="str">
        <f t="shared" si="31"/>
        <v>Eps-C_001_E1</v>
      </c>
      <c r="P918">
        <v>4</v>
      </c>
      <c r="Q918" t="s">
        <v>60</v>
      </c>
      <c r="R918">
        <v>100</v>
      </c>
      <c r="S918">
        <v>50</v>
      </c>
      <c r="T918">
        <v>50</v>
      </c>
      <c r="U918" s="35" t="s">
        <v>61</v>
      </c>
      <c r="V918" t="s">
        <v>61</v>
      </c>
      <c r="W918" t="s">
        <v>61</v>
      </c>
      <c r="X918" t="s">
        <v>61</v>
      </c>
      <c r="Y918" t="s">
        <v>61</v>
      </c>
      <c r="Z918" t="s">
        <v>61</v>
      </c>
      <c r="AA918" t="s">
        <v>61</v>
      </c>
      <c r="AB918" t="s">
        <v>61</v>
      </c>
      <c r="AC918" t="s">
        <v>61</v>
      </c>
      <c r="AD918" t="s">
        <v>61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61</v>
      </c>
      <c r="AK918" t="s">
        <v>61</v>
      </c>
      <c r="AL918" t="s">
        <v>61</v>
      </c>
      <c r="AM918" t="s">
        <v>61</v>
      </c>
      <c r="AN918" t="s">
        <v>61</v>
      </c>
      <c r="AO918" t="s">
        <v>61</v>
      </c>
      <c r="AP918" t="s">
        <v>61</v>
      </c>
      <c r="AQ918" t="s">
        <v>61</v>
      </c>
      <c r="AR918" t="s">
        <v>61</v>
      </c>
      <c r="AS918" t="s">
        <v>61</v>
      </c>
      <c r="AT918" t="s">
        <v>61</v>
      </c>
      <c r="AU918" t="s">
        <v>61</v>
      </c>
      <c r="AV918" t="s">
        <v>61</v>
      </c>
      <c r="AW918" t="s">
        <v>61</v>
      </c>
    </row>
    <row r="919" spans="1:49" hidden="1" x14ac:dyDescent="0.5">
      <c r="A919" t="s">
        <v>1706</v>
      </c>
      <c r="B919" t="s">
        <v>1707</v>
      </c>
      <c r="C919" t="s">
        <v>56</v>
      </c>
      <c r="D919" s="1">
        <v>43431</v>
      </c>
      <c r="E919" t="s">
        <v>57</v>
      </c>
      <c r="F919" s="1">
        <v>43482</v>
      </c>
      <c r="G919" t="s">
        <v>57</v>
      </c>
      <c r="H919">
        <v>20</v>
      </c>
      <c r="I919">
        <v>90</v>
      </c>
      <c r="J919" t="s">
        <v>57</v>
      </c>
      <c r="K919" s="26" t="s">
        <v>61</v>
      </c>
      <c r="L919" t="s">
        <v>1648</v>
      </c>
      <c r="M919" s="1" t="s">
        <v>1649</v>
      </c>
      <c r="N919">
        <v>1</v>
      </c>
      <c r="O919" t="str">
        <f t="shared" si="31"/>
        <v>Eps-C_001_E1</v>
      </c>
      <c r="P919">
        <v>4</v>
      </c>
      <c r="Q919" t="s">
        <v>63</v>
      </c>
      <c r="R919">
        <v>100</v>
      </c>
      <c r="S919">
        <v>50</v>
      </c>
      <c r="T919">
        <v>50</v>
      </c>
      <c r="U919" s="35" t="s">
        <v>61</v>
      </c>
      <c r="V919" t="s">
        <v>61</v>
      </c>
      <c r="W919" t="s">
        <v>61</v>
      </c>
      <c r="X919" t="s">
        <v>61</v>
      </c>
      <c r="Y919" t="s">
        <v>61</v>
      </c>
      <c r="Z919" t="s">
        <v>61</v>
      </c>
      <c r="AA919" t="s">
        <v>61</v>
      </c>
      <c r="AB919" t="s">
        <v>61</v>
      </c>
      <c r="AC919" t="s">
        <v>61</v>
      </c>
      <c r="AD919" t="s">
        <v>61</v>
      </c>
      <c r="AE919" t="s">
        <v>61</v>
      </c>
      <c r="AF919" t="s">
        <v>61</v>
      </c>
      <c r="AG919" t="s">
        <v>61</v>
      </c>
      <c r="AH919" t="s">
        <v>61</v>
      </c>
      <c r="AI919" t="s">
        <v>61</v>
      </c>
      <c r="AJ919" t="s">
        <v>61</v>
      </c>
      <c r="AK919" t="s">
        <v>61</v>
      </c>
      <c r="AL919" t="s">
        <v>61</v>
      </c>
      <c r="AM919" t="s">
        <v>61</v>
      </c>
      <c r="AN919" t="s">
        <v>61</v>
      </c>
      <c r="AO919" t="s">
        <v>61</v>
      </c>
      <c r="AP919" t="s">
        <v>61</v>
      </c>
      <c r="AQ919" t="s">
        <v>61</v>
      </c>
      <c r="AR919" t="s">
        <v>61</v>
      </c>
      <c r="AS919" t="s">
        <v>61</v>
      </c>
      <c r="AT919" t="s">
        <v>61</v>
      </c>
      <c r="AU919" t="s">
        <v>61</v>
      </c>
      <c r="AV919" t="s">
        <v>61</v>
      </c>
      <c r="AW919" t="s">
        <v>61</v>
      </c>
    </row>
    <row r="920" spans="1:49" hidden="1" x14ac:dyDescent="0.5">
      <c r="A920" t="s">
        <v>1708</v>
      </c>
      <c r="B920" t="s">
        <v>1709</v>
      </c>
      <c r="C920" t="s">
        <v>56</v>
      </c>
      <c r="D920" s="1">
        <v>43431</v>
      </c>
      <c r="E920" t="s">
        <v>57</v>
      </c>
      <c r="F920" s="1">
        <v>43482</v>
      </c>
      <c r="G920" t="s">
        <v>57</v>
      </c>
      <c r="H920">
        <v>20</v>
      </c>
      <c r="I920">
        <v>90</v>
      </c>
      <c r="J920" t="s">
        <v>57</v>
      </c>
      <c r="K920" s="26" t="s">
        <v>61</v>
      </c>
      <c r="L920" t="s">
        <v>1648</v>
      </c>
      <c r="M920" s="1" t="s">
        <v>1649</v>
      </c>
      <c r="N920">
        <v>1</v>
      </c>
      <c r="O920" t="str">
        <f t="shared" si="31"/>
        <v>Eps-C_001_E1</v>
      </c>
      <c r="P920">
        <v>4</v>
      </c>
      <c r="Q920" t="s">
        <v>65</v>
      </c>
      <c r="R920">
        <v>100</v>
      </c>
      <c r="S920">
        <v>50</v>
      </c>
      <c r="T920">
        <v>50</v>
      </c>
      <c r="U920" s="35" t="s">
        <v>61</v>
      </c>
      <c r="V920" t="s">
        <v>61</v>
      </c>
      <c r="W920" t="s">
        <v>61</v>
      </c>
      <c r="X920" t="s">
        <v>61</v>
      </c>
      <c r="Y920" t="s">
        <v>61</v>
      </c>
      <c r="Z920" t="s">
        <v>61</v>
      </c>
      <c r="AA920" t="s">
        <v>61</v>
      </c>
      <c r="AB920" t="s">
        <v>61</v>
      </c>
      <c r="AC920" t="s">
        <v>61</v>
      </c>
      <c r="AD920" t="s">
        <v>61</v>
      </c>
      <c r="AE920" t="s">
        <v>61</v>
      </c>
      <c r="AF920" t="s">
        <v>61</v>
      </c>
      <c r="AG920" t="s">
        <v>61</v>
      </c>
      <c r="AH920" t="s">
        <v>61</v>
      </c>
      <c r="AI920" t="s">
        <v>61</v>
      </c>
      <c r="AJ920" t="s">
        <v>61</v>
      </c>
      <c r="AK920" t="s">
        <v>61</v>
      </c>
      <c r="AL920" t="s">
        <v>61</v>
      </c>
      <c r="AM920" t="s">
        <v>61</v>
      </c>
      <c r="AN920" t="s">
        <v>61</v>
      </c>
      <c r="AO920" t="s">
        <v>61</v>
      </c>
      <c r="AP920" t="s">
        <v>61</v>
      </c>
      <c r="AQ920" t="s">
        <v>61</v>
      </c>
      <c r="AR920" t="s">
        <v>61</v>
      </c>
      <c r="AS920" t="s">
        <v>61</v>
      </c>
      <c r="AT920" t="s">
        <v>61</v>
      </c>
      <c r="AU920" t="s">
        <v>61</v>
      </c>
      <c r="AV920" t="s">
        <v>61</v>
      </c>
      <c r="AW920" t="s">
        <v>61</v>
      </c>
    </row>
    <row r="921" spans="1:49" hidden="1" x14ac:dyDescent="0.5">
      <c r="A921" t="s">
        <v>1710</v>
      </c>
      <c r="B921" t="s">
        <v>1711</v>
      </c>
      <c r="C921" t="s">
        <v>56</v>
      </c>
      <c r="D921" s="1">
        <v>43431</v>
      </c>
      <c r="E921" t="s">
        <v>57</v>
      </c>
      <c r="F921" s="1">
        <v>43482</v>
      </c>
      <c r="G921" t="s">
        <v>57</v>
      </c>
      <c r="H921">
        <v>20</v>
      </c>
      <c r="I921">
        <v>90</v>
      </c>
      <c r="J921" t="s">
        <v>57</v>
      </c>
      <c r="K921" s="26" t="s">
        <v>61</v>
      </c>
      <c r="L921" t="s">
        <v>1648</v>
      </c>
      <c r="M921" s="1" t="s">
        <v>1649</v>
      </c>
      <c r="N921">
        <v>1</v>
      </c>
      <c r="O921" t="str">
        <f t="shared" si="31"/>
        <v>Eps-C_001_E1</v>
      </c>
      <c r="P921">
        <v>4</v>
      </c>
      <c r="Q921" t="s">
        <v>67</v>
      </c>
      <c r="R921">
        <v>100</v>
      </c>
      <c r="S921">
        <v>50</v>
      </c>
      <c r="T921">
        <v>50</v>
      </c>
      <c r="U921" s="35" t="s">
        <v>61</v>
      </c>
      <c r="V921" t="s">
        <v>61</v>
      </c>
      <c r="W921" t="s">
        <v>61</v>
      </c>
      <c r="X921" t="s">
        <v>61</v>
      </c>
      <c r="Y921" t="s">
        <v>61</v>
      </c>
      <c r="Z921" t="s">
        <v>61</v>
      </c>
      <c r="AA921" t="s">
        <v>61</v>
      </c>
      <c r="AB921" t="s">
        <v>61</v>
      </c>
      <c r="AC921" t="s">
        <v>61</v>
      </c>
      <c r="AD921" t="s">
        <v>61</v>
      </c>
      <c r="AE921" t="s">
        <v>61</v>
      </c>
      <c r="AF921" t="s">
        <v>61</v>
      </c>
      <c r="AG921" t="s">
        <v>61</v>
      </c>
      <c r="AH921" t="s">
        <v>61</v>
      </c>
      <c r="AI921" t="s">
        <v>61</v>
      </c>
      <c r="AJ921" t="s">
        <v>61</v>
      </c>
      <c r="AK921" t="s">
        <v>61</v>
      </c>
      <c r="AL921" t="s">
        <v>61</v>
      </c>
      <c r="AM921" t="s">
        <v>61</v>
      </c>
      <c r="AN921" t="s">
        <v>61</v>
      </c>
      <c r="AO921" t="s">
        <v>61</v>
      </c>
      <c r="AP921" t="s">
        <v>61</v>
      </c>
      <c r="AQ921" t="s">
        <v>61</v>
      </c>
      <c r="AR921" t="s">
        <v>61</v>
      </c>
      <c r="AS921" t="s">
        <v>61</v>
      </c>
      <c r="AT921" t="s">
        <v>61</v>
      </c>
      <c r="AU921" t="s">
        <v>61</v>
      </c>
      <c r="AV921" t="s">
        <v>61</v>
      </c>
      <c r="AW921" t="s">
        <v>61</v>
      </c>
    </row>
    <row r="922" spans="1:49" hidden="1" x14ac:dyDescent="0.5">
      <c r="A922" t="s">
        <v>1712</v>
      </c>
      <c r="B922" t="s">
        <v>1713</v>
      </c>
      <c r="C922" t="s">
        <v>56</v>
      </c>
      <c r="D922" s="1">
        <v>43431</v>
      </c>
      <c r="E922" t="s">
        <v>57</v>
      </c>
      <c r="F922" s="1">
        <v>43482</v>
      </c>
      <c r="G922" t="s">
        <v>57</v>
      </c>
      <c r="H922">
        <v>20</v>
      </c>
      <c r="I922">
        <v>90</v>
      </c>
      <c r="J922" t="s">
        <v>57</v>
      </c>
      <c r="K922" s="26" t="s">
        <v>61</v>
      </c>
      <c r="L922" t="s">
        <v>1648</v>
      </c>
      <c r="M922" s="1" t="s">
        <v>1649</v>
      </c>
      <c r="N922">
        <v>1</v>
      </c>
      <c r="O922" t="str">
        <f t="shared" ref="O922:O953" si="32">L922&amp;"_E1"</f>
        <v>Eps-C_001_E1</v>
      </c>
      <c r="P922">
        <v>5</v>
      </c>
      <c r="Q922" t="s">
        <v>69</v>
      </c>
      <c r="R922">
        <v>100</v>
      </c>
      <c r="S922">
        <v>50</v>
      </c>
      <c r="T922">
        <v>50</v>
      </c>
      <c r="U922" s="35" t="s">
        <v>61</v>
      </c>
      <c r="V922" t="s">
        <v>61</v>
      </c>
      <c r="W922" t="s">
        <v>61</v>
      </c>
      <c r="X922" t="s">
        <v>61</v>
      </c>
      <c r="Y922" t="s">
        <v>61</v>
      </c>
      <c r="Z922" t="s">
        <v>61</v>
      </c>
      <c r="AA922" t="s">
        <v>61</v>
      </c>
      <c r="AB922" t="s">
        <v>61</v>
      </c>
      <c r="AC922" t="s">
        <v>61</v>
      </c>
      <c r="AD922" t="s">
        <v>61</v>
      </c>
      <c r="AE922" t="s">
        <v>61</v>
      </c>
      <c r="AF922" t="s">
        <v>61</v>
      </c>
      <c r="AG922" t="s">
        <v>61</v>
      </c>
      <c r="AH922" t="s">
        <v>61</v>
      </c>
      <c r="AI922" t="s">
        <v>61</v>
      </c>
      <c r="AJ922" t="s">
        <v>61</v>
      </c>
      <c r="AK922" t="s">
        <v>61</v>
      </c>
      <c r="AL922" t="s">
        <v>61</v>
      </c>
      <c r="AM922" t="s">
        <v>61</v>
      </c>
      <c r="AN922" t="s">
        <v>61</v>
      </c>
      <c r="AO922" t="s">
        <v>61</v>
      </c>
      <c r="AP922" t="s">
        <v>61</v>
      </c>
      <c r="AQ922" t="s">
        <v>61</v>
      </c>
      <c r="AR922" t="s">
        <v>61</v>
      </c>
      <c r="AS922" t="s">
        <v>61</v>
      </c>
      <c r="AT922" t="s">
        <v>61</v>
      </c>
      <c r="AU922" t="s">
        <v>61</v>
      </c>
      <c r="AV922" t="s">
        <v>61</v>
      </c>
      <c r="AW922" t="s">
        <v>61</v>
      </c>
    </row>
    <row r="923" spans="1:49" hidden="1" x14ac:dyDescent="0.5">
      <c r="A923" t="s">
        <v>1714</v>
      </c>
      <c r="B923" t="s">
        <v>1715</v>
      </c>
      <c r="C923" t="s">
        <v>56</v>
      </c>
      <c r="D923" s="1">
        <v>43431</v>
      </c>
      <c r="E923" t="s">
        <v>57</v>
      </c>
      <c r="F923" s="1">
        <v>43482</v>
      </c>
      <c r="G923" t="s">
        <v>57</v>
      </c>
      <c r="H923">
        <v>20</v>
      </c>
      <c r="I923">
        <v>90</v>
      </c>
      <c r="J923" t="s">
        <v>57</v>
      </c>
      <c r="K923" s="26" t="s">
        <v>61</v>
      </c>
      <c r="L923" t="s">
        <v>1648</v>
      </c>
      <c r="M923" s="1" t="s">
        <v>1649</v>
      </c>
      <c r="N923">
        <v>1</v>
      </c>
      <c r="O923" t="str">
        <f t="shared" si="32"/>
        <v>Eps-C_001_E1</v>
      </c>
      <c r="P923">
        <v>5</v>
      </c>
      <c r="Q923" t="s">
        <v>71</v>
      </c>
      <c r="R923">
        <v>100</v>
      </c>
      <c r="S923">
        <v>50</v>
      </c>
      <c r="T923">
        <v>50</v>
      </c>
      <c r="U923" s="35" t="s">
        <v>61</v>
      </c>
      <c r="V923" t="s">
        <v>61</v>
      </c>
      <c r="W923" t="s">
        <v>61</v>
      </c>
      <c r="X923" t="s">
        <v>61</v>
      </c>
      <c r="Y923" t="s">
        <v>61</v>
      </c>
      <c r="Z923" t="s">
        <v>61</v>
      </c>
      <c r="AA923" t="s">
        <v>61</v>
      </c>
      <c r="AB923" t="s">
        <v>61</v>
      </c>
      <c r="AC923" t="s">
        <v>61</v>
      </c>
      <c r="AD923" t="s">
        <v>61</v>
      </c>
      <c r="AE923" t="s">
        <v>61</v>
      </c>
      <c r="AF923" t="s">
        <v>61</v>
      </c>
      <c r="AG923" t="s">
        <v>61</v>
      </c>
      <c r="AH923" t="s">
        <v>61</v>
      </c>
      <c r="AI923" t="s">
        <v>61</v>
      </c>
      <c r="AJ923" t="s">
        <v>61</v>
      </c>
      <c r="AK923" t="s">
        <v>61</v>
      </c>
      <c r="AL923" t="s">
        <v>61</v>
      </c>
      <c r="AM923" t="s">
        <v>61</v>
      </c>
      <c r="AN923" t="s">
        <v>61</v>
      </c>
      <c r="AO923" t="s">
        <v>61</v>
      </c>
      <c r="AP923" t="s">
        <v>61</v>
      </c>
      <c r="AQ923" t="s">
        <v>61</v>
      </c>
      <c r="AR923" t="s">
        <v>61</v>
      </c>
      <c r="AS923" t="s">
        <v>61</v>
      </c>
      <c r="AT923" t="s">
        <v>61</v>
      </c>
      <c r="AU923" t="s">
        <v>61</v>
      </c>
      <c r="AV923" t="s">
        <v>61</v>
      </c>
      <c r="AW923" t="s">
        <v>61</v>
      </c>
    </row>
    <row r="924" spans="1:49" hidden="1" x14ac:dyDescent="0.5">
      <c r="A924" t="s">
        <v>1716</v>
      </c>
      <c r="B924" t="s">
        <v>1717</v>
      </c>
      <c r="C924" t="s">
        <v>56</v>
      </c>
      <c r="D924" s="1">
        <v>43431</v>
      </c>
      <c r="E924" t="s">
        <v>57</v>
      </c>
      <c r="F924" s="1">
        <v>43482</v>
      </c>
      <c r="G924" t="s">
        <v>57</v>
      </c>
      <c r="H924">
        <v>20</v>
      </c>
      <c r="I924">
        <v>90</v>
      </c>
      <c r="J924" t="s">
        <v>57</v>
      </c>
      <c r="K924" s="26" t="s">
        <v>61</v>
      </c>
      <c r="L924" t="s">
        <v>1648</v>
      </c>
      <c r="M924" s="1" t="s">
        <v>1649</v>
      </c>
      <c r="N924">
        <v>1</v>
      </c>
      <c r="O924" t="str">
        <f t="shared" si="32"/>
        <v>Eps-C_001_E1</v>
      </c>
      <c r="P924">
        <v>5</v>
      </c>
      <c r="Q924" t="s">
        <v>73</v>
      </c>
      <c r="R924">
        <v>100</v>
      </c>
      <c r="S924">
        <v>50</v>
      </c>
      <c r="T924">
        <v>50</v>
      </c>
      <c r="U924" s="35" t="s">
        <v>61</v>
      </c>
      <c r="V924" t="s">
        <v>61</v>
      </c>
      <c r="W924" t="s">
        <v>61</v>
      </c>
      <c r="X924" t="s">
        <v>61</v>
      </c>
      <c r="Y924" t="s">
        <v>61</v>
      </c>
      <c r="Z924" t="s">
        <v>61</v>
      </c>
      <c r="AA924" t="s">
        <v>61</v>
      </c>
      <c r="AB924" t="s">
        <v>61</v>
      </c>
      <c r="AC924" t="s">
        <v>61</v>
      </c>
      <c r="AD924" t="s">
        <v>61</v>
      </c>
      <c r="AE924" t="s">
        <v>61</v>
      </c>
      <c r="AF924" t="s">
        <v>61</v>
      </c>
      <c r="AG924" t="s">
        <v>61</v>
      </c>
      <c r="AH924" t="s">
        <v>61</v>
      </c>
      <c r="AI924" t="s">
        <v>61</v>
      </c>
      <c r="AJ924" t="s">
        <v>61</v>
      </c>
      <c r="AK924" t="s">
        <v>61</v>
      </c>
      <c r="AL924" t="s">
        <v>61</v>
      </c>
      <c r="AM924" t="s">
        <v>61</v>
      </c>
      <c r="AN924" t="s">
        <v>61</v>
      </c>
      <c r="AO924" t="s">
        <v>61</v>
      </c>
      <c r="AP924" t="s">
        <v>61</v>
      </c>
      <c r="AQ924" t="s">
        <v>61</v>
      </c>
      <c r="AR924" t="s">
        <v>61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</row>
    <row r="925" spans="1:49" hidden="1" x14ac:dyDescent="0.5">
      <c r="A925" t="s">
        <v>1718</v>
      </c>
      <c r="B925" t="s">
        <v>1719</v>
      </c>
      <c r="C925" t="s">
        <v>56</v>
      </c>
      <c r="D925" s="1">
        <v>43431</v>
      </c>
      <c r="E925" t="s">
        <v>57</v>
      </c>
      <c r="F925" s="1">
        <v>43482</v>
      </c>
      <c r="G925" t="s">
        <v>57</v>
      </c>
      <c r="H925">
        <v>20</v>
      </c>
      <c r="I925">
        <v>90</v>
      </c>
      <c r="J925" t="s">
        <v>57</v>
      </c>
      <c r="K925" s="26" t="s">
        <v>61</v>
      </c>
      <c r="L925" t="s">
        <v>1648</v>
      </c>
      <c r="M925" s="1" t="s">
        <v>1649</v>
      </c>
      <c r="N925">
        <v>1</v>
      </c>
      <c r="O925" t="str">
        <f t="shared" si="32"/>
        <v>Eps-C_001_E1</v>
      </c>
      <c r="P925">
        <v>5</v>
      </c>
      <c r="Q925" t="s">
        <v>75</v>
      </c>
      <c r="R925">
        <v>100</v>
      </c>
      <c r="S925">
        <v>50</v>
      </c>
      <c r="T925">
        <v>50</v>
      </c>
      <c r="U925" s="35" t="s">
        <v>61</v>
      </c>
      <c r="V925" t="s">
        <v>61</v>
      </c>
      <c r="W925" t="s">
        <v>61</v>
      </c>
      <c r="X925" t="s">
        <v>61</v>
      </c>
      <c r="Y925" t="s">
        <v>61</v>
      </c>
      <c r="Z925" t="s">
        <v>61</v>
      </c>
      <c r="AA925" t="s">
        <v>61</v>
      </c>
      <c r="AB925" t="s">
        <v>61</v>
      </c>
      <c r="AC925" t="s">
        <v>61</v>
      </c>
      <c r="AD925" t="s">
        <v>61</v>
      </c>
      <c r="AE925" t="s">
        <v>61</v>
      </c>
      <c r="AF925" t="s">
        <v>61</v>
      </c>
      <c r="AG925" t="s">
        <v>61</v>
      </c>
      <c r="AH925" t="s">
        <v>61</v>
      </c>
      <c r="AI925" t="s">
        <v>61</v>
      </c>
      <c r="AJ925" t="s">
        <v>61</v>
      </c>
      <c r="AK925" t="s">
        <v>61</v>
      </c>
      <c r="AL925" t="s">
        <v>61</v>
      </c>
      <c r="AM925" t="s">
        <v>61</v>
      </c>
      <c r="AN925" t="s">
        <v>61</v>
      </c>
      <c r="AO925" t="s">
        <v>61</v>
      </c>
      <c r="AP925" t="s">
        <v>61</v>
      </c>
      <c r="AQ925" t="s">
        <v>61</v>
      </c>
      <c r="AR925" t="s">
        <v>61</v>
      </c>
      <c r="AS925" t="s">
        <v>61</v>
      </c>
      <c r="AT925" t="s">
        <v>61</v>
      </c>
      <c r="AU925" t="s">
        <v>61</v>
      </c>
      <c r="AV925" t="s">
        <v>61</v>
      </c>
      <c r="AW925" t="s">
        <v>61</v>
      </c>
    </row>
    <row r="926" spans="1:49" hidden="1" x14ac:dyDescent="0.5">
      <c r="A926" t="s">
        <v>1720</v>
      </c>
      <c r="B926" t="s">
        <v>1721</v>
      </c>
      <c r="C926" t="s">
        <v>56</v>
      </c>
      <c r="D926" s="1">
        <v>43431</v>
      </c>
      <c r="E926" t="s">
        <v>57</v>
      </c>
      <c r="F926" s="1">
        <v>43482</v>
      </c>
      <c r="G926" t="s">
        <v>57</v>
      </c>
      <c r="H926">
        <v>20</v>
      </c>
      <c r="I926">
        <v>90</v>
      </c>
      <c r="J926" t="s">
        <v>57</v>
      </c>
      <c r="K926" s="26" t="s">
        <v>61</v>
      </c>
      <c r="L926" t="s">
        <v>1648</v>
      </c>
      <c r="M926" s="1" t="s">
        <v>1649</v>
      </c>
      <c r="N926">
        <v>1</v>
      </c>
      <c r="O926" t="str">
        <f t="shared" si="32"/>
        <v>Eps-C_001_E1</v>
      </c>
      <c r="P926">
        <v>5</v>
      </c>
      <c r="Q926" t="s">
        <v>60</v>
      </c>
      <c r="R926">
        <v>100</v>
      </c>
      <c r="S926">
        <v>50</v>
      </c>
      <c r="T926">
        <v>50</v>
      </c>
      <c r="U926" s="35" t="s">
        <v>61</v>
      </c>
      <c r="V926" t="s">
        <v>61</v>
      </c>
      <c r="W926" t="s">
        <v>61</v>
      </c>
      <c r="X926" t="s">
        <v>61</v>
      </c>
      <c r="Y926" t="s">
        <v>61</v>
      </c>
      <c r="Z926" t="s">
        <v>61</v>
      </c>
      <c r="AA926" t="s">
        <v>61</v>
      </c>
      <c r="AB926" t="s">
        <v>61</v>
      </c>
      <c r="AC926" t="s">
        <v>61</v>
      </c>
      <c r="AD926" t="s">
        <v>61</v>
      </c>
      <c r="AE926" t="s">
        <v>61</v>
      </c>
      <c r="AF926" t="s">
        <v>61</v>
      </c>
      <c r="AG926" t="s">
        <v>61</v>
      </c>
      <c r="AH926" t="s">
        <v>61</v>
      </c>
      <c r="AI926" t="s">
        <v>61</v>
      </c>
      <c r="AJ926" t="s">
        <v>61</v>
      </c>
      <c r="AK926" t="s">
        <v>61</v>
      </c>
      <c r="AL926" t="s">
        <v>61</v>
      </c>
      <c r="AM926" t="s">
        <v>61</v>
      </c>
      <c r="AN926" t="s">
        <v>61</v>
      </c>
      <c r="AO926" t="s">
        <v>61</v>
      </c>
      <c r="AP926" t="s">
        <v>61</v>
      </c>
      <c r="AQ926" t="s">
        <v>61</v>
      </c>
      <c r="AR926" t="s">
        <v>61</v>
      </c>
      <c r="AS926" t="s">
        <v>61</v>
      </c>
      <c r="AT926" t="s">
        <v>61</v>
      </c>
      <c r="AU926" t="s">
        <v>61</v>
      </c>
      <c r="AV926" t="s">
        <v>61</v>
      </c>
      <c r="AW926" t="s">
        <v>61</v>
      </c>
    </row>
    <row r="927" spans="1:49" hidden="1" x14ac:dyDescent="0.5">
      <c r="A927" t="s">
        <v>1722</v>
      </c>
      <c r="B927" t="s">
        <v>1723</v>
      </c>
      <c r="C927" t="s">
        <v>56</v>
      </c>
      <c r="D927" s="1">
        <v>43431</v>
      </c>
      <c r="E927" t="s">
        <v>57</v>
      </c>
      <c r="F927" s="1">
        <v>43482</v>
      </c>
      <c r="G927" t="s">
        <v>57</v>
      </c>
      <c r="H927">
        <v>20</v>
      </c>
      <c r="I927">
        <v>90</v>
      </c>
      <c r="J927" t="s">
        <v>57</v>
      </c>
      <c r="K927" s="26" t="s">
        <v>61</v>
      </c>
      <c r="L927" t="s">
        <v>1648</v>
      </c>
      <c r="M927" s="1" t="s">
        <v>1649</v>
      </c>
      <c r="N927">
        <v>1</v>
      </c>
      <c r="O927" t="str">
        <f t="shared" si="32"/>
        <v>Eps-C_001_E1</v>
      </c>
      <c r="P927">
        <v>5</v>
      </c>
      <c r="Q927" t="s">
        <v>63</v>
      </c>
      <c r="R927">
        <v>100</v>
      </c>
      <c r="S927">
        <v>50</v>
      </c>
      <c r="T927">
        <v>50</v>
      </c>
      <c r="U927" s="35" t="s">
        <v>61</v>
      </c>
      <c r="V927" t="s">
        <v>61</v>
      </c>
      <c r="W927" t="s">
        <v>61</v>
      </c>
      <c r="X927" t="s">
        <v>61</v>
      </c>
      <c r="Y927" t="s">
        <v>61</v>
      </c>
      <c r="Z927" t="s">
        <v>61</v>
      </c>
      <c r="AA927" t="s">
        <v>61</v>
      </c>
      <c r="AB927" t="s">
        <v>61</v>
      </c>
      <c r="AC927" t="s">
        <v>61</v>
      </c>
      <c r="AD927" t="s">
        <v>61</v>
      </c>
      <c r="AE927" t="s">
        <v>61</v>
      </c>
      <c r="AF927" t="s">
        <v>61</v>
      </c>
      <c r="AG927" t="s">
        <v>61</v>
      </c>
      <c r="AH927" t="s">
        <v>61</v>
      </c>
      <c r="AI927" t="s">
        <v>61</v>
      </c>
      <c r="AJ927" t="s">
        <v>61</v>
      </c>
      <c r="AK927" t="s">
        <v>61</v>
      </c>
      <c r="AL927" t="s">
        <v>61</v>
      </c>
      <c r="AM927" t="s">
        <v>61</v>
      </c>
      <c r="AN927" t="s">
        <v>61</v>
      </c>
      <c r="AO927" t="s">
        <v>61</v>
      </c>
      <c r="AP927" t="s">
        <v>61</v>
      </c>
      <c r="AQ927" t="s">
        <v>61</v>
      </c>
      <c r="AR927" t="s">
        <v>61</v>
      </c>
      <c r="AS927" t="s">
        <v>61</v>
      </c>
      <c r="AT927" t="s">
        <v>61</v>
      </c>
      <c r="AU927" t="s">
        <v>61</v>
      </c>
      <c r="AV927" t="s">
        <v>61</v>
      </c>
      <c r="AW927" t="s">
        <v>61</v>
      </c>
    </row>
    <row r="928" spans="1:49" hidden="1" x14ac:dyDescent="0.5">
      <c r="A928" t="s">
        <v>1724</v>
      </c>
      <c r="B928" t="s">
        <v>1725</v>
      </c>
      <c r="C928" t="s">
        <v>56</v>
      </c>
      <c r="D928" s="1">
        <v>43431</v>
      </c>
      <c r="E928" t="s">
        <v>57</v>
      </c>
      <c r="F928" s="1">
        <v>43482</v>
      </c>
      <c r="G928" t="s">
        <v>57</v>
      </c>
      <c r="H928">
        <v>20</v>
      </c>
      <c r="I928">
        <v>90</v>
      </c>
      <c r="J928" t="s">
        <v>57</v>
      </c>
      <c r="K928" s="26" t="s">
        <v>61</v>
      </c>
      <c r="L928" t="s">
        <v>1648</v>
      </c>
      <c r="M928" s="1" t="s">
        <v>1649</v>
      </c>
      <c r="N928">
        <v>1</v>
      </c>
      <c r="O928" t="str">
        <f t="shared" si="32"/>
        <v>Eps-C_001_E1</v>
      </c>
      <c r="P928">
        <v>5</v>
      </c>
      <c r="Q928" t="s">
        <v>65</v>
      </c>
      <c r="R928">
        <v>100</v>
      </c>
      <c r="S928">
        <v>50</v>
      </c>
      <c r="T928">
        <v>50</v>
      </c>
      <c r="U928" s="35" t="s">
        <v>61</v>
      </c>
      <c r="V928" t="s">
        <v>61</v>
      </c>
      <c r="W928" t="s">
        <v>61</v>
      </c>
      <c r="X928" t="s">
        <v>61</v>
      </c>
      <c r="Y928" t="s">
        <v>61</v>
      </c>
      <c r="Z928" t="s">
        <v>61</v>
      </c>
      <c r="AA928" t="s">
        <v>61</v>
      </c>
      <c r="AB928" t="s">
        <v>61</v>
      </c>
      <c r="AC928" t="s">
        <v>61</v>
      </c>
      <c r="AD928" t="s">
        <v>61</v>
      </c>
      <c r="AE928" t="s">
        <v>61</v>
      </c>
      <c r="AF928" t="s">
        <v>61</v>
      </c>
      <c r="AG928" t="s">
        <v>61</v>
      </c>
      <c r="AH928" t="s">
        <v>61</v>
      </c>
      <c r="AI928" t="s">
        <v>61</v>
      </c>
      <c r="AJ928" t="s">
        <v>61</v>
      </c>
      <c r="AK928" t="s">
        <v>61</v>
      </c>
      <c r="AL928" t="s">
        <v>61</v>
      </c>
      <c r="AM928" t="s">
        <v>61</v>
      </c>
      <c r="AN928" t="s">
        <v>61</v>
      </c>
      <c r="AO928" t="s">
        <v>61</v>
      </c>
      <c r="AP928" t="s">
        <v>61</v>
      </c>
      <c r="AQ928" t="s">
        <v>61</v>
      </c>
      <c r="AR928" t="s">
        <v>61</v>
      </c>
      <c r="AS928" t="s">
        <v>61</v>
      </c>
      <c r="AT928" t="s">
        <v>61</v>
      </c>
      <c r="AU928" t="s">
        <v>61</v>
      </c>
      <c r="AV928" t="s">
        <v>61</v>
      </c>
      <c r="AW928" t="s">
        <v>61</v>
      </c>
    </row>
    <row r="929" spans="1:49" hidden="1" x14ac:dyDescent="0.5">
      <c r="A929" t="s">
        <v>1726</v>
      </c>
      <c r="B929" t="s">
        <v>1727</v>
      </c>
      <c r="C929" t="s">
        <v>56</v>
      </c>
      <c r="D929" s="1">
        <v>43431</v>
      </c>
      <c r="E929" t="s">
        <v>57</v>
      </c>
      <c r="F929" s="1">
        <v>43482</v>
      </c>
      <c r="G929" t="s">
        <v>57</v>
      </c>
      <c r="H929">
        <v>20</v>
      </c>
      <c r="I929">
        <v>90</v>
      </c>
      <c r="J929" t="s">
        <v>57</v>
      </c>
      <c r="K929" s="26" t="s">
        <v>61</v>
      </c>
      <c r="L929" t="s">
        <v>1648</v>
      </c>
      <c r="M929" s="1" t="s">
        <v>1649</v>
      </c>
      <c r="N929">
        <v>1</v>
      </c>
      <c r="O929" t="str">
        <f t="shared" si="32"/>
        <v>Eps-C_001_E1</v>
      </c>
      <c r="P929">
        <v>5</v>
      </c>
      <c r="Q929" t="s">
        <v>67</v>
      </c>
      <c r="R929">
        <v>100</v>
      </c>
      <c r="S929">
        <v>50</v>
      </c>
      <c r="T929">
        <v>50</v>
      </c>
      <c r="U929" s="35" t="s">
        <v>61</v>
      </c>
      <c r="V929" t="s">
        <v>61</v>
      </c>
      <c r="W929" t="s">
        <v>61</v>
      </c>
      <c r="X929" t="s">
        <v>61</v>
      </c>
      <c r="Y929" t="s">
        <v>61</v>
      </c>
      <c r="Z929" t="s">
        <v>61</v>
      </c>
      <c r="AA929" t="s">
        <v>61</v>
      </c>
      <c r="AB929" t="s">
        <v>61</v>
      </c>
      <c r="AC929" t="s">
        <v>61</v>
      </c>
      <c r="AD929" t="s">
        <v>61</v>
      </c>
      <c r="AE929" t="s">
        <v>61</v>
      </c>
      <c r="AF929" t="s">
        <v>61</v>
      </c>
      <c r="AG929" t="s">
        <v>61</v>
      </c>
      <c r="AH929" t="s">
        <v>61</v>
      </c>
      <c r="AI929" t="s">
        <v>61</v>
      </c>
      <c r="AJ929" t="s">
        <v>61</v>
      </c>
      <c r="AK929" t="s">
        <v>61</v>
      </c>
      <c r="AL929" t="s">
        <v>61</v>
      </c>
      <c r="AM929" t="s">
        <v>61</v>
      </c>
      <c r="AN929" t="s">
        <v>61</v>
      </c>
      <c r="AO929" t="s">
        <v>61</v>
      </c>
      <c r="AP929" t="s">
        <v>61</v>
      </c>
      <c r="AQ929" t="s">
        <v>61</v>
      </c>
      <c r="AR929" t="s">
        <v>61</v>
      </c>
      <c r="AS929" t="s">
        <v>61</v>
      </c>
      <c r="AT929" t="s">
        <v>61</v>
      </c>
      <c r="AU929" t="s">
        <v>61</v>
      </c>
      <c r="AV929" t="s">
        <v>61</v>
      </c>
      <c r="AW929" t="s">
        <v>61</v>
      </c>
    </row>
    <row r="930" spans="1:49" hidden="1" x14ac:dyDescent="0.5">
      <c r="A930" t="s">
        <v>1728</v>
      </c>
      <c r="B930" t="s">
        <v>1729</v>
      </c>
      <c r="C930" t="s">
        <v>56</v>
      </c>
      <c r="D930" s="1">
        <v>43431</v>
      </c>
      <c r="E930" t="s">
        <v>57</v>
      </c>
      <c r="F930" s="1">
        <v>43482</v>
      </c>
      <c r="G930" t="s">
        <v>57</v>
      </c>
      <c r="H930">
        <v>20</v>
      </c>
      <c r="I930">
        <v>90</v>
      </c>
      <c r="J930" t="s">
        <v>57</v>
      </c>
      <c r="K930" s="26" t="s">
        <v>61</v>
      </c>
      <c r="L930" t="s">
        <v>1648</v>
      </c>
      <c r="M930" s="1" t="s">
        <v>1649</v>
      </c>
      <c r="N930">
        <v>1</v>
      </c>
      <c r="O930" t="str">
        <f t="shared" si="32"/>
        <v>Eps-C_001_E1</v>
      </c>
      <c r="P930">
        <v>6</v>
      </c>
      <c r="Q930" t="s">
        <v>69</v>
      </c>
      <c r="R930">
        <v>100</v>
      </c>
      <c r="S930">
        <v>50</v>
      </c>
      <c r="T930">
        <v>50</v>
      </c>
      <c r="U930" s="35" t="s">
        <v>61</v>
      </c>
      <c r="V930" t="s">
        <v>61</v>
      </c>
      <c r="W930" t="s">
        <v>61</v>
      </c>
      <c r="X930" t="s">
        <v>61</v>
      </c>
      <c r="Y930" t="s">
        <v>61</v>
      </c>
      <c r="Z930" t="s">
        <v>61</v>
      </c>
      <c r="AA930" t="s">
        <v>61</v>
      </c>
      <c r="AB930" t="s">
        <v>61</v>
      </c>
      <c r="AC930" t="s">
        <v>61</v>
      </c>
      <c r="AD930" t="s">
        <v>61</v>
      </c>
      <c r="AE930" t="s">
        <v>61</v>
      </c>
      <c r="AF930" t="s">
        <v>61</v>
      </c>
      <c r="AG930" t="s">
        <v>61</v>
      </c>
      <c r="AH930" t="s">
        <v>61</v>
      </c>
      <c r="AI930" t="s">
        <v>61</v>
      </c>
      <c r="AJ930" t="s">
        <v>61</v>
      </c>
      <c r="AK930" t="s">
        <v>61</v>
      </c>
      <c r="AL930" t="s">
        <v>61</v>
      </c>
      <c r="AM930" t="s">
        <v>61</v>
      </c>
      <c r="AN930" t="s">
        <v>61</v>
      </c>
      <c r="AO930" t="s">
        <v>61</v>
      </c>
      <c r="AP930" t="s">
        <v>61</v>
      </c>
      <c r="AQ930" t="s">
        <v>61</v>
      </c>
      <c r="AR930" t="s">
        <v>61</v>
      </c>
      <c r="AS930" t="s">
        <v>61</v>
      </c>
      <c r="AT930" t="s">
        <v>61</v>
      </c>
      <c r="AU930" t="s">
        <v>61</v>
      </c>
      <c r="AV930" t="s">
        <v>61</v>
      </c>
      <c r="AW930" t="s">
        <v>61</v>
      </c>
    </row>
    <row r="931" spans="1:49" hidden="1" x14ac:dyDescent="0.5">
      <c r="A931" t="s">
        <v>1730</v>
      </c>
      <c r="B931" t="s">
        <v>1731</v>
      </c>
      <c r="C931" t="s">
        <v>56</v>
      </c>
      <c r="D931" s="1">
        <v>43431</v>
      </c>
      <c r="E931" t="s">
        <v>57</v>
      </c>
      <c r="F931" s="1">
        <v>43482</v>
      </c>
      <c r="G931" t="s">
        <v>57</v>
      </c>
      <c r="H931">
        <v>20</v>
      </c>
      <c r="I931">
        <v>90</v>
      </c>
      <c r="J931" t="s">
        <v>57</v>
      </c>
      <c r="K931" s="26" t="s">
        <v>61</v>
      </c>
      <c r="L931" t="s">
        <v>1648</v>
      </c>
      <c r="M931" s="1" t="s">
        <v>1649</v>
      </c>
      <c r="N931">
        <v>1</v>
      </c>
      <c r="O931" t="str">
        <f t="shared" si="32"/>
        <v>Eps-C_001_E1</v>
      </c>
      <c r="P931">
        <v>6</v>
      </c>
      <c r="Q931" t="s">
        <v>71</v>
      </c>
      <c r="R931">
        <v>100</v>
      </c>
      <c r="S931">
        <v>50</v>
      </c>
      <c r="T931">
        <v>50</v>
      </c>
      <c r="U931" s="35" t="s">
        <v>61</v>
      </c>
      <c r="V931" t="s">
        <v>61</v>
      </c>
      <c r="W931" t="s">
        <v>61</v>
      </c>
      <c r="X931" t="s">
        <v>61</v>
      </c>
      <c r="Y931" t="s">
        <v>61</v>
      </c>
      <c r="Z931" t="s">
        <v>61</v>
      </c>
      <c r="AA931" t="s">
        <v>61</v>
      </c>
      <c r="AB931" t="s">
        <v>61</v>
      </c>
      <c r="AC931" t="s">
        <v>61</v>
      </c>
      <c r="AD931" t="s">
        <v>61</v>
      </c>
      <c r="AE931" t="s">
        <v>61</v>
      </c>
      <c r="AF931" t="s">
        <v>61</v>
      </c>
      <c r="AG931" t="s">
        <v>61</v>
      </c>
      <c r="AH931" t="s">
        <v>61</v>
      </c>
      <c r="AI931" t="s">
        <v>61</v>
      </c>
      <c r="AJ931" t="s">
        <v>61</v>
      </c>
      <c r="AK931" t="s">
        <v>61</v>
      </c>
      <c r="AL931" t="s">
        <v>61</v>
      </c>
      <c r="AM931" t="s">
        <v>61</v>
      </c>
      <c r="AN931" t="s">
        <v>61</v>
      </c>
      <c r="AO931" t="s">
        <v>61</v>
      </c>
      <c r="AP931" t="s">
        <v>61</v>
      </c>
      <c r="AQ931" t="s">
        <v>61</v>
      </c>
      <c r="AR931" t="s">
        <v>61</v>
      </c>
      <c r="AS931" t="s">
        <v>61</v>
      </c>
      <c r="AT931" t="s">
        <v>61</v>
      </c>
      <c r="AU931" t="s">
        <v>61</v>
      </c>
      <c r="AV931" t="s">
        <v>61</v>
      </c>
      <c r="AW931" t="s">
        <v>61</v>
      </c>
    </row>
    <row r="932" spans="1:49" hidden="1" x14ac:dyDescent="0.5">
      <c r="A932" t="s">
        <v>1732</v>
      </c>
      <c r="B932" t="s">
        <v>1733</v>
      </c>
      <c r="C932" t="s">
        <v>56</v>
      </c>
      <c r="D932" s="1">
        <v>43431</v>
      </c>
      <c r="E932" t="s">
        <v>57</v>
      </c>
      <c r="F932" s="1">
        <v>43482</v>
      </c>
      <c r="G932" t="s">
        <v>57</v>
      </c>
      <c r="H932">
        <v>20</v>
      </c>
      <c r="I932">
        <v>90</v>
      </c>
      <c r="J932" t="s">
        <v>57</v>
      </c>
      <c r="K932" s="26" t="s">
        <v>61</v>
      </c>
      <c r="L932" t="s">
        <v>1648</v>
      </c>
      <c r="M932" s="1" t="s">
        <v>1649</v>
      </c>
      <c r="N932">
        <v>1</v>
      </c>
      <c r="O932" t="str">
        <f t="shared" si="32"/>
        <v>Eps-C_001_E1</v>
      </c>
      <c r="P932">
        <v>6</v>
      </c>
      <c r="Q932" t="s">
        <v>73</v>
      </c>
      <c r="R932">
        <v>100</v>
      </c>
      <c r="S932">
        <v>50</v>
      </c>
      <c r="T932">
        <v>50</v>
      </c>
      <c r="U932" s="35" t="s">
        <v>61</v>
      </c>
      <c r="V932" t="s">
        <v>61</v>
      </c>
      <c r="W932" t="s">
        <v>61</v>
      </c>
      <c r="X932" t="s">
        <v>61</v>
      </c>
      <c r="Y932" t="s">
        <v>61</v>
      </c>
      <c r="Z932" t="s">
        <v>61</v>
      </c>
      <c r="AA932" t="s">
        <v>61</v>
      </c>
      <c r="AB932" t="s">
        <v>61</v>
      </c>
      <c r="AC932" t="s">
        <v>61</v>
      </c>
      <c r="AD932" t="s">
        <v>61</v>
      </c>
      <c r="AE932" t="s">
        <v>61</v>
      </c>
      <c r="AF932" t="s">
        <v>61</v>
      </c>
      <c r="AG932" t="s">
        <v>61</v>
      </c>
      <c r="AH932" t="s">
        <v>61</v>
      </c>
      <c r="AI932" t="s">
        <v>61</v>
      </c>
      <c r="AJ932" t="s">
        <v>61</v>
      </c>
      <c r="AK932" t="s">
        <v>61</v>
      </c>
      <c r="AL932" t="s">
        <v>61</v>
      </c>
      <c r="AM932" t="s">
        <v>61</v>
      </c>
      <c r="AN932" t="s">
        <v>61</v>
      </c>
      <c r="AO932" t="s">
        <v>61</v>
      </c>
      <c r="AP932" t="s">
        <v>61</v>
      </c>
      <c r="AQ932" t="s">
        <v>61</v>
      </c>
      <c r="AR932" t="s">
        <v>61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</row>
    <row r="933" spans="1:49" hidden="1" x14ac:dyDescent="0.5">
      <c r="A933" t="s">
        <v>1734</v>
      </c>
      <c r="B933" t="s">
        <v>1735</v>
      </c>
      <c r="C933" t="s">
        <v>56</v>
      </c>
      <c r="D933" s="1">
        <v>43431</v>
      </c>
      <c r="E933" t="s">
        <v>57</v>
      </c>
      <c r="F933" s="1">
        <v>43482</v>
      </c>
      <c r="G933" t="s">
        <v>57</v>
      </c>
      <c r="H933">
        <v>20</v>
      </c>
      <c r="I933">
        <v>90</v>
      </c>
      <c r="J933" t="s">
        <v>57</v>
      </c>
      <c r="K933" s="26" t="s">
        <v>61</v>
      </c>
      <c r="L933" t="s">
        <v>1648</v>
      </c>
      <c r="M933" s="1" t="s">
        <v>1649</v>
      </c>
      <c r="N933">
        <v>1</v>
      </c>
      <c r="O933" t="str">
        <f t="shared" si="32"/>
        <v>Eps-C_001_E1</v>
      </c>
      <c r="P933">
        <v>6</v>
      </c>
      <c r="Q933" t="s">
        <v>75</v>
      </c>
      <c r="R933">
        <v>100</v>
      </c>
      <c r="S933">
        <v>50</v>
      </c>
      <c r="T933">
        <v>50</v>
      </c>
      <c r="U933" s="35" t="s">
        <v>61</v>
      </c>
      <c r="V933" t="s">
        <v>61</v>
      </c>
      <c r="W933" t="s">
        <v>61</v>
      </c>
      <c r="X933" t="s">
        <v>61</v>
      </c>
      <c r="Y933" t="s">
        <v>61</v>
      </c>
      <c r="Z933" t="s">
        <v>61</v>
      </c>
      <c r="AA933" t="s">
        <v>61</v>
      </c>
      <c r="AB933" t="s">
        <v>61</v>
      </c>
      <c r="AC933" t="s">
        <v>61</v>
      </c>
      <c r="AD933" t="s">
        <v>61</v>
      </c>
      <c r="AE933" t="s">
        <v>61</v>
      </c>
      <c r="AF933" t="s">
        <v>61</v>
      </c>
      <c r="AG933" t="s">
        <v>61</v>
      </c>
      <c r="AH933" t="s">
        <v>61</v>
      </c>
      <c r="AI933" t="s">
        <v>61</v>
      </c>
      <c r="AJ933" t="s">
        <v>61</v>
      </c>
      <c r="AK933" t="s">
        <v>61</v>
      </c>
      <c r="AL933" t="s">
        <v>61</v>
      </c>
      <c r="AM933" t="s">
        <v>61</v>
      </c>
      <c r="AN933" t="s">
        <v>61</v>
      </c>
      <c r="AO933" t="s">
        <v>61</v>
      </c>
      <c r="AP933" t="s">
        <v>61</v>
      </c>
      <c r="AQ933" t="s">
        <v>61</v>
      </c>
      <c r="AR933" t="s">
        <v>61</v>
      </c>
      <c r="AS933" t="s">
        <v>61</v>
      </c>
      <c r="AT933" t="s">
        <v>61</v>
      </c>
      <c r="AU933" t="s">
        <v>61</v>
      </c>
      <c r="AV933" t="s">
        <v>61</v>
      </c>
      <c r="AW933" t="s">
        <v>61</v>
      </c>
    </row>
    <row r="934" spans="1:49" hidden="1" x14ac:dyDescent="0.5">
      <c r="A934" t="s">
        <v>1736</v>
      </c>
      <c r="B934" t="s">
        <v>1737</v>
      </c>
      <c r="C934" t="s">
        <v>56</v>
      </c>
      <c r="D934" s="1">
        <v>43431</v>
      </c>
      <c r="E934" t="s">
        <v>57</v>
      </c>
      <c r="F934" s="1">
        <v>43482</v>
      </c>
      <c r="G934" t="s">
        <v>57</v>
      </c>
      <c r="H934">
        <v>20</v>
      </c>
      <c r="I934">
        <v>90</v>
      </c>
      <c r="J934" t="s">
        <v>57</v>
      </c>
      <c r="K934" s="26" t="s">
        <v>61</v>
      </c>
      <c r="L934" t="s">
        <v>1648</v>
      </c>
      <c r="M934" s="1" t="s">
        <v>1649</v>
      </c>
      <c r="N934">
        <v>1</v>
      </c>
      <c r="O934" t="str">
        <f t="shared" si="32"/>
        <v>Eps-C_001_E1</v>
      </c>
      <c r="P934">
        <v>6</v>
      </c>
      <c r="Q934" t="s">
        <v>60</v>
      </c>
      <c r="R934">
        <v>100</v>
      </c>
      <c r="S934">
        <v>50</v>
      </c>
      <c r="T934">
        <v>50</v>
      </c>
      <c r="U934" s="35" t="s">
        <v>61</v>
      </c>
      <c r="V934" t="s">
        <v>61</v>
      </c>
      <c r="W934" t="s">
        <v>61</v>
      </c>
      <c r="X934" t="s">
        <v>61</v>
      </c>
      <c r="Y934" t="s">
        <v>61</v>
      </c>
      <c r="Z934" t="s">
        <v>61</v>
      </c>
      <c r="AA934" t="s">
        <v>61</v>
      </c>
      <c r="AB934" t="s">
        <v>61</v>
      </c>
      <c r="AC934" t="s">
        <v>61</v>
      </c>
      <c r="AD934" t="s">
        <v>61</v>
      </c>
      <c r="AE934" t="s">
        <v>61</v>
      </c>
      <c r="AF934" t="s">
        <v>61</v>
      </c>
      <c r="AG934" t="s">
        <v>61</v>
      </c>
      <c r="AH934" t="s">
        <v>61</v>
      </c>
      <c r="AI934" t="s">
        <v>61</v>
      </c>
      <c r="AJ934" t="s">
        <v>61</v>
      </c>
      <c r="AK934" t="s">
        <v>61</v>
      </c>
      <c r="AL934" t="s">
        <v>61</v>
      </c>
      <c r="AM934" t="s">
        <v>61</v>
      </c>
      <c r="AN934" t="s">
        <v>61</v>
      </c>
      <c r="AO934" t="s">
        <v>61</v>
      </c>
      <c r="AP934" t="s">
        <v>61</v>
      </c>
      <c r="AQ934" t="s">
        <v>61</v>
      </c>
      <c r="AR934" t="s">
        <v>61</v>
      </c>
      <c r="AS934" t="s">
        <v>61</v>
      </c>
      <c r="AT934" t="s">
        <v>61</v>
      </c>
      <c r="AU934" t="s">
        <v>61</v>
      </c>
      <c r="AV934" t="s">
        <v>61</v>
      </c>
      <c r="AW934" t="s">
        <v>61</v>
      </c>
    </row>
    <row r="935" spans="1:49" hidden="1" x14ac:dyDescent="0.5">
      <c r="A935" t="s">
        <v>1738</v>
      </c>
      <c r="B935" t="s">
        <v>1739</v>
      </c>
      <c r="C935" t="s">
        <v>56</v>
      </c>
      <c r="D935" s="1">
        <v>43431</v>
      </c>
      <c r="E935" t="s">
        <v>57</v>
      </c>
      <c r="F935" s="1">
        <v>43482</v>
      </c>
      <c r="G935" t="s">
        <v>57</v>
      </c>
      <c r="H935">
        <v>20</v>
      </c>
      <c r="I935">
        <v>90</v>
      </c>
      <c r="J935" t="s">
        <v>57</v>
      </c>
      <c r="K935" s="26" t="s">
        <v>61</v>
      </c>
      <c r="L935" t="s">
        <v>1648</v>
      </c>
      <c r="M935" s="1" t="s">
        <v>1649</v>
      </c>
      <c r="N935">
        <v>1</v>
      </c>
      <c r="O935" t="str">
        <f t="shared" si="32"/>
        <v>Eps-C_001_E1</v>
      </c>
      <c r="P935">
        <v>6</v>
      </c>
      <c r="Q935" t="s">
        <v>63</v>
      </c>
      <c r="R935">
        <v>100</v>
      </c>
      <c r="S935">
        <v>50</v>
      </c>
      <c r="T935">
        <v>50</v>
      </c>
      <c r="U935" s="35" t="s">
        <v>61</v>
      </c>
      <c r="V935" t="s">
        <v>61</v>
      </c>
      <c r="W935" t="s">
        <v>61</v>
      </c>
      <c r="X935" t="s">
        <v>61</v>
      </c>
      <c r="Y935" t="s">
        <v>61</v>
      </c>
      <c r="Z935" t="s">
        <v>61</v>
      </c>
      <c r="AA935" t="s">
        <v>61</v>
      </c>
      <c r="AB935" t="s">
        <v>61</v>
      </c>
      <c r="AC935" t="s">
        <v>61</v>
      </c>
      <c r="AD935" t="s">
        <v>61</v>
      </c>
      <c r="AE935" t="s">
        <v>61</v>
      </c>
      <c r="AF935" t="s">
        <v>61</v>
      </c>
      <c r="AG935" t="s">
        <v>61</v>
      </c>
      <c r="AH935" t="s">
        <v>61</v>
      </c>
      <c r="AI935" t="s">
        <v>61</v>
      </c>
      <c r="AJ935" t="s">
        <v>61</v>
      </c>
      <c r="AK935" t="s">
        <v>61</v>
      </c>
      <c r="AL935" t="s">
        <v>61</v>
      </c>
      <c r="AM935" t="s">
        <v>61</v>
      </c>
      <c r="AN935" t="s">
        <v>61</v>
      </c>
      <c r="AO935" t="s">
        <v>61</v>
      </c>
      <c r="AP935" t="s">
        <v>61</v>
      </c>
      <c r="AQ935" t="s">
        <v>61</v>
      </c>
      <c r="AR935" t="s">
        <v>61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</row>
    <row r="936" spans="1:49" hidden="1" x14ac:dyDescent="0.5">
      <c r="A936" t="s">
        <v>1740</v>
      </c>
      <c r="B936" t="s">
        <v>1741</v>
      </c>
      <c r="C936" t="s">
        <v>56</v>
      </c>
      <c r="D936" s="1">
        <v>43431</v>
      </c>
      <c r="E936" t="s">
        <v>57</v>
      </c>
      <c r="F936" s="1">
        <v>43482</v>
      </c>
      <c r="G936" t="s">
        <v>57</v>
      </c>
      <c r="H936">
        <v>20</v>
      </c>
      <c r="I936">
        <v>90</v>
      </c>
      <c r="J936" t="s">
        <v>57</v>
      </c>
      <c r="K936" s="26" t="s">
        <v>61</v>
      </c>
      <c r="L936" t="s">
        <v>1648</v>
      </c>
      <c r="M936" s="1" t="s">
        <v>1649</v>
      </c>
      <c r="N936">
        <v>1</v>
      </c>
      <c r="O936" t="str">
        <f t="shared" si="32"/>
        <v>Eps-C_001_E1</v>
      </c>
      <c r="P936">
        <v>6</v>
      </c>
      <c r="Q936" t="s">
        <v>65</v>
      </c>
      <c r="R936">
        <v>100</v>
      </c>
      <c r="S936">
        <v>50</v>
      </c>
      <c r="T936">
        <v>50</v>
      </c>
      <c r="U936" s="35" t="s">
        <v>61</v>
      </c>
      <c r="V936" t="s">
        <v>61</v>
      </c>
      <c r="W936" t="s">
        <v>61</v>
      </c>
      <c r="X936" t="s">
        <v>61</v>
      </c>
      <c r="Y936" t="s">
        <v>61</v>
      </c>
      <c r="Z936" t="s">
        <v>61</v>
      </c>
      <c r="AA936" t="s">
        <v>61</v>
      </c>
      <c r="AB936" t="s">
        <v>61</v>
      </c>
      <c r="AC936" t="s">
        <v>61</v>
      </c>
      <c r="AD936" t="s">
        <v>61</v>
      </c>
      <c r="AE936" t="s">
        <v>61</v>
      </c>
      <c r="AF936" t="s">
        <v>61</v>
      </c>
      <c r="AG936" t="s">
        <v>61</v>
      </c>
      <c r="AH936" t="s">
        <v>61</v>
      </c>
      <c r="AI936" t="s">
        <v>61</v>
      </c>
      <c r="AJ936" t="s">
        <v>61</v>
      </c>
      <c r="AK936" t="s">
        <v>61</v>
      </c>
      <c r="AL936" t="s">
        <v>61</v>
      </c>
      <c r="AM936" t="s">
        <v>61</v>
      </c>
      <c r="AN936" t="s">
        <v>61</v>
      </c>
      <c r="AO936" t="s">
        <v>61</v>
      </c>
      <c r="AP936" t="s">
        <v>61</v>
      </c>
      <c r="AQ936" t="s">
        <v>61</v>
      </c>
      <c r="AR936" t="s">
        <v>61</v>
      </c>
      <c r="AS936" t="s">
        <v>61</v>
      </c>
      <c r="AT936" t="s">
        <v>61</v>
      </c>
      <c r="AU936" t="s">
        <v>61</v>
      </c>
      <c r="AV936" t="s">
        <v>61</v>
      </c>
      <c r="AW936" t="s">
        <v>61</v>
      </c>
    </row>
    <row r="937" spans="1:49" hidden="1" x14ac:dyDescent="0.5">
      <c r="A937" t="s">
        <v>1742</v>
      </c>
      <c r="B937" t="s">
        <v>1743</v>
      </c>
      <c r="C937" t="s">
        <v>56</v>
      </c>
      <c r="D937" s="1">
        <v>43431</v>
      </c>
      <c r="E937" t="s">
        <v>57</v>
      </c>
      <c r="F937" s="1">
        <v>43482</v>
      </c>
      <c r="G937" t="s">
        <v>57</v>
      </c>
      <c r="H937">
        <v>20</v>
      </c>
      <c r="I937">
        <v>90</v>
      </c>
      <c r="J937" t="s">
        <v>57</v>
      </c>
      <c r="K937" s="26" t="s">
        <v>61</v>
      </c>
      <c r="L937" t="s">
        <v>1648</v>
      </c>
      <c r="M937" s="1" t="s">
        <v>1649</v>
      </c>
      <c r="N937">
        <v>1</v>
      </c>
      <c r="O937" t="str">
        <f t="shared" si="32"/>
        <v>Eps-C_001_E1</v>
      </c>
      <c r="P937">
        <v>6</v>
      </c>
      <c r="Q937" t="s">
        <v>67</v>
      </c>
      <c r="R937">
        <v>100</v>
      </c>
      <c r="S937">
        <v>50</v>
      </c>
      <c r="T937">
        <v>50</v>
      </c>
      <c r="U937" s="35" t="s">
        <v>61</v>
      </c>
      <c r="V937" t="s">
        <v>61</v>
      </c>
      <c r="W937" t="s">
        <v>61</v>
      </c>
      <c r="X937" t="s">
        <v>61</v>
      </c>
      <c r="Y937" t="s">
        <v>61</v>
      </c>
      <c r="Z937" t="s">
        <v>61</v>
      </c>
      <c r="AA937" t="s">
        <v>61</v>
      </c>
      <c r="AB937" t="s">
        <v>61</v>
      </c>
      <c r="AC937" t="s">
        <v>61</v>
      </c>
      <c r="AD937" t="s">
        <v>61</v>
      </c>
      <c r="AE937" t="s">
        <v>61</v>
      </c>
      <c r="AF937" t="s">
        <v>61</v>
      </c>
      <c r="AG937" t="s">
        <v>61</v>
      </c>
      <c r="AH937" t="s">
        <v>61</v>
      </c>
      <c r="AI937" t="s">
        <v>61</v>
      </c>
      <c r="AJ937" t="s">
        <v>61</v>
      </c>
      <c r="AK937" t="s">
        <v>61</v>
      </c>
      <c r="AL937" t="s">
        <v>61</v>
      </c>
      <c r="AM937" t="s">
        <v>61</v>
      </c>
      <c r="AN937" t="s">
        <v>61</v>
      </c>
      <c r="AO937" t="s">
        <v>61</v>
      </c>
      <c r="AP937" t="s">
        <v>61</v>
      </c>
      <c r="AQ937" t="s">
        <v>61</v>
      </c>
      <c r="AR937" t="s">
        <v>61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</row>
    <row r="938" spans="1:49" hidden="1" x14ac:dyDescent="0.5">
      <c r="A938" t="s">
        <v>1744</v>
      </c>
      <c r="B938" t="s">
        <v>1745</v>
      </c>
      <c r="C938" t="s">
        <v>56</v>
      </c>
      <c r="D938" s="1">
        <v>43431</v>
      </c>
      <c r="E938" t="s">
        <v>57</v>
      </c>
      <c r="F938" s="1">
        <v>43482</v>
      </c>
      <c r="G938" t="s">
        <v>57</v>
      </c>
      <c r="H938">
        <v>20</v>
      </c>
      <c r="I938">
        <v>90</v>
      </c>
      <c r="J938" t="s">
        <v>57</v>
      </c>
      <c r="K938" s="26" t="s">
        <v>61</v>
      </c>
      <c r="L938" t="s">
        <v>1648</v>
      </c>
      <c r="M938" s="1" t="s">
        <v>1649</v>
      </c>
      <c r="N938">
        <v>1</v>
      </c>
      <c r="O938" t="str">
        <f t="shared" si="32"/>
        <v>Eps-C_001_E1</v>
      </c>
      <c r="P938">
        <v>7</v>
      </c>
      <c r="Q938" t="s">
        <v>69</v>
      </c>
      <c r="R938">
        <v>100</v>
      </c>
      <c r="S938">
        <v>50</v>
      </c>
      <c r="T938">
        <v>50</v>
      </c>
      <c r="U938" s="35" t="s">
        <v>61</v>
      </c>
      <c r="V938" t="s">
        <v>61</v>
      </c>
      <c r="W938" t="s">
        <v>61</v>
      </c>
      <c r="X938" t="s">
        <v>61</v>
      </c>
      <c r="Y938" t="s">
        <v>61</v>
      </c>
      <c r="Z938" t="s">
        <v>61</v>
      </c>
      <c r="AA938" t="s">
        <v>61</v>
      </c>
      <c r="AB938" t="s">
        <v>61</v>
      </c>
      <c r="AC938" t="s">
        <v>61</v>
      </c>
      <c r="AD938" t="s">
        <v>61</v>
      </c>
      <c r="AE938" t="s">
        <v>61</v>
      </c>
      <c r="AF938" t="s">
        <v>61</v>
      </c>
      <c r="AG938" t="s">
        <v>61</v>
      </c>
      <c r="AH938" t="s">
        <v>61</v>
      </c>
      <c r="AI938" t="s">
        <v>61</v>
      </c>
      <c r="AJ938" t="s">
        <v>61</v>
      </c>
      <c r="AK938" t="s">
        <v>61</v>
      </c>
      <c r="AL938" t="s">
        <v>61</v>
      </c>
      <c r="AM938" t="s">
        <v>61</v>
      </c>
      <c r="AN938" t="s">
        <v>61</v>
      </c>
      <c r="AO938" t="s">
        <v>61</v>
      </c>
      <c r="AP938" t="s">
        <v>61</v>
      </c>
      <c r="AQ938" t="s">
        <v>61</v>
      </c>
      <c r="AR938" t="s">
        <v>61</v>
      </c>
      <c r="AS938" t="s">
        <v>61</v>
      </c>
      <c r="AT938" t="s">
        <v>61</v>
      </c>
      <c r="AU938" t="s">
        <v>61</v>
      </c>
      <c r="AV938" t="s">
        <v>61</v>
      </c>
      <c r="AW938" t="s">
        <v>61</v>
      </c>
    </row>
    <row r="939" spans="1:49" hidden="1" x14ac:dyDescent="0.5">
      <c r="A939" t="s">
        <v>1746</v>
      </c>
      <c r="B939" t="s">
        <v>1747</v>
      </c>
      <c r="C939" t="s">
        <v>56</v>
      </c>
      <c r="D939" s="1">
        <v>43431</v>
      </c>
      <c r="E939" t="s">
        <v>57</v>
      </c>
      <c r="F939" s="1">
        <v>43482</v>
      </c>
      <c r="G939" t="s">
        <v>57</v>
      </c>
      <c r="H939">
        <v>20</v>
      </c>
      <c r="I939">
        <v>90</v>
      </c>
      <c r="J939" t="s">
        <v>57</v>
      </c>
      <c r="K939" s="26" t="s">
        <v>61</v>
      </c>
      <c r="L939" t="s">
        <v>1648</v>
      </c>
      <c r="M939" s="1" t="s">
        <v>1649</v>
      </c>
      <c r="N939">
        <v>1</v>
      </c>
      <c r="O939" t="str">
        <f t="shared" si="32"/>
        <v>Eps-C_001_E1</v>
      </c>
      <c r="P939">
        <v>7</v>
      </c>
      <c r="Q939" t="s">
        <v>71</v>
      </c>
      <c r="R939">
        <v>100</v>
      </c>
      <c r="S939">
        <v>50</v>
      </c>
      <c r="T939">
        <v>50</v>
      </c>
      <c r="U939" s="35" t="s">
        <v>61</v>
      </c>
      <c r="V939" t="s">
        <v>61</v>
      </c>
      <c r="W939" t="s">
        <v>61</v>
      </c>
      <c r="X939" t="s">
        <v>61</v>
      </c>
      <c r="Y939" t="s">
        <v>61</v>
      </c>
      <c r="Z939" t="s">
        <v>61</v>
      </c>
      <c r="AA939" t="s">
        <v>61</v>
      </c>
      <c r="AB939" t="s">
        <v>61</v>
      </c>
      <c r="AC939" t="s">
        <v>61</v>
      </c>
      <c r="AD939" t="s">
        <v>61</v>
      </c>
      <c r="AE939" t="s">
        <v>61</v>
      </c>
      <c r="AF939" t="s">
        <v>61</v>
      </c>
      <c r="AG939" t="s">
        <v>61</v>
      </c>
      <c r="AH939" t="s">
        <v>61</v>
      </c>
      <c r="AI939" t="s">
        <v>61</v>
      </c>
      <c r="AJ939" t="s">
        <v>61</v>
      </c>
      <c r="AK939" t="s">
        <v>61</v>
      </c>
      <c r="AL939" t="s">
        <v>61</v>
      </c>
      <c r="AM939" t="s">
        <v>61</v>
      </c>
      <c r="AN939" t="s">
        <v>61</v>
      </c>
      <c r="AO939" t="s">
        <v>61</v>
      </c>
      <c r="AP939" t="s">
        <v>61</v>
      </c>
      <c r="AQ939" t="s">
        <v>61</v>
      </c>
      <c r="AR939" t="s">
        <v>61</v>
      </c>
      <c r="AS939" t="s">
        <v>61</v>
      </c>
      <c r="AT939" t="s">
        <v>61</v>
      </c>
      <c r="AU939" t="s">
        <v>61</v>
      </c>
      <c r="AV939" t="s">
        <v>61</v>
      </c>
      <c r="AW939" t="s">
        <v>61</v>
      </c>
    </row>
    <row r="940" spans="1:49" hidden="1" x14ac:dyDescent="0.5">
      <c r="A940" t="s">
        <v>1748</v>
      </c>
      <c r="B940" t="s">
        <v>1749</v>
      </c>
      <c r="C940" t="s">
        <v>56</v>
      </c>
      <c r="D940" s="1">
        <v>43431</v>
      </c>
      <c r="E940" t="s">
        <v>57</v>
      </c>
      <c r="F940" s="1">
        <v>43482</v>
      </c>
      <c r="G940" t="s">
        <v>57</v>
      </c>
      <c r="H940">
        <v>20</v>
      </c>
      <c r="I940">
        <v>90</v>
      </c>
      <c r="J940" t="s">
        <v>57</v>
      </c>
      <c r="K940" s="26" t="s">
        <v>61</v>
      </c>
      <c r="L940" t="s">
        <v>1648</v>
      </c>
      <c r="M940" s="1" t="s">
        <v>1649</v>
      </c>
      <c r="N940">
        <v>1</v>
      </c>
      <c r="O940" t="str">
        <f t="shared" si="32"/>
        <v>Eps-C_001_E1</v>
      </c>
      <c r="P940">
        <v>7</v>
      </c>
      <c r="Q940" t="s">
        <v>73</v>
      </c>
      <c r="R940">
        <v>100</v>
      </c>
      <c r="S940">
        <v>50</v>
      </c>
      <c r="T940">
        <v>50</v>
      </c>
      <c r="U940" s="35" t="s">
        <v>61</v>
      </c>
      <c r="V940" t="s">
        <v>61</v>
      </c>
      <c r="W940" t="s">
        <v>61</v>
      </c>
      <c r="X940" t="s">
        <v>61</v>
      </c>
      <c r="Y940" t="s">
        <v>61</v>
      </c>
      <c r="Z940" t="s">
        <v>61</v>
      </c>
      <c r="AA940" t="s">
        <v>61</v>
      </c>
      <c r="AB940" t="s">
        <v>61</v>
      </c>
      <c r="AC940" t="s">
        <v>61</v>
      </c>
      <c r="AD940" t="s">
        <v>61</v>
      </c>
      <c r="AE940" t="s">
        <v>61</v>
      </c>
      <c r="AF940" t="s">
        <v>61</v>
      </c>
      <c r="AG940" t="s">
        <v>61</v>
      </c>
      <c r="AH940" t="s">
        <v>61</v>
      </c>
      <c r="AI940" t="s">
        <v>61</v>
      </c>
      <c r="AJ940" t="s">
        <v>61</v>
      </c>
      <c r="AK940" t="s">
        <v>61</v>
      </c>
      <c r="AL940" t="s">
        <v>61</v>
      </c>
      <c r="AM940" t="s">
        <v>61</v>
      </c>
      <c r="AN940" t="s">
        <v>61</v>
      </c>
      <c r="AO940" t="s">
        <v>61</v>
      </c>
      <c r="AP940" t="s">
        <v>61</v>
      </c>
      <c r="AQ940" t="s">
        <v>61</v>
      </c>
      <c r="AR940" t="s">
        <v>61</v>
      </c>
      <c r="AS940" t="s">
        <v>61</v>
      </c>
      <c r="AT940" t="s">
        <v>61</v>
      </c>
      <c r="AU940" t="s">
        <v>61</v>
      </c>
      <c r="AV940" t="s">
        <v>61</v>
      </c>
      <c r="AW940" t="s">
        <v>61</v>
      </c>
    </row>
    <row r="941" spans="1:49" hidden="1" x14ac:dyDescent="0.5">
      <c r="A941" t="s">
        <v>1750</v>
      </c>
      <c r="B941" t="s">
        <v>1751</v>
      </c>
      <c r="C941" t="s">
        <v>56</v>
      </c>
      <c r="D941" s="1">
        <v>43431</v>
      </c>
      <c r="E941" t="s">
        <v>57</v>
      </c>
      <c r="F941" s="1">
        <v>43482</v>
      </c>
      <c r="G941" t="s">
        <v>57</v>
      </c>
      <c r="H941">
        <v>20</v>
      </c>
      <c r="I941">
        <v>90</v>
      </c>
      <c r="J941" t="s">
        <v>57</v>
      </c>
      <c r="K941" s="26" t="s">
        <v>61</v>
      </c>
      <c r="L941" t="s">
        <v>1648</v>
      </c>
      <c r="M941" s="1" t="s">
        <v>1649</v>
      </c>
      <c r="N941">
        <v>1</v>
      </c>
      <c r="O941" t="str">
        <f t="shared" si="32"/>
        <v>Eps-C_001_E1</v>
      </c>
      <c r="P941">
        <v>7</v>
      </c>
      <c r="Q941" t="s">
        <v>75</v>
      </c>
      <c r="R941">
        <v>100</v>
      </c>
      <c r="S941">
        <v>50</v>
      </c>
      <c r="T941">
        <v>50</v>
      </c>
      <c r="U941" s="35" t="s">
        <v>61</v>
      </c>
      <c r="V941" t="s">
        <v>61</v>
      </c>
      <c r="W941" t="s">
        <v>61</v>
      </c>
      <c r="X941" t="s">
        <v>61</v>
      </c>
      <c r="Y941" t="s">
        <v>61</v>
      </c>
      <c r="Z941" t="s">
        <v>61</v>
      </c>
      <c r="AA941" t="s">
        <v>61</v>
      </c>
      <c r="AB941" t="s">
        <v>61</v>
      </c>
      <c r="AC941" t="s">
        <v>61</v>
      </c>
      <c r="AD941" t="s">
        <v>61</v>
      </c>
      <c r="AE941" t="s">
        <v>61</v>
      </c>
      <c r="AF941" t="s">
        <v>61</v>
      </c>
      <c r="AG941" t="s">
        <v>61</v>
      </c>
      <c r="AH941" t="s">
        <v>61</v>
      </c>
      <c r="AI941" t="s">
        <v>61</v>
      </c>
      <c r="AJ941" t="s">
        <v>61</v>
      </c>
      <c r="AK941" t="s">
        <v>61</v>
      </c>
      <c r="AL941" t="s">
        <v>61</v>
      </c>
      <c r="AM941" t="s">
        <v>61</v>
      </c>
      <c r="AN941" t="s">
        <v>61</v>
      </c>
      <c r="AO941" t="s">
        <v>61</v>
      </c>
      <c r="AP941" t="s">
        <v>61</v>
      </c>
      <c r="AQ941" t="s">
        <v>61</v>
      </c>
      <c r="AR941" t="s">
        <v>61</v>
      </c>
      <c r="AS941" t="s">
        <v>61</v>
      </c>
      <c r="AT941" t="s">
        <v>61</v>
      </c>
      <c r="AU941" t="s">
        <v>61</v>
      </c>
      <c r="AV941" t="s">
        <v>61</v>
      </c>
      <c r="AW941" t="s">
        <v>61</v>
      </c>
    </row>
    <row r="942" spans="1:49" hidden="1" x14ac:dyDescent="0.5">
      <c r="A942" t="s">
        <v>1752</v>
      </c>
      <c r="B942" t="s">
        <v>1753</v>
      </c>
      <c r="C942" t="s">
        <v>56</v>
      </c>
      <c r="D942" s="1">
        <v>43431</v>
      </c>
      <c r="E942" t="s">
        <v>57</v>
      </c>
      <c r="F942" s="1">
        <v>43482</v>
      </c>
      <c r="G942" t="s">
        <v>57</v>
      </c>
      <c r="H942">
        <v>20</v>
      </c>
      <c r="I942">
        <v>90</v>
      </c>
      <c r="J942" t="s">
        <v>57</v>
      </c>
      <c r="K942" s="26" t="s">
        <v>61</v>
      </c>
      <c r="L942" t="s">
        <v>1648</v>
      </c>
      <c r="M942" s="1" t="s">
        <v>1649</v>
      </c>
      <c r="N942">
        <v>1</v>
      </c>
      <c r="O942" t="str">
        <f t="shared" si="32"/>
        <v>Eps-C_001_E1</v>
      </c>
      <c r="P942">
        <v>7</v>
      </c>
      <c r="Q942" t="s">
        <v>60</v>
      </c>
      <c r="R942">
        <v>100</v>
      </c>
      <c r="S942">
        <v>50</v>
      </c>
      <c r="T942">
        <v>50</v>
      </c>
      <c r="U942" s="35" t="s">
        <v>61</v>
      </c>
      <c r="V942" t="s">
        <v>61</v>
      </c>
      <c r="W942" t="s">
        <v>61</v>
      </c>
      <c r="X942" t="s">
        <v>61</v>
      </c>
      <c r="Y942" t="s">
        <v>61</v>
      </c>
      <c r="Z942" t="s">
        <v>61</v>
      </c>
      <c r="AA942" t="s">
        <v>61</v>
      </c>
      <c r="AB942" t="s">
        <v>61</v>
      </c>
      <c r="AC942" t="s">
        <v>61</v>
      </c>
      <c r="AD942" t="s">
        <v>61</v>
      </c>
      <c r="AE942" t="s">
        <v>61</v>
      </c>
      <c r="AF942" t="s">
        <v>61</v>
      </c>
      <c r="AG942" t="s">
        <v>61</v>
      </c>
      <c r="AH942" t="s">
        <v>61</v>
      </c>
      <c r="AI942" t="s">
        <v>61</v>
      </c>
      <c r="AJ942" t="s">
        <v>61</v>
      </c>
      <c r="AK942" t="s">
        <v>61</v>
      </c>
      <c r="AL942" t="s">
        <v>61</v>
      </c>
      <c r="AM942" t="s">
        <v>61</v>
      </c>
      <c r="AN942" t="s">
        <v>61</v>
      </c>
      <c r="AO942" t="s">
        <v>61</v>
      </c>
      <c r="AP942" t="s">
        <v>61</v>
      </c>
      <c r="AQ942" t="s">
        <v>61</v>
      </c>
      <c r="AR942" t="s">
        <v>61</v>
      </c>
      <c r="AS942" t="s">
        <v>61</v>
      </c>
      <c r="AT942" t="s">
        <v>61</v>
      </c>
      <c r="AU942" t="s">
        <v>61</v>
      </c>
      <c r="AV942" t="s">
        <v>61</v>
      </c>
      <c r="AW942" t="s">
        <v>61</v>
      </c>
    </row>
    <row r="943" spans="1:49" hidden="1" x14ac:dyDescent="0.5">
      <c r="A943" t="s">
        <v>1754</v>
      </c>
      <c r="B943" t="s">
        <v>1755</v>
      </c>
      <c r="C943" t="s">
        <v>56</v>
      </c>
      <c r="D943" s="1">
        <v>43431</v>
      </c>
      <c r="E943" t="s">
        <v>57</v>
      </c>
      <c r="F943" s="1">
        <v>43482</v>
      </c>
      <c r="G943" t="s">
        <v>57</v>
      </c>
      <c r="H943">
        <v>20</v>
      </c>
      <c r="I943">
        <v>90</v>
      </c>
      <c r="J943" t="s">
        <v>57</v>
      </c>
      <c r="K943" s="26" t="s">
        <v>61</v>
      </c>
      <c r="L943" t="s">
        <v>1648</v>
      </c>
      <c r="M943" s="1" t="s">
        <v>1649</v>
      </c>
      <c r="N943">
        <v>1</v>
      </c>
      <c r="O943" t="str">
        <f t="shared" si="32"/>
        <v>Eps-C_001_E1</v>
      </c>
      <c r="P943">
        <v>7</v>
      </c>
      <c r="Q943" t="s">
        <v>63</v>
      </c>
      <c r="R943">
        <v>100</v>
      </c>
      <c r="S943">
        <v>50</v>
      </c>
      <c r="T943">
        <v>50</v>
      </c>
      <c r="U943" s="35" t="s">
        <v>61</v>
      </c>
      <c r="V943" t="s">
        <v>61</v>
      </c>
      <c r="W943" t="s">
        <v>61</v>
      </c>
      <c r="X943" t="s">
        <v>61</v>
      </c>
      <c r="Y943" t="s">
        <v>61</v>
      </c>
      <c r="Z943" t="s">
        <v>61</v>
      </c>
      <c r="AA943" t="s">
        <v>61</v>
      </c>
      <c r="AB943" t="s">
        <v>61</v>
      </c>
      <c r="AC943" t="s">
        <v>61</v>
      </c>
      <c r="AD943" t="s">
        <v>61</v>
      </c>
      <c r="AE943" t="s">
        <v>61</v>
      </c>
      <c r="AF943" t="s">
        <v>61</v>
      </c>
      <c r="AG943" t="s">
        <v>61</v>
      </c>
      <c r="AH943" t="s">
        <v>61</v>
      </c>
      <c r="AI943" t="s">
        <v>61</v>
      </c>
      <c r="AJ943" t="s">
        <v>61</v>
      </c>
      <c r="AK943" t="s">
        <v>61</v>
      </c>
      <c r="AL943" t="s">
        <v>61</v>
      </c>
      <c r="AM943" t="s">
        <v>61</v>
      </c>
      <c r="AN943" t="s">
        <v>61</v>
      </c>
      <c r="AO943" t="s">
        <v>61</v>
      </c>
      <c r="AP943" t="s">
        <v>61</v>
      </c>
      <c r="AQ943" t="s">
        <v>61</v>
      </c>
      <c r="AR943" t="s">
        <v>61</v>
      </c>
      <c r="AS943" t="s">
        <v>61</v>
      </c>
      <c r="AT943" t="s">
        <v>61</v>
      </c>
      <c r="AU943" t="s">
        <v>61</v>
      </c>
      <c r="AV943" t="s">
        <v>61</v>
      </c>
      <c r="AW943" t="s">
        <v>61</v>
      </c>
    </row>
    <row r="944" spans="1:49" hidden="1" x14ac:dyDescent="0.5">
      <c r="A944" t="s">
        <v>1756</v>
      </c>
      <c r="B944" t="s">
        <v>1757</v>
      </c>
      <c r="C944" t="s">
        <v>56</v>
      </c>
      <c r="D944" s="1">
        <v>43431</v>
      </c>
      <c r="E944" t="s">
        <v>57</v>
      </c>
      <c r="F944" s="1">
        <v>43482</v>
      </c>
      <c r="G944" t="s">
        <v>57</v>
      </c>
      <c r="H944">
        <v>20</v>
      </c>
      <c r="I944">
        <v>90</v>
      </c>
      <c r="J944" t="s">
        <v>57</v>
      </c>
      <c r="K944" s="26" t="s">
        <v>61</v>
      </c>
      <c r="L944" t="s">
        <v>1648</v>
      </c>
      <c r="M944" s="1" t="s">
        <v>1649</v>
      </c>
      <c r="N944">
        <v>1</v>
      </c>
      <c r="O944" t="str">
        <f t="shared" si="32"/>
        <v>Eps-C_001_E1</v>
      </c>
      <c r="P944">
        <v>7</v>
      </c>
      <c r="Q944" t="s">
        <v>65</v>
      </c>
      <c r="R944">
        <v>100</v>
      </c>
      <c r="S944">
        <v>50</v>
      </c>
      <c r="T944">
        <v>50</v>
      </c>
      <c r="U944" s="35" t="s">
        <v>61</v>
      </c>
      <c r="V944" t="s">
        <v>61</v>
      </c>
      <c r="W944" t="s">
        <v>61</v>
      </c>
      <c r="X944" t="s">
        <v>61</v>
      </c>
      <c r="Y944" t="s">
        <v>61</v>
      </c>
      <c r="Z944" t="s">
        <v>61</v>
      </c>
      <c r="AA944" t="s">
        <v>61</v>
      </c>
      <c r="AB944" t="s">
        <v>61</v>
      </c>
      <c r="AC944" t="s">
        <v>61</v>
      </c>
      <c r="AD944" t="s">
        <v>61</v>
      </c>
      <c r="AE944" t="s">
        <v>61</v>
      </c>
      <c r="AF944" t="s">
        <v>61</v>
      </c>
      <c r="AG944" t="s">
        <v>61</v>
      </c>
      <c r="AH944" t="s">
        <v>61</v>
      </c>
      <c r="AI944" t="s">
        <v>61</v>
      </c>
      <c r="AJ944" t="s">
        <v>61</v>
      </c>
      <c r="AK944" t="s">
        <v>61</v>
      </c>
      <c r="AL944" t="s">
        <v>61</v>
      </c>
      <c r="AM944" t="s">
        <v>61</v>
      </c>
      <c r="AN944" t="s">
        <v>61</v>
      </c>
      <c r="AO944" t="s">
        <v>61</v>
      </c>
      <c r="AP944" t="s">
        <v>61</v>
      </c>
      <c r="AQ944" t="s">
        <v>61</v>
      </c>
      <c r="AR944" t="s">
        <v>61</v>
      </c>
      <c r="AS944" t="s">
        <v>61</v>
      </c>
      <c r="AT944" t="s">
        <v>61</v>
      </c>
      <c r="AU944" t="s">
        <v>61</v>
      </c>
      <c r="AV944" t="s">
        <v>61</v>
      </c>
      <c r="AW944" t="s">
        <v>61</v>
      </c>
    </row>
    <row r="945" spans="1:49" hidden="1" x14ac:dyDescent="0.5">
      <c r="A945" t="s">
        <v>1758</v>
      </c>
      <c r="B945" t="s">
        <v>1759</v>
      </c>
      <c r="C945" t="s">
        <v>56</v>
      </c>
      <c r="D945" s="1">
        <v>43431</v>
      </c>
      <c r="E945" t="s">
        <v>57</v>
      </c>
      <c r="F945" s="1">
        <v>43482</v>
      </c>
      <c r="G945" t="s">
        <v>57</v>
      </c>
      <c r="H945">
        <v>20</v>
      </c>
      <c r="I945">
        <v>90</v>
      </c>
      <c r="J945" t="s">
        <v>57</v>
      </c>
      <c r="K945" s="26" t="s">
        <v>61</v>
      </c>
      <c r="L945" t="s">
        <v>1648</v>
      </c>
      <c r="M945" s="1" t="s">
        <v>1649</v>
      </c>
      <c r="N945">
        <v>1</v>
      </c>
      <c r="O945" t="str">
        <f t="shared" si="32"/>
        <v>Eps-C_001_E1</v>
      </c>
      <c r="P945">
        <v>7</v>
      </c>
      <c r="Q945" t="s">
        <v>67</v>
      </c>
      <c r="R945">
        <v>100</v>
      </c>
      <c r="S945">
        <v>50</v>
      </c>
      <c r="T945">
        <v>50</v>
      </c>
      <c r="U945" s="35" t="s">
        <v>61</v>
      </c>
      <c r="V945" t="s">
        <v>61</v>
      </c>
      <c r="W945" t="s">
        <v>61</v>
      </c>
      <c r="X945" t="s">
        <v>61</v>
      </c>
      <c r="Y945" t="s">
        <v>61</v>
      </c>
      <c r="Z945" t="s">
        <v>61</v>
      </c>
      <c r="AA945" t="s">
        <v>61</v>
      </c>
      <c r="AB945" t="s">
        <v>61</v>
      </c>
      <c r="AC945" t="s">
        <v>61</v>
      </c>
      <c r="AD945" t="s">
        <v>61</v>
      </c>
      <c r="AE945" t="s">
        <v>61</v>
      </c>
      <c r="AF945" t="s">
        <v>61</v>
      </c>
      <c r="AG945" t="s">
        <v>61</v>
      </c>
      <c r="AH945" t="s">
        <v>61</v>
      </c>
      <c r="AI945" t="s">
        <v>61</v>
      </c>
      <c r="AJ945" t="s">
        <v>61</v>
      </c>
      <c r="AK945" t="s">
        <v>61</v>
      </c>
      <c r="AL945" t="s">
        <v>61</v>
      </c>
      <c r="AM945" t="s">
        <v>61</v>
      </c>
      <c r="AN945" t="s">
        <v>61</v>
      </c>
      <c r="AO945" t="s">
        <v>61</v>
      </c>
      <c r="AP945" t="s">
        <v>61</v>
      </c>
      <c r="AQ945" t="s">
        <v>61</v>
      </c>
      <c r="AR945" t="s">
        <v>61</v>
      </c>
      <c r="AS945" t="s">
        <v>61</v>
      </c>
      <c r="AT945" t="s">
        <v>61</v>
      </c>
      <c r="AU945" t="s">
        <v>61</v>
      </c>
      <c r="AV945" t="s">
        <v>61</v>
      </c>
      <c r="AW945" t="s">
        <v>61</v>
      </c>
    </row>
    <row r="946" spans="1:49" hidden="1" x14ac:dyDescent="0.5">
      <c r="A946" t="s">
        <v>1760</v>
      </c>
      <c r="B946" t="s">
        <v>1761</v>
      </c>
      <c r="C946" t="s">
        <v>56</v>
      </c>
      <c r="D946" s="1">
        <v>43431</v>
      </c>
      <c r="E946" t="s">
        <v>57</v>
      </c>
      <c r="F946" s="1">
        <v>43482</v>
      </c>
      <c r="G946" t="s">
        <v>57</v>
      </c>
      <c r="H946">
        <v>20</v>
      </c>
      <c r="I946">
        <v>90</v>
      </c>
      <c r="J946" t="s">
        <v>57</v>
      </c>
      <c r="K946" s="26" t="s">
        <v>61</v>
      </c>
      <c r="L946" t="s">
        <v>1648</v>
      </c>
      <c r="M946" s="1" t="s">
        <v>1649</v>
      </c>
      <c r="N946">
        <v>1</v>
      </c>
      <c r="O946" t="str">
        <f t="shared" si="32"/>
        <v>Eps-C_001_E1</v>
      </c>
      <c r="P946">
        <v>8</v>
      </c>
      <c r="Q946" t="s">
        <v>69</v>
      </c>
      <c r="R946">
        <v>100</v>
      </c>
      <c r="S946">
        <v>50</v>
      </c>
      <c r="T946">
        <v>50</v>
      </c>
      <c r="U946" s="35" t="s">
        <v>61</v>
      </c>
      <c r="V946" t="s">
        <v>61</v>
      </c>
      <c r="W946" t="s">
        <v>61</v>
      </c>
      <c r="X946" t="s">
        <v>61</v>
      </c>
      <c r="Y946" t="s">
        <v>61</v>
      </c>
      <c r="Z946" t="s">
        <v>61</v>
      </c>
      <c r="AA946" t="s">
        <v>61</v>
      </c>
      <c r="AB946" t="s">
        <v>61</v>
      </c>
      <c r="AC946" t="s">
        <v>61</v>
      </c>
      <c r="AD946" t="s">
        <v>61</v>
      </c>
      <c r="AE946" t="s">
        <v>61</v>
      </c>
      <c r="AF946" t="s">
        <v>61</v>
      </c>
      <c r="AG946" t="s">
        <v>61</v>
      </c>
      <c r="AH946" t="s">
        <v>61</v>
      </c>
      <c r="AI946" t="s">
        <v>61</v>
      </c>
      <c r="AJ946" t="s">
        <v>61</v>
      </c>
      <c r="AK946" t="s">
        <v>61</v>
      </c>
      <c r="AL946" t="s">
        <v>61</v>
      </c>
      <c r="AM946" t="s">
        <v>61</v>
      </c>
      <c r="AN946" t="s">
        <v>61</v>
      </c>
      <c r="AO946" t="s">
        <v>61</v>
      </c>
      <c r="AP946" t="s">
        <v>61</v>
      </c>
      <c r="AQ946" t="s">
        <v>61</v>
      </c>
      <c r="AR946" t="s">
        <v>61</v>
      </c>
      <c r="AS946" t="s">
        <v>61</v>
      </c>
      <c r="AT946" t="s">
        <v>61</v>
      </c>
      <c r="AU946" t="s">
        <v>61</v>
      </c>
      <c r="AV946" t="s">
        <v>61</v>
      </c>
      <c r="AW946" t="s">
        <v>61</v>
      </c>
    </row>
    <row r="947" spans="1:49" hidden="1" x14ac:dyDescent="0.5">
      <c r="A947" t="s">
        <v>1762</v>
      </c>
      <c r="B947" t="s">
        <v>1763</v>
      </c>
      <c r="C947" t="s">
        <v>56</v>
      </c>
      <c r="D947" s="1">
        <v>43431</v>
      </c>
      <c r="E947" t="s">
        <v>57</v>
      </c>
      <c r="F947" s="1">
        <v>43482</v>
      </c>
      <c r="G947" t="s">
        <v>57</v>
      </c>
      <c r="H947">
        <v>20</v>
      </c>
      <c r="I947">
        <v>90</v>
      </c>
      <c r="J947" t="s">
        <v>57</v>
      </c>
      <c r="K947" s="26" t="s">
        <v>61</v>
      </c>
      <c r="L947" t="s">
        <v>1648</v>
      </c>
      <c r="M947" s="1" t="s">
        <v>1649</v>
      </c>
      <c r="N947">
        <v>1</v>
      </c>
      <c r="O947" t="str">
        <f t="shared" si="32"/>
        <v>Eps-C_001_E1</v>
      </c>
      <c r="P947">
        <v>8</v>
      </c>
      <c r="Q947" t="s">
        <v>71</v>
      </c>
      <c r="R947">
        <v>100</v>
      </c>
      <c r="S947">
        <v>50</v>
      </c>
      <c r="T947">
        <v>50</v>
      </c>
      <c r="U947" s="35" t="s">
        <v>61</v>
      </c>
      <c r="V947" t="s">
        <v>61</v>
      </c>
      <c r="W947" t="s">
        <v>61</v>
      </c>
      <c r="X947" t="s">
        <v>61</v>
      </c>
      <c r="Y947" t="s">
        <v>61</v>
      </c>
      <c r="Z947" t="s">
        <v>61</v>
      </c>
      <c r="AA947" t="s">
        <v>61</v>
      </c>
      <c r="AB947" t="s">
        <v>61</v>
      </c>
      <c r="AC947" t="s">
        <v>61</v>
      </c>
      <c r="AD947" t="s">
        <v>61</v>
      </c>
      <c r="AE947" t="s">
        <v>61</v>
      </c>
      <c r="AF947" t="s">
        <v>61</v>
      </c>
      <c r="AG947" t="s">
        <v>61</v>
      </c>
      <c r="AH947" t="s">
        <v>61</v>
      </c>
      <c r="AI947" t="s">
        <v>61</v>
      </c>
      <c r="AJ947" t="s">
        <v>61</v>
      </c>
      <c r="AK947" t="s">
        <v>61</v>
      </c>
      <c r="AL947" t="s">
        <v>61</v>
      </c>
      <c r="AM947" t="s">
        <v>61</v>
      </c>
      <c r="AN947" t="s">
        <v>61</v>
      </c>
      <c r="AO947" t="s">
        <v>61</v>
      </c>
      <c r="AP947" t="s">
        <v>61</v>
      </c>
      <c r="AQ947" t="s">
        <v>61</v>
      </c>
      <c r="AR947" t="s">
        <v>61</v>
      </c>
      <c r="AS947" t="s">
        <v>61</v>
      </c>
      <c r="AT947" t="s">
        <v>61</v>
      </c>
      <c r="AU947" t="s">
        <v>61</v>
      </c>
      <c r="AV947" t="s">
        <v>61</v>
      </c>
      <c r="AW947" t="s">
        <v>61</v>
      </c>
    </row>
    <row r="948" spans="1:49" hidden="1" x14ac:dyDescent="0.5">
      <c r="A948" t="s">
        <v>1764</v>
      </c>
      <c r="B948" t="s">
        <v>1765</v>
      </c>
      <c r="C948" t="s">
        <v>56</v>
      </c>
      <c r="D948" s="1">
        <v>43431</v>
      </c>
      <c r="E948" t="s">
        <v>57</v>
      </c>
      <c r="F948" s="1">
        <v>43482</v>
      </c>
      <c r="G948" t="s">
        <v>57</v>
      </c>
      <c r="H948">
        <v>20</v>
      </c>
      <c r="I948">
        <v>90</v>
      </c>
      <c r="J948" t="s">
        <v>57</v>
      </c>
      <c r="K948" s="26" t="s">
        <v>61</v>
      </c>
      <c r="L948" t="s">
        <v>1648</v>
      </c>
      <c r="M948" s="1" t="s">
        <v>1649</v>
      </c>
      <c r="N948">
        <v>1</v>
      </c>
      <c r="O948" t="str">
        <f t="shared" si="32"/>
        <v>Eps-C_001_E1</v>
      </c>
      <c r="P948">
        <v>8</v>
      </c>
      <c r="Q948" t="s">
        <v>73</v>
      </c>
      <c r="R948">
        <v>100</v>
      </c>
      <c r="S948">
        <v>50</v>
      </c>
      <c r="T948">
        <v>50</v>
      </c>
      <c r="U948" s="35" t="s">
        <v>61</v>
      </c>
      <c r="V948" t="s">
        <v>61</v>
      </c>
      <c r="W948" t="s">
        <v>61</v>
      </c>
      <c r="X948" t="s">
        <v>61</v>
      </c>
      <c r="Y948" t="s">
        <v>61</v>
      </c>
      <c r="Z948" t="s">
        <v>61</v>
      </c>
      <c r="AA948" t="s">
        <v>61</v>
      </c>
      <c r="AB948" t="s">
        <v>61</v>
      </c>
      <c r="AC948" t="s">
        <v>61</v>
      </c>
      <c r="AD948" t="s">
        <v>61</v>
      </c>
      <c r="AE948" t="s">
        <v>61</v>
      </c>
      <c r="AF948" t="s">
        <v>61</v>
      </c>
      <c r="AG948" t="s">
        <v>61</v>
      </c>
      <c r="AH948" t="s">
        <v>61</v>
      </c>
      <c r="AI948" t="s">
        <v>61</v>
      </c>
      <c r="AJ948" t="s">
        <v>61</v>
      </c>
      <c r="AK948" t="s">
        <v>61</v>
      </c>
      <c r="AL948" t="s">
        <v>61</v>
      </c>
      <c r="AM948" t="s">
        <v>61</v>
      </c>
      <c r="AN948" t="s">
        <v>61</v>
      </c>
      <c r="AO948" t="s">
        <v>61</v>
      </c>
      <c r="AP948" t="s">
        <v>61</v>
      </c>
      <c r="AQ948" t="s">
        <v>61</v>
      </c>
      <c r="AR948" t="s">
        <v>61</v>
      </c>
      <c r="AS948" t="s">
        <v>61</v>
      </c>
      <c r="AT948" t="s">
        <v>61</v>
      </c>
      <c r="AU948" t="s">
        <v>61</v>
      </c>
      <c r="AV948" t="s">
        <v>61</v>
      </c>
      <c r="AW948" t="s">
        <v>61</v>
      </c>
    </row>
    <row r="949" spans="1:49" hidden="1" x14ac:dyDescent="0.5">
      <c r="A949" t="s">
        <v>1766</v>
      </c>
      <c r="B949" t="s">
        <v>1767</v>
      </c>
      <c r="C949" t="s">
        <v>56</v>
      </c>
      <c r="D949" s="1">
        <v>43431</v>
      </c>
      <c r="E949" t="s">
        <v>57</v>
      </c>
      <c r="F949" s="1">
        <v>43482</v>
      </c>
      <c r="G949" t="s">
        <v>57</v>
      </c>
      <c r="H949">
        <v>20</v>
      </c>
      <c r="I949">
        <v>90</v>
      </c>
      <c r="J949" t="s">
        <v>57</v>
      </c>
      <c r="K949" s="26" t="s">
        <v>61</v>
      </c>
      <c r="L949" t="s">
        <v>1648</v>
      </c>
      <c r="M949" s="1" t="s">
        <v>1649</v>
      </c>
      <c r="N949">
        <v>1</v>
      </c>
      <c r="O949" t="str">
        <f t="shared" si="32"/>
        <v>Eps-C_001_E1</v>
      </c>
      <c r="P949">
        <v>8</v>
      </c>
      <c r="Q949" t="s">
        <v>75</v>
      </c>
      <c r="R949">
        <v>100</v>
      </c>
      <c r="S949">
        <v>50</v>
      </c>
      <c r="T949">
        <v>50</v>
      </c>
      <c r="U949" s="35" t="s">
        <v>61</v>
      </c>
      <c r="V949" t="s">
        <v>61</v>
      </c>
      <c r="W949" t="s">
        <v>61</v>
      </c>
      <c r="X949" t="s">
        <v>61</v>
      </c>
      <c r="Y949" t="s">
        <v>61</v>
      </c>
      <c r="Z949" t="s">
        <v>61</v>
      </c>
      <c r="AA949" t="s">
        <v>61</v>
      </c>
      <c r="AB949" t="s">
        <v>61</v>
      </c>
      <c r="AC949" t="s">
        <v>61</v>
      </c>
      <c r="AD949" t="s">
        <v>61</v>
      </c>
      <c r="AE949" t="s">
        <v>61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61</v>
      </c>
      <c r="AM949" t="s">
        <v>61</v>
      </c>
      <c r="AN949" t="s">
        <v>61</v>
      </c>
      <c r="AO949" t="s">
        <v>61</v>
      </c>
      <c r="AP949" t="s">
        <v>61</v>
      </c>
      <c r="AQ949" t="s">
        <v>61</v>
      </c>
      <c r="AR949" t="s">
        <v>61</v>
      </c>
      <c r="AS949" t="s">
        <v>61</v>
      </c>
      <c r="AT949" t="s">
        <v>61</v>
      </c>
      <c r="AU949" t="s">
        <v>61</v>
      </c>
      <c r="AV949" t="s">
        <v>61</v>
      </c>
      <c r="AW949" t="s">
        <v>61</v>
      </c>
    </row>
    <row r="950" spans="1:49" hidden="1" x14ac:dyDescent="0.5">
      <c r="A950" t="s">
        <v>1768</v>
      </c>
      <c r="B950" t="s">
        <v>1769</v>
      </c>
      <c r="C950" t="s">
        <v>56</v>
      </c>
      <c r="D950" s="1">
        <v>43431</v>
      </c>
      <c r="E950" t="s">
        <v>57</v>
      </c>
      <c r="F950" s="1">
        <v>43482</v>
      </c>
      <c r="G950" t="s">
        <v>57</v>
      </c>
      <c r="H950">
        <v>20</v>
      </c>
      <c r="I950">
        <v>90</v>
      </c>
      <c r="J950" t="s">
        <v>57</v>
      </c>
      <c r="K950" s="26" t="s">
        <v>61</v>
      </c>
      <c r="L950" t="s">
        <v>1648</v>
      </c>
      <c r="M950" s="1" t="s">
        <v>1649</v>
      </c>
      <c r="N950">
        <v>1</v>
      </c>
      <c r="O950" t="str">
        <f t="shared" si="32"/>
        <v>Eps-C_001_E1</v>
      </c>
      <c r="P950">
        <v>8</v>
      </c>
      <c r="Q950" t="s">
        <v>60</v>
      </c>
      <c r="R950">
        <v>100</v>
      </c>
      <c r="S950">
        <v>50</v>
      </c>
      <c r="T950">
        <v>50</v>
      </c>
      <c r="U950" s="35" t="s">
        <v>61</v>
      </c>
      <c r="V950" t="s">
        <v>61</v>
      </c>
      <c r="W950" t="s">
        <v>61</v>
      </c>
      <c r="X950" t="s">
        <v>61</v>
      </c>
      <c r="Y950" t="s">
        <v>61</v>
      </c>
      <c r="Z950" t="s">
        <v>61</v>
      </c>
      <c r="AA950" t="s">
        <v>61</v>
      </c>
      <c r="AB950" t="s">
        <v>61</v>
      </c>
      <c r="AC950" t="s">
        <v>61</v>
      </c>
      <c r="AD950" t="s">
        <v>61</v>
      </c>
      <c r="AE950" t="s">
        <v>61</v>
      </c>
      <c r="AF950" t="s">
        <v>61</v>
      </c>
      <c r="AG950" t="s">
        <v>61</v>
      </c>
      <c r="AH950" t="s">
        <v>61</v>
      </c>
      <c r="AI950" t="s">
        <v>61</v>
      </c>
      <c r="AJ950" t="s">
        <v>61</v>
      </c>
      <c r="AK950" t="s">
        <v>61</v>
      </c>
      <c r="AL950" t="s">
        <v>61</v>
      </c>
      <c r="AM950" t="s">
        <v>61</v>
      </c>
      <c r="AN950" t="s">
        <v>61</v>
      </c>
      <c r="AO950" t="s">
        <v>61</v>
      </c>
      <c r="AP950" t="s">
        <v>61</v>
      </c>
      <c r="AQ950" t="s">
        <v>61</v>
      </c>
      <c r="AR950" t="s">
        <v>61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</row>
    <row r="951" spans="1:49" hidden="1" x14ac:dyDescent="0.5">
      <c r="A951" t="s">
        <v>1770</v>
      </c>
      <c r="B951" t="s">
        <v>1771</v>
      </c>
      <c r="C951" t="s">
        <v>56</v>
      </c>
      <c r="D951" s="1">
        <v>43431</v>
      </c>
      <c r="E951" t="s">
        <v>57</v>
      </c>
      <c r="F951" s="1">
        <v>43482</v>
      </c>
      <c r="G951" t="s">
        <v>57</v>
      </c>
      <c r="H951">
        <v>20</v>
      </c>
      <c r="I951">
        <v>90</v>
      </c>
      <c r="J951" t="s">
        <v>57</v>
      </c>
      <c r="K951" s="26" t="s">
        <v>61</v>
      </c>
      <c r="L951" t="s">
        <v>1648</v>
      </c>
      <c r="M951" s="1" t="s">
        <v>1649</v>
      </c>
      <c r="N951">
        <v>1</v>
      </c>
      <c r="O951" t="str">
        <f t="shared" si="32"/>
        <v>Eps-C_001_E1</v>
      </c>
      <c r="P951">
        <v>8</v>
      </c>
      <c r="Q951" t="s">
        <v>63</v>
      </c>
      <c r="R951">
        <v>100</v>
      </c>
      <c r="S951">
        <v>50</v>
      </c>
      <c r="T951">
        <v>50</v>
      </c>
      <c r="U951" s="35" t="s">
        <v>61</v>
      </c>
      <c r="V951" t="s">
        <v>61</v>
      </c>
      <c r="W951" t="s">
        <v>61</v>
      </c>
      <c r="X951" t="s">
        <v>61</v>
      </c>
      <c r="Y951" t="s">
        <v>61</v>
      </c>
      <c r="Z951" t="s">
        <v>61</v>
      </c>
      <c r="AA951" t="s">
        <v>61</v>
      </c>
      <c r="AB951" t="s">
        <v>61</v>
      </c>
      <c r="AC951" t="s">
        <v>61</v>
      </c>
      <c r="AD951" t="s">
        <v>61</v>
      </c>
      <c r="AE951" t="s">
        <v>61</v>
      </c>
      <c r="AF951" t="s">
        <v>61</v>
      </c>
      <c r="AG951" t="s">
        <v>61</v>
      </c>
      <c r="AH951" t="s">
        <v>61</v>
      </c>
      <c r="AI951" t="s">
        <v>61</v>
      </c>
      <c r="AJ951" t="s">
        <v>61</v>
      </c>
      <c r="AK951" t="s">
        <v>61</v>
      </c>
      <c r="AL951" t="s">
        <v>61</v>
      </c>
      <c r="AM951" t="s">
        <v>61</v>
      </c>
      <c r="AN951" t="s">
        <v>61</v>
      </c>
      <c r="AO951" t="s">
        <v>61</v>
      </c>
      <c r="AP951" t="s">
        <v>61</v>
      </c>
      <c r="AQ951" t="s">
        <v>61</v>
      </c>
      <c r="AR951" t="s">
        <v>61</v>
      </c>
      <c r="AS951" t="s">
        <v>61</v>
      </c>
      <c r="AT951" t="s">
        <v>61</v>
      </c>
      <c r="AU951" t="s">
        <v>61</v>
      </c>
      <c r="AV951" t="s">
        <v>61</v>
      </c>
      <c r="AW951" t="s">
        <v>61</v>
      </c>
    </row>
    <row r="952" spans="1:49" hidden="1" x14ac:dyDescent="0.5">
      <c r="A952" t="s">
        <v>1772</v>
      </c>
      <c r="B952" t="s">
        <v>1773</v>
      </c>
      <c r="C952" t="s">
        <v>56</v>
      </c>
      <c r="D952" s="1">
        <v>43431</v>
      </c>
      <c r="E952" t="s">
        <v>57</v>
      </c>
      <c r="F952" s="1">
        <v>43482</v>
      </c>
      <c r="G952" t="s">
        <v>57</v>
      </c>
      <c r="H952">
        <v>20</v>
      </c>
      <c r="I952">
        <v>90</v>
      </c>
      <c r="J952" t="s">
        <v>57</v>
      </c>
      <c r="K952" s="26" t="s">
        <v>61</v>
      </c>
      <c r="L952" t="s">
        <v>1648</v>
      </c>
      <c r="M952" s="1" t="s">
        <v>1649</v>
      </c>
      <c r="N952">
        <v>1</v>
      </c>
      <c r="O952" t="str">
        <f t="shared" si="32"/>
        <v>Eps-C_001_E1</v>
      </c>
      <c r="P952">
        <v>8</v>
      </c>
      <c r="Q952" t="s">
        <v>65</v>
      </c>
      <c r="R952">
        <v>100</v>
      </c>
      <c r="S952">
        <v>50</v>
      </c>
      <c r="T952">
        <v>50</v>
      </c>
      <c r="U952" s="35" t="s">
        <v>61</v>
      </c>
      <c r="V952" t="s">
        <v>61</v>
      </c>
      <c r="W952" t="s">
        <v>61</v>
      </c>
      <c r="X952" t="s">
        <v>61</v>
      </c>
      <c r="Y952" t="s">
        <v>61</v>
      </c>
      <c r="Z952" t="s">
        <v>61</v>
      </c>
      <c r="AA952" t="s">
        <v>61</v>
      </c>
      <c r="AB952" t="s">
        <v>61</v>
      </c>
      <c r="AC952" t="s">
        <v>61</v>
      </c>
      <c r="AD952" t="s">
        <v>61</v>
      </c>
      <c r="AE952" t="s">
        <v>61</v>
      </c>
      <c r="AF952" t="s">
        <v>61</v>
      </c>
      <c r="AG952" t="s">
        <v>61</v>
      </c>
      <c r="AH952" t="s">
        <v>61</v>
      </c>
      <c r="AI952" t="s">
        <v>61</v>
      </c>
      <c r="AJ952" t="s">
        <v>61</v>
      </c>
      <c r="AK952" t="s">
        <v>61</v>
      </c>
      <c r="AL952" t="s">
        <v>61</v>
      </c>
      <c r="AM952" t="s">
        <v>61</v>
      </c>
      <c r="AN952" t="s">
        <v>61</v>
      </c>
      <c r="AO952" t="s">
        <v>61</v>
      </c>
      <c r="AP952" t="s">
        <v>61</v>
      </c>
      <c r="AQ952" t="s">
        <v>61</v>
      </c>
      <c r="AR952" t="s">
        <v>61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</row>
    <row r="953" spans="1:49" hidden="1" x14ac:dyDescent="0.5">
      <c r="A953" t="s">
        <v>1774</v>
      </c>
      <c r="B953" t="s">
        <v>1775</v>
      </c>
      <c r="C953" t="s">
        <v>56</v>
      </c>
      <c r="D953" s="1">
        <v>43431</v>
      </c>
      <c r="E953" t="s">
        <v>57</v>
      </c>
      <c r="F953" s="1">
        <v>43482</v>
      </c>
      <c r="G953" t="s">
        <v>57</v>
      </c>
      <c r="H953">
        <v>20</v>
      </c>
      <c r="I953">
        <v>90</v>
      </c>
      <c r="J953" t="s">
        <v>57</v>
      </c>
      <c r="K953" s="26" t="s">
        <v>61</v>
      </c>
      <c r="L953" t="s">
        <v>1648</v>
      </c>
      <c r="M953" s="1" t="s">
        <v>1649</v>
      </c>
      <c r="N953">
        <v>1</v>
      </c>
      <c r="O953" t="str">
        <f t="shared" si="32"/>
        <v>Eps-C_001_E1</v>
      </c>
      <c r="P953">
        <v>8</v>
      </c>
      <c r="Q953" t="s">
        <v>67</v>
      </c>
      <c r="R953">
        <v>100</v>
      </c>
      <c r="S953">
        <v>50</v>
      </c>
      <c r="T953">
        <v>50</v>
      </c>
      <c r="U953" s="35" t="s">
        <v>61</v>
      </c>
      <c r="V953" t="s">
        <v>61</v>
      </c>
      <c r="W953" t="s">
        <v>61</v>
      </c>
      <c r="X953" t="s">
        <v>61</v>
      </c>
      <c r="Y953" t="s">
        <v>61</v>
      </c>
      <c r="Z953" t="s">
        <v>61</v>
      </c>
      <c r="AA953" t="s">
        <v>61</v>
      </c>
      <c r="AB953" t="s">
        <v>61</v>
      </c>
      <c r="AC953" t="s">
        <v>61</v>
      </c>
      <c r="AD953" t="s">
        <v>61</v>
      </c>
      <c r="AE953" t="s">
        <v>61</v>
      </c>
      <c r="AF953" t="s">
        <v>61</v>
      </c>
      <c r="AG953" t="s">
        <v>61</v>
      </c>
      <c r="AH953" t="s">
        <v>61</v>
      </c>
      <c r="AI953" t="s">
        <v>61</v>
      </c>
      <c r="AJ953" t="s">
        <v>61</v>
      </c>
      <c r="AK953" t="s">
        <v>61</v>
      </c>
      <c r="AL953" t="s">
        <v>61</v>
      </c>
      <c r="AM953" t="s">
        <v>61</v>
      </c>
      <c r="AN953" t="s">
        <v>61</v>
      </c>
      <c r="AO953" t="s">
        <v>61</v>
      </c>
      <c r="AP953" t="s">
        <v>61</v>
      </c>
      <c r="AQ953" t="s">
        <v>61</v>
      </c>
      <c r="AR953" t="s">
        <v>61</v>
      </c>
      <c r="AS953" t="s">
        <v>61</v>
      </c>
      <c r="AT953" t="s">
        <v>61</v>
      </c>
      <c r="AU953" t="s">
        <v>61</v>
      </c>
      <c r="AV953" t="s">
        <v>61</v>
      </c>
      <c r="AW953" t="s">
        <v>61</v>
      </c>
    </row>
    <row r="954" spans="1:49" hidden="1" x14ac:dyDescent="0.5">
      <c r="A954" t="s">
        <v>1776</v>
      </c>
      <c r="B954" t="s">
        <v>1777</v>
      </c>
      <c r="C954" t="s">
        <v>56</v>
      </c>
      <c r="D954" s="1">
        <v>43431</v>
      </c>
      <c r="E954" t="s">
        <v>57</v>
      </c>
      <c r="F954" s="1">
        <v>43482</v>
      </c>
      <c r="G954" t="s">
        <v>57</v>
      </c>
      <c r="H954">
        <v>20</v>
      </c>
      <c r="I954">
        <v>90</v>
      </c>
      <c r="J954" t="s">
        <v>57</v>
      </c>
      <c r="K954" s="26" t="s">
        <v>61</v>
      </c>
      <c r="L954" t="s">
        <v>1648</v>
      </c>
      <c r="M954" s="1" t="s">
        <v>1649</v>
      </c>
      <c r="N954">
        <v>1</v>
      </c>
      <c r="O954" t="str">
        <f t="shared" ref="O954:O985" si="33">L954&amp;"_E1"</f>
        <v>Eps-C_001_E1</v>
      </c>
      <c r="P954">
        <v>9</v>
      </c>
      <c r="Q954" t="s">
        <v>69</v>
      </c>
      <c r="R954">
        <v>100</v>
      </c>
      <c r="S954">
        <v>50</v>
      </c>
      <c r="T954">
        <v>50</v>
      </c>
      <c r="U954" s="35" t="s">
        <v>61</v>
      </c>
      <c r="V954" t="s">
        <v>61</v>
      </c>
      <c r="W954" t="s">
        <v>61</v>
      </c>
      <c r="X954" t="s">
        <v>61</v>
      </c>
      <c r="Y954" t="s">
        <v>61</v>
      </c>
      <c r="Z954" t="s">
        <v>61</v>
      </c>
      <c r="AA954" t="s">
        <v>61</v>
      </c>
      <c r="AB954" t="s">
        <v>61</v>
      </c>
      <c r="AC954" t="s">
        <v>61</v>
      </c>
      <c r="AD954" t="s">
        <v>61</v>
      </c>
      <c r="AE954" t="s">
        <v>61</v>
      </c>
      <c r="AF954" t="s">
        <v>61</v>
      </c>
      <c r="AG954" t="s">
        <v>61</v>
      </c>
      <c r="AH954" t="s">
        <v>61</v>
      </c>
      <c r="AI954" t="s">
        <v>61</v>
      </c>
      <c r="AJ954" t="s">
        <v>61</v>
      </c>
      <c r="AK954" t="s">
        <v>61</v>
      </c>
      <c r="AL954" t="s">
        <v>61</v>
      </c>
      <c r="AM954" t="s">
        <v>61</v>
      </c>
      <c r="AN954" t="s">
        <v>61</v>
      </c>
      <c r="AO954" t="s">
        <v>61</v>
      </c>
      <c r="AP954" t="s">
        <v>61</v>
      </c>
      <c r="AQ954" t="s">
        <v>61</v>
      </c>
      <c r="AR954" t="s">
        <v>61</v>
      </c>
      <c r="AS954" t="s">
        <v>61</v>
      </c>
      <c r="AT954" t="s">
        <v>61</v>
      </c>
      <c r="AU954" t="s">
        <v>61</v>
      </c>
      <c r="AV954" t="s">
        <v>61</v>
      </c>
      <c r="AW954" t="s">
        <v>61</v>
      </c>
    </row>
    <row r="955" spans="1:49" hidden="1" x14ac:dyDescent="0.5">
      <c r="A955" t="s">
        <v>1778</v>
      </c>
      <c r="B955" t="s">
        <v>1779</v>
      </c>
      <c r="C955" t="s">
        <v>56</v>
      </c>
      <c r="D955" s="1">
        <v>43431</v>
      </c>
      <c r="E955" t="s">
        <v>57</v>
      </c>
      <c r="F955" s="1">
        <v>43482</v>
      </c>
      <c r="G955" t="s">
        <v>57</v>
      </c>
      <c r="H955">
        <v>20</v>
      </c>
      <c r="I955">
        <v>90</v>
      </c>
      <c r="J955" t="s">
        <v>57</v>
      </c>
      <c r="K955" s="26" t="s">
        <v>61</v>
      </c>
      <c r="L955" t="s">
        <v>1648</v>
      </c>
      <c r="M955" s="1" t="s">
        <v>1649</v>
      </c>
      <c r="N955">
        <v>1</v>
      </c>
      <c r="O955" t="str">
        <f t="shared" si="33"/>
        <v>Eps-C_001_E1</v>
      </c>
      <c r="P955">
        <v>9</v>
      </c>
      <c r="Q955" t="s">
        <v>71</v>
      </c>
      <c r="R955">
        <v>100</v>
      </c>
      <c r="S955">
        <v>50</v>
      </c>
      <c r="T955">
        <v>50</v>
      </c>
      <c r="U955" s="35" t="s">
        <v>61</v>
      </c>
      <c r="V955" t="s">
        <v>61</v>
      </c>
      <c r="W955" t="s">
        <v>61</v>
      </c>
      <c r="X955" t="s">
        <v>61</v>
      </c>
      <c r="Y955" t="s">
        <v>61</v>
      </c>
      <c r="Z955" t="s">
        <v>61</v>
      </c>
      <c r="AA955" t="s">
        <v>61</v>
      </c>
      <c r="AB955" t="s">
        <v>61</v>
      </c>
      <c r="AC955" t="s">
        <v>61</v>
      </c>
      <c r="AD955" t="s">
        <v>61</v>
      </c>
      <c r="AE955" t="s">
        <v>61</v>
      </c>
      <c r="AF955" t="s">
        <v>61</v>
      </c>
      <c r="AG955" t="s">
        <v>61</v>
      </c>
      <c r="AH955" t="s">
        <v>61</v>
      </c>
      <c r="AI955" t="s">
        <v>61</v>
      </c>
      <c r="AJ955" t="s">
        <v>61</v>
      </c>
      <c r="AK955" t="s">
        <v>61</v>
      </c>
      <c r="AL955" t="s">
        <v>61</v>
      </c>
      <c r="AM955" t="s">
        <v>61</v>
      </c>
      <c r="AN955" t="s">
        <v>61</v>
      </c>
      <c r="AO955" t="s">
        <v>61</v>
      </c>
      <c r="AP955" t="s">
        <v>61</v>
      </c>
      <c r="AQ955" t="s">
        <v>61</v>
      </c>
      <c r="AR955" t="s">
        <v>61</v>
      </c>
      <c r="AS955" t="s">
        <v>61</v>
      </c>
      <c r="AT955" t="s">
        <v>61</v>
      </c>
      <c r="AU955" t="s">
        <v>61</v>
      </c>
      <c r="AV955" t="s">
        <v>61</v>
      </c>
      <c r="AW955" t="s">
        <v>61</v>
      </c>
    </row>
    <row r="956" spans="1:49" hidden="1" x14ac:dyDescent="0.5">
      <c r="A956" t="s">
        <v>1780</v>
      </c>
      <c r="B956" t="s">
        <v>1781</v>
      </c>
      <c r="C956" t="s">
        <v>56</v>
      </c>
      <c r="D956" s="1">
        <v>43431</v>
      </c>
      <c r="E956" t="s">
        <v>57</v>
      </c>
      <c r="F956" s="1">
        <v>43482</v>
      </c>
      <c r="G956" t="s">
        <v>57</v>
      </c>
      <c r="H956">
        <v>20</v>
      </c>
      <c r="I956">
        <v>90</v>
      </c>
      <c r="J956" t="s">
        <v>57</v>
      </c>
      <c r="K956" s="26" t="s">
        <v>61</v>
      </c>
      <c r="L956" t="s">
        <v>1648</v>
      </c>
      <c r="M956" s="1" t="s">
        <v>1649</v>
      </c>
      <c r="N956">
        <v>1</v>
      </c>
      <c r="O956" t="str">
        <f t="shared" si="33"/>
        <v>Eps-C_001_E1</v>
      </c>
      <c r="P956">
        <v>9</v>
      </c>
      <c r="Q956" t="s">
        <v>73</v>
      </c>
      <c r="R956">
        <v>100</v>
      </c>
      <c r="S956">
        <v>50</v>
      </c>
      <c r="T956">
        <v>50</v>
      </c>
      <c r="U956" s="35" t="s">
        <v>61</v>
      </c>
      <c r="V956" t="s">
        <v>61</v>
      </c>
      <c r="W956" t="s">
        <v>61</v>
      </c>
      <c r="X956" t="s">
        <v>61</v>
      </c>
      <c r="Y956" t="s">
        <v>61</v>
      </c>
      <c r="Z956" t="s">
        <v>61</v>
      </c>
      <c r="AA956" t="s">
        <v>61</v>
      </c>
      <c r="AB956" t="s">
        <v>61</v>
      </c>
      <c r="AC956" t="s">
        <v>61</v>
      </c>
      <c r="AD956" t="s">
        <v>61</v>
      </c>
      <c r="AE956" t="s">
        <v>61</v>
      </c>
      <c r="AF956" t="s">
        <v>61</v>
      </c>
      <c r="AG956" t="s">
        <v>61</v>
      </c>
      <c r="AH956" t="s">
        <v>61</v>
      </c>
      <c r="AI956" t="s">
        <v>61</v>
      </c>
      <c r="AJ956" t="s">
        <v>61</v>
      </c>
      <c r="AK956" t="s">
        <v>61</v>
      </c>
      <c r="AL956" t="s">
        <v>61</v>
      </c>
      <c r="AM956" t="s">
        <v>61</v>
      </c>
      <c r="AN956" t="s">
        <v>61</v>
      </c>
      <c r="AO956" t="s">
        <v>61</v>
      </c>
      <c r="AP956" t="s">
        <v>61</v>
      </c>
      <c r="AQ956" t="s">
        <v>61</v>
      </c>
      <c r="AR956" t="s">
        <v>61</v>
      </c>
      <c r="AS956" t="s">
        <v>61</v>
      </c>
      <c r="AT956" t="s">
        <v>61</v>
      </c>
      <c r="AU956" t="s">
        <v>61</v>
      </c>
      <c r="AV956" t="s">
        <v>61</v>
      </c>
      <c r="AW956" t="s">
        <v>61</v>
      </c>
    </row>
    <row r="957" spans="1:49" hidden="1" x14ac:dyDescent="0.5">
      <c r="A957" t="s">
        <v>1782</v>
      </c>
      <c r="B957" t="s">
        <v>1783</v>
      </c>
      <c r="C957" t="s">
        <v>56</v>
      </c>
      <c r="D957" s="1">
        <v>43431</v>
      </c>
      <c r="E957" t="s">
        <v>57</v>
      </c>
      <c r="F957" s="1">
        <v>43482</v>
      </c>
      <c r="G957" t="s">
        <v>57</v>
      </c>
      <c r="H957">
        <v>20</v>
      </c>
      <c r="I957">
        <v>90</v>
      </c>
      <c r="J957" t="s">
        <v>57</v>
      </c>
      <c r="K957" s="26" t="s">
        <v>61</v>
      </c>
      <c r="L957" t="s">
        <v>1648</v>
      </c>
      <c r="M957" s="1" t="s">
        <v>1649</v>
      </c>
      <c r="N957">
        <v>1</v>
      </c>
      <c r="O957" t="str">
        <f t="shared" si="33"/>
        <v>Eps-C_001_E1</v>
      </c>
      <c r="P957">
        <v>9</v>
      </c>
      <c r="Q957" t="s">
        <v>75</v>
      </c>
      <c r="R957">
        <v>100</v>
      </c>
      <c r="S957">
        <v>50</v>
      </c>
      <c r="T957">
        <v>50</v>
      </c>
      <c r="U957" s="35" t="s">
        <v>61</v>
      </c>
      <c r="V957" t="s">
        <v>61</v>
      </c>
      <c r="W957" t="s">
        <v>61</v>
      </c>
      <c r="X957" t="s">
        <v>61</v>
      </c>
      <c r="Y957" t="s">
        <v>61</v>
      </c>
      <c r="Z957" t="s">
        <v>61</v>
      </c>
      <c r="AA957" t="s">
        <v>61</v>
      </c>
      <c r="AB957" t="s">
        <v>61</v>
      </c>
      <c r="AC957" t="s">
        <v>61</v>
      </c>
      <c r="AD957" t="s">
        <v>61</v>
      </c>
      <c r="AE957" t="s">
        <v>61</v>
      </c>
      <c r="AF957" t="s">
        <v>61</v>
      </c>
      <c r="AG957" t="s">
        <v>61</v>
      </c>
      <c r="AH957" t="s">
        <v>61</v>
      </c>
      <c r="AI957" t="s">
        <v>61</v>
      </c>
      <c r="AJ957" t="s">
        <v>61</v>
      </c>
      <c r="AK957" t="s">
        <v>61</v>
      </c>
      <c r="AL957" t="s">
        <v>61</v>
      </c>
      <c r="AM957" t="s">
        <v>61</v>
      </c>
      <c r="AN957" t="s">
        <v>61</v>
      </c>
      <c r="AO957" t="s">
        <v>61</v>
      </c>
      <c r="AP957" t="s">
        <v>61</v>
      </c>
      <c r="AQ957" t="s">
        <v>61</v>
      </c>
      <c r="AR957" t="s">
        <v>61</v>
      </c>
      <c r="AS957" t="s">
        <v>61</v>
      </c>
      <c r="AT957" t="s">
        <v>61</v>
      </c>
      <c r="AU957" t="s">
        <v>61</v>
      </c>
      <c r="AV957" t="s">
        <v>61</v>
      </c>
      <c r="AW957" t="s">
        <v>61</v>
      </c>
    </row>
    <row r="958" spans="1:49" hidden="1" x14ac:dyDescent="0.5">
      <c r="A958" t="s">
        <v>1784</v>
      </c>
      <c r="B958" t="s">
        <v>1785</v>
      </c>
      <c r="C958" t="s">
        <v>56</v>
      </c>
      <c r="D958" s="1">
        <v>43431</v>
      </c>
      <c r="E958" t="s">
        <v>57</v>
      </c>
      <c r="F958" s="1">
        <v>43482</v>
      </c>
      <c r="G958" t="s">
        <v>57</v>
      </c>
      <c r="H958">
        <v>20</v>
      </c>
      <c r="I958">
        <v>90</v>
      </c>
      <c r="J958" t="s">
        <v>57</v>
      </c>
      <c r="K958" s="26" t="s">
        <v>61</v>
      </c>
      <c r="L958" t="s">
        <v>1648</v>
      </c>
      <c r="M958" s="1" t="s">
        <v>1649</v>
      </c>
      <c r="N958">
        <v>1</v>
      </c>
      <c r="O958" t="str">
        <f t="shared" si="33"/>
        <v>Eps-C_001_E1</v>
      </c>
      <c r="P958">
        <v>9</v>
      </c>
      <c r="Q958" t="s">
        <v>60</v>
      </c>
      <c r="R958">
        <v>100</v>
      </c>
      <c r="S958">
        <v>50</v>
      </c>
      <c r="T958">
        <v>50</v>
      </c>
      <c r="U958" s="35" t="s">
        <v>61</v>
      </c>
      <c r="V958" t="s">
        <v>61</v>
      </c>
      <c r="W958" t="s">
        <v>61</v>
      </c>
      <c r="X958" t="s">
        <v>61</v>
      </c>
      <c r="Y958" t="s">
        <v>61</v>
      </c>
      <c r="Z958" t="s">
        <v>61</v>
      </c>
      <c r="AA958" t="s">
        <v>61</v>
      </c>
      <c r="AB958" t="s">
        <v>61</v>
      </c>
      <c r="AC958" t="s">
        <v>61</v>
      </c>
      <c r="AD958" t="s">
        <v>61</v>
      </c>
      <c r="AE958" t="s">
        <v>61</v>
      </c>
      <c r="AF958" t="s">
        <v>61</v>
      </c>
      <c r="AG958" t="s">
        <v>61</v>
      </c>
      <c r="AH958" t="s">
        <v>61</v>
      </c>
      <c r="AI958" t="s">
        <v>61</v>
      </c>
      <c r="AJ958" t="s">
        <v>61</v>
      </c>
      <c r="AK958" t="s">
        <v>61</v>
      </c>
      <c r="AL958" t="s">
        <v>61</v>
      </c>
      <c r="AM958" t="s">
        <v>61</v>
      </c>
      <c r="AN958" t="s">
        <v>61</v>
      </c>
      <c r="AO958" t="s">
        <v>61</v>
      </c>
      <c r="AP958" t="s">
        <v>61</v>
      </c>
      <c r="AQ958" t="s">
        <v>61</v>
      </c>
      <c r="AR958" t="s">
        <v>61</v>
      </c>
      <c r="AS958" t="s">
        <v>61</v>
      </c>
      <c r="AT958" t="s">
        <v>61</v>
      </c>
      <c r="AU958" t="s">
        <v>61</v>
      </c>
      <c r="AV958" t="s">
        <v>61</v>
      </c>
      <c r="AW958" t="s">
        <v>61</v>
      </c>
    </row>
    <row r="959" spans="1:49" hidden="1" x14ac:dyDescent="0.5">
      <c r="A959" t="s">
        <v>1786</v>
      </c>
      <c r="B959" t="s">
        <v>1787</v>
      </c>
      <c r="C959" t="s">
        <v>56</v>
      </c>
      <c r="D959" s="1">
        <v>43431</v>
      </c>
      <c r="E959" t="s">
        <v>57</v>
      </c>
      <c r="F959" s="1">
        <v>43482</v>
      </c>
      <c r="G959" t="s">
        <v>57</v>
      </c>
      <c r="H959">
        <v>20</v>
      </c>
      <c r="I959">
        <v>90</v>
      </c>
      <c r="J959" t="s">
        <v>57</v>
      </c>
      <c r="K959" s="26" t="s">
        <v>61</v>
      </c>
      <c r="L959" t="s">
        <v>1648</v>
      </c>
      <c r="M959" s="1" t="s">
        <v>1649</v>
      </c>
      <c r="N959">
        <v>1</v>
      </c>
      <c r="O959" t="str">
        <f t="shared" si="33"/>
        <v>Eps-C_001_E1</v>
      </c>
      <c r="P959">
        <v>9</v>
      </c>
      <c r="Q959" t="s">
        <v>63</v>
      </c>
      <c r="R959">
        <v>100</v>
      </c>
      <c r="S959">
        <v>50</v>
      </c>
      <c r="T959">
        <v>50</v>
      </c>
      <c r="U959" s="35" t="s">
        <v>61</v>
      </c>
      <c r="V959" t="s">
        <v>61</v>
      </c>
      <c r="W959" t="s">
        <v>61</v>
      </c>
      <c r="X959" t="s">
        <v>61</v>
      </c>
      <c r="Y959" t="s">
        <v>61</v>
      </c>
      <c r="Z959" t="s">
        <v>61</v>
      </c>
      <c r="AA959" t="s">
        <v>61</v>
      </c>
      <c r="AB959" t="s">
        <v>61</v>
      </c>
      <c r="AC959" t="s">
        <v>61</v>
      </c>
      <c r="AD959" t="s">
        <v>61</v>
      </c>
      <c r="AE959" t="s">
        <v>61</v>
      </c>
      <c r="AF959" t="s">
        <v>61</v>
      </c>
      <c r="AG959" t="s">
        <v>61</v>
      </c>
      <c r="AH959" t="s">
        <v>61</v>
      </c>
      <c r="AI959" t="s">
        <v>61</v>
      </c>
      <c r="AJ959" t="s">
        <v>61</v>
      </c>
      <c r="AK959" t="s">
        <v>61</v>
      </c>
      <c r="AL959" t="s">
        <v>61</v>
      </c>
      <c r="AM959" t="s">
        <v>61</v>
      </c>
      <c r="AN959" t="s">
        <v>61</v>
      </c>
      <c r="AO959" t="s">
        <v>61</v>
      </c>
      <c r="AP959" t="s">
        <v>61</v>
      </c>
      <c r="AQ959" t="s">
        <v>61</v>
      </c>
      <c r="AR959" t="s">
        <v>61</v>
      </c>
      <c r="AS959" t="s">
        <v>61</v>
      </c>
      <c r="AT959" t="s">
        <v>61</v>
      </c>
      <c r="AU959" t="s">
        <v>61</v>
      </c>
      <c r="AV959" t="s">
        <v>61</v>
      </c>
      <c r="AW959" t="s">
        <v>61</v>
      </c>
    </row>
    <row r="960" spans="1:49" hidden="1" x14ac:dyDescent="0.5">
      <c r="A960" t="s">
        <v>1788</v>
      </c>
      <c r="B960" t="s">
        <v>1789</v>
      </c>
      <c r="C960" t="s">
        <v>56</v>
      </c>
      <c r="D960" s="1">
        <v>43431</v>
      </c>
      <c r="E960" t="s">
        <v>57</v>
      </c>
      <c r="F960" s="1">
        <v>43482</v>
      </c>
      <c r="G960" t="s">
        <v>57</v>
      </c>
      <c r="H960">
        <v>20</v>
      </c>
      <c r="I960">
        <v>90</v>
      </c>
      <c r="J960" t="s">
        <v>57</v>
      </c>
      <c r="K960" s="26" t="s">
        <v>61</v>
      </c>
      <c r="L960" t="s">
        <v>1648</v>
      </c>
      <c r="M960" s="1" t="s">
        <v>1649</v>
      </c>
      <c r="N960">
        <v>1</v>
      </c>
      <c r="O960" t="str">
        <f t="shared" si="33"/>
        <v>Eps-C_001_E1</v>
      </c>
      <c r="P960">
        <v>9</v>
      </c>
      <c r="Q960" t="s">
        <v>65</v>
      </c>
      <c r="R960">
        <v>100</v>
      </c>
      <c r="S960">
        <v>50</v>
      </c>
      <c r="T960">
        <v>50</v>
      </c>
      <c r="U960" s="35" t="s">
        <v>61</v>
      </c>
      <c r="V960" t="s">
        <v>61</v>
      </c>
      <c r="W960" t="s">
        <v>61</v>
      </c>
      <c r="X960" t="s">
        <v>61</v>
      </c>
      <c r="Y960" t="s">
        <v>61</v>
      </c>
      <c r="Z960" t="s">
        <v>61</v>
      </c>
      <c r="AA960" t="s">
        <v>61</v>
      </c>
      <c r="AB960" t="s">
        <v>61</v>
      </c>
      <c r="AC960" t="s">
        <v>61</v>
      </c>
      <c r="AD960" t="s">
        <v>61</v>
      </c>
      <c r="AE960" t="s">
        <v>61</v>
      </c>
      <c r="AF960" t="s">
        <v>61</v>
      </c>
      <c r="AG960" t="s">
        <v>61</v>
      </c>
      <c r="AH960" t="s">
        <v>61</v>
      </c>
      <c r="AI960" t="s">
        <v>61</v>
      </c>
      <c r="AJ960" t="s">
        <v>61</v>
      </c>
      <c r="AK960" t="s">
        <v>61</v>
      </c>
      <c r="AL960" t="s">
        <v>61</v>
      </c>
      <c r="AM960" t="s">
        <v>61</v>
      </c>
      <c r="AN960" t="s">
        <v>61</v>
      </c>
      <c r="AO960" t="s">
        <v>61</v>
      </c>
      <c r="AP960" t="s">
        <v>61</v>
      </c>
      <c r="AQ960" t="s">
        <v>61</v>
      </c>
      <c r="AR960" t="s">
        <v>61</v>
      </c>
      <c r="AS960" t="s">
        <v>61</v>
      </c>
      <c r="AT960" t="s">
        <v>61</v>
      </c>
      <c r="AU960" t="s">
        <v>61</v>
      </c>
      <c r="AV960" t="s">
        <v>61</v>
      </c>
      <c r="AW960" t="s">
        <v>61</v>
      </c>
    </row>
    <row r="961" spans="1:49" hidden="1" x14ac:dyDescent="0.5">
      <c r="A961" t="s">
        <v>1790</v>
      </c>
      <c r="B961" t="s">
        <v>1791</v>
      </c>
      <c r="C961" t="s">
        <v>56</v>
      </c>
      <c r="D961" s="1">
        <v>43431</v>
      </c>
      <c r="E961" t="s">
        <v>57</v>
      </c>
      <c r="F961" s="1">
        <v>43482</v>
      </c>
      <c r="G961" t="s">
        <v>57</v>
      </c>
      <c r="H961">
        <v>20</v>
      </c>
      <c r="I961">
        <v>90</v>
      </c>
      <c r="J961" t="s">
        <v>57</v>
      </c>
      <c r="K961" s="26" t="s">
        <v>61</v>
      </c>
      <c r="L961" t="s">
        <v>1648</v>
      </c>
      <c r="M961" s="1" t="s">
        <v>1649</v>
      </c>
      <c r="N961">
        <v>1</v>
      </c>
      <c r="O961" t="str">
        <f t="shared" si="33"/>
        <v>Eps-C_001_E1</v>
      </c>
      <c r="P961">
        <v>9</v>
      </c>
      <c r="Q961" t="s">
        <v>67</v>
      </c>
      <c r="R961">
        <v>100</v>
      </c>
      <c r="S961">
        <v>50</v>
      </c>
      <c r="T961">
        <v>50</v>
      </c>
      <c r="U961" s="35" t="s">
        <v>61</v>
      </c>
      <c r="V961" t="s">
        <v>61</v>
      </c>
      <c r="W961" t="s">
        <v>61</v>
      </c>
      <c r="X961" t="s">
        <v>61</v>
      </c>
      <c r="Y961" t="s">
        <v>61</v>
      </c>
      <c r="Z961" t="s">
        <v>61</v>
      </c>
      <c r="AA961" t="s">
        <v>61</v>
      </c>
      <c r="AB961" t="s">
        <v>61</v>
      </c>
      <c r="AC961" t="s">
        <v>61</v>
      </c>
      <c r="AD961" t="s">
        <v>61</v>
      </c>
      <c r="AE961" t="s">
        <v>61</v>
      </c>
      <c r="AF961" t="s">
        <v>61</v>
      </c>
      <c r="AG961" t="s">
        <v>61</v>
      </c>
      <c r="AH961" t="s">
        <v>61</v>
      </c>
      <c r="AI961" t="s">
        <v>61</v>
      </c>
      <c r="AJ961" t="s">
        <v>61</v>
      </c>
      <c r="AK961" t="s">
        <v>61</v>
      </c>
      <c r="AL961" t="s">
        <v>61</v>
      </c>
      <c r="AM961" t="s">
        <v>61</v>
      </c>
      <c r="AN961" t="s">
        <v>61</v>
      </c>
      <c r="AO961" t="s">
        <v>61</v>
      </c>
      <c r="AP961" t="s">
        <v>61</v>
      </c>
      <c r="AQ961" t="s">
        <v>61</v>
      </c>
      <c r="AR961" t="s">
        <v>61</v>
      </c>
      <c r="AS961" t="s">
        <v>61</v>
      </c>
      <c r="AT961" t="s">
        <v>61</v>
      </c>
      <c r="AU961" t="s">
        <v>61</v>
      </c>
      <c r="AV961" t="s">
        <v>61</v>
      </c>
      <c r="AW961" t="s">
        <v>61</v>
      </c>
    </row>
    <row r="962" spans="1:49" hidden="1" x14ac:dyDescent="0.5">
      <c r="A962" t="s">
        <v>1792</v>
      </c>
      <c r="B962" t="s">
        <v>1793</v>
      </c>
      <c r="C962" t="s">
        <v>56</v>
      </c>
      <c r="D962" s="1">
        <v>43431</v>
      </c>
      <c r="E962" t="s">
        <v>57</v>
      </c>
      <c r="F962" s="1">
        <v>43482</v>
      </c>
      <c r="G962" t="s">
        <v>57</v>
      </c>
      <c r="H962">
        <v>20</v>
      </c>
      <c r="I962">
        <v>90</v>
      </c>
      <c r="J962" t="s">
        <v>57</v>
      </c>
      <c r="K962" s="26" t="s">
        <v>61</v>
      </c>
      <c r="L962" t="s">
        <v>1648</v>
      </c>
      <c r="M962" s="1" t="s">
        <v>1649</v>
      </c>
      <c r="N962">
        <v>1</v>
      </c>
      <c r="O962" t="str">
        <f t="shared" si="33"/>
        <v>Eps-C_001_E1</v>
      </c>
      <c r="P962">
        <v>10</v>
      </c>
      <c r="Q962" t="s">
        <v>69</v>
      </c>
      <c r="R962">
        <v>100</v>
      </c>
      <c r="S962">
        <v>50</v>
      </c>
      <c r="T962">
        <v>50</v>
      </c>
      <c r="U962" s="35" t="s">
        <v>61</v>
      </c>
      <c r="V962" t="s">
        <v>61</v>
      </c>
      <c r="W962" t="s">
        <v>61</v>
      </c>
      <c r="X962" t="s">
        <v>61</v>
      </c>
      <c r="Y962" t="s">
        <v>61</v>
      </c>
      <c r="Z962" t="s">
        <v>61</v>
      </c>
      <c r="AA962" t="s">
        <v>61</v>
      </c>
      <c r="AB962" t="s">
        <v>61</v>
      </c>
      <c r="AC962" t="s">
        <v>61</v>
      </c>
      <c r="AD962" t="s">
        <v>61</v>
      </c>
      <c r="AE962" t="s">
        <v>61</v>
      </c>
      <c r="AF962" t="s">
        <v>61</v>
      </c>
      <c r="AG962" t="s">
        <v>61</v>
      </c>
      <c r="AH962" t="s">
        <v>61</v>
      </c>
      <c r="AI962" t="s">
        <v>61</v>
      </c>
      <c r="AJ962" t="s">
        <v>61</v>
      </c>
      <c r="AK962" t="s">
        <v>61</v>
      </c>
      <c r="AL962" t="s">
        <v>61</v>
      </c>
      <c r="AM962" t="s">
        <v>61</v>
      </c>
      <c r="AN962" t="s">
        <v>61</v>
      </c>
      <c r="AO962" t="s">
        <v>61</v>
      </c>
      <c r="AP962" t="s">
        <v>61</v>
      </c>
      <c r="AQ962" t="s">
        <v>61</v>
      </c>
      <c r="AR962" t="s">
        <v>61</v>
      </c>
      <c r="AS962" t="s">
        <v>61</v>
      </c>
      <c r="AT962" t="s">
        <v>61</v>
      </c>
      <c r="AU962" t="s">
        <v>61</v>
      </c>
      <c r="AV962" t="s">
        <v>61</v>
      </c>
      <c r="AW962" t="s">
        <v>61</v>
      </c>
    </row>
    <row r="963" spans="1:49" hidden="1" x14ac:dyDescent="0.5">
      <c r="A963" t="s">
        <v>1794</v>
      </c>
      <c r="B963" t="s">
        <v>1795</v>
      </c>
      <c r="C963" t="s">
        <v>56</v>
      </c>
      <c r="D963" s="1">
        <v>43431</v>
      </c>
      <c r="E963" t="s">
        <v>57</v>
      </c>
      <c r="F963" s="1">
        <v>43482</v>
      </c>
      <c r="G963" t="s">
        <v>57</v>
      </c>
      <c r="H963">
        <v>20</v>
      </c>
      <c r="I963">
        <v>90</v>
      </c>
      <c r="J963" t="s">
        <v>57</v>
      </c>
      <c r="K963" s="26" t="s">
        <v>61</v>
      </c>
      <c r="L963" t="s">
        <v>1648</v>
      </c>
      <c r="M963" s="1" t="s">
        <v>1649</v>
      </c>
      <c r="N963">
        <v>1</v>
      </c>
      <c r="O963" t="str">
        <f t="shared" si="33"/>
        <v>Eps-C_001_E1</v>
      </c>
      <c r="P963">
        <v>10</v>
      </c>
      <c r="Q963" t="s">
        <v>71</v>
      </c>
      <c r="R963">
        <v>100</v>
      </c>
      <c r="S963">
        <v>50</v>
      </c>
      <c r="T963">
        <v>50</v>
      </c>
      <c r="U963" s="35" t="s">
        <v>61</v>
      </c>
      <c r="V963" t="s">
        <v>61</v>
      </c>
      <c r="W963" t="s">
        <v>61</v>
      </c>
      <c r="X963" t="s">
        <v>61</v>
      </c>
      <c r="Y963" t="s">
        <v>61</v>
      </c>
      <c r="Z963" t="s">
        <v>61</v>
      </c>
      <c r="AA963" t="s">
        <v>61</v>
      </c>
      <c r="AB963" t="s">
        <v>61</v>
      </c>
      <c r="AC963" t="s">
        <v>61</v>
      </c>
      <c r="AD963" t="s">
        <v>61</v>
      </c>
      <c r="AE963" t="s">
        <v>61</v>
      </c>
      <c r="AF963" t="s">
        <v>61</v>
      </c>
      <c r="AG963" t="s">
        <v>61</v>
      </c>
      <c r="AH963" t="s">
        <v>61</v>
      </c>
      <c r="AI963" t="s">
        <v>61</v>
      </c>
      <c r="AJ963" t="s">
        <v>61</v>
      </c>
      <c r="AK963" t="s">
        <v>61</v>
      </c>
      <c r="AL963" t="s">
        <v>61</v>
      </c>
      <c r="AM963" t="s">
        <v>61</v>
      </c>
      <c r="AN963" t="s">
        <v>61</v>
      </c>
      <c r="AO963" t="s">
        <v>61</v>
      </c>
      <c r="AP963" t="s">
        <v>61</v>
      </c>
      <c r="AQ963" t="s">
        <v>61</v>
      </c>
      <c r="AR963" t="s">
        <v>61</v>
      </c>
      <c r="AS963" t="s">
        <v>61</v>
      </c>
      <c r="AT963" t="s">
        <v>61</v>
      </c>
      <c r="AU963" t="s">
        <v>61</v>
      </c>
      <c r="AV963" t="s">
        <v>61</v>
      </c>
      <c r="AW963" t="s">
        <v>61</v>
      </c>
    </row>
    <row r="964" spans="1:49" hidden="1" x14ac:dyDescent="0.5">
      <c r="A964" t="s">
        <v>1796</v>
      </c>
      <c r="B964" t="s">
        <v>1797</v>
      </c>
      <c r="C964" t="s">
        <v>56</v>
      </c>
      <c r="D964" s="1">
        <v>43431</v>
      </c>
      <c r="E964" t="s">
        <v>57</v>
      </c>
      <c r="F964" s="1">
        <v>43482</v>
      </c>
      <c r="G964" t="s">
        <v>57</v>
      </c>
      <c r="H964">
        <v>20</v>
      </c>
      <c r="I964">
        <v>90</v>
      </c>
      <c r="J964" t="s">
        <v>57</v>
      </c>
      <c r="K964" s="26" t="s">
        <v>61</v>
      </c>
      <c r="L964" t="s">
        <v>1648</v>
      </c>
      <c r="M964" s="1" t="s">
        <v>1649</v>
      </c>
      <c r="N964">
        <v>1</v>
      </c>
      <c r="O964" t="str">
        <f t="shared" si="33"/>
        <v>Eps-C_001_E1</v>
      </c>
      <c r="P964">
        <v>10</v>
      </c>
      <c r="Q964" t="s">
        <v>73</v>
      </c>
      <c r="R964">
        <v>100</v>
      </c>
      <c r="S964">
        <v>50</v>
      </c>
      <c r="T964">
        <v>50</v>
      </c>
      <c r="U964" s="35" t="s">
        <v>61</v>
      </c>
      <c r="V964" t="s">
        <v>61</v>
      </c>
      <c r="W964" t="s">
        <v>61</v>
      </c>
      <c r="X964" t="s">
        <v>61</v>
      </c>
      <c r="Y964" t="s">
        <v>61</v>
      </c>
      <c r="Z964" t="s">
        <v>61</v>
      </c>
      <c r="AA964" t="s">
        <v>61</v>
      </c>
      <c r="AB964" t="s">
        <v>61</v>
      </c>
      <c r="AC964" t="s">
        <v>61</v>
      </c>
      <c r="AD964" t="s">
        <v>61</v>
      </c>
      <c r="AE964" t="s">
        <v>61</v>
      </c>
      <c r="AF964" t="s">
        <v>61</v>
      </c>
      <c r="AG964" t="s">
        <v>61</v>
      </c>
      <c r="AH964" t="s">
        <v>61</v>
      </c>
      <c r="AI964" t="s">
        <v>61</v>
      </c>
      <c r="AJ964" t="s">
        <v>61</v>
      </c>
      <c r="AK964" t="s">
        <v>61</v>
      </c>
      <c r="AL964" t="s">
        <v>61</v>
      </c>
      <c r="AM964" t="s">
        <v>61</v>
      </c>
      <c r="AN964" t="s">
        <v>61</v>
      </c>
      <c r="AO964" t="s">
        <v>61</v>
      </c>
      <c r="AP964" t="s">
        <v>61</v>
      </c>
      <c r="AQ964" t="s">
        <v>61</v>
      </c>
      <c r="AR964" t="s">
        <v>61</v>
      </c>
      <c r="AS964" t="s">
        <v>61</v>
      </c>
      <c r="AT964" t="s">
        <v>61</v>
      </c>
      <c r="AU964" t="s">
        <v>61</v>
      </c>
      <c r="AV964" t="s">
        <v>61</v>
      </c>
      <c r="AW964" t="s">
        <v>61</v>
      </c>
    </row>
    <row r="965" spans="1:49" hidden="1" x14ac:dyDescent="0.5">
      <c r="A965" t="s">
        <v>1798</v>
      </c>
      <c r="B965" t="s">
        <v>1799</v>
      </c>
      <c r="C965" t="s">
        <v>56</v>
      </c>
      <c r="D965" s="1">
        <v>43431</v>
      </c>
      <c r="E965" t="s">
        <v>57</v>
      </c>
      <c r="F965" s="1">
        <v>43482</v>
      </c>
      <c r="G965" t="s">
        <v>57</v>
      </c>
      <c r="H965">
        <v>20</v>
      </c>
      <c r="I965">
        <v>90</v>
      </c>
      <c r="J965" t="s">
        <v>57</v>
      </c>
      <c r="K965" s="26" t="s">
        <v>61</v>
      </c>
      <c r="L965" t="s">
        <v>1648</v>
      </c>
      <c r="M965" s="1" t="s">
        <v>1649</v>
      </c>
      <c r="N965">
        <v>1</v>
      </c>
      <c r="O965" t="str">
        <f t="shared" si="33"/>
        <v>Eps-C_001_E1</v>
      </c>
      <c r="P965">
        <v>10</v>
      </c>
      <c r="Q965" t="s">
        <v>75</v>
      </c>
      <c r="R965">
        <v>100</v>
      </c>
      <c r="S965">
        <v>50</v>
      </c>
      <c r="T965">
        <v>50</v>
      </c>
      <c r="U965" s="35" t="s">
        <v>61</v>
      </c>
      <c r="V965" t="s">
        <v>61</v>
      </c>
      <c r="W965" t="s">
        <v>61</v>
      </c>
      <c r="X965" t="s">
        <v>61</v>
      </c>
      <c r="Y965" t="s">
        <v>61</v>
      </c>
      <c r="Z965" t="s">
        <v>61</v>
      </c>
      <c r="AA965" t="s">
        <v>61</v>
      </c>
      <c r="AB965" t="s">
        <v>61</v>
      </c>
      <c r="AC965" t="s">
        <v>61</v>
      </c>
      <c r="AD965" t="s">
        <v>61</v>
      </c>
      <c r="AE965" t="s">
        <v>61</v>
      </c>
      <c r="AF965" t="s">
        <v>61</v>
      </c>
      <c r="AG965" t="s">
        <v>61</v>
      </c>
      <c r="AH965" t="s">
        <v>61</v>
      </c>
      <c r="AI965" t="s">
        <v>61</v>
      </c>
      <c r="AJ965" t="s">
        <v>61</v>
      </c>
      <c r="AK965" t="s">
        <v>61</v>
      </c>
      <c r="AL965" t="s">
        <v>61</v>
      </c>
      <c r="AM965" t="s">
        <v>61</v>
      </c>
      <c r="AN965" t="s">
        <v>61</v>
      </c>
      <c r="AO965" t="s">
        <v>61</v>
      </c>
      <c r="AP965" t="s">
        <v>61</v>
      </c>
      <c r="AQ965" t="s">
        <v>61</v>
      </c>
      <c r="AR965" t="s">
        <v>61</v>
      </c>
      <c r="AS965" t="s">
        <v>61</v>
      </c>
      <c r="AT965" t="s">
        <v>61</v>
      </c>
      <c r="AU965" t="s">
        <v>61</v>
      </c>
      <c r="AV965" t="s">
        <v>61</v>
      </c>
      <c r="AW965" t="s">
        <v>61</v>
      </c>
    </row>
    <row r="966" spans="1:49" hidden="1" x14ac:dyDescent="0.5">
      <c r="A966" t="s">
        <v>1800</v>
      </c>
      <c r="B966" t="s">
        <v>1801</v>
      </c>
      <c r="C966" t="s">
        <v>56</v>
      </c>
      <c r="D966" s="1">
        <v>43431</v>
      </c>
      <c r="E966" t="s">
        <v>57</v>
      </c>
      <c r="F966" s="1">
        <v>43482</v>
      </c>
      <c r="G966" t="s">
        <v>57</v>
      </c>
      <c r="H966">
        <v>20</v>
      </c>
      <c r="I966">
        <v>90</v>
      </c>
      <c r="J966" t="s">
        <v>57</v>
      </c>
      <c r="K966" s="26" t="s">
        <v>61</v>
      </c>
      <c r="L966" t="s">
        <v>1648</v>
      </c>
      <c r="M966" s="1" t="s">
        <v>1649</v>
      </c>
      <c r="N966">
        <v>1</v>
      </c>
      <c r="O966" t="str">
        <f t="shared" si="33"/>
        <v>Eps-C_001_E1</v>
      </c>
      <c r="P966">
        <v>10</v>
      </c>
      <c r="Q966" t="s">
        <v>60</v>
      </c>
      <c r="R966">
        <v>100</v>
      </c>
      <c r="S966">
        <v>50</v>
      </c>
      <c r="T966">
        <v>50</v>
      </c>
      <c r="U966" s="35" t="s">
        <v>61</v>
      </c>
      <c r="V966" t="s">
        <v>61</v>
      </c>
      <c r="W966" t="s">
        <v>61</v>
      </c>
      <c r="X966" t="s">
        <v>61</v>
      </c>
      <c r="Y966" t="s">
        <v>61</v>
      </c>
      <c r="Z966" t="s">
        <v>61</v>
      </c>
      <c r="AA966" t="s">
        <v>61</v>
      </c>
      <c r="AB966" t="s">
        <v>61</v>
      </c>
      <c r="AC966" t="s">
        <v>61</v>
      </c>
      <c r="AD966" t="s">
        <v>61</v>
      </c>
      <c r="AE966" t="s">
        <v>61</v>
      </c>
      <c r="AF966" t="s">
        <v>61</v>
      </c>
      <c r="AG966" t="s">
        <v>61</v>
      </c>
      <c r="AH966" t="s">
        <v>61</v>
      </c>
      <c r="AI966" t="s">
        <v>61</v>
      </c>
      <c r="AJ966" t="s">
        <v>61</v>
      </c>
      <c r="AK966" t="s">
        <v>61</v>
      </c>
      <c r="AL966" t="s">
        <v>61</v>
      </c>
      <c r="AM966" t="s">
        <v>61</v>
      </c>
      <c r="AN966" t="s">
        <v>61</v>
      </c>
      <c r="AO966" t="s">
        <v>61</v>
      </c>
      <c r="AP966" t="s">
        <v>61</v>
      </c>
      <c r="AQ966" t="s">
        <v>61</v>
      </c>
      <c r="AR966" t="s">
        <v>61</v>
      </c>
      <c r="AS966" t="s">
        <v>61</v>
      </c>
      <c r="AT966" t="s">
        <v>61</v>
      </c>
      <c r="AU966" t="s">
        <v>61</v>
      </c>
      <c r="AV966" t="s">
        <v>61</v>
      </c>
      <c r="AW966" t="s">
        <v>61</v>
      </c>
    </row>
    <row r="967" spans="1:49" hidden="1" x14ac:dyDescent="0.5">
      <c r="A967" t="s">
        <v>1802</v>
      </c>
      <c r="B967" t="s">
        <v>1803</v>
      </c>
      <c r="C967" t="s">
        <v>56</v>
      </c>
      <c r="D967" s="1">
        <v>43431</v>
      </c>
      <c r="E967" t="s">
        <v>57</v>
      </c>
      <c r="F967" s="1">
        <v>43482</v>
      </c>
      <c r="G967" t="s">
        <v>57</v>
      </c>
      <c r="H967">
        <v>20</v>
      </c>
      <c r="I967">
        <v>90</v>
      </c>
      <c r="J967" t="s">
        <v>57</v>
      </c>
      <c r="K967" s="26" t="s">
        <v>61</v>
      </c>
      <c r="L967" t="s">
        <v>1648</v>
      </c>
      <c r="M967" s="1" t="s">
        <v>1649</v>
      </c>
      <c r="N967">
        <v>1</v>
      </c>
      <c r="O967" t="str">
        <f t="shared" si="33"/>
        <v>Eps-C_001_E1</v>
      </c>
      <c r="P967">
        <v>10</v>
      </c>
      <c r="Q967" t="s">
        <v>63</v>
      </c>
      <c r="R967">
        <v>100</v>
      </c>
      <c r="S967">
        <v>50</v>
      </c>
      <c r="T967">
        <v>50</v>
      </c>
      <c r="U967" s="35" t="s">
        <v>61</v>
      </c>
      <c r="V967" t="s">
        <v>61</v>
      </c>
      <c r="W967" t="s">
        <v>61</v>
      </c>
      <c r="X967" t="s">
        <v>61</v>
      </c>
      <c r="Y967" t="s">
        <v>61</v>
      </c>
      <c r="Z967" t="s">
        <v>61</v>
      </c>
      <c r="AA967" t="s">
        <v>61</v>
      </c>
      <c r="AB967" t="s">
        <v>61</v>
      </c>
      <c r="AC967" t="s">
        <v>61</v>
      </c>
      <c r="AD967" t="s">
        <v>61</v>
      </c>
      <c r="AE967" t="s">
        <v>61</v>
      </c>
      <c r="AF967" t="s">
        <v>61</v>
      </c>
      <c r="AG967" t="s">
        <v>61</v>
      </c>
      <c r="AH967" t="s">
        <v>61</v>
      </c>
      <c r="AI967" t="s">
        <v>61</v>
      </c>
      <c r="AJ967" t="s">
        <v>61</v>
      </c>
      <c r="AK967" t="s">
        <v>61</v>
      </c>
      <c r="AL967" t="s">
        <v>61</v>
      </c>
      <c r="AM967" t="s">
        <v>61</v>
      </c>
      <c r="AN967" t="s">
        <v>61</v>
      </c>
      <c r="AO967" t="s">
        <v>61</v>
      </c>
      <c r="AP967" t="s">
        <v>61</v>
      </c>
      <c r="AQ967" t="s">
        <v>61</v>
      </c>
      <c r="AR967" t="s">
        <v>61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</row>
    <row r="968" spans="1:49" hidden="1" x14ac:dyDescent="0.5">
      <c r="A968" t="s">
        <v>1804</v>
      </c>
      <c r="B968" t="s">
        <v>1805</v>
      </c>
      <c r="C968" t="s">
        <v>56</v>
      </c>
      <c r="D968" s="1">
        <v>43431</v>
      </c>
      <c r="E968" t="s">
        <v>57</v>
      </c>
      <c r="F968" s="1">
        <v>43482</v>
      </c>
      <c r="G968" t="s">
        <v>57</v>
      </c>
      <c r="H968">
        <v>20</v>
      </c>
      <c r="I968">
        <v>90</v>
      </c>
      <c r="J968" t="s">
        <v>57</v>
      </c>
      <c r="K968" s="26" t="s">
        <v>61</v>
      </c>
      <c r="L968" t="s">
        <v>1648</v>
      </c>
      <c r="M968" s="1" t="s">
        <v>1649</v>
      </c>
      <c r="N968">
        <v>1</v>
      </c>
      <c r="O968" t="str">
        <f t="shared" si="33"/>
        <v>Eps-C_001_E1</v>
      </c>
      <c r="P968">
        <v>10</v>
      </c>
      <c r="Q968" t="s">
        <v>65</v>
      </c>
      <c r="R968">
        <v>100</v>
      </c>
      <c r="S968">
        <v>50</v>
      </c>
      <c r="T968">
        <v>50</v>
      </c>
      <c r="U968" s="35" t="s">
        <v>61</v>
      </c>
      <c r="V968" t="s">
        <v>61</v>
      </c>
      <c r="W968" t="s">
        <v>61</v>
      </c>
      <c r="X968" t="s">
        <v>61</v>
      </c>
      <c r="Y968" t="s">
        <v>61</v>
      </c>
      <c r="Z968" t="s">
        <v>61</v>
      </c>
      <c r="AA968" t="s">
        <v>61</v>
      </c>
      <c r="AB968" t="s">
        <v>61</v>
      </c>
      <c r="AC968" t="s">
        <v>61</v>
      </c>
      <c r="AD968" t="s">
        <v>61</v>
      </c>
      <c r="AE968" t="s">
        <v>61</v>
      </c>
      <c r="AF968" t="s">
        <v>61</v>
      </c>
      <c r="AG968" t="s">
        <v>61</v>
      </c>
      <c r="AH968" t="s">
        <v>61</v>
      </c>
      <c r="AI968" t="s">
        <v>61</v>
      </c>
      <c r="AJ968" t="s">
        <v>61</v>
      </c>
      <c r="AK968" t="s">
        <v>61</v>
      </c>
      <c r="AL968" t="s">
        <v>61</v>
      </c>
      <c r="AM968" t="s">
        <v>61</v>
      </c>
      <c r="AN968" t="s">
        <v>61</v>
      </c>
      <c r="AO968" t="s">
        <v>61</v>
      </c>
      <c r="AP968" t="s">
        <v>61</v>
      </c>
      <c r="AQ968" t="s">
        <v>61</v>
      </c>
      <c r="AR968" t="s">
        <v>61</v>
      </c>
      <c r="AS968" t="s">
        <v>61</v>
      </c>
      <c r="AT968" t="s">
        <v>61</v>
      </c>
      <c r="AU968" t="s">
        <v>61</v>
      </c>
      <c r="AV968" t="s">
        <v>61</v>
      </c>
      <c r="AW968" t="s">
        <v>61</v>
      </c>
    </row>
    <row r="969" spans="1:49" hidden="1" x14ac:dyDescent="0.5">
      <c r="A969" t="s">
        <v>1806</v>
      </c>
      <c r="B969" t="s">
        <v>1807</v>
      </c>
      <c r="C969" t="s">
        <v>56</v>
      </c>
      <c r="D969" s="1">
        <v>43431</v>
      </c>
      <c r="E969" t="s">
        <v>57</v>
      </c>
      <c r="F969" s="1">
        <v>43482</v>
      </c>
      <c r="G969" t="s">
        <v>57</v>
      </c>
      <c r="H969">
        <v>20</v>
      </c>
      <c r="I969">
        <v>90</v>
      </c>
      <c r="J969" t="s">
        <v>57</v>
      </c>
      <c r="K969" s="26" t="s">
        <v>61</v>
      </c>
      <c r="L969" t="s">
        <v>1648</v>
      </c>
      <c r="M969" s="1" t="s">
        <v>1649</v>
      </c>
      <c r="N969">
        <v>1</v>
      </c>
      <c r="O969" t="str">
        <f t="shared" si="33"/>
        <v>Eps-C_001_E1</v>
      </c>
      <c r="P969">
        <v>10</v>
      </c>
      <c r="Q969" t="s">
        <v>67</v>
      </c>
      <c r="R969">
        <v>100</v>
      </c>
      <c r="S969">
        <v>50</v>
      </c>
      <c r="T969">
        <v>50</v>
      </c>
      <c r="U969" s="35" t="s">
        <v>61</v>
      </c>
      <c r="V969" t="s">
        <v>61</v>
      </c>
      <c r="W969" t="s">
        <v>61</v>
      </c>
      <c r="X969" t="s">
        <v>61</v>
      </c>
      <c r="Y969" t="s">
        <v>61</v>
      </c>
      <c r="Z969" t="s">
        <v>61</v>
      </c>
      <c r="AA969" t="s">
        <v>61</v>
      </c>
      <c r="AB969" t="s">
        <v>61</v>
      </c>
      <c r="AC969" t="s">
        <v>61</v>
      </c>
      <c r="AD969" t="s">
        <v>61</v>
      </c>
      <c r="AE969" t="s">
        <v>61</v>
      </c>
      <c r="AF969" t="s">
        <v>61</v>
      </c>
      <c r="AG969" t="s">
        <v>61</v>
      </c>
      <c r="AH969" t="s">
        <v>61</v>
      </c>
      <c r="AI969" t="s">
        <v>61</v>
      </c>
      <c r="AJ969" t="s">
        <v>61</v>
      </c>
      <c r="AK969" t="s">
        <v>61</v>
      </c>
      <c r="AL969" t="s">
        <v>61</v>
      </c>
      <c r="AM969" t="s">
        <v>61</v>
      </c>
      <c r="AN969" t="s">
        <v>61</v>
      </c>
      <c r="AO969" t="s">
        <v>61</v>
      </c>
      <c r="AP969" t="s">
        <v>61</v>
      </c>
      <c r="AQ969" t="s">
        <v>61</v>
      </c>
      <c r="AR969" t="s">
        <v>61</v>
      </c>
      <c r="AS969" t="s">
        <v>61</v>
      </c>
      <c r="AT969" t="s">
        <v>61</v>
      </c>
      <c r="AU969" t="s">
        <v>61</v>
      </c>
      <c r="AV969" t="s">
        <v>61</v>
      </c>
      <c r="AW969" t="s">
        <v>61</v>
      </c>
    </row>
    <row r="970" spans="1:49" hidden="1" x14ac:dyDescent="0.5">
      <c r="A970" t="s">
        <v>1808</v>
      </c>
      <c r="B970" t="s">
        <v>1809</v>
      </c>
      <c r="C970" t="s">
        <v>56</v>
      </c>
      <c r="D970" s="1">
        <v>43431</v>
      </c>
      <c r="E970" t="s">
        <v>57</v>
      </c>
      <c r="F970" s="1">
        <v>43482</v>
      </c>
      <c r="G970" t="s">
        <v>57</v>
      </c>
      <c r="H970">
        <v>20</v>
      </c>
      <c r="I970">
        <v>90</v>
      </c>
      <c r="J970" t="s">
        <v>57</v>
      </c>
      <c r="K970" s="26" t="s">
        <v>61</v>
      </c>
      <c r="L970" t="s">
        <v>1648</v>
      </c>
      <c r="M970" s="1" t="s">
        <v>1649</v>
      </c>
      <c r="N970">
        <v>1</v>
      </c>
      <c r="O970" t="str">
        <f t="shared" si="33"/>
        <v>Eps-C_001_E1</v>
      </c>
      <c r="P970">
        <v>11</v>
      </c>
      <c r="Q970" t="s">
        <v>69</v>
      </c>
      <c r="R970">
        <v>100</v>
      </c>
      <c r="S970">
        <v>50</v>
      </c>
      <c r="T970">
        <v>50</v>
      </c>
      <c r="U970" s="35" t="s">
        <v>61</v>
      </c>
      <c r="V970" t="s">
        <v>61</v>
      </c>
      <c r="W970" t="s">
        <v>61</v>
      </c>
      <c r="X970" t="s">
        <v>61</v>
      </c>
      <c r="Y970" t="s">
        <v>61</v>
      </c>
      <c r="Z970" t="s">
        <v>61</v>
      </c>
      <c r="AA970" t="s">
        <v>61</v>
      </c>
      <c r="AB970" t="s">
        <v>61</v>
      </c>
      <c r="AC970" t="s">
        <v>61</v>
      </c>
      <c r="AD970" t="s">
        <v>61</v>
      </c>
      <c r="AE970" t="s">
        <v>61</v>
      </c>
      <c r="AF970" t="s">
        <v>61</v>
      </c>
      <c r="AG970" t="s">
        <v>61</v>
      </c>
      <c r="AH970" t="s">
        <v>61</v>
      </c>
      <c r="AI970" t="s">
        <v>61</v>
      </c>
      <c r="AJ970" t="s">
        <v>61</v>
      </c>
      <c r="AK970" t="s">
        <v>61</v>
      </c>
      <c r="AL970" t="s">
        <v>61</v>
      </c>
      <c r="AM970" t="s">
        <v>61</v>
      </c>
      <c r="AN970" t="s">
        <v>61</v>
      </c>
      <c r="AO970" t="s">
        <v>61</v>
      </c>
      <c r="AP970" t="s">
        <v>61</v>
      </c>
      <c r="AQ970" t="s">
        <v>61</v>
      </c>
      <c r="AR970" t="s">
        <v>61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</row>
    <row r="971" spans="1:49" hidden="1" x14ac:dyDescent="0.5">
      <c r="A971" t="s">
        <v>1810</v>
      </c>
      <c r="B971" t="s">
        <v>1811</v>
      </c>
      <c r="C971" t="s">
        <v>56</v>
      </c>
      <c r="D971" s="1">
        <v>43431</v>
      </c>
      <c r="E971" t="s">
        <v>57</v>
      </c>
      <c r="F971" s="1">
        <v>43482</v>
      </c>
      <c r="G971" t="s">
        <v>57</v>
      </c>
      <c r="H971">
        <v>20</v>
      </c>
      <c r="I971">
        <v>90</v>
      </c>
      <c r="J971" t="s">
        <v>57</v>
      </c>
      <c r="K971" s="26" t="s">
        <v>61</v>
      </c>
      <c r="L971" t="s">
        <v>1648</v>
      </c>
      <c r="M971" s="1" t="s">
        <v>1649</v>
      </c>
      <c r="N971">
        <v>1</v>
      </c>
      <c r="O971" t="str">
        <f t="shared" si="33"/>
        <v>Eps-C_001_E1</v>
      </c>
      <c r="P971">
        <v>11</v>
      </c>
      <c r="Q971" t="s">
        <v>71</v>
      </c>
      <c r="R971">
        <v>100</v>
      </c>
      <c r="S971">
        <v>50</v>
      </c>
      <c r="T971">
        <v>50</v>
      </c>
      <c r="U971" s="35" t="s">
        <v>61</v>
      </c>
      <c r="V971" t="s">
        <v>61</v>
      </c>
      <c r="W971" t="s">
        <v>61</v>
      </c>
      <c r="X971" t="s">
        <v>61</v>
      </c>
      <c r="Y971" t="s">
        <v>61</v>
      </c>
      <c r="Z971" t="s">
        <v>61</v>
      </c>
      <c r="AA971" t="s">
        <v>61</v>
      </c>
      <c r="AB971" t="s">
        <v>61</v>
      </c>
      <c r="AC971" t="s">
        <v>61</v>
      </c>
      <c r="AD971" t="s">
        <v>61</v>
      </c>
      <c r="AE971" t="s">
        <v>61</v>
      </c>
      <c r="AF971" t="s">
        <v>61</v>
      </c>
      <c r="AG971" t="s">
        <v>61</v>
      </c>
      <c r="AH971" t="s">
        <v>61</v>
      </c>
      <c r="AI971" t="s">
        <v>61</v>
      </c>
      <c r="AJ971" t="s">
        <v>61</v>
      </c>
      <c r="AK971" t="s">
        <v>61</v>
      </c>
      <c r="AL971" t="s">
        <v>61</v>
      </c>
      <c r="AM971" t="s">
        <v>61</v>
      </c>
      <c r="AN971" t="s">
        <v>61</v>
      </c>
      <c r="AO971" t="s">
        <v>61</v>
      </c>
      <c r="AP971" t="s">
        <v>61</v>
      </c>
      <c r="AQ971" t="s">
        <v>61</v>
      </c>
      <c r="AR971" t="s">
        <v>61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</row>
    <row r="972" spans="1:49" hidden="1" x14ac:dyDescent="0.5">
      <c r="A972" t="s">
        <v>1812</v>
      </c>
      <c r="B972" t="s">
        <v>1813</v>
      </c>
      <c r="C972" t="s">
        <v>56</v>
      </c>
      <c r="D972" s="1">
        <v>43431</v>
      </c>
      <c r="E972" t="s">
        <v>57</v>
      </c>
      <c r="F972" s="1">
        <v>43482</v>
      </c>
      <c r="G972" t="s">
        <v>57</v>
      </c>
      <c r="H972">
        <v>20</v>
      </c>
      <c r="I972">
        <v>90</v>
      </c>
      <c r="J972" t="s">
        <v>57</v>
      </c>
      <c r="K972" s="26" t="s">
        <v>61</v>
      </c>
      <c r="L972" t="s">
        <v>1648</v>
      </c>
      <c r="M972" s="1" t="s">
        <v>1649</v>
      </c>
      <c r="N972">
        <v>1</v>
      </c>
      <c r="O972" t="str">
        <f t="shared" si="33"/>
        <v>Eps-C_001_E1</v>
      </c>
      <c r="P972">
        <v>11</v>
      </c>
      <c r="Q972" t="s">
        <v>73</v>
      </c>
      <c r="R972">
        <v>100</v>
      </c>
      <c r="S972">
        <v>50</v>
      </c>
      <c r="T972">
        <v>50</v>
      </c>
      <c r="U972" s="35" t="s">
        <v>61</v>
      </c>
      <c r="V972" t="s">
        <v>61</v>
      </c>
      <c r="W972" t="s">
        <v>61</v>
      </c>
      <c r="X972" t="s">
        <v>61</v>
      </c>
      <c r="Y972" t="s">
        <v>61</v>
      </c>
      <c r="Z972" t="s">
        <v>61</v>
      </c>
      <c r="AA972" t="s">
        <v>61</v>
      </c>
      <c r="AB972" t="s">
        <v>61</v>
      </c>
      <c r="AC972" t="s">
        <v>61</v>
      </c>
      <c r="AD972" t="s">
        <v>61</v>
      </c>
      <c r="AE972" t="s">
        <v>61</v>
      </c>
      <c r="AF972" t="s">
        <v>61</v>
      </c>
      <c r="AG972" t="s">
        <v>61</v>
      </c>
      <c r="AH972" t="s">
        <v>61</v>
      </c>
      <c r="AI972" t="s">
        <v>61</v>
      </c>
      <c r="AJ972" t="s">
        <v>61</v>
      </c>
      <c r="AK972" t="s">
        <v>61</v>
      </c>
      <c r="AL972" t="s">
        <v>61</v>
      </c>
      <c r="AM972" t="s">
        <v>61</v>
      </c>
      <c r="AN972" t="s">
        <v>61</v>
      </c>
      <c r="AO972" t="s">
        <v>61</v>
      </c>
      <c r="AP972" t="s">
        <v>61</v>
      </c>
      <c r="AQ972" t="s">
        <v>61</v>
      </c>
      <c r="AR972" t="s">
        <v>61</v>
      </c>
      <c r="AS972" t="s">
        <v>61</v>
      </c>
      <c r="AT972" t="s">
        <v>61</v>
      </c>
      <c r="AU972" t="s">
        <v>61</v>
      </c>
      <c r="AV972" t="s">
        <v>61</v>
      </c>
      <c r="AW972" t="s">
        <v>61</v>
      </c>
    </row>
    <row r="973" spans="1:49" hidden="1" x14ac:dyDescent="0.5">
      <c r="A973" t="s">
        <v>1814</v>
      </c>
      <c r="B973" t="s">
        <v>1815</v>
      </c>
      <c r="C973" t="s">
        <v>56</v>
      </c>
      <c r="D973" s="1">
        <v>43431</v>
      </c>
      <c r="E973" t="s">
        <v>57</v>
      </c>
      <c r="F973" s="1">
        <v>43482</v>
      </c>
      <c r="G973" t="s">
        <v>57</v>
      </c>
      <c r="H973">
        <v>20</v>
      </c>
      <c r="I973">
        <v>90</v>
      </c>
      <c r="J973" t="s">
        <v>57</v>
      </c>
      <c r="K973" s="26" t="s">
        <v>61</v>
      </c>
      <c r="L973" t="s">
        <v>1648</v>
      </c>
      <c r="M973" s="1" t="s">
        <v>1649</v>
      </c>
      <c r="N973">
        <v>1</v>
      </c>
      <c r="O973" t="str">
        <f t="shared" si="33"/>
        <v>Eps-C_001_E1</v>
      </c>
      <c r="P973">
        <v>11</v>
      </c>
      <c r="Q973" t="s">
        <v>75</v>
      </c>
      <c r="R973">
        <v>100</v>
      </c>
      <c r="S973">
        <v>50</v>
      </c>
      <c r="T973">
        <v>50</v>
      </c>
      <c r="U973" s="35" t="s">
        <v>61</v>
      </c>
      <c r="V973" t="s">
        <v>61</v>
      </c>
      <c r="W973" t="s">
        <v>61</v>
      </c>
      <c r="X973" t="s">
        <v>61</v>
      </c>
      <c r="Y973" t="s">
        <v>61</v>
      </c>
      <c r="Z973" t="s">
        <v>61</v>
      </c>
      <c r="AA973" t="s">
        <v>61</v>
      </c>
      <c r="AB973" t="s">
        <v>61</v>
      </c>
      <c r="AC973" t="s">
        <v>61</v>
      </c>
      <c r="AD973" t="s">
        <v>61</v>
      </c>
      <c r="AE973" t="s">
        <v>61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61</v>
      </c>
      <c r="AL973" t="s">
        <v>61</v>
      </c>
      <c r="AM973" t="s">
        <v>61</v>
      </c>
      <c r="AN973" t="s">
        <v>61</v>
      </c>
      <c r="AO973" t="s">
        <v>61</v>
      </c>
      <c r="AP973" t="s">
        <v>61</v>
      </c>
      <c r="AQ973" t="s">
        <v>61</v>
      </c>
      <c r="AR973" t="s">
        <v>61</v>
      </c>
      <c r="AS973" t="s">
        <v>61</v>
      </c>
      <c r="AT973" t="s">
        <v>61</v>
      </c>
      <c r="AU973" t="s">
        <v>61</v>
      </c>
      <c r="AV973" t="s">
        <v>61</v>
      </c>
      <c r="AW973" t="s">
        <v>61</v>
      </c>
    </row>
    <row r="974" spans="1:49" hidden="1" x14ac:dyDescent="0.5">
      <c r="A974" t="s">
        <v>1816</v>
      </c>
      <c r="B974" t="s">
        <v>1817</v>
      </c>
      <c r="C974" t="s">
        <v>56</v>
      </c>
      <c r="D974" s="1">
        <v>43431</v>
      </c>
      <c r="E974" t="s">
        <v>57</v>
      </c>
      <c r="F974" s="1">
        <v>43482</v>
      </c>
      <c r="G974" t="s">
        <v>57</v>
      </c>
      <c r="H974">
        <v>20</v>
      </c>
      <c r="I974">
        <v>90</v>
      </c>
      <c r="J974" t="s">
        <v>57</v>
      </c>
      <c r="K974" s="26" t="s">
        <v>61</v>
      </c>
      <c r="L974" t="s">
        <v>1648</v>
      </c>
      <c r="M974" s="1" t="s">
        <v>1649</v>
      </c>
      <c r="N974">
        <v>1</v>
      </c>
      <c r="O974" t="str">
        <f t="shared" si="33"/>
        <v>Eps-C_001_E1</v>
      </c>
      <c r="P974">
        <v>11</v>
      </c>
      <c r="Q974" t="s">
        <v>60</v>
      </c>
      <c r="R974">
        <v>100</v>
      </c>
      <c r="S974">
        <v>50</v>
      </c>
      <c r="T974">
        <v>50</v>
      </c>
      <c r="U974" s="35" t="s">
        <v>61</v>
      </c>
      <c r="V974" t="s">
        <v>61</v>
      </c>
      <c r="W974" t="s">
        <v>61</v>
      </c>
      <c r="X974" t="s">
        <v>61</v>
      </c>
      <c r="Y974" t="s">
        <v>61</v>
      </c>
      <c r="Z974" t="s">
        <v>61</v>
      </c>
      <c r="AA974" t="s">
        <v>61</v>
      </c>
      <c r="AB974" t="s">
        <v>61</v>
      </c>
      <c r="AC974" t="s">
        <v>61</v>
      </c>
      <c r="AD974" t="s">
        <v>61</v>
      </c>
      <c r="AE974" t="s">
        <v>61</v>
      </c>
      <c r="AF974" t="s">
        <v>61</v>
      </c>
      <c r="AG974" t="s">
        <v>61</v>
      </c>
      <c r="AH974" t="s">
        <v>61</v>
      </c>
      <c r="AI974" t="s">
        <v>61</v>
      </c>
      <c r="AJ974" t="s">
        <v>61</v>
      </c>
      <c r="AK974" t="s">
        <v>61</v>
      </c>
      <c r="AL974" t="s">
        <v>61</v>
      </c>
      <c r="AM974" t="s">
        <v>61</v>
      </c>
      <c r="AN974" t="s">
        <v>61</v>
      </c>
      <c r="AO974" t="s">
        <v>61</v>
      </c>
      <c r="AP974" t="s">
        <v>61</v>
      </c>
      <c r="AQ974" t="s">
        <v>61</v>
      </c>
      <c r="AR974" t="s">
        <v>61</v>
      </c>
      <c r="AS974" t="s">
        <v>61</v>
      </c>
      <c r="AT974" t="s">
        <v>61</v>
      </c>
      <c r="AU974" t="s">
        <v>61</v>
      </c>
      <c r="AV974" t="s">
        <v>61</v>
      </c>
      <c r="AW974" t="s">
        <v>61</v>
      </c>
    </row>
    <row r="975" spans="1:49" hidden="1" x14ac:dyDescent="0.5">
      <c r="A975" t="s">
        <v>1818</v>
      </c>
      <c r="B975" t="s">
        <v>1819</v>
      </c>
      <c r="C975" t="s">
        <v>56</v>
      </c>
      <c r="D975" s="1">
        <v>43431</v>
      </c>
      <c r="E975" t="s">
        <v>57</v>
      </c>
      <c r="F975" s="1">
        <v>43482</v>
      </c>
      <c r="G975" t="s">
        <v>57</v>
      </c>
      <c r="H975">
        <v>20</v>
      </c>
      <c r="I975">
        <v>90</v>
      </c>
      <c r="J975" t="s">
        <v>57</v>
      </c>
      <c r="K975" s="26" t="s">
        <v>61</v>
      </c>
      <c r="L975" t="s">
        <v>1648</v>
      </c>
      <c r="M975" s="1" t="s">
        <v>1649</v>
      </c>
      <c r="N975">
        <v>1</v>
      </c>
      <c r="O975" t="str">
        <f t="shared" si="33"/>
        <v>Eps-C_001_E1</v>
      </c>
      <c r="P975">
        <v>11</v>
      </c>
      <c r="Q975" t="s">
        <v>63</v>
      </c>
      <c r="R975">
        <v>100</v>
      </c>
      <c r="S975">
        <v>50</v>
      </c>
      <c r="T975">
        <v>50</v>
      </c>
      <c r="U975" s="35" t="s">
        <v>61</v>
      </c>
      <c r="V975" t="s">
        <v>61</v>
      </c>
      <c r="W975" t="s">
        <v>61</v>
      </c>
      <c r="X975" t="s">
        <v>61</v>
      </c>
      <c r="Y975" t="s">
        <v>61</v>
      </c>
      <c r="Z975" t="s">
        <v>61</v>
      </c>
      <c r="AA975" t="s">
        <v>61</v>
      </c>
      <c r="AB975" t="s">
        <v>61</v>
      </c>
      <c r="AC975" t="s">
        <v>61</v>
      </c>
      <c r="AD975" t="s">
        <v>61</v>
      </c>
      <c r="AE975" t="s">
        <v>61</v>
      </c>
      <c r="AF975" t="s">
        <v>61</v>
      </c>
      <c r="AG975" t="s">
        <v>61</v>
      </c>
      <c r="AH975" t="s">
        <v>61</v>
      </c>
      <c r="AI975" t="s">
        <v>61</v>
      </c>
      <c r="AJ975" t="s">
        <v>61</v>
      </c>
      <c r="AK975" t="s">
        <v>61</v>
      </c>
      <c r="AL975" t="s">
        <v>61</v>
      </c>
      <c r="AM975" t="s">
        <v>61</v>
      </c>
      <c r="AN975" t="s">
        <v>61</v>
      </c>
      <c r="AO975" t="s">
        <v>61</v>
      </c>
      <c r="AP975" t="s">
        <v>61</v>
      </c>
      <c r="AQ975" t="s">
        <v>61</v>
      </c>
      <c r="AR975" t="s">
        <v>61</v>
      </c>
      <c r="AS975" t="s">
        <v>61</v>
      </c>
      <c r="AT975" t="s">
        <v>61</v>
      </c>
      <c r="AU975" t="s">
        <v>61</v>
      </c>
      <c r="AV975" t="s">
        <v>61</v>
      </c>
      <c r="AW975" t="s">
        <v>61</v>
      </c>
    </row>
    <row r="976" spans="1:49" hidden="1" x14ac:dyDescent="0.5">
      <c r="A976" t="s">
        <v>1820</v>
      </c>
      <c r="B976" t="s">
        <v>1821</v>
      </c>
      <c r="C976" t="s">
        <v>56</v>
      </c>
      <c r="D976" s="1">
        <v>43431</v>
      </c>
      <c r="E976" t="s">
        <v>57</v>
      </c>
      <c r="F976" s="1">
        <v>43482</v>
      </c>
      <c r="G976" t="s">
        <v>57</v>
      </c>
      <c r="H976">
        <v>20</v>
      </c>
      <c r="I976">
        <v>90</v>
      </c>
      <c r="J976" t="s">
        <v>57</v>
      </c>
      <c r="K976" s="26" t="s">
        <v>61</v>
      </c>
      <c r="L976" t="s">
        <v>1648</v>
      </c>
      <c r="M976" s="1" t="s">
        <v>1649</v>
      </c>
      <c r="N976">
        <v>1</v>
      </c>
      <c r="O976" t="str">
        <f t="shared" si="33"/>
        <v>Eps-C_001_E1</v>
      </c>
      <c r="P976">
        <v>11</v>
      </c>
      <c r="Q976" t="s">
        <v>65</v>
      </c>
      <c r="R976">
        <v>100</v>
      </c>
      <c r="S976">
        <v>50</v>
      </c>
      <c r="T976">
        <v>50</v>
      </c>
      <c r="U976" s="35" t="s">
        <v>61</v>
      </c>
      <c r="V976" t="s">
        <v>61</v>
      </c>
      <c r="W976" t="s">
        <v>61</v>
      </c>
      <c r="X976" t="s">
        <v>61</v>
      </c>
      <c r="Y976" t="s">
        <v>61</v>
      </c>
      <c r="Z976" t="s">
        <v>61</v>
      </c>
      <c r="AA976" t="s">
        <v>61</v>
      </c>
      <c r="AB976" t="s">
        <v>61</v>
      </c>
      <c r="AC976" t="s">
        <v>61</v>
      </c>
      <c r="AD976" t="s">
        <v>61</v>
      </c>
      <c r="AE976" t="s">
        <v>61</v>
      </c>
      <c r="AF976" t="s">
        <v>61</v>
      </c>
      <c r="AG976" t="s">
        <v>61</v>
      </c>
      <c r="AH976" t="s">
        <v>61</v>
      </c>
      <c r="AI976" t="s">
        <v>61</v>
      </c>
      <c r="AJ976" t="s">
        <v>61</v>
      </c>
      <c r="AK976" t="s">
        <v>61</v>
      </c>
      <c r="AL976" t="s">
        <v>61</v>
      </c>
      <c r="AM976" t="s">
        <v>61</v>
      </c>
      <c r="AN976" t="s">
        <v>61</v>
      </c>
      <c r="AO976" t="s">
        <v>61</v>
      </c>
      <c r="AP976" t="s">
        <v>61</v>
      </c>
      <c r="AQ976" t="s">
        <v>61</v>
      </c>
      <c r="AR976" t="s">
        <v>61</v>
      </c>
      <c r="AS976" t="s">
        <v>61</v>
      </c>
      <c r="AT976" t="s">
        <v>61</v>
      </c>
      <c r="AU976" t="s">
        <v>61</v>
      </c>
      <c r="AV976" t="s">
        <v>61</v>
      </c>
      <c r="AW976" t="s">
        <v>61</v>
      </c>
    </row>
    <row r="977" spans="1:49" hidden="1" x14ac:dyDescent="0.5">
      <c r="A977" t="s">
        <v>1822</v>
      </c>
      <c r="B977" t="s">
        <v>1823</v>
      </c>
      <c r="C977" t="s">
        <v>56</v>
      </c>
      <c r="D977" s="1">
        <v>43431</v>
      </c>
      <c r="E977" t="s">
        <v>57</v>
      </c>
      <c r="F977" s="1">
        <v>43482</v>
      </c>
      <c r="G977" t="s">
        <v>57</v>
      </c>
      <c r="H977">
        <v>20</v>
      </c>
      <c r="I977">
        <v>90</v>
      </c>
      <c r="J977" t="s">
        <v>57</v>
      </c>
      <c r="K977" s="26" t="s">
        <v>61</v>
      </c>
      <c r="L977" t="s">
        <v>1648</v>
      </c>
      <c r="M977" s="1" t="s">
        <v>1649</v>
      </c>
      <c r="N977">
        <v>1</v>
      </c>
      <c r="O977" t="str">
        <f t="shared" si="33"/>
        <v>Eps-C_001_E1</v>
      </c>
      <c r="P977">
        <v>11</v>
      </c>
      <c r="Q977" t="s">
        <v>67</v>
      </c>
      <c r="R977">
        <v>100</v>
      </c>
      <c r="S977">
        <v>50</v>
      </c>
      <c r="T977">
        <v>50</v>
      </c>
      <c r="U977" s="35" t="s">
        <v>61</v>
      </c>
      <c r="V977" t="s">
        <v>61</v>
      </c>
      <c r="W977" t="s">
        <v>61</v>
      </c>
      <c r="X977" t="s">
        <v>61</v>
      </c>
      <c r="Y977" t="s">
        <v>61</v>
      </c>
      <c r="Z977" t="s">
        <v>61</v>
      </c>
      <c r="AA977" t="s">
        <v>61</v>
      </c>
      <c r="AB977" t="s">
        <v>61</v>
      </c>
      <c r="AC977" t="s">
        <v>61</v>
      </c>
      <c r="AD977" t="s">
        <v>61</v>
      </c>
      <c r="AE977" t="s">
        <v>61</v>
      </c>
      <c r="AF977" t="s">
        <v>61</v>
      </c>
      <c r="AG977" t="s">
        <v>61</v>
      </c>
      <c r="AH977" t="s">
        <v>61</v>
      </c>
      <c r="AI977" t="s">
        <v>61</v>
      </c>
      <c r="AJ977" t="s">
        <v>61</v>
      </c>
      <c r="AK977" t="s">
        <v>61</v>
      </c>
      <c r="AL977" t="s">
        <v>61</v>
      </c>
      <c r="AM977" t="s">
        <v>61</v>
      </c>
      <c r="AN977" t="s">
        <v>61</v>
      </c>
      <c r="AO977" t="s">
        <v>61</v>
      </c>
      <c r="AP977" t="s">
        <v>61</v>
      </c>
      <c r="AQ977" t="s">
        <v>61</v>
      </c>
      <c r="AR977" t="s">
        <v>61</v>
      </c>
      <c r="AS977" t="s">
        <v>61</v>
      </c>
      <c r="AT977" t="s">
        <v>61</v>
      </c>
      <c r="AU977" t="s">
        <v>61</v>
      </c>
      <c r="AV977" t="s">
        <v>61</v>
      </c>
      <c r="AW977" t="s">
        <v>61</v>
      </c>
    </row>
    <row r="978" spans="1:49" hidden="1" x14ac:dyDescent="0.5">
      <c r="A978" t="s">
        <v>1824</v>
      </c>
      <c r="B978" t="s">
        <v>1825</v>
      </c>
      <c r="C978" t="s">
        <v>56</v>
      </c>
      <c r="D978" s="1">
        <v>43431</v>
      </c>
      <c r="E978" t="s">
        <v>57</v>
      </c>
      <c r="F978" s="1">
        <v>43482</v>
      </c>
      <c r="G978" t="s">
        <v>57</v>
      </c>
      <c r="H978">
        <v>20</v>
      </c>
      <c r="I978">
        <v>90</v>
      </c>
      <c r="J978" t="s">
        <v>57</v>
      </c>
      <c r="K978" s="26" t="s">
        <v>61</v>
      </c>
      <c r="L978" t="s">
        <v>1648</v>
      </c>
      <c r="M978" s="1" t="s">
        <v>1649</v>
      </c>
      <c r="N978">
        <v>1</v>
      </c>
      <c r="O978" t="str">
        <f t="shared" si="33"/>
        <v>Eps-C_001_E1</v>
      </c>
      <c r="P978">
        <v>12</v>
      </c>
      <c r="Q978" t="s">
        <v>69</v>
      </c>
      <c r="R978">
        <v>100</v>
      </c>
      <c r="S978">
        <v>50</v>
      </c>
      <c r="T978">
        <v>50</v>
      </c>
      <c r="U978" s="35" t="s">
        <v>61</v>
      </c>
      <c r="V978" t="s">
        <v>61</v>
      </c>
      <c r="W978" t="s">
        <v>61</v>
      </c>
      <c r="X978" t="s">
        <v>61</v>
      </c>
      <c r="Y978" t="s">
        <v>61</v>
      </c>
      <c r="Z978" t="s">
        <v>61</v>
      </c>
      <c r="AA978" t="s">
        <v>61</v>
      </c>
      <c r="AB978" t="s">
        <v>61</v>
      </c>
      <c r="AC978" t="s">
        <v>61</v>
      </c>
      <c r="AD978" t="s">
        <v>61</v>
      </c>
      <c r="AE978" t="s">
        <v>61</v>
      </c>
      <c r="AF978" t="s">
        <v>61</v>
      </c>
      <c r="AG978" t="s">
        <v>61</v>
      </c>
      <c r="AH978" t="s">
        <v>61</v>
      </c>
      <c r="AI978" t="s">
        <v>61</v>
      </c>
      <c r="AJ978" t="s">
        <v>61</v>
      </c>
      <c r="AK978" t="s">
        <v>61</v>
      </c>
      <c r="AL978" t="s">
        <v>61</v>
      </c>
      <c r="AM978" t="s">
        <v>61</v>
      </c>
      <c r="AN978" t="s">
        <v>61</v>
      </c>
      <c r="AO978" t="s">
        <v>61</v>
      </c>
      <c r="AP978" t="s">
        <v>61</v>
      </c>
      <c r="AQ978" t="s">
        <v>61</v>
      </c>
      <c r="AR978" t="s">
        <v>61</v>
      </c>
      <c r="AS978" t="s">
        <v>61</v>
      </c>
      <c r="AT978" t="s">
        <v>61</v>
      </c>
      <c r="AU978" t="s">
        <v>61</v>
      </c>
      <c r="AV978" t="s">
        <v>61</v>
      </c>
      <c r="AW978" t="s">
        <v>61</v>
      </c>
    </row>
    <row r="979" spans="1:49" hidden="1" x14ac:dyDescent="0.5">
      <c r="A979" t="s">
        <v>1826</v>
      </c>
      <c r="B979" t="s">
        <v>1827</v>
      </c>
      <c r="C979" t="s">
        <v>56</v>
      </c>
      <c r="D979" s="1">
        <v>43431</v>
      </c>
      <c r="E979" t="s">
        <v>57</v>
      </c>
      <c r="F979" s="1">
        <v>43482</v>
      </c>
      <c r="G979" t="s">
        <v>57</v>
      </c>
      <c r="H979">
        <v>20</v>
      </c>
      <c r="I979">
        <v>90</v>
      </c>
      <c r="J979" t="s">
        <v>57</v>
      </c>
      <c r="K979" s="26" t="s">
        <v>61</v>
      </c>
      <c r="L979" t="s">
        <v>1648</v>
      </c>
      <c r="M979" s="1" t="s">
        <v>1649</v>
      </c>
      <c r="N979">
        <v>1</v>
      </c>
      <c r="O979" t="str">
        <f t="shared" si="33"/>
        <v>Eps-C_001_E1</v>
      </c>
      <c r="P979">
        <v>12</v>
      </c>
      <c r="Q979" t="s">
        <v>71</v>
      </c>
      <c r="R979">
        <v>100</v>
      </c>
      <c r="S979">
        <v>50</v>
      </c>
      <c r="T979">
        <v>50</v>
      </c>
      <c r="U979" s="35" t="s">
        <v>61</v>
      </c>
      <c r="V979" t="s">
        <v>61</v>
      </c>
      <c r="W979" t="s">
        <v>61</v>
      </c>
      <c r="X979" t="s">
        <v>61</v>
      </c>
      <c r="Y979" t="s">
        <v>61</v>
      </c>
      <c r="Z979" t="s">
        <v>61</v>
      </c>
      <c r="AA979" t="s">
        <v>61</v>
      </c>
      <c r="AB979" t="s">
        <v>61</v>
      </c>
      <c r="AC979" t="s">
        <v>61</v>
      </c>
      <c r="AD979" t="s">
        <v>61</v>
      </c>
      <c r="AE979" t="s">
        <v>61</v>
      </c>
      <c r="AF979" t="s">
        <v>61</v>
      </c>
      <c r="AG979" t="s">
        <v>61</v>
      </c>
      <c r="AH979" t="s">
        <v>61</v>
      </c>
      <c r="AI979" t="s">
        <v>61</v>
      </c>
      <c r="AJ979" t="s">
        <v>61</v>
      </c>
      <c r="AK979" t="s">
        <v>61</v>
      </c>
      <c r="AL979" t="s">
        <v>61</v>
      </c>
      <c r="AM979" t="s">
        <v>61</v>
      </c>
      <c r="AN979" t="s">
        <v>61</v>
      </c>
      <c r="AO979" t="s">
        <v>61</v>
      </c>
      <c r="AP979" t="s">
        <v>61</v>
      </c>
      <c r="AQ979" t="s">
        <v>61</v>
      </c>
      <c r="AR979" t="s">
        <v>61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</row>
    <row r="980" spans="1:49" hidden="1" x14ac:dyDescent="0.5">
      <c r="A980" t="s">
        <v>1828</v>
      </c>
      <c r="B980" t="s">
        <v>1829</v>
      </c>
      <c r="C980" t="s">
        <v>56</v>
      </c>
      <c r="D980" s="1">
        <v>43431</v>
      </c>
      <c r="E980" t="s">
        <v>57</v>
      </c>
      <c r="F980" s="1">
        <v>43482</v>
      </c>
      <c r="G980" t="s">
        <v>57</v>
      </c>
      <c r="H980">
        <v>20</v>
      </c>
      <c r="I980">
        <v>90</v>
      </c>
      <c r="J980" t="s">
        <v>57</v>
      </c>
      <c r="K980" s="26" t="s">
        <v>61</v>
      </c>
      <c r="L980" t="s">
        <v>1648</v>
      </c>
      <c r="M980" s="1" t="s">
        <v>1649</v>
      </c>
      <c r="N980">
        <v>1</v>
      </c>
      <c r="O980" t="str">
        <f t="shared" si="33"/>
        <v>Eps-C_001_E1</v>
      </c>
      <c r="P980">
        <v>12</v>
      </c>
      <c r="Q980" t="s">
        <v>73</v>
      </c>
      <c r="R980">
        <v>100</v>
      </c>
      <c r="S980">
        <v>50</v>
      </c>
      <c r="T980">
        <v>50</v>
      </c>
      <c r="U980" s="35" t="s">
        <v>61</v>
      </c>
      <c r="V980" t="s">
        <v>61</v>
      </c>
      <c r="W980" t="s">
        <v>61</v>
      </c>
      <c r="X980" t="s">
        <v>61</v>
      </c>
      <c r="Y980" t="s">
        <v>61</v>
      </c>
      <c r="Z980" t="s">
        <v>61</v>
      </c>
      <c r="AA980" t="s">
        <v>61</v>
      </c>
      <c r="AB980" t="s">
        <v>61</v>
      </c>
      <c r="AC980" t="s">
        <v>61</v>
      </c>
      <c r="AD980" t="s">
        <v>61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61</v>
      </c>
      <c r="AL980" t="s">
        <v>61</v>
      </c>
      <c r="AM980" t="s">
        <v>61</v>
      </c>
      <c r="AN980" t="s">
        <v>61</v>
      </c>
      <c r="AO980" t="s">
        <v>61</v>
      </c>
      <c r="AP980" t="s">
        <v>61</v>
      </c>
      <c r="AQ980" t="s">
        <v>61</v>
      </c>
      <c r="AR980" t="s">
        <v>61</v>
      </c>
      <c r="AS980" t="s">
        <v>61</v>
      </c>
      <c r="AT980" t="s">
        <v>61</v>
      </c>
      <c r="AU980" t="s">
        <v>61</v>
      </c>
      <c r="AV980" t="s">
        <v>61</v>
      </c>
      <c r="AW980" t="s">
        <v>61</v>
      </c>
    </row>
    <row r="981" spans="1:49" hidden="1" x14ac:dyDescent="0.5">
      <c r="A981" t="s">
        <v>1830</v>
      </c>
      <c r="B981" t="s">
        <v>1831</v>
      </c>
      <c r="C981" t="s">
        <v>56</v>
      </c>
      <c r="D981" s="1">
        <v>43431</v>
      </c>
      <c r="E981" t="s">
        <v>57</v>
      </c>
      <c r="F981" s="1">
        <v>43482</v>
      </c>
      <c r="G981" t="s">
        <v>57</v>
      </c>
      <c r="H981">
        <v>20</v>
      </c>
      <c r="I981">
        <v>90</v>
      </c>
      <c r="J981" t="s">
        <v>57</v>
      </c>
      <c r="K981" s="26" t="s">
        <v>61</v>
      </c>
      <c r="L981" t="s">
        <v>1648</v>
      </c>
      <c r="M981" s="1" t="s">
        <v>1649</v>
      </c>
      <c r="N981">
        <v>1</v>
      </c>
      <c r="O981" t="str">
        <f t="shared" si="33"/>
        <v>Eps-C_001_E1</v>
      </c>
      <c r="P981">
        <v>12</v>
      </c>
      <c r="Q981" t="s">
        <v>75</v>
      </c>
      <c r="R981">
        <v>100</v>
      </c>
      <c r="S981">
        <v>50</v>
      </c>
      <c r="T981">
        <v>50</v>
      </c>
      <c r="U981" s="35" t="s">
        <v>61</v>
      </c>
      <c r="V981" t="s">
        <v>61</v>
      </c>
      <c r="W981" t="s">
        <v>61</v>
      </c>
      <c r="X981" t="s">
        <v>61</v>
      </c>
      <c r="Y981" t="s">
        <v>61</v>
      </c>
      <c r="Z981" t="s">
        <v>61</v>
      </c>
      <c r="AA981" t="s">
        <v>61</v>
      </c>
      <c r="AB981" t="s">
        <v>61</v>
      </c>
      <c r="AC981" t="s">
        <v>61</v>
      </c>
      <c r="AD981" t="s">
        <v>61</v>
      </c>
      <c r="AE981" t="s">
        <v>61</v>
      </c>
      <c r="AF981" t="s">
        <v>61</v>
      </c>
      <c r="AG981" t="s">
        <v>61</v>
      </c>
      <c r="AH981" t="s">
        <v>61</v>
      </c>
      <c r="AI981" t="s">
        <v>61</v>
      </c>
      <c r="AJ981" t="s">
        <v>61</v>
      </c>
      <c r="AK981" t="s">
        <v>61</v>
      </c>
      <c r="AL981" t="s">
        <v>61</v>
      </c>
      <c r="AM981" t="s">
        <v>61</v>
      </c>
      <c r="AN981" t="s">
        <v>61</v>
      </c>
      <c r="AO981" t="s">
        <v>61</v>
      </c>
      <c r="AP981" t="s">
        <v>61</v>
      </c>
      <c r="AQ981" t="s">
        <v>61</v>
      </c>
      <c r="AR981" t="s">
        <v>61</v>
      </c>
      <c r="AS981" t="s">
        <v>61</v>
      </c>
      <c r="AT981" t="s">
        <v>61</v>
      </c>
      <c r="AU981" t="s">
        <v>61</v>
      </c>
      <c r="AV981" t="s">
        <v>61</v>
      </c>
      <c r="AW981" t="s">
        <v>61</v>
      </c>
    </row>
    <row r="982" spans="1:49" hidden="1" x14ac:dyDescent="0.5">
      <c r="A982" t="s">
        <v>1832</v>
      </c>
      <c r="B982" t="s">
        <v>1833</v>
      </c>
      <c r="C982" t="s">
        <v>56</v>
      </c>
      <c r="D982" s="1">
        <v>43431</v>
      </c>
      <c r="E982" t="s">
        <v>57</v>
      </c>
      <c r="F982" s="1">
        <v>43482</v>
      </c>
      <c r="G982" t="s">
        <v>57</v>
      </c>
      <c r="H982">
        <v>20</v>
      </c>
      <c r="I982">
        <v>90</v>
      </c>
      <c r="J982" t="s">
        <v>57</v>
      </c>
      <c r="K982" s="26" t="s">
        <v>61</v>
      </c>
      <c r="L982" t="s">
        <v>1648</v>
      </c>
      <c r="M982" s="1" t="s">
        <v>1649</v>
      </c>
      <c r="N982">
        <v>1</v>
      </c>
      <c r="O982" t="str">
        <f t="shared" si="33"/>
        <v>Eps-C_001_E1</v>
      </c>
      <c r="P982">
        <v>12</v>
      </c>
      <c r="Q982" t="s">
        <v>60</v>
      </c>
      <c r="R982">
        <v>100</v>
      </c>
      <c r="S982">
        <v>50</v>
      </c>
      <c r="T982">
        <v>50</v>
      </c>
      <c r="U982" s="35" t="s">
        <v>61</v>
      </c>
      <c r="V982" t="s">
        <v>61</v>
      </c>
      <c r="W982" t="s">
        <v>61</v>
      </c>
      <c r="X982" t="s">
        <v>61</v>
      </c>
      <c r="Y982" t="s">
        <v>61</v>
      </c>
      <c r="Z982" t="s">
        <v>61</v>
      </c>
      <c r="AA982" t="s">
        <v>61</v>
      </c>
      <c r="AB982" t="s">
        <v>61</v>
      </c>
      <c r="AC982" t="s">
        <v>61</v>
      </c>
      <c r="AD982" t="s">
        <v>61</v>
      </c>
      <c r="AE982" t="s">
        <v>61</v>
      </c>
      <c r="AF982" t="s">
        <v>61</v>
      </c>
      <c r="AG982" t="s">
        <v>61</v>
      </c>
      <c r="AH982" t="s">
        <v>61</v>
      </c>
      <c r="AI982" t="s">
        <v>61</v>
      </c>
      <c r="AJ982" t="s">
        <v>61</v>
      </c>
      <c r="AK982" t="s">
        <v>61</v>
      </c>
      <c r="AL982" t="s">
        <v>61</v>
      </c>
      <c r="AM982" t="s">
        <v>61</v>
      </c>
      <c r="AN982" t="s">
        <v>61</v>
      </c>
      <c r="AO982" t="s">
        <v>61</v>
      </c>
      <c r="AP982" t="s">
        <v>61</v>
      </c>
      <c r="AQ982" t="s">
        <v>61</v>
      </c>
      <c r="AR982" t="s">
        <v>61</v>
      </c>
      <c r="AS982" t="s">
        <v>61</v>
      </c>
      <c r="AT982" t="s">
        <v>61</v>
      </c>
      <c r="AU982" t="s">
        <v>61</v>
      </c>
      <c r="AV982" t="s">
        <v>61</v>
      </c>
      <c r="AW982" t="s">
        <v>61</v>
      </c>
    </row>
    <row r="983" spans="1:49" hidden="1" x14ac:dyDescent="0.5">
      <c r="A983" t="s">
        <v>1834</v>
      </c>
      <c r="B983" t="s">
        <v>1835</v>
      </c>
      <c r="C983" t="s">
        <v>56</v>
      </c>
      <c r="D983" s="1">
        <v>43431</v>
      </c>
      <c r="E983" t="s">
        <v>57</v>
      </c>
      <c r="F983" s="1">
        <v>43482</v>
      </c>
      <c r="G983" t="s">
        <v>57</v>
      </c>
      <c r="H983">
        <v>20</v>
      </c>
      <c r="I983">
        <v>90</v>
      </c>
      <c r="J983" t="s">
        <v>57</v>
      </c>
      <c r="K983" s="26" t="s">
        <v>61</v>
      </c>
      <c r="L983" t="s">
        <v>1648</v>
      </c>
      <c r="M983" s="1" t="s">
        <v>1649</v>
      </c>
      <c r="N983">
        <v>1</v>
      </c>
      <c r="O983" t="str">
        <f t="shared" si="33"/>
        <v>Eps-C_001_E1</v>
      </c>
      <c r="P983">
        <v>12</v>
      </c>
      <c r="Q983" t="s">
        <v>63</v>
      </c>
      <c r="R983">
        <v>100</v>
      </c>
      <c r="S983">
        <v>50</v>
      </c>
      <c r="T983">
        <v>50</v>
      </c>
      <c r="U983" s="35" t="s">
        <v>61</v>
      </c>
      <c r="V983" t="s">
        <v>61</v>
      </c>
      <c r="W983" t="s">
        <v>61</v>
      </c>
      <c r="X983" t="s">
        <v>61</v>
      </c>
      <c r="Y983" t="s">
        <v>61</v>
      </c>
      <c r="Z983" t="s">
        <v>61</v>
      </c>
      <c r="AA983" t="s">
        <v>61</v>
      </c>
      <c r="AB983" t="s">
        <v>61</v>
      </c>
      <c r="AC983" t="s">
        <v>61</v>
      </c>
      <c r="AD983" t="s">
        <v>61</v>
      </c>
      <c r="AE983" t="s">
        <v>61</v>
      </c>
      <c r="AF983" t="s">
        <v>61</v>
      </c>
      <c r="AG983" t="s">
        <v>61</v>
      </c>
      <c r="AH983" t="s">
        <v>61</v>
      </c>
      <c r="AI983" t="s">
        <v>61</v>
      </c>
      <c r="AJ983" t="s">
        <v>61</v>
      </c>
      <c r="AK983" t="s">
        <v>61</v>
      </c>
      <c r="AL983" t="s">
        <v>61</v>
      </c>
      <c r="AM983" t="s">
        <v>61</v>
      </c>
      <c r="AN983" t="s">
        <v>61</v>
      </c>
      <c r="AO983" t="s">
        <v>61</v>
      </c>
      <c r="AP983" t="s">
        <v>61</v>
      </c>
      <c r="AQ983" t="s">
        <v>61</v>
      </c>
      <c r="AR983" t="s">
        <v>61</v>
      </c>
      <c r="AS983" t="s">
        <v>61</v>
      </c>
      <c r="AT983" t="s">
        <v>61</v>
      </c>
      <c r="AU983" t="s">
        <v>61</v>
      </c>
      <c r="AV983" t="s">
        <v>61</v>
      </c>
      <c r="AW983" t="s">
        <v>61</v>
      </c>
    </row>
    <row r="984" spans="1:49" hidden="1" x14ac:dyDescent="0.5">
      <c r="A984" t="s">
        <v>1836</v>
      </c>
      <c r="B984" t="s">
        <v>1837</v>
      </c>
      <c r="C984" t="s">
        <v>56</v>
      </c>
      <c r="D984" s="1">
        <v>43431</v>
      </c>
      <c r="E984" t="s">
        <v>57</v>
      </c>
      <c r="F984" s="1">
        <v>43482</v>
      </c>
      <c r="G984" t="s">
        <v>57</v>
      </c>
      <c r="H984">
        <v>20</v>
      </c>
      <c r="I984">
        <v>90</v>
      </c>
      <c r="J984" t="s">
        <v>57</v>
      </c>
      <c r="K984" s="26" t="s">
        <v>61</v>
      </c>
      <c r="L984" t="s">
        <v>1648</v>
      </c>
      <c r="M984" s="1" t="s">
        <v>1649</v>
      </c>
      <c r="N984">
        <v>1</v>
      </c>
      <c r="O984" t="str">
        <f t="shared" si="33"/>
        <v>Eps-C_001_E1</v>
      </c>
      <c r="P984">
        <v>12</v>
      </c>
      <c r="Q984" t="s">
        <v>65</v>
      </c>
      <c r="R984">
        <v>100</v>
      </c>
      <c r="S984">
        <v>50</v>
      </c>
      <c r="T984">
        <v>50</v>
      </c>
      <c r="U984" s="35" t="s">
        <v>61</v>
      </c>
      <c r="V984" t="s">
        <v>61</v>
      </c>
      <c r="W984" t="s">
        <v>61</v>
      </c>
      <c r="X984" t="s">
        <v>61</v>
      </c>
      <c r="Y984" t="s">
        <v>61</v>
      </c>
      <c r="Z984" t="s">
        <v>61</v>
      </c>
      <c r="AA984" t="s">
        <v>61</v>
      </c>
      <c r="AB984" t="s">
        <v>61</v>
      </c>
      <c r="AC984" t="s">
        <v>61</v>
      </c>
      <c r="AD984" t="s">
        <v>61</v>
      </c>
      <c r="AE984" t="s">
        <v>61</v>
      </c>
      <c r="AF984" t="s">
        <v>61</v>
      </c>
      <c r="AG984" t="s">
        <v>61</v>
      </c>
      <c r="AH984" t="s">
        <v>61</v>
      </c>
      <c r="AI984" t="s">
        <v>61</v>
      </c>
      <c r="AJ984" t="s">
        <v>61</v>
      </c>
      <c r="AK984" t="s">
        <v>61</v>
      </c>
      <c r="AL984" t="s">
        <v>61</v>
      </c>
      <c r="AM984" t="s">
        <v>61</v>
      </c>
      <c r="AN984" t="s">
        <v>61</v>
      </c>
      <c r="AO984" t="s">
        <v>61</v>
      </c>
      <c r="AP984" t="s">
        <v>61</v>
      </c>
      <c r="AQ984" t="s">
        <v>61</v>
      </c>
      <c r="AR984" t="s">
        <v>61</v>
      </c>
      <c r="AS984" t="s">
        <v>61</v>
      </c>
      <c r="AT984" t="s">
        <v>61</v>
      </c>
      <c r="AU984" t="s">
        <v>61</v>
      </c>
      <c r="AV984" t="s">
        <v>61</v>
      </c>
      <c r="AW984" t="s">
        <v>61</v>
      </c>
    </row>
    <row r="985" spans="1:49" hidden="1" x14ac:dyDescent="0.5">
      <c r="A985" t="s">
        <v>1838</v>
      </c>
      <c r="B985" t="s">
        <v>1839</v>
      </c>
      <c r="C985" t="s">
        <v>56</v>
      </c>
      <c r="D985" s="1">
        <v>43431</v>
      </c>
      <c r="E985" t="s">
        <v>57</v>
      </c>
      <c r="F985" s="1">
        <v>43482</v>
      </c>
      <c r="G985" t="s">
        <v>57</v>
      </c>
      <c r="H985">
        <v>20</v>
      </c>
      <c r="I985">
        <v>90</v>
      </c>
      <c r="J985" t="s">
        <v>57</v>
      </c>
      <c r="K985" s="26" t="s">
        <v>61</v>
      </c>
      <c r="L985" t="s">
        <v>1648</v>
      </c>
      <c r="M985" s="1" t="s">
        <v>1649</v>
      </c>
      <c r="N985">
        <v>1</v>
      </c>
      <c r="O985" t="str">
        <f t="shared" si="33"/>
        <v>Eps-C_001_E1</v>
      </c>
      <c r="P985">
        <v>12</v>
      </c>
      <c r="Q985" t="s">
        <v>67</v>
      </c>
      <c r="R985">
        <v>100</v>
      </c>
      <c r="S985">
        <v>50</v>
      </c>
      <c r="T985">
        <v>50</v>
      </c>
      <c r="U985" s="35" t="s">
        <v>61</v>
      </c>
      <c r="V985" t="s">
        <v>61</v>
      </c>
      <c r="W985" t="s">
        <v>61</v>
      </c>
      <c r="X985" t="s">
        <v>61</v>
      </c>
      <c r="Y985" t="s">
        <v>61</v>
      </c>
      <c r="Z985" t="s">
        <v>61</v>
      </c>
      <c r="AA985" t="s">
        <v>61</v>
      </c>
      <c r="AB985" t="s">
        <v>61</v>
      </c>
      <c r="AC985" t="s">
        <v>61</v>
      </c>
      <c r="AD985" t="s">
        <v>61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61</v>
      </c>
      <c r="AK985" t="s">
        <v>61</v>
      </c>
      <c r="AL985" t="s">
        <v>61</v>
      </c>
      <c r="AM985" t="s">
        <v>61</v>
      </c>
      <c r="AN985" t="s">
        <v>61</v>
      </c>
      <c r="AO985" t="s">
        <v>61</v>
      </c>
      <c r="AP985" t="s">
        <v>61</v>
      </c>
      <c r="AQ985" t="s">
        <v>61</v>
      </c>
      <c r="AR985" t="s">
        <v>61</v>
      </c>
      <c r="AS985" t="s">
        <v>61</v>
      </c>
      <c r="AT985" t="s">
        <v>61</v>
      </c>
      <c r="AU985" t="s">
        <v>61</v>
      </c>
      <c r="AV985" t="s">
        <v>61</v>
      </c>
      <c r="AW985" t="s">
        <v>61</v>
      </c>
    </row>
    <row r="986" spans="1:49" hidden="1" x14ac:dyDescent="0.5">
      <c r="A986" s="19" t="s">
        <v>1840</v>
      </c>
      <c r="B986" t="s">
        <v>1841</v>
      </c>
      <c r="C986" t="s">
        <v>56</v>
      </c>
      <c r="D986" s="1">
        <v>43519</v>
      </c>
      <c r="E986" t="s">
        <v>1336</v>
      </c>
      <c r="F986" s="9">
        <v>43520</v>
      </c>
      <c r="G986" t="s">
        <v>1336</v>
      </c>
      <c r="H986">
        <v>20</v>
      </c>
      <c r="I986" s="26">
        <v>90</v>
      </c>
      <c r="J986" t="s">
        <v>1336</v>
      </c>
      <c r="K986" s="26" t="s">
        <v>61</v>
      </c>
      <c r="L986" t="s">
        <v>1842</v>
      </c>
      <c r="M986" s="1" t="s">
        <v>1843</v>
      </c>
      <c r="N986" s="26">
        <v>3</v>
      </c>
      <c r="O986" t="s">
        <v>1844</v>
      </c>
      <c r="P986" s="30">
        <v>1</v>
      </c>
      <c r="Q986" s="19" t="s">
        <v>67</v>
      </c>
      <c r="R986" s="32">
        <v>100</v>
      </c>
      <c r="S986" s="32">
        <v>50</v>
      </c>
      <c r="T986" s="32">
        <v>50</v>
      </c>
      <c r="U986" s="35" t="s">
        <v>61</v>
      </c>
      <c r="V986" t="s">
        <v>1845</v>
      </c>
      <c r="W986" s="30">
        <v>1</v>
      </c>
      <c r="X986" s="20" t="s">
        <v>67</v>
      </c>
      <c r="Y986">
        <v>100</v>
      </c>
      <c r="Z986">
        <v>50</v>
      </c>
      <c r="AA986">
        <v>50</v>
      </c>
      <c r="AB986" t="s">
        <v>61</v>
      </c>
      <c r="AC986" t="s">
        <v>1846</v>
      </c>
      <c r="AD986" s="30">
        <v>1</v>
      </c>
      <c r="AE986" s="20" t="s">
        <v>67</v>
      </c>
      <c r="AF986">
        <v>100</v>
      </c>
      <c r="AG986">
        <v>50</v>
      </c>
      <c r="AH986">
        <v>50</v>
      </c>
      <c r="AI986" t="s">
        <v>61</v>
      </c>
      <c r="AJ986" t="s">
        <v>61</v>
      </c>
      <c r="AK986" t="s">
        <v>61</v>
      </c>
      <c r="AL986" t="s">
        <v>61</v>
      </c>
      <c r="AM986" t="s">
        <v>61</v>
      </c>
      <c r="AN986" t="s">
        <v>61</v>
      </c>
      <c r="AO986" t="s">
        <v>61</v>
      </c>
      <c r="AP986" t="s">
        <v>61</v>
      </c>
      <c r="AQ986" t="s">
        <v>61</v>
      </c>
      <c r="AR986" t="s">
        <v>61</v>
      </c>
      <c r="AS986" t="s">
        <v>61</v>
      </c>
      <c r="AT986" t="s">
        <v>61</v>
      </c>
      <c r="AU986" t="s">
        <v>61</v>
      </c>
      <c r="AV986" t="s">
        <v>61</v>
      </c>
      <c r="AW986" t="s">
        <v>61</v>
      </c>
    </row>
    <row r="987" spans="1:49" hidden="1" x14ac:dyDescent="0.5">
      <c r="A987" s="19" t="s">
        <v>1847</v>
      </c>
      <c r="B987" t="s">
        <v>1848</v>
      </c>
      <c r="C987" t="s">
        <v>56</v>
      </c>
      <c r="D987" s="1">
        <v>43519</v>
      </c>
      <c r="E987" t="s">
        <v>1336</v>
      </c>
      <c r="F987" s="9">
        <v>43520</v>
      </c>
      <c r="G987" t="s">
        <v>1336</v>
      </c>
      <c r="H987">
        <v>20</v>
      </c>
      <c r="I987">
        <v>90</v>
      </c>
      <c r="J987" t="s">
        <v>1336</v>
      </c>
      <c r="K987" s="26" t="s">
        <v>61</v>
      </c>
      <c r="L987" t="s">
        <v>1842</v>
      </c>
      <c r="M987" s="1" t="s">
        <v>1843</v>
      </c>
      <c r="N987">
        <v>3</v>
      </c>
      <c r="O987" t="s">
        <v>1844</v>
      </c>
      <c r="P987" s="30">
        <v>2</v>
      </c>
      <c r="Q987" s="19" t="s">
        <v>67</v>
      </c>
      <c r="R987" s="32">
        <v>100</v>
      </c>
      <c r="S987" s="32">
        <v>50</v>
      </c>
      <c r="T987" s="32">
        <v>50</v>
      </c>
      <c r="U987" s="35" t="s">
        <v>61</v>
      </c>
      <c r="V987" t="s">
        <v>1845</v>
      </c>
      <c r="W987" s="30">
        <v>2</v>
      </c>
      <c r="X987" s="20" t="s">
        <v>67</v>
      </c>
      <c r="Y987">
        <v>100</v>
      </c>
      <c r="Z987">
        <v>50</v>
      </c>
      <c r="AA987">
        <v>50</v>
      </c>
      <c r="AB987" t="s">
        <v>61</v>
      </c>
      <c r="AC987" t="s">
        <v>1846</v>
      </c>
      <c r="AD987" s="30">
        <v>2</v>
      </c>
      <c r="AE987" s="20" t="s">
        <v>67</v>
      </c>
      <c r="AF987">
        <v>100</v>
      </c>
      <c r="AG987">
        <v>50</v>
      </c>
      <c r="AH987">
        <v>50</v>
      </c>
      <c r="AI987" t="s">
        <v>61</v>
      </c>
      <c r="AJ987" t="s">
        <v>61</v>
      </c>
      <c r="AK987" t="s">
        <v>61</v>
      </c>
      <c r="AL987" t="s">
        <v>61</v>
      </c>
      <c r="AM987" t="s">
        <v>61</v>
      </c>
      <c r="AN987" t="s">
        <v>61</v>
      </c>
      <c r="AO987" t="s">
        <v>61</v>
      </c>
      <c r="AP987" t="s">
        <v>61</v>
      </c>
      <c r="AQ987" t="s">
        <v>61</v>
      </c>
      <c r="AR987" t="s">
        <v>61</v>
      </c>
      <c r="AS987" t="s">
        <v>61</v>
      </c>
      <c r="AT987" t="s">
        <v>61</v>
      </c>
      <c r="AU987" t="s">
        <v>61</v>
      </c>
      <c r="AV987" t="s">
        <v>61</v>
      </c>
      <c r="AW987" t="s">
        <v>61</v>
      </c>
    </row>
    <row r="988" spans="1:49" hidden="1" x14ac:dyDescent="0.5">
      <c r="A988" s="19" t="s">
        <v>1849</v>
      </c>
      <c r="B988" t="s">
        <v>1850</v>
      </c>
      <c r="C988" t="s">
        <v>56</v>
      </c>
      <c r="D988" s="1">
        <v>43519</v>
      </c>
      <c r="E988" t="s">
        <v>1336</v>
      </c>
      <c r="F988" s="9">
        <v>43520</v>
      </c>
      <c r="G988" t="s">
        <v>1336</v>
      </c>
      <c r="H988">
        <v>20</v>
      </c>
      <c r="I988">
        <v>90</v>
      </c>
      <c r="J988" t="s">
        <v>1336</v>
      </c>
      <c r="K988" s="26" t="s">
        <v>61</v>
      </c>
      <c r="L988" t="s">
        <v>1842</v>
      </c>
      <c r="M988" s="1" t="s">
        <v>1843</v>
      </c>
      <c r="N988">
        <v>3</v>
      </c>
      <c r="O988" t="s">
        <v>1844</v>
      </c>
      <c r="P988" s="30">
        <v>3</v>
      </c>
      <c r="Q988" s="19" t="s">
        <v>67</v>
      </c>
      <c r="R988" s="32">
        <v>100</v>
      </c>
      <c r="S988" s="32">
        <v>50</v>
      </c>
      <c r="T988" s="32">
        <v>50</v>
      </c>
      <c r="U988" s="35" t="s">
        <v>61</v>
      </c>
      <c r="V988" t="s">
        <v>1845</v>
      </c>
      <c r="W988" s="30">
        <v>3</v>
      </c>
      <c r="X988" s="20" t="s">
        <v>67</v>
      </c>
      <c r="Y988">
        <v>100</v>
      </c>
      <c r="Z988">
        <v>50</v>
      </c>
      <c r="AA988">
        <v>50</v>
      </c>
      <c r="AB988" t="s">
        <v>61</v>
      </c>
      <c r="AC988" t="s">
        <v>1846</v>
      </c>
      <c r="AD988" s="30">
        <v>3</v>
      </c>
      <c r="AE988" s="20" t="s">
        <v>67</v>
      </c>
      <c r="AF988">
        <v>100</v>
      </c>
      <c r="AG988">
        <v>50</v>
      </c>
      <c r="AH988">
        <v>50</v>
      </c>
      <c r="AI988" t="s">
        <v>61</v>
      </c>
      <c r="AJ988" t="s">
        <v>61</v>
      </c>
      <c r="AK988" t="s">
        <v>61</v>
      </c>
      <c r="AL988" t="s">
        <v>61</v>
      </c>
      <c r="AM988" t="s">
        <v>61</v>
      </c>
      <c r="AN988" t="s">
        <v>61</v>
      </c>
      <c r="AO988" t="s">
        <v>61</v>
      </c>
      <c r="AP988" t="s">
        <v>61</v>
      </c>
      <c r="AQ988" t="s">
        <v>61</v>
      </c>
      <c r="AR988" t="s">
        <v>61</v>
      </c>
      <c r="AS988" t="s">
        <v>61</v>
      </c>
      <c r="AT988" t="s">
        <v>61</v>
      </c>
      <c r="AU988" t="s">
        <v>61</v>
      </c>
      <c r="AV988" t="s">
        <v>61</v>
      </c>
      <c r="AW988" t="s">
        <v>61</v>
      </c>
    </row>
    <row r="989" spans="1:49" hidden="1" x14ac:dyDescent="0.5">
      <c r="A989" s="19" t="s">
        <v>1851</v>
      </c>
      <c r="B989" t="s">
        <v>1852</v>
      </c>
      <c r="C989" t="s">
        <v>56</v>
      </c>
      <c r="D989" s="1">
        <v>43519</v>
      </c>
      <c r="E989" t="s">
        <v>1336</v>
      </c>
      <c r="F989" s="9">
        <v>43520</v>
      </c>
      <c r="G989" t="s">
        <v>1336</v>
      </c>
      <c r="H989">
        <v>20</v>
      </c>
      <c r="I989">
        <v>90</v>
      </c>
      <c r="J989" t="s">
        <v>1336</v>
      </c>
      <c r="K989" s="26" t="s">
        <v>61</v>
      </c>
      <c r="L989" t="s">
        <v>1842</v>
      </c>
      <c r="M989" s="1" t="s">
        <v>1843</v>
      </c>
      <c r="N989">
        <v>3</v>
      </c>
      <c r="O989" t="s">
        <v>1844</v>
      </c>
      <c r="P989" s="30">
        <v>4</v>
      </c>
      <c r="Q989" s="19" t="s">
        <v>67</v>
      </c>
      <c r="R989" s="32">
        <v>100</v>
      </c>
      <c r="S989" s="32">
        <v>50</v>
      </c>
      <c r="T989" s="32">
        <v>50</v>
      </c>
      <c r="U989" s="35" t="s">
        <v>61</v>
      </c>
      <c r="V989" t="s">
        <v>1845</v>
      </c>
      <c r="W989" s="30">
        <v>4</v>
      </c>
      <c r="X989" s="20" t="s">
        <v>67</v>
      </c>
      <c r="Y989">
        <v>100</v>
      </c>
      <c r="Z989">
        <v>50</v>
      </c>
      <c r="AA989">
        <v>50</v>
      </c>
      <c r="AB989" t="s">
        <v>61</v>
      </c>
      <c r="AC989" t="s">
        <v>1846</v>
      </c>
      <c r="AD989" s="30">
        <v>4</v>
      </c>
      <c r="AE989" s="20" t="s">
        <v>67</v>
      </c>
      <c r="AF989">
        <v>100</v>
      </c>
      <c r="AG989">
        <v>50</v>
      </c>
      <c r="AH989">
        <v>50</v>
      </c>
      <c r="AI989" t="s">
        <v>61</v>
      </c>
      <c r="AJ989" t="s">
        <v>61</v>
      </c>
      <c r="AK989" t="s">
        <v>61</v>
      </c>
      <c r="AL989" t="s">
        <v>61</v>
      </c>
      <c r="AM989" t="s">
        <v>61</v>
      </c>
      <c r="AN989" t="s">
        <v>61</v>
      </c>
      <c r="AO989" t="s">
        <v>61</v>
      </c>
      <c r="AP989" t="s">
        <v>61</v>
      </c>
      <c r="AQ989" t="s">
        <v>61</v>
      </c>
      <c r="AR989" t="s">
        <v>61</v>
      </c>
      <c r="AS989" t="s">
        <v>61</v>
      </c>
      <c r="AT989" t="s">
        <v>61</v>
      </c>
      <c r="AU989" t="s">
        <v>61</v>
      </c>
      <c r="AV989" t="s">
        <v>61</v>
      </c>
      <c r="AW989" t="s">
        <v>61</v>
      </c>
    </row>
    <row r="990" spans="1:49" hidden="1" x14ac:dyDescent="0.5">
      <c r="A990" s="19" t="s">
        <v>1853</v>
      </c>
      <c r="B990" t="s">
        <v>1854</v>
      </c>
      <c r="C990" t="s">
        <v>56</v>
      </c>
      <c r="D990" s="1">
        <v>43519</v>
      </c>
      <c r="E990" t="s">
        <v>1336</v>
      </c>
      <c r="F990" s="9">
        <v>43520</v>
      </c>
      <c r="G990" t="s">
        <v>1336</v>
      </c>
      <c r="H990">
        <v>20</v>
      </c>
      <c r="I990">
        <v>90</v>
      </c>
      <c r="J990" t="s">
        <v>1336</v>
      </c>
      <c r="K990" s="26" t="s">
        <v>61</v>
      </c>
      <c r="L990" t="s">
        <v>1842</v>
      </c>
      <c r="M990" s="1" t="s">
        <v>1843</v>
      </c>
      <c r="N990">
        <v>3</v>
      </c>
      <c r="O990" t="s">
        <v>1844</v>
      </c>
      <c r="P990" s="30">
        <v>5</v>
      </c>
      <c r="Q990" s="19" t="s">
        <v>67</v>
      </c>
      <c r="R990" s="32">
        <v>100</v>
      </c>
      <c r="S990" s="32">
        <v>50</v>
      </c>
      <c r="T990" s="32">
        <v>50</v>
      </c>
      <c r="U990" s="35" t="s">
        <v>61</v>
      </c>
      <c r="V990" t="s">
        <v>1845</v>
      </c>
      <c r="W990" s="30">
        <v>5</v>
      </c>
      <c r="X990" s="20" t="s">
        <v>67</v>
      </c>
      <c r="Y990">
        <v>100</v>
      </c>
      <c r="Z990">
        <v>50</v>
      </c>
      <c r="AA990">
        <v>50</v>
      </c>
      <c r="AB990" t="s">
        <v>61</v>
      </c>
      <c r="AC990" t="s">
        <v>1846</v>
      </c>
      <c r="AD990" s="30">
        <v>5</v>
      </c>
      <c r="AE990" s="20" t="s">
        <v>67</v>
      </c>
      <c r="AF990">
        <v>100</v>
      </c>
      <c r="AG990">
        <v>50</v>
      </c>
      <c r="AH990">
        <v>50</v>
      </c>
      <c r="AI990" t="s">
        <v>61</v>
      </c>
      <c r="AJ990" t="s">
        <v>61</v>
      </c>
      <c r="AK990" t="s">
        <v>61</v>
      </c>
      <c r="AL990" t="s">
        <v>61</v>
      </c>
      <c r="AM990" t="s">
        <v>61</v>
      </c>
      <c r="AN990" t="s">
        <v>61</v>
      </c>
      <c r="AO990" t="s">
        <v>61</v>
      </c>
      <c r="AP990" t="s">
        <v>61</v>
      </c>
      <c r="AQ990" t="s">
        <v>61</v>
      </c>
      <c r="AR990" t="s">
        <v>61</v>
      </c>
      <c r="AS990" t="s">
        <v>61</v>
      </c>
      <c r="AT990" t="s">
        <v>61</v>
      </c>
      <c r="AU990" t="s">
        <v>61</v>
      </c>
      <c r="AV990" t="s">
        <v>61</v>
      </c>
      <c r="AW990" t="s">
        <v>61</v>
      </c>
    </row>
    <row r="991" spans="1:49" hidden="1" x14ac:dyDescent="0.5">
      <c r="A991" s="19" t="s">
        <v>1855</v>
      </c>
      <c r="B991" t="s">
        <v>1856</v>
      </c>
      <c r="C991" t="s">
        <v>56</v>
      </c>
      <c r="D991" s="1">
        <v>43519</v>
      </c>
      <c r="E991" t="s">
        <v>1336</v>
      </c>
      <c r="F991" s="9">
        <v>43520</v>
      </c>
      <c r="G991" t="s">
        <v>1336</v>
      </c>
      <c r="H991">
        <v>20</v>
      </c>
      <c r="I991">
        <v>90</v>
      </c>
      <c r="J991" t="s">
        <v>1336</v>
      </c>
      <c r="K991" s="26" t="s">
        <v>61</v>
      </c>
      <c r="L991" t="s">
        <v>1842</v>
      </c>
      <c r="M991" s="1" t="s">
        <v>1843</v>
      </c>
      <c r="N991">
        <v>3</v>
      </c>
      <c r="O991" t="s">
        <v>1844</v>
      </c>
      <c r="P991" s="30">
        <v>6</v>
      </c>
      <c r="Q991" s="19" t="s">
        <v>67</v>
      </c>
      <c r="R991" s="32">
        <v>100</v>
      </c>
      <c r="S991" s="32">
        <v>50</v>
      </c>
      <c r="T991" s="32">
        <v>50</v>
      </c>
      <c r="U991" s="35" t="s">
        <v>61</v>
      </c>
      <c r="V991" t="s">
        <v>1845</v>
      </c>
      <c r="W991" s="30">
        <v>6</v>
      </c>
      <c r="X991" s="20" t="s">
        <v>67</v>
      </c>
      <c r="Y991">
        <v>100</v>
      </c>
      <c r="Z991">
        <v>50</v>
      </c>
      <c r="AA991">
        <v>50</v>
      </c>
      <c r="AB991" t="s">
        <v>61</v>
      </c>
      <c r="AC991" t="s">
        <v>1846</v>
      </c>
      <c r="AD991" s="30">
        <v>6</v>
      </c>
      <c r="AE991" s="20" t="s">
        <v>67</v>
      </c>
      <c r="AF991">
        <v>100</v>
      </c>
      <c r="AG991">
        <v>50</v>
      </c>
      <c r="AH991">
        <v>50</v>
      </c>
      <c r="AI991" t="s">
        <v>61</v>
      </c>
      <c r="AJ991" t="s">
        <v>61</v>
      </c>
      <c r="AK991" t="s">
        <v>61</v>
      </c>
      <c r="AL991" t="s">
        <v>61</v>
      </c>
      <c r="AM991" t="s">
        <v>61</v>
      </c>
      <c r="AN991" t="s">
        <v>61</v>
      </c>
      <c r="AO991" t="s">
        <v>61</v>
      </c>
      <c r="AP991" t="s">
        <v>61</v>
      </c>
      <c r="AQ991" t="s">
        <v>61</v>
      </c>
      <c r="AR991" t="s">
        <v>61</v>
      </c>
      <c r="AS991" t="s">
        <v>61</v>
      </c>
      <c r="AT991" t="s">
        <v>61</v>
      </c>
      <c r="AU991" t="s">
        <v>61</v>
      </c>
      <c r="AV991" t="s">
        <v>61</v>
      </c>
      <c r="AW991" t="s">
        <v>61</v>
      </c>
    </row>
    <row r="992" spans="1:49" hidden="1" x14ac:dyDescent="0.5">
      <c r="A992" s="19" t="s">
        <v>1857</v>
      </c>
      <c r="B992" t="s">
        <v>1858</v>
      </c>
      <c r="C992" t="s">
        <v>56</v>
      </c>
      <c r="D992" s="1">
        <v>43519</v>
      </c>
      <c r="E992" t="s">
        <v>1336</v>
      </c>
      <c r="F992" s="9">
        <v>43520</v>
      </c>
      <c r="G992" t="s">
        <v>1336</v>
      </c>
      <c r="H992">
        <v>20</v>
      </c>
      <c r="I992">
        <v>90</v>
      </c>
      <c r="J992" t="s">
        <v>1336</v>
      </c>
      <c r="K992" s="26" t="s">
        <v>61</v>
      </c>
      <c r="L992" t="s">
        <v>1842</v>
      </c>
      <c r="M992" s="1" t="s">
        <v>1843</v>
      </c>
      <c r="N992">
        <v>3</v>
      </c>
      <c r="O992" t="s">
        <v>1844</v>
      </c>
      <c r="P992" s="30">
        <v>7</v>
      </c>
      <c r="Q992" s="19" t="s">
        <v>67</v>
      </c>
      <c r="R992" s="32">
        <v>100</v>
      </c>
      <c r="S992" s="32">
        <v>50</v>
      </c>
      <c r="T992" s="32">
        <v>50</v>
      </c>
      <c r="U992" s="35" t="s">
        <v>61</v>
      </c>
      <c r="V992" t="s">
        <v>1845</v>
      </c>
      <c r="W992" s="30">
        <v>7</v>
      </c>
      <c r="X992" s="20" t="s">
        <v>67</v>
      </c>
      <c r="Y992">
        <v>100</v>
      </c>
      <c r="Z992">
        <v>50</v>
      </c>
      <c r="AA992">
        <v>50</v>
      </c>
      <c r="AB992" t="s">
        <v>61</v>
      </c>
      <c r="AC992" t="s">
        <v>1846</v>
      </c>
      <c r="AD992" s="30">
        <v>7</v>
      </c>
      <c r="AE992" s="20" t="s">
        <v>67</v>
      </c>
      <c r="AF992">
        <v>100</v>
      </c>
      <c r="AG992">
        <v>50</v>
      </c>
      <c r="AH992">
        <v>50</v>
      </c>
      <c r="AI992" t="s">
        <v>61</v>
      </c>
      <c r="AJ992" t="s">
        <v>61</v>
      </c>
      <c r="AK992" t="s">
        <v>61</v>
      </c>
      <c r="AL992" t="s">
        <v>61</v>
      </c>
      <c r="AM992" t="s">
        <v>61</v>
      </c>
      <c r="AN992" t="s">
        <v>61</v>
      </c>
      <c r="AO992" t="s">
        <v>61</v>
      </c>
      <c r="AP992" t="s">
        <v>61</v>
      </c>
      <c r="AQ992" t="s">
        <v>61</v>
      </c>
      <c r="AR992" t="s">
        <v>61</v>
      </c>
      <c r="AS992" t="s">
        <v>61</v>
      </c>
      <c r="AT992" t="s">
        <v>61</v>
      </c>
      <c r="AU992" t="s">
        <v>61</v>
      </c>
      <c r="AV992" t="s">
        <v>61</v>
      </c>
      <c r="AW992" t="s">
        <v>61</v>
      </c>
    </row>
    <row r="993" spans="1:49" hidden="1" x14ac:dyDescent="0.5">
      <c r="A993" s="19" t="s">
        <v>1859</v>
      </c>
      <c r="B993" t="s">
        <v>1860</v>
      </c>
      <c r="C993" t="s">
        <v>56</v>
      </c>
      <c r="D993" s="1">
        <v>43519</v>
      </c>
      <c r="E993" t="s">
        <v>1336</v>
      </c>
      <c r="F993" s="9">
        <v>43520</v>
      </c>
      <c r="G993" t="s">
        <v>1336</v>
      </c>
      <c r="H993">
        <v>20</v>
      </c>
      <c r="I993">
        <v>90</v>
      </c>
      <c r="J993" t="s">
        <v>1336</v>
      </c>
      <c r="K993" s="26" t="s">
        <v>61</v>
      </c>
      <c r="L993" t="s">
        <v>1842</v>
      </c>
      <c r="M993" s="1" t="s">
        <v>1843</v>
      </c>
      <c r="N993">
        <v>3</v>
      </c>
      <c r="O993" t="s">
        <v>1844</v>
      </c>
      <c r="P993" s="30">
        <v>8</v>
      </c>
      <c r="Q993" s="19" t="s">
        <v>67</v>
      </c>
      <c r="R993" s="32">
        <v>100</v>
      </c>
      <c r="S993" s="32">
        <v>50</v>
      </c>
      <c r="T993" s="32">
        <v>50</v>
      </c>
      <c r="U993" s="35" t="s">
        <v>61</v>
      </c>
      <c r="V993" t="s">
        <v>1845</v>
      </c>
      <c r="W993" s="30">
        <v>8</v>
      </c>
      <c r="X993" s="20" t="s">
        <v>67</v>
      </c>
      <c r="Y993">
        <v>100</v>
      </c>
      <c r="Z993">
        <v>50</v>
      </c>
      <c r="AA993">
        <v>50</v>
      </c>
      <c r="AB993" t="s">
        <v>61</v>
      </c>
      <c r="AC993" t="s">
        <v>1846</v>
      </c>
      <c r="AD993" s="30">
        <v>8</v>
      </c>
      <c r="AE993" s="20" t="s">
        <v>67</v>
      </c>
      <c r="AF993">
        <v>100</v>
      </c>
      <c r="AG993">
        <v>50</v>
      </c>
      <c r="AH993">
        <v>50</v>
      </c>
      <c r="AI993" t="s">
        <v>61</v>
      </c>
      <c r="AJ993" t="s">
        <v>61</v>
      </c>
      <c r="AK993" t="s">
        <v>61</v>
      </c>
      <c r="AL993" t="s">
        <v>61</v>
      </c>
      <c r="AM993" t="s">
        <v>61</v>
      </c>
      <c r="AN993" t="s">
        <v>61</v>
      </c>
      <c r="AO993" t="s">
        <v>61</v>
      </c>
      <c r="AP993" t="s">
        <v>61</v>
      </c>
      <c r="AQ993" t="s">
        <v>61</v>
      </c>
      <c r="AR993" t="s">
        <v>61</v>
      </c>
      <c r="AS993" t="s">
        <v>61</v>
      </c>
      <c r="AT993" t="s">
        <v>61</v>
      </c>
      <c r="AU993" t="s">
        <v>61</v>
      </c>
      <c r="AV993" t="s">
        <v>61</v>
      </c>
      <c r="AW993" t="s">
        <v>61</v>
      </c>
    </row>
    <row r="994" spans="1:49" hidden="1" x14ac:dyDescent="0.5">
      <c r="A994" s="19" t="s">
        <v>1861</v>
      </c>
      <c r="B994" t="s">
        <v>1862</v>
      </c>
      <c r="C994" t="s">
        <v>56</v>
      </c>
      <c r="D994" s="1">
        <v>43519</v>
      </c>
      <c r="E994" t="s">
        <v>1336</v>
      </c>
      <c r="F994" s="9">
        <v>43520</v>
      </c>
      <c r="G994" t="s">
        <v>1336</v>
      </c>
      <c r="H994">
        <v>20</v>
      </c>
      <c r="I994">
        <v>90</v>
      </c>
      <c r="J994" t="s">
        <v>1336</v>
      </c>
      <c r="K994" s="26" t="s">
        <v>61</v>
      </c>
      <c r="L994" t="s">
        <v>1842</v>
      </c>
      <c r="M994" s="1" t="s">
        <v>1843</v>
      </c>
      <c r="N994">
        <v>3</v>
      </c>
      <c r="O994" t="s">
        <v>1844</v>
      </c>
      <c r="P994" s="30">
        <v>9</v>
      </c>
      <c r="Q994" s="19" t="s">
        <v>67</v>
      </c>
      <c r="R994" s="32">
        <v>100</v>
      </c>
      <c r="S994" s="32">
        <v>50</v>
      </c>
      <c r="T994" s="32">
        <v>50</v>
      </c>
      <c r="U994" s="35" t="s">
        <v>61</v>
      </c>
      <c r="V994" t="s">
        <v>1845</v>
      </c>
      <c r="W994" s="30">
        <v>9</v>
      </c>
      <c r="X994" s="20" t="s">
        <v>67</v>
      </c>
      <c r="Y994">
        <v>100</v>
      </c>
      <c r="Z994">
        <v>50</v>
      </c>
      <c r="AA994">
        <v>50</v>
      </c>
      <c r="AB994" t="s">
        <v>61</v>
      </c>
      <c r="AC994" t="s">
        <v>1846</v>
      </c>
      <c r="AD994" s="30">
        <v>9</v>
      </c>
      <c r="AE994" s="20" t="s">
        <v>67</v>
      </c>
      <c r="AF994">
        <v>100</v>
      </c>
      <c r="AG994">
        <v>50</v>
      </c>
      <c r="AH994">
        <v>50</v>
      </c>
      <c r="AI994" t="s">
        <v>61</v>
      </c>
      <c r="AJ994" t="s">
        <v>61</v>
      </c>
      <c r="AK994" t="s">
        <v>61</v>
      </c>
      <c r="AL994" t="s">
        <v>61</v>
      </c>
      <c r="AM994" t="s">
        <v>61</v>
      </c>
      <c r="AN994" t="s">
        <v>61</v>
      </c>
      <c r="AO994" t="s">
        <v>61</v>
      </c>
      <c r="AP994" t="s">
        <v>61</v>
      </c>
      <c r="AQ994" t="s">
        <v>61</v>
      </c>
      <c r="AR994" t="s">
        <v>61</v>
      </c>
      <c r="AS994" t="s">
        <v>61</v>
      </c>
      <c r="AT994" t="s">
        <v>61</v>
      </c>
      <c r="AU994" t="s">
        <v>61</v>
      </c>
      <c r="AV994" t="s">
        <v>61</v>
      </c>
      <c r="AW994" t="s">
        <v>61</v>
      </c>
    </row>
    <row r="995" spans="1:49" hidden="1" x14ac:dyDescent="0.5">
      <c r="A995" s="19" t="s">
        <v>1863</v>
      </c>
      <c r="B995" t="s">
        <v>1864</v>
      </c>
      <c r="C995" t="s">
        <v>56</v>
      </c>
      <c r="D995" s="1">
        <v>43519</v>
      </c>
      <c r="E995" t="s">
        <v>1336</v>
      </c>
      <c r="F995" s="9">
        <v>43520</v>
      </c>
      <c r="G995" t="s">
        <v>1336</v>
      </c>
      <c r="H995">
        <v>20</v>
      </c>
      <c r="I995">
        <v>90</v>
      </c>
      <c r="J995" t="s">
        <v>1336</v>
      </c>
      <c r="K995" s="26" t="s">
        <v>61</v>
      </c>
      <c r="L995" t="s">
        <v>1842</v>
      </c>
      <c r="M995" s="1" t="s">
        <v>1843</v>
      </c>
      <c r="N995">
        <v>3</v>
      </c>
      <c r="O995" t="s">
        <v>1844</v>
      </c>
      <c r="P995" s="30">
        <v>10</v>
      </c>
      <c r="Q995" s="19" t="s">
        <v>67</v>
      </c>
      <c r="R995" s="32">
        <v>100</v>
      </c>
      <c r="S995" s="32">
        <v>50</v>
      </c>
      <c r="T995" s="32">
        <v>50</v>
      </c>
      <c r="U995" s="35" t="s">
        <v>61</v>
      </c>
      <c r="V995" t="s">
        <v>1845</v>
      </c>
      <c r="W995" s="30">
        <v>10</v>
      </c>
      <c r="X995" s="20" t="s">
        <v>67</v>
      </c>
      <c r="Y995">
        <v>100</v>
      </c>
      <c r="Z995">
        <v>50</v>
      </c>
      <c r="AA995">
        <v>50</v>
      </c>
      <c r="AB995" t="s">
        <v>61</v>
      </c>
      <c r="AC995" t="s">
        <v>1846</v>
      </c>
      <c r="AD995" s="30">
        <v>10</v>
      </c>
      <c r="AE995" s="20" t="s">
        <v>67</v>
      </c>
      <c r="AF995">
        <v>100</v>
      </c>
      <c r="AG995">
        <v>50</v>
      </c>
      <c r="AH995">
        <v>50</v>
      </c>
      <c r="AI995" t="s">
        <v>61</v>
      </c>
      <c r="AJ995" t="s">
        <v>61</v>
      </c>
      <c r="AK995" t="s">
        <v>61</v>
      </c>
      <c r="AL995" t="s">
        <v>61</v>
      </c>
      <c r="AM995" t="s">
        <v>61</v>
      </c>
      <c r="AN995" t="s">
        <v>61</v>
      </c>
      <c r="AO995" t="s">
        <v>61</v>
      </c>
      <c r="AP995" t="s">
        <v>61</v>
      </c>
      <c r="AQ995" t="s">
        <v>61</v>
      </c>
      <c r="AR995" t="s">
        <v>61</v>
      </c>
      <c r="AS995" t="s">
        <v>61</v>
      </c>
      <c r="AT995" t="s">
        <v>61</v>
      </c>
      <c r="AU995" t="s">
        <v>61</v>
      </c>
      <c r="AV995" t="s">
        <v>61</v>
      </c>
      <c r="AW995" t="s">
        <v>61</v>
      </c>
    </row>
    <row r="996" spans="1:49" hidden="1" x14ac:dyDescent="0.5">
      <c r="A996" s="19" t="s">
        <v>1865</v>
      </c>
      <c r="B996" t="s">
        <v>1866</v>
      </c>
      <c r="C996" t="s">
        <v>56</v>
      </c>
      <c r="D996" s="1">
        <v>43519</v>
      </c>
      <c r="E996" t="s">
        <v>1336</v>
      </c>
      <c r="F996" s="9">
        <v>43520</v>
      </c>
      <c r="G996" t="s">
        <v>1336</v>
      </c>
      <c r="H996">
        <v>20</v>
      </c>
      <c r="I996">
        <v>90</v>
      </c>
      <c r="J996" t="s">
        <v>1336</v>
      </c>
      <c r="K996" s="26" t="s">
        <v>61</v>
      </c>
      <c r="L996" t="s">
        <v>1842</v>
      </c>
      <c r="M996" s="1" t="s">
        <v>1843</v>
      </c>
      <c r="N996">
        <v>3</v>
      </c>
      <c r="O996" t="s">
        <v>1844</v>
      </c>
      <c r="P996" s="30">
        <v>11</v>
      </c>
      <c r="Q996" s="19" t="s">
        <v>67</v>
      </c>
      <c r="R996" s="32">
        <v>100</v>
      </c>
      <c r="S996" s="32">
        <v>50</v>
      </c>
      <c r="T996" s="32">
        <v>50</v>
      </c>
      <c r="U996" s="35" t="s">
        <v>61</v>
      </c>
      <c r="V996" t="s">
        <v>1845</v>
      </c>
      <c r="W996" s="30">
        <v>11</v>
      </c>
      <c r="X996" s="20" t="s">
        <v>67</v>
      </c>
      <c r="Y996">
        <v>100</v>
      </c>
      <c r="Z996">
        <v>50</v>
      </c>
      <c r="AA996">
        <v>50</v>
      </c>
      <c r="AB996" t="s">
        <v>61</v>
      </c>
      <c r="AC996" t="s">
        <v>1846</v>
      </c>
      <c r="AD996" s="30">
        <v>11</v>
      </c>
      <c r="AE996" s="20" t="s">
        <v>67</v>
      </c>
      <c r="AF996">
        <v>100</v>
      </c>
      <c r="AG996">
        <v>50</v>
      </c>
      <c r="AH996">
        <v>50</v>
      </c>
      <c r="AI996" t="s">
        <v>61</v>
      </c>
      <c r="AJ996" t="s">
        <v>61</v>
      </c>
      <c r="AK996" t="s">
        <v>61</v>
      </c>
      <c r="AL996" t="s">
        <v>61</v>
      </c>
      <c r="AM996" t="s">
        <v>61</v>
      </c>
      <c r="AN996" t="s">
        <v>61</v>
      </c>
      <c r="AO996" t="s">
        <v>61</v>
      </c>
      <c r="AP996" t="s">
        <v>61</v>
      </c>
      <c r="AQ996" t="s">
        <v>61</v>
      </c>
      <c r="AR996" t="s">
        <v>61</v>
      </c>
      <c r="AS996" t="s">
        <v>61</v>
      </c>
      <c r="AT996" t="s">
        <v>61</v>
      </c>
      <c r="AU996" t="s">
        <v>61</v>
      </c>
      <c r="AV996" t="s">
        <v>61</v>
      </c>
      <c r="AW996" t="s">
        <v>61</v>
      </c>
    </row>
    <row r="997" spans="1:49" hidden="1" x14ac:dyDescent="0.5">
      <c r="A997" s="19" t="s">
        <v>1867</v>
      </c>
      <c r="B997" t="s">
        <v>1868</v>
      </c>
      <c r="C997" t="s">
        <v>56</v>
      </c>
      <c r="D997" s="1">
        <v>43519</v>
      </c>
      <c r="E997" t="s">
        <v>1336</v>
      </c>
      <c r="F997" s="9">
        <v>43520</v>
      </c>
      <c r="G997" t="s">
        <v>1336</v>
      </c>
      <c r="H997">
        <v>20</v>
      </c>
      <c r="I997">
        <v>90</v>
      </c>
      <c r="J997" t="s">
        <v>1336</v>
      </c>
      <c r="K997" s="26" t="s">
        <v>61</v>
      </c>
      <c r="L997" t="s">
        <v>1842</v>
      </c>
      <c r="M997" s="1" t="s">
        <v>1843</v>
      </c>
      <c r="N997">
        <v>3</v>
      </c>
      <c r="O997" t="s">
        <v>1844</v>
      </c>
      <c r="P997" s="30">
        <v>12</v>
      </c>
      <c r="Q997" s="19" t="s">
        <v>67</v>
      </c>
      <c r="R997" s="32">
        <v>100</v>
      </c>
      <c r="S997" s="32">
        <v>50</v>
      </c>
      <c r="T997" s="32">
        <v>50</v>
      </c>
      <c r="U997" s="35" t="s">
        <v>61</v>
      </c>
      <c r="V997" t="s">
        <v>1845</v>
      </c>
      <c r="W997" s="30">
        <v>12</v>
      </c>
      <c r="X997" s="20" t="s">
        <v>67</v>
      </c>
      <c r="Y997">
        <v>100</v>
      </c>
      <c r="Z997">
        <v>50</v>
      </c>
      <c r="AA997">
        <v>50</v>
      </c>
      <c r="AB997" t="s">
        <v>61</v>
      </c>
      <c r="AC997" t="s">
        <v>1846</v>
      </c>
      <c r="AD997" s="30">
        <v>12</v>
      </c>
      <c r="AE997" s="20" t="s">
        <v>67</v>
      </c>
      <c r="AF997">
        <v>100</v>
      </c>
      <c r="AG997">
        <v>50</v>
      </c>
      <c r="AH997">
        <v>50</v>
      </c>
      <c r="AI997" t="s">
        <v>61</v>
      </c>
      <c r="AJ997" t="s">
        <v>61</v>
      </c>
      <c r="AK997" t="s">
        <v>61</v>
      </c>
      <c r="AL997" t="s">
        <v>61</v>
      </c>
      <c r="AM997" t="s">
        <v>61</v>
      </c>
      <c r="AN997" t="s">
        <v>61</v>
      </c>
      <c r="AO997" t="s">
        <v>61</v>
      </c>
      <c r="AP997" t="s">
        <v>61</v>
      </c>
      <c r="AQ997" t="s">
        <v>61</v>
      </c>
      <c r="AR997" t="s">
        <v>61</v>
      </c>
      <c r="AS997" t="s">
        <v>61</v>
      </c>
      <c r="AT997" t="s">
        <v>61</v>
      </c>
      <c r="AU997" t="s">
        <v>61</v>
      </c>
      <c r="AV997" t="s">
        <v>61</v>
      </c>
      <c r="AW997" t="s">
        <v>61</v>
      </c>
    </row>
    <row r="998" spans="1:49" hidden="1" x14ac:dyDescent="0.5">
      <c r="A998" s="19" t="s">
        <v>1869</v>
      </c>
      <c r="B998" t="s">
        <v>1870</v>
      </c>
      <c r="C998" t="s">
        <v>56</v>
      </c>
      <c r="D998" s="1">
        <v>43519</v>
      </c>
      <c r="E998" t="s">
        <v>1336</v>
      </c>
      <c r="F998" s="9">
        <v>43520</v>
      </c>
      <c r="G998" t="s">
        <v>1336</v>
      </c>
      <c r="H998">
        <v>20</v>
      </c>
      <c r="I998">
        <v>90</v>
      </c>
      <c r="J998" t="s">
        <v>1336</v>
      </c>
      <c r="K998" s="26" t="s">
        <v>61</v>
      </c>
      <c r="L998" t="s">
        <v>1842</v>
      </c>
      <c r="M998" s="1" t="s">
        <v>1843</v>
      </c>
      <c r="N998">
        <v>3</v>
      </c>
      <c r="O998" t="s">
        <v>1844</v>
      </c>
      <c r="P998" s="30">
        <v>1</v>
      </c>
      <c r="Q998" s="19" t="s">
        <v>65</v>
      </c>
      <c r="R998" s="32">
        <v>100</v>
      </c>
      <c r="S998" s="32">
        <v>50</v>
      </c>
      <c r="T998" s="32">
        <v>50</v>
      </c>
      <c r="U998" s="35" t="s">
        <v>61</v>
      </c>
      <c r="V998" t="s">
        <v>1845</v>
      </c>
      <c r="W998" s="30">
        <v>1</v>
      </c>
      <c r="X998" s="20" t="s">
        <v>65</v>
      </c>
      <c r="Y998">
        <v>100</v>
      </c>
      <c r="Z998">
        <v>50</v>
      </c>
      <c r="AA998">
        <v>50</v>
      </c>
      <c r="AB998" t="s">
        <v>61</v>
      </c>
      <c r="AC998" t="s">
        <v>1846</v>
      </c>
      <c r="AD998" s="30">
        <v>1</v>
      </c>
      <c r="AE998" s="20" t="s">
        <v>65</v>
      </c>
      <c r="AF998">
        <v>100</v>
      </c>
      <c r="AG998">
        <v>50</v>
      </c>
      <c r="AH998">
        <v>50</v>
      </c>
      <c r="AI998" t="s">
        <v>61</v>
      </c>
      <c r="AJ998" t="s">
        <v>61</v>
      </c>
      <c r="AK998" t="s">
        <v>61</v>
      </c>
      <c r="AL998" t="s">
        <v>61</v>
      </c>
      <c r="AM998" t="s">
        <v>61</v>
      </c>
      <c r="AN998" t="s">
        <v>61</v>
      </c>
      <c r="AO998" t="s">
        <v>61</v>
      </c>
      <c r="AP998" t="s">
        <v>61</v>
      </c>
      <c r="AQ998" t="s">
        <v>61</v>
      </c>
      <c r="AR998" t="s">
        <v>61</v>
      </c>
      <c r="AS998" t="s">
        <v>61</v>
      </c>
      <c r="AT998" t="s">
        <v>61</v>
      </c>
      <c r="AU998" t="s">
        <v>61</v>
      </c>
      <c r="AV998" t="s">
        <v>61</v>
      </c>
      <c r="AW998" t="s">
        <v>61</v>
      </c>
    </row>
    <row r="999" spans="1:49" hidden="1" x14ac:dyDescent="0.5">
      <c r="A999" s="19" t="s">
        <v>1871</v>
      </c>
      <c r="B999" t="s">
        <v>1872</v>
      </c>
      <c r="C999" t="s">
        <v>56</v>
      </c>
      <c r="D999" s="1">
        <v>43519</v>
      </c>
      <c r="E999" t="s">
        <v>1336</v>
      </c>
      <c r="F999" s="9">
        <v>43520</v>
      </c>
      <c r="G999" t="s">
        <v>1336</v>
      </c>
      <c r="H999">
        <v>20</v>
      </c>
      <c r="I999">
        <v>90</v>
      </c>
      <c r="J999" t="s">
        <v>1336</v>
      </c>
      <c r="K999" s="26" t="s">
        <v>61</v>
      </c>
      <c r="L999" t="s">
        <v>1842</v>
      </c>
      <c r="M999" s="1" t="s">
        <v>1843</v>
      </c>
      <c r="N999">
        <v>3</v>
      </c>
      <c r="O999" t="s">
        <v>1844</v>
      </c>
      <c r="P999" s="30">
        <v>2</v>
      </c>
      <c r="Q999" s="19" t="s">
        <v>65</v>
      </c>
      <c r="R999" s="32">
        <v>100</v>
      </c>
      <c r="S999" s="32">
        <v>50</v>
      </c>
      <c r="T999" s="32">
        <v>50</v>
      </c>
      <c r="U999" s="35" t="s">
        <v>61</v>
      </c>
      <c r="V999" t="s">
        <v>1845</v>
      </c>
      <c r="W999" s="30">
        <v>2</v>
      </c>
      <c r="X999" s="20" t="s">
        <v>65</v>
      </c>
      <c r="Y999">
        <v>100</v>
      </c>
      <c r="Z999">
        <v>50</v>
      </c>
      <c r="AA999">
        <v>50</v>
      </c>
      <c r="AB999" t="s">
        <v>61</v>
      </c>
      <c r="AC999" t="s">
        <v>1846</v>
      </c>
      <c r="AD999" s="30">
        <v>2</v>
      </c>
      <c r="AE999" s="20" t="s">
        <v>65</v>
      </c>
      <c r="AF999">
        <v>100</v>
      </c>
      <c r="AG999">
        <v>50</v>
      </c>
      <c r="AH999">
        <v>50</v>
      </c>
      <c r="AI999" t="s">
        <v>61</v>
      </c>
      <c r="AJ999" t="s">
        <v>61</v>
      </c>
      <c r="AK999" t="s">
        <v>61</v>
      </c>
      <c r="AL999" t="s">
        <v>61</v>
      </c>
      <c r="AM999" t="s">
        <v>61</v>
      </c>
      <c r="AN999" t="s">
        <v>61</v>
      </c>
      <c r="AO999" t="s">
        <v>61</v>
      </c>
      <c r="AP999" t="s">
        <v>61</v>
      </c>
      <c r="AQ999" t="s">
        <v>61</v>
      </c>
      <c r="AR999" t="s">
        <v>61</v>
      </c>
      <c r="AS999" t="s">
        <v>61</v>
      </c>
      <c r="AT999" t="s">
        <v>61</v>
      </c>
      <c r="AU999" t="s">
        <v>61</v>
      </c>
      <c r="AV999" t="s">
        <v>61</v>
      </c>
      <c r="AW999" t="s">
        <v>61</v>
      </c>
    </row>
    <row r="1000" spans="1:49" hidden="1" x14ac:dyDescent="0.5">
      <c r="A1000" s="19" t="s">
        <v>1873</v>
      </c>
      <c r="B1000" t="s">
        <v>1874</v>
      </c>
      <c r="C1000" t="s">
        <v>56</v>
      </c>
      <c r="D1000" s="1">
        <v>43519</v>
      </c>
      <c r="E1000" t="s">
        <v>1336</v>
      </c>
      <c r="F1000" s="9">
        <v>43520</v>
      </c>
      <c r="G1000" t="s">
        <v>1336</v>
      </c>
      <c r="H1000">
        <v>20</v>
      </c>
      <c r="I1000">
        <v>90</v>
      </c>
      <c r="J1000" t="s">
        <v>1336</v>
      </c>
      <c r="K1000" s="26" t="s">
        <v>61</v>
      </c>
      <c r="L1000" t="s">
        <v>1842</v>
      </c>
      <c r="M1000" s="1" t="s">
        <v>1843</v>
      </c>
      <c r="N1000">
        <v>3</v>
      </c>
      <c r="O1000" t="s">
        <v>1844</v>
      </c>
      <c r="P1000" s="30">
        <v>3</v>
      </c>
      <c r="Q1000" s="19" t="s">
        <v>65</v>
      </c>
      <c r="R1000" s="32">
        <v>100</v>
      </c>
      <c r="S1000" s="32">
        <v>50</v>
      </c>
      <c r="T1000" s="32">
        <v>50</v>
      </c>
      <c r="U1000" s="35" t="s">
        <v>61</v>
      </c>
      <c r="V1000" t="s">
        <v>1845</v>
      </c>
      <c r="W1000" s="30">
        <v>3</v>
      </c>
      <c r="X1000" s="20" t="s">
        <v>65</v>
      </c>
      <c r="Y1000">
        <v>100</v>
      </c>
      <c r="Z1000">
        <v>50</v>
      </c>
      <c r="AA1000">
        <v>50</v>
      </c>
      <c r="AB1000" t="s">
        <v>61</v>
      </c>
      <c r="AC1000" t="s">
        <v>1846</v>
      </c>
      <c r="AD1000" s="30">
        <v>3</v>
      </c>
      <c r="AE1000" s="20" t="s">
        <v>65</v>
      </c>
      <c r="AF1000">
        <v>100</v>
      </c>
      <c r="AG1000">
        <v>50</v>
      </c>
      <c r="AH1000">
        <v>50</v>
      </c>
      <c r="AI1000" t="s">
        <v>61</v>
      </c>
      <c r="AJ1000" t="s">
        <v>61</v>
      </c>
      <c r="AK1000" t="s">
        <v>61</v>
      </c>
      <c r="AL1000" t="s">
        <v>61</v>
      </c>
      <c r="AM1000" t="s">
        <v>61</v>
      </c>
      <c r="AN1000" t="s">
        <v>61</v>
      </c>
      <c r="AO1000" t="s">
        <v>61</v>
      </c>
      <c r="AP1000" t="s">
        <v>61</v>
      </c>
      <c r="AQ1000" t="s">
        <v>61</v>
      </c>
      <c r="AR1000" t="s">
        <v>61</v>
      </c>
      <c r="AS1000" t="s">
        <v>61</v>
      </c>
      <c r="AT1000" t="s">
        <v>61</v>
      </c>
      <c r="AU1000" t="s">
        <v>61</v>
      </c>
      <c r="AV1000" t="s">
        <v>61</v>
      </c>
      <c r="AW1000" t="s">
        <v>61</v>
      </c>
    </row>
    <row r="1001" spans="1:49" hidden="1" x14ac:dyDescent="0.5">
      <c r="A1001" s="19" t="s">
        <v>1875</v>
      </c>
      <c r="B1001" t="s">
        <v>1876</v>
      </c>
      <c r="C1001" t="s">
        <v>56</v>
      </c>
      <c r="D1001" s="1">
        <v>43519</v>
      </c>
      <c r="E1001" t="s">
        <v>1336</v>
      </c>
      <c r="F1001" s="9">
        <v>43520</v>
      </c>
      <c r="G1001" t="s">
        <v>1336</v>
      </c>
      <c r="H1001">
        <v>20</v>
      </c>
      <c r="I1001">
        <v>90</v>
      </c>
      <c r="J1001" t="s">
        <v>1336</v>
      </c>
      <c r="K1001" s="26" t="s">
        <v>61</v>
      </c>
      <c r="L1001" t="s">
        <v>1842</v>
      </c>
      <c r="M1001" s="1" t="s">
        <v>1843</v>
      </c>
      <c r="N1001">
        <v>3</v>
      </c>
      <c r="O1001" t="s">
        <v>1844</v>
      </c>
      <c r="P1001" s="30">
        <v>4</v>
      </c>
      <c r="Q1001" s="19" t="s">
        <v>65</v>
      </c>
      <c r="R1001" s="32">
        <v>100</v>
      </c>
      <c r="S1001" s="32">
        <v>50</v>
      </c>
      <c r="T1001" s="32">
        <v>50</v>
      </c>
      <c r="U1001" s="35" t="s">
        <v>61</v>
      </c>
      <c r="V1001" t="s">
        <v>1845</v>
      </c>
      <c r="W1001" s="30">
        <v>4</v>
      </c>
      <c r="X1001" s="20" t="s">
        <v>65</v>
      </c>
      <c r="Y1001">
        <v>100</v>
      </c>
      <c r="Z1001">
        <v>50</v>
      </c>
      <c r="AA1001">
        <v>50</v>
      </c>
      <c r="AB1001" t="s">
        <v>61</v>
      </c>
      <c r="AC1001" t="s">
        <v>1846</v>
      </c>
      <c r="AD1001" s="30">
        <v>4</v>
      </c>
      <c r="AE1001" s="20" t="s">
        <v>65</v>
      </c>
      <c r="AF1001">
        <v>100</v>
      </c>
      <c r="AG1001">
        <v>50</v>
      </c>
      <c r="AH1001">
        <v>50</v>
      </c>
      <c r="AI1001" t="s">
        <v>61</v>
      </c>
      <c r="AJ1001" t="s">
        <v>61</v>
      </c>
      <c r="AK1001" t="s">
        <v>61</v>
      </c>
      <c r="AL1001" t="s">
        <v>61</v>
      </c>
      <c r="AM1001" t="s">
        <v>61</v>
      </c>
      <c r="AN1001" t="s">
        <v>61</v>
      </c>
      <c r="AO1001" t="s">
        <v>61</v>
      </c>
      <c r="AP1001" t="s">
        <v>61</v>
      </c>
      <c r="AQ1001" t="s">
        <v>61</v>
      </c>
      <c r="AR1001" t="s">
        <v>61</v>
      </c>
      <c r="AS1001" t="s">
        <v>61</v>
      </c>
      <c r="AT1001" t="s">
        <v>61</v>
      </c>
      <c r="AU1001" t="s">
        <v>61</v>
      </c>
      <c r="AV1001" t="s">
        <v>61</v>
      </c>
      <c r="AW1001" t="s">
        <v>61</v>
      </c>
    </row>
    <row r="1002" spans="1:49" hidden="1" x14ac:dyDescent="0.5">
      <c r="A1002" s="19" t="s">
        <v>1877</v>
      </c>
      <c r="B1002" t="s">
        <v>1878</v>
      </c>
      <c r="C1002" t="s">
        <v>56</v>
      </c>
      <c r="D1002" s="1">
        <v>43519</v>
      </c>
      <c r="E1002" t="s">
        <v>1336</v>
      </c>
      <c r="F1002" s="9">
        <v>43520</v>
      </c>
      <c r="G1002" t="s">
        <v>1336</v>
      </c>
      <c r="H1002">
        <v>20</v>
      </c>
      <c r="I1002">
        <v>90</v>
      </c>
      <c r="J1002" t="s">
        <v>1336</v>
      </c>
      <c r="K1002" s="26" t="s">
        <v>61</v>
      </c>
      <c r="L1002" t="s">
        <v>1842</v>
      </c>
      <c r="M1002" s="1" t="s">
        <v>1843</v>
      </c>
      <c r="N1002">
        <v>3</v>
      </c>
      <c r="O1002" t="s">
        <v>1844</v>
      </c>
      <c r="P1002" s="30">
        <v>5</v>
      </c>
      <c r="Q1002" s="19" t="s">
        <v>65</v>
      </c>
      <c r="R1002" s="32">
        <v>100</v>
      </c>
      <c r="S1002" s="32">
        <v>50</v>
      </c>
      <c r="T1002" s="32">
        <v>50</v>
      </c>
      <c r="U1002" s="35" t="s">
        <v>61</v>
      </c>
      <c r="V1002" t="s">
        <v>1845</v>
      </c>
      <c r="W1002" s="30">
        <v>5</v>
      </c>
      <c r="X1002" s="20" t="s">
        <v>65</v>
      </c>
      <c r="Y1002">
        <v>100</v>
      </c>
      <c r="Z1002">
        <v>50</v>
      </c>
      <c r="AA1002">
        <v>50</v>
      </c>
      <c r="AB1002" t="s">
        <v>61</v>
      </c>
      <c r="AC1002" t="s">
        <v>1846</v>
      </c>
      <c r="AD1002" s="30">
        <v>5</v>
      </c>
      <c r="AE1002" s="20" t="s">
        <v>65</v>
      </c>
      <c r="AF1002">
        <v>100</v>
      </c>
      <c r="AG1002">
        <v>50</v>
      </c>
      <c r="AH1002">
        <v>50</v>
      </c>
      <c r="AI1002" t="s">
        <v>61</v>
      </c>
      <c r="AJ1002" t="s">
        <v>61</v>
      </c>
      <c r="AK1002" t="s">
        <v>61</v>
      </c>
      <c r="AL1002" t="s">
        <v>61</v>
      </c>
      <c r="AM1002" t="s">
        <v>61</v>
      </c>
      <c r="AN1002" t="s">
        <v>61</v>
      </c>
      <c r="AO1002" t="s">
        <v>61</v>
      </c>
      <c r="AP1002" t="s">
        <v>61</v>
      </c>
      <c r="AQ1002" t="s">
        <v>61</v>
      </c>
      <c r="AR1002" t="s">
        <v>61</v>
      </c>
      <c r="AS1002" t="s">
        <v>61</v>
      </c>
      <c r="AT1002" t="s">
        <v>61</v>
      </c>
      <c r="AU1002" t="s">
        <v>61</v>
      </c>
      <c r="AV1002" t="s">
        <v>61</v>
      </c>
      <c r="AW1002" t="s">
        <v>61</v>
      </c>
    </row>
    <row r="1003" spans="1:49" hidden="1" x14ac:dyDescent="0.5">
      <c r="A1003" s="19" t="s">
        <v>1879</v>
      </c>
      <c r="B1003" t="s">
        <v>1880</v>
      </c>
      <c r="C1003" t="s">
        <v>56</v>
      </c>
      <c r="D1003" s="1">
        <v>43519</v>
      </c>
      <c r="E1003" t="s">
        <v>1336</v>
      </c>
      <c r="F1003" s="9">
        <v>43520</v>
      </c>
      <c r="G1003" t="s">
        <v>1336</v>
      </c>
      <c r="H1003">
        <v>20</v>
      </c>
      <c r="I1003">
        <v>90</v>
      </c>
      <c r="J1003" t="s">
        <v>1336</v>
      </c>
      <c r="K1003" s="26" t="s">
        <v>61</v>
      </c>
      <c r="L1003" t="s">
        <v>1842</v>
      </c>
      <c r="M1003" s="1" t="s">
        <v>1843</v>
      </c>
      <c r="N1003">
        <v>3</v>
      </c>
      <c r="O1003" t="s">
        <v>1844</v>
      </c>
      <c r="P1003" s="30">
        <v>6</v>
      </c>
      <c r="Q1003" s="19" t="s">
        <v>65</v>
      </c>
      <c r="R1003" s="32">
        <v>100</v>
      </c>
      <c r="S1003" s="32">
        <v>50</v>
      </c>
      <c r="T1003" s="32">
        <v>50</v>
      </c>
      <c r="U1003" s="35" t="s">
        <v>61</v>
      </c>
      <c r="V1003" t="s">
        <v>1845</v>
      </c>
      <c r="W1003" s="30">
        <v>6</v>
      </c>
      <c r="X1003" s="20" t="s">
        <v>65</v>
      </c>
      <c r="Y1003">
        <v>100</v>
      </c>
      <c r="Z1003">
        <v>50</v>
      </c>
      <c r="AA1003">
        <v>50</v>
      </c>
      <c r="AB1003" t="s">
        <v>61</v>
      </c>
      <c r="AC1003" t="s">
        <v>1846</v>
      </c>
      <c r="AD1003" s="30">
        <v>6</v>
      </c>
      <c r="AE1003" s="20" t="s">
        <v>65</v>
      </c>
      <c r="AF1003">
        <v>100</v>
      </c>
      <c r="AG1003">
        <v>50</v>
      </c>
      <c r="AH1003">
        <v>50</v>
      </c>
      <c r="AI1003" t="s">
        <v>61</v>
      </c>
      <c r="AJ1003" t="s">
        <v>61</v>
      </c>
      <c r="AK1003" t="s">
        <v>61</v>
      </c>
      <c r="AL1003" t="s">
        <v>61</v>
      </c>
      <c r="AM1003" t="s">
        <v>61</v>
      </c>
      <c r="AN1003" t="s">
        <v>61</v>
      </c>
      <c r="AO1003" t="s">
        <v>61</v>
      </c>
      <c r="AP1003" t="s">
        <v>61</v>
      </c>
      <c r="AQ1003" t="s">
        <v>61</v>
      </c>
      <c r="AR1003" t="s">
        <v>61</v>
      </c>
      <c r="AS1003" t="s">
        <v>61</v>
      </c>
      <c r="AT1003" t="s">
        <v>61</v>
      </c>
      <c r="AU1003" t="s">
        <v>61</v>
      </c>
      <c r="AV1003" t="s">
        <v>61</v>
      </c>
      <c r="AW1003" t="s">
        <v>61</v>
      </c>
    </row>
    <row r="1004" spans="1:49" hidden="1" x14ac:dyDescent="0.5">
      <c r="A1004" s="19" t="s">
        <v>1881</v>
      </c>
      <c r="B1004" t="s">
        <v>1882</v>
      </c>
      <c r="C1004" t="s">
        <v>56</v>
      </c>
      <c r="D1004" s="1">
        <v>43519</v>
      </c>
      <c r="E1004" t="s">
        <v>1336</v>
      </c>
      <c r="F1004" s="9">
        <v>43520</v>
      </c>
      <c r="G1004" t="s">
        <v>1336</v>
      </c>
      <c r="H1004">
        <v>20</v>
      </c>
      <c r="I1004">
        <v>90</v>
      </c>
      <c r="J1004" t="s">
        <v>1336</v>
      </c>
      <c r="K1004" s="26" t="s">
        <v>61</v>
      </c>
      <c r="L1004" t="s">
        <v>1842</v>
      </c>
      <c r="M1004" s="1" t="s">
        <v>1843</v>
      </c>
      <c r="N1004">
        <v>3</v>
      </c>
      <c r="O1004" t="s">
        <v>1844</v>
      </c>
      <c r="P1004" s="30">
        <v>7</v>
      </c>
      <c r="Q1004" s="19" t="s">
        <v>65</v>
      </c>
      <c r="R1004" s="32">
        <v>100</v>
      </c>
      <c r="S1004" s="32">
        <v>50</v>
      </c>
      <c r="T1004" s="32">
        <v>50</v>
      </c>
      <c r="U1004" s="35" t="s">
        <v>61</v>
      </c>
      <c r="V1004" t="s">
        <v>1845</v>
      </c>
      <c r="W1004" s="30">
        <v>7</v>
      </c>
      <c r="X1004" s="20" t="s">
        <v>65</v>
      </c>
      <c r="Y1004">
        <v>100</v>
      </c>
      <c r="Z1004">
        <v>50</v>
      </c>
      <c r="AA1004">
        <v>50</v>
      </c>
      <c r="AB1004" t="s">
        <v>61</v>
      </c>
      <c r="AC1004" t="s">
        <v>1846</v>
      </c>
      <c r="AD1004" s="30">
        <v>7</v>
      </c>
      <c r="AE1004" s="20" t="s">
        <v>65</v>
      </c>
      <c r="AF1004">
        <v>100</v>
      </c>
      <c r="AG1004">
        <v>50</v>
      </c>
      <c r="AH1004">
        <v>50</v>
      </c>
      <c r="AI1004" t="s">
        <v>61</v>
      </c>
      <c r="AJ1004" t="s">
        <v>61</v>
      </c>
      <c r="AK1004" t="s">
        <v>61</v>
      </c>
      <c r="AL1004" t="s">
        <v>61</v>
      </c>
      <c r="AM1004" t="s">
        <v>61</v>
      </c>
      <c r="AN1004" t="s">
        <v>61</v>
      </c>
      <c r="AO1004" t="s">
        <v>61</v>
      </c>
      <c r="AP1004" t="s">
        <v>61</v>
      </c>
      <c r="AQ1004" t="s">
        <v>61</v>
      </c>
      <c r="AR1004" t="s">
        <v>61</v>
      </c>
      <c r="AS1004" t="s">
        <v>61</v>
      </c>
      <c r="AT1004" t="s">
        <v>61</v>
      </c>
      <c r="AU1004" t="s">
        <v>61</v>
      </c>
      <c r="AV1004" t="s">
        <v>61</v>
      </c>
      <c r="AW1004" t="s">
        <v>61</v>
      </c>
    </row>
    <row r="1005" spans="1:49" hidden="1" x14ac:dyDescent="0.5">
      <c r="A1005" s="19" t="s">
        <v>1883</v>
      </c>
      <c r="B1005" t="s">
        <v>1884</v>
      </c>
      <c r="C1005" t="s">
        <v>56</v>
      </c>
      <c r="D1005" s="1">
        <v>43519</v>
      </c>
      <c r="E1005" t="s">
        <v>1336</v>
      </c>
      <c r="F1005" s="9">
        <v>43520</v>
      </c>
      <c r="G1005" t="s">
        <v>1336</v>
      </c>
      <c r="H1005">
        <v>20</v>
      </c>
      <c r="I1005">
        <v>90</v>
      </c>
      <c r="J1005" t="s">
        <v>1336</v>
      </c>
      <c r="K1005" s="26" t="s">
        <v>61</v>
      </c>
      <c r="L1005" t="s">
        <v>1842</v>
      </c>
      <c r="M1005" s="1" t="s">
        <v>1843</v>
      </c>
      <c r="N1005">
        <v>3</v>
      </c>
      <c r="O1005" t="s">
        <v>1844</v>
      </c>
      <c r="P1005" s="30">
        <v>8</v>
      </c>
      <c r="Q1005" s="19" t="s">
        <v>65</v>
      </c>
      <c r="R1005" s="32">
        <v>100</v>
      </c>
      <c r="S1005" s="32">
        <v>50</v>
      </c>
      <c r="T1005" s="32">
        <v>50</v>
      </c>
      <c r="U1005" s="35" t="s">
        <v>61</v>
      </c>
      <c r="V1005" t="s">
        <v>1845</v>
      </c>
      <c r="W1005" s="30">
        <v>8</v>
      </c>
      <c r="X1005" s="20" t="s">
        <v>65</v>
      </c>
      <c r="Y1005">
        <v>100</v>
      </c>
      <c r="Z1005">
        <v>50</v>
      </c>
      <c r="AA1005">
        <v>50</v>
      </c>
      <c r="AB1005" t="s">
        <v>61</v>
      </c>
      <c r="AC1005" t="s">
        <v>1846</v>
      </c>
      <c r="AD1005" s="30">
        <v>8</v>
      </c>
      <c r="AE1005" s="20" t="s">
        <v>65</v>
      </c>
      <c r="AF1005">
        <v>100</v>
      </c>
      <c r="AG1005">
        <v>50</v>
      </c>
      <c r="AH1005">
        <v>50</v>
      </c>
      <c r="AI1005" t="s">
        <v>61</v>
      </c>
      <c r="AJ1005" t="s">
        <v>61</v>
      </c>
      <c r="AK1005" t="s">
        <v>61</v>
      </c>
      <c r="AL1005" t="s">
        <v>61</v>
      </c>
      <c r="AM1005" t="s">
        <v>61</v>
      </c>
      <c r="AN1005" t="s">
        <v>61</v>
      </c>
      <c r="AO1005" t="s">
        <v>61</v>
      </c>
      <c r="AP1005" t="s">
        <v>61</v>
      </c>
      <c r="AQ1005" t="s">
        <v>61</v>
      </c>
      <c r="AR1005" t="s">
        <v>61</v>
      </c>
      <c r="AS1005" t="s">
        <v>61</v>
      </c>
      <c r="AT1005" t="s">
        <v>61</v>
      </c>
      <c r="AU1005" t="s">
        <v>61</v>
      </c>
      <c r="AV1005" t="s">
        <v>61</v>
      </c>
      <c r="AW1005" t="s">
        <v>61</v>
      </c>
    </row>
    <row r="1006" spans="1:49" hidden="1" x14ac:dyDescent="0.5">
      <c r="A1006" s="19" t="s">
        <v>1885</v>
      </c>
      <c r="B1006" t="s">
        <v>1886</v>
      </c>
      <c r="C1006" t="s">
        <v>56</v>
      </c>
      <c r="D1006" s="1">
        <v>43519</v>
      </c>
      <c r="E1006" t="s">
        <v>1336</v>
      </c>
      <c r="F1006" s="9">
        <v>43520</v>
      </c>
      <c r="G1006" t="s">
        <v>1336</v>
      </c>
      <c r="H1006">
        <v>20</v>
      </c>
      <c r="I1006">
        <v>90</v>
      </c>
      <c r="J1006" t="s">
        <v>1336</v>
      </c>
      <c r="K1006" s="26" t="s">
        <v>61</v>
      </c>
      <c r="L1006" t="s">
        <v>1842</v>
      </c>
      <c r="M1006" s="1" t="s">
        <v>1843</v>
      </c>
      <c r="N1006">
        <v>3</v>
      </c>
      <c r="O1006" t="s">
        <v>1844</v>
      </c>
      <c r="P1006" s="30">
        <v>9</v>
      </c>
      <c r="Q1006" s="19" t="s">
        <v>65</v>
      </c>
      <c r="R1006" s="32">
        <v>100</v>
      </c>
      <c r="S1006" s="32">
        <v>50</v>
      </c>
      <c r="T1006" s="32">
        <v>50</v>
      </c>
      <c r="U1006" s="35" t="s">
        <v>61</v>
      </c>
      <c r="V1006" t="s">
        <v>1845</v>
      </c>
      <c r="W1006" s="30">
        <v>9</v>
      </c>
      <c r="X1006" s="20" t="s">
        <v>65</v>
      </c>
      <c r="Y1006">
        <v>100</v>
      </c>
      <c r="Z1006">
        <v>50</v>
      </c>
      <c r="AA1006">
        <v>50</v>
      </c>
      <c r="AB1006" t="s">
        <v>61</v>
      </c>
      <c r="AC1006" t="s">
        <v>1846</v>
      </c>
      <c r="AD1006" s="30">
        <v>9</v>
      </c>
      <c r="AE1006" s="20" t="s">
        <v>65</v>
      </c>
      <c r="AF1006">
        <v>100</v>
      </c>
      <c r="AG1006">
        <v>50</v>
      </c>
      <c r="AH1006">
        <v>50</v>
      </c>
      <c r="AI1006" t="s">
        <v>61</v>
      </c>
      <c r="AJ1006" t="s">
        <v>61</v>
      </c>
      <c r="AK1006" t="s">
        <v>61</v>
      </c>
      <c r="AL1006" t="s">
        <v>61</v>
      </c>
      <c r="AM1006" t="s">
        <v>61</v>
      </c>
      <c r="AN1006" t="s">
        <v>61</v>
      </c>
      <c r="AO1006" t="s">
        <v>61</v>
      </c>
      <c r="AP1006" t="s">
        <v>61</v>
      </c>
      <c r="AQ1006" t="s">
        <v>61</v>
      </c>
      <c r="AR1006" t="s">
        <v>61</v>
      </c>
      <c r="AS1006" t="s">
        <v>61</v>
      </c>
      <c r="AT1006" t="s">
        <v>61</v>
      </c>
      <c r="AU1006" t="s">
        <v>61</v>
      </c>
      <c r="AV1006" t="s">
        <v>61</v>
      </c>
      <c r="AW1006" t="s">
        <v>61</v>
      </c>
    </row>
    <row r="1007" spans="1:49" hidden="1" x14ac:dyDescent="0.5">
      <c r="A1007" s="19" t="s">
        <v>1887</v>
      </c>
      <c r="B1007" t="s">
        <v>1888</v>
      </c>
      <c r="C1007" t="s">
        <v>56</v>
      </c>
      <c r="D1007" s="1">
        <v>43519</v>
      </c>
      <c r="E1007" t="s">
        <v>1336</v>
      </c>
      <c r="F1007" s="9">
        <v>43520</v>
      </c>
      <c r="G1007" t="s">
        <v>1336</v>
      </c>
      <c r="H1007">
        <v>20</v>
      </c>
      <c r="I1007">
        <v>90</v>
      </c>
      <c r="J1007" t="s">
        <v>1336</v>
      </c>
      <c r="K1007" s="26" t="s">
        <v>61</v>
      </c>
      <c r="L1007" t="s">
        <v>1842</v>
      </c>
      <c r="M1007" s="1" t="s">
        <v>1843</v>
      </c>
      <c r="N1007">
        <v>3</v>
      </c>
      <c r="O1007" t="s">
        <v>1844</v>
      </c>
      <c r="P1007" s="30">
        <v>10</v>
      </c>
      <c r="Q1007" s="19" t="s">
        <v>65</v>
      </c>
      <c r="R1007" s="32">
        <v>100</v>
      </c>
      <c r="S1007" s="32">
        <v>50</v>
      </c>
      <c r="T1007" s="32">
        <v>50</v>
      </c>
      <c r="U1007" s="35" t="s">
        <v>61</v>
      </c>
      <c r="V1007" t="s">
        <v>1845</v>
      </c>
      <c r="W1007" s="30">
        <v>10</v>
      </c>
      <c r="X1007" s="20" t="s">
        <v>65</v>
      </c>
      <c r="Y1007">
        <v>100</v>
      </c>
      <c r="Z1007">
        <v>50</v>
      </c>
      <c r="AA1007">
        <v>50</v>
      </c>
      <c r="AB1007" t="s">
        <v>61</v>
      </c>
      <c r="AC1007" t="s">
        <v>1846</v>
      </c>
      <c r="AD1007" s="30">
        <v>10</v>
      </c>
      <c r="AE1007" s="20" t="s">
        <v>65</v>
      </c>
      <c r="AF1007">
        <v>100</v>
      </c>
      <c r="AG1007">
        <v>50</v>
      </c>
      <c r="AH1007">
        <v>50</v>
      </c>
      <c r="AI1007" t="s">
        <v>61</v>
      </c>
      <c r="AJ1007" t="s">
        <v>61</v>
      </c>
      <c r="AK1007" t="s">
        <v>61</v>
      </c>
      <c r="AL1007" t="s">
        <v>61</v>
      </c>
      <c r="AM1007" t="s">
        <v>61</v>
      </c>
      <c r="AN1007" t="s">
        <v>61</v>
      </c>
      <c r="AO1007" t="s">
        <v>61</v>
      </c>
      <c r="AP1007" t="s">
        <v>61</v>
      </c>
      <c r="AQ1007" t="s">
        <v>61</v>
      </c>
      <c r="AR1007" t="s">
        <v>61</v>
      </c>
      <c r="AS1007" t="s">
        <v>61</v>
      </c>
      <c r="AT1007" t="s">
        <v>61</v>
      </c>
      <c r="AU1007" t="s">
        <v>61</v>
      </c>
      <c r="AV1007" t="s">
        <v>61</v>
      </c>
      <c r="AW1007" t="s">
        <v>61</v>
      </c>
    </row>
    <row r="1008" spans="1:49" hidden="1" x14ac:dyDescent="0.5">
      <c r="A1008" s="19" t="s">
        <v>1889</v>
      </c>
      <c r="B1008" t="s">
        <v>1890</v>
      </c>
      <c r="C1008" t="s">
        <v>56</v>
      </c>
      <c r="D1008" s="1">
        <v>43519</v>
      </c>
      <c r="E1008" t="s">
        <v>1336</v>
      </c>
      <c r="F1008" s="9">
        <v>43520</v>
      </c>
      <c r="G1008" t="s">
        <v>1336</v>
      </c>
      <c r="H1008">
        <v>20</v>
      </c>
      <c r="I1008">
        <v>90</v>
      </c>
      <c r="J1008" t="s">
        <v>1336</v>
      </c>
      <c r="K1008" s="26" t="s">
        <v>61</v>
      </c>
      <c r="L1008" t="s">
        <v>1842</v>
      </c>
      <c r="M1008" s="1" t="s">
        <v>1843</v>
      </c>
      <c r="N1008">
        <v>3</v>
      </c>
      <c r="O1008" t="s">
        <v>1844</v>
      </c>
      <c r="P1008" s="30">
        <v>11</v>
      </c>
      <c r="Q1008" s="19" t="s">
        <v>65</v>
      </c>
      <c r="R1008" s="32">
        <v>100</v>
      </c>
      <c r="S1008" s="32">
        <v>50</v>
      </c>
      <c r="T1008" s="32">
        <v>50</v>
      </c>
      <c r="U1008" s="35" t="s">
        <v>61</v>
      </c>
      <c r="V1008" t="s">
        <v>1845</v>
      </c>
      <c r="W1008" s="30">
        <v>11</v>
      </c>
      <c r="X1008" s="20" t="s">
        <v>65</v>
      </c>
      <c r="Y1008">
        <v>100</v>
      </c>
      <c r="Z1008">
        <v>50</v>
      </c>
      <c r="AA1008">
        <v>50</v>
      </c>
      <c r="AB1008" t="s">
        <v>61</v>
      </c>
      <c r="AC1008" t="s">
        <v>1846</v>
      </c>
      <c r="AD1008" s="30">
        <v>11</v>
      </c>
      <c r="AE1008" s="20" t="s">
        <v>65</v>
      </c>
      <c r="AF1008">
        <v>100</v>
      </c>
      <c r="AG1008">
        <v>50</v>
      </c>
      <c r="AH1008">
        <v>50</v>
      </c>
      <c r="AI1008" t="s">
        <v>61</v>
      </c>
      <c r="AJ1008" t="s">
        <v>61</v>
      </c>
      <c r="AK1008" t="s">
        <v>61</v>
      </c>
      <c r="AL1008" t="s">
        <v>61</v>
      </c>
      <c r="AM1008" t="s">
        <v>61</v>
      </c>
      <c r="AN1008" t="s">
        <v>61</v>
      </c>
      <c r="AO1008" t="s">
        <v>61</v>
      </c>
      <c r="AP1008" t="s">
        <v>61</v>
      </c>
      <c r="AQ1008" t="s">
        <v>61</v>
      </c>
      <c r="AR1008" t="s">
        <v>61</v>
      </c>
      <c r="AS1008" t="s">
        <v>61</v>
      </c>
      <c r="AT1008" t="s">
        <v>61</v>
      </c>
      <c r="AU1008" t="s">
        <v>61</v>
      </c>
      <c r="AV1008" t="s">
        <v>61</v>
      </c>
      <c r="AW1008" t="s">
        <v>61</v>
      </c>
    </row>
    <row r="1009" spans="1:49" hidden="1" x14ac:dyDescent="0.5">
      <c r="A1009" s="19" t="s">
        <v>1891</v>
      </c>
      <c r="B1009" t="s">
        <v>1892</v>
      </c>
      <c r="C1009" t="s">
        <v>56</v>
      </c>
      <c r="D1009" s="1">
        <v>43519</v>
      </c>
      <c r="E1009" t="s">
        <v>1336</v>
      </c>
      <c r="F1009" s="9">
        <v>43520</v>
      </c>
      <c r="G1009" t="s">
        <v>1336</v>
      </c>
      <c r="H1009">
        <v>20</v>
      </c>
      <c r="I1009">
        <v>90</v>
      </c>
      <c r="J1009" t="s">
        <v>1336</v>
      </c>
      <c r="K1009" s="26" t="s">
        <v>61</v>
      </c>
      <c r="L1009" t="s">
        <v>1842</v>
      </c>
      <c r="M1009" s="1" t="s">
        <v>1843</v>
      </c>
      <c r="N1009">
        <v>3</v>
      </c>
      <c r="O1009" t="s">
        <v>1844</v>
      </c>
      <c r="P1009" s="30">
        <v>12</v>
      </c>
      <c r="Q1009" s="19" t="s">
        <v>65</v>
      </c>
      <c r="R1009" s="32">
        <v>100</v>
      </c>
      <c r="S1009" s="32">
        <v>50</v>
      </c>
      <c r="T1009" s="32">
        <v>50</v>
      </c>
      <c r="U1009" s="35" t="s">
        <v>61</v>
      </c>
      <c r="V1009" t="s">
        <v>1845</v>
      </c>
      <c r="W1009" s="30">
        <v>12</v>
      </c>
      <c r="X1009" s="20" t="s">
        <v>65</v>
      </c>
      <c r="Y1009">
        <v>100</v>
      </c>
      <c r="Z1009">
        <v>50</v>
      </c>
      <c r="AA1009">
        <v>50</v>
      </c>
      <c r="AB1009" t="s">
        <v>61</v>
      </c>
      <c r="AC1009" t="s">
        <v>1846</v>
      </c>
      <c r="AD1009" s="30">
        <v>12</v>
      </c>
      <c r="AE1009" s="20" t="s">
        <v>65</v>
      </c>
      <c r="AF1009">
        <v>100</v>
      </c>
      <c r="AG1009">
        <v>50</v>
      </c>
      <c r="AH1009">
        <v>50</v>
      </c>
      <c r="AI1009" t="s">
        <v>61</v>
      </c>
      <c r="AJ1009" t="s">
        <v>61</v>
      </c>
      <c r="AK1009" t="s">
        <v>61</v>
      </c>
      <c r="AL1009" t="s">
        <v>61</v>
      </c>
      <c r="AM1009" t="s">
        <v>61</v>
      </c>
      <c r="AN1009" t="s">
        <v>61</v>
      </c>
      <c r="AO1009" t="s">
        <v>61</v>
      </c>
      <c r="AP1009" t="s">
        <v>61</v>
      </c>
      <c r="AQ1009" t="s">
        <v>61</v>
      </c>
      <c r="AR1009" t="s">
        <v>61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</row>
    <row r="1010" spans="1:49" hidden="1" x14ac:dyDescent="0.5">
      <c r="A1010" s="19" t="s">
        <v>1893</v>
      </c>
      <c r="B1010" t="s">
        <v>1894</v>
      </c>
      <c r="C1010" t="s">
        <v>56</v>
      </c>
      <c r="D1010" s="1">
        <v>43519</v>
      </c>
      <c r="E1010" t="s">
        <v>1336</v>
      </c>
      <c r="F1010" s="9">
        <v>43520</v>
      </c>
      <c r="G1010" t="s">
        <v>1336</v>
      </c>
      <c r="H1010">
        <v>20</v>
      </c>
      <c r="I1010">
        <v>90</v>
      </c>
      <c r="J1010" t="s">
        <v>1336</v>
      </c>
      <c r="K1010" s="26" t="s">
        <v>61</v>
      </c>
      <c r="L1010" t="s">
        <v>1842</v>
      </c>
      <c r="M1010" s="1" t="s">
        <v>1843</v>
      </c>
      <c r="N1010">
        <v>3</v>
      </c>
      <c r="O1010" t="s">
        <v>1844</v>
      </c>
      <c r="P1010" s="30">
        <v>1</v>
      </c>
      <c r="Q1010" s="19" t="s">
        <v>63</v>
      </c>
      <c r="R1010" s="32">
        <v>100</v>
      </c>
      <c r="S1010" s="32">
        <v>50</v>
      </c>
      <c r="T1010" s="32">
        <v>50</v>
      </c>
      <c r="U1010" s="35" t="s">
        <v>61</v>
      </c>
      <c r="V1010" t="s">
        <v>1845</v>
      </c>
      <c r="W1010" s="30">
        <v>1</v>
      </c>
      <c r="X1010" s="20" t="s">
        <v>63</v>
      </c>
      <c r="Y1010">
        <v>100</v>
      </c>
      <c r="Z1010">
        <v>50</v>
      </c>
      <c r="AA1010">
        <v>50</v>
      </c>
      <c r="AB1010" t="s">
        <v>61</v>
      </c>
      <c r="AC1010" t="s">
        <v>1846</v>
      </c>
      <c r="AD1010" s="30">
        <v>1</v>
      </c>
      <c r="AE1010" s="20" t="s">
        <v>63</v>
      </c>
      <c r="AF1010">
        <v>100</v>
      </c>
      <c r="AG1010">
        <v>50</v>
      </c>
      <c r="AH1010">
        <v>50</v>
      </c>
      <c r="AI1010" t="s">
        <v>61</v>
      </c>
      <c r="AJ1010" t="s">
        <v>61</v>
      </c>
      <c r="AK1010" t="s">
        <v>61</v>
      </c>
      <c r="AL1010" t="s">
        <v>61</v>
      </c>
      <c r="AM1010" t="s">
        <v>61</v>
      </c>
      <c r="AN1010" t="s">
        <v>61</v>
      </c>
      <c r="AO1010" t="s">
        <v>61</v>
      </c>
      <c r="AP1010" t="s">
        <v>61</v>
      </c>
      <c r="AQ1010" t="s">
        <v>61</v>
      </c>
      <c r="AR1010" t="s">
        <v>61</v>
      </c>
      <c r="AS1010" t="s">
        <v>61</v>
      </c>
      <c r="AT1010" t="s">
        <v>61</v>
      </c>
      <c r="AU1010" t="s">
        <v>61</v>
      </c>
      <c r="AV1010" t="s">
        <v>61</v>
      </c>
      <c r="AW1010" t="s">
        <v>61</v>
      </c>
    </row>
    <row r="1011" spans="1:49" hidden="1" x14ac:dyDescent="0.5">
      <c r="A1011" s="19" t="s">
        <v>1895</v>
      </c>
      <c r="B1011" t="s">
        <v>1896</v>
      </c>
      <c r="C1011" t="s">
        <v>56</v>
      </c>
      <c r="D1011" s="1">
        <v>43519</v>
      </c>
      <c r="E1011" t="s">
        <v>1336</v>
      </c>
      <c r="F1011" s="9">
        <v>43520</v>
      </c>
      <c r="G1011" t="s">
        <v>1336</v>
      </c>
      <c r="H1011">
        <v>20</v>
      </c>
      <c r="I1011">
        <v>90</v>
      </c>
      <c r="J1011" t="s">
        <v>1336</v>
      </c>
      <c r="K1011" s="26" t="s">
        <v>61</v>
      </c>
      <c r="L1011" t="s">
        <v>1842</v>
      </c>
      <c r="M1011" s="1" t="s">
        <v>1843</v>
      </c>
      <c r="N1011">
        <v>3</v>
      </c>
      <c r="O1011" t="s">
        <v>1844</v>
      </c>
      <c r="P1011" s="30">
        <v>2</v>
      </c>
      <c r="Q1011" s="19" t="s">
        <v>63</v>
      </c>
      <c r="R1011" s="32">
        <v>100</v>
      </c>
      <c r="S1011" s="32">
        <v>50</v>
      </c>
      <c r="T1011" s="32">
        <v>50</v>
      </c>
      <c r="U1011" s="35" t="s">
        <v>61</v>
      </c>
      <c r="V1011" t="s">
        <v>1845</v>
      </c>
      <c r="W1011" s="30">
        <v>2</v>
      </c>
      <c r="X1011" s="20" t="s">
        <v>63</v>
      </c>
      <c r="Y1011">
        <v>100</v>
      </c>
      <c r="Z1011">
        <v>50</v>
      </c>
      <c r="AA1011">
        <v>50</v>
      </c>
      <c r="AB1011" t="s">
        <v>61</v>
      </c>
      <c r="AC1011" t="s">
        <v>1846</v>
      </c>
      <c r="AD1011" s="30">
        <v>2</v>
      </c>
      <c r="AE1011" s="20" t="s">
        <v>63</v>
      </c>
      <c r="AF1011">
        <v>100</v>
      </c>
      <c r="AG1011">
        <v>50</v>
      </c>
      <c r="AH1011">
        <v>50</v>
      </c>
      <c r="AI1011" t="s">
        <v>61</v>
      </c>
      <c r="AJ1011" t="s">
        <v>61</v>
      </c>
      <c r="AK1011" t="s">
        <v>61</v>
      </c>
      <c r="AL1011" t="s">
        <v>61</v>
      </c>
      <c r="AM1011" t="s">
        <v>61</v>
      </c>
      <c r="AN1011" t="s">
        <v>61</v>
      </c>
      <c r="AO1011" t="s">
        <v>61</v>
      </c>
      <c r="AP1011" t="s">
        <v>61</v>
      </c>
      <c r="AQ1011" t="s">
        <v>61</v>
      </c>
      <c r="AR1011" t="s">
        <v>61</v>
      </c>
      <c r="AS1011" t="s">
        <v>61</v>
      </c>
      <c r="AT1011" t="s">
        <v>61</v>
      </c>
      <c r="AU1011" t="s">
        <v>61</v>
      </c>
      <c r="AV1011" t="s">
        <v>61</v>
      </c>
      <c r="AW1011" t="s">
        <v>61</v>
      </c>
    </row>
    <row r="1012" spans="1:49" hidden="1" x14ac:dyDescent="0.5">
      <c r="A1012" s="19" t="s">
        <v>1897</v>
      </c>
      <c r="B1012" t="s">
        <v>1898</v>
      </c>
      <c r="C1012" t="s">
        <v>56</v>
      </c>
      <c r="D1012" s="1">
        <v>43519</v>
      </c>
      <c r="E1012" t="s">
        <v>1336</v>
      </c>
      <c r="F1012" s="9">
        <v>43520</v>
      </c>
      <c r="G1012" t="s">
        <v>1336</v>
      </c>
      <c r="H1012">
        <v>20</v>
      </c>
      <c r="I1012">
        <v>90</v>
      </c>
      <c r="J1012" t="s">
        <v>1336</v>
      </c>
      <c r="K1012" s="26" t="s">
        <v>61</v>
      </c>
      <c r="L1012" t="s">
        <v>1842</v>
      </c>
      <c r="M1012" s="1" t="s">
        <v>1843</v>
      </c>
      <c r="N1012">
        <v>3</v>
      </c>
      <c r="O1012" t="s">
        <v>1844</v>
      </c>
      <c r="P1012" s="30">
        <v>3</v>
      </c>
      <c r="Q1012" s="19" t="s">
        <v>63</v>
      </c>
      <c r="R1012" s="32">
        <v>100</v>
      </c>
      <c r="S1012" s="32">
        <v>50</v>
      </c>
      <c r="T1012" s="32">
        <v>50</v>
      </c>
      <c r="U1012" s="35" t="s">
        <v>61</v>
      </c>
      <c r="V1012" t="s">
        <v>1845</v>
      </c>
      <c r="W1012" s="30">
        <v>3</v>
      </c>
      <c r="X1012" s="20" t="s">
        <v>63</v>
      </c>
      <c r="Y1012">
        <v>100</v>
      </c>
      <c r="Z1012">
        <v>50</v>
      </c>
      <c r="AA1012">
        <v>50</v>
      </c>
      <c r="AB1012" t="s">
        <v>61</v>
      </c>
      <c r="AC1012" t="s">
        <v>1846</v>
      </c>
      <c r="AD1012" s="30">
        <v>3</v>
      </c>
      <c r="AE1012" s="20" t="s">
        <v>63</v>
      </c>
      <c r="AF1012">
        <v>100</v>
      </c>
      <c r="AG1012">
        <v>50</v>
      </c>
      <c r="AH1012">
        <v>50</v>
      </c>
      <c r="AI1012" t="s">
        <v>61</v>
      </c>
      <c r="AJ1012" t="s">
        <v>61</v>
      </c>
      <c r="AK1012" t="s">
        <v>61</v>
      </c>
      <c r="AL1012" t="s">
        <v>61</v>
      </c>
      <c r="AM1012" t="s">
        <v>61</v>
      </c>
      <c r="AN1012" t="s">
        <v>61</v>
      </c>
      <c r="AO1012" t="s">
        <v>61</v>
      </c>
      <c r="AP1012" t="s">
        <v>61</v>
      </c>
      <c r="AQ1012" t="s">
        <v>61</v>
      </c>
      <c r="AR1012" t="s">
        <v>61</v>
      </c>
      <c r="AS1012" t="s">
        <v>61</v>
      </c>
      <c r="AT1012" t="s">
        <v>61</v>
      </c>
      <c r="AU1012" t="s">
        <v>61</v>
      </c>
      <c r="AV1012" t="s">
        <v>61</v>
      </c>
      <c r="AW1012" t="s">
        <v>61</v>
      </c>
    </row>
    <row r="1013" spans="1:49" hidden="1" x14ac:dyDescent="0.5">
      <c r="A1013" s="19" t="s">
        <v>1899</v>
      </c>
      <c r="B1013" t="s">
        <v>1900</v>
      </c>
      <c r="C1013" t="s">
        <v>56</v>
      </c>
      <c r="D1013" s="1">
        <v>43519</v>
      </c>
      <c r="E1013" t="s">
        <v>1336</v>
      </c>
      <c r="F1013" s="9">
        <v>43520</v>
      </c>
      <c r="G1013" t="s">
        <v>1336</v>
      </c>
      <c r="H1013">
        <v>20</v>
      </c>
      <c r="I1013">
        <v>90</v>
      </c>
      <c r="J1013" t="s">
        <v>1336</v>
      </c>
      <c r="K1013" s="26" t="s">
        <v>61</v>
      </c>
      <c r="L1013" t="s">
        <v>1842</v>
      </c>
      <c r="M1013" s="1" t="s">
        <v>1843</v>
      </c>
      <c r="N1013">
        <v>3</v>
      </c>
      <c r="O1013" t="s">
        <v>1844</v>
      </c>
      <c r="P1013" s="30">
        <v>4</v>
      </c>
      <c r="Q1013" s="19" t="s">
        <v>63</v>
      </c>
      <c r="R1013" s="32">
        <v>100</v>
      </c>
      <c r="S1013" s="32">
        <v>50</v>
      </c>
      <c r="T1013" s="32">
        <v>50</v>
      </c>
      <c r="U1013" s="35" t="s">
        <v>61</v>
      </c>
      <c r="V1013" t="s">
        <v>1845</v>
      </c>
      <c r="W1013" s="30">
        <v>4</v>
      </c>
      <c r="X1013" s="20" t="s">
        <v>63</v>
      </c>
      <c r="Y1013">
        <v>100</v>
      </c>
      <c r="Z1013">
        <v>50</v>
      </c>
      <c r="AA1013">
        <v>50</v>
      </c>
      <c r="AB1013" t="s">
        <v>61</v>
      </c>
      <c r="AC1013" t="s">
        <v>1846</v>
      </c>
      <c r="AD1013" s="30">
        <v>4</v>
      </c>
      <c r="AE1013" s="20" t="s">
        <v>63</v>
      </c>
      <c r="AF1013">
        <v>100</v>
      </c>
      <c r="AG1013">
        <v>50</v>
      </c>
      <c r="AH1013">
        <v>50</v>
      </c>
      <c r="AI1013" t="s">
        <v>61</v>
      </c>
      <c r="AJ1013" t="s">
        <v>61</v>
      </c>
      <c r="AK1013" t="s">
        <v>61</v>
      </c>
      <c r="AL1013" t="s">
        <v>61</v>
      </c>
      <c r="AM1013" t="s">
        <v>61</v>
      </c>
      <c r="AN1013" t="s">
        <v>61</v>
      </c>
      <c r="AO1013" t="s">
        <v>61</v>
      </c>
      <c r="AP1013" t="s">
        <v>61</v>
      </c>
      <c r="AQ1013" t="s">
        <v>61</v>
      </c>
      <c r="AR1013" t="s">
        <v>61</v>
      </c>
      <c r="AS1013" t="s">
        <v>61</v>
      </c>
      <c r="AT1013" t="s">
        <v>61</v>
      </c>
      <c r="AU1013" t="s">
        <v>61</v>
      </c>
      <c r="AV1013" t="s">
        <v>61</v>
      </c>
      <c r="AW1013" t="s">
        <v>61</v>
      </c>
    </row>
    <row r="1014" spans="1:49" hidden="1" x14ac:dyDescent="0.5">
      <c r="A1014" s="19" t="s">
        <v>1901</v>
      </c>
      <c r="B1014" t="s">
        <v>1902</v>
      </c>
      <c r="C1014" t="s">
        <v>56</v>
      </c>
      <c r="D1014" s="1">
        <v>43519</v>
      </c>
      <c r="E1014" t="s">
        <v>1336</v>
      </c>
      <c r="F1014" s="9">
        <v>43520</v>
      </c>
      <c r="G1014" t="s">
        <v>1336</v>
      </c>
      <c r="H1014">
        <v>20</v>
      </c>
      <c r="I1014">
        <v>90</v>
      </c>
      <c r="J1014" t="s">
        <v>1336</v>
      </c>
      <c r="K1014" s="26" t="s">
        <v>61</v>
      </c>
      <c r="L1014" t="s">
        <v>1842</v>
      </c>
      <c r="M1014" s="1" t="s">
        <v>1843</v>
      </c>
      <c r="N1014">
        <v>3</v>
      </c>
      <c r="O1014" t="s">
        <v>1844</v>
      </c>
      <c r="P1014" s="30">
        <v>5</v>
      </c>
      <c r="Q1014" s="19" t="s">
        <v>63</v>
      </c>
      <c r="R1014" s="32">
        <v>100</v>
      </c>
      <c r="S1014" s="32">
        <v>50</v>
      </c>
      <c r="T1014" s="32">
        <v>50</v>
      </c>
      <c r="U1014" s="35" t="s">
        <v>61</v>
      </c>
      <c r="V1014" t="s">
        <v>1845</v>
      </c>
      <c r="W1014" s="30">
        <v>5</v>
      </c>
      <c r="X1014" s="20" t="s">
        <v>63</v>
      </c>
      <c r="Y1014">
        <v>100</v>
      </c>
      <c r="Z1014">
        <v>50</v>
      </c>
      <c r="AA1014">
        <v>50</v>
      </c>
      <c r="AB1014" t="s">
        <v>61</v>
      </c>
      <c r="AC1014" t="s">
        <v>1846</v>
      </c>
      <c r="AD1014" s="30">
        <v>5</v>
      </c>
      <c r="AE1014" s="20" t="s">
        <v>63</v>
      </c>
      <c r="AF1014">
        <v>100</v>
      </c>
      <c r="AG1014">
        <v>50</v>
      </c>
      <c r="AH1014">
        <v>50</v>
      </c>
      <c r="AI1014" t="s">
        <v>61</v>
      </c>
      <c r="AJ1014" t="s">
        <v>61</v>
      </c>
      <c r="AK1014" t="s">
        <v>61</v>
      </c>
      <c r="AL1014" t="s">
        <v>61</v>
      </c>
      <c r="AM1014" t="s">
        <v>61</v>
      </c>
      <c r="AN1014" t="s">
        <v>61</v>
      </c>
      <c r="AO1014" t="s">
        <v>61</v>
      </c>
      <c r="AP1014" t="s">
        <v>61</v>
      </c>
      <c r="AQ1014" t="s">
        <v>61</v>
      </c>
      <c r="AR1014" t="s">
        <v>61</v>
      </c>
      <c r="AS1014" t="s">
        <v>61</v>
      </c>
      <c r="AT1014" t="s">
        <v>61</v>
      </c>
      <c r="AU1014" t="s">
        <v>61</v>
      </c>
      <c r="AV1014" t="s">
        <v>61</v>
      </c>
      <c r="AW1014" t="s">
        <v>61</v>
      </c>
    </row>
    <row r="1015" spans="1:49" hidden="1" x14ac:dyDescent="0.5">
      <c r="A1015" s="19" t="s">
        <v>1903</v>
      </c>
      <c r="B1015" t="s">
        <v>1904</v>
      </c>
      <c r="C1015" t="s">
        <v>56</v>
      </c>
      <c r="D1015" s="1">
        <v>43519</v>
      </c>
      <c r="E1015" t="s">
        <v>1336</v>
      </c>
      <c r="F1015" s="9">
        <v>43520</v>
      </c>
      <c r="G1015" t="s">
        <v>1336</v>
      </c>
      <c r="H1015">
        <v>20</v>
      </c>
      <c r="I1015">
        <v>90</v>
      </c>
      <c r="J1015" t="s">
        <v>1336</v>
      </c>
      <c r="K1015" s="26" t="s">
        <v>61</v>
      </c>
      <c r="L1015" t="s">
        <v>1842</v>
      </c>
      <c r="M1015" s="1" t="s">
        <v>1843</v>
      </c>
      <c r="N1015">
        <v>3</v>
      </c>
      <c r="O1015" t="s">
        <v>1844</v>
      </c>
      <c r="P1015" s="30">
        <v>6</v>
      </c>
      <c r="Q1015" s="19" t="s">
        <v>63</v>
      </c>
      <c r="R1015" s="32">
        <v>100</v>
      </c>
      <c r="S1015" s="32">
        <v>50</v>
      </c>
      <c r="T1015" s="32">
        <v>50</v>
      </c>
      <c r="U1015" s="35" t="s">
        <v>61</v>
      </c>
      <c r="V1015" t="s">
        <v>1845</v>
      </c>
      <c r="W1015" s="30">
        <v>6</v>
      </c>
      <c r="X1015" s="20" t="s">
        <v>63</v>
      </c>
      <c r="Y1015">
        <v>100</v>
      </c>
      <c r="Z1015">
        <v>50</v>
      </c>
      <c r="AA1015">
        <v>50</v>
      </c>
      <c r="AB1015" t="s">
        <v>61</v>
      </c>
      <c r="AC1015" t="s">
        <v>1846</v>
      </c>
      <c r="AD1015" s="30">
        <v>6</v>
      </c>
      <c r="AE1015" s="20" t="s">
        <v>63</v>
      </c>
      <c r="AF1015">
        <v>100</v>
      </c>
      <c r="AG1015">
        <v>50</v>
      </c>
      <c r="AH1015">
        <v>50</v>
      </c>
      <c r="AI1015" t="s">
        <v>61</v>
      </c>
      <c r="AJ1015" t="s">
        <v>61</v>
      </c>
      <c r="AK1015" t="s">
        <v>61</v>
      </c>
      <c r="AL1015" t="s">
        <v>61</v>
      </c>
      <c r="AM1015" t="s">
        <v>61</v>
      </c>
      <c r="AN1015" t="s">
        <v>61</v>
      </c>
      <c r="AO1015" t="s">
        <v>61</v>
      </c>
      <c r="AP1015" t="s">
        <v>61</v>
      </c>
      <c r="AQ1015" t="s">
        <v>61</v>
      </c>
      <c r="AR1015" t="s">
        <v>61</v>
      </c>
      <c r="AS1015" t="s">
        <v>61</v>
      </c>
      <c r="AT1015" t="s">
        <v>61</v>
      </c>
      <c r="AU1015" t="s">
        <v>61</v>
      </c>
      <c r="AV1015" t="s">
        <v>61</v>
      </c>
      <c r="AW1015" t="s">
        <v>61</v>
      </c>
    </row>
    <row r="1016" spans="1:49" hidden="1" x14ac:dyDescent="0.5">
      <c r="A1016" s="19" t="s">
        <v>1905</v>
      </c>
      <c r="B1016" t="s">
        <v>1906</v>
      </c>
      <c r="C1016" t="s">
        <v>56</v>
      </c>
      <c r="D1016" s="1">
        <v>43519</v>
      </c>
      <c r="E1016" t="s">
        <v>1336</v>
      </c>
      <c r="F1016" s="9">
        <v>43520</v>
      </c>
      <c r="G1016" t="s">
        <v>1336</v>
      </c>
      <c r="H1016">
        <v>20</v>
      </c>
      <c r="I1016">
        <v>90</v>
      </c>
      <c r="J1016" t="s">
        <v>1336</v>
      </c>
      <c r="K1016" s="26" t="s">
        <v>61</v>
      </c>
      <c r="L1016" t="s">
        <v>1842</v>
      </c>
      <c r="M1016" s="1" t="s">
        <v>1843</v>
      </c>
      <c r="N1016">
        <v>3</v>
      </c>
      <c r="O1016" t="s">
        <v>1844</v>
      </c>
      <c r="P1016" s="30">
        <v>7</v>
      </c>
      <c r="Q1016" s="19" t="s">
        <v>63</v>
      </c>
      <c r="R1016" s="32">
        <v>100</v>
      </c>
      <c r="S1016" s="32">
        <v>50</v>
      </c>
      <c r="T1016" s="32">
        <v>50</v>
      </c>
      <c r="U1016" s="35" t="s">
        <v>61</v>
      </c>
      <c r="V1016" t="s">
        <v>1845</v>
      </c>
      <c r="W1016" s="30">
        <v>7</v>
      </c>
      <c r="X1016" s="20" t="s">
        <v>63</v>
      </c>
      <c r="Y1016">
        <v>100</v>
      </c>
      <c r="Z1016">
        <v>50</v>
      </c>
      <c r="AA1016">
        <v>50</v>
      </c>
      <c r="AB1016" t="s">
        <v>61</v>
      </c>
      <c r="AC1016" t="s">
        <v>1846</v>
      </c>
      <c r="AD1016" s="30">
        <v>7</v>
      </c>
      <c r="AE1016" s="20" t="s">
        <v>63</v>
      </c>
      <c r="AF1016">
        <v>100</v>
      </c>
      <c r="AG1016">
        <v>50</v>
      </c>
      <c r="AH1016">
        <v>50</v>
      </c>
      <c r="AI1016" t="s">
        <v>61</v>
      </c>
      <c r="AJ1016" t="s">
        <v>61</v>
      </c>
      <c r="AK1016" t="s">
        <v>61</v>
      </c>
      <c r="AL1016" t="s">
        <v>61</v>
      </c>
      <c r="AM1016" t="s">
        <v>61</v>
      </c>
      <c r="AN1016" t="s">
        <v>61</v>
      </c>
      <c r="AO1016" t="s">
        <v>61</v>
      </c>
      <c r="AP1016" t="s">
        <v>61</v>
      </c>
      <c r="AQ1016" t="s">
        <v>61</v>
      </c>
      <c r="AR1016" t="s">
        <v>61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</row>
    <row r="1017" spans="1:49" hidden="1" x14ac:dyDescent="0.5">
      <c r="A1017" s="19" t="s">
        <v>1907</v>
      </c>
      <c r="B1017" t="s">
        <v>1908</v>
      </c>
      <c r="C1017" t="s">
        <v>56</v>
      </c>
      <c r="D1017" s="1">
        <v>43519</v>
      </c>
      <c r="E1017" t="s">
        <v>1336</v>
      </c>
      <c r="F1017" s="9">
        <v>43520</v>
      </c>
      <c r="G1017" t="s">
        <v>1336</v>
      </c>
      <c r="H1017">
        <v>20</v>
      </c>
      <c r="I1017">
        <v>90</v>
      </c>
      <c r="J1017" t="s">
        <v>1336</v>
      </c>
      <c r="K1017" s="26" t="s">
        <v>61</v>
      </c>
      <c r="L1017" t="s">
        <v>1842</v>
      </c>
      <c r="M1017" s="1" t="s">
        <v>1843</v>
      </c>
      <c r="N1017">
        <v>3</v>
      </c>
      <c r="O1017" t="s">
        <v>1844</v>
      </c>
      <c r="P1017" s="30">
        <v>8</v>
      </c>
      <c r="Q1017" s="19" t="s">
        <v>63</v>
      </c>
      <c r="R1017" s="32">
        <v>100</v>
      </c>
      <c r="S1017" s="32">
        <v>50</v>
      </c>
      <c r="T1017" s="32">
        <v>50</v>
      </c>
      <c r="U1017" s="35" t="s">
        <v>61</v>
      </c>
      <c r="V1017" t="s">
        <v>1845</v>
      </c>
      <c r="W1017" s="30">
        <v>8</v>
      </c>
      <c r="X1017" s="20" t="s">
        <v>63</v>
      </c>
      <c r="Y1017">
        <v>100</v>
      </c>
      <c r="Z1017">
        <v>50</v>
      </c>
      <c r="AA1017">
        <v>50</v>
      </c>
      <c r="AB1017" t="s">
        <v>61</v>
      </c>
      <c r="AC1017" t="s">
        <v>1846</v>
      </c>
      <c r="AD1017" s="30">
        <v>8</v>
      </c>
      <c r="AE1017" s="20" t="s">
        <v>63</v>
      </c>
      <c r="AF1017">
        <v>100</v>
      </c>
      <c r="AG1017">
        <v>50</v>
      </c>
      <c r="AH1017">
        <v>50</v>
      </c>
      <c r="AI1017" t="s">
        <v>61</v>
      </c>
      <c r="AJ1017" t="s">
        <v>61</v>
      </c>
      <c r="AK1017" t="s">
        <v>61</v>
      </c>
      <c r="AL1017" t="s">
        <v>61</v>
      </c>
      <c r="AM1017" t="s">
        <v>61</v>
      </c>
      <c r="AN1017" t="s">
        <v>61</v>
      </c>
      <c r="AO1017" t="s">
        <v>61</v>
      </c>
      <c r="AP1017" t="s">
        <v>61</v>
      </c>
      <c r="AQ1017" t="s">
        <v>61</v>
      </c>
      <c r="AR1017" t="s">
        <v>61</v>
      </c>
      <c r="AS1017" t="s">
        <v>61</v>
      </c>
      <c r="AT1017" t="s">
        <v>61</v>
      </c>
      <c r="AU1017" t="s">
        <v>61</v>
      </c>
      <c r="AV1017" t="s">
        <v>61</v>
      </c>
      <c r="AW1017" t="s">
        <v>61</v>
      </c>
    </row>
    <row r="1018" spans="1:49" hidden="1" x14ac:dyDescent="0.5">
      <c r="A1018" s="19" t="s">
        <v>1909</v>
      </c>
      <c r="B1018" t="s">
        <v>1910</v>
      </c>
      <c r="C1018" t="s">
        <v>56</v>
      </c>
      <c r="D1018" s="1">
        <v>43519</v>
      </c>
      <c r="E1018" t="s">
        <v>1336</v>
      </c>
      <c r="F1018" s="9">
        <v>43520</v>
      </c>
      <c r="G1018" t="s">
        <v>1336</v>
      </c>
      <c r="H1018">
        <v>20</v>
      </c>
      <c r="I1018">
        <v>90</v>
      </c>
      <c r="J1018" t="s">
        <v>1336</v>
      </c>
      <c r="K1018" s="26" t="s">
        <v>61</v>
      </c>
      <c r="L1018" t="s">
        <v>1842</v>
      </c>
      <c r="M1018" s="1" t="s">
        <v>1843</v>
      </c>
      <c r="N1018">
        <v>3</v>
      </c>
      <c r="O1018" t="s">
        <v>1844</v>
      </c>
      <c r="P1018" s="30">
        <v>9</v>
      </c>
      <c r="Q1018" s="19" t="s">
        <v>63</v>
      </c>
      <c r="R1018" s="32">
        <v>100</v>
      </c>
      <c r="S1018" s="32">
        <v>50</v>
      </c>
      <c r="T1018" s="32">
        <v>50</v>
      </c>
      <c r="U1018" s="35" t="s">
        <v>61</v>
      </c>
      <c r="V1018" t="s">
        <v>1845</v>
      </c>
      <c r="W1018" s="30">
        <v>9</v>
      </c>
      <c r="X1018" s="20" t="s">
        <v>63</v>
      </c>
      <c r="Y1018">
        <v>100</v>
      </c>
      <c r="Z1018">
        <v>50</v>
      </c>
      <c r="AA1018">
        <v>50</v>
      </c>
      <c r="AB1018" t="s">
        <v>61</v>
      </c>
      <c r="AC1018" t="s">
        <v>1846</v>
      </c>
      <c r="AD1018" s="30">
        <v>9</v>
      </c>
      <c r="AE1018" s="20" t="s">
        <v>63</v>
      </c>
      <c r="AF1018">
        <v>100</v>
      </c>
      <c r="AG1018">
        <v>50</v>
      </c>
      <c r="AH1018">
        <v>50</v>
      </c>
      <c r="AI1018" t="s">
        <v>61</v>
      </c>
      <c r="AJ1018" t="s">
        <v>61</v>
      </c>
      <c r="AK1018" t="s">
        <v>61</v>
      </c>
      <c r="AL1018" t="s">
        <v>61</v>
      </c>
      <c r="AM1018" t="s">
        <v>61</v>
      </c>
      <c r="AN1018" t="s">
        <v>61</v>
      </c>
      <c r="AO1018" t="s">
        <v>61</v>
      </c>
      <c r="AP1018" t="s">
        <v>61</v>
      </c>
      <c r="AQ1018" t="s">
        <v>61</v>
      </c>
      <c r="AR1018" t="s">
        <v>61</v>
      </c>
      <c r="AS1018" t="s">
        <v>61</v>
      </c>
      <c r="AT1018" t="s">
        <v>61</v>
      </c>
      <c r="AU1018" t="s">
        <v>61</v>
      </c>
      <c r="AV1018" t="s">
        <v>61</v>
      </c>
      <c r="AW1018" t="s">
        <v>61</v>
      </c>
    </row>
    <row r="1019" spans="1:49" hidden="1" x14ac:dyDescent="0.5">
      <c r="A1019" s="19" t="s">
        <v>1911</v>
      </c>
      <c r="B1019" t="s">
        <v>1912</v>
      </c>
      <c r="C1019" t="s">
        <v>56</v>
      </c>
      <c r="D1019" s="1">
        <v>43519</v>
      </c>
      <c r="E1019" t="s">
        <v>1336</v>
      </c>
      <c r="F1019" s="9">
        <v>43520</v>
      </c>
      <c r="G1019" t="s">
        <v>1336</v>
      </c>
      <c r="H1019">
        <v>20</v>
      </c>
      <c r="I1019">
        <v>90</v>
      </c>
      <c r="J1019" t="s">
        <v>1336</v>
      </c>
      <c r="K1019" s="26" t="s">
        <v>61</v>
      </c>
      <c r="L1019" t="s">
        <v>1842</v>
      </c>
      <c r="M1019" s="1" t="s">
        <v>1843</v>
      </c>
      <c r="N1019">
        <v>3</v>
      </c>
      <c r="O1019" t="s">
        <v>1844</v>
      </c>
      <c r="P1019" s="30">
        <v>10</v>
      </c>
      <c r="Q1019" s="19" t="s">
        <v>63</v>
      </c>
      <c r="R1019" s="32">
        <v>100</v>
      </c>
      <c r="S1019" s="32">
        <v>50</v>
      </c>
      <c r="T1019" s="32">
        <v>50</v>
      </c>
      <c r="U1019" s="35" t="s">
        <v>61</v>
      </c>
      <c r="V1019" t="s">
        <v>1845</v>
      </c>
      <c r="W1019" s="30">
        <v>10</v>
      </c>
      <c r="X1019" s="20" t="s">
        <v>63</v>
      </c>
      <c r="Y1019">
        <v>100</v>
      </c>
      <c r="Z1019">
        <v>50</v>
      </c>
      <c r="AA1019">
        <v>50</v>
      </c>
      <c r="AB1019" t="s">
        <v>61</v>
      </c>
      <c r="AC1019" t="s">
        <v>1846</v>
      </c>
      <c r="AD1019" s="30">
        <v>10</v>
      </c>
      <c r="AE1019" s="20" t="s">
        <v>63</v>
      </c>
      <c r="AF1019">
        <v>100</v>
      </c>
      <c r="AG1019">
        <v>50</v>
      </c>
      <c r="AH1019">
        <v>50</v>
      </c>
      <c r="AI1019" t="s">
        <v>61</v>
      </c>
      <c r="AJ1019" t="s">
        <v>61</v>
      </c>
      <c r="AK1019" t="s">
        <v>61</v>
      </c>
      <c r="AL1019" t="s">
        <v>61</v>
      </c>
      <c r="AM1019" t="s">
        <v>61</v>
      </c>
      <c r="AN1019" t="s">
        <v>61</v>
      </c>
      <c r="AO1019" t="s">
        <v>61</v>
      </c>
      <c r="AP1019" t="s">
        <v>61</v>
      </c>
      <c r="AQ1019" t="s">
        <v>61</v>
      </c>
      <c r="AR1019" t="s">
        <v>61</v>
      </c>
      <c r="AS1019" t="s">
        <v>61</v>
      </c>
      <c r="AT1019" t="s">
        <v>61</v>
      </c>
      <c r="AU1019" t="s">
        <v>61</v>
      </c>
      <c r="AV1019" t="s">
        <v>61</v>
      </c>
      <c r="AW1019" t="s">
        <v>61</v>
      </c>
    </row>
    <row r="1020" spans="1:49" hidden="1" x14ac:dyDescent="0.5">
      <c r="A1020" s="19" t="s">
        <v>1913</v>
      </c>
      <c r="B1020" t="s">
        <v>1914</v>
      </c>
      <c r="C1020" t="s">
        <v>56</v>
      </c>
      <c r="D1020" s="1">
        <v>43519</v>
      </c>
      <c r="E1020" t="s">
        <v>1336</v>
      </c>
      <c r="F1020" s="9">
        <v>43520</v>
      </c>
      <c r="G1020" t="s">
        <v>1336</v>
      </c>
      <c r="H1020">
        <v>20</v>
      </c>
      <c r="I1020">
        <v>90</v>
      </c>
      <c r="J1020" t="s">
        <v>1336</v>
      </c>
      <c r="K1020" s="26" t="s">
        <v>61</v>
      </c>
      <c r="L1020" t="s">
        <v>1842</v>
      </c>
      <c r="M1020" s="1" t="s">
        <v>1843</v>
      </c>
      <c r="N1020">
        <v>3</v>
      </c>
      <c r="O1020" t="s">
        <v>1844</v>
      </c>
      <c r="P1020" s="30">
        <v>11</v>
      </c>
      <c r="Q1020" s="19" t="s">
        <v>63</v>
      </c>
      <c r="R1020" s="32">
        <v>100</v>
      </c>
      <c r="S1020" s="32">
        <v>50</v>
      </c>
      <c r="T1020" s="32">
        <v>50</v>
      </c>
      <c r="U1020" s="35" t="s">
        <v>61</v>
      </c>
      <c r="V1020" t="s">
        <v>1845</v>
      </c>
      <c r="W1020" s="30">
        <v>11</v>
      </c>
      <c r="X1020" s="20" t="s">
        <v>63</v>
      </c>
      <c r="Y1020">
        <v>100</v>
      </c>
      <c r="Z1020">
        <v>50</v>
      </c>
      <c r="AA1020">
        <v>50</v>
      </c>
      <c r="AB1020" t="s">
        <v>61</v>
      </c>
      <c r="AC1020" t="s">
        <v>1846</v>
      </c>
      <c r="AD1020" s="30">
        <v>11</v>
      </c>
      <c r="AE1020" s="20" t="s">
        <v>63</v>
      </c>
      <c r="AF1020">
        <v>100</v>
      </c>
      <c r="AG1020">
        <v>50</v>
      </c>
      <c r="AH1020">
        <v>50</v>
      </c>
      <c r="AI1020" t="s">
        <v>61</v>
      </c>
      <c r="AJ1020" t="s">
        <v>61</v>
      </c>
      <c r="AK1020" t="s">
        <v>61</v>
      </c>
      <c r="AL1020" t="s">
        <v>61</v>
      </c>
      <c r="AM1020" t="s">
        <v>61</v>
      </c>
      <c r="AN1020" t="s">
        <v>61</v>
      </c>
      <c r="AO1020" t="s">
        <v>61</v>
      </c>
      <c r="AP1020" t="s">
        <v>61</v>
      </c>
      <c r="AQ1020" t="s">
        <v>61</v>
      </c>
      <c r="AR1020" t="s">
        <v>61</v>
      </c>
      <c r="AS1020" t="s">
        <v>61</v>
      </c>
      <c r="AT1020" t="s">
        <v>61</v>
      </c>
      <c r="AU1020" t="s">
        <v>61</v>
      </c>
      <c r="AV1020" t="s">
        <v>61</v>
      </c>
      <c r="AW1020" t="s">
        <v>61</v>
      </c>
    </row>
    <row r="1021" spans="1:49" hidden="1" x14ac:dyDescent="0.5">
      <c r="A1021" s="19" t="s">
        <v>1915</v>
      </c>
      <c r="B1021" t="s">
        <v>1916</v>
      </c>
      <c r="C1021" t="s">
        <v>56</v>
      </c>
      <c r="D1021" s="1">
        <v>43519</v>
      </c>
      <c r="E1021" t="s">
        <v>1336</v>
      </c>
      <c r="F1021" s="9">
        <v>43520</v>
      </c>
      <c r="G1021" t="s">
        <v>1336</v>
      </c>
      <c r="H1021">
        <v>20</v>
      </c>
      <c r="I1021">
        <v>90</v>
      </c>
      <c r="J1021" t="s">
        <v>1336</v>
      </c>
      <c r="K1021" s="26" t="s">
        <v>61</v>
      </c>
      <c r="L1021" t="s">
        <v>1842</v>
      </c>
      <c r="M1021" s="1" t="s">
        <v>1843</v>
      </c>
      <c r="N1021">
        <v>3</v>
      </c>
      <c r="O1021" t="s">
        <v>1844</v>
      </c>
      <c r="P1021" s="30">
        <v>12</v>
      </c>
      <c r="Q1021" s="19" t="s">
        <v>63</v>
      </c>
      <c r="R1021" s="32">
        <v>100</v>
      </c>
      <c r="S1021" s="32">
        <v>50</v>
      </c>
      <c r="T1021" s="32">
        <v>50</v>
      </c>
      <c r="U1021" s="35" t="s">
        <v>61</v>
      </c>
      <c r="V1021" t="s">
        <v>1845</v>
      </c>
      <c r="W1021" s="30">
        <v>12</v>
      </c>
      <c r="X1021" s="20" t="s">
        <v>63</v>
      </c>
      <c r="Y1021">
        <v>100</v>
      </c>
      <c r="Z1021">
        <v>50</v>
      </c>
      <c r="AA1021">
        <v>50</v>
      </c>
      <c r="AB1021" t="s">
        <v>61</v>
      </c>
      <c r="AC1021" t="s">
        <v>1846</v>
      </c>
      <c r="AD1021" s="30">
        <v>12</v>
      </c>
      <c r="AE1021" s="20" t="s">
        <v>63</v>
      </c>
      <c r="AF1021">
        <v>100</v>
      </c>
      <c r="AG1021">
        <v>50</v>
      </c>
      <c r="AH1021">
        <v>50</v>
      </c>
      <c r="AI1021" t="s">
        <v>61</v>
      </c>
      <c r="AJ1021" t="s">
        <v>61</v>
      </c>
      <c r="AK1021" t="s">
        <v>61</v>
      </c>
      <c r="AL1021" t="s">
        <v>61</v>
      </c>
      <c r="AM1021" t="s">
        <v>61</v>
      </c>
      <c r="AN1021" t="s">
        <v>61</v>
      </c>
      <c r="AO1021" t="s">
        <v>61</v>
      </c>
      <c r="AP1021" t="s">
        <v>61</v>
      </c>
      <c r="AQ1021" t="s">
        <v>61</v>
      </c>
      <c r="AR1021" t="s">
        <v>61</v>
      </c>
      <c r="AS1021" t="s">
        <v>61</v>
      </c>
      <c r="AT1021" t="s">
        <v>61</v>
      </c>
      <c r="AU1021" t="s">
        <v>61</v>
      </c>
      <c r="AV1021" t="s">
        <v>61</v>
      </c>
      <c r="AW1021" t="s">
        <v>61</v>
      </c>
    </row>
    <row r="1022" spans="1:49" hidden="1" x14ac:dyDescent="0.5">
      <c r="A1022" s="19" t="s">
        <v>1917</v>
      </c>
      <c r="B1022" t="s">
        <v>1918</v>
      </c>
      <c r="C1022" t="s">
        <v>56</v>
      </c>
      <c r="D1022" s="1">
        <v>43519</v>
      </c>
      <c r="E1022" t="s">
        <v>1336</v>
      </c>
      <c r="F1022" s="9">
        <v>43520</v>
      </c>
      <c r="G1022" t="s">
        <v>1336</v>
      </c>
      <c r="H1022">
        <v>20</v>
      </c>
      <c r="I1022">
        <v>90</v>
      </c>
      <c r="J1022" t="s">
        <v>1336</v>
      </c>
      <c r="K1022" s="26" t="s">
        <v>61</v>
      </c>
      <c r="L1022" t="s">
        <v>1842</v>
      </c>
      <c r="M1022" s="1" t="s">
        <v>1843</v>
      </c>
      <c r="N1022">
        <v>3</v>
      </c>
      <c r="O1022" t="s">
        <v>1844</v>
      </c>
      <c r="P1022" s="30">
        <v>1</v>
      </c>
      <c r="Q1022" s="19" t="s">
        <v>60</v>
      </c>
      <c r="R1022" s="32">
        <v>100</v>
      </c>
      <c r="S1022" s="32">
        <v>50</v>
      </c>
      <c r="T1022" s="32">
        <v>50</v>
      </c>
      <c r="U1022" s="35" t="s">
        <v>61</v>
      </c>
      <c r="V1022" t="s">
        <v>1845</v>
      </c>
      <c r="W1022" s="30">
        <v>1</v>
      </c>
      <c r="X1022" s="20" t="s">
        <v>60</v>
      </c>
      <c r="Y1022">
        <v>100</v>
      </c>
      <c r="Z1022">
        <v>50</v>
      </c>
      <c r="AA1022">
        <v>50</v>
      </c>
      <c r="AB1022" t="s">
        <v>61</v>
      </c>
      <c r="AC1022" t="s">
        <v>1846</v>
      </c>
      <c r="AD1022" s="30">
        <v>1</v>
      </c>
      <c r="AE1022" s="20" t="s">
        <v>60</v>
      </c>
      <c r="AF1022">
        <v>100</v>
      </c>
      <c r="AG1022">
        <v>50</v>
      </c>
      <c r="AH1022">
        <v>50</v>
      </c>
      <c r="AI1022" t="s">
        <v>61</v>
      </c>
      <c r="AJ1022" t="s">
        <v>61</v>
      </c>
      <c r="AK1022" t="s">
        <v>61</v>
      </c>
      <c r="AL1022" t="s">
        <v>61</v>
      </c>
      <c r="AM1022" t="s">
        <v>61</v>
      </c>
      <c r="AN1022" t="s">
        <v>61</v>
      </c>
      <c r="AO1022" t="s">
        <v>61</v>
      </c>
      <c r="AP1022" t="s">
        <v>61</v>
      </c>
      <c r="AQ1022" t="s">
        <v>61</v>
      </c>
      <c r="AR1022" t="s">
        <v>61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</row>
    <row r="1023" spans="1:49" hidden="1" x14ac:dyDescent="0.5">
      <c r="A1023" s="19" t="s">
        <v>1919</v>
      </c>
      <c r="B1023" t="s">
        <v>1920</v>
      </c>
      <c r="C1023" t="s">
        <v>56</v>
      </c>
      <c r="D1023" s="1">
        <v>43519</v>
      </c>
      <c r="E1023" t="s">
        <v>1336</v>
      </c>
      <c r="F1023" s="9">
        <v>43520</v>
      </c>
      <c r="G1023" t="s">
        <v>1336</v>
      </c>
      <c r="H1023">
        <v>20</v>
      </c>
      <c r="I1023">
        <v>90</v>
      </c>
      <c r="J1023" t="s">
        <v>1336</v>
      </c>
      <c r="K1023" s="26" t="s">
        <v>61</v>
      </c>
      <c r="L1023" t="s">
        <v>1842</v>
      </c>
      <c r="M1023" s="1" t="s">
        <v>1843</v>
      </c>
      <c r="N1023">
        <v>3</v>
      </c>
      <c r="O1023" t="s">
        <v>1844</v>
      </c>
      <c r="P1023" s="30">
        <v>2</v>
      </c>
      <c r="Q1023" s="19" t="s">
        <v>60</v>
      </c>
      <c r="R1023" s="32">
        <v>100</v>
      </c>
      <c r="S1023" s="32">
        <v>50</v>
      </c>
      <c r="T1023" s="32">
        <v>50</v>
      </c>
      <c r="U1023" s="35" t="s">
        <v>61</v>
      </c>
      <c r="V1023" t="s">
        <v>1845</v>
      </c>
      <c r="W1023" s="30">
        <v>2</v>
      </c>
      <c r="X1023" s="20" t="s">
        <v>60</v>
      </c>
      <c r="Y1023">
        <v>100</v>
      </c>
      <c r="Z1023">
        <v>50</v>
      </c>
      <c r="AA1023">
        <v>50</v>
      </c>
      <c r="AB1023" t="s">
        <v>61</v>
      </c>
      <c r="AC1023" t="s">
        <v>1846</v>
      </c>
      <c r="AD1023" s="30">
        <v>2</v>
      </c>
      <c r="AE1023" s="20" t="s">
        <v>60</v>
      </c>
      <c r="AF1023">
        <v>100</v>
      </c>
      <c r="AG1023">
        <v>50</v>
      </c>
      <c r="AH1023">
        <v>50</v>
      </c>
      <c r="AI1023" t="s">
        <v>61</v>
      </c>
      <c r="AJ1023" t="s">
        <v>61</v>
      </c>
      <c r="AK1023" t="s">
        <v>61</v>
      </c>
      <c r="AL1023" t="s">
        <v>61</v>
      </c>
      <c r="AM1023" t="s">
        <v>61</v>
      </c>
      <c r="AN1023" t="s">
        <v>61</v>
      </c>
      <c r="AO1023" t="s">
        <v>61</v>
      </c>
      <c r="AP1023" t="s">
        <v>61</v>
      </c>
      <c r="AQ1023" t="s">
        <v>61</v>
      </c>
      <c r="AR1023" t="s">
        <v>61</v>
      </c>
      <c r="AS1023" t="s">
        <v>61</v>
      </c>
      <c r="AT1023" t="s">
        <v>61</v>
      </c>
      <c r="AU1023" t="s">
        <v>61</v>
      </c>
      <c r="AV1023" t="s">
        <v>61</v>
      </c>
      <c r="AW1023" t="s">
        <v>61</v>
      </c>
    </row>
    <row r="1024" spans="1:49" hidden="1" x14ac:dyDescent="0.5">
      <c r="A1024" s="19" t="s">
        <v>1921</v>
      </c>
      <c r="B1024" t="s">
        <v>1922</v>
      </c>
      <c r="C1024" t="s">
        <v>56</v>
      </c>
      <c r="D1024" s="1">
        <v>43519</v>
      </c>
      <c r="E1024" t="s">
        <v>1336</v>
      </c>
      <c r="F1024" s="9">
        <v>43520</v>
      </c>
      <c r="G1024" t="s">
        <v>1336</v>
      </c>
      <c r="H1024">
        <v>20</v>
      </c>
      <c r="I1024">
        <v>90</v>
      </c>
      <c r="J1024" t="s">
        <v>1336</v>
      </c>
      <c r="K1024" s="26" t="s">
        <v>61</v>
      </c>
      <c r="L1024" t="s">
        <v>1842</v>
      </c>
      <c r="M1024" s="1" t="s">
        <v>1843</v>
      </c>
      <c r="N1024">
        <v>3</v>
      </c>
      <c r="O1024" t="s">
        <v>1844</v>
      </c>
      <c r="P1024" s="30">
        <v>3</v>
      </c>
      <c r="Q1024" s="19" t="s">
        <v>60</v>
      </c>
      <c r="R1024" s="32">
        <v>100</v>
      </c>
      <c r="S1024" s="32">
        <v>50</v>
      </c>
      <c r="T1024" s="32">
        <v>50</v>
      </c>
      <c r="U1024" s="35" t="s">
        <v>61</v>
      </c>
      <c r="V1024" t="s">
        <v>1845</v>
      </c>
      <c r="W1024" s="30">
        <v>3</v>
      </c>
      <c r="X1024" s="20" t="s">
        <v>60</v>
      </c>
      <c r="Y1024">
        <v>100</v>
      </c>
      <c r="Z1024">
        <v>50</v>
      </c>
      <c r="AA1024">
        <v>50</v>
      </c>
      <c r="AB1024" t="s">
        <v>61</v>
      </c>
      <c r="AC1024" t="s">
        <v>1846</v>
      </c>
      <c r="AD1024" s="30">
        <v>3</v>
      </c>
      <c r="AE1024" s="20" t="s">
        <v>60</v>
      </c>
      <c r="AF1024">
        <v>100</v>
      </c>
      <c r="AG1024">
        <v>50</v>
      </c>
      <c r="AH1024">
        <v>50</v>
      </c>
      <c r="AI1024" t="s">
        <v>61</v>
      </c>
      <c r="AJ1024" t="s">
        <v>61</v>
      </c>
      <c r="AK1024" t="s">
        <v>61</v>
      </c>
      <c r="AL1024" t="s">
        <v>61</v>
      </c>
      <c r="AM1024" t="s">
        <v>61</v>
      </c>
      <c r="AN1024" t="s">
        <v>61</v>
      </c>
      <c r="AO1024" t="s">
        <v>61</v>
      </c>
      <c r="AP1024" t="s">
        <v>61</v>
      </c>
      <c r="AQ1024" t="s">
        <v>61</v>
      </c>
      <c r="AR1024" t="s">
        <v>61</v>
      </c>
      <c r="AS1024" t="s">
        <v>61</v>
      </c>
      <c r="AT1024" t="s">
        <v>61</v>
      </c>
      <c r="AU1024" t="s">
        <v>61</v>
      </c>
      <c r="AV1024" t="s">
        <v>61</v>
      </c>
      <c r="AW1024" t="s">
        <v>61</v>
      </c>
    </row>
    <row r="1025" spans="1:49" hidden="1" x14ac:dyDescent="0.5">
      <c r="A1025" s="19" t="s">
        <v>1923</v>
      </c>
      <c r="B1025" t="s">
        <v>1924</v>
      </c>
      <c r="C1025" t="s">
        <v>56</v>
      </c>
      <c r="D1025" s="1">
        <v>43519</v>
      </c>
      <c r="E1025" t="s">
        <v>1336</v>
      </c>
      <c r="F1025" s="9">
        <v>43520</v>
      </c>
      <c r="G1025" t="s">
        <v>1336</v>
      </c>
      <c r="H1025">
        <v>20</v>
      </c>
      <c r="I1025">
        <v>90</v>
      </c>
      <c r="J1025" t="s">
        <v>1336</v>
      </c>
      <c r="K1025" s="26" t="s">
        <v>61</v>
      </c>
      <c r="L1025" t="s">
        <v>1842</v>
      </c>
      <c r="M1025" s="1" t="s">
        <v>1843</v>
      </c>
      <c r="N1025">
        <v>3</v>
      </c>
      <c r="O1025" t="s">
        <v>1844</v>
      </c>
      <c r="P1025" s="30">
        <v>4</v>
      </c>
      <c r="Q1025" s="19" t="s">
        <v>60</v>
      </c>
      <c r="R1025" s="32">
        <v>100</v>
      </c>
      <c r="S1025" s="32">
        <v>50</v>
      </c>
      <c r="T1025" s="32">
        <v>50</v>
      </c>
      <c r="U1025" s="35" t="s">
        <v>61</v>
      </c>
      <c r="V1025" t="s">
        <v>1845</v>
      </c>
      <c r="W1025" s="30">
        <v>4</v>
      </c>
      <c r="X1025" s="20" t="s">
        <v>60</v>
      </c>
      <c r="Y1025">
        <v>100</v>
      </c>
      <c r="Z1025">
        <v>50</v>
      </c>
      <c r="AA1025">
        <v>50</v>
      </c>
      <c r="AB1025" t="s">
        <v>61</v>
      </c>
      <c r="AC1025" t="s">
        <v>1846</v>
      </c>
      <c r="AD1025" s="30">
        <v>4</v>
      </c>
      <c r="AE1025" s="20" t="s">
        <v>60</v>
      </c>
      <c r="AF1025">
        <v>100</v>
      </c>
      <c r="AG1025">
        <v>50</v>
      </c>
      <c r="AH1025">
        <v>50</v>
      </c>
      <c r="AI1025" t="s">
        <v>61</v>
      </c>
      <c r="AJ1025" t="s">
        <v>61</v>
      </c>
      <c r="AK1025" t="s">
        <v>61</v>
      </c>
      <c r="AL1025" t="s">
        <v>61</v>
      </c>
      <c r="AM1025" t="s">
        <v>61</v>
      </c>
      <c r="AN1025" t="s">
        <v>61</v>
      </c>
      <c r="AO1025" t="s">
        <v>61</v>
      </c>
      <c r="AP1025" t="s">
        <v>61</v>
      </c>
      <c r="AQ1025" t="s">
        <v>61</v>
      </c>
      <c r="AR1025" t="s">
        <v>61</v>
      </c>
      <c r="AS1025" t="s">
        <v>61</v>
      </c>
      <c r="AT1025" t="s">
        <v>61</v>
      </c>
      <c r="AU1025" t="s">
        <v>61</v>
      </c>
      <c r="AV1025" t="s">
        <v>61</v>
      </c>
      <c r="AW1025" t="s">
        <v>61</v>
      </c>
    </row>
    <row r="1026" spans="1:49" hidden="1" x14ac:dyDescent="0.5">
      <c r="A1026" s="19" t="s">
        <v>1925</v>
      </c>
      <c r="B1026" t="s">
        <v>1926</v>
      </c>
      <c r="C1026" t="s">
        <v>56</v>
      </c>
      <c r="D1026" s="1">
        <v>43519</v>
      </c>
      <c r="E1026" t="s">
        <v>1336</v>
      </c>
      <c r="F1026" s="9">
        <v>43520</v>
      </c>
      <c r="G1026" t="s">
        <v>1336</v>
      </c>
      <c r="H1026">
        <v>20</v>
      </c>
      <c r="I1026">
        <v>90</v>
      </c>
      <c r="J1026" t="s">
        <v>1336</v>
      </c>
      <c r="K1026" s="26" t="s">
        <v>61</v>
      </c>
      <c r="L1026" t="s">
        <v>1842</v>
      </c>
      <c r="M1026" s="1" t="s">
        <v>1843</v>
      </c>
      <c r="N1026">
        <v>3</v>
      </c>
      <c r="O1026" t="s">
        <v>1844</v>
      </c>
      <c r="P1026" s="30">
        <v>5</v>
      </c>
      <c r="Q1026" s="19" t="s">
        <v>60</v>
      </c>
      <c r="R1026" s="32">
        <v>100</v>
      </c>
      <c r="S1026" s="32">
        <v>50</v>
      </c>
      <c r="T1026" s="32">
        <v>50</v>
      </c>
      <c r="U1026" s="35" t="s">
        <v>61</v>
      </c>
      <c r="V1026" t="s">
        <v>1845</v>
      </c>
      <c r="W1026" s="30">
        <v>5</v>
      </c>
      <c r="X1026" s="20" t="s">
        <v>60</v>
      </c>
      <c r="Y1026">
        <v>100</v>
      </c>
      <c r="Z1026">
        <v>50</v>
      </c>
      <c r="AA1026">
        <v>50</v>
      </c>
      <c r="AB1026" t="s">
        <v>61</v>
      </c>
      <c r="AC1026" t="s">
        <v>1846</v>
      </c>
      <c r="AD1026" s="30">
        <v>5</v>
      </c>
      <c r="AE1026" s="20" t="s">
        <v>60</v>
      </c>
      <c r="AF1026">
        <v>100</v>
      </c>
      <c r="AG1026">
        <v>50</v>
      </c>
      <c r="AH1026">
        <v>50</v>
      </c>
      <c r="AI1026" t="s">
        <v>61</v>
      </c>
      <c r="AJ1026" t="s">
        <v>61</v>
      </c>
      <c r="AK1026" t="s">
        <v>61</v>
      </c>
      <c r="AL1026" t="s">
        <v>61</v>
      </c>
      <c r="AM1026" t="s">
        <v>61</v>
      </c>
      <c r="AN1026" t="s">
        <v>61</v>
      </c>
      <c r="AO1026" t="s">
        <v>61</v>
      </c>
      <c r="AP1026" t="s">
        <v>61</v>
      </c>
      <c r="AQ1026" t="s">
        <v>61</v>
      </c>
      <c r="AR1026" t="s">
        <v>61</v>
      </c>
      <c r="AS1026" t="s">
        <v>61</v>
      </c>
      <c r="AT1026" t="s">
        <v>61</v>
      </c>
      <c r="AU1026" t="s">
        <v>61</v>
      </c>
      <c r="AV1026" t="s">
        <v>61</v>
      </c>
      <c r="AW1026" t="s">
        <v>61</v>
      </c>
    </row>
    <row r="1027" spans="1:49" hidden="1" x14ac:dyDescent="0.5">
      <c r="A1027" s="19" t="s">
        <v>1927</v>
      </c>
      <c r="B1027" t="s">
        <v>1928</v>
      </c>
      <c r="C1027" t="s">
        <v>56</v>
      </c>
      <c r="D1027" s="1">
        <v>43519</v>
      </c>
      <c r="E1027" t="s">
        <v>1336</v>
      </c>
      <c r="F1027" s="9">
        <v>43520</v>
      </c>
      <c r="G1027" t="s">
        <v>1336</v>
      </c>
      <c r="H1027">
        <v>20</v>
      </c>
      <c r="I1027">
        <v>90</v>
      </c>
      <c r="J1027" t="s">
        <v>1336</v>
      </c>
      <c r="K1027" s="26" t="s">
        <v>61</v>
      </c>
      <c r="L1027" t="s">
        <v>1842</v>
      </c>
      <c r="M1027" s="1" t="s">
        <v>1843</v>
      </c>
      <c r="N1027">
        <v>3</v>
      </c>
      <c r="O1027" t="s">
        <v>1844</v>
      </c>
      <c r="P1027" s="30">
        <v>6</v>
      </c>
      <c r="Q1027" s="19" t="s">
        <v>60</v>
      </c>
      <c r="R1027" s="32">
        <v>100</v>
      </c>
      <c r="S1027" s="32">
        <v>50</v>
      </c>
      <c r="T1027" s="32">
        <v>50</v>
      </c>
      <c r="U1027" s="35" t="s">
        <v>61</v>
      </c>
      <c r="V1027" t="s">
        <v>1845</v>
      </c>
      <c r="W1027" s="30">
        <v>6</v>
      </c>
      <c r="X1027" s="20" t="s">
        <v>60</v>
      </c>
      <c r="Y1027">
        <v>100</v>
      </c>
      <c r="Z1027">
        <v>50</v>
      </c>
      <c r="AA1027">
        <v>50</v>
      </c>
      <c r="AB1027" t="s">
        <v>61</v>
      </c>
      <c r="AC1027" t="s">
        <v>1846</v>
      </c>
      <c r="AD1027" s="30">
        <v>6</v>
      </c>
      <c r="AE1027" s="20" t="s">
        <v>60</v>
      </c>
      <c r="AF1027">
        <v>100</v>
      </c>
      <c r="AG1027">
        <v>50</v>
      </c>
      <c r="AH1027">
        <v>50</v>
      </c>
      <c r="AI1027" t="s">
        <v>61</v>
      </c>
      <c r="AJ1027" t="s">
        <v>61</v>
      </c>
      <c r="AK1027" t="s">
        <v>61</v>
      </c>
      <c r="AL1027" t="s">
        <v>61</v>
      </c>
      <c r="AM1027" t="s">
        <v>61</v>
      </c>
      <c r="AN1027" t="s">
        <v>61</v>
      </c>
      <c r="AO1027" t="s">
        <v>61</v>
      </c>
      <c r="AP1027" t="s">
        <v>61</v>
      </c>
      <c r="AQ1027" t="s">
        <v>61</v>
      </c>
      <c r="AR1027" t="s">
        <v>61</v>
      </c>
      <c r="AS1027" t="s">
        <v>61</v>
      </c>
      <c r="AT1027" t="s">
        <v>61</v>
      </c>
      <c r="AU1027" t="s">
        <v>61</v>
      </c>
      <c r="AV1027" t="s">
        <v>61</v>
      </c>
      <c r="AW1027" t="s">
        <v>61</v>
      </c>
    </row>
    <row r="1028" spans="1:49" hidden="1" x14ac:dyDescent="0.5">
      <c r="A1028" s="19" t="s">
        <v>1929</v>
      </c>
      <c r="B1028" t="s">
        <v>1930</v>
      </c>
      <c r="C1028" t="s">
        <v>56</v>
      </c>
      <c r="D1028" s="1">
        <v>43519</v>
      </c>
      <c r="E1028" t="s">
        <v>1336</v>
      </c>
      <c r="F1028" s="9">
        <v>43520</v>
      </c>
      <c r="G1028" t="s">
        <v>1336</v>
      </c>
      <c r="H1028">
        <v>20</v>
      </c>
      <c r="I1028">
        <v>90</v>
      </c>
      <c r="J1028" t="s">
        <v>1336</v>
      </c>
      <c r="K1028" s="26" t="s">
        <v>61</v>
      </c>
      <c r="L1028" t="s">
        <v>1842</v>
      </c>
      <c r="M1028" s="1" t="s">
        <v>1843</v>
      </c>
      <c r="N1028">
        <v>3</v>
      </c>
      <c r="O1028" t="s">
        <v>1844</v>
      </c>
      <c r="P1028" s="30">
        <v>7</v>
      </c>
      <c r="Q1028" s="19" t="s">
        <v>60</v>
      </c>
      <c r="R1028" s="32">
        <v>100</v>
      </c>
      <c r="S1028" s="32">
        <v>50</v>
      </c>
      <c r="T1028" s="32">
        <v>50</v>
      </c>
      <c r="U1028" s="35" t="s">
        <v>61</v>
      </c>
      <c r="V1028" t="s">
        <v>1845</v>
      </c>
      <c r="W1028" s="30">
        <v>7</v>
      </c>
      <c r="X1028" s="20" t="s">
        <v>60</v>
      </c>
      <c r="Y1028">
        <v>100</v>
      </c>
      <c r="Z1028">
        <v>50</v>
      </c>
      <c r="AA1028">
        <v>50</v>
      </c>
      <c r="AB1028" t="s">
        <v>61</v>
      </c>
      <c r="AC1028" t="s">
        <v>1846</v>
      </c>
      <c r="AD1028" s="30">
        <v>7</v>
      </c>
      <c r="AE1028" s="20" t="s">
        <v>60</v>
      </c>
      <c r="AF1028">
        <v>100</v>
      </c>
      <c r="AG1028">
        <v>50</v>
      </c>
      <c r="AH1028">
        <v>50</v>
      </c>
      <c r="AI1028" t="s">
        <v>61</v>
      </c>
      <c r="AJ1028" t="s">
        <v>61</v>
      </c>
      <c r="AK1028" t="s">
        <v>61</v>
      </c>
      <c r="AL1028" t="s">
        <v>61</v>
      </c>
      <c r="AM1028" t="s">
        <v>61</v>
      </c>
      <c r="AN1028" t="s">
        <v>61</v>
      </c>
      <c r="AO1028" t="s">
        <v>61</v>
      </c>
      <c r="AP1028" t="s">
        <v>61</v>
      </c>
      <c r="AQ1028" t="s">
        <v>61</v>
      </c>
      <c r="AR1028" t="s">
        <v>61</v>
      </c>
      <c r="AS1028" t="s">
        <v>61</v>
      </c>
      <c r="AT1028" t="s">
        <v>61</v>
      </c>
      <c r="AU1028" t="s">
        <v>61</v>
      </c>
      <c r="AV1028" t="s">
        <v>61</v>
      </c>
      <c r="AW1028" t="s">
        <v>61</v>
      </c>
    </row>
    <row r="1029" spans="1:49" hidden="1" x14ac:dyDescent="0.5">
      <c r="A1029" s="19" t="s">
        <v>1931</v>
      </c>
      <c r="B1029" t="s">
        <v>1932</v>
      </c>
      <c r="C1029" t="s">
        <v>56</v>
      </c>
      <c r="D1029" s="1">
        <v>43519</v>
      </c>
      <c r="E1029" t="s">
        <v>1336</v>
      </c>
      <c r="F1029" s="9">
        <v>43520</v>
      </c>
      <c r="G1029" t="s">
        <v>1336</v>
      </c>
      <c r="H1029">
        <v>20</v>
      </c>
      <c r="I1029">
        <v>90</v>
      </c>
      <c r="J1029" t="s">
        <v>1336</v>
      </c>
      <c r="K1029" s="26" t="s">
        <v>61</v>
      </c>
      <c r="L1029" t="s">
        <v>1842</v>
      </c>
      <c r="M1029" s="1" t="s">
        <v>1843</v>
      </c>
      <c r="N1029">
        <v>3</v>
      </c>
      <c r="O1029" t="s">
        <v>1844</v>
      </c>
      <c r="P1029" s="30">
        <v>8</v>
      </c>
      <c r="Q1029" s="19" t="s">
        <v>60</v>
      </c>
      <c r="R1029" s="32">
        <v>100</v>
      </c>
      <c r="S1029" s="32">
        <v>50</v>
      </c>
      <c r="T1029" s="32">
        <v>50</v>
      </c>
      <c r="U1029" s="35" t="s">
        <v>61</v>
      </c>
      <c r="V1029" t="s">
        <v>1845</v>
      </c>
      <c r="W1029" s="30">
        <v>8</v>
      </c>
      <c r="X1029" s="20" t="s">
        <v>60</v>
      </c>
      <c r="Y1029">
        <v>100</v>
      </c>
      <c r="Z1029">
        <v>50</v>
      </c>
      <c r="AA1029">
        <v>50</v>
      </c>
      <c r="AB1029" t="s">
        <v>61</v>
      </c>
      <c r="AC1029" t="s">
        <v>1846</v>
      </c>
      <c r="AD1029" s="30">
        <v>8</v>
      </c>
      <c r="AE1029" s="20" t="s">
        <v>60</v>
      </c>
      <c r="AF1029">
        <v>100</v>
      </c>
      <c r="AG1029">
        <v>50</v>
      </c>
      <c r="AH1029">
        <v>50</v>
      </c>
      <c r="AI1029" t="s">
        <v>61</v>
      </c>
      <c r="AJ1029" t="s">
        <v>61</v>
      </c>
      <c r="AK1029" t="s">
        <v>61</v>
      </c>
      <c r="AL1029" t="s">
        <v>61</v>
      </c>
      <c r="AM1029" t="s">
        <v>61</v>
      </c>
      <c r="AN1029" t="s">
        <v>61</v>
      </c>
      <c r="AO1029" t="s">
        <v>61</v>
      </c>
      <c r="AP1029" t="s">
        <v>61</v>
      </c>
      <c r="AQ1029" t="s">
        <v>61</v>
      </c>
      <c r="AR1029" t="s">
        <v>61</v>
      </c>
      <c r="AS1029" t="s">
        <v>61</v>
      </c>
      <c r="AT1029" t="s">
        <v>61</v>
      </c>
      <c r="AU1029" t="s">
        <v>61</v>
      </c>
      <c r="AV1029" t="s">
        <v>61</v>
      </c>
      <c r="AW1029" t="s">
        <v>61</v>
      </c>
    </row>
    <row r="1030" spans="1:49" hidden="1" x14ac:dyDescent="0.5">
      <c r="A1030" s="19" t="s">
        <v>1933</v>
      </c>
      <c r="B1030" t="s">
        <v>1934</v>
      </c>
      <c r="C1030" t="s">
        <v>56</v>
      </c>
      <c r="D1030" s="1">
        <v>43519</v>
      </c>
      <c r="E1030" t="s">
        <v>1336</v>
      </c>
      <c r="F1030" s="9">
        <v>43520</v>
      </c>
      <c r="G1030" t="s">
        <v>1336</v>
      </c>
      <c r="H1030">
        <v>20</v>
      </c>
      <c r="I1030">
        <v>90</v>
      </c>
      <c r="J1030" t="s">
        <v>1336</v>
      </c>
      <c r="K1030" s="26" t="s">
        <v>61</v>
      </c>
      <c r="L1030" t="s">
        <v>1842</v>
      </c>
      <c r="M1030" s="1" t="s">
        <v>1843</v>
      </c>
      <c r="N1030">
        <v>3</v>
      </c>
      <c r="O1030" t="s">
        <v>1844</v>
      </c>
      <c r="P1030" s="30">
        <v>9</v>
      </c>
      <c r="Q1030" s="19" t="s">
        <v>60</v>
      </c>
      <c r="R1030" s="32">
        <v>100</v>
      </c>
      <c r="S1030" s="32">
        <v>50</v>
      </c>
      <c r="T1030" s="32">
        <v>50</v>
      </c>
      <c r="U1030" s="35" t="s">
        <v>61</v>
      </c>
      <c r="V1030" t="s">
        <v>1845</v>
      </c>
      <c r="W1030" s="30">
        <v>9</v>
      </c>
      <c r="X1030" s="20" t="s">
        <v>60</v>
      </c>
      <c r="Y1030">
        <v>100</v>
      </c>
      <c r="Z1030">
        <v>50</v>
      </c>
      <c r="AA1030">
        <v>50</v>
      </c>
      <c r="AB1030" t="s">
        <v>61</v>
      </c>
      <c r="AC1030" t="s">
        <v>1846</v>
      </c>
      <c r="AD1030" s="30">
        <v>9</v>
      </c>
      <c r="AE1030" s="20" t="s">
        <v>60</v>
      </c>
      <c r="AF1030">
        <v>100</v>
      </c>
      <c r="AG1030">
        <v>50</v>
      </c>
      <c r="AH1030">
        <v>50</v>
      </c>
      <c r="AI1030" t="s">
        <v>61</v>
      </c>
      <c r="AJ1030" t="s">
        <v>61</v>
      </c>
      <c r="AK1030" t="s">
        <v>61</v>
      </c>
      <c r="AL1030" t="s">
        <v>61</v>
      </c>
      <c r="AM1030" t="s">
        <v>61</v>
      </c>
      <c r="AN1030" t="s">
        <v>61</v>
      </c>
      <c r="AO1030" t="s">
        <v>61</v>
      </c>
      <c r="AP1030" t="s">
        <v>61</v>
      </c>
      <c r="AQ1030" t="s">
        <v>61</v>
      </c>
      <c r="AR1030" t="s">
        <v>61</v>
      </c>
      <c r="AS1030" t="s">
        <v>61</v>
      </c>
      <c r="AT1030" t="s">
        <v>61</v>
      </c>
      <c r="AU1030" t="s">
        <v>61</v>
      </c>
      <c r="AV1030" t="s">
        <v>61</v>
      </c>
      <c r="AW1030" t="s">
        <v>61</v>
      </c>
    </row>
    <row r="1031" spans="1:49" hidden="1" x14ac:dyDescent="0.5">
      <c r="A1031" s="19" t="s">
        <v>1935</v>
      </c>
      <c r="B1031" t="s">
        <v>1936</v>
      </c>
      <c r="C1031" t="s">
        <v>56</v>
      </c>
      <c r="D1031" s="1">
        <v>43519</v>
      </c>
      <c r="E1031" t="s">
        <v>1336</v>
      </c>
      <c r="F1031" s="9">
        <v>43520</v>
      </c>
      <c r="G1031" t="s">
        <v>1336</v>
      </c>
      <c r="H1031">
        <v>20</v>
      </c>
      <c r="I1031">
        <v>90</v>
      </c>
      <c r="J1031" t="s">
        <v>1336</v>
      </c>
      <c r="K1031" s="26" t="s">
        <v>61</v>
      </c>
      <c r="L1031" t="s">
        <v>1842</v>
      </c>
      <c r="M1031" s="1" t="s">
        <v>1843</v>
      </c>
      <c r="N1031">
        <v>3</v>
      </c>
      <c r="O1031" t="s">
        <v>1844</v>
      </c>
      <c r="P1031" s="30">
        <v>10</v>
      </c>
      <c r="Q1031" s="19" t="s">
        <v>60</v>
      </c>
      <c r="R1031" s="32">
        <v>100</v>
      </c>
      <c r="S1031" s="32">
        <v>50</v>
      </c>
      <c r="T1031" s="32">
        <v>50</v>
      </c>
      <c r="U1031" s="35" t="s">
        <v>61</v>
      </c>
      <c r="V1031" t="s">
        <v>1845</v>
      </c>
      <c r="W1031" s="30">
        <v>10</v>
      </c>
      <c r="X1031" s="20" t="s">
        <v>60</v>
      </c>
      <c r="Y1031">
        <v>100</v>
      </c>
      <c r="Z1031">
        <v>50</v>
      </c>
      <c r="AA1031">
        <v>50</v>
      </c>
      <c r="AB1031" t="s">
        <v>61</v>
      </c>
      <c r="AC1031" t="s">
        <v>1846</v>
      </c>
      <c r="AD1031" s="30">
        <v>10</v>
      </c>
      <c r="AE1031" s="20" t="s">
        <v>60</v>
      </c>
      <c r="AF1031">
        <v>100</v>
      </c>
      <c r="AG1031">
        <v>50</v>
      </c>
      <c r="AH1031">
        <v>50</v>
      </c>
      <c r="AI1031" t="s">
        <v>61</v>
      </c>
      <c r="AJ1031" t="s">
        <v>61</v>
      </c>
      <c r="AK1031" t="s">
        <v>61</v>
      </c>
      <c r="AL1031" t="s">
        <v>61</v>
      </c>
      <c r="AM1031" t="s">
        <v>61</v>
      </c>
      <c r="AN1031" t="s">
        <v>61</v>
      </c>
      <c r="AO1031" t="s">
        <v>61</v>
      </c>
      <c r="AP1031" t="s">
        <v>61</v>
      </c>
      <c r="AQ1031" t="s">
        <v>61</v>
      </c>
      <c r="AR1031" t="s">
        <v>61</v>
      </c>
      <c r="AS1031" t="s">
        <v>61</v>
      </c>
      <c r="AT1031" t="s">
        <v>61</v>
      </c>
      <c r="AU1031" t="s">
        <v>61</v>
      </c>
      <c r="AV1031" t="s">
        <v>61</v>
      </c>
      <c r="AW1031" t="s">
        <v>61</v>
      </c>
    </row>
    <row r="1032" spans="1:49" hidden="1" x14ac:dyDescent="0.5">
      <c r="A1032" s="19" t="s">
        <v>1937</v>
      </c>
      <c r="B1032" t="s">
        <v>1938</v>
      </c>
      <c r="C1032" t="s">
        <v>56</v>
      </c>
      <c r="D1032" s="1">
        <v>43519</v>
      </c>
      <c r="E1032" t="s">
        <v>1336</v>
      </c>
      <c r="F1032" s="9">
        <v>43520</v>
      </c>
      <c r="G1032" t="s">
        <v>1336</v>
      </c>
      <c r="H1032">
        <v>20</v>
      </c>
      <c r="I1032">
        <v>90</v>
      </c>
      <c r="J1032" t="s">
        <v>1336</v>
      </c>
      <c r="K1032" s="26" t="s">
        <v>61</v>
      </c>
      <c r="L1032" t="s">
        <v>1842</v>
      </c>
      <c r="M1032" s="1" t="s">
        <v>1843</v>
      </c>
      <c r="N1032">
        <v>3</v>
      </c>
      <c r="O1032" t="s">
        <v>1844</v>
      </c>
      <c r="P1032" s="30">
        <v>11</v>
      </c>
      <c r="Q1032" s="19" t="s">
        <v>60</v>
      </c>
      <c r="R1032" s="32">
        <v>100</v>
      </c>
      <c r="S1032" s="32">
        <v>50</v>
      </c>
      <c r="T1032" s="32">
        <v>50</v>
      </c>
      <c r="U1032" s="35" t="s">
        <v>61</v>
      </c>
      <c r="V1032" t="s">
        <v>1845</v>
      </c>
      <c r="W1032" s="30">
        <v>11</v>
      </c>
      <c r="X1032" s="20" t="s">
        <v>60</v>
      </c>
      <c r="Y1032">
        <v>100</v>
      </c>
      <c r="Z1032">
        <v>50</v>
      </c>
      <c r="AA1032">
        <v>50</v>
      </c>
      <c r="AB1032" t="s">
        <v>61</v>
      </c>
      <c r="AC1032" t="s">
        <v>1846</v>
      </c>
      <c r="AD1032" s="30">
        <v>11</v>
      </c>
      <c r="AE1032" s="20" t="s">
        <v>60</v>
      </c>
      <c r="AF1032">
        <v>100</v>
      </c>
      <c r="AG1032">
        <v>50</v>
      </c>
      <c r="AH1032">
        <v>50</v>
      </c>
      <c r="AI1032" t="s">
        <v>61</v>
      </c>
      <c r="AJ1032" t="s">
        <v>61</v>
      </c>
      <c r="AK1032" t="s">
        <v>61</v>
      </c>
      <c r="AL1032" t="s">
        <v>61</v>
      </c>
      <c r="AM1032" t="s">
        <v>61</v>
      </c>
      <c r="AN1032" t="s">
        <v>61</v>
      </c>
      <c r="AO1032" t="s">
        <v>61</v>
      </c>
      <c r="AP1032" t="s">
        <v>61</v>
      </c>
      <c r="AQ1032" t="s">
        <v>61</v>
      </c>
      <c r="AR1032" t="s">
        <v>61</v>
      </c>
      <c r="AS1032" t="s">
        <v>61</v>
      </c>
      <c r="AT1032" t="s">
        <v>61</v>
      </c>
      <c r="AU1032" t="s">
        <v>61</v>
      </c>
      <c r="AV1032" t="s">
        <v>61</v>
      </c>
      <c r="AW1032" t="s">
        <v>61</v>
      </c>
    </row>
    <row r="1033" spans="1:49" hidden="1" x14ac:dyDescent="0.5">
      <c r="A1033" s="19" t="s">
        <v>1939</v>
      </c>
      <c r="B1033" t="s">
        <v>1940</v>
      </c>
      <c r="C1033" t="s">
        <v>56</v>
      </c>
      <c r="D1033" s="1">
        <v>43519</v>
      </c>
      <c r="E1033" t="s">
        <v>1336</v>
      </c>
      <c r="F1033" s="9">
        <v>43520</v>
      </c>
      <c r="G1033" t="s">
        <v>1336</v>
      </c>
      <c r="H1033">
        <v>20</v>
      </c>
      <c r="I1033">
        <v>90</v>
      </c>
      <c r="J1033" t="s">
        <v>1336</v>
      </c>
      <c r="K1033" s="26" t="s">
        <v>61</v>
      </c>
      <c r="L1033" t="s">
        <v>1842</v>
      </c>
      <c r="M1033" s="1" t="s">
        <v>1843</v>
      </c>
      <c r="N1033">
        <v>3</v>
      </c>
      <c r="O1033" t="s">
        <v>1844</v>
      </c>
      <c r="P1033" s="30">
        <v>12</v>
      </c>
      <c r="Q1033" s="19" t="s">
        <v>60</v>
      </c>
      <c r="R1033" s="32">
        <v>100</v>
      </c>
      <c r="S1033" s="32">
        <v>50</v>
      </c>
      <c r="T1033" s="32">
        <v>50</v>
      </c>
      <c r="U1033" s="35" t="s">
        <v>61</v>
      </c>
      <c r="V1033" t="s">
        <v>1845</v>
      </c>
      <c r="W1033" s="30">
        <v>12</v>
      </c>
      <c r="X1033" s="20" t="s">
        <v>60</v>
      </c>
      <c r="Y1033">
        <v>100</v>
      </c>
      <c r="Z1033">
        <v>50</v>
      </c>
      <c r="AA1033">
        <v>50</v>
      </c>
      <c r="AB1033" t="s">
        <v>61</v>
      </c>
      <c r="AC1033" t="s">
        <v>1846</v>
      </c>
      <c r="AD1033" s="30">
        <v>12</v>
      </c>
      <c r="AE1033" s="20" t="s">
        <v>60</v>
      </c>
      <c r="AF1033">
        <v>100</v>
      </c>
      <c r="AG1033">
        <v>50</v>
      </c>
      <c r="AH1033">
        <v>50</v>
      </c>
      <c r="AI1033" t="s">
        <v>61</v>
      </c>
      <c r="AJ1033" t="s">
        <v>61</v>
      </c>
      <c r="AK1033" t="s">
        <v>61</v>
      </c>
      <c r="AL1033" t="s">
        <v>61</v>
      </c>
      <c r="AM1033" t="s">
        <v>61</v>
      </c>
      <c r="AN1033" t="s">
        <v>61</v>
      </c>
      <c r="AO1033" t="s">
        <v>61</v>
      </c>
      <c r="AP1033" t="s">
        <v>61</v>
      </c>
      <c r="AQ1033" t="s">
        <v>61</v>
      </c>
      <c r="AR1033" t="s">
        <v>61</v>
      </c>
      <c r="AS1033" t="s">
        <v>61</v>
      </c>
      <c r="AT1033" t="s">
        <v>61</v>
      </c>
      <c r="AU1033" t="s">
        <v>61</v>
      </c>
      <c r="AV1033" t="s">
        <v>61</v>
      </c>
      <c r="AW1033" t="s">
        <v>61</v>
      </c>
    </row>
    <row r="1034" spans="1:49" hidden="1" x14ac:dyDescent="0.5">
      <c r="A1034" s="19" t="s">
        <v>1941</v>
      </c>
      <c r="B1034" t="s">
        <v>1942</v>
      </c>
      <c r="C1034" t="s">
        <v>56</v>
      </c>
      <c r="D1034" s="1">
        <v>43519</v>
      </c>
      <c r="E1034" t="s">
        <v>1336</v>
      </c>
      <c r="F1034" s="9">
        <v>43520</v>
      </c>
      <c r="G1034" t="s">
        <v>1336</v>
      </c>
      <c r="H1034">
        <v>20</v>
      </c>
      <c r="I1034">
        <v>90</v>
      </c>
      <c r="J1034" t="s">
        <v>1336</v>
      </c>
      <c r="K1034" s="26" t="s">
        <v>61</v>
      </c>
      <c r="L1034" t="s">
        <v>1842</v>
      </c>
      <c r="M1034" s="1" t="s">
        <v>1843</v>
      </c>
      <c r="N1034">
        <v>3</v>
      </c>
      <c r="O1034" t="s">
        <v>1844</v>
      </c>
      <c r="P1034" s="30">
        <v>1</v>
      </c>
      <c r="Q1034" s="19" t="s">
        <v>75</v>
      </c>
      <c r="R1034" s="32">
        <v>100</v>
      </c>
      <c r="S1034" s="32">
        <v>50</v>
      </c>
      <c r="T1034" s="32">
        <v>50</v>
      </c>
      <c r="U1034" s="35" t="s">
        <v>61</v>
      </c>
      <c r="V1034" t="s">
        <v>1845</v>
      </c>
      <c r="W1034" s="30">
        <v>1</v>
      </c>
      <c r="X1034" s="20" t="s">
        <v>75</v>
      </c>
      <c r="Y1034">
        <v>100</v>
      </c>
      <c r="Z1034">
        <v>50</v>
      </c>
      <c r="AA1034">
        <v>50</v>
      </c>
      <c r="AB1034" t="s">
        <v>61</v>
      </c>
      <c r="AC1034" t="s">
        <v>1846</v>
      </c>
      <c r="AD1034" s="30">
        <v>1</v>
      </c>
      <c r="AE1034" s="20" t="s">
        <v>75</v>
      </c>
      <c r="AF1034">
        <v>100</v>
      </c>
      <c r="AG1034">
        <v>50</v>
      </c>
      <c r="AH1034">
        <v>50</v>
      </c>
      <c r="AI1034" t="s">
        <v>61</v>
      </c>
      <c r="AJ1034" t="s">
        <v>61</v>
      </c>
      <c r="AK1034" t="s">
        <v>61</v>
      </c>
      <c r="AL1034" t="s">
        <v>61</v>
      </c>
      <c r="AM1034" t="s">
        <v>61</v>
      </c>
      <c r="AN1034" t="s">
        <v>61</v>
      </c>
      <c r="AO1034" t="s">
        <v>61</v>
      </c>
      <c r="AP1034" t="s">
        <v>61</v>
      </c>
      <c r="AQ1034" t="s">
        <v>61</v>
      </c>
      <c r="AR1034" t="s">
        <v>61</v>
      </c>
      <c r="AS1034" t="s">
        <v>61</v>
      </c>
      <c r="AT1034" t="s">
        <v>61</v>
      </c>
      <c r="AU1034" t="s">
        <v>61</v>
      </c>
      <c r="AV1034" t="s">
        <v>61</v>
      </c>
      <c r="AW1034" t="s">
        <v>61</v>
      </c>
    </row>
    <row r="1035" spans="1:49" hidden="1" x14ac:dyDescent="0.5">
      <c r="A1035" s="19" t="s">
        <v>1943</v>
      </c>
      <c r="B1035" t="s">
        <v>1944</v>
      </c>
      <c r="C1035" t="s">
        <v>56</v>
      </c>
      <c r="D1035" s="1">
        <v>43519</v>
      </c>
      <c r="E1035" t="s">
        <v>1336</v>
      </c>
      <c r="F1035" s="9">
        <v>43520</v>
      </c>
      <c r="G1035" t="s">
        <v>1336</v>
      </c>
      <c r="H1035">
        <v>20</v>
      </c>
      <c r="I1035">
        <v>90</v>
      </c>
      <c r="J1035" t="s">
        <v>1336</v>
      </c>
      <c r="K1035" s="26" t="s">
        <v>61</v>
      </c>
      <c r="L1035" t="s">
        <v>1842</v>
      </c>
      <c r="M1035" s="1" t="s">
        <v>1843</v>
      </c>
      <c r="N1035">
        <v>3</v>
      </c>
      <c r="O1035" t="s">
        <v>1844</v>
      </c>
      <c r="P1035" s="30">
        <v>2</v>
      </c>
      <c r="Q1035" s="19" t="s">
        <v>75</v>
      </c>
      <c r="R1035" s="32">
        <v>100</v>
      </c>
      <c r="S1035" s="32">
        <v>50</v>
      </c>
      <c r="T1035" s="32">
        <v>50</v>
      </c>
      <c r="U1035" s="35" t="s">
        <v>61</v>
      </c>
      <c r="V1035" t="s">
        <v>1845</v>
      </c>
      <c r="W1035" s="30">
        <v>2</v>
      </c>
      <c r="X1035" s="20" t="s">
        <v>75</v>
      </c>
      <c r="Y1035">
        <v>100</v>
      </c>
      <c r="Z1035">
        <v>50</v>
      </c>
      <c r="AA1035">
        <v>50</v>
      </c>
      <c r="AB1035" t="s">
        <v>61</v>
      </c>
      <c r="AC1035" t="s">
        <v>1846</v>
      </c>
      <c r="AD1035" s="30">
        <v>2</v>
      </c>
      <c r="AE1035" s="20" t="s">
        <v>75</v>
      </c>
      <c r="AF1035">
        <v>100</v>
      </c>
      <c r="AG1035">
        <v>50</v>
      </c>
      <c r="AH1035">
        <v>50</v>
      </c>
      <c r="AI1035" t="s">
        <v>61</v>
      </c>
      <c r="AJ1035" t="s">
        <v>61</v>
      </c>
      <c r="AK1035" t="s">
        <v>61</v>
      </c>
      <c r="AL1035" t="s">
        <v>61</v>
      </c>
      <c r="AM1035" t="s">
        <v>61</v>
      </c>
      <c r="AN1035" t="s">
        <v>61</v>
      </c>
      <c r="AO1035" t="s">
        <v>61</v>
      </c>
      <c r="AP1035" t="s">
        <v>61</v>
      </c>
      <c r="AQ1035" t="s">
        <v>61</v>
      </c>
      <c r="AR1035" t="s">
        <v>61</v>
      </c>
      <c r="AS1035" t="s">
        <v>61</v>
      </c>
      <c r="AT1035" t="s">
        <v>61</v>
      </c>
      <c r="AU1035" t="s">
        <v>61</v>
      </c>
      <c r="AV1035" t="s">
        <v>61</v>
      </c>
      <c r="AW1035" t="s">
        <v>61</v>
      </c>
    </row>
    <row r="1036" spans="1:49" hidden="1" x14ac:dyDescent="0.5">
      <c r="A1036" s="19" t="s">
        <v>1945</v>
      </c>
      <c r="B1036" t="s">
        <v>1946</v>
      </c>
      <c r="C1036" t="s">
        <v>56</v>
      </c>
      <c r="D1036" s="1">
        <v>43519</v>
      </c>
      <c r="E1036" t="s">
        <v>1336</v>
      </c>
      <c r="F1036" s="9">
        <v>43520</v>
      </c>
      <c r="G1036" t="s">
        <v>1336</v>
      </c>
      <c r="H1036">
        <v>20</v>
      </c>
      <c r="I1036">
        <v>90</v>
      </c>
      <c r="J1036" t="s">
        <v>1336</v>
      </c>
      <c r="K1036" s="26" t="s">
        <v>61</v>
      </c>
      <c r="L1036" t="s">
        <v>1842</v>
      </c>
      <c r="M1036" s="1" t="s">
        <v>1843</v>
      </c>
      <c r="N1036">
        <v>3</v>
      </c>
      <c r="O1036" t="s">
        <v>1844</v>
      </c>
      <c r="P1036" s="30">
        <v>3</v>
      </c>
      <c r="Q1036" s="19" t="s">
        <v>75</v>
      </c>
      <c r="R1036" s="32">
        <v>100</v>
      </c>
      <c r="S1036" s="32">
        <v>50</v>
      </c>
      <c r="T1036" s="32">
        <v>50</v>
      </c>
      <c r="U1036" s="35" t="s">
        <v>61</v>
      </c>
      <c r="V1036" t="s">
        <v>1845</v>
      </c>
      <c r="W1036" s="30">
        <v>3</v>
      </c>
      <c r="X1036" s="20" t="s">
        <v>75</v>
      </c>
      <c r="Y1036">
        <v>100</v>
      </c>
      <c r="Z1036">
        <v>50</v>
      </c>
      <c r="AA1036">
        <v>50</v>
      </c>
      <c r="AB1036" t="s">
        <v>61</v>
      </c>
      <c r="AC1036" t="s">
        <v>1846</v>
      </c>
      <c r="AD1036" s="30">
        <v>3</v>
      </c>
      <c r="AE1036" s="20" t="s">
        <v>75</v>
      </c>
      <c r="AF1036">
        <v>100</v>
      </c>
      <c r="AG1036">
        <v>50</v>
      </c>
      <c r="AH1036">
        <v>50</v>
      </c>
      <c r="AI1036" t="s">
        <v>61</v>
      </c>
      <c r="AJ1036" t="s">
        <v>61</v>
      </c>
      <c r="AK1036" t="s">
        <v>61</v>
      </c>
      <c r="AL1036" t="s">
        <v>61</v>
      </c>
      <c r="AM1036" t="s">
        <v>61</v>
      </c>
      <c r="AN1036" t="s">
        <v>61</v>
      </c>
      <c r="AO1036" t="s">
        <v>61</v>
      </c>
      <c r="AP1036" t="s">
        <v>61</v>
      </c>
      <c r="AQ1036" t="s">
        <v>61</v>
      </c>
      <c r="AR1036" t="s">
        <v>61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</row>
    <row r="1037" spans="1:49" hidden="1" x14ac:dyDescent="0.5">
      <c r="A1037" s="19" t="s">
        <v>1947</v>
      </c>
      <c r="B1037" t="s">
        <v>1948</v>
      </c>
      <c r="C1037" t="s">
        <v>56</v>
      </c>
      <c r="D1037" s="1">
        <v>43519</v>
      </c>
      <c r="E1037" t="s">
        <v>1336</v>
      </c>
      <c r="F1037" s="9">
        <v>43520</v>
      </c>
      <c r="G1037" t="s">
        <v>1336</v>
      </c>
      <c r="H1037">
        <v>20</v>
      </c>
      <c r="I1037">
        <v>90</v>
      </c>
      <c r="J1037" t="s">
        <v>1336</v>
      </c>
      <c r="K1037" s="26" t="s">
        <v>61</v>
      </c>
      <c r="L1037" t="s">
        <v>1842</v>
      </c>
      <c r="M1037" s="1" t="s">
        <v>1843</v>
      </c>
      <c r="N1037">
        <v>3</v>
      </c>
      <c r="O1037" t="s">
        <v>1844</v>
      </c>
      <c r="P1037" s="30">
        <v>4</v>
      </c>
      <c r="Q1037" s="19" t="s">
        <v>75</v>
      </c>
      <c r="R1037" s="32">
        <v>100</v>
      </c>
      <c r="S1037" s="32">
        <v>50</v>
      </c>
      <c r="T1037" s="32">
        <v>50</v>
      </c>
      <c r="U1037" s="35" t="s">
        <v>61</v>
      </c>
      <c r="V1037" t="s">
        <v>1845</v>
      </c>
      <c r="W1037" s="30">
        <v>4</v>
      </c>
      <c r="X1037" s="20" t="s">
        <v>75</v>
      </c>
      <c r="Y1037">
        <v>100</v>
      </c>
      <c r="Z1037">
        <v>50</v>
      </c>
      <c r="AA1037">
        <v>50</v>
      </c>
      <c r="AB1037" t="s">
        <v>61</v>
      </c>
      <c r="AC1037" t="s">
        <v>1846</v>
      </c>
      <c r="AD1037" s="30">
        <v>4</v>
      </c>
      <c r="AE1037" s="20" t="s">
        <v>75</v>
      </c>
      <c r="AF1037">
        <v>100</v>
      </c>
      <c r="AG1037">
        <v>50</v>
      </c>
      <c r="AH1037">
        <v>50</v>
      </c>
      <c r="AI1037" t="s">
        <v>61</v>
      </c>
      <c r="AJ1037" t="s">
        <v>61</v>
      </c>
      <c r="AK1037" t="s">
        <v>61</v>
      </c>
      <c r="AL1037" t="s">
        <v>61</v>
      </c>
      <c r="AM1037" t="s">
        <v>61</v>
      </c>
      <c r="AN1037" t="s">
        <v>61</v>
      </c>
      <c r="AO1037" t="s">
        <v>61</v>
      </c>
      <c r="AP1037" t="s">
        <v>61</v>
      </c>
      <c r="AQ1037" t="s">
        <v>61</v>
      </c>
      <c r="AR1037" t="s">
        <v>61</v>
      </c>
      <c r="AS1037" t="s">
        <v>61</v>
      </c>
      <c r="AT1037" t="s">
        <v>61</v>
      </c>
      <c r="AU1037" t="s">
        <v>61</v>
      </c>
      <c r="AV1037" t="s">
        <v>61</v>
      </c>
      <c r="AW1037" t="s">
        <v>61</v>
      </c>
    </row>
    <row r="1038" spans="1:49" hidden="1" x14ac:dyDescent="0.5">
      <c r="A1038" s="19" t="s">
        <v>1949</v>
      </c>
      <c r="B1038" t="s">
        <v>1950</v>
      </c>
      <c r="C1038" t="s">
        <v>56</v>
      </c>
      <c r="D1038" s="1">
        <v>43519</v>
      </c>
      <c r="E1038" t="s">
        <v>1336</v>
      </c>
      <c r="F1038" s="9">
        <v>43520</v>
      </c>
      <c r="G1038" t="s">
        <v>1336</v>
      </c>
      <c r="H1038">
        <v>20</v>
      </c>
      <c r="I1038">
        <v>90</v>
      </c>
      <c r="J1038" t="s">
        <v>1336</v>
      </c>
      <c r="K1038" s="26" t="s">
        <v>61</v>
      </c>
      <c r="L1038" t="s">
        <v>1842</v>
      </c>
      <c r="M1038" s="1" t="s">
        <v>1843</v>
      </c>
      <c r="N1038">
        <v>3</v>
      </c>
      <c r="O1038" t="s">
        <v>1844</v>
      </c>
      <c r="P1038" s="30">
        <v>5</v>
      </c>
      <c r="Q1038" s="19" t="s">
        <v>75</v>
      </c>
      <c r="R1038" s="32">
        <v>100</v>
      </c>
      <c r="S1038" s="32">
        <v>50</v>
      </c>
      <c r="T1038" s="32">
        <v>50</v>
      </c>
      <c r="U1038" s="35" t="s">
        <v>61</v>
      </c>
      <c r="V1038" t="s">
        <v>1845</v>
      </c>
      <c r="W1038" s="30">
        <v>5</v>
      </c>
      <c r="X1038" s="20" t="s">
        <v>75</v>
      </c>
      <c r="Y1038">
        <v>100</v>
      </c>
      <c r="Z1038">
        <v>50</v>
      </c>
      <c r="AA1038">
        <v>50</v>
      </c>
      <c r="AB1038" t="s">
        <v>61</v>
      </c>
      <c r="AC1038" t="s">
        <v>1846</v>
      </c>
      <c r="AD1038" s="30">
        <v>5</v>
      </c>
      <c r="AE1038" s="20" t="s">
        <v>75</v>
      </c>
      <c r="AF1038">
        <v>100</v>
      </c>
      <c r="AG1038">
        <v>50</v>
      </c>
      <c r="AH1038">
        <v>50</v>
      </c>
      <c r="AI1038" t="s">
        <v>61</v>
      </c>
      <c r="AJ1038" t="s">
        <v>61</v>
      </c>
      <c r="AK1038" t="s">
        <v>61</v>
      </c>
      <c r="AL1038" t="s">
        <v>61</v>
      </c>
      <c r="AM1038" t="s">
        <v>61</v>
      </c>
      <c r="AN1038" t="s">
        <v>61</v>
      </c>
      <c r="AO1038" t="s">
        <v>61</v>
      </c>
      <c r="AP1038" t="s">
        <v>61</v>
      </c>
      <c r="AQ1038" t="s">
        <v>61</v>
      </c>
      <c r="AR1038" t="s">
        <v>61</v>
      </c>
      <c r="AS1038" t="s">
        <v>61</v>
      </c>
      <c r="AT1038" t="s">
        <v>61</v>
      </c>
      <c r="AU1038" t="s">
        <v>61</v>
      </c>
      <c r="AV1038" t="s">
        <v>61</v>
      </c>
      <c r="AW1038" t="s">
        <v>61</v>
      </c>
    </row>
    <row r="1039" spans="1:49" hidden="1" x14ac:dyDescent="0.5">
      <c r="A1039" s="19" t="s">
        <v>1951</v>
      </c>
      <c r="B1039" t="s">
        <v>1952</v>
      </c>
      <c r="C1039" t="s">
        <v>56</v>
      </c>
      <c r="D1039" s="1">
        <v>43519</v>
      </c>
      <c r="E1039" t="s">
        <v>1336</v>
      </c>
      <c r="F1039" s="9">
        <v>43520</v>
      </c>
      <c r="G1039" t="s">
        <v>1336</v>
      </c>
      <c r="H1039">
        <v>20</v>
      </c>
      <c r="I1039">
        <v>90</v>
      </c>
      <c r="J1039" t="s">
        <v>1336</v>
      </c>
      <c r="K1039" s="26" t="s">
        <v>61</v>
      </c>
      <c r="L1039" t="s">
        <v>1842</v>
      </c>
      <c r="M1039" s="1" t="s">
        <v>1843</v>
      </c>
      <c r="N1039">
        <v>3</v>
      </c>
      <c r="O1039" t="s">
        <v>1844</v>
      </c>
      <c r="P1039" s="30">
        <v>6</v>
      </c>
      <c r="Q1039" s="19" t="s">
        <v>75</v>
      </c>
      <c r="R1039" s="32">
        <v>100</v>
      </c>
      <c r="S1039" s="32">
        <v>50</v>
      </c>
      <c r="T1039" s="32">
        <v>50</v>
      </c>
      <c r="U1039" s="35" t="s">
        <v>61</v>
      </c>
      <c r="V1039" t="s">
        <v>1845</v>
      </c>
      <c r="W1039" s="30">
        <v>6</v>
      </c>
      <c r="X1039" s="20" t="s">
        <v>75</v>
      </c>
      <c r="Y1039">
        <v>100</v>
      </c>
      <c r="Z1039">
        <v>50</v>
      </c>
      <c r="AA1039">
        <v>50</v>
      </c>
      <c r="AB1039" t="s">
        <v>61</v>
      </c>
      <c r="AC1039" t="s">
        <v>1846</v>
      </c>
      <c r="AD1039" s="30">
        <v>6</v>
      </c>
      <c r="AE1039" s="20" t="s">
        <v>75</v>
      </c>
      <c r="AF1039">
        <v>100</v>
      </c>
      <c r="AG1039">
        <v>50</v>
      </c>
      <c r="AH1039">
        <v>50</v>
      </c>
      <c r="AI1039" t="s">
        <v>61</v>
      </c>
      <c r="AJ1039" t="s">
        <v>61</v>
      </c>
      <c r="AK1039" t="s">
        <v>61</v>
      </c>
      <c r="AL1039" t="s">
        <v>61</v>
      </c>
      <c r="AM1039" t="s">
        <v>61</v>
      </c>
      <c r="AN1039" t="s">
        <v>61</v>
      </c>
      <c r="AO1039" t="s">
        <v>61</v>
      </c>
      <c r="AP1039" t="s">
        <v>61</v>
      </c>
      <c r="AQ1039" t="s">
        <v>61</v>
      </c>
      <c r="AR1039" t="s">
        <v>61</v>
      </c>
      <c r="AS1039" t="s">
        <v>61</v>
      </c>
      <c r="AT1039" t="s">
        <v>61</v>
      </c>
      <c r="AU1039" t="s">
        <v>61</v>
      </c>
      <c r="AV1039" t="s">
        <v>61</v>
      </c>
      <c r="AW1039" t="s">
        <v>61</v>
      </c>
    </row>
    <row r="1040" spans="1:49" hidden="1" x14ac:dyDescent="0.5">
      <c r="A1040" s="19" t="s">
        <v>1953</v>
      </c>
      <c r="B1040" t="s">
        <v>1954</v>
      </c>
      <c r="C1040" t="s">
        <v>56</v>
      </c>
      <c r="D1040" s="1">
        <v>43519</v>
      </c>
      <c r="E1040" t="s">
        <v>1336</v>
      </c>
      <c r="F1040" s="9">
        <v>43520</v>
      </c>
      <c r="G1040" t="s">
        <v>1336</v>
      </c>
      <c r="H1040">
        <v>20</v>
      </c>
      <c r="I1040">
        <v>90</v>
      </c>
      <c r="J1040" t="s">
        <v>1336</v>
      </c>
      <c r="K1040" s="26" t="s">
        <v>61</v>
      </c>
      <c r="L1040" t="s">
        <v>1842</v>
      </c>
      <c r="M1040" s="1" t="s">
        <v>1843</v>
      </c>
      <c r="N1040">
        <v>3</v>
      </c>
      <c r="O1040" t="s">
        <v>1844</v>
      </c>
      <c r="P1040" s="30">
        <v>7</v>
      </c>
      <c r="Q1040" s="19" t="s">
        <v>75</v>
      </c>
      <c r="R1040" s="32">
        <v>100</v>
      </c>
      <c r="S1040" s="32">
        <v>50</v>
      </c>
      <c r="T1040" s="32">
        <v>50</v>
      </c>
      <c r="U1040" s="35" t="s">
        <v>61</v>
      </c>
      <c r="V1040" t="s">
        <v>1845</v>
      </c>
      <c r="W1040" s="30">
        <v>7</v>
      </c>
      <c r="X1040" s="20" t="s">
        <v>75</v>
      </c>
      <c r="Y1040">
        <v>100</v>
      </c>
      <c r="Z1040">
        <v>50</v>
      </c>
      <c r="AA1040">
        <v>50</v>
      </c>
      <c r="AB1040" t="s">
        <v>61</v>
      </c>
      <c r="AC1040" t="s">
        <v>1846</v>
      </c>
      <c r="AD1040" s="30">
        <v>7</v>
      </c>
      <c r="AE1040" s="20" t="s">
        <v>75</v>
      </c>
      <c r="AF1040">
        <v>100</v>
      </c>
      <c r="AG1040">
        <v>50</v>
      </c>
      <c r="AH1040">
        <v>50</v>
      </c>
      <c r="AI1040" t="s">
        <v>61</v>
      </c>
      <c r="AJ1040" t="s">
        <v>61</v>
      </c>
      <c r="AK1040" t="s">
        <v>61</v>
      </c>
      <c r="AL1040" t="s">
        <v>61</v>
      </c>
      <c r="AM1040" t="s">
        <v>61</v>
      </c>
      <c r="AN1040" t="s">
        <v>61</v>
      </c>
      <c r="AO1040" t="s">
        <v>61</v>
      </c>
      <c r="AP1040" t="s">
        <v>61</v>
      </c>
      <c r="AQ1040" t="s">
        <v>61</v>
      </c>
      <c r="AR1040" t="s">
        <v>61</v>
      </c>
      <c r="AS1040" t="s">
        <v>61</v>
      </c>
      <c r="AT1040" t="s">
        <v>61</v>
      </c>
      <c r="AU1040" t="s">
        <v>61</v>
      </c>
      <c r="AV1040" t="s">
        <v>61</v>
      </c>
      <c r="AW1040" t="s">
        <v>61</v>
      </c>
    </row>
    <row r="1041" spans="1:49" hidden="1" x14ac:dyDescent="0.5">
      <c r="A1041" s="19" t="s">
        <v>1955</v>
      </c>
      <c r="B1041" t="s">
        <v>1956</v>
      </c>
      <c r="C1041" t="s">
        <v>56</v>
      </c>
      <c r="D1041" s="1">
        <v>43519</v>
      </c>
      <c r="E1041" t="s">
        <v>1336</v>
      </c>
      <c r="F1041" s="9">
        <v>43520</v>
      </c>
      <c r="G1041" t="s">
        <v>1336</v>
      </c>
      <c r="H1041">
        <v>20</v>
      </c>
      <c r="I1041">
        <v>90</v>
      </c>
      <c r="J1041" t="s">
        <v>1336</v>
      </c>
      <c r="K1041" s="26" t="s">
        <v>61</v>
      </c>
      <c r="L1041" t="s">
        <v>1842</v>
      </c>
      <c r="M1041" s="1" t="s">
        <v>1843</v>
      </c>
      <c r="N1041">
        <v>3</v>
      </c>
      <c r="O1041" t="s">
        <v>1844</v>
      </c>
      <c r="P1041" s="30">
        <v>8</v>
      </c>
      <c r="Q1041" s="19" t="s">
        <v>75</v>
      </c>
      <c r="R1041" s="32">
        <v>100</v>
      </c>
      <c r="S1041" s="32">
        <v>50</v>
      </c>
      <c r="T1041" s="32">
        <v>50</v>
      </c>
      <c r="U1041" s="35" t="s">
        <v>61</v>
      </c>
      <c r="V1041" t="s">
        <v>1845</v>
      </c>
      <c r="W1041" s="30">
        <v>8</v>
      </c>
      <c r="X1041" s="20" t="s">
        <v>75</v>
      </c>
      <c r="Y1041">
        <v>100</v>
      </c>
      <c r="Z1041">
        <v>50</v>
      </c>
      <c r="AA1041">
        <v>50</v>
      </c>
      <c r="AB1041" t="s">
        <v>61</v>
      </c>
      <c r="AC1041" t="s">
        <v>1846</v>
      </c>
      <c r="AD1041" s="30">
        <v>8</v>
      </c>
      <c r="AE1041" s="20" t="s">
        <v>75</v>
      </c>
      <c r="AF1041">
        <v>100</v>
      </c>
      <c r="AG1041">
        <v>50</v>
      </c>
      <c r="AH1041">
        <v>50</v>
      </c>
      <c r="AI1041" t="s">
        <v>61</v>
      </c>
      <c r="AJ1041" t="s">
        <v>61</v>
      </c>
      <c r="AK1041" t="s">
        <v>61</v>
      </c>
      <c r="AL1041" t="s">
        <v>61</v>
      </c>
      <c r="AM1041" t="s">
        <v>61</v>
      </c>
      <c r="AN1041" t="s">
        <v>61</v>
      </c>
      <c r="AO1041" t="s">
        <v>61</v>
      </c>
      <c r="AP1041" t="s">
        <v>61</v>
      </c>
      <c r="AQ1041" t="s">
        <v>61</v>
      </c>
      <c r="AR1041" t="s">
        <v>61</v>
      </c>
      <c r="AS1041" t="s">
        <v>61</v>
      </c>
      <c r="AT1041" t="s">
        <v>61</v>
      </c>
      <c r="AU1041" t="s">
        <v>61</v>
      </c>
      <c r="AV1041" t="s">
        <v>61</v>
      </c>
      <c r="AW1041" t="s">
        <v>61</v>
      </c>
    </row>
    <row r="1042" spans="1:49" hidden="1" x14ac:dyDescent="0.5">
      <c r="A1042" s="19" t="s">
        <v>1957</v>
      </c>
      <c r="B1042" t="s">
        <v>1958</v>
      </c>
      <c r="C1042" t="s">
        <v>56</v>
      </c>
      <c r="D1042" s="1">
        <v>43519</v>
      </c>
      <c r="E1042" t="s">
        <v>1336</v>
      </c>
      <c r="F1042" s="9">
        <v>43520</v>
      </c>
      <c r="G1042" t="s">
        <v>1336</v>
      </c>
      <c r="H1042">
        <v>20</v>
      </c>
      <c r="I1042">
        <v>90</v>
      </c>
      <c r="J1042" t="s">
        <v>1336</v>
      </c>
      <c r="K1042" s="26" t="s">
        <v>61</v>
      </c>
      <c r="L1042" t="s">
        <v>1842</v>
      </c>
      <c r="M1042" s="1" t="s">
        <v>1843</v>
      </c>
      <c r="N1042">
        <v>3</v>
      </c>
      <c r="O1042" t="s">
        <v>1844</v>
      </c>
      <c r="P1042" s="30">
        <v>9</v>
      </c>
      <c r="Q1042" s="19" t="s">
        <v>75</v>
      </c>
      <c r="R1042" s="32">
        <v>100</v>
      </c>
      <c r="S1042" s="32">
        <v>50</v>
      </c>
      <c r="T1042" s="32">
        <v>50</v>
      </c>
      <c r="U1042" s="35" t="s">
        <v>61</v>
      </c>
      <c r="V1042" t="s">
        <v>1845</v>
      </c>
      <c r="W1042" s="30">
        <v>9</v>
      </c>
      <c r="X1042" s="20" t="s">
        <v>75</v>
      </c>
      <c r="Y1042">
        <v>100</v>
      </c>
      <c r="Z1042">
        <v>50</v>
      </c>
      <c r="AA1042">
        <v>50</v>
      </c>
      <c r="AB1042" t="s">
        <v>61</v>
      </c>
      <c r="AC1042" t="s">
        <v>1846</v>
      </c>
      <c r="AD1042" s="30">
        <v>9</v>
      </c>
      <c r="AE1042" s="20" t="s">
        <v>75</v>
      </c>
      <c r="AF1042">
        <v>100</v>
      </c>
      <c r="AG1042">
        <v>50</v>
      </c>
      <c r="AH1042">
        <v>50</v>
      </c>
      <c r="AI1042" t="s">
        <v>61</v>
      </c>
      <c r="AJ1042" t="s">
        <v>61</v>
      </c>
      <c r="AK1042" t="s">
        <v>61</v>
      </c>
      <c r="AL1042" t="s">
        <v>61</v>
      </c>
      <c r="AM1042" t="s">
        <v>61</v>
      </c>
      <c r="AN1042" t="s">
        <v>61</v>
      </c>
      <c r="AO1042" t="s">
        <v>61</v>
      </c>
      <c r="AP1042" t="s">
        <v>61</v>
      </c>
      <c r="AQ1042" t="s">
        <v>61</v>
      </c>
      <c r="AR1042" t="s">
        <v>61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</row>
    <row r="1043" spans="1:49" hidden="1" x14ac:dyDescent="0.5">
      <c r="A1043" s="19" t="s">
        <v>1959</v>
      </c>
      <c r="B1043" t="s">
        <v>1960</v>
      </c>
      <c r="C1043" t="s">
        <v>56</v>
      </c>
      <c r="D1043" s="1">
        <v>43519</v>
      </c>
      <c r="E1043" t="s">
        <v>1336</v>
      </c>
      <c r="F1043" s="9">
        <v>43520</v>
      </c>
      <c r="G1043" t="s">
        <v>1336</v>
      </c>
      <c r="H1043">
        <v>20</v>
      </c>
      <c r="I1043">
        <v>90</v>
      </c>
      <c r="J1043" t="s">
        <v>1336</v>
      </c>
      <c r="K1043" s="26" t="s">
        <v>61</v>
      </c>
      <c r="L1043" t="s">
        <v>1842</v>
      </c>
      <c r="M1043" s="1" t="s">
        <v>1843</v>
      </c>
      <c r="N1043">
        <v>3</v>
      </c>
      <c r="O1043" t="s">
        <v>1844</v>
      </c>
      <c r="P1043" s="30">
        <v>10</v>
      </c>
      <c r="Q1043" s="19" t="s">
        <v>75</v>
      </c>
      <c r="R1043" s="32">
        <v>100</v>
      </c>
      <c r="S1043" s="32">
        <v>50</v>
      </c>
      <c r="T1043" s="32">
        <v>50</v>
      </c>
      <c r="U1043" s="35" t="s">
        <v>61</v>
      </c>
      <c r="V1043" t="s">
        <v>1845</v>
      </c>
      <c r="W1043" s="30">
        <v>10</v>
      </c>
      <c r="X1043" s="20" t="s">
        <v>75</v>
      </c>
      <c r="Y1043">
        <v>100</v>
      </c>
      <c r="Z1043">
        <v>50</v>
      </c>
      <c r="AA1043">
        <v>50</v>
      </c>
      <c r="AB1043" t="s">
        <v>61</v>
      </c>
      <c r="AC1043" t="s">
        <v>1846</v>
      </c>
      <c r="AD1043" s="30">
        <v>10</v>
      </c>
      <c r="AE1043" s="20" t="s">
        <v>75</v>
      </c>
      <c r="AF1043">
        <v>100</v>
      </c>
      <c r="AG1043">
        <v>50</v>
      </c>
      <c r="AH1043">
        <v>50</v>
      </c>
      <c r="AI1043" t="s">
        <v>61</v>
      </c>
      <c r="AJ1043" t="s">
        <v>61</v>
      </c>
      <c r="AK1043" t="s">
        <v>61</v>
      </c>
      <c r="AL1043" t="s">
        <v>61</v>
      </c>
      <c r="AM1043" t="s">
        <v>61</v>
      </c>
      <c r="AN1043" t="s">
        <v>61</v>
      </c>
      <c r="AO1043" t="s">
        <v>61</v>
      </c>
      <c r="AP1043" t="s">
        <v>61</v>
      </c>
      <c r="AQ1043" t="s">
        <v>61</v>
      </c>
      <c r="AR1043" t="s">
        <v>61</v>
      </c>
      <c r="AS1043" t="s">
        <v>61</v>
      </c>
      <c r="AT1043" t="s">
        <v>61</v>
      </c>
      <c r="AU1043" t="s">
        <v>61</v>
      </c>
      <c r="AV1043" t="s">
        <v>61</v>
      </c>
      <c r="AW1043" t="s">
        <v>61</v>
      </c>
    </row>
    <row r="1044" spans="1:49" hidden="1" x14ac:dyDescent="0.5">
      <c r="A1044" s="19" t="s">
        <v>1961</v>
      </c>
      <c r="B1044" t="s">
        <v>1962</v>
      </c>
      <c r="C1044" t="s">
        <v>56</v>
      </c>
      <c r="D1044" s="1">
        <v>43519</v>
      </c>
      <c r="E1044" t="s">
        <v>1336</v>
      </c>
      <c r="F1044" s="9">
        <v>43520</v>
      </c>
      <c r="G1044" t="s">
        <v>1336</v>
      </c>
      <c r="H1044">
        <v>20</v>
      </c>
      <c r="I1044">
        <v>90</v>
      </c>
      <c r="J1044" t="s">
        <v>1336</v>
      </c>
      <c r="K1044" s="26" t="s">
        <v>61</v>
      </c>
      <c r="L1044" t="s">
        <v>1842</v>
      </c>
      <c r="M1044" s="1" t="s">
        <v>1843</v>
      </c>
      <c r="N1044">
        <v>3</v>
      </c>
      <c r="O1044" t="s">
        <v>1844</v>
      </c>
      <c r="P1044" s="30">
        <v>11</v>
      </c>
      <c r="Q1044" s="19" t="s">
        <v>75</v>
      </c>
      <c r="R1044" s="32">
        <v>100</v>
      </c>
      <c r="S1044" s="32">
        <v>50</v>
      </c>
      <c r="T1044" s="32">
        <v>50</v>
      </c>
      <c r="U1044" s="35" t="s">
        <v>61</v>
      </c>
      <c r="V1044" t="s">
        <v>1845</v>
      </c>
      <c r="W1044" s="30">
        <v>11</v>
      </c>
      <c r="X1044" s="20" t="s">
        <v>75</v>
      </c>
      <c r="Y1044">
        <v>100</v>
      </c>
      <c r="Z1044">
        <v>50</v>
      </c>
      <c r="AA1044">
        <v>50</v>
      </c>
      <c r="AB1044" t="s">
        <v>61</v>
      </c>
      <c r="AC1044" t="s">
        <v>1846</v>
      </c>
      <c r="AD1044" s="30">
        <v>11</v>
      </c>
      <c r="AE1044" s="20" t="s">
        <v>75</v>
      </c>
      <c r="AF1044">
        <v>100</v>
      </c>
      <c r="AG1044">
        <v>50</v>
      </c>
      <c r="AH1044">
        <v>50</v>
      </c>
      <c r="AI1044" t="s">
        <v>61</v>
      </c>
      <c r="AJ1044" t="s">
        <v>61</v>
      </c>
      <c r="AK1044" t="s">
        <v>61</v>
      </c>
      <c r="AL1044" t="s">
        <v>61</v>
      </c>
      <c r="AM1044" t="s">
        <v>61</v>
      </c>
      <c r="AN1044" t="s">
        <v>61</v>
      </c>
      <c r="AO1044" t="s">
        <v>61</v>
      </c>
      <c r="AP1044" t="s">
        <v>61</v>
      </c>
      <c r="AQ1044" t="s">
        <v>61</v>
      </c>
      <c r="AR1044" t="s">
        <v>61</v>
      </c>
      <c r="AS1044" t="s">
        <v>61</v>
      </c>
      <c r="AT1044" t="s">
        <v>61</v>
      </c>
      <c r="AU1044" t="s">
        <v>61</v>
      </c>
      <c r="AV1044" t="s">
        <v>61</v>
      </c>
      <c r="AW1044" t="s">
        <v>61</v>
      </c>
    </row>
    <row r="1045" spans="1:49" hidden="1" x14ac:dyDescent="0.5">
      <c r="A1045" s="19" t="s">
        <v>1963</v>
      </c>
      <c r="B1045" t="s">
        <v>1964</v>
      </c>
      <c r="C1045" t="s">
        <v>56</v>
      </c>
      <c r="D1045" s="1">
        <v>43519</v>
      </c>
      <c r="E1045" t="s">
        <v>1336</v>
      </c>
      <c r="F1045" s="9">
        <v>43520</v>
      </c>
      <c r="G1045" t="s">
        <v>1336</v>
      </c>
      <c r="H1045">
        <v>20</v>
      </c>
      <c r="I1045">
        <v>90</v>
      </c>
      <c r="J1045" t="s">
        <v>1336</v>
      </c>
      <c r="K1045" s="26" t="s">
        <v>61</v>
      </c>
      <c r="L1045" t="s">
        <v>1842</v>
      </c>
      <c r="M1045" s="1" t="s">
        <v>1843</v>
      </c>
      <c r="N1045">
        <v>3</v>
      </c>
      <c r="O1045" t="s">
        <v>1844</v>
      </c>
      <c r="P1045" s="30">
        <v>12</v>
      </c>
      <c r="Q1045" s="19" t="s">
        <v>75</v>
      </c>
      <c r="R1045" s="32">
        <v>100</v>
      </c>
      <c r="S1045" s="32">
        <v>50</v>
      </c>
      <c r="T1045" s="32">
        <v>50</v>
      </c>
      <c r="U1045" s="35" t="s">
        <v>61</v>
      </c>
      <c r="V1045" t="s">
        <v>1845</v>
      </c>
      <c r="W1045" s="30">
        <v>12</v>
      </c>
      <c r="X1045" s="20" t="s">
        <v>75</v>
      </c>
      <c r="Y1045">
        <v>100</v>
      </c>
      <c r="Z1045">
        <v>50</v>
      </c>
      <c r="AA1045">
        <v>50</v>
      </c>
      <c r="AB1045" t="s">
        <v>61</v>
      </c>
      <c r="AC1045" t="s">
        <v>1846</v>
      </c>
      <c r="AD1045" s="30">
        <v>12</v>
      </c>
      <c r="AE1045" s="20" t="s">
        <v>75</v>
      </c>
      <c r="AF1045">
        <v>100</v>
      </c>
      <c r="AG1045">
        <v>50</v>
      </c>
      <c r="AH1045">
        <v>50</v>
      </c>
      <c r="AI1045" t="s">
        <v>61</v>
      </c>
      <c r="AJ1045" t="s">
        <v>61</v>
      </c>
      <c r="AK1045" t="s">
        <v>61</v>
      </c>
      <c r="AL1045" t="s">
        <v>61</v>
      </c>
      <c r="AM1045" t="s">
        <v>61</v>
      </c>
      <c r="AN1045" t="s">
        <v>61</v>
      </c>
      <c r="AO1045" t="s">
        <v>61</v>
      </c>
      <c r="AP1045" t="s">
        <v>61</v>
      </c>
      <c r="AQ1045" t="s">
        <v>61</v>
      </c>
      <c r="AR1045" t="s">
        <v>61</v>
      </c>
      <c r="AS1045" t="s">
        <v>61</v>
      </c>
      <c r="AT1045" t="s">
        <v>61</v>
      </c>
      <c r="AU1045" t="s">
        <v>61</v>
      </c>
      <c r="AV1045" t="s">
        <v>61</v>
      </c>
      <c r="AW1045" t="s">
        <v>61</v>
      </c>
    </row>
    <row r="1046" spans="1:49" hidden="1" x14ac:dyDescent="0.5">
      <c r="A1046" s="19" t="s">
        <v>1965</v>
      </c>
      <c r="B1046" t="s">
        <v>1966</v>
      </c>
      <c r="C1046" t="s">
        <v>56</v>
      </c>
      <c r="D1046" s="1">
        <v>43519</v>
      </c>
      <c r="E1046" t="s">
        <v>1336</v>
      </c>
      <c r="F1046" s="9">
        <v>43520</v>
      </c>
      <c r="G1046" t="s">
        <v>1336</v>
      </c>
      <c r="H1046">
        <v>20</v>
      </c>
      <c r="I1046">
        <v>90</v>
      </c>
      <c r="J1046" t="s">
        <v>1336</v>
      </c>
      <c r="K1046" s="26" t="s">
        <v>61</v>
      </c>
      <c r="L1046" t="s">
        <v>1842</v>
      </c>
      <c r="M1046" s="1" t="s">
        <v>1843</v>
      </c>
      <c r="N1046">
        <v>3</v>
      </c>
      <c r="O1046" t="s">
        <v>1844</v>
      </c>
      <c r="P1046" s="30">
        <v>1</v>
      </c>
      <c r="Q1046" s="19" t="s">
        <v>73</v>
      </c>
      <c r="R1046" s="32">
        <v>100</v>
      </c>
      <c r="S1046" s="32">
        <v>50</v>
      </c>
      <c r="T1046" s="32">
        <v>50</v>
      </c>
      <c r="U1046" s="35" t="s">
        <v>61</v>
      </c>
      <c r="V1046" t="s">
        <v>1845</v>
      </c>
      <c r="W1046" s="30">
        <v>1</v>
      </c>
      <c r="X1046" s="20" t="s">
        <v>73</v>
      </c>
      <c r="Y1046">
        <v>100</v>
      </c>
      <c r="Z1046">
        <v>50</v>
      </c>
      <c r="AA1046">
        <v>50</v>
      </c>
      <c r="AB1046" t="s">
        <v>61</v>
      </c>
      <c r="AC1046" t="s">
        <v>1846</v>
      </c>
      <c r="AD1046" s="30">
        <v>1</v>
      </c>
      <c r="AE1046" s="20" t="s">
        <v>73</v>
      </c>
      <c r="AF1046">
        <v>100</v>
      </c>
      <c r="AG1046">
        <v>50</v>
      </c>
      <c r="AH1046">
        <v>50</v>
      </c>
      <c r="AI1046" t="s">
        <v>61</v>
      </c>
      <c r="AJ1046" t="s">
        <v>61</v>
      </c>
      <c r="AK1046" t="s">
        <v>61</v>
      </c>
      <c r="AL1046" t="s">
        <v>61</v>
      </c>
      <c r="AM1046" t="s">
        <v>61</v>
      </c>
      <c r="AN1046" t="s">
        <v>61</v>
      </c>
      <c r="AO1046" t="s">
        <v>61</v>
      </c>
      <c r="AP1046" t="s">
        <v>61</v>
      </c>
      <c r="AQ1046" t="s">
        <v>61</v>
      </c>
      <c r="AR1046" t="s">
        <v>61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</row>
    <row r="1047" spans="1:49" hidden="1" x14ac:dyDescent="0.5">
      <c r="A1047" s="19" t="s">
        <v>1967</v>
      </c>
      <c r="B1047" t="s">
        <v>1968</v>
      </c>
      <c r="C1047" t="s">
        <v>56</v>
      </c>
      <c r="D1047" s="1">
        <v>43519</v>
      </c>
      <c r="E1047" t="s">
        <v>1336</v>
      </c>
      <c r="F1047" s="9">
        <v>43520</v>
      </c>
      <c r="G1047" t="s">
        <v>1336</v>
      </c>
      <c r="H1047">
        <v>20</v>
      </c>
      <c r="I1047">
        <v>90</v>
      </c>
      <c r="J1047" t="s">
        <v>1336</v>
      </c>
      <c r="K1047" s="26" t="s">
        <v>61</v>
      </c>
      <c r="L1047" t="s">
        <v>1842</v>
      </c>
      <c r="M1047" s="1" t="s">
        <v>1843</v>
      </c>
      <c r="N1047">
        <v>3</v>
      </c>
      <c r="O1047" t="s">
        <v>1844</v>
      </c>
      <c r="P1047" s="30">
        <v>2</v>
      </c>
      <c r="Q1047" s="19" t="s">
        <v>73</v>
      </c>
      <c r="R1047" s="32">
        <v>100</v>
      </c>
      <c r="S1047" s="32">
        <v>50</v>
      </c>
      <c r="T1047" s="32">
        <v>50</v>
      </c>
      <c r="U1047" s="35" t="s">
        <v>61</v>
      </c>
      <c r="V1047" t="s">
        <v>1845</v>
      </c>
      <c r="W1047" s="30">
        <v>2</v>
      </c>
      <c r="X1047" s="20" t="s">
        <v>73</v>
      </c>
      <c r="Y1047">
        <v>100</v>
      </c>
      <c r="Z1047">
        <v>50</v>
      </c>
      <c r="AA1047">
        <v>50</v>
      </c>
      <c r="AB1047" t="s">
        <v>61</v>
      </c>
      <c r="AC1047" t="s">
        <v>1846</v>
      </c>
      <c r="AD1047" s="30">
        <v>2</v>
      </c>
      <c r="AE1047" s="20" t="s">
        <v>73</v>
      </c>
      <c r="AF1047">
        <v>100</v>
      </c>
      <c r="AG1047">
        <v>50</v>
      </c>
      <c r="AH1047">
        <v>50</v>
      </c>
      <c r="AI1047" t="s">
        <v>61</v>
      </c>
      <c r="AJ1047" t="s">
        <v>61</v>
      </c>
      <c r="AK1047" t="s">
        <v>61</v>
      </c>
      <c r="AL1047" t="s">
        <v>61</v>
      </c>
      <c r="AM1047" t="s">
        <v>61</v>
      </c>
      <c r="AN1047" t="s">
        <v>61</v>
      </c>
      <c r="AO1047" t="s">
        <v>61</v>
      </c>
      <c r="AP1047" t="s">
        <v>61</v>
      </c>
      <c r="AQ1047" t="s">
        <v>61</v>
      </c>
      <c r="AR1047" t="s">
        <v>61</v>
      </c>
      <c r="AS1047" t="s">
        <v>61</v>
      </c>
      <c r="AT1047" t="s">
        <v>61</v>
      </c>
      <c r="AU1047" t="s">
        <v>61</v>
      </c>
      <c r="AV1047" t="s">
        <v>61</v>
      </c>
      <c r="AW1047" t="s">
        <v>61</v>
      </c>
    </row>
    <row r="1048" spans="1:49" hidden="1" x14ac:dyDescent="0.5">
      <c r="A1048" s="19" t="s">
        <v>1969</v>
      </c>
      <c r="B1048" t="s">
        <v>1970</v>
      </c>
      <c r="C1048" t="s">
        <v>56</v>
      </c>
      <c r="D1048" s="1">
        <v>43519</v>
      </c>
      <c r="E1048" t="s">
        <v>1336</v>
      </c>
      <c r="F1048" s="9">
        <v>43520</v>
      </c>
      <c r="G1048" t="s">
        <v>1336</v>
      </c>
      <c r="H1048">
        <v>20</v>
      </c>
      <c r="I1048">
        <v>90</v>
      </c>
      <c r="J1048" t="s">
        <v>1336</v>
      </c>
      <c r="K1048" s="26" t="s">
        <v>61</v>
      </c>
      <c r="L1048" t="s">
        <v>1842</v>
      </c>
      <c r="M1048" s="1" t="s">
        <v>1843</v>
      </c>
      <c r="N1048">
        <v>3</v>
      </c>
      <c r="O1048" t="s">
        <v>1844</v>
      </c>
      <c r="P1048" s="30">
        <v>3</v>
      </c>
      <c r="Q1048" s="19" t="s">
        <v>73</v>
      </c>
      <c r="R1048" s="32">
        <v>100</v>
      </c>
      <c r="S1048" s="32">
        <v>50</v>
      </c>
      <c r="T1048" s="32">
        <v>50</v>
      </c>
      <c r="U1048" s="35" t="s">
        <v>61</v>
      </c>
      <c r="V1048" t="s">
        <v>1845</v>
      </c>
      <c r="W1048" s="30">
        <v>3</v>
      </c>
      <c r="X1048" s="20" t="s">
        <v>73</v>
      </c>
      <c r="Y1048">
        <v>100</v>
      </c>
      <c r="Z1048">
        <v>50</v>
      </c>
      <c r="AA1048">
        <v>50</v>
      </c>
      <c r="AB1048" t="s">
        <v>61</v>
      </c>
      <c r="AC1048" t="s">
        <v>1846</v>
      </c>
      <c r="AD1048" s="30">
        <v>3</v>
      </c>
      <c r="AE1048" s="20" t="s">
        <v>73</v>
      </c>
      <c r="AF1048">
        <v>100</v>
      </c>
      <c r="AG1048">
        <v>50</v>
      </c>
      <c r="AH1048">
        <v>50</v>
      </c>
      <c r="AI1048" t="s">
        <v>61</v>
      </c>
      <c r="AJ1048" t="s">
        <v>61</v>
      </c>
      <c r="AK1048" t="s">
        <v>61</v>
      </c>
      <c r="AL1048" t="s">
        <v>61</v>
      </c>
      <c r="AM1048" t="s">
        <v>61</v>
      </c>
      <c r="AN1048" t="s">
        <v>61</v>
      </c>
      <c r="AO1048" t="s">
        <v>61</v>
      </c>
      <c r="AP1048" t="s">
        <v>61</v>
      </c>
      <c r="AQ1048" t="s">
        <v>61</v>
      </c>
      <c r="AR1048" t="s">
        <v>61</v>
      </c>
      <c r="AS1048" t="s">
        <v>61</v>
      </c>
      <c r="AT1048" t="s">
        <v>61</v>
      </c>
      <c r="AU1048" t="s">
        <v>61</v>
      </c>
      <c r="AV1048" t="s">
        <v>61</v>
      </c>
      <c r="AW1048" t="s">
        <v>61</v>
      </c>
    </row>
    <row r="1049" spans="1:49" hidden="1" x14ac:dyDescent="0.5">
      <c r="A1049" s="19" t="s">
        <v>1971</v>
      </c>
      <c r="B1049" t="s">
        <v>1972</v>
      </c>
      <c r="C1049" t="s">
        <v>56</v>
      </c>
      <c r="D1049" s="1">
        <v>43519</v>
      </c>
      <c r="E1049" t="s">
        <v>1336</v>
      </c>
      <c r="F1049" s="9">
        <v>43520</v>
      </c>
      <c r="G1049" t="s">
        <v>1336</v>
      </c>
      <c r="H1049">
        <v>20</v>
      </c>
      <c r="I1049">
        <v>90</v>
      </c>
      <c r="J1049" t="s">
        <v>1336</v>
      </c>
      <c r="K1049" s="26" t="s">
        <v>61</v>
      </c>
      <c r="L1049" t="s">
        <v>1842</v>
      </c>
      <c r="M1049" s="1" t="s">
        <v>1843</v>
      </c>
      <c r="N1049">
        <v>3</v>
      </c>
      <c r="O1049" t="s">
        <v>1844</v>
      </c>
      <c r="P1049" s="30">
        <v>4</v>
      </c>
      <c r="Q1049" s="19" t="s">
        <v>73</v>
      </c>
      <c r="R1049" s="32">
        <v>100</v>
      </c>
      <c r="S1049" s="32">
        <v>50</v>
      </c>
      <c r="T1049" s="32">
        <v>50</v>
      </c>
      <c r="U1049" s="35" t="s">
        <v>61</v>
      </c>
      <c r="V1049" t="s">
        <v>1845</v>
      </c>
      <c r="W1049" s="30">
        <v>4</v>
      </c>
      <c r="X1049" s="20" t="s">
        <v>73</v>
      </c>
      <c r="Y1049">
        <v>100</v>
      </c>
      <c r="Z1049">
        <v>50</v>
      </c>
      <c r="AA1049">
        <v>50</v>
      </c>
      <c r="AB1049" t="s">
        <v>61</v>
      </c>
      <c r="AC1049" t="s">
        <v>1846</v>
      </c>
      <c r="AD1049" s="30">
        <v>4</v>
      </c>
      <c r="AE1049" s="20" t="s">
        <v>73</v>
      </c>
      <c r="AF1049">
        <v>100</v>
      </c>
      <c r="AG1049">
        <v>50</v>
      </c>
      <c r="AH1049">
        <v>50</v>
      </c>
      <c r="AI1049" t="s">
        <v>61</v>
      </c>
      <c r="AJ1049" t="s">
        <v>61</v>
      </c>
      <c r="AK1049" t="s">
        <v>61</v>
      </c>
      <c r="AL1049" t="s">
        <v>61</v>
      </c>
      <c r="AM1049" t="s">
        <v>61</v>
      </c>
      <c r="AN1049" t="s">
        <v>61</v>
      </c>
      <c r="AO1049" t="s">
        <v>61</v>
      </c>
      <c r="AP1049" t="s">
        <v>61</v>
      </c>
      <c r="AQ1049" t="s">
        <v>61</v>
      </c>
      <c r="AR1049" t="s">
        <v>61</v>
      </c>
      <c r="AS1049" t="s">
        <v>61</v>
      </c>
      <c r="AT1049" t="s">
        <v>61</v>
      </c>
      <c r="AU1049" t="s">
        <v>61</v>
      </c>
      <c r="AV1049" t="s">
        <v>61</v>
      </c>
      <c r="AW1049" t="s">
        <v>61</v>
      </c>
    </row>
    <row r="1050" spans="1:49" hidden="1" x14ac:dyDescent="0.5">
      <c r="A1050" s="19" t="s">
        <v>1973</v>
      </c>
      <c r="B1050" t="s">
        <v>1974</v>
      </c>
      <c r="C1050" t="s">
        <v>56</v>
      </c>
      <c r="D1050" s="1">
        <v>43519</v>
      </c>
      <c r="E1050" t="s">
        <v>1336</v>
      </c>
      <c r="F1050" s="9">
        <v>43520</v>
      </c>
      <c r="G1050" t="s">
        <v>1336</v>
      </c>
      <c r="H1050">
        <v>20</v>
      </c>
      <c r="I1050">
        <v>90</v>
      </c>
      <c r="J1050" t="s">
        <v>1336</v>
      </c>
      <c r="K1050" s="26" t="s">
        <v>61</v>
      </c>
      <c r="L1050" t="s">
        <v>1842</v>
      </c>
      <c r="M1050" s="1" t="s">
        <v>1843</v>
      </c>
      <c r="N1050">
        <v>3</v>
      </c>
      <c r="O1050" t="s">
        <v>1844</v>
      </c>
      <c r="P1050" s="30">
        <v>5</v>
      </c>
      <c r="Q1050" s="19" t="s">
        <v>73</v>
      </c>
      <c r="R1050" s="32">
        <v>100</v>
      </c>
      <c r="S1050" s="32">
        <v>50</v>
      </c>
      <c r="T1050" s="32">
        <v>50</v>
      </c>
      <c r="U1050" s="35" t="s">
        <v>61</v>
      </c>
      <c r="V1050" t="s">
        <v>1845</v>
      </c>
      <c r="W1050" s="30">
        <v>5</v>
      </c>
      <c r="X1050" s="20" t="s">
        <v>73</v>
      </c>
      <c r="Y1050">
        <v>100</v>
      </c>
      <c r="Z1050">
        <v>50</v>
      </c>
      <c r="AA1050">
        <v>50</v>
      </c>
      <c r="AB1050" t="s">
        <v>61</v>
      </c>
      <c r="AC1050" t="s">
        <v>1846</v>
      </c>
      <c r="AD1050" s="30">
        <v>5</v>
      </c>
      <c r="AE1050" s="20" t="s">
        <v>73</v>
      </c>
      <c r="AF1050">
        <v>100</v>
      </c>
      <c r="AG1050">
        <v>50</v>
      </c>
      <c r="AH1050">
        <v>50</v>
      </c>
      <c r="AI1050" t="s">
        <v>61</v>
      </c>
      <c r="AJ1050" t="s">
        <v>61</v>
      </c>
      <c r="AK1050" t="s">
        <v>61</v>
      </c>
      <c r="AL1050" t="s">
        <v>61</v>
      </c>
      <c r="AM1050" t="s">
        <v>61</v>
      </c>
      <c r="AN1050" t="s">
        <v>61</v>
      </c>
      <c r="AO1050" t="s">
        <v>61</v>
      </c>
      <c r="AP1050" t="s">
        <v>61</v>
      </c>
      <c r="AQ1050" t="s">
        <v>61</v>
      </c>
      <c r="AR1050" t="s">
        <v>61</v>
      </c>
      <c r="AS1050" t="s">
        <v>61</v>
      </c>
      <c r="AT1050" t="s">
        <v>61</v>
      </c>
      <c r="AU1050" t="s">
        <v>61</v>
      </c>
      <c r="AV1050" t="s">
        <v>61</v>
      </c>
      <c r="AW1050" t="s">
        <v>61</v>
      </c>
    </row>
    <row r="1051" spans="1:49" hidden="1" x14ac:dyDescent="0.5">
      <c r="A1051" s="19" t="s">
        <v>1975</v>
      </c>
      <c r="B1051" t="s">
        <v>1976</v>
      </c>
      <c r="C1051" t="s">
        <v>56</v>
      </c>
      <c r="D1051" s="1">
        <v>43519</v>
      </c>
      <c r="E1051" t="s">
        <v>1336</v>
      </c>
      <c r="F1051" s="9">
        <v>43520</v>
      </c>
      <c r="G1051" t="s">
        <v>1336</v>
      </c>
      <c r="H1051">
        <v>20</v>
      </c>
      <c r="I1051">
        <v>90</v>
      </c>
      <c r="J1051" t="s">
        <v>1336</v>
      </c>
      <c r="K1051" s="26" t="s">
        <v>61</v>
      </c>
      <c r="L1051" t="s">
        <v>1842</v>
      </c>
      <c r="M1051" s="1" t="s">
        <v>1843</v>
      </c>
      <c r="N1051">
        <v>3</v>
      </c>
      <c r="O1051" t="s">
        <v>1844</v>
      </c>
      <c r="P1051" s="30">
        <v>6</v>
      </c>
      <c r="Q1051" s="19" t="s">
        <v>73</v>
      </c>
      <c r="R1051" s="32">
        <v>100</v>
      </c>
      <c r="S1051" s="32">
        <v>50</v>
      </c>
      <c r="T1051" s="32">
        <v>50</v>
      </c>
      <c r="U1051" s="35" t="s">
        <v>61</v>
      </c>
      <c r="V1051" t="s">
        <v>1845</v>
      </c>
      <c r="W1051" s="30">
        <v>6</v>
      </c>
      <c r="X1051" s="20" t="s">
        <v>73</v>
      </c>
      <c r="Y1051">
        <v>100</v>
      </c>
      <c r="Z1051">
        <v>50</v>
      </c>
      <c r="AA1051">
        <v>50</v>
      </c>
      <c r="AB1051" t="s">
        <v>61</v>
      </c>
      <c r="AC1051" t="s">
        <v>1846</v>
      </c>
      <c r="AD1051" s="30">
        <v>6</v>
      </c>
      <c r="AE1051" s="20" t="s">
        <v>73</v>
      </c>
      <c r="AF1051">
        <v>100</v>
      </c>
      <c r="AG1051">
        <v>50</v>
      </c>
      <c r="AH1051">
        <v>50</v>
      </c>
      <c r="AI1051" t="s">
        <v>61</v>
      </c>
      <c r="AJ1051" t="s">
        <v>61</v>
      </c>
      <c r="AK1051" t="s">
        <v>61</v>
      </c>
      <c r="AL1051" t="s">
        <v>61</v>
      </c>
      <c r="AM1051" t="s">
        <v>61</v>
      </c>
      <c r="AN1051" t="s">
        <v>61</v>
      </c>
      <c r="AO1051" t="s">
        <v>61</v>
      </c>
      <c r="AP1051" t="s">
        <v>61</v>
      </c>
      <c r="AQ1051" t="s">
        <v>61</v>
      </c>
      <c r="AR1051" t="s">
        <v>61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</row>
    <row r="1052" spans="1:49" hidden="1" x14ac:dyDescent="0.5">
      <c r="A1052" s="19" t="s">
        <v>1977</v>
      </c>
      <c r="B1052" t="s">
        <v>1978</v>
      </c>
      <c r="C1052" t="s">
        <v>56</v>
      </c>
      <c r="D1052" s="1">
        <v>43519</v>
      </c>
      <c r="E1052" t="s">
        <v>1336</v>
      </c>
      <c r="F1052" s="9">
        <v>43520</v>
      </c>
      <c r="G1052" t="s">
        <v>1336</v>
      </c>
      <c r="H1052">
        <v>20</v>
      </c>
      <c r="I1052">
        <v>90</v>
      </c>
      <c r="J1052" t="s">
        <v>1336</v>
      </c>
      <c r="K1052" s="26" t="s">
        <v>61</v>
      </c>
      <c r="L1052" t="s">
        <v>1842</v>
      </c>
      <c r="M1052" s="1" t="s">
        <v>1843</v>
      </c>
      <c r="N1052">
        <v>3</v>
      </c>
      <c r="O1052" t="s">
        <v>1844</v>
      </c>
      <c r="P1052" s="30">
        <v>7</v>
      </c>
      <c r="Q1052" s="19" t="s">
        <v>73</v>
      </c>
      <c r="R1052" s="32">
        <v>100</v>
      </c>
      <c r="S1052" s="32">
        <v>50</v>
      </c>
      <c r="T1052" s="32">
        <v>50</v>
      </c>
      <c r="U1052" s="35" t="s">
        <v>61</v>
      </c>
      <c r="V1052" t="s">
        <v>1845</v>
      </c>
      <c r="W1052" s="30">
        <v>7</v>
      </c>
      <c r="X1052" s="20" t="s">
        <v>73</v>
      </c>
      <c r="Y1052">
        <v>100</v>
      </c>
      <c r="Z1052">
        <v>50</v>
      </c>
      <c r="AA1052">
        <v>50</v>
      </c>
      <c r="AB1052" t="s">
        <v>61</v>
      </c>
      <c r="AC1052" t="s">
        <v>1846</v>
      </c>
      <c r="AD1052" s="30">
        <v>7</v>
      </c>
      <c r="AE1052" s="20" t="s">
        <v>73</v>
      </c>
      <c r="AF1052">
        <v>100</v>
      </c>
      <c r="AG1052">
        <v>50</v>
      </c>
      <c r="AH1052">
        <v>50</v>
      </c>
      <c r="AI1052" t="s">
        <v>61</v>
      </c>
      <c r="AJ1052" t="s">
        <v>61</v>
      </c>
      <c r="AK1052" t="s">
        <v>61</v>
      </c>
      <c r="AL1052" t="s">
        <v>61</v>
      </c>
      <c r="AM1052" t="s">
        <v>61</v>
      </c>
      <c r="AN1052" t="s">
        <v>61</v>
      </c>
      <c r="AO1052" t="s">
        <v>61</v>
      </c>
      <c r="AP1052" t="s">
        <v>61</v>
      </c>
      <c r="AQ1052" t="s">
        <v>61</v>
      </c>
      <c r="AR1052" t="s">
        <v>61</v>
      </c>
      <c r="AS1052" t="s">
        <v>61</v>
      </c>
      <c r="AT1052" t="s">
        <v>61</v>
      </c>
      <c r="AU1052" t="s">
        <v>61</v>
      </c>
      <c r="AV1052" t="s">
        <v>61</v>
      </c>
      <c r="AW1052" t="s">
        <v>61</v>
      </c>
    </row>
    <row r="1053" spans="1:49" hidden="1" x14ac:dyDescent="0.5">
      <c r="A1053" s="19" t="s">
        <v>1979</v>
      </c>
      <c r="B1053" t="s">
        <v>1980</v>
      </c>
      <c r="C1053" t="s">
        <v>56</v>
      </c>
      <c r="D1053" s="1">
        <v>43519</v>
      </c>
      <c r="E1053" t="s">
        <v>1336</v>
      </c>
      <c r="F1053" s="9">
        <v>43520</v>
      </c>
      <c r="G1053" t="s">
        <v>1336</v>
      </c>
      <c r="H1053">
        <v>20</v>
      </c>
      <c r="I1053">
        <v>90</v>
      </c>
      <c r="J1053" t="s">
        <v>1336</v>
      </c>
      <c r="K1053" s="26" t="s">
        <v>61</v>
      </c>
      <c r="L1053" t="s">
        <v>1842</v>
      </c>
      <c r="M1053" s="1" t="s">
        <v>1843</v>
      </c>
      <c r="N1053">
        <v>3</v>
      </c>
      <c r="O1053" t="s">
        <v>1844</v>
      </c>
      <c r="P1053" s="30">
        <v>8</v>
      </c>
      <c r="Q1053" s="19" t="s">
        <v>73</v>
      </c>
      <c r="R1053" s="32">
        <v>100</v>
      </c>
      <c r="S1053" s="32">
        <v>50</v>
      </c>
      <c r="T1053" s="32">
        <v>50</v>
      </c>
      <c r="U1053" s="35" t="s">
        <v>61</v>
      </c>
      <c r="V1053" t="s">
        <v>1845</v>
      </c>
      <c r="W1053" s="30">
        <v>8</v>
      </c>
      <c r="X1053" s="20" t="s">
        <v>73</v>
      </c>
      <c r="Y1053">
        <v>100</v>
      </c>
      <c r="Z1053">
        <v>50</v>
      </c>
      <c r="AA1053">
        <v>50</v>
      </c>
      <c r="AB1053" t="s">
        <v>61</v>
      </c>
      <c r="AC1053" t="s">
        <v>1846</v>
      </c>
      <c r="AD1053" s="30">
        <v>8</v>
      </c>
      <c r="AE1053" s="20" t="s">
        <v>73</v>
      </c>
      <c r="AF1053">
        <v>100</v>
      </c>
      <c r="AG1053">
        <v>50</v>
      </c>
      <c r="AH1053">
        <v>50</v>
      </c>
      <c r="AI1053" t="s">
        <v>61</v>
      </c>
      <c r="AJ1053" t="s">
        <v>61</v>
      </c>
      <c r="AK1053" t="s">
        <v>61</v>
      </c>
      <c r="AL1053" t="s">
        <v>61</v>
      </c>
      <c r="AM1053" t="s">
        <v>61</v>
      </c>
      <c r="AN1053" t="s">
        <v>61</v>
      </c>
      <c r="AO1053" t="s">
        <v>61</v>
      </c>
      <c r="AP1053" t="s">
        <v>61</v>
      </c>
      <c r="AQ1053" t="s">
        <v>61</v>
      </c>
      <c r="AR1053" t="s">
        <v>61</v>
      </c>
      <c r="AS1053" t="s">
        <v>61</v>
      </c>
      <c r="AT1053" t="s">
        <v>61</v>
      </c>
      <c r="AU1053" t="s">
        <v>61</v>
      </c>
      <c r="AV1053" t="s">
        <v>61</v>
      </c>
      <c r="AW1053" t="s">
        <v>61</v>
      </c>
    </row>
    <row r="1054" spans="1:49" hidden="1" x14ac:dyDescent="0.5">
      <c r="A1054" s="19" t="s">
        <v>1981</v>
      </c>
      <c r="B1054" t="s">
        <v>1982</v>
      </c>
      <c r="C1054" t="s">
        <v>56</v>
      </c>
      <c r="D1054" s="1">
        <v>43519</v>
      </c>
      <c r="E1054" t="s">
        <v>1336</v>
      </c>
      <c r="F1054" s="9">
        <v>43520</v>
      </c>
      <c r="G1054" t="s">
        <v>1336</v>
      </c>
      <c r="H1054">
        <v>20</v>
      </c>
      <c r="I1054">
        <v>90</v>
      </c>
      <c r="J1054" t="s">
        <v>1336</v>
      </c>
      <c r="K1054" s="26" t="s">
        <v>61</v>
      </c>
      <c r="L1054" t="s">
        <v>1842</v>
      </c>
      <c r="M1054" s="1" t="s">
        <v>1843</v>
      </c>
      <c r="N1054">
        <v>3</v>
      </c>
      <c r="O1054" t="s">
        <v>1844</v>
      </c>
      <c r="P1054" s="30">
        <v>9</v>
      </c>
      <c r="Q1054" s="19" t="s">
        <v>73</v>
      </c>
      <c r="R1054" s="32">
        <v>100</v>
      </c>
      <c r="S1054" s="32">
        <v>50</v>
      </c>
      <c r="T1054" s="32">
        <v>50</v>
      </c>
      <c r="U1054" s="35" t="s">
        <v>61</v>
      </c>
      <c r="V1054" t="s">
        <v>1845</v>
      </c>
      <c r="W1054" s="30">
        <v>9</v>
      </c>
      <c r="X1054" s="20" t="s">
        <v>73</v>
      </c>
      <c r="Y1054">
        <v>100</v>
      </c>
      <c r="Z1054">
        <v>50</v>
      </c>
      <c r="AA1054">
        <v>50</v>
      </c>
      <c r="AB1054" t="s">
        <v>61</v>
      </c>
      <c r="AC1054" t="s">
        <v>1846</v>
      </c>
      <c r="AD1054" s="30">
        <v>9</v>
      </c>
      <c r="AE1054" s="20" t="s">
        <v>73</v>
      </c>
      <c r="AF1054">
        <v>100</v>
      </c>
      <c r="AG1054">
        <v>50</v>
      </c>
      <c r="AH1054">
        <v>50</v>
      </c>
      <c r="AI1054" t="s">
        <v>61</v>
      </c>
      <c r="AJ1054" t="s">
        <v>61</v>
      </c>
      <c r="AK1054" t="s">
        <v>61</v>
      </c>
      <c r="AL1054" t="s">
        <v>61</v>
      </c>
      <c r="AM1054" t="s">
        <v>61</v>
      </c>
      <c r="AN1054" t="s">
        <v>61</v>
      </c>
      <c r="AO1054" t="s">
        <v>61</v>
      </c>
      <c r="AP1054" t="s">
        <v>61</v>
      </c>
      <c r="AQ1054" t="s">
        <v>61</v>
      </c>
      <c r="AR1054" t="s">
        <v>61</v>
      </c>
      <c r="AS1054" t="s">
        <v>61</v>
      </c>
      <c r="AT1054" t="s">
        <v>61</v>
      </c>
      <c r="AU1054" t="s">
        <v>61</v>
      </c>
      <c r="AV1054" t="s">
        <v>61</v>
      </c>
      <c r="AW1054" t="s">
        <v>61</v>
      </c>
    </row>
    <row r="1055" spans="1:49" hidden="1" x14ac:dyDescent="0.5">
      <c r="A1055" s="19" t="s">
        <v>1983</v>
      </c>
      <c r="B1055" t="s">
        <v>1984</v>
      </c>
      <c r="C1055" t="s">
        <v>56</v>
      </c>
      <c r="D1055" s="1">
        <v>43519</v>
      </c>
      <c r="E1055" t="s">
        <v>1336</v>
      </c>
      <c r="F1055" s="9">
        <v>43520</v>
      </c>
      <c r="G1055" t="s">
        <v>1336</v>
      </c>
      <c r="H1055">
        <v>20</v>
      </c>
      <c r="I1055">
        <v>90</v>
      </c>
      <c r="J1055" t="s">
        <v>1336</v>
      </c>
      <c r="K1055" s="26" t="s">
        <v>61</v>
      </c>
      <c r="L1055" t="s">
        <v>1842</v>
      </c>
      <c r="M1055" s="1" t="s">
        <v>1843</v>
      </c>
      <c r="N1055">
        <v>3</v>
      </c>
      <c r="O1055" t="s">
        <v>1844</v>
      </c>
      <c r="P1055" s="30">
        <v>10</v>
      </c>
      <c r="Q1055" s="19" t="s">
        <v>73</v>
      </c>
      <c r="R1055" s="32">
        <v>100</v>
      </c>
      <c r="S1055" s="32">
        <v>50</v>
      </c>
      <c r="T1055" s="32">
        <v>50</v>
      </c>
      <c r="U1055" s="35" t="s">
        <v>61</v>
      </c>
      <c r="V1055" t="s">
        <v>1845</v>
      </c>
      <c r="W1055" s="30">
        <v>10</v>
      </c>
      <c r="X1055" s="20" t="s">
        <v>73</v>
      </c>
      <c r="Y1055">
        <v>100</v>
      </c>
      <c r="Z1055">
        <v>50</v>
      </c>
      <c r="AA1055">
        <v>50</v>
      </c>
      <c r="AB1055" t="s">
        <v>61</v>
      </c>
      <c r="AC1055" t="s">
        <v>1846</v>
      </c>
      <c r="AD1055" s="30">
        <v>10</v>
      </c>
      <c r="AE1055" s="20" t="s">
        <v>73</v>
      </c>
      <c r="AF1055">
        <v>100</v>
      </c>
      <c r="AG1055">
        <v>50</v>
      </c>
      <c r="AH1055">
        <v>50</v>
      </c>
      <c r="AI1055" t="s">
        <v>61</v>
      </c>
      <c r="AJ1055" t="s">
        <v>61</v>
      </c>
      <c r="AK1055" t="s">
        <v>61</v>
      </c>
      <c r="AL1055" t="s">
        <v>61</v>
      </c>
      <c r="AM1055" t="s">
        <v>61</v>
      </c>
      <c r="AN1055" t="s">
        <v>61</v>
      </c>
      <c r="AO1055" t="s">
        <v>61</v>
      </c>
      <c r="AP1055" t="s">
        <v>61</v>
      </c>
      <c r="AQ1055" t="s">
        <v>61</v>
      </c>
      <c r="AR1055" t="s">
        <v>61</v>
      </c>
      <c r="AS1055" t="s">
        <v>61</v>
      </c>
      <c r="AT1055" t="s">
        <v>61</v>
      </c>
      <c r="AU1055" t="s">
        <v>61</v>
      </c>
      <c r="AV1055" t="s">
        <v>61</v>
      </c>
      <c r="AW1055" t="s">
        <v>61</v>
      </c>
    </row>
    <row r="1056" spans="1:49" hidden="1" x14ac:dyDescent="0.5">
      <c r="A1056" s="19" t="s">
        <v>1985</v>
      </c>
      <c r="B1056" t="s">
        <v>1986</v>
      </c>
      <c r="C1056" t="s">
        <v>56</v>
      </c>
      <c r="D1056" s="1">
        <v>43519</v>
      </c>
      <c r="E1056" t="s">
        <v>1336</v>
      </c>
      <c r="F1056" s="9">
        <v>43520</v>
      </c>
      <c r="G1056" t="s">
        <v>1336</v>
      </c>
      <c r="H1056">
        <v>20</v>
      </c>
      <c r="I1056">
        <v>90</v>
      </c>
      <c r="J1056" t="s">
        <v>1336</v>
      </c>
      <c r="K1056" s="26" t="s">
        <v>61</v>
      </c>
      <c r="L1056" t="s">
        <v>1842</v>
      </c>
      <c r="M1056" s="1" t="s">
        <v>1843</v>
      </c>
      <c r="N1056">
        <v>3</v>
      </c>
      <c r="O1056" t="s">
        <v>1844</v>
      </c>
      <c r="P1056" s="30">
        <v>11</v>
      </c>
      <c r="Q1056" s="19" t="s">
        <v>73</v>
      </c>
      <c r="R1056" s="32">
        <v>100</v>
      </c>
      <c r="S1056" s="32">
        <v>50</v>
      </c>
      <c r="T1056" s="32">
        <v>50</v>
      </c>
      <c r="U1056" s="35" t="s">
        <v>61</v>
      </c>
      <c r="V1056" t="s">
        <v>1845</v>
      </c>
      <c r="W1056" s="30">
        <v>11</v>
      </c>
      <c r="X1056" s="20" t="s">
        <v>73</v>
      </c>
      <c r="Y1056">
        <v>100</v>
      </c>
      <c r="Z1056">
        <v>50</v>
      </c>
      <c r="AA1056">
        <v>50</v>
      </c>
      <c r="AB1056" t="s">
        <v>61</v>
      </c>
      <c r="AC1056" t="s">
        <v>1846</v>
      </c>
      <c r="AD1056" s="30">
        <v>11</v>
      </c>
      <c r="AE1056" s="20" t="s">
        <v>73</v>
      </c>
      <c r="AF1056">
        <v>100</v>
      </c>
      <c r="AG1056">
        <v>50</v>
      </c>
      <c r="AH1056">
        <v>50</v>
      </c>
      <c r="AI1056" t="s">
        <v>61</v>
      </c>
      <c r="AJ1056" t="s">
        <v>61</v>
      </c>
      <c r="AK1056" t="s">
        <v>61</v>
      </c>
      <c r="AL1056" t="s">
        <v>61</v>
      </c>
      <c r="AM1056" t="s">
        <v>61</v>
      </c>
      <c r="AN1056" t="s">
        <v>61</v>
      </c>
      <c r="AO1056" t="s">
        <v>61</v>
      </c>
      <c r="AP1056" t="s">
        <v>61</v>
      </c>
      <c r="AQ1056" t="s">
        <v>61</v>
      </c>
      <c r="AR1056" t="s">
        <v>61</v>
      </c>
      <c r="AS1056" t="s">
        <v>61</v>
      </c>
      <c r="AT1056" t="s">
        <v>61</v>
      </c>
      <c r="AU1056" t="s">
        <v>61</v>
      </c>
      <c r="AV1056" t="s">
        <v>61</v>
      </c>
      <c r="AW1056" t="s">
        <v>61</v>
      </c>
    </row>
    <row r="1057" spans="1:49" hidden="1" x14ac:dyDescent="0.5">
      <c r="A1057" s="19" t="s">
        <v>1987</v>
      </c>
      <c r="B1057" t="s">
        <v>1988</v>
      </c>
      <c r="C1057" t="s">
        <v>56</v>
      </c>
      <c r="D1057" s="1">
        <v>43519</v>
      </c>
      <c r="E1057" t="s">
        <v>1336</v>
      </c>
      <c r="F1057" s="9">
        <v>43520</v>
      </c>
      <c r="G1057" t="s">
        <v>1336</v>
      </c>
      <c r="H1057">
        <v>20</v>
      </c>
      <c r="I1057">
        <v>90</v>
      </c>
      <c r="J1057" t="s">
        <v>1336</v>
      </c>
      <c r="K1057" s="26" t="s">
        <v>61</v>
      </c>
      <c r="L1057" t="s">
        <v>1842</v>
      </c>
      <c r="M1057" s="1" t="s">
        <v>1843</v>
      </c>
      <c r="N1057">
        <v>3</v>
      </c>
      <c r="O1057" t="s">
        <v>1844</v>
      </c>
      <c r="P1057" s="30">
        <v>12</v>
      </c>
      <c r="Q1057" s="19" t="s">
        <v>73</v>
      </c>
      <c r="R1057" s="32">
        <v>100</v>
      </c>
      <c r="S1057" s="32">
        <v>50</v>
      </c>
      <c r="T1057" s="32">
        <v>50</v>
      </c>
      <c r="U1057" s="35" t="s">
        <v>61</v>
      </c>
      <c r="V1057" t="s">
        <v>1845</v>
      </c>
      <c r="W1057" s="30">
        <v>12</v>
      </c>
      <c r="X1057" s="20" t="s">
        <v>73</v>
      </c>
      <c r="Y1057">
        <v>100</v>
      </c>
      <c r="Z1057">
        <v>50</v>
      </c>
      <c r="AA1057">
        <v>50</v>
      </c>
      <c r="AB1057" t="s">
        <v>61</v>
      </c>
      <c r="AC1057" t="s">
        <v>1846</v>
      </c>
      <c r="AD1057" s="30">
        <v>12</v>
      </c>
      <c r="AE1057" s="20" t="s">
        <v>73</v>
      </c>
      <c r="AF1057">
        <v>100</v>
      </c>
      <c r="AG1057">
        <v>50</v>
      </c>
      <c r="AH1057">
        <v>50</v>
      </c>
      <c r="AI1057" t="s">
        <v>61</v>
      </c>
      <c r="AJ1057" t="s">
        <v>61</v>
      </c>
      <c r="AK1057" t="s">
        <v>61</v>
      </c>
      <c r="AL1057" t="s">
        <v>61</v>
      </c>
      <c r="AM1057" t="s">
        <v>61</v>
      </c>
      <c r="AN1057" t="s">
        <v>61</v>
      </c>
      <c r="AO1057" t="s">
        <v>61</v>
      </c>
      <c r="AP1057" t="s">
        <v>61</v>
      </c>
      <c r="AQ1057" t="s">
        <v>61</v>
      </c>
      <c r="AR1057" t="s">
        <v>61</v>
      </c>
      <c r="AS1057" t="s">
        <v>61</v>
      </c>
      <c r="AT1057" t="s">
        <v>61</v>
      </c>
      <c r="AU1057" t="s">
        <v>61</v>
      </c>
      <c r="AV1057" t="s">
        <v>61</v>
      </c>
      <c r="AW1057" t="s">
        <v>61</v>
      </c>
    </row>
    <row r="1058" spans="1:49" hidden="1" x14ac:dyDescent="0.5">
      <c r="A1058" s="19" t="s">
        <v>1989</v>
      </c>
      <c r="B1058" t="s">
        <v>1990</v>
      </c>
      <c r="C1058" t="s">
        <v>56</v>
      </c>
      <c r="D1058" s="1">
        <v>43519</v>
      </c>
      <c r="E1058" t="s">
        <v>1336</v>
      </c>
      <c r="F1058" s="9">
        <v>43520</v>
      </c>
      <c r="G1058" t="s">
        <v>1336</v>
      </c>
      <c r="H1058">
        <v>20</v>
      </c>
      <c r="I1058">
        <v>90</v>
      </c>
      <c r="J1058" t="s">
        <v>1336</v>
      </c>
      <c r="K1058" s="26" t="s">
        <v>61</v>
      </c>
      <c r="L1058" t="s">
        <v>1842</v>
      </c>
      <c r="M1058" s="1" t="s">
        <v>1843</v>
      </c>
      <c r="N1058">
        <v>3</v>
      </c>
      <c r="O1058" t="s">
        <v>1844</v>
      </c>
      <c r="P1058" s="30">
        <v>1</v>
      </c>
      <c r="Q1058" s="19" t="s">
        <v>71</v>
      </c>
      <c r="R1058" s="32">
        <v>100</v>
      </c>
      <c r="S1058" s="32">
        <v>50</v>
      </c>
      <c r="T1058" s="32">
        <v>50</v>
      </c>
      <c r="U1058" s="35" t="s">
        <v>61</v>
      </c>
      <c r="V1058" t="s">
        <v>1845</v>
      </c>
      <c r="W1058" s="30">
        <v>1</v>
      </c>
      <c r="X1058" s="20" t="s">
        <v>71</v>
      </c>
      <c r="Y1058">
        <v>100</v>
      </c>
      <c r="Z1058">
        <v>50</v>
      </c>
      <c r="AA1058">
        <v>50</v>
      </c>
      <c r="AB1058" t="s">
        <v>61</v>
      </c>
      <c r="AC1058" t="s">
        <v>1846</v>
      </c>
      <c r="AD1058" s="30">
        <v>1</v>
      </c>
      <c r="AE1058" s="20" t="s">
        <v>71</v>
      </c>
      <c r="AF1058">
        <v>100</v>
      </c>
      <c r="AG1058">
        <v>50</v>
      </c>
      <c r="AH1058">
        <v>50</v>
      </c>
      <c r="AI1058" t="s">
        <v>61</v>
      </c>
      <c r="AJ1058" t="s">
        <v>61</v>
      </c>
      <c r="AK1058" t="s">
        <v>61</v>
      </c>
      <c r="AL1058" t="s">
        <v>61</v>
      </c>
      <c r="AM1058" t="s">
        <v>61</v>
      </c>
      <c r="AN1058" t="s">
        <v>61</v>
      </c>
      <c r="AO1058" t="s">
        <v>61</v>
      </c>
      <c r="AP1058" t="s">
        <v>61</v>
      </c>
      <c r="AQ1058" t="s">
        <v>61</v>
      </c>
      <c r="AR1058" t="s">
        <v>61</v>
      </c>
      <c r="AS1058" t="s">
        <v>61</v>
      </c>
      <c r="AT1058" t="s">
        <v>61</v>
      </c>
      <c r="AU1058" t="s">
        <v>61</v>
      </c>
      <c r="AV1058" t="s">
        <v>61</v>
      </c>
      <c r="AW1058" t="s">
        <v>61</v>
      </c>
    </row>
    <row r="1059" spans="1:49" hidden="1" x14ac:dyDescent="0.5">
      <c r="A1059" s="19" t="s">
        <v>1991</v>
      </c>
      <c r="B1059" t="s">
        <v>1992</v>
      </c>
      <c r="C1059" t="s">
        <v>56</v>
      </c>
      <c r="D1059" s="1">
        <v>43519</v>
      </c>
      <c r="E1059" t="s">
        <v>1336</v>
      </c>
      <c r="F1059" s="9">
        <v>43520</v>
      </c>
      <c r="G1059" t="s">
        <v>1336</v>
      </c>
      <c r="H1059">
        <v>20</v>
      </c>
      <c r="I1059">
        <v>90</v>
      </c>
      <c r="J1059" t="s">
        <v>1336</v>
      </c>
      <c r="K1059" s="26" t="s">
        <v>61</v>
      </c>
      <c r="L1059" t="s">
        <v>1842</v>
      </c>
      <c r="M1059" s="1" t="s">
        <v>1843</v>
      </c>
      <c r="N1059">
        <v>3</v>
      </c>
      <c r="O1059" t="s">
        <v>1844</v>
      </c>
      <c r="P1059" s="30">
        <v>2</v>
      </c>
      <c r="Q1059" s="19" t="s">
        <v>71</v>
      </c>
      <c r="R1059" s="32">
        <v>100</v>
      </c>
      <c r="S1059" s="32">
        <v>50</v>
      </c>
      <c r="T1059" s="32">
        <v>50</v>
      </c>
      <c r="U1059" s="35" t="s">
        <v>61</v>
      </c>
      <c r="V1059" t="s">
        <v>1845</v>
      </c>
      <c r="W1059" s="30">
        <v>2</v>
      </c>
      <c r="X1059" s="20" t="s">
        <v>71</v>
      </c>
      <c r="Y1059">
        <v>100</v>
      </c>
      <c r="Z1059">
        <v>50</v>
      </c>
      <c r="AA1059">
        <v>50</v>
      </c>
      <c r="AB1059" t="s">
        <v>61</v>
      </c>
      <c r="AC1059" t="s">
        <v>1846</v>
      </c>
      <c r="AD1059" s="30">
        <v>2</v>
      </c>
      <c r="AE1059" s="20" t="s">
        <v>71</v>
      </c>
      <c r="AF1059">
        <v>100</v>
      </c>
      <c r="AG1059">
        <v>50</v>
      </c>
      <c r="AH1059">
        <v>50</v>
      </c>
      <c r="AI1059" t="s">
        <v>61</v>
      </c>
      <c r="AJ1059" t="s">
        <v>61</v>
      </c>
      <c r="AK1059" t="s">
        <v>61</v>
      </c>
      <c r="AL1059" t="s">
        <v>61</v>
      </c>
      <c r="AM1059" t="s">
        <v>61</v>
      </c>
      <c r="AN1059" t="s">
        <v>61</v>
      </c>
      <c r="AO1059" t="s">
        <v>61</v>
      </c>
      <c r="AP1059" t="s">
        <v>61</v>
      </c>
      <c r="AQ1059" t="s">
        <v>61</v>
      </c>
      <c r="AR1059" t="s">
        <v>61</v>
      </c>
      <c r="AS1059" t="s">
        <v>61</v>
      </c>
      <c r="AT1059" t="s">
        <v>61</v>
      </c>
      <c r="AU1059" t="s">
        <v>61</v>
      </c>
      <c r="AV1059" t="s">
        <v>61</v>
      </c>
      <c r="AW1059" t="s">
        <v>61</v>
      </c>
    </row>
    <row r="1060" spans="1:49" hidden="1" x14ac:dyDescent="0.5">
      <c r="A1060" s="19" t="s">
        <v>1993</v>
      </c>
      <c r="B1060" t="s">
        <v>1994</v>
      </c>
      <c r="C1060" t="s">
        <v>56</v>
      </c>
      <c r="D1060" s="1">
        <v>43519</v>
      </c>
      <c r="E1060" t="s">
        <v>1336</v>
      </c>
      <c r="F1060" s="9">
        <v>43520</v>
      </c>
      <c r="G1060" t="s">
        <v>1336</v>
      </c>
      <c r="H1060">
        <v>20</v>
      </c>
      <c r="I1060">
        <v>90</v>
      </c>
      <c r="J1060" t="s">
        <v>1336</v>
      </c>
      <c r="K1060" s="26" t="s">
        <v>61</v>
      </c>
      <c r="L1060" t="s">
        <v>1842</v>
      </c>
      <c r="M1060" s="1" t="s">
        <v>1843</v>
      </c>
      <c r="N1060">
        <v>3</v>
      </c>
      <c r="O1060" t="s">
        <v>1844</v>
      </c>
      <c r="P1060" s="30">
        <v>3</v>
      </c>
      <c r="Q1060" s="19" t="s">
        <v>71</v>
      </c>
      <c r="R1060" s="32">
        <v>100</v>
      </c>
      <c r="S1060" s="32">
        <v>50</v>
      </c>
      <c r="T1060" s="32">
        <v>50</v>
      </c>
      <c r="U1060" s="35" t="s">
        <v>61</v>
      </c>
      <c r="V1060" t="s">
        <v>1845</v>
      </c>
      <c r="W1060" s="30">
        <v>3</v>
      </c>
      <c r="X1060" s="20" t="s">
        <v>71</v>
      </c>
      <c r="Y1060">
        <v>100</v>
      </c>
      <c r="Z1060">
        <v>50</v>
      </c>
      <c r="AA1060">
        <v>50</v>
      </c>
      <c r="AB1060" t="s">
        <v>61</v>
      </c>
      <c r="AC1060" t="s">
        <v>1846</v>
      </c>
      <c r="AD1060" s="30">
        <v>3</v>
      </c>
      <c r="AE1060" s="20" t="s">
        <v>71</v>
      </c>
      <c r="AF1060">
        <v>100</v>
      </c>
      <c r="AG1060">
        <v>50</v>
      </c>
      <c r="AH1060">
        <v>50</v>
      </c>
      <c r="AI1060" t="s">
        <v>61</v>
      </c>
      <c r="AJ1060" t="s">
        <v>61</v>
      </c>
      <c r="AK1060" t="s">
        <v>61</v>
      </c>
      <c r="AL1060" t="s">
        <v>61</v>
      </c>
      <c r="AM1060" t="s">
        <v>61</v>
      </c>
      <c r="AN1060" t="s">
        <v>61</v>
      </c>
      <c r="AO1060" t="s">
        <v>61</v>
      </c>
      <c r="AP1060" t="s">
        <v>61</v>
      </c>
      <c r="AQ1060" t="s">
        <v>61</v>
      </c>
      <c r="AR1060" t="s">
        <v>61</v>
      </c>
      <c r="AS1060" t="s">
        <v>61</v>
      </c>
      <c r="AT1060" t="s">
        <v>61</v>
      </c>
      <c r="AU1060" t="s">
        <v>61</v>
      </c>
      <c r="AV1060" t="s">
        <v>61</v>
      </c>
      <c r="AW1060" t="s">
        <v>61</v>
      </c>
    </row>
    <row r="1061" spans="1:49" hidden="1" x14ac:dyDescent="0.5">
      <c r="A1061" s="19" t="s">
        <v>1995</v>
      </c>
      <c r="B1061" t="s">
        <v>1996</v>
      </c>
      <c r="C1061" t="s">
        <v>56</v>
      </c>
      <c r="D1061" s="1">
        <v>43519</v>
      </c>
      <c r="E1061" t="s">
        <v>1336</v>
      </c>
      <c r="F1061" s="9">
        <v>43520</v>
      </c>
      <c r="G1061" t="s">
        <v>1336</v>
      </c>
      <c r="H1061">
        <v>20</v>
      </c>
      <c r="I1061">
        <v>90</v>
      </c>
      <c r="J1061" t="s">
        <v>1336</v>
      </c>
      <c r="K1061" s="26" t="s">
        <v>61</v>
      </c>
      <c r="L1061" t="s">
        <v>1842</v>
      </c>
      <c r="M1061" s="1" t="s">
        <v>1843</v>
      </c>
      <c r="N1061">
        <v>3</v>
      </c>
      <c r="O1061" t="s">
        <v>1844</v>
      </c>
      <c r="P1061" s="30">
        <v>4</v>
      </c>
      <c r="Q1061" s="19" t="s">
        <v>71</v>
      </c>
      <c r="R1061" s="32">
        <v>100</v>
      </c>
      <c r="S1061" s="32">
        <v>50</v>
      </c>
      <c r="T1061" s="32">
        <v>50</v>
      </c>
      <c r="U1061" s="35" t="s">
        <v>61</v>
      </c>
      <c r="V1061" t="s">
        <v>1845</v>
      </c>
      <c r="W1061" s="30">
        <v>4</v>
      </c>
      <c r="X1061" s="20" t="s">
        <v>71</v>
      </c>
      <c r="Y1061">
        <v>100</v>
      </c>
      <c r="Z1061">
        <v>50</v>
      </c>
      <c r="AA1061">
        <v>50</v>
      </c>
      <c r="AB1061" t="s">
        <v>61</v>
      </c>
      <c r="AC1061" t="s">
        <v>1846</v>
      </c>
      <c r="AD1061" s="30">
        <v>4</v>
      </c>
      <c r="AE1061" s="20" t="s">
        <v>71</v>
      </c>
      <c r="AF1061">
        <v>100</v>
      </c>
      <c r="AG1061">
        <v>50</v>
      </c>
      <c r="AH1061">
        <v>50</v>
      </c>
      <c r="AI1061" t="s">
        <v>61</v>
      </c>
      <c r="AJ1061" t="s">
        <v>61</v>
      </c>
      <c r="AK1061" t="s">
        <v>61</v>
      </c>
      <c r="AL1061" t="s">
        <v>61</v>
      </c>
      <c r="AM1061" t="s">
        <v>61</v>
      </c>
      <c r="AN1061" t="s">
        <v>61</v>
      </c>
      <c r="AO1061" t="s">
        <v>61</v>
      </c>
      <c r="AP1061" t="s">
        <v>61</v>
      </c>
      <c r="AQ1061" t="s">
        <v>61</v>
      </c>
      <c r="AR1061" t="s">
        <v>61</v>
      </c>
      <c r="AS1061" t="s">
        <v>61</v>
      </c>
      <c r="AT1061" t="s">
        <v>61</v>
      </c>
      <c r="AU1061" t="s">
        <v>61</v>
      </c>
      <c r="AV1061" t="s">
        <v>61</v>
      </c>
      <c r="AW1061" t="s">
        <v>61</v>
      </c>
    </row>
    <row r="1062" spans="1:49" hidden="1" x14ac:dyDescent="0.5">
      <c r="A1062" s="19" t="s">
        <v>1997</v>
      </c>
      <c r="B1062" t="s">
        <v>1998</v>
      </c>
      <c r="C1062" t="s">
        <v>56</v>
      </c>
      <c r="D1062" s="1">
        <v>43519</v>
      </c>
      <c r="E1062" t="s">
        <v>1336</v>
      </c>
      <c r="F1062" s="9">
        <v>43520</v>
      </c>
      <c r="G1062" t="s">
        <v>1336</v>
      </c>
      <c r="H1062">
        <v>20</v>
      </c>
      <c r="I1062">
        <v>90</v>
      </c>
      <c r="J1062" t="s">
        <v>1336</v>
      </c>
      <c r="K1062" s="26" t="s">
        <v>61</v>
      </c>
      <c r="L1062" t="s">
        <v>1842</v>
      </c>
      <c r="M1062" s="1" t="s">
        <v>1843</v>
      </c>
      <c r="N1062">
        <v>3</v>
      </c>
      <c r="O1062" t="s">
        <v>1844</v>
      </c>
      <c r="P1062" s="30">
        <v>5</v>
      </c>
      <c r="Q1062" s="19" t="s">
        <v>71</v>
      </c>
      <c r="R1062" s="32">
        <v>100</v>
      </c>
      <c r="S1062" s="32">
        <v>50</v>
      </c>
      <c r="T1062" s="32">
        <v>50</v>
      </c>
      <c r="U1062" s="35" t="s">
        <v>61</v>
      </c>
      <c r="V1062" t="s">
        <v>1845</v>
      </c>
      <c r="W1062" s="30">
        <v>5</v>
      </c>
      <c r="X1062" s="20" t="s">
        <v>71</v>
      </c>
      <c r="Y1062">
        <v>100</v>
      </c>
      <c r="Z1062">
        <v>50</v>
      </c>
      <c r="AA1062">
        <v>50</v>
      </c>
      <c r="AB1062" t="s">
        <v>61</v>
      </c>
      <c r="AC1062" t="s">
        <v>1846</v>
      </c>
      <c r="AD1062" s="30">
        <v>5</v>
      </c>
      <c r="AE1062" s="20" t="s">
        <v>71</v>
      </c>
      <c r="AF1062">
        <v>100</v>
      </c>
      <c r="AG1062">
        <v>50</v>
      </c>
      <c r="AH1062">
        <v>50</v>
      </c>
      <c r="AI1062" t="s">
        <v>61</v>
      </c>
      <c r="AJ1062" t="s">
        <v>61</v>
      </c>
      <c r="AK1062" t="s">
        <v>61</v>
      </c>
      <c r="AL1062" t="s">
        <v>61</v>
      </c>
      <c r="AM1062" t="s">
        <v>61</v>
      </c>
      <c r="AN1062" t="s">
        <v>61</v>
      </c>
      <c r="AO1062" t="s">
        <v>61</v>
      </c>
      <c r="AP1062" t="s">
        <v>61</v>
      </c>
      <c r="AQ1062" t="s">
        <v>61</v>
      </c>
      <c r="AR1062" t="s">
        <v>61</v>
      </c>
      <c r="AS1062" t="s">
        <v>61</v>
      </c>
      <c r="AT1062" t="s">
        <v>61</v>
      </c>
      <c r="AU1062" t="s">
        <v>61</v>
      </c>
      <c r="AV1062" t="s">
        <v>61</v>
      </c>
      <c r="AW1062" t="s">
        <v>61</v>
      </c>
    </row>
    <row r="1063" spans="1:49" hidden="1" x14ac:dyDescent="0.5">
      <c r="A1063" s="19" t="s">
        <v>1999</v>
      </c>
      <c r="B1063" t="s">
        <v>2000</v>
      </c>
      <c r="C1063" t="s">
        <v>56</v>
      </c>
      <c r="D1063" s="1">
        <v>43519</v>
      </c>
      <c r="E1063" t="s">
        <v>1336</v>
      </c>
      <c r="F1063" s="9">
        <v>43520</v>
      </c>
      <c r="G1063" t="s">
        <v>1336</v>
      </c>
      <c r="H1063">
        <v>20</v>
      </c>
      <c r="I1063">
        <v>90</v>
      </c>
      <c r="J1063" t="s">
        <v>1336</v>
      </c>
      <c r="K1063" s="26" t="s">
        <v>61</v>
      </c>
      <c r="L1063" t="s">
        <v>1842</v>
      </c>
      <c r="M1063" s="1" t="s">
        <v>1843</v>
      </c>
      <c r="N1063">
        <v>3</v>
      </c>
      <c r="O1063" t="s">
        <v>1844</v>
      </c>
      <c r="P1063" s="30">
        <v>6</v>
      </c>
      <c r="Q1063" s="19" t="s">
        <v>71</v>
      </c>
      <c r="R1063" s="32">
        <v>100</v>
      </c>
      <c r="S1063" s="32">
        <v>50</v>
      </c>
      <c r="T1063" s="32">
        <v>50</v>
      </c>
      <c r="U1063" s="35" t="s">
        <v>61</v>
      </c>
      <c r="V1063" t="s">
        <v>1845</v>
      </c>
      <c r="W1063" s="30">
        <v>6</v>
      </c>
      <c r="X1063" s="20" t="s">
        <v>71</v>
      </c>
      <c r="Y1063">
        <v>100</v>
      </c>
      <c r="Z1063">
        <v>50</v>
      </c>
      <c r="AA1063">
        <v>50</v>
      </c>
      <c r="AB1063" t="s">
        <v>61</v>
      </c>
      <c r="AC1063" t="s">
        <v>1846</v>
      </c>
      <c r="AD1063" s="30">
        <v>6</v>
      </c>
      <c r="AE1063" s="20" t="s">
        <v>71</v>
      </c>
      <c r="AF1063">
        <v>100</v>
      </c>
      <c r="AG1063">
        <v>50</v>
      </c>
      <c r="AH1063">
        <v>50</v>
      </c>
      <c r="AI1063" t="s">
        <v>61</v>
      </c>
      <c r="AJ1063" t="s">
        <v>61</v>
      </c>
      <c r="AK1063" t="s">
        <v>61</v>
      </c>
      <c r="AL1063" t="s">
        <v>61</v>
      </c>
      <c r="AM1063" t="s">
        <v>61</v>
      </c>
      <c r="AN1063" t="s">
        <v>61</v>
      </c>
      <c r="AO1063" t="s">
        <v>61</v>
      </c>
      <c r="AP1063" t="s">
        <v>61</v>
      </c>
      <c r="AQ1063" t="s">
        <v>61</v>
      </c>
      <c r="AR1063" t="s">
        <v>61</v>
      </c>
      <c r="AS1063" t="s">
        <v>61</v>
      </c>
      <c r="AT1063" t="s">
        <v>61</v>
      </c>
      <c r="AU1063" t="s">
        <v>61</v>
      </c>
      <c r="AV1063" t="s">
        <v>61</v>
      </c>
      <c r="AW1063" t="s">
        <v>61</v>
      </c>
    </row>
    <row r="1064" spans="1:49" hidden="1" x14ac:dyDescent="0.5">
      <c r="A1064" s="19" t="s">
        <v>2001</v>
      </c>
      <c r="B1064" t="s">
        <v>2002</v>
      </c>
      <c r="C1064" t="s">
        <v>56</v>
      </c>
      <c r="D1064" s="1">
        <v>43519</v>
      </c>
      <c r="E1064" t="s">
        <v>1336</v>
      </c>
      <c r="F1064" s="9">
        <v>43520</v>
      </c>
      <c r="G1064" t="s">
        <v>1336</v>
      </c>
      <c r="H1064">
        <v>20</v>
      </c>
      <c r="I1064">
        <v>90</v>
      </c>
      <c r="J1064" t="s">
        <v>1336</v>
      </c>
      <c r="K1064" s="26" t="s">
        <v>61</v>
      </c>
      <c r="L1064" t="s">
        <v>1842</v>
      </c>
      <c r="M1064" s="1" t="s">
        <v>1843</v>
      </c>
      <c r="N1064">
        <v>3</v>
      </c>
      <c r="O1064" t="s">
        <v>1844</v>
      </c>
      <c r="P1064" s="30">
        <v>7</v>
      </c>
      <c r="Q1064" s="19" t="s">
        <v>71</v>
      </c>
      <c r="R1064" s="32">
        <v>100</v>
      </c>
      <c r="S1064" s="32">
        <v>50</v>
      </c>
      <c r="T1064" s="32">
        <v>50</v>
      </c>
      <c r="U1064" s="35" t="s">
        <v>61</v>
      </c>
      <c r="V1064" t="s">
        <v>1845</v>
      </c>
      <c r="W1064" s="30">
        <v>7</v>
      </c>
      <c r="X1064" s="20" t="s">
        <v>71</v>
      </c>
      <c r="Y1064">
        <v>100</v>
      </c>
      <c r="Z1064">
        <v>50</v>
      </c>
      <c r="AA1064">
        <v>50</v>
      </c>
      <c r="AB1064" t="s">
        <v>61</v>
      </c>
      <c r="AC1064" t="s">
        <v>1846</v>
      </c>
      <c r="AD1064" s="30">
        <v>7</v>
      </c>
      <c r="AE1064" s="20" t="s">
        <v>71</v>
      </c>
      <c r="AF1064">
        <v>100</v>
      </c>
      <c r="AG1064">
        <v>50</v>
      </c>
      <c r="AH1064">
        <v>50</v>
      </c>
      <c r="AI1064" t="s">
        <v>61</v>
      </c>
      <c r="AJ1064" t="s">
        <v>61</v>
      </c>
      <c r="AK1064" t="s">
        <v>61</v>
      </c>
      <c r="AL1064" t="s">
        <v>61</v>
      </c>
      <c r="AM1064" t="s">
        <v>61</v>
      </c>
      <c r="AN1064" t="s">
        <v>61</v>
      </c>
      <c r="AO1064" t="s">
        <v>61</v>
      </c>
      <c r="AP1064" t="s">
        <v>61</v>
      </c>
      <c r="AQ1064" t="s">
        <v>61</v>
      </c>
      <c r="AR1064" t="s">
        <v>61</v>
      </c>
      <c r="AS1064" t="s">
        <v>61</v>
      </c>
      <c r="AT1064" t="s">
        <v>61</v>
      </c>
      <c r="AU1064" t="s">
        <v>61</v>
      </c>
      <c r="AV1064" t="s">
        <v>61</v>
      </c>
      <c r="AW1064" t="s">
        <v>61</v>
      </c>
    </row>
    <row r="1065" spans="1:49" hidden="1" x14ac:dyDescent="0.5">
      <c r="A1065" s="19" t="s">
        <v>2003</v>
      </c>
      <c r="B1065" t="s">
        <v>2004</v>
      </c>
      <c r="C1065" t="s">
        <v>56</v>
      </c>
      <c r="D1065" s="1">
        <v>43519</v>
      </c>
      <c r="E1065" t="s">
        <v>1336</v>
      </c>
      <c r="F1065" s="9">
        <v>43520</v>
      </c>
      <c r="G1065" t="s">
        <v>1336</v>
      </c>
      <c r="H1065">
        <v>20</v>
      </c>
      <c r="I1065">
        <v>90</v>
      </c>
      <c r="J1065" t="s">
        <v>1336</v>
      </c>
      <c r="K1065" s="26" t="s">
        <v>61</v>
      </c>
      <c r="L1065" t="s">
        <v>1842</v>
      </c>
      <c r="M1065" s="1" t="s">
        <v>1843</v>
      </c>
      <c r="N1065">
        <v>3</v>
      </c>
      <c r="O1065" t="s">
        <v>1844</v>
      </c>
      <c r="P1065" s="30">
        <v>8</v>
      </c>
      <c r="Q1065" s="19" t="s">
        <v>71</v>
      </c>
      <c r="R1065" s="32">
        <v>100</v>
      </c>
      <c r="S1065" s="32">
        <v>50</v>
      </c>
      <c r="T1065" s="32">
        <v>50</v>
      </c>
      <c r="U1065" s="35" t="s">
        <v>61</v>
      </c>
      <c r="V1065" t="s">
        <v>1845</v>
      </c>
      <c r="W1065" s="30">
        <v>8</v>
      </c>
      <c r="X1065" s="20" t="s">
        <v>71</v>
      </c>
      <c r="Y1065">
        <v>100</v>
      </c>
      <c r="Z1065">
        <v>50</v>
      </c>
      <c r="AA1065">
        <v>50</v>
      </c>
      <c r="AB1065" t="s">
        <v>61</v>
      </c>
      <c r="AC1065" t="s">
        <v>1846</v>
      </c>
      <c r="AD1065" s="30">
        <v>8</v>
      </c>
      <c r="AE1065" s="20" t="s">
        <v>71</v>
      </c>
      <c r="AF1065">
        <v>100</v>
      </c>
      <c r="AG1065">
        <v>50</v>
      </c>
      <c r="AH1065">
        <v>50</v>
      </c>
      <c r="AI1065" t="s">
        <v>61</v>
      </c>
      <c r="AJ1065" t="s">
        <v>61</v>
      </c>
      <c r="AK1065" t="s">
        <v>61</v>
      </c>
      <c r="AL1065" t="s">
        <v>61</v>
      </c>
      <c r="AM1065" t="s">
        <v>61</v>
      </c>
      <c r="AN1065" t="s">
        <v>61</v>
      </c>
      <c r="AO1065" t="s">
        <v>61</v>
      </c>
      <c r="AP1065" t="s">
        <v>61</v>
      </c>
      <c r="AQ1065" t="s">
        <v>61</v>
      </c>
      <c r="AR1065" t="s">
        <v>61</v>
      </c>
      <c r="AS1065" t="s">
        <v>61</v>
      </c>
      <c r="AT1065" t="s">
        <v>61</v>
      </c>
      <c r="AU1065" t="s">
        <v>61</v>
      </c>
      <c r="AV1065" t="s">
        <v>61</v>
      </c>
      <c r="AW1065" t="s">
        <v>61</v>
      </c>
    </row>
    <row r="1066" spans="1:49" hidden="1" x14ac:dyDescent="0.5">
      <c r="A1066" s="19" t="s">
        <v>2005</v>
      </c>
      <c r="B1066" t="s">
        <v>2006</v>
      </c>
      <c r="C1066" t="s">
        <v>56</v>
      </c>
      <c r="D1066" s="1">
        <v>43519</v>
      </c>
      <c r="E1066" t="s">
        <v>1336</v>
      </c>
      <c r="F1066" s="9">
        <v>43520</v>
      </c>
      <c r="G1066" t="s">
        <v>1336</v>
      </c>
      <c r="H1066">
        <v>20</v>
      </c>
      <c r="I1066">
        <v>90</v>
      </c>
      <c r="J1066" t="s">
        <v>1336</v>
      </c>
      <c r="K1066" s="26" t="s">
        <v>61</v>
      </c>
      <c r="L1066" t="s">
        <v>1842</v>
      </c>
      <c r="M1066" s="1" t="s">
        <v>1843</v>
      </c>
      <c r="N1066">
        <v>3</v>
      </c>
      <c r="O1066" t="s">
        <v>1844</v>
      </c>
      <c r="P1066" s="30">
        <v>9</v>
      </c>
      <c r="Q1066" s="19" t="s">
        <v>71</v>
      </c>
      <c r="R1066" s="32">
        <v>100</v>
      </c>
      <c r="S1066" s="32">
        <v>50</v>
      </c>
      <c r="T1066" s="32">
        <v>50</v>
      </c>
      <c r="U1066" s="35" t="s">
        <v>61</v>
      </c>
      <c r="V1066" t="s">
        <v>1845</v>
      </c>
      <c r="W1066" s="30">
        <v>9</v>
      </c>
      <c r="X1066" s="20" t="s">
        <v>71</v>
      </c>
      <c r="Y1066">
        <v>100</v>
      </c>
      <c r="Z1066">
        <v>50</v>
      </c>
      <c r="AA1066">
        <v>50</v>
      </c>
      <c r="AB1066" t="s">
        <v>61</v>
      </c>
      <c r="AC1066" t="s">
        <v>1846</v>
      </c>
      <c r="AD1066" s="30">
        <v>9</v>
      </c>
      <c r="AE1066" s="20" t="s">
        <v>71</v>
      </c>
      <c r="AF1066">
        <v>100</v>
      </c>
      <c r="AG1066">
        <v>50</v>
      </c>
      <c r="AH1066">
        <v>50</v>
      </c>
      <c r="AI1066" t="s">
        <v>61</v>
      </c>
      <c r="AJ1066" t="s">
        <v>61</v>
      </c>
      <c r="AK1066" t="s">
        <v>61</v>
      </c>
      <c r="AL1066" t="s">
        <v>61</v>
      </c>
      <c r="AM1066" t="s">
        <v>61</v>
      </c>
      <c r="AN1066" t="s">
        <v>61</v>
      </c>
      <c r="AO1066" t="s">
        <v>61</v>
      </c>
      <c r="AP1066" t="s">
        <v>61</v>
      </c>
      <c r="AQ1066" t="s">
        <v>61</v>
      </c>
      <c r="AR1066" t="s">
        <v>61</v>
      </c>
      <c r="AS1066" t="s">
        <v>61</v>
      </c>
      <c r="AT1066" t="s">
        <v>61</v>
      </c>
      <c r="AU1066" t="s">
        <v>61</v>
      </c>
      <c r="AV1066" t="s">
        <v>61</v>
      </c>
      <c r="AW1066" t="s">
        <v>61</v>
      </c>
    </row>
    <row r="1067" spans="1:49" hidden="1" x14ac:dyDescent="0.5">
      <c r="A1067" s="19" t="s">
        <v>2007</v>
      </c>
      <c r="B1067" t="s">
        <v>2008</v>
      </c>
      <c r="C1067" t="s">
        <v>56</v>
      </c>
      <c r="D1067" s="1">
        <v>43519</v>
      </c>
      <c r="E1067" t="s">
        <v>1336</v>
      </c>
      <c r="F1067" s="9">
        <v>43520</v>
      </c>
      <c r="G1067" t="s">
        <v>1336</v>
      </c>
      <c r="H1067">
        <v>20</v>
      </c>
      <c r="I1067">
        <v>90</v>
      </c>
      <c r="J1067" t="s">
        <v>1336</v>
      </c>
      <c r="K1067" s="26" t="s">
        <v>61</v>
      </c>
      <c r="L1067" t="s">
        <v>1842</v>
      </c>
      <c r="M1067" s="1" t="s">
        <v>1843</v>
      </c>
      <c r="N1067">
        <v>3</v>
      </c>
      <c r="O1067" t="s">
        <v>1844</v>
      </c>
      <c r="P1067" s="30">
        <v>10</v>
      </c>
      <c r="Q1067" s="19" t="s">
        <v>71</v>
      </c>
      <c r="R1067" s="32">
        <v>100</v>
      </c>
      <c r="S1067" s="32">
        <v>50</v>
      </c>
      <c r="T1067" s="32">
        <v>50</v>
      </c>
      <c r="U1067" s="35" t="s">
        <v>61</v>
      </c>
      <c r="V1067" t="s">
        <v>1845</v>
      </c>
      <c r="W1067" s="30">
        <v>10</v>
      </c>
      <c r="X1067" s="20" t="s">
        <v>71</v>
      </c>
      <c r="Y1067">
        <v>100</v>
      </c>
      <c r="Z1067">
        <v>50</v>
      </c>
      <c r="AA1067">
        <v>50</v>
      </c>
      <c r="AB1067" t="s">
        <v>61</v>
      </c>
      <c r="AC1067" t="s">
        <v>1846</v>
      </c>
      <c r="AD1067" s="30">
        <v>10</v>
      </c>
      <c r="AE1067" s="20" t="s">
        <v>71</v>
      </c>
      <c r="AF1067">
        <v>100</v>
      </c>
      <c r="AG1067">
        <v>50</v>
      </c>
      <c r="AH1067">
        <v>50</v>
      </c>
      <c r="AI1067" t="s">
        <v>61</v>
      </c>
      <c r="AJ1067" t="s">
        <v>61</v>
      </c>
      <c r="AK1067" t="s">
        <v>61</v>
      </c>
      <c r="AL1067" t="s">
        <v>61</v>
      </c>
      <c r="AM1067" t="s">
        <v>61</v>
      </c>
      <c r="AN1067" t="s">
        <v>61</v>
      </c>
      <c r="AO1067" t="s">
        <v>61</v>
      </c>
      <c r="AP1067" t="s">
        <v>61</v>
      </c>
      <c r="AQ1067" t="s">
        <v>61</v>
      </c>
      <c r="AR1067" t="s">
        <v>61</v>
      </c>
      <c r="AS1067" t="s">
        <v>61</v>
      </c>
      <c r="AT1067" t="s">
        <v>61</v>
      </c>
      <c r="AU1067" t="s">
        <v>61</v>
      </c>
      <c r="AV1067" t="s">
        <v>61</v>
      </c>
      <c r="AW1067" t="s">
        <v>61</v>
      </c>
    </row>
    <row r="1068" spans="1:49" hidden="1" x14ac:dyDescent="0.5">
      <c r="A1068" s="19" t="s">
        <v>2009</v>
      </c>
      <c r="B1068" t="s">
        <v>2010</v>
      </c>
      <c r="C1068" t="s">
        <v>56</v>
      </c>
      <c r="D1068" s="1">
        <v>43519</v>
      </c>
      <c r="E1068" t="s">
        <v>1336</v>
      </c>
      <c r="F1068" s="9">
        <v>43520</v>
      </c>
      <c r="G1068" t="s">
        <v>1336</v>
      </c>
      <c r="H1068">
        <v>20</v>
      </c>
      <c r="I1068">
        <v>90</v>
      </c>
      <c r="J1068" t="s">
        <v>1336</v>
      </c>
      <c r="K1068" s="26" t="s">
        <v>61</v>
      </c>
      <c r="L1068" t="s">
        <v>1842</v>
      </c>
      <c r="M1068" s="1" t="s">
        <v>1843</v>
      </c>
      <c r="N1068">
        <v>3</v>
      </c>
      <c r="O1068" t="s">
        <v>1844</v>
      </c>
      <c r="P1068" s="30">
        <v>11</v>
      </c>
      <c r="Q1068" s="19" t="s">
        <v>71</v>
      </c>
      <c r="R1068" s="32">
        <v>100</v>
      </c>
      <c r="S1068" s="32">
        <v>50</v>
      </c>
      <c r="T1068" s="32">
        <v>50</v>
      </c>
      <c r="U1068" s="35" t="s">
        <v>61</v>
      </c>
      <c r="V1068" t="s">
        <v>1845</v>
      </c>
      <c r="W1068" s="30">
        <v>11</v>
      </c>
      <c r="X1068" s="20" t="s">
        <v>71</v>
      </c>
      <c r="Y1068">
        <v>100</v>
      </c>
      <c r="Z1068">
        <v>50</v>
      </c>
      <c r="AA1068">
        <v>50</v>
      </c>
      <c r="AB1068" t="s">
        <v>61</v>
      </c>
      <c r="AC1068" t="s">
        <v>1846</v>
      </c>
      <c r="AD1068" s="30">
        <v>11</v>
      </c>
      <c r="AE1068" s="20" t="s">
        <v>71</v>
      </c>
      <c r="AF1068">
        <v>100</v>
      </c>
      <c r="AG1068">
        <v>50</v>
      </c>
      <c r="AH1068">
        <v>50</v>
      </c>
      <c r="AI1068" t="s">
        <v>61</v>
      </c>
      <c r="AJ1068" t="s">
        <v>61</v>
      </c>
      <c r="AK1068" t="s">
        <v>61</v>
      </c>
      <c r="AL1068" t="s">
        <v>61</v>
      </c>
      <c r="AM1068" t="s">
        <v>61</v>
      </c>
      <c r="AN1068" t="s">
        <v>61</v>
      </c>
      <c r="AO1068" t="s">
        <v>61</v>
      </c>
      <c r="AP1068" t="s">
        <v>61</v>
      </c>
      <c r="AQ1068" t="s">
        <v>61</v>
      </c>
      <c r="AR1068" t="s">
        <v>61</v>
      </c>
      <c r="AS1068" t="s">
        <v>61</v>
      </c>
      <c r="AT1068" t="s">
        <v>61</v>
      </c>
      <c r="AU1068" t="s">
        <v>61</v>
      </c>
      <c r="AV1068" t="s">
        <v>61</v>
      </c>
      <c r="AW1068" t="s">
        <v>61</v>
      </c>
    </row>
    <row r="1069" spans="1:49" hidden="1" x14ac:dyDescent="0.5">
      <c r="A1069" s="19" t="s">
        <v>2011</v>
      </c>
      <c r="B1069" t="s">
        <v>2012</v>
      </c>
      <c r="C1069" t="s">
        <v>56</v>
      </c>
      <c r="D1069" s="1">
        <v>43519</v>
      </c>
      <c r="E1069" t="s">
        <v>1336</v>
      </c>
      <c r="F1069" s="9">
        <v>43520</v>
      </c>
      <c r="G1069" t="s">
        <v>1336</v>
      </c>
      <c r="H1069">
        <v>20</v>
      </c>
      <c r="I1069">
        <v>90</v>
      </c>
      <c r="J1069" t="s">
        <v>1336</v>
      </c>
      <c r="K1069" s="26" t="s">
        <v>61</v>
      </c>
      <c r="L1069" t="s">
        <v>1842</v>
      </c>
      <c r="M1069" s="1" t="s">
        <v>1843</v>
      </c>
      <c r="N1069">
        <v>3</v>
      </c>
      <c r="O1069" t="s">
        <v>1844</v>
      </c>
      <c r="P1069" s="30">
        <v>12</v>
      </c>
      <c r="Q1069" s="19" t="s">
        <v>71</v>
      </c>
      <c r="R1069" s="32">
        <v>100</v>
      </c>
      <c r="S1069" s="32">
        <v>50</v>
      </c>
      <c r="T1069" s="32">
        <v>50</v>
      </c>
      <c r="U1069" s="35" t="s">
        <v>61</v>
      </c>
      <c r="V1069" t="s">
        <v>1845</v>
      </c>
      <c r="W1069" s="30">
        <v>12</v>
      </c>
      <c r="X1069" s="20" t="s">
        <v>71</v>
      </c>
      <c r="Y1069">
        <v>100</v>
      </c>
      <c r="Z1069">
        <v>50</v>
      </c>
      <c r="AA1069">
        <v>50</v>
      </c>
      <c r="AB1069" t="s">
        <v>61</v>
      </c>
      <c r="AC1069" t="s">
        <v>1846</v>
      </c>
      <c r="AD1069" s="30">
        <v>12</v>
      </c>
      <c r="AE1069" s="20" t="s">
        <v>71</v>
      </c>
      <c r="AF1069">
        <v>100</v>
      </c>
      <c r="AG1069">
        <v>50</v>
      </c>
      <c r="AH1069">
        <v>50</v>
      </c>
      <c r="AI1069" t="s">
        <v>61</v>
      </c>
      <c r="AJ1069" t="s">
        <v>61</v>
      </c>
      <c r="AK1069" t="s">
        <v>61</v>
      </c>
      <c r="AL1069" t="s">
        <v>61</v>
      </c>
      <c r="AM1069" t="s">
        <v>61</v>
      </c>
      <c r="AN1069" t="s">
        <v>61</v>
      </c>
      <c r="AO1069" t="s">
        <v>61</v>
      </c>
      <c r="AP1069" t="s">
        <v>61</v>
      </c>
      <c r="AQ1069" t="s">
        <v>61</v>
      </c>
      <c r="AR1069" t="s">
        <v>61</v>
      </c>
      <c r="AS1069" t="s">
        <v>61</v>
      </c>
      <c r="AT1069" t="s">
        <v>61</v>
      </c>
      <c r="AU1069" t="s">
        <v>61</v>
      </c>
      <c r="AV1069" t="s">
        <v>61</v>
      </c>
      <c r="AW1069" t="s">
        <v>61</v>
      </c>
    </row>
    <row r="1070" spans="1:49" hidden="1" x14ac:dyDescent="0.5">
      <c r="A1070" s="19" t="s">
        <v>2013</v>
      </c>
      <c r="B1070" t="s">
        <v>2014</v>
      </c>
      <c r="C1070" t="s">
        <v>56</v>
      </c>
      <c r="D1070" s="1">
        <v>43519</v>
      </c>
      <c r="E1070" t="s">
        <v>1336</v>
      </c>
      <c r="F1070" s="9">
        <v>43520</v>
      </c>
      <c r="G1070" t="s">
        <v>1336</v>
      </c>
      <c r="H1070">
        <v>20</v>
      </c>
      <c r="I1070">
        <v>90</v>
      </c>
      <c r="J1070" t="s">
        <v>1336</v>
      </c>
      <c r="K1070" s="26" t="s">
        <v>61</v>
      </c>
      <c r="L1070" t="s">
        <v>1842</v>
      </c>
      <c r="M1070" s="1" t="s">
        <v>1843</v>
      </c>
      <c r="N1070">
        <v>3</v>
      </c>
      <c r="O1070" t="s">
        <v>1844</v>
      </c>
      <c r="P1070" s="30">
        <v>1</v>
      </c>
      <c r="Q1070" s="19" t="s">
        <v>69</v>
      </c>
      <c r="R1070" s="32">
        <v>100</v>
      </c>
      <c r="S1070" s="32">
        <v>50</v>
      </c>
      <c r="T1070" s="32">
        <v>50</v>
      </c>
      <c r="U1070" s="35" t="s">
        <v>61</v>
      </c>
      <c r="V1070" t="s">
        <v>1845</v>
      </c>
      <c r="W1070" s="30">
        <v>1</v>
      </c>
      <c r="X1070" s="20" t="s">
        <v>69</v>
      </c>
      <c r="Y1070">
        <v>100</v>
      </c>
      <c r="Z1070">
        <v>50</v>
      </c>
      <c r="AA1070">
        <v>50</v>
      </c>
      <c r="AB1070" t="s">
        <v>61</v>
      </c>
      <c r="AC1070" t="s">
        <v>1846</v>
      </c>
      <c r="AD1070" s="30">
        <v>1</v>
      </c>
      <c r="AE1070" s="20" t="s">
        <v>69</v>
      </c>
      <c r="AF1070">
        <v>100</v>
      </c>
      <c r="AG1070">
        <v>50</v>
      </c>
      <c r="AH1070">
        <v>50</v>
      </c>
      <c r="AI1070" t="s">
        <v>61</v>
      </c>
      <c r="AJ1070" t="s">
        <v>61</v>
      </c>
      <c r="AK1070" t="s">
        <v>61</v>
      </c>
      <c r="AL1070" t="s">
        <v>61</v>
      </c>
      <c r="AM1070" t="s">
        <v>61</v>
      </c>
      <c r="AN1070" t="s">
        <v>61</v>
      </c>
      <c r="AO1070" t="s">
        <v>61</v>
      </c>
      <c r="AP1070" t="s">
        <v>61</v>
      </c>
      <c r="AQ1070" t="s">
        <v>61</v>
      </c>
      <c r="AR1070" t="s">
        <v>61</v>
      </c>
      <c r="AS1070" t="s">
        <v>61</v>
      </c>
      <c r="AT1070" t="s">
        <v>61</v>
      </c>
      <c r="AU1070" t="s">
        <v>61</v>
      </c>
      <c r="AV1070" t="s">
        <v>61</v>
      </c>
      <c r="AW1070" t="s">
        <v>61</v>
      </c>
    </row>
    <row r="1071" spans="1:49" hidden="1" x14ac:dyDescent="0.5">
      <c r="A1071" s="19" t="s">
        <v>2015</v>
      </c>
      <c r="B1071" t="s">
        <v>2016</v>
      </c>
      <c r="C1071" t="s">
        <v>56</v>
      </c>
      <c r="D1071" s="1">
        <v>43519</v>
      </c>
      <c r="E1071" t="s">
        <v>1336</v>
      </c>
      <c r="F1071" s="9">
        <v>43520</v>
      </c>
      <c r="G1071" t="s">
        <v>1336</v>
      </c>
      <c r="H1071">
        <v>20</v>
      </c>
      <c r="I1071">
        <v>90</v>
      </c>
      <c r="J1071" t="s">
        <v>1336</v>
      </c>
      <c r="K1071" s="26" t="s">
        <v>61</v>
      </c>
      <c r="L1071" t="s">
        <v>1842</v>
      </c>
      <c r="M1071" s="1" t="s">
        <v>1843</v>
      </c>
      <c r="N1071">
        <v>3</v>
      </c>
      <c r="O1071" t="s">
        <v>1844</v>
      </c>
      <c r="P1071" s="30">
        <v>2</v>
      </c>
      <c r="Q1071" s="19" t="s">
        <v>69</v>
      </c>
      <c r="R1071" s="32">
        <v>100</v>
      </c>
      <c r="S1071" s="32">
        <v>50</v>
      </c>
      <c r="T1071" s="32">
        <v>50</v>
      </c>
      <c r="U1071" s="35" t="s">
        <v>61</v>
      </c>
      <c r="V1071" t="s">
        <v>1845</v>
      </c>
      <c r="W1071" s="30">
        <v>2</v>
      </c>
      <c r="X1071" s="20" t="s">
        <v>69</v>
      </c>
      <c r="Y1071">
        <v>100</v>
      </c>
      <c r="Z1071">
        <v>50</v>
      </c>
      <c r="AA1071">
        <v>50</v>
      </c>
      <c r="AB1071" t="s">
        <v>61</v>
      </c>
      <c r="AC1071" t="s">
        <v>1846</v>
      </c>
      <c r="AD1071" s="30">
        <v>2</v>
      </c>
      <c r="AE1071" s="20" t="s">
        <v>69</v>
      </c>
      <c r="AF1071">
        <v>100</v>
      </c>
      <c r="AG1071">
        <v>50</v>
      </c>
      <c r="AH1071">
        <v>50</v>
      </c>
      <c r="AI1071" t="s">
        <v>61</v>
      </c>
      <c r="AJ1071" t="s">
        <v>61</v>
      </c>
      <c r="AK1071" t="s">
        <v>61</v>
      </c>
      <c r="AL1071" t="s">
        <v>61</v>
      </c>
      <c r="AM1071" t="s">
        <v>61</v>
      </c>
      <c r="AN1071" t="s">
        <v>61</v>
      </c>
      <c r="AO1071" t="s">
        <v>61</v>
      </c>
      <c r="AP1071" t="s">
        <v>61</v>
      </c>
      <c r="AQ1071" t="s">
        <v>61</v>
      </c>
      <c r="AR1071" t="s">
        <v>61</v>
      </c>
      <c r="AS1071" t="s">
        <v>61</v>
      </c>
      <c r="AT1071" t="s">
        <v>61</v>
      </c>
      <c r="AU1071" t="s">
        <v>61</v>
      </c>
      <c r="AV1071" t="s">
        <v>61</v>
      </c>
      <c r="AW1071" t="s">
        <v>61</v>
      </c>
    </row>
    <row r="1072" spans="1:49" hidden="1" x14ac:dyDescent="0.5">
      <c r="A1072" s="19" t="s">
        <v>2017</v>
      </c>
      <c r="B1072" t="s">
        <v>2018</v>
      </c>
      <c r="C1072" t="s">
        <v>56</v>
      </c>
      <c r="D1072" s="1">
        <v>43519</v>
      </c>
      <c r="E1072" t="s">
        <v>1336</v>
      </c>
      <c r="F1072" s="9">
        <v>43520</v>
      </c>
      <c r="G1072" t="s">
        <v>1336</v>
      </c>
      <c r="H1072">
        <v>20</v>
      </c>
      <c r="I1072">
        <v>90</v>
      </c>
      <c r="J1072" t="s">
        <v>1336</v>
      </c>
      <c r="K1072" s="26" t="s">
        <v>61</v>
      </c>
      <c r="L1072" t="s">
        <v>1842</v>
      </c>
      <c r="M1072" s="1" t="s">
        <v>1843</v>
      </c>
      <c r="N1072">
        <v>3</v>
      </c>
      <c r="O1072" t="s">
        <v>1844</v>
      </c>
      <c r="P1072" s="30">
        <v>3</v>
      </c>
      <c r="Q1072" s="19" t="s">
        <v>69</v>
      </c>
      <c r="R1072" s="32">
        <v>100</v>
      </c>
      <c r="S1072" s="32">
        <v>50</v>
      </c>
      <c r="T1072" s="32">
        <v>50</v>
      </c>
      <c r="U1072" s="35" t="s">
        <v>61</v>
      </c>
      <c r="V1072" t="s">
        <v>1845</v>
      </c>
      <c r="W1072" s="30">
        <v>3</v>
      </c>
      <c r="X1072" s="20" t="s">
        <v>69</v>
      </c>
      <c r="Y1072">
        <v>100</v>
      </c>
      <c r="Z1072">
        <v>50</v>
      </c>
      <c r="AA1072">
        <v>50</v>
      </c>
      <c r="AB1072" t="s">
        <v>61</v>
      </c>
      <c r="AC1072" t="s">
        <v>1846</v>
      </c>
      <c r="AD1072" s="30">
        <v>3</v>
      </c>
      <c r="AE1072" s="20" t="s">
        <v>69</v>
      </c>
      <c r="AF1072">
        <v>100</v>
      </c>
      <c r="AG1072">
        <v>50</v>
      </c>
      <c r="AH1072">
        <v>50</v>
      </c>
      <c r="AI1072" t="s">
        <v>61</v>
      </c>
      <c r="AJ1072" t="s">
        <v>61</v>
      </c>
      <c r="AK1072" t="s">
        <v>61</v>
      </c>
      <c r="AL1072" t="s">
        <v>61</v>
      </c>
      <c r="AM1072" t="s">
        <v>61</v>
      </c>
      <c r="AN1072" t="s">
        <v>61</v>
      </c>
      <c r="AO1072" t="s">
        <v>61</v>
      </c>
      <c r="AP1072" t="s">
        <v>61</v>
      </c>
      <c r="AQ1072" t="s">
        <v>61</v>
      </c>
      <c r="AR1072" t="s">
        <v>61</v>
      </c>
      <c r="AS1072" t="s">
        <v>61</v>
      </c>
      <c r="AT1072" t="s">
        <v>61</v>
      </c>
      <c r="AU1072" t="s">
        <v>61</v>
      </c>
      <c r="AV1072" t="s">
        <v>61</v>
      </c>
      <c r="AW1072" t="s">
        <v>61</v>
      </c>
    </row>
    <row r="1073" spans="1:49" hidden="1" x14ac:dyDescent="0.5">
      <c r="A1073" s="19" t="s">
        <v>2019</v>
      </c>
      <c r="B1073" t="s">
        <v>2020</v>
      </c>
      <c r="C1073" t="s">
        <v>56</v>
      </c>
      <c r="D1073" s="1">
        <v>43519</v>
      </c>
      <c r="E1073" t="s">
        <v>1336</v>
      </c>
      <c r="F1073" s="9">
        <v>43520</v>
      </c>
      <c r="G1073" t="s">
        <v>1336</v>
      </c>
      <c r="H1073">
        <v>20</v>
      </c>
      <c r="I1073">
        <v>90</v>
      </c>
      <c r="J1073" t="s">
        <v>1336</v>
      </c>
      <c r="K1073" s="26" t="s">
        <v>61</v>
      </c>
      <c r="L1073" t="s">
        <v>1842</v>
      </c>
      <c r="M1073" s="1" t="s">
        <v>1843</v>
      </c>
      <c r="N1073">
        <v>3</v>
      </c>
      <c r="O1073" t="s">
        <v>1844</v>
      </c>
      <c r="P1073" s="30">
        <v>4</v>
      </c>
      <c r="Q1073" s="19" t="s">
        <v>69</v>
      </c>
      <c r="R1073" s="32">
        <v>100</v>
      </c>
      <c r="S1073" s="32">
        <v>50</v>
      </c>
      <c r="T1073" s="32">
        <v>50</v>
      </c>
      <c r="U1073" s="35" t="s">
        <v>61</v>
      </c>
      <c r="V1073" t="s">
        <v>1845</v>
      </c>
      <c r="W1073" s="30">
        <v>4</v>
      </c>
      <c r="X1073" s="20" t="s">
        <v>69</v>
      </c>
      <c r="Y1073">
        <v>100</v>
      </c>
      <c r="Z1073">
        <v>50</v>
      </c>
      <c r="AA1073">
        <v>50</v>
      </c>
      <c r="AB1073" t="s">
        <v>61</v>
      </c>
      <c r="AC1073" t="s">
        <v>1846</v>
      </c>
      <c r="AD1073" s="30">
        <v>4</v>
      </c>
      <c r="AE1073" s="20" t="s">
        <v>69</v>
      </c>
      <c r="AF1073">
        <v>100</v>
      </c>
      <c r="AG1073">
        <v>50</v>
      </c>
      <c r="AH1073">
        <v>50</v>
      </c>
      <c r="AI1073" t="s">
        <v>61</v>
      </c>
      <c r="AJ1073" t="s">
        <v>61</v>
      </c>
      <c r="AK1073" t="s">
        <v>61</v>
      </c>
      <c r="AL1073" t="s">
        <v>61</v>
      </c>
      <c r="AM1073" t="s">
        <v>61</v>
      </c>
      <c r="AN1073" t="s">
        <v>61</v>
      </c>
      <c r="AO1073" t="s">
        <v>61</v>
      </c>
      <c r="AP1073" t="s">
        <v>61</v>
      </c>
      <c r="AQ1073" t="s">
        <v>61</v>
      </c>
      <c r="AR1073" t="s">
        <v>61</v>
      </c>
      <c r="AS1073" t="s">
        <v>61</v>
      </c>
      <c r="AT1073" t="s">
        <v>61</v>
      </c>
      <c r="AU1073" t="s">
        <v>61</v>
      </c>
      <c r="AV1073" t="s">
        <v>61</v>
      </c>
      <c r="AW1073" t="s">
        <v>61</v>
      </c>
    </row>
    <row r="1074" spans="1:49" hidden="1" x14ac:dyDescent="0.5">
      <c r="A1074" s="19" t="s">
        <v>2021</v>
      </c>
      <c r="B1074" t="s">
        <v>2022</v>
      </c>
      <c r="C1074" t="s">
        <v>56</v>
      </c>
      <c r="D1074" s="1">
        <v>43519</v>
      </c>
      <c r="E1074" t="s">
        <v>1336</v>
      </c>
      <c r="F1074" s="9">
        <v>43520</v>
      </c>
      <c r="G1074" t="s">
        <v>1336</v>
      </c>
      <c r="H1074">
        <v>20</v>
      </c>
      <c r="I1074">
        <v>90</v>
      </c>
      <c r="J1074" t="s">
        <v>1336</v>
      </c>
      <c r="K1074" s="26" t="s">
        <v>61</v>
      </c>
      <c r="L1074" t="s">
        <v>1842</v>
      </c>
      <c r="M1074" s="1" t="s">
        <v>1843</v>
      </c>
      <c r="N1074">
        <v>3</v>
      </c>
      <c r="O1074" t="s">
        <v>1844</v>
      </c>
      <c r="P1074" s="30">
        <v>5</v>
      </c>
      <c r="Q1074" s="19" t="s">
        <v>69</v>
      </c>
      <c r="R1074" s="32">
        <v>100</v>
      </c>
      <c r="S1074" s="32">
        <v>50</v>
      </c>
      <c r="T1074" s="32">
        <v>50</v>
      </c>
      <c r="U1074" s="35" t="s">
        <v>61</v>
      </c>
      <c r="V1074" t="s">
        <v>1845</v>
      </c>
      <c r="W1074" s="30">
        <v>5</v>
      </c>
      <c r="X1074" s="20" t="s">
        <v>69</v>
      </c>
      <c r="Y1074">
        <v>100</v>
      </c>
      <c r="Z1074">
        <v>50</v>
      </c>
      <c r="AA1074">
        <v>50</v>
      </c>
      <c r="AB1074" t="s">
        <v>61</v>
      </c>
      <c r="AC1074" t="s">
        <v>1846</v>
      </c>
      <c r="AD1074" s="30">
        <v>5</v>
      </c>
      <c r="AE1074" s="20" t="s">
        <v>69</v>
      </c>
      <c r="AF1074">
        <v>100</v>
      </c>
      <c r="AG1074">
        <v>50</v>
      </c>
      <c r="AH1074">
        <v>50</v>
      </c>
      <c r="AI1074" t="s">
        <v>61</v>
      </c>
      <c r="AJ1074" t="s">
        <v>61</v>
      </c>
      <c r="AK1074" t="s">
        <v>61</v>
      </c>
      <c r="AL1074" t="s">
        <v>61</v>
      </c>
      <c r="AM1074" t="s">
        <v>61</v>
      </c>
      <c r="AN1074" t="s">
        <v>61</v>
      </c>
      <c r="AO1074" t="s">
        <v>61</v>
      </c>
      <c r="AP1074" t="s">
        <v>61</v>
      </c>
      <c r="AQ1074" t="s">
        <v>61</v>
      </c>
      <c r="AR1074" t="s">
        <v>61</v>
      </c>
      <c r="AS1074" t="s">
        <v>61</v>
      </c>
      <c r="AT1074" t="s">
        <v>61</v>
      </c>
      <c r="AU1074" t="s">
        <v>61</v>
      </c>
      <c r="AV1074" t="s">
        <v>61</v>
      </c>
      <c r="AW1074" t="s">
        <v>61</v>
      </c>
    </row>
    <row r="1075" spans="1:49" hidden="1" x14ac:dyDescent="0.5">
      <c r="A1075" s="19" t="s">
        <v>2023</v>
      </c>
      <c r="B1075" t="s">
        <v>2024</v>
      </c>
      <c r="C1075" t="s">
        <v>56</v>
      </c>
      <c r="D1075" s="1">
        <v>43519</v>
      </c>
      <c r="E1075" t="s">
        <v>1336</v>
      </c>
      <c r="F1075" s="9">
        <v>43520</v>
      </c>
      <c r="G1075" t="s">
        <v>1336</v>
      </c>
      <c r="H1075">
        <v>20</v>
      </c>
      <c r="I1075">
        <v>90</v>
      </c>
      <c r="J1075" t="s">
        <v>1336</v>
      </c>
      <c r="K1075" s="26" t="s">
        <v>61</v>
      </c>
      <c r="L1075" t="s">
        <v>1842</v>
      </c>
      <c r="M1075" s="1" t="s">
        <v>1843</v>
      </c>
      <c r="N1075">
        <v>3</v>
      </c>
      <c r="O1075" t="s">
        <v>1844</v>
      </c>
      <c r="P1075" s="30">
        <v>6</v>
      </c>
      <c r="Q1075" s="19" t="s">
        <v>69</v>
      </c>
      <c r="R1075" s="32">
        <v>100</v>
      </c>
      <c r="S1075" s="32">
        <v>50</v>
      </c>
      <c r="T1075" s="32">
        <v>50</v>
      </c>
      <c r="U1075" s="35" t="s">
        <v>61</v>
      </c>
      <c r="V1075" t="s">
        <v>1845</v>
      </c>
      <c r="W1075" s="30">
        <v>6</v>
      </c>
      <c r="X1075" s="20" t="s">
        <v>69</v>
      </c>
      <c r="Y1075">
        <v>100</v>
      </c>
      <c r="Z1075">
        <v>50</v>
      </c>
      <c r="AA1075">
        <v>50</v>
      </c>
      <c r="AB1075" t="s">
        <v>61</v>
      </c>
      <c r="AC1075" t="s">
        <v>1846</v>
      </c>
      <c r="AD1075" s="30">
        <v>6</v>
      </c>
      <c r="AE1075" s="20" t="s">
        <v>69</v>
      </c>
      <c r="AF1075">
        <v>100</v>
      </c>
      <c r="AG1075">
        <v>50</v>
      </c>
      <c r="AH1075">
        <v>50</v>
      </c>
      <c r="AI1075" t="s">
        <v>61</v>
      </c>
      <c r="AJ1075" t="s">
        <v>61</v>
      </c>
      <c r="AK1075" t="s">
        <v>61</v>
      </c>
      <c r="AL1075" t="s">
        <v>61</v>
      </c>
      <c r="AM1075" t="s">
        <v>61</v>
      </c>
      <c r="AN1075" t="s">
        <v>61</v>
      </c>
      <c r="AO1075" t="s">
        <v>61</v>
      </c>
      <c r="AP1075" t="s">
        <v>61</v>
      </c>
      <c r="AQ1075" t="s">
        <v>61</v>
      </c>
      <c r="AR1075" t="s">
        <v>61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</row>
    <row r="1076" spans="1:49" hidden="1" x14ac:dyDescent="0.5">
      <c r="A1076" s="19" t="s">
        <v>2025</v>
      </c>
      <c r="B1076" t="s">
        <v>2026</v>
      </c>
      <c r="C1076" t="s">
        <v>56</v>
      </c>
      <c r="D1076" s="1">
        <v>43519</v>
      </c>
      <c r="E1076" t="s">
        <v>1336</v>
      </c>
      <c r="F1076" s="9">
        <v>43520</v>
      </c>
      <c r="G1076" t="s">
        <v>1336</v>
      </c>
      <c r="H1076">
        <v>20</v>
      </c>
      <c r="I1076">
        <v>90</v>
      </c>
      <c r="J1076" t="s">
        <v>1336</v>
      </c>
      <c r="K1076" s="26" t="s">
        <v>61</v>
      </c>
      <c r="L1076" t="s">
        <v>1842</v>
      </c>
      <c r="M1076" s="1" t="s">
        <v>1843</v>
      </c>
      <c r="N1076">
        <v>3</v>
      </c>
      <c r="O1076" t="s">
        <v>1844</v>
      </c>
      <c r="P1076" s="30">
        <v>7</v>
      </c>
      <c r="Q1076" s="19" t="s">
        <v>69</v>
      </c>
      <c r="R1076" s="32">
        <v>100</v>
      </c>
      <c r="S1076" s="32">
        <v>50</v>
      </c>
      <c r="T1076" s="32">
        <v>50</v>
      </c>
      <c r="U1076" s="35" t="s">
        <v>61</v>
      </c>
      <c r="V1076" t="s">
        <v>1845</v>
      </c>
      <c r="W1076" s="30">
        <v>7</v>
      </c>
      <c r="X1076" s="20" t="s">
        <v>69</v>
      </c>
      <c r="Y1076">
        <v>100</v>
      </c>
      <c r="Z1076">
        <v>50</v>
      </c>
      <c r="AA1076">
        <v>50</v>
      </c>
      <c r="AB1076" t="s">
        <v>61</v>
      </c>
      <c r="AC1076" t="s">
        <v>1846</v>
      </c>
      <c r="AD1076" s="30">
        <v>7</v>
      </c>
      <c r="AE1076" s="20" t="s">
        <v>69</v>
      </c>
      <c r="AF1076">
        <v>100</v>
      </c>
      <c r="AG1076">
        <v>50</v>
      </c>
      <c r="AH1076">
        <v>50</v>
      </c>
      <c r="AI1076" t="s">
        <v>61</v>
      </c>
      <c r="AJ1076" t="s">
        <v>61</v>
      </c>
      <c r="AK1076" t="s">
        <v>61</v>
      </c>
      <c r="AL1076" t="s">
        <v>61</v>
      </c>
      <c r="AM1076" t="s">
        <v>61</v>
      </c>
      <c r="AN1076" t="s">
        <v>61</v>
      </c>
      <c r="AO1076" t="s">
        <v>61</v>
      </c>
      <c r="AP1076" t="s">
        <v>61</v>
      </c>
      <c r="AQ1076" t="s">
        <v>61</v>
      </c>
      <c r="AR1076" t="s">
        <v>61</v>
      </c>
      <c r="AS1076" t="s">
        <v>61</v>
      </c>
      <c r="AT1076" t="s">
        <v>61</v>
      </c>
      <c r="AU1076" t="s">
        <v>61</v>
      </c>
      <c r="AV1076" t="s">
        <v>61</v>
      </c>
      <c r="AW1076" t="s">
        <v>61</v>
      </c>
    </row>
    <row r="1077" spans="1:49" hidden="1" x14ac:dyDescent="0.5">
      <c r="A1077" s="19" t="s">
        <v>2027</v>
      </c>
      <c r="B1077" t="s">
        <v>2028</v>
      </c>
      <c r="C1077" t="s">
        <v>56</v>
      </c>
      <c r="D1077" s="1">
        <v>43519</v>
      </c>
      <c r="E1077" t="s">
        <v>1336</v>
      </c>
      <c r="F1077" s="9">
        <v>43520</v>
      </c>
      <c r="G1077" t="s">
        <v>1336</v>
      </c>
      <c r="H1077">
        <v>20</v>
      </c>
      <c r="I1077">
        <v>90</v>
      </c>
      <c r="J1077" t="s">
        <v>1336</v>
      </c>
      <c r="K1077" s="26" t="s">
        <v>61</v>
      </c>
      <c r="L1077" t="s">
        <v>1842</v>
      </c>
      <c r="M1077" s="1" t="s">
        <v>1843</v>
      </c>
      <c r="N1077">
        <v>3</v>
      </c>
      <c r="O1077" t="s">
        <v>1844</v>
      </c>
      <c r="P1077" s="30">
        <v>8</v>
      </c>
      <c r="Q1077" s="19" t="s">
        <v>69</v>
      </c>
      <c r="R1077" s="32">
        <v>100</v>
      </c>
      <c r="S1077" s="32">
        <v>50</v>
      </c>
      <c r="T1077" s="32">
        <v>50</v>
      </c>
      <c r="U1077" s="35" t="s">
        <v>61</v>
      </c>
      <c r="V1077" t="s">
        <v>1845</v>
      </c>
      <c r="W1077" s="30">
        <v>8</v>
      </c>
      <c r="X1077" s="20" t="s">
        <v>69</v>
      </c>
      <c r="Y1077">
        <v>100</v>
      </c>
      <c r="Z1077">
        <v>50</v>
      </c>
      <c r="AA1077">
        <v>50</v>
      </c>
      <c r="AB1077" t="s">
        <v>61</v>
      </c>
      <c r="AC1077" t="s">
        <v>1846</v>
      </c>
      <c r="AD1077" s="30">
        <v>8</v>
      </c>
      <c r="AE1077" s="20" t="s">
        <v>69</v>
      </c>
      <c r="AF1077">
        <v>100</v>
      </c>
      <c r="AG1077">
        <v>50</v>
      </c>
      <c r="AH1077">
        <v>50</v>
      </c>
      <c r="AI1077" t="s">
        <v>61</v>
      </c>
      <c r="AJ1077" t="s">
        <v>61</v>
      </c>
      <c r="AK1077" t="s">
        <v>61</v>
      </c>
      <c r="AL1077" t="s">
        <v>61</v>
      </c>
      <c r="AM1077" t="s">
        <v>61</v>
      </c>
      <c r="AN1077" t="s">
        <v>61</v>
      </c>
      <c r="AO1077" t="s">
        <v>61</v>
      </c>
      <c r="AP1077" t="s">
        <v>61</v>
      </c>
      <c r="AQ1077" t="s">
        <v>61</v>
      </c>
      <c r="AR1077" t="s">
        <v>61</v>
      </c>
      <c r="AS1077" t="s">
        <v>61</v>
      </c>
      <c r="AT1077" t="s">
        <v>61</v>
      </c>
      <c r="AU1077" t="s">
        <v>61</v>
      </c>
      <c r="AV1077" t="s">
        <v>61</v>
      </c>
      <c r="AW1077" t="s">
        <v>61</v>
      </c>
    </row>
    <row r="1078" spans="1:49" hidden="1" x14ac:dyDescent="0.5">
      <c r="A1078" s="19" t="s">
        <v>2029</v>
      </c>
      <c r="B1078" t="s">
        <v>2030</v>
      </c>
      <c r="C1078" t="s">
        <v>56</v>
      </c>
      <c r="D1078" s="1">
        <v>43519</v>
      </c>
      <c r="E1078" t="s">
        <v>1336</v>
      </c>
      <c r="F1078" s="9">
        <v>43520</v>
      </c>
      <c r="G1078" t="s">
        <v>1336</v>
      </c>
      <c r="H1078">
        <v>20</v>
      </c>
      <c r="I1078">
        <v>90</v>
      </c>
      <c r="J1078" t="s">
        <v>1336</v>
      </c>
      <c r="K1078" s="26" t="s">
        <v>61</v>
      </c>
      <c r="L1078" t="s">
        <v>1842</v>
      </c>
      <c r="M1078" s="1" t="s">
        <v>1843</v>
      </c>
      <c r="N1078">
        <v>3</v>
      </c>
      <c r="O1078" t="s">
        <v>1844</v>
      </c>
      <c r="P1078" s="30">
        <v>9</v>
      </c>
      <c r="Q1078" s="19" t="s">
        <v>69</v>
      </c>
      <c r="R1078" s="32">
        <v>100</v>
      </c>
      <c r="S1078" s="32">
        <v>50</v>
      </c>
      <c r="T1078" s="32">
        <v>50</v>
      </c>
      <c r="U1078" s="35" t="s">
        <v>61</v>
      </c>
      <c r="V1078" t="s">
        <v>1845</v>
      </c>
      <c r="W1078" s="30">
        <v>9</v>
      </c>
      <c r="X1078" s="20" t="s">
        <v>69</v>
      </c>
      <c r="Y1078">
        <v>100</v>
      </c>
      <c r="Z1078">
        <v>50</v>
      </c>
      <c r="AA1078">
        <v>50</v>
      </c>
      <c r="AB1078" t="s">
        <v>61</v>
      </c>
      <c r="AC1078" t="s">
        <v>1846</v>
      </c>
      <c r="AD1078" s="30">
        <v>9</v>
      </c>
      <c r="AE1078" s="20" t="s">
        <v>69</v>
      </c>
      <c r="AF1078">
        <v>100</v>
      </c>
      <c r="AG1078">
        <v>50</v>
      </c>
      <c r="AH1078">
        <v>50</v>
      </c>
      <c r="AI1078" t="s">
        <v>61</v>
      </c>
      <c r="AJ1078" t="s">
        <v>61</v>
      </c>
      <c r="AK1078" t="s">
        <v>61</v>
      </c>
      <c r="AL1078" t="s">
        <v>61</v>
      </c>
      <c r="AM1078" t="s">
        <v>61</v>
      </c>
      <c r="AN1078" t="s">
        <v>61</v>
      </c>
      <c r="AO1078" t="s">
        <v>61</v>
      </c>
      <c r="AP1078" t="s">
        <v>61</v>
      </c>
      <c r="AQ1078" t="s">
        <v>61</v>
      </c>
      <c r="AR1078" t="s">
        <v>61</v>
      </c>
      <c r="AS1078" t="s">
        <v>61</v>
      </c>
      <c r="AT1078" t="s">
        <v>61</v>
      </c>
      <c r="AU1078" t="s">
        <v>61</v>
      </c>
      <c r="AV1078" t="s">
        <v>61</v>
      </c>
      <c r="AW1078" t="s">
        <v>61</v>
      </c>
    </row>
    <row r="1079" spans="1:49" hidden="1" x14ac:dyDescent="0.5">
      <c r="A1079" s="19" t="s">
        <v>2031</v>
      </c>
      <c r="B1079" t="s">
        <v>2032</v>
      </c>
      <c r="C1079" t="s">
        <v>56</v>
      </c>
      <c r="D1079" s="1">
        <v>43519</v>
      </c>
      <c r="E1079" t="s">
        <v>1336</v>
      </c>
      <c r="F1079" s="9">
        <v>43520</v>
      </c>
      <c r="G1079" t="s">
        <v>1336</v>
      </c>
      <c r="H1079">
        <v>20</v>
      </c>
      <c r="I1079">
        <v>90</v>
      </c>
      <c r="J1079" t="s">
        <v>1336</v>
      </c>
      <c r="K1079" s="26" t="s">
        <v>61</v>
      </c>
      <c r="L1079" t="s">
        <v>1842</v>
      </c>
      <c r="M1079" s="1" t="s">
        <v>1843</v>
      </c>
      <c r="N1079">
        <v>3</v>
      </c>
      <c r="O1079" t="s">
        <v>1844</v>
      </c>
      <c r="P1079" s="30">
        <v>10</v>
      </c>
      <c r="Q1079" s="19" t="s">
        <v>69</v>
      </c>
      <c r="R1079" s="32">
        <v>100</v>
      </c>
      <c r="S1079" s="32">
        <v>50</v>
      </c>
      <c r="T1079" s="32">
        <v>50</v>
      </c>
      <c r="U1079" s="35" t="s">
        <v>61</v>
      </c>
      <c r="V1079" t="s">
        <v>1845</v>
      </c>
      <c r="W1079" s="30">
        <v>10</v>
      </c>
      <c r="X1079" s="20" t="s">
        <v>69</v>
      </c>
      <c r="Y1079">
        <v>100</v>
      </c>
      <c r="Z1079">
        <v>50</v>
      </c>
      <c r="AA1079">
        <v>50</v>
      </c>
      <c r="AB1079" t="s">
        <v>61</v>
      </c>
      <c r="AC1079" t="s">
        <v>1846</v>
      </c>
      <c r="AD1079" s="30">
        <v>10</v>
      </c>
      <c r="AE1079" s="20" t="s">
        <v>69</v>
      </c>
      <c r="AF1079">
        <v>100</v>
      </c>
      <c r="AG1079">
        <v>50</v>
      </c>
      <c r="AH1079">
        <v>50</v>
      </c>
      <c r="AI1079" t="s">
        <v>61</v>
      </c>
      <c r="AJ1079" t="s">
        <v>61</v>
      </c>
      <c r="AK1079" t="s">
        <v>61</v>
      </c>
      <c r="AL1079" t="s">
        <v>61</v>
      </c>
      <c r="AM1079" t="s">
        <v>61</v>
      </c>
      <c r="AN1079" t="s">
        <v>61</v>
      </c>
      <c r="AO1079" t="s">
        <v>61</v>
      </c>
      <c r="AP1079" t="s">
        <v>61</v>
      </c>
      <c r="AQ1079" t="s">
        <v>61</v>
      </c>
      <c r="AR1079" t="s">
        <v>61</v>
      </c>
      <c r="AS1079" t="s">
        <v>61</v>
      </c>
      <c r="AT1079" t="s">
        <v>61</v>
      </c>
      <c r="AU1079" t="s">
        <v>61</v>
      </c>
      <c r="AV1079" t="s">
        <v>61</v>
      </c>
      <c r="AW1079" t="s">
        <v>61</v>
      </c>
    </row>
    <row r="1080" spans="1:49" hidden="1" x14ac:dyDescent="0.5">
      <c r="A1080" s="19" t="s">
        <v>2033</v>
      </c>
      <c r="B1080" t="s">
        <v>2034</v>
      </c>
      <c r="C1080" t="s">
        <v>56</v>
      </c>
      <c r="D1080" s="1">
        <v>43519</v>
      </c>
      <c r="E1080" t="s">
        <v>1336</v>
      </c>
      <c r="F1080" s="9">
        <v>43520</v>
      </c>
      <c r="G1080" t="s">
        <v>1336</v>
      </c>
      <c r="H1080">
        <v>20</v>
      </c>
      <c r="I1080">
        <v>90</v>
      </c>
      <c r="J1080" t="s">
        <v>1336</v>
      </c>
      <c r="K1080" s="26" t="s">
        <v>61</v>
      </c>
      <c r="L1080" t="s">
        <v>1842</v>
      </c>
      <c r="M1080" s="1" t="s">
        <v>1843</v>
      </c>
      <c r="N1080">
        <v>3</v>
      </c>
      <c r="O1080" t="s">
        <v>1844</v>
      </c>
      <c r="P1080" s="30">
        <v>11</v>
      </c>
      <c r="Q1080" s="19" t="s">
        <v>69</v>
      </c>
      <c r="R1080" s="32">
        <v>100</v>
      </c>
      <c r="S1080" s="32">
        <v>50</v>
      </c>
      <c r="T1080" s="32">
        <v>50</v>
      </c>
      <c r="U1080" s="35" t="s">
        <v>61</v>
      </c>
      <c r="V1080" t="s">
        <v>1845</v>
      </c>
      <c r="W1080" s="30">
        <v>11</v>
      </c>
      <c r="X1080" s="20" t="s">
        <v>69</v>
      </c>
      <c r="Y1080">
        <v>100</v>
      </c>
      <c r="Z1080">
        <v>50</v>
      </c>
      <c r="AA1080">
        <v>50</v>
      </c>
      <c r="AB1080" t="s">
        <v>61</v>
      </c>
      <c r="AC1080" t="s">
        <v>1846</v>
      </c>
      <c r="AD1080" s="30">
        <v>11</v>
      </c>
      <c r="AE1080" s="20" t="s">
        <v>69</v>
      </c>
      <c r="AF1080">
        <v>100</v>
      </c>
      <c r="AG1080">
        <v>50</v>
      </c>
      <c r="AH1080">
        <v>50</v>
      </c>
      <c r="AI1080" t="s">
        <v>61</v>
      </c>
      <c r="AJ1080" t="s">
        <v>61</v>
      </c>
      <c r="AK1080" t="s">
        <v>61</v>
      </c>
      <c r="AL1080" t="s">
        <v>61</v>
      </c>
      <c r="AM1080" t="s">
        <v>61</v>
      </c>
      <c r="AN1080" t="s">
        <v>61</v>
      </c>
      <c r="AO1080" t="s">
        <v>61</v>
      </c>
      <c r="AP1080" t="s">
        <v>61</v>
      </c>
      <c r="AQ1080" t="s">
        <v>61</v>
      </c>
      <c r="AR1080" t="s">
        <v>61</v>
      </c>
      <c r="AS1080" t="s">
        <v>61</v>
      </c>
      <c r="AT1080" t="s">
        <v>61</v>
      </c>
      <c r="AU1080" t="s">
        <v>61</v>
      </c>
      <c r="AV1080" t="s">
        <v>61</v>
      </c>
      <c r="AW1080" t="s">
        <v>61</v>
      </c>
    </row>
    <row r="1081" spans="1:49" hidden="1" x14ac:dyDescent="0.5">
      <c r="A1081" s="19" t="s">
        <v>2035</v>
      </c>
      <c r="B1081" t="s">
        <v>2036</v>
      </c>
      <c r="C1081" t="s">
        <v>56</v>
      </c>
      <c r="D1081" s="1">
        <v>43519</v>
      </c>
      <c r="E1081" t="s">
        <v>1336</v>
      </c>
      <c r="F1081" s="9">
        <v>43520</v>
      </c>
      <c r="G1081" t="s">
        <v>1336</v>
      </c>
      <c r="H1081">
        <v>20</v>
      </c>
      <c r="I1081">
        <v>90</v>
      </c>
      <c r="J1081" t="s">
        <v>1336</v>
      </c>
      <c r="K1081" s="26" t="s">
        <v>61</v>
      </c>
      <c r="L1081" t="s">
        <v>1842</v>
      </c>
      <c r="M1081" s="1" t="s">
        <v>1843</v>
      </c>
      <c r="N1081">
        <v>3</v>
      </c>
      <c r="O1081" t="s">
        <v>1844</v>
      </c>
      <c r="P1081" s="30">
        <v>12</v>
      </c>
      <c r="Q1081" s="19" t="s">
        <v>69</v>
      </c>
      <c r="R1081" s="32">
        <v>100</v>
      </c>
      <c r="S1081" s="32">
        <v>50</v>
      </c>
      <c r="T1081" s="32">
        <v>50</v>
      </c>
      <c r="U1081" s="35" t="s">
        <v>61</v>
      </c>
      <c r="V1081" t="s">
        <v>1845</v>
      </c>
      <c r="W1081" s="30">
        <v>12</v>
      </c>
      <c r="X1081" s="20" t="s">
        <v>69</v>
      </c>
      <c r="Y1081">
        <v>100</v>
      </c>
      <c r="Z1081">
        <v>50</v>
      </c>
      <c r="AA1081">
        <v>50</v>
      </c>
      <c r="AB1081" t="s">
        <v>61</v>
      </c>
      <c r="AC1081" t="s">
        <v>1846</v>
      </c>
      <c r="AD1081" s="30">
        <v>12</v>
      </c>
      <c r="AE1081" s="20" t="s">
        <v>69</v>
      </c>
      <c r="AF1081">
        <v>100</v>
      </c>
      <c r="AG1081">
        <v>50</v>
      </c>
      <c r="AH1081">
        <v>50</v>
      </c>
      <c r="AI1081" t="s">
        <v>61</v>
      </c>
      <c r="AJ1081" t="s">
        <v>61</v>
      </c>
      <c r="AK1081" t="s">
        <v>61</v>
      </c>
      <c r="AL1081" t="s">
        <v>61</v>
      </c>
      <c r="AM1081" t="s">
        <v>61</v>
      </c>
      <c r="AN1081" t="s">
        <v>61</v>
      </c>
      <c r="AO1081" t="s">
        <v>61</v>
      </c>
      <c r="AP1081" t="s">
        <v>61</v>
      </c>
      <c r="AQ1081" t="s">
        <v>61</v>
      </c>
      <c r="AR1081" t="s">
        <v>61</v>
      </c>
      <c r="AS1081" t="s">
        <v>61</v>
      </c>
      <c r="AT1081" t="s">
        <v>61</v>
      </c>
      <c r="AU1081" t="s">
        <v>61</v>
      </c>
      <c r="AV1081" t="s">
        <v>61</v>
      </c>
      <c r="AW1081" t="s">
        <v>61</v>
      </c>
    </row>
    <row r="1082" spans="1:49" hidden="1" x14ac:dyDescent="0.5">
      <c r="A1082" t="s">
        <v>2037</v>
      </c>
      <c r="B1082" t="s">
        <v>2038</v>
      </c>
      <c r="C1082" t="s">
        <v>56</v>
      </c>
      <c r="D1082" s="1">
        <v>43495</v>
      </c>
      <c r="E1082" t="s">
        <v>57</v>
      </c>
      <c r="F1082" s="1">
        <v>43584</v>
      </c>
      <c r="G1082" t="s">
        <v>57</v>
      </c>
      <c r="H1082">
        <v>20</v>
      </c>
      <c r="I1082">
        <v>90</v>
      </c>
      <c r="J1082" t="s">
        <v>57</v>
      </c>
      <c r="K1082" s="26" t="s">
        <v>61</v>
      </c>
      <c r="L1082" t="s">
        <v>2039</v>
      </c>
      <c r="N1082">
        <v>4</v>
      </c>
      <c r="O1082" t="s">
        <v>2040</v>
      </c>
      <c r="P1082">
        <v>1</v>
      </c>
      <c r="Q1082" t="s">
        <v>67</v>
      </c>
      <c r="R1082">
        <v>100</v>
      </c>
      <c r="S1082">
        <v>50</v>
      </c>
      <c r="T1082">
        <v>50</v>
      </c>
      <c r="U1082" s="35" t="s">
        <v>61</v>
      </c>
      <c r="V1082" t="s">
        <v>2041</v>
      </c>
      <c r="W1082">
        <v>1</v>
      </c>
      <c r="X1082" t="s">
        <v>67</v>
      </c>
      <c r="Y1082">
        <v>100</v>
      </c>
      <c r="Z1082">
        <v>50</v>
      </c>
      <c r="AA1082">
        <v>50</v>
      </c>
      <c r="AB1082" t="s">
        <v>61</v>
      </c>
      <c r="AC1082" t="s">
        <v>2042</v>
      </c>
      <c r="AD1082">
        <v>1</v>
      </c>
      <c r="AE1082" t="s">
        <v>67</v>
      </c>
      <c r="AF1082">
        <v>100</v>
      </c>
      <c r="AG1082">
        <v>50</v>
      </c>
      <c r="AH1082">
        <v>50</v>
      </c>
      <c r="AI1082" t="s">
        <v>61</v>
      </c>
      <c r="AJ1082" t="s">
        <v>2043</v>
      </c>
      <c r="AK1082">
        <v>1</v>
      </c>
      <c r="AL1082" t="s">
        <v>67</v>
      </c>
      <c r="AM1082">
        <v>100</v>
      </c>
      <c r="AN1082">
        <v>50</v>
      </c>
      <c r="AO1082">
        <v>50</v>
      </c>
      <c r="AP1082" t="s">
        <v>61</v>
      </c>
      <c r="AS1082" t="s">
        <v>61</v>
      </c>
      <c r="AT1082" t="s">
        <v>61</v>
      </c>
      <c r="AU1082" t="s">
        <v>61</v>
      </c>
      <c r="AV1082" t="s">
        <v>61</v>
      </c>
      <c r="AW1082" t="s">
        <v>61</v>
      </c>
    </row>
    <row r="1083" spans="1:49" ht="14.45" hidden="1" customHeight="1" x14ac:dyDescent="0.55000000000000004">
      <c r="A1083" t="s">
        <v>2044</v>
      </c>
      <c r="B1083" t="s">
        <v>2045</v>
      </c>
      <c r="C1083" t="s">
        <v>56</v>
      </c>
      <c r="D1083" s="1">
        <v>43495</v>
      </c>
      <c r="E1083" t="s">
        <v>57</v>
      </c>
      <c r="F1083" s="1">
        <v>43584</v>
      </c>
      <c r="G1083" t="s">
        <v>57</v>
      </c>
      <c r="H1083">
        <v>20</v>
      </c>
      <c r="I1083">
        <v>90</v>
      </c>
      <c r="J1083" t="s">
        <v>57</v>
      </c>
      <c r="K1083" s="26" t="s">
        <v>61</v>
      </c>
      <c r="L1083" t="s">
        <v>2039</v>
      </c>
      <c r="N1083">
        <v>4</v>
      </c>
      <c r="O1083" t="s">
        <v>2040</v>
      </c>
      <c r="P1083">
        <v>2</v>
      </c>
      <c r="Q1083" t="s">
        <v>67</v>
      </c>
      <c r="R1083">
        <v>100</v>
      </c>
      <c r="S1083">
        <v>50</v>
      </c>
      <c r="T1083">
        <v>50</v>
      </c>
      <c r="U1083" s="35" t="s">
        <v>61</v>
      </c>
      <c r="V1083" t="s">
        <v>2041</v>
      </c>
      <c r="W1083">
        <v>2</v>
      </c>
      <c r="X1083" t="s">
        <v>67</v>
      </c>
      <c r="Y1083">
        <v>100</v>
      </c>
      <c r="Z1083">
        <v>50</v>
      </c>
      <c r="AA1083">
        <v>50</v>
      </c>
      <c r="AB1083" t="s">
        <v>61</v>
      </c>
      <c r="AC1083" s="11" t="s">
        <v>2042</v>
      </c>
      <c r="AD1083">
        <v>2</v>
      </c>
      <c r="AE1083" t="s">
        <v>67</v>
      </c>
      <c r="AF1083">
        <v>100</v>
      </c>
      <c r="AG1083">
        <v>50</v>
      </c>
      <c r="AH1083">
        <v>50</v>
      </c>
      <c r="AI1083" t="s">
        <v>61</v>
      </c>
      <c r="AJ1083" t="s">
        <v>2043</v>
      </c>
      <c r="AK1083">
        <v>2</v>
      </c>
      <c r="AL1083" t="s">
        <v>67</v>
      </c>
      <c r="AM1083">
        <v>100</v>
      </c>
      <c r="AN1083">
        <v>50</v>
      </c>
      <c r="AO1083">
        <v>50</v>
      </c>
      <c r="AP1083" t="s">
        <v>61</v>
      </c>
      <c r="AS1083" t="s">
        <v>61</v>
      </c>
      <c r="AT1083" t="s">
        <v>61</v>
      </c>
      <c r="AU1083" t="s">
        <v>61</v>
      </c>
      <c r="AV1083" t="s">
        <v>61</v>
      </c>
      <c r="AW1083" t="s">
        <v>61</v>
      </c>
    </row>
    <row r="1084" spans="1:49" hidden="1" x14ac:dyDescent="0.5">
      <c r="A1084" t="s">
        <v>2046</v>
      </c>
      <c r="B1084" t="s">
        <v>2047</v>
      </c>
      <c r="C1084" t="s">
        <v>56</v>
      </c>
      <c r="D1084" s="1">
        <v>43495</v>
      </c>
      <c r="E1084" t="s">
        <v>57</v>
      </c>
      <c r="F1084" s="1">
        <v>43584</v>
      </c>
      <c r="G1084" t="s">
        <v>57</v>
      </c>
      <c r="H1084">
        <v>20</v>
      </c>
      <c r="I1084">
        <v>90</v>
      </c>
      <c r="J1084" t="s">
        <v>57</v>
      </c>
      <c r="K1084" s="26" t="s">
        <v>61</v>
      </c>
      <c r="L1084" t="s">
        <v>2039</v>
      </c>
      <c r="N1084">
        <v>4</v>
      </c>
      <c r="O1084" t="s">
        <v>2040</v>
      </c>
      <c r="P1084">
        <v>3</v>
      </c>
      <c r="Q1084" t="s">
        <v>67</v>
      </c>
      <c r="R1084">
        <v>100</v>
      </c>
      <c r="S1084">
        <v>50</v>
      </c>
      <c r="T1084">
        <v>50</v>
      </c>
      <c r="U1084" s="35" t="s">
        <v>61</v>
      </c>
      <c r="V1084" t="s">
        <v>2041</v>
      </c>
      <c r="W1084">
        <v>3</v>
      </c>
      <c r="X1084" t="s">
        <v>67</v>
      </c>
      <c r="Y1084">
        <v>100</v>
      </c>
      <c r="Z1084">
        <v>50</v>
      </c>
      <c r="AA1084">
        <v>50</v>
      </c>
      <c r="AB1084" t="s">
        <v>61</v>
      </c>
      <c r="AC1084" t="s">
        <v>2042</v>
      </c>
      <c r="AD1084">
        <v>3</v>
      </c>
      <c r="AE1084" t="s">
        <v>67</v>
      </c>
      <c r="AF1084">
        <v>100</v>
      </c>
      <c r="AG1084">
        <v>50</v>
      </c>
      <c r="AH1084">
        <v>50</v>
      </c>
      <c r="AI1084" t="s">
        <v>61</v>
      </c>
      <c r="AJ1084" t="s">
        <v>2043</v>
      </c>
      <c r="AK1084">
        <v>3</v>
      </c>
      <c r="AL1084" t="s">
        <v>67</v>
      </c>
      <c r="AM1084">
        <v>100</v>
      </c>
      <c r="AN1084">
        <v>50</v>
      </c>
      <c r="AO1084">
        <v>50</v>
      </c>
      <c r="AP1084" t="s">
        <v>61</v>
      </c>
      <c r="AS1084" t="s">
        <v>61</v>
      </c>
      <c r="AT1084" t="s">
        <v>61</v>
      </c>
      <c r="AU1084" t="s">
        <v>61</v>
      </c>
      <c r="AV1084" t="s">
        <v>61</v>
      </c>
      <c r="AW1084" t="s">
        <v>61</v>
      </c>
    </row>
    <row r="1085" spans="1:49" hidden="1" x14ac:dyDescent="0.5">
      <c r="A1085" t="s">
        <v>2048</v>
      </c>
      <c r="B1085" t="s">
        <v>2049</v>
      </c>
      <c r="C1085" t="s">
        <v>56</v>
      </c>
      <c r="D1085" s="1">
        <v>43495</v>
      </c>
      <c r="E1085" t="s">
        <v>57</v>
      </c>
      <c r="F1085" s="1">
        <v>43584</v>
      </c>
      <c r="G1085" t="s">
        <v>57</v>
      </c>
      <c r="H1085">
        <v>20</v>
      </c>
      <c r="I1085">
        <v>90</v>
      </c>
      <c r="J1085" t="s">
        <v>57</v>
      </c>
      <c r="K1085" s="26" t="s">
        <v>61</v>
      </c>
      <c r="L1085" t="s">
        <v>2039</v>
      </c>
      <c r="N1085">
        <v>4</v>
      </c>
      <c r="O1085" t="s">
        <v>2040</v>
      </c>
      <c r="P1085">
        <v>4</v>
      </c>
      <c r="Q1085" t="s">
        <v>67</v>
      </c>
      <c r="R1085">
        <v>100</v>
      </c>
      <c r="S1085">
        <v>50</v>
      </c>
      <c r="T1085">
        <v>50</v>
      </c>
      <c r="U1085" s="35" t="s">
        <v>61</v>
      </c>
      <c r="V1085" t="s">
        <v>2041</v>
      </c>
      <c r="W1085">
        <v>4</v>
      </c>
      <c r="X1085" t="s">
        <v>67</v>
      </c>
      <c r="Y1085">
        <v>100</v>
      </c>
      <c r="Z1085">
        <v>50</v>
      </c>
      <c r="AA1085">
        <v>50</v>
      </c>
      <c r="AB1085" t="s">
        <v>61</v>
      </c>
      <c r="AC1085" t="s">
        <v>2042</v>
      </c>
      <c r="AD1085">
        <v>4</v>
      </c>
      <c r="AE1085" t="s">
        <v>67</v>
      </c>
      <c r="AF1085">
        <v>100</v>
      </c>
      <c r="AG1085">
        <v>50</v>
      </c>
      <c r="AH1085">
        <v>50</v>
      </c>
      <c r="AI1085" t="s">
        <v>61</v>
      </c>
      <c r="AJ1085" t="s">
        <v>2043</v>
      </c>
      <c r="AK1085">
        <v>4</v>
      </c>
      <c r="AL1085" t="s">
        <v>67</v>
      </c>
      <c r="AM1085">
        <v>100</v>
      </c>
      <c r="AN1085">
        <v>50</v>
      </c>
      <c r="AO1085">
        <v>50</v>
      </c>
      <c r="AP1085" t="s">
        <v>61</v>
      </c>
      <c r="AS1085" t="s">
        <v>61</v>
      </c>
      <c r="AT1085" t="s">
        <v>61</v>
      </c>
      <c r="AU1085" t="s">
        <v>61</v>
      </c>
      <c r="AV1085" t="s">
        <v>61</v>
      </c>
      <c r="AW1085" t="s">
        <v>61</v>
      </c>
    </row>
    <row r="1086" spans="1:49" hidden="1" x14ac:dyDescent="0.5">
      <c r="A1086" t="s">
        <v>2050</v>
      </c>
      <c r="B1086" t="s">
        <v>2051</v>
      </c>
      <c r="C1086" t="s">
        <v>56</v>
      </c>
      <c r="D1086" s="1">
        <v>43495</v>
      </c>
      <c r="E1086" t="s">
        <v>57</v>
      </c>
      <c r="F1086" s="1">
        <v>43584</v>
      </c>
      <c r="G1086" t="s">
        <v>57</v>
      </c>
      <c r="H1086">
        <v>20</v>
      </c>
      <c r="I1086">
        <v>90</v>
      </c>
      <c r="J1086" t="s">
        <v>57</v>
      </c>
      <c r="K1086" s="26" t="s">
        <v>61</v>
      </c>
      <c r="L1086" t="s">
        <v>2039</v>
      </c>
      <c r="N1086">
        <v>4</v>
      </c>
      <c r="O1086" t="s">
        <v>2040</v>
      </c>
      <c r="P1086">
        <v>5</v>
      </c>
      <c r="Q1086" t="s">
        <v>67</v>
      </c>
      <c r="R1086">
        <v>100</v>
      </c>
      <c r="S1086">
        <v>50</v>
      </c>
      <c r="T1086">
        <v>50</v>
      </c>
      <c r="U1086" s="35" t="s">
        <v>61</v>
      </c>
      <c r="V1086" t="s">
        <v>2041</v>
      </c>
      <c r="W1086">
        <v>5</v>
      </c>
      <c r="X1086" t="s">
        <v>67</v>
      </c>
      <c r="Y1086">
        <v>100</v>
      </c>
      <c r="Z1086">
        <v>50</v>
      </c>
      <c r="AA1086">
        <v>50</v>
      </c>
      <c r="AB1086" t="s">
        <v>61</v>
      </c>
      <c r="AC1086" t="s">
        <v>2042</v>
      </c>
      <c r="AD1086">
        <v>5</v>
      </c>
      <c r="AE1086" t="s">
        <v>67</v>
      </c>
      <c r="AF1086">
        <v>100</v>
      </c>
      <c r="AG1086">
        <v>50</v>
      </c>
      <c r="AH1086">
        <v>50</v>
      </c>
      <c r="AI1086" t="s">
        <v>61</v>
      </c>
      <c r="AJ1086" t="s">
        <v>2043</v>
      </c>
      <c r="AK1086">
        <v>5</v>
      </c>
      <c r="AL1086" t="s">
        <v>67</v>
      </c>
      <c r="AM1086">
        <v>100</v>
      </c>
      <c r="AN1086">
        <v>50</v>
      </c>
      <c r="AO1086">
        <v>50</v>
      </c>
      <c r="AP1086" t="s">
        <v>61</v>
      </c>
      <c r="AS1086" t="s">
        <v>61</v>
      </c>
      <c r="AT1086" t="s">
        <v>61</v>
      </c>
      <c r="AU1086" t="s">
        <v>61</v>
      </c>
      <c r="AV1086" t="s">
        <v>61</v>
      </c>
      <c r="AW1086" t="s">
        <v>61</v>
      </c>
    </row>
    <row r="1087" spans="1:49" hidden="1" x14ac:dyDescent="0.5">
      <c r="A1087" t="s">
        <v>2052</v>
      </c>
      <c r="B1087" t="s">
        <v>2053</v>
      </c>
      <c r="C1087" t="s">
        <v>56</v>
      </c>
      <c r="D1087" s="1">
        <v>43495</v>
      </c>
      <c r="E1087" t="s">
        <v>57</v>
      </c>
      <c r="F1087" s="1">
        <v>43584</v>
      </c>
      <c r="G1087" t="s">
        <v>57</v>
      </c>
      <c r="H1087">
        <v>20</v>
      </c>
      <c r="I1087">
        <v>90</v>
      </c>
      <c r="J1087" t="s">
        <v>57</v>
      </c>
      <c r="K1087" s="26" t="s">
        <v>61</v>
      </c>
      <c r="L1087" t="s">
        <v>2039</v>
      </c>
      <c r="N1087">
        <v>4</v>
      </c>
      <c r="O1087" t="s">
        <v>2040</v>
      </c>
      <c r="P1087">
        <v>6</v>
      </c>
      <c r="Q1087" t="s">
        <v>67</v>
      </c>
      <c r="R1087">
        <v>100</v>
      </c>
      <c r="S1087">
        <v>50</v>
      </c>
      <c r="T1087">
        <v>50</v>
      </c>
      <c r="U1087" s="35" t="s">
        <v>61</v>
      </c>
      <c r="V1087" t="s">
        <v>2041</v>
      </c>
      <c r="W1087">
        <v>6</v>
      </c>
      <c r="X1087" t="s">
        <v>67</v>
      </c>
      <c r="Y1087">
        <v>100</v>
      </c>
      <c r="Z1087">
        <v>50</v>
      </c>
      <c r="AA1087">
        <v>50</v>
      </c>
      <c r="AB1087" t="s">
        <v>61</v>
      </c>
      <c r="AC1087" t="s">
        <v>2042</v>
      </c>
      <c r="AD1087">
        <v>6</v>
      </c>
      <c r="AE1087" t="s">
        <v>67</v>
      </c>
      <c r="AF1087">
        <v>100</v>
      </c>
      <c r="AG1087">
        <v>50</v>
      </c>
      <c r="AH1087">
        <v>50</v>
      </c>
      <c r="AI1087" t="s">
        <v>61</v>
      </c>
      <c r="AJ1087" t="s">
        <v>2043</v>
      </c>
      <c r="AK1087">
        <v>6</v>
      </c>
      <c r="AL1087" t="s">
        <v>67</v>
      </c>
      <c r="AM1087">
        <v>100</v>
      </c>
      <c r="AN1087">
        <v>50</v>
      </c>
      <c r="AO1087">
        <v>50</v>
      </c>
      <c r="AP1087" t="s">
        <v>61</v>
      </c>
      <c r="AS1087" t="s">
        <v>61</v>
      </c>
      <c r="AT1087" t="s">
        <v>61</v>
      </c>
      <c r="AU1087" t="s">
        <v>61</v>
      </c>
      <c r="AV1087" t="s">
        <v>61</v>
      </c>
      <c r="AW1087" t="s">
        <v>61</v>
      </c>
    </row>
    <row r="1088" spans="1:49" hidden="1" x14ac:dyDescent="0.5">
      <c r="A1088" t="s">
        <v>2054</v>
      </c>
      <c r="B1088" t="s">
        <v>2055</v>
      </c>
      <c r="C1088" t="s">
        <v>56</v>
      </c>
      <c r="D1088" s="1">
        <v>43495</v>
      </c>
      <c r="E1088" t="s">
        <v>57</v>
      </c>
      <c r="F1088" s="1">
        <v>43584</v>
      </c>
      <c r="G1088" t="s">
        <v>57</v>
      </c>
      <c r="H1088">
        <v>20</v>
      </c>
      <c r="I1088">
        <v>90</v>
      </c>
      <c r="J1088" t="s">
        <v>57</v>
      </c>
      <c r="K1088" s="26" t="s">
        <v>61</v>
      </c>
      <c r="L1088" t="s">
        <v>2039</v>
      </c>
      <c r="N1088">
        <v>4</v>
      </c>
      <c r="O1088" t="s">
        <v>2040</v>
      </c>
      <c r="P1088">
        <v>7</v>
      </c>
      <c r="Q1088" t="s">
        <v>67</v>
      </c>
      <c r="R1088">
        <v>100</v>
      </c>
      <c r="S1088">
        <v>50</v>
      </c>
      <c r="T1088">
        <v>50</v>
      </c>
      <c r="U1088" s="35" t="s">
        <v>61</v>
      </c>
      <c r="V1088" t="s">
        <v>2041</v>
      </c>
      <c r="W1088">
        <v>7</v>
      </c>
      <c r="X1088" t="s">
        <v>67</v>
      </c>
      <c r="Y1088">
        <v>100</v>
      </c>
      <c r="Z1088">
        <v>50</v>
      </c>
      <c r="AA1088">
        <v>50</v>
      </c>
      <c r="AB1088" t="s">
        <v>61</v>
      </c>
      <c r="AC1088" t="s">
        <v>2042</v>
      </c>
      <c r="AD1088">
        <v>7</v>
      </c>
      <c r="AE1088" t="s">
        <v>67</v>
      </c>
      <c r="AF1088">
        <v>100</v>
      </c>
      <c r="AG1088">
        <v>50</v>
      </c>
      <c r="AH1088">
        <v>50</v>
      </c>
      <c r="AI1088" t="s">
        <v>61</v>
      </c>
      <c r="AJ1088" t="s">
        <v>2043</v>
      </c>
      <c r="AK1088">
        <v>7</v>
      </c>
      <c r="AL1088" t="s">
        <v>67</v>
      </c>
      <c r="AM1088">
        <v>100</v>
      </c>
      <c r="AN1088">
        <v>50</v>
      </c>
      <c r="AO1088">
        <v>50</v>
      </c>
      <c r="AP1088" t="s">
        <v>61</v>
      </c>
      <c r="AS1088" t="s">
        <v>61</v>
      </c>
      <c r="AT1088" t="s">
        <v>61</v>
      </c>
      <c r="AU1088" t="s">
        <v>61</v>
      </c>
      <c r="AV1088" t="s">
        <v>61</v>
      </c>
      <c r="AW1088" t="s">
        <v>61</v>
      </c>
    </row>
    <row r="1089" spans="1:49" hidden="1" x14ac:dyDescent="0.5">
      <c r="A1089" t="s">
        <v>2056</v>
      </c>
      <c r="B1089" t="s">
        <v>2057</v>
      </c>
      <c r="C1089" t="s">
        <v>56</v>
      </c>
      <c r="D1089" s="1">
        <v>43495</v>
      </c>
      <c r="E1089" t="s">
        <v>57</v>
      </c>
      <c r="F1089" s="1">
        <v>43584</v>
      </c>
      <c r="G1089" t="s">
        <v>57</v>
      </c>
      <c r="H1089">
        <v>20</v>
      </c>
      <c r="I1089">
        <v>90</v>
      </c>
      <c r="J1089" t="s">
        <v>57</v>
      </c>
      <c r="K1089" s="26" t="s">
        <v>61</v>
      </c>
      <c r="L1089" t="s">
        <v>2039</v>
      </c>
      <c r="N1089">
        <v>4</v>
      </c>
      <c r="O1089" t="s">
        <v>2040</v>
      </c>
      <c r="P1089">
        <v>8</v>
      </c>
      <c r="Q1089" t="s">
        <v>67</v>
      </c>
      <c r="R1089">
        <v>100</v>
      </c>
      <c r="S1089">
        <v>50</v>
      </c>
      <c r="T1089">
        <v>50</v>
      </c>
      <c r="U1089" s="35" t="s">
        <v>61</v>
      </c>
      <c r="V1089" t="s">
        <v>2041</v>
      </c>
      <c r="W1089">
        <v>8</v>
      </c>
      <c r="X1089" t="s">
        <v>67</v>
      </c>
      <c r="Y1089">
        <v>100</v>
      </c>
      <c r="Z1089">
        <v>50</v>
      </c>
      <c r="AA1089">
        <v>50</v>
      </c>
      <c r="AB1089" t="s">
        <v>61</v>
      </c>
      <c r="AC1089" t="s">
        <v>2042</v>
      </c>
      <c r="AD1089">
        <v>8</v>
      </c>
      <c r="AE1089" t="s">
        <v>67</v>
      </c>
      <c r="AF1089">
        <v>100</v>
      </c>
      <c r="AG1089">
        <v>50</v>
      </c>
      <c r="AH1089">
        <v>50</v>
      </c>
      <c r="AI1089" t="s">
        <v>61</v>
      </c>
      <c r="AJ1089" t="s">
        <v>2043</v>
      </c>
      <c r="AK1089">
        <v>8</v>
      </c>
      <c r="AL1089" t="s">
        <v>67</v>
      </c>
      <c r="AM1089">
        <v>100</v>
      </c>
      <c r="AN1089">
        <v>50</v>
      </c>
      <c r="AO1089">
        <v>50</v>
      </c>
      <c r="AP1089" t="s">
        <v>61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</row>
    <row r="1090" spans="1:49" hidden="1" x14ac:dyDescent="0.5">
      <c r="A1090" t="s">
        <v>2058</v>
      </c>
      <c r="B1090" t="s">
        <v>2059</v>
      </c>
      <c r="C1090" t="s">
        <v>56</v>
      </c>
      <c r="D1090" s="1">
        <v>43495</v>
      </c>
      <c r="E1090" t="s">
        <v>57</v>
      </c>
      <c r="F1090" s="1">
        <v>43584</v>
      </c>
      <c r="G1090" t="s">
        <v>57</v>
      </c>
      <c r="H1090">
        <v>20</v>
      </c>
      <c r="I1090">
        <v>90</v>
      </c>
      <c r="J1090" t="s">
        <v>57</v>
      </c>
      <c r="K1090" s="26" t="s">
        <v>61</v>
      </c>
      <c r="L1090" t="s">
        <v>2039</v>
      </c>
      <c r="N1090">
        <v>4</v>
      </c>
      <c r="O1090" t="s">
        <v>2040</v>
      </c>
      <c r="P1090">
        <v>9</v>
      </c>
      <c r="Q1090" t="s">
        <v>67</v>
      </c>
      <c r="R1090">
        <v>100</v>
      </c>
      <c r="S1090">
        <v>50</v>
      </c>
      <c r="T1090">
        <v>50</v>
      </c>
      <c r="U1090" s="35" t="s">
        <v>61</v>
      </c>
      <c r="V1090" t="s">
        <v>2041</v>
      </c>
      <c r="W1090">
        <v>9</v>
      </c>
      <c r="X1090" t="s">
        <v>67</v>
      </c>
      <c r="Y1090">
        <v>100</v>
      </c>
      <c r="Z1090">
        <v>50</v>
      </c>
      <c r="AA1090">
        <v>50</v>
      </c>
      <c r="AB1090" t="s">
        <v>61</v>
      </c>
      <c r="AC1090" t="s">
        <v>2042</v>
      </c>
      <c r="AD1090">
        <v>9</v>
      </c>
      <c r="AE1090" t="s">
        <v>67</v>
      </c>
      <c r="AF1090">
        <v>100</v>
      </c>
      <c r="AG1090">
        <v>50</v>
      </c>
      <c r="AH1090">
        <v>50</v>
      </c>
      <c r="AI1090" t="s">
        <v>61</v>
      </c>
      <c r="AJ1090" t="s">
        <v>2043</v>
      </c>
      <c r="AK1090">
        <v>9</v>
      </c>
      <c r="AL1090" t="s">
        <v>67</v>
      </c>
      <c r="AM1090">
        <v>100</v>
      </c>
      <c r="AN1090">
        <v>50</v>
      </c>
      <c r="AO1090">
        <v>50</v>
      </c>
      <c r="AP1090" t="s">
        <v>61</v>
      </c>
      <c r="AS1090" t="s">
        <v>61</v>
      </c>
      <c r="AT1090" t="s">
        <v>61</v>
      </c>
      <c r="AU1090" t="s">
        <v>61</v>
      </c>
      <c r="AV1090" t="s">
        <v>61</v>
      </c>
      <c r="AW1090" t="s">
        <v>61</v>
      </c>
    </row>
    <row r="1091" spans="1:49" hidden="1" x14ac:dyDescent="0.5">
      <c r="A1091" t="s">
        <v>2060</v>
      </c>
      <c r="B1091" t="s">
        <v>2061</v>
      </c>
      <c r="C1091" t="s">
        <v>56</v>
      </c>
      <c r="D1091" s="1">
        <v>43495</v>
      </c>
      <c r="E1091" t="s">
        <v>57</v>
      </c>
      <c r="F1091" s="1">
        <v>43584</v>
      </c>
      <c r="G1091" t="s">
        <v>57</v>
      </c>
      <c r="H1091">
        <v>20</v>
      </c>
      <c r="I1091">
        <v>90</v>
      </c>
      <c r="J1091" t="s">
        <v>57</v>
      </c>
      <c r="K1091" s="26" t="s">
        <v>61</v>
      </c>
      <c r="L1091" t="s">
        <v>2039</v>
      </c>
      <c r="N1091">
        <v>4</v>
      </c>
      <c r="O1091" t="s">
        <v>2040</v>
      </c>
      <c r="P1091">
        <v>10</v>
      </c>
      <c r="Q1091" t="s">
        <v>67</v>
      </c>
      <c r="R1091">
        <v>100</v>
      </c>
      <c r="S1091">
        <v>50</v>
      </c>
      <c r="T1091">
        <v>50</v>
      </c>
      <c r="U1091" s="35" t="s">
        <v>61</v>
      </c>
      <c r="V1091" t="s">
        <v>2041</v>
      </c>
      <c r="W1091">
        <v>10</v>
      </c>
      <c r="X1091" t="s">
        <v>67</v>
      </c>
      <c r="Y1091">
        <v>100</v>
      </c>
      <c r="Z1091">
        <v>50</v>
      </c>
      <c r="AA1091">
        <v>50</v>
      </c>
      <c r="AB1091" t="s">
        <v>61</v>
      </c>
      <c r="AC1091" t="s">
        <v>2042</v>
      </c>
      <c r="AD1091">
        <v>10</v>
      </c>
      <c r="AE1091" t="s">
        <v>67</v>
      </c>
      <c r="AF1091">
        <v>100</v>
      </c>
      <c r="AG1091">
        <v>50</v>
      </c>
      <c r="AH1091">
        <v>50</v>
      </c>
      <c r="AI1091" t="s">
        <v>61</v>
      </c>
      <c r="AJ1091" t="s">
        <v>2043</v>
      </c>
      <c r="AK1091">
        <v>10</v>
      </c>
      <c r="AL1091" t="s">
        <v>67</v>
      </c>
      <c r="AM1091">
        <v>100</v>
      </c>
      <c r="AN1091">
        <v>50</v>
      </c>
      <c r="AO1091">
        <v>50</v>
      </c>
      <c r="AP1091" t="s">
        <v>61</v>
      </c>
      <c r="AS1091" t="s">
        <v>61</v>
      </c>
      <c r="AT1091" t="s">
        <v>61</v>
      </c>
      <c r="AU1091" t="s">
        <v>61</v>
      </c>
      <c r="AV1091" t="s">
        <v>61</v>
      </c>
      <c r="AW1091" t="s">
        <v>61</v>
      </c>
    </row>
    <row r="1092" spans="1:49" hidden="1" x14ac:dyDescent="0.5">
      <c r="A1092" t="s">
        <v>2062</v>
      </c>
      <c r="B1092" t="s">
        <v>2063</v>
      </c>
      <c r="C1092" t="s">
        <v>56</v>
      </c>
      <c r="D1092" s="1">
        <v>43495</v>
      </c>
      <c r="E1092" t="s">
        <v>57</v>
      </c>
      <c r="F1092" s="1">
        <v>43584</v>
      </c>
      <c r="G1092" t="s">
        <v>57</v>
      </c>
      <c r="H1092">
        <v>20</v>
      </c>
      <c r="I1092">
        <v>90</v>
      </c>
      <c r="J1092" t="s">
        <v>57</v>
      </c>
      <c r="K1092" s="26" t="s">
        <v>61</v>
      </c>
      <c r="L1092" t="s">
        <v>2039</v>
      </c>
      <c r="N1092">
        <v>4</v>
      </c>
      <c r="O1092" t="s">
        <v>2040</v>
      </c>
      <c r="P1092">
        <v>11</v>
      </c>
      <c r="Q1092" t="s">
        <v>67</v>
      </c>
      <c r="R1092">
        <v>100</v>
      </c>
      <c r="S1092">
        <v>50</v>
      </c>
      <c r="T1092">
        <v>50</v>
      </c>
      <c r="U1092" s="35" t="s">
        <v>61</v>
      </c>
      <c r="V1092" t="s">
        <v>2041</v>
      </c>
      <c r="W1092">
        <v>11</v>
      </c>
      <c r="X1092" t="s">
        <v>67</v>
      </c>
      <c r="Y1092">
        <v>100</v>
      </c>
      <c r="Z1092">
        <v>50</v>
      </c>
      <c r="AA1092">
        <v>50</v>
      </c>
      <c r="AB1092" t="s">
        <v>61</v>
      </c>
      <c r="AC1092" t="s">
        <v>2042</v>
      </c>
      <c r="AD1092">
        <v>11</v>
      </c>
      <c r="AE1092" t="s">
        <v>67</v>
      </c>
      <c r="AF1092">
        <v>100</v>
      </c>
      <c r="AG1092">
        <v>50</v>
      </c>
      <c r="AH1092">
        <v>50</v>
      </c>
      <c r="AI1092" t="s">
        <v>61</v>
      </c>
      <c r="AJ1092" t="s">
        <v>2043</v>
      </c>
      <c r="AK1092">
        <v>11</v>
      </c>
      <c r="AL1092" t="s">
        <v>67</v>
      </c>
      <c r="AM1092">
        <v>100</v>
      </c>
      <c r="AN1092">
        <v>50</v>
      </c>
      <c r="AO1092">
        <v>50</v>
      </c>
      <c r="AP1092" t="s">
        <v>61</v>
      </c>
      <c r="AS1092" t="s">
        <v>61</v>
      </c>
      <c r="AT1092" t="s">
        <v>61</v>
      </c>
      <c r="AU1092" t="s">
        <v>61</v>
      </c>
      <c r="AV1092" t="s">
        <v>61</v>
      </c>
      <c r="AW1092" t="s">
        <v>61</v>
      </c>
    </row>
    <row r="1093" spans="1:49" hidden="1" x14ac:dyDescent="0.5">
      <c r="A1093" t="s">
        <v>2064</v>
      </c>
      <c r="B1093" t="s">
        <v>2065</v>
      </c>
      <c r="C1093" t="s">
        <v>56</v>
      </c>
      <c r="D1093" s="1">
        <v>43495</v>
      </c>
      <c r="E1093" t="s">
        <v>57</v>
      </c>
      <c r="F1093" s="1">
        <v>43584</v>
      </c>
      <c r="G1093" t="s">
        <v>57</v>
      </c>
      <c r="H1093">
        <v>20</v>
      </c>
      <c r="I1093">
        <v>90</v>
      </c>
      <c r="J1093" t="s">
        <v>57</v>
      </c>
      <c r="K1093" s="26" t="s">
        <v>61</v>
      </c>
      <c r="L1093" t="s">
        <v>2039</v>
      </c>
      <c r="N1093">
        <v>4</v>
      </c>
      <c r="O1093" t="s">
        <v>2040</v>
      </c>
      <c r="P1093">
        <v>12</v>
      </c>
      <c r="Q1093" t="s">
        <v>67</v>
      </c>
      <c r="R1093">
        <v>100</v>
      </c>
      <c r="S1093">
        <v>50</v>
      </c>
      <c r="T1093">
        <v>50</v>
      </c>
      <c r="U1093" s="35" t="s">
        <v>61</v>
      </c>
      <c r="V1093" t="s">
        <v>2041</v>
      </c>
      <c r="W1093">
        <v>12</v>
      </c>
      <c r="X1093" t="s">
        <v>67</v>
      </c>
      <c r="Y1093">
        <v>100</v>
      </c>
      <c r="Z1093">
        <v>50</v>
      </c>
      <c r="AA1093">
        <v>50</v>
      </c>
      <c r="AB1093" t="s">
        <v>61</v>
      </c>
      <c r="AC1093" t="s">
        <v>2042</v>
      </c>
      <c r="AD1093">
        <v>12</v>
      </c>
      <c r="AE1093" t="s">
        <v>67</v>
      </c>
      <c r="AF1093">
        <v>100</v>
      </c>
      <c r="AG1093">
        <v>50</v>
      </c>
      <c r="AH1093">
        <v>50</v>
      </c>
      <c r="AI1093" t="s">
        <v>61</v>
      </c>
      <c r="AJ1093" t="s">
        <v>2043</v>
      </c>
      <c r="AK1093">
        <v>12</v>
      </c>
      <c r="AL1093" t="s">
        <v>67</v>
      </c>
      <c r="AM1093">
        <v>100</v>
      </c>
      <c r="AN1093">
        <v>50</v>
      </c>
      <c r="AO1093">
        <v>50</v>
      </c>
      <c r="AP1093" t="s">
        <v>61</v>
      </c>
      <c r="AS1093" t="s">
        <v>61</v>
      </c>
      <c r="AT1093" t="s">
        <v>61</v>
      </c>
      <c r="AU1093" t="s">
        <v>61</v>
      </c>
      <c r="AV1093" t="s">
        <v>61</v>
      </c>
      <c r="AW1093" t="s">
        <v>61</v>
      </c>
    </row>
    <row r="1094" spans="1:49" hidden="1" x14ac:dyDescent="0.5">
      <c r="A1094" t="s">
        <v>2066</v>
      </c>
      <c r="B1094" t="s">
        <v>2067</v>
      </c>
      <c r="C1094" t="s">
        <v>56</v>
      </c>
      <c r="D1094" s="1">
        <v>43495</v>
      </c>
      <c r="E1094" t="s">
        <v>57</v>
      </c>
      <c r="F1094" s="1">
        <v>43584</v>
      </c>
      <c r="G1094" t="s">
        <v>57</v>
      </c>
      <c r="H1094">
        <v>20</v>
      </c>
      <c r="I1094">
        <v>90</v>
      </c>
      <c r="J1094" t="s">
        <v>57</v>
      </c>
      <c r="K1094" s="26" t="s">
        <v>61</v>
      </c>
      <c r="L1094" t="s">
        <v>2039</v>
      </c>
      <c r="N1094">
        <v>4</v>
      </c>
      <c r="O1094" t="s">
        <v>2040</v>
      </c>
      <c r="P1094">
        <v>1</v>
      </c>
      <c r="Q1094" t="s">
        <v>65</v>
      </c>
      <c r="R1094">
        <v>100</v>
      </c>
      <c r="S1094">
        <v>50</v>
      </c>
      <c r="T1094">
        <v>50</v>
      </c>
      <c r="U1094" s="35" t="s">
        <v>61</v>
      </c>
      <c r="V1094" t="s">
        <v>2041</v>
      </c>
      <c r="W1094">
        <v>1</v>
      </c>
      <c r="X1094" t="s">
        <v>65</v>
      </c>
      <c r="Y1094">
        <v>100</v>
      </c>
      <c r="Z1094">
        <v>50</v>
      </c>
      <c r="AA1094">
        <v>50</v>
      </c>
      <c r="AB1094" t="s">
        <v>61</v>
      </c>
      <c r="AC1094" t="s">
        <v>2042</v>
      </c>
      <c r="AD1094">
        <v>1</v>
      </c>
      <c r="AE1094" t="s">
        <v>65</v>
      </c>
      <c r="AF1094">
        <v>100</v>
      </c>
      <c r="AG1094">
        <v>50</v>
      </c>
      <c r="AH1094">
        <v>50</v>
      </c>
      <c r="AI1094" t="s">
        <v>61</v>
      </c>
      <c r="AJ1094" t="s">
        <v>2043</v>
      </c>
      <c r="AK1094">
        <v>1</v>
      </c>
      <c r="AL1094" t="s">
        <v>65</v>
      </c>
      <c r="AM1094">
        <v>100</v>
      </c>
      <c r="AN1094">
        <v>50</v>
      </c>
      <c r="AO1094">
        <v>50</v>
      </c>
      <c r="AP1094" t="s">
        <v>61</v>
      </c>
      <c r="AS1094" t="s">
        <v>61</v>
      </c>
      <c r="AT1094" t="s">
        <v>61</v>
      </c>
      <c r="AU1094" t="s">
        <v>61</v>
      </c>
      <c r="AV1094" t="s">
        <v>61</v>
      </c>
      <c r="AW1094" t="s">
        <v>61</v>
      </c>
    </row>
    <row r="1095" spans="1:49" ht="14.45" hidden="1" customHeight="1" x14ac:dyDescent="0.55000000000000004">
      <c r="A1095" t="s">
        <v>2068</v>
      </c>
      <c r="B1095" t="s">
        <v>2069</v>
      </c>
      <c r="C1095" t="s">
        <v>56</v>
      </c>
      <c r="D1095" s="1">
        <v>43495</v>
      </c>
      <c r="E1095" t="s">
        <v>57</v>
      </c>
      <c r="F1095" s="1">
        <v>43584</v>
      </c>
      <c r="G1095" t="s">
        <v>57</v>
      </c>
      <c r="H1095">
        <v>20</v>
      </c>
      <c r="I1095">
        <v>90</v>
      </c>
      <c r="J1095" t="s">
        <v>57</v>
      </c>
      <c r="K1095" s="26" t="s">
        <v>61</v>
      </c>
      <c r="L1095" t="s">
        <v>2039</v>
      </c>
      <c r="N1095">
        <v>4</v>
      </c>
      <c r="O1095" t="s">
        <v>2040</v>
      </c>
      <c r="P1095">
        <v>2</v>
      </c>
      <c r="Q1095" t="s">
        <v>65</v>
      </c>
      <c r="R1095">
        <v>100</v>
      </c>
      <c r="S1095">
        <v>50</v>
      </c>
      <c r="T1095">
        <v>50</v>
      </c>
      <c r="U1095" s="35" t="s">
        <v>61</v>
      </c>
      <c r="V1095" t="s">
        <v>2041</v>
      </c>
      <c r="W1095">
        <v>2</v>
      </c>
      <c r="X1095" t="s">
        <v>65</v>
      </c>
      <c r="Y1095">
        <v>100</v>
      </c>
      <c r="Z1095">
        <v>50</v>
      </c>
      <c r="AA1095">
        <v>50</v>
      </c>
      <c r="AB1095" t="s">
        <v>61</v>
      </c>
      <c r="AC1095" s="11" t="s">
        <v>2042</v>
      </c>
      <c r="AD1095">
        <v>2</v>
      </c>
      <c r="AE1095" t="s">
        <v>65</v>
      </c>
      <c r="AF1095">
        <v>100</v>
      </c>
      <c r="AG1095">
        <v>50</v>
      </c>
      <c r="AH1095">
        <v>50</v>
      </c>
      <c r="AI1095" t="s">
        <v>61</v>
      </c>
      <c r="AJ1095" t="s">
        <v>2043</v>
      </c>
      <c r="AK1095">
        <v>2</v>
      </c>
      <c r="AL1095" t="s">
        <v>65</v>
      </c>
      <c r="AM1095">
        <v>100</v>
      </c>
      <c r="AN1095">
        <v>50</v>
      </c>
      <c r="AO1095">
        <v>50</v>
      </c>
      <c r="AP1095" t="s">
        <v>61</v>
      </c>
      <c r="AS1095" t="s">
        <v>61</v>
      </c>
      <c r="AT1095" t="s">
        <v>61</v>
      </c>
      <c r="AU1095" t="s">
        <v>61</v>
      </c>
      <c r="AV1095" t="s">
        <v>61</v>
      </c>
      <c r="AW1095" t="s">
        <v>61</v>
      </c>
    </row>
    <row r="1096" spans="1:49" hidden="1" x14ac:dyDescent="0.5">
      <c r="A1096" t="s">
        <v>2070</v>
      </c>
      <c r="B1096" t="s">
        <v>2071</v>
      </c>
      <c r="C1096" t="s">
        <v>56</v>
      </c>
      <c r="D1096" s="1">
        <v>43495</v>
      </c>
      <c r="E1096" t="s">
        <v>57</v>
      </c>
      <c r="F1096" s="1">
        <v>43584</v>
      </c>
      <c r="G1096" t="s">
        <v>57</v>
      </c>
      <c r="H1096">
        <v>20</v>
      </c>
      <c r="I1096">
        <v>90</v>
      </c>
      <c r="J1096" t="s">
        <v>57</v>
      </c>
      <c r="K1096" s="26" t="s">
        <v>61</v>
      </c>
      <c r="L1096" t="s">
        <v>2039</v>
      </c>
      <c r="N1096">
        <v>4</v>
      </c>
      <c r="O1096" t="s">
        <v>2040</v>
      </c>
      <c r="P1096">
        <v>3</v>
      </c>
      <c r="Q1096" t="s">
        <v>65</v>
      </c>
      <c r="R1096">
        <v>100</v>
      </c>
      <c r="S1096">
        <v>50</v>
      </c>
      <c r="T1096">
        <v>50</v>
      </c>
      <c r="U1096" s="35" t="s">
        <v>61</v>
      </c>
      <c r="V1096" t="s">
        <v>2041</v>
      </c>
      <c r="W1096">
        <v>3</v>
      </c>
      <c r="X1096" t="s">
        <v>65</v>
      </c>
      <c r="Y1096">
        <v>100</v>
      </c>
      <c r="Z1096">
        <v>50</v>
      </c>
      <c r="AA1096">
        <v>50</v>
      </c>
      <c r="AB1096" t="s">
        <v>61</v>
      </c>
      <c r="AC1096" t="s">
        <v>2042</v>
      </c>
      <c r="AD1096">
        <v>3</v>
      </c>
      <c r="AE1096" t="s">
        <v>65</v>
      </c>
      <c r="AF1096">
        <v>100</v>
      </c>
      <c r="AG1096">
        <v>50</v>
      </c>
      <c r="AH1096">
        <v>50</v>
      </c>
      <c r="AI1096" t="s">
        <v>61</v>
      </c>
      <c r="AJ1096" t="s">
        <v>2043</v>
      </c>
      <c r="AK1096">
        <v>3</v>
      </c>
      <c r="AL1096" t="s">
        <v>65</v>
      </c>
      <c r="AM1096">
        <v>100</v>
      </c>
      <c r="AN1096">
        <v>50</v>
      </c>
      <c r="AO1096">
        <v>50</v>
      </c>
      <c r="AP1096" t="s">
        <v>61</v>
      </c>
      <c r="AS1096" t="s">
        <v>61</v>
      </c>
      <c r="AT1096" t="s">
        <v>61</v>
      </c>
      <c r="AU1096" t="s">
        <v>61</v>
      </c>
      <c r="AV1096" t="s">
        <v>61</v>
      </c>
      <c r="AW1096" t="s">
        <v>61</v>
      </c>
    </row>
    <row r="1097" spans="1:49" hidden="1" x14ac:dyDescent="0.5">
      <c r="A1097" t="s">
        <v>2072</v>
      </c>
      <c r="B1097" t="s">
        <v>2073</v>
      </c>
      <c r="C1097" t="s">
        <v>56</v>
      </c>
      <c r="D1097" s="1">
        <v>43495</v>
      </c>
      <c r="E1097" t="s">
        <v>57</v>
      </c>
      <c r="F1097" s="1">
        <v>43584</v>
      </c>
      <c r="G1097" t="s">
        <v>57</v>
      </c>
      <c r="H1097">
        <v>20</v>
      </c>
      <c r="I1097">
        <v>90</v>
      </c>
      <c r="J1097" t="s">
        <v>57</v>
      </c>
      <c r="K1097" s="26" t="s">
        <v>61</v>
      </c>
      <c r="L1097" t="s">
        <v>2039</v>
      </c>
      <c r="N1097">
        <v>4</v>
      </c>
      <c r="O1097" t="s">
        <v>2040</v>
      </c>
      <c r="P1097">
        <v>4</v>
      </c>
      <c r="Q1097" t="s">
        <v>65</v>
      </c>
      <c r="R1097">
        <v>100</v>
      </c>
      <c r="S1097">
        <v>50</v>
      </c>
      <c r="T1097">
        <v>50</v>
      </c>
      <c r="U1097" s="35" t="s">
        <v>61</v>
      </c>
      <c r="V1097" t="s">
        <v>2041</v>
      </c>
      <c r="W1097">
        <v>4</v>
      </c>
      <c r="X1097" t="s">
        <v>65</v>
      </c>
      <c r="Y1097">
        <v>100</v>
      </c>
      <c r="Z1097">
        <v>50</v>
      </c>
      <c r="AA1097">
        <v>50</v>
      </c>
      <c r="AB1097" t="s">
        <v>61</v>
      </c>
      <c r="AC1097" t="s">
        <v>2042</v>
      </c>
      <c r="AD1097">
        <v>4</v>
      </c>
      <c r="AE1097" t="s">
        <v>65</v>
      </c>
      <c r="AF1097">
        <v>100</v>
      </c>
      <c r="AG1097">
        <v>50</v>
      </c>
      <c r="AH1097">
        <v>50</v>
      </c>
      <c r="AI1097" t="s">
        <v>61</v>
      </c>
      <c r="AJ1097" t="s">
        <v>2043</v>
      </c>
      <c r="AK1097">
        <v>4</v>
      </c>
      <c r="AL1097" t="s">
        <v>65</v>
      </c>
      <c r="AM1097">
        <v>100</v>
      </c>
      <c r="AN1097">
        <v>50</v>
      </c>
      <c r="AO1097">
        <v>50</v>
      </c>
      <c r="AP1097" t="s">
        <v>61</v>
      </c>
      <c r="AS1097" t="s">
        <v>61</v>
      </c>
      <c r="AT1097" t="s">
        <v>61</v>
      </c>
      <c r="AU1097" t="s">
        <v>61</v>
      </c>
      <c r="AV1097" t="s">
        <v>61</v>
      </c>
      <c r="AW1097" t="s">
        <v>61</v>
      </c>
    </row>
    <row r="1098" spans="1:49" hidden="1" x14ac:dyDescent="0.5">
      <c r="A1098" t="s">
        <v>2074</v>
      </c>
      <c r="B1098" t="s">
        <v>2075</v>
      </c>
      <c r="C1098" t="s">
        <v>56</v>
      </c>
      <c r="D1098" s="1">
        <v>43495</v>
      </c>
      <c r="E1098" t="s">
        <v>57</v>
      </c>
      <c r="F1098" s="1">
        <v>43584</v>
      </c>
      <c r="G1098" t="s">
        <v>57</v>
      </c>
      <c r="H1098">
        <v>20</v>
      </c>
      <c r="I1098">
        <v>90</v>
      </c>
      <c r="J1098" t="s">
        <v>57</v>
      </c>
      <c r="K1098" s="26" t="s">
        <v>61</v>
      </c>
      <c r="L1098" t="s">
        <v>2039</v>
      </c>
      <c r="N1098">
        <v>4</v>
      </c>
      <c r="O1098" t="s">
        <v>2040</v>
      </c>
      <c r="P1098">
        <v>5</v>
      </c>
      <c r="Q1098" t="s">
        <v>65</v>
      </c>
      <c r="R1098">
        <v>100</v>
      </c>
      <c r="S1098">
        <v>50</v>
      </c>
      <c r="T1098">
        <v>50</v>
      </c>
      <c r="U1098" s="35" t="s">
        <v>61</v>
      </c>
      <c r="V1098" t="s">
        <v>2041</v>
      </c>
      <c r="W1098">
        <v>5</v>
      </c>
      <c r="X1098" t="s">
        <v>65</v>
      </c>
      <c r="Y1098">
        <v>100</v>
      </c>
      <c r="Z1098">
        <v>50</v>
      </c>
      <c r="AA1098">
        <v>50</v>
      </c>
      <c r="AB1098" t="s">
        <v>61</v>
      </c>
      <c r="AC1098" t="s">
        <v>2042</v>
      </c>
      <c r="AD1098">
        <v>5</v>
      </c>
      <c r="AE1098" t="s">
        <v>65</v>
      </c>
      <c r="AF1098">
        <v>100</v>
      </c>
      <c r="AG1098">
        <v>50</v>
      </c>
      <c r="AH1098">
        <v>50</v>
      </c>
      <c r="AI1098" t="s">
        <v>61</v>
      </c>
      <c r="AJ1098" t="s">
        <v>2043</v>
      </c>
      <c r="AK1098">
        <v>5</v>
      </c>
      <c r="AL1098" t="s">
        <v>65</v>
      </c>
      <c r="AM1098">
        <v>100</v>
      </c>
      <c r="AN1098">
        <v>50</v>
      </c>
      <c r="AO1098">
        <v>50</v>
      </c>
      <c r="AP1098" t="s">
        <v>61</v>
      </c>
      <c r="AS1098" t="s">
        <v>61</v>
      </c>
      <c r="AT1098" t="s">
        <v>61</v>
      </c>
      <c r="AU1098" t="s">
        <v>61</v>
      </c>
      <c r="AV1098" t="s">
        <v>61</v>
      </c>
      <c r="AW1098" t="s">
        <v>61</v>
      </c>
    </row>
    <row r="1099" spans="1:49" hidden="1" x14ac:dyDescent="0.5">
      <c r="A1099" t="s">
        <v>2076</v>
      </c>
      <c r="B1099" t="s">
        <v>2077</v>
      </c>
      <c r="C1099" t="s">
        <v>56</v>
      </c>
      <c r="D1099" s="1">
        <v>43495</v>
      </c>
      <c r="E1099" t="s">
        <v>57</v>
      </c>
      <c r="F1099" s="1">
        <v>43584</v>
      </c>
      <c r="G1099" t="s">
        <v>57</v>
      </c>
      <c r="H1099">
        <v>20</v>
      </c>
      <c r="I1099">
        <v>90</v>
      </c>
      <c r="J1099" t="s">
        <v>57</v>
      </c>
      <c r="K1099" s="26" t="s">
        <v>61</v>
      </c>
      <c r="L1099" t="s">
        <v>2039</v>
      </c>
      <c r="N1099">
        <v>4</v>
      </c>
      <c r="O1099" t="s">
        <v>2040</v>
      </c>
      <c r="P1099">
        <v>6</v>
      </c>
      <c r="Q1099" t="s">
        <v>65</v>
      </c>
      <c r="R1099">
        <v>100</v>
      </c>
      <c r="S1099">
        <v>50</v>
      </c>
      <c r="T1099">
        <v>50</v>
      </c>
      <c r="U1099" s="35" t="s">
        <v>61</v>
      </c>
      <c r="V1099" t="s">
        <v>2041</v>
      </c>
      <c r="W1099">
        <v>6</v>
      </c>
      <c r="X1099" t="s">
        <v>65</v>
      </c>
      <c r="Y1099">
        <v>100</v>
      </c>
      <c r="Z1099">
        <v>50</v>
      </c>
      <c r="AA1099">
        <v>50</v>
      </c>
      <c r="AB1099" t="s">
        <v>61</v>
      </c>
      <c r="AC1099" t="s">
        <v>2042</v>
      </c>
      <c r="AD1099">
        <v>6</v>
      </c>
      <c r="AE1099" t="s">
        <v>65</v>
      </c>
      <c r="AF1099">
        <v>100</v>
      </c>
      <c r="AG1099">
        <v>50</v>
      </c>
      <c r="AH1099">
        <v>50</v>
      </c>
      <c r="AI1099" t="s">
        <v>61</v>
      </c>
      <c r="AJ1099" t="s">
        <v>2043</v>
      </c>
      <c r="AK1099">
        <v>6</v>
      </c>
      <c r="AL1099" t="s">
        <v>65</v>
      </c>
      <c r="AM1099">
        <v>100</v>
      </c>
      <c r="AN1099">
        <v>50</v>
      </c>
      <c r="AO1099">
        <v>50</v>
      </c>
      <c r="AP1099" t="s">
        <v>61</v>
      </c>
      <c r="AS1099" t="s">
        <v>61</v>
      </c>
      <c r="AT1099" t="s">
        <v>61</v>
      </c>
      <c r="AU1099" t="s">
        <v>61</v>
      </c>
      <c r="AV1099" t="s">
        <v>61</v>
      </c>
      <c r="AW1099" t="s">
        <v>61</v>
      </c>
    </row>
    <row r="1100" spans="1:49" hidden="1" x14ac:dyDescent="0.5">
      <c r="A1100" t="s">
        <v>2078</v>
      </c>
      <c r="B1100" t="s">
        <v>2079</v>
      </c>
      <c r="C1100" t="s">
        <v>56</v>
      </c>
      <c r="D1100" s="1">
        <v>43495</v>
      </c>
      <c r="E1100" t="s">
        <v>57</v>
      </c>
      <c r="F1100" s="1">
        <v>43584</v>
      </c>
      <c r="G1100" t="s">
        <v>57</v>
      </c>
      <c r="H1100">
        <v>20</v>
      </c>
      <c r="I1100">
        <v>90</v>
      </c>
      <c r="J1100" t="s">
        <v>57</v>
      </c>
      <c r="K1100" s="26" t="s">
        <v>61</v>
      </c>
      <c r="L1100" t="s">
        <v>2039</v>
      </c>
      <c r="N1100">
        <v>4</v>
      </c>
      <c r="O1100" t="s">
        <v>2040</v>
      </c>
      <c r="P1100">
        <v>7</v>
      </c>
      <c r="Q1100" t="s">
        <v>65</v>
      </c>
      <c r="R1100">
        <v>100</v>
      </c>
      <c r="S1100">
        <v>50</v>
      </c>
      <c r="T1100">
        <v>50</v>
      </c>
      <c r="U1100" s="35" t="s">
        <v>61</v>
      </c>
      <c r="V1100" t="s">
        <v>2041</v>
      </c>
      <c r="W1100">
        <v>7</v>
      </c>
      <c r="X1100" t="s">
        <v>65</v>
      </c>
      <c r="Y1100">
        <v>100</v>
      </c>
      <c r="Z1100">
        <v>50</v>
      </c>
      <c r="AA1100">
        <v>50</v>
      </c>
      <c r="AB1100" t="s">
        <v>61</v>
      </c>
      <c r="AC1100" t="s">
        <v>2042</v>
      </c>
      <c r="AD1100">
        <v>7</v>
      </c>
      <c r="AE1100" t="s">
        <v>65</v>
      </c>
      <c r="AF1100">
        <v>100</v>
      </c>
      <c r="AG1100">
        <v>50</v>
      </c>
      <c r="AH1100">
        <v>50</v>
      </c>
      <c r="AI1100" t="s">
        <v>61</v>
      </c>
      <c r="AJ1100" t="s">
        <v>2043</v>
      </c>
      <c r="AK1100">
        <v>7</v>
      </c>
      <c r="AL1100" t="s">
        <v>65</v>
      </c>
      <c r="AM1100">
        <v>100</v>
      </c>
      <c r="AN1100">
        <v>50</v>
      </c>
      <c r="AO1100">
        <v>50</v>
      </c>
      <c r="AP1100" t="s">
        <v>61</v>
      </c>
      <c r="AS1100" t="s">
        <v>61</v>
      </c>
      <c r="AT1100" t="s">
        <v>61</v>
      </c>
      <c r="AU1100" t="s">
        <v>61</v>
      </c>
      <c r="AV1100" t="s">
        <v>61</v>
      </c>
      <c r="AW1100" t="s">
        <v>61</v>
      </c>
    </row>
    <row r="1101" spans="1:49" hidden="1" x14ac:dyDescent="0.5">
      <c r="A1101" t="s">
        <v>2080</v>
      </c>
      <c r="B1101" t="s">
        <v>2081</v>
      </c>
      <c r="C1101" t="s">
        <v>56</v>
      </c>
      <c r="D1101" s="1">
        <v>43495</v>
      </c>
      <c r="E1101" t="s">
        <v>57</v>
      </c>
      <c r="F1101" s="1">
        <v>43584</v>
      </c>
      <c r="G1101" t="s">
        <v>57</v>
      </c>
      <c r="H1101">
        <v>20</v>
      </c>
      <c r="I1101">
        <v>90</v>
      </c>
      <c r="J1101" t="s">
        <v>57</v>
      </c>
      <c r="K1101" s="26" t="s">
        <v>61</v>
      </c>
      <c r="L1101" t="s">
        <v>2039</v>
      </c>
      <c r="N1101">
        <v>4</v>
      </c>
      <c r="O1101" t="s">
        <v>2040</v>
      </c>
      <c r="P1101">
        <v>8</v>
      </c>
      <c r="Q1101" t="s">
        <v>65</v>
      </c>
      <c r="R1101">
        <v>100</v>
      </c>
      <c r="S1101">
        <v>50</v>
      </c>
      <c r="T1101">
        <v>50</v>
      </c>
      <c r="U1101" s="35" t="s">
        <v>61</v>
      </c>
      <c r="V1101" t="s">
        <v>2041</v>
      </c>
      <c r="W1101">
        <v>8</v>
      </c>
      <c r="X1101" t="s">
        <v>65</v>
      </c>
      <c r="Y1101">
        <v>100</v>
      </c>
      <c r="Z1101">
        <v>50</v>
      </c>
      <c r="AA1101">
        <v>50</v>
      </c>
      <c r="AB1101" t="s">
        <v>61</v>
      </c>
      <c r="AC1101" t="s">
        <v>2042</v>
      </c>
      <c r="AD1101">
        <v>8</v>
      </c>
      <c r="AE1101" t="s">
        <v>65</v>
      </c>
      <c r="AF1101">
        <v>100</v>
      </c>
      <c r="AG1101">
        <v>50</v>
      </c>
      <c r="AH1101">
        <v>50</v>
      </c>
      <c r="AI1101" t="s">
        <v>61</v>
      </c>
      <c r="AJ1101" t="s">
        <v>2043</v>
      </c>
      <c r="AK1101">
        <v>8</v>
      </c>
      <c r="AL1101" t="s">
        <v>65</v>
      </c>
      <c r="AM1101">
        <v>100</v>
      </c>
      <c r="AN1101">
        <v>50</v>
      </c>
      <c r="AO1101">
        <v>50</v>
      </c>
      <c r="AP1101" t="s">
        <v>61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</row>
    <row r="1102" spans="1:49" hidden="1" x14ac:dyDescent="0.5">
      <c r="A1102" t="s">
        <v>2082</v>
      </c>
      <c r="B1102" t="s">
        <v>2083</v>
      </c>
      <c r="C1102" t="s">
        <v>56</v>
      </c>
      <c r="D1102" s="1">
        <v>43495</v>
      </c>
      <c r="E1102" t="s">
        <v>57</v>
      </c>
      <c r="F1102" s="1">
        <v>43584</v>
      </c>
      <c r="G1102" t="s">
        <v>57</v>
      </c>
      <c r="H1102">
        <v>20</v>
      </c>
      <c r="I1102">
        <v>90</v>
      </c>
      <c r="J1102" t="s">
        <v>57</v>
      </c>
      <c r="K1102" s="26" t="s">
        <v>61</v>
      </c>
      <c r="L1102" t="s">
        <v>2039</v>
      </c>
      <c r="N1102">
        <v>4</v>
      </c>
      <c r="O1102" t="s">
        <v>2040</v>
      </c>
      <c r="P1102">
        <v>9</v>
      </c>
      <c r="Q1102" t="s">
        <v>65</v>
      </c>
      <c r="R1102">
        <v>100</v>
      </c>
      <c r="S1102">
        <v>50</v>
      </c>
      <c r="T1102">
        <v>50</v>
      </c>
      <c r="U1102" s="35" t="s">
        <v>61</v>
      </c>
      <c r="V1102" t="s">
        <v>2041</v>
      </c>
      <c r="W1102">
        <v>9</v>
      </c>
      <c r="X1102" t="s">
        <v>65</v>
      </c>
      <c r="Y1102">
        <v>100</v>
      </c>
      <c r="Z1102">
        <v>50</v>
      </c>
      <c r="AA1102">
        <v>50</v>
      </c>
      <c r="AB1102" t="s">
        <v>61</v>
      </c>
      <c r="AC1102" t="s">
        <v>2042</v>
      </c>
      <c r="AD1102">
        <v>9</v>
      </c>
      <c r="AE1102" t="s">
        <v>65</v>
      </c>
      <c r="AF1102">
        <v>100</v>
      </c>
      <c r="AG1102">
        <v>50</v>
      </c>
      <c r="AH1102">
        <v>50</v>
      </c>
      <c r="AI1102" t="s">
        <v>61</v>
      </c>
      <c r="AJ1102" t="s">
        <v>2043</v>
      </c>
      <c r="AK1102">
        <v>9</v>
      </c>
      <c r="AL1102" t="s">
        <v>65</v>
      </c>
      <c r="AM1102">
        <v>100</v>
      </c>
      <c r="AN1102">
        <v>50</v>
      </c>
      <c r="AO1102">
        <v>50</v>
      </c>
      <c r="AP1102" t="s">
        <v>61</v>
      </c>
      <c r="AS1102" t="s">
        <v>61</v>
      </c>
      <c r="AT1102" t="s">
        <v>61</v>
      </c>
      <c r="AU1102" t="s">
        <v>61</v>
      </c>
      <c r="AV1102" t="s">
        <v>61</v>
      </c>
      <c r="AW1102" t="s">
        <v>61</v>
      </c>
    </row>
    <row r="1103" spans="1:49" hidden="1" x14ac:dyDescent="0.5">
      <c r="A1103" t="s">
        <v>2084</v>
      </c>
      <c r="B1103" t="s">
        <v>2085</v>
      </c>
      <c r="C1103" t="s">
        <v>56</v>
      </c>
      <c r="D1103" s="1">
        <v>43495</v>
      </c>
      <c r="E1103" t="s">
        <v>57</v>
      </c>
      <c r="F1103" s="1">
        <v>43584</v>
      </c>
      <c r="G1103" t="s">
        <v>57</v>
      </c>
      <c r="H1103">
        <v>20</v>
      </c>
      <c r="I1103">
        <v>90</v>
      </c>
      <c r="J1103" t="s">
        <v>57</v>
      </c>
      <c r="K1103" s="26" t="s">
        <v>61</v>
      </c>
      <c r="L1103" t="s">
        <v>2039</v>
      </c>
      <c r="N1103">
        <v>4</v>
      </c>
      <c r="O1103" t="s">
        <v>2040</v>
      </c>
      <c r="P1103">
        <v>10</v>
      </c>
      <c r="Q1103" t="s">
        <v>65</v>
      </c>
      <c r="R1103">
        <v>100</v>
      </c>
      <c r="S1103">
        <v>50</v>
      </c>
      <c r="T1103">
        <v>50</v>
      </c>
      <c r="U1103" s="35" t="s">
        <v>61</v>
      </c>
      <c r="V1103" t="s">
        <v>2041</v>
      </c>
      <c r="W1103">
        <v>10</v>
      </c>
      <c r="X1103" t="s">
        <v>65</v>
      </c>
      <c r="Y1103">
        <v>100</v>
      </c>
      <c r="Z1103">
        <v>50</v>
      </c>
      <c r="AA1103">
        <v>50</v>
      </c>
      <c r="AB1103" t="s">
        <v>61</v>
      </c>
      <c r="AC1103" t="s">
        <v>2042</v>
      </c>
      <c r="AD1103">
        <v>10</v>
      </c>
      <c r="AE1103" t="s">
        <v>65</v>
      </c>
      <c r="AF1103">
        <v>100</v>
      </c>
      <c r="AG1103">
        <v>50</v>
      </c>
      <c r="AH1103">
        <v>50</v>
      </c>
      <c r="AI1103" t="s">
        <v>61</v>
      </c>
      <c r="AJ1103" t="s">
        <v>2043</v>
      </c>
      <c r="AK1103">
        <v>10</v>
      </c>
      <c r="AL1103" t="s">
        <v>65</v>
      </c>
      <c r="AM1103">
        <v>100</v>
      </c>
      <c r="AN1103">
        <v>50</v>
      </c>
      <c r="AO1103">
        <v>50</v>
      </c>
      <c r="AP1103" t="s">
        <v>61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</row>
    <row r="1104" spans="1:49" hidden="1" x14ac:dyDescent="0.5">
      <c r="A1104" t="s">
        <v>2086</v>
      </c>
      <c r="B1104" t="s">
        <v>2087</v>
      </c>
      <c r="C1104" t="s">
        <v>56</v>
      </c>
      <c r="D1104" s="1">
        <v>43495</v>
      </c>
      <c r="E1104" t="s">
        <v>57</v>
      </c>
      <c r="F1104" s="1">
        <v>43584</v>
      </c>
      <c r="G1104" t="s">
        <v>57</v>
      </c>
      <c r="H1104">
        <v>20</v>
      </c>
      <c r="I1104">
        <v>90</v>
      </c>
      <c r="J1104" t="s">
        <v>57</v>
      </c>
      <c r="K1104" s="26" t="s">
        <v>61</v>
      </c>
      <c r="L1104" t="s">
        <v>2039</v>
      </c>
      <c r="N1104">
        <v>4</v>
      </c>
      <c r="O1104" t="s">
        <v>2040</v>
      </c>
      <c r="P1104">
        <v>11</v>
      </c>
      <c r="Q1104" t="s">
        <v>65</v>
      </c>
      <c r="R1104">
        <v>100</v>
      </c>
      <c r="S1104">
        <v>50</v>
      </c>
      <c r="T1104">
        <v>50</v>
      </c>
      <c r="U1104" s="35" t="s">
        <v>61</v>
      </c>
      <c r="V1104" t="s">
        <v>2041</v>
      </c>
      <c r="W1104">
        <v>11</v>
      </c>
      <c r="X1104" t="s">
        <v>65</v>
      </c>
      <c r="Y1104">
        <v>100</v>
      </c>
      <c r="Z1104">
        <v>50</v>
      </c>
      <c r="AA1104">
        <v>50</v>
      </c>
      <c r="AB1104" t="s">
        <v>61</v>
      </c>
      <c r="AC1104" t="s">
        <v>2042</v>
      </c>
      <c r="AD1104">
        <v>11</v>
      </c>
      <c r="AE1104" t="s">
        <v>65</v>
      </c>
      <c r="AF1104">
        <v>100</v>
      </c>
      <c r="AG1104">
        <v>50</v>
      </c>
      <c r="AH1104">
        <v>50</v>
      </c>
      <c r="AI1104" t="s">
        <v>61</v>
      </c>
      <c r="AJ1104" t="s">
        <v>2043</v>
      </c>
      <c r="AK1104">
        <v>11</v>
      </c>
      <c r="AL1104" t="s">
        <v>65</v>
      </c>
      <c r="AM1104">
        <v>100</v>
      </c>
      <c r="AN1104">
        <v>50</v>
      </c>
      <c r="AO1104">
        <v>50</v>
      </c>
      <c r="AP1104" t="s">
        <v>61</v>
      </c>
      <c r="AS1104" t="s">
        <v>61</v>
      </c>
      <c r="AT1104" t="s">
        <v>61</v>
      </c>
      <c r="AU1104" t="s">
        <v>61</v>
      </c>
      <c r="AV1104" t="s">
        <v>61</v>
      </c>
      <c r="AW1104" t="s">
        <v>61</v>
      </c>
    </row>
    <row r="1105" spans="1:49" hidden="1" x14ac:dyDescent="0.5">
      <c r="A1105" t="s">
        <v>2088</v>
      </c>
      <c r="B1105" t="s">
        <v>2089</v>
      </c>
      <c r="C1105" t="s">
        <v>56</v>
      </c>
      <c r="D1105" s="1">
        <v>43495</v>
      </c>
      <c r="E1105" t="s">
        <v>57</v>
      </c>
      <c r="F1105" s="1">
        <v>43584</v>
      </c>
      <c r="G1105" t="s">
        <v>57</v>
      </c>
      <c r="H1105">
        <v>20</v>
      </c>
      <c r="I1105">
        <v>90</v>
      </c>
      <c r="J1105" t="s">
        <v>57</v>
      </c>
      <c r="K1105" s="26" t="s">
        <v>61</v>
      </c>
      <c r="L1105" t="s">
        <v>2039</v>
      </c>
      <c r="N1105">
        <v>4</v>
      </c>
      <c r="O1105" t="s">
        <v>2040</v>
      </c>
      <c r="P1105">
        <v>12</v>
      </c>
      <c r="Q1105" t="s">
        <v>65</v>
      </c>
      <c r="R1105">
        <v>100</v>
      </c>
      <c r="S1105">
        <v>50</v>
      </c>
      <c r="T1105">
        <v>50</v>
      </c>
      <c r="U1105" s="35" t="s">
        <v>61</v>
      </c>
      <c r="V1105" t="s">
        <v>2041</v>
      </c>
      <c r="W1105">
        <v>12</v>
      </c>
      <c r="X1105" t="s">
        <v>65</v>
      </c>
      <c r="Y1105">
        <v>100</v>
      </c>
      <c r="Z1105">
        <v>50</v>
      </c>
      <c r="AA1105">
        <v>50</v>
      </c>
      <c r="AB1105" t="s">
        <v>61</v>
      </c>
      <c r="AC1105" t="s">
        <v>2042</v>
      </c>
      <c r="AD1105">
        <v>12</v>
      </c>
      <c r="AE1105" t="s">
        <v>65</v>
      </c>
      <c r="AF1105">
        <v>100</v>
      </c>
      <c r="AG1105">
        <v>50</v>
      </c>
      <c r="AH1105">
        <v>50</v>
      </c>
      <c r="AI1105" t="s">
        <v>61</v>
      </c>
      <c r="AJ1105" t="s">
        <v>2043</v>
      </c>
      <c r="AK1105">
        <v>12</v>
      </c>
      <c r="AL1105" t="s">
        <v>65</v>
      </c>
      <c r="AM1105">
        <v>100</v>
      </c>
      <c r="AN1105">
        <v>50</v>
      </c>
      <c r="AO1105">
        <v>50</v>
      </c>
      <c r="AP1105" t="s">
        <v>61</v>
      </c>
      <c r="AS1105" t="s">
        <v>61</v>
      </c>
      <c r="AT1105" t="s">
        <v>61</v>
      </c>
      <c r="AU1105" t="s">
        <v>61</v>
      </c>
      <c r="AV1105" t="s">
        <v>61</v>
      </c>
      <c r="AW1105" t="s">
        <v>61</v>
      </c>
    </row>
    <row r="1106" spans="1:49" hidden="1" x14ac:dyDescent="0.5">
      <c r="A1106" t="s">
        <v>2090</v>
      </c>
      <c r="B1106" t="s">
        <v>2091</v>
      </c>
      <c r="C1106" t="s">
        <v>56</v>
      </c>
      <c r="D1106" s="1">
        <v>43495</v>
      </c>
      <c r="E1106" t="s">
        <v>57</v>
      </c>
      <c r="F1106" s="1">
        <v>43584</v>
      </c>
      <c r="G1106" t="s">
        <v>57</v>
      </c>
      <c r="H1106">
        <v>20</v>
      </c>
      <c r="I1106">
        <v>90</v>
      </c>
      <c r="J1106" t="s">
        <v>57</v>
      </c>
      <c r="K1106" s="26" t="s">
        <v>61</v>
      </c>
      <c r="L1106" t="s">
        <v>2039</v>
      </c>
      <c r="N1106">
        <v>4</v>
      </c>
      <c r="O1106" t="s">
        <v>2040</v>
      </c>
      <c r="P1106">
        <v>1</v>
      </c>
      <c r="Q1106" t="s">
        <v>63</v>
      </c>
      <c r="R1106">
        <v>100</v>
      </c>
      <c r="S1106">
        <v>50</v>
      </c>
      <c r="T1106">
        <v>50</v>
      </c>
      <c r="U1106" s="35" t="s">
        <v>61</v>
      </c>
      <c r="V1106" t="s">
        <v>2041</v>
      </c>
      <c r="W1106">
        <v>1</v>
      </c>
      <c r="X1106" t="s">
        <v>63</v>
      </c>
      <c r="Y1106">
        <v>100</v>
      </c>
      <c r="Z1106">
        <v>50</v>
      </c>
      <c r="AA1106">
        <v>50</v>
      </c>
      <c r="AB1106" t="s">
        <v>61</v>
      </c>
      <c r="AC1106" t="s">
        <v>2042</v>
      </c>
      <c r="AD1106">
        <v>1</v>
      </c>
      <c r="AE1106" t="s">
        <v>63</v>
      </c>
      <c r="AF1106">
        <v>100</v>
      </c>
      <c r="AG1106">
        <v>50</v>
      </c>
      <c r="AH1106">
        <v>50</v>
      </c>
      <c r="AI1106" t="s">
        <v>61</v>
      </c>
      <c r="AJ1106" t="s">
        <v>2043</v>
      </c>
      <c r="AK1106">
        <v>1</v>
      </c>
      <c r="AL1106" t="s">
        <v>63</v>
      </c>
      <c r="AM1106">
        <v>100</v>
      </c>
      <c r="AN1106">
        <v>50</v>
      </c>
      <c r="AO1106">
        <v>50</v>
      </c>
      <c r="AP1106" t="s">
        <v>61</v>
      </c>
      <c r="AS1106" t="s">
        <v>61</v>
      </c>
      <c r="AT1106" t="s">
        <v>61</v>
      </c>
      <c r="AU1106" t="s">
        <v>61</v>
      </c>
      <c r="AV1106" t="s">
        <v>61</v>
      </c>
      <c r="AW1106" t="s">
        <v>61</v>
      </c>
    </row>
    <row r="1107" spans="1:49" ht="14.45" hidden="1" customHeight="1" x14ac:dyDescent="0.55000000000000004">
      <c r="A1107" t="s">
        <v>2092</v>
      </c>
      <c r="B1107" t="s">
        <v>2093</v>
      </c>
      <c r="C1107" t="s">
        <v>56</v>
      </c>
      <c r="D1107" s="1">
        <v>43495</v>
      </c>
      <c r="E1107" t="s">
        <v>57</v>
      </c>
      <c r="F1107" s="1">
        <v>43584</v>
      </c>
      <c r="G1107" t="s">
        <v>57</v>
      </c>
      <c r="H1107">
        <v>20</v>
      </c>
      <c r="I1107">
        <v>90</v>
      </c>
      <c r="J1107" t="s">
        <v>57</v>
      </c>
      <c r="K1107" s="26" t="s">
        <v>61</v>
      </c>
      <c r="L1107" t="s">
        <v>2039</v>
      </c>
      <c r="N1107">
        <v>4</v>
      </c>
      <c r="O1107" t="s">
        <v>2040</v>
      </c>
      <c r="P1107">
        <v>2</v>
      </c>
      <c r="Q1107" t="s">
        <v>63</v>
      </c>
      <c r="R1107">
        <v>100</v>
      </c>
      <c r="S1107">
        <v>50</v>
      </c>
      <c r="T1107">
        <v>50</v>
      </c>
      <c r="U1107" s="35" t="s">
        <v>61</v>
      </c>
      <c r="V1107" t="s">
        <v>2041</v>
      </c>
      <c r="W1107">
        <v>2</v>
      </c>
      <c r="X1107" t="s">
        <v>63</v>
      </c>
      <c r="Y1107">
        <v>100</v>
      </c>
      <c r="Z1107">
        <v>50</v>
      </c>
      <c r="AA1107">
        <v>50</v>
      </c>
      <c r="AB1107" t="s">
        <v>61</v>
      </c>
      <c r="AC1107" s="11" t="s">
        <v>2042</v>
      </c>
      <c r="AD1107">
        <v>2</v>
      </c>
      <c r="AE1107" t="s">
        <v>63</v>
      </c>
      <c r="AF1107">
        <v>100</v>
      </c>
      <c r="AG1107">
        <v>50</v>
      </c>
      <c r="AH1107">
        <v>50</v>
      </c>
      <c r="AI1107" t="s">
        <v>61</v>
      </c>
      <c r="AJ1107" t="s">
        <v>2043</v>
      </c>
      <c r="AK1107">
        <v>2</v>
      </c>
      <c r="AL1107" t="s">
        <v>63</v>
      </c>
      <c r="AM1107">
        <v>100</v>
      </c>
      <c r="AN1107">
        <v>50</v>
      </c>
      <c r="AO1107">
        <v>50</v>
      </c>
      <c r="AP1107" t="s">
        <v>61</v>
      </c>
      <c r="AS1107" t="s">
        <v>61</v>
      </c>
      <c r="AT1107" t="s">
        <v>61</v>
      </c>
      <c r="AU1107" t="s">
        <v>61</v>
      </c>
      <c r="AV1107" t="s">
        <v>61</v>
      </c>
      <c r="AW1107" t="s">
        <v>61</v>
      </c>
    </row>
    <row r="1108" spans="1:49" hidden="1" x14ac:dyDescent="0.5">
      <c r="A1108" t="s">
        <v>2094</v>
      </c>
      <c r="B1108" t="s">
        <v>2095</v>
      </c>
      <c r="C1108" t="s">
        <v>56</v>
      </c>
      <c r="D1108" s="1">
        <v>43495</v>
      </c>
      <c r="E1108" t="s">
        <v>57</v>
      </c>
      <c r="F1108" s="1">
        <v>43584</v>
      </c>
      <c r="G1108" t="s">
        <v>57</v>
      </c>
      <c r="H1108">
        <v>20</v>
      </c>
      <c r="I1108">
        <v>90</v>
      </c>
      <c r="J1108" t="s">
        <v>57</v>
      </c>
      <c r="K1108" s="26" t="s">
        <v>61</v>
      </c>
      <c r="L1108" t="s">
        <v>2039</v>
      </c>
      <c r="N1108">
        <v>4</v>
      </c>
      <c r="O1108" t="s">
        <v>2040</v>
      </c>
      <c r="P1108">
        <v>3</v>
      </c>
      <c r="Q1108" t="s">
        <v>63</v>
      </c>
      <c r="R1108">
        <v>100</v>
      </c>
      <c r="S1108">
        <v>50</v>
      </c>
      <c r="T1108">
        <v>50</v>
      </c>
      <c r="U1108" s="35" t="s">
        <v>61</v>
      </c>
      <c r="V1108" t="s">
        <v>2041</v>
      </c>
      <c r="W1108">
        <v>3</v>
      </c>
      <c r="X1108" t="s">
        <v>63</v>
      </c>
      <c r="Y1108">
        <v>100</v>
      </c>
      <c r="Z1108">
        <v>50</v>
      </c>
      <c r="AA1108">
        <v>50</v>
      </c>
      <c r="AB1108" t="s">
        <v>61</v>
      </c>
      <c r="AC1108" t="s">
        <v>2042</v>
      </c>
      <c r="AD1108">
        <v>3</v>
      </c>
      <c r="AE1108" t="s">
        <v>63</v>
      </c>
      <c r="AF1108">
        <v>100</v>
      </c>
      <c r="AG1108">
        <v>50</v>
      </c>
      <c r="AH1108">
        <v>50</v>
      </c>
      <c r="AI1108" t="s">
        <v>61</v>
      </c>
      <c r="AJ1108" t="s">
        <v>2043</v>
      </c>
      <c r="AK1108">
        <v>3</v>
      </c>
      <c r="AL1108" t="s">
        <v>63</v>
      </c>
      <c r="AM1108">
        <v>100</v>
      </c>
      <c r="AN1108">
        <v>50</v>
      </c>
      <c r="AO1108">
        <v>50</v>
      </c>
      <c r="AP1108" t="s">
        <v>61</v>
      </c>
      <c r="AS1108" t="s">
        <v>61</v>
      </c>
      <c r="AT1108" t="s">
        <v>61</v>
      </c>
      <c r="AU1108" t="s">
        <v>61</v>
      </c>
      <c r="AV1108" t="s">
        <v>61</v>
      </c>
      <c r="AW1108" t="s">
        <v>61</v>
      </c>
    </row>
    <row r="1109" spans="1:49" hidden="1" x14ac:dyDescent="0.5">
      <c r="A1109" t="s">
        <v>2096</v>
      </c>
      <c r="B1109" t="s">
        <v>2097</v>
      </c>
      <c r="C1109" t="s">
        <v>56</v>
      </c>
      <c r="D1109" s="1">
        <v>43495</v>
      </c>
      <c r="E1109" t="s">
        <v>57</v>
      </c>
      <c r="F1109" s="1">
        <v>43584</v>
      </c>
      <c r="G1109" t="s">
        <v>57</v>
      </c>
      <c r="H1109">
        <v>20</v>
      </c>
      <c r="I1109">
        <v>90</v>
      </c>
      <c r="J1109" t="s">
        <v>57</v>
      </c>
      <c r="K1109" s="26" t="s">
        <v>61</v>
      </c>
      <c r="L1109" t="s">
        <v>2039</v>
      </c>
      <c r="N1109">
        <v>4</v>
      </c>
      <c r="O1109" t="s">
        <v>2040</v>
      </c>
      <c r="P1109">
        <v>4</v>
      </c>
      <c r="Q1109" t="s">
        <v>63</v>
      </c>
      <c r="R1109">
        <v>100</v>
      </c>
      <c r="S1109">
        <v>50</v>
      </c>
      <c r="T1109">
        <v>50</v>
      </c>
      <c r="U1109" s="35" t="s">
        <v>61</v>
      </c>
      <c r="V1109" t="s">
        <v>2041</v>
      </c>
      <c r="W1109">
        <v>4</v>
      </c>
      <c r="X1109" t="s">
        <v>63</v>
      </c>
      <c r="Y1109">
        <v>100</v>
      </c>
      <c r="Z1109">
        <v>50</v>
      </c>
      <c r="AA1109">
        <v>50</v>
      </c>
      <c r="AB1109" t="s">
        <v>61</v>
      </c>
      <c r="AC1109" t="s">
        <v>2042</v>
      </c>
      <c r="AD1109">
        <v>4</v>
      </c>
      <c r="AE1109" t="s">
        <v>63</v>
      </c>
      <c r="AF1109">
        <v>100</v>
      </c>
      <c r="AG1109">
        <v>50</v>
      </c>
      <c r="AH1109">
        <v>50</v>
      </c>
      <c r="AI1109" t="s">
        <v>61</v>
      </c>
      <c r="AJ1109" t="s">
        <v>2043</v>
      </c>
      <c r="AK1109">
        <v>4</v>
      </c>
      <c r="AL1109" t="s">
        <v>63</v>
      </c>
      <c r="AM1109">
        <v>100</v>
      </c>
      <c r="AN1109">
        <v>50</v>
      </c>
      <c r="AO1109">
        <v>50</v>
      </c>
      <c r="AP1109" t="s">
        <v>61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</row>
    <row r="1110" spans="1:49" hidden="1" x14ac:dyDescent="0.5">
      <c r="A1110" t="s">
        <v>2098</v>
      </c>
      <c r="B1110" t="s">
        <v>2099</v>
      </c>
      <c r="C1110" t="s">
        <v>56</v>
      </c>
      <c r="D1110" s="1">
        <v>43495</v>
      </c>
      <c r="E1110" t="s">
        <v>57</v>
      </c>
      <c r="F1110" s="1">
        <v>43584</v>
      </c>
      <c r="G1110" t="s">
        <v>57</v>
      </c>
      <c r="H1110">
        <v>20</v>
      </c>
      <c r="I1110">
        <v>90</v>
      </c>
      <c r="J1110" t="s">
        <v>57</v>
      </c>
      <c r="K1110" s="26" t="s">
        <v>61</v>
      </c>
      <c r="L1110" t="s">
        <v>2039</v>
      </c>
      <c r="N1110">
        <v>4</v>
      </c>
      <c r="O1110" t="s">
        <v>2040</v>
      </c>
      <c r="P1110">
        <v>5</v>
      </c>
      <c r="Q1110" t="s">
        <v>63</v>
      </c>
      <c r="R1110">
        <v>100</v>
      </c>
      <c r="S1110">
        <v>50</v>
      </c>
      <c r="T1110">
        <v>50</v>
      </c>
      <c r="U1110" s="35" t="s">
        <v>61</v>
      </c>
      <c r="V1110" t="s">
        <v>2041</v>
      </c>
      <c r="W1110">
        <v>5</v>
      </c>
      <c r="X1110" t="s">
        <v>63</v>
      </c>
      <c r="Y1110">
        <v>100</v>
      </c>
      <c r="Z1110">
        <v>50</v>
      </c>
      <c r="AA1110">
        <v>50</v>
      </c>
      <c r="AB1110" t="s">
        <v>61</v>
      </c>
      <c r="AC1110" t="s">
        <v>2042</v>
      </c>
      <c r="AD1110">
        <v>5</v>
      </c>
      <c r="AE1110" t="s">
        <v>63</v>
      </c>
      <c r="AF1110">
        <v>100</v>
      </c>
      <c r="AG1110">
        <v>50</v>
      </c>
      <c r="AH1110">
        <v>50</v>
      </c>
      <c r="AI1110" t="s">
        <v>61</v>
      </c>
      <c r="AJ1110" t="s">
        <v>2043</v>
      </c>
      <c r="AK1110">
        <v>5</v>
      </c>
      <c r="AL1110" t="s">
        <v>63</v>
      </c>
      <c r="AM1110">
        <v>100</v>
      </c>
      <c r="AN1110">
        <v>50</v>
      </c>
      <c r="AO1110">
        <v>50</v>
      </c>
      <c r="AP1110" t="s">
        <v>61</v>
      </c>
      <c r="AS1110" t="s">
        <v>61</v>
      </c>
      <c r="AT1110" t="s">
        <v>61</v>
      </c>
      <c r="AU1110" t="s">
        <v>61</v>
      </c>
      <c r="AV1110" t="s">
        <v>61</v>
      </c>
      <c r="AW1110" t="s">
        <v>61</v>
      </c>
    </row>
    <row r="1111" spans="1:49" hidden="1" x14ac:dyDescent="0.5">
      <c r="A1111" t="s">
        <v>2100</v>
      </c>
      <c r="B1111" t="s">
        <v>2101</v>
      </c>
      <c r="C1111" t="s">
        <v>56</v>
      </c>
      <c r="D1111" s="1">
        <v>43495</v>
      </c>
      <c r="E1111" t="s">
        <v>57</v>
      </c>
      <c r="F1111" s="1">
        <v>43584</v>
      </c>
      <c r="G1111" t="s">
        <v>57</v>
      </c>
      <c r="H1111">
        <v>20</v>
      </c>
      <c r="I1111">
        <v>90</v>
      </c>
      <c r="J1111" t="s">
        <v>57</v>
      </c>
      <c r="K1111" s="26" t="s">
        <v>61</v>
      </c>
      <c r="L1111" t="s">
        <v>2039</v>
      </c>
      <c r="N1111">
        <v>4</v>
      </c>
      <c r="O1111" t="s">
        <v>2040</v>
      </c>
      <c r="P1111">
        <v>6</v>
      </c>
      <c r="Q1111" t="s">
        <v>63</v>
      </c>
      <c r="R1111">
        <v>100</v>
      </c>
      <c r="S1111">
        <v>50</v>
      </c>
      <c r="T1111">
        <v>50</v>
      </c>
      <c r="U1111" s="35" t="s">
        <v>61</v>
      </c>
      <c r="V1111" t="s">
        <v>2041</v>
      </c>
      <c r="W1111">
        <v>6</v>
      </c>
      <c r="X1111" t="s">
        <v>63</v>
      </c>
      <c r="Y1111">
        <v>100</v>
      </c>
      <c r="Z1111">
        <v>50</v>
      </c>
      <c r="AA1111">
        <v>50</v>
      </c>
      <c r="AB1111" t="s">
        <v>61</v>
      </c>
      <c r="AC1111" t="s">
        <v>2042</v>
      </c>
      <c r="AD1111">
        <v>6</v>
      </c>
      <c r="AE1111" t="s">
        <v>63</v>
      </c>
      <c r="AF1111">
        <v>100</v>
      </c>
      <c r="AG1111">
        <v>50</v>
      </c>
      <c r="AH1111">
        <v>50</v>
      </c>
      <c r="AI1111" t="s">
        <v>61</v>
      </c>
      <c r="AJ1111" t="s">
        <v>2043</v>
      </c>
      <c r="AK1111">
        <v>6</v>
      </c>
      <c r="AL1111" t="s">
        <v>63</v>
      </c>
      <c r="AM1111">
        <v>100</v>
      </c>
      <c r="AN1111">
        <v>50</v>
      </c>
      <c r="AO1111">
        <v>50</v>
      </c>
      <c r="AP1111" t="s">
        <v>61</v>
      </c>
      <c r="AS1111" t="s">
        <v>61</v>
      </c>
      <c r="AT1111" t="s">
        <v>61</v>
      </c>
      <c r="AU1111" t="s">
        <v>61</v>
      </c>
      <c r="AV1111" t="s">
        <v>61</v>
      </c>
      <c r="AW1111" t="s">
        <v>61</v>
      </c>
    </row>
    <row r="1112" spans="1:49" hidden="1" x14ac:dyDescent="0.5">
      <c r="A1112" t="s">
        <v>2102</v>
      </c>
      <c r="B1112" t="s">
        <v>2103</v>
      </c>
      <c r="C1112" t="s">
        <v>56</v>
      </c>
      <c r="D1112" s="1">
        <v>43495</v>
      </c>
      <c r="E1112" t="s">
        <v>57</v>
      </c>
      <c r="F1112" s="1">
        <v>43584</v>
      </c>
      <c r="G1112" t="s">
        <v>57</v>
      </c>
      <c r="H1112">
        <v>20</v>
      </c>
      <c r="I1112">
        <v>90</v>
      </c>
      <c r="J1112" t="s">
        <v>57</v>
      </c>
      <c r="K1112" s="26" t="s">
        <v>61</v>
      </c>
      <c r="L1112" t="s">
        <v>2039</v>
      </c>
      <c r="N1112">
        <v>4</v>
      </c>
      <c r="O1112" t="s">
        <v>2040</v>
      </c>
      <c r="P1112">
        <v>7</v>
      </c>
      <c r="Q1112" t="s">
        <v>63</v>
      </c>
      <c r="R1112">
        <v>100</v>
      </c>
      <c r="S1112">
        <v>50</v>
      </c>
      <c r="T1112">
        <v>50</v>
      </c>
      <c r="U1112" s="35" t="s">
        <v>61</v>
      </c>
      <c r="V1112" t="s">
        <v>2041</v>
      </c>
      <c r="W1112">
        <v>7</v>
      </c>
      <c r="X1112" t="s">
        <v>63</v>
      </c>
      <c r="Y1112">
        <v>100</v>
      </c>
      <c r="Z1112">
        <v>50</v>
      </c>
      <c r="AA1112">
        <v>50</v>
      </c>
      <c r="AB1112" t="s">
        <v>61</v>
      </c>
      <c r="AC1112" t="s">
        <v>2042</v>
      </c>
      <c r="AD1112">
        <v>7</v>
      </c>
      <c r="AE1112" t="s">
        <v>63</v>
      </c>
      <c r="AF1112">
        <v>100</v>
      </c>
      <c r="AG1112">
        <v>50</v>
      </c>
      <c r="AH1112">
        <v>50</v>
      </c>
      <c r="AI1112" t="s">
        <v>61</v>
      </c>
      <c r="AJ1112" t="s">
        <v>2043</v>
      </c>
      <c r="AK1112">
        <v>7</v>
      </c>
      <c r="AL1112" t="s">
        <v>63</v>
      </c>
      <c r="AM1112">
        <v>100</v>
      </c>
      <c r="AN1112">
        <v>50</v>
      </c>
      <c r="AO1112">
        <v>50</v>
      </c>
      <c r="AP1112" t="s">
        <v>61</v>
      </c>
      <c r="AS1112" t="s">
        <v>61</v>
      </c>
      <c r="AT1112" t="s">
        <v>61</v>
      </c>
      <c r="AU1112" t="s">
        <v>61</v>
      </c>
      <c r="AV1112" t="s">
        <v>61</v>
      </c>
      <c r="AW1112" t="s">
        <v>61</v>
      </c>
    </row>
    <row r="1113" spans="1:49" hidden="1" x14ac:dyDescent="0.5">
      <c r="A1113" t="s">
        <v>2104</v>
      </c>
      <c r="B1113" t="s">
        <v>2105</v>
      </c>
      <c r="C1113" t="s">
        <v>56</v>
      </c>
      <c r="D1113" s="1">
        <v>43495</v>
      </c>
      <c r="E1113" t="s">
        <v>57</v>
      </c>
      <c r="F1113" s="1">
        <v>43584</v>
      </c>
      <c r="G1113" t="s">
        <v>57</v>
      </c>
      <c r="H1113">
        <v>20</v>
      </c>
      <c r="I1113">
        <v>90</v>
      </c>
      <c r="J1113" t="s">
        <v>57</v>
      </c>
      <c r="K1113" s="26" t="s">
        <v>61</v>
      </c>
      <c r="L1113" t="s">
        <v>2039</v>
      </c>
      <c r="N1113">
        <v>4</v>
      </c>
      <c r="O1113" t="s">
        <v>2040</v>
      </c>
      <c r="P1113">
        <v>8</v>
      </c>
      <c r="Q1113" t="s">
        <v>63</v>
      </c>
      <c r="R1113">
        <v>100</v>
      </c>
      <c r="S1113">
        <v>50</v>
      </c>
      <c r="T1113">
        <v>50</v>
      </c>
      <c r="U1113" s="35" t="s">
        <v>61</v>
      </c>
      <c r="V1113" t="s">
        <v>2041</v>
      </c>
      <c r="W1113">
        <v>8</v>
      </c>
      <c r="X1113" t="s">
        <v>63</v>
      </c>
      <c r="Y1113">
        <v>100</v>
      </c>
      <c r="Z1113">
        <v>50</v>
      </c>
      <c r="AA1113">
        <v>50</v>
      </c>
      <c r="AB1113" t="s">
        <v>61</v>
      </c>
      <c r="AC1113" t="s">
        <v>2042</v>
      </c>
      <c r="AD1113">
        <v>8</v>
      </c>
      <c r="AE1113" t="s">
        <v>63</v>
      </c>
      <c r="AF1113">
        <v>100</v>
      </c>
      <c r="AG1113">
        <v>50</v>
      </c>
      <c r="AH1113">
        <v>50</v>
      </c>
      <c r="AI1113" t="s">
        <v>61</v>
      </c>
      <c r="AJ1113" t="s">
        <v>2043</v>
      </c>
      <c r="AK1113">
        <v>8</v>
      </c>
      <c r="AL1113" t="s">
        <v>63</v>
      </c>
      <c r="AM1113">
        <v>100</v>
      </c>
      <c r="AN1113">
        <v>50</v>
      </c>
      <c r="AO1113">
        <v>50</v>
      </c>
      <c r="AP1113" t="s">
        <v>61</v>
      </c>
      <c r="AS1113" t="s">
        <v>61</v>
      </c>
      <c r="AT1113" t="s">
        <v>61</v>
      </c>
      <c r="AU1113" t="s">
        <v>61</v>
      </c>
      <c r="AV1113" t="s">
        <v>61</v>
      </c>
      <c r="AW1113" t="s">
        <v>61</v>
      </c>
    </row>
    <row r="1114" spans="1:49" hidden="1" x14ac:dyDescent="0.5">
      <c r="A1114" t="s">
        <v>2106</v>
      </c>
      <c r="B1114" t="s">
        <v>2107</v>
      </c>
      <c r="C1114" t="s">
        <v>56</v>
      </c>
      <c r="D1114" s="1">
        <v>43495</v>
      </c>
      <c r="E1114" t="s">
        <v>57</v>
      </c>
      <c r="F1114" s="1">
        <v>43584</v>
      </c>
      <c r="G1114" t="s">
        <v>57</v>
      </c>
      <c r="H1114">
        <v>20</v>
      </c>
      <c r="I1114">
        <v>90</v>
      </c>
      <c r="J1114" t="s">
        <v>57</v>
      </c>
      <c r="K1114" s="26" t="s">
        <v>61</v>
      </c>
      <c r="L1114" t="s">
        <v>2039</v>
      </c>
      <c r="N1114">
        <v>4</v>
      </c>
      <c r="O1114" t="s">
        <v>2040</v>
      </c>
      <c r="P1114">
        <v>9</v>
      </c>
      <c r="Q1114" t="s">
        <v>63</v>
      </c>
      <c r="R1114">
        <v>100</v>
      </c>
      <c r="S1114">
        <v>50</v>
      </c>
      <c r="T1114">
        <v>50</v>
      </c>
      <c r="U1114" s="35" t="s">
        <v>61</v>
      </c>
      <c r="V1114" t="s">
        <v>2041</v>
      </c>
      <c r="W1114">
        <v>9</v>
      </c>
      <c r="X1114" t="s">
        <v>63</v>
      </c>
      <c r="Y1114">
        <v>100</v>
      </c>
      <c r="Z1114">
        <v>50</v>
      </c>
      <c r="AA1114">
        <v>50</v>
      </c>
      <c r="AB1114" t="s">
        <v>61</v>
      </c>
      <c r="AC1114" t="s">
        <v>2042</v>
      </c>
      <c r="AD1114">
        <v>9</v>
      </c>
      <c r="AE1114" t="s">
        <v>63</v>
      </c>
      <c r="AF1114">
        <v>100</v>
      </c>
      <c r="AG1114">
        <v>50</v>
      </c>
      <c r="AH1114">
        <v>50</v>
      </c>
      <c r="AI1114" t="s">
        <v>61</v>
      </c>
      <c r="AJ1114" t="s">
        <v>2043</v>
      </c>
      <c r="AK1114">
        <v>9</v>
      </c>
      <c r="AL1114" t="s">
        <v>63</v>
      </c>
      <c r="AM1114">
        <v>100</v>
      </c>
      <c r="AN1114">
        <v>50</v>
      </c>
      <c r="AO1114">
        <v>50</v>
      </c>
      <c r="AP1114" t="s">
        <v>61</v>
      </c>
      <c r="AS1114" t="s">
        <v>61</v>
      </c>
      <c r="AT1114" t="s">
        <v>61</v>
      </c>
      <c r="AU1114" t="s">
        <v>61</v>
      </c>
      <c r="AV1114" t="s">
        <v>61</v>
      </c>
      <c r="AW1114" t="s">
        <v>61</v>
      </c>
    </row>
    <row r="1115" spans="1:49" hidden="1" x14ac:dyDescent="0.5">
      <c r="A1115" t="s">
        <v>2108</v>
      </c>
      <c r="B1115" t="s">
        <v>2109</v>
      </c>
      <c r="C1115" t="s">
        <v>56</v>
      </c>
      <c r="D1115" s="1">
        <v>43495</v>
      </c>
      <c r="E1115" t="s">
        <v>57</v>
      </c>
      <c r="F1115" s="1">
        <v>43584</v>
      </c>
      <c r="G1115" t="s">
        <v>57</v>
      </c>
      <c r="H1115">
        <v>20</v>
      </c>
      <c r="I1115">
        <v>90</v>
      </c>
      <c r="J1115" t="s">
        <v>57</v>
      </c>
      <c r="K1115" s="26" t="s">
        <v>61</v>
      </c>
      <c r="L1115" t="s">
        <v>2039</v>
      </c>
      <c r="N1115">
        <v>4</v>
      </c>
      <c r="O1115" t="s">
        <v>2040</v>
      </c>
      <c r="P1115">
        <v>10</v>
      </c>
      <c r="Q1115" t="s">
        <v>63</v>
      </c>
      <c r="R1115">
        <v>100</v>
      </c>
      <c r="S1115">
        <v>50</v>
      </c>
      <c r="T1115">
        <v>50</v>
      </c>
      <c r="U1115" s="35" t="s">
        <v>61</v>
      </c>
      <c r="V1115" t="s">
        <v>2041</v>
      </c>
      <c r="W1115">
        <v>10</v>
      </c>
      <c r="X1115" t="s">
        <v>63</v>
      </c>
      <c r="Y1115">
        <v>100</v>
      </c>
      <c r="Z1115">
        <v>50</v>
      </c>
      <c r="AA1115">
        <v>50</v>
      </c>
      <c r="AB1115" t="s">
        <v>61</v>
      </c>
      <c r="AC1115" t="s">
        <v>2042</v>
      </c>
      <c r="AD1115">
        <v>10</v>
      </c>
      <c r="AE1115" t="s">
        <v>63</v>
      </c>
      <c r="AF1115">
        <v>100</v>
      </c>
      <c r="AG1115">
        <v>50</v>
      </c>
      <c r="AH1115">
        <v>50</v>
      </c>
      <c r="AI1115" t="s">
        <v>61</v>
      </c>
      <c r="AJ1115" t="s">
        <v>2043</v>
      </c>
      <c r="AK1115">
        <v>10</v>
      </c>
      <c r="AL1115" t="s">
        <v>63</v>
      </c>
      <c r="AM1115">
        <v>100</v>
      </c>
      <c r="AN1115">
        <v>50</v>
      </c>
      <c r="AO1115">
        <v>50</v>
      </c>
      <c r="AP1115" t="s">
        <v>61</v>
      </c>
      <c r="AS1115" t="s">
        <v>61</v>
      </c>
      <c r="AT1115" t="s">
        <v>61</v>
      </c>
      <c r="AU1115" t="s">
        <v>61</v>
      </c>
      <c r="AV1115" t="s">
        <v>61</v>
      </c>
      <c r="AW1115" t="s">
        <v>61</v>
      </c>
    </row>
    <row r="1116" spans="1:49" hidden="1" x14ac:dyDescent="0.5">
      <c r="A1116" t="s">
        <v>2110</v>
      </c>
      <c r="B1116" t="s">
        <v>2111</v>
      </c>
      <c r="C1116" t="s">
        <v>56</v>
      </c>
      <c r="D1116" s="1">
        <v>43495</v>
      </c>
      <c r="E1116" t="s">
        <v>57</v>
      </c>
      <c r="F1116" s="1">
        <v>43584</v>
      </c>
      <c r="G1116" t="s">
        <v>57</v>
      </c>
      <c r="H1116">
        <v>20</v>
      </c>
      <c r="I1116">
        <v>90</v>
      </c>
      <c r="J1116" t="s">
        <v>57</v>
      </c>
      <c r="K1116" s="26" t="s">
        <v>61</v>
      </c>
      <c r="L1116" t="s">
        <v>2039</v>
      </c>
      <c r="N1116">
        <v>4</v>
      </c>
      <c r="O1116" t="s">
        <v>2040</v>
      </c>
      <c r="P1116">
        <v>11</v>
      </c>
      <c r="Q1116" t="s">
        <v>63</v>
      </c>
      <c r="R1116">
        <v>100</v>
      </c>
      <c r="S1116">
        <v>50</v>
      </c>
      <c r="T1116">
        <v>50</v>
      </c>
      <c r="U1116" s="35" t="s">
        <v>61</v>
      </c>
      <c r="V1116" t="s">
        <v>2041</v>
      </c>
      <c r="W1116">
        <v>11</v>
      </c>
      <c r="X1116" t="s">
        <v>63</v>
      </c>
      <c r="Y1116">
        <v>100</v>
      </c>
      <c r="Z1116">
        <v>50</v>
      </c>
      <c r="AA1116">
        <v>50</v>
      </c>
      <c r="AB1116" t="s">
        <v>61</v>
      </c>
      <c r="AC1116" t="s">
        <v>2042</v>
      </c>
      <c r="AD1116">
        <v>11</v>
      </c>
      <c r="AE1116" t="s">
        <v>63</v>
      </c>
      <c r="AF1116">
        <v>100</v>
      </c>
      <c r="AG1116">
        <v>50</v>
      </c>
      <c r="AH1116">
        <v>50</v>
      </c>
      <c r="AI1116" t="s">
        <v>61</v>
      </c>
      <c r="AJ1116" t="s">
        <v>2043</v>
      </c>
      <c r="AK1116">
        <v>11</v>
      </c>
      <c r="AL1116" t="s">
        <v>63</v>
      </c>
      <c r="AM1116">
        <v>100</v>
      </c>
      <c r="AN1116">
        <v>50</v>
      </c>
      <c r="AO1116">
        <v>50</v>
      </c>
      <c r="AP1116" t="s">
        <v>61</v>
      </c>
      <c r="AS1116" t="s">
        <v>61</v>
      </c>
      <c r="AT1116" t="s">
        <v>61</v>
      </c>
      <c r="AU1116" t="s">
        <v>61</v>
      </c>
      <c r="AV1116" t="s">
        <v>61</v>
      </c>
      <c r="AW1116" t="s">
        <v>61</v>
      </c>
    </row>
    <row r="1117" spans="1:49" hidden="1" x14ac:dyDescent="0.5">
      <c r="A1117" t="s">
        <v>2112</v>
      </c>
      <c r="B1117" t="s">
        <v>2113</v>
      </c>
      <c r="C1117" t="s">
        <v>56</v>
      </c>
      <c r="D1117" s="1">
        <v>43495</v>
      </c>
      <c r="E1117" t="s">
        <v>57</v>
      </c>
      <c r="F1117" s="1">
        <v>43584</v>
      </c>
      <c r="G1117" t="s">
        <v>57</v>
      </c>
      <c r="H1117">
        <v>20</v>
      </c>
      <c r="I1117">
        <v>90</v>
      </c>
      <c r="J1117" t="s">
        <v>57</v>
      </c>
      <c r="K1117" s="26" t="s">
        <v>61</v>
      </c>
      <c r="L1117" t="s">
        <v>2039</v>
      </c>
      <c r="N1117">
        <v>4</v>
      </c>
      <c r="O1117" t="s">
        <v>2040</v>
      </c>
      <c r="P1117">
        <v>12</v>
      </c>
      <c r="Q1117" t="s">
        <v>63</v>
      </c>
      <c r="R1117">
        <v>100</v>
      </c>
      <c r="S1117">
        <v>50</v>
      </c>
      <c r="T1117">
        <v>50</v>
      </c>
      <c r="U1117" s="35" t="s">
        <v>61</v>
      </c>
      <c r="V1117" t="s">
        <v>2041</v>
      </c>
      <c r="W1117">
        <v>12</v>
      </c>
      <c r="X1117" t="s">
        <v>63</v>
      </c>
      <c r="Y1117">
        <v>100</v>
      </c>
      <c r="Z1117">
        <v>50</v>
      </c>
      <c r="AA1117">
        <v>50</v>
      </c>
      <c r="AB1117" t="s">
        <v>61</v>
      </c>
      <c r="AC1117" t="s">
        <v>2042</v>
      </c>
      <c r="AD1117">
        <v>12</v>
      </c>
      <c r="AE1117" t="s">
        <v>63</v>
      </c>
      <c r="AF1117">
        <v>100</v>
      </c>
      <c r="AG1117">
        <v>50</v>
      </c>
      <c r="AH1117">
        <v>50</v>
      </c>
      <c r="AI1117" t="s">
        <v>61</v>
      </c>
      <c r="AJ1117" t="s">
        <v>2043</v>
      </c>
      <c r="AK1117">
        <v>12</v>
      </c>
      <c r="AL1117" t="s">
        <v>63</v>
      </c>
      <c r="AM1117">
        <v>100</v>
      </c>
      <c r="AN1117">
        <v>50</v>
      </c>
      <c r="AO1117">
        <v>50</v>
      </c>
      <c r="AP1117" t="s">
        <v>61</v>
      </c>
      <c r="AS1117" t="s">
        <v>61</v>
      </c>
      <c r="AT1117" t="s">
        <v>61</v>
      </c>
      <c r="AU1117" t="s">
        <v>61</v>
      </c>
      <c r="AV1117" t="s">
        <v>61</v>
      </c>
      <c r="AW1117" t="s">
        <v>61</v>
      </c>
    </row>
    <row r="1118" spans="1:49" hidden="1" x14ac:dyDescent="0.5">
      <c r="A1118" t="s">
        <v>2114</v>
      </c>
      <c r="B1118" t="s">
        <v>2115</v>
      </c>
      <c r="C1118" t="s">
        <v>56</v>
      </c>
      <c r="D1118" s="1">
        <v>43495</v>
      </c>
      <c r="E1118" t="s">
        <v>57</v>
      </c>
      <c r="F1118" s="1">
        <v>43584</v>
      </c>
      <c r="G1118" t="s">
        <v>57</v>
      </c>
      <c r="H1118">
        <v>20</v>
      </c>
      <c r="I1118">
        <v>90</v>
      </c>
      <c r="J1118" t="s">
        <v>57</v>
      </c>
      <c r="K1118" s="26" t="s">
        <v>61</v>
      </c>
      <c r="L1118" t="s">
        <v>2039</v>
      </c>
      <c r="N1118">
        <v>4</v>
      </c>
      <c r="O1118" t="s">
        <v>2040</v>
      </c>
      <c r="P1118">
        <v>1</v>
      </c>
      <c r="Q1118" t="s">
        <v>60</v>
      </c>
      <c r="R1118">
        <v>100</v>
      </c>
      <c r="S1118">
        <v>50</v>
      </c>
      <c r="T1118">
        <v>50</v>
      </c>
      <c r="U1118" s="35" t="s">
        <v>61</v>
      </c>
      <c r="V1118" t="s">
        <v>2041</v>
      </c>
      <c r="W1118">
        <v>1</v>
      </c>
      <c r="X1118" t="s">
        <v>60</v>
      </c>
      <c r="Y1118">
        <v>100</v>
      </c>
      <c r="Z1118">
        <v>50</v>
      </c>
      <c r="AA1118">
        <v>50</v>
      </c>
      <c r="AB1118" t="s">
        <v>61</v>
      </c>
      <c r="AC1118" t="s">
        <v>2042</v>
      </c>
      <c r="AD1118">
        <v>1</v>
      </c>
      <c r="AE1118" t="s">
        <v>60</v>
      </c>
      <c r="AF1118">
        <v>100</v>
      </c>
      <c r="AG1118">
        <v>50</v>
      </c>
      <c r="AH1118">
        <v>50</v>
      </c>
      <c r="AI1118" t="s">
        <v>61</v>
      </c>
      <c r="AJ1118" t="s">
        <v>2043</v>
      </c>
      <c r="AK1118">
        <v>1</v>
      </c>
      <c r="AL1118" t="s">
        <v>60</v>
      </c>
      <c r="AM1118">
        <v>100</v>
      </c>
      <c r="AN1118">
        <v>50</v>
      </c>
      <c r="AO1118">
        <v>50</v>
      </c>
      <c r="AP1118" t="s">
        <v>61</v>
      </c>
      <c r="AS1118" t="s">
        <v>61</v>
      </c>
      <c r="AT1118" t="s">
        <v>61</v>
      </c>
      <c r="AU1118" t="s">
        <v>61</v>
      </c>
      <c r="AV1118" t="s">
        <v>61</v>
      </c>
      <c r="AW1118" t="s">
        <v>61</v>
      </c>
    </row>
    <row r="1119" spans="1:49" ht="14.45" hidden="1" customHeight="1" x14ac:dyDescent="0.55000000000000004">
      <c r="A1119" t="s">
        <v>2116</v>
      </c>
      <c r="B1119" t="s">
        <v>2117</v>
      </c>
      <c r="C1119" t="s">
        <v>56</v>
      </c>
      <c r="D1119" s="1">
        <v>43495</v>
      </c>
      <c r="E1119" t="s">
        <v>57</v>
      </c>
      <c r="F1119" s="1">
        <v>43584</v>
      </c>
      <c r="G1119" t="s">
        <v>57</v>
      </c>
      <c r="H1119">
        <v>20</v>
      </c>
      <c r="I1119">
        <v>90</v>
      </c>
      <c r="J1119" t="s">
        <v>57</v>
      </c>
      <c r="K1119" s="26" t="s">
        <v>61</v>
      </c>
      <c r="L1119" t="s">
        <v>2039</v>
      </c>
      <c r="N1119">
        <v>4</v>
      </c>
      <c r="O1119" t="s">
        <v>2040</v>
      </c>
      <c r="P1119">
        <v>2</v>
      </c>
      <c r="Q1119" t="s">
        <v>60</v>
      </c>
      <c r="R1119">
        <v>100</v>
      </c>
      <c r="S1119">
        <v>50</v>
      </c>
      <c r="T1119">
        <v>50</v>
      </c>
      <c r="U1119" s="35" t="s">
        <v>61</v>
      </c>
      <c r="V1119" t="s">
        <v>2041</v>
      </c>
      <c r="W1119">
        <v>2</v>
      </c>
      <c r="X1119" t="s">
        <v>60</v>
      </c>
      <c r="Y1119">
        <v>100</v>
      </c>
      <c r="Z1119">
        <v>50</v>
      </c>
      <c r="AA1119">
        <v>50</v>
      </c>
      <c r="AB1119" t="s">
        <v>61</v>
      </c>
      <c r="AC1119" s="11" t="s">
        <v>2042</v>
      </c>
      <c r="AD1119">
        <v>2</v>
      </c>
      <c r="AE1119" t="s">
        <v>60</v>
      </c>
      <c r="AF1119">
        <v>100</v>
      </c>
      <c r="AG1119">
        <v>50</v>
      </c>
      <c r="AH1119">
        <v>50</v>
      </c>
      <c r="AI1119" t="s">
        <v>61</v>
      </c>
      <c r="AJ1119" t="s">
        <v>2043</v>
      </c>
      <c r="AK1119">
        <v>2</v>
      </c>
      <c r="AL1119" t="s">
        <v>60</v>
      </c>
      <c r="AM1119">
        <v>100</v>
      </c>
      <c r="AN1119">
        <v>50</v>
      </c>
      <c r="AO1119">
        <v>50</v>
      </c>
      <c r="AP1119" t="s">
        <v>61</v>
      </c>
      <c r="AS1119" t="s">
        <v>61</v>
      </c>
      <c r="AT1119" t="s">
        <v>61</v>
      </c>
      <c r="AU1119" t="s">
        <v>61</v>
      </c>
      <c r="AV1119" t="s">
        <v>61</v>
      </c>
      <c r="AW1119" t="s">
        <v>61</v>
      </c>
    </row>
    <row r="1120" spans="1:49" hidden="1" x14ac:dyDescent="0.5">
      <c r="A1120" t="s">
        <v>2118</v>
      </c>
      <c r="B1120" t="s">
        <v>2119</v>
      </c>
      <c r="C1120" t="s">
        <v>56</v>
      </c>
      <c r="D1120" s="1">
        <v>43495</v>
      </c>
      <c r="E1120" t="s">
        <v>57</v>
      </c>
      <c r="F1120" s="1">
        <v>43584</v>
      </c>
      <c r="G1120" t="s">
        <v>57</v>
      </c>
      <c r="H1120">
        <v>20</v>
      </c>
      <c r="I1120">
        <v>90</v>
      </c>
      <c r="J1120" t="s">
        <v>57</v>
      </c>
      <c r="K1120" s="26" t="s">
        <v>61</v>
      </c>
      <c r="L1120" t="s">
        <v>2039</v>
      </c>
      <c r="N1120">
        <v>4</v>
      </c>
      <c r="O1120" t="s">
        <v>2040</v>
      </c>
      <c r="P1120">
        <v>3</v>
      </c>
      <c r="Q1120" t="s">
        <v>60</v>
      </c>
      <c r="R1120">
        <v>100</v>
      </c>
      <c r="S1120">
        <v>50</v>
      </c>
      <c r="T1120">
        <v>50</v>
      </c>
      <c r="U1120" s="35" t="s">
        <v>61</v>
      </c>
      <c r="V1120" t="s">
        <v>2041</v>
      </c>
      <c r="W1120">
        <v>3</v>
      </c>
      <c r="X1120" t="s">
        <v>60</v>
      </c>
      <c r="Y1120">
        <v>100</v>
      </c>
      <c r="Z1120">
        <v>50</v>
      </c>
      <c r="AA1120">
        <v>50</v>
      </c>
      <c r="AB1120" t="s">
        <v>61</v>
      </c>
      <c r="AC1120" t="s">
        <v>2042</v>
      </c>
      <c r="AD1120">
        <v>3</v>
      </c>
      <c r="AE1120" t="s">
        <v>60</v>
      </c>
      <c r="AF1120">
        <v>100</v>
      </c>
      <c r="AG1120">
        <v>50</v>
      </c>
      <c r="AH1120">
        <v>50</v>
      </c>
      <c r="AI1120" t="s">
        <v>61</v>
      </c>
      <c r="AJ1120" t="s">
        <v>2043</v>
      </c>
      <c r="AK1120">
        <v>3</v>
      </c>
      <c r="AL1120" t="s">
        <v>60</v>
      </c>
      <c r="AM1120">
        <v>100</v>
      </c>
      <c r="AN1120">
        <v>50</v>
      </c>
      <c r="AO1120">
        <v>50</v>
      </c>
      <c r="AP1120" t="s">
        <v>61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</row>
    <row r="1121" spans="1:49" hidden="1" x14ac:dyDescent="0.5">
      <c r="A1121" t="s">
        <v>2120</v>
      </c>
      <c r="B1121" t="s">
        <v>2121</v>
      </c>
      <c r="C1121" t="s">
        <v>56</v>
      </c>
      <c r="D1121" s="1">
        <v>43495</v>
      </c>
      <c r="E1121" t="s">
        <v>57</v>
      </c>
      <c r="F1121" s="1">
        <v>43584</v>
      </c>
      <c r="G1121" t="s">
        <v>57</v>
      </c>
      <c r="H1121">
        <v>20</v>
      </c>
      <c r="I1121">
        <v>90</v>
      </c>
      <c r="J1121" t="s">
        <v>57</v>
      </c>
      <c r="K1121" s="26" t="s">
        <v>61</v>
      </c>
      <c r="L1121" t="s">
        <v>2039</v>
      </c>
      <c r="N1121">
        <v>4</v>
      </c>
      <c r="O1121" t="s">
        <v>2040</v>
      </c>
      <c r="P1121">
        <v>4</v>
      </c>
      <c r="Q1121" t="s">
        <v>60</v>
      </c>
      <c r="R1121">
        <v>100</v>
      </c>
      <c r="S1121">
        <v>50</v>
      </c>
      <c r="T1121">
        <v>50</v>
      </c>
      <c r="U1121" s="35" t="s">
        <v>61</v>
      </c>
      <c r="V1121" t="s">
        <v>2041</v>
      </c>
      <c r="W1121">
        <v>4</v>
      </c>
      <c r="X1121" t="s">
        <v>60</v>
      </c>
      <c r="Y1121">
        <v>100</v>
      </c>
      <c r="Z1121">
        <v>50</v>
      </c>
      <c r="AA1121">
        <v>50</v>
      </c>
      <c r="AB1121" t="s">
        <v>61</v>
      </c>
      <c r="AC1121" t="s">
        <v>2042</v>
      </c>
      <c r="AD1121">
        <v>4</v>
      </c>
      <c r="AE1121" t="s">
        <v>60</v>
      </c>
      <c r="AF1121">
        <v>100</v>
      </c>
      <c r="AG1121">
        <v>50</v>
      </c>
      <c r="AH1121">
        <v>50</v>
      </c>
      <c r="AI1121" t="s">
        <v>61</v>
      </c>
      <c r="AJ1121" t="s">
        <v>2043</v>
      </c>
      <c r="AK1121">
        <v>4</v>
      </c>
      <c r="AL1121" t="s">
        <v>60</v>
      </c>
      <c r="AM1121">
        <v>100</v>
      </c>
      <c r="AN1121">
        <v>50</v>
      </c>
      <c r="AO1121">
        <v>50</v>
      </c>
      <c r="AP1121" t="s">
        <v>61</v>
      </c>
      <c r="AS1121" t="s">
        <v>61</v>
      </c>
      <c r="AT1121" t="s">
        <v>61</v>
      </c>
      <c r="AU1121" t="s">
        <v>61</v>
      </c>
      <c r="AV1121" t="s">
        <v>61</v>
      </c>
      <c r="AW1121" t="s">
        <v>61</v>
      </c>
    </row>
    <row r="1122" spans="1:49" hidden="1" x14ac:dyDescent="0.5">
      <c r="A1122" t="s">
        <v>2122</v>
      </c>
      <c r="B1122" t="s">
        <v>2123</v>
      </c>
      <c r="C1122" t="s">
        <v>56</v>
      </c>
      <c r="D1122" s="1">
        <v>43495</v>
      </c>
      <c r="E1122" t="s">
        <v>57</v>
      </c>
      <c r="F1122" s="1">
        <v>43584</v>
      </c>
      <c r="G1122" t="s">
        <v>57</v>
      </c>
      <c r="H1122">
        <v>20</v>
      </c>
      <c r="I1122">
        <v>90</v>
      </c>
      <c r="J1122" t="s">
        <v>57</v>
      </c>
      <c r="K1122" s="26" t="s">
        <v>61</v>
      </c>
      <c r="L1122" t="s">
        <v>2039</v>
      </c>
      <c r="N1122">
        <v>4</v>
      </c>
      <c r="O1122" t="s">
        <v>2040</v>
      </c>
      <c r="P1122">
        <v>5</v>
      </c>
      <c r="Q1122" t="s">
        <v>60</v>
      </c>
      <c r="R1122">
        <v>100</v>
      </c>
      <c r="S1122">
        <v>50</v>
      </c>
      <c r="T1122">
        <v>50</v>
      </c>
      <c r="U1122" s="35" t="s">
        <v>61</v>
      </c>
      <c r="V1122" t="s">
        <v>2041</v>
      </c>
      <c r="W1122">
        <v>5</v>
      </c>
      <c r="X1122" t="s">
        <v>60</v>
      </c>
      <c r="Y1122">
        <v>100</v>
      </c>
      <c r="Z1122">
        <v>50</v>
      </c>
      <c r="AA1122">
        <v>50</v>
      </c>
      <c r="AB1122" t="s">
        <v>61</v>
      </c>
      <c r="AC1122" t="s">
        <v>2042</v>
      </c>
      <c r="AD1122">
        <v>5</v>
      </c>
      <c r="AE1122" t="s">
        <v>60</v>
      </c>
      <c r="AF1122">
        <v>100</v>
      </c>
      <c r="AG1122">
        <v>50</v>
      </c>
      <c r="AH1122">
        <v>50</v>
      </c>
      <c r="AI1122" t="s">
        <v>61</v>
      </c>
      <c r="AJ1122" t="s">
        <v>2043</v>
      </c>
      <c r="AK1122">
        <v>5</v>
      </c>
      <c r="AL1122" t="s">
        <v>60</v>
      </c>
      <c r="AM1122">
        <v>100</v>
      </c>
      <c r="AN1122">
        <v>50</v>
      </c>
      <c r="AO1122">
        <v>50</v>
      </c>
      <c r="AP1122" t="s">
        <v>61</v>
      </c>
      <c r="AS1122" t="s">
        <v>61</v>
      </c>
      <c r="AT1122" t="s">
        <v>61</v>
      </c>
      <c r="AU1122" t="s">
        <v>61</v>
      </c>
      <c r="AV1122" t="s">
        <v>61</v>
      </c>
      <c r="AW1122" t="s">
        <v>61</v>
      </c>
    </row>
    <row r="1123" spans="1:49" hidden="1" x14ac:dyDescent="0.5">
      <c r="A1123" t="s">
        <v>2124</v>
      </c>
      <c r="B1123" t="s">
        <v>2125</v>
      </c>
      <c r="C1123" t="s">
        <v>56</v>
      </c>
      <c r="D1123" s="1">
        <v>43495</v>
      </c>
      <c r="E1123" t="s">
        <v>57</v>
      </c>
      <c r="F1123" s="1">
        <v>43584</v>
      </c>
      <c r="G1123" t="s">
        <v>57</v>
      </c>
      <c r="H1123">
        <v>20</v>
      </c>
      <c r="I1123">
        <v>90</v>
      </c>
      <c r="J1123" t="s">
        <v>57</v>
      </c>
      <c r="K1123" s="26" t="s">
        <v>61</v>
      </c>
      <c r="L1123" t="s">
        <v>2039</v>
      </c>
      <c r="N1123">
        <v>4</v>
      </c>
      <c r="O1123" t="s">
        <v>2040</v>
      </c>
      <c r="P1123">
        <v>6</v>
      </c>
      <c r="Q1123" t="s">
        <v>60</v>
      </c>
      <c r="R1123">
        <v>100</v>
      </c>
      <c r="S1123">
        <v>50</v>
      </c>
      <c r="T1123">
        <v>50</v>
      </c>
      <c r="U1123" s="35" t="s">
        <v>61</v>
      </c>
      <c r="V1123" t="s">
        <v>2041</v>
      </c>
      <c r="W1123">
        <v>6</v>
      </c>
      <c r="X1123" t="s">
        <v>60</v>
      </c>
      <c r="Y1123">
        <v>100</v>
      </c>
      <c r="Z1123">
        <v>50</v>
      </c>
      <c r="AA1123">
        <v>50</v>
      </c>
      <c r="AB1123" t="s">
        <v>61</v>
      </c>
      <c r="AC1123" t="s">
        <v>2042</v>
      </c>
      <c r="AD1123">
        <v>6</v>
      </c>
      <c r="AE1123" t="s">
        <v>60</v>
      </c>
      <c r="AF1123">
        <v>100</v>
      </c>
      <c r="AG1123">
        <v>50</v>
      </c>
      <c r="AH1123">
        <v>50</v>
      </c>
      <c r="AI1123" t="s">
        <v>61</v>
      </c>
      <c r="AJ1123" t="s">
        <v>2043</v>
      </c>
      <c r="AK1123">
        <v>6</v>
      </c>
      <c r="AL1123" t="s">
        <v>60</v>
      </c>
      <c r="AM1123">
        <v>100</v>
      </c>
      <c r="AN1123">
        <v>50</v>
      </c>
      <c r="AO1123">
        <v>50</v>
      </c>
      <c r="AP1123" t="s">
        <v>61</v>
      </c>
      <c r="AS1123" t="s">
        <v>61</v>
      </c>
      <c r="AT1123" t="s">
        <v>61</v>
      </c>
      <c r="AU1123" t="s">
        <v>61</v>
      </c>
      <c r="AV1123" t="s">
        <v>61</v>
      </c>
      <c r="AW1123" t="s">
        <v>61</v>
      </c>
    </row>
    <row r="1124" spans="1:49" hidden="1" x14ac:dyDescent="0.5">
      <c r="A1124" t="s">
        <v>2126</v>
      </c>
      <c r="B1124" t="s">
        <v>2127</v>
      </c>
      <c r="C1124" t="s">
        <v>56</v>
      </c>
      <c r="D1124" s="1">
        <v>43495</v>
      </c>
      <c r="E1124" t="s">
        <v>57</v>
      </c>
      <c r="F1124" s="1">
        <v>43584</v>
      </c>
      <c r="G1124" t="s">
        <v>57</v>
      </c>
      <c r="H1124">
        <v>20</v>
      </c>
      <c r="I1124">
        <v>90</v>
      </c>
      <c r="J1124" t="s">
        <v>57</v>
      </c>
      <c r="K1124" s="26" t="s">
        <v>61</v>
      </c>
      <c r="L1124" t="s">
        <v>2039</v>
      </c>
      <c r="N1124">
        <v>4</v>
      </c>
      <c r="O1124" t="s">
        <v>2040</v>
      </c>
      <c r="P1124">
        <v>7</v>
      </c>
      <c r="Q1124" t="s">
        <v>60</v>
      </c>
      <c r="R1124">
        <v>100</v>
      </c>
      <c r="S1124">
        <v>50</v>
      </c>
      <c r="T1124">
        <v>50</v>
      </c>
      <c r="U1124" s="35" t="s">
        <v>61</v>
      </c>
      <c r="V1124" t="s">
        <v>2041</v>
      </c>
      <c r="W1124">
        <v>7</v>
      </c>
      <c r="X1124" t="s">
        <v>60</v>
      </c>
      <c r="Y1124">
        <v>100</v>
      </c>
      <c r="Z1124">
        <v>50</v>
      </c>
      <c r="AA1124">
        <v>50</v>
      </c>
      <c r="AB1124" t="s">
        <v>61</v>
      </c>
      <c r="AC1124" t="s">
        <v>2042</v>
      </c>
      <c r="AD1124">
        <v>7</v>
      </c>
      <c r="AE1124" t="s">
        <v>60</v>
      </c>
      <c r="AF1124">
        <v>100</v>
      </c>
      <c r="AG1124">
        <v>50</v>
      </c>
      <c r="AH1124">
        <v>50</v>
      </c>
      <c r="AI1124" t="s">
        <v>61</v>
      </c>
      <c r="AJ1124" t="s">
        <v>2043</v>
      </c>
      <c r="AK1124">
        <v>7</v>
      </c>
      <c r="AL1124" t="s">
        <v>60</v>
      </c>
      <c r="AM1124">
        <v>100</v>
      </c>
      <c r="AN1124">
        <v>50</v>
      </c>
      <c r="AO1124">
        <v>50</v>
      </c>
      <c r="AP1124" t="s">
        <v>61</v>
      </c>
      <c r="AS1124" t="s">
        <v>61</v>
      </c>
      <c r="AT1124" t="s">
        <v>61</v>
      </c>
      <c r="AU1124" t="s">
        <v>61</v>
      </c>
      <c r="AV1124" t="s">
        <v>61</v>
      </c>
      <c r="AW1124" t="s">
        <v>61</v>
      </c>
    </row>
    <row r="1125" spans="1:49" hidden="1" x14ac:dyDescent="0.5">
      <c r="A1125" t="s">
        <v>2128</v>
      </c>
      <c r="B1125" t="s">
        <v>2129</v>
      </c>
      <c r="C1125" t="s">
        <v>56</v>
      </c>
      <c r="D1125" s="1">
        <v>43495</v>
      </c>
      <c r="E1125" t="s">
        <v>57</v>
      </c>
      <c r="F1125" s="1">
        <v>43584</v>
      </c>
      <c r="G1125" t="s">
        <v>57</v>
      </c>
      <c r="H1125">
        <v>20</v>
      </c>
      <c r="I1125">
        <v>90</v>
      </c>
      <c r="J1125" t="s">
        <v>57</v>
      </c>
      <c r="K1125" s="26" t="s">
        <v>61</v>
      </c>
      <c r="L1125" t="s">
        <v>2039</v>
      </c>
      <c r="N1125">
        <v>4</v>
      </c>
      <c r="O1125" t="s">
        <v>2040</v>
      </c>
      <c r="P1125">
        <v>8</v>
      </c>
      <c r="Q1125" t="s">
        <v>60</v>
      </c>
      <c r="R1125">
        <v>100</v>
      </c>
      <c r="S1125">
        <v>50</v>
      </c>
      <c r="T1125">
        <v>50</v>
      </c>
      <c r="U1125" s="35" t="s">
        <v>61</v>
      </c>
      <c r="V1125" t="s">
        <v>2041</v>
      </c>
      <c r="W1125">
        <v>8</v>
      </c>
      <c r="X1125" t="s">
        <v>60</v>
      </c>
      <c r="Y1125">
        <v>100</v>
      </c>
      <c r="Z1125">
        <v>50</v>
      </c>
      <c r="AA1125">
        <v>50</v>
      </c>
      <c r="AB1125" t="s">
        <v>61</v>
      </c>
      <c r="AC1125" t="s">
        <v>2042</v>
      </c>
      <c r="AD1125">
        <v>8</v>
      </c>
      <c r="AE1125" t="s">
        <v>60</v>
      </c>
      <c r="AF1125">
        <v>100</v>
      </c>
      <c r="AG1125">
        <v>50</v>
      </c>
      <c r="AH1125">
        <v>50</v>
      </c>
      <c r="AI1125" t="s">
        <v>61</v>
      </c>
      <c r="AJ1125" t="s">
        <v>2043</v>
      </c>
      <c r="AK1125">
        <v>8</v>
      </c>
      <c r="AL1125" t="s">
        <v>60</v>
      </c>
      <c r="AM1125">
        <v>100</v>
      </c>
      <c r="AN1125">
        <v>50</v>
      </c>
      <c r="AO1125">
        <v>50</v>
      </c>
      <c r="AP1125" t="s">
        <v>61</v>
      </c>
      <c r="AS1125" t="s">
        <v>61</v>
      </c>
      <c r="AT1125" t="s">
        <v>61</v>
      </c>
      <c r="AU1125" t="s">
        <v>61</v>
      </c>
      <c r="AV1125" t="s">
        <v>61</v>
      </c>
      <c r="AW1125" t="s">
        <v>61</v>
      </c>
    </row>
    <row r="1126" spans="1:49" hidden="1" x14ac:dyDescent="0.5">
      <c r="A1126" t="s">
        <v>2130</v>
      </c>
      <c r="B1126" t="s">
        <v>2131</v>
      </c>
      <c r="C1126" t="s">
        <v>56</v>
      </c>
      <c r="D1126" s="1">
        <v>43495</v>
      </c>
      <c r="E1126" t="s">
        <v>57</v>
      </c>
      <c r="F1126" s="1">
        <v>43584</v>
      </c>
      <c r="G1126" t="s">
        <v>57</v>
      </c>
      <c r="H1126">
        <v>20</v>
      </c>
      <c r="I1126">
        <v>90</v>
      </c>
      <c r="J1126" t="s">
        <v>57</v>
      </c>
      <c r="K1126" s="26" t="s">
        <v>61</v>
      </c>
      <c r="L1126" t="s">
        <v>2039</v>
      </c>
      <c r="N1126">
        <v>4</v>
      </c>
      <c r="O1126" t="s">
        <v>2040</v>
      </c>
      <c r="P1126">
        <v>9</v>
      </c>
      <c r="Q1126" t="s">
        <v>60</v>
      </c>
      <c r="R1126">
        <v>100</v>
      </c>
      <c r="S1126">
        <v>50</v>
      </c>
      <c r="T1126">
        <v>50</v>
      </c>
      <c r="U1126" s="35" t="s">
        <v>61</v>
      </c>
      <c r="V1126" t="s">
        <v>2041</v>
      </c>
      <c r="W1126">
        <v>9</v>
      </c>
      <c r="X1126" t="s">
        <v>60</v>
      </c>
      <c r="Y1126">
        <v>100</v>
      </c>
      <c r="Z1126">
        <v>50</v>
      </c>
      <c r="AA1126">
        <v>50</v>
      </c>
      <c r="AB1126" t="s">
        <v>61</v>
      </c>
      <c r="AC1126" t="s">
        <v>2042</v>
      </c>
      <c r="AD1126">
        <v>9</v>
      </c>
      <c r="AE1126" t="s">
        <v>60</v>
      </c>
      <c r="AF1126">
        <v>100</v>
      </c>
      <c r="AG1126">
        <v>50</v>
      </c>
      <c r="AH1126">
        <v>50</v>
      </c>
      <c r="AI1126" t="s">
        <v>61</v>
      </c>
      <c r="AJ1126" t="s">
        <v>2043</v>
      </c>
      <c r="AK1126">
        <v>9</v>
      </c>
      <c r="AL1126" t="s">
        <v>60</v>
      </c>
      <c r="AM1126">
        <v>100</v>
      </c>
      <c r="AN1126">
        <v>50</v>
      </c>
      <c r="AO1126">
        <v>50</v>
      </c>
      <c r="AP1126" t="s">
        <v>61</v>
      </c>
      <c r="AS1126" t="s">
        <v>61</v>
      </c>
      <c r="AT1126" t="s">
        <v>61</v>
      </c>
      <c r="AU1126" t="s">
        <v>61</v>
      </c>
      <c r="AV1126" t="s">
        <v>61</v>
      </c>
      <c r="AW1126" t="s">
        <v>61</v>
      </c>
    </row>
    <row r="1127" spans="1:49" hidden="1" x14ac:dyDescent="0.5">
      <c r="A1127" t="s">
        <v>2132</v>
      </c>
      <c r="B1127" t="s">
        <v>2133</v>
      </c>
      <c r="C1127" t="s">
        <v>56</v>
      </c>
      <c r="D1127" s="1">
        <v>43495</v>
      </c>
      <c r="E1127" t="s">
        <v>57</v>
      </c>
      <c r="F1127" s="1">
        <v>43584</v>
      </c>
      <c r="G1127" t="s">
        <v>57</v>
      </c>
      <c r="H1127">
        <v>20</v>
      </c>
      <c r="I1127">
        <v>90</v>
      </c>
      <c r="J1127" t="s">
        <v>57</v>
      </c>
      <c r="K1127" s="26" t="s">
        <v>61</v>
      </c>
      <c r="L1127" t="s">
        <v>2039</v>
      </c>
      <c r="N1127">
        <v>4</v>
      </c>
      <c r="O1127" t="s">
        <v>2040</v>
      </c>
      <c r="P1127">
        <v>10</v>
      </c>
      <c r="Q1127" t="s">
        <v>60</v>
      </c>
      <c r="R1127">
        <v>100</v>
      </c>
      <c r="S1127">
        <v>50</v>
      </c>
      <c r="T1127">
        <v>50</v>
      </c>
      <c r="U1127" s="35" t="s">
        <v>61</v>
      </c>
      <c r="V1127" t="s">
        <v>2041</v>
      </c>
      <c r="W1127">
        <v>10</v>
      </c>
      <c r="X1127" t="s">
        <v>60</v>
      </c>
      <c r="Y1127">
        <v>100</v>
      </c>
      <c r="Z1127">
        <v>50</v>
      </c>
      <c r="AA1127">
        <v>50</v>
      </c>
      <c r="AB1127" t="s">
        <v>61</v>
      </c>
      <c r="AC1127" t="s">
        <v>2042</v>
      </c>
      <c r="AD1127">
        <v>10</v>
      </c>
      <c r="AE1127" t="s">
        <v>60</v>
      </c>
      <c r="AF1127">
        <v>100</v>
      </c>
      <c r="AG1127">
        <v>50</v>
      </c>
      <c r="AH1127">
        <v>50</v>
      </c>
      <c r="AI1127" t="s">
        <v>61</v>
      </c>
      <c r="AJ1127" t="s">
        <v>2043</v>
      </c>
      <c r="AK1127">
        <v>10</v>
      </c>
      <c r="AL1127" t="s">
        <v>60</v>
      </c>
      <c r="AM1127">
        <v>100</v>
      </c>
      <c r="AN1127">
        <v>50</v>
      </c>
      <c r="AO1127">
        <v>50</v>
      </c>
      <c r="AP1127" t="s">
        <v>61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</row>
    <row r="1128" spans="1:49" hidden="1" x14ac:dyDescent="0.5">
      <c r="A1128" t="s">
        <v>2134</v>
      </c>
      <c r="B1128" t="s">
        <v>2135</v>
      </c>
      <c r="C1128" t="s">
        <v>56</v>
      </c>
      <c r="D1128" s="1">
        <v>43495</v>
      </c>
      <c r="E1128" t="s">
        <v>57</v>
      </c>
      <c r="F1128" s="1">
        <v>43584</v>
      </c>
      <c r="G1128" t="s">
        <v>57</v>
      </c>
      <c r="H1128">
        <v>20</v>
      </c>
      <c r="I1128">
        <v>90</v>
      </c>
      <c r="J1128" t="s">
        <v>57</v>
      </c>
      <c r="K1128" s="26" t="s">
        <v>61</v>
      </c>
      <c r="L1128" t="s">
        <v>2039</v>
      </c>
      <c r="N1128">
        <v>4</v>
      </c>
      <c r="O1128" t="s">
        <v>2040</v>
      </c>
      <c r="P1128">
        <v>11</v>
      </c>
      <c r="Q1128" t="s">
        <v>60</v>
      </c>
      <c r="R1128">
        <v>100</v>
      </c>
      <c r="S1128">
        <v>50</v>
      </c>
      <c r="T1128">
        <v>50</v>
      </c>
      <c r="U1128" s="35" t="s">
        <v>61</v>
      </c>
      <c r="V1128" t="s">
        <v>2041</v>
      </c>
      <c r="W1128">
        <v>11</v>
      </c>
      <c r="X1128" t="s">
        <v>60</v>
      </c>
      <c r="Y1128">
        <v>100</v>
      </c>
      <c r="Z1128">
        <v>50</v>
      </c>
      <c r="AA1128">
        <v>50</v>
      </c>
      <c r="AB1128" t="s">
        <v>61</v>
      </c>
      <c r="AC1128" t="s">
        <v>2042</v>
      </c>
      <c r="AD1128">
        <v>11</v>
      </c>
      <c r="AE1128" t="s">
        <v>60</v>
      </c>
      <c r="AF1128">
        <v>100</v>
      </c>
      <c r="AG1128">
        <v>50</v>
      </c>
      <c r="AH1128">
        <v>50</v>
      </c>
      <c r="AI1128" t="s">
        <v>61</v>
      </c>
      <c r="AJ1128" t="s">
        <v>2043</v>
      </c>
      <c r="AK1128">
        <v>11</v>
      </c>
      <c r="AL1128" t="s">
        <v>60</v>
      </c>
      <c r="AM1128">
        <v>100</v>
      </c>
      <c r="AN1128">
        <v>50</v>
      </c>
      <c r="AO1128">
        <v>50</v>
      </c>
      <c r="AP1128" t="s">
        <v>61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</row>
    <row r="1129" spans="1:49" hidden="1" x14ac:dyDescent="0.5">
      <c r="A1129" t="s">
        <v>2136</v>
      </c>
      <c r="B1129" t="s">
        <v>2137</v>
      </c>
      <c r="C1129" t="s">
        <v>56</v>
      </c>
      <c r="D1129" s="1">
        <v>43495</v>
      </c>
      <c r="E1129" t="s">
        <v>57</v>
      </c>
      <c r="F1129" s="1">
        <v>43584</v>
      </c>
      <c r="G1129" t="s">
        <v>57</v>
      </c>
      <c r="H1129">
        <v>20</v>
      </c>
      <c r="I1129">
        <v>90</v>
      </c>
      <c r="J1129" t="s">
        <v>57</v>
      </c>
      <c r="K1129" s="26" t="s">
        <v>61</v>
      </c>
      <c r="L1129" t="s">
        <v>2039</v>
      </c>
      <c r="N1129">
        <v>4</v>
      </c>
      <c r="O1129" t="s">
        <v>2040</v>
      </c>
      <c r="P1129">
        <v>12</v>
      </c>
      <c r="Q1129" t="s">
        <v>60</v>
      </c>
      <c r="R1129">
        <v>100</v>
      </c>
      <c r="S1129">
        <v>50</v>
      </c>
      <c r="T1129">
        <v>50</v>
      </c>
      <c r="U1129" s="35" t="s">
        <v>61</v>
      </c>
      <c r="V1129" t="s">
        <v>2041</v>
      </c>
      <c r="W1129">
        <v>12</v>
      </c>
      <c r="X1129" t="s">
        <v>60</v>
      </c>
      <c r="Y1129">
        <v>100</v>
      </c>
      <c r="Z1129">
        <v>50</v>
      </c>
      <c r="AA1129">
        <v>50</v>
      </c>
      <c r="AB1129" t="s">
        <v>61</v>
      </c>
      <c r="AC1129" t="s">
        <v>2042</v>
      </c>
      <c r="AD1129">
        <v>12</v>
      </c>
      <c r="AE1129" t="s">
        <v>60</v>
      </c>
      <c r="AF1129">
        <v>100</v>
      </c>
      <c r="AG1129">
        <v>50</v>
      </c>
      <c r="AH1129">
        <v>50</v>
      </c>
      <c r="AI1129" t="s">
        <v>61</v>
      </c>
      <c r="AJ1129" t="s">
        <v>2043</v>
      </c>
      <c r="AK1129">
        <v>12</v>
      </c>
      <c r="AL1129" t="s">
        <v>60</v>
      </c>
      <c r="AM1129">
        <v>100</v>
      </c>
      <c r="AN1129">
        <v>50</v>
      </c>
      <c r="AO1129">
        <v>50</v>
      </c>
      <c r="AP1129" t="s">
        <v>61</v>
      </c>
      <c r="AS1129" t="s">
        <v>61</v>
      </c>
      <c r="AT1129" t="s">
        <v>61</v>
      </c>
      <c r="AU1129" t="s">
        <v>61</v>
      </c>
      <c r="AV1129" t="s">
        <v>61</v>
      </c>
      <c r="AW1129" t="s">
        <v>61</v>
      </c>
    </row>
    <row r="1130" spans="1:49" hidden="1" x14ac:dyDescent="0.5">
      <c r="A1130" t="s">
        <v>2138</v>
      </c>
      <c r="B1130" t="s">
        <v>2139</v>
      </c>
      <c r="C1130" t="s">
        <v>56</v>
      </c>
      <c r="D1130" s="1">
        <v>43495</v>
      </c>
      <c r="E1130" t="s">
        <v>57</v>
      </c>
      <c r="F1130" s="1">
        <v>43584</v>
      </c>
      <c r="G1130" t="s">
        <v>57</v>
      </c>
      <c r="H1130">
        <v>20</v>
      </c>
      <c r="I1130">
        <v>90</v>
      </c>
      <c r="J1130" t="s">
        <v>57</v>
      </c>
      <c r="K1130" s="26" t="s">
        <v>61</v>
      </c>
      <c r="L1130" t="s">
        <v>2039</v>
      </c>
      <c r="N1130">
        <v>4</v>
      </c>
      <c r="O1130" t="s">
        <v>2040</v>
      </c>
      <c r="P1130">
        <v>1</v>
      </c>
      <c r="Q1130" t="s">
        <v>75</v>
      </c>
      <c r="R1130">
        <v>100</v>
      </c>
      <c r="S1130">
        <v>50</v>
      </c>
      <c r="T1130">
        <v>50</v>
      </c>
      <c r="U1130" s="35" t="s">
        <v>61</v>
      </c>
      <c r="V1130" t="s">
        <v>2041</v>
      </c>
      <c r="W1130">
        <v>1</v>
      </c>
      <c r="X1130" t="s">
        <v>75</v>
      </c>
      <c r="Y1130">
        <v>100</v>
      </c>
      <c r="Z1130">
        <v>50</v>
      </c>
      <c r="AA1130">
        <v>50</v>
      </c>
      <c r="AB1130" t="s">
        <v>61</v>
      </c>
      <c r="AC1130" t="s">
        <v>2042</v>
      </c>
      <c r="AD1130">
        <v>1</v>
      </c>
      <c r="AE1130" t="s">
        <v>75</v>
      </c>
      <c r="AF1130">
        <v>100</v>
      </c>
      <c r="AG1130">
        <v>50</v>
      </c>
      <c r="AH1130">
        <v>50</v>
      </c>
      <c r="AI1130" t="s">
        <v>61</v>
      </c>
      <c r="AJ1130" t="s">
        <v>2043</v>
      </c>
      <c r="AK1130">
        <v>1</v>
      </c>
      <c r="AL1130" t="s">
        <v>75</v>
      </c>
      <c r="AM1130">
        <v>100</v>
      </c>
      <c r="AN1130">
        <v>50</v>
      </c>
      <c r="AO1130">
        <v>50</v>
      </c>
      <c r="AP1130" t="s">
        <v>61</v>
      </c>
      <c r="AS1130" t="s">
        <v>61</v>
      </c>
      <c r="AT1130" t="s">
        <v>61</v>
      </c>
      <c r="AU1130" t="s">
        <v>61</v>
      </c>
      <c r="AV1130" t="s">
        <v>61</v>
      </c>
      <c r="AW1130" t="s">
        <v>61</v>
      </c>
    </row>
    <row r="1131" spans="1:49" ht="14.45" hidden="1" customHeight="1" x14ac:dyDescent="0.55000000000000004">
      <c r="A1131" t="s">
        <v>2140</v>
      </c>
      <c r="B1131" t="s">
        <v>2141</v>
      </c>
      <c r="C1131" t="s">
        <v>56</v>
      </c>
      <c r="D1131" s="1">
        <v>43495</v>
      </c>
      <c r="E1131" t="s">
        <v>57</v>
      </c>
      <c r="F1131" s="1">
        <v>43584</v>
      </c>
      <c r="G1131" t="s">
        <v>57</v>
      </c>
      <c r="H1131">
        <v>20</v>
      </c>
      <c r="I1131">
        <v>90</v>
      </c>
      <c r="J1131" t="s">
        <v>57</v>
      </c>
      <c r="K1131" s="26" t="s">
        <v>61</v>
      </c>
      <c r="L1131" t="s">
        <v>2039</v>
      </c>
      <c r="N1131">
        <v>4</v>
      </c>
      <c r="O1131" t="s">
        <v>2040</v>
      </c>
      <c r="P1131">
        <v>2</v>
      </c>
      <c r="Q1131" t="s">
        <v>75</v>
      </c>
      <c r="R1131">
        <v>100</v>
      </c>
      <c r="S1131">
        <v>50</v>
      </c>
      <c r="T1131">
        <v>50</v>
      </c>
      <c r="U1131" s="35" t="s">
        <v>61</v>
      </c>
      <c r="V1131" t="s">
        <v>2041</v>
      </c>
      <c r="W1131">
        <v>2</v>
      </c>
      <c r="X1131" t="s">
        <v>75</v>
      </c>
      <c r="Y1131">
        <v>100</v>
      </c>
      <c r="Z1131">
        <v>50</v>
      </c>
      <c r="AA1131">
        <v>50</v>
      </c>
      <c r="AB1131" t="s">
        <v>61</v>
      </c>
      <c r="AC1131" s="11" t="s">
        <v>2042</v>
      </c>
      <c r="AD1131">
        <v>2</v>
      </c>
      <c r="AE1131" t="s">
        <v>75</v>
      </c>
      <c r="AF1131">
        <v>100</v>
      </c>
      <c r="AG1131">
        <v>50</v>
      </c>
      <c r="AH1131">
        <v>50</v>
      </c>
      <c r="AI1131" t="s">
        <v>61</v>
      </c>
      <c r="AJ1131" t="s">
        <v>2043</v>
      </c>
      <c r="AK1131">
        <v>2</v>
      </c>
      <c r="AL1131" t="s">
        <v>75</v>
      </c>
      <c r="AM1131">
        <v>100</v>
      </c>
      <c r="AN1131">
        <v>50</v>
      </c>
      <c r="AO1131">
        <v>50</v>
      </c>
      <c r="AP1131" t="s">
        <v>61</v>
      </c>
      <c r="AS1131" t="s">
        <v>61</v>
      </c>
      <c r="AT1131" t="s">
        <v>61</v>
      </c>
      <c r="AU1131" t="s">
        <v>61</v>
      </c>
      <c r="AV1131" t="s">
        <v>61</v>
      </c>
      <c r="AW1131" t="s">
        <v>61</v>
      </c>
    </row>
    <row r="1132" spans="1:49" hidden="1" x14ac:dyDescent="0.5">
      <c r="A1132" t="s">
        <v>2142</v>
      </c>
      <c r="B1132" t="s">
        <v>2143</v>
      </c>
      <c r="C1132" t="s">
        <v>56</v>
      </c>
      <c r="D1132" s="1">
        <v>43495</v>
      </c>
      <c r="E1132" t="s">
        <v>57</v>
      </c>
      <c r="F1132" s="1">
        <v>43584</v>
      </c>
      <c r="G1132" t="s">
        <v>57</v>
      </c>
      <c r="H1132">
        <v>20</v>
      </c>
      <c r="I1132">
        <v>90</v>
      </c>
      <c r="J1132" t="s">
        <v>57</v>
      </c>
      <c r="K1132" s="26" t="s">
        <v>61</v>
      </c>
      <c r="L1132" t="s">
        <v>2039</v>
      </c>
      <c r="N1132">
        <v>4</v>
      </c>
      <c r="O1132" t="s">
        <v>2040</v>
      </c>
      <c r="P1132">
        <v>3</v>
      </c>
      <c r="Q1132" t="s">
        <v>75</v>
      </c>
      <c r="R1132">
        <v>100</v>
      </c>
      <c r="S1132">
        <v>50</v>
      </c>
      <c r="T1132">
        <v>50</v>
      </c>
      <c r="U1132" s="35" t="s">
        <v>61</v>
      </c>
      <c r="V1132" t="s">
        <v>2041</v>
      </c>
      <c r="W1132">
        <v>3</v>
      </c>
      <c r="X1132" t="s">
        <v>75</v>
      </c>
      <c r="Y1132">
        <v>100</v>
      </c>
      <c r="Z1132">
        <v>50</v>
      </c>
      <c r="AA1132">
        <v>50</v>
      </c>
      <c r="AB1132" t="s">
        <v>61</v>
      </c>
      <c r="AC1132" t="s">
        <v>2042</v>
      </c>
      <c r="AD1132">
        <v>3</v>
      </c>
      <c r="AE1132" t="s">
        <v>75</v>
      </c>
      <c r="AF1132">
        <v>100</v>
      </c>
      <c r="AG1132">
        <v>50</v>
      </c>
      <c r="AH1132">
        <v>50</v>
      </c>
      <c r="AI1132" t="s">
        <v>61</v>
      </c>
      <c r="AJ1132" t="s">
        <v>2043</v>
      </c>
      <c r="AK1132">
        <v>3</v>
      </c>
      <c r="AL1132" t="s">
        <v>75</v>
      </c>
      <c r="AM1132">
        <v>100</v>
      </c>
      <c r="AN1132">
        <v>50</v>
      </c>
      <c r="AO1132">
        <v>50</v>
      </c>
      <c r="AP1132" t="s">
        <v>61</v>
      </c>
      <c r="AS1132" t="s">
        <v>61</v>
      </c>
      <c r="AT1132" t="s">
        <v>61</v>
      </c>
      <c r="AU1132" t="s">
        <v>61</v>
      </c>
      <c r="AV1132" t="s">
        <v>61</v>
      </c>
      <c r="AW1132" t="s">
        <v>61</v>
      </c>
    </row>
    <row r="1133" spans="1:49" hidden="1" x14ac:dyDescent="0.5">
      <c r="A1133" t="s">
        <v>2144</v>
      </c>
      <c r="B1133" t="s">
        <v>2145</v>
      </c>
      <c r="C1133" t="s">
        <v>56</v>
      </c>
      <c r="D1133" s="1">
        <v>43495</v>
      </c>
      <c r="E1133" t="s">
        <v>57</v>
      </c>
      <c r="F1133" s="1">
        <v>43584</v>
      </c>
      <c r="G1133" t="s">
        <v>57</v>
      </c>
      <c r="H1133">
        <v>20</v>
      </c>
      <c r="I1133">
        <v>90</v>
      </c>
      <c r="J1133" t="s">
        <v>57</v>
      </c>
      <c r="K1133" s="26" t="s">
        <v>61</v>
      </c>
      <c r="L1133" t="s">
        <v>2039</v>
      </c>
      <c r="N1133">
        <v>4</v>
      </c>
      <c r="O1133" t="s">
        <v>2040</v>
      </c>
      <c r="P1133">
        <v>4</v>
      </c>
      <c r="Q1133" t="s">
        <v>75</v>
      </c>
      <c r="R1133">
        <v>100</v>
      </c>
      <c r="S1133">
        <v>50</v>
      </c>
      <c r="T1133">
        <v>50</v>
      </c>
      <c r="U1133" s="35" t="s">
        <v>61</v>
      </c>
      <c r="V1133" t="s">
        <v>2041</v>
      </c>
      <c r="W1133">
        <v>4</v>
      </c>
      <c r="X1133" t="s">
        <v>75</v>
      </c>
      <c r="Y1133">
        <v>100</v>
      </c>
      <c r="Z1133">
        <v>50</v>
      </c>
      <c r="AA1133">
        <v>50</v>
      </c>
      <c r="AB1133" t="s">
        <v>61</v>
      </c>
      <c r="AC1133" t="s">
        <v>2042</v>
      </c>
      <c r="AD1133">
        <v>4</v>
      </c>
      <c r="AE1133" t="s">
        <v>75</v>
      </c>
      <c r="AF1133">
        <v>100</v>
      </c>
      <c r="AG1133">
        <v>50</v>
      </c>
      <c r="AH1133">
        <v>50</v>
      </c>
      <c r="AI1133" t="s">
        <v>61</v>
      </c>
      <c r="AJ1133" t="s">
        <v>2043</v>
      </c>
      <c r="AK1133">
        <v>4</v>
      </c>
      <c r="AL1133" t="s">
        <v>75</v>
      </c>
      <c r="AM1133">
        <v>100</v>
      </c>
      <c r="AN1133">
        <v>50</v>
      </c>
      <c r="AO1133">
        <v>50</v>
      </c>
      <c r="AP1133" t="s">
        <v>61</v>
      </c>
      <c r="AS1133" t="s">
        <v>61</v>
      </c>
      <c r="AT1133" t="s">
        <v>61</v>
      </c>
      <c r="AU1133" t="s">
        <v>61</v>
      </c>
      <c r="AV1133" t="s">
        <v>61</v>
      </c>
      <c r="AW1133" t="s">
        <v>61</v>
      </c>
    </row>
    <row r="1134" spans="1:49" hidden="1" x14ac:dyDescent="0.5">
      <c r="A1134" t="s">
        <v>2146</v>
      </c>
      <c r="B1134" t="s">
        <v>2147</v>
      </c>
      <c r="C1134" t="s">
        <v>56</v>
      </c>
      <c r="D1134" s="1">
        <v>43495</v>
      </c>
      <c r="E1134" t="s">
        <v>57</v>
      </c>
      <c r="F1134" s="1">
        <v>43584</v>
      </c>
      <c r="G1134" t="s">
        <v>57</v>
      </c>
      <c r="H1134">
        <v>20</v>
      </c>
      <c r="I1134">
        <v>90</v>
      </c>
      <c r="J1134" t="s">
        <v>57</v>
      </c>
      <c r="K1134" s="26" t="s">
        <v>61</v>
      </c>
      <c r="L1134" t="s">
        <v>2039</v>
      </c>
      <c r="N1134">
        <v>4</v>
      </c>
      <c r="O1134" t="s">
        <v>2040</v>
      </c>
      <c r="P1134">
        <v>5</v>
      </c>
      <c r="Q1134" t="s">
        <v>75</v>
      </c>
      <c r="R1134">
        <v>100</v>
      </c>
      <c r="S1134">
        <v>50</v>
      </c>
      <c r="T1134">
        <v>50</v>
      </c>
      <c r="U1134" s="35" t="s">
        <v>61</v>
      </c>
      <c r="V1134" t="s">
        <v>2041</v>
      </c>
      <c r="W1134">
        <v>5</v>
      </c>
      <c r="X1134" t="s">
        <v>75</v>
      </c>
      <c r="Y1134">
        <v>100</v>
      </c>
      <c r="Z1134">
        <v>50</v>
      </c>
      <c r="AA1134">
        <v>50</v>
      </c>
      <c r="AB1134" t="s">
        <v>61</v>
      </c>
      <c r="AC1134" t="s">
        <v>2042</v>
      </c>
      <c r="AD1134">
        <v>5</v>
      </c>
      <c r="AE1134" t="s">
        <v>75</v>
      </c>
      <c r="AF1134">
        <v>100</v>
      </c>
      <c r="AG1134">
        <v>50</v>
      </c>
      <c r="AH1134">
        <v>50</v>
      </c>
      <c r="AI1134" t="s">
        <v>61</v>
      </c>
      <c r="AJ1134" t="s">
        <v>2043</v>
      </c>
      <c r="AK1134">
        <v>5</v>
      </c>
      <c r="AL1134" t="s">
        <v>75</v>
      </c>
      <c r="AM1134">
        <v>100</v>
      </c>
      <c r="AN1134">
        <v>50</v>
      </c>
      <c r="AO1134">
        <v>50</v>
      </c>
      <c r="AP1134" t="s">
        <v>61</v>
      </c>
      <c r="AS1134" t="s">
        <v>61</v>
      </c>
      <c r="AT1134" t="s">
        <v>61</v>
      </c>
      <c r="AU1134" t="s">
        <v>61</v>
      </c>
      <c r="AV1134" t="s">
        <v>61</v>
      </c>
      <c r="AW1134" t="s">
        <v>61</v>
      </c>
    </row>
    <row r="1135" spans="1:49" hidden="1" x14ac:dyDescent="0.5">
      <c r="A1135" t="s">
        <v>2148</v>
      </c>
      <c r="B1135" t="s">
        <v>2149</v>
      </c>
      <c r="C1135" t="s">
        <v>56</v>
      </c>
      <c r="D1135" s="1">
        <v>43495</v>
      </c>
      <c r="E1135" t="s">
        <v>57</v>
      </c>
      <c r="F1135" s="1">
        <v>43584</v>
      </c>
      <c r="G1135" t="s">
        <v>57</v>
      </c>
      <c r="H1135">
        <v>20</v>
      </c>
      <c r="I1135">
        <v>90</v>
      </c>
      <c r="J1135" t="s">
        <v>57</v>
      </c>
      <c r="K1135" s="26" t="s">
        <v>61</v>
      </c>
      <c r="L1135" t="s">
        <v>2039</v>
      </c>
      <c r="N1135">
        <v>4</v>
      </c>
      <c r="O1135" t="s">
        <v>2040</v>
      </c>
      <c r="P1135">
        <v>6</v>
      </c>
      <c r="Q1135" t="s">
        <v>75</v>
      </c>
      <c r="R1135">
        <v>100</v>
      </c>
      <c r="S1135">
        <v>50</v>
      </c>
      <c r="T1135">
        <v>50</v>
      </c>
      <c r="U1135" s="35" t="s">
        <v>61</v>
      </c>
      <c r="V1135" t="s">
        <v>2041</v>
      </c>
      <c r="W1135">
        <v>6</v>
      </c>
      <c r="X1135" t="s">
        <v>75</v>
      </c>
      <c r="Y1135">
        <v>100</v>
      </c>
      <c r="Z1135">
        <v>50</v>
      </c>
      <c r="AA1135">
        <v>50</v>
      </c>
      <c r="AB1135" t="s">
        <v>61</v>
      </c>
      <c r="AC1135" t="s">
        <v>2042</v>
      </c>
      <c r="AD1135">
        <v>6</v>
      </c>
      <c r="AE1135" t="s">
        <v>75</v>
      </c>
      <c r="AF1135">
        <v>100</v>
      </c>
      <c r="AG1135">
        <v>50</v>
      </c>
      <c r="AH1135">
        <v>50</v>
      </c>
      <c r="AI1135" t="s">
        <v>61</v>
      </c>
      <c r="AJ1135" t="s">
        <v>2043</v>
      </c>
      <c r="AK1135">
        <v>6</v>
      </c>
      <c r="AL1135" t="s">
        <v>75</v>
      </c>
      <c r="AM1135">
        <v>100</v>
      </c>
      <c r="AN1135">
        <v>50</v>
      </c>
      <c r="AO1135">
        <v>50</v>
      </c>
      <c r="AP1135" t="s">
        <v>61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</row>
    <row r="1136" spans="1:49" hidden="1" x14ac:dyDescent="0.5">
      <c r="A1136" t="s">
        <v>2150</v>
      </c>
      <c r="B1136" t="s">
        <v>2151</v>
      </c>
      <c r="C1136" t="s">
        <v>56</v>
      </c>
      <c r="D1136" s="1">
        <v>43495</v>
      </c>
      <c r="E1136" t="s">
        <v>57</v>
      </c>
      <c r="F1136" s="1">
        <v>43584</v>
      </c>
      <c r="G1136" t="s">
        <v>57</v>
      </c>
      <c r="H1136">
        <v>20</v>
      </c>
      <c r="I1136">
        <v>90</v>
      </c>
      <c r="J1136" t="s">
        <v>57</v>
      </c>
      <c r="K1136" s="26" t="s">
        <v>61</v>
      </c>
      <c r="L1136" t="s">
        <v>2039</v>
      </c>
      <c r="N1136">
        <v>4</v>
      </c>
      <c r="O1136" t="s">
        <v>2040</v>
      </c>
      <c r="P1136">
        <v>7</v>
      </c>
      <c r="Q1136" t="s">
        <v>75</v>
      </c>
      <c r="R1136">
        <v>100</v>
      </c>
      <c r="S1136">
        <v>50</v>
      </c>
      <c r="T1136">
        <v>50</v>
      </c>
      <c r="U1136" s="35" t="s">
        <v>61</v>
      </c>
      <c r="V1136" t="s">
        <v>2041</v>
      </c>
      <c r="W1136">
        <v>7</v>
      </c>
      <c r="X1136" t="s">
        <v>75</v>
      </c>
      <c r="Y1136">
        <v>100</v>
      </c>
      <c r="Z1136">
        <v>50</v>
      </c>
      <c r="AA1136">
        <v>50</v>
      </c>
      <c r="AB1136" t="s">
        <v>61</v>
      </c>
      <c r="AC1136" t="s">
        <v>2042</v>
      </c>
      <c r="AD1136">
        <v>7</v>
      </c>
      <c r="AE1136" t="s">
        <v>75</v>
      </c>
      <c r="AF1136">
        <v>100</v>
      </c>
      <c r="AG1136">
        <v>50</v>
      </c>
      <c r="AH1136">
        <v>50</v>
      </c>
      <c r="AI1136" t="s">
        <v>61</v>
      </c>
      <c r="AJ1136" t="s">
        <v>2043</v>
      </c>
      <c r="AK1136">
        <v>7</v>
      </c>
      <c r="AL1136" t="s">
        <v>75</v>
      </c>
      <c r="AM1136">
        <v>100</v>
      </c>
      <c r="AN1136">
        <v>50</v>
      </c>
      <c r="AO1136">
        <v>50</v>
      </c>
      <c r="AP1136" t="s">
        <v>61</v>
      </c>
      <c r="AS1136" t="s">
        <v>61</v>
      </c>
      <c r="AT1136" t="s">
        <v>61</v>
      </c>
      <c r="AU1136" t="s">
        <v>61</v>
      </c>
      <c r="AV1136" t="s">
        <v>61</v>
      </c>
      <c r="AW1136" t="s">
        <v>61</v>
      </c>
    </row>
    <row r="1137" spans="1:49" hidden="1" x14ac:dyDescent="0.5">
      <c r="A1137" t="s">
        <v>2152</v>
      </c>
      <c r="B1137" t="s">
        <v>2153</v>
      </c>
      <c r="C1137" t="s">
        <v>56</v>
      </c>
      <c r="D1137" s="1">
        <v>43495</v>
      </c>
      <c r="E1137" t="s">
        <v>57</v>
      </c>
      <c r="F1137" s="1">
        <v>43584</v>
      </c>
      <c r="G1137" t="s">
        <v>57</v>
      </c>
      <c r="H1137">
        <v>20</v>
      </c>
      <c r="I1137">
        <v>90</v>
      </c>
      <c r="J1137" t="s">
        <v>57</v>
      </c>
      <c r="K1137" s="26" t="s">
        <v>61</v>
      </c>
      <c r="L1137" t="s">
        <v>2039</v>
      </c>
      <c r="N1137">
        <v>4</v>
      </c>
      <c r="O1137" t="s">
        <v>2040</v>
      </c>
      <c r="P1137">
        <v>8</v>
      </c>
      <c r="Q1137" t="s">
        <v>75</v>
      </c>
      <c r="R1137">
        <v>100</v>
      </c>
      <c r="S1137">
        <v>50</v>
      </c>
      <c r="T1137">
        <v>50</v>
      </c>
      <c r="U1137" s="35" t="s">
        <v>61</v>
      </c>
      <c r="V1137" t="s">
        <v>2041</v>
      </c>
      <c r="W1137">
        <v>8</v>
      </c>
      <c r="X1137" t="s">
        <v>75</v>
      </c>
      <c r="Y1137">
        <v>100</v>
      </c>
      <c r="Z1137">
        <v>50</v>
      </c>
      <c r="AA1137">
        <v>50</v>
      </c>
      <c r="AB1137" t="s">
        <v>61</v>
      </c>
      <c r="AC1137" t="s">
        <v>2042</v>
      </c>
      <c r="AD1137">
        <v>8</v>
      </c>
      <c r="AE1137" t="s">
        <v>75</v>
      </c>
      <c r="AF1137">
        <v>100</v>
      </c>
      <c r="AG1137">
        <v>50</v>
      </c>
      <c r="AH1137">
        <v>50</v>
      </c>
      <c r="AI1137" t="s">
        <v>61</v>
      </c>
      <c r="AJ1137" t="s">
        <v>2043</v>
      </c>
      <c r="AK1137">
        <v>8</v>
      </c>
      <c r="AL1137" t="s">
        <v>75</v>
      </c>
      <c r="AM1137">
        <v>100</v>
      </c>
      <c r="AN1137">
        <v>50</v>
      </c>
      <c r="AO1137">
        <v>50</v>
      </c>
      <c r="AP1137" t="s">
        <v>61</v>
      </c>
      <c r="AS1137" t="s">
        <v>61</v>
      </c>
      <c r="AT1137" t="s">
        <v>61</v>
      </c>
      <c r="AU1137" t="s">
        <v>61</v>
      </c>
      <c r="AV1137" t="s">
        <v>61</v>
      </c>
      <c r="AW1137" t="s">
        <v>61</v>
      </c>
    </row>
    <row r="1138" spans="1:49" hidden="1" x14ac:dyDescent="0.5">
      <c r="A1138" t="s">
        <v>2154</v>
      </c>
      <c r="B1138" t="s">
        <v>2155</v>
      </c>
      <c r="C1138" t="s">
        <v>56</v>
      </c>
      <c r="D1138" s="1">
        <v>43495</v>
      </c>
      <c r="E1138" t="s">
        <v>57</v>
      </c>
      <c r="F1138" s="1">
        <v>43584</v>
      </c>
      <c r="G1138" t="s">
        <v>57</v>
      </c>
      <c r="H1138">
        <v>20</v>
      </c>
      <c r="I1138">
        <v>90</v>
      </c>
      <c r="J1138" t="s">
        <v>57</v>
      </c>
      <c r="K1138" s="26" t="s">
        <v>61</v>
      </c>
      <c r="L1138" t="s">
        <v>2039</v>
      </c>
      <c r="N1138">
        <v>4</v>
      </c>
      <c r="O1138" t="s">
        <v>2040</v>
      </c>
      <c r="P1138">
        <v>9</v>
      </c>
      <c r="Q1138" t="s">
        <v>75</v>
      </c>
      <c r="R1138">
        <v>100</v>
      </c>
      <c r="S1138">
        <v>50</v>
      </c>
      <c r="T1138">
        <v>50</v>
      </c>
      <c r="U1138" s="35" t="s">
        <v>61</v>
      </c>
      <c r="V1138" t="s">
        <v>2041</v>
      </c>
      <c r="W1138">
        <v>9</v>
      </c>
      <c r="X1138" t="s">
        <v>75</v>
      </c>
      <c r="Y1138">
        <v>100</v>
      </c>
      <c r="Z1138">
        <v>50</v>
      </c>
      <c r="AA1138">
        <v>50</v>
      </c>
      <c r="AB1138" t="s">
        <v>61</v>
      </c>
      <c r="AC1138" t="s">
        <v>2042</v>
      </c>
      <c r="AD1138">
        <v>9</v>
      </c>
      <c r="AE1138" t="s">
        <v>75</v>
      </c>
      <c r="AF1138">
        <v>100</v>
      </c>
      <c r="AG1138">
        <v>50</v>
      </c>
      <c r="AH1138">
        <v>50</v>
      </c>
      <c r="AI1138" t="s">
        <v>61</v>
      </c>
      <c r="AJ1138" t="s">
        <v>2043</v>
      </c>
      <c r="AK1138">
        <v>9</v>
      </c>
      <c r="AL1138" t="s">
        <v>75</v>
      </c>
      <c r="AM1138">
        <v>100</v>
      </c>
      <c r="AN1138">
        <v>50</v>
      </c>
      <c r="AO1138">
        <v>50</v>
      </c>
      <c r="AP1138" t="s">
        <v>61</v>
      </c>
      <c r="AS1138" t="s">
        <v>61</v>
      </c>
      <c r="AT1138" t="s">
        <v>61</v>
      </c>
      <c r="AU1138" t="s">
        <v>61</v>
      </c>
      <c r="AV1138" t="s">
        <v>61</v>
      </c>
      <c r="AW1138" t="s">
        <v>61</v>
      </c>
    </row>
    <row r="1139" spans="1:49" hidden="1" x14ac:dyDescent="0.5">
      <c r="A1139" t="s">
        <v>2156</v>
      </c>
      <c r="B1139" t="s">
        <v>2157</v>
      </c>
      <c r="C1139" t="s">
        <v>56</v>
      </c>
      <c r="D1139" s="1">
        <v>43495</v>
      </c>
      <c r="E1139" t="s">
        <v>57</v>
      </c>
      <c r="F1139" s="1">
        <v>43584</v>
      </c>
      <c r="G1139" t="s">
        <v>57</v>
      </c>
      <c r="H1139">
        <v>20</v>
      </c>
      <c r="I1139">
        <v>90</v>
      </c>
      <c r="J1139" t="s">
        <v>57</v>
      </c>
      <c r="K1139" s="26" t="s">
        <v>61</v>
      </c>
      <c r="L1139" t="s">
        <v>2039</v>
      </c>
      <c r="N1139">
        <v>4</v>
      </c>
      <c r="O1139" t="s">
        <v>2040</v>
      </c>
      <c r="P1139">
        <v>10</v>
      </c>
      <c r="Q1139" t="s">
        <v>75</v>
      </c>
      <c r="R1139">
        <v>100</v>
      </c>
      <c r="S1139">
        <v>50</v>
      </c>
      <c r="T1139">
        <v>50</v>
      </c>
      <c r="U1139" s="35" t="s">
        <v>61</v>
      </c>
      <c r="V1139" t="s">
        <v>2041</v>
      </c>
      <c r="W1139">
        <v>10</v>
      </c>
      <c r="X1139" t="s">
        <v>75</v>
      </c>
      <c r="Y1139">
        <v>100</v>
      </c>
      <c r="Z1139">
        <v>50</v>
      </c>
      <c r="AA1139">
        <v>50</v>
      </c>
      <c r="AB1139" t="s">
        <v>61</v>
      </c>
      <c r="AC1139" t="s">
        <v>2042</v>
      </c>
      <c r="AD1139">
        <v>10</v>
      </c>
      <c r="AE1139" t="s">
        <v>75</v>
      </c>
      <c r="AF1139">
        <v>100</v>
      </c>
      <c r="AG1139">
        <v>50</v>
      </c>
      <c r="AH1139">
        <v>50</v>
      </c>
      <c r="AI1139" t="s">
        <v>61</v>
      </c>
      <c r="AJ1139" t="s">
        <v>2043</v>
      </c>
      <c r="AK1139">
        <v>10</v>
      </c>
      <c r="AL1139" t="s">
        <v>75</v>
      </c>
      <c r="AM1139">
        <v>100</v>
      </c>
      <c r="AN1139">
        <v>50</v>
      </c>
      <c r="AO1139">
        <v>50</v>
      </c>
      <c r="AP1139" t="s">
        <v>61</v>
      </c>
      <c r="AS1139" t="s">
        <v>61</v>
      </c>
      <c r="AT1139" t="s">
        <v>61</v>
      </c>
      <c r="AU1139" t="s">
        <v>61</v>
      </c>
      <c r="AV1139" t="s">
        <v>61</v>
      </c>
      <c r="AW1139" t="s">
        <v>61</v>
      </c>
    </row>
    <row r="1140" spans="1:49" hidden="1" x14ac:dyDescent="0.5">
      <c r="A1140" t="s">
        <v>2158</v>
      </c>
      <c r="B1140" t="s">
        <v>2159</v>
      </c>
      <c r="C1140" t="s">
        <v>56</v>
      </c>
      <c r="D1140" s="1">
        <v>43495</v>
      </c>
      <c r="E1140" t="s">
        <v>57</v>
      </c>
      <c r="F1140" s="1">
        <v>43584</v>
      </c>
      <c r="G1140" t="s">
        <v>57</v>
      </c>
      <c r="H1140">
        <v>20</v>
      </c>
      <c r="I1140">
        <v>90</v>
      </c>
      <c r="J1140" t="s">
        <v>57</v>
      </c>
      <c r="K1140" s="26" t="s">
        <v>61</v>
      </c>
      <c r="L1140" t="s">
        <v>2039</v>
      </c>
      <c r="N1140">
        <v>4</v>
      </c>
      <c r="O1140" t="s">
        <v>2040</v>
      </c>
      <c r="P1140">
        <v>11</v>
      </c>
      <c r="Q1140" t="s">
        <v>75</v>
      </c>
      <c r="R1140">
        <v>100</v>
      </c>
      <c r="S1140">
        <v>50</v>
      </c>
      <c r="T1140">
        <v>50</v>
      </c>
      <c r="U1140" s="35" t="s">
        <v>61</v>
      </c>
      <c r="V1140" t="s">
        <v>2041</v>
      </c>
      <c r="W1140">
        <v>11</v>
      </c>
      <c r="X1140" t="s">
        <v>75</v>
      </c>
      <c r="Y1140">
        <v>100</v>
      </c>
      <c r="Z1140">
        <v>50</v>
      </c>
      <c r="AA1140">
        <v>50</v>
      </c>
      <c r="AB1140" t="s">
        <v>61</v>
      </c>
      <c r="AC1140" t="s">
        <v>2042</v>
      </c>
      <c r="AD1140">
        <v>11</v>
      </c>
      <c r="AE1140" t="s">
        <v>75</v>
      </c>
      <c r="AF1140">
        <v>100</v>
      </c>
      <c r="AG1140">
        <v>50</v>
      </c>
      <c r="AH1140">
        <v>50</v>
      </c>
      <c r="AI1140" t="s">
        <v>61</v>
      </c>
      <c r="AJ1140" t="s">
        <v>2043</v>
      </c>
      <c r="AK1140">
        <v>11</v>
      </c>
      <c r="AL1140" t="s">
        <v>75</v>
      </c>
      <c r="AM1140">
        <v>100</v>
      </c>
      <c r="AN1140">
        <v>50</v>
      </c>
      <c r="AO1140">
        <v>50</v>
      </c>
      <c r="AP1140" t="s">
        <v>61</v>
      </c>
      <c r="AS1140" t="s">
        <v>61</v>
      </c>
      <c r="AT1140" t="s">
        <v>61</v>
      </c>
      <c r="AU1140" t="s">
        <v>61</v>
      </c>
      <c r="AV1140" t="s">
        <v>61</v>
      </c>
      <c r="AW1140" t="s">
        <v>61</v>
      </c>
    </row>
    <row r="1141" spans="1:49" hidden="1" x14ac:dyDescent="0.5">
      <c r="A1141" t="s">
        <v>2160</v>
      </c>
      <c r="B1141" t="s">
        <v>2161</v>
      </c>
      <c r="C1141" t="s">
        <v>56</v>
      </c>
      <c r="D1141" s="1">
        <v>43495</v>
      </c>
      <c r="E1141" t="s">
        <v>57</v>
      </c>
      <c r="F1141" s="1">
        <v>43584</v>
      </c>
      <c r="G1141" t="s">
        <v>57</v>
      </c>
      <c r="H1141">
        <v>20</v>
      </c>
      <c r="I1141">
        <v>90</v>
      </c>
      <c r="J1141" t="s">
        <v>57</v>
      </c>
      <c r="K1141" s="26" t="s">
        <v>61</v>
      </c>
      <c r="L1141" t="s">
        <v>2039</v>
      </c>
      <c r="N1141">
        <v>4</v>
      </c>
      <c r="O1141" t="s">
        <v>2040</v>
      </c>
      <c r="P1141">
        <v>12</v>
      </c>
      <c r="Q1141" t="s">
        <v>75</v>
      </c>
      <c r="R1141">
        <v>100</v>
      </c>
      <c r="S1141">
        <v>50</v>
      </c>
      <c r="T1141">
        <v>50</v>
      </c>
      <c r="U1141" s="35" t="s">
        <v>61</v>
      </c>
      <c r="V1141" t="s">
        <v>2041</v>
      </c>
      <c r="W1141">
        <v>12</v>
      </c>
      <c r="X1141" t="s">
        <v>75</v>
      </c>
      <c r="Y1141">
        <v>100</v>
      </c>
      <c r="Z1141">
        <v>50</v>
      </c>
      <c r="AA1141">
        <v>50</v>
      </c>
      <c r="AB1141" t="s">
        <v>61</v>
      </c>
      <c r="AC1141" t="s">
        <v>2042</v>
      </c>
      <c r="AD1141">
        <v>12</v>
      </c>
      <c r="AE1141" t="s">
        <v>75</v>
      </c>
      <c r="AF1141">
        <v>100</v>
      </c>
      <c r="AG1141">
        <v>50</v>
      </c>
      <c r="AH1141">
        <v>50</v>
      </c>
      <c r="AI1141" t="s">
        <v>61</v>
      </c>
      <c r="AJ1141" t="s">
        <v>2043</v>
      </c>
      <c r="AK1141">
        <v>12</v>
      </c>
      <c r="AL1141" t="s">
        <v>75</v>
      </c>
      <c r="AM1141">
        <v>100</v>
      </c>
      <c r="AN1141">
        <v>50</v>
      </c>
      <c r="AO1141">
        <v>50</v>
      </c>
      <c r="AP1141" t="s">
        <v>61</v>
      </c>
      <c r="AS1141" t="s">
        <v>61</v>
      </c>
      <c r="AT1141" t="s">
        <v>61</v>
      </c>
      <c r="AU1141" t="s">
        <v>61</v>
      </c>
      <c r="AV1141" t="s">
        <v>61</v>
      </c>
      <c r="AW1141" t="s">
        <v>61</v>
      </c>
    </row>
    <row r="1142" spans="1:49" hidden="1" x14ac:dyDescent="0.5">
      <c r="A1142" t="s">
        <v>2162</v>
      </c>
      <c r="B1142" t="s">
        <v>2163</v>
      </c>
      <c r="C1142" t="s">
        <v>56</v>
      </c>
      <c r="D1142" s="1">
        <v>43495</v>
      </c>
      <c r="E1142" t="s">
        <v>57</v>
      </c>
      <c r="F1142" s="1">
        <v>43584</v>
      </c>
      <c r="G1142" t="s">
        <v>57</v>
      </c>
      <c r="H1142">
        <v>20</v>
      </c>
      <c r="I1142">
        <v>90</v>
      </c>
      <c r="J1142" t="s">
        <v>57</v>
      </c>
      <c r="K1142" s="26" t="s">
        <v>61</v>
      </c>
      <c r="L1142" t="s">
        <v>2039</v>
      </c>
      <c r="N1142">
        <v>4</v>
      </c>
      <c r="O1142" t="s">
        <v>2040</v>
      </c>
      <c r="P1142">
        <v>1</v>
      </c>
      <c r="Q1142" t="s">
        <v>73</v>
      </c>
      <c r="R1142">
        <v>100</v>
      </c>
      <c r="S1142">
        <v>50</v>
      </c>
      <c r="T1142">
        <v>50</v>
      </c>
      <c r="U1142" s="35" t="s">
        <v>61</v>
      </c>
      <c r="V1142" t="s">
        <v>2041</v>
      </c>
      <c r="W1142">
        <v>1</v>
      </c>
      <c r="X1142" t="s">
        <v>73</v>
      </c>
      <c r="Y1142">
        <v>100</v>
      </c>
      <c r="Z1142">
        <v>50</v>
      </c>
      <c r="AA1142">
        <v>50</v>
      </c>
      <c r="AB1142" t="s">
        <v>61</v>
      </c>
      <c r="AC1142" t="s">
        <v>2042</v>
      </c>
      <c r="AD1142">
        <v>1</v>
      </c>
      <c r="AE1142" t="s">
        <v>73</v>
      </c>
      <c r="AF1142">
        <v>100</v>
      </c>
      <c r="AG1142">
        <v>50</v>
      </c>
      <c r="AH1142">
        <v>50</v>
      </c>
      <c r="AI1142" t="s">
        <v>61</v>
      </c>
      <c r="AJ1142" t="s">
        <v>2043</v>
      </c>
      <c r="AK1142">
        <v>1</v>
      </c>
      <c r="AL1142" t="s">
        <v>73</v>
      </c>
      <c r="AM1142">
        <v>100</v>
      </c>
      <c r="AN1142">
        <v>50</v>
      </c>
      <c r="AO1142">
        <v>50</v>
      </c>
      <c r="AP1142" t="s">
        <v>61</v>
      </c>
      <c r="AS1142" t="s">
        <v>61</v>
      </c>
      <c r="AT1142" t="s">
        <v>61</v>
      </c>
      <c r="AU1142" t="s">
        <v>61</v>
      </c>
      <c r="AV1142" t="s">
        <v>61</v>
      </c>
      <c r="AW1142" t="s">
        <v>61</v>
      </c>
    </row>
    <row r="1143" spans="1:49" ht="14.45" hidden="1" customHeight="1" x14ac:dyDescent="0.55000000000000004">
      <c r="A1143" t="s">
        <v>2164</v>
      </c>
      <c r="B1143" t="s">
        <v>2165</v>
      </c>
      <c r="C1143" t="s">
        <v>56</v>
      </c>
      <c r="D1143" s="1">
        <v>43495</v>
      </c>
      <c r="E1143" t="s">
        <v>57</v>
      </c>
      <c r="F1143" s="1">
        <v>43584</v>
      </c>
      <c r="G1143" t="s">
        <v>57</v>
      </c>
      <c r="H1143">
        <v>20</v>
      </c>
      <c r="I1143">
        <v>90</v>
      </c>
      <c r="J1143" t="s">
        <v>57</v>
      </c>
      <c r="K1143" s="26" t="s">
        <v>61</v>
      </c>
      <c r="L1143" t="s">
        <v>2039</v>
      </c>
      <c r="N1143">
        <v>4</v>
      </c>
      <c r="O1143" t="s">
        <v>2040</v>
      </c>
      <c r="P1143">
        <v>2</v>
      </c>
      <c r="Q1143" t="s">
        <v>73</v>
      </c>
      <c r="R1143">
        <v>100</v>
      </c>
      <c r="S1143">
        <v>50</v>
      </c>
      <c r="T1143">
        <v>50</v>
      </c>
      <c r="U1143" s="35" t="s">
        <v>61</v>
      </c>
      <c r="V1143" t="s">
        <v>2041</v>
      </c>
      <c r="W1143">
        <v>2</v>
      </c>
      <c r="X1143" t="s">
        <v>73</v>
      </c>
      <c r="Y1143">
        <v>100</v>
      </c>
      <c r="Z1143">
        <v>50</v>
      </c>
      <c r="AA1143">
        <v>50</v>
      </c>
      <c r="AB1143" t="s">
        <v>61</v>
      </c>
      <c r="AC1143" s="11" t="s">
        <v>2042</v>
      </c>
      <c r="AD1143">
        <v>2</v>
      </c>
      <c r="AE1143" t="s">
        <v>73</v>
      </c>
      <c r="AF1143">
        <v>100</v>
      </c>
      <c r="AG1143">
        <v>50</v>
      </c>
      <c r="AH1143">
        <v>50</v>
      </c>
      <c r="AI1143" t="s">
        <v>61</v>
      </c>
      <c r="AJ1143" t="s">
        <v>2043</v>
      </c>
      <c r="AK1143">
        <v>2</v>
      </c>
      <c r="AL1143" t="s">
        <v>73</v>
      </c>
      <c r="AM1143">
        <v>100</v>
      </c>
      <c r="AN1143">
        <v>50</v>
      </c>
      <c r="AO1143">
        <v>50</v>
      </c>
      <c r="AP1143" t="s">
        <v>61</v>
      </c>
      <c r="AS1143" t="s">
        <v>61</v>
      </c>
      <c r="AT1143" t="s">
        <v>61</v>
      </c>
      <c r="AU1143" t="s">
        <v>61</v>
      </c>
      <c r="AV1143" t="s">
        <v>61</v>
      </c>
      <c r="AW1143" t="s">
        <v>61</v>
      </c>
    </row>
    <row r="1144" spans="1:49" hidden="1" x14ac:dyDescent="0.5">
      <c r="A1144" t="s">
        <v>2166</v>
      </c>
      <c r="B1144" t="s">
        <v>2167</v>
      </c>
      <c r="C1144" t="s">
        <v>56</v>
      </c>
      <c r="D1144" s="1">
        <v>43495</v>
      </c>
      <c r="E1144" t="s">
        <v>57</v>
      </c>
      <c r="F1144" s="1">
        <v>43584</v>
      </c>
      <c r="G1144" t="s">
        <v>57</v>
      </c>
      <c r="H1144">
        <v>20</v>
      </c>
      <c r="I1144">
        <v>90</v>
      </c>
      <c r="J1144" t="s">
        <v>57</v>
      </c>
      <c r="K1144" s="26" t="s">
        <v>61</v>
      </c>
      <c r="L1144" t="s">
        <v>2039</v>
      </c>
      <c r="N1144">
        <v>4</v>
      </c>
      <c r="O1144" t="s">
        <v>2040</v>
      </c>
      <c r="P1144">
        <v>3</v>
      </c>
      <c r="Q1144" t="s">
        <v>73</v>
      </c>
      <c r="R1144">
        <v>100</v>
      </c>
      <c r="S1144">
        <v>50</v>
      </c>
      <c r="T1144">
        <v>50</v>
      </c>
      <c r="U1144" s="35" t="s">
        <v>61</v>
      </c>
      <c r="V1144" t="s">
        <v>2041</v>
      </c>
      <c r="W1144">
        <v>3</v>
      </c>
      <c r="X1144" t="s">
        <v>73</v>
      </c>
      <c r="Y1144">
        <v>100</v>
      </c>
      <c r="Z1144">
        <v>50</v>
      </c>
      <c r="AA1144">
        <v>50</v>
      </c>
      <c r="AB1144" t="s">
        <v>61</v>
      </c>
      <c r="AC1144" t="s">
        <v>2042</v>
      </c>
      <c r="AD1144">
        <v>3</v>
      </c>
      <c r="AE1144" t="s">
        <v>73</v>
      </c>
      <c r="AF1144">
        <v>100</v>
      </c>
      <c r="AG1144">
        <v>50</v>
      </c>
      <c r="AH1144">
        <v>50</v>
      </c>
      <c r="AI1144" t="s">
        <v>61</v>
      </c>
      <c r="AJ1144" t="s">
        <v>2043</v>
      </c>
      <c r="AK1144">
        <v>3</v>
      </c>
      <c r="AL1144" t="s">
        <v>73</v>
      </c>
      <c r="AM1144">
        <v>100</v>
      </c>
      <c r="AN1144">
        <v>50</v>
      </c>
      <c r="AO1144">
        <v>50</v>
      </c>
      <c r="AP1144" t="s">
        <v>61</v>
      </c>
      <c r="AS1144" t="s">
        <v>61</v>
      </c>
      <c r="AT1144" t="s">
        <v>61</v>
      </c>
      <c r="AU1144" t="s">
        <v>61</v>
      </c>
      <c r="AV1144" t="s">
        <v>61</v>
      </c>
      <c r="AW1144" t="s">
        <v>61</v>
      </c>
    </row>
    <row r="1145" spans="1:49" hidden="1" x14ac:dyDescent="0.5">
      <c r="A1145" t="s">
        <v>2168</v>
      </c>
      <c r="B1145" t="s">
        <v>2169</v>
      </c>
      <c r="C1145" t="s">
        <v>56</v>
      </c>
      <c r="D1145" s="1">
        <v>43495</v>
      </c>
      <c r="E1145" t="s">
        <v>57</v>
      </c>
      <c r="F1145" s="1">
        <v>43584</v>
      </c>
      <c r="G1145" t="s">
        <v>57</v>
      </c>
      <c r="H1145">
        <v>20</v>
      </c>
      <c r="I1145">
        <v>90</v>
      </c>
      <c r="J1145" t="s">
        <v>57</v>
      </c>
      <c r="K1145" s="26" t="s">
        <v>61</v>
      </c>
      <c r="L1145" t="s">
        <v>2039</v>
      </c>
      <c r="N1145">
        <v>4</v>
      </c>
      <c r="O1145" t="s">
        <v>2040</v>
      </c>
      <c r="P1145">
        <v>4</v>
      </c>
      <c r="Q1145" t="s">
        <v>73</v>
      </c>
      <c r="R1145">
        <v>100</v>
      </c>
      <c r="S1145">
        <v>50</v>
      </c>
      <c r="T1145">
        <v>50</v>
      </c>
      <c r="U1145" s="35" t="s">
        <v>61</v>
      </c>
      <c r="V1145" t="s">
        <v>2041</v>
      </c>
      <c r="W1145">
        <v>4</v>
      </c>
      <c r="X1145" t="s">
        <v>73</v>
      </c>
      <c r="Y1145">
        <v>100</v>
      </c>
      <c r="Z1145">
        <v>50</v>
      </c>
      <c r="AA1145">
        <v>50</v>
      </c>
      <c r="AB1145" t="s">
        <v>61</v>
      </c>
      <c r="AC1145" t="s">
        <v>2042</v>
      </c>
      <c r="AD1145">
        <v>4</v>
      </c>
      <c r="AE1145" t="s">
        <v>73</v>
      </c>
      <c r="AF1145">
        <v>100</v>
      </c>
      <c r="AG1145">
        <v>50</v>
      </c>
      <c r="AH1145">
        <v>50</v>
      </c>
      <c r="AI1145" t="s">
        <v>61</v>
      </c>
      <c r="AJ1145" t="s">
        <v>2043</v>
      </c>
      <c r="AK1145">
        <v>4</v>
      </c>
      <c r="AL1145" t="s">
        <v>73</v>
      </c>
      <c r="AM1145">
        <v>100</v>
      </c>
      <c r="AN1145">
        <v>50</v>
      </c>
      <c r="AO1145">
        <v>50</v>
      </c>
      <c r="AP1145" t="s">
        <v>61</v>
      </c>
      <c r="AS1145" t="s">
        <v>61</v>
      </c>
      <c r="AT1145" t="s">
        <v>61</v>
      </c>
      <c r="AU1145" t="s">
        <v>61</v>
      </c>
      <c r="AV1145" t="s">
        <v>61</v>
      </c>
      <c r="AW1145" t="s">
        <v>61</v>
      </c>
    </row>
    <row r="1146" spans="1:49" hidden="1" x14ac:dyDescent="0.5">
      <c r="A1146" t="s">
        <v>2170</v>
      </c>
      <c r="B1146" t="s">
        <v>2171</v>
      </c>
      <c r="C1146" t="s">
        <v>56</v>
      </c>
      <c r="D1146" s="1">
        <v>43495</v>
      </c>
      <c r="E1146" t="s">
        <v>57</v>
      </c>
      <c r="F1146" s="1">
        <v>43584</v>
      </c>
      <c r="G1146" t="s">
        <v>57</v>
      </c>
      <c r="H1146">
        <v>20</v>
      </c>
      <c r="I1146">
        <v>90</v>
      </c>
      <c r="J1146" t="s">
        <v>57</v>
      </c>
      <c r="K1146" s="26" t="s">
        <v>61</v>
      </c>
      <c r="L1146" t="s">
        <v>2039</v>
      </c>
      <c r="N1146">
        <v>4</v>
      </c>
      <c r="O1146" t="s">
        <v>2040</v>
      </c>
      <c r="P1146">
        <v>5</v>
      </c>
      <c r="Q1146" t="s">
        <v>73</v>
      </c>
      <c r="R1146">
        <v>100</v>
      </c>
      <c r="S1146">
        <v>50</v>
      </c>
      <c r="T1146">
        <v>50</v>
      </c>
      <c r="U1146" s="35" t="s">
        <v>61</v>
      </c>
      <c r="V1146" t="s">
        <v>2041</v>
      </c>
      <c r="W1146">
        <v>5</v>
      </c>
      <c r="X1146" t="s">
        <v>73</v>
      </c>
      <c r="Y1146">
        <v>100</v>
      </c>
      <c r="Z1146">
        <v>50</v>
      </c>
      <c r="AA1146">
        <v>50</v>
      </c>
      <c r="AB1146" t="s">
        <v>61</v>
      </c>
      <c r="AC1146" t="s">
        <v>2042</v>
      </c>
      <c r="AD1146">
        <v>5</v>
      </c>
      <c r="AE1146" t="s">
        <v>73</v>
      </c>
      <c r="AF1146">
        <v>100</v>
      </c>
      <c r="AG1146">
        <v>50</v>
      </c>
      <c r="AH1146">
        <v>50</v>
      </c>
      <c r="AI1146" t="s">
        <v>61</v>
      </c>
      <c r="AJ1146" t="s">
        <v>2043</v>
      </c>
      <c r="AK1146">
        <v>5</v>
      </c>
      <c r="AL1146" t="s">
        <v>73</v>
      </c>
      <c r="AM1146">
        <v>100</v>
      </c>
      <c r="AN1146">
        <v>50</v>
      </c>
      <c r="AO1146">
        <v>50</v>
      </c>
      <c r="AP1146" t="s">
        <v>61</v>
      </c>
      <c r="AS1146" t="s">
        <v>61</v>
      </c>
      <c r="AT1146" t="s">
        <v>61</v>
      </c>
      <c r="AU1146" t="s">
        <v>61</v>
      </c>
      <c r="AV1146" t="s">
        <v>61</v>
      </c>
      <c r="AW1146" t="s">
        <v>61</v>
      </c>
    </row>
    <row r="1147" spans="1:49" hidden="1" x14ac:dyDescent="0.5">
      <c r="A1147" t="s">
        <v>2172</v>
      </c>
      <c r="B1147" t="s">
        <v>2173</v>
      </c>
      <c r="C1147" t="s">
        <v>56</v>
      </c>
      <c r="D1147" s="1">
        <v>43495</v>
      </c>
      <c r="E1147" t="s">
        <v>57</v>
      </c>
      <c r="F1147" s="1">
        <v>43584</v>
      </c>
      <c r="G1147" t="s">
        <v>57</v>
      </c>
      <c r="H1147">
        <v>20</v>
      </c>
      <c r="I1147">
        <v>90</v>
      </c>
      <c r="J1147" t="s">
        <v>57</v>
      </c>
      <c r="K1147" s="26" t="s">
        <v>61</v>
      </c>
      <c r="L1147" t="s">
        <v>2039</v>
      </c>
      <c r="N1147">
        <v>4</v>
      </c>
      <c r="O1147" t="s">
        <v>2040</v>
      </c>
      <c r="P1147">
        <v>6</v>
      </c>
      <c r="Q1147" t="s">
        <v>73</v>
      </c>
      <c r="R1147">
        <v>100</v>
      </c>
      <c r="S1147">
        <v>50</v>
      </c>
      <c r="T1147">
        <v>50</v>
      </c>
      <c r="U1147" s="35" t="s">
        <v>61</v>
      </c>
      <c r="V1147" t="s">
        <v>2041</v>
      </c>
      <c r="W1147">
        <v>6</v>
      </c>
      <c r="X1147" t="s">
        <v>73</v>
      </c>
      <c r="Y1147">
        <v>100</v>
      </c>
      <c r="Z1147">
        <v>50</v>
      </c>
      <c r="AA1147">
        <v>50</v>
      </c>
      <c r="AB1147" t="s">
        <v>61</v>
      </c>
      <c r="AC1147" t="s">
        <v>2042</v>
      </c>
      <c r="AD1147">
        <v>6</v>
      </c>
      <c r="AE1147" t="s">
        <v>73</v>
      </c>
      <c r="AF1147">
        <v>100</v>
      </c>
      <c r="AG1147">
        <v>50</v>
      </c>
      <c r="AH1147">
        <v>50</v>
      </c>
      <c r="AI1147" t="s">
        <v>61</v>
      </c>
      <c r="AJ1147" t="s">
        <v>2043</v>
      </c>
      <c r="AK1147">
        <v>6</v>
      </c>
      <c r="AL1147" t="s">
        <v>73</v>
      </c>
      <c r="AM1147">
        <v>100</v>
      </c>
      <c r="AN1147">
        <v>50</v>
      </c>
      <c r="AO1147">
        <v>50</v>
      </c>
      <c r="AP1147" t="s">
        <v>61</v>
      </c>
      <c r="AS1147" t="s">
        <v>61</v>
      </c>
      <c r="AT1147" t="s">
        <v>61</v>
      </c>
      <c r="AU1147" t="s">
        <v>61</v>
      </c>
      <c r="AV1147" t="s">
        <v>61</v>
      </c>
      <c r="AW1147" t="s">
        <v>61</v>
      </c>
    </row>
    <row r="1148" spans="1:49" hidden="1" x14ac:dyDescent="0.5">
      <c r="A1148" t="s">
        <v>2174</v>
      </c>
      <c r="B1148" t="s">
        <v>2175</v>
      </c>
      <c r="C1148" t="s">
        <v>56</v>
      </c>
      <c r="D1148" s="1">
        <v>43495</v>
      </c>
      <c r="E1148" t="s">
        <v>57</v>
      </c>
      <c r="F1148" s="1">
        <v>43584</v>
      </c>
      <c r="G1148" t="s">
        <v>57</v>
      </c>
      <c r="H1148">
        <v>20</v>
      </c>
      <c r="I1148">
        <v>90</v>
      </c>
      <c r="J1148" t="s">
        <v>57</v>
      </c>
      <c r="K1148" s="26" t="s">
        <v>61</v>
      </c>
      <c r="L1148" t="s">
        <v>2039</v>
      </c>
      <c r="N1148">
        <v>4</v>
      </c>
      <c r="O1148" t="s">
        <v>2040</v>
      </c>
      <c r="P1148">
        <v>7</v>
      </c>
      <c r="Q1148" t="s">
        <v>73</v>
      </c>
      <c r="R1148">
        <v>100</v>
      </c>
      <c r="S1148">
        <v>50</v>
      </c>
      <c r="T1148">
        <v>50</v>
      </c>
      <c r="U1148" s="35" t="s">
        <v>61</v>
      </c>
      <c r="V1148" t="s">
        <v>2041</v>
      </c>
      <c r="W1148">
        <v>7</v>
      </c>
      <c r="X1148" t="s">
        <v>73</v>
      </c>
      <c r="Y1148">
        <v>100</v>
      </c>
      <c r="Z1148">
        <v>50</v>
      </c>
      <c r="AA1148">
        <v>50</v>
      </c>
      <c r="AB1148" t="s">
        <v>61</v>
      </c>
      <c r="AC1148" t="s">
        <v>2042</v>
      </c>
      <c r="AD1148">
        <v>7</v>
      </c>
      <c r="AE1148" t="s">
        <v>73</v>
      </c>
      <c r="AF1148">
        <v>100</v>
      </c>
      <c r="AG1148">
        <v>50</v>
      </c>
      <c r="AH1148">
        <v>50</v>
      </c>
      <c r="AI1148" t="s">
        <v>61</v>
      </c>
      <c r="AJ1148" t="s">
        <v>2043</v>
      </c>
      <c r="AK1148">
        <v>7</v>
      </c>
      <c r="AL1148" t="s">
        <v>73</v>
      </c>
      <c r="AM1148">
        <v>100</v>
      </c>
      <c r="AN1148">
        <v>50</v>
      </c>
      <c r="AO1148">
        <v>50</v>
      </c>
      <c r="AP1148" t="s">
        <v>61</v>
      </c>
      <c r="AS1148" t="s">
        <v>61</v>
      </c>
      <c r="AT1148" t="s">
        <v>61</v>
      </c>
      <c r="AU1148" t="s">
        <v>61</v>
      </c>
      <c r="AV1148" t="s">
        <v>61</v>
      </c>
      <c r="AW1148" t="s">
        <v>61</v>
      </c>
    </row>
    <row r="1149" spans="1:49" hidden="1" x14ac:dyDescent="0.5">
      <c r="A1149" t="s">
        <v>2176</v>
      </c>
      <c r="B1149" t="s">
        <v>2177</v>
      </c>
      <c r="C1149" t="s">
        <v>56</v>
      </c>
      <c r="D1149" s="1">
        <v>43495</v>
      </c>
      <c r="E1149" t="s">
        <v>57</v>
      </c>
      <c r="F1149" s="1">
        <v>43584</v>
      </c>
      <c r="G1149" t="s">
        <v>57</v>
      </c>
      <c r="H1149">
        <v>20</v>
      </c>
      <c r="I1149">
        <v>90</v>
      </c>
      <c r="J1149" t="s">
        <v>57</v>
      </c>
      <c r="K1149" s="26" t="s">
        <v>61</v>
      </c>
      <c r="L1149" t="s">
        <v>2039</v>
      </c>
      <c r="N1149">
        <v>4</v>
      </c>
      <c r="O1149" t="s">
        <v>2040</v>
      </c>
      <c r="P1149">
        <v>8</v>
      </c>
      <c r="Q1149" t="s">
        <v>73</v>
      </c>
      <c r="R1149">
        <v>100</v>
      </c>
      <c r="S1149">
        <v>50</v>
      </c>
      <c r="T1149">
        <v>50</v>
      </c>
      <c r="U1149" s="35" t="s">
        <v>61</v>
      </c>
      <c r="V1149" t="s">
        <v>2041</v>
      </c>
      <c r="W1149">
        <v>8</v>
      </c>
      <c r="X1149" t="s">
        <v>73</v>
      </c>
      <c r="Y1149">
        <v>100</v>
      </c>
      <c r="Z1149">
        <v>50</v>
      </c>
      <c r="AA1149">
        <v>50</v>
      </c>
      <c r="AB1149" t="s">
        <v>61</v>
      </c>
      <c r="AC1149" t="s">
        <v>2042</v>
      </c>
      <c r="AD1149">
        <v>8</v>
      </c>
      <c r="AE1149" t="s">
        <v>73</v>
      </c>
      <c r="AF1149">
        <v>100</v>
      </c>
      <c r="AG1149">
        <v>50</v>
      </c>
      <c r="AH1149">
        <v>50</v>
      </c>
      <c r="AI1149" t="s">
        <v>61</v>
      </c>
      <c r="AJ1149" t="s">
        <v>2043</v>
      </c>
      <c r="AK1149">
        <v>8</v>
      </c>
      <c r="AL1149" t="s">
        <v>73</v>
      </c>
      <c r="AM1149">
        <v>100</v>
      </c>
      <c r="AN1149">
        <v>50</v>
      </c>
      <c r="AO1149">
        <v>50</v>
      </c>
      <c r="AP1149" t="s">
        <v>61</v>
      </c>
      <c r="AS1149" t="s">
        <v>61</v>
      </c>
      <c r="AT1149" t="s">
        <v>61</v>
      </c>
      <c r="AU1149" t="s">
        <v>61</v>
      </c>
      <c r="AV1149" t="s">
        <v>61</v>
      </c>
      <c r="AW1149" t="s">
        <v>61</v>
      </c>
    </row>
    <row r="1150" spans="1:49" hidden="1" x14ac:dyDescent="0.5">
      <c r="A1150" t="s">
        <v>2178</v>
      </c>
      <c r="B1150" t="s">
        <v>2179</v>
      </c>
      <c r="C1150" t="s">
        <v>56</v>
      </c>
      <c r="D1150" s="1">
        <v>43495</v>
      </c>
      <c r="E1150" t="s">
        <v>57</v>
      </c>
      <c r="F1150" s="1">
        <v>43584</v>
      </c>
      <c r="G1150" t="s">
        <v>57</v>
      </c>
      <c r="H1150">
        <v>20</v>
      </c>
      <c r="I1150">
        <v>90</v>
      </c>
      <c r="J1150" t="s">
        <v>57</v>
      </c>
      <c r="K1150" s="26" t="s">
        <v>61</v>
      </c>
      <c r="L1150" t="s">
        <v>2039</v>
      </c>
      <c r="N1150">
        <v>4</v>
      </c>
      <c r="O1150" t="s">
        <v>2040</v>
      </c>
      <c r="P1150">
        <v>9</v>
      </c>
      <c r="Q1150" t="s">
        <v>73</v>
      </c>
      <c r="R1150">
        <v>100</v>
      </c>
      <c r="S1150">
        <v>50</v>
      </c>
      <c r="T1150">
        <v>50</v>
      </c>
      <c r="U1150" s="35" t="s">
        <v>61</v>
      </c>
      <c r="V1150" t="s">
        <v>2041</v>
      </c>
      <c r="W1150">
        <v>9</v>
      </c>
      <c r="X1150" t="s">
        <v>73</v>
      </c>
      <c r="Y1150">
        <v>100</v>
      </c>
      <c r="Z1150">
        <v>50</v>
      </c>
      <c r="AA1150">
        <v>50</v>
      </c>
      <c r="AB1150" t="s">
        <v>61</v>
      </c>
      <c r="AC1150" t="s">
        <v>2042</v>
      </c>
      <c r="AD1150">
        <v>9</v>
      </c>
      <c r="AE1150" t="s">
        <v>73</v>
      </c>
      <c r="AF1150">
        <v>100</v>
      </c>
      <c r="AG1150">
        <v>50</v>
      </c>
      <c r="AH1150">
        <v>50</v>
      </c>
      <c r="AI1150" t="s">
        <v>61</v>
      </c>
      <c r="AJ1150" t="s">
        <v>2043</v>
      </c>
      <c r="AK1150">
        <v>9</v>
      </c>
      <c r="AL1150" t="s">
        <v>73</v>
      </c>
      <c r="AM1150">
        <v>100</v>
      </c>
      <c r="AN1150">
        <v>50</v>
      </c>
      <c r="AO1150">
        <v>50</v>
      </c>
      <c r="AP1150" t="s">
        <v>61</v>
      </c>
      <c r="AS1150" t="s">
        <v>61</v>
      </c>
      <c r="AT1150" t="s">
        <v>61</v>
      </c>
      <c r="AU1150" t="s">
        <v>61</v>
      </c>
      <c r="AV1150" t="s">
        <v>61</v>
      </c>
      <c r="AW1150" t="s">
        <v>61</v>
      </c>
    </row>
    <row r="1151" spans="1:49" hidden="1" x14ac:dyDescent="0.5">
      <c r="A1151" t="s">
        <v>2180</v>
      </c>
      <c r="B1151" t="s">
        <v>2181</v>
      </c>
      <c r="C1151" t="s">
        <v>56</v>
      </c>
      <c r="D1151" s="1">
        <v>43495</v>
      </c>
      <c r="E1151" t="s">
        <v>57</v>
      </c>
      <c r="F1151" s="1">
        <v>43584</v>
      </c>
      <c r="G1151" t="s">
        <v>57</v>
      </c>
      <c r="H1151">
        <v>20</v>
      </c>
      <c r="I1151">
        <v>90</v>
      </c>
      <c r="J1151" t="s">
        <v>57</v>
      </c>
      <c r="K1151" s="26" t="s">
        <v>61</v>
      </c>
      <c r="L1151" t="s">
        <v>2039</v>
      </c>
      <c r="N1151">
        <v>4</v>
      </c>
      <c r="O1151" t="s">
        <v>2040</v>
      </c>
      <c r="P1151">
        <v>10</v>
      </c>
      <c r="Q1151" t="s">
        <v>73</v>
      </c>
      <c r="R1151">
        <v>100</v>
      </c>
      <c r="S1151">
        <v>50</v>
      </c>
      <c r="T1151">
        <v>50</v>
      </c>
      <c r="U1151" s="35" t="s">
        <v>61</v>
      </c>
      <c r="V1151" t="s">
        <v>2041</v>
      </c>
      <c r="W1151">
        <v>10</v>
      </c>
      <c r="X1151" t="s">
        <v>73</v>
      </c>
      <c r="Y1151">
        <v>100</v>
      </c>
      <c r="Z1151">
        <v>50</v>
      </c>
      <c r="AA1151">
        <v>50</v>
      </c>
      <c r="AB1151" t="s">
        <v>61</v>
      </c>
      <c r="AC1151" t="s">
        <v>2042</v>
      </c>
      <c r="AD1151">
        <v>10</v>
      </c>
      <c r="AE1151" t="s">
        <v>73</v>
      </c>
      <c r="AF1151">
        <v>100</v>
      </c>
      <c r="AG1151">
        <v>50</v>
      </c>
      <c r="AH1151">
        <v>50</v>
      </c>
      <c r="AI1151" t="s">
        <v>61</v>
      </c>
      <c r="AJ1151" t="s">
        <v>2043</v>
      </c>
      <c r="AK1151">
        <v>10</v>
      </c>
      <c r="AL1151" t="s">
        <v>73</v>
      </c>
      <c r="AM1151">
        <v>100</v>
      </c>
      <c r="AN1151">
        <v>50</v>
      </c>
      <c r="AO1151">
        <v>50</v>
      </c>
      <c r="AP1151" t="s">
        <v>61</v>
      </c>
      <c r="AS1151" t="s">
        <v>61</v>
      </c>
      <c r="AT1151" t="s">
        <v>61</v>
      </c>
      <c r="AU1151" t="s">
        <v>61</v>
      </c>
      <c r="AV1151" t="s">
        <v>61</v>
      </c>
      <c r="AW1151" t="s">
        <v>61</v>
      </c>
    </row>
    <row r="1152" spans="1:49" hidden="1" x14ac:dyDescent="0.5">
      <c r="A1152" t="s">
        <v>2182</v>
      </c>
      <c r="B1152" t="s">
        <v>2183</v>
      </c>
      <c r="C1152" t="s">
        <v>56</v>
      </c>
      <c r="D1152" s="1">
        <v>43495</v>
      </c>
      <c r="E1152" t="s">
        <v>57</v>
      </c>
      <c r="F1152" s="1">
        <v>43584</v>
      </c>
      <c r="G1152" t="s">
        <v>57</v>
      </c>
      <c r="H1152">
        <v>20</v>
      </c>
      <c r="I1152">
        <v>90</v>
      </c>
      <c r="J1152" t="s">
        <v>57</v>
      </c>
      <c r="K1152" s="26" t="s">
        <v>61</v>
      </c>
      <c r="L1152" t="s">
        <v>2039</v>
      </c>
      <c r="N1152">
        <v>4</v>
      </c>
      <c r="O1152" t="s">
        <v>2040</v>
      </c>
      <c r="P1152">
        <v>11</v>
      </c>
      <c r="Q1152" s="12" t="s">
        <v>73</v>
      </c>
      <c r="R1152">
        <v>100</v>
      </c>
      <c r="S1152">
        <v>50</v>
      </c>
      <c r="T1152">
        <v>50</v>
      </c>
      <c r="U1152" s="35" t="s">
        <v>61</v>
      </c>
      <c r="V1152" t="s">
        <v>2041</v>
      </c>
      <c r="W1152">
        <v>11</v>
      </c>
      <c r="X1152" s="12" t="s">
        <v>73</v>
      </c>
      <c r="Y1152">
        <v>100</v>
      </c>
      <c r="Z1152">
        <v>50</v>
      </c>
      <c r="AA1152">
        <v>50</v>
      </c>
      <c r="AB1152" t="s">
        <v>61</v>
      </c>
      <c r="AC1152" t="s">
        <v>2042</v>
      </c>
      <c r="AD1152">
        <v>11</v>
      </c>
      <c r="AE1152" s="12" t="s">
        <v>73</v>
      </c>
      <c r="AF1152">
        <v>100</v>
      </c>
      <c r="AG1152">
        <v>50</v>
      </c>
      <c r="AH1152">
        <v>50</v>
      </c>
      <c r="AI1152" t="s">
        <v>61</v>
      </c>
      <c r="AJ1152" t="s">
        <v>2043</v>
      </c>
      <c r="AK1152">
        <v>11</v>
      </c>
      <c r="AL1152" s="12" t="s">
        <v>73</v>
      </c>
      <c r="AM1152">
        <v>100</v>
      </c>
      <c r="AN1152">
        <v>50</v>
      </c>
      <c r="AO1152">
        <v>50</v>
      </c>
      <c r="AP1152" t="s">
        <v>61</v>
      </c>
      <c r="AS1152" t="s">
        <v>61</v>
      </c>
      <c r="AT1152" t="s">
        <v>61</v>
      </c>
      <c r="AU1152" t="s">
        <v>61</v>
      </c>
      <c r="AV1152" t="s">
        <v>61</v>
      </c>
      <c r="AW1152" t="s">
        <v>61</v>
      </c>
    </row>
    <row r="1153" spans="1:49" hidden="1" x14ac:dyDescent="0.5">
      <c r="A1153" t="s">
        <v>2184</v>
      </c>
      <c r="B1153" t="s">
        <v>2185</v>
      </c>
      <c r="C1153" t="s">
        <v>56</v>
      </c>
      <c r="D1153" s="1">
        <v>43495</v>
      </c>
      <c r="E1153" t="s">
        <v>57</v>
      </c>
      <c r="F1153" s="1">
        <v>43584</v>
      </c>
      <c r="G1153" t="s">
        <v>57</v>
      </c>
      <c r="H1153">
        <v>20</v>
      </c>
      <c r="I1153">
        <v>90</v>
      </c>
      <c r="J1153" t="s">
        <v>57</v>
      </c>
      <c r="K1153" s="26" t="s">
        <v>61</v>
      </c>
      <c r="L1153" t="s">
        <v>2039</v>
      </c>
      <c r="N1153">
        <v>4</v>
      </c>
      <c r="O1153" t="s">
        <v>2040</v>
      </c>
      <c r="P1153">
        <v>12</v>
      </c>
      <c r="Q1153" s="12" t="s">
        <v>73</v>
      </c>
      <c r="R1153">
        <v>100</v>
      </c>
      <c r="S1153">
        <v>50</v>
      </c>
      <c r="T1153">
        <v>50</v>
      </c>
      <c r="U1153" s="35" t="s">
        <v>61</v>
      </c>
      <c r="V1153" t="s">
        <v>2041</v>
      </c>
      <c r="W1153">
        <v>12</v>
      </c>
      <c r="X1153" s="12" t="s">
        <v>73</v>
      </c>
      <c r="Y1153">
        <v>100</v>
      </c>
      <c r="Z1153">
        <v>50</v>
      </c>
      <c r="AA1153">
        <v>50</v>
      </c>
      <c r="AB1153" t="s">
        <v>61</v>
      </c>
      <c r="AC1153" t="s">
        <v>2042</v>
      </c>
      <c r="AD1153">
        <v>12</v>
      </c>
      <c r="AE1153" s="12" t="s">
        <v>73</v>
      </c>
      <c r="AF1153">
        <v>100</v>
      </c>
      <c r="AG1153">
        <v>50</v>
      </c>
      <c r="AH1153">
        <v>50</v>
      </c>
      <c r="AI1153" t="s">
        <v>61</v>
      </c>
      <c r="AJ1153" t="s">
        <v>2043</v>
      </c>
      <c r="AK1153">
        <v>12</v>
      </c>
      <c r="AL1153" s="12" t="s">
        <v>73</v>
      </c>
      <c r="AM1153">
        <v>100</v>
      </c>
      <c r="AN1153">
        <v>50</v>
      </c>
      <c r="AO1153">
        <v>50</v>
      </c>
      <c r="AP1153" t="s">
        <v>61</v>
      </c>
      <c r="AS1153" t="s">
        <v>61</v>
      </c>
      <c r="AT1153" t="s">
        <v>61</v>
      </c>
      <c r="AU1153" t="s">
        <v>61</v>
      </c>
      <c r="AV1153" t="s">
        <v>61</v>
      </c>
      <c r="AW1153" t="s">
        <v>61</v>
      </c>
    </row>
    <row r="1154" spans="1:49" hidden="1" x14ac:dyDescent="0.5">
      <c r="A1154" t="s">
        <v>2186</v>
      </c>
      <c r="B1154" t="s">
        <v>2187</v>
      </c>
      <c r="C1154" t="s">
        <v>56</v>
      </c>
      <c r="D1154" s="1">
        <v>43495</v>
      </c>
      <c r="E1154" t="s">
        <v>57</v>
      </c>
      <c r="F1154" s="1">
        <v>43584</v>
      </c>
      <c r="G1154" t="s">
        <v>57</v>
      </c>
      <c r="H1154">
        <v>20</v>
      </c>
      <c r="I1154">
        <v>90</v>
      </c>
      <c r="J1154" t="s">
        <v>57</v>
      </c>
      <c r="K1154" s="26" t="s">
        <v>61</v>
      </c>
      <c r="L1154" t="s">
        <v>2039</v>
      </c>
      <c r="N1154">
        <v>4</v>
      </c>
      <c r="O1154" t="s">
        <v>2040</v>
      </c>
      <c r="P1154">
        <v>1</v>
      </c>
      <c r="Q1154" s="12" t="s">
        <v>71</v>
      </c>
      <c r="R1154">
        <v>100</v>
      </c>
      <c r="S1154">
        <v>50</v>
      </c>
      <c r="T1154">
        <v>50</v>
      </c>
      <c r="U1154" s="35" t="s">
        <v>61</v>
      </c>
      <c r="V1154" t="s">
        <v>2041</v>
      </c>
      <c r="W1154">
        <v>1</v>
      </c>
      <c r="X1154" s="12" t="s">
        <v>71</v>
      </c>
      <c r="Y1154">
        <v>100</v>
      </c>
      <c r="Z1154">
        <v>50</v>
      </c>
      <c r="AA1154">
        <v>50</v>
      </c>
      <c r="AB1154" t="s">
        <v>61</v>
      </c>
      <c r="AC1154" t="s">
        <v>2042</v>
      </c>
      <c r="AD1154">
        <v>1</v>
      </c>
      <c r="AE1154" s="12" t="s">
        <v>71</v>
      </c>
      <c r="AF1154">
        <v>100</v>
      </c>
      <c r="AG1154">
        <v>50</v>
      </c>
      <c r="AH1154">
        <v>50</v>
      </c>
      <c r="AI1154" t="s">
        <v>61</v>
      </c>
      <c r="AJ1154" t="s">
        <v>2043</v>
      </c>
      <c r="AK1154">
        <v>1</v>
      </c>
      <c r="AL1154" s="12" t="s">
        <v>71</v>
      </c>
      <c r="AM1154">
        <v>100</v>
      </c>
      <c r="AN1154">
        <v>50</v>
      </c>
      <c r="AO1154">
        <v>50</v>
      </c>
      <c r="AP1154" t="s">
        <v>61</v>
      </c>
      <c r="AS1154" t="s">
        <v>61</v>
      </c>
      <c r="AT1154" t="s">
        <v>61</v>
      </c>
      <c r="AU1154" t="s">
        <v>61</v>
      </c>
      <c r="AV1154" t="s">
        <v>61</v>
      </c>
      <c r="AW1154" t="s">
        <v>61</v>
      </c>
    </row>
    <row r="1155" spans="1:49" ht="14.45" hidden="1" customHeight="1" x14ac:dyDescent="0.55000000000000004">
      <c r="A1155" t="s">
        <v>2188</v>
      </c>
      <c r="B1155" t="s">
        <v>2189</v>
      </c>
      <c r="C1155" t="s">
        <v>56</v>
      </c>
      <c r="D1155" s="1">
        <v>43495</v>
      </c>
      <c r="E1155" t="s">
        <v>57</v>
      </c>
      <c r="F1155" s="1">
        <v>43584</v>
      </c>
      <c r="G1155" t="s">
        <v>57</v>
      </c>
      <c r="H1155">
        <v>20</v>
      </c>
      <c r="I1155">
        <v>90</v>
      </c>
      <c r="J1155" t="s">
        <v>57</v>
      </c>
      <c r="K1155" s="26" t="s">
        <v>61</v>
      </c>
      <c r="L1155" t="s">
        <v>2039</v>
      </c>
      <c r="N1155">
        <v>4</v>
      </c>
      <c r="O1155" t="s">
        <v>2040</v>
      </c>
      <c r="P1155">
        <v>2</v>
      </c>
      <c r="Q1155" s="12" t="s">
        <v>71</v>
      </c>
      <c r="R1155">
        <v>100</v>
      </c>
      <c r="S1155">
        <v>50</v>
      </c>
      <c r="T1155">
        <v>50</v>
      </c>
      <c r="U1155" s="35" t="s">
        <v>61</v>
      </c>
      <c r="V1155" t="s">
        <v>2041</v>
      </c>
      <c r="W1155">
        <v>2</v>
      </c>
      <c r="X1155" s="12" t="s">
        <v>71</v>
      </c>
      <c r="Y1155">
        <v>100</v>
      </c>
      <c r="Z1155">
        <v>50</v>
      </c>
      <c r="AA1155">
        <v>50</v>
      </c>
      <c r="AB1155" t="s">
        <v>61</v>
      </c>
      <c r="AC1155" s="11" t="s">
        <v>2042</v>
      </c>
      <c r="AD1155">
        <v>2</v>
      </c>
      <c r="AE1155" s="12" t="s">
        <v>71</v>
      </c>
      <c r="AF1155">
        <v>100</v>
      </c>
      <c r="AG1155">
        <v>50</v>
      </c>
      <c r="AH1155">
        <v>50</v>
      </c>
      <c r="AI1155" t="s">
        <v>61</v>
      </c>
      <c r="AJ1155" t="s">
        <v>2043</v>
      </c>
      <c r="AK1155">
        <v>2</v>
      </c>
      <c r="AL1155" s="12" t="s">
        <v>71</v>
      </c>
      <c r="AM1155">
        <v>100</v>
      </c>
      <c r="AN1155">
        <v>50</v>
      </c>
      <c r="AO1155">
        <v>50</v>
      </c>
      <c r="AP1155" t="s">
        <v>61</v>
      </c>
      <c r="AS1155" t="s">
        <v>61</v>
      </c>
      <c r="AT1155" t="s">
        <v>61</v>
      </c>
      <c r="AU1155" t="s">
        <v>61</v>
      </c>
      <c r="AV1155" t="s">
        <v>61</v>
      </c>
      <c r="AW1155" t="s">
        <v>61</v>
      </c>
    </row>
    <row r="1156" spans="1:49" hidden="1" x14ac:dyDescent="0.5">
      <c r="A1156" t="s">
        <v>2190</v>
      </c>
      <c r="B1156" t="s">
        <v>2191</v>
      </c>
      <c r="C1156" t="s">
        <v>56</v>
      </c>
      <c r="D1156" s="1">
        <v>43495</v>
      </c>
      <c r="E1156" t="s">
        <v>57</v>
      </c>
      <c r="F1156" s="1">
        <v>43584</v>
      </c>
      <c r="G1156" t="s">
        <v>57</v>
      </c>
      <c r="H1156">
        <v>20</v>
      </c>
      <c r="I1156">
        <v>90</v>
      </c>
      <c r="J1156" t="s">
        <v>57</v>
      </c>
      <c r="K1156" s="26" t="s">
        <v>61</v>
      </c>
      <c r="L1156" t="s">
        <v>2039</v>
      </c>
      <c r="N1156">
        <v>4</v>
      </c>
      <c r="O1156" t="s">
        <v>2040</v>
      </c>
      <c r="P1156">
        <v>3</v>
      </c>
      <c r="Q1156" s="12" t="s">
        <v>71</v>
      </c>
      <c r="R1156">
        <v>100</v>
      </c>
      <c r="S1156">
        <v>50</v>
      </c>
      <c r="T1156">
        <v>50</v>
      </c>
      <c r="U1156" s="35" t="s">
        <v>61</v>
      </c>
      <c r="V1156" t="s">
        <v>2041</v>
      </c>
      <c r="W1156">
        <v>3</v>
      </c>
      <c r="X1156" s="12" t="s">
        <v>71</v>
      </c>
      <c r="Y1156">
        <v>100</v>
      </c>
      <c r="Z1156">
        <v>50</v>
      </c>
      <c r="AA1156">
        <v>50</v>
      </c>
      <c r="AB1156" t="s">
        <v>61</v>
      </c>
      <c r="AC1156" t="s">
        <v>2042</v>
      </c>
      <c r="AD1156">
        <v>3</v>
      </c>
      <c r="AE1156" s="12" t="s">
        <v>71</v>
      </c>
      <c r="AF1156">
        <v>100</v>
      </c>
      <c r="AG1156">
        <v>50</v>
      </c>
      <c r="AH1156">
        <v>50</v>
      </c>
      <c r="AI1156" t="s">
        <v>61</v>
      </c>
      <c r="AJ1156" t="s">
        <v>2043</v>
      </c>
      <c r="AK1156">
        <v>3</v>
      </c>
      <c r="AL1156" s="12" t="s">
        <v>71</v>
      </c>
      <c r="AM1156">
        <v>100</v>
      </c>
      <c r="AN1156">
        <v>50</v>
      </c>
      <c r="AO1156">
        <v>50</v>
      </c>
      <c r="AP1156" t="s">
        <v>61</v>
      </c>
      <c r="AS1156" t="s">
        <v>61</v>
      </c>
      <c r="AT1156" t="s">
        <v>61</v>
      </c>
      <c r="AU1156" t="s">
        <v>61</v>
      </c>
      <c r="AV1156" t="s">
        <v>61</v>
      </c>
      <c r="AW1156" t="s">
        <v>61</v>
      </c>
    </row>
    <row r="1157" spans="1:49" hidden="1" x14ac:dyDescent="0.5">
      <c r="A1157" t="s">
        <v>2192</v>
      </c>
      <c r="B1157" t="s">
        <v>2193</v>
      </c>
      <c r="C1157" t="s">
        <v>56</v>
      </c>
      <c r="D1157" s="1">
        <v>43495</v>
      </c>
      <c r="E1157" t="s">
        <v>57</v>
      </c>
      <c r="F1157" s="1">
        <v>43584</v>
      </c>
      <c r="G1157" t="s">
        <v>57</v>
      </c>
      <c r="H1157">
        <v>20</v>
      </c>
      <c r="I1157">
        <v>90</v>
      </c>
      <c r="J1157" t="s">
        <v>57</v>
      </c>
      <c r="K1157" s="26" t="s">
        <v>61</v>
      </c>
      <c r="L1157" t="s">
        <v>2039</v>
      </c>
      <c r="N1157">
        <v>4</v>
      </c>
      <c r="O1157" t="s">
        <v>2040</v>
      </c>
      <c r="P1157">
        <v>4</v>
      </c>
      <c r="Q1157" s="12" t="s">
        <v>71</v>
      </c>
      <c r="R1157">
        <v>100</v>
      </c>
      <c r="S1157">
        <v>50</v>
      </c>
      <c r="T1157">
        <v>50</v>
      </c>
      <c r="U1157" s="35" t="s">
        <v>61</v>
      </c>
      <c r="V1157" t="s">
        <v>2041</v>
      </c>
      <c r="W1157">
        <v>4</v>
      </c>
      <c r="X1157" s="12" t="s">
        <v>71</v>
      </c>
      <c r="Y1157">
        <v>100</v>
      </c>
      <c r="Z1157">
        <v>50</v>
      </c>
      <c r="AA1157">
        <v>50</v>
      </c>
      <c r="AB1157" t="s">
        <v>61</v>
      </c>
      <c r="AC1157" t="s">
        <v>2042</v>
      </c>
      <c r="AD1157">
        <v>4</v>
      </c>
      <c r="AE1157" s="12" t="s">
        <v>71</v>
      </c>
      <c r="AF1157">
        <v>100</v>
      </c>
      <c r="AG1157">
        <v>50</v>
      </c>
      <c r="AH1157">
        <v>50</v>
      </c>
      <c r="AI1157" t="s">
        <v>61</v>
      </c>
      <c r="AJ1157" t="s">
        <v>2043</v>
      </c>
      <c r="AK1157">
        <v>4</v>
      </c>
      <c r="AL1157" s="12" t="s">
        <v>71</v>
      </c>
      <c r="AM1157">
        <v>100</v>
      </c>
      <c r="AN1157">
        <v>50</v>
      </c>
      <c r="AO1157">
        <v>50</v>
      </c>
      <c r="AP1157" t="s">
        <v>61</v>
      </c>
      <c r="AS1157" t="s">
        <v>61</v>
      </c>
      <c r="AT1157" t="s">
        <v>61</v>
      </c>
      <c r="AU1157" t="s">
        <v>61</v>
      </c>
      <c r="AV1157" t="s">
        <v>61</v>
      </c>
      <c r="AW1157" t="s">
        <v>61</v>
      </c>
    </row>
    <row r="1158" spans="1:49" hidden="1" x14ac:dyDescent="0.5">
      <c r="A1158" t="s">
        <v>2194</v>
      </c>
      <c r="B1158" t="s">
        <v>2195</v>
      </c>
      <c r="C1158" t="s">
        <v>56</v>
      </c>
      <c r="D1158" s="1">
        <v>43495</v>
      </c>
      <c r="E1158" t="s">
        <v>57</v>
      </c>
      <c r="F1158" s="1">
        <v>43584</v>
      </c>
      <c r="G1158" t="s">
        <v>57</v>
      </c>
      <c r="H1158">
        <v>20</v>
      </c>
      <c r="I1158">
        <v>90</v>
      </c>
      <c r="J1158" t="s">
        <v>57</v>
      </c>
      <c r="K1158" s="26" t="s">
        <v>61</v>
      </c>
      <c r="L1158" t="s">
        <v>2039</v>
      </c>
      <c r="N1158">
        <v>4</v>
      </c>
      <c r="O1158" t="s">
        <v>2040</v>
      </c>
      <c r="P1158">
        <v>5</v>
      </c>
      <c r="Q1158" s="12" t="s">
        <v>71</v>
      </c>
      <c r="R1158">
        <v>100</v>
      </c>
      <c r="S1158">
        <v>50</v>
      </c>
      <c r="T1158">
        <v>50</v>
      </c>
      <c r="U1158" s="35" t="s">
        <v>61</v>
      </c>
      <c r="V1158" t="s">
        <v>2041</v>
      </c>
      <c r="W1158">
        <v>5</v>
      </c>
      <c r="X1158" s="12" t="s">
        <v>71</v>
      </c>
      <c r="Y1158">
        <v>100</v>
      </c>
      <c r="Z1158">
        <v>50</v>
      </c>
      <c r="AA1158">
        <v>50</v>
      </c>
      <c r="AB1158" t="s">
        <v>61</v>
      </c>
      <c r="AC1158" t="s">
        <v>2042</v>
      </c>
      <c r="AD1158">
        <v>5</v>
      </c>
      <c r="AE1158" s="12" t="s">
        <v>71</v>
      </c>
      <c r="AF1158">
        <v>100</v>
      </c>
      <c r="AG1158">
        <v>50</v>
      </c>
      <c r="AH1158">
        <v>50</v>
      </c>
      <c r="AI1158" t="s">
        <v>61</v>
      </c>
      <c r="AJ1158" t="s">
        <v>2043</v>
      </c>
      <c r="AK1158">
        <v>5</v>
      </c>
      <c r="AL1158" s="12" t="s">
        <v>71</v>
      </c>
      <c r="AM1158">
        <v>100</v>
      </c>
      <c r="AN1158">
        <v>50</v>
      </c>
      <c r="AO1158">
        <v>50</v>
      </c>
      <c r="AP1158" t="s">
        <v>61</v>
      </c>
      <c r="AS1158" t="s">
        <v>61</v>
      </c>
      <c r="AT1158" t="s">
        <v>61</v>
      </c>
      <c r="AU1158" t="s">
        <v>61</v>
      </c>
      <c r="AV1158" t="s">
        <v>61</v>
      </c>
      <c r="AW1158" t="s">
        <v>61</v>
      </c>
    </row>
    <row r="1159" spans="1:49" hidden="1" x14ac:dyDescent="0.5">
      <c r="A1159" t="s">
        <v>2196</v>
      </c>
      <c r="B1159" t="s">
        <v>2197</v>
      </c>
      <c r="C1159" t="s">
        <v>56</v>
      </c>
      <c r="D1159" s="1">
        <v>43495</v>
      </c>
      <c r="E1159" t="s">
        <v>57</v>
      </c>
      <c r="F1159" s="1">
        <v>43584</v>
      </c>
      <c r="G1159" t="s">
        <v>57</v>
      </c>
      <c r="H1159">
        <v>20</v>
      </c>
      <c r="I1159">
        <v>90</v>
      </c>
      <c r="J1159" t="s">
        <v>57</v>
      </c>
      <c r="K1159" s="26" t="s">
        <v>61</v>
      </c>
      <c r="L1159" t="s">
        <v>2039</v>
      </c>
      <c r="N1159">
        <v>4</v>
      </c>
      <c r="O1159" t="s">
        <v>2040</v>
      </c>
      <c r="P1159">
        <v>6</v>
      </c>
      <c r="Q1159" s="12" t="s">
        <v>71</v>
      </c>
      <c r="R1159">
        <v>100</v>
      </c>
      <c r="S1159">
        <v>50</v>
      </c>
      <c r="T1159">
        <v>50</v>
      </c>
      <c r="U1159" s="35" t="s">
        <v>61</v>
      </c>
      <c r="V1159" t="s">
        <v>2041</v>
      </c>
      <c r="W1159">
        <v>6</v>
      </c>
      <c r="X1159" s="12" t="s">
        <v>71</v>
      </c>
      <c r="Y1159">
        <v>100</v>
      </c>
      <c r="Z1159">
        <v>50</v>
      </c>
      <c r="AA1159">
        <v>50</v>
      </c>
      <c r="AB1159" t="s">
        <v>61</v>
      </c>
      <c r="AC1159" t="s">
        <v>2042</v>
      </c>
      <c r="AD1159">
        <v>6</v>
      </c>
      <c r="AE1159" s="12" t="s">
        <v>71</v>
      </c>
      <c r="AF1159">
        <v>100</v>
      </c>
      <c r="AG1159">
        <v>50</v>
      </c>
      <c r="AH1159">
        <v>50</v>
      </c>
      <c r="AI1159" t="s">
        <v>61</v>
      </c>
      <c r="AJ1159" t="s">
        <v>2043</v>
      </c>
      <c r="AK1159">
        <v>6</v>
      </c>
      <c r="AL1159" s="12" t="s">
        <v>71</v>
      </c>
      <c r="AM1159">
        <v>100</v>
      </c>
      <c r="AN1159">
        <v>50</v>
      </c>
      <c r="AO1159">
        <v>50</v>
      </c>
      <c r="AP1159" t="s">
        <v>61</v>
      </c>
      <c r="AS1159" t="s">
        <v>61</v>
      </c>
      <c r="AT1159" t="s">
        <v>61</v>
      </c>
      <c r="AU1159" t="s">
        <v>61</v>
      </c>
      <c r="AV1159" t="s">
        <v>61</v>
      </c>
      <c r="AW1159" t="s">
        <v>61</v>
      </c>
    </row>
    <row r="1160" spans="1:49" hidden="1" x14ac:dyDescent="0.5">
      <c r="A1160" t="s">
        <v>2198</v>
      </c>
      <c r="B1160" t="s">
        <v>2199</v>
      </c>
      <c r="C1160" t="s">
        <v>56</v>
      </c>
      <c r="D1160" s="1">
        <v>43495</v>
      </c>
      <c r="E1160" t="s">
        <v>57</v>
      </c>
      <c r="F1160" s="1">
        <v>43584</v>
      </c>
      <c r="G1160" t="s">
        <v>57</v>
      </c>
      <c r="H1160">
        <v>20</v>
      </c>
      <c r="I1160">
        <v>90</v>
      </c>
      <c r="J1160" t="s">
        <v>57</v>
      </c>
      <c r="K1160" s="26" t="s">
        <v>61</v>
      </c>
      <c r="L1160" t="s">
        <v>2039</v>
      </c>
      <c r="N1160">
        <v>4</v>
      </c>
      <c r="O1160" t="s">
        <v>2040</v>
      </c>
      <c r="P1160">
        <v>7</v>
      </c>
      <c r="Q1160" s="12" t="s">
        <v>71</v>
      </c>
      <c r="R1160">
        <v>100</v>
      </c>
      <c r="S1160">
        <v>50</v>
      </c>
      <c r="T1160">
        <v>50</v>
      </c>
      <c r="U1160" s="35" t="s">
        <v>61</v>
      </c>
      <c r="V1160" t="s">
        <v>2041</v>
      </c>
      <c r="W1160">
        <v>7</v>
      </c>
      <c r="X1160" s="12" t="s">
        <v>71</v>
      </c>
      <c r="Y1160">
        <v>100</v>
      </c>
      <c r="Z1160">
        <v>50</v>
      </c>
      <c r="AA1160">
        <v>50</v>
      </c>
      <c r="AB1160" t="s">
        <v>61</v>
      </c>
      <c r="AC1160" t="s">
        <v>2042</v>
      </c>
      <c r="AD1160">
        <v>7</v>
      </c>
      <c r="AE1160" s="12" t="s">
        <v>71</v>
      </c>
      <c r="AF1160">
        <v>100</v>
      </c>
      <c r="AG1160">
        <v>50</v>
      </c>
      <c r="AH1160">
        <v>50</v>
      </c>
      <c r="AI1160" t="s">
        <v>61</v>
      </c>
      <c r="AJ1160" t="s">
        <v>2043</v>
      </c>
      <c r="AK1160">
        <v>7</v>
      </c>
      <c r="AL1160" s="12" t="s">
        <v>71</v>
      </c>
      <c r="AM1160">
        <v>100</v>
      </c>
      <c r="AN1160">
        <v>50</v>
      </c>
      <c r="AO1160">
        <v>50</v>
      </c>
      <c r="AP1160" t="s">
        <v>61</v>
      </c>
      <c r="AS1160" t="s">
        <v>61</v>
      </c>
      <c r="AT1160" t="s">
        <v>61</v>
      </c>
      <c r="AU1160" t="s">
        <v>61</v>
      </c>
      <c r="AV1160" t="s">
        <v>61</v>
      </c>
      <c r="AW1160" t="s">
        <v>61</v>
      </c>
    </row>
    <row r="1161" spans="1:49" hidden="1" x14ac:dyDescent="0.5">
      <c r="A1161" t="s">
        <v>2200</v>
      </c>
      <c r="B1161" t="s">
        <v>2201</v>
      </c>
      <c r="C1161" t="s">
        <v>56</v>
      </c>
      <c r="D1161" s="1">
        <v>43495</v>
      </c>
      <c r="E1161" t="s">
        <v>57</v>
      </c>
      <c r="F1161" s="1">
        <v>43584</v>
      </c>
      <c r="G1161" t="s">
        <v>57</v>
      </c>
      <c r="H1161">
        <v>20</v>
      </c>
      <c r="I1161">
        <v>90</v>
      </c>
      <c r="J1161" t="s">
        <v>57</v>
      </c>
      <c r="K1161" s="26" t="s">
        <v>61</v>
      </c>
      <c r="L1161" t="s">
        <v>2039</v>
      </c>
      <c r="N1161">
        <v>4</v>
      </c>
      <c r="O1161" t="s">
        <v>2040</v>
      </c>
      <c r="P1161">
        <v>8</v>
      </c>
      <c r="Q1161" s="12" t="s">
        <v>71</v>
      </c>
      <c r="R1161">
        <v>100</v>
      </c>
      <c r="S1161">
        <v>50</v>
      </c>
      <c r="T1161">
        <v>50</v>
      </c>
      <c r="U1161" s="35" t="s">
        <v>61</v>
      </c>
      <c r="V1161" t="s">
        <v>2041</v>
      </c>
      <c r="W1161">
        <v>8</v>
      </c>
      <c r="X1161" s="12" t="s">
        <v>71</v>
      </c>
      <c r="Y1161">
        <v>100</v>
      </c>
      <c r="Z1161">
        <v>50</v>
      </c>
      <c r="AA1161">
        <v>50</v>
      </c>
      <c r="AB1161" t="s">
        <v>61</v>
      </c>
      <c r="AC1161" t="s">
        <v>2042</v>
      </c>
      <c r="AD1161">
        <v>8</v>
      </c>
      <c r="AE1161" s="12" t="s">
        <v>71</v>
      </c>
      <c r="AF1161">
        <v>100</v>
      </c>
      <c r="AG1161">
        <v>50</v>
      </c>
      <c r="AH1161">
        <v>50</v>
      </c>
      <c r="AI1161" t="s">
        <v>61</v>
      </c>
      <c r="AJ1161" t="s">
        <v>2043</v>
      </c>
      <c r="AK1161">
        <v>8</v>
      </c>
      <c r="AL1161" s="12" t="s">
        <v>71</v>
      </c>
      <c r="AM1161">
        <v>100</v>
      </c>
      <c r="AN1161">
        <v>50</v>
      </c>
      <c r="AO1161">
        <v>50</v>
      </c>
      <c r="AP1161" t="s">
        <v>61</v>
      </c>
      <c r="AS1161" t="s">
        <v>61</v>
      </c>
      <c r="AT1161" t="s">
        <v>61</v>
      </c>
      <c r="AU1161" t="s">
        <v>61</v>
      </c>
      <c r="AV1161" t="s">
        <v>61</v>
      </c>
      <c r="AW1161" t="s">
        <v>61</v>
      </c>
    </row>
    <row r="1162" spans="1:49" hidden="1" x14ac:dyDescent="0.5">
      <c r="A1162" t="s">
        <v>2202</v>
      </c>
      <c r="B1162" t="s">
        <v>2203</v>
      </c>
      <c r="C1162" t="s">
        <v>56</v>
      </c>
      <c r="D1162" s="1">
        <v>43495</v>
      </c>
      <c r="E1162" t="s">
        <v>57</v>
      </c>
      <c r="F1162" s="1">
        <v>43584</v>
      </c>
      <c r="G1162" t="s">
        <v>57</v>
      </c>
      <c r="H1162">
        <v>20</v>
      </c>
      <c r="I1162">
        <v>90</v>
      </c>
      <c r="J1162" t="s">
        <v>57</v>
      </c>
      <c r="K1162" s="26" t="s">
        <v>61</v>
      </c>
      <c r="L1162" t="s">
        <v>2039</v>
      </c>
      <c r="N1162">
        <v>4</v>
      </c>
      <c r="O1162" t="s">
        <v>2040</v>
      </c>
      <c r="P1162">
        <v>9</v>
      </c>
      <c r="Q1162" s="12" t="s">
        <v>71</v>
      </c>
      <c r="R1162">
        <v>100</v>
      </c>
      <c r="S1162">
        <v>50</v>
      </c>
      <c r="T1162">
        <v>50</v>
      </c>
      <c r="U1162" s="35" t="s">
        <v>61</v>
      </c>
      <c r="V1162" t="s">
        <v>2041</v>
      </c>
      <c r="W1162">
        <v>9</v>
      </c>
      <c r="X1162" s="12" t="s">
        <v>71</v>
      </c>
      <c r="Y1162">
        <v>100</v>
      </c>
      <c r="Z1162">
        <v>50</v>
      </c>
      <c r="AA1162">
        <v>50</v>
      </c>
      <c r="AB1162" t="s">
        <v>61</v>
      </c>
      <c r="AC1162" t="s">
        <v>2042</v>
      </c>
      <c r="AD1162">
        <v>9</v>
      </c>
      <c r="AE1162" s="12" t="s">
        <v>71</v>
      </c>
      <c r="AF1162">
        <v>100</v>
      </c>
      <c r="AG1162">
        <v>50</v>
      </c>
      <c r="AH1162">
        <v>50</v>
      </c>
      <c r="AI1162" t="s">
        <v>61</v>
      </c>
      <c r="AJ1162" t="s">
        <v>2043</v>
      </c>
      <c r="AK1162">
        <v>9</v>
      </c>
      <c r="AL1162" s="12" t="s">
        <v>71</v>
      </c>
      <c r="AM1162">
        <v>100</v>
      </c>
      <c r="AN1162">
        <v>50</v>
      </c>
      <c r="AO1162">
        <v>50</v>
      </c>
      <c r="AP1162" t="s">
        <v>61</v>
      </c>
      <c r="AS1162" t="s">
        <v>61</v>
      </c>
      <c r="AT1162" t="s">
        <v>61</v>
      </c>
      <c r="AU1162" t="s">
        <v>61</v>
      </c>
      <c r="AV1162" t="s">
        <v>61</v>
      </c>
      <c r="AW1162" t="s">
        <v>61</v>
      </c>
    </row>
    <row r="1163" spans="1:49" hidden="1" x14ac:dyDescent="0.5">
      <c r="A1163" t="s">
        <v>2204</v>
      </c>
      <c r="B1163" t="s">
        <v>2205</v>
      </c>
      <c r="C1163" t="s">
        <v>56</v>
      </c>
      <c r="D1163" s="1">
        <v>43495</v>
      </c>
      <c r="E1163" t="s">
        <v>57</v>
      </c>
      <c r="F1163" s="1">
        <v>43584</v>
      </c>
      <c r="G1163" t="s">
        <v>57</v>
      </c>
      <c r="H1163">
        <v>20</v>
      </c>
      <c r="I1163">
        <v>90</v>
      </c>
      <c r="J1163" t="s">
        <v>57</v>
      </c>
      <c r="K1163" s="26" t="s">
        <v>61</v>
      </c>
      <c r="L1163" t="s">
        <v>2039</v>
      </c>
      <c r="N1163">
        <v>4</v>
      </c>
      <c r="O1163" t="s">
        <v>2040</v>
      </c>
      <c r="P1163">
        <v>10</v>
      </c>
      <c r="Q1163" s="12" t="s">
        <v>71</v>
      </c>
      <c r="R1163">
        <v>100</v>
      </c>
      <c r="S1163">
        <v>50</v>
      </c>
      <c r="T1163">
        <v>50</v>
      </c>
      <c r="U1163" s="35" t="s">
        <v>61</v>
      </c>
      <c r="V1163" t="s">
        <v>2041</v>
      </c>
      <c r="W1163">
        <v>10</v>
      </c>
      <c r="X1163" s="12" t="s">
        <v>71</v>
      </c>
      <c r="Y1163">
        <v>100</v>
      </c>
      <c r="Z1163">
        <v>50</v>
      </c>
      <c r="AA1163">
        <v>50</v>
      </c>
      <c r="AB1163" t="s">
        <v>61</v>
      </c>
      <c r="AC1163" t="s">
        <v>2042</v>
      </c>
      <c r="AD1163">
        <v>10</v>
      </c>
      <c r="AE1163" s="12" t="s">
        <v>71</v>
      </c>
      <c r="AF1163">
        <v>100</v>
      </c>
      <c r="AG1163">
        <v>50</v>
      </c>
      <c r="AH1163">
        <v>50</v>
      </c>
      <c r="AI1163" t="s">
        <v>61</v>
      </c>
      <c r="AJ1163" t="s">
        <v>2043</v>
      </c>
      <c r="AK1163">
        <v>10</v>
      </c>
      <c r="AL1163" s="12" t="s">
        <v>71</v>
      </c>
      <c r="AM1163">
        <v>100</v>
      </c>
      <c r="AN1163">
        <v>50</v>
      </c>
      <c r="AO1163">
        <v>50</v>
      </c>
      <c r="AP1163" t="s">
        <v>61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</row>
    <row r="1164" spans="1:49" hidden="1" x14ac:dyDescent="0.5">
      <c r="A1164" t="s">
        <v>2206</v>
      </c>
      <c r="B1164" t="s">
        <v>2207</v>
      </c>
      <c r="C1164" t="s">
        <v>56</v>
      </c>
      <c r="D1164" s="1">
        <v>43495</v>
      </c>
      <c r="E1164" t="s">
        <v>57</v>
      </c>
      <c r="F1164" s="1">
        <v>43584</v>
      </c>
      <c r="G1164" t="s">
        <v>57</v>
      </c>
      <c r="H1164">
        <v>20</v>
      </c>
      <c r="I1164">
        <v>90</v>
      </c>
      <c r="J1164" t="s">
        <v>57</v>
      </c>
      <c r="K1164" s="26" t="s">
        <v>61</v>
      </c>
      <c r="L1164" t="s">
        <v>2039</v>
      </c>
      <c r="N1164">
        <v>4</v>
      </c>
      <c r="O1164" t="s">
        <v>2040</v>
      </c>
      <c r="P1164">
        <v>11</v>
      </c>
      <c r="Q1164" s="12" t="s">
        <v>71</v>
      </c>
      <c r="R1164">
        <v>100</v>
      </c>
      <c r="S1164">
        <v>50</v>
      </c>
      <c r="T1164">
        <v>50</v>
      </c>
      <c r="U1164" s="35" t="s">
        <v>61</v>
      </c>
      <c r="V1164" t="s">
        <v>2041</v>
      </c>
      <c r="W1164">
        <v>11</v>
      </c>
      <c r="X1164" s="12" t="s">
        <v>71</v>
      </c>
      <c r="Y1164">
        <v>100</v>
      </c>
      <c r="Z1164">
        <v>50</v>
      </c>
      <c r="AA1164">
        <v>50</v>
      </c>
      <c r="AB1164" t="s">
        <v>61</v>
      </c>
      <c r="AC1164" t="s">
        <v>2042</v>
      </c>
      <c r="AD1164">
        <v>11</v>
      </c>
      <c r="AE1164" s="12" t="s">
        <v>71</v>
      </c>
      <c r="AF1164">
        <v>100</v>
      </c>
      <c r="AG1164">
        <v>50</v>
      </c>
      <c r="AH1164">
        <v>50</v>
      </c>
      <c r="AI1164" t="s">
        <v>61</v>
      </c>
      <c r="AJ1164" t="s">
        <v>2043</v>
      </c>
      <c r="AK1164">
        <v>11</v>
      </c>
      <c r="AL1164" s="12" t="s">
        <v>71</v>
      </c>
      <c r="AM1164">
        <v>100</v>
      </c>
      <c r="AN1164">
        <v>50</v>
      </c>
      <c r="AO1164">
        <v>50</v>
      </c>
      <c r="AP1164" t="s">
        <v>61</v>
      </c>
      <c r="AS1164" t="s">
        <v>61</v>
      </c>
      <c r="AT1164" t="s">
        <v>61</v>
      </c>
      <c r="AU1164" t="s">
        <v>61</v>
      </c>
      <c r="AV1164" t="s">
        <v>61</v>
      </c>
      <c r="AW1164" t="s">
        <v>61</v>
      </c>
    </row>
    <row r="1165" spans="1:49" hidden="1" x14ac:dyDescent="0.5">
      <c r="A1165" t="s">
        <v>2208</v>
      </c>
      <c r="B1165" t="s">
        <v>2209</v>
      </c>
      <c r="C1165" t="s">
        <v>56</v>
      </c>
      <c r="D1165" s="1">
        <v>43495</v>
      </c>
      <c r="E1165" t="s">
        <v>57</v>
      </c>
      <c r="F1165" s="1">
        <v>43584</v>
      </c>
      <c r="G1165" t="s">
        <v>57</v>
      </c>
      <c r="H1165">
        <v>20</v>
      </c>
      <c r="I1165">
        <v>90</v>
      </c>
      <c r="J1165" t="s">
        <v>57</v>
      </c>
      <c r="K1165" s="26" t="s">
        <v>61</v>
      </c>
      <c r="L1165" t="s">
        <v>2039</v>
      </c>
      <c r="N1165">
        <v>4</v>
      </c>
      <c r="O1165" t="s">
        <v>2040</v>
      </c>
      <c r="P1165">
        <v>12</v>
      </c>
      <c r="Q1165" s="12" t="s">
        <v>71</v>
      </c>
      <c r="R1165">
        <v>100</v>
      </c>
      <c r="S1165">
        <v>50</v>
      </c>
      <c r="T1165">
        <v>50</v>
      </c>
      <c r="U1165" s="35" t="s">
        <v>61</v>
      </c>
      <c r="V1165" t="s">
        <v>2041</v>
      </c>
      <c r="W1165">
        <v>12</v>
      </c>
      <c r="X1165" s="12" t="s">
        <v>71</v>
      </c>
      <c r="Y1165">
        <v>100</v>
      </c>
      <c r="Z1165">
        <v>50</v>
      </c>
      <c r="AA1165">
        <v>50</v>
      </c>
      <c r="AB1165" t="s">
        <v>61</v>
      </c>
      <c r="AC1165" t="s">
        <v>2042</v>
      </c>
      <c r="AD1165">
        <v>12</v>
      </c>
      <c r="AE1165" s="12" t="s">
        <v>71</v>
      </c>
      <c r="AF1165">
        <v>100</v>
      </c>
      <c r="AG1165">
        <v>50</v>
      </c>
      <c r="AH1165">
        <v>50</v>
      </c>
      <c r="AI1165" t="s">
        <v>61</v>
      </c>
      <c r="AJ1165" t="s">
        <v>2043</v>
      </c>
      <c r="AK1165">
        <v>12</v>
      </c>
      <c r="AL1165" s="12" t="s">
        <v>71</v>
      </c>
      <c r="AM1165">
        <v>100</v>
      </c>
      <c r="AN1165">
        <v>50</v>
      </c>
      <c r="AO1165">
        <v>50</v>
      </c>
      <c r="AP1165" t="s">
        <v>61</v>
      </c>
      <c r="AS1165" t="s">
        <v>61</v>
      </c>
      <c r="AT1165" t="s">
        <v>61</v>
      </c>
      <c r="AU1165" t="s">
        <v>61</v>
      </c>
      <c r="AV1165" t="s">
        <v>61</v>
      </c>
      <c r="AW1165" t="s">
        <v>61</v>
      </c>
    </row>
    <row r="1166" spans="1:49" hidden="1" x14ac:dyDescent="0.5">
      <c r="A1166" t="s">
        <v>2210</v>
      </c>
      <c r="B1166" t="s">
        <v>2211</v>
      </c>
      <c r="C1166" t="s">
        <v>56</v>
      </c>
      <c r="D1166" s="1">
        <v>43495</v>
      </c>
      <c r="E1166" t="s">
        <v>57</v>
      </c>
      <c r="F1166" s="1">
        <v>43584</v>
      </c>
      <c r="G1166" t="s">
        <v>57</v>
      </c>
      <c r="H1166">
        <v>20</v>
      </c>
      <c r="I1166">
        <v>90</v>
      </c>
      <c r="J1166" t="s">
        <v>57</v>
      </c>
      <c r="K1166" s="26" t="s">
        <v>61</v>
      </c>
      <c r="L1166" t="s">
        <v>2039</v>
      </c>
      <c r="N1166">
        <v>4</v>
      </c>
      <c r="O1166" t="s">
        <v>2040</v>
      </c>
      <c r="P1166">
        <v>1</v>
      </c>
      <c r="Q1166" s="12" t="s">
        <v>69</v>
      </c>
      <c r="R1166">
        <v>100</v>
      </c>
      <c r="S1166">
        <v>50</v>
      </c>
      <c r="T1166">
        <v>50</v>
      </c>
      <c r="U1166" s="35" t="s">
        <v>61</v>
      </c>
      <c r="V1166" t="s">
        <v>2041</v>
      </c>
      <c r="W1166">
        <v>1</v>
      </c>
      <c r="X1166" s="12" t="s">
        <v>69</v>
      </c>
      <c r="Y1166">
        <v>100</v>
      </c>
      <c r="Z1166">
        <v>50</v>
      </c>
      <c r="AA1166">
        <v>50</v>
      </c>
      <c r="AB1166" t="s">
        <v>61</v>
      </c>
      <c r="AC1166" t="s">
        <v>2042</v>
      </c>
      <c r="AD1166">
        <v>1</v>
      </c>
      <c r="AE1166" s="12" t="s">
        <v>69</v>
      </c>
      <c r="AF1166">
        <v>100</v>
      </c>
      <c r="AG1166">
        <v>50</v>
      </c>
      <c r="AH1166">
        <v>50</v>
      </c>
      <c r="AI1166" t="s">
        <v>61</v>
      </c>
      <c r="AJ1166" t="s">
        <v>2043</v>
      </c>
      <c r="AK1166">
        <v>1</v>
      </c>
      <c r="AL1166" s="12" t="s">
        <v>69</v>
      </c>
      <c r="AM1166">
        <v>100</v>
      </c>
      <c r="AN1166">
        <v>50</v>
      </c>
      <c r="AO1166">
        <v>50</v>
      </c>
      <c r="AP1166" t="s">
        <v>61</v>
      </c>
      <c r="AS1166" t="s">
        <v>61</v>
      </c>
      <c r="AT1166" t="s">
        <v>61</v>
      </c>
      <c r="AU1166" t="s">
        <v>61</v>
      </c>
      <c r="AV1166" t="s">
        <v>61</v>
      </c>
      <c r="AW1166" t="s">
        <v>61</v>
      </c>
    </row>
    <row r="1167" spans="1:49" ht="14.45" hidden="1" customHeight="1" x14ac:dyDescent="0.55000000000000004">
      <c r="A1167" t="s">
        <v>2212</v>
      </c>
      <c r="B1167" t="s">
        <v>2213</v>
      </c>
      <c r="C1167" t="s">
        <v>56</v>
      </c>
      <c r="D1167" s="1">
        <v>43495</v>
      </c>
      <c r="E1167" t="s">
        <v>57</v>
      </c>
      <c r="F1167" s="1">
        <v>43584</v>
      </c>
      <c r="G1167" t="s">
        <v>57</v>
      </c>
      <c r="H1167">
        <v>20</v>
      </c>
      <c r="I1167">
        <v>90</v>
      </c>
      <c r="J1167" t="s">
        <v>57</v>
      </c>
      <c r="K1167" s="26" t="s">
        <v>61</v>
      </c>
      <c r="L1167" t="s">
        <v>2039</v>
      </c>
      <c r="N1167">
        <v>4</v>
      </c>
      <c r="O1167" t="s">
        <v>2040</v>
      </c>
      <c r="P1167">
        <v>2</v>
      </c>
      <c r="Q1167" s="12" t="s">
        <v>69</v>
      </c>
      <c r="R1167">
        <v>100</v>
      </c>
      <c r="S1167">
        <v>50</v>
      </c>
      <c r="T1167">
        <v>50</v>
      </c>
      <c r="U1167" s="35" t="s">
        <v>61</v>
      </c>
      <c r="V1167" t="s">
        <v>2041</v>
      </c>
      <c r="W1167">
        <v>2</v>
      </c>
      <c r="X1167" s="12" t="s">
        <v>69</v>
      </c>
      <c r="Y1167">
        <v>100</v>
      </c>
      <c r="Z1167">
        <v>50</v>
      </c>
      <c r="AA1167">
        <v>50</v>
      </c>
      <c r="AB1167" t="s">
        <v>61</v>
      </c>
      <c r="AC1167" s="11" t="s">
        <v>2042</v>
      </c>
      <c r="AD1167">
        <v>2</v>
      </c>
      <c r="AE1167" s="12" t="s">
        <v>69</v>
      </c>
      <c r="AF1167">
        <v>100</v>
      </c>
      <c r="AG1167">
        <v>50</v>
      </c>
      <c r="AH1167">
        <v>50</v>
      </c>
      <c r="AI1167" t="s">
        <v>61</v>
      </c>
      <c r="AJ1167" t="s">
        <v>2043</v>
      </c>
      <c r="AK1167">
        <v>2</v>
      </c>
      <c r="AL1167" s="12" t="s">
        <v>69</v>
      </c>
      <c r="AM1167">
        <v>100</v>
      </c>
      <c r="AN1167">
        <v>50</v>
      </c>
      <c r="AO1167">
        <v>50</v>
      </c>
      <c r="AP1167" t="s">
        <v>61</v>
      </c>
      <c r="AS1167" t="s">
        <v>61</v>
      </c>
      <c r="AT1167" t="s">
        <v>61</v>
      </c>
      <c r="AU1167" t="s">
        <v>61</v>
      </c>
      <c r="AV1167" t="s">
        <v>61</v>
      </c>
      <c r="AW1167" t="s">
        <v>61</v>
      </c>
    </row>
    <row r="1168" spans="1:49" hidden="1" x14ac:dyDescent="0.5">
      <c r="A1168" t="s">
        <v>2214</v>
      </c>
      <c r="B1168" t="s">
        <v>2215</v>
      </c>
      <c r="C1168" t="s">
        <v>56</v>
      </c>
      <c r="D1168" s="1">
        <v>43495</v>
      </c>
      <c r="E1168" t="s">
        <v>57</v>
      </c>
      <c r="F1168" s="1">
        <v>43584</v>
      </c>
      <c r="G1168" t="s">
        <v>57</v>
      </c>
      <c r="H1168">
        <v>20</v>
      </c>
      <c r="I1168">
        <v>90</v>
      </c>
      <c r="J1168" t="s">
        <v>57</v>
      </c>
      <c r="K1168" s="26" t="s">
        <v>61</v>
      </c>
      <c r="L1168" t="s">
        <v>2039</v>
      </c>
      <c r="N1168">
        <v>4</v>
      </c>
      <c r="O1168" t="s">
        <v>2040</v>
      </c>
      <c r="P1168">
        <v>3</v>
      </c>
      <c r="Q1168" s="12" t="s">
        <v>69</v>
      </c>
      <c r="R1168">
        <v>100</v>
      </c>
      <c r="S1168">
        <v>50</v>
      </c>
      <c r="T1168">
        <v>50</v>
      </c>
      <c r="U1168" s="35" t="s">
        <v>61</v>
      </c>
      <c r="V1168" t="s">
        <v>2041</v>
      </c>
      <c r="W1168">
        <v>3</v>
      </c>
      <c r="X1168" s="12" t="s">
        <v>69</v>
      </c>
      <c r="Y1168">
        <v>100</v>
      </c>
      <c r="Z1168">
        <v>50</v>
      </c>
      <c r="AA1168">
        <v>50</v>
      </c>
      <c r="AB1168" t="s">
        <v>61</v>
      </c>
      <c r="AC1168" t="s">
        <v>2042</v>
      </c>
      <c r="AD1168">
        <v>3</v>
      </c>
      <c r="AE1168" s="12" t="s">
        <v>69</v>
      </c>
      <c r="AF1168">
        <v>100</v>
      </c>
      <c r="AG1168">
        <v>50</v>
      </c>
      <c r="AH1168">
        <v>50</v>
      </c>
      <c r="AI1168" t="s">
        <v>61</v>
      </c>
      <c r="AJ1168" t="s">
        <v>2043</v>
      </c>
      <c r="AK1168">
        <v>3</v>
      </c>
      <c r="AL1168" s="12" t="s">
        <v>69</v>
      </c>
      <c r="AM1168">
        <v>100</v>
      </c>
      <c r="AN1168">
        <v>50</v>
      </c>
      <c r="AO1168">
        <v>50</v>
      </c>
      <c r="AP1168" t="s">
        <v>61</v>
      </c>
      <c r="AS1168" t="s">
        <v>61</v>
      </c>
      <c r="AT1168" t="s">
        <v>61</v>
      </c>
      <c r="AU1168" t="s">
        <v>61</v>
      </c>
      <c r="AV1168" t="s">
        <v>61</v>
      </c>
      <c r="AW1168" t="s">
        <v>61</v>
      </c>
    </row>
    <row r="1169" spans="1:49" hidden="1" x14ac:dyDescent="0.5">
      <c r="A1169" t="s">
        <v>2216</v>
      </c>
      <c r="B1169" t="s">
        <v>2217</v>
      </c>
      <c r="C1169" t="s">
        <v>56</v>
      </c>
      <c r="D1169" s="1">
        <v>43495</v>
      </c>
      <c r="E1169" t="s">
        <v>57</v>
      </c>
      <c r="F1169" s="1">
        <v>43584</v>
      </c>
      <c r="G1169" t="s">
        <v>57</v>
      </c>
      <c r="H1169">
        <v>20</v>
      </c>
      <c r="I1169">
        <v>90</v>
      </c>
      <c r="J1169" t="s">
        <v>57</v>
      </c>
      <c r="K1169" s="26" t="s">
        <v>61</v>
      </c>
      <c r="L1169" t="s">
        <v>2039</v>
      </c>
      <c r="N1169">
        <v>4</v>
      </c>
      <c r="O1169" t="s">
        <v>2040</v>
      </c>
      <c r="P1169">
        <v>4</v>
      </c>
      <c r="Q1169" s="12" t="s">
        <v>69</v>
      </c>
      <c r="R1169">
        <v>100</v>
      </c>
      <c r="S1169">
        <v>50</v>
      </c>
      <c r="T1169">
        <v>50</v>
      </c>
      <c r="U1169" s="35" t="s">
        <v>61</v>
      </c>
      <c r="V1169" t="s">
        <v>2041</v>
      </c>
      <c r="W1169">
        <v>4</v>
      </c>
      <c r="X1169" s="12" t="s">
        <v>69</v>
      </c>
      <c r="Y1169">
        <v>100</v>
      </c>
      <c r="Z1169">
        <v>50</v>
      </c>
      <c r="AA1169">
        <v>50</v>
      </c>
      <c r="AB1169" t="s">
        <v>61</v>
      </c>
      <c r="AC1169" t="s">
        <v>2042</v>
      </c>
      <c r="AD1169">
        <v>4</v>
      </c>
      <c r="AE1169" s="12" t="s">
        <v>69</v>
      </c>
      <c r="AF1169">
        <v>100</v>
      </c>
      <c r="AG1169">
        <v>50</v>
      </c>
      <c r="AH1169">
        <v>50</v>
      </c>
      <c r="AI1169" t="s">
        <v>61</v>
      </c>
      <c r="AJ1169" t="s">
        <v>2043</v>
      </c>
      <c r="AK1169">
        <v>4</v>
      </c>
      <c r="AL1169" s="12" t="s">
        <v>69</v>
      </c>
      <c r="AM1169">
        <v>100</v>
      </c>
      <c r="AN1169">
        <v>50</v>
      </c>
      <c r="AO1169">
        <v>50</v>
      </c>
      <c r="AP1169" t="s">
        <v>61</v>
      </c>
      <c r="AS1169" t="s">
        <v>61</v>
      </c>
      <c r="AT1169" t="s">
        <v>61</v>
      </c>
      <c r="AU1169" t="s">
        <v>61</v>
      </c>
      <c r="AV1169" t="s">
        <v>61</v>
      </c>
      <c r="AW1169" t="s">
        <v>61</v>
      </c>
    </row>
    <row r="1170" spans="1:49" hidden="1" x14ac:dyDescent="0.5">
      <c r="A1170" t="s">
        <v>2218</v>
      </c>
      <c r="B1170" t="s">
        <v>2219</v>
      </c>
      <c r="C1170" t="s">
        <v>56</v>
      </c>
      <c r="D1170" s="1">
        <v>43495</v>
      </c>
      <c r="E1170" t="s">
        <v>57</v>
      </c>
      <c r="F1170" s="1">
        <v>43584</v>
      </c>
      <c r="G1170" t="s">
        <v>57</v>
      </c>
      <c r="H1170">
        <v>20</v>
      </c>
      <c r="I1170">
        <v>90</v>
      </c>
      <c r="J1170" t="s">
        <v>57</v>
      </c>
      <c r="K1170" s="26" t="s">
        <v>61</v>
      </c>
      <c r="L1170" t="s">
        <v>2039</v>
      </c>
      <c r="N1170">
        <v>4</v>
      </c>
      <c r="O1170" t="s">
        <v>2040</v>
      </c>
      <c r="P1170">
        <v>5</v>
      </c>
      <c r="Q1170" s="12" t="s">
        <v>69</v>
      </c>
      <c r="R1170">
        <v>100</v>
      </c>
      <c r="S1170">
        <v>50</v>
      </c>
      <c r="T1170">
        <v>50</v>
      </c>
      <c r="U1170" s="35" t="s">
        <v>61</v>
      </c>
      <c r="V1170" t="s">
        <v>2041</v>
      </c>
      <c r="W1170">
        <v>5</v>
      </c>
      <c r="X1170" s="12" t="s">
        <v>69</v>
      </c>
      <c r="Y1170">
        <v>100</v>
      </c>
      <c r="Z1170">
        <v>50</v>
      </c>
      <c r="AA1170">
        <v>50</v>
      </c>
      <c r="AB1170" t="s">
        <v>61</v>
      </c>
      <c r="AC1170" t="s">
        <v>2042</v>
      </c>
      <c r="AD1170">
        <v>5</v>
      </c>
      <c r="AE1170" s="12" t="s">
        <v>69</v>
      </c>
      <c r="AF1170">
        <v>100</v>
      </c>
      <c r="AG1170">
        <v>50</v>
      </c>
      <c r="AH1170">
        <v>50</v>
      </c>
      <c r="AI1170" t="s">
        <v>61</v>
      </c>
      <c r="AJ1170" t="s">
        <v>2043</v>
      </c>
      <c r="AK1170">
        <v>5</v>
      </c>
      <c r="AL1170" s="12" t="s">
        <v>69</v>
      </c>
      <c r="AM1170">
        <v>100</v>
      </c>
      <c r="AN1170">
        <v>50</v>
      </c>
      <c r="AO1170">
        <v>50</v>
      </c>
      <c r="AP1170" t="s">
        <v>61</v>
      </c>
      <c r="AS1170" t="s">
        <v>61</v>
      </c>
      <c r="AT1170" t="s">
        <v>61</v>
      </c>
      <c r="AU1170" t="s">
        <v>61</v>
      </c>
      <c r="AV1170" t="s">
        <v>61</v>
      </c>
      <c r="AW1170" t="s">
        <v>61</v>
      </c>
    </row>
    <row r="1171" spans="1:49" hidden="1" x14ac:dyDescent="0.5">
      <c r="A1171" t="s">
        <v>2220</v>
      </c>
      <c r="B1171" t="s">
        <v>2221</v>
      </c>
      <c r="C1171" t="s">
        <v>56</v>
      </c>
      <c r="D1171" s="1">
        <v>43495</v>
      </c>
      <c r="E1171" t="s">
        <v>57</v>
      </c>
      <c r="F1171" s="1">
        <v>43584</v>
      </c>
      <c r="G1171" t="s">
        <v>57</v>
      </c>
      <c r="H1171">
        <v>20</v>
      </c>
      <c r="I1171">
        <v>90</v>
      </c>
      <c r="J1171" t="s">
        <v>57</v>
      </c>
      <c r="K1171" s="26" t="s">
        <v>61</v>
      </c>
      <c r="L1171" t="s">
        <v>2039</v>
      </c>
      <c r="N1171">
        <v>4</v>
      </c>
      <c r="O1171" t="s">
        <v>2040</v>
      </c>
      <c r="P1171">
        <v>6</v>
      </c>
      <c r="Q1171" s="12" t="s">
        <v>69</v>
      </c>
      <c r="R1171">
        <v>100</v>
      </c>
      <c r="S1171">
        <v>50</v>
      </c>
      <c r="T1171">
        <v>50</v>
      </c>
      <c r="U1171" s="35" t="s">
        <v>61</v>
      </c>
      <c r="V1171" t="s">
        <v>2041</v>
      </c>
      <c r="W1171">
        <v>6</v>
      </c>
      <c r="X1171" s="12" t="s">
        <v>69</v>
      </c>
      <c r="Y1171">
        <v>100</v>
      </c>
      <c r="Z1171">
        <v>50</v>
      </c>
      <c r="AA1171">
        <v>50</v>
      </c>
      <c r="AB1171" t="s">
        <v>61</v>
      </c>
      <c r="AC1171" t="s">
        <v>2042</v>
      </c>
      <c r="AD1171">
        <v>6</v>
      </c>
      <c r="AE1171" s="12" t="s">
        <v>69</v>
      </c>
      <c r="AF1171">
        <v>100</v>
      </c>
      <c r="AG1171">
        <v>50</v>
      </c>
      <c r="AH1171">
        <v>50</v>
      </c>
      <c r="AI1171" t="s">
        <v>61</v>
      </c>
      <c r="AJ1171" t="s">
        <v>2043</v>
      </c>
      <c r="AK1171">
        <v>6</v>
      </c>
      <c r="AL1171" s="12" t="s">
        <v>69</v>
      </c>
      <c r="AM1171">
        <v>100</v>
      </c>
      <c r="AN1171">
        <v>50</v>
      </c>
      <c r="AO1171">
        <v>50</v>
      </c>
      <c r="AP1171" t="s">
        <v>61</v>
      </c>
      <c r="AS1171" t="s">
        <v>61</v>
      </c>
      <c r="AT1171" t="s">
        <v>61</v>
      </c>
      <c r="AU1171" t="s">
        <v>61</v>
      </c>
      <c r="AV1171" t="s">
        <v>61</v>
      </c>
      <c r="AW1171" t="s">
        <v>61</v>
      </c>
    </row>
    <row r="1172" spans="1:49" hidden="1" x14ac:dyDescent="0.5">
      <c r="A1172" t="s">
        <v>2222</v>
      </c>
      <c r="B1172" t="s">
        <v>2223</v>
      </c>
      <c r="C1172" t="s">
        <v>56</v>
      </c>
      <c r="D1172" s="1">
        <v>43495</v>
      </c>
      <c r="E1172" t="s">
        <v>57</v>
      </c>
      <c r="F1172" s="1">
        <v>43584</v>
      </c>
      <c r="G1172" t="s">
        <v>57</v>
      </c>
      <c r="H1172">
        <v>20</v>
      </c>
      <c r="I1172">
        <v>90</v>
      </c>
      <c r="J1172" t="s">
        <v>57</v>
      </c>
      <c r="K1172" s="26" t="s">
        <v>61</v>
      </c>
      <c r="L1172" t="s">
        <v>2039</v>
      </c>
      <c r="N1172">
        <v>4</v>
      </c>
      <c r="O1172" t="s">
        <v>2040</v>
      </c>
      <c r="P1172">
        <v>7</v>
      </c>
      <c r="Q1172" s="12" t="s">
        <v>69</v>
      </c>
      <c r="R1172">
        <v>100</v>
      </c>
      <c r="S1172">
        <v>50</v>
      </c>
      <c r="T1172">
        <v>50</v>
      </c>
      <c r="U1172" s="35" t="s">
        <v>61</v>
      </c>
      <c r="V1172" t="s">
        <v>2041</v>
      </c>
      <c r="W1172">
        <v>7</v>
      </c>
      <c r="X1172" s="12" t="s">
        <v>69</v>
      </c>
      <c r="Y1172">
        <v>100</v>
      </c>
      <c r="Z1172">
        <v>50</v>
      </c>
      <c r="AA1172">
        <v>50</v>
      </c>
      <c r="AB1172" t="s">
        <v>61</v>
      </c>
      <c r="AC1172" t="s">
        <v>2042</v>
      </c>
      <c r="AD1172">
        <v>7</v>
      </c>
      <c r="AE1172" s="12" t="s">
        <v>69</v>
      </c>
      <c r="AF1172">
        <v>100</v>
      </c>
      <c r="AG1172">
        <v>50</v>
      </c>
      <c r="AH1172">
        <v>50</v>
      </c>
      <c r="AI1172" t="s">
        <v>61</v>
      </c>
      <c r="AJ1172" t="s">
        <v>2043</v>
      </c>
      <c r="AK1172">
        <v>7</v>
      </c>
      <c r="AL1172" s="12" t="s">
        <v>69</v>
      </c>
      <c r="AM1172">
        <v>100</v>
      </c>
      <c r="AN1172">
        <v>50</v>
      </c>
      <c r="AO1172">
        <v>50</v>
      </c>
      <c r="AP1172" t="s">
        <v>61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</row>
    <row r="1173" spans="1:49" hidden="1" x14ac:dyDescent="0.5">
      <c r="A1173" t="s">
        <v>2224</v>
      </c>
      <c r="B1173" t="s">
        <v>2225</v>
      </c>
      <c r="C1173" t="s">
        <v>56</v>
      </c>
      <c r="D1173" s="1">
        <v>43495</v>
      </c>
      <c r="E1173" t="s">
        <v>57</v>
      </c>
      <c r="F1173" s="1">
        <v>43584</v>
      </c>
      <c r="G1173" t="s">
        <v>57</v>
      </c>
      <c r="H1173">
        <v>20</v>
      </c>
      <c r="I1173">
        <v>90</v>
      </c>
      <c r="J1173" t="s">
        <v>57</v>
      </c>
      <c r="K1173" s="26" t="s">
        <v>61</v>
      </c>
      <c r="L1173" t="s">
        <v>2039</v>
      </c>
      <c r="N1173">
        <v>4</v>
      </c>
      <c r="O1173" t="s">
        <v>2040</v>
      </c>
      <c r="P1173">
        <v>8</v>
      </c>
      <c r="Q1173" s="12" t="s">
        <v>69</v>
      </c>
      <c r="R1173">
        <v>100</v>
      </c>
      <c r="S1173">
        <v>50</v>
      </c>
      <c r="T1173">
        <v>50</v>
      </c>
      <c r="U1173" s="35" t="s">
        <v>61</v>
      </c>
      <c r="V1173" t="s">
        <v>2041</v>
      </c>
      <c r="W1173">
        <v>8</v>
      </c>
      <c r="X1173" s="12" t="s">
        <v>69</v>
      </c>
      <c r="Y1173">
        <v>100</v>
      </c>
      <c r="Z1173">
        <v>50</v>
      </c>
      <c r="AA1173">
        <v>50</v>
      </c>
      <c r="AB1173" t="s">
        <v>61</v>
      </c>
      <c r="AC1173" t="s">
        <v>2042</v>
      </c>
      <c r="AD1173">
        <v>8</v>
      </c>
      <c r="AE1173" s="12" t="s">
        <v>69</v>
      </c>
      <c r="AF1173">
        <v>100</v>
      </c>
      <c r="AG1173">
        <v>50</v>
      </c>
      <c r="AH1173">
        <v>50</v>
      </c>
      <c r="AI1173" t="s">
        <v>61</v>
      </c>
      <c r="AJ1173" t="s">
        <v>2043</v>
      </c>
      <c r="AK1173">
        <v>8</v>
      </c>
      <c r="AL1173" s="12" t="s">
        <v>69</v>
      </c>
      <c r="AM1173">
        <v>100</v>
      </c>
      <c r="AN1173">
        <v>50</v>
      </c>
      <c r="AO1173">
        <v>50</v>
      </c>
      <c r="AP1173" t="s">
        <v>61</v>
      </c>
      <c r="AS1173" t="s">
        <v>61</v>
      </c>
      <c r="AT1173" t="s">
        <v>61</v>
      </c>
      <c r="AU1173" t="s">
        <v>61</v>
      </c>
      <c r="AV1173" t="s">
        <v>61</v>
      </c>
      <c r="AW1173" t="s">
        <v>61</v>
      </c>
    </row>
    <row r="1174" spans="1:49" hidden="1" x14ac:dyDescent="0.5">
      <c r="A1174" t="s">
        <v>2226</v>
      </c>
      <c r="B1174" t="s">
        <v>2227</v>
      </c>
      <c r="C1174" t="s">
        <v>56</v>
      </c>
      <c r="D1174" s="1">
        <v>43495</v>
      </c>
      <c r="E1174" t="s">
        <v>57</v>
      </c>
      <c r="F1174" s="1">
        <v>43584</v>
      </c>
      <c r="G1174" t="s">
        <v>57</v>
      </c>
      <c r="H1174">
        <v>20</v>
      </c>
      <c r="I1174">
        <v>90</v>
      </c>
      <c r="J1174" t="s">
        <v>57</v>
      </c>
      <c r="K1174" s="26" t="s">
        <v>61</v>
      </c>
      <c r="L1174" t="s">
        <v>2039</v>
      </c>
      <c r="N1174">
        <v>4</v>
      </c>
      <c r="O1174" t="s">
        <v>2040</v>
      </c>
      <c r="P1174">
        <v>9</v>
      </c>
      <c r="Q1174" s="12" t="s">
        <v>69</v>
      </c>
      <c r="R1174">
        <v>100</v>
      </c>
      <c r="S1174">
        <v>50</v>
      </c>
      <c r="T1174">
        <v>50</v>
      </c>
      <c r="U1174" s="35" t="s">
        <v>61</v>
      </c>
      <c r="V1174" t="s">
        <v>2041</v>
      </c>
      <c r="W1174">
        <v>9</v>
      </c>
      <c r="X1174" s="12" t="s">
        <v>69</v>
      </c>
      <c r="Y1174">
        <v>100</v>
      </c>
      <c r="Z1174">
        <v>50</v>
      </c>
      <c r="AA1174">
        <v>50</v>
      </c>
      <c r="AB1174" t="s">
        <v>61</v>
      </c>
      <c r="AC1174" t="s">
        <v>2042</v>
      </c>
      <c r="AD1174">
        <v>9</v>
      </c>
      <c r="AE1174" s="12" t="s">
        <v>69</v>
      </c>
      <c r="AF1174">
        <v>100</v>
      </c>
      <c r="AG1174">
        <v>50</v>
      </c>
      <c r="AH1174">
        <v>50</v>
      </c>
      <c r="AI1174" t="s">
        <v>61</v>
      </c>
      <c r="AJ1174" t="s">
        <v>2043</v>
      </c>
      <c r="AK1174">
        <v>9</v>
      </c>
      <c r="AL1174" s="12" t="s">
        <v>69</v>
      </c>
      <c r="AM1174">
        <v>100</v>
      </c>
      <c r="AN1174">
        <v>50</v>
      </c>
      <c r="AO1174">
        <v>50</v>
      </c>
      <c r="AP1174" t="s">
        <v>61</v>
      </c>
      <c r="AS1174" t="s">
        <v>61</v>
      </c>
      <c r="AT1174" t="s">
        <v>61</v>
      </c>
      <c r="AU1174" t="s">
        <v>61</v>
      </c>
      <c r="AV1174" t="s">
        <v>61</v>
      </c>
      <c r="AW1174" t="s">
        <v>61</v>
      </c>
    </row>
    <row r="1175" spans="1:49" hidden="1" x14ac:dyDescent="0.5">
      <c r="A1175" t="s">
        <v>2228</v>
      </c>
      <c r="B1175" t="s">
        <v>2229</v>
      </c>
      <c r="C1175" t="s">
        <v>56</v>
      </c>
      <c r="D1175" s="1">
        <v>43495</v>
      </c>
      <c r="E1175" t="s">
        <v>57</v>
      </c>
      <c r="F1175" s="1">
        <v>43584</v>
      </c>
      <c r="G1175" t="s">
        <v>57</v>
      </c>
      <c r="H1175">
        <v>20</v>
      </c>
      <c r="I1175">
        <v>90</v>
      </c>
      <c r="J1175" t="s">
        <v>57</v>
      </c>
      <c r="K1175" s="26" t="s">
        <v>61</v>
      </c>
      <c r="L1175" t="s">
        <v>2039</v>
      </c>
      <c r="N1175">
        <v>4</v>
      </c>
      <c r="O1175" t="s">
        <v>2040</v>
      </c>
      <c r="P1175">
        <v>10</v>
      </c>
      <c r="Q1175" s="12" t="s">
        <v>69</v>
      </c>
      <c r="R1175">
        <v>100</v>
      </c>
      <c r="S1175">
        <v>50</v>
      </c>
      <c r="T1175">
        <v>50</v>
      </c>
      <c r="U1175" s="35" t="s">
        <v>61</v>
      </c>
      <c r="V1175" t="s">
        <v>2041</v>
      </c>
      <c r="W1175">
        <v>10</v>
      </c>
      <c r="X1175" s="12" t="s">
        <v>69</v>
      </c>
      <c r="Y1175">
        <v>100</v>
      </c>
      <c r="Z1175">
        <v>50</v>
      </c>
      <c r="AA1175">
        <v>50</v>
      </c>
      <c r="AB1175" t="s">
        <v>61</v>
      </c>
      <c r="AC1175" t="s">
        <v>2042</v>
      </c>
      <c r="AD1175">
        <v>10</v>
      </c>
      <c r="AE1175" s="12" t="s">
        <v>69</v>
      </c>
      <c r="AF1175">
        <v>100</v>
      </c>
      <c r="AG1175">
        <v>50</v>
      </c>
      <c r="AH1175">
        <v>50</v>
      </c>
      <c r="AI1175" t="s">
        <v>61</v>
      </c>
      <c r="AJ1175" t="s">
        <v>2043</v>
      </c>
      <c r="AK1175">
        <v>10</v>
      </c>
      <c r="AL1175" s="12" t="s">
        <v>69</v>
      </c>
      <c r="AM1175">
        <v>100</v>
      </c>
      <c r="AN1175">
        <v>50</v>
      </c>
      <c r="AO1175">
        <v>50</v>
      </c>
      <c r="AP1175" t="s">
        <v>61</v>
      </c>
      <c r="AS1175" t="s">
        <v>61</v>
      </c>
      <c r="AT1175" t="s">
        <v>61</v>
      </c>
      <c r="AU1175" t="s">
        <v>61</v>
      </c>
      <c r="AV1175" t="s">
        <v>61</v>
      </c>
      <c r="AW1175" t="s">
        <v>61</v>
      </c>
    </row>
    <row r="1176" spans="1:49" hidden="1" x14ac:dyDescent="0.5">
      <c r="A1176" t="s">
        <v>2230</v>
      </c>
      <c r="B1176" t="s">
        <v>2231</v>
      </c>
      <c r="C1176" t="s">
        <v>56</v>
      </c>
      <c r="D1176" s="1">
        <v>43495</v>
      </c>
      <c r="E1176" t="s">
        <v>57</v>
      </c>
      <c r="F1176" s="1">
        <v>43584</v>
      </c>
      <c r="G1176" t="s">
        <v>57</v>
      </c>
      <c r="H1176">
        <v>20</v>
      </c>
      <c r="I1176">
        <v>90</v>
      </c>
      <c r="J1176" t="s">
        <v>57</v>
      </c>
      <c r="K1176" s="26" t="s">
        <v>61</v>
      </c>
      <c r="L1176" t="s">
        <v>2039</v>
      </c>
      <c r="N1176">
        <v>4</v>
      </c>
      <c r="O1176" t="s">
        <v>2040</v>
      </c>
      <c r="P1176">
        <v>11</v>
      </c>
      <c r="Q1176" s="12" t="s">
        <v>69</v>
      </c>
      <c r="R1176">
        <v>100</v>
      </c>
      <c r="S1176">
        <v>50</v>
      </c>
      <c r="T1176">
        <v>50</v>
      </c>
      <c r="U1176" s="35" t="s">
        <v>61</v>
      </c>
      <c r="V1176" t="s">
        <v>2041</v>
      </c>
      <c r="W1176">
        <v>11</v>
      </c>
      <c r="X1176" s="12" t="s">
        <v>69</v>
      </c>
      <c r="Y1176">
        <v>100</v>
      </c>
      <c r="Z1176">
        <v>50</v>
      </c>
      <c r="AA1176">
        <v>50</v>
      </c>
      <c r="AB1176" t="s">
        <v>61</v>
      </c>
      <c r="AC1176" t="s">
        <v>2042</v>
      </c>
      <c r="AD1176">
        <v>11</v>
      </c>
      <c r="AE1176" s="12" t="s">
        <v>69</v>
      </c>
      <c r="AF1176">
        <v>100</v>
      </c>
      <c r="AG1176">
        <v>50</v>
      </c>
      <c r="AH1176">
        <v>50</v>
      </c>
      <c r="AI1176" t="s">
        <v>61</v>
      </c>
      <c r="AJ1176" t="s">
        <v>2043</v>
      </c>
      <c r="AK1176">
        <v>11</v>
      </c>
      <c r="AL1176" s="12" t="s">
        <v>69</v>
      </c>
      <c r="AM1176">
        <v>100</v>
      </c>
      <c r="AN1176">
        <v>50</v>
      </c>
      <c r="AO1176">
        <v>50</v>
      </c>
      <c r="AP1176" t="s">
        <v>61</v>
      </c>
      <c r="AS1176" t="s">
        <v>61</v>
      </c>
      <c r="AT1176" t="s">
        <v>61</v>
      </c>
      <c r="AU1176" t="s">
        <v>61</v>
      </c>
      <c r="AV1176" t="s">
        <v>61</v>
      </c>
      <c r="AW1176" t="s">
        <v>61</v>
      </c>
    </row>
    <row r="1177" spans="1:49" hidden="1" x14ac:dyDescent="0.5">
      <c r="A1177" t="s">
        <v>2232</v>
      </c>
      <c r="B1177" t="s">
        <v>2233</v>
      </c>
      <c r="C1177" t="s">
        <v>56</v>
      </c>
      <c r="D1177" s="1">
        <v>43495</v>
      </c>
      <c r="E1177" t="s">
        <v>57</v>
      </c>
      <c r="F1177" s="1">
        <v>43584</v>
      </c>
      <c r="G1177" t="s">
        <v>57</v>
      </c>
      <c r="H1177">
        <v>20</v>
      </c>
      <c r="I1177">
        <v>90</v>
      </c>
      <c r="J1177" t="s">
        <v>57</v>
      </c>
      <c r="K1177" s="26" t="s">
        <v>61</v>
      </c>
      <c r="L1177" t="s">
        <v>2039</v>
      </c>
      <c r="N1177">
        <v>4</v>
      </c>
      <c r="O1177" t="s">
        <v>2040</v>
      </c>
      <c r="P1177">
        <v>12</v>
      </c>
      <c r="Q1177" s="12" t="s">
        <v>69</v>
      </c>
      <c r="R1177">
        <v>100</v>
      </c>
      <c r="S1177">
        <v>50</v>
      </c>
      <c r="T1177">
        <v>50</v>
      </c>
      <c r="U1177" s="35" t="s">
        <v>61</v>
      </c>
      <c r="V1177" t="s">
        <v>2041</v>
      </c>
      <c r="W1177">
        <v>12</v>
      </c>
      <c r="X1177" s="12" t="s">
        <v>69</v>
      </c>
      <c r="Y1177">
        <v>100</v>
      </c>
      <c r="Z1177">
        <v>50</v>
      </c>
      <c r="AA1177">
        <v>50</v>
      </c>
      <c r="AB1177" t="s">
        <v>61</v>
      </c>
      <c r="AC1177" t="s">
        <v>2042</v>
      </c>
      <c r="AD1177">
        <v>12</v>
      </c>
      <c r="AE1177" s="12" t="s">
        <v>69</v>
      </c>
      <c r="AF1177">
        <v>100</v>
      </c>
      <c r="AG1177">
        <v>50</v>
      </c>
      <c r="AH1177">
        <v>50</v>
      </c>
      <c r="AI1177" t="s">
        <v>61</v>
      </c>
      <c r="AJ1177" t="s">
        <v>2043</v>
      </c>
      <c r="AK1177">
        <v>12</v>
      </c>
      <c r="AL1177" s="12" t="s">
        <v>69</v>
      </c>
      <c r="AM1177">
        <v>100</v>
      </c>
      <c r="AN1177">
        <v>50</v>
      </c>
      <c r="AO1177">
        <v>50</v>
      </c>
      <c r="AP1177" t="s">
        <v>61</v>
      </c>
      <c r="AS1177" t="s">
        <v>61</v>
      </c>
      <c r="AT1177" t="s">
        <v>61</v>
      </c>
      <c r="AU1177" t="s">
        <v>61</v>
      </c>
      <c r="AV1177" t="s">
        <v>61</v>
      </c>
      <c r="AW1177" t="s">
        <v>61</v>
      </c>
    </row>
    <row r="1178" spans="1:49" ht="14.45" hidden="1" customHeight="1" x14ac:dyDescent="0.55000000000000004">
      <c r="A1178" t="s">
        <v>2234</v>
      </c>
      <c r="B1178" t="s">
        <v>2235</v>
      </c>
      <c r="C1178" t="s">
        <v>56</v>
      </c>
      <c r="D1178" s="1">
        <v>43545</v>
      </c>
      <c r="E1178" t="s">
        <v>2236</v>
      </c>
      <c r="F1178" s="1">
        <v>43584</v>
      </c>
      <c r="G1178" t="s">
        <v>2236</v>
      </c>
      <c r="H1178">
        <v>20</v>
      </c>
      <c r="I1178">
        <v>90</v>
      </c>
      <c r="J1178" t="s">
        <v>2236</v>
      </c>
      <c r="K1178" s="26" t="s">
        <v>61</v>
      </c>
      <c r="L1178" t="s">
        <v>2237</v>
      </c>
      <c r="N1178">
        <v>4</v>
      </c>
      <c r="O1178" t="s">
        <v>2238</v>
      </c>
      <c r="P1178">
        <v>1</v>
      </c>
      <c r="Q1178" t="s">
        <v>67</v>
      </c>
      <c r="R1178">
        <v>100</v>
      </c>
      <c r="S1178">
        <v>50</v>
      </c>
      <c r="T1178">
        <v>50</v>
      </c>
      <c r="U1178" s="35" t="s">
        <v>61</v>
      </c>
      <c r="V1178" t="s">
        <v>2239</v>
      </c>
      <c r="W1178">
        <v>1</v>
      </c>
      <c r="X1178" t="s">
        <v>67</v>
      </c>
      <c r="Y1178">
        <v>100</v>
      </c>
      <c r="Z1178">
        <v>50</v>
      </c>
      <c r="AA1178">
        <v>50</v>
      </c>
      <c r="AB1178" t="s">
        <v>61</v>
      </c>
      <c r="AC1178" s="11" t="s">
        <v>2240</v>
      </c>
      <c r="AD1178">
        <v>1</v>
      </c>
      <c r="AE1178" t="s">
        <v>67</v>
      </c>
      <c r="AF1178">
        <v>100</v>
      </c>
      <c r="AG1178">
        <v>50</v>
      </c>
      <c r="AH1178">
        <v>50</v>
      </c>
      <c r="AI1178" t="s">
        <v>61</v>
      </c>
      <c r="AJ1178" s="11" t="s">
        <v>2241</v>
      </c>
      <c r="AK1178">
        <v>1</v>
      </c>
      <c r="AL1178" t="s">
        <v>67</v>
      </c>
      <c r="AM1178">
        <v>100</v>
      </c>
      <c r="AN1178">
        <v>50</v>
      </c>
      <c r="AO1178">
        <v>50</v>
      </c>
      <c r="AP1178" t="s">
        <v>61</v>
      </c>
      <c r="AS1178" t="s">
        <v>61</v>
      </c>
      <c r="AT1178" t="s">
        <v>61</v>
      </c>
      <c r="AU1178" t="s">
        <v>61</v>
      </c>
      <c r="AV1178" t="s">
        <v>61</v>
      </c>
      <c r="AW1178" t="s">
        <v>61</v>
      </c>
    </row>
    <row r="1179" spans="1:49" ht="14.45" hidden="1" customHeight="1" x14ac:dyDescent="0.55000000000000004">
      <c r="A1179" t="s">
        <v>2242</v>
      </c>
      <c r="B1179" t="s">
        <v>2243</v>
      </c>
      <c r="C1179" t="s">
        <v>56</v>
      </c>
      <c r="D1179" s="1">
        <v>43545</v>
      </c>
      <c r="E1179" t="s">
        <v>2236</v>
      </c>
      <c r="F1179" s="1">
        <v>43584</v>
      </c>
      <c r="G1179" t="s">
        <v>2236</v>
      </c>
      <c r="H1179">
        <v>20</v>
      </c>
      <c r="I1179">
        <v>90</v>
      </c>
      <c r="J1179" t="s">
        <v>2236</v>
      </c>
      <c r="K1179" s="26" t="s">
        <v>61</v>
      </c>
      <c r="L1179" t="s">
        <v>2237</v>
      </c>
      <c r="N1179">
        <v>4</v>
      </c>
      <c r="O1179" t="s">
        <v>2238</v>
      </c>
      <c r="P1179">
        <v>2</v>
      </c>
      <c r="Q1179" t="s">
        <v>67</v>
      </c>
      <c r="R1179">
        <v>100</v>
      </c>
      <c r="S1179">
        <v>50</v>
      </c>
      <c r="T1179">
        <v>50</v>
      </c>
      <c r="U1179" s="35" t="s">
        <v>61</v>
      </c>
      <c r="V1179" t="s">
        <v>2239</v>
      </c>
      <c r="W1179">
        <v>2</v>
      </c>
      <c r="X1179" t="s">
        <v>67</v>
      </c>
      <c r="Y1179">
        <v>100</v>
      </c>
      <c r="Z1179">
        <v>50</v>
      </c>
      <c r="AA1179">
        <v>50</v>
      </c>
      <c r="AB1179" t="s">
        <v>61</v>
      </c>
      <c r="AC1179" s="11" t="s">
        <v>2240</v>
      </c>
      <c r="AD1179">
        <v>2</v>
      </c>
      <c r="AE1179" t="s">
        <v>67</v>
      </c>
      <c r="AF1179">
        <v>100</v>
      </c>
      <c r="AG1179">
        <v>50</v>
      </c>
      <c r="AH1179">
        <v>50</v>
      </c>
      <c r="AI1179" t="s">
        <v>61</v>
      </c>
      <c r="AJ1179" s="11" t="s">
        <v>2241</v>
      </c>
      <c r="AK1179">
        <v>2</v>
      </c>
      <c r="AL1179" t="s">
        <v>67</v>
      </c>
      <c r="AM1179">
        <v>100</v>
      </c>
      <c r="AN1179">
        <v>50</v>
      </c>
      <c r="AO1179">
        <v>50</v>
      </c>
      <c r="AP1179" t="s">
        <v>61</v>
      </c>
      <c r="AS1179" t="s">
        <v>61</v>
      </c>
      <c r="AT1179" t="s">
        <v>61</v>
      </c>
      <c r="AU1179" t="s">
        <v>61</v>
      </c>
      <c r="AV1179" t="s">
        <v>61</v>
      </c>
      <c r="AW1179" t="s">
        <v>61</v>
      </c>
    </row>
    <row r="1180" spans="1:49" ht="14.45" hidden="1" customHeight="1" x14ac:dyDescent="0.55000000000000004">
      <c r="A1180" t="s">
        <v>2244</v>
      </c>
      <c r="B1180" t="s">
        <v>2245</v>
      </c>
      <c r="C1180" t="s">
        <v>56</v>
      </c>
      <c r="D1180" s="1">
        <v>43545</v>
      </c>
      <c r="E1180" t="s">
        <v>2236</v>
      </c>
      <c r="F1180" s="1">
        <v>43584</v>
      </c>
      <c r="G1180" t="s">
        <v>2236</v>
      </c>
      <c r="H1180">
        <v>20</v>
      </c>
      <c r="I1180">
        <v>90</v>
      </c>
      <c r="J1180" t="s">
        <v>2236</v>
      </c>
      <c r="K1180" s="26" t="s">
        <v>61</v>
      </c>
      <c r="L1180" t="s">
        <v>2237</v>
      </c>
      <c r="N1180">
        <v>4</v>
      </c>
      <c r="O1180" t="s">
        <v>2238</v>
      </c>
      <c r="P1180">
        <v>3</v>
      </c>
      <c r="Q1180" t="s">
        <v>67</v>
      </c>
      <c r="R1180">
        <v>100</v>
      </c>
      <c r="S1180">
        <v>50</v>
      </c>
      <c r="T1180">
        <v>50</v>
      </c>
      <c r="U1180" s="35" t="s">
        <v>61</v>
      </c>
      <c r="V1180" t="s">
        <v>2239</v>
      </c>
      <c r="W1180">
        <v>3</v>
      </c>
      <c r="X1180" t="s">
        <v>67</v>
      </c>
      <c r="Y1180">
        <v>100</v>
      </c>
      <c r="Z1180">
        <v>50</v>
      </c>
      <c r="AA1180">
        <v>50</v>
      </c>
      <c r="AB1180" t="s">
        <v>61</v>
      </c>
      <c r="AC1180" s="11" t="s">
        <v>2240</v>
      </c>
      <c r="AD1180">
        <v>3</v>
      </c>
      <c r="AE1180" t="s">
        <v>67</v>
      </c>
      <c r="AF1180">
        <v>100</v>
      </c>
      <c r="AG1180">
        <v>50</v>
      </c>
      <c r="AH1180">
        <v>50</v>
      </c>
      <c r="AI1180" t="s">
        <v>61</v>
      </c>
      <c r="AJ1180" s="11" t="s">
        <v>2241</v>
      </c>
      <c r="AK1180">
        <v>3</v>
      </c>
      <c r="AL1180" t="s">
        <v>67</v>
      </c>
      <c r="AM1180">
        <v>100</v>
      </c>
      <c r="AN1180">
        <v>50</v>
      </c>
      <c r="AO1180">
        <v>50</v>
      </c>
      <c r="AP1180" t="s">
        <v>61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61</v>
      </c>
    </row>
    <row r="1181" spans="1:49" ht="14.45" hidden="1" customHeight="1" x14ac:dyDescent="0.55000000000000004">
      <c r="A1181" t="s">
        <v>2246</v>
      </c>
      <c r="B1181" t="s">
        <v>2247</v>
      </c>
      <c r="C1181" t="s">
        <v>56</v>
      </c>
      <c r="D1181" s="1">
        <v>43545</v>
      </c>
      <c r="E1181" t="s">
        <v>2236</v>
      </c>
      <c r="F1181" s="1">
        <v>43584</v>
      </c>
      <c r="G1181" t="s">
        <v>2236</v>
      </c>
      <c r="H1181">
        <v>20</v>
      </c>
      <c r="I1181">
        <v>90</v>
      </c>
      <c r="J1181" t="s">
        <v>2236</v>
      </c>
      <c r="K1181" s="26" t="s">
        <v>61</v>
      </c>
      <c r="L1181" t="s">
        <v>2237</v>
      </c>
      <c r="N1181">
        <v>4</v>
      </c>
      <c r="O1181" t="s">
        <v>2238</v>
      </c>
      <c r="P1181">
        <v>4</v>
      </c>
      <c r="Q1181" t="s">
        <v>67</v>
      </c>
      <c r="R1181">
        <v>100</v>
      </c>
      <c r="S1181">
        <v>50</v>
      </c>
      <c r="T1181">
        <v>50</v>
      </c>
      <c r="U1181" s="35" t="s">
        <v>61</v>
      </c>
      <c r="V1181" t="s">
        <v>2239</v>
      </c>
      <c r="W1181">
        <v>4</v>
      </c>
      <c r="X1181" t="s">
        <v>67</v>
      </c>
      <c r="Y1181">
        <v>100</v>
      </c>
      <c r="Z1181">
        <v>50</v>
      </c>
      <c r="AA1181">
        <v>50</v>
      </c>
      <c r="AB1181" t="s">
        <v>61</v>
      </c>
      <c r="AC1181" s="11" t="s">
        <v>2240</v>
      </c>
      <c r="AD1181">
        <v>4</v>
      </c>
      <c r="AE1181" t="s">
        <v>67</v>
      </c>
      <c r="AF1181">
        <v>100</v>
      </c>
      <c r="AG1181">
        <v>50</v>
      </c>
      <c r="AH1181">
        <v>50</v>
      </c>
      <c r="AI1181" t="s">
        <v>61</v>
      </c>
      <c r="AJ1181" s="11" t="s">
        <v>2241</v>
      </c>
      <c r="AK1181">
        <v>4</v>
      </c>
      <c r="AL1181" t="s">
        <v>67</v>
      </c>
      <c r="AM1181">
        <v>100</v>
      </c>
      <c r="AN1181">
        <v>50</v>
      </c>
      <c r="AO1181">
        <v>50</v>
      </c>
      <c r="AP1181" t="s">
        <v>61</v>
      </c>
      <c r="AS1181" t="s">
        <v>61</v>
      </c>
      <c r="AT1181" t="s">
        <v>61</v>
      </c>
      <c r="AU1181" t="s">
        <v>61</v>
      </c>
      <c r="AV1181" t="s">
        <v>61</v>
      </c>
      <c r="AW1181" t="s">
        <v>61</v>
      </c>
    </row>
    <row r="1182" spans="1:49" ht="14.45" hidden="1" customHeight="1" x14ac:dyDescent="0.55000000000000004">
      <c r="A1182" t="s">
        <v>2248</v>
      </c>
      <c r="B1182" t="s">
        <v>2249</v>
      </c>
      <c r="C1182" t="s">
        <v>56</v>
      </c>
      <c r="D1182" s="1">
        <v>43545</v>
      </c>
      <c r="E1182" t="s">
        <v>2236</v>
      </c>
      <c r="F1182" s="1">
        <v>43584</v>
      </c>
      <c r="G1182" t="s">
        <v>2236</v>
      </c>
      <c r="H1182">
        <v>20</v>
      </c>
      <c r="I1182">
        <v>90</v>
      </c>
      <c r="J1182" t="s">
        <v>2236</v>
      </c>
      <c r="K1182" s="26" t="s">
        <v>61</v>
      </c>
      <c r="L1182" t="s">
        <v>2237</v>
      </c>
      <c r="N1182">
        <v>4</v>
      </c>
      <c r="O1182" t="s">
        <v>2238</v>
      </c>
      <c r="P1182">
        <v>5</v>
      </c>
      <c r="Q1182" t="s">
        <v>67</v>
      </c>
      <c r="R1182">
        <v>100</v>
      </c>
      <c r="S1182">
        <v>50</v>
      </c>
      <c r="T1182">
        <v>50</v>
      </c>
      <c r="U1182" s="35" t="s">
        <v>61</v>
      </c>
      <c r="V1182" t="s">
        <v>2239</v>
      </c>
      <c r="W1182">
        <v>5</v>
      </c>
      <c r="X1182" t="s">
        <v>67</v>
      </c>
      <c r="Y1182">
        <v>100</v>
      </c>
      <c r="Z1182">
        <v>50</v>
      </c>
      <c r="AA1182">
        <v>50</v>
      </c>
      <c r="AB1182" t="s">
        <v>61</v>
      </c>
      <c r="AC1182" s="11" t="s">
        <v>2240</v>
      </c>
      <c r="AD1182">
        <v>5</v>
      </c>
      <c r="AE1182" t="s">
        <v>67</v>
      </c>
      <c r="AF1182">
        <v>100</v>
      </c>
      <c r="AG1182">
        <v>50</v>
      </c>
      <c r="AH1182">
        <v>50</v>
      </c>
      <c r="AI1182" t="s">
        <v>61</v>
      </c>
      <c r="AJ1182" s="11" t="s">
        <v>2241</v>
      </c>
      <c r="AK1182">
        <v>5</v>
      </c>
      <c r="AL1182" t="s">
        <v>67</v>
      </c>
      <c r="AM1182">
        <v>100</v>
      </c>
      <c r="AN1182">
        <v>50</v>
      </c>
      <c r="AO1182">
        <v>50</v>
      </c>
      <c r="AP1182" t="s">
        <v>61</v>
      </c>
      <c r="AS1182" t="s">
        <v>61</v>
      </c>
      <c r="AT1182" t="s">
        <v>61</v>
      </c>
      <c r="AU1182" t="s">
        <v>61</v>
      </c>
      <c r="AV1182" t="s">
        <v>61</v>
      </c>
      <c r="AW1182" t="s">
        <v>61</v>
      </c>
    </row>
    <row r="1183" spans="1:49" ht="14.45" hidden="1" customHeight="1" x14ac:dyDescent="0.55000000000000004">
      <c r="A1183" t="s">
        <v>2250</v>
      </c>
      <c r="B1183" t="s">
        <v>2251</v>
      </c>
      <c r="C1183" t="s">
        <v>56</v>
      </c>
      <c r="D1183" s="1">
        <v>43545</v>
      </c>
      <c r="E1183" t="s">
        <v>2236</v>
      </c>
      <c r="F1183" s="1">
        <v>43584</v>
      </c>
      <c r="G1183" t="s">
        <v>2236</v>
      </c>
      <c r="H1183">
        <v>20</v>
      </c>
      <c r="I1183">
        <v>90</v>
      </c>
      <c r="J1183" t="s">
        <v>2236</v>
      </c>
      <c r="K1183" s="26" t="s">
        <v>61</v>
      </c>
      <c r="L1183" t="s">
        <v>2237</v>
      </c>
      <c r="N1183">
        <v>4</v>
      </c>
      <c r="O1183" t="s">
        <v>2238</v>
      </c>
      <c r="P1183">
        <v>6</v>
      </c>
      <c r="Q1183" t="s">
        <v>67</v>
      </c>
      <c r="R1183">
        <v>100</v>
      </c>
      <c r="S1183">
        <v>50</v>
      </c>
      <c r="T1183">
        <v>50</v>
      </c>
      <c r="U1183" s="35" t="s">
        <v>61</v>
      </c>
      <c r="V1183" t="s">
        <v>2239</v>
      </c>
      <c r="W1183">
        <v>6</v>
      </c>
      <c r="X1183" t="s">
        <v>67</v>
      </c>
      <c r="Y1183">
        <v>100</v>
      </c>
      <c r="Z1183">
        <v>50</v>
      </c>
      <c r="AA1183">
        <v>50</v>
      </c>
      <c r="AB1183" t="s">
        <v>61</v>
      </c>
      <c r="AC1183" s="11" t="s">
        <v>2240</v>
      </c>
      <c r="AD1183">
        <v>6</v>
      </c>
      <c r="AE1183" t="s">
        <v>67</v>
      </c>
      <c r="AF1183">
        <v>100</v>
      </c>
      <c r="AG1183">
        <v>50</v>
      </c>
      <c r="AH1183">
        <v>50</v>
      </c>
      <c r="AI1183" t="s">
        <v>61</v>
      </c>
      <c r="AJ1183" s="11" t="s">
        <v>2241</v>
      </c>
      <c r="AK1183">
        <v>6</v>
      </c>
      <c r="AL1183" t="s">
        <v>67</v>
      </c>
      <c r="AM1183">
        <v>100</v>
      </c>
      <c r="AN1183">
        <v>50</v>
      </c>
      <c r="AO1183">
        <v>50</v>
      </c>
      <c r="AP1183" t="s">
        <v>61</v>
      </c>
      <c r="AS1183" t="s">
        <v>61</v>
      </c>
      <c r="AT1183" t="s">
        <v>61</v>
      </c>
      <c r="AU1183" t="s">
        <v>61</v>
      </c>
      <c r="AV1183" t="s">
        <v>61</v>
      </c>
      <c r="AW1183" t="s">
        <v>61</v>
      </c>
    </row>
    <row r="1184" spans="1:49" ht="14.45" hidden="1" customHeight="1" x14ac:dyDescent="0.55000000000000004">
      <c r="A1184" t="s">
        <v>2252</v>
      </c>
      <c r="B1184" t="s">
        <v>2253</v>
      </c>
      <c r="C1184" t="s">
        <v>56</v>
      </c>
      <c r="D1184" s="1">
        <v>43545</v>
      </c>
      <c r="E1184" t="s">
        <v>2236</v>
      </c>
      <c r="F1184" s="1">
        <v>43584</v>
      </c>
      <c r="G1184" t="s">
        <v>2236</v>
      </c>
      <c r="H1184">
        <v>20</v>
      </c>
      <c r="I1184">
        <v>90</v>
      </c>
      <c r="J1184" t="s">
        <v>2236</v>
      </c>
      <c r="K1184" s="26" t="s">
        <v>61</v>
      </c>
      <c r="L1184" t="s">
        <v>2237</v>
      </c>
      <c r="N1184">
        <v>4</v>
      </c>
      <c r="O1184" t="s">
        <v>2238</v>
      </c>
      <c r="P1184">
        <v>7</v>
      </c>
      <c r="Q1184" t="s">
        <v>67</v>
      </c>
      <c r="R1184">
        <v>100</v>
      </c>
      <c r="S1184">
        <v>50</v>
      </c>
      <c r="T1184">
        <v>50</v>
      </c>
      <c r="U1184" s="35" t="s">
        <v>61</v>
      </c>
      <c r="V1184" t="s">
        <v>2239</v>
      </c>
      <c r="W1184">
        <v>7</v>
      </c>
      <c r="X1184" t="s">
        <v>67</v>
      </c>
      <c r="Y1184">
        <v>100</v>
      </c>
      <c r="Z1184">
        <v>50</v>
      </c>
      <c r="AA1184">
        <v>50</v>
      </c>
      <c r="AB1184" t="s">
        <v>61</v>
      </c>
      <c r="AC1184" s="11" t="s">
        <v>2240</v>
      </c>
      <c r="AD1184">
        <v>7</v>
      </c>
      <c r="AE1184" t="s">
        <v>67</v>
      </c>
      <c r="AF1184">
        <v>100</v>
      </c>
      <c r="AG1184">
        <v>50</v>
      </c>
      <c r="AH1184">
        <v>50</v>
      </c>
      <c r="AI1184" t="s">
        <v>61</v>
      </c>
      <c r="AJ1184" s="11" t="s">
        <v>2241</v>
      </c>
      <c r="AK1184">
        <v>7</v>
      </c>
      <c r="AL1184" t="s">
        <v>67</v>
      </c>
      <c r="AM1184">
        <v>100</v>
      </c>
      <c r="AN1184">
        <v>50</v>
      </c>
      <c r="AO1184">
        <v>50</v>
      </c>
      <c r="AP1184" t="s">
        <v>61</v>
      </c>
      <c r="AS1184" t="s">
        <v>61</v>
      </c>
      <c r="AT1184" t="s">
        <v>61</v>
      </c>
      <c r="AU1184" t="s">
        <v>61</v>
      </c>
      <c r="AV1184" t="s">
        <v>61</v>
      </c>
      <c r="AW1184" t="s">
        <v>61</v>
      </c>
    </row>
    <row r="1185" spans="1:49" ht="14.45" hidden="1" customHeight="1" x14ac:dyDescent="0.55000000000000004">
      <c r="A1185" t="s">
        <v>2254</v>
      </c>
      <c r="B1185" t="s">
        <v>2255</v>
      </c>
      <c r="C1185" t="s">
        <v>56</v>
      </c>
      <c r="D1185" s="1">
        <v>43545</v>
      </c>
      <c r="E1185" t="s">
        <v>2236</v>
      </c>
      <c r="F1185" s="1">
        <v>43584</v>
      </c>
      <c r="G1185" t="s">
        <v>2236</v>
      </c>
      <c r="H1185">
        <v>20</v>
      </c>
      <c r="I1185">
        <v>90</v>
      </c>
      <c r="J1185" t="s">
        <v>2236</v>
      </c>
      <c r="K1185" s="26" t="s">
        <v>61</v>
      </c>
      <c r="L1185" t="s">
        <v>2237</v>
      </c>
      <c r="N1185">
        <v>4</v>
      </c>
      <c r="O1185" t="s">
        <v>2238</v>
      </c>
      <c r="P1185">
        <v>8</v>
      </c>
      <c r="Q1185" t="s">
        <v>67</v>
      </c>
      <c r="R1185">
        <v>100</v>
      </c>
      <c r="S1185">
        <v>50</v>
      </c>
      <c r="T1185">
        <v>50</v>
      </c>
      <c r="U1185" s="35" t="s">
        <v>61</v>
      </c>
      <c r="V1185" t="s">
        <v>2239</v>
      </c>
      <c r="W1185">
        <v>8</v>
      </c>
      <c r="X1185" t="s">
        <v>67</v>
      </c>
      <c r="Y1185">
        <v>100</v>
      </c>
      <c r="Z1185">
        <v>50</v>
      </c>
      <c r="AA1185">
        <v>50</v>
      </c>
      <c r="AB1185" t="s">
        <v>61</v>
      </c>
      <c r="AC1185" s="11" t="s">
        <v>2240</v>
      </c>
      <c r="AD1185">
        <v>8</v>
      </c>
      <c r="AE1185" t="s">
        <v>67</v>
      </c>
      <c r="AF1185">
        <v>100</v>
      </c>
      <c r="AG1185">
        <v>50</v>
      </c>
      <c r="AH1185">
        <v>50</v>
      </c>
      <c r="AI1185" t="s">
        <v>61</v>
      </c>
      <c r="AJ1185" s="11" t="s">
        <v>2241</v>
      </c>
      <c r="AK1185">
        <v>8</v>
      </c>
      <c r="AL1185" t="s">
        <v>67</v>
      </c>
      <c r="AM1185">
        <v>100</v>
      </c>
      <c r="AN1185">
        <v>50</v>
      </c>
      <c r="AO1185">
        <v>50</v>
      </c>
      <c r="AP1185" t="s">
        <v>61</v>
      </c>
      <c r="AS1185" t="s">
        <v>61</v>
      </c>
      <c r="AT1185" t="s">
        <v>61</v>
      </c>
      <c r="AU1185" t="s">
        <v>61</v>
      </c>
      <c r="AV1185" t="s">
        <v>61</v>
      </c>
      <c r="AW1185" t="s">
        <v>61</v>
      </c>
    </row>
    <row r="1186" spans="1:49" ht="14.45" hidden="1" customHeight="1" x14ac:dyDescent="0.55000000000000004">
      <c r="A1186" t="s">
        <v>2256</v>
      </c>
      <c r="B1186" t="s">
        <v>2257</v>
      </c>
      <c r="C1186" t="s">
        <v>56</v>
      </c>
      <c r="D1186" s="1">
        <v>43545</v>
      </c>
      <c r="E1186" t="s">
        <v>2236</v>
      </c>
      <c r="F1186" s="1">
        <v>43584</v>
      </c>
      <c r="G1186" t="s">
        <v>2236</v>
      </c>
      <c r="H1186">
        <v>20</v>
      </c>
      <c r="I1186">
        <v>90</v>
      </c>
      <c r="J1186" t="s">
        <v>2236</v>
      </c>
      <c r="K1186" s="26" t="s">
        <v>61</v>
      </c>
      <c r="L1186" t="s">
        <v>2237</v>
      </c>
      <c r="N1186">
        <v>4</v>
      </c>
      <c r="O1186" t="s">
        <v>2238</v>
      </c>
      <c r="P1186">
        <v>9</v>
      </c>
      <c r="Q1186" t="s">
        <v>67</v>
      </c>
      <c r="R1186">
        <v>100</v>
      </c>
      <c r="S1186">
        <v>50</v>
      </c>
      <c r="T1186">
        <v>50</v>
      </c>
      <c r="U1186" s="35" t="s">
        <v>61</v>
      </c>
      <c r="V1186" t="s">
        <v>2239</v>
      </c>
      <c r="W1186">
        <v>9</v>
      </c>
      <c r="X1186" t="s">
        <v>67</v>
      </c>
      <c r="Y1186">
        <v>100</v>
      </c>
      <c r="Z1186">
        <v>50</v>
      </c>
      <c r="AA1186">
        <v>50</v>
      </c>
      <c r="AB1186" t="s">
        <v>61</v>
      </c>
      <c r="AC1186" s="11" t="s">
        <v>2240</v>
      </c>
      <c r="AD1186">
        <v>9</v>
      </c>
      <c r="AE1186" t="s">
        <v>67</v>
      </c>
      <c r="AF1186">
        <v>100</v>
      </c>
      <c r="AG1186">
        <v>50</v>
      </c>
      <c r="AH1186">
        <v>50</v>
      </c>
      <c r="AI1186" t="s">
        <v>61</v>
      </c>
      <c r="AJ1186" s="11" t="s">
        <v>2241</v>
      </c>
      <c r="AK1186">
        <v>9</v>
      </c>
      <c r="AL1186" t="s">
        <v>67</v>
      </c>
      <c r="AM1186">
        <v>100</v>
      </c>
      <c r="AN1186">
        <v>50</v>
      </c>
      <c r="AO1186">
        <v>50</v>
      </c>
      <c r="AP1186" t="s">
        <v>61</v>
      </c>
      <c r="AS1186" t="s">
        <v>61</v>
      </c>
      <c r="AT1186" t="s">
        <v>61</v>
      </c>
      <c r="AU1186" t="s">
        <v>61</v>
      </c>
      <c r="AV1186" t="s">
        <v>61</v>
      </c>
      <c r="AW1186" t="s">
        <v>61</v>
      </c>
    </row>
    <row r="1187" spans="1:49" ht="14.45" hidden="1" customHeight="1" x14ac:dyDescent="0.55000000000000004">
      <c r="A1187" t="s">
        <v>2258</v>
      </c>
      <c r="B1187" t="s">
        <v>2259</v>
      </c>
      <c r="C1187" t="s">
        <v>56</v>
      </c>
      <c r="D1187" s="1">
        <v>43545</v>
      </c>
      <c r="E1187" t="s">
        <v>2236</v>
      </c>
      <c r="F1187" s="1">
        <v>43584</v>
      </c>
      <c r="G1187" t="s">
        <v>2236</v>
      </c>
      <c r="H1187">
        <v>20</v>
      </c>
      <c r="I1187">
        <v>90</v>
      </c>
      <c r="J1187" t="s">
        <v>2236</v>
      </c>
      <c r="K1187" s="26" t="s">
        <v>61</v>
      </c>
      <c r="L1187" t="s">
        <v>2237</v>
      </c>
      <c r="N1187">
        <v>4</v>
      </c>
      <c r="O1187" t="s">
        <v>2238</v>
      </c>
      <c r="P1187">
        <v>10</v>
      </c>
      <c r="Q1187" t="s">
        <v>67</v>
      </c>
      <c r="R1187">
        <v>100</v>
      </c>
      <c r="S1187">
        <v>50</v>
      </c>
      <c r="T1187">
        <v>50</v>
      </c>
      <c r="U1187" s="35" t="s">
        <v>61</v>
      </c>
      <c r="V1187" t="s">
        <v>2239</v>
      </c>
      <c r="W1187">
        <v>10</v>
      </c>
      <c r="X1187" t="s">
        <v>67</v>
      </c>
      <c r="Y1187">
        <v>100</v>
      </c>
      <c r="Z1187">
        <v>50</v>
      </c>
      <c r="AA1187">
        <v>50</v>
      </c>
      <c r="AB1187" t="s">
        <v>61</v>
      </c>
      <c r="AC1187" s="11" t="s">
        <v>2240</v>
      </c>
      <c r="AD1187">
        <v>10</v>
      </c>
      <c r="AE1187" t="s">
        <v>67</v>
      </c>
      <c r="AF1187">
        <v>100</v>
      </c>
      <c r="AG1187">
        <v>50</v>
      </c>
      <c r="AH1187">
        <v>50</v>
      </c>
      <c r="AI1187" t="s">
        <v>61</v>
      </c>
      <c r="AJ1187" s="11" t="s">
        <v>2241</v>
      </c>
      <c r="AK1187">
        <v>10</v>
      </c>
      <c r="AL1187" t="s">
        <v>67</v>
      </c>
      <c r="AM1187">
        <v>100</v>
      </c>
      <c r="AN1187">
        <v>50</v>
      </c>
      <c r="AO1187">
        <v>50</v>
      </c>
      <c r="AP1187" t="s">
        <v>61</v>
      </c>
      <c r="AS1187" t="s">
        <v>61</v>
      </c>
      <c r="AT1187" t="s">
        <v>61</v>
      </c>
      <c r="AU1187" t="s">
        <v>61</v>
      </c>
      <c r="AV1187" t="s">
        <v>61</v>
      </c>
      <c r="AW1187" t="s">
        <v>61</v>
      </c>
    </row>
    <row r="1188" spans="1:49" ht="14.45" hidden="1" customHeight="1" x14ac:dyDescent="0.55000000000000004">
      <c r="A1188" t="s">
        <v>2260</v>
      </c>
      <c r="B1188" t="s">
        <v>2261</v>
      </c>
      <c r="C1188" t="s">
        <v>56</v>
      </c>
      <c r="D1188" s="1">
        <v>43545</v>
      </c>
      <c r="E1188" t="s">
        <v>2236</v>
      </c>
      <c r="F1188" s="1">
        <v>43584</v>
      </c>
      <c r="G1188" t="s">
        <v>2236</v>
      </c>
      <c r="H1188">
        <v>20</v>
      </c>
      <c r="I1188">
        <v>90</v>
      </c>
      <c r="J1188" t="s">
        <v>2236</v>
      </c>
      <c r="K1188" s="26" t="s">
        <v>61</v>
      </c>
      <c r="L1188" t="s">
        <v>2237</v>
      </c>
      <c r="N1188">
        <v>4</v>
      </c>
      <c r="O1188" t="s">
        <v>2238</v>
      </c>
      <c r="P1188">
        <v>11</v>
      </c>
      <c r="Q1188" t="s">
        <v>67</v>
      </c>
      <c r="R1188">
        <v>100</v>
      </c>
      <c r="S1188">
        <v>50</v>
      </c>
      <c r="T1188">
        <v>50</v>
      </c>
      <c r="U1188" s="35" t="s">
        <v>61</v>
      </c>
      <c r="V1188" t="s">
        <v>2239</v>
      </c>
      <c r="W1188">
        <v>11</v>
      </c>
      <c r="X1188" t="s">
        <v>67</v>
      </c>
      <c r="Y1188">
        <v>100</v>
      </c>
      <c r="Z1188">
        <v>50</v>
      </c>
      <c r="AA1188">
        <v>50</v>
      </c>
      <c r="AB1188" t="s">
        <v>61</v>
      </c>
      <c r="AC1188" s="11" t="s">
        <v>2240</v>
      </c>
      <c r="AD1188">
        <v>11</v>
      </c>
      <c r="AE1188" t="s">
        <v>67</v>
      </c>
      <c r="AF1188">
        <v>100</v>
      </c>
      <c r="AG1188">
        <v>50</v>
      </c>
      <c r="AH1188">
        <v>50</v>
      </c>
      <c r="AI1188" t="s">
        <v>61</v>
      </c>
      <c r="AJ1188" s="11" t="s">
        <v>2241</v>
      </c>
      <c r="AK1188">
        <v>11</v>
      </c>
      <c r="AL1188" t="s">
        <v>67</v>
      </c>
      <c r="AM1188">
        <v>100</v>
      </c>
      <c r="AN1188">
        <v>50</v>
      </c>
      <c r="AO1188">
        <v>50</v>
      </c>
      <c r="AP1188" t="s">
        <v>61</v>
      </c>
      <c r="AS1188" t="s">
        <v>61</v>
      </c>
      <c r="AT1188" t="s">
        <v>61</v>
      </c>
      <c r="AU1188" t="s">
        <v>61</v>
      </c>
      <c r="AV1188" t="s">
        <v>61</v>
      </c>
      <c r="AW1188" t="s">
        <v>61</v>
      </c>
    </row>
    <row r="1189" spans="1:49" ht="14.45" hidden="1" customHeight="1" x14ac:dyDescent="0.55000000000000004">
      <c r="A1189" t="s">
        <v>2262</v>
      </c>
      <c r="B1189" t="s">
        <v>2263</v>
      </c>
      <c r="C1189" t="s">
        <v>56</v>
      </c>
      <c r="D1189" s="1">
        <v>43545</v>
      </c>
      <c r="E1189" t="s">
        <v>2236</v>
      </c>
      <c r="F1189" s="1">
        <v>43584</v>
      </c>
      <c r="G1189" t="s">
        <v>2236</v>
      </c>
      <c r="H1189">
        <v>20</v>
      </c>
      <c r="I1189">
        <v>90</v>
      </c>
      <c r="J1189" t="s">
        <v>2236</v>
      </c>
      <c r="K1189" s="26" t="s">
        <v>61</v>
      </c>
      <c r="L1189" t="s">
        <v>2237</v>
      </c>
      <c r="N1189">
        <v>4</v>
      </c>
      <c r="O1189" t="s">
        <v>2238</v>
      </c>
      <c r="P1189">
        <v>12</v>
      </c>
      <c r="Q1189" t="s">
        <v>67</v>
      </c>
      <c r="R1189">
        <v>100</v>
      </c>
      <c r="S1189">
        <v>50</v>
      </c>
      <c r="T1189">
        <v>50</v>
      </c>
      <c r="U1189" s="35" t="s">
        <v>61</v>
      </c>
      <c r="V1189" t="s">
        <v>2239</v>
      </c>
      <c r="W1189">
        <v>12</v>
      </c>
      <c r="X1189" t="s">
        <v>67</v>
      </c>
      <c r="Y1189">
        <v>100</v>
      </c>
      <c r="Z1189">
        <v>50</v>
      </c>
      <c r="AA1189">
        <v>50</v>
      </c>
      <c r="AB1189" t="s">
        <v>61</v>
      </c>
      <c r="AC1189" s="11" t="s">
        <v>2240</v>
      </c>
      <c r="AD1189">
        <v>12</v>
      </c>
      <c r="AE1189" t="s">
        <v>67</v>
      </c>
      <c r="AF1189">
        <v>100</v>
      </c>
      <c r="AG1189">
        <v>50</v>
      </c>
      <c r="AH1189">
        <v>50</v>
      </c>
      <c r="AI1189" t="s">
        <v>61</v>
      </c>
      <c r="AJ1189" s="11" t="s">
        <v>2241</v>
      </c>
      <c r="AK1189">
        <v>12</v>
      </c>
      <c r="AL1189" t="s">
        <v>67</v>
      </c>
      <c r="AM1189">
        <v>100</v>
      </c>
      <c r="AN1189">
        <v>50</v>
      </c>
      <c r="AO1189">
        <v>50</v>
      </c>
      <c r="AP1189" t="s">
        <v>61</v>
      </c>
      <c r="AS1189" t="s">
        <v>61</v>
      </c>
      <c r="AT1189" t="s">
        <v>61</v>
      </c>
      <c r="AU1189" t="s">
        <v>61</v>
      </c>
      <c r="AV1189" t="s">
        <v>61</v>
      </c>
      <c r="AW1189" t="s">
        <v>61</v>
      </c>
    </row>
    <row r="1190" spans="1:49" ht="14.45" hidden="1" customHeight="1" x14ac:dyDescent="0.55000000000000004">
      <c r="A1190" t="s">
        <v>2264</v>
      </c>
      <c r="B1190" t="s">
        <v>2265</v>
      </c>
      <c r="C1190" t="s">
        <v>56</v>
      </c>
      <c r="D1190" s="1">
        <v>43545</v>
      </c>
      <c r="E1190" t="s">
        <v>2236</v>
      </c>
      <c r="F1190" s="1">
        <v>43584</v>
      </c>
      <c r="G1190" t="s">
        <v>2236</v>
      </c>
      <c r="H1190">
        <v>20</v>
      </c>
      <c r="I1190">
        <v>90</v>
      </c>
      <c r="J1190" t="s">
        <v>2236</v>
      </c>
      <c r="K1190" s="26" t="s">
        <v>61</v>
      </c>
      <c r="L1190" t="s">
        <v>2237</v>
      </c>
      <c r="N1190">
        <v>4</v>
      </c>
      <c r="O1190" t="s">
        <v>2238</v>
      </c>
      <c r="P1190">
        <v>1</v>
      </c>
      <c r="Q1190" t="s">
        <v>65</v>
      </c>
      <c r="R1190">
        <v>100</v>
      </c>
      <c r="S1190">
        <v>50</v>
      </c>
      <c r="T1190">
        <v>50</v>
      </c>
      <c r="U1190" s="35" t="s">
        <v>61</v>
      </c>
      <c r="V1190" t="s">
        <v>2239</v>
      </c>
      <c r="W1190">
        <v>1</v>
      </c>
      <c r="X1190" t="s">
        <v>65</v>
      </c>
      <c r="Y1190">
        <v>100</v>
      </c>
      <c r="Z1190">
        <v>50</v>
      </c>
      <c r="AA1190">
        <v>50</v>
      </c>
      <c r="AB1190" t="s">
        <v>61</v>
      </c>
      <c r="AC1190" s="11" t="s">
        <v>2240</v>
      </c>
      <c r="AD1190">
        <v>1</v>
      </c>
      <c r="AE1190" t="s">
        <v>65</v>
      </c>
      <c r="AF1190">
        <v>100</v>
      </c>
      <c r="AG1190">
        <v>50</v>
      </c>
      <c r="AH1190">
        <v>50</v>
      </c>
      <c r="AI1190" t="s">
        <v>61</v>
      </c>
      <c r="AJ1190" s="11" t="s">
        <v>2241</v>
      </c>
      <c r="AK1190">
        <v>1</v>
      </c>
      <c r="AL1190" t="s">
        <v>65</v>
      </c>
      <c r="AM1190">
        <v>100</v>
      </c>
      <c r="AN1190">
        <v>50</v>
      </c>
      <c r="AO1190">
        <v>50</v>
      </c>
      <c r="AP1190" t="s">
        <v>61</v>
      </c>
      <c r="AS1190" t="s">
        <v>61</v>
      </c>
      <c r="AT1190" t="s">
        <v>61</v>
      </c>
      <c r="AU1190" t="s">
        <v>61</v>
      </c>
      <c r="AV1190" t="s">
        <v>61</v>
      </c>
      <c r="AW1190" t="s">
        <v>61</v>
      </c>
    </row>
    <row r="1191" spans="1:49" ht="14.45" hidden="1" customHeight="1" x14ac:dyDescent="0.55000000000000004">
      <c r="A1191" t="s">
        <v>2266</v>
      </c>
      <c r="B1191" t="s">
        <v>2267</v>
      </c>
      <c r="C1191" t="s">
        <v>56</v>
      </c>
      <c r="D1191" s="1">
        <v>43545</v>
      </c>
      <c r="E1191" t="s">
        <v>2236</v>
      </c>
      <c r="F1191" s="1">
        <v>43584</v>
      </c>
      <c r="G1191" t="s">
        <v>2236</v>
      </c>
      <c r="H1191">
        <v>20</v>
      </c>
      <c r="I1191">
        <v>90</v>
      </c>
      <c r="J1191" t="s">
        <v>2236</v>
      </c>
      <c r="K1191" s="26" t="s">
        <v>61</v>
      </c>
      <c r="L1191" t="s">
        <v>2237</v>
      </c>
      <c r="N1191">
        <v>4</v>
      </c>
      <c r="O1191" t="s">
        <v>2238</v>
      </c>
      <c r="P1191">
        <v>2</v>
      </c>
      <c r="Q1191" t="s">
        <v>65</v>
      </c>
      <c r="R1191">
        <v>100</v>
      </c>
      <c r="S1191">
        <v>50</v>
      </c>
      <c r="T1191">
        <v>50</v>
      </c>
      <c r="U1191" s="35" t="s">
        <v>61</v>
      </c>
      <c r="V1191" t="s">
        <v>2239</v>
      </c>
      <c r="W1191">
        <v>2</v>
      </c>
      <c r="X1191" t="s">
        <v>65</v>
      </c>
      <c r="Y1191">
        <v>100</v>
      </c>
      <c r="Z1191">
        <v>50</v>
      </c>
      <c r="AA1191">
        <v>50</v>
      </c>
      <c r="AB1191" t="s">
        <v>61</v>
      </c>
      <c r="AC1191" s="11" t="s">
        <v>2240</v>
      </c>
      <c r="AD1191">
        <v>2</v>
      </c>
      <c r="AE1191" t="s">
        <v>65</v>
      </c>
      <c r="AF1191">
        <v>100</v>
      </c>
      <c r="AG1191">
        <v>50</v>
      </c>
      <c r="AH1191">
        <v>50</v>
      </c>
      <c r="AI1191" t="s">
        <v>61</v>
      </c>
      <c r="AJ1191" s="11" t="s">
        <v>2241</v>
      </c>
      <c r="AK1191">
        <v>2</v>
      </c>
      <c r="AL1191" t="s">
        <v>65</v>
      </c>
      <c r="AM1191">
        <v>100</v>
      </c>
      <c r="AN1191">
        <v>50</v>
      </c>
      <c r="AO1191">
        <v>50</v>
      </c>
      <c r="AP1191" t="s">
        <v>61</v>
      </c>
      <c r="AS1191" t="s">
        <v>61</v>
      </c>
      <c r="AT1191" t="s">
        <v>61</v>
      </c>
      <c r="AU1191" t="s">
        <v>61</v>
      </c>
      <c r="AV1191" t="s">
        <v>61</v>
      </c>
      <c r="AW1191" t="s">
        <v>61</v>
      </c>
    </row>
    <row r="1192" spans="1:49" ht="14.45" hidden="1" customHeight="1" x14ac:dyDescent="0.55000000000000004">
      <c r="A1192" t="s">
        <v>2268</v>
      </c>
      <c r="B1192" t="s">
        <v>2269</v>
      </c>
      <c r="C1192" t="s">
        <v>56</v>
      </c>
      <c r="D1192" s="1">
        <v>43545</v>
      </c>
      <c r="E1192" t="s">
        <v>2236</v>
      </c>
      <c r="F1192" s="1">
        <v>43584</v>
      </c>
      <c r="G1192" t="s">
        <v>2236</v>
      </c>
      <c r="H1192">
        <v>20</v>
      </c>
      <c r="I1192">
        <v>90</v>
      </c>
      <c r="J1192" t="s">
        <v>2236</v>
      </c>
      <c r="K1192" s="26" t="s">
        <v>61</v>
      </c>
      <c r="L1192" t="s">
        <v>2237</v>
      </c>
      <c r="N1192">
        <v>4</v>
      </c>
      <c r="O1192" t="s">
        <v>2238</v>
      </c>
      <c r="P1192">
        <v>3</v>
      </c>
      <c r="Q1192" t="s">
        <v>65</v>
      </c>
      <c r="R1192">
        <v>100</v>
      </c>
      <c r="S1192">
        <v>50</v>
      </c>
      <c r="T1192">
        <v>50</v>
      </c>
      <c r="U1192" s="35" t="s">
        <v>61</v>
      </c>
      <c r="V1192" t="s">
        <v>2239</v>
      </c>
      <c r="W1192">
        <v>3</v>
      </c>
      <c r="X1192" t="s">
        <v>65</v>
      </c>
      <c r="Y1192">
        <v>100</v>
      </c>
      <c r="Z1192">
        <v>50</v>
      </c>
      <c r="AA1192">
        <v>50</v>
      </c>
      <c r="AB1192" t="s">
        <v>61</v>
      </c>
      <c r="AC1192" s="11" t="s">
        <v>2240</v>
      </c>
      <c r="AD1192">
        <v>3</v>
      </c>
      <c r="AE1192" t="s">
        <v>65</v>
      </c>
      <c r="AF1192">
        <v>100</v>
      </c>
      <c r="AG1192">
        <v>50</v>
      </c>
      <c r="AH1192">
        <v>50</v>
      </c>
      <c r="AI1192" t="s">
        <v>61</v>
      </c>
      <c r="AJ1192" s="11" t="s">
        <v>2241</v>
      </c>
      <c r="AK1192">
        <v>3</v>
      </c>
      <c r="AL1192" t="s">
        <v>65</v>
      </c>
      <c r="AM1192">
        <v>100</v>
      </c>
      <c r="AN1192">
        <v>50</v>
      </c>
      <c r="AO1192">
        <v>50</v>
      </c>
      <c r="AP1192" t="s">
        <v>61</v>
      </c>
      <c r="AS1192" t="s">
        <v>61</v>
      </c>
      <c r="AT1192" t="s">
        <v>61</v>
      </c>
      <c r="AU1192" t="s">
        <v>61</v>
      </c>
      <c r="AV1192" t="s">
        <v>61</v>
      </c>
      <c r="AW1192" t="s">
        <v>61</v>
      </c>
    </row>
    <row r="1193" spans="1:49" ht="14.45" hidden="1" customHeight="1" x14ac:dyDescent="0.55000000000000004">
      <c r="A1193" t="s">
        <v>2270</v>
      </c>
      <c r="B1193" t="s">
        <v>2271</v>
      </c>
      <c r="C1193" t="s">
        <v>56</v>
      </c>
      <c r="D1193" s="1">
        <v>43545</v>
      </c>
      <c r="E1193" t="s">
        <v>2236</v>
      </c>
      <c r="F1193" s="1">
        <v>43584</v>
      </c>
      <c r="G1193" t="s">
        <v>2236</v>
      </c>
      <c r="H1193">
        <v>20</v>
      </c>
      <c r="I1193">
        <v>90</v>
      </c>
      <c r="J1193" t="s">
        <v>2236</v>
      </c>
      <c r="K1193" s="26" t="s">
        <v>61</v>
      </c>
      <c r="L1193" t="s">
        <v>2237</v>
      </c>
      <c r="N1193">
        <v>4</v>
      </c>
      <c r="O1193" t="s">
        <v>2238</v>
      </c>
      <c r="P1193">
        <v>4</v>
      </c>
      <c r="Q1193" t="s">
        <v>65</v>
      </c>
      <c r="R1193">
        <v>100</v>
      </c>
      <c r="S1193">
        <v>50</v>
      </c>
      <c r="T1193">
        <v>50</v>
      </c>
      <c r="U1193" s="35" t="s">
        <v>61</v>
      </c>
      <c r="V1193" t="s">
        <v>2239</v>
      </c>
      <c r="W1193">
        <v>4</v>
      </c>
      <c r="X1193" t="s">
        <v>65</v>
      </c>
      <c r="Y1193">
        <v>100</v>
      </c>
      <c r="Z1193">
        <v>50</v>
      </c>
      <c r="AA1193">
        <v>50</v>
      </c>
      <c r="AB1193" t="s">
        <v>61</v>
      </c>
      <c r="AC1193" s="11" t="s">
        <v>2240</v>
      </c>
      <c r="AD1193">
        <v>4</v>
      </c>
      <c r="AE1193" t="s">
        <v>65</v>
      </c>
      <c r="AF1193">
        <v>100</v>
      </c>
      <c r="AG1193">
        <v>50</v>
      </c>
      <c r="AH1193">
        <v>50</v>
      </c>
      <c r="AI1193" t="s">
        <v>61</v>
      </c>
      <c r="AJ1193" s="11" t="s">
        <v>2241</v>
      </c>
      <c r="AK1193">
        <v>4</v>
      </c>
      <c r="AL1193" t="s">
        <v>65</v>
      </c>
      <c r="AM1193">
        <v>100</v>
      </c>
      <c r="AN1193">
        <v>50</v>
      </c>
      <c r="AO1193">
        <v>50</v>
      </c>
      <c r="AP1193" t="s">
        <v>61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</row>
    <row r="1194" spans="1:49" ht="14.45" hidden="1" customHeight="1" x14ac:dyDescent="0.55000000000000004">
      <c r="A1194" t="s">
        <v>2272</v>
      </c>
      <c r="B1194" t="s">
        <v>2273</v>
      </c>
      <c r="C1194" t="s">
        <v>56</v>
      </c>
      <c r="D1194" s="1">
        <v>43545</v>
      </c>
      <c r="E1194" t="s">
        <v>2236</v>
      </c>
      <c r="F1194" s="1">
        <v>43584</v>
      </c>
      <c r="G1194" t="s">
        <v>2236</v>
      </c>
      <c r="H1194">
        <v>20</v>
      </c>
      <c r="I1194">
        <v>90</v>
      </c>
      <c r="J1194" t="s">
        <v>2236</v>
      </c>
      <c r="K1194" s="26" t="s">
        <v>61</v>
      </c>
      <c r="L1194" t="s">
        <v>2237</v>
      </c>
      <c r="N1194">
        <v>4</v>
      </c>
      <c r="O1194" t="s">
        <v>2238</v>
      </c>
      <c r="P1194">
        <v>5</v>
      </c>
      <c r="Q1194" t="s">
        <v>65</v>
      </c>
      <c r="R1194">
        <v>100</v>
      </c>
      <c r="S1194">
        <v>50</v>
      </c>
      <c r="T1194">
        <v>50</v>
      </c>
      <c r="U1194" s="35" t="s">
        <v>61</v>
      </c>
      <c r="V1194" t="s">
        <v>2239</v>
      </c>
      <c r="W1194">
        <v>5</v>
      </c>
      <c r="X1194" t="s">
        <v>65</v>
      </c>
      <c r="Y1194">
        <v>100</v>
      </c>
      <c r="Z1194">
        <v>50</v>
      </c>
      <c r="AA1194">
        <v>50</v>
      </c>
      <c r="AB1194" t="s">
        <v>61</v>
      </c>
      <c r="AC1194" s="11" t="s">
        <v>2240</v>
      </c>
      <c r="AD1194">
        <v>5</v>
      </c>
      <c r="AE1194" t="s">
        <v>65</v>
      </c>
      <c r="AF1194">
        <v>100</v>
      </c>
      <c r="AG1194">
        <v>50</v>
      </c>
      <c r="AH1194">
        <v>50</v>
      </c>
      <c r="AI1194" t="s">
        <v>61</v>
      </c>
      <c r="AJ1194" s="11" t="s">
        <v>2241</v>
      </c>
      <c r="AK1194">
        <v>5</v>
      </c>
      <c r="AL1194" t="s">
        <v>65</v>
      </c>
      <c r="AM1194">
        <v>100</v>
      </c>
      <c r="AN1194">
        <v>50</v>
      </c>
      <c r="AO1194">
        <v>50</v>
      </c>
      <c r="AP1194" t="s">
        <v>61</v>
      </c>
      <c r="AS1194" t="s">
        <v>61</v>
      </c>
      <c r="AT1194" t="s">
        <v>61</v>
      </c>
      <c r="AU1194" t="s">
        <v>61</v>
      </c>
      <c r="AV1194" t="s">
        <v>61</v>
      </c>
      <c r="AW1194" t="s">
        <v>61</v>
      </c>
    </row>
    <row r="1195" spans="1:49" ht="14.45" hidden="1" customHeight="1" x14ac:dyDescent="0.55000000000000004">
      <c r="A1195" t="s">
        <v>2274</v>
      </c>
      <c r="B1195" t="s">
        <v>2275</v>
      </c>
      <c r="C1195" t="s">
        <v>56</v>
      </c>
      <c r="D1195" s="1">
        <v>43545</v>
      </c>
      <c r="E1195" t="s">
        <v>2236</v>
      </c>
      <c r="F1195" s="1">
        <v>43584</v>
      </c>
      <c r="G1195" t="s">
        <v>2236</v>
      </c>
      <c r="H1195">
        <v>20</v>
      </c>
      <c r="I1195">
        <v>90</v>
      </c>
      <c r="J1195" t="s">
        <v>2236</v>
      </c>
      <c r="K1195" s="26" t="s">
        <v>61</v>
      </c>
      <c r="L1195" t="s">
        <v>2237</v>
      </c>
      <c r="N1195">
        <v>4</v>
      </c>
      <c r="O1195" t="s">
        <v>2238</v>
      </c>
      <c r="P1195">
        <v>6</v>
      </c>
      <c r="Q1195" t="s">
        <v>65</v>
      </c>
      <c r="R1195">
        <v>100</v>
      </c>
      <c r="S1195">
        <v>50</v>
      </c>
      <c r="T1195">
        <v>50</v>
      </c>
      <c r="U1195" s="35" t="s">
        <v>61</v>
      </c>
      <c r="V1195" t="s">
        <v>2239</v>
      </c>
      <c r="W1195">
        <v>6</v>
      </c>
      <c r="X1195" t="s">
        <v>65</v>
      </c>
      <c r="Y1195">
        <v>100</v>
      </c>
      <c r="Z1195">
        <v>50</v>
      </c>
      <c r="AA1195">
        <v>50</v>
      </c>
      <c r="AB1195" t="s">
        <v>61</v>
      </c>
      <c r="AC1195" s="11" t="s">
        <v>2240</v>
      </c>
      <c r="AD1195">
        <v>6</v>
      </c>
      <c r="AE1195" t="s">
        <v>65</v>
      </c>
      <c r="AF1195">
        <v>100</v>
      </c>
      <c r="AG1195">
        <v>50</v>
      </c>
      <c r="AH1195">
        <v>50</v>
      </c>
      <c r="AI1195" t="s">
        <v>61</v>
      </c>
      <c r="AJ1195" s="11" t="s">
        <v>2241</v>
      </c>
      <c r="AK1195">
        <v>6</v>
      </c>
      <c r="AL1195" t="s">
        <v>65</v>
      </c>
      <c r="AM1195">
        <v>100</v>
      </c>
      <c r="AN1195">
        <v>50</v>
      </c>
      <c r="AO1195">
        <v>50</v>
      </c>
      <c r="AP1195" t="s">
        <v>61</v>
      </c>
      <c r="AS1195" t="s">
        <v>61</v>
      </c>
      <c r="AT1195" t="s">
        <v>61</v>
      </c>
      <c r="AU1195" t="s">
        <v>61</v>
      </c>
      <c r="AV1195" t="s">
        <v>61</v>
      </c>
      <c r="AW1195" t="s">
        <v>61</v>
      </c>
    </row>
    <row r="1196" spans="1:49" ht="14.45" hidden="1" customHeight="1" x14ac:dyDescent="0.55000000000000004">
      <c r="A1196" t="s">
        <v>2276</v>
      </c>
      <c r="B1196" t="s">
        <v>2277</v>
      </c>
      <c r="C1196" t="s">
        <v>56</v>
      </c>
      <c r="D1196" s="1">
        <v>43545</v>
      </c>
      <c r="E1196" t="s">
        <v>2236</v>
      </c>
      <c r="F1196" s="1">
        <v>43584</v>
      </c>
      <c r="G1196" t="s">
        <v>2236</v>
      </c>
      <c r="H1196">
        <v>20</v>
      </c>
      <c r="I1196">
        <v>90</v>
      </c>
      <c r="J1196" t="s">
        <v>2236</v>
      </c>
      <c r="K1196" s="26" t="s">
        <v>61</v>
      </c>
      <c r="L1196" t="s">
        <v>2237</v>
      </c>
      <c r="N1196">
        <v>4</v>
      </c>
      <c r="O1196" t="s">
        <v>2238</v>
      </c>
      <c r="P1196">
        <v>7</v>
      </c>
      <c r="Q1196" t="s">
        <v>65</v>
      </c>
      <c r="R1196">
        <v>100</v>
      </c>
      <c r="S1196">
        <v>50</v>
      </c>
      <c r="T1196">
        <v>50</v>
      </c>
      <c r="U1196" s="35" t="s">
        <v>61</v>
      </c>
      <c r="V1196" t="s">
        <v>2239</v>
      </c>
      <c r="W1196">
        <v>7</v>
      </c>
      <c r="X1196" t="s">
        <v>65</v>
      </c>
      <c r="Y1196">
        <v>100</v>
      </c>
      <c r="Z1196">
        <v>50</v>
      </c>
      <c r="AA1196">
        <v>50</v>
      </c>
      <c r="AB1196" t="s">
        <v>61</v>
      </c>
      <c r="AC1196" s="11" t="s">
        <v>2240</v>
      </c>
      <c r="AD1196">
        <v>7</v>
      </c>
      <c r="AE1196" t="s">
        <v>65</v>
      </c>
      <c r="AF1196">
        <v>100</v>
      </c>
      <c r="AG1196">
        <v>50</v>
      </c>
      <c r="AH1196">
        <v>50</v>
      </c>
      <c r="AI1196" t="s">
        <v>61</v>
      </c>
      <c r="AJ1196" s="11" t="s">
        <v>2241</v>
      </c>
      <c r="AK1196">
        <v>7</v>
      </c>
      <c r="AL1196" t="s">
        <v>65</v>
      </c>
      <c r="AM1196">
        <v>100</v>
      </c>
      <c r="AN1196">
        <v>50</v>
      </c>
      <c r="AO1196">
        <v>50</v>
      </c>
      <c r="AP1196" t="s">
        <v>61</v>
      </c>
      <c r="AS1196" t="s">
        <v>61</v>
      </c>
      <c r="AT1196" t="s">
        <v>61</v>
      </c>
      <c r="AU1196" t="s">
        <v>61</v>
      </c>
      <c r="AV1196" t="s">
        <v>61</v>
      </c>
      <c r="AW1196" t="s">
        <v>61</v>
      </c>
    </row>
    <row r="1197" spans="1:49" ht="14.45" hidden="1" customHeight="1" x14ac:dyDescent="0.55000000000000004">
      <c r="A1197" t="s">
        <v>2278</v>
      </c>
      <c r="B1197" t="s">
        <v>2279</v>
      </c>
      <c r="C1197" t="s">
        <v>56</v>
      </c>
      <c r="D1197" s="1">
        <v>43545</v>
      </c>
      <c r="E1197" t="s">
        <v>2236</v>
      </c>
      <c r="F1197" s="1">
        <v>43584</v>
      </c>
      <c r="G1197" t="s">
        <v>2236</v>
      </c>
      <c r="H1197">
        <v>20</v>
      </c>
      <c r="I1197">
        <v>90</v>
      </c>
      <c r="J1197" t="s">
        <v>2236</v>
      </c>
      <c r="K1197" s="26" t="s">
        <v>61</v>
      </c>
      <c r="L1197" t="s">
        <v>2237</v>
      </c>
      <c r="N1197">
        <v>4</v>
      </c>
      <c r="O1197" t="s">
        <v>2238</v>
      </c>
      <c r="P1197">
        <v>8</v>
      </c>
      <c r="Q1197" t="s">
        <v>65</v>
      </c>
      <c r="R1197">
        <v>100</v>
      </c>
      <c r="S1197">
        <v>50</v>
      </c>
      <c r="T1197">
        <v>50</v>
      </c>
      <c r="U1197" s="35" t="s">
        <v>61</v>
      </c>
      <c r="V1197" t="s">
        <v>2239</v>
      </c>
      <c r="W1197">
        <v>8</v>
      </c>
      <c r="X1197" t="s">
        <v>65</v>
      </c>
      <c r="Y1197">
        <v>100</v>
      </c>
      <c r="Z1197">
        <v>50</v>
      </c>
      <c r="AA1197">
        <v>50</v>
      </c>
      <c r="AB1197" t="s">
        <v>61</v>
      </c>
      <c r="AC1197" s="11" t="s">
        <v>2240</v>
      </c>
      <c r="AD1197">
        <v>8</v>
      </c>
      <c r="AE1197" t="s">
        <v>65</v>
      </c>
      <c r="AF1197">
        <v>100</v>
      </c>
      <c r="AG1197">
        <v>50</v>
      </c>
      <c r="AH1197">
        <v>50</v>
      </c>
      <c r="AI1197" t="s">
        <v>61</v>
      </c>
      <c r="AJ1197" s="11" t="s">
        <v>2241</v>
      </c>
      <c r="AK1197">
        <v>8</v>
      </c>
      <c r="AL1197" t="s">
        <v>65</v>
      </c>
      <c r="AM1197">
        <v>100</v>
      </c>
      <c r="AN1197">
        <v>50</v>
      </c>
      <c r="AO1197">
        <v>50</v>
      </c>
      <c r="AP1197" t="s">
        <v>61</v>
      </c>
      <c r="AS1197" t="s">
        <v>61</v>
      </c>
      <c r="AT1197" t="s">
        <v>61</v>
      </c>
      <c r="AU1197" t="s">
        <v>61</v>
      </c>
      <c r="AV1197" t="s">
        <v>61</v>
      </c>
      <c r="AW1197" t="s">
        <v>61</v>
      </c>
    </row>
    <row r="1198" spans="1:49" ht="14.45" hidden="1" customHeight="1" x14ac:dyDescent="0.55000000000000004">
      <c r="A1198" t="s">
        <v>2280</v>
      </c>
      <c r="B1198" t="s">
        <v>2281</v>
      </c>
      <c r="C1198" t="s">
        <v>56</v>
      </c>
      <c r="D1198" s="1">
        <v>43545</v>
      </c>
      <c r="E1198" t="s">
        <v>2236</v>
      </c>
      <c r="F1198" s="1">
        <v>43584</v>
      </c>
      <c r="G1198" t="s">
        <v>2236</v>
      </c>
      <c r="H1198">
        <v>20</v>
      </c>
      <c r="I1198">
        <v>90</v>
      </c>
      <c r="J1198" t="s">
        <v>2236</v>
      </c>
      <c r="K1198" s="26" t="s">
        <v>61</v>
      </c>
      <c r="L1198" t="s">
        <v>2237</v>
      </c>
      <c r="N1198">
        <v>4</v>
      </c>
      <c r="O1198" t="s">
        <v>2238</v>
      </c>
      <c r="P1198">
        <v>9</v>
      </c>
      <c r="Q1198" t="s">
        <v>65</v>
      </c>
      <c r="R1198">
        <v>100</v>
      </c>
      <c r="S1198">
        <v>50</v>
      </c>
      <c r="T1198">
        <v>50</v>
      </c>
      <c r="U1198" s="35" t="s">
        <v>61</v>
      </c>
      <c r="V1198" t="s">
        <v>2239</v>
      </c>
      <c r="W1198">
        <v>9</v>
      </c>
      <c r="X1198" t="s">
        <v>65</v>
      </c>
      <c r="Y1198">
        <v>100</v>
      </c>
      <c r="Z1198">
        <v>50</v>
      </c>
      <c r="AA1198">
        <v>50</v>
      </c>
      <c r="AB1198" t="s">
        <v>61</v>
      </c>
      <c r="AC1198" s="11" t="s">
        <v>2240</v>
      </c>
      <c r="AD1198">
        <v>9</v>
      </c>
      <c r="AE1198" t="s">
        <v>65</v>
      </c>
      <c r="AF1198">
        <v>100</v>
      </c>
      <c r="AG1198">
        <v>50</v>
      </c>
      <c r="AH1198">
        <v>50</v>
      </c>
      <c r="AI1198" t="s">
        <v>61</v>
      </c>
      <c r="AJ1198" s="11" t="s">
        <v>2241</v>
      </c>
      <c r="AK1198">
        <v>9</v>
      </c>
      <c r="AL1198" t="s">
        <v>65</v>
      </c>
      <c r="AM1198">
        <v>100</v>
      </c>
      <c r="AN1198">
        <v>50</v>
      </c>
      <c r="AO1198">
        <v>50</v>
      </c>
      <c r="AP1198" t="s">
        <v>61</v>
      </c>
      <c r="AS1198" t="s">
        <v>61</v>
      </c>
      <c r="AT1198" t="s">
        <v>61</v>
      </c>
      <c r="AU1198" t="s">
        <v>61</v>
      </c>
      <c r="AV1198" t="s">
        <v>61</v>
      </c>
      <c r="AW1198" t="s">
        <v>61</v>
      </c>
    </row>
    <row r="1199" spans="1:49" ht="14.45" hidden="1" customHeight="1" x14ac:dyDescent="0.55000000000000004">
      <c r="A1199" t="s">
        <v>2282</v>
      </c>
      <c r="B1199" t="s">
        <v>2283</v>
      </c>
      <c r="C1199" t="s">
        <v>56</v>
      </c>
      <c r="D1199" s="1">
        <v>43545</v>
      </c>
      <c r="E1199" t="s">
        <v>2236</v>
      </c>
      <c r="F1199" s="1">
        <v>43584</v>
      </c>
      <c r="G1199" t="s">
        <v>2236</v>
      </c>
      <c r="H1199">
        <v>20</v>
      </c>
      <c r="I1199">
        <v>90</v>
      </c>
      <c r="J1199" t="s">
        <v>2236</v>
      </c>
      <c r="K1199" s="26" t="s">
        <v>61</v>
      </c>
      <c r="L1199" t="s">
        <v>2237</v>
      </c>
      <c r="N1199">
        <v>4</v>
      </c>
      <c r="O1199" t="s">
        <v>2238</v>
      </c>
      <c r="P1199">
        <v>10</v>
      </c>
      <c r="Q1199" t="s">
        <v>65</v>
      </c>
      <c r="R1199">
        <v>100</v>
      </c>
      <c r="S1199">
        <v>50</v>
      </c>
      <c r="T1199">
        <v>50</v>
      </c>
      <c r="U1199" s="35" t="s">
        <v>61</v>
      </c>
      <c r="V1199" t="s">
        <v>2239</v>
      </c>
      <c r="W1199">
        <v>10</v>
      </c>
      <c r="X1199" t="s">
        <v>65</v>
      </c>
      <c r="Y1199">
        <v>100</v>
      </c>
      <c r="Z1199">
        <v>50</v>
      </c>
      <c r="AA1199">
        <v>50</v>
      </c>
      <c r="AB1199" t="s">
        <v>61</v>
      </c>
      <c r="AC1199" s="11" t="s">
        <v>2240</v>
      </c>
      <c r="AD1199">
        <v>10</v>
      </c>
      <c r="AE1199" t="s">
        <v>65</v>
      </c>
      <c r="AF1199">
        <v>100</v>
      </c>
      <c r="AG1199">
        <v>50</v>
      </c>
      <c r="AH1199">
        <v>50</v>
      </c>
      <c r="AI1199" t="s">
        <v>61</v>
      </c>
      <c r="AJ1199" s="11" t="s">
        <v>2241</v>
      </c>
      <c r="AK1199">
        <v>10</v>
      </c>
      <c r="AL1199" t="s">
        <v>65</v>
      </c>
      <c r="AM1199">
        <v>100</v>
      </c>
      <c r="AN1199">
        <v>50</v>
      </c>
      <c r="AO1199">
        <v>50</v>
      </c>
      <c r="AP1199" t="s">
        <v>61</v>
      </c>
      <c r="AS1199" t="s">
        <v>61</v>
      </c>
      <c r="AT1199" t="s">
        <v>61</v>
      </c>
      <c r="AU1199" t="s">
        <v>61</v>
      </c>
      <c r="AV1199" t="s">
        <v>61</v>
      </c>
      <c r="AW1199" t="s">
        <v>61</v>
      </c>
    </row>
    <row r="1200" spans="1:49" ht="14.45" hidden="1" customHeight="1" x14ac:dyDescent="0.55000000000000004">
      <c r="A1200" t="s">
        <v>2284</v>
      </c>
      <c r="B1200" t="s">
        <v>2285</v>
      </c>
      <c r="C1200" t="s">
        <v>56</v>
      </c>
      <c r="D1200" s="1">
        <v>43545</v>
      </c>
      <c r="E1200" t="s">
        <v>2236</v>
      </c>
      <c r="F1200" s="1">
        <v>43584</v>
      </c>
      <c r="G1200" t="s">
        <v>2236</v>
      </c>
      <c r="H1200">
        <v>20</v>
      </c>
      <c r="I1200">
        <v>90</v>
      </c>
      <c r="J1200" t="s">
        <v>2236</v>
      </c>
      <c r="K1200" s="26" t="s">
        <v>61</v>
      </c>
      <c r="L1200" t="s">
        <v>2237</v>
      </c>
      <c r="N1200">
        <v>4</v>
      </c>
      <c r="O1200" t="s">
        <v>2238</v>
      </c>
      <c r="P1200">
        <v>11</v>
      </c>
      <c r="Q1200" t="s">
        <v>65</v>
      </c>
      <c r="R1200">
        <v>100</v>
      </c>
      <c r="S1200">
        <v>50</v>
      </c>
      <c r="T1200">
        <v>50</v>
      </c>
      <c r="U1200" s="35" t="s">
        <v>61</v>
      </c>
      <c r="V1200" t="s">
        <v>2239</v>
      </c>
      <c r="W1200">
        <v>11</v>
      </c>
      <c r="X1200" t="s">
        <v>65</v>
      </c>
      <c r="Y1200">
        <v>100</v>
      </c>
      <c r="Z1200">
        <v>50</v>
      </c>
      <c r="AA1200">
        <v>50</v>
      </c>
      <c r="AB1200" t="s">
        <v>61</v>
      </c>
      <c r="AC1200" s="11" t="s">
        <v>2240</v>
      </c>
      <c r="AD1200">
        <v>11</v>
      </c>
      <c r="AE1200" t="s">
        <v>65</v>
      </c>
      <c r="AF1200">
        <v>100</v>
      </c>
      <c r="AG1200">
        <v>50</v>
      </c>
      <c r="AH1200">
        <v>50</v>
      </c>
      <c r="AI1200" t="s">
        <v>61</v>
      </c>
      <c r="AJ1200" s="11" t="s">
        <v>2241</v>
      </c>
      <c r="AK1200">
        <v>11</v>
      </c>
      <c r="AL1200" t="s">
        <v>65</v>
      </c>
      <c r="AM1200">
        <v>100</v>
      </c>
      <c r="AN1200">
        <v>50</v>
      </c>
      <c r="AO1200">
        <v>50</v>
      </c>
      <c r="AP1200" t="s">
        <v>61</v>
      </c>
      <c r="AS1200" t="s">
        <v>61</v>
      </c>
      <c r="AT1200" t="s">
        <v>61</v>
      </c>
      <c r="AU1200" t="s">
        <v>61</v>
      </c>
      <c r="AV1200" t="s">
        <v>61</v>
      </c>
      <c r="AW1200" t="s">
        <v>61</v>
      </c>
    </row>
    <row r="1201" spans="1:49" ht="14.45" hidden="1" customHeight="1" x14ac:dyDescent="0.55000000000000004">
      <c r="A1201" t="s">
        <v>2286</v>
      </c>
      <c r="B1201" t="s">
        <v>2287</v>
      </c>
      <c r="C1201" t="s">
        <v>56</v>
      </c>
      <c r="D1201" s="1">
        <v>43545</v>
      </c>
      <c r="E1201" t="s">
        <v>2236</v>
      </c>
      <c r="F1201" s="1">
        <v>43584</v>
      </c>
      <c r="G1201" t="s">
        <v>2236</v>
      </c>
      <c r="H1201">
        <v>20</v>
      </c>
      <c r="I1201">
        <v>90</v>
      </c>
      <c r="J1201" t="s">
        <v>2236</v>
      </c>
      <c r="K1201" s="26" t="s">
        <v>61</v>
      </c>
      <c r="L1201" t="s">
        <v>2237</v>
      </c>
      <c r="N1201">
        <v>4</v>
      </c>
      <c r="O1201" t="s">
        <v>2238</v>
      </c>
      <c r="P1201">
        <v>12</v>
      </c>
      <c r="Q1201" t="s">
        <v>65</v>
      </c>
      <c r="R1201">
        <v>100</v>
      </c>
      <c r="S1201">
        <v>50</v>
      </c>
      <c r="T1201">
        <v>50</v>
      </c>
      <c r="U1201" s="35" t="s">
        <v>61</v>
      </c>
      <c r="V1201" t="s">
        <v>2239</v>
      </c>
      <c r="W1201">
        <v>12</v>
      </c>
      <c r="X1201" t="s">
        <v>65</v>
      </c>
      <c r="Y1201">
        <v>100</v>
      </c>
      <c r="Z1201">
        <v>50</v>
      </c>
      <c r="AA1201">
        <v>50</v>
      </c>
      <c r="AB1201" t="s">
        <v>61</v>
      </c>
      <c r="AC1201" s="11" t="s">
        <v>2240</v>
      </c>
      <c r="AD1201">
        <v>12</v>
      </c>
      <c r="AE1201" t="s">
        <v>65</v>
      </c>
      <c r="AF1201">
        <v>100</v>
      </c>
      <c r="AG1201">
        <v>50</v>
      </c>
      <c r="AH1201">
        <v>50</v>
      </c>
      <c r="AI1201" t="s">
        <v>61</v>
      </c>
      <c r="AJ1201" s="11" t="s">
        <v>2241</v>
      </c>
      <c r="AK1201">
        <v>12</v>
      </c>
      <c r="AL1201" t="s">
        <v>65</v>
      </c>
      <c r="AM1201">
        <v>100</v>
      </c>
      <c r="AN1201">
        <v>50</v>
      </c>
      <c r="AO1201">
        <v>50</v>
      </c>
      <c r="AP1201" t="s">
        <v>61</v>
      </c>
      <c r="AS1201" t="s">
        <v>61</v>
      </c>
      <c r="AT1201" t="s">
        <v>61</v>
      </c>
      <c r="AU1201" t="s">
        <v>61</v>
      </c>
      <c r="AV1201" t="s">
        <v>61</v>
      </c>
      <c r="AW1201" t="s">
        <v>61</v>
      </c>
    </row>
    <row r="1202" spans="1:49" ht="14.45" hidden="1" customHeight="1" x14ac:dyDescent="0.55000000000000004">
      <c r="A1202" t="s">
        <v>2288</v>
      </c>
      <c r="B1202" t="s">
        <v>2289</v>
      </c>
      <c r="C1202" t="s">
        <v>56</v>
      </c>
      <c r="D1202" s="1">
        <v>43545</v>
      </c>
      <c r="E1202" t="s">
        <v>2236</v>
      </c>
      <c r="F1202" s="1">
        <v>43584</v>
      </c>
      <c r="G1202" t="s">
        <v>2236</v>
      </c>
      <c r="H1202">
        <v>20</v>
      </c>
      <c r="I1202">
        <v>90</v>
      </c>
      <c r="J1202" t="s">
        <v>2236</v>
      </c>
      <c r="K1202" s="26" t="s">
        <v>61</v>
      </c>
      <c r="L1202" t="s">
        <v>2237</v>
      </c>
      <c r="N1202">
        <v>4</v>
      </c>
      <c r="O1202" t="s">
        <v>2238</v>
      </c>
      <c r="P1202">
        <v>1</v>
      </c>
      <c r="Q1202" t="s">
        <v>63</v>
      </c>
      <c r="R1202">
        <v>100</v>
      </c>
      <c r="S1202">
        <v>50</v>
      </c>
      <c r="T1202">
        <v>50</v>
      </c>
      <c r="U1202" s="35" t="s">
        <v>61</v>
      </c>
      <c r="V1202" t="s">
        <v>2239</v>
      </c>
      <c r="W1202">
        <v>1</v>
      </c>
      <c r="X1202" t="s">
        <v>63</v>
      </c>
      <c r="Y1202">
        <v>100</v>
      </c>
      <c r="Z1202">
        <v>50</v>
      </c>
      <c r="AA1202">
        <v>50</v>
      </c>
      <c r="AB1202" t="s">
        <v>61</v>
      </c>
      <c r="AC1202" s="11" t="s">
        <v>2240</v>
      </c>
      <c r="AD1202">
        <v>1</v>
      </c>
      <c r="AE1202" t="s">
        <v>63</v>
      </c>
      <c r="AF1202">
        <v>100</v>
      </c>
      <c r="AG1202">
        <v>50</v>
      </c>
      <c r="AH1202">
        <v>50</v>
      </c>
      <c r="AI1202" t="s">
        <v>61</v>
      </c>
      <c r="AJ1202" s="11" t="s">
        <v>2241</v>
      </c>
      <c r="AK1202">
        <v>1</v>
      </c>
      <c r="AL1202" t="s">
        <v>63</v>
      </c>
      <c r="AM1202">
        <v>100</v>
      </c>
      <c r="AN1202">
        <v>50</v>
      </c>
      <c r="AO1202">
        <v>50</v>
      </c>
      <c r="AP1202" t="s">
        <v>61</v>
      </c>
      <c r="AS1202" t="s">
        <v>61</v>
      </c>
      <c r="AT1202" t="s">
        <v>61</v>
      </c>
      <c r="AU1202" t="s">
        <v>61</v>
      </c>
      <c r="AV1202" t="s">
        <v>61</v>
      </c>
      <c r="AW1202" t="s">
        <v>61</v>
      </c>
    </row>
    <row r="1203" spans="1:49" ht="14.45" hidden="1" customHeight="1" x14ac:dyDescent="0.55000000000000004">
      <c r="A1203" t="s">
        <v>2290</v>
      </c>
      <c r="B1203" t="s">
        <v>2291</v>
      </c>
      <c r="C1203" t="s">
        <v>56</v>
      </c>
      <c r="D1203" s="1">
        <v>43545</v>
      </c>
      <c r="E1203" t="s">
        <v>2236</v>
      </c>
      <c r="F1203" s="1">
        <v>43584</v>
      </c>
      <c r="G1203" t="s">
        <v>2236</v>
      </c>
      <c r="H1203">
        <v>20</v>
      </c>
      <c r="I1203">
        <v>90</v>
      </c>
      <c r="J1203" t="s">
        <v>2236</v>
      </c>
      <c r="K1203" s="26" t="s">
        <v>61</v>
      </c>
      <c r="L1203" t="s">
        <v>2237</v>
      </c>
      <c r="N1203">
        <v>4</v>
      </c>
      <c r="O1203" t="s">
        <v>2238</v>
      </c>
      <c r="P1203">
        <v>2</v>
      </c>
      <c r="Q1203" t="s">
        <v>63</v>
      </c>
      <c r="R1203">
        <v>100</v>
      </c>
      <c r="S1203">
        <v>50</v>
      </c>
      <c r="T1203">
        <v>50</v>
      </c>
      <c r="U1203" s="35" t="s">
        <v>61</v>
      </c>
      <c r="V1203" t="s">
        <v>2239</v>
      </c>
      <c r="W1203">
        <v>2</v>
      </c>
      <c r="X1203" t="s">
        <v>63</v>
      </c>
      <c r="Y1203">
        <v>100</v>
      </c>
      <c r="Z1203">
        <v>50</v>
      </c>
      <c r="AA1203">
        <v>50</v>
      </c>
      <c r="AB1203" t="s">
        <v>61</v>
      </c>
      <c r="AC1203" s="11" t="s">
        <v>2240</v>
      </c>
      <c r="AD1203">
        <v>2</v>
      </c>
      <c r="AE1203" t="s">
        <v>63</v>
      </c>
      <c r="AF1203">
        <v>100</v>
      </c>
      <c r="AG1203">
        <v>50</v>
      </c>
      <c r="AH1203">
        <v>50</v>
      </c>
      <c r="AI1203" t="s">
        <v>61</v>
      </c>
      <c r="AJ1203" s="11" t="s">
        <v>2241</v>
      </c>
      <c r="AK1203">
        <v>2</v>
      </c>
      <c r="AL1203" t="s">
        <v>63</v>
      </c>
      <c r="AM1203">
        <v>100</v>
      </c>
      <c r="AN1203">
        <v>50</v>
      </c>
      <c r="AO1203">
        <v>50</v>
      </c>
      <c r="AP1203" t="s">
        <v>61</v>
      </c>
      <c r="AS1203" t="s">
        <v>61</v>
      </c>
      <c r="AT1203" t="s">
        <v>61</v>
      </c>
      <c r="AU1203" t="s">
        <v>61</v>
      </c>
      <c r="AV1203" t="s">
        <v>61</v>
      </c>
      <c r="AW1203" t="s">
        <v>61</v>
      </c>
    </row>
    <row r="1204" spans="1:49" ht="14.45" hidden="1" customHeight="1" x14ac:dyDescent="0.55000000000000004">
      <c r="A1204" t="s">
        <v>2292</v>
      </c>
      <c r="B1204" t="s">
        <v>2293</v>
      </c>
      <c r="C1204" t="s">
        <v>56</v>
      </c>
      <c r="D1204" s="1">
        <v>43545</v>
      </c>
      <c r="E1204" t="s">
        <v>2236</v>
      </c>
      <c r="F1204" s="1">
        <v>43584</v>
      </c>
      <c r="G1204" t="s">
        <v>2236</v>
      </c>
      <c r="H1204">
        <v>20</v>
      </c>
      <c r="I1204">
        <v>90</v>
      </c>
      <c r="J1204" t="s">
        <v>2236</v>
      </c>
      <c r="K1204" s="26" t="s">
        <v>61</v>
      </c>
      <c r="L1204" t="s">
        <v>2237</v>
      </c>
      <c r="N1204">
        <v>4</v>
      </c>
      <c r="O1204" t="s">
        <v>2238</v>
      </c>
      <c r="P1204">
        <v>3</v>
      </c>
      <c r="Q1204" t="s">
        <v>63</v>
      </c>
      <c r="R1204">
        <v>100</v>
      </c>
      <c r="S1204">
        <v>50</v>
      </c>
      <c r="T1204">
        <v>50</v>
      </c>
      <c r="U1204" s="35" t="s">
        <v>61</v>
      </c>
      <c r="V1204" t="s">
        <v>2239</v>
      </c>
      <c r="W1204">
        <v>3</v>
      </c>
      <c r="X1204" t="s">
        <v>63</v>
      </c>
      <c r="Y1204">
        <v>100</v>
      </c>
      <c r="Z1204">
        <v>50</v>
      </c>
      <c r="AA1204">
        <v>50</v>
      </c>
      <c r="AB1204" t="s">
        <v>61</v>
      </c>
      <c r="AC1204" s="11" t="s">
        <v>2240</v>
      </c>
      <c r="AD1204">
        <v>3</v>
      </c>
      <c r="AE1204" t="s">
        <v>63</v>
      </c>
      <c r="AF1204">
        <v>100</v>
      </c>
      <c r="AG1204">
        <v>50</v>
      </c>
      <c r="AH1204">
        <v>50</v>
      </c>
      <c r="AI1204" t="s">
        <v>61</v>
      </c>
      <c r="AJ1204" s="11" t="s">
        <v>2241</v>
      </c>
      <c r="AK1204">
        <v>3</v>
      </c>
      <c r="AL1204" t="s">
        <v>63</v>
      </c>
      <c r="AM1204">
        <v>100</v>
      </c>
      <c r="AN1204">
        <v>50</v>
      </c>
      <c r="AO1204">
        <v>50</v>
      </c>
      <c r="AP1204" t="s">
        <v>61</v>
      </c>
      <c r="AS1204" t="s">
        <v>61</v>
      </c>
      <c r="AT1204" t="s">
        <v>61</v>
      </c>
      <c r="AU1204" t="s">
        <v>61</v>
      </c>
      <c r="AV1204" t="s">
        <v>61</v>
      </c>
      <c r="AW1204" t="s">
        <v>61</v>
      </c>
    </row>
    <row r="1205" spans="1:49" ht="14.45" hidden="1" customHeight="1" x14ac:dyDescent="0.55000000000000004">
      <c r="A1205" t="s">
        <v>2294</v>
      </c>
      <c r="B1205" t="s">
        <v>2295</v>
      </c>
      <c r="C1205" t="s">
        <v>56</v>
      </c>
      <c r="D1205" s="1">
        <v>43545</v>
      </c>
      <c r="E1205" t="s">
        <v>2236</v>
      </c>
      <c r="F1205" s="1">
        <v>43584</v>
      </c>
      <c r="G1205" t="s">
        <v>2236</v>
      </c>
      <c r="H1205">
        <v>20</v>
      </c>
      <c r="I1205">
        <v>90</v>
      </c>
      <c r="J1205" t="s">
        <v>2236</v>
      </c>
      <c r="K1205" s="26" t="s">
        <v>61</v>
      </c>
      <c r="L1205" t="s">
        <v>2237</v>
      </c>
      <c r="N1205">
        <v>4</v>
      </c>
      <c r="O1205" t="s">
        <v>2238</v>
      </c>
      <c r="P1205">
        <v>4</v>
      </c>
      <c r="Q1205" t="s">
        <v>63</v>
      </c>
      <c r="R1205">
        <v>100</v>
      </c>
      <c r="S1205">
        <v>50</v>
      </c>
      <c r="T1205">
        <v>50</v>
      </c>
      <c r="U1205" s="35" t="s">
        <v>61</v>
      </c>
      <c r="V1205" t="s">
        <v>2239</v>
      </c>
      <c r="W1205">
        <v>4</v>
      </c>
      <c r="X1205" t="s">
        <v>63</v>
      </c>
      <c r="Y1205">
        <v>100</v>
      </c>
      <c r="Z1205">
        <v>50</v>
      </c>
      <c r="AA1205">
        <v>50</v>
      </c>
      <c r="AB1205" t="s">
        <v>61</v>
      </c>
      <c r="AC1205" s="11" t="s">
        <v>2240</v>
      </c>
      <c r="AD1205">
        <v>4</v>
      </c>
      <c r="AE1205" t="s">
        <v>63</v>
      </c>
      <c r="AF1205">
        <v>100</v>
      </c>
      <c r="AG1205">
        <v>50</v>
      </c>
      <c r="AH1205">
        <v>50</v>
      </c>
      <c r="AI1205" t="s">
        <v>61</v>
      </c>
      <c r="AJ1205" s="11" t="s">
        <v>2241</v>
      </c>
      <c r="AK1205">
        <v>4</v>
      </c>
      <c r="AL1205" t="s">
        <v>63</v>
      </c>
      <c r="AM1205">
        <v>100</v>
      </c>
      <c r="AN1205">
        <v>50</v>
      </c>
      <c r="AO1205">
        <v>50</v>
      </c>
      <c r="AP1205" t="s">
        <v>61</v>
      </c>
      <c r="AS1205" t="s">
        <v>61</v>
      </c>
      <c r="AT1205" t="s">
        <v>61</v>
      </c>
      <c r="AU1205" t="s">
        <v>61</v>
      </c>
      <c r="AV1205" t="s">
        <v>61</v>
      </c>
      <c r="AW1205" t="s">
        <v>61</v>
      </c>
    </row>
    <row r="1206" spans="1:49" ht="14.45" hidden="1" customHeight="1" x14ac:dyDescent="0.55000000000000004">
      <c r="A1206" t="s">
        <v>2296</v>
      </c>
      <c r="B1206" t="s">
        <v>2297</v>
      </c>
      <c r="C1206" t="s">
        <v>56</v>
      </c>
      <c r="D1206" s="1">
        <v>43545</v>
      </c>
      <c r="E1206" t="s">
        <v>2236</v>
      </c>
      <c r="F1206" s="1">
        <v>43584</v>
      </c>
      <c r="G1206" t="s">
        <v>2236</v>
      </c>
      <c r="H1206">
        <v>20</v>
      </c>
      <c r="I1206">
        <v>90</v>
      </c>
      <c r="J1206" t="s">
        <v>2236</v>
      </c>
      <c r="K1206" s="26" t="s">
        <v>61</v>
      </c>
      <c r="L1206" t="s">
        <v>2237</v>
      </c>
      <c r="N1206">
        <v>4</v>
      </c>
      <c r="O1206" t="s">
        <v>2238</v>
      </c>
      <c r="P1206">
        <v>5</v>
      </c>
      <c r="Q1206" t="s">
        <v>63</v>
      </c>
      <c r="R1206">
        <v>100</v>
      </c>
      <c r="S1206">
        <v>50</v>
      </c>
      <c r="T1206">
        <v>50</v>
      </c>
      <c r="U1206" s="35" t="s">
        <v>61</v>
      </c>
      <c r="V1206" t="s">
        <v>2239</v>
      </c>
      <c r="W1206">
        <v>5</v>
      </c>
      <c r="X1206" t="s">
        <v>63</v>
      </c>
      <c r="Y1206">
        <v>100</v>
      </c>
      <c r="Z1206">
        <v>50</v>
      </c>
      <c r="AA1206">
        <v>50</v>
      </c>
      <c r="AB1206" t="s">
        <v>61</v>
      </c>
      <c r="AC1206" s="11" t="s">
        <v>2240</v>
      </c>
      <c r="AD1206">
        <v>5</v>
      </c>
      <c r="AE1206" t="s">
        <v>63</v>
      </c>
      <c r="AF1206">
        <v>100</v>
      </c>
      <c r="AG1206">
        <v>50</v>
      </c>
      <c r="AH1206">
        <v>50</v>
      </c>
      <c r="AI1206" t="s">
        <v>61</v>
      </c>
      <c r="AJ1206" s="11" t="s">
        <v>2241</v>
      </c>
      <c r="AK1206">
        <v>5</v>
      </c>
      <c r="AL1206" t="s">
        <v>63</v>
      </c>
      <c r="AM1206">
        <v>100</v>
      </c>
      <c r="AN1206">
        <v>50</v>
      </c>
      <c r="AO1206">
        <v>50</v>
      </c>
      <c r="AP1206" t="s">
        <v>61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</row>
    <row r="1207" spans="1:49" ht="14.45" hidden="1" customHeight="1" x14ac:dyDescent="0.55000000000000004">
      <c r="A1207" t="s">
        <v>2298</v>
      </c>
      <c r="B1207" t="s">
        <v>2299</v>
      </c>
      <c r="C1207" t="s">
        <v>56</v>
      </c>
      <c r="D1207" s="1">
        <v>43545</v>
      </c>
      <c r="E1207" t="s">
        <v>2236</v>
      </c>
      <c r="F1207" s="1">
        <v>43584</v>
      </c>
      <c r="G1207" t="s">
        <v>2236</v>
      </c>
      <c r="H1207">
        <v>20</v>
      </c>
      <c r="I1207">
        <v>90</v>
      </c>
      <c r="J1207" t="s">
        <v>2236</v>
      </c>
      <c r="K1207" s="26" t="s">
        <v>61</v>
      </c>
      <c r="L1207" t="s">
        <v>2237</v>
      </c>
      <c r="N1207">
        <v>4</v>
      </c>
      <c r="O1207" t="s">
        <v>2238</v>
      </c>
      <c r="P1207">
        <v>6</v>
      </c>
      <c r="Q1207" t="s">
        <v>63</v>
      </c>
      <c r="R1207">
        <v>100</v>
      </c>
      <c r="S1207">
        <v>50</v>
      </c>
      <c r="T1207">
        <v>50</v>
      </c>
      <c r="U1207" s="35" t="s">
        <v>61</v>
      </c>
      <c r="V1207" t="s">
        <v>2239</v>
      </c>
      <c r="W1207">
        <v>6</v>
      </c>
      <c r="X1207" t="s">
        <v>63</v>
      </c>
      <c r="Y1207">
        <v>100</v>
      </c>
      <c r="Z1207">
        <v>50</v>
      </c>
      <c r="AA1207">
        <v>50</v>
      </c>
      <c r="AB1207" t="s">
        <v>61</v>
      </c>
      <c r="AC1207" s="11" t="s">
        <v>2240</v>
      </c>
      <c r="AD1207">
        <v>6</v>
      </c>
      <c r="AE1207" t="s">
        <v>63</v>
      </c>
      <c r="AF1207">
        <v>100</v>
      </c>
      <c r="AG1207">
        <v>50</v>
      </c>
      <c r="AH1207">
        <v>50</v>
      </c>
      <c r="AI1207" t="s">
        <v>61</v>
      </c>
      <c r="AJ1207" s="11" t="s">
        <v>2241</v>
      </c>
      <c r="AK1207">
        <v>6</v>
      </c>
      <c r="AL1207" t="s">
        <v>63</v>
      </c>
      <c r="AM1207">
        <v>100</v>
      </c>
      <c r="AN1207">
        <v>50</v>
      </c>
      <c r="AO1207">
        <v>50</v>
      </c>
      <c r="AP1207" t="s">
        <v>61</v>
      </c>
      <c r="AS1207" t="s">
        <v>61</v>
      </c>
      <c r="AT1207" t="s">
        <v>61</v>
      </c>
      <c r="AU1207" t="s">
        <v>61</v>
      </c>
      <c r="AV1207" t="s">
        <v>61</v>
      </c>
      <c r="AW1207" t="s">
        <v>61</v>
      </c>
    </row>
    <row r="1208" spans="1:49" ht="14.45" hidden="1" customHeight="1" x14ac:dyDescent="0.55000000000000004">
      <c r="A1208" t="s">
        <v>2300</v>
      </c>
      <c r="B1208" t="s">
        <v>2301</v>
      </c>
      <c r="C1208" t="s">
        <v>56</v>
      </c>
      <c r="D1208" s="1">
        <v>43545</v>
      </c>
      <c r="E1208" t="s">
        <v>2236</v>
      </c>
      <c r="F1208" s="1">
        <v>43584</v>
      </c>
      <c r="G1208" t="s">
        <v>2236</v>
      </c>
      <c r="H1208">
        <v>20</v>
      </c>
      <c r="I1208">
        <v>90</v>
      </c>
      <c r="J1208" t="s">
        <v>2236</v>
      </c>
      <c r="K1208" s="26" t="s">
        <v>61</v>
      </c>
      <c r="L1208" t="s">
        <v>2237</v>
      </c>
      <c r="N1208">
        <v>4</v>
      </c>
      <c r="O1208" t="s">
        <v>2238</v>
      </c>
      <c r="P1208">
        <v>7</v>
      </c>
      <c r="Q1208" t="s">
        <v>63</v>
      </c>
      <c r="R1208">
        <v>100</v>
      </c>
      <c r="S1208">
        <v>50</v>
      </c>
      <c r="T1208">
        <v>50</v>
      </c>
      <c r="U1208" s="35" t="s">
        <v>61</v>
      </c>
      <c r="V1208" t="s">
        <v>2239</v>
      </c>
      <c r="W1208">
        <v>7</v>
      </c>
      <c r="X1208" t="s">
        <v>63</v>
      </c>
      <c r="Y1208">
        <v>100</v>
      </c>
      <c r="Z1208">
        <v>50</v>
      </c>
      <c r="AA1208">
        <v>50</v>
      </c>
      <c r="AB1208" t="s">
        <v>61</v>
      </c>
      <c r="AC1208" s="11" t="s">
        <v>2240</v>
      </c>
      <c r="AD1208">
        <v>7</v>
      </c>
      <c r="AE1208" t="s">
        <v>63</v>
      </c>
      <c r="AF1208">
        <v>100</v>
      </c>
      <c r="AG1208">
        <v>50</v>
      </c>
      <c r="AH1208">
        <v>50</v>
      </c>
      <c r="AI1208" t="s">
        <v>61</v>
      </c>
      <c r="AJ1208" s="11" t="s">
        <v>2241</v>
      </c>
      <c r="AK1208">
        <v>7</v>
      </c>
      <c r="AL1208" t="s">
        <v>63</v>
      </c>
      <c r="AM1208">
        <v>100</v>
      </c>
      <c r="AN1208">
        <v>50</v>
      </c>
      <c r="AO1208">
        <v>50</v>
      </c>
      <c r="AP1208" t="s">
        <v>61</v>
      </c>
      <c r="AS1208" t="s">
        <v>61</v>
      </c>
      <c r="AT1208" t="s">
        <v>61</v>
      </c>
      <c r="AU1208" t="s">
        <v>61</v>
      </c>
      <c r="AV1208" t="s">
        <v>61</v>
      </c>
      <c r="AW1208" t="s">
        <v>61</v>
      </c>
    </row>
    <row r="1209" spans="1:49" ht="14.45" hidden="1" customHeight="1" x14ac:dyDescent="0.55000000000000004">
      <c r="A1209" t="s">
        <v>2302</v>
      </c>
      <c r="B1209" t="s">
        <v>2303</v>
      </c>
      <c r="C1209" t="s">
        <v>56</v>
      </c>
      <c r="D1209" s="1">
        <v>43545</v>
      </c>
      <c r="E1209" t="s">
        <v>2236</v>
      </c>
      <c r="F1209" s="1">
        <v>43584</v>
      </c>
      <c r="G1209" t="s">
        <v>2236</v>
      </c>
      <c r="H1209">
        <v>20</v>
      </c>
      <c r="I1209">
        <v>90</v>
      </c>
      <c r="J1209" t="s">
        <v>2236</v>
      </c>
      <c r="K1209" s="26" t="s">
        <v>61</v>
      </c>
      <c r="L1209" t="s">
        <v>2237</v>
      </c>
      <c r="N1209">
        <v>4</v>
      </c>
      <c r="O1209" t="s">
        <v>2238</v>
      </c>
      <c r="P1209">
        <v>8</v>
      </c>
      <c r="Q1209" t="s">
        <v>63</v>
      </c>
      <c r="R1209">
        <v>100</v>
      </c>
      <c r="S1209">
        <v>50</v>
      </c>
      <c r="T1209">
        <v>50</v>
      </c>
      <c r="U1209" s="35" t="s">
        <v>61</v>
      </c>
      <c r="V1209" t="s">
        <v>2239</v>
      </c>
      <c r="W1209">
        <v>8</v>
      </c>
      <c r="X1209" t="s">
        <v>63</v>
      </c>
      <c r="Y1209">
        <v>100</v>
      </c>
      <c r="Z1209">
        <v>50</v>
      </c>
      <c r="AA1209">
        <v>50</v>
      </c>
      <c r="AB1209" t="s">
        <v>61</v>
      </c>
      <c r="AC1209" s="11" t="s">
        <v>2240</v>
      </c>
      <c r="AD1209">
        <v>8</v>
      </c>
      <c r="AE1209" t="s">
        <v>63</v>
      </c>
      <c r="AF1209">
        <v>100</v>
      </c>
      <c r="AG1209">
        <v>50</v>
      </c>
      <c r="AH1209">
        <v>50</v>
      </c>
      <c r="AI1209" t="s">
        <v>61</v>
      </c>
      <c r="AJ1209" s="11" t="s">
        <v>2241</v>
      </c>
      <c r="AK1209">
        <v>8</v>
      </c>
      <c r="AL1209" t="s">
        <v>63</v>
      </c>
      <c r="AM1209">
        <v>100</v>
      </c>
      <c r="AN1209">
        <v>50</v>
      </c>
      <c r="AO1209">
        <v>50</v>
      </c>
      <c r="AP1209" t="s">
        <v>61</v>
      </c>
      <c r="AS1209" t="s">
        <v>61</v>
      </c>
      <c r="AT1209" t="s">
        <v>61</v>
      </c>
      <c r="AU1209" t="s">
        <v>61</v>
      </c>
      <c r="AV1209" t="s">
        <v>61</v>
      </c>
      <c r="AW1209" t="s">
        <v>61</v>
      </c>
    </row>
    <row r="1210" spans="1:49" ht="14.45" hidden="1" customHeight="1" x14ac:dyDescent="0.55000000000000004">
      <c r="A1210" t="s">
        <v>2304</v>
      </c>
      <c r="B1210" t="s">
        <v>2305</v>
      </c>
      <c r="C1210" t="s">
        <v>56</v>
      </c>
      <c r="D1210" s="1">
        <v>43545</v>
      </c>
      <c r="E1210" t="s">
        <v>2236</v>
      </c>
      <c r="F1210" s="1">
        <v>43584</v>
      </c>
      <c r="G1210" t="s">
        <v>2236</v>
      </c>
      <c r="H1210">
        <v>20</v>
      </c>
      <c r="I1210">
        <v>90</v>
      </c>
      <c r="J1210" t="s">
        <v>2236</v>
      </c>
      <c r="K1210" s="26" t="s">
        <v>61</v>
      </c>
      <c r="L1210" t="s">
        <v>2237</v>
      </c>
      <c r="N1210">
        <v>4</v>
      </c>
      <c r="O1210" t="s">
        <v>2238</v>
      </c>
      <c r="P1210">
        <v>9</v>
      </c>
      <c r="Q1210" t="s">
        <v>63</v>
      </c>
      <c r="R1210">
        <v>100</v>
      </c>
      <c r="S1210">
        <v>50</v>
      </c>
      <c r="T1210">
        <v>50</v>
      </c>
      <c r="U1210" s="35" t="s">
        <v>61</v>
      </c>
      <c r="V1210" t="s">
        <v>2239</v>
      </c>
      <c r="W1210">
        <v>9</v>
      </c>
      <c r="X1210" t="s">
        <v>63</v>
      </c>
      <c r="Y1210">
        <v>100</v>
      </c>
      <c r="Z1210">
        <v>50</v>
      </c>
      <c r="AA1210">
        <v>50</v>
      </c>
      <c r="AB1210" t="s">
        <v>61</v>
      </c>
      <c r="AC1210" s="11" t="s">
        <v>2240</v>
      </c>
      <c r="AD1210">
        <v>9</v>
      </c>
      <c r="AE1210" t="s">
        <v>63</v>
      </c>
      <c r="AF1210">
        <v>100</v>
      </c>
      <c r="AG1210">
        <v>50</v>
      </c>
      <c r="AH1210">
        <v>50</v>
      </c>
      <c r="AI1210" t="s">
        <v>61</v>
      </c>
      <c r="AJ1210" s="11" t="s">
        <v>2241</v>
      </c>
      <c r="AK1210">
        <v>9</v>
      </c>
      <c r="AL1210" t="s">
        <v>63</v>
      </c>
      <c r="AM1210">
        <v>100</v>
      </c>
      <c r="AN1210">
        <v>50</v>
      </c>
      <c r="AO1210">
        <v>50</v>
      </c>
      <c r="AP1210" t="s">
        <v>61</v>
      </c>
      <c r="AS1210" t="s">
        <v>61</v>
      </c>
      <c r="AT1210" t="s">
        <v>61</v>
      </c>
      <c r="AU1210" t="s">
        <v>61</v>
      </c>
      <c r="AV1210" t="s">
        <v>61</v>
      </c>
      <c r="AW1210" t="s">
        <v>61</v>
      </c>
    </row>
    <row r="1211" spans="1:49" ht="14.45" hidden="1" customHeight="1" x14ac:dyDescent="0.55000000000000004">
      <c r="A1211" t="s">
        <v>2306</v>
      </c>
      <c r="B1211" t="s">
        <v>2307</v>
      </c>
      <c r="C1211" t="s">
        <v>56</v>
      </c>
      <c r="D1211" s="1">
        <v>43545</v>
      </c>
      <c r="E1211" t="s">
        <v>2236</v>
      </c>
      <c r="F1211" s="1">
        <v>43584</v>
      </c>
      <c r="G1211" t="s">
        <v>2236</v>
      </c>
      <c r="H1211">
        <v>20</v>
      </c>
      <c r="I1211">
        <v>90</v>
      </c>
      <c r="J1211" t="s">
        <v>2236</v>
      </c>
      <c r="K1211" s="26" t="s">
        <v>61</v>
      </c>
      <c r="L1211" t="s">
        <v>2237</v>
      </c>
      <c r="N1211">
        <v>4</v>
      </c>
      <c r="O1211" t="s">
        <v>2238</v>
      </c>
      <c r="P1211">
        <v>10</v>
      </c>
      <c r="Q1211" t="s">
        <v>63</v>
      </c>
      <c r="R1211">
        <v>100</v>
      </c>
      <c r="S1211">
        <v>50</v>
      </c>
      <c r="T1211">
        <v>50</v>
      </c>
      <c r="U1211" s="35" t="s">
        <v>61</v>
      </c>
      <c r="V1211" t="s">
        <v>2239</v>
      </c>
      <c r="W1211">
        <v>10</v>
      </c>
      <c r="X1211" t="s">
        <v>63</v>
      </c>
      <c r="Y1211">
        <v>100</v>
      </c>
      <c r="Z1211">
        <v>50</v>
      </c>
      <c r="AA1211">
        <v>50</v>
      </c>
      <c r="AB1211" t="s">
        <v>61</v>
      </c>
      <c r="AC1211" s="11" t="s">
        <v>2240</v>
      </c>
      <c r="AD1211">
        <v>10</v>
      </c>
      <c r="AE1211" t="s">
        <v>63</v>
      </c>
      <c r="AF1211">
        <v>100</v>
      </c>
      <c r="AG1211">
        <v>50</v>
      </c>
      <c r="AH1211">
        <v>50</v>
      </c>
      <c r="AI1211" t="s">
        <v>61</v>
      </c>
      <c r="AJ1211" s="11" t="s">
        <v>2241</v>
      </c>
      <c r="AK1211">
        <v>10</v>
      </c>
      <c r="AL1211" t="s">
        <v>63</v>
      </c>
      <c r="AM1211">
        <v>100</v>
      </c>
      <c r="AN1211">
        <v>50</v>
      </c>
      <c r="AO1211">
        <v>50</v>
      </c>
      <c r="AP1211" t="s">
        <v>61</v>
      </c>
      <c r="AS1211" t="s">
        <v>61</v>
      </c>
      <c r="AT1211" t="s">
        <v>61</v>
      </c>
      <c r="AU1211" t="s">
        <v>61</v>
      </c>
      <c r="AV1211" t="s">
        <v>61</v>
      </c>
      <c r="AW1211" t="s">
        <v>61</v>
      </c>
    </row>
    <row r="1212" spans="1:49" ht="14.45" hidden="1" customHeight="1" x14ac:dyDescent="0.55000000000000004">
      <c r="A1212" t="s">
        <v>2308</v>
      </c>
      <c r="B1212" t="s">
        <v>2309</v>
      </c>
      <c r="C1212" t="s">
        <v>56</v>
      </c>
      <c r="D1212" s="1">
        <v>43545</v>
      </c>
      <c r="E1212" t="s">
        <v>2236</v>
      </c>
      <c r="F1212" s="1">
        <v>43584</v>
      </c>
      <c r="G1212" t="s">
        <v>2236</v>
      </c>
      <c r="H1212">
        <v>20</v>
      </c>
      <c r="I1212">
        <v>90</v>
      </c>
      <c r="J1212" t="s">
        <v>2236</v>
      </c>
      <c r="K1212" s="26" t="s">
        <v>61</v>
      </c>
      <c r="L1212" t="s">
        <v>2237</v>
      </c>
      <c r="N1212">
        <v>4</v>
      </c>
      <c r="O1212" t="s">
        <v>2238</v>
      </c>
      <c r="P1212">
        <v>11</v>
      </c>
      <c r="Q1212" t="s">
        <v>63</v>
      </c>
      <c r="R1212">
        <v>100</v>
      </c>
      <c r="S1212">
        <v>50</v>
      </c>
      <c r="T1212">
        <v>50</v>
      </c>
      <c r="U1212" s="35" t="s">
        <v>61</v>
      </c>
      <c r="V1212" t="s">
        <v>2239</v>
      </c>
      <c r="W1212">
        <v>11</v>
      </c>
      <c r="X1212" t="s">
        <v>63</v>
      </c>
      <c r="Y1212">
        <v>100</v>
      </c>
      <c r="Z1212">
        <v>50</v>
      </c>
      <c r="AA1212">
        <v>50</v>
      </c>
      <c r="AB1212" t="s">
        <v>61</v>
      </c>
      <c r="AC1212" s="11" t="s">
        <v>2240</v>
      </c>
      <c r="AD1212">
        <v>11</v>
      </c>
      <c r="AE1212" t="s">
        <v>63</v>
      </c>
      <c r="AF1212">
        <v>100</v>
      </c>
      <c r="AG1212">
        <v>50</v>
      </c>
      <c r="AH1212">
        <v>50</v>
      </c>
      <c r="AI1212" t="s">
        <v>61</v>
      </c>
      <c r="AJ1212" s="11" t="s">
        <v>2241</v>
      </c>
      <c r="AK1212">
        <v>11</v>
      </c>
      <c r="AL1212" t="s">
        <v>63</v>
      </c>
      <c r="AM1212">
        <v>100</v>
      </c>
      <c r="AN1212">
        <v>50</v>
      </c>
      <c r="AO1212">
        <v>50</v>
      </c>
      <c r="AP1212" t="s">
        <v>61</v>
      </c>
      <c r="AS1212" t="s">
        <v>61</v>
      </c>
      <c r="AT1212" t="s">
        <v>61</v>
      </c>
      <c r="AU1212" t="s">
        <v>61</v>
      </c>
      <c r="AV1212" t="s">
        <v>61</v>
      </c>
      <c r="AW1212" t="s">
        <v>61</v>
      </c>
    </row>
    <row r="1213" spans="1:49" ht="14.45" hidden="1" customHeight="1" x14ac:dyDescent="0.55000000000000004">
      <c r="A1213" t="s">
        <v>2310</v>
      </c>
      <c r="B1213" t="s">
        <v>2311</v>
      </c>
      <c r="C1213" t="s">
        <v>56</v>
      </c>
      <c r="D1213" s="1">
        <v>43545</v>
      </c>
      <c r="E1213" t="s">
        <v>2236</v>
      </c>
      <c r="F1213" s="1">
        <v>43584</v>
      </c>
      <c r="G1213" t="s">
        <v>2236</v>
      </c>
      <c r="H1213">
        <v>20</v>
      </c>
      <c r="I1213">
        <v>90</v>
      </c>
      <c r="J1213" t="s">
        <v>2236</v>
      </c>
      <c r="K1213" s="26" t="s">
        <v>61</v>
      </c>
      <c r="L1213" t="s">
        <v>2237</v>
      </c>
      <c r="N1213">
        <v>4</v>
      </c>
      <c r="O1213" t="s">
        <v>2238</v>
      </c>
      <c r="P1213">
        <v>12</v>
      </c>
      <c r="Q1213" t="s">
        <v>63</v>
      </c>
      <c r="R1213">
        <v>100</v>
      </c>
      <c r="S1213">
        <v>50</v>
      </c>
      <c r="T1213">
        <v>50</v>
      </c>
      <c r="U1213" s="35" t="s">
        <v>61</v>
      </c>
      <c r="V1213" t="s">
        <v>2239</v>
      </c>
      <c r="W1213">
        <v>12</v>
      </c>
      <c r="X1213" t="s">
        <v>63</v>
      </c>
      <c r="Y1213">
        <v>100</v>
      </c>
      <c r="Z1213">
        <v>50</v>
      </c>
      <c r="AA1213">
        <v>50</v>
      </c>
      <c r="AB1213" t="s">
        <v>61</v>
      </c>
      <c r="AC1213" s="11" t="s">
        <v>2240</v>
      </c>
      <c r="AD1213">
        <v>12</v>
      </c>
      <c r="AE1213" t="s">
        <v>63</v>
      </c>
      <c r="AF1213">
        <v>100</v>
      </c>
      <c r="AG1213">
        <v>50</v>
      </c>
      <c r="AH1213">
        <v>50</v>
      </c>
      <c r="AI1213" t="s">
        <v>61</v>
      </c>
      <c r="AJ1213" s="11" t="s">
        <v>2241</v>
      </c>
      <c r="AK1213">
        <v>12</v>
      </c>
      <c r="AL1213" t="s">
        <v>63</v>
      </c>
      <c r="AM1213">
        <v>100</v>
      </c>
      <c r="AN1213">
        <v>50</v>
      </c>
      <c r="AO1213">
        <v>50</v>
      </c>
      <c r="AP1213" t="s">
        <v>61</v>
      </c>
      <c r="AS1213" t="s">
        <v>61</v>
      </c>
      <c r="AT1213" t="s">
        <v>61</v>
      </c>
      <c r="AU1213" t="s">
        <v>61</v>
      </c>
      <c r="AV1213" t="s">
        <v>61</v>
      </c>
      <c r="AW1213" t="s">
        <v>61</v>
      </c>
    </row>
    <row r="1214" spans="1:49" ht="14.45" hidden="1" customHeight="1" x14ac:dyDescent="0.55000000000000004">
      <c r="A1214" t="s">
        <v>2312</v>
      </c>
      <c r="B1214" t="s">
        <v>2313</v>
      </c>
      <c r="C1214" t="s">
        <v>56</v>
      </c>
      <c r="D1214" s="1">
        <v>43545</v>
      </c>
      <c r="E1214" t="s">
        <v>2236</v>
      </c>
      <c r="F1214" s="1">
        <v>43584</v>
      </c>
      <c r="G1214" t="s">
        <v>2236</v>
      </c>
      <c r="H1214">
        <v>20</v>
      </c>
      <c r="I1214">
        <v>90</v>
      </c>
      <c r="J1214" t="s">
        <v>2236</v>
      </c>
      <c r="K1214" s="26" t="s">
        <v>61</v>
      </c>
      <c r="L1214" t="s">
        <v>2237</v>
      </c>
      <c r="N1214">
        <v>4</v>
      </c>
      <c r="O1214" t="s">
        <v>2238</v>
      </c>
      <c r="P1214">
        <v>1</v>
      </c>
      <c r="Q1214" t="s">
        <v>60</v>
      </c>
      <c r="R1214">
        <v>100</v>
      </c>
      <c r="S1214">
        <v>50</v>
      </c>
      <c r="T1214">
        <v>50</v>
      </c>
      <c r="U1214" s="35" t="s">
        <v>61</v>
      </c>
      <c r="V1214" t="s">
        <v>2239</v>
      </c>
      <c r="W1214">
        <v>1</v>
      </c>
      <c r="X1214" t="s">
        <v>60</v>
      </c>
      <c r="Y1214">
        <v>100</v>
      </c>
      <c r="Z1214">
        <v>50</v>
      </c>
      <c r="AA1214">
        <v>50</v>
      </c>
      <c r="AB1214" t="s">
        <v>61</v>
      </c>
      <c r="AC1214" s="11" t="s">
        <v>2240</v>
      </c>
      <c r="AD1214">
        <v>1</v>
      </c>
      <c r="AE1214" t="s">
        <v>60</v>
      </c>
      <c r="AF1214">
        <v>100</v>
      </c>
      <c r="AG1214">
        <v>50</v>
      </c>
      <c r="AH1214">
        <v>50</v>
      </c>
      <c r="AI1214" t="s">
        <v>61</v>
      </c>
      <c r="AJ1214" s="11" t="s">
        <v>2241</v>
      </c>
      <c r="AK1214">
        <v>1</v>
      </c>
      <c r="AL1214" t="s">
        <v>60</v>
      </c>
      <c r="AM1214">
        <v>100</v>
      </c>
      <c r="AN1214">
        <v>50</v>
      </c>
      <c r="AO1214">
        <v>50</v>
      </c>
      <c r="AP1214" t="s">
        <v>61</v>
      </c>
      <c r="AS1214" t="s">
        <v>61</v>
      </c>
      <c r="AT1214" t="s">
        <v>61</v>
      </c>
      <c r="AU1214" t="s">
        <v>61</v>
      </c>
      <c r="AV1214" t="s">
        <v>61</v>
      </c>
      <c r="AW1214" t="s">
        <v>61</v>
      </c>
    </row>
    <row r="1215" spans="1:49" ht="14.45" hidden="1" customHeight="1" x14ac:dyDescent="0.55000000000000004">
      <c r="A1215" t="s">
        <v>2314</v>
      </c>
      <c r="B1215" t="s">
        <v>2315</v>
      </c>
      <c r="C1215" t="s">
        <v>56</v>
      </c>
      <c r="D1215" s="1">
        <v>43545</v>
      </c>
      <c r="E1215" t="s">
        <v>2236</v>
      </c>
      <c r="F1215" s="1">
        <v>43584</v>
      </c>
      <c r="G1215" t="s">
        <v>2236</v>
      </c>
      <c r="H1215">
        <v>20</v>
      </c>
      <c r="I1215">
        <v>90</v>
      </c>
      <c r="J1215" t="s">
        <v>2236</v>
      </c>
      <c r="K1215" s="26" t="s">
        <v>61</v>
      </c>
      <c r="L1215" t="s">
        <v>2237</v>
      </c>
      <c r="N1215">
        <v>4</v>
      </c>
      <c r="O1215" t="s">
        <v>2238</v>
      </c>
      <c r="P1215">
        <v>2</v>
      </c>
      <c r="Q1215" t="s">
        <v>60</v>
      </c>
      <c r="R1215">
        <v>100</v>
      </c>
      <c r="S1215">
        <v>50</v>
      </c>
      <c r="T1215">
        <v>50</v>
      </c>
      <c r="U1215" s="35" t="s">
        <v>61</v>
      </c>
      <c r="V1215" t="s">
        <v>2239</v>
      </c>
      <c r="W1215">
        <v>2</v>
      </c>
      <c r="X1215" t="s">
        <v>60</v>
      </c>
      <c r="Y1215">
        <v>100</v>
      </c>
      <c r="Z1215">
        <v>50</v>
      </c>
      <c r="AA1215">
        <v>50</v>
      </c>
      <c r="AB1215" t="s">
        <v>61</v>
      </c>
      <c r="AC1215" s="11" t="s">
        <v>2240</v>
      </c>
      <c r="AD1215">
        <v>2</v>
      </c>
      <c r="AE1215" t="s">
        <v>60</v>
      </c>
      <c r="AF1215">
        <v>100</v>
      </c>
      <c r="AG1215">
        <v>50</v>
      </c>
      <c r="AH1215">
        <v>50</v>
      </c>
      <c r="AI1215" t="s">
        <v>61</v>
      </c>
      <c r="AJ1215" s="11" t="s">
        <v>2241</v>
      </c>
      <c r="AK1215">
        <v>2</v>
      </c>
      <c r="AL1215" t="s">
        <v>60</v>
      </c>
      <c r="AM1215">
        <v>100</v>
      </c>
      <c r="AN1215">
        <v>50</v>
      </c>
      <c r="AO1215">
        <v>50</v>
      </c>
      <c r="AP1215" t="s">
        <v>61</v>
      </c>
      <c r="AS1215" t="s">
        <v>61</v>
      </c>
      <c r="AT1215" t="s">
        <v>61</v>
      </c>
      <c r="AU1215" t="s">
        <v>61</v>
      </c>
      <c r="AV1215" t="s">
        <v>61</v>
      </c>
      <c r="AW1215" t="s">
        <v>61</v>
      </c>
    </row>
    <row r="1216" spans="1:49" ht="14.45" hidden="1" customHeight="1" x14ac:dyDescent="0.55000000000000004">
      <c r="A1216" t="s">
        <v>2316</v>
      </c>
      <c r="B1216" t="s">
        <v>2317</v>
      </c>
      <c r="C1216" t="s">
        <v>56</v>
      </c>
      <c r="D1216" s="1">
        <v>43545</v>
      </c>
      <c r="E1216" t="s">
        <v>2236</v>
      </c>
      <c r="F1216" s="1">
        <v>43584</v>
      </c>
      <c r="G1216" t="s">
        <v>2236</v>
      </c>
      <c r="H1216">
        <v>20</v>
      </c>
      <c r="I1216">
        <v>90</v>
      </c>
      <c r="J1216" t="s">
        <v>2236</v>
      </c>
      <c r="K1216" s="26" t="s">
        <v>61</v>
      </c>
      <c r="L1216" t="s">
        <v>2237</v>
      </c>
      <c r="N1216">
        <v>4</v>
      </c>
      <c r="O1216" t="s">
        <v>2238</v>
      </c>
      <c r="P1216">
        <v>3</v>
      </c>
      <c r="Q1216" t="s">
        <v>60</v>
      </c>
      <c r="R1216">
        <v>100</v>
      </c>
      <c r="S1216">
        <v>50</v>
      </c>
      <c r="T1216">
        <v>50</v>
      </c>
      <c r="U1216" s="35" t="s">
        <v>61</v>
      </c>
      <c r="V1216" t="s">
        <v>2239</v>
      </c>
      <c r="W1216">
        <v>3</v>
      </c>
      <c r="X1216" t="s">
        <v>60</v>
      </c>
      <c r="Y1216">
        <v>100</v>
      </c>
      <c r="Z1216">
        <v>50</v>
      </c>
      <c r="AA1216">
        <v>50</v>
      </c>
      <c r="AB1216" t="s">
        <v>61</v>
      </c>
      <c r="AC1216" s="11" t="s">
        <v>2240</v>
      </c>
      <c r="AD1216">
        <v>3</v>
      </c>
      <c r="AE1216" t="s">
        <v>60</v>
      </c>
      <c r="AF1216">
        <v>100</v>
      </c>
      <c r="AG1216">
        <v>50</v>
      </c>
      <c r="AH1216">
        <v>50</v>
      </c>
      <c r="AI1216" t="s">
        <v>61</v>
      </c>
      <c r="AJ1216" s="11" t="s">
        <v>2241</v>
      </c>
      <c r="AK1216">
        <v>3</v>
      </c>
      <c r="AL1216" t="s">
        <v>60</v>
      </c>
      <c r="AM1216">
        <v>100</v>
      </c>
      <c r="AN1216">
        <v>50</v>
      </c>
      <c r="AO1216">
        <v>50</v>
      </c>
      <c r="AP1216" t="s">
        <v>61</v>
      </c>
      <c r="AS1216" t="s">
        <v>61</v>
      </c>
      <c r="AT1216" t="s">
        <v>61</v>
      </c>
      <c r="AU1216" t="s">
        <v>61</v>
      </c>
      <c r="AV1216" t="s">
        <v>61</v>
      </c>
      <c r="AW1216" t="s">
        <v>61</v>
      </c>
    </row>
    <row r="1217" spans="1:49" ht="14.45" hidden="1" customHeight="1" x14ac:dyDescent="0.55000000000000004">
      <c r="A1217" t="s">
        <v>2318</v>
      </c>
      <c r="B1217" t="s">
        <v>2319</v>
      </c>
      <c r="C1217" t="s">
        <v>56</v>
      </c>
      <c r="D1217" s="1">
        <v>43545</v>
      </c>
      <c r="E1217" t="s">
        <v>2236</v>
      </c>
      <c r="F1217" s="1">
        <v>43584</v>
      </c>
      <c r="G1217" t="s">
        <v>2236</v>
      </c>
      <c r="H1217">
        <v>20</v>
      </c>
      <c r="I1217">
        <v>90</v>
      </c>
      <c r="J1217" t="s">
        <v>2236</v>
      </c>
      <c r="K1217" s="26" t="s">
        <v>61</v>
      </c>
      <c r="L1217" t="s">
        <v>2237</v>
      </c>
      <c r="N1217">
        <v>4</v>
      </c>
      <c r="O1217" t="s">
        <v>2238</v>
      </c>
      <c r="P1217">
        <v>4</v>
      </c>
      <c r="Q1217" t="s">
        <v>60</v>
      </c>
      <c r="R1217">
        <v>100</v>
      </c>
      <c r="S1217">
        <v>50</v>
      </c>
      <c r="T1217">
        <v>50</v>
      </c>
      <c r="U1217" s="35" t="s">
        <v>61</v>
      </c>
      <c r="V1217" t="s">
        <v>2239</v>
      </c>
      <c r="W1217">
        <v>4</v>
      </c>
      <c r="X1217" t="s">
        <v>60</v>
      </c>
      <c r="Y1217">
        <v>100</v>
      </c>
      <c r="Z1217">
        <v>50</v>
      </c>
      <c r="AA1217">
        <v>50</v>
      </c>
      <c r="AB1217" t="s">
        <v>61</v>
      </c>
      <c r="AC1217" s="11" t="s">
        <v>2240</v>
      </c>
      <c r="AD1217">
        <v>4</v>
      </c>
      <c r="AE1217" t="s">
        <v>60</v>
      </c>
      <c r="AF1217">
        <v>100</v>
      </c>
      <c r="AG1217">
        <v>50</v>
      </c>
      <c r="AH1217">
        <v>50</v>
      </c>
      <c r="AI1217" t="s">
        <v>61</v>
      </c>
      <c r="AJ1217" s="11" t="s">
        <v>2241</v>
      </c>
      <c r="AK1217">
        <v>4</v>
      </c>
      <c r="AL1217" t="s">
        <v>60</v>
      </c>
      <c r="AM1217">
        <v>100</v>
      </c>
      <c r="AN1217">
        <v>50</v>
      </c>
      <c r="AO1217">
        <v>50</v>
      </c>
      <c r="AP1217" t="s">
        <v>61</v>
      </c>
      <c r="AS1217" t="s">
        <v>61</v>
      </c>
      <c r="AT1217" t="s">
        <v>61</v>
      </c>
      <c r="AU1217" t="s">
        <v>61</v>
      </c>
      <c r="AV1217" t="s">
        <v>61</v>
      </c>
      <c r="AW1217" t="s">
        <v>61</v>
      </c>
    </row>
    <row r="1218" spans="1:49" ht="14.45" hidden="1" customHeight="1" x14ac:dyDescent="0.55000000000000004">
      <c r="A1218" t="s">
        <v>2320</v>
      </c>
      <c r="B1218" t="s">
        <v>2321</v>
      </c>
      <c r="C1218" t="s">
        <v>56</v>
      </c>
      <c r="D1218" s="1">
        <v>43545</v>
      </c>
      <c r="E1218" t="s">
        <v>2236</v>
      </c>
      <c r="F1218" s="1">
        <v>43584</v>
      </c>
      <c r="G1218" t="s">
        <v>2236</v>
      </c>
      <c r="H1218">
        <v>20</v>
      </c>
      <c r="I1218">
        <v>90</v>
      </c>
      <c r="J1218" t="s">
        <v>2236</v>
      </c>
      <c r="K1218" s="26" t="s">
        <v>61</v>
      </c>
      <c r="L1218" t="s">
        <v>2237</v>
      </c>
      <c r="N1218">
        <v>4</v>
      </c>
      <c r="O1218" t="s">
        <v>2238</v>
      </c>
      <c r="P1218">
        <v>5</v>
      </c>
      <c r="Q1218" t="s">
        <v>60</v>
      </c>
      <c r="R1218">
        <v>100</v>
      </c>
      <c r="S1218">
        <v>50</v>
      </c>
      <c r="T1218">
        <v>50</v>
      </c>
      <c r="U1218" s="35" t="s">
        <v>61</v>
      </c>
      <c r="V1218" t="s">
        <v>2239</v>
      </c>
      <c r="W1218">
        <v>5</v>
      </c>
      <c r="X1218" t="s">
        <v>60</v>
      </c>
      <c r="Y1218">
        <v>100</v>
      </c>
      <c r="Z1218">
        <v>50</v>
      </c>
      <c r="AA1218">
        <v>50</v>
      </c>
      <c r="AB1218" t="s">
        <v>61</v>
      </c>
      <c r="AC1218" s="11" t="s">
        <v>2240</v>
      </c>
      <c r="AD1218">
        <v>5</v>
      </c>
      <c r="AE1218" t="s">
        <v>60</v>
      </c>
      <c r="AF1218">
        <v>100</v>
      </c>
      <c r="AG1218">
        <v>50</v>
      </c>
      <c r="AH1218">
        <v>50</v>
      </c>
      <c r="AI1218" t="s">
        <v>61</v>
      </c>
      <c r="AJ1218" s="11" t="s">
        <v>2241</v>
      </c>
      <c r="AK1218">
        <v>5</v>
      </c>
      <c r="AL1218" t="s">
        <v>60</v>
      </c>
      <c r="AM1218">
        <v>100</v>
      </c>
      <c r="AN1218">
        <v>50</v>
      </c>
      <c r="AO1218">
        <v>50</v>
      </c>
      <c r="AP1218" t="s">
        <v>61</v>
      </c>
      <c r="AS1218" t="s">
        <v>61</v>
      </c>
      <c r="AT1218" t="s">
        <v>61</v>
      </c>
      <c r="AU1218" t="s">
        <v>61</v>
      </c>
      <c r="AV1218" t="s">
        <v>61</v>
      </c>
      <c r="AW1218" t="s">
        <v>61</v>
      </c>
    </row>
    <row r="1219" spans="1:49" ht="14.45" hidden="1" customHeight="1" x14ac:dyDescent="0.55000000000000004">
      <c r="A1219" t="s">
        <v>2322</v>
      </c>
      <c r="B1219" t="s">
        <v>2323</v>
      </c>
      <c r="C1219" t="s">
        <v>56</v>
      </c>
      <c r="D1219" s="1">
        <v>43545</v>
      </c>
      <c r="E1219" t="s">
        <v>2236</v>
      </c>
      <c r="F1219" s="1">
        <v>43584</v>
      </c>
      <c r="G1219" t="s">
        <v>2236</v>
      </c>
      <c r="H1219">
        <v>20</v>
      </c>
      <c r="I1219">
        <v>90</v>
      </c>
      <c r="J1219" t="s">
        <v>2236</v>
      </c>
      <c r="K1219" s="26" t="s">
        <v>61</v>
      </c>
      <c r="L1219" t="s">
        <v>2237</v>
      </c>
      <c r="N1219">
        <v>4</v>
      </c>
      <c r="O1219" t="s">
        <v>2238</v>
      </c>
      <c r="P1219">
        <v>6</v>
      </c>
      <c r="Q1219" t="s">
        <v>60</v>
      </c>
      <c r="R1219">
        <v>100</v>
      </c>
      <c r="S1219">
        <v>50</v>
      </c>
      <c r="T1219">
        <v>50</v>
      </c>
      <c r="U1219" s="35" t="s">
        <v>61</v>
      </c>
      <c r="V1219" t="s">
        <v>2239</v>
      </c>
      <c r="W1219">
        <v>6</v>
      </c>
      <c r="X1219" t="s">
        <v>60</v>
      </c>
      <c r="Y1219">
        <v>100</v>
      </c>
      <c r="Z1219">
        <v>50</v>
      </c>
      <c r="AA1219">
        <v>50</v>
      </c>
      <c r="AB1219" t="s">
        <v>61</v>
      </c>
      <c r="AC1219" s="11" t="s">
        <v>2240</v>
      </c>
      <c r="AD1219">
        <v>6</v>
      </c>
      <c r="AE1219" t="s">
        <v>60</v>
      </c>
      <c r="AF1219">
        <v>100</v>
      </c>
      <c r="AG1219">
        <v>50</v>
      </c>
      <c r="AH1219">
        <v>50</v>
      </c>
      <c r="AI1219" t="s">
        <v>61</v>
      </c>
      <c r="AJ1219" s="11" t="s">
        <v>2241</v>
      </c>
      <c r="AK1219">
        <v>6</v>
      </c>
      <c r="AL1219" t="s">
        <v>60</v>
      </c>
      <c r="AM1219">
        <v>100</v>
      </c>
      <c r="AN1219">
        <v>50</v>
      </c>
      <c r="AO1219">
        <v>50</v>
      </c>
      <c r="AP1219" t="s">
        <v>61</v>
      </c>
      <c r="AS1219" t="s">
        <v>61</v>
      </c>
      <c r="AT1219" t="s">
        <v>61</v>
      </c>
      <c r="AU1219" t="s">
        <v>61</v>
      </c>
      <c r="AV1219" t="s">
        <v>61</v>
      </c>
      <c r="AW1219" t="s">
        <v>61</v>
      </c>
    </row>
    <row r="1220" spans="1:49" ht="14.45" hidden="1" customHeight="1" x14ac:dyDescent="0.55000000000000004">
      <c r="A1220" t="s">
        <v>2324</v>
      </c>
      <c r="B1220" t="s">
        <v>2325</v>
      </c>
      <c r="C1220" t="s">
        <v>56</v>
      </c>
      <c r="D1220" s="1">
        <v>43545</v>
      </c>
      <c r="E1220" t="s">
        <v>2236</v>
      </c>
      <c r="F1220" s="1">
        <v>43584</v>
      </c>
      <c r="G1220" t="s">
        <v>2236</v>
      </c>
      <c r="H1220">
        <v>20</v>
      </c>
      <c r="I1220">
        <v>90</v>
      </c>
      <c r="J1220" t="s">
        <v>2236</v>
      </c>
      <c r="K1220" s="26" t="s">
        <v>61</v>
      </c>
      <c r="L1220" t="s">
        <v>2237</v>
      </c>
      <c r="N1220">
        <v>4</v>
      </c>
      <c r="O1220" t="s">
        <v>2238</v>
      </c>
      <c r="P1220">
        <v>7</v>
      </c>
      <c r="Q1220" t="s">
        <v>60</v>
      </c>
      <c r="R1220">
        <v>100</v>
      </c>
      <c r="S1220">
        <v>50</v>
      </c>
      <c r="T1220">
        <v>50</v>
      </c>
      <c r="U1220" s="35" t="s">
        <v>61</v>
      </c>
      <c r="V1220" t="s">
        <v>2239</v>
      </c>
      <c r="W1220">
        <v>7</v>
      </c>
      <c r="X1220" t="s">
        <v>60</v>
      </c>
      <c r="Y1220">
        <v>100</v>
      </c>
      <c r="Z1220">
        <v>50</v>
      </c>
      <c r="AA1220">
        <v>50</v>
      </c>
      <c r="AB1220" t="s">
        <v>61</v>
      </c>
      <c r="AC1220" s="11" t="s">
        <v>2240</v>
      </c>
      <c r="AD1220">
        <v>7</v>
      </c>
      <c r="AE1220" t="s">
        <v>60</v>
      </c>
      <c r="AF1220">
        <v>100</v>
      </c>
      <c r="AG1220">
        <v>50</v>
      </c>
      <c r="AH1220">
        <v>50</v>
      </c>
      <c r="AI1220" t="s">
        <v>61</v>
      </c>
      <c r="AJ1220" s="11" t="s">
        <v>2241</v>
      </c>
      <c r="AK1220">
        <v>7</v>
      </c>
      <c r="AL1220" t="s">
        <v>60</v>
      </c>
      <c r="AM1220">
        <v>100</v>
      </c>
      <c r="AN1220">
        <v>50</v>
      </c>
      <c r="AO1220">
        <v>50</v>
      </c>
      <c r="AP1220" t="s">
        <v>61</v>
      </c>
      <c r="AS1220" t="s">
        <v>61</v>
      </c>
      <c r="AT1220" t="s">
        <v>61</v>
      </c>
      <c r="AU1220" t="s">
        <v>61</v>
      </c>
      <c r="AV1220" t="s">
        <v>61</v>
      </c>
      <c r="AW1220" t="s">
        <v>61</v>
      </c>
    </row>
    <row r="1221" spans="1:49" ht="14.45" hidden="1" customHeight="1" x14ac:dyDescent="0.55000000000000004">
      <c r="A1221" t="s">
        <v>2326</v>
      </c>
      <c r="B1221" t="s">
        <v>2327</v>
      </c>
      <c r="C1221" t="s">
        <v>56</v>
      </c>
      <c r="D1221" s="1">
        <v>43545</v>
      </c>
      <c r="E1221" t="s">
        <v>2236</v>
      </c>
      <c r="F1221" s="1">
        <v>43584</v>
      </c>
      <c r="G1221" t="s">
        <v>2236</v>
      </c>
      <c r="H1221">
        <v>20</v>
      </c>
      <c r="I1221">
        <v>90</v>
      </c>
      <c r="J1221" t="s">
        <v>2236</v>
      </c>
      <c r="K1221" s="26" t="s">
        <v>61</v>
      </c>
      <c r="L1221" t="s">
        <v>2237</v>
      </c>
      <c r="N1221">
        <v>4</v>
      </c>
      <c r="O1221" t="s">
        <v>2238</v>
      </c>
      <c r="P1221">
        <v>8</v>
      </c>
      <c r="Q1221" t="s">
        <v>60</v>
      </c>
      <c r="R1221">
        <v>100</v>
      </c>
      <c r="S1221">
        <v>50</v>
      </c>
      <c r="T1221">
        <v>50</v>
      </c>
      <c r="U1221" s="35" t="s">
        <v>61</v>
      </c>
      <c r="V1221" t="s">
        <v>2239</v>
      </c>
      <c r="W1221">
        <v>8</v>
      </c>
      <c r="X1221" t="s">
        <v>60</v>
      </c>
      <c r="Y1221">
        <v>100</v>
      </c>
      <c r="Z1221">
        <v>50</v>
      </c>
      <c r="AA1221">
        <v>50</v>
      </c>
      <c r="AB1221" t="s">
        <v>61</v>
      </c>
      <c r="AC1221" s="11" t="s">
        <v>2240</v>
      </c>
      <c r="AD1221">
        <v>8</v>
      </c>
      <c r="AE1221" t="s">
        <v>60</v>
      </c>
      <c r="AF1221">
        <v>100</v>
      </c>
      <c r="AG1221">
        <v>50</v>
      </c>
      <c r="AH1221">
        <v>50</v>
      </c>
      <c r="AI1221" t="s">
        <v>61</v>
      </c>
      <c r="AJ1221" s="11" t="s">
        <v>2241</v>
      </c>
      <c r="AK1221">
        <v>8</v>
      </c>
      <c r="AL1221" t="s">
        <v>60</v>
      </c>
      <c r="AM1221">
        <v>100</v>
      </c>
      <c r="AN1221">
        <v>50</v>
      </c>
      <c r="AO1221">
        <v>50</v>
      </c>
      <c r="AP1221" t="s">
        <v>61</v>
      </c>
      <c r="AS1221" t="s">
        <v>61</v>
      </c>
      <c r="AT1221" t="s">
        <v>61</v>
      </c>
      <c r="AU1221" t="s">
        <v>61</v>
      </c>
      <c r="AV1221" t="s">
        <v>61</v>
      </c>
      <c r="AW1221" t="s">
        <v>61</v>
      </c>
    </row>
    <row r="1222" spans="1:49" ht="14.45" hidden="1" customHeight="1" x14ac:dyDescent="0.55000000000000004">
      <c r="A1222" t="s">
        <v>2328</v>
      </c>
      <c r="B1222" t="s">
        <v>2329</v>
      </c>
      <c r="C1222" t="s">
        <v>56</v>
      </c>
      <c r="D1222" s="1">
        <v>43545</v>
      </c>
      <c r="E1222" t="s">
        <v>2236</v>
      </c>
      <c r="F1222" s="1">
        <v>43584</v>
      </c>
      <c r="G1222" t="s">
        <v>2236</v>
      </c>
      <c r="H1222">
        <v>20</v>
      </c>
      <c r="I1222">
        <v>90</v>
      </c>
      <c r="J1222" t="s">
        <v>2236</v>
      </c>
      <c r="K1222" s="26" t="s">
        <v>61</v>
      </c>
      <c r="L1222" t="s">
        <v>2237</v>
      </c>
      <c r="N1222">
        <v>4</v>
      </c>
      <c r="O1222" t="s">
        <v>2238</v>
      </c>
      <c r="P1222">
        <v>9</v>
      </c>
      <c r="Q1222" t="s">
        <v>60</v>
      </c>
      <c r="R1222">
        <v>100</v>
      </c>
      <c r="S1222">
        <v>50</v>
      </c>
      <c r="T1222">
        <v>50</v>
      </c>
      <c r="U1222" s="35" t="s">
        <v>61</v>
      </c>
      <c r="V1222" t="s">
        <v>2239</v>
      </c>
      <c r="W1222">
        <v>9</v>
      </c>
      <c r="X1222" t="s">
        <v>60</v>
      </c>
      <c r="Y1222">
        <v>100</v>
      </c>
      <c r="Z1222">
        <v>50</v>
      </c>
      <c r="AA1222">
        <v>50</v>
      </c>
      <c r="AB1222" t="s">
        <v>61</v>
      </c>
      <c r="AC1222" s="11" t="s">
        <v>2240</v>
      </c>
      <c r="AD1222">
        <v>9</v>
      </c>
      <c r="AE1222" t="s">
        <v>60</v>
      </c>
      <c r="AF1222">
        <v>100</v>
      </c>
      <c r="AG1222">
        <v>50</v>
      </c>
      <c r="AH1222">
        <v>50</v>
      </c>
      <c r="AI1222" t="s">
        <v>61</v>
      </c>
      <c r="AJ1222" s="11" t="s">
        <v>2241</v>
      </c>
      <c r="AK1222">
        <v>9</v>
      </c>
      <c r="AL1222" t="s">
        <v>60</v>
      </c>
      <c r="AM1222">
        <v>100</v>
      </c>
      <c r="AN1222">
        <v>50</v>
      </c>
      <c r="AO1222">
        <v>50</v>
      </c>
      <c r="AP1222" t="s">
        <v>61</v>
      </c>
      <c r="AS1222" t="s">
        <v>61</v>
      </c>
      <c r="AT1222" t="s">
        <v>61</v>
      </c>
      <c r="AU1222" t="s">
        <v>61</v>
      </c>
      <c r="AV1222" t="s">
        <v>61</v>
      </c>
      <c r="AW1222" t="s">
        <v>61</v>
      </c>
    </row>
    <row r="1223" spans="1:49" ht="14.45" hidden="1" customHeight="1" x14ac:dyDescent="0.55000000000000004">
      <c r="A1223" t="s">
        <v>2330</v>
      </c>
      <c r="B1223" t="s">
        <v>2331</v>
      </c>
      <c r="C1223" t="s">
        <v>56</v>
      </c>
      <c r="D1223" s="1">
        <v>43545</v>
      </c>
      <c r="E1223" t="s">
        <v>2236</v>
      </c>
      <c r="F1223" s="1">
        <v>43584</v>
      </c>
      <c r="G1223" t="s">
        <v>2236</v>
      </c>
      <c r="H1223">
        <v>20</v>
      </c>
      <c r="I1223">
        <v>90</v>
      </c>
      <c r="J1223" t="s">
        <v>2236</v>
      </c>
      <c r="K1223" s="26" t="s">
        <v>61</v>
      </c>
      <c r="L1223" t="s">
        <v>2237</v>
      </c>
      <c r="N1223">
        <v>4</v>
      </c>
      <c r="O1223" t="s">
        <v>2238</v>
      </c>
      <c r="P1223">
        <v>10</v>
      </c>
      <c r="Q1223" t="s">
        <v>60</v>
      </c>
      <c r="R1223">
        <v>100</v>
      </c>
      <c r="S1223">
        <v>50</v>
      </c>
      <c r="T1223">
        <v>50</v>
      </c>
      <c r="U1223" s="35" t="s">
        <v>61</v>
      </c>
      <c r="V1223" t="s">
        <v>2239</v>
      </c>
      <c r="W1223">
        <v>10</v>
      </c>
      <c r="X1223" t="s">
        <v>60</v>
      </c>
      <c r="Y1223">
        <v>100</v>
      </c>
      <c r="Z1223">
        <v>50</v>
      </c>
      <c r="AA1223">
        <v>50</v>
      </c>
      <c r="AB1223" t="s">
        <v>61</v>
      </c>
      <c r="AC1223" s="11" t="s">
        <v>2240</v>
      </c>
      <c r="AD1223">
        <v>10</v>
      </c>
      <c r="AE1223" t="s">
        <v>60</v>
      </c>
      <c r="AF1223">
        <v>100</v>
      </c>
      <c r="AG1223">
        <v>50</v>
      </c>
      <c r="AH1223">
        <v>50</v>
      </c>
      <c r="AI1223" t="s">
        <v>61</v>
      </c>
      <c r="AJ1223" s="11" t="s">
        <v>2241</v>
      </c>
      <c r="AK1223">
        <v>10</v>
      </c>
      <c r="AL1223" t="s">
        <v>60</v>
      </c>
      <c r="AM1223">
        <v>100</v>
      </c>
      <c r="AN1223">
        <v>50</v>
      </c>
      <c r="AO1223">
        <v>50</v>
      </c>
      <c r="AP1223" t="s">
        <v>61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</row>
    <row r="1224" spans="1:49" ht="14.45" hidden="1" customHeight="1" x14ac:dyDescent="0.55000000000000004">
      <c r="A1224" t="s">
        <v>2332</v>
      </c>
      <c r="B1224" t="s">
        <v>2333</v>
      </c>
      <c r="C1224" t="s">
        <v>56</v>
      </c>
      <c r="D1224" s="1">
        <v>43545</v>
      </c>
      <c r="E1224" t="s">
        <v>2236</v>
      </c>
      <c r="F1224" s="1">
        <v>43584</v>
      </c>
      <c r="G1224" t="s">
        <v>2236</v>
      </c>
      <c r="H1224">
        <v>20</v>
      </c>
      <c r="I1224">
        <v>90</v>
      </c>
      <c r="J1224" t="s">
        <v>2236</v>
      </c>
      <c r="K1224" s="26" t="s">
        <v>61</v>
      </c>
      <c r="L1224" t="s">
        <v>2237</v>
      </c>
      <c r="N1224">
        <v>4</v>
      </c>
      <c r="O1224" t="s">
        <v>2238</v>
      </c>
      <c r="P1224">
        <v>11</v>
      </c>
      <c r="Q1224" t="s">
        <v>60</v>
      </c>
      <c r="R1224">
        <v>100</v>
      </c>
      <c r="S1224">
        <v>50</v>
      </c>
      <c r="T1224">
        <v>50</v>
      </c>
      <c r="U1224" s="35" t="s">
        <v>61</v>
      </c>
      <c r="V1224" t="s">
        <v>2239</v>
      </c>
      <c r="W1224">
        <v>11</v>
      </c>
      <c r="X1224" t="s">
        <v>60</v>
      </c>
      <c r="Y1224">
        <v>100</v>
      </c>
      <c r="Z1224">
        <v>50</v>
      </c>
      <c r="AA1224">
        <v>50</v>
      </c>
      <c r="AB1224" t="s">
        <v>61</v>
      </c>
      <c r="AC1224" s="11" t="s">
        <v>2240</v>
      </c>
      <c r="AD1224">
        <v>11</v>
      </c>
      <c r="AE1224" t="s">
        <v>60</v>
      </c>
      <c r="AF1224">
        <v>100</v>
      </c>
      <c r="AG1224">
        <v>50</v>
      </c>
      <c r="AH1224">
        <v>50</v>
      </c>
      <c r="AI1224" t="s">
        <v>61</v>
      </c>
      <c r="AJ1224" s="11" t="s">
        <v>2241</v>
      </c>
      <c r="AK1224">
        <v>11</v>
      </c>
      <c r="AL1224" t="s">
        <v>60</v>
      </c>
      <c r="AM1224">
        <v>100</v>
      </c>
      <c r="AN1224">
        <v>50</v>
      </c>
      <c r="AO1224">
        <v>50</v>
      </c>
      <c r="AP1224" t="s">
        <v>61</v>
      </c>
      <c r="AS1224" t="s">
        <v>61</v>
      </c>
      <c r="AT1224" t="s">
        <v>61</v>
      </c>
      <c r="AU1224" t="s">
        <v>61</v>
      </c>
      <c r="AV1224" t="s">
        <v>61</v>
      </c>
      <c r="AW1224" t="s">
        <v>61</v>
      </c>
    </row>
    <row r="1225" spans="1:49" ht="14.45" hidden="1" customHeight="1" x14ac:dyDescent="0.55000000000000004">
      <c r="A1225" t="s">
        <v>2334</v>
      </c>
      <c r="B1225" t="s">
        <v>2335</v>
      </c>
      <c r="C1225" t="s">
        <v>56</v>
      </c>
      <c r="D1225" s="1">
        <v>43545</v>
      </c>
      <c r="E1225" t="s">
        <v>2236</v>
      </c>
      <c r="F1225" s="1">
        <v>43584</v>
      </c>
      <c r="G1225" t="s">
        <v>2236</v>
      </c>
      <c r="H1225">
        <v>20</v>
      </c>
      <c r="I1225">
        <v>90</v>
      </c>
      <c r="J1225" t="s">
        <v>2236</v>
      </c>
      <c r="K1225" s="26" t="s">
        <v>61</v>
      </c>
      <c r="L1225" t="s">
        <v>2237</v>
      </c>
      <c r="N1225">
        <v>4</v>
      </c>
      <c r="O1225" t="s">
        <v>2238</v>
      </c>
      <c r="P1225">
        <v>12</v>
      </c>
      <c r="Q1225" t="s">
        <v>60</v>
      </c>
      <c r="R1225">
        <v>100</v>
      </c>
      <c r="S1225">
        <v>50</v>
      </c>
      <c r="T1225">
        <v>50</v>
      </c>
      <c r="U1225" s="35" t="s">
        <v>61</v>
      </c>
      <c r="V1225" t="s">
        <v>2239</v>
      </c>
      <c r="W1225">
        <v>12</v>
      </c>
      <c r="X1225" t="s">
        <v>60</v>
      </c>
      <c r="Y1225">
        <v>100</v>
      </c>
      <c r="Z1225">
        <v>50</v>
      </c>
      <c r="AA1225">
        <v>50</v>
      </c>
      <c r="AB1225" t="s">
        <v>61</v>
      </c>
      <c r="AC1225" s="11" t="s">
        <v>2240</v>
      </c>
      <c r="AD1225">
        <v>12</v>
      </c>
      <c r="AE1225" t="s">
        <v>60</v>
      </c>
      <c r="AF1225">
        <v>100</v>
      </c>
      <c r="AG1225">
        <v>50</v>
      </c>
      <c r="AH1225">
        <v>50</v>
      </c>
      <c r="AI1225" t="s">
        <v>61</v>
      </c>
      <c r="AJ1225" s="11" t="s">
        <v>2241</v>
      </c>
      <c r="AK1225">
        <v>12</v>
      </c>
      <c r="AL1225" t="s">
        <v>60</v>
      </c>
      <c r="AM1225">
        <v>100</v>
      </c>
      <c r="AN1225">
        <v>50</v>
      </c>
      <c r="AO1225">
        <v>50</v>
      </c>
      <c r="AP1225" t="s">
        <v>61</v>
      </c>
      <c r="AS1225" t="s">
        <v>61</v>
      </c>
      <c r="AT1225" t="s">
        <v>61</v>
      </c>
      <c r="AU1225" t="s">
        <v>61</v>
      </c>
      <c r="AV1225" t="s">
        <v>61</v>
      </c>
      <c r="AW1225" t="s">
        <v>61</v>
      </c>
    </row>
    <row r="1226" spans="1:49" ht="14.45" hidden="1" customHeight="1" x14ac:dyDescent="0.55000000000000004">
      <c r="A1226" t="s">
        <v>2336</v>
      </c>
      <c r="B1226" t="s">
        <v>2337</v>
      </c>
      <c r="C1226" t="s">
        <v>56</v>
      </c>
      <c r="D1226" s="1">
        <v>43545</v>
      </c>
      <c r="E1226" t="s">
        <v>2236</v>
      </c>
      <c r="F1226" s="1">
        <v>43584</v>
      </c>
      <c r="G1226" t="s">
        <v>2236</v>
      </c>
      <c r="H1226">
        <v>20</v>
      </c>
      <c r="I1226">
        <v>90</v>
      </c>
      <c r="J1226" t="s">
        <v>2236</v>
      </c>
      <c r="K1226" s="26" t="s">
        <v>61</v>
      </c>
      <c r="L1226" t="s">
        <v>2237</v>
      </c>
      <c r="N1226">
        <v>4</v>
      </c>
      <c r="O1226" t="s">
        <v>2238</v>
      </c>
      <c r="P1226">
        <v>1</v>
      </c>
      <c r="Q1226" t="s">
        <v>75</v>
      </c>
      <c r="R1226">
        <v>100</v>
      </c>
      <c r="S1226">
        <v>50</v>
      </c>
      <c r="T1226">
        <v>50</v>
      </c>
      <c r="U1226" s="35" t="s">
        <v>61</v>
      </c>
      <c r="V1226" t="s">
        <v>2239</v>
      </c>
      <c r="W1226">
        <v>1</v>
      </c>
      <c r="X1226" t="s">
        <v>75</v>
      </c>
      <c r="Y1226">
        <v>100</v>
      </c>
      <c r="Z1226">
        <v>50</v>
      </c>
      <c r="AA1226">
        <v>50</v>
      </c>
      <c r="AB1226" t="s">
        <v>61</v>
      </c>
      <c r="AC1226" s="11" t="s">
        <v>2240</v>
      </c>
      <c r="AD1226">
        <v>1</v>
      </c>
      <c r="AE1226" t="s">
        <v>75</v>
      </c>
      <c r="AF1226">
        <v>100</v>
      </c>
      <c r="AG1226">
        <v>50</v>
      </c>
      <c r="AH1226">
        <v>50</v>
      </c>
      <c r="AI1226" t="s">
        <v>61</v>
      </c>
      <c r="AJ1226" s="11" t="s">
        <v>2241</v>
      </c>
      <c r="AK1226">
        <v>1</v>
      </c>
      <c r="AL1226" t="s">
        <v>75</v>
      </c>
      <c r="AM1226">
        <v>100</v>
      </c>
      <c r="AN1226">
        <v>50</v>
      </c>
      <c r="AO1226">
        <v>50</v>
      </c>
      <c r="AP1226" t="s">
        <v>61</v>
      </c>
      <c r="AS1226" t="s">
        <v>61</v>
      </c>
      <c r="AT1226" t="s">
        <v>61</v>
      </c>
      <c r="AU1226" t="s">
        <v>61</v>
      </c>
      <c r="AV1226" t="s">
        <v>61</v>
      </c>
      <c r="AW1226" t="s">
        <v>61</v>
      </c>
    </row>
    <row r="1227" spans="1:49" ht="14.45" hidden="1" customHeight="1" x14ac:dyDescent="0.55000000000000004">
      <c r="A1227" t="s">
        <v>2338</v>
      </c>
      <c r="B1227" t="s">
        <v>2339</v>
      </c>
      <c r="C1227" t="s">
        <v>56</v>
      </c>
      <c r="D1227" s="1">
        <v>43545</v>
      </c>
      <c r="E1227" t="s">
        <v>2236</v>
      </c>
      <c r="F1227" s="1">
        <v>43584</v>
      </c>
      <c r="G1227" t="s">
        <v>2236</v>
      </c>
      <c r="H1227">
        <v>20</v>
      </c>
      <c r="I1227">
        <v>90</v>
      </c>
      <c r="J1227" t="s">
        <v>2236</v>
      </c>
      <c r="K1227" s="26" t="s">
        <v>61</v>
      </c>
      <c r="L1227" t="s">
        <v>2237</v>
      </c>
      <c r="N1227">
        <v>4</v>
      </c>
      <c r="O1227" t="s">
        <v>2238</v>
      </c>
      <c r="P1227">
        <v>2</v>
      </c>
      <c r="Q1227" t="s">
        <v>75</v>
      </c>
      <c r="R1227">
        <v>100</v>
      </c>
      <c r="S1227">
        <v>50</v>
      </c>
      <c r="T1227">
        <v>50</v>
      </c>
      <c r="U1227" s="35" t="s">
        <v>61</v>
      </c>
      <c r="V1227" t="s">
        <v>2239</v>
      </c>
      <c r="W1227">
        <v>2</v>
      </c>
      <c r="X1227" t="s">
        <v>75</v>
      </c>
      <c r="Y1227">
        <v>100</v>
      </c>
      <c r="Z1227">
        <v>50</v>
      </c>
      <c r="AA1227">
        <v>50</v>
      </c>
      <c r="AB1227" t="s">
        <v>61</v>
      </c>
      <c r="AC1227" s="11" t="s">
        <v>2240</v>
      </c>
      <c r="AD1227">
        <v>2</v>
      </c>
      <c r="AE1227" t="s">
        <v>75</v>
      </c>
      <c r="AF1227">
        <v>100</v>
      </c>
      <c r="AG1227">
        <v>50</v>
      </c>
      <c r="AH1227">
        <v>50</v>
      </c>
      <c r="AI1227" t="s">
        <v>61</v>
      </c>
      <c r="AJ1227" s="11" t="s">
        <v>2241</v>
      </c>
      <c r="AK1227">
        <v>2</v>
      </c>
      <c r="AL1227" t="s">
        <v>75</v>
      </c>
      <c r="AM1227">
        <v>100</v>
      </c>
      <c r="AN1227">
        <v>50</v>
      </c>
      <c r="AO1227">
        <v>50</v>
      </c>
      <c r="AP1227" t="s">
        <v>61</v>
      </c>
      <c r="AS1227" t="s">
        <v>61</v>
      </c>
      <c r="AT1227" t="s">
        <v>61</v>
      </c>
      <c r="AU1227" t="s">
        <v>61</v>
      </c>
      <c r="AV1227" t="s">
        <v>61</v>
      </c>
      <c r="AW1227" t="s">
        <v>61</v>
      </c>
    </row>
    <row r="1228" spans="1:49" ht="14.45" hidden="1" customHeight="1" x14ac:dyDescent="0.55000000000000004">
      <c r="A1228" t="s">
        <v>2340</v>
      </c>
      <c r="B1228" t="s">
        <v>2341</v>
      </c>
      <c r="C1228" t="s">
        <v>56</v>
      </c>
      <c r="D1228" s="1">
        <v>43545</v>
      </c>
      <c r="E1228" t="s">
        <v>2236</v>
      </c>
      <c r="F1228" s="1">
        <v>43584</v>
      </c>
      <c r="G1228" t="s">
        <v>2236</v>
      </c>
      <c r="H1228">
        <v>20</v>
      </c>
      <c r="I1228">
        <v>90</v>
      </c>
      <c r="J1228" t="s">
        <v>2236</v>
      </c>
      <c r="K1228" s="26" t="s">
        <v>61</v>
      </c>
      <c r="L1228" t="s">
        <v>2237</v>
      </c>
      <c r="N1228">
        <v>4</v>
      </c>
      <c r="O1228" t="s">
        <v>2238</v>
      </c>
      <c r="P1228">
        <v>3</v>
      </c>
      <c r="Q1228" t="s">
        <v>75</v>
      </c>
      <c r="R1228">
        <v>100</v>
      </c>
      <c r="S1228">
        <v>50</v>
      </c>
      <c r="T1228">
        <v>50</v>
      </c>
      <c r="U1228" s="35" t="s">
        <v>61</v>
      </c>
      <c r="V1228" t="s">
        <v>2239</v>
      </c>
      <c r="W1228">
        <v>3</v>
      </c>
      <c r="X1228" t="s">
        <v>75</v>
      </c>
      <c r="Y1228">
        <v>100</v>
      </c>
      <c r="Z1228">
        <v>50</v>
      </c>
      <c r="AA1228">
        <v>50</v>
      </c>
      <c r="AB1228" t="s">
        <v>61</v>
      </c>
      <c r="AC1228" s="11" t="s">
        <v>2240</v>
      </c>
      <c r="AD1228">
        <v>3</v>
      </c>
      <c r="AE1228" t="s">
        <v>75</v>
      </c>
      <c r="AF1228">
        <v>100</v>
      </c>
      <c r="AG1228">
        <v>50</v>
      </c>
      <c r="AH1228">
        <v>50</v>
      </c>
      <c r="AI1228" t="s">
        <v>61</v>
      </c>
      <c r="AJ1228" s="11" t="s">
        <v>2241</v>
      </c>
      <c r="AK1228">
        <v>3</v>
      </c>
      <c r="AL1228" t="s">
        <v>75</v>
      </c>
      <c r="AM1228">
        <v>100</v>
      </c>
      <c r="AN1228">
        <v>50</v>
      </c>
      <c r="AO1228">
        <v>50</v>
      </c>
      <c r="AP1228" t="s">
        <v>61</v>
      </c>
      <c r="AS1228" t="s">
        <v>61</v>
      </c>
      <c r="AT1228" t="s">
        <v>61</v>
      </c>
      <c r="AU1228" t="s">
        <v>61</v>
      </c>
      <c r="AV1228" t="s">
        <v>61</v>
      </c>
      <c r="AW1228" t="s">
        <v>61</v>
      </c>
    </row>
    <row r="1229" spans="1:49" ht="14.45" hidden="1" customHeight="1" x14ac:dyDescent="0.55000000000000004">
      <c r="A1229" t="s">
        <v>2342</v>
      </c>
      <c r="B1229" t="s">
        <v>2343</v>
      </c>
      <c r="C1229" t="s">
        <v>56</v>
      </c>
      <c r="D1229" s="1">
        <v>43545</v>
      </c>
      <c r="E1229" t="s">
        <v>2236</v>
      </c>
      <c r="F1229" s="1">
        <v>43584</v>
      </c>
      <c r="G1229" t="s">
        <v>2236</v>
      </c>
      <c r="H1229">
        <v>20</v>
      </c>
      <c r="I1229">
        <v>90</v>
      </c>
      <c r="J1229" t="s">
        <v>2236</v>
      </c>
      <c r="K1229" s="26" t="s">
        <v>61</v>
      </c>
      <c r="L1229" t="s">
        <v>2237</v>
      </c>
      <c r="N1229">
        <v>4</v>
      </c>
      <c r="O1229" t="s">
        <v>2238</v>
      </c>
      <c r="P1229">
        <v>4</v>
      </c>
      <c r="Q1229" t="s">
        <v>75</v>
      </c>
      <c r="R1229">
        <v>100</v>
      </c>
      <c r="S1229">
        <v>50</v>
      </c>
      <c r="T1229">
        <v>50</v>
      </c>
      <c r="U1229" s="35" t="s">
        <v>61</v>
      </c>
      <c r="V1229" t="s">
        <v>2239</v>
      </c>
      <c r="W1229">
        <v>4</v>
      </c>
      <c r="X1229" t="s">
        <v>75</v>
      </c>
      <c r="Y1229">
        <v>100</v>
      </c>
      <c r="Z1229">
        <v>50</v>
      </c>
      <c r="AA1229">
        <v>50</v>
      </c>
      <c r="AB1229" t="s">
        <v>61</v>
      </c>
      <c r="AC1229" s="11" t="s">
        <v>2240</v>
      </c>
      <c r="AD1229">
        <v>4</v>
      </c>
      <c r="AE1229" t="s">
        <v>75</v>
      </c>
      <c r="AF1229">
        <v>100</v>
      </c>
      <c r="AG1229">
        <v>50</v>
      </c>
      <c r="AH1229">
        <v>50</v>
      </c>
      <c r="AI1229" t="s">
        <v>61</v>
      </c>
      <c r="AJ1229" s="11" t="s">
        <v>2241</v>
      </c>
      <c r="AK1229">
        <v>4</v>
      </c>
      <c r="AL1229" t="s">
        <v>75</v>
      </c>
      <c r="AM1229">
        <v>100</v>
      </c>
      <c r="AN1229">
        <v>50</v>
      </c>
      <c r="AO1229">
        <v>50</v>
      </c>
      <c r="AP1229" t="s">
        <v>61</v>
      </c>
      <c r="AS1229" t="s">
        <v>61</v>
      </c>
      <c r="AT1229" t="s">
        <v>61</v>
      </c>
      <c r="AU1229" t="s">
        <v>61</v>
      </c>
      <c r="AV1229" t="s">
        <v>61</v>
      </c>
      <c r="AW1229" t="s">
        <v>61</v>
      </c>
    </row>
    <row r="1230" spans="1:49" ht="14.45" hidden="1" customHeight="1" x14ac:dyDescent="0.55000000000000004">
      <c r="A1230" t="s">
        <v>2344</v>
      </c>
      <c r="B1230" t="s">
        <v>2345</v>
      </c>
      <c r="C1230" t="s">
        <v>56</v>
      </c>
      <c r="D1230" s="1">
        <v>43545</v>
      </c>
      <c r="E1230" t="s">
        <v>2236</v>
      </c>
      <c r="F1230" s="1">
        <v>43584</v>
      </c>
      <c r="G1230" t="s">
        <v>2236</v>
      </c>
      <c r="H1230">
        <v>20</v>
      </c>
      <c r="I1230">
        <v>90</v>
      </c>
      <c r="J1230" t="s">
        <v>2236</v>
      </c>
      <c r="K1230" s="26" t="s">
        <v>61</v>
      </c>
      <c r="L1230" t="s">
        <v>2237</v>
      </c>
      <c r="N1230">
        <v>4</v>
      </c>
      <c r="O1230" t="s">
        <v>2238</v>
      </c>
      <c r="P1230">
        <v>5</v>
      </c>
      <c r="Q1230" t="s">
        <v>75</v>
      </c>
      <c r="R1230">
        <v>100</v>
      </c>
      <c r="S1230">
        <v>50</v>
      </c>
      <c r="T1230">
        <v>50</v>
      </c>
      <c r="U1230" s="35" t="s">
        <v>61</v>
      </c>
      <c r="V1230" t="s">
        <v>2239</v>
      </c>
      <c r="W1230">
        <v>5</v>
      </c>
      <c r="X1230" t="s">
        <v>75</v>
      </c>
      <c r="Y1230">
        <v>100</v>
      </c>
      <c r="Z1230">
        <v>50</v>
      </c>
      <c r="AA1230">
        <v>50</v>
      </c>
      <c r="AB1230" t="s">
        <v>61</v>
      </c>
      <c r="AC1230" s="11" t="s">
        <v>2240</v>
      </c>
      <c r="AD1230">
        <v>5</v>
      </c>
      <c r="AE1230" t="s">
        <v>75</v>
      </c>
      <c r="AF1230">
        <v>100</v>
      </c>
      <c r="AG1230">
        <v>50</v>
      </c>
      <c r="AH1230">
        <v>50</v>
      </c>
      <c r="AI1230" t="s">
        <v>61</v>
      </c>
      <c r="AJ1230" s="11" t="s">
        <v>2241</v>
      </c>
      <c r="AK1230">
        <v>5</v>
      </c>
      <c r="AL1230" t="s">
        <v>75</v>
      </c>
      <c r="AM1230">
        <v>100</v>
      </c>
      <c r="AN1230">
        <v>50</v>
      </c>
      <c r="AO1230">
        <v>50</v>
      </c>
      <c r="AP1230" t="s">
        <v>61</v>
      </c>
      <c r="AS1230" t="s">
        <v>61</v>
      </c>
      <c r="AT1230" t="s">
        <v>61</v>
      </c>
      <c r="AU1230" t="s">
        <v>61</v>
      </c>
      <c r="AV1230" t="s">
        <v>61</v>
      </c>
      <c r="AW1230" t="s">
        <v>61</v>
      </c>
    </row>
    <row r="1231" spans="1:49" ht="14.45" hidden="1" customHeight="1" x14ac:dyDescent="0.55000000000000004">
      <c r="A1231" t="s">
        <v>2346</v>
      </c>
      <c r="B1231" t="s">
        <v>2347</v>
      </c>
      <c r="C1231" t="s">
        <v>56</v>
      </c>
      <c r="D1231" s="1">
        <v>43545</v>
      </c>
      <c r="E1231" t="s">
        <v>2236</v>
      </c>
      <c r="F1231" s="1">
        <v>43584</v>
      </c>
      <c r="G1231" t="s">
        <v>2236</v>
      </c>
      <c r="H1231">
        <v>20</v>
      </c>
      <c r="I1231">
        <v>90</v>
      </c>
      <c r="J1231" t="s">
        <v>2236</v>
      </c>
      <c r="K1231" s="26" t="s">
        <v>61</v>
      </c>
      <c r="L1231" t="s">
        <v>2237</v>
      </c>
      <c r="N1231">
        <v>4</v>
      </c>
      <c r="O1231" t="s">
        <v>2238</v>
      </c>
      <c r="P1231">
        <v>6</v>
      </c>
      <c r="Q1231" t="s">
        <v>75</v>
      </c>
      <c r="R1231">
        <v>100</v>
      </c>
      <c r="S1231">
        <v>50</v>
      </c>
      <c r="T1231">
        <v>50</v>
      </c>
      <c r="U1231" s="35" t="s">
        <v>61</v>
      </c>
      <c r="V1231" t="s">
        <v>2239</v>
      </c>
      <c r="W1231">
        <v>6</v>
      </c>
      <c r="X1231" t="s">
        <v>75</v>
      </c>
      <c r="Y1231">
        <v>100</v>
      </c>
      <c r="Z1231">
        <v>50</v>
      </c>
      <c r="AA1231">
        <v>50</v>
      </c>
      <c r="AB1231" t="s">
        <v>61</v>
      </c>
      <c r="AC1231" s="11" t="s">
        <v>2240</v>
      </c>
      <c r="AD1231">
        <v>6</v>
      </c>
      <c r="AE1231" t="s">
        <v>75</v>
      </c>
      <c r="AF1231">
        <v>100</v>
      </c>
      <c r="AG1231">
        <v>50</v>
      </c>
      <c r="AH1231">
        <v>50</v>
      </c>
      <c r="AI1231" t="s">
        <v>61</v>
      </c>
      <c r="AJ1231" s="11" t="s">
        <v>2241</v>
      </c>
      <c r="AK1231">
        <v>6</v>
      </c>
      <c r="AL1231" t="s">
        <v>75</v>
      </c>
      <c r="AM1231">
        <v>100</v>
      </c>
      <c r="AN1231">
        <v>50</v>
      </c>
      <c r="AO1231">
        <v>50</v>
      </c>
      <c r="AP1231" t="s">
        <v>61</v>
      </c>
      <c r="AS1231" t="s">
        <v>61</v>
      </c>
      <c r="AT1231" t="s">
        <v>61</v>
      </c>
      <c r="AU1231" t="s">
        <v>61</v>
      </c>
      <c r="AV1231" t="s">
        <v>61</v>
      </c>
      <c r="AW1231" t="s">
        <v>61</v>
      </c>
    </row>
    <row r="1232" spans="1:49" ht="14.45" hidden="1" customHeight="1" x14ac:dyDescent="0.55000000000000004">
      <c r="A1232" t="s">
        <v>2348</v>
      </c>
      <c r="B1232" t="s">
        <v>2349</v>
      </c>
      <c r="C1232" t="s">
        <v>56</v>
      </c>
      <c r="D1232" s="1">
        <v>43545</v>
      </c>
      <c r="E1232" t="s">
        <v>2236</v>
      </c>
      <c r="F1232" s="1">
        <v>43584</v>
      </c>
      <c r="G1232" t="s">
        <v>2236</v>
      </c>
      <c r="H1232">
        <v>20</v>
      </c>
      <c r="I1232">
        <v>90</v>
      </c>
      <c r="J1232" t="s">
        <v>2236</v>
      </c>
      <c r="K1232" s="26" t="s">
        <v>61</v>
      </c>
      <c r="L1232" t="s">
        <v>2237</v>
      </c>
      <c r="N1232">
        <v>4</v>
      </c>
      <c r="O1232" t="s">
        <v>2238</v>
      </c>
      <c r="P1232">
        <v>7</v>
      </c>
      <c r="Q1232" t="s">
        <v>75</v>
      </c>
      <c r="R1232">
        <v>100</v>
      </c>
      <c r="S1232">
        <v>50</v>
      </c>
      <c r="T1232">
        <v>50</v>
      </c>
      <c r="U1232" s="35" t="s">
        <v>61</v>
      </c>
      <c r="V1232" t="s">
        <v>2239</v>
      </c>
      <c r="W1232">
        <v>7</v>
      </c>
      <c r="X1232" t="s">
        <v>75</v>
      </c>
      <c r="Y1232">
        <v>100</v>
      </c>
      <c r="Z1232">
        <v>50</v>
      </c>
      <c r="AA1232">
        <v>50</v>
      </c>
      <c r="AB1232" t="s">
        <v>61</v>
      </c>
      <c r="AC1232" s="11" t="s">
        <v>2240</v>
      </c>
      <c r="AD1232">
        <v>7</v>
      </c>
      <c r="AE1232" t="s">
        <v>75</v>
      </c>
      <c r="AF1232">
        <v>100</v>
      </c>
      <c r="AG1232">
        <v>50</v>
      </c>
      <c r="AH1232">
        <v>50</v>
      </c>
      <c r="AI1232" t="s">
        <v>61</v>
      </c>
      <c r="AJ1232" s="11" t="s">
        <v>2241</v>
      </c>
      <c r="AK1232">
        <v>7</v>
      </c>
      <c r="AL1232" t="s">
        <v>75</v>
      </c>
      <c r="AM1232">
        <v>100</v>
      </c>
      <c r="AN1232">
        <v>50</v>
      </c>
      <c r="AO1232">
        <v>50</v>
      </c>
      <c r="AP1232" t="s">
        <v>61</v>
      </c>
      <c r="AS1232" t="s">
        <v>61</v>
      </c>
      <c r="AT1232" t="s">
        <v>61</v>
      </c>
      <c r="AU1232" t="s">
        <v>61</v>
      </c>
      <c r="AV1232" t="s">
        <v>61</v>
      </c>
      <c r="AW1232" t="s">
        <v>61</v>
      </c>
    </row>
    <row r="1233" spans="1:49" ht="14.45" hidden="1" customHeight="1" x14ac:dyDescent="0.55000000000000004">
      <c r="A1233" t="s">
        <v>2350</v>
      </c>
      <c r="B1233" t="s">
        <v>2351</v>
      </c>
      <c r="C1233" t="s">
        <v>56</v>
      </c>
      <c r="D1233" s="1">
        <v>43545</v>
      </c>
      <c r="E1233" t="s">
        <v>2236</v>
      </c>
      <c r="F1233" s="1">
        <v>43584</v>
      </c>
      <c r="G1233" t="s">
        <v>2236</v>
      </c>
      <c r="H1233">
        <v>20</v>
      </c>
      <c r="I1233">
        <v>90</v>
      </c>
      <c r="J1233" t="s">
        <v>2236</v>
      </c>
      <c r="K1233" s="26" t="s">
        <v>61</v>
      </c>
      <c r="L1233" t="s">
        <v>2237</v>
      </c>
      <c r="N1233">
        <v>4</v>
      </c>
      <c r="O1233" t="s">
        <v>2238</v>
      </c>
      <c r="P1233">
        <v>8</v>
      </c>
      <c r="Q1233" t="s">
        <v>75</v>
      </c>
      <c r="R1233">
        <v>100</v>
      </c>
      <c r="S1233">
        <v>50</v>
      </c>
      <c r="T1233">
        <v>50</v>
      </c>
      <c r="U1233" s="35" t="s">
        <v>61</v>
      </c>
      <c r="V1233" t="s">
        <v>2239</v>
      </c>
      <c r="W1233">
        <v>8</v>
      </c>
      <c r="X1233" t="s">
        <v>75</v>
      </c>
      <c r="Y1233">
        <v>100</v>
      </c>
      <c r="Z1233">
        <v>50</v>
      </c>
      <c r="AA1233">
        <v>50</v>
      </c>
      <c r="AB1233" t="s">
        <v>61</v>
      </c>
      <c r="AC1233" s="11" t="s">
        <v>2240</v>
      </c>
      <c r="AD1233">
        <v>8</v>
      </c>
      <c r="AE1233" t="s">
        <v>75</v>
      </c>
      <c r="AF1233">
        <v>100</v>
      </c>
      <c r="AG1233">
        <v>50</v>
      </c>
      <c r="AH1233">
        <v>50</v>
      </c>
      <c r="AI1233" t="s">
        <v>61</v>
      </c>
      <c r="AJ1233" s="11" t="s">
        <v>2241</v>
      </c>
      <c r="AK1233">
        <v>8</v>
      </c>
      <c r="AL1233" t="s">
        <v>75</v>
      </c>
      <c r="AM1233">
        <v>100</v>
      </c>
      <c r="AN1233">
        <v>50</v>
      </c>
      <c r="AO1233">
        <v>50</v>
      </c>
      <c r="AP1233" t="s">
        <v>61</v>
      </c>
      <c r="AS1233" t="s">
        <v>61</v>
      </c>
      <c r="AT1233" t="s">
        <v>61</v>
      </c>
      <c r="AU1233" t="s">
        <v>61</v>
      </c>
      <c r="AV1233" t="s">
        <v>61</v>
      </c>
      <c r="AW1233" t="s">
        <v>61</v>
      </c>
    </row>
    <row r="1234" spans="1:49" ht="14.45" hidden="1" customHeight="1" x14ac:dyDescent="0.55000000000000004">
      <c r="A1234" t="s">
        <v>2352</v>
      </c>
      <c r="B1234" t="s">
        <v>2353</v>
      </c>
      <c r="C1234" t="s">
        <v>56</v>
      </c>
      <c r="D1234" s="1">
        <v>43545</v>
      </c>
      <c r="E1234" t="s">
        <v>2236</v>
      </c>
      <c r="F1234" s="1">
        <v>43584</v>
      </c>
      <c r="G1234" t="s">
        <v>2236</v>
      </c>
      <c r="H1234">
        <v>20</v>
      </c>
      <c r="I1234">
        <v>90</v>
      </c>
      <c r="J1234" t="s">
        <v>2236</v>
      </c>
      <c r="K1234" s="26" t="s">
        <v>61</v>
      </c>
      <c r="L1234" t="s">
        <v>2237</v>
      </c>
      <c r="N1234">
        <v>4</v>
      </c>
      <c r="O1234" t="s">
        <v>2238</v>
      </c>
      <c r="P1234">
        <v>9</v>
      </c>
      <c r="Q1234" t="s">
        <v>75</v>
      </c>
      <c r="R1234">
        <v>100</v>
      </c>
      <c r="S1234">
        <v>50</v>
      </c>
      <c r="T1234">
        <v>50</v>
      </c>
      <c r="U1234" s="35" t="s">
        <v>61</v>
      </c>
      <c r="V1234" t="s">
        <v>2239</v>
      </c>
      <c r="W1234">
        <v>9</v>
      </c>
      <c r="X1234" t="s">
        <v>75</v>
      </c>
      <c r="Y1234">
        <v>100</v>
      </c>
      <c r="Z1234">
        <v>50</v>
      </c>
      <c r="AA1234">
        <v>50</v>
      </c>
      <c r="AB1234" t="s">
        <v>61</v>
      </c>
      <c r="AC1234" s="11" t="s">
        <v>2240</v>
      </c>
      <c r="AD1234">
        <v>9</v>
      </c>
      <c r="AE1234" t="s">
        <v>75</v>
      </c>
      <c r="AF1234">
        <v>100</v>
      </c>
      <c r="AG1234">
        <v>50</v>
      </c>
      <c r="AH1234">
        <v>50</v>
      </c>
      <c r="AI1234" t="s">
        <v>61</v>
      </c>
      <c r="AJ1234" s="11" t="s">
        <v>2241</v>
      </c>
      <c r="AK1234">
        <v>9</v>
      </c>
      <c r="AL1234" t="s">
        <v>75</v>
      </c>
      <c r="AM1234">
        <v>100</v>
      </c>
      <c r="AN1234">
        <v>50</v>
      </c>
      <c r="AO1234">
        <v>50</v>
      </c>
      <c r="AP1234" t="s">
        <v>61</v>
      </c>
      <c r="AS1234" t="s">
        <v>61</v>
      </c>
      <c r="AT1234" t="s">
        <v>61</v>
      </c>
      <c r="AU1234" t="s">
        <v>61</v>
      </c>
      <c r="AV1234" t="s">
        <v>61</v>
      </c>
      <c r="AW1234" t="s">
        <v>61</v>
      </c>
    </row>
    <row r="1235" spans="1:49" ht="14.45" hidden="1" customHeight="1" x14ac:dyDescent="0.55000000000000004">
      <c r="A1235" t="s">
        <v>2354</v>
      </c>
      <c r="B1235" t="s">
        <v>2355</v>
      </c>
      <c r="C1235" t="s">
        <v>56</v>
      </c>
      <c r="D1235" s="1">
        <v>43545</v>
      </c>
      <c r="E1235" t="s">
        <v>2236</v>
      </c>
      <c r="F1235" s="1">
        <v>43584</v>
      </c>
      <c r="G1235" t="s">
        <v>2236</v>
      </c>
      <c r="H1235">
        <v>20</v>
      </c>
      <c r="I1235">
        <v>90</v>
      </c>
      <c r="J1235" t="s">
        <v>2236</v>
      </c>
      <c r="K1235" s="26" t="s">
        <v>61</v>
      </c>
      <c r="L1235" t="s">
        <v>2237</v>
      </c>
      <c r="N1235">
        <v>4</v>
      </c>
      <c r="O1235" t="s">
        <v>2238</v>
      </c>
      <c r="P1235">
        <v>10</v>
      </c>
      <c r="Q1235" t="s">
        <v>75</v>
      </c>
      <c r="R1235">
        <v>100</v>
      </c>
      <c r="S1235">
        <v>50</v>
      </c>
      <c r="T1235">
        <v>50</v>
      </c>
      <c r="U1235" s="35" t="s">
        <v>61</v>
      </c>
      <c r="V1235" t="s">
        <v>2239</v>
      </c>
      <c r="W1235">
        <v>10</v>
      </c>
      <c r="X1235" t="s">
        <v>75</v>
      </c>
      <c r="Y1235">
        <v>100</v>
      </c>
      <c r="Z1235">
        <v>50</v>
      </c>
      <c r="AA1235">
        <v>50</v>
      </c>
      <c r="AB1235" t="s">
        <v>61</v>
      </c>
      <c r="AC1235" s="11" t="s">
        <v>2240</v>
      </c>
      <c r="AD1235">
        <v>10</v>
      </c>
      <c r="AE1235" t="s">
        <v>75</v>
      </c>
      <c r="AF1235">
        <v>100</v>
      </c>
      <c r="AG1235">
        <v>50</v>
      </c>
      <c r="AH1235">
        <v>50</v>
      </c>
      <c r="AI1235" t="s">
        <v>61</v>
      </c>
      <c r="AJ1235" s="11" t="s">
        <v>2241</v>
      </c>
      <c r="AK1235">
        <v>10</v>
      </c>
      <c r="AL1235" t="s">
        <v>75</v>
      </c>
      <c r="AM1235">
        <v>100</v>
      </c>
      <c r="AN1235">
        <v>50</v>
      </c>
      <c r="AO1235">
        <v>50</v>
      </c>
      <c r="AP1235" t="s">
        <v>61</v>
      </c>
      <c r="AS1235" t="s">
        <v>61</v>
      </c>
      <c r="AT1235" t="s">
        <v>61</v>
      </c>
      <c r="AU1235" t="s">
        <v>61</v>
      </c>
      <c r="AV1235" t="s">
        <v>61</v>
      </c>
      <c r="AW1235" t="s">
        <v>61</v>
      </c>
    </row>
    <row r="1236" spans="1:49" ht="14.45" hidden="1" customHeight="1" x14ac:dyDescent="0.55000000000000004">
      <c r="A1236" t="s">
        <v>2356</v>
      </c>
      <c r="B1236" t="s">
        <v>2357</v>
      </c>
      <c r="C1236" t="s">
        <v>56</v>
      </c>
      <c r="D1236" s="1">
        <v>43545</v>
      </c>
      <c r="E1236" t="s">
        <v>2236</v>
      </c>
      <c r="F1236" s="1">
        <v>43584</v>
      </c>
      <c r="G1236" t="s">
        <v>2236</v>
      </c>
      <c r="H1236">
        <v>20</v>
      </c>
      <c r="I1236">
        <v>90</v>
      </c>
      <c r="J1236" t="s">
        <v>2236</v>
      </c>
      <c r="K1236" s="26" t="s">
        <v>61</v>
      </c>
      <c r="L1236" t="s">
        <v>2237</v>
      </c>
      <c r="N1236">
        <v>4</v>
      </c>
      <c r="O1236" t="s">
        <v>2238</v>
      </c>
      <c r="P1236">
        <v>11</v>
      </c>
      <c r="Q1236" t="s">
        <v>75</v>
      </c>
      <c r="R1236">
        <v>100</v>
      </c>
      <c r="S1236">
        <v>50</v>
      </c>
      <c r="T1236">
        <v>50</v>
      </c>
      <c r="U1236" s="35" t="s">
        <v>61</v>
      </c>
      <c r="V1236" t="s">
        <v>2239</v>
      </c>
      <c r="W1236">
        <v>11</v>
      </c>
      <c r="X1236" t="s">
        <v>75</v>
      </c>
      <c r="Y1236">
        <v>100</v>
      </c>
      <c r="Z1236">
        <v>50</v>
      </c>
      <c r="AA1236">
        <v>50</v>
      </c>
      <c r="AB1236" t="s">
        <v>61</v>
      </c>
      <c r="AC1236" s="11" t="s">
        <v>2240</v>
      </c>
      <c r="AD1236">
        <v>11</v>
      </c>
      <c r="AE1236" t="s">
        <v>75</v>
      </c>
      <c r="AF1236">
        <v>100</v>
      </c>
      <c r="AG1236">
        <v>50</v>
      </c>
      <c r="AH1236">
        <v>50</v>
      </c>
      <c r="AI1236" t="s">
        <v>61</v>
      </c>
      <c r="AJ1236" s="11" t="s">
        <v>2241</v>
      </c>
      <c r="AK1236">
        <v>11</v>
      </c>
      <c r="AL1236" t="s">
        <v>75</v>
      </c>
      <c r="AM1236">
        <v>100</v>
      </c>
      <c r="AN1236">
        <v>50</v>
      </c>
      <c r="AO1236">
        <v>50</v>
      </c>
      <c r="AP1236" t="s">
        <v>61</v>
      </c>
      <c r="AS1236" t="s">
        <v>61</v>
      </c>
      <c r="AT1236" t="s">
        <v>61</v>
      </c>
      <c r="AU1236" t="s">
        <v>61</v>
      </c>
      <c r="AV1236" t="s">
        <v>61</v>
      </c>
      <c r="AW1236" t="s">
        <v>61</v>
      </c>
    </row>
    <row r="1237" spans="1:49" ht="14.45" hidden="1" customHeight="1" x14ac:dyDescent="0.55000000000000004">
      <c r="A1237" t="s">
        <v>2358</v>
      </c>
      <c r="B1237" t="s">
        <v>2359</v>
      </c>
      <c r="C1237" t="s">
        <v>56</v>
      </c>
      <c r="D1237" s="1">
        <v>43545</v>
      </c>
      <c r="E1237" t="s">
        <v>2236</v>
      </c>
      <c r="F1237" s="1">
        <v>43584</v>
      </c>
      <c r="G1237" t="s">
        <v>2236</v>
      </c>
      <c r="H1237">
        <v>20</v>
      </c>
      <c r="I1237">
        <v>90</v>
      </c>
      <c r="J1237" t="s">
        <v>2236</v>
      </c>
      <c r="K1237" s="26" t="s">
        <v>61</v>
      </c>
      <c r="L1237" t="s">
        <v>2237</v>
      </c>
      <c r="N1237">
        <v>4</v>
      </c>
      <c r="O1237" t="s">
        <v>2238</v>
      </c>
      <c r="P1237">
        <v>12</v>
      </c>
      <c r="Q1237" t="s">
        <v>75</v>
      </c>
      <c r="R1237">
        <v>100</v>
      </c>
      <c r="S1237">
        <v>50</v>
      </c>
      <c r="T1237">
        <v>50</v>
      </c>
      <c r="U1237" s="35" t="s">
        <v>61</v>
      </c>
      <c r="V1237" t="s">
        <v>2239</v>
      </c>
      <c r="W1237">
        <v>12</v>
      </c>
      <c r="X1237" t="s">
        <v>75</v>
      </c>
      <c r="Y1237">
        <v>100</v>
      </c>
      <c r="Z1237">
        <v>50</v>
      </c>
      <c r="AA1237">
        <v>50</v>
      </c>
      <c r="AB1237" t="s">
        <v>61</v>
      </c>
      <c r="AC1237" s="11" t="s">
        <v>2240</v>
      </c>
      <c r="AD1237">
        <v>12</v>
      </c>
      <c r="AE1237" t="s">
        <v>75</v>
      </c>
      <c r="AF1237">
        <v>100</v>
      </c>
      <c r="AG1237">
        <v>50</v>
      </c>
      <c r="AH1237">
        <v>50</v>
      </c>
      <c r="AI1237" t="s">
        <v>61</v>
      </c>
      <c r="AJ1237" s="11" t="s">
        <v>2241</v>
      </c>
      <c r="AK1237">
        <v>12</v>
      </c>
      <c r="AL1237" t="s">
        <v>75</v>
      </c>
      <c r="AM1237">
        <v>100</v>
      </c>
      <c r="AN1237">
        <v>50</v>
      </c>
      <c r="AO1237">
        <v>50</v>
      </c>
      <c r="AP1237" t="s">
        <v>61</v>
      </c>
      <c r="AS1237" t="s">
        <v>61</v>
      </c>
      <c r="AT1237" t="s">
        <v>61</v>
      </c>
      <c r="AU1237" t="s">
        <v>61</v>
      </c>
      <c r="AV1237" t="s">
        <v>61</v>
      </c>
      <c r="AW1237" t="s">
        <v>61</v>
      </c>
    </row>
    <row r="1238" spans="1:49" ht="14.45" hidden="1" customHeight="1" x14ac:dyDescent="0.55000000000000004">
      <c r="A1238" t="s">
        <v>2360</v>
      </c>
      <c r="B1238" t="s">
        <v>2361</v>
      </c>
      <c r="C1238" t="s">
        <v>56</v>
      </c>
      <c r="D1238" s="1">
        <v>43545</v>
      </c>
      <c r="E1238" t="s">
        <v>2236</v>
      </c>
      <c r="F1238" s="1">
        <v>43584</v>
      </c>
      <c r="G1238" t="s">
        <v>2236</v>
      </c>
      <c r="H1238">
        <v>20</v>
      </c>
      <c r="I1238">
        <v>90</v>
      </c>
      <c r="J1238" t="s">
        <v>2236</v>
      </c>
      <c r="K1238" s="26" t="s">
        <v>61</v>
      </c>
      <c r="L1238" t="s">
        <v>2237</v>
      </c>
      <c r="N1238">
        <v>4</v>
      </c>
      <c r="O1238" t="s">
        <v>2238</v>
      </c>
      <c r="P1238">
        <v>1</v>
      </c>
      <c r="Q1238" t="s">
        <v>73</v>
      </c>
      <c r="R1238">
        <v>100</v>
      </c>
      <c r="S1238">
        <v>50</v>
      </c>
      <c r="T1238">
        <v>50</v>
      </c>
      <c r="U1238" s="35" t="s">
        <v>61</v>
      </c>
      <c r="V1238" t="s">
        <v>2239</v>
      </c>
      <c r="W1238">
        <v>1</v>
      </c>
      <c r="X1238" t="s">
        <v>73</v>
      </c>
      <c r="Y1238">
        <v>100</v>
      </c>
      <c r="Z1238">
        <v>50</v>
      </c>
      <c r="AA1238">
        <v>50</v>
      </c>
      <c r="AB1238" t="s">
        <v>61</v>
      </c>
      <c r="AC1238" s="11" t="s">
        <v>2240</v>
      </c>
      <c r="AD1238">
        <v>1</v>
      </c>
      <c r="AE1238" t="s">
        <v>73</v>
      </c>
      <c r="AF1238">
        <v>100</v>
      </c>
      <c r="AG1238">
        <v>50</v>
      </c>
      <c r="AH1238">
        <v>50</v>
      </c>
      <c r="AI1238" t="s">
        <v>61</v>
      </c>
      <c r="AJ1238" s="11" t="s">
        <v>2241</v>
      </c>
      <c r="AK1238">
        <v>1</v>
      </c>
      <c r="AL1238" t="s">
        <v>73</v>
      </c>
      <c r="AM1238">
        <v>100</v>
      </c>
      <c r="AN1238">
        <v>50</v>
      </c>
      <c r="AO1238">
        <v>50</v>
      </c>
      <c r="AP1238" t="s">
        <v>61</v>
      </c>
      <c r="AS1238" t="s">
        <v>61</v>
      </c>
      <c r="AT1238" t="s">
        <v>61</v>
      </c>
      <c r="AU1238" t="s">
        <v>61</v>
      </c>
      <c r="AV1238" t="s">
        <v>61</v>
      </c>
      <c r="AW1238" t="s">
        <v>61</v>
      </c>
    </row>
    <row r="1239" spans="1:49" ht="14.45" hidden="1" customHeight="1" x14ac:dyDescent="0.55000000000000004">
      <c r="A1239" t="s">
        <v>2362</v>
      </c>
      <c r="B1239" t="s">
        <v>2363</v>
      </c>
      <c r="C1239" t="s">
        <v>56</v>
      </c>
      <c r="D1239" s="1">
        <v>43545</v>
      </c>
      <c r="E1239" t="s">
        <v>2236</v>
      </c>
      <c r="F1239" s="1">
        <v>43584</v>
      </c>
      <c r="G1239" t="s">
        <v>2236</v>
      </c>
      <c r="H1239">
        <v>20</v>
      </c>
      <c r="I1239">
        <v>90</v>
      </c>
      <c r="J1239" t="s">
        <v>2236</v>
      </c>
      <c r="K1239" s="26" t="s">
        <v>61</v>
      </c>
      <c r="L1239" t="s">
        <v>2237</v>
      </c>
      <c r="N1239">
        <v>4</v>
      </c>
      <c r="O1239" t="s">
        <v>2238</v>
      </c>
      <c r="P1239">
        <v>2</v>
      </c>
      <c r="Q1239" t="s">
        <v>73</v>
      </c>
      <c r="R1239">
        <v>100</v>
      </c>
      <c r="S1239">
        <v>50</v>
      </c>
      <c r="T1239">
        <v>50</v>
      </c>
      <c r="U1239" s="35" t="s">
        <v>61</v>
      </c>
      <c r="V1239" t="s">
        <v>2239</v>
      </c>
      <c r="W1239">
        <v>2</v>
      </c>
      <c r="X1239" t="s">
        <v>73</v>
      </c>
      <c r="Y1239">
        <v>100</v>
      </c>
      <c r="Z1239">
        <v>50</v>
      </c>
      <c r="AA1239">
        <v>50</v>
      </c>
      <c r="AB1239" t="s">
        <v>61</v>
      </c>
      <c r="AC1239" s="11" t="s">
        <v>2240</v>
      </c>
      <c r="AD1239">
        <v>2</v>
      </c>
      <c r="AE1239" t="s">
        <v>73</v>
      </c>
      <c r="AF1239">
        <v>100</v>
      </c>
      <c r="AG1239">
        <v>50</v>
      </c>
      <c r="AH1239">
        <v>50</v>
      </c>
      <c r="AI1239" t="s">
        <v>61</v>
      </c>
      <c r="AJ1239" s="11" t="s">
        <v>2241</v>
      </c>
      <c r="AK1239">
        <v>2</v>
      </c>
      <c r="AL1239" t="s">
        <v>73</v>
      </c>
      <c r="AM1239">
        <v>100</v>
      </c>
      <c r="AN1239">
        <v>50</v>
      </c>
      <c r="AO1239">
        <v>50</v>
      </c>
      <c r="AP1239" t="s">
        <v>61</v>
      </c>
      <c r="AS1239" t="s">
        <v>61</v>
      </c>
      <c r="AT1239" t="s">
        <v>61</v>
      </c>
      <c r="AU1239" t="s">
        <v>61</v>
      </c>
      <c r="AV1239" t="s">
        <v>61</v>
      </c>
      <c r="AW1239" t="s">
        <v>61</v>
      </c>
    </row>
    <row r="1240" spans="1:49" ht="14.45" hidden="1" customHeight="1" x14ac:dyDescent="0.55000000000000004">
      <c r="A1240" t="s">
        <v>2364</v>
      </c>
      <c r="B1240" t="s">
        <v>2365</v>
      </c>
      <c r="C1240" t="s">
        <v>56</v>
      </c>
      <c r="D1240" s="1">
        <v>43545</v>
      </c>
      <c r="E1240" t="s">
        <v>2236</v>
      </c>
      <c r="F1240" s="1">
        <v>43584</v>
      </c>
      <c r="G1240" t="s">
        <v>2236</v>
      </c>
      <c r="H1240">
        <v>20</v>
      </c>
      <c r="I1240">
        <v>90</v>
      </c>
      <c r="J1240" t="s">
        <v>2236</v>
      </c>
      <c r="K1240" s="26" t="s">
        <v>61</v>
      </c>
      <c r="L1240" t="s">
        <v>2237</v>
      </c>
      <c r="N1240">
        <v>4</v>
      </c>
      <c r="O1240" t="s">
        <v>2238</v>
      </c>
      <c r="P1240">
        <v>3</v>
      </c>
      <c r="Q1240" t="s">
        <v>73</v>
      </c>
      <c r="R1240">
        <v>100</v>
      </c>
      <c r="S1240">
        <v>50</v>
      </c>
      <c r="T1240">
        <v>50</v>
      </c>
      <c r="U1240" s="35" t="s">
        <v>61</v>
      </c>
      <c r="V1240" t="s">
        <v>2239</v>
      </c>
      <c r="W1240">
        <v>3</v>
      </c>
      <c r="X1240" t="s">
        <v>73</v>
      </c>
      <c r="Y1240">
        <v>100</v>
      </c>
      <c r="Z1240">
        <v>50</v>
      </c>
      <c r="AA1240">
        <v>50</v>
      </c>
      <c r="AB1240" t="s">
        <v>61</v>
      </c>
      <c r="AC1240" s="11" t="s">
        <v>2240</v>
      </c>
      <c r="AD1240">
        <v>3</v>
      </c>
      <c r="AE1240" t="s">
        <v>73</v>
      </c>
      <c r="AF1240">
        <v>100</v>
      </c>
      <c r="AG1240">
        <v>50</v>
      </c>
      <c r="AH1240">
        <v>50</v>
      </c>
      <c r="AI1240" t="s">
        <v>61</v>
      </c>
      <c r="AJ1240" s="11" t="s">
        <v>2241</v>
      </c>
      <c r="AK1240">
        <v>3</v>
      </c>
      <c r="AL1240" t="s">
        <v>73</v>
      </c>
      <c r="AM1240">
        <v>100</v>
      </c>
      <c r="AN1240">
        <v>50</v>
      </c>
      <c r="AO1240">
        <v>50</v>
      </c>
      <c r="AP1240" t="s">
        <v>61</v>
      </c>
      <c r="AS1240" t="s">
        <v>61</v>
      </c>
      <c r="AT1240" t="s">
        <v>61</v>
      </c>
      <c r="AU1240" t="s">
        <v>61</v>
      </c>
      <c r="AV1240" t="s">
        <v>61</v>
      </c>
      <c r="AW1240" t="s">
        <v>61</v>
      </c>
    </row>
    <row r="1241" spans="1:49" ht="14.45" hidden="1" customHeight="1" x14ac:dyDescent="0.55000000000000004">
      <c r="A1241" t="s">
        <v>2366</v>
      </c>
      <c r="B1241" t="s">
        <v>2367</v>
      </c>
      <c r="C1241" t="s">
        <v>56</v>
      </c>
      <c r="D1241" s="1">
        <v>43545</v>
      </c>
      <c r="E1241" t="s">
        <v>2236</v>
      </c>
      <c r="F1241" s="1">
        <v>43584</v>
      </c>
      <c r="G1241" t="s">
        <v>2236</v>
      </c>
      <c r="H1241">
        <v>20</v>
      </c>
      <c r="I1241">
        <v>90</v>
      </c>
      <c r="J1241" t="s">
        <v>2236</v>
      </c>
      <c r="K1241" s="26" t="s">
        <v>61</v>
      </c>
      <c r="L1241" t="s">
        <v>2237</v>
      </c>
      <c r="N1241">
        <v>4</v>
      </c>
      <c r="O1241" t="s">
        <v>2238</v>
      </c>
      <c r="P1241">
        <v>4</v>
      </c>
      <c r="Q1241" t="s">
        <v>73</v>
      </c>
      <c r="R1241">
        <v>100</v>
      </c>
      <c r="S1241">
        <v>50</v>
      </c>
      <c r="T1241">
        <v>50</v>
      </c>
      <c r="U1241" s="35" t="s">
        <v>61</v>
      </c>
      <c r="V1241" t="s">
        <v>2239</v>
      </c>
      <c r="W1241">
        <v>4</v>
      </c>
      <c r="X1241" t="s">
        <v>73</v>
      </c>
      <c r="Y1241">
        <v>100</v>
      </c>
      <c r="Z1241">
        <v>50</v>
      </c>
      <c r="AA1241">
        <v>50</v>
      </c>
      <c r="AB1241" t="s">
        <v>61</v>
      </c>
      <c r="AC1241" s="11" t="s">
        <v>2240</v>
      </c>
      <c r="AD1241">
        <v>4</v>
      </c>
      <c r="AE1241" t="s">
        <v>73</v>
      </c>
      <c r="AF1241">
        <v>100</v>
      </c>
      <c r="AG1241">
        <v>50</v>
      </c>
      <c r="AH1241">
        <v>50</v>
      </c>
      <c r="AI1241" t="s">
        <v>61</v>
      </c>
      <c r="AJ1241" s="11" t="s">
        <v>2241</v>
      </c>
      <c r="AK1241">
        <v>4</v>
      </c>
      <c r="AL1241" t="s">
        <v>73</v>
      </c>
      <c r="AM1241">
        <v>100</v>
      </c>
      <c r="AN1241">
        <v>50</v>
      </c>
      <c r="AO1241">
        <v>50</v>
      </c>
      <c r="AP1241" t="s">
        <v>61</v>
      </c>
      <c r="AS1241" t="s">
        <v>61</v>
      </c>
      <c r="AT1241" t="s">
        <v>61</v>
      </c>
      <c r="AU1241" t="s">
        <v>61</v>
      </c>
      <c r="AV1241" t="s">
        <v>61</v>
      </c>
      <c r="AW1241" t="s">
        <v>61</v>
      </c>
    </row>
    <row r="1242" spans="1:49" ht="14.45" hidden="1" customHeight="1" x14ac:dyDescent="0.55000000000000004">
      <c r="A1242" t="s">
        <v>2368</v>
      </c>
      <c r="B1242" t="s">
        <v>2369</v>
      </c>
      <c r="C1242" t="s">
        <v>56</v>
      </c>
      <c r="D1242" s="1">
        <v>43545</v>
      </c>
      <c r="E1242" t="s">
        <v>2236</v>
      </c>
      <c r="F1242" s="1">
        <v>43584</v>
      </c>
      <c r="G1242" t="s">
        <v>2236</v>
      </c>
      <c r="H1242">
        <v>20</v>
      </c>
      <c r="I1242">
        <v>90</v>
      </c>
      <c r="J1242" t="s">
        <v>2236</v>
      </c>
      <c r="K1242" s="26" t="s">
        <v>61</v>
      </c>
      <c r="L1242" t="s">
        <v>2237</v>
      </c>
      <c r="N1242">
        <v>4</v>
      </c>
      <c r="O1242" t="s">
        <v>2238</v>
      </c>
      <c r="P1242">
        <v>5</v>
      </c>
      <c r="Q1242" t="s">
        <v>73</v>
      </c>
      <c r="R1242">
        <v>100</v>
      </c>
      <c r="S1242">
        <v>50</v>
      </c>
      <c r="T1242">
        <v>50</v>
      </c>
      <c r="U1242" s="35" t="s">
        <v>61</v>
      </c>
      <c r="V1242" t="s">
        <v>2239</v>
      </c>
      <c r="W1242">
        <v>5</v>
      </c>
      <c r="X1242" t="s">
        <v>73</v>
      </c>
      <c r="Y1242">
        <v>100</v>
      </c>
      <c r="Z1242">
        <v>50</v>
      </c>
      <c r="AA1242">
        <v>50</v>
      </c>
      <c r="AB1242" t="s">
        <v>61</v>
      </c>
      <c r="AC1242" s="11" t="s">
        <v>2240</v>
      </c>
      <c r="AD1242">
        <v>5</v>
      </c>
      <c r="AE1242" t="s">
        <v>73</v>
      </c>
      <c r="AF1242">
        <v>100</v>
      </c>
      <c r="AG1242">
        <v>50</v>
      </c>
      <c r="AH1242">
        <v>50</v>
      </c>
      <c r="AI1242" t="s">
        <v>61</v>
      </c>
      <c r="AJ1242" s="11" t="s">
        <v>2241</v>
      </c>
      <c r="AK1242">
        <v>5</v>
      </c>
      <c r="AL1242" t="s">
        <v>73</v>
      </c>
      <c r="AM1242">
        <v>100</v>
      </c>
      <c r="AN1242">
        <v>50</v>
      </c>
      <c r="AO1242">
        <v>50</v>
      </c>
      <c r="AP1242" t="s">
        <v>61</v>
      </c>
      <c r="AS1242" t="s">
        <v>61</v>
      </c>
      <c r="AT1242" t="s">
        <v>61</v>
      </c>
      <c r="AU1242" t="s">
        <v>61</v>
      </c>
      <c r="AV1242" t="s">
        <v>61</v>
      </c>
      <c r="AW1242" t="s">
        <v>61</v>
      </c>
    </row>
    <row r="1243" spans="1:49" ht="14.45" hidden="1" customHeight="1" x14ac:dyDescent="0.55000000000000004">
      <c r="A1243" t="s">
        <v>2370</v>
      </c>
      <c r="B1243" t="s">
        <v>2371</v>
      </c>
      <c r="C1243" t="s">
        <v>56</v>
      </c>
      <c r="D1243" s="1">
        <v>43545</v>
      </c>
      <c r="E1243" t="s">
        <v>2236</v>
      </c>
      <c r="F1243" s="1">
        <v>43584</v>
      </c>
      <c r="G1243" t="s">
        <v>2236</v>
      </c>
      <c r="H1243">
        <v>20</v>
      </c>
      <c r="I1243">
        <v>90</v>
      </c>
      <c r="J1243" t="s">
        <v>2236</v>
      </c>
      <c r="K1243" s="26" t="s">
        <v>61</v>
      </c>
      <c r="L1243" t="s">
        <v>2237</v>
      </c>
      <c r="N1243">
        <v>4</v>
      </c>
      <c r="O1243" t="s">
        <v>2238</v>
      </c>
      <c r="P1243">
        <v>6</v>
      </c>
      <c r="Q1243" t="s">
        <v>73</v>
      </c>
      <c r="R1243">
        <v>100</v>
      </c>
      <c r="S1243">
        <v>50</v>
      </c>
      <c r="T1243">
        <v>50</v>
      </c>
      <c r="U1243" s="35" t="s">
        <v>61</v>
      </c>
      <c r="V1243" t="s">
        <v>2239</v>
      </c>
      <c r="W1243">
        <v>6</v>
      </c>
      <c r="X1243" t="s">
        <v>73</v>
      </c>
      <c r="Y1243">
        <v>100</v>
      </c>
      <c r="Z1243">
        <v>50</v>
      </c>
      <c r="AA1243">
        <v>50</v>
      </c>
      <c r="AB1243" t="s">
        <v>61</v>
      </c>
      <c r="AC1243" s="11" t="s">
        <v>2240</v>
      </c>
      <c r="AD1243">
        <v>6</v>
      </c>
      <c r="AE1243" t="s">
        <v>73</v>
      </c>
      <c r="AF1243">
        <v>100</v>
      </c>
      <c r="AG1243">
        <v>50</v>
      </c>
      <c r="AH1243">
        <v>50</v>
      </c>
      <c r="AI1243" t="s">
        <v>61</v>
      </c>
      <c r="AJ1243" s="11" t="s">
        <v>2241</v>
      </c>
      <c r="AK1243">
        <v>6</v>
      </c>
      <c r="AL1243" t="s">
        <v>73</v>
      </c>
      <c r="AM1243">
        <v>100</v>
      </c>
      <c r="AN1243">
        <v>50</v>
      </c>
      <c r="AO1243">
        <v>50</v>
      </c>
      <c r="AP1243" t="s">
        <v>61</v>
      </c>
      <c r="AS1243" t="s">
        <v>61</v>
      </c>
      <c r="AT1243" t="s">
        <v>61</v>
      </c>
      <c r="AU1243" t="s">
        <v>61</v>
      </c>
      <c r="AV1243" t="s">
        <v>61</v>
      </c>
      <c r="AW1243" t="s">
        <v>61</v>
      </c>
    </row>
    <row r="1244" spans="1:49" ht="14.45" hidden="1" customHeight="1" x14ac:dyDescent="0.55000000000000004">
      <c r="A1244" t="s">
        <v>2372</v>
      </c>
      <c r="B1244" t="s">
        <v>2373</v>
      </c>
      <c r="C1244" t="s">
        <v>56</v>
      </c>
      <c r="D1244" s="1">
        <v>43545</v>
      </c>
      <c r="E1244" t="s">
        <v>2236</v>
      </c>
      <c r="F1244" s="1">
        <v>43584</v>
      </c>
      <c r="G1244" t="s">
        <v>2236</v>
      </c>
      <c r="H1244">
        <v>20</v>
      </c>
      <c r="I1244">
        <v>90</v>
      </c>
      <c r="J1244" t="s">
        <v>2236</v>
      </c>
      <c r="K1244" s="26" t="s">
        <v>61</v>
      </c>
      <c r="L1244" t="s">
        <v>2237</v>
      </c>
      <c r="N1244">
        <v>4</v>
      </c>
      <c r="O1244" t="s">
        <v>2238</v>
      </c>
      <c r="P1244">
        <v>7</v>
      </c>
      <c r="Q1244" t="s">
        <v>73</v>
      </c>
      <c r="R1244">
        <v>100</v>
      </c>
      <c r="S1244">
        <v>50</v>
      </c>
      <c r="T1244">
        <v>50</v>
      </c>
      <c r="U1244" s="35" t="s">
        <v>61</v>
      </c>
      <c r="V1244" t="s">
        <v>2239</v>
      </c>
      <c r="W1244">
        <v>7</v>
      </c>
      <c r="X1244" t="s">
        <v>73</v>
      </c>
      <c r="Y1244">
        <v>100</v>
      </c>
      <c r="Z1244">
        <v>50</v>
      </c>
      <c r="AA1244">
        <v>50</v>
      </c>
      <c r="AB1244" t="s">
        <v>61</v>
      </c>
      <c r="AC1244" s="11" t="s">
        <v>2240</v>
      </c>
      <c r="AD1244">
        <v>7</v>
      </c>
      <c r="AE1244" t="s">
        <v>73</v>
      </c>
      <c r="AF1244">
        <v>100</v>
      </c>
      <c r="AG1244">
        <v>50</v>
      </c>
      <c r="AH1244">
        <v>50</v>
      </c>
      <c r="AI1244" t="s">
        <v>61</v>
      </c>
      <c r="AJ1244" s="11" t="s">
        <v>2241</v>
      </c>
      <c r="AK1244">
        <v>7</v>
      </c>
      <c r="AL1244" t="s">
        <v>73</v>
      </c>
      <c r="AM1244">
        <v>100</v>
      </c>
      <c r="AN1244">
        <v>50</v>
      </c>
      <c r="AO1244">
        <v>50</v>
      </c>
      <c r="AP1244" t="s">
        <v>61</v>
      </c>
      <c r="AS1244" t="s">
        <v>61</v>
      </c>
      <c r="AT1244" t="s">
        <v>61</v>
      </c>
      <c r="AU1244" t="s">
        <v>61</v>
      </c>
      <c r="AV1244" t="s">
        <v>61</v>
      </c>
      <c r="AW1244" t="s">
        <v>61</v>
      </c>
    </row>
    <row r="1245" spans="1:49" ht="14.45" hidden="1" customHeight="1" x14ac:dyDescent="0.55000000000000004">
      <c r="A1245" t="s">
        <v>2374</v>
      </c>
      <c r="B1245" t="s">
        <v>2375</v>
      </c>
      <c r="C1245" t="s">
        <v>56</v>
      </c>
      <c r="D1245" s="1">
        <v>43545</v>
      </c>
      <c r="E1245" t="s">
        <v>2236</v>
      </c>
      <c r="F1245" s="1">
        <v>43584</v>
      </c>
      <c r="G1245" t="s">
        <v>2236</v>
      </c>
      <c r="H1245">
        <v>20</v>
      </c>
      <c r="I1245">
        <v>90</v>
      </c>
      <c r="J1245" t="s">
        <v>2236</v>
      </c>
      <c r="K1245" s="26" t="s">
        <v>61</v>
      </c>
      <c r="L1245" t="s">
        <v>2237</v>
      </c>
      <c r="N1245">
        <v>4</v>
      </c>
      <c r="O1245" t="s">
        <v>2238</v>
      </c>
      <c r="P1245">
        <v>8</v>
      </c>
      <c r="Q1245" t="s">
        <v>73</v>
      </c>
      <c r="R1245">
        <v>100</v>
      </c>
      <c r="S1245">
        <v>50</v>
      </c>
      <c r="T1245">
        <v>50</v>
      </c>
      <c r="U1245" s="35" t="s">
        <v>61</v>
      </c>
      <c r="V1245" t="s">
        <v>2239</v>
      </c>
      <c r="W1245">
        <v>8</v>
      </c>
      <c r="X1245" t="s">
        <v>73</v>
      </c>
      <c r="Y1245">
        <v>100</v>
      </c>
      <c r="Z1245">
        <v>50</v>
      </c>
      <c r="AA1245">
        <v>50</v>
      </c>
      <c r="AB1245" t="s">
        <v>61</v>
      </c>
      <c r="AC1245" s="11" t="s">
        <v>2240</v>
      </c>
      <c r="AD1245">
        <v>8</v>
      </c>
      <c r="AE1245" t="s">
        <v>73</v>
      </c>
      <c r="AF1245">
        <v>100</v>
      </c>
      <c r="AG1245">
        <v>50</v>
      </c>
      <c r="AH1245">
        <v>50</v>
      </c>
      <c r="AI1245" t="s">
        <v>61</v>
      </c>
      <c r="AJ1245" s="11" t="s">
        <v>2241</v>
      </c>
      <c r="AK1245">
        <v>8</v>
      </c>
      <c r="AL1245" t="s">
        <v>73</v>
      </c>
      <c r="AM1245">
        <v>100</v>
      </c>
      <c r="AN1245">
        <v>50</v>
      </c>
      <c r="AO1245">
        <v>50</v>
      </c>
      <c r="AP1245" t="s">
        <v>61</v>
      </c>
      <c r="AS1245" t="s">
        <v>61</v>
      </c>
      <c r="AT1245" t="s">
        <v>61</v>
      </c>
      <c r="AU1245" t="s">
        <v>61</v>
      </c>
      <c r="AV1245" t="s">
        <v>61</v>
      </c>
      <c r="AW1245" t="s">
        <v>61</v>
      </c>
    </row>
    <row r="1246" spans="1:49" ht="14.45" hidden="1" customHeight="1" x14ac:dyDescent="0.55000000000000004">
      <c r="A1246" t="s">
        <v>2376</v>
      </c>
      <c r="B1246" t="s">
        <v>2377</v>
      </c>
      <c r="C1246" t="s">
        <v>56</v>
      </c>
      <c r="D1246" s="1">
        <v>43545</v>
      </c>
      <c r="E1246" t="s">
        <v>2236</v>
      </c>
      <c r="F1246" s="1">
        <v>43584</v>
      </c>
      <c r="G1246" t="s">
        <v>2236</v>
      </c>
      <c r="H1246">
        <v>20</v>
      </c>
      <c r="I1246">
        <v>90</v>
      </c>
      <c r="J1246" t="s">
        <v>2236</v>
      </c>
      <c r="K1246" s="26" t="s">
        <v>61</v>
      </c>
      <c r="L1246" t="s">
        <v>2237</v>
      </c>
      <c r="N1246">
        <v>4</v>
      </c>
      <c r="O1246" t="s">
        <v>2238</v>
      </c>
      <c r="P1246">
        <v>9</v>
      </c>
      <c r="Q1246" t="s">
        <v>73</v>
      </c>
      <c r="R1246">
        <v>100</v>
      </c>
      <c r="S1246">
        <v>50</v>
      </c>
      <c r="T1246">
        <v>50</v>
      </c>
      <c r="U1246" s="35" t="s">
        <v>61</v>
      </c>
      <c r="V1246" t="s">
        <v>2239</v>
      </c>
      <c r="W1246">
        <v>9</v>
      </c>
      <c r="X1246" t="s">
        <v>73</v>
      </c>
      <c r="Y1246">
        <v>100</v>
      </c>
      <c r="Z1246">
        <v>50</v>
      </c>
      <c r="AA1246">
        <v>50</v>
      </c>
      <c r="AB1246" t="s">
        <v>61</v>
      </c>
      <c r="AC1246" s="11" t="s">
        <v>2240</v>
      </c>
      <c r="AD1246">
        <v>9</v>
      </c>
      <c r="AE1246" t="s">
        <v>73</v>
      </c>
      <c r="AF1246">
        <v>100</v>
      </c>
      <c r="AG1246">
        <v>50</v>
      </c>
      <c r="AH1246">
        <v>50</v>
      </c>
      <c r="AI1246" t="s">
        <v>61</v>
      </c>
      <c r="AJ1246" s="11" t="s">
        <v>2241</v>
      </c>
      <c r="AK1246">
        <v>9</v>
      </c>
      <c r="AL1246" t="s">
        <v>73</v>
      </c>
      <c r="AM1246">
        <v>100</v>
      </c>
      <c r="AN1246">
        <v>50</v>
      </c>
      <c r="AO1246">
        <v>50</v>
      </c>
      <c r="AP1246" t="s">
        <v>61</v>
      </c>
      <c r="AS1246" t="s">
        <v>61</v>
      </c>
      <c r="AT1246" t="s">
        <v>61</v>
      </c>
      <c r="AU1246" t="s">
        <v>61</v>
      </c>
      <c r="AV1246" t="s">
        <v>61</v>
      </c>
      <c r="AW1246" t="s">
        <v>61</v>
      </c>
    </row>
    <row r="1247" spans="1:49" ht="14.45" hidden="1" customHeight="1" x14ac:dyDescent="0.55000000000000004">
      <c r="A1247" t="s">
        <v>2378</v>
      </c>
      <c r="B1247" t="s">
        <v>2379</v>
      </c>
      <c r="C1247" t="s">
        <v>56</v>
      </c>
      <c r="D1247" s="1">
        <v>43545</v>
      </c>
      <c r="E1247" t="s">
        <v>2236</v>
      </c>
      <c r="F1247" s="1">
        <v>43584</v>
      </c>
      <c r="G1247" t="s">
        <v>2236</v>
      </c>
      <c r="H1247">
        <v>20</v>
      </c>
      <c r="I1247">
        <v>90</v>
      </c>
      <c r="J1247" t="s">
        <v>2236</v>
      </c>
      <c r="K1247" s="26" t="s">
        <v>61</v>
      </c>
      <c r="L1247" t="s">
        <v>2237</v>
      </c>
      <c r="N1247">
        <v>4</v>
      </c>
      <c r="O1247" t="s">
        <v>2238</v>
      </c>
      <c r="P1247">
        <v>10</v>
      </c>
      <c r="Q1247" t="s">
        <v>73</v>
      </c>
      <c r="R1247">
        <v>100</v>
      </c>
      <c r="S1247">
        <v>50</v>
      </c>
      <c r="T1247">
        <v>50</v>
      </c>
      <c r="U1247" s="35" t="s">
        <v>61</v>
      </c>
      <c r="V1247" t="s">
        <v>2239</v>
      </c>
      <c r="W1247">
        <v>10</v>
      </c>
      <c r="X1247" t="s">
        <v>73</v>
      </c>
      <c r="Y1247">
        <v>100</v>
      </c>
      <c r="Z1247">
        <v>50</v>
      </c>
      <c r="AA1247">
        <v>50</v>
      </c>
      <c r="AB1247" t="s">
        <v>61</v>
      </c>
      <c r="AC1247" s="11" t="s">
        <v>2240</v>
      </c>
      <c r="AD1247">
        <v>10</v>
      </c>
      <c r="AE1247" t="s">
        <v>73</v>
      </c>
      <c r="AF1247">
        <v>100</v>
      </c>
      <c r="AG1247">
        <v>50</v>
      </c>
      <c r="AH1247">
        <v>50</v>
      </c>
      <c r="AI1247" t="s">
        <v>61</v>
      </c>
      <c r="AJ1247" s="11" t="s">
        <v>2241</v>
      </c>
      <c r="AK1247">
        <v>10</v>
      </c>
      <c r="AL1247" t="s">
        <v>73</v>
      </c>
      <c r="AM1247">
        <v>100</v>
      </c>
      <c r="AN1247">
        <v>50</v>
      </c>
      <c r="AO1247">
        <v>50</v>
      </c>
      <c r="AP1247" t="s">
        <v>61</v>
      </c>
      <c r="AS1247" t="s">
        <v>61</v>
      </c>
      <c r="AT1247" t="s">
        <v>61</v>
      </c>
      <c r="AU1247" t="s">
        <v>61</v>
      </c>
      <c r="AV1247" t="s">
        <v>61</v>
      </c>
      <c r="AW1247" t="s">
        <v>61</v>
      </c>
    </row>
    <row r="1248" spans="1:49" ht="14.45" hidden="1" customHeight="1" x14ac:dyDescent="0.55000000000000004">
      <c r="A1248" t="s">
        <v>2380</v>
      </c>
      <c r="B1248" t="s">
        <v>2381</v>
      </c>
      <c r="C1248" t="s">
        <v>56</v>
      </c>
      <c r="D1248" s="1">
        <v>43545</v>
      </c>
      <c r="E1248" t="s">
        <v>2236</v>
      </c>
      <c r="F1248" s="1">
        <v>43584</v>
      </c>
      <c r="G1248" t="s">
        <v>2236</v>
      </c>
      <c r="H1248">
        <v>20</v>
      </c>
      <c r="I1248">
        <v>90</v>
      </c>
      <c r="J1248" t="s">
        <v>2236</v>
      </c>
      <c r="K1248" s="26" t="s">
        <v>61</v>
      </c>
      <c r="L1248" t="s">
        <v>2237</v>
      </c>
      <c r="N1248">
        <v>4</v>
      </c>
      <c r="O1248" t="s">
        <v>2238</v>
      </c>
      <c r="P1248">
        <v>11</v>
      </c>
      <c r="Q1248" t="s">
        <v>73</v>
      </c>
      <c r="R1248">
        <v>100</v>
      </c>
      <c r="S1248">
        <v>50</v>
      </c>
      <c r="T1248">
        <v>50</v>
      </c>
      <c r="U1248" s="35" t="s">
        <v>61</v>
      </c>
      <c r="V1248" t="s">
        <v>2239</v>
      </c>
      <c r="W1248">
        <v>11</v>
      </c>
      <c r="X1248" t="s">
        <v>73</v>
      </c>
      <c r="Y1248">
        <v>100</v>
      </c>
      <c r="Z1248">
        <v>50</v>
      </c>
      <c r="AA1248">
        <v>50</v>
      </c>
      <c r="AB1248" t="s">
        <v>61</v>
      </c>
      <c r="AC1248" s="11" t="s">
        <v>2240</v>
      </c>
      <c r="AD1248">
        <v>11</v>
      </c>
      <c r="AE1248" t="s">
        <v>73</v>
      </c>
      <c r="AF1248">
        <v>100</v>
      </c>
      <c r="AG1248">
        <v>50</v>
      </c>
      <c r="AH1248">
        <v>50</v>
      </c>
      <c r="AI1248" t="s">
        <v>61</v>
      </c>
      <c r="AJ1248" s="11" t="s">
        <v>2241</v>
      </c>
      <c r="AK1248">
        <v>11</v>
      </c>
      <c r="AL1248" t="s">
        <v>73</v>
      </c>
      <c r="AM1248">
        <v>100</v>
      </c>
      <c r="AN1248">
        <v>50</v>
      </c>
      <c r="AO1248">
        <v>50</v>
      </c>
      <c r="AP1248" t="s">
        <v>61</v>
      </c>
      <c r="AS1248" t="s">
        <v>61</v>
      </c>
      <c r="AT1248" t="s">
        <v>61</v>
      </c>
      <c r="AU1248" t="s">
        <v>61</v>
      </c>
      <c r="AV1248" t="s">
        <v>61</v>
      </c>
      <c r="AW1248" t="s">
        <v>61</v>
      </c>
    </row>
    <row r="1249" spans="1:49" ht="14.45" hidden="1" customHeight="1" x14ac:dyDescent="0.55000000000000004">
      <c r="A1249" t="s">
        <v>2382</v>
      </c>
      <c r="B1249" t="s">
        <v>2383</v>
      </c>
      <c r="C1249" t="s">
        <v>56</v>
      </c>
      <c r="D1249" s="1">
        <v>43545</v>
      </c>
      <c r="E1249" t="s">
        <v>2236</v>
      </c>
      <c r="F1249" s="1">
        <v>43584</v>
      </c>
      <c r="G1249" t="s">
        <v>2236</v>
      </c>
      <c r="H1249">
        <v>20</v>
      </c>
      <c r="I1249">
        <v>90</v>
      </c>
      <c r="J1249" t="s">
        <v>2236</v>
      </c>
      <c r="K1249" s="26" t="s">
        <v>61</v>
      </c>
      <c r="L1249" t="s">
        <v>2237</v>
      </c>
      <c r="N1249">
        <v>4</v>
      </c>
      <c r="O1249" t="s">
        <v>2238</v>
      </c>
      <c r="P1249">
        <v>12</v>
      </c>
      <c r="Q1249" t="s">
        <v>73</v>
      </c>
      <c r="R1249">
        <v>100</v>
      </c>
      <c r="S1249">
        <v>50</v>
      </c>
      <c r="T1249">
        <v>50</v>
      </c>
      <c r="U1249" s="35" t="s">
        <v>61</v>
      </c>
      <c r="V1249" t="s">
        <v>2239</v>
      </c>
      <c r="W1249">
        <v>12</v>
      </c>
      <c r="X1249" t="s">
        <v>73</v>
      </c>
      <c r="Y1249">
        <v>100</v>
      </c>
      <c r="Z1249">
        <v>50</v>
      </c>
      <c r="AA1249">
        <v>50</v>
      </c>
      <c r="AB1249" t="s">
        <v>61</v>
      </c>
      <c r="AC1249" s="11" t="s">
        <v>2240</v>
      </c>
      <c r="AD1249">
        <v>12</v>
      </c>
      <c r="AE1249" t="s">
        <v>73</v>
      </c>
      <c r="AF1249">
        <v>100</v>
      </c>
      <c r="AG1249">
        <v>50</v>
      </c>
      <c r="AH1249">
        <v>50</v>
      </c>
      <c r="AI1249" t="s">
        <v>61</v>
      </c>
      <c r="AJ1249" s="11" t="s">
        <v>2241</v>
      </c>
      <c r="AK1249">
        <v>12</v>
      </c>
      <c r="AL1249" t="s">
        <v>73</v>
      </c>
      <c r="AM1249">
        <v>100</v>
      </c>
      <c r="AN1249">
        <v>50</v>
      </c>
      <c r="AO1249">
        <v>50</v>
      </c>
      <c r="AP1249" t="s">
        <v>61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</row>
    <row r="1250" spans="1:49" ht="14.45" hidden="1" customHeight="1" x14ac:dyDescent="0.55000000000000004">
      <c r="A1250" t="s">
        <v>2384</v>
      </c>
      <c r="B1250" t="s">
        <v>2385</v>
      </c>
      <c r="C1250" t="s">
        <v>56</v>
      </c>
      <c r="D1250" s="1">
        <v>43545</v>
      </c>
      <c r="E1250" t="s">
        <v>2236</v>
      </c>
      <c r="F1250" s="1">
        <v>43584</v>
      </c>
      <c r="G1250" t="s">
        <v>2236</v>
      </c>
      <c r="H1250">
        <v>20</v>
      </c>
      <c r="I1250">
        <v>90</v>
      </c>
      <c r="J1250" t="s">
        <v>2236</v>
      </c>
      <c r="K1250" s="26" t="s">
        <v>61</v>
      </c>
      <c r="L1250" t="s">
        <v>2237</v>
      </c>
      <c r="N1250">
        <v>4</v>
      </c>
      <c r="O1250" t="s">
        <v>2238</v>
      </c>
      <c r="P1250">
        <v>1</v>
      </c>
      <c r="Q1250" t="s">
        <v>71</v>
      </c>
      <c r="R1250">
        <v>100</v>
      </c>
      <c r="S1250">
        <v>50</v>
      </c>
      <c r="T1250">
        <v>50</v>
      </c>
      <c r="U1250" s="35" t="s">
        <v>61</v>
      </c>
      <c r="V1250" t="s">
        <v>2239</v>
      </c>
      <c r="W1250">
        <v>1</v>
      </c>
      <c r="X1250" t="s">
        <v>71</v>
      </c>
      <c r="Y1250">
        <v>100</v>
      </c>
      <c r="Z1250">
        <v>50</v>
      </c>
      <c r="AA1250">
        <v>50</v>
      </c>
      <c r="AB1250" t="s">
        <v>61</v>
      </c>
      <c r="AC1250" s="11" t="s">
        <v>2240</v>
      </c>
      <c r="AD1250">
        <v>1</v>
      </c>
      <c r="AE1250" t="s">
        <v>71</v>
      </c>
      <c r="AF1250">
        <v>100</v>
      </c>
      <c r="AG1250">
        <v>50</v>
      </c>
      <c r="AH1250">
        <v>50</v>
      </c>
      <c r="AI1250" t="s">
        <v>61</v>
      </c>
      <c r="AJ1250" s="11" t="s">
        <v>2241</v>
      </c>
      <c r="AK1250">
        <v>1</v>
      </c>
      <c r="AL1250" t="s">
        <v>71</v>
      </c>
      <c r="AM1250">
        <v>100</v>
      </c>
      <c r="AN1250">
        <v>50</v>
      </c>
      <c r="AO1250">
        <v>50</v>
      </c>
      <c r="AP1250" t="s">
        <v>61</v>
      </c>
      <c r="AS1250" t="s">
        <v>61</v>
      </c>
      <c r="AT1250" t="s">
        <v>61</v>
      </c>
      <c r="AU1250" t="s">
        <v>61</v>
      </c>
      <c r="AV1250" t="s">
        <v>61</v>
      </c>
      <c r="AW1250" t="s">
        <v>61</v>
      </c>
    </row>
    <row r="1251" spans="1:49" ht="14.45" hidden="1" customHeight="1" x14ac:dyDescent="0.55000000000000004">
      <c r="A1251" t="s">
        <v>2386</v>
      </c>
      <c r="B1251" t="s">
        <v>2387</v>
      </c>
      <c r="C1251" t="s">
        <v>56</v>
      </c>
      <c r="D1251" s="1">
        <v>43545</v>
      </c>
      <c r="E1251" t="s">
        <v>2236</v>
      </c>
      <c r="F1251" s="1">
        <v>43584</v>
      </c>
      <c r="G1251" t="s">
        <v>2236</v>
      </c>
      <c r="H1251">
        <v>20</v>
      </c>
      <c r="I1251">
        <v>90</v>
      </c>
      <c r="J1251" t="s">
        <v>2236</v>
      </c>
      <c r="K1251" s="26" t="s">
        <v>61</v>
      </c>
      <c r="L1251" t="s">
        <v>2237</v>
      </c>
      <c r="N1251">
        <v>4</v>
      </c>
      <c r="O1251" t="s">
        <v>2238</v>
      </c>
      <c r="P1251">
        <v>2</v>
      </c>
      <c r="Q1251" t="s">
        <v>71</v>
      </c>
      <c r="R1251">
        <v>100</v>
      </c>
      <c r="S1251">
        <v>50</v>
      </c>
      <c r="T1251">
        <v>50</v>
      </c>
      <c r="U1251" s="35" t="s">
        <v>61</v>
      </c>
      <c r="V1251" t="s">
        <v>2239</v>
      </c>
      <c r="W1251">
        <v>2</v>
      </c>
      <c r="X1251" t="s">
        <v>71</v>
      </c>
      <c r="Y1251">
        <v>100</v>
      </c>
      <c r="Z1251">
        <v>50</v>
      </c>
      <c r="AA1251">
        <v>50</v>
      </c>
      <c r="AB1251" t="s">
        <v>61</v>
      </c>
      <c r="AC1251" s="11" t="s">
        <v>2240</v>
      </c>
      <c r="AD1251">
        <v>2</v>
      </c>
      <c r="AE1251" t="s">
        <v>71</v>
      </c>
      <c r="AF1251">
        <v>100</v>
      </c>
      <c r="AG1251">
        <v>50</v>
      </c>
      <c r="AH1251">
        <v>50</v>
      </c>
      <c r="AI1251" t="s">
        <v>61</v>
      </c>
      <c r="AJ1251" s="11" t="s">
        <v>2241</v>
      </c>
      <c r="AK1251">
        <v>2</v>
      </c>
      <c r="AL1251" t="s">
        <v>71</v>
      </c>
      <c r="AM1251">
        <v>100</v>
      </c>
      <c r="AN1251">
        <v>50</v>
      </c>
      <c r="AO1251">
        <v>50</v>
      </c>
      <c r="AP1251" t="s">
        <v>61</v>
      </c>
      <c r="AS1251" t="s">
        <v>61</v>
      </c>
      <c r="AT1251" t="s">
        <v>61</v>
      </c>
      <c r="AU1251" t="s">
        <v>61</v>
      </c>
      <c r="AV1251" t="s">
        <v>61</v>
      </c>
      <c r="AW1251" t="s">
        <v>61</v>
      </c>
    </row>
    <row r="1252" spans="1:49" ht="14.45" hidden="1" customHeight="1" x14ac:dyDescent="0.55000000000000004">
      <c r="A1252" t="s">
        <v>2388</v>
      </c>
      <c r="B1252" t="s">
        <v>2389</v>
      </c>
      <c r="C1252" t="s">
        <v>56</v>
      </c>
      <c r="D1252" s="1">
        <v>43545</v>
      </c>
      <c r="E1252" t="s">
        <v>2236</v>
      </c>
      <c r="F1252" s="1">
        <v>43584</v>
      </c>
      <c r="G1252" t="s">
        <v>2236</v>
      </c>
      <c r="H1252">
        <v>20</v>
      </c>
      <c r="I1252">
        <v>90</v>
      </c>
      <c r="J1252" t="s">
        <v>2236</v>
      </c>
      <c r="K1252" s="26" t="s">
        <v>61</v>
      </c>
      <c r="L1252" t="s">
        <v>2237</v>
      </c>
      <c r="N1252">
        <v>4</v>
      </c>
      <c r="O1252" t="s">
        <v>2238</v>
      </c>
      <c r="P1252">
        <v>3</v>
      </c>
      <c r="Q1252" t="s">
        <v>71</v>
      </c>
      <c r="R1252">
        <v>100</v>
      </c>
      <c r="S1252">
        <v>50</v>
      </c>
      <c r="T1252">
        <v>50</v>
      </c>
      <c r="U1252" s="35" t="s">
        <v>61</v>
      </c>
      <c r="V1252" t="s">
        <v>2239</v>
      </c>
      <c r="W1252">
        <v>3</v>
      </c>
      <c r="X1252" t="s">
        <v>71</v>
      </c>
      <c r="Y1252">
        <v>100</v>
      </c>
      <c r="Z1252">
        <v>50</v>
      </c>
      <c r="AA1252">
        <v>50</v>
      </c>
      <c r="AB1252" t="s">
        <v>61</v>
      </c>
      <c r="AC1252" s="11" t="s">
        <v>2240</v>
      </c>
      <c r="AD1252">
        <v>3</v>
      </c>
      <c r="AE1252" t="s">
        <v>71</v>
      </c>
      <c r="AF1252">
        <v>100</v>
      </c>
      <c r="AG1252">
        <v>50</v>
      </c>
      <c r="AH1252">
        <v>50</v>
      </c>
      <c r="AI1252" t="s">
        <v>61</v>
      </c>
      <c r="AJ1252" s="11" t="s">
        <v>2241</v>
      </c>
      <c r="AK1252">
        <v>3</v>
      </c>
      <c r="AL1252" t="s">
        <v>71</v>
      </c>
      <c r="AM1252">
        <v>100</v>
      </c>
      <c r="AN1252">
        <v>50</v>
      </c>
      <c r="AO1252">
        <v>50</v>
      </c>
      <c r="AP1252" t="s">
        <v>61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</row>
    <row r="1253" spans="1:49" ht="14.45" hidden="1" customHeight="1" x14ac:dyDescent="0.55000000000000004">
      <c r="A1253" t="s">
        <v>2390</v>
      </c>
      <c r="B1253" t="s">
        <v>2391</v>
      </c>
      <c r="C1253" t="s">
        <v>56</v>
      </c>
      <c r="D1253" s="1">
        <v>43545</v>
      </c>
      <c r="E1253" t="s">
        <v>2236</v>
      </c>
      <c r="F1253" s="1">
        <v>43584</v>
      </c>
      <c r="G1253" t="s">
        <v>2236</v>
      </c>
      <c r="H1253">
        <v>20</v>
      </c>
      <c r="I1253">
        <v>90</v>
      </c>
      <c r="J1253" t="s">
        <v>2236</v>
      </c>
      <c r="K1253" s="26" t="s">
        <v>61</v>
      </c>
      <c r="L1253" t="s">
        <v>2237</v>
      </c>
      <c r="N1253">
        <v>4</v>
      </c>
      <c r="O1253" t="s">
        <v>2238</v>
      </c>
      <c r="P1253">
        <v>4</v>
      </c>
      <c r="Q1253" t="s">
        <v>71</v>
      </c>
      <c r="R1253">
        <v>100</v>
      </c>
      <c r="S1253">
        <v>50</v>
      </c>
      <c r="T1253">
        <v>50</v>
      </c>
      <c r="U1253" s="35" t="s">
        <v>61</v>
      </c>
      <c r="V1253" t="s">
        <v>2239</v>
      </c>
      <c r="W1253">
        <v>4</v>
      </c>
      <c r="X1253" t="s">
        <v>71</v>
      </c>
      <c r="Y1253">
        <v>100</v>
      </c>
      <c r="Z1253">
        <v>50</v>
      </c>
      <c r="AA1253">
        <v>50</v>
      </c>
      <c r="AB1253" t="s">
        <v>61</v>
      </c>
      <c r="AC1253" s="11" t="s">
        <v>2240</v>
      </c>
      <c r="AD1253">
        <v>4</v>
      </c>
      <c r="AE1253" t="s">
        <v>71</v>
      </c>
      <c r="AF1253">
        <v>100</v>
      </c>
      <c r="AG1253">
        <v>50</v>
      </c>
      <c r="AH1253">
        <v>50</v>
      </c>
      <c r="AI1253" t="s">
        <v>61</v>
      </c>
      <c r="AJ1253" s="11" t="s">
        <v>2241</v>
      </c>
      <c r="AK1253">
        <v>4</v>
      </c>
      <c r="AL1253" t="s">
        <v>71</v>
      </c>
      <c r="AM1253">
        <v>100</v>
      </c>
      <c r="AN1253">
        <v>50</v>
      </c>
      <c r="AO1253">
        <v>50</v>
      </c>
      <c r="AP1253" t="s">
        <v>61</v>
      </c>
      <c r="AS1253" t="s">
        <v>61</v>
      </c>
      <c r="AT1253" t="s">
        <v>61</v>
      </c>
      <c r="AU1253" t="s">
        <v>61</v>
      </c>
      <c r="AV1253" t="s">
        <v>61</v>
      </c>
      <c r="AW1253" t="s">
        <v>61</v>
      </c>
    </row>
    <row r="1254" spans="1:49" ht="14.45" hidden="1" customHeight="1" x14ac:dyDescent="0.55000000000000004">
      <c r="A1254" t="s">
        <v>2392</v>
      </c>
      <c r="B1254" t="s">
        <v>2393</v>
      </c>
      <c r="C1254" t="s">
        <v>56</v>
      </c>
      <c r="D1254" s="1">
        <v>43545</v>
      </c>
      <c r="E1254" t="s">
        <v>2236</v>
      </c>
      <c r="F1254" s="1">
        <v>43584</v>
      </c>
      <c r="G1254" t="s">
        <v>2236</v>
      </c>
      <c r="H1254">
        <v>20</v>
      </c>
      <c r="I1254">
        <v>90</v>
      </c>
      <c r="J1254" t="s">
        <v>2236</v>
      </c>
      <c r="K1254" s="26" t="s">
        <v>61</v>
      </c>
      <c r="L1254" t="s">
        <v>2237</v>
      </c>
      <c r="N1254">
        <v>4</v>
      </c>
      <c r="O1254" t="s">
        <v>2238</v>
      </c>
      <c r="P1254">
        <v>5</v>
      </c>
      <c r="Q1254" t="s">
        <v>71</v>
      </c>
      <c r="R1254">
        <v>100</v>
      </c>
      <c r="S1254">
        <v>50</v>
      </c>
      <c r="T1254">
        <v>50</v>
      </c>
      <c r="U1254" s="35" t="s">
        <v>61</v>
      </c>
      <c r="V1254" t="s">
        <v>2239</v>
      </c>
      <c r="W1254">
        <v>5</v>
      </c>
      <c r="X1254" t="s">
        <v>71</v>
      </c>
      <c r="Y1254">
        <v>100</v>
      </c>
      <c r="Z1254">
        <v>50</v>
      </c>
      <c r="AA1254">
        <v>50</v>
      </c>
      <c r="AB1254" t="s">
        <v>61</v>
      </c>
      <c r="AC1254" s="11" t="s">
        <v>2240</v>
      </c>
      <c r="AD1254">
        <v>5</v>
      </c>
      <c r="AE1254" t="s">
        <v>71</v>
      </c>
      <c r="AF1254">
        <v>100</v>
      </c>
      <c r="AG1254">
        <v>50</v>
      </c>
      <c r="AH1254">
        <v>50</v>
      </c>
      <c r="AI1254" t="s">
        <v>61</v>
      </c>
      <c r="AJ1254" s="11" t="s">
        <v>2241</v>
      </c>
      <c r="AK1254">
        <v>5</v>
      </c>
      <c r="AL1254" t="s">
        <v>71</v>
      </c>
      <c r="AM1254">
        <v>100</v>
      </c>
      <c r="AN1254">
        <v>50</v>
      </c>
      <c r="AO1254">
        <v>50</v>
      </c>
      <c r="AP1254" t="s">
        <v>61</v>
      </c>
      <c r="AS1254" t="s">
        <v>61</v>
      </c>
      <c r="AT1254" t="s">
        <v>61</v>
      </c>
      <c r="AU1254" t="s">
        <v>61</v>
      </c>
      <c r="AV1254" t="s">
        <v>61</v>
      </c>
      <c r="AW1254" t="s">
        <v>61</v>
      </c>
    </row>
    <row r="1255" spans="1:49" ht="14.45" hidden="1" customHeight="1" x14ac:dyDescent="0.55000000000000004">
      <c r="A1255" t="s">
        <v>2394</v>
      </c>
      <c r="B1255" t="s">
        <v>2395</v>
      </c>
      <c r="C1255" t="s">
        <v>56</v>
      </c>
      <c r="D1255" s="1">
        <v>43545</v>
      </c>
      <c r="E1255" t="s">
        <v>2236</v>
      </c>
      <c r="F1255" s="1">
        <v>43584</v>
      </c>
      <c r="G1255" t="s">
        <v>2236</v>
      </c>
      <c r="H1255">
        <v>20</v>
      </c>
      <c r="I1255">
        <v>90</v>
      </c>
      <c r="J1255" t="s">
        <v>2236</v>
      </c>
      <c r="K1255" s="26" t="s">
        <v>61</v>
      </c>
      <c r="L1255" t="s">
        <v>2237</v>
      </c>
      <c r="N1255">
        <v>4</v>
      </c>
      <c r="O1255" t="s">
        <v>2238</v>
      </c>
      <c r="P1255">
        <v>6</v>
      </c>
      <c r="Q1255" t="s">
        <v>71</v>
      </c>
      <c r="R1255">
        <v>100</v>
      </c>
      <c r="S1255">
        <v>50</v>
      </c>
      <c r="T1255">
        <v>50</v>
      </c>
      <c r="U1255" s="35" t="s">
        <v>61</v>
      </c>
      <c r="V1255" t="s">
        <v>2239</v>
      </c>
      <c r="W1255">
        <v>6</v>
      </c>
      <c r="X1255" t="s">
        <v>71</v>
      </c>
      <c r="Y1255">
        <v>100</v>
      </c>
      <c r="Z1255">
        <v>50</v>
      </c>
      <c r="AA1255">
        <v>50</v>
      </c>
      <c r="AB1255" t="s">
        <v>61</v>
      </c>
      <c r="AC1255" s="11" t="s">
        <v>2240</v>
      </c>
      <c r="AD1255">
        <v>6</v>
      </c>
      <c r="AE1255" t="s">
        <v>71</v>
      </c>
      <c r="AF1255">
        <v>100</v>
      </c>
      <c r="AG1255">
        <v>50</v>
      </c>
      <c r="AH1255">
        <v>50</v>
      </c>
      <c r="AI1255" t="s">
        <v>61</v>
      </c>
      <c r="AJ1255" s="11" t="s">
        <v>2241</v>
      </c>
      <c r="AK1255">
        <v>6</v>
      </c>
      <c r="AL1255" t="s">
        <v>71</v>
      </c>
      <c r="AM1255">
        <v>100</v>
      </c>
      <c r="AN1255">
        <v>50</v>
      </c>
      <c r="AO1255">
        <v>50</v>
      </c>
      <c r="AP1255" t="s">
        <v>61</v>
      </c>
      <c r="AS1255" t="s">
        <v>61</v>
      </c>
      <c r="AT1255" t="s">
        <v>61</v>
      </c>
      <c r="AU1255" t="s">
        <v>61</v>
      </c>
      <c r="AV1255" t="s">
        <v>61</v>
      </c>
      <c r="AW1255" t="s">
        <v>61</v>
      </c>
    </row>
    <row r="1256" spans="1:49" ht="14.45" hidden="1" customHeight="1" x14ac:dyDescent="0.55000000000000004">
      <c r="A1256" t="s">
        <v>2396</v>
      </c>
      <c r="B1256" t="s">
        <v>2397</v>
      </c>
      <c r="C1256" t="s">
        <v>56</v>
      </c>
      <c r="D1256" s="1">
        <v>43545</v>
      </c>
      <c r="E1256" t="s">
        <v>2236</v>
      </c>
      <c r="F1256" s="1">
        <v>43584</v>
      </c>
      <c r="G1256" t="s">
        <v>2236</v>
      </c>
      <c r="H1256">
        <v>20</v>
      </c>
      <c r="I1256">
        <v>90</v>
      </c>
      <c r="J1256" t="s">
        <v>2236</v>
      </c>
      <c r="K1256" s="26" t="s">
        <v>61</v>
      </c>
      <c r="L1256" t="s">
        <v>2237</v>
      </c>
      <c r="N1256">
        <v>4</v>
      </c>
      <c r="O1256" t="s">
        <v>2238</v>
      </c>
      <c r="P1256">
        <v>7</v>
      </c>
      <c r="Q1256" t="s">
        <v>71</v>
      </c>
      <c r="R1256">
        <v>100</v>
      </c>
      <c r="S1256">
        <v>50</v>
      </c>
      <c r="T1256">
        <v>50</v>
      </c>
      <c r="U1256" s="35" t="s">
        <v>61</v>
      </c>
      <c r="V1256" t="s">
        <v>2239</v>
      </c>
      <c r="W1256">
        <v>7</v>
      </c>
      <c r="X1256" t="s">
        <v>71</v>
      </c>
      <c r="Y1256">
        <v>100</v>
      </c>
      <c r="Z1256">
        <v>50</v>
      </c>
      <c r="AA1256">
        <v>50</v>
      </c>
      <c r="AB1256" t="s">
        <v>61</v>
      </c>
      <c r="AC1256" s="11" t="s">
        <v>2240</v>
      </c>
      <c r="AD1256">
        <v>7</v>
      </c>
      <c r="AE1256" t="s">
        <v>71</v>
      </c>
      <c r="AF1256">
        <v>100</v>
      </c>
      <c r="AG1256">
        <v>50</v>
      </c>
      <c r="AH1256">
        <v>50</v>
      </c>
      <c r="AI1256" t="s">
        <v>61</v>
      </c>
      <c r="AJ1256" s="11" t="s">
        <v>2241</v>
      </c>
      <c r="AK1256">
        <v>7</v>
      </c>
      <c r="AL1256" t="s">
        <v>71</v>
      </c>
      <c r="AM1256">
        <v>100</v>
      </c>
      <c r="AN1256">
        <v>50</v>
      </c>
      <c r="AO1256">
        <v>50</v>
      </c>
      <c r="AP1256" t="s">
        <v>61</v>
      </c>
      <c r="AS1256" t="s">
        <v>61</v>
      </c>
      <c r="AT1256" t="s">
        <v>61</v>
      </c>
      <c r="AU1256" t="s">
        <v>61</v>
      </c>
      <c r="AV1256" t="s">
        <v>61</v>
      </c>
      <c r="AW1256" t="s">
        <v>61</v>
      </c>
    </row>
    <row r="1257" spans="1:49" ht="14.45" hidden="1" customHeight="1" x14ac:dyDescent="0.55000000000000004">
      <c r="A1257" t="s">
        <v>2398</v>
      </c>
      <c r="B1257" t="s">
        <v>2399</v>
      </c>
      <c r="C1257" t="s">
        <v>56</v>
      </c>
      <c r="D1257" s="1">
        <v>43545</v>
      </c>
      <c r="E1257" t="s">
        <v>2236</v>
      </c>
      <c r="F1257" s="1">
        <v>43584</v>
      </c>
      <c r="G1257" t="s">
        <v>2236</v>
      </c>
      <c r="H1257">
        <v>20</v>
      </c>
      <c r="I1257">
        <v>90</v>
      </c>
      <c r="J1257" t="s">
        <v>2236</v>
      </c>
      <c r="K1257" s="26" t="s">
        <v>61</v>
      </c>
      <c r="L1257" t="s">
        <v>2237</v>
      </c>
      <c r="N1257">
        <v>4</v>
      </c>
      <c r="O1257" t="s">
        <v>2238</v>
      </c>
      <c r="P1257">
        <v>8</v>
      </c>
      <c r="Q1257" t="s">
        <v>71</v>
      </c>
      <c r="R1257">
        <v>100</v>
      </c>
      <c r="S1257">
        <v>50</v>
      </c>
      <c r="T1257">
        <v>50</v>
      </c>
      <c r="U1257" s="35" t="s">
        <v>61</v>
      </c>
      <c r="V1257" t="s">
        <v>2239</v>
      </c>
      <c r="W1257">
        <v>8</v>
      </c>
      <c r="X1257" t="s">
        <v>71</v>
      </c>
      <c r="Y1257">
        <v>100</v>
      </c>
      <c r="Z1257">
        <v>50</v>
      </c>
      <c r="AA1257">
        <v>50</v>
      </c>
      <c r="AB1257" t="s">
        <v>61</v>
      </c>
      <c r="AC1257" s="11" t="s">
        <v>2240</v>
      </c>
      <c r="AD1257">
        <v>8</v>
      </c>
      <c r="AE1257" t="s">
        <v>71</v>
      </c>
      <c r="AF1257">
        <v>100</v>
      </c>
      <c r="AG1257">
        <v>50</v>
      </c>
      <c r="AH1257">
        <v>50</v>
      </c>
      <c r="AI1257" t="s">
        <v>61</v>
      </c>
      <c r="AJ1257" s="11" t="s">
        <v>2241</v>
      </c>
      <c r="AK1257">
        <v>8</v>
      </c>
      <c r="AL1257" t="s">
        <v>71</v>
      </c>
      <c r="AM1257">
        <v>100</v>
      </c>
      <c r="AN1257">
        <v>50</v>
      </c>
      <c r="AO1257">
        <v>50</v>
      </c>
      <c r="AP1257" t="s">
        <v>61</v>
      </c>
      <c r="AS1257" t="s">
        <v>61</v>
      </c>
      <c r="AT1257" t="s">
        <v>61</v>
      </c>
      <c r="AU1257" t="s">
        <v>61</v>
      </c>
      <c r="AV1257" t="s">
        <v>61</v>
      </c>
      <c r="AW1257" t="s">
        <v>61</v>
      </c>
    </row>
    <row r="1258" spans="1:49" ht="14.45" hidden="1" customHeight="1" x14ac:dyDescent="0.55000000000000004">
      <c r="A1258" t="s">
        <v>2400</v>
      </c>
      <c r="B1258" t="s">
        <v>2401</v>
      </c>
      <c r="C1258" t="s">
        <v>56</v>
      </c>
      <c r="D1258" s="1">
        <v>43545</v>
      </c>
      <c r="E1258" t="s">
        <v>2236</v>
      </c>
      <c r="F1258" s="1">
        <v>43584</v>
      </c>
      <c r="G1258" t="s">
        <v>2236</v>
      </c>
      <c r="H1258">
        <v>20</v>
      </c>
      <c r="I1258">
        <v>90</v>
      </c>
      <c r="J1258" t="s">
        <v>2236</v>
      </c>
      <c r="K1258" s="26" t="s">
        <v>61</v>
      </c>
      <c r="L1258" t="s">
        <v>2237</v>
      </c>
      <c r="N1258">
        <v>4</v>
      </c>
      <c r="O1258" t="s">
        <v>2238</v>
      </c>
      <c r="P1258">
        <v>9</v>
      </c>
      <c r="Q1258" t="s">
        <v>71</v>
      </c>
      <c r="R1258">
        <v>100</v>
      </c>
      <c r="S1258">
        <v>50</v>
      </c>
      <c r="T1258">
        <v>50</v>
      </c>
      <c r="U1258" s="35" t="s">
        <v>61</v>
      </c>
      <c r="V1258" t="s">
        <v>2239</v>
      </c>
      <c r="W1258">
        <v>9</v>
      </c>
      <c r="X1258" t="s">
        <v>71</v>
      </c>
      <c r="Y1258">
        <v>100</v>
      </c>
      <c r="Z1258">
        <v>50</v>
      </c>
      <c r="AA1258">
        <v>50</v>
      </c>
      <c r="AB1258" t="s">
        <v>61</v>
      </c>
      <c r="AC1258" s="11" t="s">
        <v>2240</v>
      </c>
      <c r="AD1258">
        <v>9</v>
      </c>
      <c r="AE1258" t="s">
        <v>71</v>
      </c>
      <c r="AF1258">
        <v>100</v>
      </c>
      <c r="AG1258">
        <v>50</v>
      </c>
      <c r="AH1258">
        <v>50</v>
      </c>
      <c r="AI1258" t="s">
        <v>61</v>
      </c>
      <c r="AJ1258" s="11" t="s">
        <v>2241</v>
      </c>
      <c r="AK1258">
        <v>9</v>
      </c>
      <c r="AL1258" t="s">
        <v>71</v>
      </c>
      <c r="AM1258">
        <v>100</v>
      </c>
      <c r="AN1258">
        <v>50</v>
      </c>
      <c r="AO1258">
        <v>50</v>
      </c>
      <c r="AP1258" t="s">
        <v>61</v>
      </c>
      <c r="AS1258" t="s">
        <v>61</v>
      </c>
      <c r="AT1258" t="s">
        <v>61</v>
      </c>
      <c r="AU1258" t="s">
        <v>61</v>
      </c>
      <c r="AV1258" t="s">
        <v>61</v>
      </c>
      <c r="AW1258" t="s">
        <v>61</v>
      </c>
    </row>
    <row r="1259" spans="1:49" ht="14.45" hidden="1" customHeight="1" x14ac:dyDescent="0.55000000000000004">
      <c r="A1259" t="s">
        <v>2402</v>
      </c>
      <c r="B1259" t="s">
        <v>2403</v>
      </c>
      <c r="C1259" t="s">
        <v>56</v>
      </c>
      <c r="D1259" s="1">
        <v>43545</v>
      </c>
      <c r="E1259" t="s">
        <v>2236</v>
      </c>
      <c r="F1259" s="1">
        <v>43584</v>
      </c>
      <c r="G1259" t="s">
        <v>2236</v>
      </c>
      <c r="H1259">
        <v>20</v>
      </c>
      <c r="I1259">
        <v>90</v>
      </c>
      <c r="J1259" t="s">
        <v>2236</v>
      </c>
      <c r="K1259" s="26" t="s">
        <v>61</v>
      </c>
      <c r="L1259" t="s">
        <v>2237</v>
      </c>
      <c r="N1259">
        <v>4</v>
      </c>
      <c r="O1259" t="s">
        <v>2238</v>
      </c>
      <c r="P1259">
        <v>10</v>
      </c>
      <c r="Q1259" t="s">
        <v>71</v>
      </c>
      <c r="R1259">
        <v>100</v>
      </c>
      <c r="S1259">
        <v>50</v>
      </c>
      <c r="T1259">
        <v>50</v>
      </c>
      <c r="U1259" s="35" t="s">
        <v>61</v>
      </c>
      <c r="V1259" t="s">
        <v>2239</v>
      </c>
      <c r="W1259">
        <v>10</v>
      </c>
      <c r="X1259" t="s">
        <v>71</v>
      </c>
      <c r="Y1259">
        <v>100</v>
      </c>
      <c r="Z1259">
        <v>50</v>
      </c>
      <c r="AA1259">
        <v>50</v>
      </c>
      <c r="AB1259" t="s">
        <v>61</v>
      </c>
      <c r="AC1259" s="11" t="s">
        <v>2240</v>
      </c>
      <c r="AD1259">
        <v>10</v>
      </c>
      <c r="AE1259" t="s">
        <v>71</v>
      </c>
      <c r="AF1259">
        <v>100</v>
      </c>
      <c r="AG1259">
        <v>50</v>
      </c>
      <c r="AH1259">
        <v>50</v>
      </c>
      <c r="AI1259" t="s">
        <v>61</v>
      </c>
      <c r="AJ1259" s="11" t="s">
        <v>2241</v>
      </c>
      <c r="AK1259">
        <v>10</v>
      </c>
      <c r="AL1259" t="s">
        <v>71</v>
      </c>
      <c r="AM1259">
        <v>100</v>
      </c>
      <c r="AN1259">
        <v>50</v>
      </c>
      <c r="AO1259">
        <v>50</v>
      </c>
      <c r="AP1259" t="s">
        <v>61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</row>
    <row r="1260" spans="1:49" ht="14.45" hidden="1" customHeight="1" x14ac:dyDescent="0.55000000000000004">
      <c r="A1260" t="s">
        <v>2404</v>
      </c>
      <c r="B1260" t="s">
        <v>2405</v>
      </c>
      <c r="C1260" t="s">
        <v>56</v>
      </c>
      <c r="D1260" s="1">
        <v>43545</v>
      </c>
      <c r="E1260" t="s">
        <v>2236</v>
      </c>
      <c r="F1260" s="1">
        <v>43584</v>
      </c>
      <c r="G1260" t="s">
        <v>2236</v>
      </c>
      <c r="H1260">
        <v>20</v>
      </c>
      <c r="I1260">
        <v>90</v>
      </c>
      <c r="J1260" t="s">
        <v>2236</v>
      </c>
      <c r="K1260" s="26" t="s">
        <v>61</v>
      </c>
      <c r="L1260" t="s">
        <v>2237</v>
      </c>
      <c r="N1260">
        <v>4</v>
      </c>
      <c r="O1260" t="s">
        <v>2238</v>
      </c>
      <c r="P1260">
        <v>11</v>
      </c>
      <c r="Q1260" t="s">
        <v>71</v>
      </c>
      <c r="R1260">
        <v>100</v>
      </c>
      <c r="S1260">
        <v>50</v>
      </c>
      <c r="T1260">
        <v>50</v>
      </c>
      <c r="U1260" s="35" t="s">
        <v>61</v>
      </c>
      <c r="V1260" t="s">
        <v>2239</v>
      </c>
      <c r="W1260">
        <v>11</v>
      </c>
      <c r="X1260" t="s">
        <v>71</v>
      </c>
      <c r="Y1260">
        <v>100</v>
      </c>
      <c r="Z1260">
        <v>50</v>
      </c>
      <c r="AA1260">
        <v>50</v>
      </c>
      <c r="AB1260" t="s">
        <v>61</v>
      </c>
      <c r="AC1260" s="11" t="s">
        <v>2240</v>
      </c>
      <c r="AD1260">
        <v>11</v>
      </c>
      <c r="AE1260" t="s">
        <v>71</v>
      </c>
      <c r="AF1260">
        <v>100</v>
      </c>
      <c r="AG1260">
        <v>50</v>
      </c>
      <c r="AH1260">
        <v>50</v>
      </c>
      <c r="AI1260" t="s">
        <v>61</v>
      </c>
      <c r="AJ1260" s="11" t="s">
        <v>2241</v>
      </c>
      <c r="AK1260">
        <v>11</v>
      </c>
      <c r="AL1260" t="s">
        <v>71</v>
      </c>
      <c r="AM1260">
        <v>100</v>
      </c>
      <c r="AN1260">
        <v>50</v>
      </c>
      <c r="AO1260">
        <v>50</v>
      </c>
      <c r="AP1260" t="s">
        <v>61</v>
      </c>
      <c r="AS1260" t="s">
        <v>61</v>
      </c>
      <c r="AT1260" t="s">
        <v>61</v>
      </c>
      <c r="AU1260" t="s">
        <v>61</v>
      </c>
      <c r="AV1260" t="s">
        <v>61</v>
      </c>
      <c r="AW1260" t="s">
        <v>61</v>
      </c>
    </row>
    <row r="1261" spans="1:49" ht="14.45" hidden="1" customHeight="1" x14ac:dyDescent="0.55000000000000004">
      <c r="A1261" t="s">
        <v>2406</v>
      </c>
      <c r="B1261" t="s">
        <v>2407</v>
      </c>
      <c r="C1261" t="s">
        <v>56</v>
      </c>
      <c r="D1261" s="1">
        <v>43545</v>
      </c>
      <c r="E1261" t="s">
        <v>2236</v>
      </c>
      <c r="F1261" s="1">
        <v>43584</v>
      </c>
      <c r="G1261" t="s">
        <v>2236</v>
      </c>
      <c r="H1261">
        <v>20</v>
      </c>
      <c r="I1261">
        <v>90</v>
      </c>
      <c r="J1261" t="s">
        <v>2236</v>
      </c>
      <c r="K1261" s="26" t="s">
        <v>61</v>
      </c>
      <c r="L1261" t="s">
        <v>2237</v>
      </c>
      <c r="N1261">
        <v>4</v>
      </c>
      <c r="O1261" t="s">
        <v>2238</v>
      </c>
      <c r="P1261">
        <v>12</v>
      </c>
      <c r="Q1261" t="s">
        <v>71</v>
      </c>
      <c r="R1261">
        <v>100</v>
      </c>
      <c r="S1261">
        <v>50</v>
      </c>
      <c r="T1261">
        <v>50</v>
      </c>
      <c r="U1261" s="35" t="s">
        <v>61</v>
      </c>
      <c r="V1261" t="s">
        <v>2239</v>
      </c>
      <c r="W1261">
        <v>12</v>
      </c>
      <c r="X1261" t="s">
        <v>71</v>
      </c>
      <c r="Y1261">
        <v>100</v>
      </c>
      <c r="Z1261">
        <v>50</v>
      </c>
      <c r="AA1261">
        <v>50</v>
      </c>
      <c r="AB1261" t="s">
        <v>61</v>
      </c>
      <c r="AC1261" s="11" t="s">
        <v>2240</v>
      </c>
      <c r="AD1261">
        <v>12</v>
      </c>
      <c r="AE1261" t="s">
        <v>71</v>
      </c>
      <c r="AF1261">
        <v>100</v>
      </c>
      <c r="AG1261">
        <v>50</v>
      </c>
      <c r="AH1261">
        <v>50</v>
      </c>
      <c r="AI1261" t="s">
        <v>61</v>
      </c>
      <c r="AJ1261" s="11" t="s">
        <v>2241</v>
      </c>
      <c r="AK1261">
        <v>12</v>
      </c>
      <c r="AL1261" t="s">
        <v>71</v>
      </c>
      <c r="AM1261">
        <v>100</v>
      </c>
      <c r="AN1261">
        <v>50</v>
      </c>
      <c r="AO1261">
        <v>50</v>
      </c>
      <c r="AP1261" t="s">
        <v>61</v>
      </c>
      <c r="AS1261" t="s">
        <v>61</v>
      </c>
      <c r="AT1261" t="s">
        <v>61</v>
      </c>
      <c r="AU1261" t="s">
        <v>61</v>
      </c>
      <c r="AV1261" t="s">
        <v>61</v>
      </c>
      <c r="AW1261" t="s">
        <v>61</v>
      </c>
    </row>
    <row r="1262" spans="1:49" ht="14.45" hidden="1" customHeight="1" x14ac:dyDescent="0.55000000000000004">
      <c r="A1262" t="s">
        <v>2408</v>
      </c>
      <c r="B1262" t="s">
        <v>2409</v>
      </c>
      <c r="C1262" t="s">
        <v>56</v>
      </c>
      <c r="D1262" s="1">
        <v>43545</v>
      </c>
      <c r="E1262" t="s">
        <v>2236</v>
      </c>
      <c r="F1262" s="1">
        <v>43584</v>
      </c>
      <c r="G1262" t="s">
        <v>2236</v>
      </c>
      <c r="H1262">
        <v>20</v>
      </c>
      <c r="I1262">
        <v>90</v>
      </c>
      <c r="J1262" t="s">
        <v>2236</v>
      </c>
      <c r="K1262" s="26" t="s">
        <v>61</v>
      </c>
      <c r="L1262" t="s">
        <v>2237</v>
      </c>
      <c r="N1262">
        <v>4</v>
      </c>
      <c r="O1262" t="s">
        <v>2238</v>
      </c>
      <c r="P1262">
        <v>1</v>
      </c>
      <c r="Q1262" t="s">
        <v>69</v>
      </c>
      <c r="R1262">
        <v>100</v>
      </c>
      <c r="S1262">
        <v>50</v>
      </c>
      <c r="T1262">
        <v>50</v>
      </c>
      <c r="U1262" s="35" t="s">
        <v>61</v>
      </c>
      <c r="V1262" t="s">
        <v>2239</v>
      </c>
      <c r="W1262">
        <v>1</v>
      </c>
      <c r="X1262" t="s">
        <v>69</v>
      </c>
      <c r="Y1262">
        <v>100</v>
      </c>
      <c r="Z1262">
        <v>50</v>
      </c>
      <c r="AA1262">
        <v>50</v>
      </c>
      <c r="AB1262" t="s">
        <v>61</v>
      </c>
      <c r="AC1262" s="11" t="s">
        <v>2240</v>
      </c>
      <c r="AD1262">
        <v>1</v>
      </c>
      <c r="AE1262" t="s">
        <v>69</v>
      </c>
      <c r="AF1262">
        <v>100</v>
      </c>
      <c r="AG1262">
        <v>50</v>
      </c>
      <c r="AH1262">
        <v>50</v>
      </c>
      <c r="AI1262" t="s">
        <v>61</v>
      </c>
      <c r="AJ1262" s="11" t="s">
        <v>2241</v>
      </c>
      <c r="AK1262">
        <v>1</v>
      </c>
      <c r="AL1262" t="s">
        <v>69</v>
      </c>
      <c r="AM1262">
        <v>100</v>
      </c>
      <c r="AN1262">
        <v>50</v>
      </c>
      <c r="AO1262">
        <v>50</v>
      </c>
      <c r="AP1262" t="s">
        <v>61</v>
      </c>
      <c r="AS1262" t="s">
        <v>61</v>
      </c>
      <c r="AT1262" t="s">
        <v>61</v>
      </c>
      <c r="AU1262" t="s">
        <v>61</v>
      </c>
      <c r="AV1262" t="s">
        <v>61</v>
      </c>
      <c r="AW1262" t="s">
        <v>61</v>
      </c>
    </row>
    <row r="1263" spans="1:49" ht="14.45" hidden="1" customHeight="1" x14ac:dyDescent="0.55000000000000004">
      <c r="A1263" t="s">
        <v>2410</v>
      </c>
      <c r="B1263" t="s">
        <v>2411</v>
      </c>
      <c r="C1263" t="s">
        <v>56</v>
      </c>
      <c r="D1263" s="1">
        <v>43545</v>
      </c>
      <c r="E1263" t="s">
        <v>2236</v>
      </c>
      <c r="F1263" s="1">
        <v>43584</v>
      </c>
      <c r="G1263" t="s">
        <v>2236</v>
      </c>
      <c r="H1263">
        <v>20</v>
      </c>
      <c r="I1263">
        <v>90</v>
      </c>
      <c r="J1263" t="s">
        <v>2236</v>
      </c>
      <c r="K1263" s="26" t="s">
        <v>61</v>
      </c>
      <c r="L1263" t="s">
        <v>2237</v>
      </c>
      <c r="N1263">
        <v>4</v>
      </c>
      <c r="O1263" t="s">
        <v>2238</v>
      </c>
      <c r="P1263">
        <v>2</v>
      </c>
      <c r="Q1263" t="s">
        <v>69</v>
      </c>
      <c r="R1263">
        <v>100</v>
      </c>
      <c r="S1263">
        <v>50</v>
      </c>
      <c r="T1263">
        <v>50</v>
      </c>
      <c r="U1263" s="35" t="s">
        <v>61</v>
      </c>
      <c r="V1263" t="s">
        <v>2239</v>
      </c>
      <c r="W1263">
        <v>2</v>
      </c>
      <c r="X1263" t="s">
        <v>69</v>
      </c>
      <c r="Y1263">
        <v>100</v>
      </c>
      <c r="Z1263">
        <v>50</v>
      </c>
      <c r="AA1263">
        <v>50</v>
      </c>
      <c r="AB1263" t="s">
        <v>61</v>
      </c>
      <c r="AC1263" s="11" t="s">
        <v>2240</v>
      </c>
      <c r="AD1263">
        <v>2</v>
      </c>
      <c r="AE1263" t="s">
        <v>69</v>
      </c>
      <c r="AF1263">
        <v>100</v>
      </c>
      <c r="AG1263">
        <v>50</v>
      </c>
      <c r="AH1263">
        <v>50</v>
      </c>
      <c r="AI1263" t="s">
        <v>61</v>
      </c>
      <c r="AJ1263" s="11" t="s">
        <v>2241</v>
      </c>
      <c r="AK1263">
        <v>2</v>
      </c>
      <c r="AL1263" t="s">
        <v>69</v>
      </c>
      <c r="AM1263">
        <v>100</v>
      </c>
      <c r="AN1263">
        <v>50</v>
      </c>
      <c r="AO1263">
        <v>50</v>
      </c>
      <c r="AP1263" t="s">
        <v>61</v>
      </c>
      <c r="AS1263" t="s">
        <v>61</v>
      </c>
      <c r="AT1263" t="s">
        <v>61</v>
      </c>
      <c r="AU1263" t="s">
        <v>61</v>
      </c>
      <c r="AV1263" t="s">
        <v>61</v>
      </c>
      <c r="AW1263" t="s">
        <v>61</v>
      </c>
    </row>
    <row r="1264" spans="1:49" ht="14.45" hidden="1" customHeight="1" x14ac:dyDescent="0.55000000000000004">
      <c r="A1264" t="s">
        <v>2412</v>
      </c>
      <c r="B1264" t="s">
        <v>2413</v>
      </c>
      <c r="C1264" t="s">
        <v>56</v>
      </c>
      <c r="D1264" s="1">
        <v>43545</v>
      </c>
      <c r="E1264" t="s">
        <v>2236</v>
      </c>
      <c r="F1264" s="1">
        <v>43584</v>
      </c>
      <c r="G1264" t="s">
        <v>2236</v>
      </c>
      <c r="H1264">
        <v>20</v>
      </c>
      <c r="I1264">
        <v>90</v>
      </c>
      <c r="J1264" t="s">
        <v>2236</v>
      </c>
      <c r="K1264" s="26" t="s">
        <v>61</v>
      </c>
      <c r="L1264" t="s">
        <v>2237</v>
      </c>
      <c r="N1264">
        <v>4</v>
      </c>
      <c r="O1264" t="s">
        <v>2238</v>
      </c>
      <c r="P1264">
        <v>3</v>
      </c>
      <c r="Q1264" t="s">
        <v>69</v>
      </c>
      <c r="R1264">
        <v>100</v>
      </c>
      <c r="S1264">
        <v>50</v>
      </c>
      <c r="T1264">
        <v>50</v>
      </c>
      <c r="U1264" s="35" t="s">
        <v>61</v>
      </c>
      <c r="V1264" t="s">
        <v>2239</v>
      </c>
      <c r="W1264">
        <v>3</v>
      </c>
      <c r="X1264" t="s">
        <v>69</v>
      </c>
      <c r="Y1264">
        <v>100</v>
      </c>
      <c r="Z1264">
        <v>50</v>
      </c>
      <c r="AA1264">
        <v>50</v>
      </c>
      <c r="AB1264" t="s">
        <v>61</v>
      </c>
      <c r="AC1264" s="11" t="s">
        <v>2240</v>
      </c>
      <c r="AD1264">
        <v>3</v>
      </c>
      <c r="AE1264" t="s">
        <v>69</v>
      </c>
      <c r="AF1264">
        <v>100</v>
      </c>
      <c r="AG1264">
        <v>50</v>
      </c>
      <c r="AH1264">
        <v>50</v>
      </c>
      <c r="AI1264" t="s">
        <v>61</v>
      </c>
      <c r="AJ1264" s="11" t="s">
        <v>2241</v>
      </c>
      <c r="AK1264">
        <v>3</v>
      </c>
      <c r="AL1264" t="s">
        <v>69</v>
      </c>
      <c r="AM1264">
        <v>100</v>
      </c>
      <c r="AN1264">
        <v>50</v>
      </c>
      <c r="AO1264">
        <v>50</v>
      </c>
      <c r="AP1264" t="s">
        <v>61</v>
      </c>
      <c r="AS1264" t="s">
        <v>61</v>
      </c>
      <c r="AT1264" t="s">
        <v>61</v>
      </c>
      <c r="AU1264" t="s">
        <v>61</v>
      </c>
      <c r="AV1264" t="s">
        <v>61</v>
      </c>
      <c r="AW1264" t="s">
        <v>61</v>
      </c>
    </row>
    <row r="1265" spans="1:49" ht="14.45" hidden="1" customHeight="1" x14ac:dyDescent="0.55000000000000004">
      <c r="A1265" t="s">
        <v>2414</v>
      </c>
      <c r="B1265" t="s">
        <v>2415</v>
      </c>
      <c r="C1265" t="s">
        <v>56</v>
      </c>
      <c r="D1265" s="1">
        <v>43545</v>
      </c>
      <c r="E1265" t="s">
        <v>2236</v>
      </c>
      <c r="F1265" s="1">
        <v>43584</v>
      </c>
      <c r="G1265" t="s">
        <v>2236</v>
      </c>
      <c r="H1265">
        <v>20</v>
      </c>
      <c r="I1265">
        <v>90</v>
      </c>
      <c r="J1265" t="s">
        <v>2236</v>
      </c>
      <c r="K1265" s="26" t="s">
        <v>61</v>
      </c>
      <c r="L1265" t="s">
        <v>2237</v>
      </c>
      <c r="N1265">
        <v>4</v>
      </c>
      <c r="O1265" t="s">
        <v>2238</v>
      </c>
      <c r="P1265">
        <v>4</v>
      </c>
      <c r="Q1265" t="s">
        <v>69</v>
      </c>
      <c r="R1265">
        <v>100</v>
      </c>
      <c r="S1265">
        <v>50</v>
      </c>
      <c r="T1265">
        <v>50</v>
      </c>
      <c r="U1265" s="35" t="s">
        <v>61</v>
      </c>
      <c r="V1265" t="s">
        <v>2239</v>
      </c>
      <c r="W1265">
        <v>4</v>
      </c>
      <c r="X1265" t="s">
        <v>69</v>
      </c>
      <c r="Y1265">
        <v>100</v>
      </c>
      <c r="Z1265">
        <v>50</v>
      </c>
      <c r="AA1265">
        <v>50</v>
      </c>
      <c r="AB1265" t="s">
        <v>61</v>
      </c>
      <c r="AC1265" s="11" t="s">
        <v>2240</v>
      </c>
      <c r="AD1265">
        <v>4</v>
      </c>
      <c r="AE1265" t="s">
        <v>69</v>
      </c>
      <c r="AF1265">
        <v>100</v>
      </c>
      <c r="AG1265">
        <v>50</v>
      </c>
      <c r="AH1265">
        <v>50</v>
      </c>
      <c r="AI1265" t="s">
        <v>61</v>
      </c>
      <c r="AJ1265" s="11" t="s">
        <v>2241</v>
      </c>
      <c r="AK1265">
        <v>4</v>
      </c>
      <c r="AL1265" t="s">
        <v>69</v>
      </c>
      <c r="AM1265">
        <v>100</v>
      </c>
      <c r="AN1265">
        <v>50</v>
      </c>
      <c r="AO1265">
        <v>50</v>
      </c>
      <c r="AP1265" t="s">
        <v>61</v>
      </c>
      <c r="AS1265" t="s">
        <v>61</v>
      </c>
      <c r="AT1265" t="s">
        <v>61</v>
      </c>
      <c r="AU1265" t="s">
        <v>61</v>
      </c>
      <c r="AV1265" t="s">
        <v>61</v>
      </c>
      <c r="AW1265" t="s">
        <v>61</v>
      </c>
    </row>
    <row r="1266" spans="1:49" ht="14.45" hidden="1" customHeight="1" x14ac:dyDescent="0.55000000000000004">
      <c r="A1266" t="s">
        <v>2416</v>
      </c>
      <c r="B1266" t="s">
        <v>2417</v>
      </c>
      <c r="C1266" t="s">
        <v>56</v>
      </c>
      <c r="D1266" s="1">
        <v>43545</v>
      </c>
      <c r="E1266" t="s">
        <v>2236</v>
      </c>
      <c r="F1266" s="1">
        <v>43584</v>
      </c>
      <c r="G1266" t="s">
        <v>2236</v>
      </c>
      <c r="H1266">
        <v>20</v>
      </c>
      <c r="I1266">
        <v>90</v>
      </c>
      <c r="J1266" t="s">
        <v>2236</v>
      </c>
      <c r="K1266" s="26" t="s">
        <v>61</v>
      </c>
      <c r="L1266" t="s">
        <v>2237</v>
      </c>
      <c r="N1266">
        <v>4</v>
      </c>
      <c r="O1266" t="s">
        <v>2238</v>
      </c>
      <c r="P1266">
        <v>5</v>
      </c>
      <c r="Q1266" t="s">
        <v>69</v>
      </c>
      <c r="R1266">
        <v>100</v>
      </c>
      <c r="S1266">
        <v>50</v>
      </c>
      <c r="T1266">
        <v>50</v>
      </c>
      <c r="U1266" s="35" t="s">
        <v>61</v>
      </c>
      <c r="V1266" t="s">
        <v>2239</v>
      </c>
      <c r="W1266">
        <v>5</v>
      </c>
      <c r="X1266" t="s">
        <v>69</v>
      </c>
      <c r="Y1266">
        <v>100</v>
      </c>
      <c r="Z1266">
        <v>50</v>
      </c>
      <c r="AA1266">
        <v>50</v>
      </c>
      <c r="AB1266" t="s">
        <v>61</v>
      </c>
      <c r="AC1266" s="11" t="s">
        <v>2240</v>
      </c>
      <c r="AD1266">
        <v>5</v>
      </c>
      <c r="AE1266" t="s">
        <v>69</v>
      </c>
      <c r="AF1266">
        <v>100</v>
      </c>
      <c r="AG1266">
        <v>50</v>
      </c>
      <c r="AH1266">
        <v>50</v>
      </c>
      <c r="AI1266" t="s">
        <v>61</v>
      </c>
      <c r="AJ1266" s="11" t="s">
        <v>2241</v>
      </c>
      <c r="AK1266">
        <v>5</v>
      </c>
      <c r="AL1266" t="s">
        <v>69</v>
      </c>
      <c r="AM1266">
        <v>100</v>
      </c>
      <c r="AN1266">
        <v>50</v>
      </c>
      <c r="AO1266">
        <v>50</v>
      </c>
      <c r="AP1266" t="s">
        <v>61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</row>
    <row r="1267" spans="1:49" ht="14.45" hidden="1" customHeight="1" x14ac:dyDescent="0.55000000000000004">
      <c r="A1267" t="s">
        <v>2418</v>
      </c>
      <c r="B1267" t="s">
        <v>2419</v>
      </c>
      <c r="C1267" t="s">
        <v>56</v>
      </c>
      <c r="D1267" s="1">
        <v>43545</v>
      </c>
      <c r="E1267" t="s">
        <v>2236</v>
      </c>
      <c r="F1267" s="1">
        <v>43584</v>
      </c>
      <c r="G1267" t="s">
        <v>2236</v>
      </c>
      <c r="H1267">
        <v>20</v>
      </c>
      <c r="I1267">
        <v>90</v>
      </c>
      <c r="J1267" t="s">
        <v>2236</v>
      </c>
      <c r="K1267" s="26" t="s">
        <v>61</v>
      </c>
      <c r="L1267" t="s">
        <v>2237</v>
      </c>
      <c r="N1267">
        <v>4</v>
      </c>
      <c r="O1267" t="s">
        <v>2238</v>
      </c>
      <c r="P1267">
        <v>6</v>
      </c>
      <c r="Q1267" t="s">
        <v>69</v>
      </c>
      <c r="R1267">
        <v>100</v>
      </c>
      <c r="S1267">
        <v>50</v>
      </c>
      <c r="T1267">
        <v>50</v>
      </c>
      <c r="U1267" s="35" t="s">
        <v>61</v>
      </c>
      <c r="V1267" t="s">
        <v>2239</v>
      </c>
      <c r="W1267">
        <v>6</v>
      </c>
      <c r="X1267" t="s">
        <v>69</v>
      </c>
      <c r="Y1267">
        <v>100</v>
      </c>
      <c r="Z1267">
        <v>50</v>
      </c>
      <c r="AA1267">
        <v>50</v>
      </c>
      <c r="AB1267" t="s">
        <v>61</v>
      </c>
      <c r="AC1267" s="11" t="s">
        <v>2240</v>
      </c>
      <c r="AD1267">
        <v>6</v>
      </c>
      <c r="AE1267" t="s">
        <v>69</v>
      </c>
      <c r="AF1267">
        <v>100</v>
      </c>
      <c r="AG1267">
        <v>50</v>
      </c>
      <c r="AH1267">
        <v>50</v>
      </c>
      <c r="AI1267" t="s">
        <v>61</v>
      </c>
      <c r="AJ1267" s="11" t="s">
        <v>2241</v>
      </c>
      <c r="AK1267">
        <v>6</v>
      </c>
      <c r="AL1267" t="s">
        <v>69</v>
      </c>
      <c r="AM1267">
        <v>100</v>
      </c>
      <c r="AN1267">
        <v>50</v>
      </c>
      <c r="AO1267">
        <v>50</v>
      </c>
      <c r="AP1267" t="s">
        <v>61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</row>
    <row r="1268" spans="1:49" ht="14.45" hidden="1" customHeight="1" x14ac:dyDescent="0.55000000000000004">
      <c r="A1268" t="s">
        <v>2420</v>
      </c>
      <c r="B1268" t="s">
        <v>2421</v>
      </c>
      <c r="C1268" t="s">
        <v>56</v>
      </c>
      <c r="D1268" s="1">
        <v>43545</v>
      </c>
      <c r="E1268" t="s">
        <v>2236</v>
      </c>
      <c r="F1268" s="1">
        <v>43584</v>
      </c>
      <c r="G1268" t="s">
        <v>2236</v>
      </c>
      <c r="H1268">
        <v>20</v>
      </c>
      <c r="I1268">
        <v>90</v>
      </c>
      <c r="J1268" t="s">
        <v>2236</v>
      </c>
      <c r="K1268" s="26" t="s">
        <v>61</v>
      </c>
      <c r="L1268" t="s">
        <v>2237</v>
      </c>
      <c r="N1268">
        <v>4</v>
      </c>
      <c r="O1268" t="s">
        <v>2238</v>
      </c>
      <c r="P1268">
        <v>7</v>
      </c>
      <c r="Q1268" t="s">
        <v>69</v>
      </c>
      <c r="R1268">
        <v>100</v>
      </c>
      <c r="S1268">
        <v>50</v>
      </c>
      <c r="T1268">
        <v>50</v>
      </c>
      <c r="U1268" s="35" t="s">
        <v>61</v>
      </c>
      <c r="V1268" t="s">
        <v>2239</v>
      </c>
      <c r="W1268">
        <v>7</v>
      </c>
      <c r="X1268" t="s">
        <v>69</v>
      </c>
      <c r="Y1268">
        <v>100</v>
      </c>
      <c r="Z1268">
        <v>50</v>
      </c>
      <c r="AA1268">
        <v>50</v>
      </c>
      <c r="AB1268" t="s">
        <v>61</v>
      </c>
      <c r="AC1268" s="11" t="s">
        <v>2240</v>
      </c>
      <c r="AD1268">
        <v>7</v>
      </c>
      <c r="AE1268" t="s">
        <v>69</v>
      </c>
      <c r="AF1268">
        <v>100</v>
      </c>
      <c r="AG1268">
        <v>50</v>
      </c>
      <c r="AH1268">
        <v>50</v>
      </c>
      <c r="AI1268" t="s">
        <v>61</v>
      </c>
      <c r="AJ1268" s="11" t="s">
        <v>2241</v>
      </c>
      <c r="AK1268">
        <v>7</v>
      </c>
      <c r="AL1268" t="s">
        <v>69</v>
      </c>
      <c r="AM1268">
        <v>100</v>
      </c>
      <c r="AN1268">
        <v>50</v>
      </c>
      <c r="AO1268">
        <v>50</v>
      </c>
      <c r="AP1268" t="s">
        <v>61</v>
      </c>
      <c r="AS1268" t="s">
        <v>61</v>
      </c>
      <c r="AT1268" t="s">
        <v>61</v>
      </c>
      <c r="AU1268" t="s">
        <v>61</v>
      </c>
      <c r="AV1268" t="s">
        <v>61</v>
      </c>
      <c r="AW1268" t="s">
        <v>61</v>
      </c>
    </row>
    <row r="1269" spans="1:49" ht="14.45" hidden="1" customHeight="1" x14ac:dyDescent="0.55000000000000004">
      <c r="A1269" t="s">
        <v>2422</v>
      </c>
      <c r="B1269" t="s">
        <v>2423</v>
      </c>
      <c r="C1269" t="s">
        <v>56</v>
      </c>
      <c r="D1269" s="1">
        <v>43545</v>
      </c>
      <c r="E1269" t="s">
        <v>2236</v>
      </c>
      <c r="F1269" s="1">
        <v>43584</v>
      </c>
      <c r="G1269" t="s">
        <v>2236</v>
      </c>
      <c r="H1269">
        <v>20</v>
      </c>
      <c r="I1269">
        <v>90</v>
      </c>
      <c r="J1269" t="s">
        <v>2236</v>
      </c>
      <c r="K1269" s="26" t="s">
        <v>61</v>
      </c>
      <c r="L1269" t="s">
        <v>2237</v>
      </c>
      <c r="N1269">
        <v>4</v>
      </c>
      <c r="O1269" t="s">
        <v>2238</v>
      </c>
      <c r="P1269">
        <v>8</v>
      </c>
      <c r="Q1269" t="s">
        <v>69</v>
      </c>
      <c r="R1269">
        <v>100</v>
      </c>
      <c r="S1269">
        <v>50</v>
      </c>
      <c r="T1269">
        <v>50</v>
      </c>
      <c r="U1269" s="35" t="s">
        <v>61</v>
      </c>
      <c r="V1269" t="s">
        <v>2239</v>
      </c>
      <c r="W1269">
        <v>8</v>
      </c>
      <c r="X1269" t="s">
        <v>69</v>
      </c>
      <c r="Y1269">
        <v>100</v>
      </c>
      <c r="Z1269">
        <v>50</v>
      </c>
      <c r="AA1269">
        <v>50</v>
      </c>
      <c r="AB1269" t="s">
        <v>61</v>
      </c>
      <c r="AC1269" s="11" t="s">
        <v>2240</v>
      </c>
      <c r="AD1269">
        <v>8</v>
      </c>
      <c r="AE1269" t="s">
        <v>69</v>
      </c>
      <c r="AF1269">
        <v>100</v>
      </c>
      <c r="AG1269">
        <v>50</v>
      </c>
      <c r="AH1269">
        <v>50</v>
      </c>
      <c r="AI1269" t="s">
        <v>61</v>
      </c>
      <c r="AJ1269" s="11" t="s">
        <v>2241</v>
      </c>
      <c r="AK1269">
        <v>8</v>
      </c>
      <c r="AL1269" t="s">
        <v>69</v>
      </c>
      <c r="AM1269">
        <v>100</v>
      </c>
      <c r="AN1269">
        <v>50</v>
      </c>
      <c r="AO1269">
        <v>50</v>
      </c>
      <c r="AP1269" t="s">
        <v>61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</row>
    <row r="1270" spans="1:49" ht="14.45" hidden="1" customHeight="1" x14ac:dyDescent="0.55000000000000004">
      <c r="A1270" t="s">
        <v>2424</v>
      </c>
      <c r="B1270" t="s">
        <v>2425</v>
      </c>
      <c r="C1270" t="s">
        <v>56</v>
      </c>
      <c r="D1270" s="1">
        <v>43545</v>
      </c>
      <c r="E1270" t="s">
        <v>2236</v>
      </c>
      <c r="F1270" s="1">
        <v>43584</v>
      </c>
      <c r="G1270" t="s">
        <v>2236</v>
      </c>
      <c r="H1270">
        <v>20</v>
      </c>
      <c r="I1270">
        <v>90</v>
      </c>
      <c r="J1270" t="s">
        <v>2236</v>
      </c>
      <c r="K1270" s="26" t="s">
        <v>61</v>
      </c>
      <c r="L1270" t="s">
        <v>2237</v>
      </c>
      <c r="N1270">
        <v>4</v>
      </c>
      <c r="O1270" t="s">
        <v>2238</v>
      </c>
      <c r="P1270">
        <v>9</v>
      </c>
      <c r="Q1270" t="s">
        <v>69</v>
      </c>
      <c r="R1270">
        <v>100</v>
      </c>
      <c r="S1270">
        <v>50</v>
      </c>
      <c r="T1270">
        <v>50</v>
      </c>
      <c r="U1270" s="35" t="s">
        <v>61</v>
      </c>
      <c r="V1270" t="s">
        <v>2239</v>
      </c>
      <c r="W1270">
        <v>9</v>
      </c>
      <c r="X1270" t="s">
        <v>69</v>
      </c>
      <c r="Y1270">
        <v>100</v>
      </c>
      <c r="Z1270">
        <v>50</v>
      </c>
      <c r="AA1270">
        <v>50</v>
      </c>
      <c r="AB1270" t="s">
        <v>61</v>
      </c>
      <c r="AC1270" s="11" t="s">
        <v>2240</v>
      </c>
      <c r="AD1270">
        <v>9</v>
      </c>
      <c r="AE1270" t="s">
        <v>69</v>
      </c>
      <c r="AF1270">
        <v>100</v>
      </c>
      <c r="AG1270">
        <v>50</v>
      </c>
      <c r="AH1270">
        <v>50</v>
      </c>
      <c r="AI1270" t="s">
        <v>61</v>
      </c>
      <c r="AJ1270" s="11" t="s">
        <v>2241</v>
      </c>
      <c r="AK1270">
        <v>9</v>
      </c>
      <c r="AL1270" t="s">
        <v>69</v>
      </c>
      <c r="AM1270">
        <v>100</v>
      </c>
      <c r="AN1270">
        <v>50</v>
      </c>
      <c r="AO1270">
        <v>50</v>
      </c>
      <c r="AP1270" t="s">
        <v>61</v>
      </c>
      <c r="AS1270" t="s">
        <v>61</v>
      </c>
      <c r="AT1270" t="s">
        <v>61</v>
      </c>
      <c r="AU1270" t="s">
        <v>61</v>
      </c>
      <c r="AV1270" t="s">
        <v>61</v>
      </c>
      <c r="AW1270" t="s">
        <v>61</v>
      </c>
    </row>
    <row r="1271" spans="1:49" ht="14.45" hidden="1" customHeight="1" x14ac:dyDescent="0.55000000000000004">
      <c r="A1271" t="s">
        <v>2426</v>
      </c>
      <c r="B1271" t="s">
        <v>2427</v>
      </c>
      <c r="C1271" t="s">
        <v>56</v>
      </c>
      <c r="D1271" s="1">
        <v>43545</v>
      </c>
      <c r="E1271" t="s">
        <v>2236</v>
      </c>
      <c r="F1271" s="1">
        <v>43584</v>
      </c>
      <c r="G1271" t="s">
        <v>2236</v>
      </c>
      <c r="H1271">
        <v>20</v>
      </c>
      <c r="I1271">
        <v>90</v>
      </c>
      <c r="J1271" t="s">
        <v>2236</v>
      </c>
      <c r="K1271" s="26" t="s">
        <v>61</v>
      </c>
      <c r="L1271" t="s">
        <v>2237</v>
      </c>
      <c r="N1271">
        <v>4</v>
      </c>
      <c r="O1271" t="s">
        <v>2238</v>
      </c>
      <c r="P1271">
        <v>10</v>
      </c>
      <c r="Q1271" t="s">
        <v>69</v>
      </c>
      <c r="R1271">
        <v>100</v>
      </c>
      <c r="S1271">
        <v>50</v>
      </c>
      <c r="T1271">
        <v>50</v>
      </c>
      <c r="U1271" s="35" t="s">
        <v>61</v>
      </c>
      <c r="V1271" t="s">
        <v>2239</v>
      </c>
      <c r="W1271">
        <v>10</v>
      </c>
      <c r="X1271" t="s">
        <v>69</v>
      </c>
      <c r="Y1271">
        <v>100</v>
      </c>
      <c r="Z1271">
        <v>50</v>
      </c>
      <c r="AA1271">
        <v>50</v>
      </c>
      <c r="AB1271" t="s">
        <v>61</v>
      </c>
      <c r="AC1271" s="11" t="s">
        <v>2240</v>
      </c>
      <c r="AD1271">
        <v>10</v>
      </c>
      <c r="AE1271" t="s">
        <v>69</v>
      </c>
      <c r="AF1271">
        <v>100</v>
      </c>
      <c r="AG1271">
        <v>50</v>
      </c>
      <c r="AH1271">
        <v>50</v>
      </c>
      <c r="AI1271" t="s">
        <v>61</v>
      </c>
      <c r="AJ1271" s="11" t="s">
        <v>2241</v>
      </c>
      <c r="AK1271">
        <v>10</v>
      </c>
      <c r="AL1271" t="s">
        <v>69</v>
      </c>
      <c r="AM1271">
        <v>100</v>
      </c>
      <c r="AN1271">
        <v>50</v>
      </c>
      <c r="AO1271">
        <v>50</v>
      </c>
      <c r="AP1271" t="s">
        <v>61</v>
      </c>
      <c r="AS1271" t="s">
        <v>61</v>
      </c>
      <c r="AT1271" t="s">
        <v>61</v>
      </c>
      <c r="AU1271" t="s">
        <v>61</v>
      </c>
      <c r="AV1271" t="s">
        <v>61</v>
      </c>
      <c r="AW1271" t="s">
        <v>61</v>
      </c>
    </row>
    <row r="1272" spans="1:49" ht="14.45" hidden="1" customHeight="1" x14ac:dyDescent="0.55000000000000004">
      <c r="A1272" t="s">
        <v>2428</v>
      </c>
      <c r="B1272" t="s">
        <v>2429</v>
      </c>
      <c r="C1272" t="s">
        <v>56</v>
      </c>
      <c r="D1272" s="1">
        <v>43545</v>
      </c>
      <c r="E1272" t="s">
        <v>2236</v>
      </c>
      <c r="F1272" s="1">
        <v>43584</v>
      </c>
      <c r="G1272" t="s">
        <v>2236</v>
      </c>
      <c r="H1272">
        <v>20</v>
      </c>
      <c r="I1272">
        <v>90</v>
      </c>
      <c r="J1272" t="s">
        <v>2236</v>
      </c>
      <c r="K1272" s="26" t="s">
        <v>61</v>
      </c>
      <c r="L1272" t="s">
        <v>2237</v>
      </c>
      <c r="N1272">
        <v>4</v>
      </c>
      <c r="O1272" t="s">
        <v>2238</v>
      </c>
      <c r="P1272">
        <v>11</v>
      </c>
      <c r="Q1272" t="s">
        <v>69</v>
      </c>
      <c r="R1272">
        <v>100</v>
      </c>
      <c r="S1272">
        <v>50</v>
      </c>
      <c r="T1272">
        <v>50</v>
      </c>
      <c r="U1272" s="35" t="s">
        <v>61</v>
      </c>
      <c r="V1272" t="s">
        <v>2239</v>
      </c>
      <c r="W1272">
        <v>11</v>
      </c>
      <c r="X1272" t="s">
        <v>69</v>
      </c>
      <c r="Y1272">
        <v>100</v>
      </c>
      <c r="Z1272">
        <v>50</v>
      </c>
      <c r="AA1272">
        <v>50</v>
      </c>
      <c r="AB1272" t="s">
        <v>61</v>
      </c>
      <c r="AC1272" s="11" t="s">
        <v>2240</v>
      </c>
      <c r="AD1272">
        <v>11</v>
      </c>
      <c r="AE1272" t="s">
        <v>69</v>
      </c>
      <c r="AF1272">
        <v>100</v>
      </c>
      <c r="AG1272">
        <v>50</v>
      </c>
      <c r="AH1272">
        <v>50</v>
      </c>
      <c r="AI1272" t="s">
        <v>61</v>
      </c>
      <c r="AJ1272" s="11" t="s">
        <v>2241</v>
      </c>
      <c r="AK1272">
        <v>11</v>
      </c>
      <c r="AL1272" t="s">
        <v>69</v>
      </c>
      <c r="AM1272">
        <v>100</v>
      </c>
      <c r="AN1272">
        <v>50</v>
      </c>
      <c r="AO1272">
        <v>50</v>
      </c>
      <c r="AP1272" t="s">
        <v>61</v>
      </c>
      <c r="AS1272" t="s">
        <v>61</v>
      </c>
      <c r="AT1272" t="s">
        <v>61</v>
      </c>
      <c r="AU1272" t="s">
        <v>61</v>
      </c>
      <c r="AV1272" t="s">
        <v>61</v>
      </c>
      <c r="AW1272" t="s">
        <v>61</v>
      </c>
    </row>
    <row r="1273" spans="1:49" ht="14.45" hidden="1" customHeight="1" x14ac:dyDescent="0.55000000000000004">
      <c r="A1273" t="s">
        <v>2430</v>
      </c>
      <c r="B1273" t="s">
        <v>2431</v>
      </c>
      <c r="C1273" t="s">
        <v>56</v>
      </c>
      <c r="D1273" s="1">
        <v>43545</v>
      </c>
      <c r="E1273" t="s">
        <v>2236</v>
      </c>
      <c r="F1273" s="1">
        <v>43584</v>
      </c>
      <c r="G1273" t="s">
        <v>2236</v>
      </c>
      <c r="H1273">
        <v>20</v>
      </c>
      <c r="I1273">
        <v>90</v>
      </c>
      <c r="J1273" t="s">
        <v>2236</v>
      </c>
      <c r="K1273" s="26" t="s">
        <v>61</v>
      </c>
      <c r="L1273" t="s">
        <v>2237</v>
      </c>
      <c r="N1273">
        <v>4</v>
      </c>
      <c r="O1273" t="s">
        <v>2238</v>
      </c>
      <c r="P1273">
        <v>12</v>
      </c>
      <c r="Q1273" t="s">
        <v>69</v>
      </c>
      <c r="R1273">
        <v>100</v>
      </c>
      <c r="S1273">
        <v>50</v>
      </c>
      <c r="T1273">
        <v>50</v>
      </c>
      <c r="U1273" s="35" t="s">
        <v>61</v>
      </c>
      <c r="V1273" t="s">
        <v>2239</v>
      </c>
      <c r="W1273">
        <v>12</v>
      </c>
      <c r="X1273" t="s">
        <v>69</v>
      </c>
      <c r="Y1273">
        <v>100</v>
      </c>
      <c r="Z1273">
        <v>50</v>
      </c>
      <c r="AA1273">
        <v>50</v>
      </c>
      <c r="AB1273" t="s">
        <v>61</v>
      </c>
      <c r="AC1273" s="11" t="s">
        <v>2240</v>
      </c>
      <c r="AD1273">
        <v>12</v>
      </c>
      <c r="AE1273" t="s">
        <v>69</v>
      </c>
      <c r="AF1273">
        <v>100</v>
      </c>
      <c r="AG1273">
        <v>50</v>
      </c>
      <c r="AH1273">
        <v>50</v>
      </c>
      <c r="AI1273" t="s">
        <v>61</v>
      </c>
      <c r="AJ1273" s="11" t="s">
        <v>2241</v>
      </c>
      <c r="AK1273">
        <v>12</v>
      </c>
      <c r="AL1273" t="s">
        <v>69</v>
      </c>
      <c r="AM1273">
        <v>100</v>
      </c>
      <c r="AN1273">
        <v>50</v>
      </c>
      <c r="AO1273">
        <v>50</v>
      </c>
      <c r="AP1273" t="s">
        <v>61</v>
      </c>
      <c r="AS1273" t="s">
        <v>61</v>
      </c>
      <c r="AT1273" t="s">
        <v>61</v>
      </c>
      <c r="AU1273" t="s">
        <v>61</v>
      </c>
      <c r="AV1273" t="s">
        <v>61</v>
      </c>
      <c r="AW1273" t="s">
        <v>61</v>
      </c>
    </row>
    <row r="1274" spans="1:49" hidden="1" x14ac:dyDescent="0.5">
      <c r="A1274" t="s">
        <v>2432</v>
      </c>
      <c r="B1274" s="17" t="s">
        <v>2433</v>
      </c>
      <c r="C1274" t="s">
        <v>56</v>
      </c>
      <c r="D1274" s="1">
        <v>43495</v>
      </c>
      <c r="E1274" t="s">
        <v>2236</v>
      </c>
      <c r="F1274" s="1">
        <v>43591</v>
      </c>
      <c r="G1274" t="s">
        <v>2236</v>
      </c>
      <c r="H1274">
        <v>20</v>
      </c>
      <c r="I1274">
        <v>90</v>
      </c>
      <c r="J1274" t="s">
        <v>2236</v>
      </c>
      <c r="K1274" s="26" t="s">
        <v>61</v>
      </c>
      <c r="L1274" t="s">
        <v>2434</v>
      </c>
      <c r="N1274">
        <v>4</v>
      </c>
      <c r="O1274" t="s">
        <v>2435</v>
      </c>
      <c r="P1274">
        <v>1</v>
      </c>
      <c r="Q1274" t="s">
        <v>67</v>
      </c>
      <c r="R1274">
        <v>100</v>
      </c>
      <c r="S1274">
        <v>50</v>
      </c>
      <c r="T1274">
        <v>50</v>
      </c>
      <c r="U1274" s="35" t="s">
        <v>61</v>
      </c>
      <c r="V1274" t="s">
        <v>2436</v>
      </c>
      <c r="W1274">
        <v>1</v>
      </c>
      <c r="X1274" t="s">
        <v>67</v>
      </c>
      <c r="Y1274">
        <v>100</v>
      </c>
      <c r="Z1274">
        <v>50</v>
      </c>
      <c r="AA1274">
        <v>50</v>
      </c>
      <c r="AB1274" t="s">
        <v>61</v>
      </c>
      <c r="AC1274" t="s">
        <v>2437</v>
      </c>
      <c r="AD1274">
        <v>1</v>
      </c>
      <c r="AE1274" t="s">
        <v>67</v>
      </c>
      <c r="AF1274">
        <v>100</v>
      </c>
      <c r="AG1274">
        <v>50</v>
      </c>
      <c r="AH1274">
        <v>50</v>
      </c>
      <c r="AI1274" t="s">
        <v>61</v>
      </c>
      <c r="AJ1274" t="s">
        <v>2438</v>
      </c>
      <c r="AK1274">
        <v>1</v>
      </c>
      <c r="AL1274" t="s">
        <v>67</v>
      </c>
      <c r="AM1274">
        <v>100</v>
      </c>
      <c r="AN1274">
        <v>50</v>
      </c>
      <c r="AO1274">
        <v>50</v>
      </c>
      <c r="AP1274" t="s">
        <v>61</v>
      </c>
      <c r="AS1274" t="s">
        <v>61</v>
      </c>
      <c r="AT1274" t="s">
        <v>61</v>
      </c>
      <c r="AU1274" t="s">
        <v>61</v>
      </c>
      <c r="AV1274" t="s">
        <v>61</v>
      </c>
      <c r="AW1274" t="s">
        <v>61</v>
      </c>
    </row>
    <row r="1275" spans="1:49" hidden="1" x14ac:dyDescent="0.5">
      <c r="A1275" t="s">
        <v>2439</v>
      </c>
      <c r="B1275" s="17" t="s">
        <v>2440</v>
      </c>
      <c r="C1275" t="s">
        <v>56</v>
      </c>
      <c r="D1275" s="1">
        <v>43495</v>
      </c>
      <c r="E1275" t="s">
        <v>2236</v>
      </c>
      <c r="F1275" s="1">
        <v>43591</v>
      </c>
      <c r="G1275" t="s">
        <v>2236</v>
      </c>
      <c r="H1275">
        <v>20</v>
      </c>
      <c r="I1275">
        <v>90</v>
      </c>
      <c r="J1275" t="s">
        <v>2236</v>
      </c>
      <c r="K1275" s="26" t="s">
        <v>61</v>
      </c>
      <c r="L1275" t="s">
        <v>2434</v>
      </c>
      <c r="N1275">
        <v>4</v>
      </c>
      <c r="O1275" t="s">
        <v>2435</v>
      </c>
      <c r="P1275">
        <v>2</v>
      </c>
      <c r="Q1275" t="s">
        <v>67</v>
      </c>
      <c r="R1275">
        <v>100</v>
      </c>
      <c r="S1275">
        <v>50</v>
      </c>
      <c r="T1275">
        <v>50</v>
      </c>
      <c r="U1275" s="35" t="s">
        <v>61</v>
      </c>
      <c r="V1275" t="s">
        <v>2436</v>
      </c>
      <c r="W1275">
        <v>2</v>
      </c>
      <c r="X1275" t="s">
        <v>67</v>
      </c>
      <c r="Y1275">
        <v>100</v>
      </c>
      <c r="Z1275">
        <v>50</v>
      </c>
      <c r="AA1275">
        <v>50</v>
      </c>
      <c r="AB1275" t="s">
        <v>61</v>
      </c>
      <c r="AC1275" t="s">
        <v>2437</v>
      </c>
      <c r="AD1275">
        <v>2</v>
      </c>
      <c r="AE1275" t="s">
        <v>67</v>
      </c>
      <c r="AF1275">
        <v>100</v>
      </c>
      <c r="AG1275">
        <v>50</v>
      </c>
      <c r="AH1275">
        <v>50</v>
      </c>
      <c r="AI1275" t="s">
        <v>61</v>
      </c>
      <c r="AJ1275" t="s">
        <v>2438</v>
      </c>
      <c r="AK1275">
        <v>2</v>
      </c>
      <c r="AL1275" t="s">
        <v>67</v>
      </c>
      <c r="AM1275">
        <v>100</v>
      </c>
      <c r="AN1275">
        <v>50</v>
      </c>
      <c r="AO1275">
        <v>50</v>
      </c>
      <c r="AP1275" t="s">
        <v>61</v>
      </c>
      <c r="AS1275" t="s">
        <v>61</v>
      </c>
      <c r="AT1275" t="s">
        <v>61</v>
      </c>
      <c r="AU1275" t="s">
        <v>61</v>
      </c>
      <c r="AV1275" t="s">
        <v>61</v>
      </c>
      <c r="AW1275" t="s">
        <v>61</v>
      </c>
    </row>
    <row r="1276" spans="1:49" hidden="1" x14ac:dyDescent="0.5">
      <c r="A1276" t="s">
        <v>2441</v>
      </c>
      <c r="B1276" s="17" t="s">
        <v>2442</v>
      </c>
      <c r="C1276" t="s">
        <v>56</v>
      </c>
      <c r="D1276" s="1">
        <v>43495</v>
      </c>
      <c r="E1276" t="s">
        <v>2236</v>
      </c>
      <c r="F1276" s="1">
        <v>43591</v>
      </c>
      <c r="G1276" t="s">
        <v>2236</v>
      </c>
      <c r="H1276">
        <v>20</v>
      </c>
      <c r="I1276">
        <v>90</v>
      </c>
      <c r="J1276" t="s">
        <v>2236</v>
      </c>
      <c r="K1276" s="26" t="s">
        <v>61</v>
      </c>
      <c r="L1276" t="s">
        <v>2434</v>
      </c>
      <c r="N1276">
        <v>4</v>
      </c>
      <c r="O1276" t="s">
        <v>2435</v>
      </c>
      <c r="P1276">
        <v>3</v>
      </c>
      <c r="Q1276" t="s">
        <v>67</v>
      </c>
      <c r="R1276">
        <v>100</v>
      </c>
      <c r="S1276">
        <v>50</v>
      </c>
      <c r="T1276">
        <v>50</v>
      </c>
      <c r="U1276" s="35">
        <v>111</v>
      </c>
      <c r="V1276" t="s">
        <v>2436</v>
      </c>
      <c r="W1276">
        <v>3</v>
      </c>
      <c r="X1276" t="s">
        <v>67</v>
      </c>
      <c r="Y1276">
        <v>100</v>
      </c>
      <c r="Z1276">
        <v>50</v>
      </c>
      <c r="AA1276">
        <v>50</v>
      </c>
      <c r="AB1276">
        <v>11.4</v>
      </c>
      <c r="AC1276" t="s">
        <v>2437</v>
      </c>
      <c r="AD1276">
        <v>3</v>
      </c>
      <c r="AE1276" t="s">
        <v>67</v>
      </c>
      <c r="AF1276">
        <v>100</v>
      </c>
      <c r="AG1276">
        <v>50</v>
      </c>
      <c r="AH1276">
        <v>50</v>
      </c>
      <c r="AI1276">
        <v>19.5</v>
      </c>
      <c r="AJ1276" t="s">
        <v>2438</v>
      </c>
      <c r="AK1276">
        <v>3</v>
      </c>
      <c r="AL1276" t="s">
        <v>67</v>
      </c>
      <c r="AM1276">
        <v>100</v>
      </c>
      <c r="AN1276">
        <v>50</v>
      </c>
      <c r="AO1276">
        <v>50</v>
      </c>
      <c r="AP1276">
        <v>6.7</v>
      </c>
      <c r="AS1276" t="s">
        <v>61</v>
      </c>
      <c r="AT1276" t="s">
        <v>61</v>
      </c>
      <c r="AU1276" t="s">
        <v>61</v>
      </c>
      <c r="AV1276" t="s">
        <v>61</v>
      </c>
      <c r="AW1276" t="s">
        <v>61</v>
      </c>
    </row>
    <row r="1277" spans="1:49" hidden="1" x14ac:dyDescent="0.5">
      <c r="A1277" t="s">
        <v>2443</v>
      </c>
      <c r="B1277" s="17" t="s">
        <v>2444</v>
      </c>
      <c r="C1277" t="s">
        <v>56</v>
      </c>
      <c r="D1277" s="1">
        <v>43495</v>
      </c>
      <c r="E1277" t="s">
        <v>2236</v>
      </c>
      <c r="F1277" s="1">
        <v>43591</v>
      </c>
      <c r="G1277" t="s">
        <v>2236</v>
      </c>
      <c r="H1277">
        <v>20</v>
      </c>
      <c r="I1277">
        <v>90</v>
      </c>
      <c r="J1277" t="s">
        <v>2236</v>
      </c>
      <c r="K1277" s="26" t="s">
        <v>61</v>
      </c>
      <c r="L1277" t="s">
        <v>2434</v>
      </c>
      <c r="N1277">
        <v>4</v>
      </c>
      <c r="O1277" t="s">
        <v>2435</v>
      </c>
      <c r="P1277">
        <v>4</v>
      </c>
      <c r="Q1277" t="s">
        <v>67</v>
      </c>
      <c r="R1277">
        <v>100</v>
      </c>
      <c r="S1277">
        <v>50</v>
      </c>
      <c r="T1277">
        <v>50</v>
      </c>
      <c r="U1277" s="35">
        <v>166.9</v>
      </c>
      <c r="V1277" t="s">
        <v>2436</v>
      </c>
      <c r="W1277">
        <v>4</v>
      </c>
      <c r="X1277" t="s">
        <v>67</v>
      </c>
      <c r="Y1277">
        <v>100</v>
      </c>
      <c r="Z1277">
        <v>50</v>
      </c>
      <c r="AA1277">
        <v>50</v>
      </c>
      <c r="AB1277">
        <v>31.8</v>
      </c>
      <c r="AC1277" t="s">
        <v>2437</v>
      </c>
      <c r="AD1277">
        <v>4</v>
      </c>
      <c r="AE1277" t="s">
        <v>67</v>
      </c>
      <c r="AF1277">
        <v>100</v>
      </c>
      <c r="AG1277">
        <v>50</v>
      </c>
      <c r="AH1277">
        <v>50</v>
      </c>
      <c r="AI1277">
        <v>5.2</v>
      </c>
      <c r="AJ1277" t="s">
        <v>2438</v>
      </c>
      <c r="AK1277">
        <v>4</v>
      </c>
      <c r="AL1277" t="s">
        <v>67</v>
      </c>
      <c r="AM1277">
        <v>100</v>
      </c>
      <c r="AN1277">
        <v>50</v>
      </c>
      <c r="AO1277">
        <v>50</v>
      </c>
      <c r="AP1277">
        <v>4.4000000000000004</v>
      </c>
      <c r="AS1277" t="s">
        <v>61</v>
      </c>
      <c r="AT1277" t="s">
        <v>61</v>
      </c>
      <c r="AU1277" t="s">
        <v>61</v>
      </c>
      <c r="AV1277" t="s">
        <v>61</v>
      </c>
      <c r="AW1277" t="s">
        <v>61</v>
      </c>
    </row>
    <row r="1278" spans="1:49" hidden="1" x14ac:dyDescent="0.5">
      <c r="A1278" t="s">
        <v>2445</v>
      </c>
      <c r="B1278" t="s">
        <v>2446</v>
      </c>
      <c r="C1278" t="s">
        <v>56</v>
      </c>
      <c r="D1278" s="1">
        <v>43564</v>
      </c>
      <c r="E1278" t="s">
        <v>2236</v>
      </c>
      <c r="F1278" s="1">
        <v>43591</v>
      </c>
      <c r="G1278" t="s">
        <v>2236</v>
      </c>
      <c r="H1278">
        <v>20</v>
      </c>
      <c r="I1278">
        <v>90</v>
      </c>
      <c r="J1278" t="s">
        <v>2236</v>
      </c>
      <c r="K1278" s="26" t="s">
        <v>61</v>
      </c>
      <c r="L1278" t="s">
        <v>2434</v>
      </c>
      <c r="N1278">
        <v>4</v>
      </c>
      <c r="O1278" t="s">
        <v>2435</v>
      </c>
      <c r="P1278">
        <v>5</v>
      </c>
      <c r="Q1278" t="s">
        <v>67</v>
      </c>
      <c r="R1278">
        <v>100</v>
      </c>
      <c r="S1278">
        <v>50</v>
      </c>
      <c r="T1278">
        <v>50</v>
      </c>
      <c r="U1278" s="35" t="s">
        <v>61</v>
      </c>
      <c r="V1278" t="s">
        <v>2436</v>
      </c>
      <c r="W1278">
        <v>5</v>
      </c>
      <c r="X1278" t="s">
        <v>67</v>
      </c>
      <c r="Y1278">
        <v>100</v>
      </c>
      <c r="Z1278">
        <v>50</v>
      </c>
      <c r="AA1278">
        <v>50</v>
      </c>
      <c r="AB1278" t="s">
        <v>61</v>
      </c>
      <c r="AC1278" t="s">
        <v>2437</v>
      </c>
      <c r="AD1278">
        <v>5</v>
      </c>
      <c r="AE1278" t="s">
        <v>67</v>
      </c>
      <c r="AF1278">
        <v>100</v>
      </c>
      <c r="AG1278">
        <v>50</v>
      </c>
      <c r="AH1278">
        <v>50</v>
      </c>
      <c r="AI1278" t="s">
        <v>61</v>
      </c>
      <c r="AJ1278" t="s">
        <v>2438</v>
      </c>
      <c r="AK1278">
        <v>5</v>
      </c>
      <c r="AL1278" t="s">
        <v>67</v>
      </c>
      <c r="AM1278">
        <v>100</v>
      </c>
      <c r="AN1278">
        <v>50</v>
      </c>
      <c r="AO1278">
        <v>50</v>
      </c>
      <c r="AP1278" t="s">
        <v>61</v>
      </c>
      <c r="AS1278" t="s">
        <v>61</v>
      </c>
      <c r="AT1278" t="s">
        <v>61</v>
      </c>
      <c r="AU1278" t="s">
        <v>61</v>
      </c>
      <c r="AV1278" t="s">
        <v>61</v>
      </c>
      <c r="AW1278" t="s">
        <v>61</v>
      </c>
    </row>
    <row r="1279" spans="1:49" hidden="1" x14ac:dyDescent="0.5">
      <c r="A1279" t="s">
        <v>2447</v>
      </c>
      <c r="B1279" t="s">
        <v>2448</v>
      </c>
      <c r="C1279" t="s">
        <v>56</v>
      </c>
      <c r="D1279" s="1">
        <v>43564</v>
      </c>
      <c r="E1279" t="s">
        <v>2236</v>
      </c>
      <c r="F1279" s="1">
        <v>43591</v>
      </c>
      <c r="G1279" t="s">
        <v>2236</v>
      </c>
      <c r="H1279">
        <v>20</v>
      </c>
      <c r="I1279">
        <v>90</v>
      </c>
      <c r="J1279" t="s">
        <v>2236</v>
      </c>
      <c r="K1279" s="26" t="s">
        <v>61</v>
      </c>
      <c r="L1279" t="s">
        <v>2434</v>
      </c>
      <c r="N1279">
        <v>4</v>
      </c>
      <c r="O1279" t="s">
        <v>2435</v>
      </c>
      <c r="P1279">
        <v>6</v>
      </c>
      <c r="Q1279" t="s">
        <v>67</v>
      </c>
      <c r="R1279">
        <v>100</v>
      </c>
      <c r="S1279">
        <v>50</v>
      </c>
      <c r="T1279">
        <v>50</v>
      </c>
      <c r="U1279" s="35">
        <v>-11.5</v>
      </c>
      <c r="V1279" t="s">
        <v>2436</v>
      </c>
      <c r="W1279">
        <v>6</v>
      </c>
      <c r="X1279" t="s">
        <v>67</v>
      </c>
      <c r="Y1279">
        <v>100</v>
      </c>
      <c r="Z1279">
        <v>50</v>
      </c>
      <c r="AA1279">
        <v>50</v>
      </c>
      <c r="AB1279">
        <v>78.900000000000006</v>
      </c>
      <c r="AC1279" t="s">
        <v>2437</v>
      </c>
      <c r="AD1279">
        <v>6</v>
      </c>
      <c r="AE1279" t="s">
        <v>67</v>
      </c>
      <c r="AF1279">
        <v>100</v>
      </c>
      <c r="AG1279">
        <v>50</v>
      </c>
      <c r="AH1279">
        <v>50</v>
      </c>
      <c r="AI1279">
        <v>48.1</v>
      </c>
      <c r="AJ1279" t="s">
        <v>2438</v>
      </c>
      <c r="AK1279">
        <v>6</v>
      </c>
      <c r="AL1279" t="s">
        <v>67</v>
      </c>
      <c r="AM1279">
        <v>100</v>
      </c>
      <c r="AN1279">
        <v>50</v>
      </c>
      <c r="AO1279">
        <v>50</v>
      </c>
      <c r="AP1279">
        <v>8.6</v>
      </c>
      <c r="AS1279" t="s">
        <v>61</v>
      </c>
      <c r="AT1279" t="s">
        <v>61</v>
      </c>
      <c r="AU1279" t="s">
        <v>61</v>
      </c>
      <c r="AV1279" t="s">
        <v>61</v>
      </c>
      <c r="AW1279" t="s">
        <v>61</v>
      </c>
    </row>
    <row r="1280" spans="1:49" hidden="1" x14ac:dyDescent="0.5">
      <c r="A1280" t="s">
        <v>2449</v>
      </c>
      <c r="B1280" t="s">
        <v>2450</v>
      </c>
      <c r="C1280" t="s">
        <v>56</v>
      </c>
      <c r="D1280" s="1">
        <v>43564</v>
      </c>
      <c r="E1280" t="s">
        <v>2236</v>
      </c>
      <c r="F1280" s="1">
        <v>43591</v>
      </c>
      <c r="G1280" t="s">
        <v>2236</v>
      </c>
      <c r="H1280">
        <v>20</v>
      </c>
      <c r="I1280">
        <v>90</v>
      </c>
      <c r="J1280" t="s">
        <v>2236</v>
      </c>
      <c r="K1280" s="26" t="s">
        <v>61</v>
      </c>
      <c r="L1280" t="s">
        <v>2434</v>
      </c>
      <c r="N1280">
        <v>4</v>
      </c>
      <c r="O1280" t="s">
        <v>2435</v>
      </c>
      <c r="P1280">
        <v>7</v>
      </c>
      <c r="Q1280" t="s">
        <v>67</v>
      </c>
      <c r="R1280">
        <v>100</v>
      </c>
      <c r="S1280">
        <v>50</v>
      </c>
      <c r="T1280">
        <v>50</v>
      </c>
      <c r="U1280" s="35" t="s">
        <v>61</v>
      </c>
      <c r="V1280" t="s">
        <v>2436</v>
      </c>
      <c r="W1280">
        <v>7</v>
      </c>
      <c r="X1280" t="s">
        <v>67</v>
      </c>
      <c r="Y1280">
        <v>100</v>
      </c>
      <c r="Z1280">
        <v>50</v>
      </c>
      <c r="AA1280">
        <v>50</v>
      </c>
      <c r="AB1280" t="s">
        <v>61</v>
      </c>
      <c r="AC1280" t="s">
        <v>2437</v>
      </c>
      <c r="AD1280">
        <v>7</v>
      </c>
      <c r="AE1280" t="s">
        <v>67</v>
      </c>
      <c r="AF1280">
        <v>100</v>
      </c>
      <c r="AG1280">
        <v>50</v>
      </c>
      <c r="AH1280">
        <v>50</v>
      </c>
      <c r="AI1280" t="s">
        <v>61</v>
      </c>
      <c r="AJ1280" t="s">
        <v>2438</v>
      </c>
      <c r="AK1280">
        <v>7</v>
      </c>
      <c r="AL1280" t="s">
        <v>67</v>
      </c>
      <c r="AM1280">
        <v>100</v>
      </c>
      <c r="AN1280">
        <v>50</v>
      </c>
      <c r="AO1280">
        <v>50</v>
      </c>
      <c r="AP1280" t="s">
        <v>61</v>
      </c>
      <c r="AS1280" t="s">
        <v>61</v>
      </c>
      <c r="AT1280" t="s">
        <v>61</v>
      </c>
      <c r="AU1280" t="s">
        <v>61</v>
      </c>
      <c r="AV1280" t="s">
        <v>61</v>
      </c>
      <c r="AW1280" t="s">
        <v>61</v>
      </c>
    </row>
    <row r="1281" spans="1:49" hidden="1" x14ac:dyDescent="0.5">
      <c r="A1281" t="s">
        <v>2451</v>
      </c>
      <c r="B1281" t="s">
        <v>2452</v>
      </c>
      <c r="C1281" t="s">
        <v>56</v>
      </c>
      <c r="D1281" s="1">
        <v>43564</v>
      </c>
      <c r="E1281" t="s">
        <v>2236</v>
      </c>
      <c r="F1281" s="1">
        <v>43591</v>
      </c>
      <c r="G1281" t="s">
        <v>2236</v>
      </c>
      <c r="H1281">
        <v>20</v>
      </c>
      <c r="I1281">
        <v>90</v>
      </c>
      <c r="J1281" t="s">
        <v>2236</v>
      </c>
      <c r="K1281" s="26" t="s">
        <v>61</v>
      </c>
      <c r="L1281" t="s">
        <v>2434</v>
      </c>
      <c r="N1281">
        <v>4</v>
      </c>
      <c r="O1281" t="s">
        <v>2435</v>
      </c>
      <c r="P1281">
        <v>8</v>
      </c>
      <c r="Q1281" t="s">
        <v>67</v>
      </c>
      <c r="R1281">
        <v>100</v>
      </c>
      <c r="S1281">
        <v>50</v>
      </c>
      <c r="T1281">
        <v>50</v>
      </c>
      <c r="U1281" s="35">
        <v>204.7</v>
      </c>
      <c r="V1281" t="s">
        <v>2436</v>
      </c>
      <c r="W1281">
        <v>8</v>
      </c>
      <c r="X1281" t="s">
        <v>67</v>
      </c>
      <c r="Y1281">
        <v>100</v>
      </c>
      <c r="Z1281">
        <v>50</v>
      </c>
      <c r="AA1281">
        <v>50</v>
      </c>
      <c r="AB1281">
        <v>78.400000000000006</v>
      </c>
      <c r="AC1281" t="s">
        <v>2437</v>
      </c>
      <c r="AD1281">
        <v>8</v>
      </c>
      <c r="AE1281" t="s">
        <v>67</v>
      </c>
      <c r="AF1281">
        <v>100</v>
      </c>
      <c r="AG1281">
        <v>50</v>
      </c>
      <c r="AH1281">
        <v>50</v>
      </c>
      <c r="AI1281">
        <v>27.6</v>
      </c>
      <c r="AJ1281" t="s">
        <v>2438</v>
      </c>
      <c r="AK1281">
        <v>8</v>
      </c>
      <c r="AL1281" t="s">
        <v>67</v>
      </c>
      <c r="AM1281">
        <v>100</v>
      </c>
      <c r="AN1281">
        <v>50</v>
      </c>
      <c r="AO1281">
        <v>50</v>
      </c>
      <c r="AP1281">
        <v>7.8</v>
      </c>
      <c r="AS1281" t="s">
        <v>61</v>
      </c>
      <c r="AT1281" t="s">
        <v>61</v>
      </c>
      <c r="AU1281" t="s">
        <v>61</v>
      </c>
      <c r="AV1281" t="s">
        <v>61</v>
      </c>
      <c r="AW1281" t="s">
        <v>61</v>
      </c>
    </row>
    <row r="1282" spans="1:49" hidden="1" x14ac:dyDescent="0.5">
      <c r="A1282" t="s">
        <v>2453</v>
      </c>
      <c r="B1282" t="s">
        <v>2454</v>
      </c>
      <c r="C1282" t="s">
        <v>56</v>
      </c>
      <c r="D1282" s="1">
        <v>43564</v>
      </c>
      <c r="E1282" t="s">
        <v>2236</v>
      </c>
      <c r="F1282" s="1">
        <v>43591</v>
      </c>
      <c r="G1282" t="s">
        <v>2236</v>
      </c>
      <c r="H1282">
        <v>20</v>
      </c>
      <c r="I1282">
        <v>90</v>
      </c>
      <c r="J1282" t="s">
        <v>2236</v>
      </c>
      <c r="K1282" s="26" t="s">
        <v>61</v>
      </c>
      <c r="L1282" t="s">
        <v>2434</v>
      </c>
      <c r="N1282">
        <v>4</v>
      </c>
      <c r="O1282" t="s">
        <v>2435</v>
      </c>
      <c r="P1282">
        <v>9</v>
      </c>
      <c r="Q1282" t="s">
        <v>67</v>
      </c>
      <c r="R1282">
        <v>100</v>
      </c>
      <c r="S1282">
        <v>50</v>
      </c>
      <c r="T1282">
        <v>50</v>
      </c>
      <c r="U1282" s="35">
        <v>172.2</v>
      </c>
      <c r="V1282" t="s">
        <v>2436</v>
      </c>
      <c r="W1282">
        <v>9</v>
      </c>
      <c r="X1282" t="s">
        <v>67</v>
      </c>
      <c r="Y1282">
        <v>100</v>
      </c>
      <c r="Z1282">
        <v>50</v>
      </c>
      <c r="AA1282">
        <v>50</v>
      </c>
      <c r="AB1282">
        <v>46.7</v>
      </c>
      <c r="AC1282" t="s">
        <v>2437</v>
      </c>
      <c r="AD1282">
        <v>9</v>
      </c>
      <c r="AE1282" t="s">
        <v>67</v>
      </c>
      <c r="AF1282">
        <v>100</v>
      </c>
      <c r="AG1282">
        <v>50</v>
      </c>
      <c r="AH1282">
        <v>50</v>
      </c>
      <c r="AI1282">
        <v>20.399999999999999</v>
      </c>
      <c r="AJ1282" t="s">
        <v>2438</v>
      </c>
      <c r="AK1282">
        <v>9</v>
      </c>
      <c r="AL1282" t="s">
        <v>67</v>
      </c>
      <c r="AM1282">
        <v>100</v>
      </c>
      <c r="AN1282">
        <v>50</v>
      </c>
      <c r="AO1282">
        <v>50</v>
      </c>
      <c r="AP1282">
        <v>10.7</v>
      </c>
      <c r="AS1282" t="s">
        <v>61</v>
      </c>
      <c r="AT1282" t="s">
        <v>61</v>
      </c>
      <c r="AU1282" t="s">
        <v>61</v>
      </c>
      <c r="AV1282" t="s">
        <v>61</v>
      </c>
      <c r="AW1282" t="s">
        <v>61</v>
      </c>
    </row>
    <row r="1283" spans="1:49" hidden="1" x14ac:dyDescent="0.5">
      <c r="A1283" t="s">
        <v>2455</v>
      </c>
      <c r="B1283" t="s">
        <v>2456</v>
      </c>
      <c r="C1283" t="s">
        <v>56</v>
      </c>
      <c r="D1283" s="1">
        <v>43564</v>
      </c>
      <c r="E1283" t="s">
        <v>2236</v>
      </c>
      <c r="F1283" s="1">
        <v>43591</v>
      </c>
      <c r="G1283" t="s">
        <v>2236</v>
      </c>
      <c r="H1283">
        <v>20</v>
      </c>
      <c r="I1283">
        <v>90</v>
      </c>
      <c r="J1283" t="s">
        <v>2236</v>
      </c>
      <c r="K1283" s="26" t="s">
        <v>61</v>
      </c>
      <c r="L1283" t="s">
        <v>2434</v>
      </c>
      <c r="N1283">
        <v>4</v>
      </c>
      <c r="O1283" t="s">
        <v>2435</v>
      </c>
      <c r="P1283">
        <v>10</v>
      </c>
      <c r="Q1283" t="s">
        <v>67</v>
      </c>
      <c r="R1283">
        <v>100</v>
      </c>
      <c r="S1283">
        <v>50</v>
      </c>
      <c r="T1283">
        <v>50</v>
      </c>
      <c r="U1283" s="35">
        <v>262.39999999999998</v>
      </c>
      <c r="V1283" t="s">
        <v>2436</v>
      </c>
      <c r="W1283">
        <v>10</v>
      </c>
      <c r="X1283" t="s">
        <v>67</v>
      </c>
      <c r="Y1283">
        <v>100</v>
      </c>
      <c r="Z1283">
        <v>50</v>
      </c>
      <c r="AA1283">
        <v>50</v>
      </c>
      <c r="AB1283">
        <v>89.5</v>
      </c>
      <c r="AC1283" t="s">
        <v>2437</v>
      </c>
      <c r="AD1283">
        <v>10</v>
      </c>
      <c r="AE1283" t="s">
        <v>67</v>
      </c>
      <c r="AF1283">
        <v>100</v>
      </c>
      <c r="AG1283">
        <v>50</v>
      </c>
      <c r="AH1283">
        <v>50</v>
      </c>
      <c r="AI1283">
        <v>11.7</v>
      </c>
      <c r="AJ1283" t="s">
        <v>2438</v>
      </c>
      <c r="AK1283">
        <v>10</v>
      </c>
      <c r="AL1283" t="s">
        <v>67</v>
      </c>
      <c r="AM1283">
        <v>100</v>
      </c>
      <c r="AN1283">
        <v>50</v>
      </c>
      <c r="AO1283">
        <v>50</v>
      </c>
      <c r="AP1283">
        <v>15.6</v>
      </c>
      <c r="AS1283" t="s">
        <v>61</v>
      </c>
      <c r="AT1283" t="s">
        <v>61</v>
      </c>
      <c r="AU1283" t="s">
        <v>61</v>
      </c>
      <c r="AV1283" t="s">
        <v>61</v>
      </c>
      <c r="AW1283" t="s">
        <v>61</v>
      </c>
    </row>
    <row r="1284" spans="1:49" hidden="1" x14ac:dyDescent="0.5">
      <c r="A1284" t="s">
        <v>2457</v>
      </c>
      <c r="B1284" t="s">
        <v>2458</v>
      </c>
      <c r="C1284" t="s">
        <v>56</v>
      </c>
      <c r="D1284" s="1">
        <v>43564</v>
      </c>
      <c r="E1284" t="s">
        <v>2236</v>
      </c>
      <c r="F1284" s="1">
        <v>43591</v>
      </c>
      <c r="G1284" t="s">
        <v>2236</v>
      </c>
      <c r="H1284">
        <v>20</v>
      </c>
      <c r="I1284">
        <v>90</v>
      </c>
      <c r="J1284" t="s">
        <v>2236</v>
      </c>
      <c r="K1284" s="26" t="s">
        <v>61</v>
      </c>
      <c r="L1284" t="s">
        <v>2434</v>
      </c>
      <c r="N1284">
        <v>4</v>
      </c>
      <c r="O1284" t="s">
        <v>2435</v>
      </c>
      <c r="P1284">
        <v>11</v>
      </c>
      <c r="Q1284" t="s">
        <v>67</v>
      </c>
      <c r="R1284">
        <v>100</v>
      </c>
      <c r="S1284">
        <v>50</v>
      </c>
      <c r="T1284">
        <v>50</v>
      </c>
      <c r="U1284" s="35" t="s">
        <v>61</v>
      </c>
      <c r="V1284" t="s">
        <v>2436</v>
      </c>
      <c r="W1284">
        <v>11</v>
      </c>
      <c r="X1284" t="s">
        <v>67</v>
      </c>
      <c r="Y1284">
        <v>100</v>
      </c>
      <c r="Z1284">
        <v>50</v>
      </c>
      <c r="AA1284">
        <v>50</v>
      </c>
      <c r="AB1284" t="s">
        <v>61</v>
      </c>
      <c r="AC1284" t="s">
        <v>2437</v>
      </c>
      <c r="AD1284">
        <v>11</v>
      </c>
      <c r="AE1284" t="s">
        <v>67</v>
      </c>
      <c r="AF1284">
        <v>100</v>
      </c>
      <c r="AG1284">
        <v>50</v>
      </c>
      <c r="AH1284">
        <v>50</v>
      </c>
      <c r="AI1284" t="s">
        <v>61</v>
      </c>
      <c r="AJ1284" t="s">
        <v>2438</v>
      </c>
      <c r="AK1284">
        <v>11</v>
      </c>
      <c r="AL1284" t="s">
        <v>67</v>
      </c>
      <c r="AM1284">
        <v>100</v>
      </c>
      <c r="AN1284">
        <v>50</v>
      </c>
      <c r="AO1284">
        <v>50</v>
      </c>
      <c r="AP1284" t="s">
        <v>61</v>
      </c>
      <c r="AS1284" t="s">
        <v>61</v>
      </c>
      <c r="AT1284" t="s">
        <v>61</v>
      </c>
      <c r="AU1284" t="s">
        <v>61</v>
      </c>
      <c r="AV1284" t="s">
        <v>61</v>
      </c>
      <c r="AW1284" t="s">
        <v>61</v>
      </c>
    </row>
    <row r="1285" spans="1:49" hidden="1" x14ac:dyDescent="0.5">
      <c r="A1285" t="s">
        <v>2459</v>
      </c>
      <c r="B1285" t="s">
        <v>2460</v>
      </c>
      <c r="C1285" t="s">
        <v>56</v>
      </c>
      <c r="D1285" s="1">
        <v>43564</v>
      </c>
      <c r="E1285" t="s">
        <v>2236</v>
      </c>
      <c r="F1285" s="1">
        <v>43591</v>
      </c>
      <c r="G1285" t="s">
        <v>2236</v>
      </c>
      <c r="H1285">
        <v>20</v>
      </c>
      <c r="I1285">
        <v>90</v>
      </c>
      <c r="J1285" t="s">
        <v>2236</v>
      </c>
      <c r="K1285" s="26" t="s">
        <v>61</v>
      </c>
      <c r="L1285" t="s">
        <v>2434</v>
      </c>
      <c r="N1285">
        <v>4</v>
      </c>
      <c r="O1285" t="s">
        <v>2435</v>
      </c>
      <c r="P1285">
        <v>12</v>
      </c>
      <c r="Q1285" t="s">
        <v>67</v>
      </c>
      <c r="R1285">
        <v>100</v>
      </c>
      <c r="S1285">
        <v>50</v>
      </c>
      <c r="T1285">
        <v>50</v>
      </c>
      <c r="U1285" s="35" t="s">
        <v>61</v>
      </c>
      <c r="V1285" t="s">
        <v>2436</v>
      </c>
      <c r="W1285">
        <v>12</v>
      </c>
      <c r="X1285" t="s">
        <v>67</v>
      </c>
      <c r="Y1285">
        <v>100</v>
      </c>
      <c r="Z1285">
        <v>50</v>
      </c>
      <c r="AA1285">
        <v>50</v>
      </c>
      <c r="AB1285" t="s">
        <v>61</v>
      </c>
      <c r="AC1285" t="s">
        <v>2437</v>
      </c>
      <c r="AD1285">
        <v>12</v>
      </c>
      <c r="AE1285" t="s">
        <v>67</v>
      </c>
      <c r="AF1285">
        <v>100</v>
      </c>
      <c r="AG1285">
        <v>50</v>
      </c>
      <c r="AH1285">
        <v>50</v>
      </c>
      <c r="AI1285" t="s">
        <v>61</v>
      </c>
      <c r="AJ1285" t="s">
        <v>2438</v>
      </c>
      <c r="AK1285">
        <v>12</v>
      </c>
      <c r="AL1285" t="s">
        <v>67</v>
      </c>
      <c r="AM1285">
        <v>100</v>
      </c>
      <c r="AN1285">
        <v>50</v>
      </c>
      <c r="AO1285">
        <v>50</v>
      </c>
      <c r="AP1285" t="s">
        <v>61</v>
      </c>
      <c r="AS1285" t="s">
        <v>61</v>
      </c>
      <c r="AT1285" t="s">
        <v>61</v>
      </c>
      <c r="AU1285" t="s">
        <v>61</v>
      </c>
      <c r="AV1285" t="s">
        <v>61</v>
      </c>
      <c r="AW1285" t="s">
        <v>61</v>
      </c>
    </row>
    <row r="1286" spans="1:49" hidden="1" x14ac:dyDescent="0.5">
      <c r="A1286" t="s">
        <v>2461</v>
      </c>
      <c r="B1286" t="s">
        <v>2462</v>
      </c>
      <c r="C1286" t="s">
        <v>56</v>
      </c>
      <c r="D1286" s="1">
        <v>43564</v>
      </c>
      <c r="E1286" t="s">
        <v>2236</v>
      </c>
      <c r="F1286" s="1">
        <v>43591</v>
      </c>
      <c r="G1286" t="s">
        <v>2236</v>
      </c>
      <c r="H1286">
        <v>20</v>
      </c>
      <c r="I1286">
        <v>90</v>
      </c>
      <c r="J1286" t="s">
        <v>2236</v>
      </c>
      <c r="K1286" s="26" t="s">
        <v>61</v>
      </c>
      <c r="L1286" t="s">
        <v>2434</v>
      </c>
      <c r="N1286">
        <v>4</v>
      </c>
      <c r="O1286" t="s">
        <v>2435</v>
      </c>
      <c r="P1286">
        <v>1</v>
      </c>
      <c r="Q1286" t="s">
        <v>65</v>
      </c>
      <c r="R1286">
        <v>100</v>
      </c>
      <c r="S1286">
        <v>50</v>
      </c>
      <c r="T1286">
        <v>50</v>
      </c>
      <c r="U1286" s="35" t="s">
        <v>61</v>
      </c>
      <c r="V1286" t="s">
        <v>2436</v>
      </c>
      <c r="W1286">
        <v>1</v>
      </c>
      <c r="X1286" t="s">
        <v>65</v>
      </c>
      <c r="Y1286">
        <v>100</v>
      </c>
      <c r="Z1286">
        <v>50</v>
      </c>
      <c r="AA1286">
        <v>50</v>
      </c>
      <c r="AB1286" t="s">
        <v>61</v>
      </c>
      <c r="AC1286" t="s">
        <v>2437</v>
      </c>
      <c r="AD1286">
        <v>1</v>
      </c>
      <c r="AE1286" t="s">
        <v>65</v>
      </c>
      <c r="AF1286">
        <v>100</v>
      </c>
      <c r="AG1286">
        <v>50</v>
      </c>
      <c r="AH1286">
        <v>50</v>
      </c>
      <c r="AI1286" t="s">
        <v>61</v>
      </c>
      <c r="AJ1286" t="s">
        <v>2438</v>
      </c>
      <c r="AK1286">
        <v>1</v>
      </c>
      <c r="AL1286" t="s">
        <v>65</v>
      </c>
      <c r="AM1286">
        <v>100</v>
      </c>
      <c r="AN1286">
        <v>50</v>
      </c>
      <c r="AO1286">
        <v>50</v>
      </c>
      <c r="AP1286" t="s">
        <v>61</v>
      </c>
      <c r="AS1286" t="s">
        <v>61</v>
      </c>
      <c r="AT1286" t="s">
        <v>61</v>
      </c>
      <c r="AU1286" t="s">
        <v>61</v>
      </c>
      <c r="AV1286" t="s">
        <v>61</v>
      </c>
      <c r="AW1286" t="s">
        <v>61</v>
      </c>
    </row>
    <row r="1287" spans="1:49" hidden="1" x14ac:dyDescent="0.5">
      <c r="A1287" t="s">
        <v>2463</v>
      </c>
      <c r="B1287" t="s">
        <v>2464</v>
      </c>
      <c r="C1287" t="s">
        <v>56</v>
      </c>
      <c r="D1287" s="1">
        <v>43564</v>
      </c>
      <c r="E1287" t="s">
        <v>2236</v>
      </c>
      <c r="F1287" s="1">
        <v>43591</v>
      </c>
      <c r="G1287" t="s">
        <v>2236</v>
      </c>
      <c r="H1287">
        <v>20</v>
      </c>
      <c r="I1287">
        <v>90</v>
      </c>
      <c r="J1287" t="s">
        <v>2236</v>
      </c>
      <c r="K1287" s="26" t="s">
        <v>61</v>
      </c>
      <c r="L1287" t="s">
        <v>2434</v>
      </c>
      <c r="N1287">
        <v>4</v>
      </c>
      <c r="O1287" t="s">
        <v>2435</v>
      </c>
      <c r="P1287">
        <v>2</v>
      </c>
      <c r="Q1287" t="s">
        <v>65</v>
      </c>
      <c r="R1287">
        <v>100</v>
      </c>
      <c r="S1287">
        <v>50</v>
      </c>
      <c r="T1287">
        <v>50</v>
      </c>
      <c r="U1287" s="35" t="s">
        <v>61</v>
      </c>
      <c r="V1287" t="s">
        <v>2436</v>
      </c>
      <c r="W1287">
        <v>2</v>
      </c>
      <c r="X1287" t="s">
        <v>65</v>
      </c>
      <c r="Y1287">
        <v>100</v>
      </c>
      <c r="Z1287">
        <v>50</v>
      </c>
      <c r="AA1287">
        <v>50</v>
      </c>
      <c r="AB1287" t="s">
        <v>61</v>
      </c>
      <c r="AC1287" t="s">
        <v>2437</v>
      </c>
      <c r="AD1287">
        <v>2</v>
      </c>
      <c r="AE1287" t="s">
        <v>65</v>
      </c>
      <c r="AF1287">
        <v>100</v>
      </c>
      <c r="AG1287">
        <v>50</v>
      </c>
      <c r="AH1287">
        <v>50</v>
      </c>
      <c r="AI1287" t="s">
        <v>61</v>
      </c>
      <c r="AJ1287" t="s">
        <v>2438</v>
      </c>
      <c r="AK1287">
        <v>2</v>
      </c>
      <c r="AL1287" t="s">
        <v>65</v>
      </c>
      <c r="AM1287">
        <v>100</v>
      </c>
      <c r="AN1287">
        <v>50</v>
      </c>
      <c r="AO1287">
        <v>50</v>
      </c>
      <c r="AP1287" t="s">
        <v>61</v>
      </c>
      <c r="AS1287" t="s">
        <v>61</v>
      </c>
      <c r="AT1287" t="s">
        <v>61</v>
      </c>
      <c r="AU1287" t="s">
        <v>61</v>
      </c>
      <c r="AV1287" t="s">
        <v>61</v>
      </c>
      <c r="AW1287" t="s">
        <v>61</v>
      </c>
    </row>
    <row r="1288" spans="1:49" hidden="1" x14ac:dyDescent="0.5">
      <c r="A1288" t="s">
        <v>2465</v>
      </c>
      <c r="B1288" t="s">
        <v>2466</v>
      </c>
      <c r="C1288" t="s">
        <v>56</v>
      </c>
      <c r="D1288" s="1">
        <v>43564</v>
      </c>
      <c r="E1288" t="s">
        <v>2236</v>
      </c>
      <c r="F1288" s="1">
        <v>43591</v>
      </c>
      <c r="G1288" t="s">
        <v>2236</v>
      </c>
      <c r="H1288">
        <v>20</v>
      </c>
      <c r="I1288">
        <v>90</v>
      </c>
      <c r="J1288" t="s">
        <v>2236</v>
      </c>
      <c r="K1288" s="26" t="s">
        <v>61</v>
      </c>
      <c r="L1288" t="s">
        <v>2434</v>
      </c>
      <c r="N1288">
        <v>4</v>
      </c>
      <c r="O1288" t="s">
        <v>2435</v>
      </c>
      <c r="P1288">
        <v>3</v>
      </c>
      <c r="Q1288" t="s">
        <v>65</v>
      </c>
      <c r="R1288">
        <v>100</v>
      </c>
      <c r="S1288">
        <v>50</v>
      </c>
      <c r="T1288">
        <v>50</v>
      </c>
      <c r="U1288" s="35">
        <v>190.9</v>
      </c>
      <c r="V1288" t="s">
        <v>2436</v>
      </c>
      <c r="W1288">
        <v>3</v>
      </c>
      <c r="X1288" t="s">
        <v>65</v>
      </c>
      <c r="Y1288">
        <v>100</v>
      </c>
      <c r="Z1288">
        <v>50</v>
      </c>
      <c r="AA1288">
        <v>50</v>
      </c>
      <c r="AB1288">
        <v>42.2</v>
      </c>
      <c r="AC1288" t="s">
        <v>2437</v>
      </c>
      <c r="AD1288">
        <v>3</v>
      </c>
      <c r="AE1288" t="s">
        <v>65</v>
      </c>
      <c r="AF1288">
        <v>100</v>
      </c>
      <c r="AG1288">
        <v>50</v>
      </c>
      <c r="AH1288">
        <v>50</v>
      </c>
      <c r="AI1288">
        <v>11.4</v>
      </c>
      <c r="AJ1288" t="s">
        <v>2438</v>
      </c>
      <c r="AK1288">
        <v>3</v>
      </c>
      <c r="AL1288" t="s">
        <v>65</v>
      </c>
      <c r="AM1288">
        <v>100</v>
      </c>
      <c r="AN1288">
        <v>50</v>
      </c>
      <c r="AO1288">
        <v>50</v>
      </c>
      <c r="AP1288">
        <v>5.9</v>
      </c>
      <c r="AS1288" t="s">
        <v>61</v>
      </c>
      <c r="AT1288" t="s">
        <v>61</v>
      </c>
      <c r="AU1288" t="s">
        <v>61</v>
      </c>
      <c r="AV1288" t="s">
        <v>61</v>
      </c>
      <c r="AW1288" t="s">
        <v>61</v>
      </c>
    </row>
    <row r="1289" spans="1:49" hidden="1" x14ac:dyDescent="0.5">
      <c r="A1289" t="s">
        <v>2467</v>
      </c>
      <c r="B1289" t="s">
        <v>2468</v>
      </c>
      <c r="C1289" t="s">
        <v>56</v>
      </c>
      <c r="D1289" s="1">
        <v>43564</v>
      </c>
      <c r="E1289" t="s">
        <v>2236</v>
      </c>
      <c r="F1289" s="1">
        <v>43591</v>
      </c>
      <c r="G1289" t="s">
        <v>2236</v>
      </c>
      <c r="H1289">
        <v>20</v>
      </c>
      <c r="I1289">
        <v>90</v>
      </c>
      <c r="J1289" t="s">
        <v>2236</v>
      </c>
      <c r="K1289" s="26" t="s">
        <v>61</v>
      </c>
      <c r="L1289" t="s">
        <v>2434</v>
      </c>
      <c r="N1289">
        <v>4</v>
      </c>
      <c r="O1289" t="s">
        <v>2435</v>
      </c>
      <c r="P1289">
        <v>4</v>
      </c>
      <c r="Q1289" t="s">
        <v>65</v>
      </c>
      <c r="R1289">
        <v>100</v>
      </c>
      <c r="S1289">
        <v>50</v>
      </c>
      <c r="T1289">
        <v>50</v>
      </c>
      <c r="U1289" s="35">
        <v>208.3</v>
      </c>
      <c r="V1289" t="s">
        <v>2436</v>
      </c>
      <c r="W1289">
        <v>4</v>
      </c>
      <c r="X1289" t="s">
        <v>65</v>
      </c>
      <c r="Y1289">
        <v>100</v>
      </c>
      <c r="Z1289">
        <v>50</v>
      </c>
      <c r="AA1289">
        <v>50</v>
      </c>
      <c r="AB1289">
        <v>91.2</v>
      </c>
      <c r="AC1289" t="s">
        <v>2437</v>
      </c>
      <c r="AD1289">
        <v>4</v>
      </c>
      <c r="AE1289" t="s">
        <v>65</v>
      </c>
      <c r="AF1289">
        <v>100</v>
      </c>
      <c r="AG1289">
        <v>50</v>
      </c>
      <c r="AH1289">
        <v>50</v>
      </c>
      <c r="AI1289">
        <v>13.9</v>
      </c>
      <c r="AJ1289" t="s">
        <v>2438</v>
      </c>
      <c r="AK1289">
        <v>4</v>
      </c>
      <c r="AL1289" t="s">
        <v>65</v>
      </c>
      <c r="AM1289">
        <v>100</v>
      </c>
      <c r="AN1289">
        <v>50</v>
      </c>
      <c r="AO1289">
        <v>50</v>
      </c>
      <c r="AP1289">
        <v>12.6</v>
      </c>
      <c r="AS1289" t="s">
        <v>61</v>
      </c>
      <c r="AT1289" t="s">
        <v>61</v>
      </c>
      <c r="AU1289" t="s">
        <v>61</v>
      </c>
      <c r="AV1289" t="s">
        <v>61</v>
      </c>
      <c r="AW1289" t="s">
        <v>61</v>
      </c>
    </row>
    <row r="1290" spans="1:49" hidden="1" x14ac:dyDescent="0.5">
      <c r="A1290" t="s">
        <v>2469</v>
      </c>
      <c r="B1290" t="s">
        <v>2470</v>
      </c>
      <c r="C1290" t="s">
        <v>56</v>
      </c>
      <c r="D1290" s="1">
        <v>43564</v>
      </c>
      <c r="E1290" t="s">
        <v>2236</v>
      </c>
      <c r="F1290" s="1">
        <v>43591</v>
      </c>
      <c r="G1290" t="s">
        <v>2236</v>
      </c>
      <c r="H1290">
        <v>20</v>
      </c>
      <c r="I1290">
        <v>90</v>
      </c>
      <c r="J1290" t="s">
        <v>2236</v>
      </c>
      <c r="K1290" s="26" t="s">
        <v>61</v>
      </c>
      <c r="L1290" t="s">
        <v>2434</v>
      </c>
      <c r="N1290">
        <v>4</v>
      </c>
      <c r="O1290" t="s">
        <v>2435</v>
      </c>
      <c r="P1290">
        <v>5</v>
      </c>
      <c r="Q1290" t="s">
        <v>65</v>
      </c>
      <c r="R1290">
        <v>100</v>
      </c>
      <c r="S1290">
        <v>50</v>
      </c>
      <c r="T1290">
        <v>50</v>
      </c>
      <c r="U1290" s="35" t="s">
        <v>61</v>
      </c>
      <c r="V1290" t="s">
        <v>2436</v>
      </c>
      <c r="W1290">
        <v>5</v>
      </c>
      <c r="X1290" t="s">
        <v>65</v>
      </c>
      <c r="Y1290">
        <v>100</v>
      </c>
      <c r="Z1290">
        <v>50</v>
      </c>
      <c r="AA1290">
        <v>50</v>
      </c>
      <c r="AB1290" t="s">
        <v>61</v>
      </c>
      <c r="AC1290" t="s">
        <v>2437</v>
      </c>
      <c r="AD1290">
        <v>5</v>
      </c>
      <c r="AE1290" t="s">
        <v>65</v>
      </c>
      <c r="AF1290">
        <v>100</v>
      </c>
      <c r="AG1290">
        <v>50</v>
      </c>
      <c r="AH1290">
        <v>50</v>
      </c>
      <c r="AI1290" t="s">
        <v>61</v>
      </c>
      <c r="AJ1290" t="s">
        <v>2438</v>
      </c>
      <c r="AK1290">
        <v>5</v>
      </c>
      <c r="AL1290" t="s">
        <v>65</v>
      </c>
      <c r="AM1290">
        <v>100</v>
      </c>
      <c r="AN1290">
        <v>50</v>
      </c>
      <c r="AO1290">
        <v>50</v>
      </c>
      <c r="AP1290" t="s">
        <v>61</v>
      </c>
      <c r="AS1290" t="s">
        <v>61</v>
      </c>
      <c r="AT1290" t="s">
        <v>61</v>
      </c>
      <c r="AU1290" t="s">
        <v>61</v>
      </c>
      <c r="AV1290" t="s">
        <v>61</v>
      </c>
      <c r="AW1290" t="s">
        <v>61</v>
      </c>
    </row>
    <row r="1291" spans="1:49" hidden="1" x14ac:dyDescent="0.5">
      <c r="A1291" t="s">
        <v>2471</v>
      </c>
      <c r="B1291" t="s">
        <v>2472</v>
      </c>
      <c r="C1291" t="s">
        <v>56</v>
      </c>
      <c r="D1291" s="1">
        <v>43564</v>
      </c>
      <c r="E1291" t="s">
        <v>2236</v>
      </c>
      <c r="F1291" s="1">
        <v>43591</v>
      </c>
      <c r="G1291" t="s">
        <v>2236</v>
      </c>
      <c r="H1291">
        <v>20</v>
      </c>
      <c r="I1291">
        <v>90</v>
      </c>
      <c r="J1291" t="s">
        <v>2236</v>
      </c>
      <c r="K1291" s="26" t="s">
        <v>61</v>
      </c>
      <c r="L1291" t="s">
        <v>2434</v>
      </c>
      <c r="N1291">
        <v>4</v>
      </c>
      <c r="O1291" t="s">
        <v>2435</v>
      </c>
      <c r="P1291">
        <v>6</v>
      </c>
      <c r="Q1291" t="s">
        <v>65</v>
      </c>
      <c r="R1291">
        <v>100</v>
      </c>
      <c r="S1291">
        <v>50</v>
      </c>
      <c r="T1291">
        <v>50</v>
      </c>
      <c r="U1291" s="35">
        <v>-5</v>
      </c>
      <c r="V1291" t="s">
        <v>2436</v>
      </c>
      <c r="W1291">
        <v>6</v>
      </c>
      <c r="X1291" t="s">
        <v>65</v>
      </c>
      <c r="Y1291">
        <v>100</v>
      </c>
      <c r="Z1291">
        <v>50</v>
      </c>
      <c r="AA1291">
        <v>50</v>
      </c>
      <c r="AB1291">
        <v>22.3</v>
      </c>
      <c r="AC1291" t="s">
        <v>2437</v>
      </c>
      <c r="AD1291">
        <v>6</v>
      </c>
      <c r="AE1291" t="s">
        <v>65</v>
      </c>
      <c r="AF1291">
        <v>100</v>
      </c>
      <c r="AG1291">
        <v>50</v>
      </c>
      <c r="AH1291">
        <v>50</v>
      </c>
      <c r="AI1291">
        <v>13.9</v>
      </c>
      <c r="AJ1291" t="s">
        <v>2438</v>
      </c>
      <c r="AK1291">
        <v>6</v>
      </c>
      <c r="AL1291" t="s">
        <v>65</v>
      </c>
      <c r="AM1291">
        <v>100</v>
      </c>
      <c r="AN1291">
        <v>50</v>
      </c>
      <c r="AO1291">
        <v>50</v>
      </c>
      <c r="AP1291">
        <v>8.3000000000000007</v>
      </c>
      <c r="AS1291" t="s">
        <v>61</v>
      </c>
      <c r="AT1291" t="s">
        <v>61</v>
      </c>
      <c r="AU1291" t="s">
        <v>61</v>
      </c>
      <c r="AV1291" t="s">
        <v>61</v>
      </c>
      <c r="AW1291" t="s">
        <v>61</v>
      </c>
    </row>
    <row r="1292" spans="1:49" hidden="1" x14ac:dyDescent="0.5">
      <c r="A1292" t="s">
        <v>2473</v>
      </c>
      <c r="B1292" t="s">
        <v>2474</v>
      </c>
      <c r="C1292" t="s">
        <v>56</v>
      </c>
      <c r="D1292" s="1">
        <v>43564</v>
      </c>
      <c r="E1292" t="s">
        <v>2236</v>
      </c>
      <c r="F1292" s="1">
        <v>43591</v>
      </c>
      <c r="G1292" t="s">
        <v>2236</v>
      </c>
      <c r="H1292">
        <v>20</v>
      </c>
      <c r="I1292">
        <v>90</v>
      </c>
      <c r="J1292" t="s">
        <v>2236</v>
      </c>
      <c r="K1292" s="26" t="s">
        <v>61</v>
      </c>
      <c r="L1292" t="s">
        <v>2434</v>
      </c>
      <c r="N1292">
        <v>4</v>
      </c>
      <c r="O1292" t="s">
        <v>2435</v>
      </c>
      <c r="P1292">
        <v>7</v>
      </c>
      <c r="Q1292" t="s">
        <v>65</v>
      </c>
      <c r="R1292">
        <v>100</v>
      </c>
      <c r="S1292">
        <v>50</v>
      </c>
      <c r="T1292">
        <v>50</v>
      </c>
      <c r="U1292" s="35" t="s">
        <v>61</v>
      </c>
      <c r="V1292" t="s">
        <v>2436</v>
      </c>
      <c r="W1292">
        <v>7</v>
      </c>
      <c r="X1292" t="s">
        <v>65</v>
      </c>
      <c r="Y1292">
        <v>100</v>
      </c>
      <c r="Z1292">
        <v>50</v>
      </c>
      <c r="AA1292">
        <v>50</v>
      </c>
      <c r="AB1292" t="s">
        <v>61</v>
      </c>
      <c r="AC1292" t="s">
        <v>2437</v>
      </c>
      <c r="AD1292">
        <v>7</v>
      </c>
      <c r="AE1292" t="s">
        <v>65</v>
      </c>
      <c r="AF1292">
        <v>100</v>
      </c>
      <c r="AG1292">
        <v>50</v>
      </c>
      <c r="AH1292">
        <v>50</v>
      </c>
      <c r="AI1292" t="s">
        <v>61</v>
      </c>
      <c r="AJ1292" t="s">
        <v>2438</v>
      </c>
      <c r="AK1292">
        <v>7</v>
      </c>
      <c r="AL1292" t="s">
        <v>65</v>
      </c>
      <c r="AM1292">
        <v>100</v>
      </c>
      <c r="AN1292">
        <v>50</v>
      </c>
      <c r="AO1292">
        <v>50</v>
      </c>
      <c r="AP1292" t="s">
        <v>61</v>
      </c>
      <c r="AS1292" t="s">
        <v>61</v>
      </c>
      <c r="AT1292" t="s">
        <v>61</v>
      </c>
      <c r="AU1292" t="s">
        <v>61</v>
      </c>
      <c r="AV1292" t="s">
        <v>61</v>
      </c>
      <c r="AW1292" t="s">
        <v>61</v>
      </c>
    </row>
    <row r="1293" spans="1:49" hidden="1" x14ac:dyDescent="0.5">
      <c r="A1293" t="s">
        <v>2475</v>
      </c>
      <c r="B1293" t="s">
        <v>2476</v>
      </c>
      <c r="C1293" t="s">
        <v>56</v>
      </c>
      <c r="D1293" s="1">
        <v>43564</v>
      </c>
      <c r="E1293" t="s">
        <v>2236</v>
      </c>
      <c r="F1293" s="1">
        <v>43591</v>
      </c>
      <c r="G1293" t="s">
        <v>2236</v>
      </c>
      <c r="H1293">
        <v>20</v>
      </c>
      <c r="I1293">
        <v>90</v>
      </c>
      <c r="J1293" t="s">
        <v>2236</v>
      </c>
      <c r="K1293" s="26" t="s">
        <v>61</v>
      </c>
      <c r="L1293" t="s">
        <v>2434</v>
      </c>
      <c r="N1293">
        <v>4</v>
      </c>
      <c r="O1293" t="s">
        <v>2435</v>
      </c>
      <c r="P1293">
        <v>8</v>
      </c>
      <c r="Q1293" t="s">
        <v>65</v>
      </c>
      <c r="R1293">
        <v>100</v>
      </c>
      <c r="S1293">
        <v>50</v>
      </c>
      <c r="T1293">
        <v>50</v>
      </c>
      <c r="U1293" s="35">
        <v>164.5</v>
      </c>
      <c r="V1293" t="s">
        <v>2436</v>
      </c>
      <c r="W1293">
        <v>8</v>
      </c>
      <c r="X1293" t="s">
        <v>65</v>
      </c>
      <c r="Y1293">
        <v>100</v>
      </c>
      <c r="Z1293">
        <v>50</v>
      </c>
      <c r="AA1293">
        <v>50</v>
      </c>
      <c r="AB1293">
        <v>54.8</v>
      </c>
      <c r="AC1293" t="s">
        <v>2437</v>
      </c>
      <c r="AD1293">
        <v>8</v>
      </c>
      <c r="AE1293" t="s">
        <v>65</v>
      </c>
      <c r="AF1293">
        <v>100</v>
      </c>
      <c r="AG1293">
        <v>50</v>
      </c>
      <c r="AH1293">
        <v>50</v>
      </c>
      <c r="AI1293">
        <v>3.9</v>
      </c>
      <c r="AJ1293" t="s">
        <v>2438</v>
      </c>
      <c r="AK1293">
        <v>8</v>
      </c>
      <c r="AL1293" t="s">
        <v>65</v>
      </c>
      <c r="AM1293">
        <v>100</v>
      </c>
      <c r="AN1293">
        <v>50</v>
      </c>
      <c r="AO1293">
        <v>50</v>
      </c>
      <c r="AP1293">
        <v>9.6999999999999993</v>
      </c>
      <c r="AS1293" t="s">
        <v>61</v>
      </c>
      <c r="AT1293" t="s">
        <v>61</v>
      </c>
      <c r="AU1293" t="s">
        <v>61</v>
      </c>
      <c r="AV1293" t="s">
        <v>61</v>
      </c>
      <c r="AW1293" t="s">
        <v>61</v>
      </c>
    </row>
    <row r="1294" spans="1:49" hidden="1" x14ac:dyDescent="0.5">
      <c r="A1294" t="s">
        <v>2477</v>
      </c>
      <c r="B1294" t="s">
        <v>2478</v>
      </c>
      <c r="C1294" t="s">
        <v>56</v>
      </c>
      <c r="D1294" s="1">
        <v>43564</v>
      </c>
      <c r="E1294" t="s">
        <v>2236</v>
      </c>
      <c r="F1294" s="1">
        <v>43591</v>
      </c>
      <c r="G1294" t="s">
        <v>2236</v>
      </c>
      <c r="H1294">
        <v>20</v>
      </c>
      <c r="I1294">
        <v>90</v>
      </c>
      <c r="J1294" t="s">
        <v>2236</v>
      </c>
      <c r="K1294" s="26" t="s">
        <v>61</v>
      </c>
      <c r="L1294" t="s">
        <v>2434</v>
      </c>
      <c r="N1294">
        <v>4</v>
      </c>
      <c r="O1294" t="s">
        <v>2435</v>
      </c>
      <c r="P1294">
        <v>9</v>
      </c>
      <c r="Q1294" t="s">
        <v>65</v>
      </c>
      <c r="R1294">
        <v>100</v>
      </c>
      <c r="S1294">
        <v>50</v>
      </c>
      <c r="T1294">
        <v>50</v>
      </c>
      <c r="U1294" s="35">
        <v>219.6</v>
      </c>
      <c r="V1294" t="s">
        <v>2436</v>
      </c>
      <c r="W1294">
        <v>9</v>
      </c>
      <c r="X1294" t="s">
        <v>65</v>
      </c>
      <c r="Y1294">
        <v>100</v>
      </c>
      <c r="Z1294">
        <v>50</v>
      </c>
      <c r="AA1294">
        <v>50</v>
      </c>
      <c r="AB1294">
        <v>41.6</v>
      </c>
      <c r="AC1294" t="s">
        <v>2437</v>
      </c>
      <c r="AD1294">
        <v>9</v>
      </c>
      <c r="AE1294" t="s">
        <v>65</v>
      </c>
      <c r="AF1294">
        <v>100</v>
      </c>
      <c r="AG1294">
        <v>50</v>
      </c>
      <c r="AH1294">
        <v>50</v>
      </c>
      <c r="AI1294">
        <v>12.2</v>
      </c>
      <c r="AJ1294" t="s">
        <v>2438</v>
      </c>
      <c r="AK1294">
        <v>9</v>
      </c>
      <c r="AL1294" t="s">
        <v>65</v>
      </c>
      <c r="AM1294">
        <v>100</v>
      </c>
      <c r="AN1294">
        <v>50</v>
      </c>
      <c r="AO1294">
        <v>50</v>
      </c>
      <c r="AP1294">
        <v>2.2000000000000002</v>
      </c>
      <c r="AS1294" t="s">
        <v>61</v>
      </c>
      <c r="AT1294" t="s">
        <v>61</v>
      </c>
      <c r="AU1294" t="s">
        <v>61</v>
      </c>
      <c r="AV1294" t="s">
        <v>61</v>
      </c>
      <c r="AW1294" t="s">
        <v>61</v>
      </c>
    </row>
    <row r="1295" spans="1:49" hidden="1" x14ac:dyDescent="0.5">
      <c r="A1295" t="s">
        <v>2479</v>
      </c>
      <c r="B1295" t="s">
        <v>2480</v>
      </c>
      <c r="C1295" t="s">
        <v>56</v>
      </c>
      <c r="D1295" s="1">
        <v>43564</v>
      </c>
      <c r="E1295" t="s">
        <v>2236</v>
      </c>
      <c r="F1295" s="1">
        <v>43591</v>
      </c>
      <c r="G1295" t="s">
        <v>2236</v>
      </c>
      <c r="H1295">
        <v>20</v>
      </c>
      <c r="I1295">
        <v>90</v>
      </c>
      <c r="J1295" t="s">
        <v>2236</v>
      </c>
      <c r="K1295" s="26" t="s">
        <v>61</v>
      </c>
      <c r="L1295" t="s">
        <v>2434</v>
      </c>
      <c r="N1295">
        <v>4</v>
      </c>
      <c r="O1295" t="s">
        <v>2435</v>
      </c>
      <c r="P1295">
        <v>10</v>
      </c>
      <c r="Q1295" t="s">
        <v>65</v>
      </c>
      <c r="R1295">
        <v>100</v>
      </c>
      <c r="S1295">
        <v>50</v>
      </c>
      <c r="T1295">
        <v>50</v>
      </c>
      <c r="U1295" s="35">
        <v>249.5</v>
      </c>
      <c r="V1295" t="s">
        <v>2436</v>
      </c>
      <c r="W1295">
        <v>10</v>
      </c>
      <c r="X1295" t="s">
        <v>65</v>
      </c>
      <c r="Y1295">
        <v>100</v>
      </c>
      <c r="Z1295">
        <v>50</v>
      </c>
      <c r="AA1295">
        <v>50</v>
      </c>
      <c r="AB1295">
        <v>89.9</v>
      </c>
      <c r="AC1295" t="s">
        <v>2437</v>
      </c>
      <c r="AD1295">
        <v>10</v>
      </c>
      <c r="AE1295" t="s">
        <v>65</v>
      </c>
      <c r="AF1295">
        <v>100</v>
      </c>
      <c r="AG1295">
        <v>50</v>
      </c>
      <c r="AH1295">
        <v>50</v>
      </c>
      <c r="AI1295">
        <v>10.4</v>
      </c>
      <c r="AJ1295" t="s">
        <v>2438</v>
      </c>
      <c r="AK1295">
        <v>10</v>
      </c>
      <c r="AL1295" t="s">
        <v>65</v>
      </c>
      <c r="AM1295">
        <v>100</v>
      </c>
      <c r="AN1295">
        <v>50</v>
      </c>
      <c r="AO1295">
        <v>50</v>
      </c>
      <c r="AP1295">
        <v>6.7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</row>
    <row r="1296" spans="1:49" hidden="1" x14ac:dyDescent="0.5">
      <c r="A1296" t="s">
        <v>2481</v>
      </c>
      <c r="B1296" t="s">
        <v>2482</v>
      </c>
      <c r="C1296" t="s">
        <v>56</v>
      </c>
      <c r="D1296" s="1">
        <v>43564</v>
      </c>
      <c r="E1296" t="s">
        <v>2236</v>
      </c>
      <c r="F1296" s="1">
        <v>43591</v>
      </c>
      <c r="G1296" t="s">
        <v>2236</v>
      </c>
      <c r="H1296">
        <v>20</v>
      </c>
      <c r="I1296">
        <v>90</v>
      </c>
      <c r="J1296" t="s">
        <v>2236</v>
      </c>
      <c r="K1296" s="26" t="s">
        <v>61</v>
      </c>
      <c r="L1296" t="s">
        <v>2434</v>
      </c>
      <c r="N1296">
        <v>4</v>
      </c>
      <c r="O1296" t="s">
        <v>2435</v>
      </c>
      <c r="P1296">
        <v>11</v>
      </c>
      <c r="Q1296" t="s">
        <v>65</v>
      </c>
      <c r="R1296">
        <v>100</v>
      </c>
      <c r="S1296">
        <v>50</v>
      </c>
      <c r="T1296">
        <v>50</v>
      </c>
      <c r="U1296" s="35" t="s">
        <v>61</v>
      </c>
      <c r="V1296" t="s">
        <v>2436</v>
      </c>
      <c r="W1296">
        <v>11</v>
      </c>
      <c r="X1296" t="s">
        <v>65</v>
      </c>
      <c r="Y1296">
        <v>100</v>
      </c>
      <c r="Z1296">
        <v>50</v>
      </c>
      <c r="AA1296">
        <v>50</v>
      </c>
      <c r="AB1296" t="s">
        <v>61</v>
      </c>
      <c r="AC1296" t="s">
        <v>2437</v>
      </c>
      <c r="AD1296">
        <v>11</v>
      </c>
      <c r="AE1296" t="s">
        <v>65</v>
      </c>
      <c r="AF1296">
        <v>100</v>
      </c>
      <c r="AG1296">
        <v>50</v>
      </c>
      <c r="AH1296">
        <v>50</v>
      </c>
      <c r="AI1296" t="s">
        <v>61</v>
      </c>
      <c r="AJ1296" t="s">
        <v>2438</v>
      </c>
      <c r="AK1296">
        <v>11</v>
      </c>
      <c r="AL1296" t="s">
        <v>65</v>
      </c>
      <c r="AM1296">
        <v>100</v>
      </c>
      <c r="AN1296">
        <v>50</v>
      </c>
      <c r="AO1296">
        <v>50</v>
      </c>
      <c r="AP1296" t="s">
        <v>61</v>
      </c>
      <c r="AS1296" t="s">
        <v>61</v>
      </c>
      <c r="AT1296" t="s">
        <v>61</v>
      </c>
      <c r="AU1296" t="s">
        <v>61</v>
      </c>
      <c r="AV1296" t="s">
        <v>61</v>
      </c>
      <c r="AW1296" t="s">
        <v>61</v>
      </c>
    </row>
    <row r="1297" spans="1:49" hidden="1" x14ac:dyDescent="0.5">
      <c r="A1297" t="s">
        <v>2483</v>
      </c>
      <c r="B1297" t="s">
        <v>2484</v>
      </c>
      <c r="C1297" t="s">
        <v>56</v>
      </c>
      <c r="D1297" s="1">
        <v>43564</v>
      </c>
      <c r="E1297" t="s">
        <v>2236</v>
      </c>
      <c r="F1297" s="1">
        <v>43591</v>
      </c>
      <c r="G1297" t="s">
        <v>2236</v>
      </c>
      <c r="H1297">
        <v>20</v>
      </c>
      <c r="I1297">
        <v>90</v>
      </c>
      <c r="J1297" t="s">
        <v>2236</v>
      </c>
      <c r="K1297" s="26" t="s">
        <v>61</v>
      </c>
      <c r="L1297" t="s">
        <v>2434</v>
      </c>
      <c r="N1297">
        <v>4</v>
      </c>
      <c r="O1297" t="s">
        <v>2435</v>
      </c>
      <c r="P1297">
        <v>12</v>
      </c>
      <c r="Q1297" t="s">
        <v>65</v>
      </c>
      <c r="R1297">
        <v>100</v>
      </c>
      <c r="S1297">
        <v>50</v>
      </c>
      <c r="T1297">
        <v>50</v>
      </c>
      <c r="U1297" s="35" t="s">
        <v>61</v>
      </c>
      <c r="V1297" t="s">
        <v>2436</v>
      </c>
      <c r="W1297">
        <v>12</v>
      </c>
      <c r="X1297" t="s">
        <v>65</v>
      </c>
      <c r="Y1297">
        <v>100</v>
      </c>
      <c r="Z1297">
        <v>50</v>
      </c>
      <c r="AA1297">
        <v>50</v>
      </c>
      <c r="AB1297" t="s">
        <v>61</v>
      </c>
      <c r="AC1297" t="s">
        <v>2437</v>
      </c>
      <c r="AD1297">
        <v>12</v>
      </c>
      <c r="AE1297" t="s">
        <v>65</v>
      </c>
      <c r="AF1297">
        <v>100</v>
      </c>
      <c r="AG1297">
        <v>50</v>
      </c>
      <c r="AH1297">
        <v>50</v>
      </c>
      <c r="AI1297" t="s">
        <v>61</v>
      </c>
      <c r="AJ1297" t="s">
        <v>2438</v>
      </c>
      <c r="AK1297">
        <v>12</v>
      </c>
      <c r="AL1297" t="s">
        <v>65</v>
      </c>
      <c r="AM1297">
        <v>100</v>
      </c>
      <c r="AN1297">
        <v>50</v>
      </c>
      <c r="AO1297">
        <v>50</v>
      </c>
      <c r="AP1297" t="s">
        <v>61</v>
      </c>
      <c r="AS1297" t="s">
        <v>61</v>
      </c>
      <c r="AT1297" t="s">
        <v>61</v>
      </c>
      <c r="AU1297" t="s">
        <v>61</v>
      </c>
      <c r="AV1297" t="s">
        <v>61</v>
      </c>
      <c r="AW1297" t="s">
        <v>61</v>
      </c>
    </row>
    <row r="1298" spans="1:49" hidden="1" x14ac:dyDescent="0.5">
      <c r="A1298" t="s">
        <v>2485</v>
      </c>
      <c r="B1298" t="s">
        <v>2486</v>
      </c>
      <c r="C1298" t="s">
        <v>56</v>
      </c>
      <c r="D1298" s="1">
        <v>43564</v>
      </c>
      <c r="E1298" t="s">
        <v>2236</v>
      </c>
      <c r="F1298" s="1">
        <v>43591</v>
      </c>
      <c r="G1298" t="s">
        <v>2236</v>
      </c>
      <c r="H1298">
        <v>20</v>
      </c>
      <c r="I1298">
        <v>90</v>
      </c>
      <c r="J1298" t="s">
        <v>2236</v>
      </c>
      <c r="K1298" s="26" t="s">
        <v>61</v>
      </c>
      <c r="L1298" t="s">
        <v>2434</v>
      </c>
      <c r="N1298">
        <v>4</v>
      </c>
      <c r="O1298" t="s">
        <v>2435</v>
      </c>
      <c r="P1298">
        <v>1</v>
      </c>
      <c r="Q1298" t="s">
        <v>63</v>
      </c>
      <c r="R1298">
        <v>100</v>
      </c>
      <c r="S1298">
        <v>50</v>
      </c>
      <c r="T1298">
        <v>50</v>
      </c>
      <c r="U1298" s="35" t="s">
        <v>61</v>
      </c>
      <c r="V1298" t="s">
        <v>2436</v>
      </c>
      <c r="W1298">
        <v>1</v>
      </c>
      <c r="X1298" t="s">
        <v>63</v>
      </c>
      <c r="Y1298">
        <v>100</v>
      </c>
      <c r="Z1298">
        <v>50</v>
      </c>
      <c r="AA1298">
        <v>50</v>
      </c>
      <c r="AB1298" t="s">
        <v>61</v>
      </c>
      <c r="AC1298" t="s">
        <v>2437</v>
      </c>
      <c r="AD1298">
        <v>1</v>
      </c>
      <c r="AE1298" t="s">
        <v>63</v>
      </c>
      <c r="AF1298">
        <v>100</v>
      </c>
      <c r="AG1298">
        <v>50</v>
      </c>
      <c r="AH1298">
        <v>50</v>
      </c>
      <c r="AI1298" t="s">
        <v>61</v>
      </c>
      <c r="AJ1298" t="s">
        <v>2438</v>
      </c>
      <c r="AK1298">
        <v>1</v>
      </c>
      <c r="AL1298" t="s">
        <v>63</v>
      </c>
      <c r="AM1298">
        <v>100</v>
      </c>
      <c r="AN1298">
        <v>50</v>
      </c>
      <c r="AO1298">
        <v>50</v>
      </c>
      <c r="AP1298" t="s">
        <v>61</v>
      </c>
      <c r="AS1298" t="s">
        <v>61</v>
      </c>
      <c r="AT1298" t="s">
        <v>61</v>
      </c>
      <c r="AU1298" t="s">
        <v>61</v>
      </c>
      <c r="AV1298" t="s">
        <v>61</v>
      </c>
      <c r="AW1298" t="s">
        <v>61</v>
      </c>
    </row>
    <row r="1299" spans="1:49" hidden="1" x14ac:dyDescent="0.5">
      <c r="A1299" t="s">
        <v>2487</v>
      </c>
      <c r="B1299" t="s">
        <v>2488</v>
      </c>
      <c r="C1299" t="s">
        <v>56</v>
      </c>
      <c r="D1299" s="1">
        <v>43564</v>
      </c>
      <c r="E1299" t="s">
        <v>2236</v>
      </c>
      <c r="F1299" s="1">
        <v>43591</v>
      </c>
      <c r="G1299" t="s">
        <v>2236</v>
      </c>
      <c r="H1299">
        <v>20</v>
      </c>
      <c r="I1299">
        <v>90</v>
      </c>
      <c r="J1299" t="s">
        <v>2236</v>
      </c>
      <c r="K1299" s="26" t="s">
        <v>61</v>
      </c>
      <c r="L1299" t="s">
        <v>2434</v>
      </c>
      <c r="N1299">
        <v>4</v>
      </c>
      <c r="O1299" t="s">
        <v>2435</v>
      </c>
      <c r="P1299">
        <v>2</v>
      </c>
      <c r="Q1299" t="s">
        <v>63</v>
      </c>
      <c r="R1299">
        <v>100</v>
      </c>
      <c r="S1299">
        <v>50</v>
      </c>
      <c r="T1299">
        <v>50</v>
      </c>
      <c r="U1299" s="35" t="s">
        <v>61</v>
      </c>
      <c r="V1299" t="s">
        <v>2436</v>
      </c>
      <c r="W1299">
        <v>2</v>
      </c>
      <c r="X1299" t="s">
        <v>63</v>
      </c>
      <c r="Y1299">
        <v>100</v>
      </c>
      <c r="Z1299">
        <v>50</v>
      </c>
      <c r="AA1299">
        <v>50</v>
      </c>
      <c r="AB1299" t="s">
        <v>61</v>
      </c>
      <c r="AC1299" t="s">
        <v>2437</v>
      </c>
      <c r="AD1299">
        <v>2</v>
      </c>
      <c r="AE1299" t="s">
        <v>63</v>
      </c>
      <c r="AF1299">
        <v>100</v>
      </c>
      <c r="AG1299">
        <v>50</v>
      </c>
      <c r="AH1299">
        <v>50</v>
      </c>
      <c r="AI1299" t="s">
        <v>61</v>
      </c>
      <c r="AJ1299" t="s">
        <v>2438</v>
      </c>
      <c r="AK1299">
        <v>2</v>
      </c>
      <c r="AL1299" t="s">
        <v>63</v>
      </c>
      <c r="AM1299">
        <v>100</v>
      </c>
      <c r="AN1299">
        <v>50</v>
      </c>
      <c r="AO1299">
        <v>50</v>
      </c>
      <c r="AP1299" t="s">
        <v>61</v>
      </c>
      <c r="AS1299" t="s">
        <v>61</v>
      </c>
      <c r="AT1299" t="s">
        <v>61</v>
      </c>
      <c r="AU1299" t="s">
        <v>61</v>
      </c>
      <c r="AV1299" t="s">
        <v>61</v>
      </c>
      <c r="AW1299" t="s">
        <v>61</v>
      </c>
    </row>
    <row r="1300" spans="1:49" hidden="1" x14ac:dyDescent="0.5">
      <c r="A1300" t="s">
        <v>2489</v>
      </c>
      <c r="B1300" t="s">
        <v>2490</v>
      </c>
      <c r="C1300" t="s">
        <v>56</v>
      </c>
      <c r="D1300" s="1">
        <v>43564</v>
      </c>
      <c r="E1300" t="s">
        <v>2236</v>
      </c>
      <c r="F1300" s="1">
        <v>43591</v>
      </c>
      <c r="G1300" t="s">
        <v>2236</v>
      </c>
      <c r="H1300">
        <v>20</v>
      </c>
      <c r="I1300">
        <v>90</v>
      </c>
      <c r="J1300" t="s">
        <v>2236</v>
      </c>
      <c r="K1300" s="26" t="s">
        <v>61</v>
      </c>
      <c r="L1300" t="s">
        <v>2434</v>
      </c>
      <c r="N1300">
        <v>4</v>
      </c>
      <c r="O1300" t="s">
        <v>2435</v>
      </c>
      <c r="P1300">
        <v>3</v>
      </c>
      <c r="Q1300" t="s">
        <v>63</v>
      </c>
      <c r="R1300">
        <v>100</v>
      </c>
      <c r="S1300">
        <v>50</v>
      </c>
      <c r="T1300">
        <v>50</v>
      </c>
      <c r="U1300" s="35" t="s">
        <v>61</v>
      </c>
      <c r="V1300" t="s">
        <v>2436</v>
      </c>
      <c r="W1300">
        <v>3</v>
      </c>
      <c r="X1300" t="s">
        <v>63</v>
      </c>
      <c r="Y1300">
        <v>100</v>
      </c>
      <c r="Z1300">
        <v>50</v>
      </c>
      <c r="AA1300">
        <v>50</v>
      </c>
      <c r="AB1300" t="s">
        <v>61</v>
      </c>
      <c r="AC1300" t="s">
        <v>2437</v>
      </c>
      <c r="AD1300">
        <v>3</v>
      </c>
      <c r="AE1300" t="s">
        <v>63</v>
      </c>
      <c r="AF1300">
        <v>100</v>
      </c>
      <c r="AG1300">
        <v>50</v>
      </c>
      <c r="AH1300">
        <v>50</v>
      </c>
      <c r="AI1300" t="s">
        <v>61</v>
      </c>
      <c r="AJ1300" t="s">
        <v>2438</v>
      </c>
      <c r="AK1300">
        <v>3</v>
      </c>
      <c r="AL1300" t="s">
        <v>63</v>
      </c>
      <c r="AM1300">
        <v>100</v>
      </c>
      <c r="AN1300">
        <v>50</v>
      </c>
      <c r="AO1300">
        <v>50</v>
      </c>
      <c r="AP1300" t="s">
        <v>61</v>
      </c>
      <c r="AS1300" t="s">
        <v>61</v>
      </c>
      <c r="AT1300" t="s">
        <v>61</v>
      </c>
      <c r="AU1300" t="s">
        <v>61</v>
      </c>
      <c r="AV1300" t="s">
        <v>61</v>
      </c>
      <c r="AW1300" t="s">
        <v>61</v>
      </c>
    </row>
    <row r="1301" spans="1:49" hidden="1" x14ac:dyDescent="0.5">
      <c r="A1301" t="s">
        <v>2491</v>
      </c>
      <c r="B1301" t="s">
        <v>2492</v>
      </c>
      <c r="C1301" t="s">
        <v>56</v>
      </c>
      <c r="D1301" s="1">
        <v>43564</v>
      </c>
      <c r="E1301" t="s">
        <v>2236</v>
      </c>
      <c r="F1301" s="1">
        <v>43591</v>
      </c>
      <c r="G1301" t="s">
        <v>2236</v>
      </c>
      <c r="H1301">
        <v>20</v>
      </c>
      <c r="I1301">
        <v>90</v>
      </c>
      <c r="J1301" t="s">
        <v>2236</v>
      </c>
      <c r="K1301" s="26" t="s">
        <v>61</v>
      </c>
      <c r="L1301" t="s">
        <v>2434</v>
      </c>
      <c r="N1301">
        <v>4</v>
      </c>
      <c r="O1301" t="s">
        <v>2435</v>
      </c>
      <c r="P1301">
        <v>4</v>
      </c>
      <c r="Q1301" t="s">
        <v>63</v>
      </c>
      <c r="R1301">
        <v>100</v>
      </c>
      <c r="S1301">
        <v>50</v>
      </c>
      <c r="T1301">
        <v>50</v>
      </c>
      <c r="U1301" s="35" t="s">
        <v>61</v>
      </c>
      <c r="V1301" t="s">
        <v>2436</v>
      </c>
      <c r="W1301">
        <v>4</v>
      </c>
      <c r="X1301" t="s">
        <v>63</v>
      </c>
      <c r="Y1301">
        <v>100</v>
      </c>
      <c r="Z1301">
        <v>50</v>
      </c>
      <c r="AA1301">
        <v>50</v>
      </c>
      <c r="AB1301" t="s">
        <v>61</v>
      </c>
      <c r="AC1301" t="s">
        <v>2437</v>
      </c>
      <c r="AD1301">
        <v>4</v>
      </c>
      <c r="AE1301" t="s">
        <v>63</v>
      </c>
      <c r="AF1301">
        <v>100</v>
      </c>
      <c r="AG1301">
        <v>50</v>
      </c>
      <c r="AH1301">
        <v>50</v>
      </c>
      <c r="AI1301" t="s">
        <v>61</v>
      </c>
      <c r="AJ1301" t="s">
        <v>2438</v>
      </c>
      <c r="AK1301">
        <v>4</v>
      </c>
      <c r="AL1301" t="s">
        <v>63</v>
      </c>
      <c r="AM1301">
        <v>100</v>
      </c>
      <c r="AN1301">
        <v>50</v>
      </c>
      <c r="AO1301">
        <v>50</v>
      </c>
      <c r="AP1301" t="s">
        <v>61</v>
      </c>
      <c r="AS1301" t="s">
        <v>61</v>
      </c>
      <c r="AT1301" t="s">
        <v>61</v>
      </c>
      <c r="AU1301" t="s">
        <v>61</v>
      </c>
      <c r="AV1301" t="s">
        <v>61</v>
      </c>
      <c r="AW1301" t="s">
        <v>61</v>
      </c>
    </row>
    <row r="1302" spans="1:49" hidden="1" x14ac:dyDescent="0.5">
      <c r="A1302" t="s">
        <v>2493</v>
      </c>
      <c r="B1302" t="s">
        <v>2494</v>
      </c>
      <c r="C1302" t="s">
        <v>56</v>
      </c>
      <c r="D1302" s="1">
        <v>43564</v>
      </c>
      <c r="E1302" t="s">
        <v>2236</v>
      </c>
      <c r="F1302" s="1">
        <v>43591</v>
      </c>
      <c r="G1302" t="s">
        <v>2236</v>
      </c>
      <c r="H1302">
        <v>20</v>
      </c>
      <c r="I1302">
        <v>90</v>
      </c>
      <c r="J1302" t="s">
        <v>2236</v>
      </c>
      <c r="K1302" s="26" t="s">
        <v>61</v>
      </c>
      <c r="L1302" t="s">
        <v>2434</v>
      </c>
      <c r="N1302">
        <v>4</v>
      </c>
      <c r="O1302" t="s">
        <v>2435</v>
      </c>
      <c r="P1302">
        <v>5</v>
      </c>
      <c r="Q1302" t="s">
        <v>63</v>
      </c>
      <c r="R1302">
        <v>100</v>
      </c>
      <c r="S1302">
        <v>50</v>
      </c>
      <c r="T1302">
        <v>50</v>
      </c>
      <c r="U1302" s="35" t="s">
        <v>61</v>
      </c>
      <c r="V1302" t="s">
        <v>2436</v>
      </c>
      <c r="W1302">
        <v>5</v>
      </c>
      <c r="X1302" t="s">
        <v>63</v>
      </c>
      <c r="Y1302">
        <v>100</v>
      </c>
      <c r="Z1302">
        <v>50</v>
      </c>
      <c r="AA1302">
        <v>50</v>
      </c>
      <c r="AB1302" t="s">
        <v>61</v>
      </c>
      <c r="AC1302" t="s">
        <v>2437</v>
      </c>
      <c r="AD1302">
        <v>5</v>
      </c>
      <c r="AE1302" t="s">
        <v>63</v>
      </c>
      <c r="AF1302">
        <v>100</v>
      </c>
      <c r="AG1302">
        <v>50</v>
      </c>
      <c r="AH1302">
        <v>50</v>
      </c>
      <c r="AI1302" t="s">
        <v>61</v>
      </c>
      <c r="AJ1302" t="s">
        <v>2438</v>
      </c>
      <c r="AK1302">
        <v>5</v>
      </c>
      <c r="AL1302" t="s">
        <v>63</v>
      </c>
      <c r="AM1302">
        <v>100</v>
      </c>
      <c r="AN1302">
        <v>50</v>
      </c>
      <c r="AO1302">
        <v>50</v>
      </c>
      <c r="AP1302" t="s">
        <v>61</v>
      </c>
      <c r="AS1302" t="s">
        <v>61</v>
      </c>
      <c r="AT1302" t="s">
        <v>61</v>
      </c>
      <c r="AU1302" t="s">
        <v>61</v>
      </c>
      <c r="AV1302" t="s">
        <v>61</v>
      </c>
      <c r="AW1302" t="s">
        <v>61</v>
      </c>
    </row>
    <row r="1303" spans="1:49" hidden="1" x14ac:dyDescent="0.5">
      <c r="A1303" t="s">
        <v>2495</v>
      </c>
      <c r="B1303" t="s">
        <v>2496</v>
      </c>
      <c r="C1303" t="s">
        <v>56</v>
      </c>
      <c r="D1303" s="1">
        <v>43564</v>
      </c>
      <c r="E1303" t="s">
        <v>2236</v>
      </c>
      <c r="F1303" s="1">
        <v>43591</v>
      </c>
      <c r="G1303" t="s">
        <v>2236</v>
      </c>
      <c r="H1303">
        <v>20</v>
      </c>
      <c r="I1303">
        <v>90</v>
      </c>
      <c r="J1303" t="s">
        <v>2236</v>
      </c>
      <c r="K1303" s="26" t="s">
        <v>61</v>
      </c>
      <c r="L1303" t="s">
        <v>2434</v>
      </c>
      <c r="N1303">
        <v>4</v>
      </c>
      <c r="O1303" t="s">
        <v>2435</v>
      </c>
      <c r="P1303">
        <v>6</v>
      </c>
      <c r="Q1303" t="s">
        <v>63</v>
      </c>
      <c r="R1303">
        <v>100</v>
      </c>
      <c r="S1303">
        <v>50</v>
      </c>
      <c r="T1303">
        <v>50</v>
      </c>
      <c r="U1303" s="35" t="s">
        <v>61</v>
      </c>
      <c r="V1303" t="s">
        <v>2436</v>
      </c>
      <c r="W1303">
        <v>6</v>
      </c>
      <c r="X1303" t="s">
        <v>63</v>
      </c>
      <c r="Y1303">
        <v>100</v>
      </c>
      <c r="Z1303">
        <v>50</v>
      </c>
      <c r="AA1303">
        <v>50</v>
      </c>
      <c r="AB1303" t="s">
        <v>61</v>
      </c>
      <c r="AC1303" t="s">
        <v>2437</v>
      </c>
      <c r="AD1303">
        <v>6</v>
      </c>
      <c r="AE1303" t="s">
        <v>63</v>
      </c>
      <c r="AF1303">
        <v>100</v>
      </c>
      <c r="AG1303">
        <v>50</v>
      </c>
      <c r="AH1303">
        <v>50</v>
      </c>
      <c r="AI1303" t="s">
        <v>61</v>
      </c>
      <c r="AJ1303" t="s">
        <v>2438</v>
      </c>
      <c r="AK1303">
        <v>6</v>
      </c>
      <c r="AL1303" t="s">
        <v>63</v>
      </c>
      <c r="AM1303">
        <v>100</v>
      </c>
      <c r="AN1303">
        <v>50</v>
      </c>
      <c r="AO1303">
        <v>50</v>
      </c>
      <c r="AP1303" t="s">
        <v>61</v>
      </c>
      <c r="AS1303" t="s">
        <v>61</v>
      </c>
      <c r="AT1303" t="s">
        <v>61</v>
      </c>
      <c r="AU1303" t="s">
        <v>61</v>
      </c>
      <c r="AV1303" t="s">
        <v>61</v>
      </c>
      <c r="AW1303" t="s">
        <v>61</v>
      </c>
    </row>
    <row r="1304" spans="1:49" hidden="1" x14ac:dyDescent="0.5">
      <c r="A1304" t="s">
        <v>2497</v>
      </c>
      <c r="B1304" t="s">
        <v>2498</v>
      </c>
      <c r="C1304" t="s">
        <v>56</v>
      </c>
      <c r="D1304" s="1">
        <v>43564</v>
      </c>
      <c r="E1304" t="s">
        <v>2236</v>
      </c>
      <c r="F1304" s="1">
        <v>43591</v>
      </c>
      <c r="G1304" t="s">
        <v>2236</v>
      </c>
      <c r="H1304">
        <v>20</v>
      </c>
      <c r="I1304">
        <v>90</v>
      </c>
      <c r="J1304" t="s">
        <v>2236</v>
      </c>
      <c r="K1304" s="26" t="s">
        <v>61</v>
      </c>
      <c r="L1304" t="s">
        <v>2434</v>
      </c>
      <c r="N1304">
        <v>4</v>
      </c>
      <c r="O1304" t="s">
        <v>2435</v>
      </c>
      <c r="P1304">
        <v>7</v>
      </c>
      <c r="Q1304" t="s">
        <v>63</v>
      </c>
      <c r="R1304">
        <v>100</v>
      </c>
      <c r="S1304">
        <v>50</v>
      </c>
      <c r="T1304">
        <v>50</v>
      </c>
      <c r="U1304" s="35" t="s">
        <v>61</v>
      </c>
      <c r="V1304" t="s">
        <v>2436</v>
      </c>
      <c r="W1304">
        <v>7</v>
      </c>
      <c r="X1304" t="s">
        <v>63</v>
      </c>
      <c r="Y1304">
        <v>100</v>
      </c>
      <c r="Z1304">
        <v>50</v>
      </c>
      <c r="AA1304">
        <v>50</v>
      </c>
      <c r="AB1304" t="s">
        <v>61</v>
      </c>
      <c r="AC1304" t="s">
        <v>2437</v>
      </c>
      <c r="AD1304">
        <v>7</v>
      </c>
      <c r="AE1304" t="s">
        <v>63</v>
      </c>
      <c r="AF1304">
        <v>100</v>
      </c>
      <c r="AG1304">
        <v>50</v>
      </c>
      <c r="AH1304">
        <v>50</v>
      </c>
      <c r="AI1304" t="s">
        <v>61</v>
      </c>
      <c r="AJ1304" t="s">
        <v>2438</v>
      </c>
      <c r="AK1304">
        <v>7</v>
      </c>
      <c r="AL1304" t="s">
        <v>63</v>
      </c>
      <c r="AM1304">
        <v>100</v>
      </c>
      <c r="AN1304">
        <v>50</v>
      </c>
      <c r="AO1304">
        <v>50</v>
      </c>
      <c r="AP1304" t="s">
        <v>61</v>
      </c>
      <c r="AS1304" t="s">
        <v>61</v>
      </c>
      <c r="AT1304" t="s">
        <v>61</v>
      </c>
      <c r="AU1304" t="s">
        <v>61</v>
      </c>
      <c r="AV1304" t="s">
        <v>61</v>
      </c>
      <c r="AW1304" t="s">
        <v>61</v>
      </c>
    </row>
    <row r="1305" spans="1:49" hidden="1" x14ac:dyDescent="0.5">
      <c r="A1305" t="s">
        <v>2499</v>
      </c>
      <c r="B1305" t="s">
        <v>2500</v>
      </c>
      <c r="C1305" t="s">
        <v>56</v>
      </c>
      <c r="D1305" s="1">
        <v>43564</v>
      </c>
      <c r="E1305" t="s">
        <v>2236</v>
      </c>
      <c r="F1305" s="1">
        <v>43591</v>
      </c>
      <c r="G1305" t="s">
        <v>2236</v>
      </c>
      <c r="H1305">
        <v>20</v>
      </c>
      <c r="I1305">
        <v>90</v>
      </c>
      <c r="J1305" t="s">
        <v>2236</v>
      </c>
      <c r="K1305" s="26" t="s">
        <v>61</v>
      </c>
      <c r="L1305" t="s">
        <v>2434</v>
      </c>
      <c r="N1305">
        <v>4</v>
      </c>
      <c r="O1305" t="s">
        <v>2435</v>
      </c>
      <c r="P1305">
        <v>8</v>
      </c>
      <c r="Q1305" t="s">
        <v>63</v>
      </c>
      <c r="R1305">
        <v>100</v>
      </c>
      <c r="S1305">
        <v>50</v>
      </c>
      <c r="T1305">
        <v>50</v>
      </c>
      <c r="U1305" s="35" t="s">
        <v>61</v>
      </c>
      <c r="V1305" t="s">
        <v>2436</v>
      </c>
      <c r="W1305">
        <v>8</v>
      </c>
      <c r="X1305" t="s">
        <v>63</v>
      </c>
      <c r="Y1305">
        <v>100</v>
      </c>
      <c r="Z1305">
        <v>50</v>
      </c>
      <c r="AA1305">
        <v>50</v>
      </c>
      <c r="AB1305" t="s">
        <v>61</v>
      </c>
      <c r="AC1305" t="s">
        <v>2437</v>
      </c>
      <c r="AD1305">
        <v>8</v>
      </c>
      <c r="AE1305" t="s">
        <v>63</v>
      </c>
      <c r="AF1305">
        <v>100</v>
      </c>
      <c r="AG1305">
        <v>50</v>
      </c>
      <c r="AH1305">
        <v>50</v>
      </c>
      <c r="AI1305" t="s">
        <v>61</v>
      </c>
      <c r="AJ1305" t="s">
        <v>2438</v>
      </c>
      <c r="AK1305">
        <v>8</v>
      </c>
      <c r="AL1305" t="s">
        <v>63</v>
      </c>
      <c r="AM1305">
        <v>100</v>
      </c>
      <c r="AN1305">
        <v>50</v>
      </c>
      <c r="AO1305">
        <v>50</v>
      </c>
      <c r="AP1305" t="s">
        <v>61</v>
      </c>
      <c r="AS1305" t="s">
        <v>61</v>
      </c>
      <c r="AT1305" t="s">
        <v>61</v>
      </c>
      <c r="AU1305" t="s">
        <v>61</v>
      </c>
      <c r="AV1305" t="s">
        <v>61</v>
      </c>
      <c r="AW1305" t="s">
        <v>61</v>
      </c>
    </row>
    <row r="1306" spans="1:49" hidden="1" x14ac:dyDescent="0.5">
      <c r="A1306" t="s">
        <v>2501</v>
      </c>
      <c r="B1306" t="s">
        <v>2502</v>
      </c>
      <c r="C1306" t="s">
        <v>56</v>
      </c>
      <c r="D1306" s="1">
        <v>43564</v>
      </c>
      <c r="E1306" t="s">
        <v>2236</v>
      </c>
      <c r="F1306" s="1">
        <v>43591</v>
      </c>
      <c r="G1306" t="s">
        <v>2236</v>
      </c>
      <c r="H1306">
        <v>20</v>
      </c>
      <c r="I1306">
        <v>90</v>
      </c>
      <c r="J1306" t="s">
        <v>2236</v>
      </c>
      <c r="K1306" s="26" t="s">
        <v>61</v>
      </c>
      <c r="L1306" t="s">
        <v>2434</v>
      </c>
      <c r="N1306">
        <v>4</v>
      </c>
      <c r="O1306" t="s">
        <v>2435</v>
      </c>
      <c r="P1306">
        <v>9</v>
      </c>
      <c r="Q1306" t="s">
        <v>63</v>
      </c>
      <c r="R1306">
        <v>100</v>
      </c>
      <c r="S1306">
        <v>50</v>
      </c>
      <c r="T1306">
        <v>50</v>
      </c>
      <c r="U1306" s="35" t="s">
        <v>61</v>
      </c>
      <c r="V1306" t="s">
        <v>2436</v>
      </c>
      <c r="W1306">
        <v>9</v>
      </c>
      <c r="X1306" t="s">
        <v>63</v>
      </c>
      <c r="Y1306">
        <v>100</v>
      </c>
      <c r="Z1306">
        <v>50</v>
      </c>
      <c r="AA1306">
        <v>50</v>
      </c>
      <c r="AB1306" t="s">
        <v>61</v>
      </c>
      <c r="AC1306" t="s">
        <v>2437</v>
      </c>
      <c r="AD1306">
        <v>9</v>
      </c>
      <c r="AE1306" t="s">
        <v>63</v>
      </c>
      <c r="AF1306">
        <v>100</v>
      </c>
      <c r="AG1306">
        <v>50</v>
      </c>
      <c r="AH1306">
        <v>50</v>
      </c>
      <c r="AI1306" t="s">
        <v>61</v>
      </c>
      <c r="AJ1306" t="s">
        <v>2438</v>
      </c>
      <c r="AK1306">
        <v>9</v>
      </c>
      <c r="AL1306" t="s">
        <v>63</v>
      </c>
      <c r="AM1306">
        <v>100</v>
      </c>
      <c r="AN1306">
        <v>50</v>
      </c>
      <c r="AO1306">
        <v>50</v>
      </c>
      <c r="AP1306" t="s">
        <v>61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</row>
    <row r="1307" spans="1:49" hidden="1" x14ac:dyDescent="0.5">
      <c r="A1307" t="s">
        <v>2503</v>
      </c>
      <c r="B1307" t="s">
        <v>2504</v>
      </c>
      <c r="C1307" t="s">
        <v>56</v>
      </c>
      <c r="D1307" s="1">
        <v>43564</v>
      </c>
      <c r="E1307" t="s">
        <v>2236</v>
      </c>
      <c r="F1307" s="1">
        <v>43591</v>
      </c>
      <c r="G1307" t="s">
        <v>2236</v>
      </c>
      <c r="H1307">
        <v>20</v>
      </c>
      <c r="I1307">
        <v>90</v>
      </c>
      <c r="J1307" t="s">
        <v>2236</v>
      </c>
      <c r="K1307" s="26" t="s">
        <v>61</v>
      </c>
      <c r="L1307" t="s">
        <v>2434</v>
      </c>
      <c r="N1307">
        <v>4</v>
      </c>
      <c r="O1307" t="s">
        <v>2435</v>
      </c>
      <c r="P1307">
        <v>10</v>
      </c>
      <c r="Q1307" t="s">
        <v>63</v>
      </c>
      <c r="R1307">
        <v>100</v>
      </c>
      <c r="S1307">
        <v>50</v>
      </c>
      <c r="T1307">
        <v>50</v>
      </c>
      <c r="U1307" s="35" t="s">
        <v>61</v>
      </c>
      <c r="V1307" t="s">
        <v>2436</v>
      </c>
      <c r="W1307">
        <v>10</v>
      </c>
      <c r="X1307" t="s">
        <v>63</v>
      </c>
      <c r="Y1307">
        <v>100</v>
      </c>
      <c r="Z1307">
        <v>50</v>
      </c>
      <c r="AA1307">
        <v>50</v>
      </c>
      <c r="AB1307" t="s">
        <v>61</v>
      </c>
      <c r="AC1307" t="s">
        <v>2437</v>
      </c>
      <c r="AD1307">
        <v>10</v>
      </c>
      <c r="AE1307" t="s">
        <v>63</v>
      </c>
      <c r="AF1307">
        <v>100</v>
      </c>
      <c r="AG1307">
        <v>50</v>
      </c>
      <c r="AH1307">
        <v>50</v>
      </c>
      <c r="AI1307" t="s">
        <v>61</v>
      </c>
      <c r="AJ1307" t="s">
        <v>2438</v>
      </c>
      <c r="AK1307">
        <v>10</v>
      </c>
      <c r="AL1307" t="s">
        <v>63</v>
      </c>
      <c r="AM1307">
        <v>100</v>
      </c>
      <c r="AN1307">
        <v>50</v>
      </c>
      <c r="AO1307">
        <v>50</v>
      </c>
      <c r="AP1307" t="s">
        <v>61</v>
      </c>
      <c r="AS1307" t="s">
        <v>61</v>
      </c>
      <c r="AT1307" t="s">
        <v>61</v>
      </c>
      <c r="AU1307" t="s">
        <v>61</v>
      </c>
      <c r="AV1307" t="s">
        <v>61</v>
      </c>
      <c r="AW1307" t="s">
        <v>61</v>
      </c>
    </row>
    <row r="1308" spans="1:49" hidden="1" x14ac:dyDescent="0.5">
      <c r="A1308" t="s">
        <v>2505</v>
      </c>
      <c r="B1308" t="s">
        <v>2506</v>
      </c>
      <c r="C1308" t="s">
        <v>56</v>
      </c>
      <c r="D1308" s="1">
        <v>43564</v>
      </c>
      <c r="E1308" t="s">
        <v>2236</v>
      </c>
      <c r="F1308" s="1">
        <v>43591</v>
      </c>
      <c r="G1308" t="s">
        <v>2236</v>
      </c>
      <c r="H1308">
        <v>20</v>
      </c>
      <c r="I1308">
        <v>90</v>
      </c>
      <c r="J1308" t="s">
        <v>2236</v>
      </c>
      <c r="K1308" s="26" t="s">
        <v>61</v>
      </c>
      <c r="L1308" t="s">
        <v>2434</v>
      </c>
      <c r="N1308">
        <v>4</v>
      </c>
      <c r="O1308" t="s">
        <v>2435</v>
      </c>
      <c r="P1308">
        <v>11</v>
      </c>
      <c r="Q1308" t="s">
        <v>63</v>
      </c>
      <c r="R1308">
        <v>100</v>
      </c>
      <c r="S1308">
        <v>50</v>
      </c>
      <c r="T1308">
        <v>50</v>
      </c>
      <c r="U1308" s="35" t="s">
        <v>61</v>
      </c>
      <c r="V1308" t="s">
        <v>2436</v>
      </c>
      <c r="W1308">
        <v>11</v>
      </c>
      <c r="X1308" t="s">
        <v>63</v>
      </c>
      <c r="Y1308">
        <v>100</v>
      </c>
      <c r="Z1308">
        <v>50</v>
      </c>
      <c r="AA1308">
        <v>50</v>
      </c>
      <c r="AB1308" t="s">
        <v>61</v>
      </c>
      <c r="AC1308" t="s">
        <v>2437</v>
      </c>
      <c r="AD1308">
        <v>11</v>
      </c>
      <c r="AE1308" t="s">
        <v>63</v>
      </c>
      <c r="AF1308">
        <v>100</v>
      </c>
      <c r="AG1308">
        <v>50</v>
      </c>
      <c r="AH1308">
        <v>50</v>
      </c>
      <c r="AI1308" t="s">
        <v>61</v>
      </c>
      <c r="AJ1308" t="s">
        <v>2438</v>
      </c>
      <c r="AK1308">
        <v>11</v>
      </c>
      <c r="AL1308" t="s">
        <v>63</v>
      </c>
      <c r="AM1308">
        <v>100</v>
      </c>
      <c r="AN1308">
        <v>50</v>
      </c>
      <c r="AO1308">
        <v>50</v>
      </c>
      <c r="AP1308" t="s">
        <v>61</v>
      </c>
      <c r="AS1308" t="s">
        <v>61</v>
      </c>
      <c r="AT1308" t="s">
        <v>61</v>
      </c>
      <c r="AU1308" t="s">
        <v>61</v>
      </c>
      <c r="AV1308" t="s">
        <v>61</v>
      </c>
      <c r="AW1308" t="s">
        <v>61</v>
      </c>
    </row>
    <row r="1309" spans="1:49" hidden="1" x14ac:dyDescent="0.5">
      <c r="A1309" t="s">
        <v>2507</v>
      </c>
      <c r="B1309" t="s">
        <v>2508</v>
      </c>
      <c r="C1309" t="s">
        <v>56</v>
      </c>
      <c r="D1309" s="1">
        <v>43564</v>
      </c>
      <c r="E1309" t="s">
        <v>2236</v>
      </c>
      <c r="F1309" s="1">
        <v>43591</v>
      </c>
      <c r="G1309" t="s">
        <v>2236</v>
      </c>
      <c r="H1309">
        <v>20</v>
      </c>
      <c r="I1309">
        <v>90</v>
      </c>
      <c r="J1309" t="s">
        <v>2236</v>
      </c>
      <c r="K1309" s="26" t="s">
        <v>61</v>
      </c>
      <c r="L1309" t="s">
        <v>2434</v>
      </c>
      <c r="N1309">
        <v>4</v>
      </c>
      <c r="O1309" t="s">
        <v>2435</v>
      </c>
      <c r="P1309">
        <v>12</v>
      </c>
      <c r="Q1309" t="s">
        <v>63</v>
      </c>
      <c r="R1309">
        <v>100</v>
      </c>
      <c r="S1309">
        <v>50</v>
      </c>
      <c r="T1309">
        <v>50</v>
      </c>
      <c r="U1309" s="35" t="s">
        <v>61</v>
      </c>
      <c r="V1309" t="s">
        <v>2436</v>
      </c>
      <c r="W1309">
        <v>12</v>
      </c>
      <c r="X1309" t="s">
        <v>63</v>
      </c>
      <c r="Y1309">
        <v>100</v>
      </c>
      <c r="Z1309">
        <v>50</v>
      </c>
      <c r="AA1309">
        <v>50</v>
      </c>
      <c r="AB1309" t="s">
        <v>61</v>
      </c>
      <c r="AC1309" t="s">
        <v>2437</v>
      </c>
      <c r="AD1309">
        <v>12</v>
      </c>
      <c r="AE1309" t="s">
        <v>63</v>
      </c>
      <c r="AF1309">
        <v>100</v>
      </c>
      <c r="AG1309">
        <v>50</v>
      </c>
      <c r="AH1309">
        <v>50</v>
      </c>
      <c r="AI1309" t="s">
        <v>61</v>
      </c>
      <c r="AJ1309" t="s">
        <v>2438</v>
      </c>
      <c r="AK1309">
        <v>12</v>
      </c>
      <c r="AL1309" t="s">
        <v>63</v>
      </c>
      <c r="AM1309">
        <v>100</v>
      </c>
      <c r="AN1309">
        <v>50</v>
      </c>
      <c r="AO1309">
        <v>50</v>
      </c>
      <c r="AP1309" t="s">
        <v>61</v>
      </c>
      <c r="AS1309" t="s">
        <v>61</v>
      </c>
      <c r="AT1309" t="s">
        <v>61</v>
      </c>
      <c r="AU1309" t="s">
        <v>61</v>
      </c>
      <c r="AV1309" t="s">
        <v>61</v>
      </c>
      <c r="AW1309" t="s">
        <v>61</v>
      </c>
    </row>
    <row r="1310" spans="1:49" hidden="1" x14ac:dyDescent="0.5">
      <c r="A1310" t="s">
        <v>2509</v>
      </c>
      <c r="B1310" t="s">
        <v>2510</v>
      </c>
      <c r="C1310" t="s">
        <v>56</v>
      </c>
      <c r="D1310" s="1">
        <v>43564</v>
      </c>
      <c r="E1310" t="s">
        <v>2236</v>
      </c>
      <c r="F1310" s="1">
        <v>43591</v>
      </c>
      <c r="G1310" t="s">
        <v>2236</v>
      </c>
      <c r="H1310">
        <v>20</v>
      </c>
      <c r="I1310">
        <v>90</v>
      </c>
      <c r="J1310" t="s">
        <v>2236</v>
      </c>
      <c r="K1310" s="26" t="s">
        <v>61</v>
      </c>
      <c r="L1310" t="s">
        <v>2434</v>
      </c>
      <c r="N1310">
        <v>4</v>
      </c>
      <c r="O1310" t="s">
        <v>2435</v>
      </c>
      <c r="P1310">
        <v>1</v>
      </c>
      <c r="Q1310" t="s">
        <v>60</v>
      </c>
      <c r="R1310">
        <v>100</v>
      </c>
      <c r="S1310">
        <v>50</v>
      </c>
      <c r="T1310">
        <v>50</v>
      </c>
      <c r="U1310" s="35" t="s">
        <v>61</v>
      </c>
      <c r="V1310" t="s">
        <v>2436</v>
      </c>
      <c r="W1310">
        <v>1</v>
      </c>
      <c r="X1310" t="s">
        <v>60</v>
      </c>
      <c r="Y1310">
        <v>100</v>
      </c>
      <c r="Z1310">
        <v>50</v>
      </c>
      <c r="AA1310">
        <v>50</v>
      </c>
      <c r="AB1310" t="s">
        <v>61</v>
      </c>
      <c r="AC1310" t="s">
        <v>2437</v>
      </c>
      <c r="AD1310">
        <v>1</v>
      </c>
      <c r="AE1310" t="s">
        <v>60</v>
      </c>
      <c r="AF1310">
        <v>100</v>
      </c>
      <c r="AG1310">
        <v>50</v>
      </c>
      <c r="AH1310">
        <v>50</v>
      </c>
      <c r="AI1310" t="s">
        <v>61</v>
      </c>
      <c r="AJ1310" t="s">
        <v>2438</v>
      </c>
      <c r="AK1310">
        <v>1</v>
      </c>
      <c r="AL1310" t="s">
        <v>60</v>
      </c>
      <c r="AM1310">
        <v>100</v>
      </c>
      <c r="AN1310">
        <v>50</v>
      </c>
      <c r="AO1310">
        <v>50</v>
      </c>
      <c r="AP1310" t="s">
        <v>61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</row>
    <row r="1311" spans="1:49" hidden="1" x14ac:dyDescent="0.5">
      <c r="A1311" t="s">
        <v>2511</v>
      </c>
      <c r="B1311" t="s">
        <v>2512</v>
      </c>
      <c r="C1311" t="s">
        <v>56</v>
      </c>
      <c r="D1311" s="1">
        <v>43564</v>
      </c>
      <c r="E1311" t="s">
        <v>2236</v>
      </c>
      <c r="F1311" s="1">
        <v>43591</v>
      </c>
      <c r="G1311" t="s">
        <v>2236</v>
      </c>
      <c r="H1311">
        <v>20</v>
      </c>
      <c r="I1311">
        <v>90</v>
      </c>
      <c r="J1311" t="s">
        <v>2236</v>
      </c>
      <c r="K1311" s="26" t="s">
        <v>61</v>
      </c>
      <c r="L1311" t="s">
        <v>2434</v>
      </c>
      <c r="N1311">
        <v>4</v>
      </c>
      <c r="O1311" t="s">
        <v>2435</v>
      </c>
      <c r="P1311">
        <v>2</v>
      </c>
      <c r="Q1311" t="s">
        <v>60</v>
      </c>
      <c r="R1311">
        <v>100</v>
      </c>
      <c r="S1311">
        <v>50</v>
      </c>
      <c r="T1311">
        <v>50</v>
      </c>
      <c r="U1311" s="35" t="s">
        <v>61</v>
      </c>
      <c r="V1311" t="s">
        <v>2436</v>
      </c>
      <c r="W1311">
        <v>2</v>
      </c>
      <c r="X1311" t="s">
        <v>60</v>
      </c>
      <c r="Y1311">
        <v>100</v>
      </c>
      <c r="Z1311">
        <v>50</v>
      </c>
      <c r="AA1311">
        <v>50</v>
      </c>
      <c r="AB1311" t="s">
        <v>61</v>
      </c>
      <c r="AC1311" t="s">
        <v>2437</v>
      </c>
      <c r="AD1311">
        <v>2</v>
      </c>
      <c r="AE1311" t="s">
        <v>60</v>
      </c>
      <c r="AF1311">
        <v>100</v>
      </c>
      <c r="AG1311">
        <v>50</v>
      </c>
      <c r="AH1311">
        <v>50</v>
      </c>
      <c r="AI1311" t="s">
        <v>61</v>
      </c>
      <c r="AJ1311" t="s">
        <v>2438</v>
      </c>
      <c r="AK1311">
        <v>2</v>
      </c>
      <c r="AL1311" t="s">
        <v>60</v>
      </c>
      <c r="AM1311">
        <v>100</v>
      </c>
      <c r="AN1311">
        <v>50</v>
      </c>
      <c r="AO1311">
        <v>50</v>
      </c>
      <c r="AP1311" t="s">
        <v>61</v>
      </c>
      <c r="AS1311" t="s">
        <v>61</v>
      </c>
      <c r="AT1311" t="s">
        <v>61</v>
      </c>
      <c r="AU1311" t="s">
        <v>61</v>
      </c>
      <c r="AV1311" t="s">
        <v>61</v>
      </c>
      <c r="AW1311" t="s">
        <v>61</v>
      </c>
    </row>
    <row r="1312" spans="1:49" hidden="1" x14ac:dyDescent="0.5">
      <c r="A1312" t="s">
        <v>2513</v>
      </c>
      <c r="B1312" t="s">
        <v>2514</v>
      </c>
      <c r="C1312" t="s">
        <v>56</v>
      </c>
      <c r="D1312" s="1">
        <v>43564</v>
      </c>
      <c r="E1312" t="s">
        <v>2236</v>
      </c>
      <c r="F1312" s="1">
        <v>43591</v>
      </c>
      <c r="G1312" t="s">
        <v>2236</v>
      </c>
      <c r="H1312">
        <v>20</v>
      </c>
      <c r="I1312">
        <v>90</v>
      </c>
      <c r="J1312" t="s">
        <v>2236</v>
      </c>
      <c r="K1312" s="26" t="s">
        <v>61</v>
      </c>
      <c r="L1312" t="s">
        <v>2434</v>
      </c>
      <c r="N1312">
        <v>4</v>
      </c>
      <c r="O1312" t="s">
        <v>2435</v>
      </c>
      <c r="P1312">
        <v>3</v>
      </c>
      <c r="Q1312" t="s">
        <v>60</v>
      </c>
      <c r="R1312">
        <v>100</v>
      </c>
      <c r="S1312">
        <v>50</v>
      </c>
      <c r="T1312">
        <v>50</v>
      </c>
      <c r="U1312" s="35" t="s">
        <v>61</v>
      </c>
      <c r="V1312" t="s">
        <v>2436</v>
      </c>
      <c r="W1312">
        <v>3</v>
      </c>
      <c r="X1312" t="s">
        <v>60</v>
      </c>
      <c r="Y1312">
        <v>100</v>
      </c>
      <c r="Z1312">
        <v>50</v>
      </c>
      <c r="AA1312">
        <v>50</v>
      </c>
      <c r="AB1312" t="s">
        <v>61</v>
      </c>
      <c r="AC1312" t="s">
        <v>2437</v>
      </c>
      <c r="AD1312">
        <v>3</v>
      </c>
      <c r="AE1312" t="s">
        <v>60</v>
      </c>
      <c r="AF1312">
        <v>100</v>
      </c>
      <c r="AG1312">
        <v>50</v>
      </c>
      <c r="AH1312">
        <v>50</v>
      </c>
      <c r="AI1312" t="s">
        <v>61</v>
      </c>
      <c r="AJ1312" t="s">
        <v>2438</v>
      </c>
      <c r="AK1312">
        <v>3</v>
      </c>
      <c r="AL1312" t="s">
        <v>60</v>
      </c>
      <c r="AM1312">
        <v>100</v>
      </c>
      <c r="AN1312">
        <v>50</v>
      </c>
      <c r="AO1312">
        <v>50</v>
      </c>
      <c r="AP1312" t="s">
        <v>61</v>
      </c>
      <c r="AS1312" t="s">
        <v>61</v>
      </c>
      <c r="AT1312" t="s">
        <v>61</v>
      </c>
      <c r="AU1312" t="s">
        <v>61</v>
      </c>
      <c r="AV1312" t="s">
        <v>61</v>
      </c>
      <c r="AW1312" t="s">
        <v>61</v>
      </c>
    </row>
    <row r="1313" spans="1:49" hidden="1" x14ac:dyDescent="0.5">
      <c r="A1313" t="s">
        <v>2515</v>
      </c>
      <c r="B1313" t="s">
        <v>2516</v>
      </c>
      <c r="C1313" t="s">
        <v>56</v>
      </c>
      <c r="D1313" s="1">
        <v>43564</v>
      </c>
      <c r="E1313" t="s">
        <v>2236</v>
      </c>
      <c r="F1313" s="1">
        <v>43591</v>
      </c>
      <c r="G1313" t="s">
        <v>2236</v>
      </c>
      <c r="H1313">
        <v>20</v>
      </c>
      <c r="I1313">
        <v>90</v>
      </c>
      <c r="J1313" t="s">
        <v>2236</v>
      </c>
      <c r="K1313" s="26" t="s">
        <v>61</v>
      </c>
      <c r="L1313" t="s">
        <v>2434</v>
      </c>
      <c r="N1313">
        <v>4</v>
      </c>
      <c r="O1313" t="s">
        <v>2435</v>
      </c>
      <c r="P1313">
        <v>4</v>
      </c>
      <c r="Q1313" t="s">
        <v>60</v>
      </c>
      <c r="R1313">
        <v>100</v>
      </c>
      <c r="S1313">
        <v>50</v>
      </c>
      <c r="T1313">
        <v>50</v>
      </c>
      <c r="U1313" s="35" t="s">
        <v>61</v>
      </c>
      <c r="V1313" t="s">
        <v>2436</v>
      </c>
      <c r="W1313">
        <v>4</v>
      </c>
      <c r="X1313" t="s">
        <v>60</v>
      </c>
      <c r="Y1313">
        <v>100</v>
      </c>
      <c r="Z1313">
        <v>50</v>
      </c>
      <c r="AA1313">
        <v>50</v>
      </c>
      <c r="AB1313" t="s">
        <v>61</v>
      </c>
      <c r="AC1313" t="s">
        <v>2437</v>
      </c>
      <c r="AD1313">
        <v>4</v>
      </c>
      <c r="AE1313" t="s">
        <v>60</v>
      </c>
      <c r="AF1313">
        <v>100</v>
      </c>
      <c r="AG1313">
        <v>50</v>
      </c>
      <c r="AH1313">
        <v>50</v>
      </c>
      <c r="AI1313" t="s">
        <v>61</v>
      </c>
      <c r="AJ1313" t="s">
        <v>2438</v>
      </c>
      <c r="AK1313">
        <v>4</v>
      </c>
      <c r="AL1313" t="s">
        <v>60</v>
      </c>
      <c r="AM1313">
        <v>100</v>
      </c>
      <c r="AN1313">
        <v>50</v>
      </c>
      <c r="AO1313">
        <v>50</v>
      </c>
      <c r="AP1313" t="s">
        <v>61</v>
      </c>
      <c r="AS1313" t="s">
        <v>61</v>
      </c>
      <c r="AT1313" t="s">
        <v>61</v>
      </c>
      <c r="AU1313" t="s">
        <v>61</v>
      </c>
      <c r="AV1313" t="s">
        <v>61</v>
      </c>
      <c r="AW1313" t="s">
        <v>61</v>
      </c>
    </row>
    <row r="1314" spans="1:49" hidden="1" x14ac:dyDescent="0.5">
      <c r="A1314" t="s">
        <v>2517</v>
      </c>
      <c r="B1314" t="s">
        <v>2518</v>
      </c>
      <c r="C1314" t="s">
        <v>56</v>
      </c>
      <c r="D1314" s="1">
        <v>43564</v>
      </c>
      <c r="E1314" t="s">
        <v>2236</v>
      </c>
      <c r="F1314" s="1">
        <v>43591</v>
      </c>
      <c r="G1314" t="s">
        <v>2236</v>
      </c>
      <c r="H1314">
        <v>20</v>
      </c>
      <c r="I1314">
        <v>90</v>
      </c>
      <c r="J1314" t="s">
        <v>2236</v>
      </c>
      <c r="K1314" s="26" t="s">
        <v>61</v>
      </c>
      <c r="L1314" t="s">
        <v>2434</v>
      </c>
      <c r="N1314">
        <v>4</v>
      </c>
      <c r="O1314" t="s">
        <v>2435</v>
      </c>
      <c r="P1314">
        <v>5</v>
      </c>
      <c r="Q1314" t="s">
        <v>60</v>
      </c>
      <c r="R1314">
        <v>100</v>
      </c>
      <c r="S1314">
        <v>50</v>
      </c>
      <c r="T1314">
        <v>50</v>
      </c>
      <c r="U1314" s="35" t="s">
        <v>61</v>
      </c>
      <c r="V1314" t="s">
        <v>2436</v>
      </c>
      <c r="W1314">
        <v>5</v>
      </c>
      <c r="X1314" t="s">
        <v>60</v>
      </c>
      <c r="Y1314">
        <v>100</v>
      </c>
      <c r="Z1314">
        <v>50</v>
      </c>
      <c r="AA1314">
        <v>50</v>
      </c>
      <c r="AB1314" t="s">
        <v>61</v>
      </c>
      <c r="AC1314" t="s">
        <v>2437</v>
      </c>
      <c r="AD1314">
        <v>5</v>
      </c>
      <c r="AE1314" t="s">
        <v>60</v>
      </c>
      <c r="AF1314">
        <v>100</v>
      </c>
      <c r="AG1314">
        <v>50</v>
      </c>
      <c r="AH1314">
        <v>50</v>
      </c>
      <c r="AI1314" t="s">
        <v>61</v>
      </c>
      <c r="AJ1314" t="s">
        <v>2438</v>
      </c>
      <c r="AK1314">
        <v>5</v>
      </c>
      <c r="AL1314" t="s">
        <v>60</v>
      </c>
      <c r="AM1314">
        <v>100</v>
      </c>
      <c r="AN1314">
        <v>50</v>
      </c>
      <c r="AO1314">
        <v>50</v>
      </c>
      <c r="AP1314" t="s">
        <v>61</v>
      </c>
      <c r="AS1314" t="s">
        <v>61</v>
      </c>
      <c r="AT1314" t="s">
        <v>61</v>
      </c>
      <c r="AU1314" t="s">
        <v>61</v>
      </c>
      <c r="AV1314" t="s">
        <v>61</v>
      </c>
      <c r="AW1314" t="s">
        <v>61</v>
      </c>
    </row>
    <row r="1315" spans="1:49" hidden="1" x14ac:dyDescent="0.5">
      <c r="A1315" t="s">
        <v>2519</v>
      </c>
      <c r="B1315" t="s">
        <v>2520</v>
      </c>
      <c r="C1315" t="s">
        <v>56</v>
      </c>
      <c r="D1315" s="1">
        <v>43564</v>
      </c>
      <c r="E1315" t="s">
        <v>2236</v>
      </c>
      <c r="F1315" s="1">
        <v>43591</v>
      </c>
      <c r="G1315" t="s">
        <v>2236</v>
      </c>
      <c r="H1315">
        <v>20</v>
      </c>
      <c r="I1315">
        <v>90</v>
      </c>
      <c r="J1315" t="s">
        <v>2236</v>
      </c>
      <c r="K1315" s="26" t="s">
        <v>61</v>
      </c>
      <c r="L1315" t="s">
        <v>2434</v>
      </c>
      <c r="N1315">
        <v>4</v>
      </c>
      <c r="O1315" t="s">
        <v>2435</v>
      </c>
      <c r="P1315">
        <v>6</v>
      </c>
      <c r="Q1315" t="s">
        <v>60</v>
      </c>
      <c r="R1315">
        <v>100</v>
      </c>
      <c r="S1315">
        <v>50</v>
      </c>
      <c r="T1315">
        <v>50</v>
      </c>
      <c r="U1315" s="35" t="s">
        <v>61</v>
      </c>
      <c r="V1315" t="s">
        <v>2436</v>
      </c>
      <c r="W1315">
        <v>6</v>
      </c>
      <c r="X1315" t="s">
        <v>60</v>
      </c>
      <c r="Y1315">
        <v>100</v>
      </c>
      <c r="Z1315">
        <v>50</v>
      </c>
      <c r="AA1315">
        <v>50</v>
      </c>
      <c r="AB1315" t="s">
        <v>61</v>
      </c>
      <c r="AC1315" t="s">
        <v>2437</v>
      </c>
      <c r="AD1315">
        <v>6</v>
      </c>
      <c r="AE1315" t="s">
        <v>60</v>
      </c>
      <c r="AF1315">
        <v>100</v>
      </c>
      <c r="AG1315">
        <v>50</v>
      </c>
      <c r="AH1315">
        <v>50</v>
      </c>
      <c r="AI1315" t="s">
        <v>61</v>
      </c>
      <c r="AJ1315" t="s">
        <v>2438</v>
      </c>
      <c r="AK1315">
        <v>6</v>
      </c>
      <c r="AL1315" t="s">
        <v>60</v>
      </c>
      <c r="AM1315">
        <v>100</v>
      </c>
      <c r="AN1315">
        <v>50</v>
      </c>
      <c r="AO1315">
        <v>50</v>
      </c>
      <c r="AP1315" t="s">
        <v>61</v>
      </c>
      <c r="AS1315" t="s">
        <v>61</v>
      </c>
      <c r="AT1315" t="s">
        <v>61</v>
      </c>
      <c r="AU1315" t="s">
        <v>61</v>
      </c>
      <c r="AV1315" t="s">
        <v>61</v>
      </c>
      <c r="AW1315" t="s">
        <v>61</v>
      </c>
    </row>
    <row r="1316" spans="1:49" hidden="1" x14ac:dyDescent="0.5">
      <c r="A1316" t="s">
        <v>2521</v>
      </c>
      <c r="B1316" t="s">
        <v>2522</v>
      </c>
      <c r="C1316" t="s">
        <v>56</v>
      </c>
      <c r="D1316" s="1">
        <v>43564</v>
      </c>
      <c r="E1316" t="s">
        <v>2236</v>
      </c>
      <c r="F1316" s="1">
        <v>43591</v>
      </c>
      <c r="G1316" t="s">
        <v>2236</v>
      </c>
      <c r="H1316">
        <v>20</v>
      </c>
      <c r="I1316">
        <v>90</v>
      </c>
      <c r="J1316" t="s">
        <v>2236</v>
      </c>
      <c r="K1316" s="26" t="s">
        <v>61</v>
      </c>
      <c r="L1316" t="s">
        <v>2434</v>
      </c>
      <c r="N1316">
        <v>4</v>
      </c>
      <c r="O1316" t="s">
        <v>2435</v>
      </c>
      <c r="P1316">
        <v>7</v>
      </c>
      <c r="Q1316" t="s">
        <v>60</v>
      </c>
      <c r="R1316">
        <v>100</v>
      </c>
      <c r="S1316">
        <v>50</v>
      </c>
      <c r="T1316">
        <v>50</v>
      </c>
      <c r="U1316" s="35" t="s">
        <v>61</v>
      </c>
      <c r="V1316" t="s">
        <v>2436</v>
      </c>
      <c r="W1316">
        <v>7</v>
      </c>
      <c r="X1316" t="s">
        <v>60</v>
      </c>
      <c r="Y1316">
        <v>100</v>
      </c>
      <c r="Z1316">
        <v>50</v>
      </c>
      <c r="AA1316">
        <v>50</v>
      </c>
      <c r="AB1316" t="s">
        <v>61</v>
      </c>
      <c r="AC1316" t="s">
        <v>2437</v>
      </c>
      <c r="AD1316">
        <v>7</v>
      </c>
      <c r="AE1316" t="s">
        <v>60</v>
      </c>
      <c r="AF1316">
        <v>100</v>
      </c>
      <c r="AG1316">
        <v>50</v>
      </c>
      <c r="AH1316">
        <v>50</v>
      </c>
      <c r="AI1316" t="s">
        <v>61</v>
      </c>
      <c r="AJ1316" t="s">
        <v>2438</v>
      </c>
      <c r="AK1316">
        <v>7</v>
      </c>
      <c r="AL1316" t="s">
        <v>60</v>
      </c>
      <c r="AM1316">
        <v>100</v>
      </c>
      <c r="AN1316">
        <v>50</v>
      </c>
      <c r="AO1316">
        <v>50</v>
      </c>
      <c r="AP1316" t="s">
        <v>61</v>
      </c>
      <c r="AS1316" t="s">
        <v>61</v>
      </c>
      <c r="AT1316" t="s">
        <v>61</v>
      </c>
      <c r="AU1316" t="s">
        <v>61</v>
      </c>
      <c r="AV1316" t="s">
        <v>61</v>
      </c>
      <c r="AW1316" t="s">
        <v>61</v>
      </c>
    </row>
    <row r="1317" spans="1:49" hidden="1" x14ac:dyDescent="0.5">
      <c r="A1317" t="s">
        <v>2523</v>
      </c>
      <c r="B1317" t="s">
        <v>2524</v>
      </c>
      <c r="C1317" t="s">
        <v>56</v>
      </c>
      <c r="D1317" s="1">
        <v>43564</v>
      </c>
      <c r="E1317" t="s">
        <v>2236</v>
      </c>
      <c r="F1317" s="1">
        <v>43591</v>
      </c>
      <c r="G1317" t="s">
        <v>2236</v>
      </c>
      <c r="H1317">
        <v>20</v>
      </c>
      <c r="I1317">
        <v>90</v>
      </c>
      <c r="J1317" t="s">
        <v>2236</v>
      </c>
      <c r="K1317" s="26" t="s">
        <v>61</v>
      </c>
      <c r="L1317" t="s">
        <v>2434</v>
      </c>
      <c r="N1317">
        <v>4</v>
      </c>
      <c r="O1317" t="s">
        <v>2435</v>
      </c>
      <c r="P1317">
        <v>8</v>
      </c>
      <c r="Q1317" t="s">
        <v>60</v>
      </c>
      <c r="R1317">
        <v>100</v>
      </c>
      <c r="S1317">
        <v>50</v>
      </c>
      <c r="T1317">
        <v>50</v>
      </c>
      <c r="U1317" s="35" t="s">
        <v>61</v>
      </c>
      <c r="V1317" t="s">
        <v>2436</v>
      </c>
      <c r="W1317">
        <v>8</v>
      </c>
      <c r="X1317" t="s">
        <v>60</v>
      </c>
      <c r="Y1317">
        <v>100</v>
      </c>
      <c r="Z1317">
        <v>50</v>
      </c>
      <c r="AA1317">
        <v>50</v>
      </c>
      <c r="AB1317" t="s">
        <v>61</v>
      </c>
      <c r="AC1317" t="s">
        <v>2437</v>
      </c>
      <c r="AD1317">
        <v>8</v>
      </c>
      <c r="AE1317" t="s">
        <v>60</v>
      </c>
      <c r="AF1317">
        <v>100</v>
      </c>
      <c r="AG1317">
        <v>50</v>
      </c>
      <c r="AH1317">
        <v>50</v>
      </c>
      <c r="AI1317" t="s">
        <v>61</v>
      </c>
      <c r="AJ1317" t="s">
        <v>2438</v>
      </c>
      <c r="AK1317">
        <v>8</v>
      </c>
      <c r="AL1317" t="s">
        <v>60</v>
      </c>
      <c r="AM1317">
        <v>100</v>
      </c>
      <c r="AN1317">
        <v>50</v>
      </c>
      <c r="AO1317">
        <v>50</v>
      </c>
      <c r="AP1317" t="s">
        <v>61</v>
      </c>
      <c r="AS1317" t="s">
        <v>61</v>
      </c>
      <c r="AT1317" t="s">
        <v>61</v>
      </c>
      <c r="AU1317" t="s">
        <v>61</v>
      </c>
      <c r="AV1317" t="s">
        <v>61</v>
      </c>
      <c r="AW1317" t="s">
        <v>61</v>
      </c>
    </row>
    <row r="1318" spans="1:49" hidden="1" x14ac:dyDescent="0.5">
      <c r="A1318" t="s">
        <v>2525</v>
      </c>
      <c r="B1318" t="s">
        <v>2526</v>
      </c>
      <c r="C1318" t="s">
        <v>56</v>
      </c>
      <c r="D1318" s="1">
        <v>43564</v>
      </c>
      <c r="E1318" t="s">
        <v>2236</v>
      </c>
      <c r="F1318" s="1">
        <v>43591</v>
      </c>
      <c r="G1318" t="s">
        <v>2236</v>
      </c>
      <c r="H1318">
        <v>20</v>
      </c>
      <c r="I1318">
        <v>90</v>
      </c>
      <c r="J1318" t="s">
        <v>2236</v>
      </c>
      <c r="K1318" s="26" t="s">
        <v>61</v>
      </c>
      <c r="L1318" t="s">
        <v>2434</v>
      </c>
      <c r="N1318">
        <v>4</v>
      </c>
      <c r="O1318" t="s">
        <v>2435</v>
      </c>
      <c r="P1318">
        <v>9</v>
      </c>
      <c r="Q1318" t="s">
        <v>60</v>
      </c>
      <c r="R1318">
        <v>100</v>
      </c>
      <c r="S1318">
        <v>50</v>
      </c>
      <c r="T1318">
        <v>50</v>
      </c>
      <c r="U1318" s="35" t="s">
        <v>61</v>
      </c>
      <c r="V1318" t="s">
        <v>2436</v>
      </c>
      <c r="W1318">
        <v>9</v>
      </c>
      <c r="X1318" t="s">
        <v>60</v>
      </c>
      <c r="Y1318">
        <v>100</v>
      </c>
      <c r="Z1318">
        <v>50</v>
      </c>
      <c r="AA1318">
        <v>50</v>
      </c>
      <c r="AB1318" t="s">
        <v>61</v>
      </c>
      <c r="AC1318" t="s">
        <v>2437</v>
      </c>
      <c r="AD1318">
        <v>9</v>
      </c>
      <c r="AE1318" t="s">
        <v>60</v>
      </c>
      <c r="AF1318">
        <v>100</v>
      </c>
      <c r="AG1318">
        <v>50</v>
      </c>
      <c r="AH1318">
        <v>50</v>
      </c>
      <c r="AI1318" t="s">
        <v>61</v>
      </c>
      <c r="AJ1318" t="s">
        <v>2438</v>
      </c>
      <c r="AK1318">
        <v>9</v>
      </c>
      <c r="AL1318" t="s">
        <v>60</v>
      </c>
      <c r="AM1318">
        <v>100</v>
      </c>
      <c r="AN1318">
        <v>50</v>
      </c>
      <c r="AO1318">
        <v>50</v>
      </c>
      <c r="AP1318" t="s">
        <v>61</v>
      </c>
      <c r="AS1318" t="s">
        <v>61</v>
      </c>
      <c r="AT1318" t="s">
        <v>61</v>
      </c>
      <c r="AU1318" t="s">
        <v>61</v>
      </c>
      <c r="AV1318" t="s">
        <v>61</v>
      </c>
      <c r="AW1318" t="s">
        <v>61</v>
      </c>
    </row>
    <row r="1319" spans="1:49" hidden="1" x14ac:dyDescent="0.5">
      <c r="A1319" t="s">
        <v>2527</v>
      </c>
      <c r="B1319" t="s">
        <v>2528</v>
      </c>
      <c r="C1319" t="s">
        <v>56</v>
      </c>
      <c r="D1319" s="1">
        <v>43564</v>
      </c>
      <c r="E1319" t="s">
        <v>2236</v>
      </c>
      <c r="F1319" s="1">
        <v>43591</v>
      </c>
      <c r="G1319" t="s">
        <v>2236</v>
      </c>
      <c r="H1319">
        <v>20</v>
      </c>
      <c r="I1319">
        <v>90</v>
      </c>
      <c r="J1319" t="s">
        <v>2236</v>
      </c>
      <c r="K1319" s="26" t="s">
        <v>61</v>
      </c>
      <c r="L1319" t="s">
        <v>2434</v>
      </c>
      <c r="N1319">
        <v>4</v>
      </c>
      <c r="O1319" t="s">
        <v>2435</v>
      </c>
      <c r="P1319">
        <v>10</v>
      </c>
      <c r="Q1319" t="s">
        <v>60</v>
      </c>
      <c r="R1319">
        <v>100</v>
      </c>
      <c r="S1319">
        <v>50</v>
      </c>
      <c r="T1319">
        <v>50</v>
      </c>
      <c r="U1319" s="35" t="s">
        <v>61</v>
      </c>
      <c r="V1319" t="s">
        <v>2436</v>
      </c>
      <c r="W1319">
        <v>10</v>
      </c>
      <c r="X1319" t="s">
        <v>60</v>
      </c>
      <c r="Y1319">
        <v>100</v>
      </c>
      <c r="Z1319">
        <v>50</v>
      </c>
      <c r="AA1319">
        <v>50</v>
      </c>
      <c r="AB1319" t="s">
        <v>61</v>
      </c>
      <c r="AC1319" t="s">
        <v>2437</v>
      </c>
      <c r="AD1319">
        <v>10</v>
      </c>
      <c r="AE1319" t="s">
        <v>60</v>
      </c>
      <c r="AF1319">
        <v>100</v>
      </c>
      <c r="AG1319">
        <v>50</v>
      </c>
      <c r="AH1319">
        <v>50</v>
      </c>
      <c r="AI1319" t="s">
        <v>61</v>
      </c>
      <c r="AJ1319" t="s">
        <v>2438</v>
      </c>
      <c r="AK1319">
        <v>10</v>
      </c>
      <c r="AL1319" t="s">
        <v>60</v>
      </c>
      <c r="AM1319">
        <v>100</v>
      </c>
      <c r="AN1319">
        <v>50</v>
      </c>
      <c r="AO1319">
        <v>50</v>
      </c>
      <c r="AP1319" t="s">
        <v>61</v>
      </c>
      <c r="AS1319" t="s">
        <v>61</v>
      </c>
      <c r="AT1319" t="s">
        <v>61</v>
      </c>
      <c r="AU1319" t="s">
        <v>61</v>
      </c>
      <c r="AV1319" t="s">
        <v>61</v>
      </c>
      <c r="AW1319" t="s">
        <v>61</v>
      </c>
    </row>
    <row r="1320" spans="1:49" hidden="1" x14ac:dyDescent="0.5">
      <c r="A1320" t="s">
        <v>2529</v>
      </c>
      <c r="B1320" t="s">
        <v>2530</v>
      </c>
      <c r="C1320" t="s">
        <v>56</v>
      </c>
      <c r="D1320" s="1">
        <v>43564</v>
      </c>
      <c r="E1320" t="s">
        <v>2236</v>
      </c>
      <c r="F1320" s="1">
        <v>43591</v>
      </c>
      <c r="G1320" t="s">
        <v>2236</v>
      </c>
      <c r="H1320">
        <v>20</v>
      </c>
      <c r="I1320">
        <v>90</v>
      </c>
      <c r="J1320" t="s">
        <v>2236</v>
      </c>
      <c r="K1320" s="26" t="s">
        <v>61</v>
      </c>
      <c r="L1320" t="s">
        <v>2434</v>
      </c>
      <c r="N1320">
        <v>4</v>
      </c>
      <c r="O1320" t="s">
        <v>2435</v>
      </c>
      <c r="P1320">
        <v>11</v>
      </c>
      <c r="Q1320" t="s">
        <v>60</v>
      </c>
      <c r="R1320">
        <v>100</v>
      </c>
      <c r="S1320">
        <v>50</v>
      </c>
      <c r="T1320">
        <v>50</v>
      </c>
      <c r="U1320" s="35" t="s">
        <v>61</v>
      </c>
      <c r="V1320" t="s">
        <v>2436</v>
      </c>
      <c r="W1320">
        <v>11</v>
      </c>
      <c r="X1320" t="s">
        <v>60</v>
      </c>
      <c r="Y1320">
        <v>100</v>
      </c>
      <c r="Z1320">
        <v>50</v>
      </c>
      <c r="AA1320">
        <v>50</v>
      </c>
      <c r="AB1320" t="s">
        <v>61</v>
      </c>
      <c r="AC1320" t="s">
        <v>2437</v>
      </c>
      <c r="AD1320">
        <v>11</v>
      </c>
      <c r="AE1320" t="s">
        <v>60</v>
      </c>
      <c r="AF1320">
        <v>100</v>
      </c>
      <c r="AG1320">
        <v>50</v>
      </c>
      <c r="AH1320">
        <v>50</v>
      </c>
      <c r="AI1320" t="s">
        <v>61</v>
      </c>
      <c r="AJ1320" t="s">
        <v>2438</v>
      </c>
      <c r="AK1320">
        <v>11</v>
      </c>
      <c r="AL1320" t="s">
        <v>60</v>
      </c>
      <c r="AM1320">
        <v>100</v>
      </c>
      <c r="AN1320">
        <v>50</v>
      </c>
      <c r="AO1320">
        <v>50</v>
      </c>
      <c r="AP1320" t="s">
        <v>61</v>
      </c>
      <c r="AS1320" t="s">
        <v>61</v>
      </c>
      <c r="AT1320" t="s">
        <v>61</v>
      </c>
      <c r="AU1320" t="s">
        <v>61</v>
      </c>
      <c r="AV1320" t="s">
        <v>61</v>
      </c>
      <c r="AW1320" t="s">
        <v>61</v>
      </c>
    </row>
    <row r="1321" spans="1:49" hidden="1" x14ac:dyDescent="0.5">
      <c r="A1321" t="s">
        <v>2531</v>
      </c>
      <c r="B1321" t="s">
        <v>2532</v>
      </c>
      <c r="C1321" t="s">
        <v>56</v>
      </c>
      <c r="D1321" s="1">
        <v>43564</v>
      </c>
      <c r="E1321" t="s">
        <v>2236</v>
      </c>
      <c r="F1321" s="1">
        <v>43591</v>
      </c>
      <c r="G1321" t="s">
        <v>2236</v>
      </c>
      <c r="H1321">
        <v>20</v>
      </c>
      <c r="I1321">
        <v>90</v>
      </c>
      <c r="J1321" t="s">
        <v>2236</v>
      </c>
      <c r="K1321" s="26" t="s">
        <v>61</v>
      </c>
      <c r="L1321" t="s">
        <v>2434</v>
      </c>
      <c r="N1321">
        <v>4</v>
      </c>
      <c r="O1321" t="s">
        <v>2435</v>
      </c>
      <c r="P1321">
        <v>12</v>
      </c>
      <c r="Q1321" t="s">
        <v>60</v>
      </c>
      <c r="R1321">
        <v>100</v>
      </c>
      <c r="S1321">
        <v>50</v>
      </c>
      <c r="T1321">
        <v>50</v>
      </c>
      <c r="U1321" s="35" t="s">
        <v>61</v>
      </c>
      <c r="V1321" t="s">
        <v>2436</v>
      </c>
      <c r="W1321">
        <v>12</v>
      </c>
      <c r="X1321" t="s">
        <v>60</v>
      </c>
      <c r="Y1321">
        <v>100</v>
      </c>
      <c r="Z1321">
        <v>50</v>
      </c>
      <c r="AA1321">
        <v>50</v>
      </c>
      <c r="AB1321" t="s">
        <v>61</v>
      </c>
      <c r="AC1321" t="s">
        <v>2437</v>
      </c>
      <c r="AD1321">
        <v>12</v>
      </c>
      <c r="AE1321" t="s">
        <v>60</v>
      </c>
      <c r="AF1321">
        <v>100</v>
      </c>
      <c r="AG1321">
        <v>50</v>
      </c>
      <c r="AH1321">
        <v>50</v>
      </c>
      <c r="AI1321" t="s">
        <v>61</v>
      </c>
      <c r="AJ1321" t="s">
        <v>2438</v>
      </c>
      <c r="AK1321">
        <v>12</v>
      </c>
      <c r="AL1321" t="s">
        <v>60</v>
      </c>
      <c r="AM1321">
        <v>100</v>
      </c>
      <c r="AN1321">
        <v>50</v>
      </c>
      <c r="AO1321">
        <v>50</v>
      </c>
      <c r="AP1321" t="s">
        <v>61</v>
      </c>
      <c r="AS1321" t="s">
        <v>61</v>
      </c>
      <c r="AT1321" t="s">
        <v>61</v>
      </c>
      <c r="AU1321" t="s">
        <v>61</v>
      </c>
      <c r="AV1321" t="s">
        <v>61</v>
      </c>
      <c r="AW1321" t="s">
        <v>61</v>
      </c>
    </row>
    <row r="1322" spans="1:49" hidden="1" x14ac:dyDescent="0.5">
      <c r="A1322" t="s">
        <v>2533</v>
      </c>
      <c r="B1322" t="s">
        <v>2534</v>
      </c>
      <c r="C1322" t="s">
        <v>56</v>
      </c>
      <c r="D1322" s="1">
        <v>43564</v>
      </c>
      <c r="E1322" t="s">
        <v>2236</v>
      </c>
      <c r="F1322" s="1">
        <v>43591</v>
      </c>
      <c r="G1322" t="s">
        <v>2236</v>
      </c>
      <c r="H1322">
        <v>20</v>
      </c>
      <c r="I1322">
        <v>90</v>
      </c>
      <c r="J1322" t="s">
        <v>2236</v>
      </c>
      <c r="K1322" s="26" t="s">
        <v>61</v>
      </c>
      <c r="L1322" t="s">
        <v>2434</v>
      </c>
      <c r="N1322">
        <v>4</v>
      </c>
      <c r="O1322" t="s">
        <v>2435</v>
      </c>
      <c r="P1322">
        <v>1</v>
      </c>
      <c r="Q1322" t="s">
        <v>75</v>
      </c>
      <c r="R1322">
        <v>100</v>
      </c>
      <c r="S1322">
        <v>50</v>
      </c>
      <c r="T1322">
        <v>50</v>
      </c>
      <c r="U1322" s="35" t="s">
        <v>61</v>
      </c>
      <c r="V1322" t="s">
        <v>2436</v>
      </c>
      <c r="W1322">
        <v>1</v>
      </c>
      <c r="X1322" t="s">
        <v>75</v>
      </c>
      <c r="Y1322">
        <v>100</v>
      </c>
      <c r="Z1322">
        <v>50</v>
      </c>
      <c r="AA1322">
        <v>50</v>
      </c>
      <c r="AB1322" t="s">
        <v>61</v>
      </c>
      <c r="AC1322" t="s">
        <v>2437</v>
      </c>
      <c r="AD1322">
        <v>1</v>
      </c>
      <c r="AE1322" t="s">
        <v>75</v>
      </c>
      <c r="AF1322">
        <v>100</v>
      </c>
      <c r="AG1322">
        <v>50</v>
      </c>
      <c r="AH1322">
        <v>50</v>
      </c>
      <c r="AI1322" t="s">
        <v>61</v>
      </c>
      <c r="AJ1322" t="s">
        <v>2438</v>
      </c>
      <c r="AK1322">
        <v>1</v>
      </c>
      <c r="AL1322" t="s">
        <v>75</v>
      </c>
      <c r="AM1322">
        <v>100</v>
      </c>
      <c r="AN1322">
        <v>50</v>
      </c>
      <c r="AO1322">
        <v>50</v>
      </c>
      <c r="AP1322" t="s">
        <v>61</v>
      </c>
      <c r="AS1322" t="s">
        <v>61</v>
      </c>
      <c r="AT1322" t="s">
        <v>61</v>
      </c>
      <c r="AU1322" t="s">
        <v>61</v>
      </c>
      <c r="AV1322" t="s">
        <v>61</v>
      </c>
      <c r="AW1322" t="s">
        <v>61</v>
      </c>
    </row>
    <row r="1323" spans="1:49" hidden="1" x14ac:dyDescent="0.5">
      <c r="A1323" t="s">
        <v>2535</v>
      </c>
      <c r="B1323" t="s">
        <v>2536</v>
      </c>
      <c r="C1323" t="s">
        <v>56</v>
      </c>
      <c r="D1323" s="1">
        <v>43564</v>
      </c>
      <c r="E1323" t="s">
        <v>2236</v>
      </c>
      <c r="F1323" s="1">
        <v>43591</v>
      </c>
      <c r="G1323" t="s">
        <v>2236</v>
      </c>
      <c r="H1323">
        <v>20</v>
      </c>
      <c r="I1323">
        <v>90</v>
      </c>
      <c r="J1323" t="s">
        <v>2236</v>
      </c>
      <c r="K1323" s="26" t="s">
        <v>61</v>
      </c>
      <c r="L1323" t="s">
        <v>2434</v>
      </c>
      <c r="N1323">
        <v>4</v>
      </c>
      <c r="O1323" t="s">
        <v>2435</v>
      </c>
      <c r="P1323">
        <v>2</v>
      </c>
      <c r="Q1323" t="s">
        <v>75</v>
      </c>
      <c r="R1323">
        <v>100</v>
      </c>
      <c r="S1323">
        <v>50</v>
      </c>
      <c r="T1323">
        <v>50</v>
      </c>
      <c r="U1323" s="35" t="s">
        <v>61</v>
      </c>
      <c r="V1323" t="s">
        <v>2436</v>
      </c>
      <c r="W1323">
        <v>2</v>
      </c>
      <c r="X1323" t="s">
        <v>75</v>
      </c>
      <c r="Y1323">
        <v>100</v>
      </c>
      <c r="Z1323">
        <v>50</v>
      </c>
      <c r="AA1323">
        <v>50</v>
      </c>
      <c r="AB1323" t="s">
        <v>61</v>
      </c>
      <c r="AC1323" t="s">
        <v>2437</v>
      </c>
      <c r="AD1323">
        <v>2</v>
      </c>
      <c r="AE1323" t="s">
        <v>75</v>
      </c>
      <c r="AF1323">
        <v>100</v>
      </c>
      <c r="AG1323">
        <v>50</v>
      </c>
      <c r="AH1323">
        <v>50</v>
      </c>
      <c r="AI1323" t="s">
        <v>61</v>
      </c>
      <c r="AJ1323" t="s">
        <v>2438</v>
      </c>
      <c r="AK1323">
        <v>2</v>
      </c>
      <c r="AL1323" t="s">
        <v>75</v>
      </c>
      <c r="AM1323">
        <v>100</v>
      </c>
      <c r="AN1323">
        <v>50</v>
      </c>
      <c r="AO1323">
        <v>50</v>
      </c>
      <c r="AP1323" t="s">
        <v>61</v>
      </c>
      <c r="AS1323" t="s">
        <v>61</v>
      </c>
      <c r="AT1323" t="s">
        <v>61</v>
      </c>
      <c r="AU1323" t="s">
        <v>61</v>
      </c>
      <c r="AV1323" t="s">
        <v>61</v>
      </c>
      <c r="AW1323" t="s">
        <v>61</v>
      </c>
    </row>
    <row r="1324" spans="1:49" hidden="1" x14ac:dyDescent="0.5">
      <c r="A1324" t="s">
        <v>2537</v>
      </c>
      <c r="B1324" t="s">
        <v>2538</v>
      </c>
      <c r="C1324" t="s">
        <v>56</v>
      </c>
      <c r="D1324" s="1">
        <v>43564</v>
      </c>
      <c r="E1324" t="s">
        <v>2236</v>
      </c>
      <c r="F1324" s="1">
        <v>43591</v>
      </c>
      <c r="G1324" t="s">
        <v>2236</v>
      </c>
      <c r="H1324">
        <v>20</v>
      </c>
      <c r="I1324">
        <v>90</v>
      </c>
      <c r="J1324" t="s">
        <v>2236</v>
      </c>
      <c r="K1324" s="26" t="s">
        <v>61</v>
      </c>
      <c r="L1324" t="s">
        <v>2434</v>
      </c>
      <c r="N1324">
        <v>4</v>
      </c>
      <c r="O1324" t="s">
        <v>2435</v>
      </c>
      <c r="P1324">
        <v>3</v>
      </c>
      <c r="Q1324" t="s">
        <v>75</v>
      </c>
      <c r="R1324">
        <v>100</v>
      </c>
      <c r="S1324">
        <v>50</v>
      </c>
      <c r="T1324">
        <v>50</v>
      </c>
      <c r="U1324" s="35" t="s">
        <v>61</v>
      </c>
      <c r="V1324" t="s">
        <v>2436</v>
      </c>
      <c r="W1324">
        <v>3</v>
      </c>
      <c r="X1324" t="s">
        <v>75</v>
      </c>
      <c r="Y1324">
        <v>100</v>
      </c>
      <c r="Z1324">
        <v>50</v>
      </c>
      <c r="AA1324">
        <v>50</v>
      </c>
      <c r="AB1324" t="s">
        <v>61</v>
      </c>
      <c r="AC1324" t="s">
        <v>2437</v>
      </c>
      <c r="AD1324">
        <v>3</v>
      </c>
      <c r="AE1324" t="s">
        <v>75</v>
      </c>
      <c r="AF1324">
        <v>100</v>
      </c>
      <c r="AG1324">
        <v>50</v>
      </c>
      <c r="AH1324">
        <v>50</v>
      </c>
      <c r="AI1324" t="s">
        <v>61</v>
      </c>
      <c r="AJ1324" t="s">
        <v>2438</v>
      </c>
      <c r="AK1324">
        <v>3</v>
      </c>
      <c r="AL1324" t="s">
        <v>75</v>
      </c>
      <c r="AM1324">
        <v>100</v>
      </c>
      <c r="AN1324">
        <v>50</v>
      </c>
      <c r="AO1324">
        <v>50</v>
      </c>
      <c r="AP1324" t="s">
        <v>61</v>
      </c>
      <c r="AS1324" t="s">
        <v>61</v>
      </c>
      <c r="AT1324" t="s">
        <v>61</v>
      </c>
      <c r="AU1324" t="s">
        <v>61</v>
      </c>
      <c r="AV1324" t="s">
        <v>61</v>
      </c>
      <c r="AW1324" t="s">
        <v>61</v>
      </c>
    </row>
    <row r="1325" spans="1:49" hidden="1" x14ac:dyDescent="0.5">
      <c r="A1325" t="s">
        <v>2539</v>
      </c>
      <c r="B1325" t="s">
        <v>2540</v>
      </c>
      <c r="C1325" t="s">
        <v>56</v>
      </c>
      <c r="D1325" s="1">
        <v>43564</v>
      </c>
      <c r="E1325" t="s">
        <v>2236</v>
      </c>
      <c r="F1325" s="1">
        <v>43591</v>
      </c>
      <c r="G1325" t="s">
        <v>2236</v>
      </c>
      <c r="H1325">
        <v>20</v>
      </c>
      <c r="I1325">
        <v>90</v>
      </c>
      <c r="J1325" t="s">
        <v>2236</v>
      </c>
      <c r="K1325" s="26" t="s">
        <v>61</v>
      </c>
      <c r="L1325" t="s">
        <v>2434</v>
      </c>
      <c r="N1325">
        <v>4</v>
      </c>
      <c r="O1325" t="s">
        <v>2435</v>
      </c>
      <c r="P1325">
        <v>4</v>
      </c>
      <c r="Q1325" t="s">
        <v>75</v>
      </c>
      <c r="R1325">
        <v>100</v>
      </c>
      <c r="S1325">
        <v>50</v>
      </c>
      <c r="T1325">
        <v>50</v>
      </c>
      <c r="U1325" s="35" t="s">
        <v>61</v>
      </c>
      <c r="V1325" t="s">
        <v>2436</v>
      </c>
      <c r="W1325">
        <v>4</v>
      </c>
      <c r="X1325" t="s">
        <v>75</v>
      </c>
      <c r="Y1325">
        <v>100</v>
      </c>
      <c r="Z1325">
        <v>50</v>
      </c>
      <c r="AA1325">
        <v>50</v>
      </c>
      <c r="AB1325" t="s">
        <v>61</v>
      </c>
      <c r="AC1325" t="s">
        <v>2437</v>
      </c>
      <c r="AD1325">
        <v>4</v>
      </c>
      <c r="AE1325" t="s">
        <v>75</v>
      </c>
      <c r="AF1325">
        <v>100</v>
      </c>
      <c r="AG1325">
        <v>50</v>
      </c>
      <c r="AH1325">
        <v>50</v>
      </c>
      <c r="AI1325" t="s">
        <v>61</v>
      </c>
      <c r="AJ1325" t="s">
        <v>2438</v>
      </c>
      <c r="AK1325">
        <v>4</v>
      </c>
      <c r="AL1325" t="s">
        <v>75</v>
      </c>
      <c r="AM1325">
        <v>100</v>
      </c>
      <c r="AN1325">
        <v>50</v>
      </c>
      <c r="AO1325">
        <v>50</v>
      </c>
      <c r="AP1325" t="s">
        <v>61</v>
      </c>
      <c r="AS1325" t="s">
        <v>61</v>
      </c>
      <c r="AT1325" t="s">
        <v>61</v>
      </c>
      <c r="AU1325" t="s">
        <v>61</v>
      </c>
      <c r="AV1325" t="s">
        <v>61</v>
      </c>
      <c r="AW1325" t="s">
        <v>61</v>
      </c>
    </row>
    <row r="1326" spans="1:49" hidden="1" x14ac:dyDescent="0.5">
      <c r="A1326" t="s">
        <v>2541</v>
      </c>
      <c r="B1326" t="s">
        <v>2542</v>
      </c>
      <c r="C1326" t="s">
        <v>56</v>
      </c>
      <c r="D1326" s="1">
        <v>43564</v>
      </c>
      <c r="E1326" t="s">
        <v>2236</v>
      </c>
      <c r="F1326" s="1">
        <v>43591</v>
      </c>
      <c r="G1326" t="s">
        <v>2236</v>
      </c>
      <c r="H1326">
        <v>20</v>
      </c>
      <c r="I1326">
        <v>90</v>
      </c>
      <c r="J1326" t="s">
        <v>2236</v>
      </c>
      <c r="K1326" s="26" t="s">
        <v>61</v>
      </c>
      <c r="L1326" t="s">
        <v>2434</v>
      </c>
      <c r="N1326">
        <v>4</v>
      </c>
      <c r="O1326" t="s">
        <v>2435</v>
      </c>
      <c r="P1326">
        <v>5</v>
      </c>
      <c r="Q1326" t="s">
        <v>75</v>
      </c>
      <c r="R1326">
        <v>100</v>
      </c>
      <c r="S1326">
        <v>50</v>
      </c>
      <c r="T1326">
        <v>50</v>
      </c>
      <c r="U1326" s="35" t="s">
        <v>61</v>
      </c>
      <c r="V1326" t="s">
        <v>2436</v>
      </c>
      <c r="W1326">
        <v>5</v>
      </c>
      <c r="X1326" t="s">
        <v>75</v>
      </c>
      <c r="Y1326">
        <v>100</v>
      </c>
      <c r="Z1326">
        <v>50</v>
      </c>
      <c r="AA1326">
        <v>50</v>
      </c>
      <c r="AB1326" t="s">
        <v>61</v>
      </c>
      <c r="AC1326" t="s">
        <v>2437</v>
      </c>
      <c r="AD1326">
        <v>5</v>
      </c>
      <c r="AE1326" t="s">
        <v>75</v>
      </c>
      <c r="AF1326">
        <v>100</v>
      </c>
      <c r="AG1326">
        <v>50</v>
      </c>
      <c r="AH1326">
        <v>50</v>
      </c>
      <c r="AI1326" t="s">
        <v>61</v>
      </c>
      <c r="AJ1326" t="s">
        <v>2438</v>
      </c>
      <c r="AK1326">
        <v>5</v>
      </c>
      <c r="AL1326" t="s">
        <v>75</v>
      </c>
      <c r="AM1326">
        <v>100</v>
      </c>
      <c r="AN1326">
        <v>50</v>
      </c>
      <c r="AO1326">
        <v>50</v>
      </c>
      <c r="AP1326" t="s">
        <v>61</v>
      </c>
      <c r="AS1326" t="s">
        <v>61</v>
      </c>
      <c r="AT1326" t="s">
        <v>61</v>
      </c>
      <c r="AU1326" t="s">
        <v>61</v>
      </c>
      <c r="AV1326" t="s">
        <v>61</v>
      </c>
      <c r="AW1326" t="s">
        <v>61</v>
      </c>
    </row>
    <row r="1327" spans="1:49" hidden="1" x14ac:dyDescent="0.5">
      <c r="A1327" t="s">
        <v>2543</v>
      </c>
      <c r="B1327" t="s">
        <v>2544</v>
      </c>
      <c r="C1327" t="s">
        <v>56</v>
      </c>
      <c r="D1327" s="1">
        <v>43564</v>
      </c>
      <c r="E1327" t="s">
        <v>2236</v>
      </c>
      <c r="F1327" s="1">
        <v>43591</v>
      </c>
      <c r="G1327" t="s">
        <v>2236</v>
      </c>
      <c r="H1327">
        <v>20</v>
      </c>
      <c r="I1327">
        <v>90</v>
      </c>
      <c r="J1327" t="s">
        <v>2236</v>
      </c>
      <c r="K1327" s="26" t="s">
        <v>61</v>
      </c>
      <c r="L1327" t="s">
        <v>2434</v>
      </c>
      <c r="N1327">
        <v>4</v>
      </c>
      <c r="O1327" t="s">
        <v>2435</v>
      </c>
      <c r="P1327">
        <v>6</v>
      </c>
      <c r="Q1327" t="s">
        <v>75</v>
      </c>
      <c r="R1327">
        <v>100</v>
      </c>
      <c r="S1327">
        <v>50</v>
      </c>
      <c r="T1327">
        <v>50</v>
      </c>
      <c r="U1327" s="35" t="s">
        <v>61</v>
      </c>
      <c r="V1327" t="s">
        <v>2436</v>
      </c>
      <c r="W1327">
        <v>6</v>
      </c>
      <c r="X1327" t="s">
        <v>75</v>
      </c>
      <c r="Y1327">
        <v>100</v>
      </c>
      <c r="Z1327">
        <v>50</v>
      </c>
      <c r="AA1327">
        <v>50</v>
      </c>
      <c r="AB1327" t="s">
        <v>61</v>
      </c>
      <c r="AC1327" t="s">
        <v>2437</v>
      </c>
      <c r="AD1327">
        <v>6</v>
      </c>
      <c r="AE1327" t="s">
        <v>75</v>
      </c>
      <c r="AF1327">
        <v>100</v>
      </c>
      <c r="AG1327">
        <v>50</v>
      </c>
      <c r="AH1327">
        <v>50</v>
      </c>
      <c r="AI1327" t="s">
        <v>61</v>
      </c>
      <c r="AJ1327" t="s">
        <v>2438</v>
      </c>
      <c r="AK1327">
        <v>6</v>
      </c>
      <c r="AL1327" t="s">
        <v>75</v>
      </c>
      <c r="AM1327">
        <v>100</v>
      </c>
      <c r="AN1327">
        <v>50</v>
      </c>
      <c r="AO1327">
        <v>50</v>
      </c>
      <c r="AP1327" t="s">
        <v>61</v>
      </c>
      <c r="AS1327" t="s">
        <v>61</v>
      </c>
      <c r="AT1327" t="s">
        <v>61</v>
      </c>
      <c r="AU1327" t="s">
        <v>61</v>
      </c>
      <c r="AV1327" t="s">
        <v>61</v>
      </c>
      <c r="AW1327" t="s">
        <v>61</v>
      </c>
    </row>
    <row r="1328" spans="1:49" hidden="1" x14ac:dyDescent="0.5">
      <c r="A1328" t="s">
        <v>2545</v>
      </c>
      <c r="B1328" t="s">
        <v>2546</v>
      </c>
      <c r="C1328" t="s">
        <v>56</v>
      </c>
      <c r="D1328" s="1">
        <v>43564</v>
      </c>
      <c r="E1328" t="s">
        <v>2236</v>
      </c>
      <c r="F1328" s="1">
        <v>43591</v>
      </c>
      <c r="G1328" t="s">
        <v>2236</v>
      </c>
      <c r="H1328">
        <v>20</v>
      </c>
      <c r="I1328">
        <v>90</v>
      </c>
      <c r="J1328" t="s">
        <v>2236</v>
      </c>
      <c r="K1328" s="26" t="s">
        <v>61</v>
      </c>
      <c r="L1328" t="s">
        <v>2434</v>
      </c>
      <c r="N1328">
        <v>4</v>
      </c>
      <c r="O1328" t="s">
        <v>2435</v>
      </c>
      <c r="P1328">
        <v>7</v>
      </c>
      <c r="Q1328" t="s">
        <v>75</v>
      </c>
      <c r="R1328">
        <v>100</v>
      </c>
      <c r="S1328">
        <v>50</v>
      </c>
      <c r="T1328">
        <v>50</v>
      </c>
      <c r="U1328" s="35" t="s">
        <v>61</v>
      </c>
      <c r="V1328" t="s">
        <v>2436</v>
      </c>
      <c r="W1328">
        <v>7</v>
      </c>
      <c r="X1328" t="s">
        <v>75</v>
      </c>
      <c r="Y1328">
        <v>100</v>
      </c>
      <c r="Z1328">
        <v>50</v>
      </c>
      <c r="AA1328">
        <v>50</v>
      </c>
      <c r="AB1328" t="s">
        <v>61</v>
      </c>
      <c r="AC1328" t="s">
        <v>2437</v>
      </c>
      <c r="AD1328">
        <v>7</v>
      </c>
      <c r="AE1328" t="s">
        <v>75</v>
      </c>
      <c r="AF1328">
        <v>100</v>
      </c>
      <c r="AG1328">
        <v>50</v>
      </c>
      <c r="AH1328">
        <v>50</v>
      </c>
      <c r="AI1328" t="s">
        <v>61</v>
      </c>
      <c r="AJ1328" t="s">
        <v>2438</v>
      </c>
      <c r="AK1328">
        <v>7</v>
      </c>
      <c r="AL1328" t="s">
        <v>75</v>
      </c>
      <c r="AM1328">
        <v>100</v>
      </c>
      <c r="AN1328">
        <v>50</v>
      </c>
      <c r="AO1328">
        <v>50</v>
      </c>
      <c r="AP1328" t="s">
        <v>61</v>
      </c>
      <c r="AS1328" t="s">
        <v>61</v>
      </c>
      <c r="AT1328" t="s">
        <v>61</v>
      </c>
      <c r="AU1328" t="s">
        <v>61</v>
      </c>
      <c r="AV1328" t="s">
        <v>61</v>
      </c>
      <c r="AW1328" t="s">
        <v>61</v>
      </c>
    </row>
    <row r="1329" spans="1:49" ht="14.45" hidden="1" customHeight="1" x14ac:dyDescent="0.55000000000000004">
      <c r="A1329" t="s">
        <v>2547</v>
      </c>
      <c r="B1329" t="s">
        <v>2548</v>
      </c>
      <c r="C1329" t="s">
        <v>56</v>
      </c>
      <c r="D1329" s="1">
        <v>43584</v>
      </c>
      <c r="E1329" t="s">
        <v>57</v>
      </c>
      <c r="F1329" s="1">
        <v>43591</v>
      </c>
      <c r="G1329" t="s">
        <v>57</v>
      </c>
      <c r="H1329">
        <v>20</v>
      </c>
      <c r="I1329">
        <v>90</v>
      </c>
      <c r="J1329" t="s">
        <v>57</v>
      </c>
      <c r="K1329" s="26" t="s">
        <v>61</v>
      </c>
      <c r="L1329" t="s">
        <v>2549</v>
      </c>
      <c r="N1329">
        <v>4</v>
      </c>
      <c r="O1329" t="s">
        <v>2550</v>
      </c>
      <c r="P1329">
        <v>1</v>
      </c>
      <c r="Q1329" t="s">
        <v>67</v>
      </c>
      <c r="R1329">
        <v>100</v>
      </c>
      <c r="S1329">
        <v>50</v>
      </c>
      <c r="T1329">
        <v>50</v>
      </c>
      <c r="U1329" s="35" t="s">
        <v>61</v>
      </c>
      <c r="V1329" t="s">
        <v>2551</v>
      </c>
      <c r="W1329">
        <v>1</v>
      </c>
      <c r="X1329" t="s">
        <v>67</v>
      </c>
      <c r="Y1329">
        <v>100</v>
      </c>
      <c r="Z1329">
        <v>50</v>
      </c>
      <c r="AA1329">
        <v>50</v>
      </c>
      <c r="AB1329" t="s">
        <v>61</v>
      </c>
      <c r="AC1329" s="11" t="s">
        <v>2552</v>
      </c>
      <c r="AD1329">
        <v>1</v>
      </c>
      <c r="AE1329" t="s">
        <v>67</v>
      </c>
      <c r="AF1329">
        <v>100</v>
      </c>
      <c r="AG1329">
        <v>50</v>
      </c>
      <c r="AH1329">
        <v>50</v>
      </c>
      <c r="AI1329" t="s">
        <v>61</v>
      </c>
      <c r="AJ1329" s="11" t="s">
        <v>2553</v>
      </c>
      <c r="AK1329">
        <v>1</v>
      </c>
      <c r="AL1329" t="s">
        <v>67</v>
      </c>
      <c r="AM1329">
        <v>100</v>
      </c>
      <c r="AN1329">
        <v>50</v>
      </c>
      <c r="AO1329">
        <v>50</v>
      </c>
      <c r="AP1329" t="s">
        <v>61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</row>
    <row r="1330" spans="1:49" ht="14.45" hidden="1" customHeight="1" x14ac:dyDescent="0.55000000000000004">
      <c r="A1330" t="s">
        <v>2554</v>
      </c>
      <c r="B1330" t="s">
        <v>2555</v>
      </c>
      <c r="C1330" t="s">
        <v>56</v>
      </c>
      <c r="D1330" s="1">
        <v>43584</v>
      </c>
      <c r="E1330" t="s">
        <v>57</v>
      </c>
      <c r="F1330" s="1">
        <v>43591</v>
      </c>
      <c r="G1330" t="s">
        <v>57</v>
      </c>
      <c r="H1330">
        <v>20</v>
      </c>
      <c r="I1330">
        <v>90</v>
      </c>
      <c r="J1330" t="s">
        <v>57</v>
      </c>
      <c r="K1330" s="26" t="s">
        <v>61</v>
      </c>
      <c r="L1330" t="s">
        <v>2549</v>
      </c>
      <c r="N1330">
        <v>4</v>
      </c>
      <c r="O1330" t="s">
        <v>2550</v>
      </c>
      <c r="P1330">
        <v>2</v>
      </c>
      <c r="Q1330" t="s">
        <v>67</v>
      </c>
      <c r="R1330">
        <v>100</v>
      </c>
      <c r="S1330">
        <v>50</v>
      </c>
      <c r="T1330">
        <v>50</v>
      </c>
      <c r="U1330" s="35" t="s">
        <v>61</v>
      </c>
      <c r="V1330" t="s">
        <v>2551</v>
      </c>
      <c r="W1330">
        <v>2</v>
      </c>
      <c r="X1330" t="s">
        <v>67</v>
      </c>
      <c r="Y1330">
        <v>100</v>
      </c>
      <c r="Z1330">
        <v>50</v>
      </c>
      <c r="AA1330">
        <v>50</v>
      </c>
      <c r="AB1330" t="s">
        <v>61</v>
      </c>
      <c r="AC1330" s="11" t="s">
        <v>2552</v>
      </c>
      <c r="AD1330">
        <v>2</v>
      </c>
      <c r="AE1330" t="s">
        <v>67</v>
      </c>
      <c r="AF1330">
        <v>100</v>
      </c>
      <c r="AG1330">
        <v>50</v>
      </c>
      <c r="AH1330">
        <v>50</v>
      </c>
      <c r="AI1330" t="s">
        <v>61</v>
      </c>
      <c r="AJ1330" s="11" t="s">
        <v>2553</v>
      </c>
      <c r="AK1330">
        <v>2</v>
      </c>
      <c r="AL1330" t="s">
        <v>67</v>
      </c>
      <c r="AM1330">
        <v>100</v>
      </c>
      <c r="AN1330">
        <v>50</v>
      </c>
      <c r="AO1330">
        <v>50</v>
      </c>
      <c r="AP1330" t="s">
        <v>61</v>
      </c>
      <c r="AS1330" t="s">
        <v>61</v>
      </c>
      <c r="AT1330" t="s">
        <v>61</v>
      </c>
      <c r="AU1330" t="s">
        <v>61</v>
      </c>
      <c r="AV1330" t="s">
        <v>61</v>
      </c>
      <c r="AW1330" t="s">
        <v>61</v>
      </c>
    </row>
    <row r="1331" spans="1:49" ht="14.45" hidden="1" customHeight="1" x14ac:dyDescent="0.55000000000000004">
      <c r="A1331" t="s">
        <v>2556</v>
      </c>
      <c r="B1331" t="s">
        <v>2557</v>
      </c>
      <c r="C1331" t="s">
        <v>56</v>
      </c>
      <c r="D1331" s="1">
        <v>43584</v>
      </c>
      <c r="E1331" t="s">
        <v>57</v>
      </c>
      <c r="F1331" s="1">
        <v>43591</v>
      </c>
      <c r="G1331" t="s">
        <v>57</v>
      </c>
      <c r="H1331">
        <v>20</v>
      </c>
      <c r="I1331">
        <v>90</v>
      </c>
      <c r="J1331" t="s">
        <v>57</v>
      </c>
      <c r="K1331" s="26" t="s">
        <v>61</v>
      </c>
      <c r="L1331" t="s">
        <v>2549</v>
      </c>
      <c r="N1331">
        <v>4</v>
      </c>
      <c r="O1331" t="s">
        <v>2550</v>
      </c>
      <c r="P1331">
        <v>3</v>
      </c>
      <c r="Q1331" t="s">
        <v>67</v>
      </c>
      <c r="R1331">
        <v>100</v>
      </c>
      <c r="S1331">
        <v>50</v>
      </c>
      <c r="T1331">
        <v>50</v>
      </c>
      <c r="U1331" s="35" t="s">
        <v>61</v>
      </c>
      <c r="V1331" t="s">
        <v>2551</v>
      </c>
      <c r="W1331">
        <v>3</v>
      </c>
      <c r="X1331" t="s">
        <v>67</v>
      </c>
      <c r="Y1331">
        <v>100</v>
      </c>
      <c r="Z1331">
        <v>50</v>
      </c>
      <c r="AA1331">
        <v>50</v>
      </c>
      <c r="AB1331" t="s">
        <v>61</v>
      </c>
      <c r="AC1331" s="11" t="s">
        <v>2552</v>
      </c>
      <c r="AD1331">
        <v>3</v>
      </c>
      <c r="AE1331" t="s">
        <v>67</v>
      </c>
      <c r="AF1331">
        <v>100</v>
      </c>
      <c r="AG1331">
        <v>50</v>
      </c>
      <c r="AH1331">
        <v>50</v>
      </c>
      <c r="AI1331" t="s">
        <v>61</v>
      </c>
      <c r="AJ1331" s="11" t="s">
        <v>2553</v>
      </c>
      <c r="AK1331">
        <v>3</v>
      </c>
      <c r="AL1331" t="s">
        <v>67</v>
      </c>
      <c r="AM1331">
        <v>100</v>
      </c>
      <c r="AN1331">
        <v>50</v>
      </c>
      <c r="AO1331">
        <v>50</v>
      </c>
      <c r="AP1331" t="s">
        <v>61</v>
      </c>
      <c r="AS1331" t="s">
        <v>61</v>
      </c>
      <c r="AT1331" t="s">
        <v>61</v>
      </c>
      <c r="AU1331" t="s">
        <v>61</v>
      </c>
      <c r="AV1331" t="s">
        <v>61</v>
      </c>
      <c r="AW1331" t="s">
        <v>61</v>
      </c>
    </row>
    <row r="1332" spans="1:49" ht="14.45" hidden="1" customHeight="1" x14ac:dyDescent="0.55000000000000004">
      <c r="A1332" t="s">
        <v>2558</v>
      </c>
      <c r="B1332" t="s">
        <v>2559</v>
      </c>
      <c r="C1332" t="s">
        <v>56</v>
      </c>
      <c r="D1332" s="1">
        <v>43584</v>
      </c>
      <c r="E1332" t="s">
        <v>57</v>
      </c>
      <c r="F1332" s="1">
        <v>43591</v>
      </c>
      <c r="G1332" t="s">
        <v>57</v>
      </c>
      <c r="H1332">
        <v>20</v>
      </c>
      <c r="I1332">
        <v>90</v>
      </c>
      <c r="J1332" t="s">
        <v>57</v>
      </c>
      <c r="K1332" s="26" t="s">
        <v>61</v>
      </c>
      <c r="L1332" t="s">
        <v>2549</v>
      </c>
      <c r="N1332">
        <v>4</v>
      </c>
      <c r="O1332" t="s">
        <v>2550</v>
      </c>
      <c r="P1332">
        <v>4</v>
      </c>
      <c r="Q1332" t="s">
        <v>67</v>
      </c>
      <c r="R1332">
        <v>100</v>
      </c>
      <c r="S1332">
        <v>50</v>
      </c>
      <c r="T1332">
        <v>50</v>
      </c>
      <c r="U1332" s="35" t="s">
        <v>61</v>
      </c>
      <c r="V1332" t="s">
        <v>2551</v>
      </c>
      <c r="W1332">
        <v>4</v>
      </c>
      <c r="X1332" t="s">
        <v>67</v>
      </c>
      <c r="Y1332">
        <v>100</v>
      </c>
      <c r="Z1332">
        <v>50</v>
      </c>
      <c r="AA1332">
        <v>50</v>
      </c>
      <c r="AB1332" t="s">
        <v>61</v>
      </c>
      <c r="AC1332" s="11" t="s">
        <v>2552</v>
      </c>
      <c r="AD1332">
        <v>4</v>
      </c>
      <c r="AE1332" t="s">
        <v>67</v>
      </c>
      <c r="AF1332">
        <v>100</v>
      </c>
      <c r="AG1332">
        <v>50</v>
      </c>
      <c r="AH1332">
        <v>50</v>
      </c>
      <c r="AI1332" t="s">
        <v>61</v>
      </c>
      <c r="AJ1332" s="11" t="s">
        <v>2553</v>
      </c>
      <c r="AK1332">
        <v>4</v>
      </c>
      <c r="AL1332" t="s">
        <v>67</v>
      </c>
      <c r="AM1332">
        <v>100</v>
      </c>
      <c r="AN1332">
        <v>50</v>
      </c>
      <c r="AO1332">
        <v>50</v>
      </c>
      <c r="AP1332" t="s">
        <v>61</v>
      </c>
      <c r="AS1332" t="s">
        <v>61</v>
      </c>
      <c r="AT1332" t="s">
        <v>61</v>
      </c>
      <c r="AU1332" t="s">
        <v>61</v>
      </c>
      <c r="AV1332" t="s">
        <v>61</v>
      </c>
      <c r="AW1332" t="s">
        <v>61</v>
      </c>
    </row>
    <row r="1333" spans="1:49" ht="14.45" hidden="1" customHeight="1" x14ac:dyDescent="0.55000000000000004">
      <c r="A1333" t="s">
        <v>2560</v>
      </c>
      <c r="B1333" t="s">
        <v>2561</v>
      </c>
      <c r="C1333" t="s">
        <v>56</v>
      </c>
      <c r="D1333" s="1">
        <v>43584</v>
      </c>
      <c r="E1333" t="s">
        <v>57</v>
      </c>
      <c r="F1333" s="1">
        <v>43591</v>
      </c>
      <c r="G1333" t="s">
        <v>57</v>
      </c>
      <c r="H1333">
        <v>20</v>
      </c>
      <c r="I1333">
        <v>90</v>
      </c>
      <c r="J1333" t="s">
        <v>57</v>
      </c>
      <c r="K1333" s="26" t="s">
        <v>61</v>
      </c>
      <c r="L1333" t="s">
        <v>2549</v>
      </c>
      <c r="N1333">
        <v>4</v>
      </c>
      <c r="O1333" t="s">
        <v>2550</v>
      </c>
      <c r="P1333">
        <v>5</v>
      </c>
      <c r="Q1333" t="s">
        <v>67</v>
      </c>
      <c r="R1333">
        <v>100</v>
      </c>
      <c r="S1333">
        <v>50</v>
      </c>
      <c r="T1333">
        <v>50</v>
      </c>
      <c r="U1333" s="35" t="s">
        <v>61</v>
      </c>
      <c r="V1333" t="s">
        <v>2551</v>
      </c>
      <c r="W1333">
        <v>5</v>
      </c>
      <c r="X1333" t="s">
        <v>67</v>
      </c>
      <c r="Y1333">
        <v>100</v>
      </c>
      <c r="Z1333">
        <v>50</v>
      </c>
      <c r="AA1333">
        <v>50</v>
      </c>
      <c r="AB1333" t="s">
        <v>61</v>
      </c>
      <c r="AC1333" s="11" t="s">
        <v>2552</v>
      </c>
      <c r="AD1333">
        <v>5</v>
      </c>
      <c r="AE1333" t="s">
        <v>67</v>
      </c>
      <c r="AF1333">
        <v>100</v>
      </c>
      <c r="AG1333">
        <v>50</v>
      </c>
      <c r="AH1333">
        <v>50</v>
      </c>
      <c r="AI1333" t="s">
        <v>61</v>
      </c>
      <c r="AJ1333" s="11" t="s">
        <v>2553</v>
      </c>
      <c r="AK1333">
        <v>5</v>
      </c>
      <c r="AL1333" t="s">
        <v>67</v>
      </c>
      <c r="AM1333">
        <v>100</v>
      </c>
      <c r="AN1333">
        <v>50</v>
      </c>
      <c r="AO1333">
        <v>50</v>
      </c>
      <c r="AP1333" t="s">
        <v>61</v>
      </c>
      <c r="AS1333" t="s">
        <v>61</v>
      </c>
      <c r="AT1333" t="s">
        <v>61</v>
      </c>
      <c r="AU1333" t="s">
        <v>61</v>
      </c>
      <c r="AV1333" t="s">
        <v>61</v>
      </c>
      <c r="AW1333" t="s">
        <v>61</v>
      </c>
    </row>
    <row r="1334" spans="1:49" ht="14.45" hidden="1" customHeight="1" x14ac:dyDescent="0.55000000000000004">
      <c r="A1334" t="s">
        <v>2562</v>
      </c>
      <c r="B1334" t="s">
        <v>2563</v>
      </c>
      <c r="C1334" t="s">
        <v>56</v>
      </c>
      <c r="D1334" s="1">
        <v>43584</v>
      </c>
      <c r="E1334" t="s">
        <v>57</v>
      </c>
      <c r="F1334" s="1">
        <v>43591</v>
      </c>
      <c r="G1334" t="s">
        <v>57</v>
      </c>
      <c r="H1334">
        <v>20</v>
      </c>
      <c r="I1334">
        <v>90</v>
      </c>
      <c r="J1334" t="s">
        <v>57</v>
      </c>
      <c r="K1334" s="26" t="s">
        <v>61</v>
      </c>
      <c r="L1334" t="s">
        <v>2549</v>
      </c>
      <c r="N1334">
        <v>4</v>
      </c>
      <c r="O1334" t="s">
        <v>2550</v>
      </c>
      <c r="P1334">
        <v>6</v>
      </c>
      <c r="Q1334" t="s">
        <v>67</v>
      </c>
      <c r="R1334">
        <v>100</v>
      </c>
      <c r="S1334">
        <v>50</v>
      </c>
      <c r="T1334">
        <v>50</v>
      </c>
      <c r="U1334" s="35" t="s">
        <v>61</v>
      </c>
      <c r="V1334" t="s">
        <v>2551</v>
      </c>
      <c r="W1334">
        <v>6</v>
      </c>
      <c r="X1334" t="s">
        <v>67</v>
      </c>
      <c r="Y1334">
        <v>100</v>
      </c>
      <c r="Z1334">
        <v>50</v>
      </c>
      <c r="AA1334">
        <v>50</v>
      </c>
      <c r="AB1334" t="s">
        <v>61</v>
      </c>
      <c r="AC1334" s="11" t="s">
        <v>2552</v>
      </c>
      <c r="AD1334">
        <v>6</v>
      </c>
      <c r="AE1334" t="s">
        <v>67</v>
      </c>
      <c r="AF1334">
        <v>100</v>
      </c>
      <c r="AG1334">
        <v>50</v>
      </c>
      <c r="AH1334">
        <v>50</v>
      </c>
      <c r="AI1334" t="s">
        <v>61</v>
      </c>
      <c r="AJ1334" s="11" t="s">
        <v>2553</v>
      </c>
      <c r="AK1334">
        <v>6</v>
      </c>
      <c r="AL1334" t="s">
        <v>67</v>
      </c>
      <c r="AM1334">
        <v>100</v>
      </c>
      <c r="AN1334">
        <v>50</v>
      </c>
      <c r="AO1334">
        <v>50</v>
      </c>
      <c r="AP1334" t="s">
        <v>61</v>
      </c>
      <c r="AS1334" t="s">
        <v>61</v>
      </c>
      <c r="AT1334" t="s">
        <v>61</v>
      </c>
      <c r="AU1334" t="s">
        <v>61</v>
      </c>
      <c r="AV1334" t="s">
        <v>61</v>
      </c>
      <c r="AW1334" t="s">
        <v>61</v>
      </c>
    </row>
    <row r="1335" spans="1:49" ht="14.45" hidden="1" customHeight="1" x14ac:dyDescent="0.55000000000000004">
      <c r="A1335" t="s">
        <v>2564</v>
      </c>
      <c r="B1335" t="s">
        <v>2565</v>
      </c>
      <c r="C1335" t="s">
        <v>56</v>
      </c>
      <c r="D1335" s="1">
        <v>43584</v>
      </c>
      <c r="E1335" t="s">
        <v>57</v>
      </c>
      <c r="F1335" s="1">
        <v>43591</v>
      </c>
      <c r="G1335" t="s">
        <v>57</v>
      </c>
      <c r="H1335">
        <v>20</v>
      </c>
      <c r="I1335">
        <v>90</v>
      </c>
      <c r="J1335" t="s">
        <v>57</v>
      </c>
      <c r="K1335" s="26" t="s">
        <v>61</v>
      </c>
      <c r="L1335" t="s">
        <v>2549</v>
      </c>
      <c r="N1335">
        <v>4</v>
      </c>
      <c r="O1335" t="s">
        <v>2550</v>
      </c>
      <c r="P1335">
        <v>7</v>
      </c>
      <c r="Q1335" t="s">
        <v>67</v>
      </c>
      <c r="R1335">
        <v>100</v>
      </c>
      <c r="S1335">
        <v>50</v>
      </c>
      <c r="T1335">
        <v>50</v>
      </c>
      <c r="U1335" s="35" t="s">
        <v>61</v>
      </c>
      <c r="V1335" t="s">
        <v>2551</v>
      </c>
      <c r="W1335">
        <v>7</v>
      </c>
      <c r="X1335" t="s">
        <v>67</v>
      </c>
      <c r="Y1335">
        <v>100</v>
      </c>
      <c r="Z1335">
        <v>50</v>
      </c>
      <c r="AA1335">
        <v>50</v>
      </c>
      <c r="AB1335" t="s">
        <v>61</v>
      </c>
      <c r="AC1335" s="11" t="s">
        <v>2552</v>
      </c>
      <c r="AD1335">
        <v>7</v>
      </c>
      <c r="AE1335" t="s">
        <v>67</v>
      </c>
      <c r="AF1335">
        <v>100</v>
      </c>
      <c r="AG1335">
        <v>50</v>
      </c>
      <c r="AH1335">
        <v>50</v>
      </c>
      <c r="AI1335" t="s">
        <v>61</v>
      </c>
      <c r="AJ1335" s="11" t="s">
        <v>2553</v>
      </c>
      <c r="AK1335">
        <v>7</v>
      </c>
      <c r="AL1335" t="s">
        <v>67</v>
      </c>
      <c r="AM1335">
        <v>100</v>
      </c>
      <c r="AN1335">
        <v>50</v>
      </c>
      <c r="AO1335">
        <v>50</v>
      </c>
      <c r="AP1335" t="s">
        <v>61</v>
      </c>
      <c r="AS1335" t="s">
        <v>61</v>
      </c>
      <c r="AT1335" t="s">
        <v>61</v>
      </c>
      <c r="AU1335" t="s">
        <v>61</v>
      </c>
      <c r="AV1335" t="s">
        <v>61</v>
      </c>
      <c r="AW1335" t="s">
        <v>61</v>
      </c>
    </row>
    <row r="1336" spans="1:49" ht="14.45" hidden="1" customHeight="1" x14ac:dyDescent="0.55000000000000004">
      <c r="A1336" t="s">
        <v>2566</v>
      </c>
      <c r="B1336" t="s">
        <v>2567</v>
      </c>
      <c r="C1336" t="s">
        <v>56</v>
      </c>
      <c r="D1336" s="1">
        <v>43584</v>
      </c>
      <c r="E1336" t="s">
        <v>57</v>
      </c>
      <c r="F1336" s="1">
        <v>43591</v>
      </c>
      <c r="G1336" t="s">
        <v>57</v>
      </c>
      <c r="H1336">
        <v>20</v>
      </c>
      <c r="I1336">
        <v>90</v>
      </c>
      <c r="J1336" t="s">
        <v>57</v>
      </c>
      <c r="K1336" s="26" t="s">
        <v>61</v>
      </c>
      <c r="L1336" t="s">
        <v>2549</v>
      </c>
      <c r="N1336">
        <v>4</v>
      </c>
      <c r="O1336" t="s">
        <v>2550</v>
      </c>
      <c r="P1336">
        <v>8</v>
      </c>
      <c r="Q1336" t="s">
        <v>67</v>
      </c>
      <c r="R1336">
        <v>100</v>
      </c>
      <c r="S1336">
        <v>50</v>
      </c>
      <c r="T1336">
        <v>50</v>
      </c>
      <c r="U1336" s="35" t="s">
        <v>61</v>
      </c>
      <c r="V1336" t="s">
        <v>2551</v>
      </c>
      <c r="W1336">
        <v>8</v>
      </c>
      <c r="X1336" t="s">
        <v>67</v>
      </c>
      <c r="Y1336">
        <v>100</v>
      </c>
      <c r="Z1336">
        <v>50</v>
      </c>
      <c r="AA1336">
        <v>50</v>
      </c>
      <c r="AB1336" t="s">
        <v>61</v>
      </c>
      <c r="AC1336" s="11" t="s">
        <v>2552</v>
      </c>
      <c r="AD1336">
        <v>8</v>
      </c>
      <c r="AE1336" t="s">
        <v>67</v>
      </c>
      <c r="AF1336">
        <v>100</v>
      </c>
      <c r="AG1336">
        <v>50</v>
      </c>
      <c r="AH1336">
        <v>50</v>
      </c>
      <c r="AI1336" t="s">
        <v>61</v>
      </c>
      <c r="AJ1336" s="11" t="s">
        <v>2553</v>
      </c>
      <c r="AK1336">
        <v>8</v>
      </c>
      <c r="AL1336" t="s">
        <v>67</v>
      </c>
      <c r="AM1336">
        <v>100</v>
      </c>
      <c r="AN1336">
        <v>50</v>
      </c>
      <c r="AO1336">
        <v>50</v>
      </c>
      <c r="AP1336" t="s">
        <v>61</v>
      </c>
      <c r="AS1336" t="s">
        <v>61</v>
      </c>
      <c r="AT1336" t="s">
        <v>61</v>
      </c>
      <c r="AU1336" t="s">
        <v>61</v>
      </c>
      <c r="AV1336" t="s">
        <v>61</v>
      </c>
      <c r="AW1336" t="s">
        <v>61</v>
      </c>
    </row>
    <row r="1337" spans="1:49" ht="14.45" hidden="1" customHeight="1" x14ac:dyDescent="0.55000000000000004">
      <c r="A1337" t="s">
        <v>2568</v>
      </c>
      <c r="B1337" t="s">
        <v>2569</v>
      </c>
      <c r="C1337" t="s">
        <v>56</v>
      </c>
      <c r="D1337" s="1">
        <v>43584</v>
      </c>
      <c r="E1337" t="s">
        <v>57</v>
      </c>
      <c r="F1337" s="1">
        <v>43591</v>
      </c>
      <c r="G1337" t="s">
        <v>57</v>
      </c>
      <c r="H1337">
        <v>20</v>
      </c>
      <c r="I1337">
        <v>90</v>
      </c>
      <c r="J1337" t="s">
        <v>57</v>
      </c>
      <c r="K1337" s="26" t="s">
        <v>61</v>
      </c>
      <c r="L1337" t="s">
        <v>2549</v>
      </c>
      <c r="N1337">
        <v>4</v>
      </c>
      <c r="O1337" t="s">
        <v>2550</v>
      </c>
      <c r="P1337">
        <v>9</v>
      </c>
      <c r="Q1337" t="s">
        <v>67</v>
      </c>
      <c r="R1337">
        <v>100</v>
      </c>
      <c r="S1337">
        <v>50</v>
      </c>
      <c r="T1337">
        <v>50</v>
      </c>
      <c r="U1337" s="35" t="s">
        <v>61</v>
      </c>
      <c r="V1337" t="s">
        <v>2551</v>
      </c>
      <c r="W1337">
        <v>9</v>
      </c>
      <c r="X1337" t="s">
        <v>67</v>
      </c>
      <c r="Y1337">
        <v>100</v>
      </c>
      <c r="Z1337">
        <v>50</v>
      </c>
      <c r="AA1337">
        <v>50</v>
      </c>
      <c r="AB1337" t="s">
        <v>61</v>
      </c>
      <c r="AC1337" s="11" t="s">
        <v>2552</v>
      </c>
      <c r="AD1337">
        <v>9</v>
      </c>
      <c r="AE1337" t="s">
        <v>67</v>
      </c>
      <c r="AF1337">
        <v>100</v>
      </c>
      <c r="AG1337">
        <v>50</v>
      </c>
      <c r="AH1337">
        <v>50</v>
      </c>
      <c r="AI1337" t="s">
        <v>61</v>
      </c>
      <c r="AJ1337" s="11" t="s">
        <v>2553</v>
      </c>
      <c r="AK1337">
        <v>9</v>
      </c>
      <c r="AL1337" t="s">
        <v>67</v>
      </c>
      <c r="AM1337">
        <v>100</v>
      </c>
      <c r="AN1337">
        <v>50</v>
      </c>
      <c r="AO1337">
        <v>50</v>
      </c>
      <c r="AP1337" t="s">
        <v>61</v>
      </c>
      <c r="AS1337" t="s">
        <v>61</v>
      </c>
      <c r="AT1337" t="s">
        <v>61</v>
      </c>
      <c r="AU1337" t="s">
        <v>61</v>
      </c>
      <c r="AV1337" t="s">
        <v>61</v>
      </c>
      <c r="AW1337" t="s">
        <v>61</v>
      </c>
    </row>
    <row r="1338" spans="1:49" ht="14.45" hidden="1" customHeight="1" x14ac:dyDescent="0.55000000000000004">
      <c r="A1338" t="s">
        <v>2570</v>
      </c>
      <c r="B1338" t="s">
        <v>2571</v>
      </c>
      <c r="C1338" t="s">
        <v>56</v>
      </c>
      <c r="D1338" s="1">
        <v>43584</v>
      </c>
      <c r="E1338" t="s">
        <v>57</v>
      </c>
      <c r="F1338" s="1">
        <v>43591</v>
      </c>
      <c r="G1338" t="s">
        <v>57</v>
      </c>
      <c r="H1338">
        <v>20</v>
      </c>
      <c r="I1338">
        <v>90</v>
      </c>
      <c r="J1338" t="s">
        <v>57</v>
      </c>
      <c r="K1338" s="26" t="s">
        <v>61</v>
      </c>
      <c r="L1338" t="s">
        <v>2549</v>
      </c>
      <c r="N1338">
        <v>4</v>
      </c>
      <c r="O1338" t="s">
        <v>2550</v>
      </c>
      <c r="P1338">
        <v>10</v>
      </c>
      <c r="Q1338" t="s">
        <v>67</v>
      </c>
      <c r="R1338">
        <v>100</v>
      </c>
      <c r="S1338">
        <v>50</v>
      </c>
      <c r="T1338">
        <v>50</v>
      </c>
      <c r="U1338" s="35" t="s">
        <v>61</v>
      </c>
      <c r="V1338" t="s">
        <v>2551</v>
      </c>
      <c r="W1338">
        <v>10</v>
      </c>
      <c r="X1338" t="s">
        <v>67</v>
      </c>
      <c r="Y1338">
        <v>100</v>
      </c>
      <c r="Z1338">
        <v>50</v>
      </c>
      <c r="AA1338">
        <v>50</v>
      </c>
      <c r="AB1338" t="s">
        <v>61</v>
      </c>
      <c r="AC1338" s="11" t="s">
        <v>2552</v>
      </c>
      <c r="AD1338">
        <v>10</v>
      </c>
      <c r="AE1338" t="s">
        <v>67</v>
      </c>
      <c r="AF1338">
        <v>100</v>
      </c>
      <c r="AG1338">
        <v>50</v>
      </c>
      <c r="AH1338">
        <v>50</v>
      </c>
      <c r="AI1338" t="s">
        <v>61</v>
      </c>
      <c r="AJ1338" s="11" t="s">
        <v>2553</v>
      </c>
      <c r="AK1338">
        <v>10</v>
      </c>
      <c r="AL1338" t="s">
        <v>67</v>
      </c>
      <c r="AM1338">
        <v>100</v>
      </c>
      <c r="AN1338">
        <v>50</v>
      </c>
      <c r="AO1338">
        <v>50</v>
      </c>
      <c r="AP1338" t="s">
        <v>61</v>
      </c>
      <c r="AS1338" t="s">
        <v>61</v>
      </c>
      <c r="AT1338" t="s">
        <v>61</v>
      </c>
      <c r="AU1338" t="s">
        <v>61</v>
      </c>
      <c r="AV1338" t="s">
        <v>61</v>
      </c>
      <c r="AW1338" t="s">
        <v>61</v>
      </c>
    </row>
    <row r="1339" spans="1:49" ht="14.45" hidden="1" customHeight="1" x14ac:dyDescent="0.55000000000000004">
      <c r="A1339" t="s">
        <v>2572</v>
      </c>
      <c r="B1339" t="s">
        <v>2573</v>
      </c>
      <c r="C1339" t="s">
        <v>56</v>
      </c>
      <c r="D1339" s="1">
        <v>43584</v>
      </c>
      <c r="E1339" t="s">
        <v>57</v>
      </c>
      <c r="F1339" s="1">
        <v>43591</v>
      </c>
      <c r="G1339" t="s">
        <v>57</v>
      </c>
      <c r="H1339">
        <v>20</v>
      </c>
      <c r="I1339">
        <v>90</v>
      </c>
      <c r="J1339" t="s">
        <v>57</v>
      </c>
      <c r="K1339" s="26" t="s">
        <v>61</v>
      </c>
      <c r="L1339" t="s">
        <v>2549</v>
      </c>
      <c r="N1339">
        <v>4</v>
      </c>
      <c r="O1339" t="s">
        <v>2550</v>
      </c>
      <c r="P1339">
        <v>11</v>
      </c>
      <c r="Q1339" t="s">
        <v>67</v>
      </c>
      <c r="R1339">
        <v>100</v>
      </c>
      <c r="S1339">
        <v>50</v>
      </c>
      <c r="T1339">
        <v>50</v>
      </c>
      <c r="U1339" s="35" t="s">
        <v>61</v>
      </c>
      <c r="V1339" t="s">
        <v>2551</v>
      </c>
      <c r="W1339">
        <v>11</v>
      </c>
      <c r="X1339" t="s">
        <v>67</v>
      </c>
      <c r="Y1339">
        <v>100</v>
      </c>
      <c r="Z1339">
        <v>50</v>
      </c>
      <c r="AA1339">
        <v>50</v>
      </c>
      <c r="AB1339" t="s">
        <v>61</v>
      </c>
      <c r="AC1339" s="11" t="s">
        <v>2552</v>
      </c>
      <c r="AD1339">
        <v>11</v>
      </c>
      <c r="AE1339" t="s">
        <v>67</v>
      </c>
      <c r="AF1339">
        <v>100</v>
      </c>
      <c r="AG1339">
        <v>50</v>
      </c>
      <c r="AH1339">
        <v>50</v>
      </c>
      <c r="AI1339" t="s">
        <v>61</v>
      </c>
      <c r="AJ1339" s="11" t="s">
        <v>2553</v>
      </c>
      <c r="AK1339">
        <v>11</v>
      </c>
      <c r="AL1339" t="s">
        <v>67</v>
      </c>
      <c r="AM1339">
        <v>100</v>
      </c>
      <c r="AN1339">
        <v>50</v>
      </c>
      <c r="AO1339">
        <v>50</v>
      </c>
      <c r="AP1339" t="s">
        <v>61</v>
      </c>
      <c r="AS1339" t="s">
        <v>61</v>
      </c>
      <c r="AT1339" t="s">
        <v>61</v>
      </c>
      <c r="AU1339" t="s">
        <v>61</v>
      </c>
      <c r="AV1339" t="s">
        <v>61</v>
      </c>
      <c r="AW1339" t="s">
        <v>61</v>
      </c>
    </row>
    <row r="1340" spans="1:49" ht="14.45" hidden="1" customHeight="1" x14ac:dyDescent="0.55000000000000004">
      <c r="A1340" t="s">
        <v>2574</v>
      </c>
      <c r="B1340" t="s">
        <v>2575</v>
      </c>
      <c r="C1340" t="s">
        <v>56</v>
      </c>
      <c r="D1340" s="1">
        <v>43584</v>
      </c>
      <c r="E1340" t="s">
        <v>57</v>
      </c>
      <c r="F1340" s="1">
        <v>43591</v>
      </c>
      <c r="G1340" t="s">
        <v>57</v>
      </c>
      <c r="H1340">
        <v>20</v>
      </c>
      <c r="I1340">
        <v>90</v>
      </c>
      <c r="J1340" t="s">
        <v>57</v>
      </c>
      <c r="K1340" s="26" t="s">
        <v>61</v>
      </c>
      <c r="L1340" t="s">
        <v>2549</v>
      </c>
      <c r="N1340">
        <v>4</v>
      </c>
      <c r="O1340" t="s">
        <v>2550</v>
      </c>
      <c r="P1340">
        <v>12</v>
      </c>
      <c r="Q1340" t="s">
        <v>67</v>
      </c>
      <c r="R1340">
        <v>100</v>
      </c>
      <c r="S1340">
        <v>50</v>
      </c>
      <c r="T1340">
        <v>50</v>
      </c>
      <c r="U1340" s="35" t="s">
        <v>61</v>
      </c>
      <c r="V1340" t="s">
        <v>2551</v>
      </c>
      <c r="W1340">
        <v>12</v>
      </c>
      <c r="X1340" t="s">
        <v>67</v>
      </c>
      <c r="Y1340">
        <v>100</v>
      </c>
      <c r="Z1340">
        <v>50</v>
      </c>
      <c r="AA1340">
        <v>50</v>
      </c>
      <c r="AB1340" t="s">
        <v>61</v>
      </c>
      <c r="AC1340" s="11" t="s">
        <v>2552</v>
      </c>
      <c r="AD1340">
        <v>12</v>
      </c>
      <c r="AE1340" t="s">
        <v>67</v>
      </c>
      <c r="AF1340">
        <v>100</v>
      </c>
      <c r="AG1340">
        <v>50</v>
      </c>
      <c r="AH1340">
        <v>50</v>
      </c>
      <c r="AI1340" t="s">
        <v>61</v>
      </c>
      <c r="AJ1340" s="11" t="s">
        <v>2553</v>
      </c>
      <c r="AK1340">
        <v>12</v>
      </c>
      <c r="AL1340" t="s">
        <v>67</v>
      </c>
      <c r="AM1340">
        <v>100</v>
      </c>
      <c r="AN1340">
        <v>50</v>
      </c>
      <c r="AO1340">
        <v>50</v>
      </c>
      <c r="AP1340" t="s">
        <v>61</v>
      </c>
      <c r="AS1340" t="s">
        <v>61</v>
      </c>
      <c r="AT1340" t="s">
        <v>61</v>
      </c>
      <c r="AU1340" t="s">
        <v>61</v>
      </c>
      <c r="AV1340" t="s">
        <v>61</v>
      </c>
      <c r="AW1340" t="s">
        <v>61</v>
      </c>
    </row>
    <row r="1341" spans="1:49" ht="14.45" hidden="1" customHeight="1" x14ac:dyDescent="0.55000000000000004">
      <c r="A1341" t="s">
        <v>2576</v>
      </c>
      <c r="B1341" t="s">
        <v>2577</v>
      </c>
      <c r="C1341" t="s">
        <v>56</v>
      </c>
      <c r="D1341" s="1">
        <v>43584</v>
      </c>
      <c r="E1341" t="s">
        <v>57</v>
      </c>
      <c r="F1341" s="1">
        <v>43591</v>
      </c>
      <c r="G1341" t="s">
        <v>57</v>
      </c>
      <c r="H1341">
        <v>20</v>
      </c>
      <c r="I1341">
        <v>90</v>
      </c>
      <c r="J1341" t="s">
        <v>57</v>
      </c>
      <c r="K1341" s="26" t="s">
        <v>61</v>
      </c>
      <c r="L1341" t="s">
        <v>2549</v>
      </c>
      <c r="N1341">
        <v>4</v>
      </c>
      <c r="O1341" t="s">
        <v>2550</v>
      </c>
      <c r="P1341">
        <v>1</v>
      </c>
      <c r="Q1341" t="s">
        <v>65</v>
      </c>
      <c r="R1341">
        <v>100</v>
      </c>
      <c r="S1341">
        <v>50</v>
      </c>
      <c r="T1341">
        <v>50</v>
      </c>
      <c r="U1341" s="35" t="s">
        <v>61</v>
      </c>
      <c r="V1341" t="s">
        <v>2551</v>
      </c>
      <c r="W1341">
        <v>1</v>
      </c>
      <c r="X1341" t="s">
        <v>65</v>
      </c>
      <c r="Y1341">
        <v>100</v>
      </c>
      <c r="Z1341">
        <v>50</v>
      </c>
      <c r="AA1341">
        <v>50</v>
      </c>
      <c r="AB1341" t="s">
        <v>61</v>
      </c>
      <c r="AC1341" s="11" t="s">
        <v>2552</v>
      </c>
      <c r="AD1341">
        <v>1</v>
      </c>
      <c r="AE1341" t="s">
        <v>65</v>
      </c>
      <c r="AF1341">
        <v>100</v>
      </c>
      <c r="AG1341">
        <v>50</v>
      </c>
      <c r="AH1341">
        <v>50</v>
      </c>
      <c r="AI1341" t="s">
        <v>61</v>
      </c>
      <c r="AJ1341" s="11" t="s">
        <v>2553</v>
      </c>
      <c r="AK1341">
        <v>1</v>
      </c>
      <c r="AL1341" t="s">
        <v>65</v>
      </c>
      <c r="AM1341">
        <v>100</v>
      </c>
      <c r="AN1341">
        <v>50</v>
      </c>
      <c r="AO1341">
        <v>50</v>
      </c>
      <c r="AP1341" t="s">
        <v>61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</row>
    <row r="1342" spans="1:49" ht="14.45" hidden="1" customHeight="1" x14ac:dyDescent="0.55000000000000004">
      <c r="A1342" t="s">
        <v>2578</v>
      </c>
      <c r="B1342" t="s">
        <v>2579</v>
      </c>
      <c r="C1342" t="s">
        <v>56</v>
      </c>
      <c r="D1342" s="1">
        <v>43584</v>
      </c>
      <c r="E1342" t="s">
        <v>57</v>
      </c>
      <c r="F1342" s="1">
        <v>43591</v>
      </c>
      <c r="G1342" t="s">
        <v>57</v>
      </c>
      <c r="H1342">
        <v>20</v>
      </c>
      <c r="I1342">
        <v>90</v>
      </c>
      <c r="J1342" t="s">
        <v>57</v>
      </c>
      <c r="K1342" s="26" t="s">
        <v>61</v>
      </c>
      <c r="L1342" t="s">
        <v>2549</v>
      </c>
      <c r="N1342">
        <v>4</v>
      </c>
      <c r="O1342" t="s">
        <v>2550</v>
      </c>
      <c r="P1342">
        <v>2</v>
      </c>
      <c r="Q1342" t="s">
        <v>65</v>
      </c>
      <c r="R1342">
        <v>100</v>
      </c>
      <c r="S1342">
        <v>50</v>
      </c>
      <c r="T1342">
        <v>50</v>
      </c>
      <c r="U1342" s="35" t="s">
        <v>61</v>
      </c>
      <c r="V1342" t="s">
        <v>2551</v>
      </c>
      <c r="W1342">
        <v>2</v>
      </c>
      <c r="X1342" t="s">
        <v>65</v>
      </c>
      <c r="Y1342">
        <v>100</v>
      </c>
      <c r="Z1342">
        <v>50</v>
      </c>
      <c r="AA1342">
        <v>50</v>
      </c>
      <c r="AB1342" t="s">
        <v>61</v>
      </c>
      <c r="AC1342" s="11" t="s">
        <v>2552</v>
      </c>
      <c r="AD1342">
        <v>2</v>
      </c>
      <c r="AE1342" t="s">
        <v>65</v>
      </c>
      <c r="AF1342">
        <v>100</v>
      </c>
      <c r="AG1342">
        <v>50</v>
      </c>
      <c r="AH1342">
        <v>50</v>
      </c>
      <c r="AI1342" t="s">
        <v>61</v>
      </c>
      <c r="AJ1342" s="11" t="s">
        <v>2553</v>
      </c>
      <c r="AK1342">
        <v>2</v>
      </c>
      <c r="AL1342" t="s">
        <v>65</v>
      </c>
      <c r="AM1342">
        <v>100</v>
      </c>
      <c r="AN1342">
        <v>50</v>
      </c>
      <c r="AO1342">
        <v>50</v>
      </c>
      <c r="AP1342" t="s">
        <v>61</v>
      </c>
      <c r="AS1342" t="s">
        <v>61</v>
      </c>
      <c r="AT1342" t="s">
        <v>61</v>
      </c>
      <c r="AU1342" t="s">
        <v>61</v>
      </c>
      <c r="AV1342" t="s">
        <v>61</v>
      </c>
      <c r="AW1342" t="s">
        <v>61</v>
      </c>
    </row>
    <row r="1343" spans="1:49" ht="14.45" hidden="1" customHeight="1" x14ac:dyDescent="0.55000000000000004">
      <c r="A1343" t="s">
        <v>2580</v>
      </c>
      <c r="B1343" t="s">
        <v>2581</v>
      </c>
      <c r="C1343" t="s">
        <v>56</v>
      </c>
      <c r="D1343" s="1">
        <v>43584</v>
      </c>
      <c r="E1343" t="s">
        <v>57</v>
      </c>
      <c r="F1343" s="1">
        <v>43591</v>
      </c>
      <c r="G1343" t="s">
        <v>57</v>
      </c>
      <c r="H1343">
        <v>20</v>
      </c>
      <c r="I1343">
        <v>90</v>
      </c>
      <c r="J1343" t="s">
        <v>57</v>
      </c>
      <c r="K1343" s="26" t="s">
        <v>61</v>
      </c>
      <c r="L1343" t="s">
        <v>2549</v>
      </c>
      <c r="N1343">
        <v>4</v>
      </c>
      <c r="O1343" t="s">
        <v>2550</v>
      </c>
      <c r="P1343">
        <v>3</v>
      </c>
      <c r="Q1343" t="s">
        <v>65</v>
      </c>
      <c r="R1343">
        <v>100</v>
      </c>
      <c r="S1343">
        <v>50</v>
      </c>
      <c r="T1343">
        <v>50</v>
      </c>
      <c r="U1343" s="35" t="s">
        <v>61</v>
      </c>
      <c r="V1343" t="s">
        <v>2551</v>
      </c>
      <c r="W1343">
        <v>3</v>
      </c>
      <c r="X1343" t="s">
        <v>65</v>
      </c>
      <c r="Y1343">
        <v>100</v>
      </c>
      <c r="Z1343">
        <v>50</v>
      </c>
      <c r="AA1343">
        <v>50</v>
      </c>
      <c r="AB1343" t="s">
        <v>61</v>
      </c>
      <c r="AC1343" s="11" t="s">
        <v>2552</v>
      </c>
      <c r="AD1343">
        <v>3</v>
      </c>
      <c r="AE1343" t="s">
        <v>65</v>
      </c>
      <c r="AF1343">
        <v>100</v>
      </c>
      <c r="AG1343">
        <v>50</v>
      </c>
      <c r="AH1343">
        <v>50</v>
      </c>
      <c r="AI1343" t="s">
        <v>61</v>
      </c>
      <c r="AJ1343" s="11" t="s">
        <v>2553</v>
      </c>
      <c r="AK1343">
        <v>3</v>
      </c>
      <c r="AL1343" t="s">
        <v>65</v>
      </c>
      <c r="AM1343">
        <v>100</v>
      </c>
      <c r="AN1343">
        <v>50</v>
      </c>
      <c r="AO1343">
        <v>50</v>
      </c>
      <c r="AP1343" t="s">
        <v>61</v>
      </c>
      <c r="AS1343" t="s">
        <v>61</v>
      </c>
      <c r="AT1343" t="s">
        <v>61</v>
      </c>
      <c r="AU1343" t="s">
        <v>61</v>
      </c>
      <c r="AV1343" t="s">
        <v>61</v>
      </c>
      <c r="AW1343" t="s">
        <v>61</v>
      </c>
    </row>
    <row r="1344" spans="1:49" ht="14.45" hidden="1" customHeight="1" x14ac:dyDescent="0.55000000000000004">
      <c r="A1344" t="s">
        <v>2582</v>
      </c>
      <c r="B1344" t="s">
        <v>2583</v>
      </c>
      <c r="C1344" t="s">
        <v>56</v>
      </c>
      <c r="D1344" s="1">
        <v>43584</v>
      </c>
      <c r="E1344" t="s">
        <v>57</v>
      </c>
      <c r="F1344" s="1">
        <v>43591</v>
      </c>
      <c r="G1344" t="s">
        <v>57</v>
      </c>
      <c r="H1344">
        <v>20</v>
      </c>
      <c r="I1344">
        <v>90</v>
      </c>
      <c r="J1344" t="s">
        <v>57</v>
      </c>
      <c r="K1344" s="26" t="s">
        <v>61</v>
      </c>
      <c r="L1344" t="s">
        <v>2549</v>
      </c>
      <c r="N1344">
        <v>4</v>
      </c>
      <c r="O1344" t="s">
        <v>2550</v>
      </c>
      <c r="P1344">
        <v>4</v>
      </c>
      <c r="Q1344" t="s">
        <v>65</v>
      </c>
      <c r="R1344">
        <v>100</v>
      </c>
      <c r="S1344">
        <v>50</v>
      </c>
      <c r="T1344">
        <v>50</v>
      </c>
      <c r="U1344" s="35" t="s">
        <v>61</v>
      </c>
      <c r="V1344" t="s">
        <v>2551</v>
      </c>
      <c r="W1344">
        <v>4</v>
      </c>
      <c r="X1344" t="s">
        <v>65</v>
      </c>
      <c r="Y1344">
        <v>100</v>
      </c>
      <c r="Z1344">
        <v>50</v>
      </c>
      <c r="AA1344">
        <v>50</v>
      </c>
      <c r="AB1344" t="s">
        <v>61</v>
      </c>
      <c r="AC1344" s="11" t="s">
        <v>2552</v>
      </c>
      <c r="AD1344">
        <v>4</v>
      </c>
      <c r="AE1344" t="s">
        <v>65</v>
      </c>
      <c r="AF1344">
        <v>100</v>
      </c>
      <c r="AG1344">
        <v>50</v>
      </c>
      <c r="AH1344">
        <v>50</v>
      </c>
      <c r="AI1344" t="s">
        <v>61</v>
      </c>
      <c r="AJ1344" s="11" t="s">
        <v>2553</v>
      </c>
      <c r="AK1344">
        <v>4</v>
      </c>
      <c r="AL1344" t="s">
        <v>65</v>
      </c>
      <c r="AM1344">
        <v>100</v>
      </c>
      <c r="AN1344">
        <v>50</v>
      </c>
      <c r="AO1344">
        <v>50</v>
      </c>
      <c r="AP1344" t="s">
        <v>61</v>
      </c>
      <c r="AS1344" t="s">
        <v>61</v>
      </c>
      <c r="AT1344" t="s">
        <v>61</v>
      </c>
      <c r="AU1344" t="s">
        <v>61</v>
      </c>
      <c r="AV1344" t="s">
        <v>61</v>
      </c>
      <c r="AW1344" t="s">
        <v>61</v>
      </c>
    </row>
    <row r="1345" spans="1:49" ht="14.45" hidden="1" customHeight="1" x14ac:dyDescent="0.55000000000000004">
      <c r="A1345" t="s">
        <v>2584</v>
      </c>
      <c r="B1345" t="s">
        <v>2585</v>
      </c>
      <c r="C1345" t="s">
        <v>56</v>
      </c>
      <c r="D1345" s="1">
        <v>43584</v>
      </c>
      <c r="E1345" t="s">
        <v>57</v>
      </c>
      <c r="F1345" s="1">
        <v>43591</v>
      </c>
      <c r="G1345" t="s">
        <v>57</v>
      </c>
      <c r="H1345">
        <v>20</v>
      </c>
      <c r="I1345">
        <v>90</v>
      </c>
      <c r="J1345" t="s">
        <v>57</v>
      </c>
      <c r="K1345" s="26" t="s">
        <v>61</v>
      </c>
      <c r="L1345" t="s">
        <v>2549</v>
      </c>
      <c r="N1345">
        <v>4</v>
      </c>
      <c r="O1345" t="s">
        <v>2550</v>
      </c>
      <c r="P1345">
        <v>5</v>
      </c>
      <c r="Q1345" t="s">
        <v>65</v>
      </c>
      <c r="R1345">
        <v>100</v>
      </c>
      <c r="S1345">
        <v>50</v>
      </c>
      <c r="T1345">
        <v>50</v>
      </c>
      <c r="U1345" s="35" t="s">
        <v>61</v>
      </c>
      <c r="V1345" t="s">
        <v>2551</v>
      </c>
      <c r="W1345">
        <v>5</v>
      </c>
      <c r="X1345" t="s">
        <v>65</v>
      </c>
      <c r="Y1345">
        <v>100</v>
      </c>
      <c r="Z1345">
        <v>50</v>
      </c>
      <c r="AA1345">
        <v>50</v>
      </c>
      <c r="AB1345" t="s">
        <v>61</v>
      </c>
      <c r="AC1345" s="11" t="s">
        <v>2552</v>
      </c>
      <c r="AD1345">
        <v>5</v>
      </c>
      <c r="AE1345" t="s">
        <v>65</v>
      </c>
      <c r="AF1345">
        <v>100</v>
      </c>
      <c r="AG1345">
        <v>50</v>
      </c>
      <c r="AH1345">
        <v>50</v>
      </c>
      <c r="AI1345" t="s">
        <v>61</v>
      </c>
      <c r="AJ1345" s="11" t="s">
        <v>2553</v>
      </c>
      <c r="AK1345">
        <v>5</v>
      </c>
      <c r="AL1345" t="s">
        <v>65</v>
      </c>
      <c r="AM1345">
        <v>100</v>
      </c>
      <c r="AN1345">
        <v>50</v>
      </c>
      <c r="AO1345">
        <v>50</v>
      </c>
      <c r="AP1345" t="s">
        <v>61</v>
      </c>
      <c r="AS1345" t="s">
        <v>61</v>
      </c>
      <c r="AT1345" t="s">
        <v>61</v>
      </c>
      <c r="AU1345" t="s">
        <v>61</v>
      </c>
      <c r="AV1345" t="s">
        <v>61</v>
      </c>
      <c r="AW1345" t="s">
        <v>61</v>
      </c>
    </row>
    <row r="1346" spans="1:49" ht="14.45" hidden="1" customHeight="1" x14ac:dyDescent="0.55000000000000004">
      <c r="A1346" t="s">
        <v>2586</v>
      </c>
      <c r="B1346" t="s">
        <v>2587</v>
      </c>
      <c r="C1346" t="s">
        <v>56</v>
      </c>
      <c r="D1346" s="1">
        <v>43584</v>
      </c>
      <c r="E1346" t="s">
        <v>57</v>
      </c>
      <c r="F1346" s="1">
        <v>43591</v>
      </c>
      <c r="G1346" t="s">
        <v>57</v>
      </c>
      <c r="H1346">
        <v>20</v>
      </c>
      <c r="I1346">
        <v>90</v>
      </c>
      <c r="J1346" t="s">
        <v>57</v>
      </c>
      <c r="K1346" s="26" t="s">
        <v>61</v>
      </c>
      <c r="L1346" t="s">
        <v>2549</v>
      </c>
      <c r="N1346">
        <v>4</v>
      </c>
      <c r="O1346" t="s">
        <v>2550</v>
      </c>
      <c r="P1346">
        <v>6</v>
      </c>
      <c r="Q1346" t="s">
        <v>65</v>
      </c>
      <c r="R1346">
        <v>100</v>
      </c>
      <c r="S1346">
        <v>50</v>
      </c>
      <c r="T1346">
        <v>50</v>
      </c>
      <c r="U1346" s="35" t="s">
        <v>61</v>
      </c>
      <c r="V1346" t="s">
        <v>2551</v>
      </c>
      <c r="W1346">
        <v>6</v>
      </c>
      <c r="X1346" t="s">
        <v>65</v>
      </c>
      <c r="Y1346">
        <v>100</v>
      </c>
      <c r="Z1346">
        <v>50</v>
      </c>
      <c r="AA1346">
        <v>50</v>
      </c>
      <c r="AB1346" t="s">
        <v>61</v>
      </c>
      <c r="AC1346" s="11" t="s">
        <v>2552</v>
      </c>
      <c r="AD1346">
        <v>6</v>
      </c>
      <c r="AE1346" t="s">
        <v>65</v>
      </c>
      <c r="AF1346">
        <v>100</v>
      </c>
      <c r="AG1346">
        <v>50</v>
      </c>
      <c r="AH1346">
        <v>50</v>
      </c>
      <c r="AI1346" t="s">
        <v>61</v>
      </c>
      <c r="AJ1346" s="11" t="s">
        <v>2553</v>
      </c>
      <c r="AK1346">
        <v>6</v>
      </c>
      <c r="AL1346" t="s">
        <v>65</v>
      </c>
      <c r="AM1346">
        <v>100</v>
      </c>
      <c r="AN1346">
        <v>50</v>
      </c>
      <c r="AO1346">
        <v>50</v>
      </c>
      <c r="AP1346" t="s">
        <v>61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</row>
    <row r="1347" spans="1:49" ht="14.45" hidden="1" customHeight="1" x14ac:dyDescent="0.55000000000000004">
      <c r="A1347" t="s">
        <v>2588</v>
      </c>
      <c r="B1347" t="s">
        <v>2589</v>
      </c>
      <c r="C1347" t="s">
        <v>56</v>
      </c>
      <c r="D1347" s="1">
        <v>43584</v>
      </c>
      <c r="E1347" t="s">
        <v>57</v>
      </c>
      <c r="F1347" s="1">
        <v>43591</v>
      </c>
      <c r="G1347" t="s">
        <v>57</v>
      </c>
      <c r="H1347">
        <v>20</v>
      </c>
      <c r="I1347">
        <v>90</v>
      </c>
      <c r="J1347" t="s">
        <v>57</v>
      </c>
      <c r="K1347" s="26" t="s">
        <v>61</v>
      </c>
      <c r="L1347" t="s">
        <v>2549</v>
      </c>
      <c r="N1347">
        <v>4</v>
      </c>
      <c r="O1347" t="s">
        <v>2550</v>
      </c>
      <c r="P1347">
        <v>7</v>
      </c>
      <c r="Q1347" t="s">
        <v>65</v>
      </c>
      <c r="R1347">
        <v>100</v>
      </c>
      <c r="S1347">
        <v>50</v>
      </c>
      <c r="T1347">
        <v>50</v>
      </c>
      <c r="U1347" s="35" t="s">
        <v>61</v>
      </c>
      <c r="V1347" t="s">
        <v>2551</v>
      </c>
      <c r="W1347">
        <v>7</v>
      </c>
      <c r="X1347" t="s">
        <v>65</v>
      </c>
      <c r="Y1347">
        <v>100</v>
      </c>
      <c r="Z1347">
        <v>50</v>
      </c>
      <c r="AA1347">
        <v>50</v>
      </c>
      <c r="AB1347" t="s">
        <v>61</v>
      </c>
      <c r="AC1347" s="11" t="s">
        <v>2552</v>
      </c>
      <c r="AD1347">
        <v>7</v>
      </c>
      <c r="AE1347" t="s">
        <v>65</v>
      </c>
      <c r="AF1347">
        <v>100</v>
      </c>
      <c r="AG1347">
        <v>50</v>
      </c>
      <c r="AH1347">
        <v>50</v>
      </c>
      <c r="AI1347" t="s">
        <v>61</v>
      </c>
      <c r="AJ1347" s="11" t="s">
        <v>2553</v>
      </c>
      <c r="AK1347">
        <v>7</v>
      </c>
      <c r="AL1347" t="s">
        <v>65</v>
      </c>
      <c r="AM1347">
        <v>100</v>
      </c>
      <c r="AN1347">
        <v>50</v>
      </c>
      <c r="AO1347">
        <v>50</v>
      </c>
      <c r="AP1347" t="s">
        <v>61</v>
      </c>
      <c r="AS1347" t="s">
        <v>61</v>
      </c>
      <c r="AT1347" t="s">
        <v>61</v>
      </c>
      <c r="AU1347" t="s">
        <v>61</v>
      </c>
      <c r="AV1347" t="s">
        <v>61</v>
      </c>
      <c r="AW1347" t="s">
        <v>61</v>
      </c>
    </row>
    <row r="1348" spans="1:49" ht="14.45" hidden="1" customHeight="1" x14ac:dyDescent="0.55000000000000004">
      <c r="A1348" t="s">
        <v>2590</v>
      </c>
      <c r="B1348" t="s">
        <v>2591</v>
      </c>
      <c r="C1348" t="s">
        <v>56</v>
      </c>
      <c r="D1348" s="1">
        <v>43584</v>
      </c>
      <c r="E1348" t="s">
        <v>57</v>
      </c>
      <c r="F1348" s="1">
        <v>43591</v>
      </c>
      <c r="G1348" t="s">
        <v>57</v>
      </c>
      <c r="H1348">
        <v>20</v>
      </c>
      <c r="I1348">
        <v>90</v>
      </c>
      <c r="J1348" t="s">
        <v>57</v>
      </c>
      <c r="K1348" s="26" t="s">
        <v>61</v>
      </c>
      <c r="L1348" t="s">
        <v>2549</v>
      </c>
      <c r="N1348">
        <v>4</v>
      </c>
      <c r="O1348" t="s">
        <v>2550</v>
      </c>
      <c r="P1348">
        <v>8</v>
      </c>
      <c r="Q1348" t="s">
        <v>65</v>
      </c>
      <c r="R1348">
        <v>100</v>
      </c>
      <c r="S1348">
        <v>50</v>
      </c>
      <c r="T1348">
        <v>50</v>
      </c>
      <c r="U1348" s="35" t="s">
        <v>61</v>
      </c>
      <c r="V1348" t="s">
        <v>2551</v>
      </c>
      <c r="W1348">
        <v>8</v>
      </c>
      <c r="X1348" t="s">
        <v>65</v>
      </c>
      <c r="Y1348">
        <v>100</v>
      </c>
      <c r="Z1348">
        <v>50</v>
      </c>
      <c r="AA1348">
        <v>50</v>
      </c>
      <c r="AB1348" t="s">
        <v>61</v>
      </c>
      <c r="AC1348" s="11" t="s">
        <v>2552</v>
      </c>
      <c r="AD1348">
        <v>8</v>
      </c>
      <c r="AE1348" t="s">
        <v>65</v>
      </c>
      <c r="AF1348">
        <v>100</v>
      </c>
      <c r="AG1348">
        <v>50</v>
      </c>
      <c r="AH1348">
        <v>50</v>
      </c>
      <c r="AI1348" t="s">
        <v>61</v>
      </c>
      <c r="AJ1348" s="11" t="s">
        <v>2553</v>
      </c>
      <c r="AK1348">
        <v>8</v>
      </c>
      <c r="AL1348" t="s">
        <v>65</v>
      </c>
      <c r="AM1348">
        <v>100</v>
      </c>
      <c r="AN1348">
        <v>50</v>
      </c>
      <c r="AO1348">
        <v>50</v>
      </c>
      <c r="AP1348" t="s">
        <v>61</v>
      </c>
      <c r="AS1348" t="s">
        <v>61</v>
      </c>
      <c r="AT1348" t="s">
        <v>61</v>
      </c>
      <c r="AU1348" t="s">
        <v>61</v>
      </c>
      <c r="AV1348" t="s">
        <v>61</v>
      </c>
      <c r="AW1348" t="s">
        <v>61</v>
      </c>
    </row>
    <row r="1349" spans="1:49" ht="14.45" hidden="1" customHeight="1" x14ac:dyDescent="0.55000000000000004">
      <c r="A1349" t="s">
        <v>2592</v>
      </c>
      <c r="B1349" t="s">
        <v>2593</v>
      </c>
      <c r="C1349" t="s">
        <v>56</v>
      </c>
      <c r="D1349" s="1">
        <v>43584</v>
      </c>
      <c r="E1349" t="s">
        <v>57</v>
      </c>
      <c r="F1349" s="1">
        <v>43591</v>
      </c>
      <c r="G1349" t="s">
        <v>57</v>
      </c>
      <c r="H1349">
        <v>20</v>
      </c>
      <c r="I1349">
        <v>90</v>
      </c>
      <c r="J1349" t="s">
        <v>57</v>
      </c>
      <c r="K1349" s="26" t="s">
        <v>61</v>
      </c>
      <c r="L1349" t="s">
        <v>2549</v>
      </c>
      <c r="N1349">
        <v>4</v>
      </c>
      <c r="O1349" t="s">
        <v>2550</v>
      </c>
      <c r="P1349">
        <v>9</v>
      </c>
      <c r="Q1349" t="s">
        <v>65</v>
      </c>
      <c r="R1349">
        <v>100</v>
      </c>
      <c r="S1349">
        <v>50</v>
      </c>
      <c r="T1349">
        <v>50</v>
      </c>
      <c r="U1349" s="35" t="s">
        <v>61</v>
      </c>
      <c r="V1349" t="s">
        <v>2551</v>
      </c>
      <c r="W1349">
        <v>9</v>
      </c>
      <c r="X1349" t="s">
        <v>65</v>
      </c>
      <c r="Y1349">
        <v>100</v>
      </c>
      <c r="Z1349">
        <v>50</v>
      </c>
      <c r="AA1349">
        <v>50</v>
      </c>
      <c r="AB1349" t="s">
        <v>61</v>
      </c>
      <c r="AC1349" s="11" t="s">
        <v>2552</v>
      </c>
      <c r="AD1349">
        <v>9</v>
      </c>
      <c r="AE1349" t="s">
        <v>65</v>
      </c>
      <c r="AF1349">
        <v>100</v>
      </c>
      <c r="AG1349">
        <v>50</v>
      </c>
      <c r="AH1349">
        <v>50</v>
      </c>
      <c r="AI1349" t="s">
        <v>61</v>
      </c>
      <c r="AJ1349" s="11" t="s">
        <v>2553</v>
      </c>
      <c r="AK1349">
        <v>9</v>
      </c>
      <c r="AL1349" t="s">
        <v>65</v>
      </c>
      <c r="AM1349">
        <v>100</v>
      </c>
      <c r="AN1349">
        <v>50</v>
      </c>
      <c r="AO1349">
        <v>50</v>
      </c>
      <c r="AP1349" t="s">
        <v>61</v>
      </c>
      <c r="AS1349" t="s">
        <v>61</v>
      </c>
      <c r="AT1349" t="s">
        <v>61</v>
      </c>
      <c r="AU1349" t="s">
        <v>61</v>
      </c>
      <c r="AV1349" t="s">
        <v>61</v>
      </c>
      <c r="AW1349" t="s">
        <v>61</v>
      </c>
    </row>
    <row r="1350" spans="1:49" ht="14.45" hidden="1" customHeight="1" x14ac:dyDescent="0.55000000000000004">
      <c r="A1350" t="s">
        <v>2594</v>
      </c>
      <c r="B1350" t="s">
        <v>2595</v>
      </c>
      <c r="C1350" t="s">
        <v>56</v>
      </c>
      <c r="D1350" s="1">
        <v>43584</v>
      </c>
      <c r="E1350" t="s">
        <v>57</v>
      </c>
      <c r="F1350" s="1">
        <v>43591</v>
      </c>
      <c r="G1350" t="s">
        <v>57</v>
      </c>
      <c r="H1350">
        <v>20</v>
      </c>
      <c r="I1350">
        <v>90</v>
      </c>
      <c r="J1350" t="s">
        <v>57</v>
      </c>
      <c r="K1350" s="26" t="s">
        <v>61</v>
      </c>
      <c r="L1350" t="s">
        <v>2549</v>
      </c>
      <c r="N1350">
        <v>4</v>
      </c>
      <c r="O1350" t="s">
        <v>2550</v>
      </c>
      <c r="P1350">
        <v>10</v>
      </c>
      <c r="Q1350" t="s">
        <v>65</v>
      </c>
      <c r="R1350">
        <v>100</v>
      </c>
      <c r="S1350">
        <v>50</v>
      </c>
      <c r="T1350">
        <v>50</v>
      </c>
      <c r="U1350" s="35" t="s">
        <v>61</v>
      </c>
      <c r="V1350" t="s">
        <v>2551</v>
      </c>
      <c r="W1350">
        <v>10</v>
      </c>
      <c r="X1350" t="s">
        <v>65</v>
      </c>
      <c r="Y1350">
        <v>100</v>
      </c>
      <c r="Z1350">
        <v>50</v>
      </c>
      <c r="AA1350">
        <v>50</v>
      </c>
      <c r="AB1350" t="s">
        <v>61</v>
      </c>
      <c r="AC1350" s="11" t="s">
        <v>2552</v>
      </c>
      <c r="AD1350">
        <v>10</v>
      </c>
      <c r="AE1350" t="s">
        <v>65</v>
      </c>
      <c r="AF1350">
        <v>100</v>
      </c>
      <c r="AG1350">
        <v>50</v>
      </c>
      <c r="AH1350">
        <v>50</v>
      </c>
      <c r="AI1350" t="s">
        <v>61</v>
      </c>
      <c r="AJ1350" s="11" t="s">
        <v>2553</v>
      </c>
      <c r="AK1350">
        <v>10</v>
      </c>
      <c r="AL1350" t="s">
        <v>65</v>
      </c>
      <c r="AM1350">
        <v>100</v>
      </c>
      <c r="AN1350">
        <v>50</v>
      </c>
      <c r="AO1350">
        <v>50</v>
      </c>
      <c r="AP1350" t="s">
        <v>61</v>
      </c>
      <c r="AS1350" t="s">
        <v>61</v>
      </c>
      <c r="AT1350" t="s">
        <v>61</v>
      </c>
      <c r="AU1350" t="s">
        <v>61</v>
      </c>
      <c r="AV1350" t="s">
        <v>61</v>
      </c>
      <c r="AW1350" t="s">
        <v>61</v>
      </c>
    </row>
    <row r="1351" spans="1:49" ht="14.45" hidden="1" customHeight="1" x14ac:dyDescent="0.55000000000000004">
      <c r="A1351" t="s">
        <v>2596</v>
      </c>
      <c r="B1351" t="s">
        <v>2597</v>
      </c>
      <c r="C1351" t="s">
        <v>56</v>
      </c>
      <c r="D1351" s="1">
        <v>43584</v>
      </c>
      <c r="E1351" t="s">
        <v>57</v>
      </c>
      <c r="F1351" s="1">
        <v>43591</v>
      </c>
      <c r="G1351" t="s">
        <v>57</v>
      </c>
      <c r="H1351">
        <v>20</v>
      </c>
      <c r="I1351">
        <v>90</v>
      </c>
      <c r="J1351" t="s">
        <v>57</v>
      </c>
      <c r="K1351" s="26" t="s">
        <v>61</v>
      </c>
      <c r="L1351" t="s">
        <v>2549</v>
      </c>
      <c r="N1351">
        <v>4</v>
      </c>
      <c r="O1351" t="s">
        <v>2550</v>
      </c>
      <c r="P1351">
        <v>11</v>
      </c>
      <c r="Q1351" t="s">
        <v>65</v>
      </c>
      <c r="R1351">
        <v>100</v>
      </c>
      <c r="S1351">
        <v>50</v>
      </c>
      <c r="T1351">
        <v>50</v>
      </c>
      <c r="U1351" s="35" t="s">
        <v>61</v>
      </c>
      <c r="V1351" t="s">
        <v>2551</v>
      </c>
      <c r="W1351">
        <v>11</v>
      </c>
      <c r="X1351" t="s">
        <v>65</v>
      </c>
      <c r="Y1351">
        <v>100</v>
      </c>
      <c r="Z1351">
        <v>50</v>
      </c>
      <c r="AA1351">
        <v>50</v>
      </c>
      <c r="AB1351" t="s">
        <v>61</v>
      </c>
      <c r="AC1351" s="11" t="s">
        <v>2552</v>
      </c>
      <c r="AD1351">
        <v>11</v>
      </c>
      <c r="AE1351" t="s">
        <v>65</v>
      </c>
      <c r="AF1351">
        <v>100</v>
      </c>
      <c r="AG1351">
        <v>50</v>
      </c>
      <c r="AH1351">
        <v>50</v>
      </c>
      <c r="AI1351" t="s">
        <v>61</v>
      </c>
      <c r="AJ1351" s="11" t="s">
        <v>2553</v>
      </c>
      <c r="AK1351">
        <v>11</v>
      </c>
      <c r="AL1351" t="s">
        <v>65</v>
      </c>
      <c r="AM1351">
        <v>100</v>
      </c>
      <c r="AN1351">
        <v>50</v>
      </c>
      <c r="AO1351">
        <v>50</v>
      </c>
      <c r="AP1351" t="s">
        <v>61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</row>
    <row r="1352" spans="1:49" ht="14.45" hidden="1" customHeight="1" x14ac:dyDescent="0.55000000000000004">
      <c r="A1352" t="s">
        <v>2598</v>
      </c>
      <c r="B1352" t="s">
        <v>2599</v>
      </c>
      <c r="C1352" t="s">
        <v>56</v>
      </c>
      <c r="D1352" s="1">
        <v>43584</v>
      </c>
      <c r="E1352" t="s">
        <v>57</v>
      </c>
      <c r="F1352" s="1">
        <v>43591</v>
      </c>
      <c r="G1352" t="s">
        <v>57</v>
      </c>
      <c r="H1352">
        <v>20</v>
      </c>
      <c r="I1352">
        <v>90</v>
      </c>
      <c r="J1352" t="s">
        <v>57</v>
      </c>
      <c r="K1352" s="26" t="s">
        <v>61</v>
      </c>
      <c r="L1352" t="s">
        <v>2549</v>
      </c>
      <c r="N1352">
        <v>4</v>
      </c>
      <c r="O1352" t="s">
        <v>2550</v>
      </c>
      <c r="P1352">
        <v>12</v>
      </c>
      <c r="Q1352" t="s">
        <v>65</v>
      </c>
      <c r="R1352">
        <v>100</v>
      </c>
      <c r="S1352">
        <v>50</v>
      </c>
      <c r="T1352">
        <v>50</v>
      </c>
      <c r="U1352" s="35" t="s">
        <v>61</v>
      </c>
      <c r="V1352" t="s">
        <v>2551</v>
      </c>
      <c r="W1352">
        <v>12</v>
      </c>
      <c r="X1352" t="s">
        <v>65</v>
      </c>
      <c r="Y1352">
        <v>100</v>
      </c>
      <c r="Z1352">
        <v>50</v>
      </c>
      <c r="AA1352">
        <v>50</v>
      </c>
      <c r="AB1352" t="s">
        <v>61</v>
      </c>
      <c r="AC1352" s="11" t="s">
        <v>2552</v>
      </c>
      <c r="AD1352">
        <v>12</v>
      </c>
      <c r="AE1352" t="s">
        <v>65</v>
      </c>
      <c r="AF1352">
        <v>100</v>
      </c>
      <c r="AG1352">
        <v>50</v>
      </c>
      <c r="AH1352">
        <v>50</v>
      </c>
      <c r="AI1352" t="s">
        <v>61</v>
      </c>
      <c r="AJ1352" s="11" t="s">
        <v>2553</v>
      </c>
      <c r="AK1352">
        <v>12</v>
      </c>
      <c r="AL1352" t="s">
        <v>65</v>
      </c>
      <c r="AM1352">
        <v>100</v>
      </c>
      <c r="AN1352">
        <v>50</v>
      </c>
      <c r="AO1352">
        <v>50</v>
      </c>
      <c r="AP1352" t="s">
        <v>61</v>
      </c>
      <c r="AS1352" t="s">
        <v>61</v>
      </c>
      <c r="AT1352" t="s">
        <v>61</v>
      </c>
      <c r="AU1352" t="s">
        <v>61</v>
      </c>
      <c r="AV1352" t="s">
        <v>61</v>
      </c>
      <c r="AW1352" t="s">
        <v>61</v>
      </c>
    </row>
    <row r="1353" spans="1:49" ht="14.45" hidden="1" customHeight="1" x14ac:dyDescent="0.55000000000000004">
      <c r="A1353" t="s">
        <v>2600</v>
      </c>
      <c r="B1353" t="s">
        <v>2601</v>
      </c>
      <c r="C1353" t="s">
        <v>56</v>
      </c>
      <c r="D1353" s="1">
        <v>43584</v>
      </c>
      <c r="E1353" t="s">
        <v>57</v>
      </c>
      <c r="F1353" s="1">
        <v>43591</v>
      </c>
      <c r="G1353" t="s">
        <v>57</v>
      </c>
      <c r="H1353">
        <v>20</v>
      </c>
      <c r="I1353">
        <v>90</v>
      </c>
      <c r="J1353" t="s">
        <v>57</v>
      </c>
      <c r="K1353" s="26" t="s">
        <v>61</v>
      </c>
      <c r="L1353" t="s">
        <v>2549</v>
      </c>
      <c r="N1353">
        <v>4</v>
      </c>
      <c r="O1353" t="s">
        <v>2550</v>
      </c>
      <c r="P1353">
        <v>1</v>
      </c>
      <c r="Q1353" t="s">
        <v>63</v>
      </c>
      <c r="R1353">
        <v>100</v>
      </c>
      <c r="S1353">
        <v>50</v>
      </c>
      <c r="T1353">
        <v>50</v>
      </c>
      <c r="U1353" s="35" t="s">
        <v>61</v>
      </c>
      <c r="V1353" t="s">
        <v>2551</v>
      </c>
      <c r="W1353">
        <v>1</v>
      </c>
      <c r="X1353" t="s">
        <v>63</v>
      </c>
      <c r="Y1353">
        <v>100</v>
      </c>
      <c r="Z1353">
        <v>50</v>
      </c>
      <c r="AA1353">
        <v>50</v>
      </c>
      <c r="AB1353" t="s">
        <v>61</v>
      </c>
      <c r="AC1353" s="11" t="s">
        <v>2552</v>
      </c>
      <c r="AD1353">
        <v>1</v>
      </c>
      <c r="AE1353" t="s">
        <v>63</v>
      </c>
      <c r="AF1353">
        <v>100</v>
      </c>
      <c r="AG1353">
        <v>50</v>
      </c>
      <c r="AH1353">
        <v>50</v>
      </c>
      <c r="AI1353" t="s">
        <v>61</v>
      </c>
      <c r="AJ1353" s="11" t="s">
        <v>2553</v>
      </c>
      <c r="AK1353">
        <v>1</v>
      </c>
      <c r="AL1353" t="s">
        <v>63</v>
      </c>
      <c r="AM1353">
        <v>100</v>
      </c>
      <c r="AN1353">
        <v>50</v>
      </c>
      <c r="AO1353">
        <v>50</v>
      </c>
      <c r="AP1353" t="s">
        <v>61</v>
      </c>
      <c r="AS1353" t="s">
        <v>61</v>
      </c>
      <c r="AT1353" t="s">
        <v>61</v>
      </c>
      <c r="AU1353" t="s">
        <v>61</v>
      </c>
      <c r="AV1353" t="s">
        <v>61</v>
      </c>
      <c r="AW1353" t="s">
        <v>61</v>
      </c>
    </row>
    <row r="1354" spans="1:49" ht="14.45" hidden="1" customHeight="1" x14ac:dyDescent="0.55000000000000004">
      <c r="A1354" t="s">
        <v>2602</v>
      </c>
      <c r="B1354" t="s">
        <v>2603</v>
      </c>
      <c r="C1354" t="s">
        <v>56</v>
      </c>
      <c r="D1354" s="1">
        <v>43584</v>
      </c>
      <c r="E1354" t="s">
        <v>57</v>
      </c>
      <c r="F1354" s="1">
        <v>43591</v>
      </c>
      <c r="G1354" t="s">
        <v>57</v>
      </c>
      <c r="H1354">
        <v>20</v>
      </c>
      <c r="I1354">
        <v>90</v>
      </c>
      <c r="J1354" t="s">
        <v>57</v>
      </c>
      <c r="K1354" s="26" t="s">
        <v>61</v>
      </c>
      <c r="L1354" t="s">
        <v>2549</v>
      </c>
      <c r="N1354">
        <v>4</v>
      </c>
      <c r="O1354" t="s">
        <v>2550</v>
      </c>
      <c r="P1354">
        <v>2</v>
      </c>
      <c r="Q1354" t="s">
        <v>63</v>
      </c>
      <c r="R1354">
        <v>100</v>
      </c>
      <c r="S1354">
        <v>50</v>
      </c>
      <c r="T1354">
        <v>50</v>
      </c>
      <c r="U1354" s="35" t="s">
        <v>61</v>
      </c>
      <c r="V1354" t="s">
        <v>2551</v>
      </c>
      <c r="W1354">
        <v>2</v>
      </c>
      <c r="X1354" t="s">
        <v>63</v>
      </c>
      <c r="Y1354">
        <v>100</v>
      </c>
      <c r="Z1354">
        <v>50</v>
      </c>
      <c r="AA1354">
        <v>50</v>
      </c>
      <c r="AB1354" t="s">
        <v>61</v>
      </c>
      <c r="AC1354" s="11" t="s">
        <v>2552</v>
      </c>
      <c r="AD1354">
        <v>2</v>
      </c>
      <c r="AE1354" t="s">
        <v>63</v>
      </c>
      <c r="AF1354">
        <v>100</v>
      </c>
      <c r="AG1354">
        <v>50</v>
      </c>
      <c r="AH1354">
        <v>50</v>
      </c>
      <c r="AI1354" t="s">
        <v>61</v>
      </c>
      <c r="AJ1354" s="11" t="s">
        <v>2553</v>
      </c>
      <c r="AK1354">
        <v>2</v>
      </c>
      <c r="AL1354" t="s">
        <v>63</v>
      </c>
      <c r="AM1354">
        <v>100</v>
      </c>
      <c r="AN1354">
        <v>50</v>
      </c>
      <c r="AO1354">
        <v>50</v>
      </c>
      <c r="AP1354" t="s">
        <v>61</v>
      </c>
      <c r="AS1354" t="s">
        <v>61</v>
      </c>
      <c r="AT1354" t="s">
        <v>61</v>
      </c>
      <c r="AU1354" t="s">
        <v>61</v>
      </c>
      <c r="AV1354" t="s">
        <v>61</v>
      </c>
      <c r="AW1354" t="s">
        <v>61</v>
      </c>
    </row>
    <row r="1355" spans="1:49" ht="14.45" hidden="1" customHeight="1" x14ac:dyDescent="0.55000000000000004">
      <c r="A1355" t="s">
        <v>2604</v>
      </c>
      <c r="B1355" t="s">
        <v>2605</v>
      </c>
      <c r="C1355" t="s">
        <v>56</v>
      </c>
      <c r="D1355" s="1">
        <v>43584</v>
      </c>
      <c r="E1355" t="s">
        <v>57</v>
      </c>
      <c r="F1355" s="1">
        <v>43591</v>
      </c>
      <c r="G1355" t="s">
        <v>57</v>
      </c>
      <c r="H1355">
        <v>20</v>
      </c>
      <c r="I1355">
        <v>90</v>
      </c>
      <c r="J1355" t="s">
        <v>57</v>
      </c>
      <c r="K1355" s="26" t="s">
        <v>61</v>
      </c>
      <c r="L1355" t="s">
        <v>2549</v>
      </c>
      <c r="N1355">
        <v>4</v>
      </c>
      <c r="O1355" t="s">
        <v>2550</v>
      </c>
      <c r="P1355">
        <v>3</v>
      </c>
      <c r="Q1355" t="s">
        <v>63</v>
      </c>
      <c r="R1355">
        <v>100</v>
      </c>
      <c r="S1355">
        <v>50</v>
      </c>
      <c r="T1355">
        <v>50</v>
      </c>
      <c r="U1355" s="35" t="s">
        <v>61</v>
      </c>
      <c r="V1355" t="s">
        <v>2551</v>
      </c>
      <c r="W1355">
        <v>3</v>
      </c>
      <c r="X1355" t="s">
        <v>63</v>
      </c>
      <c r="Y1355">
        <v>100</v>
      </c>
      <c r="Z1355">
        <v>50</v>
      </c>
      <c r="AA1355">
        <v>50</v>
      </c>
      <c r="AB1355" t="s">
        <v>61</v>
      </c>
      <c r="AC1355" s="11" t="s">
        <v>2552</v>
      </c>
      <c r="AD1355">
        <v>3</v>
      </c>
      <c r="AE1355" t="s">
        <v>63</v>
      </c>
      <c r="AF1355">
        <v>100</v>
      </c>
      <c r="AG1355">
        <v>50</v>
      </c>
      <c r="AH1355">
        <v>50</v>
      </c>
      <c r="AI1355" t="s">
        <v>61</v>
      </c>
      <c r="AJ1355" s="11" t="s">
        <v>2553</v>
      </c>
      <c r="AK1355">
        <v>3</v>
      </c>
      <c r="AL1355" t="s">
        <v>63</v>
      </c>
      <c r="AM1355">
        <v>100</v>
      </c>
      <c r="AN1355">
        <v>50</v>
      </c>
      <c r="AO1355">
        <v>50</v>
      </c>
      <c r="AP1355" t="s">
        <v>61</v>
      </c>
      <c r="AS1355" t="s">
        <v>61</v>
      </c>
      <c r="AT1355" t="s">
        <v>61</v>
      </c>
      <c r="AU1355" t="s">
        <v>61</v>
      </c>
      <c r="AV1355" t="s">
        <v>61</v>
      </c>
      <c r="AW1355" t="s">
        <v>61</v>
      </c>
    </row>
    <row r="1356" spans="1:49" ht="14.45" hidden="1" customHeight="1" x14ac:dyDescent="0.55000000000000004">
      <c r="A1356" t="s">
        <v>2606</v>
      </c>
      <c r="B1356" t="s">
        <v>2607</v>
      </c>
      <c r="C1356" t="s">
        <v>56</v>
      </c>
      <c r="D1356" s="1">
        <v>43584</v>
      </c>
      <c r="E1356" t="s">
        <v>57</v>
      </c>
      <c r="F1356" s="1">
        <v>43591</v>
      </c>
      <c r="G1356" t="s">
        <v>57</v>
      </c>
      <c r="H1356">
        <v>20</v>
      </c>
      <c r="I1356">
        <v>90</v>
      </c>
      <c r="J1356" t="s">
        <v>57</v>
      </c>
      <c r="K1356" s="26" t="s">
        <v>61</v>
      </c>
      <c r="L1356" t="s">
        <v>2549</v>
      </c>
      <c r="N1356">
        <v>4</v>
      </c>
      <c r="O1356" t="s">
        <v>2550</v>
      </c>
      <c r="P1356">
        <v>4</v>
      </c>
      <c r="Q1356" t="s">
        <v>63</v>
      </c>
      <c r="R1356">
        <v>100</v>
      </c>
      <c r="S1356">
        <v>50</v>
      </c>
      <c r="T1356">
        <v>50</v>
      </c>
      <c r="U1356" s="35" t="s">
        <v>61</v>
      </c>
      <c r="V1356" t="s">
        <v>2551</v>
      </c>
      <c r="W1356">
        <v>4</v>
      </c>
      <c r="X1356" t="s">
        <v>63</v>
      </c>
      <c r="Y1356">
        <v>100</v>
      </c>
      <c r="Z1356">
        <v>50</v>
      </c>
      <c r="AA1356">
        <v>50</v>
      </c>
      <c r="AB1356" t="s">
        <v>61</v>
      </c>
      <c r="AC1356" s="11" t="s">
        <v>2552</v>
      </c>
      <c r="AD1356">
        <v>4</v>
      </c>
      <c r="AE1356" t="s">
        <v>63</v>
      </c>
      <c r="AF1356">
        <v>100</v>
      </c>
      <c r="AG1356">
        <v>50</v>
      </c>
      <c r="AH1356">
        <v>50</v>
      </c>
      <c r="AI1356" t="s">
        <v>61</v>
      </c>
      <c r="AJ1356" s="11" t="s">
        <v>2553</v>
      </c>
      <c r="AK1356">
        <v>4</v>
      </c>
      <c r="AL1356" t="s">
        <v>63</v>
      </c>
      <c r="AM1356">
        <v>100</v>
      </c>
      <c r="AN1356">
        <v>50</v>
      </c>
      <c r="AO1356">
        <v>50</v>
      </c>
      <c r="AP1356" t="s">
        <v>61</v>
      </c>
      <c r="AS1356" t="s">
        <v>61</v>
      </c>
      <c r="AT1356" t="s">
        <v>61</v>
      </c>
      <c r="AU1356" t="s">
        <v>61</v>
      </c>
      <c r="AV1356" t="s">
        <v>61</v>
      </c>
      <c r="AW1356" t="s">
        <v>61</v>
      </c>
    </row>
    <row r="1357" spans="1:49" ht="14.45" hidden="1" customHeight="1" x14ac:dyDescent="0.55000000000000004">
      <c r="A1357" t="s">
        <v>2608</v>
      </c>
      <c r="B1357" t="s">
        <v>2609</v>
      </c>
      <c r="C1357" t="s">
        <v>56</v>
      </c>
      <c r="D1357" s="1">
        <v>43584</v>
      </c>
      <c r="E1357" t="s">
        <v>57</v>
      </c>
      <c r="F1357" s="1">
        <v>43591</v>
      </c>
      <c r="G1357" t="s">
        <v>57</v>
      </c>
      <c r="H1357">
        <v>20</v>
      </c>
      <c r="I1357">
        <v>90</v>
      </c>
      <c r="J1357" t="s">
        <v>57</v>
      </c>
      <c r="K1357" s="26" t="s">
        <v>61</v>
      </c>
      <c r="L1357" t="s">
        <v>2549</v>
      </c>
      <c r="N1357">
        <v>4</v>
      </c>
      <c r="O1357" t="s">
        <v>2550</v>
      </c>
      <c r="P1357">
        <v>5</v>
      </c>
      <c r="Q1357" t="s">
        <v>63</v>
      </c>
      <c r="R1357">
        <v>100</v>
      </c>
      <c r="S1357">
        <v>50</v>
      </c>
      <c r="T1357">
        <v>50</v>
      </c>
      <c r="U1357" s="35" t="s">
        <v>61</v>
      </c>
      <c r="V1357" t="s">
        <v>2551</v>
      </c>
      <c r="W1357">
        <v>5</v>
      </c>
      <c r="X1357" t="s">
        <v>63</v>
      </c>
      <c r="Y1357">
        <v>100</v>
      </c>
      <c r="Z1357">
        <v>50</v>
      </c>
      <c r="AA1357">
        <v>50</v>
      </c>
      <c r="AB1357" t="s">
        <v>61</v>
      </c>
      <c r="AC1357" s="11" t="s">
        <v>2552</v>
      </c>
      <c r="AD1357">
        <v>5</v>
      </c>
      <c r="AE1357" t="s">
        <v>63</v>
      </c>
      <c r="AF1357">
        <v>100</v>
      </c>
      <c r="AG1357">
        <v>50</v>
      </c>
      <c r="AH1357">
        <v>50</v>
      </c>
      <c r="AI1357" t="s">
        <v>61</v>
      </c>
      <c r="AJ1357" s="11" t="s">
        <v>2553</v>
      </c>
      <c r="AK1357">
        <v>5</v>
      </c>
      <c r="AL1357" t="s">
        <v>63</v>
      </c>
      <c r="AM1357">
        <v>100</v>
      </c>
      <c r="AN1357">
        <v>50</v>
      </c>
      <c r="AO1357">
        <v>50</v>
      </c>
      <c r="AP1357" t="s">
        <v>61</v>
      </c>
      <c r="AS1357" t="s">
        <v>61</v>
      </c>
      <c r="AT1357" t="s">
        <v>61</v>
      </c>
      <c r="AU1357" t="s">
        <v>61</v>
      </c>
      <c r="AV1357" t="s">
        <v>61</v>
      </c>
      <c r="AW1357" t="s">
        <v>61</v>
      </c>
    </row>
    <row r="1358" spans="1:49" ht="14.45" hidden="1" customHeight="1" x14ac:dyDescent="0.55000000000000004">
      <c r="A1358" t="s">
        <v>2610</v>
      </c>
      <c r="B1358" t="s">
        <v>2611</v>
      </c>
      <c r="C1358" t="s">
        <v>56</v>
      </c>
      <c r="D1358" s="1">
        <v>43584</v>
      </c>
      <c r="E1358" t="s">
        <v>57</v>
      </c>
      <c r="F1358" s="1">
        <v>43591</v>
      </c>
      <c r="G1358" t="s">
        <v>57</v>
      </c>
      <c r="H1358">
        <v>20</v>
      </c>
      <c r="I1358">
        <v>90</v>
      </c>
      <c r="J1358" t="s">
        <v>57</v>
      </c>
      <c r="K1358" s="26" t="s">
        <v>61</v>
      </c>
      <c r="L1358" t="s">
        <v>2549</v>
      </c>
      <c r="N1358">
        <v>4</v>
      </c>
      <c r="O1358" t="s">
        <v>2550</v>
      </c>
      <c r="P1358">
        <v>6</v>
      </c>
      <c r="Q1358" t="s">
        <v>63</v>
      </c>
      <c r="R1358">
        <v>100</v>
      </c>
      <c r="S1358">
        <v>50</v>
      </c>
      <c r="T1358">
        <v>50</v>
      </c>
      <c r="U1358" s="35" t="s">
        <v>61</v>
      </c>
      <c r="V1358" t="s">
        <v>2551</v>
      </c>
      <c r="W1358">
        <v>6</v>
      </c>
      <c r="X1358" t="s">
        <v>63</v>
      </c>
      <c r="Y1358">
        <v>100</v>
      </c>
      <c r="Z1358">
        <v>50</v>
      </c>
      <c r="AA1358">
        <v>50</v>
      </c>
      <c r="AB1358" t="s">
        <v>61</v>
      </c>
      <c r="AC1358" s="11" t="s">
        <v>2552</v>
      </c>
      <c r="AD1358">
        <v>6</v>
      </c>
      <c r="AE1358" t="s">
        <v>63</v>
      </c>
      <c r="AF1358">
        <v>100</v>
      </c>
      <c r="AG1358">
        <v>50</v>
      </c>
      <c r="AH1358">
        <v>50</v>
      </c>
      <c r="AI1358" t="s">
        <v>61</v>
      </c>
      <c r="AJ1358" s="11" t="s">
        <v>2553</v>
      </c>
      <c r="AK1358">
        <v>6</v>
      </c>
      <c r="AL1358" t="s">
        <v>63</v>
      </c>
      <c r="AM1358">
        <v>100</v>
      </c>
      <c r="AN1358">
        <v>50</v>
      </c>
      <c r="AO1358">
        <v>50</v>
      </c>
      <c r="AP1358" t="s">
        <v>61</v>
      </c>
      <c r="AS1358" t="s">
        <v>61</v>
      </c>
      <c r="AT1358" t="s">
        <v>61</v>
      </c>
      <c r="AU1358" t="s">
        <v>61</v>
      </c>
      <c r="AV1358" t="s">
        <v>61</v>
      </c>
      <c r="AW1358" t="s">
        <v>61</v>
      </c>
    </row>
    <row r="1359" spans="1:49" ht="14.45" hidden="1" customHeight="1" x14ac:dyDescent="0.55000000000000004">
      <c r="A1359" t="s">
        <v>2612</v>
      </c>
      <c r="B1359" t="s">
        <v>2613</v>
      </c>
      <c r="C1359" t="s">
        <v>56</v>
      </c>
      <c r="D1359" s="1">
        <v>43584</v>
      </c>
      <c r="E1359" t="s">
        <v>57</v>
      </c>
      <c r="F1359" s="1">
        <v>43591</v>
      </c>
      <c r="G1359" t="s">
        <v>57</v>
      </c>
      <c r="H1359">
        <v>20</v>
      </c>
      <c r="I1359">
        <v>90</v>
      </c>
      <c r="J1359" t="s">
        <v>57</v>
      </c>
      <c r="K1359" s="26" t="s">
        <v>61</v>
      </c>
      <c r="L1359" t="s">
        <v>2549</v>
      </c>
      <c r="N1359">
        <v>4</v>
      </c>
      <c r="O1359" t="s">
        <v>2550</v>
      </c>
      <c r="P1359">
        <v>7</v>
      </c>
      <c r="Q1359" t="s">
        <v>63</v>
      </c>
      <c r="R1359">
        <v>100</v>
      </c>
      <c r="S1359">
        <v>50</v>
      </c>
      <c r="T1359">
        <v>50</v>
      </c>
      <c r="U1359" s="35" t="s">
        <v>61</v>
      </c>
      <c r="V1359" t="s">
        <v>2551</v>
      </c>
      <c r="W1359">
        <v>7</v>
      </c>
      <c r="X1359" t="s">
        <v>63</v>
      </c>
      <c r="Y1359">
        <v>100</v>
      </c>
      <c r="Z1359">
        <v>50</v>
      </c>
      <c r="AA1359">
        <v>50</v>
      </c>
      <c r="AB1359" t="s">
        <v>61</v>
      </c>
      <c r="AC1359" s="11" t="s">
        <v>2552</v>
      </c>
      <c r="AD1359">
        <v>7</v>
      </c>
      <c r="AE1359" t="s">
        <v>63</v>
      </c>
      <c r="AF1359">
        <v>100</v>
      </c>
      <c r="AG1359">
        <v>50</v>
      </c>
      <c r="AH1359">
        <v>50</v>
      </c>
      <c r="AI1359" t="s">
        <v>61</v>
      </c>
      <c r="AJ1359" s="11" t="s">
        <v>2553</v>
      </c>
      <c r="AK1359">
        <v>7</v>
      </c>
      <c r="AL1359" t="s">
        <v>63</v>
      </c>
      <c r="AM1359">
        <v>100</v>
      </c>
      <c r="AN1359">
        <v>50</v>
      </c>
      <c r="AO1359">
        <v>50</v>
      </c>
      <c r="AP1359" t="s">
        <v>61</v>
      </c>
      <c r="AS1359" t="s">
        <v>61</v>
      </c>
      <c r="AT1359" t="s">
        <v>61</v>
      </c>
      <c r="AU1359" t="s">
        <v>61</v>
      </c>
      <c r="AV1359" t="s">
        <v>61</v>
      </c>
      <c r="AW1359" t="s">
        <v>61</v>
      </c>
    </row>
    <row r="1360" spans="1:49" ht="14.45" hidden="1" customHeight="1" x14ac:dyDescent="0.55000000000000004">
      <c r="A1360" t="s">
        <v>2614</v>
      </c>
      <c r="B1360" t="s">
        <v>2615</v>
      </c>
      <c r="C1360" t="s">
        <v>56</v>
      </c>
      <c r="D1360" s="1">
        <v>43584</v>
      </c>
      <c r="E1360" t="s">
        <v>57</v>
      </c>
      <c r="F1360" s="1">
        <v>43591</v>
      </c>
      <c r="G1360" t="s">
        <v>57</v>
      </c>
      <c r="H1360">
        <v>20</v>
      </c>
      <c r="I1360">
        <v>90</v>
      </c>
      <c r="J1360" t="s">
        <v>57</v>
      </c>
      <c r="K1360" s="26" t="s">
        <v>61</v>
      </c>
      <c r="L1360" t="s">
        <v>2549</v>
      </c>
      <c r="N1360">
        <v>4</v>
      </c>
      <c r="O1360" t="s">
        <v>2550</v>
      </c>
      <c r="P1360">
        <v>8</v>
      </c>
      <c r="Q1360" t="s">
        <v>63</v>
      </c>
      <c r="R1360">
        <v>100</v>
      </c>
      <c r="S1360">
        <v>50</v>
      </c>
      <c r="T1360">
        <v>50</v>
      </c>
      <c r="U1360" s="35" t="s">
        <v>61</v>
      </c>
      <c r="V1360" t="s">
        <v>2551</v>
      </c>
      <c r="W1360">
        <v>8</v>
      </c>
      <c r="X1360" t="s">
        <v>63</v>
      </c>
      <c r="Y1360">
        <v>100</v>
      </c>
      <c r="Z1360">
        <v>50</v>
      </c>
      <c r="AA1360">
        <v>50</v>
      </c>
      <c r="AB1360" t="s">
        <v>61</v>
      </c>
      <c r="AC1360" s="11" t="s">
        <v>2552</v>
      </c>
      <c r="AD1360">
        <v>8</v>
      </c>
      <c r="AE1360" t="s">
        <v>63</v>
      </c>
      <c r="AF1360">
        <v>100</v>
      </c>
      <c r="AG1360">
        <v>50</v>
      </c>
      <c r="AH1360">
        <v>50</v>
      </c>
      <c r="AI1360" t="s">
        <v>61</v>
      </c>
      <c r="AJ1360" s="11" t="s">
        <v>2553</v>
      </c>
      <c r="AK1360">
        <v>8</v>
      </c>
      <c r="AL1360" t="s">
        <v>63</v>
      </c>
      <c r="AM1360">
        <v>100</v>
      </c>
      <c r="AN1360">
        <v>50</v>
      </c>
      <c r="AO1360">
        <v>50</v>
      </c>
      <c r="AP1360" t="s">
        <v>61</v>
      </c>
      <c r="AS1360" t="s">
        <v>61</v>
      </c>
      <c r="AT1360" t="s">
        <v>61</v>
      </c>
      <c r="AU1360" t="s">
        <v>61</v>
      </c>
      <c r="AV1360" t="s">
        <v>61</v>
      </c>
      <c r="AW1360" t="s">
        <v>61</v>
      </c>
    </row>
    <row r="1361" spans="1:49" ht="14.45" hidden="1" customHeight="1" x14ac:dyDescent="0.55000000000000004">
      <c r="A1361" t="s">
        <v>2616</v>
      </c>
      <c r="B1361" t="s">
        <v>2617</v>
      </c>
      <c r="C1361" t="s">
        <v>56</v>
      </c>
      <c r="D1361" s="1">
        <v>43584</v>
      </c>
      <c r="E1361" t="s">
        <v>57</v>
      </c>
      <c r="F1361" s="1">
        <v>43591</v>
      </c>
      <c r="G1361" t="s">
        <v>57</v>
      </c>
      <c r="H1361">
        <v>20</v>
      </c>
      <c r="I1361">
        <v>90</v>
      </c>
      <c r="J1361" t="s">
        <v>57</v>
      </c>
      <c r="K1361" s="26" t="s">
        <v>61</v>
      </c>
      <c r="L1361" t="s">
        <v>2549</v>
      </c>
      <c r="N1361">
        <v>4</v>
      </c>
      <c r="O1361" t="s">
        <v>2550</v>
      </c>
      <c r="P1361">
        <v>9</v>
      </c>
      <c r="Q1361" t="s">
        <v>63</v>
      </c>
      <c r="R1361">
        <v>100</v>
      </c>
      <c r="S1361">
        <v>50</v>
      </c>
      <c r="T1361">
        <v>50</v>
      </c>
      <c r="U1361" s="35" t="s">
        <v>61</v>
      </c>
      <c r="V1361" t="s">
        <v>2551</v>
      </c>
      <c r="W1361">
        <v>9</v>
      </c>
      <c r="X1361" t="s">
        <v>63</v>
      </c>
      <c r="Y1361">
        <v>100</v>
      </c>
      <c r="Z1361">
        <v>50</v>
      </c>
      <c r="AA1361">
        <v>50</v>
      </c>
      <c r="AB1361" t="s">
        <v>61</v>
      </c>
      <c r="AC1361" s="11" t="s">
        <v>2552</v>
      </c>
      <c r="AD1361">
        <v>9</v>
      </c>
      <c r="AE1361" t="s">
        <v>63</v>
      </c>
      <c r="AF1361">
        <v>100</v>
      </c>
      <c r="AG1361">
        <v>50</v>
      </c>
      <c r="AH1361">
        <v>50</v>
      </c>
      <c r="AI1361" t="s">
        <v>61</v>
      </c>
      <c r="AJ1361" s="11" t="s">
        <v>2553</v>
      </c>
      <c r="AK1361">
        <v>9</v>
      </c>
      <c r="AL1361" t="s">
        <v>63</v>
      </c>
      <c r="AM1361">
        <v>100</v>
      </c>
      <c r="AN1361">
        <v>50</v>
      </c>
      <c r="AO1361">
        <v>50</v>
      </c>
      <c r="AP1361" t="s">
        <v>61</v>
      </c>
      <c r="AS1361" t="s">
        <v>61</v>
      </c>
      <c r="AT1361" t="s">
        <v>61</v>
      </c>
      <c r="AU1361" t="s">
        <v>61</v>
      </c>
      <c r="AV1361" t="s">
        <v>61</v>
      </c>
      <c r="AW1361" t="s">
        <v>61</v>
      </c>
    </row>
    <row r="1362" spans="1:49" ht="14.45" hidden="1" customHeight="1" x14ac:dyDescent="0.55000000000000004">
      <c r="A1362" t="s">
        <v>2618</v>
      </c>
      <c r="B1362" t="s">
        <v>2619</v>
      </c>
      <c r="C1362" t="s">
        <v>56</v>
      </c>
      <c r="D1362" s="1">
        <v>43584</v>
      </c>
      <c r="E1362" t="s">
        <v>57</v>
      </c>
      <c r="F1362" s="1">
        <v>43591</v>
      </c>
      <c r="G1362" t="s">
        <v>57</v>
      </c>
      <c r="H1362">
        <v>20</v>
      </c>
      <c r="I1362">
        <v>90</v>
      </c>
      <c r="J1362" t="s">
        <v>57</v>
      </c>
      <c r="K1362" s="26" t="s">
        <v>61</v>
      </c>
      <c r="L1362" t="s">
        <v>2549</v>
      </c>
      <c r="N1362">
        <v>4</v>
      </c>
      <c r="O1362" t="s">
        <v>2550</v>
      </c>
      <c r="P1362">
        <v>10</v>
      </c>
      <c r="Q1362" t="s">
        <v>63</v>
      </c>
      <c r="R1362">
        <v>100</v>
      </c>
      <c r="S1362">
        <v>50</v>
      </c>
      <c r="T1362">
        <v>50</v>
      </c>
      <c r="U1362" s="35" t="s">
        <v>61</v>
      </c>
      <c r="V1362" t="s">
        <v>2551</v>
      </c>
      <c r="W1362">
        <v>10</v>
      </c>
      <c r="X1362" t="s">
        <v>63</v>
      </c>
      <c r="Y1362">
        <v>100</v>
      </c>
      <c r="Z1362">
        <v>50</v>
      </c>
      <c r="AA1362">
        <v>50</v>
      </c>
      <c r="AB1362" t="s">
        <v>61</v>
      </c>
      <c r="AC1362" s="11" t="s">
        <v>2552</v>
      </c>
      <c r="AD1362">
        <v>10</v>
      </c>
      <c r="AE1362" t="s">
        <v>63</v>
      </c>
      <c r="AF1362">
        <v>100</v>
      </c>
      <c r="AG1362">
        <v>50</v>
      </c>
      <c r="AH1362">
        <v>50</v>
      </c>
      <c r="AI1362" t="s">
        <v>61</v>
      </c>
      <c r="AJ1362" s="11" t="s">
        <v>2553</v>
      </c>
      <c r="AK1362">
        <v>10</v>
      </c>
      <c r="AL1362" t="s">
        <v>63</v>
      </c>
      <c r="AM1362">
        <v>100</v>
      </c>
      <c r="AN1362">
        <v>50</v>
      </c>
      <c r="AO1362">
        <v>50</v>
      </c>
      <c r="AP1362" t="s">
        <v>61</v>
      </c>
      <c r="AS1362" t="s">
        <v>61</v>
      </c>
      <c r="AT1362" t="s">
        <v>61</v>
      </c>
      <c r="AU1362" t="s">
        <v>61</v>
      </c>
      <c r="AV1362" t="s">
        <v>61</v>
      </c>
      <c r="AW1362" t="s">
        <v>61</v>
      </c>
    </row>
    <row r="1363" spans="1:49" ht="14.45" hidden="1" customHeight="1" x14ac:dyDescent="0.55000000000000004">
      <c r="A1363" t="s">
        <v>2620</v>
      </c>
      <c r="B1363" t="s">
        <v>2621</v>
      </c>
      <c r="C1363" t="s">
        <v>56</v>
      </c>
      <c r="D1363" s="1">
        <v>43584</v>
      </c>
      <c r="E1363" t="s">
        <v>57</v>
      </c>
      <c r="F1363" s="1">
        <v>43591</v>
      </c>
      <c r="G1363" t="s">
        <v>57</v>
      </c>
      <c r="H1363">
        <v>20</v>
      </c>
      <c r="I1363">
        <v>90</v>
      </c>
      <c r="J1363" t="s">
        <v>57</v>
      </c>
      <c r="K1363" s="26" t="s">
        <v>61</v>
      </c>
      <c r="L1363" t="s">
        <v>2549</v>
      </c>
      <c r="N1363">
        <v>4</v>
      </c>
      <c r="O1363" t="s">
        <v>2550</v>
      </c>
      <c r="P1363">
        <v>11</v>
      </c>
      <c r="Q1363" t="s">
        <v>63</v>
      </c>
      <c r="R1363">
        <v>100</v>
      </c>
      <c r="S1363">
        <v>50</v>
      </c>
      <c r="T1363">
        <v>50</v>
      </c>
      <c r="U1363" s="35" t="s">
        <v>61</v>
      </c>
      <c r="V1363" t="s">
        <v>2551</v>
      </c>
      <c r="W1363">
        <v>11</v>
      </c>
      <c r="X1363" t="s">
        <v>63</v>
      </c>
      <c r="Y1363">
        <v>100</v>
      </c>
      <c r="Z1363">
        <v>50</v>
      </c>
      <c r="AA1363">
        <v>50</v>
      </c>
      <c r="AB1363" t="s">
        <v>61</v>
      </c>
      <c r="AC1363" s="11" t="s">
        <v>2552</v>
      </c>
      <c r="AD1363">
        <v>11</v>
      </c>
      <c r="AE1363" t="s">
        <v>63</v>
      </c>
      <c r="AF1363">
        <v>100</v>
      </c>
      <c r="AG1363">
        <v>50</v>
      </c>
      <c r="AH1363">
        <v>50</v>
      </c>
      <c r="AI1363" t="s">
        <v>61</v>
      </c>
      <c r="AJ1363" s="11" t="s">
        <v>2553</v>
      </c>
      <c r="AK1363">
        <v>11</v>
      </c>
      <c r="AL1363" t="s">
        <v>63</v>
      </c>
      <c r="AM1363">
        <v>100</v>
      </c>
      <c r="AN1363">
        <v>50</v>
      </c>
      <c r="AO1363">
        <v>50</v>
      </c>
      <c r="AP1363" t="s">
        <v>61</v>
      </c>
      <c r="AS1363" t="s">
        <v>61</v>
      </c>
      <c r="AT1363" t="s">
        <v>61</v>
      </c>
      <c r="AU1363" t="s">
        <v>61</v>
      </c>
      <c r="AV1363" t="s">
        <v>61</v>
      </c>
      <c r="AW1363" t="s">
        <v>61</v>
      </c>
    </row>
    <row r="1364" spans="1:49" ht="14.45" hidden="1" customHeight="1" x14ac:dyDescent="0.55000000000000004">
      <c r="A1364" t="s">
        <v>2622</v>
      </c>
      <c r="B1364" t="s">
        <v>2623</v>
      </c>
      <c r="C1364" t="s">
        <v>56</v>
      </c>
      <c r="D1364" s="1">
        <v>43584</v>
      </c>
      <c r="E1364" t="s">
        <v>57</v>
      </c>
      <c r="F1364" s="1">
        <v>43591</v>
      </c>
      <c r="G1364" t="s">
        <v>57</v>
      </c>
      <c r="H1364">
        <v>20</v>
      </c>
      <c r="I1364">
        <v>90</v>
      </c>
      <c r="J1364" t="s">
        <v>57</v>
      </c>
      <c r="K1364" s="26" t="s">
        <v>61</v>
      </c>
      <c r="L1364" t="s">
        <v>2549</v>
      </c>
      <c r="N1364">
        <v>4</v>
      </c>
      <c r="O1364" t="s">
        <v>2550</v>
      </c>
      <c r="P1364">
        <v>12</v>
      </c>
      <c r="Q1364" t="s">
        <v>63</v>
      </c>
      <c r="R1364">
        <v>100</v>
      </c>
      <c r="S1364">
        <v>50</v>
      </c>
      <c r="T1364">
        <v>50</v>
      </c>
      <c r="U1364" s="35" t="s">
        <v>61</v>
      </c>
      <c r="V1364" t="s">
        <v>2551</v>
      </c>
      <c r="W1364">
        <v>12</v>
      </c>
      <c r="X1364" t="s">
        <v>63</v>
      </c>
      <c r="Y1364">
        <v>100</v>
      </c>
      <c r="Z1364">
        <v>50</v>
      </c>
      <c r="AA1364">
        <v>50</v>
      </c>
      <c r="AB1364" t="s">
        <v>61</v>
      </c>
      <c r="AC1364" s="11" t="s">
        <v>2552</v>
      </c>
      <c r="AD1364">
        <v>12</v>
      </c>
      <c r="AE1364" t="s">
        <v>63</v>
      </c>
      <c r="AF1364">
        <v>100</v>
      </c>
      <c r="AG1364">
        <v>50</v>
      </c>
      <c r="AH1364">
        <v>50</v>
      </c>
      <c r="AI1364" t="s">
        <v>61</v>
      </c>
      <c r="AJ1364" s="11" t="s">
        <v>2553</v>
      </c>
      <c r="AK1364">
        <v>12</v>
      </c>
      <c r="AL1364" t="s">
        <v>63</v>
      </c>
      <c r="AM1364">
        <v>100</v>
      </c>
      <c r="AN1364">
        <v>50</v>
      </c>
      <c r="AO1364">
        <v>50</v>
      </c>
      <c r="AP1364" t="s">
        <v>61</v>
      </c>
      <c r="AS1364" t="s">
        <v>61</v>
      </c>
      <c r="AT1364" t="s">
        <v>61</v>
      </c>
      <c r="AU1364" t="s">
        <v>61</v>
      </c>
      <c r="AV1364" t="s">
        <v>61</v>
      </c>
      <c r="AW1364" t="s">
        <v>61</v>
      </c>
    </row>
    <row r="1365" spans="1:49" ht="14.45" hidden="1" customHeight="1" x14ac:dyDescent="0.55000000000000004">
      <c r="A1365" t="s">
        <v>2624</v>
      </c>
      <c r="B1365" t="s">
        <v>2625</v>
      </c>
      <c r="C1365" t="s">
        <v>56</v>
      </c>
      <c r="D1365" s="1">
        <v>43584</v>
      </c>
      <c r="E1365" t="s">
        <v>57</v>
      </c>
      <c r="F1365" s="1">
        <v>43591</v>
      </c>
      <c r="G1365" t="s">
        <v>57</v>
      </c>
      <c r="H1365">
        <v>20</v>
      </c>
      <c r="I1365">
        <v>90</v>
      </c>
      <c r="J1365" t="s">
        <v>57</v>
      </c>
      <c r="K1365" s="26" t="s">
        <v>61</v>
      </c>
      <c r="L1365" t="s">
        <v>2549</v>
      </c>
      <c r="N1365">
        <v>4</v>
      </c>
      <c r="O1365" t="s">
        <v>2550</v>
      </c>
      <c r="P1365">
        <v>1</v>
      </c>
      <c r="Q1365" t="s">
        <v>60</v>
      </c>
      <c r="R1365">
        <v>100</v>
      </c>
      <c r="S1365">
        <v>50</v>
      </c>
      <c r="T1365">
        <v>50</v>
      </c>
      <c r="U1365" s="35" t="s">
        <v>61</v>
      </c>
      <c r="V1365" t="s">
        <v>2551</v>
      </c>
      <c r="W1365">
        <v>1</v>
      </c>
      <c r="X1365" t="s">
        <v>60</v>
      </c>
      <c r="Y1365">
        <v>100</v>
      </c>
      <c r="Z1365">
        <v>50</v>
      </c>
      <c r="AA1365">
        <v>50</v>
      </c>
      <c r="AB1365" t="s">
        <v>61</v>
      </c>
      <c r="AC1365" s="11" t="s">
        <v>2552</v>
      </c>
      <c r="AD1365">
        <v>1</v>
      </c>
      <c r="AE1365" t="s">
        <v>60</v>
      </c>
      <c r="AF1365">
        <v>100</v>
      </c>
      <c r="AG1365">
        <v>50</v>
      </c>
      <c r="AH1365">
        <v>50</v>
      </c>
      <c r="AI1365" t="s">
        <v>61</v>
      </c>
      <c r="AJ1365" s="11" t="s">
        <v>2553</v>
      </c>
      <c r="AK1365">
        <v>1</v>
      </c>
      <c r="AL1365" t="s">
        <v>60</v>
      </c>
      <c r="AM1365">
        <v>100</v>
      </c>
      <c r="AN1365">
        <v>50</v>
      </c>
      <c r="AO1365">
        <v>50</v>
      </c>
      <c r="AP1365" t="s">
        <v>61</v>
      </c>
      <c r="AS1365" t="s">
        <v>61</v>
      </c>
      <c r="AT1365" t="s">
        <v>61</v>
      </c>
      <c r="AU1365" t="s">
        <v>61</v>
      </c>
      <c r="AV1365" t="s">
        <v>61</v>
      </c>
      <c r="AW1365" t="s">
        <v>61</v>
      </c>
    </row>
    <row r="1366" spans="1:49" ht="14.45" hidden="1" customHeight="1" x14ac:dyDescent="0.55000000000000004">
      <c r="A1366" t="s">
        <v>2626</v>
      </c>
      <c r="B1366" t="s">
        <v>2627</v>
      </c>
      <c r="C1366" t="s">
        <v>56</v>
      </c>
      <c r="D1366" s="1">
        <v>43584</v>
      </c>
      <c r="E1366" t="s">
        <v>57</v>
      </c>
      <c r="F1366" s="1">
        <v>43591</v>
      </c>
      <c r="G1366" t="s">
        <v>57</v>
      </c>
      <c r="H1366">
        <v>20</v>
      </c>
      <c r="I1366">
        <v>90</v>
      </c>
      <c r="J1366" t="s">
        <v>57</v>
      </c>
      <c r="K1366" s="26" t="s">
        <v>61</v>
      </c>
      <c r="L1366" t="s">
        <v>2549</v>
      </c>
      <c r="N1366">
        <v>4</v>
      </c>
      <c r="O1366" t="s">
        <v>2550</v>
      </c>
      <c r="P1366">
        <v>2</v>
      </c>
      <c r="Q1366" t="s">
        <v>60</v>
      </c>
      <c r="R1366">
        <v>100</v>
      </c>
      <c r="S1366">
        <v>50</v>
      </c>
      <c r="T1366">
        <v>50</v>
      </c>
      <c r="U1366" s="35" t="s">
        <v>61</v>
      </c>
      <c r="V1366" t="s">
        <v>2551</v>
      </c>
      <c r="W1366">
        <v>2</v>
      </c>
      <c r="X1366" t="s">
        <v>60</v>
      </c>
      <c r="Y1366">
        <v>100</v>
      </c>
      <c r="Z1366">
        <v>50</v>
      </c>
      <c r="AA1366">
        <v>50</v>
      </c>
      <c r="AB1366" t="s">
        <v>61</v>
      </c>
      <c r="AC1366" s="11" t="s">
        <v>2552</v>
      </c>
      <c r="AD1366">
        <v>2</v>
      </c>
      <c r="AE1366" t="s">
        <v>60</v>
      </c>
      <c r="AF1366">
        <v>100</v>
      </c>
      <c r="AG1366">
        <v>50</v>
      </c>
      <c r="AH1366">
        <v>50</v>
      </c>
      <c r="AI1366" t="s">
        <v>61</v>
      </c>
      <c r="AJ1366" s="11" t="s">
        <v>2553</v>
      </c>
      <c r="AK1366">
        <v>2</v>
      </c>
      <c r="AL1366" t="s">
        <v>60</v>
      </c>
      <c r="AM1366">
        <v>100</v>
      </c>
      <c r="AN1366">
        <v>50</v>
      </c>
      <c r="AO1366">
        <v>50</v>
      </c>
      <c r="AP1366" t="s">
        <v>61</v>
      </c>
      <c r="AS1366" t="s">
        <v>61</v>
      </c>
      <c r="AT1366" t="s">
        <v>61</v>
      </c>
      <c r="AU1366" t="s">
        <v>61</v>
      </c>
      <c r="AV1366" t="s">
        <v>61</v>
      </c>
      <c r="AW1366" t="s">
        <v>61</v>
      </c>
    </row>
    <row r="1367" spans="1:49" ht="14.45" hidden="1" customHeight="1" x14ac:dyDescent="0.55000000000000004">
      <c r="A1367" t="s">
        <v>2628</v>
      </c>
      <c r="B1367" t="s">
        <v>2629</v>
      </c>
      <c r="C1367" t="s">
        <v>56</v>
      </c>
      <c r="D1367" s="1">
        <v>43584</v>
      </c>
      <c r="E1367" t="s">
        <v>57</v>
      </c>
      <c r="F1367" s="1">
        <v>43591</v>
      </c>
      <c r="G1367" t="s">
        <v>57</v>
      </c>
      <c r="H1367">
        <v>20</v>
      </c>
      <c r="I1367">
        <v>90</v>
      </c>
      <c r="J1367" t="s">
        <v>57</v>
      </c>
      <c r="K1367" s="26" t="s">
        <v>61</v>
      </c>
      <c r="L1367" t="s">
        <v>2549</v>
      </c>
      <c r="N1367">
        <v>4</v>
      </c>
      <c r="O1367" t="s">
        <v>2550</v>
      </c>
      <c r="P1367">
        <v>3</v>
      </c>
      <c r="Q1367" t="s">
        <v>60</v>
      </c>
      <c r="R1367">
        <v>100</v>
      </c>
      <c r="S1367">
        <v>50</v>
      </c>
      <c r="T1367">
        <v>50</v>
      </c>
      <c r="U1367" s="35" t="s">
        <v>61</v>
      </c>
      <c r="V1367" t="s">
        <v>2551</v>
      </c>
      <c r="W1367">
        <v>3</v>
      </c>
      <c r="X1367" t="s">
        <v>60</v>
      </c>
      <c r="Y1367">
        <v>100</v>
      </c>
      <c r="Z1367">
        <v>50</v>
      </c>
      <c r="AA1367">
        <v>50</v>
      </c>
      <c r="AB1367" t="s">
        <v>61</v>
      </c>
      <c r="AC1367" s="11" t="s">
        <v>2552</v>
      </c>
      <c r="AD1367">
        <v>3</v>
      </c>
      <c r="AE1367" t="s">
        <v>60</v>
      </c>
      <c r="AF1367">
        <v>100</v>
      </c>
      <c r="AG1367">
        <v>50</v>
      </c>
      <c r="AH1367">
        <v>50</v>
      </c>
      <c r="AI1367" t="s">
        <v>61</v>
      </c>
      <c r="AJ1367" s="11" t="s">
        <v>2553</v>
      </c>
      <c r="AK1367">
        <v>3</v>
      </c>
      <c r="AL1367" t="s">
        <v>60</v>
      </c>
      <c r="AM1367">
        <v>100</v>
      </c>
      <c r="AN1367">
        <v>50</v>
      </c>
      <c r="AO1367">
        <v>50</v>
      </c>
      <c r="AP1367" t="s">
        <v>61</v>
      </c>
      <c r="AS1367" t="s">
        <v>61</v>
      </c>
      <c r="AT1367" t="s">
        <v>61</v>
      </c>
      <c r="AU1367" t="s">
        <v>61</v>
      </c>
      <c r="AV1367" t="s">
        <v>61</v>
      </c>
      <c r="AW1367" t="s">
        <v>61</v>
      </c>
    </row>
    <row r="1368" spans="1:49" ht="14.45" hidden="1" customHeight="1" x14ac:dyDescent="0.55000000000000004">
      <c r="A1368" t="s">
        <v>2630</v>
      </c>
      <c r="B1368" t="s">
        <v>2631</v>
      </c>
      <c r="C1368" t="s">
        <v>56</v>
      </c>
      <c r="D1368" s="1">
        <v>43584</v>
      </c>
      <c r="E1368" t="s">
        <v>57</v>
      </c>
      <c r="F1368" s="1">
        <v>43591</v>
      </c>
      <c r="G1368" t="s">
        <v>57</v>
      </c>
      <c r="H1368">
        <v>20</v>
      </c>
      <c r="I1368">
        <v>90</v>
      </c>
      <c r="J1368" t="s">
        <v>57</v>
      </c>
      <c r="K1368" s="26" t="s">
        <v>61</v>
      </c>
      <c r="L1368" t="s">
        <v>2549</v>
      </c>
      <c r="N1368">
        <v>4</v>
      </c>
      <c r="O1368" t="s">
        <v>2550</v>
      </c>
      <c r="P1368">
        <v>4</v>
      </c>
      <c r="Q1368" t="s">
        <v>60</v>
      </c>
      <c r="R1368">
        <v>100</v>
      </c>
      <c r="S1368">
        <v>50</v>
      </c>
      <c r="T1368">
        <v>50</v>
      </c>
      <c r="U1368" s="35" t="s">
        <v>61</v>
      </c>
      <c r="V1368" t="s">
        <v>2551</v>
      </c>
      <c r="W1368">
        <v>4</v>
      </c>
      <c r="X1368" t="s">
        <v>60</v>
      </c>
      <c r="Y1368">
        <v>100</v>
      </c>
      <c r="Z1368">
        <v>50</v>
      </c>
      <c r="AA1368">
        <v>50</v>
      </c>
      <c r="AB1368" t="s">
        <v>61</v>
      </c>
      <c r="AC1368" s="11" t="s">
        <v>2552</v>
      </c>
      <c r="AD1368">
        <v>4</v>
      </c>
      <c r="AE1368" t="s">
        <v>60</v>
      </c>
      <c r="AF1368">
        <v>100</v>
      </c>
      <c r="AG1368">
        <v>50</v>
      </c>
      <c r="AH1368">
        <v>50</v>
      </c>
      <c r="AI1368" t="s">
        <v>61</v>
      </c>
      <c r="AJ1368" s="11" t="s">
        <v>2553</v>
      </c>
      <c r="AK1368">
        <v>4</v>
      </c>
      <c r="AL1368" t="s">
        <v>60</v>
      </c>
      <c r="AM1368">
        <v>100</v>
      </c>
      <c r="AN1368">
        <v>50</v>
      </c>
      <c r="AO1368">
        <v>50</v>
      </c>
      <c r="AP1368" t="s">
        <v>61</v>
      </c>
      <c r="AS1368" t="s">
        <v>61</v>
      </c>
      <c r="AT1368" t="s">
        <v>61</v>
      </c>
      <c r="AU1368" t="s">
        <v>61</v>
      </c>
      <c r="AV1368" t="s">
        <v>61</v>
      </c>
      <c r="AW1368" t="s">
        <v>61</v>
      </c>
    </row>
    <row r="1369" spans="1:49" ht="14.45" hidden="1" customHeight="1" x14ac:dyDescent="0.55000000000000004">
      <c r="A1369" t="s">
        <v>2632</v>
      </c>
      <c r="B1369" t="s">
        <v>2633</v>
      </c>
      <c r="C1369" t="s">
        <v>56</v>
      </c>
      <c r="D1369" s="1">
        <v>43584</v>
      </c>
      <c r="E1369" t="s">
        <v>57</v>
      </c>
      <c r="F1369" s="1">
        <v>43591</v>
      </c>
      <c r="G1369" t="s">
        <v>57</v>
      </c>
      <c r="H1369">
        <v>20</v>
      </c>
      <c r="I1369">
        <v>90</v>
      </c>
      <c r="J1369" t="s">
        <v>57</v>
      </c>
      <c r="K1369" s="26" t="s">
        <v>61</v>
      </c>
      <c r="L1369" t="s">
        <v>2549</v>
      </c>
      <c r="N1369">
        <v>4</v>
      </c>
      <c r="O1369" t="s">
        <v>2550</v>
      </c>
      <c r="P1369">
        <v>5</v>
      </c>
      <c r="Q1369" t="s">
        <v>60</v>
      </c>
      <c r="R1369">
        <v>100</v>
      </c>
      <c r="S1369">
        <v>50</v>
      </c>
      <c r="T1369">
        <v>50</v>
      </c>
      <c r="U1369" s="35" t="s">
        <v>61</v>
      </c>
      <c r="V1369" t="s">
        <v>2551</v>
      </c>
      <c r="W1369">
        <v>5</v>
      </c>
      <c r="X1369" t="s">
        <v>60</v>
      </c>
      <c r="Y1369">
        <v>100</v>
      </c>
      <c r="Z1369">
        <v>50</v>
      </c>
      <c r="AA1369">
        <v>50</v>
      </c>
      <c r="AB1369" t="s">
        <v>61</v>
      </c>
      <c r="AC1369" s="11" t="s">
        <v>2552</v>
      </c>
      <c r="AD1369">
        <v>5</v>
      </c>
      <c r="AE1369" t="s">
        <v>60</v>
      </c>
      <c r="AF1369">
        <v>100</v>
      </c>
      <c r="AG1369">
        <v>50</v>
      </c>
      <c r="AH1369">
        <v>50</v>
      </c>
      <c r="AI1369" t="s">
        <v>61</v>
      </c>
      <c r="AJ1369" s="11" t="s">
        <v>2553</v>
      </c>
      <c r="AK1369">
        <v>5</v>
      </c>
      <c r="AL1369" t="s">
        <v>60</v>
      </c>
      <c r="AM1369">
        <v>100</v>
      </c>
      <c r="AN1369">
        <v>50</v>
      </c>
      <c r="AO1369">
        <v>50</v>
      </c>
      <c r="AP1369" t="s">
        <v>61</v>
      </c>
      <c r="AS1369" t="s">
        <v>61</v>
      </c>
      <c r="AT1369" t="s">
        <v>61</v>
      </c>
      <c r="AU1369" t="s">
        <v>61</v>
      </c>
      <c r="AV1369" t="s">
        <v>61</v>
      </c>
      <c r="AW1369" t="s">
        <v>61</v>
      </c>
    </row>
    <row r="1370" spans="1:49" ht="14.45" hidden="1" customHeight="1" x14ac:dyDescent="0.55000000000000004">
      <c r="A1370" t="s">
        <v>2634</v>
      </c>
      <c r="B1370" t="s">
        <v>2635</v>
      </c>
      <c r="C1370" t="s">
        <v>56</v>
      </c>
      <c r="D1370" s="1">
        <v>43584</v>
      </c>
      <c r="E1370" t="s">
        <v>57</v>
      </c>
      <c r="F1370" s="1">
        <v>43591</v>
      </c>
      <c r="G1370" t="s">
        <v>57</v>
      </c>
      <c r="H1370">
        <v>20</v>
      </c>
      <c r="I1370">
        <v>90</v>
      </c>
      <c r="J1370" t="s">
        <v>57</v>
      </c>
      <c r="K1370" s="26" t="s">
        <v>61</v>
      </c>
      <c r="L1370" t="s">
        <v>2549</v>
      </c>
      <c r="N1370">
        <v>4</v>
      </c>
      <c r="O1370" t="s">
        <v>2550</v>
      </c>
      <c r="P1370">
        <v>6</v>
      </c>
      <c r="Q1370" t="s">
        <v>60</v>
      </c>
      <c r="R1370">
        <v>100</v>
      </c>
      <c r="S1370">
        <v>50</v>
      </c>
      <c r="T1370">
        <v>50</v>
      </c>
      <c r="U1370" s="35" t="s">
        <v>61</v>
      </c>
      <c r="V1370" t="s">
        <v>2551</v>
      </c>
      <c r="W1370">
        <v>6</v>
      </c>
      <c r="X1370" t="s">
        <v>60</v>
      </c>
      <c r="Y1370">
        <v>100</v>
      </c>
      <c r="Z1370">
        <v>50</v>
      </c>
      <c r="AA1370">
        <v>50</v>
      </c>
      <c r="AB1370" t="s">
        <v>61</v>
      </c>
      <c r="AC1370" s="11" t="s">
        <v>2552</v>
      </c>
      <c r="AD1370">
        <v>6</v>
      </c>
      <c r="AE1370" t="s">
        <v>60</v>
      </c>
      <c r="AF1370">
        <v>100</v>
      </c>
      <c r="AG1370">
        <v>50</v>
      </c>
      <c r="AH1370">
        <v>50</v>
      </c>
      <c r="AI1370" t="s">
        <v>61</v>
      </c>
      <c r="AJ1370" s="11" t="s">
        <v>2553</v>
      </c>
      <c r="AK1370">
        <v>6</v>
      </c>
      <c r="AL1370" t="s">
        <v>60</v>
      </c>
      <c r="AM1370">
        <v>100</v>
      </c>
      <c r="AN1370">
        <v>50</v>
      </c>
      <c r="AO1370">
        <v>50</v>
      </c>
      <c r="AP1370" t="s">
        <v>61</v>
      </c>
      <c r="AS1370" t="s">
        <v>61</v>
      </c>
      <c r="AT1370" t="s">
        <v>61</v>
      </c>
      <c r="AU1370" t="s">
        <v>61</v>
      </c>
      <c r="AV1370" t="s">
        <v>61</v>
      </c>
      <c r="AW1370" t="s">
        <v>61</v>
      </c>
    </row>
    <row r="1371" spans="1:49" ht="14.45" hidden="1" customHeight="1" x14ac:dyDescent="0.55000000000000004">
      <c r="A1371" t="s">
        <v>2636</v>
      </c>
      <c r="B1371" t="s">
        <v>2637</v>
      </c>
      <c r="C1371" t="s">
        <v>56</v>
      </c>
      <c r="D1371" s="1">
        <v>43584</v>
      </c>
      <c r="E1371" t="s">
        <v>57</v>
      </c>
      <c r="F1371" s="1">
        <v>43591</v>
      </c>
      <c r="G1371" t="s">
        <v>57</v>
      </c>
      <c r="H1371">
        <v>20</v>
      </c>
      <c r="I1371">
        <v>90</v>
      </c>
      <c r="J1371" t="s">
        <v>57</v>
      </c>
      <c r="K1371" s="26" t="s">
        <v>61</v>
      </c>
      <c r="L1371" t="s">
        <v>2549</v>
      </c>
      <c r="N1371">
        <v>4</v>
      </c>
      <c r="O1371" t="s">
        <v>2550</v>
      </c>
      <c r="P1371">
        <v>7</v>
      </c>
      <c r="Q1371" t="s">
        <v>60</v>
      </c>
      <c r="R1371">
        <v>100</v>
      </c>
      <c r="S1371">
        <v>50</v>
      </c>
      <c r="T1371">
        <v>50</v>
      </c>
      <c r="U1371" s="35" t="s">
        <v>61</v>
      </c>
      <c r="V1371" t="s">
        <v>2551</v>
      </c>
      <c r="W1371">
        <v>7</v>
      </c>
      <c r="X1371" t="s">
        <v>60</v>
      </c>
      <c r="Y1371">
        <v>100</v>
      </c>
      <c r="Z1371">
        <v>50</v>
      </c>
      <c r="AA1371">
        <v>50</v>
      </c>
      <c r="AB1371" t="s">
        <v>61</v>
      </c>
      <c r="AC1371" s="11" t="s">
        <v>2552</v>
      </c>
      <c r="AD1371">
        <v>7</v>
      </c>
      <c r="AE1371" t="s">
        <v>60</v>
      </c>
      <c r="AF1371">
        <v>100</v>
      </c>
      <c r="AG1371">
        <v>50</v>
      </c>
      <c r="AH1371">
        <v>50</v>
      </c>
      <c r="AI1371" t="s">
        <v>61</v>
      </c>
      <c r="AJ1371" s="11" t="s">
        <v>2553</v>
      </c>
      <c r="AK1371">
        <v>7</v>
      </c>
      <c r="AL1371" t="s">
        <v>60</v>
      </c>
      <c r="AM1371">
        <v>100</v>
      </c>
      <c r="AN1371">
        <v>50</v>
      </c>
      <c r="AO1371">
        <v>50</v>
      </c>
      <c r="AP1371" t="s">
        <v>61</v>
      </c>
      <c r="AS1371" t="s">
        <v>61</v>
      </c>
      <c r="AT1371" t="s">
        <v>61</v>
      </c>
      <c r="AU1371" t="s">
        <v>61</v>
      </c>
      <c r="AV1371" t="s">
        <v>61</v>
      </c>
      <c r="AW1371" t="s">
        <v>61</v>
      </c>
    </row>
    <row r="1372" spans="1:49" ht="14.45" hidden="1" customHeight="1" x14ac:dyDescent="0.55000000000000004">
      <c r="A1372" t="s">
        <v>2638</v>
      </c>
      <c r="B1372" t="s">
        <v>2639</v>
      </c>
      <c r="C1372" t="s">
        <v>56</v>
      </c>
      <c r="D1372" s="1">
        <v>43584</v>
      </c>
      <c r="E1372" t="s">
        <v>57</v>
      </c>
      <c r="F1372" s="1">
        <v>43591</v>
      </c>
      <c r="G1372" t="s">
        <v>57</v>
      </c>
      <c r="H1372">
        <v>20</v>
      </c>
      <c r="I1372">
        <v>90</v>
      </c>
      <c r="J1372" t="s">
        <v>57</v>
      </c>
      <c r="K1372" s="26" t="s">
        <v>61</v>
      </c>
      <c r="L1372" t="s">
        <v>2549</v>
      </c>
      <c r="N1372">
        <v>4</v>
      </c>
      <c r="O1372" t="s">
        <v>2550</v>
      </c>
      <c r="P1372">
        <v>8</v>
      </c>
      <c r="Q1372" t="s">
        <v>60</v>
      </c>
      <c r="R1372">
        <v>100</v>
      </c>
      <c r="S1372">
        <v>50</v>
      </c>
      <c r="T1372">
        <v>50</v>
      </c>
      <c r="U1372" s="35" t="s">
        <v>61</v>
      </c>
      <c r="V1372" t="s">
        <v>2551</v>
      </c>
      <c r="W1372">
        <v>8</v>
      </c>
      <c r="X1372" t="s">
        <v>60</v>
      </c>
      <c r="Y1372">
        <v>100</v>
      </c>
      <c r="Z1372">
        <v>50</v>
      </c>
      <c r="AA1372">
        <v>50</v>
      </c>
      <c r="AB1372" t="s">
        <v>61</v>
      </c>
      <c r="AC1372" s="11" t="s">
        <v>2552</v>
      </c>
      <c r="AD1372">
        <v>8</v>
      </c>
      <c r="AE1372" t="s">
        <v>60</v>
      </c>
      <c r="AF1372">
        <v>100</v>
      </c>
      <c r="AG1372">
        <v>50</v>
      </c>
      <c r="AH1372">
        <v>50</v>
      </c>
      <c r="AI1372" t="s">
        <v>61</v>
      </c>
      <c r="AJ1372" s="11" t="s">
        <v>2553</v>
      </c>
      <c r="AK1372">
        <v>8</v>
      </c>
      <c r="AL1372" t="s">
        <v>60</v>
      </c>
      <c r="AM1372">
        <v>100</v>
      </c>
      <c r="AN1372">
        <v>50</v>
      </c>
      <c r="AO1372">
        <v>50</v>
      </c>
      <c r="AP1372" t="s">
        <v>61</v>
      </c>
      <c r="AS1372" t="s">
        <v>61</v>
      </c>
      <c r="AT1372" t="s">
        <v>61</v>
      </c>
      <c r="AU1372" t="s">
        <v>61</v>
      </c>
      <c r="AV1372" t="s">
        <v>61</v>
      </c>
      <c r="AW1372" t="s">
        <v>61</v>
      </c>
    </row>
    <row r="1373" spans="1:49" ht="14.45" hidden="1" customHeight="1" x14ac:dyDescent="0.55000000000000004">
      <c r="A1373" t="s">
        <v>2640</v>
      </c>
      <c r="B1373" t="s">
        <v>2641</v>
      </c>
      <c r="C1373" t="s">
        <v>56</v>
      </c>
      <c r="D1373" s="1">
        <v>43584</v>
      </c>
      <c r="E1373" t="s">
        <v>57</v>
      </c>
      <c r="F1373" s="1">
        <v>43591</v>
      </c>
      <c r="G1373" t="s">
        <v>57</v>
      </c>
      <c r="H1373">
        <v>20</v>
      </c>
      <c r="I1373">
        <v>90</v>
      </c>
      <c r="J1373" t="s">
        <v>57</v>
      </c>
      <c r="K1373" s="26" t="s">
        <v>61</v>
      </c>
      <c r="L1373" t="s">
        <v>2549</v>
      </c>
      <c r="N1373">
        <v>4</v>
      </c>
      <c r="O1373" t="s">
        <v>2550</v>
      </c>
      <c r="P1373">
        <v>9</v>
      </c>
      <c r="Q1373" t="s">
        <v>60</v>
      </c>
      <c r="R1373">
        <v>100</v>
      </c>
      <c r="S1373">
        <v>50</v>
      </c>
      <c r="T1373">
        <v>50</v>
      </c>
      <c r="U1373" s="35" t="s">
        <v>61</v>
      </c>
      <c r="V1373" t="s">
        <v>2551</v>
      </c>
      <c r="W1373">
        <v>9</v>
      </c>
      <c r="X1373" t="s">
        <v>60</v>
      </c>
      <c r="Y1373">
        <v>100</v>
      </c>
      <c r="Z1373">
        <v>50</v>
      </c>
      <c r="AA1373">
        <v>50</v>
      </c>
      <c r="AB1373" t="s">
        <v>61</v>
      </c>
      <c r="AC1373" s="11" t="s">
        <v>2552</v>
      </c>
      <c r="AD1373">
        <v>9</v>
      </c>
      <c r="AE1373" t="s">
        <v>60</v>
      </c>
      <c r="AF1373">
        <v>100</v>
      </c>
      <c r="AG1373">
        <v>50</v>
      </c>
      <c r="AH1373">
        <v>50</v>
      </c>
      <c r="AI1373" t="s">
        <v>61</v>
      </c>
      <c r="AJ1373" s="11" t="s">
        <v>2553</v>
      </c>
      <c r="AK1373">
        <v>9</v>
      </c>
      <c r="AL1373" t="s">
        <v>60</v>
      </c>
      <c r="AM1373">
        <v>100</v>
      </c>
      <c r="AN1373">
        <v>50</v>
      </c>
      <c r="AO1373">
        <v>50</v>
      </c>
      <c r="AP1373" t="s">
        <v>61</v>
      </c>
      <c r="AS1373" t="s">
        <v>61</v>
      </c>
      <c r="AT1373" t="s">
        <v>61</v>
      </c>
      <c r="AU1373" t="s">
        <v>61</v>
      </c>
      <c r="AV1373" t="s">
        <v>61</v>
      </c>
      <c r="AW1373" t="s">
        <v>61</v>
      </c>
    </row>
    <row r="1374" spans="1:49" ht="14.45" hidden="1" customHeight="1" x14ac:dyDescent="0.55000000000000004">
      <c r="A1374" t="s">
        <v>2642</v>
      </c>
      <c r="B1374" t="s">
        <v>2643</v>
      </c>
      <c r="C1374" t="s">
        <v>56</v>
      </c>
      <c r="D1374" s="1">
        <v>43584</v>
      </c>
      <c r="E1374" t="s">
        <v>57</v>
      </c>
      <c r="F1374" s="1">
        <v>43591</v>
      </c>
      <c r="G1374" t="s">
        <v>57</v>
      </c>
      <c r="H1374">
        <v>20</v>
      </c>
      <c r="I1374">
        <v>90</v>
      </c>
      <c r="J1374" t="s">
        <v>57</v>
      </c>
      <c r="K1374" s="26" t="s">
        <v>61</v>
      </c>
      <c r="L1374" t="s">
        <v>2549</v>
      </c>
      <c r="N1374">
        <v>4</v>
      </c>
      <c r="O1374" t="s">
        <v>2550</v>
      </c>
      <c r="P1374">
        <v>10</v>
      </c>
      <c r="Q1374" t="s">
        <v>60</v>
      </c>
      <c r="R1374">
        <v>100</v>
      </c>
      <c r="S1374">
        <v>50</v>
      </c>
      <c r="T1374">
        <v>50</v>
      </c>
      <c r="U1374" s="35" t="s">
        <v>61</v>
      </c>
      <c r="V1374" t="s">
        <v>2551</v>
      </c>
      <c r="W1374">
        <v>10</v>
      </c>
      <c r="X1374" t="s">
        <v>60</v>
      </c>
      <c r="Y1374">
        <v>100</v>
      </c>
      <c r="Z1374">
        <v>50</v>
      </c>
      <c r="AA1374">
        <v>50</v>
      </c>
      <c r="AB1374" t="s">
        <v>61</v>
      </c>
      <c r="AC1374" s="11" t="s">
        <v>2552</v>
      </c>
      <c r="AD1374">
        <v>10</v>
      </c>
      <c r="AE1374" t="s">
        <v>60</v>
      </c>
      <c r="AF1374">
        <v>100</v>
      </c>
      <c r="AG1374">
        <v>50</v>
      </c>
      <c r="AH1374">
        <v>50</v>
      </c>
      <c r="AI1374" t="s">
        <v>61</v>
      </c>
      <c r="AJ1374" s="11" t="s">
        <v>2553</v>
      </c>
      <c r="AK1374">
        <v>10</v>
      </c>
      <c r="AL1374" t="s">
        <v>60</v>
      </c>
      <c r="AM1374">
        <v>100</v>
      </c>
      <c r="AN1374">
        <v>50</v>
      </c>
      <c r="AO1374">
        <v>50</v>
      </c>
      <c r="AP1374" t="s">
        <v>61</v>
      </c>
      <c r="AS1374" t="s">
        <v>61</v>
      </c>
      <c r="AT1374" t="s">
        <v>61</v>
      </c>
      <c r="AU1374" t="s">
        <v>61</v>
      </c>
      <c r="AV1374" t="s">
        <v>61</v>
      </c>
      <c r="AW1374" t="s">
        <v>61</v>
      </c>
    </row>
    <row r="1375" spans="1:49" ht="14.45" hidden="1" customHeight="1" x14ac:dyDescent="0.55000000000000004">
      <c r="A1375" t="s">
        <v>2644</v>
      </c>
      <c r="B1375" t="s">
        <v>2645</v>
      </c>
      <c r="C1375" t="s">
        <v>56</v>
      </c>
      <c r="D1375" s="1">
        <v>43584</v>
      </c>
      <c r="E1375" t="s">
        <v>57</v>
      </c>
      <c r="F1375" s="1">
        <v>43591</v>
      </c>
      <c r="G1375" t="s">
        <v>57</v>
      </c>
      <c r="H1375">
        <v>20</v>
      </c>
      <c r="I1375">
        <v>90</v>
      </c>
      <c r="J1375" t="s">
        <v>57</v>
      </c>
      <c r="K1375" s="26" t="s">
        <v>61</v>
      </c>
      <c r="L1375" t="s">
        <v>2549</v>
      </c>
      <c r="N1375">
        <v>4</v>
      </c>
      <c r="O1375" t="s">
        <v>2550</v>
      </c>
      <c r="P1375">
        <v>11</v>
      </c>
      <c r="Q1375" t="s">
        <v>60</v>
      </c>
      <c r="R1375">
        <v>100</v>
      </c>
      <c r="S1375">
        <v>50</v>
      </c>
      <c r="T1375">
        <v>50</v>
      </c>
      <c r="U1375" s="35" t="s">
        <v>61</v>
      </c>
      <c r="V1375" t="s">
        <v>2551</v>
      </c>
      <c r="W1375">
        <v>11</v>
      </c>
      <c r="X1375" t="s">
        <v>60</v>
      </c>
      <c r="Y1375">
        <v>100</v>
      </c>
      <c r="Z1375">
        <v>50</v>
      </c>
      <c r="AA1375">
        <v>50</v>
      </c>
      <c r="AB1375" t="s">
        <v>61</v>
      </c>
      <c r="AC1375" s="11" t="s">
        <v>2552</v>
      </c>
      <c r="AD1375">
        <v>11</v>
      </c>
      <c r="AE1375" t="s">
        <v>60</v>
      </c>
      <c r="AF1375">
        <v>100</v>
      </c>
      <c r="AG1375">
        <v>50</v>
      </c>
      <c r="AH1375">
        <v>50</v>
      </c>
      <c r="AI1375" t="s">
        <v>61</v>
      </c>
      <c r="AJ1375" s="11" t="s">
        <v>2553</v>
      </c>
      <c r="AK1375">
        <v>11</v>
      </c>
      <c r="AL1375" t="s">
        <v>60</v>
      </c>
      <c r="AM1375">
        <v>100</v>
      </c>
      <c r="AN1375">
        <v>50</v>
      </c>
      <c r="AO1375">
        <v>50</v>
      </c>
      <c r="AP1375" t="s">
        <v>61</v>
      </c>
      <c r="AS1375" t="s">
        <v>61</v>
      </c>
      <c r="AT1375" t="s">
        <v>61</v>
      </c>
      <c r="AU1375" t="s">
        <v>61</v>
      </c>
      <c r="AV1375" t="s">
        <v>61</v>
      </c>
      <c r="AW1375" t="s">
        <v>61</v>
      </c>
    </row>
    <row r="1376" spans="1:49" ht="14.45" hidden="1" customHeight="1" x14ac:dyDescent="0.55000000000000004">
      <c r="A1376" t="s">
        <v>2646</v>
      </c>
      <c r="B1376" t="s">
        <v>2647</v>
      </c>
      <c r="C1376" t="s">
        <v>56</v>
      </c>
      <c r="D1376" s="1">
        <v>43584</v>
      </c>
      <c r="E1376" t="s">
        <v>57</v>
      </c>
      <c r="F1376" s="1">
        <v>43591</v>
      </c>
      <c r="G1376" t="s">
        <v>57</v>
      </c>
      <c r="H1376">
        <v>20</v>
      </c>
      <c r="I1376">
        <v>90</v>
      </c>
      <c r="J1376" t="s">
        <v>57</v>
      </c>
      <c r="K1376" s="26" t="s">
        <v>61</v>
      </c>
      <c r="L1376" t="s">
        <v>2549</v>
      </c>
      <c r="N1376">
        <v>4</v>
      </c>
      <c r="O1376" t="s">
        <v>2550</v>
      </c>
      <c r="P1376">
        <v>12</v>
      </c>
      <c r="Q1376" t="s">
        <v>60</v>
      </c>
      <c r="R1376">
        <v>100</v>
      </c>
      <c r="S1376">
        <v>50</v>
      </c>
      <c r="T1376">
        <v>50</v>
      </c>
      <c r="U1376" s="35" t="s">
        <v>61</v>
      </c>
      <c r="V1376" t="s">
        <v>2551</v>
      </c>
      <c r="W1376">
        <v>12</v>
      </c>
      <c r="X1376" t="s">
        <v>60</v>
      </c>
      <c r="Y1376">
        <v>100</v>
      </c>
      <c r="Z1376">
        <v>50</v>
      </c>
      <c r="AA1376">
        <v>50</v>
      </c>
      <c r="AB1376" t="s">
        <v>61</v>
      </c>
      <c r="AC1376" s="11" t="s">
        <v>2552</v>
      </c>
      <c r="AD1376">
        <v>12</v>
      </c>
      <c r="AE1376" t="s">
        <v>60</v>
      </c>
      <c r="AF1376">
        <v>100</v>
      </c>
      <c r="AG1376">
        <v>50</v>
      </c>
      <c r="AH1376">
        <v>50</v>
      </c>
      <c r="AI1376" t="s">
        <v>61</v>
      </c>
      <c r="AJ1376" s="11" t="s">
        <v>2553</v>
      </c>
      <c r="AK1376">
        <v>12</v>
      </c>
      <c r="AL1376" t="s">
        <v>60</v>
      </c>
      <c r="AM1376">
        <v>100</v>
      </c>
      <c r="AN1376">
        <v>50</v>
      </c>
      <c r="AO1376">
        <v>50</v>
      </c>
      <c r="AP1376" t="s">
        <v>61</v>
      </c>
      <c r="AS1376" t="s">
        <v>61</v>
      </c>
      <c r="AT1376" t="s">
        <v>61</v>
      </c>
      <c r="AU1376" t="s">
        <v>61</v>
      </c>
      <c r="AV1376" t="s">
        <v>61</v>
      </c>
      <c r="AW1376" t="s">
        <v>61</v>
      </c>
    </row>
    <row r="1377" spans="1:49" ht="14.45" hidden="1" customHeight="1" x14ac:dyDescent="0.55000000000000004">
      <c r="A1377" t="s">
        <v>2648</v>
      </c>
      <c r="B1377" t="s">
        <v>2649</v>
      </c>
      <c r="C1377" t="s">
        <v>56</v>
      </c>
      <c r="D1377" s="1">
        <v>43584</v>
      </c>
      <c r="E1377" t="s">
        <v>57</v>
      </c>
      <c r="F1377" s="1">
        <v>43591</v>
      </c>
      <c r="G1377" t="s">
        <v>57</v>
      </c>
      <c r="H1377">
        <v>20</v>
      </c>
      <c r="I1377">
        <v>90</v>
      </c>
      <c r="J1377" t="s">
        <v>57</v>
      </c>
      <c r="K1377" s="26" t="s">
        <v>61</v>
      </c>
      <c r="L1377" t="s">
        <v>2549</v>
      </c>
      <c r="N1377">
        <v>4</v>
      </c>
      <c r="O1377" t="s">
        <v>2550</v>
      </c>
      <c r="P1377">
        <v>1</v>
      </c>
      <c r="Q1377" t="s">
        <v>75</v>
      </c>
      <c r="R1377">
        <v>100</v>
      </c>
      <c r="S1377">
        <v>50</v>
      </c>
      <c r="T1377">
        <v>50</v>
      </c>
      <c r="U1377" s="35" t="s">
        <v>61</v>
      </c>
      <c r="V1377" t="s">
        <v>2551</v>
      </c>
      <c r="W1377">
        <v>1</v>
      </c>
      <c r="X1377" t="s">
        <v>75</v>
      </c>
      <c r="Y1377">
        <v>100</v>
      </c>
      <c r="Z1377">
        <v>50</v>
      </c>
      <c r="AA1377">
        <v>50</v>
      </c>
      <c r="AB1377" t="s">
        <v>61</v>
      </c>
      <c r="AC1377" s="11" t="s">
        <v>2552</v>
      </c>
      <c r="AD1377">
        <v>1</v>
      </c>
      <c r="AE1377" t="s">
        <v>75</v>
      </c>
      <c r="AF1377">
        <v>100</v>
      </c>
      <c r="AG1377">
        <v>50</v>
      </c>
      <c r="AH1377">
        <v>50</v>
      </c>
      <c r="AI1377" t="s">
        <v>61</v>
      </c>
      <c r="AJ1377" s="11" t="s">
        <v>2553</v>
      </c>
      <c r="AK1377">
        <v>1</v>
      </c>
      <c r="AL1377" t="s">
        <v>75</v>
      </c>
      <c r="AM1377">
        <v>100</v>
      </c>
      <c r="AN1377">
        <v>50</v>
      </c>
      <c r="AO1377">
        <v>50</v>
      </c>
      <c r="AP1377" t="s">
        <v>61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</row>
    <row r="1378" spans="1:49" ht="14.45" hidden="1" customHeight="1" x14ac:dyDescent="0.55000000000000004">
      <c r="A1378" t="s">
        <v>2650</v>
      </c>
      <c r="B1378" t="s">
        <v>2651</v>
      </c>
      <c r="C1378" t="s">
        <v>56</v>
      </c>
      <c r="D1378" s="1">
        <v>43584</v>
      </c>
      <c r="E1378" t="s">
        <v>57</v>
      </c>
      <c r="F1378" s="1">
        <v>43591</v>
      </c>
      <c r="G1378" t="s">
        <v>57</v>
      </c>
      <c r="H1378">
        <v>20</v>
      </c>
      <c r="I1378">
        <v>90</v>
      </c>
      <c r="J1378" t="s">
        <v>57</v>
      </c>
      <c r="K1378" s="26" t="s">
        <v>61</v>
      </c>
      <c r="L1378" t="s">
        <v>2549</v>
      </c>
      <c r="N1378">
        <v>4</v>
      </c>
      <c r="O1378" t="s">
        <v>2550</v>
      </c>
      <c r="P1378">
        <v>2</v>
      </c>
      <c r="Q1378" t="s">
        <v>75</v>
      </c>
      <c r="R1378">
        <v>100</v>
      </c>
      <c r="S1378">
        <v>50</v>
      </c>
      <c r="T1378">
        <v>50</v>
      </c>
      <c r="U1378" s="35" t="s">
        <v>61</v>
      </c>
      <c r="V1378" t="s">
        <v>2551</v>
      </c>
      <c r="W1378">
        <v>2</v>
      </c>
      <c r="X1378" t="s">
        <v>75</v>
      </c>
      <c r="Y1378">
        <v>100</v>
      </c>
      <c r="Z1378">
        <v>50</v>
      </c>
      <c r="AA1378">
        <v>50</v>
      </c>
      <c r="AB1378" t="s">
        <v>61</v>
      </c>
      <c r="AC1378" s="11" t="s">
        <v>2552</v>
      </c>
      <c r="AD1378">
        <v>2</v>
      </c>
      <c r="AE1378" t="s">
        <v>75</v>
      </c>
      <c r="AF1378">
        <v>100</v>
      </c>
      <c r="AG1378">
        <v>50</v>
      </c>
      <c r="AH1378">
        <v>50</v>
      </c>
      <c r="AI1378" t="s">
        <v>61</v>
      </c>
      <c r="AJ1378" s="11" t="s">
        <v>2553</v>
      </c>
      <c r="AK1378">
        <v>2</v>
      </c>
      <c r="AL1378" t="s">
        <v>75</v>
      </c>
      <c r="AM1378">
        <v>100</v>
      </c>
      <c r="AN1378">
        <v>50</v>
      </c>
      <c r="AO1378">
        <v>50</v>
      </c>
      <c r="AP1378" t="s">
        <v>61</v>
      </c>
      <c r="AS1378" t="s">
        <v>61</v>
      </c>
      <c r="AT1378" t="s">
        <v>61</v>
      </c>
      <c r="AU1378" t="s">
        <v>61</v>
      </c>
      <c r="AV1378" t="s">
        <v>61</v>
      </c>
      <c r="AW1378" t="s">
        <v>61</v>
      </c>
    </row>
    <row r="1379" spans="1:49" ht="14.45" hidden="1" customHeight="1" x14ac:dyDescent="0.55000000000000004">
      <c r="A1379" t="s">
        <v>2652</v>
      </c>
      <c r="B1379" t="s">
        <v>2653</v>
      </c>
      <c r="C1379" t="s">
        <v>56</v>
      </c>
      <c r="D1379" s="1">
        <v>43584</v>
      </c>
      <c r="E1379" t="s">
        <v>57</v>
      </c>
      <c r="F1379" s="1">
        <v>43591</v>
      </c>
      <c r="G1379" t="s">
        <v>57</v>
      </c>
      <c r="H1379">
        <v>20</v>
      </c>
      <c r="I1379">
        <v>90</v>
      </c>
      <c r="J1379" t="s">
        <v>57</v>
      </c>
      <c r="K1379" s="26" t="s">
        <v>61</v>
      </c>
      <c r="L1379" t="s">
        <v>2549</v>
      </c>
      <c r="N1379">
        <v>4</v>
      </c>
      <c r="O1379" t="s">
        <v>2550</v>
      </c>
      <c r="P1379">
        <v>3</v>
      </c>
      <c r="Q1379" t="s">
        <v>75</v>
      </c>
      <c r="R1379">
        <v>100</v>
      </c>
      <c r="S1379">
        <v>50</v>
      </c>
      <c r="T1379">
        <v>50</v>
      </c>
      <c r="U1379" s="35" t="s">
        <v>61</v>
      </c>
      <c r="V1379" t="s">
        <v>2551</v>
      </c>
      <c r="W1379">
        <v>3</v>
      </c>
      <c r="X1379" t="s">
        <v>75</v>
      </c>
      <c r="Y1379">
        <v>100</v>
      </c>
      <c r="Z1379">
        <v>50</v>
      </c>
      <c r="AA1379">
        <v>50</v>
      </c>
      <c r="AB1379" t="s">
        <v>61</v>
      </c>
      <c r="AC1379" s="11" t="s">
        <v>2552</v>
      </c>
      <c r="AD1379">
        <v>3</v>
      </c>
      <c r="AE1379" t="s">
        <v>75</v>
      </c>
      <c r="AF1379">
        <v>100</v>
      </c>
      <c r="AG1379">
        <v>50</v>
      </c>
      <c r="AH1379">
        <v>50</v>
      </c>
      <c r="AI1379" t="s">
        <v>61</v>
      </c>
      <c r="AJ1379" s="11" t="s">
        <v>2553</v>
      </c>
      <c r="AK1379">
        <v>3</v>
      </c>
      <c r="AL1379" t="s">
        <v>75</v>
      </c>
      <c r="AM1379">
        <v>100</v>
      </c>
      <c r="AN1379">
        <v>50</v>
      </c>
      <c r="AO1379">
        <v>50</v>
      </c>
      <c r="AP1379" t="s">
        <v>61</v>
      </c>
      <c r="AS1379" t="s">
        <v>61</v>
      </c>
      <c r="AT1379" t="s">
        <v>61</v>
      </c>
      <c r="AU1379" t="s">
        <v>61</v>
      </c>
      <c r="AV1379" t="s">
        <v>61</v>
      </c>
      <c r="AW1379" t="s">
        <v>61</v>
      </c>
    </row>
    <row r="1380" spans="1:49" ht="14.45" hidden="1" customHeight="1" x14ac:dyDescent="0.55000000000000004">
      <c r="A1380" t="s">
        <v>2654</v>
      </c>
      <c r="B1380" t="s">
        <v>2655</v>
      </c>
      <c r="C1380" t="s">
        <v>56</v>
      </c>
      <c r="D1380" s="1">
        <v>43584</v>
      </c>
      <c r="E1380" t="s">
        <v>57</v>
      </c>
      <c r="F1380" s="1">
        <v>43591</v>
      </c>
      <c r="G1380" t="s">
        <v>57</v>
      </c>
      <c r="H1380">
        <v>20</v>
      </c>
      <c r="I1380">
        <v>90</v>
      </c>
      <c r="J1380" t="s">
        <v>57</v>
      </c>
      <c r="K1380" s="26" t="s">
        <v>61</v>
      </c>
      <c r="L1380" t="s">
        <v>2549</v>
      </c>
      <c r="N1380">
        <v>4</v>
      </c>
      <c r="O1380" t="s">
        <v>2550</v>
      </c>
      <c r="P1380">
        <v>4</v>
      </c>
      <c r="Q1380" t="s">
        <v>75</v>
      </c>
      <c r="R1380">
        <v>100</v>
      </c>
      <c r="S1380">
        <v>50</v>
      </c>
      <c r="T1380">
        <v>50</v>
      </c>
      <c r="U1380" s="35" t="s">
        <v>61</v>
      </c>
      <c r="V1380" t="s">
        <v>2551</v>
      </c>
      <c r="W1380">
        <v>4</v>
      </c>
      <c r="X1380" t="s">
        <v>75</v>
      </c>
      <c r="Y1380">
        <v>100</v>
      </c>
      <c r="Z1380">
        <v>50</v>
      </c>
      <c r="AA1380">
        <v>50</v>
      </c>
      <c r="AB1380" t="s">
        <v>61</v>
      </c>
      <c r="AC1380" s="11" t="s">
        <v>2552</v>
      </c>
      <c r="AD1380">
        <v>4</v>
      </c>
      <c r="AE1380" t="s">
        <v>75</v>
      </c>
      <c r="AF1380">
        <v>100</v>
      </c>
      <c r="AG1380">
        <v>50</v>
      </c>
      <c r="AH1380">
        <v>50</v>
      </c>
      <c r="AI1380" t="s">
        <v>61</v>
      </c>
      <c r="AJ1380" s="11" t="s">
        <v>2553</v>
      </c>
      <c r="AK1380">
        <v>4</v>
      </c>
      <c r="AL1380" t="s">
        <v>75</v>
      </c>
      <c r="AM1380">
        <v>100</v>
      </c>
      <c r="AN1380">
        <v>50</v>
      </c>
      <c r="AO1380">
        <v>50</v>
      </c>
      <c r="AP1380" t="s">
        <v>61</v>
      </c>
      <c r="AS1380" t="s">
        <v>61</v>
      </c>
      <c r="AT1380" t="s">
        <v>61</v>
      </c>
      <c r="AU1380" t="s">
        <v>61</v>
      </c>
      <c r="AV1380" t="s">
        <v>61</v>
      </c>
      <c r="AW1380" t="s">
        <v>61</v>
      </c>
    </row>
    <row r="1381" spans="1:49" ht="14.45" hidden="1" customHeight="1" x14ac:dyDescent="0.55000000000000004">
      <c r="A1381" t="s">
        <v>2656</v>
      </c>
      <c r="B1381" t="s">
        <v>2657</v>
      </c>
      <c r="C1381" t="s">
        <v>56</v>
      </c>
      <c r="D1381" s="1">
        <v>43584</v>
      </c>
      <c r="E1381" t="s">
        <v>57</v>
      </c>
      <c r="F1381" s="1">
        <v>43591</v>
      </c>
      <c r="G1381" t="s">
        <v>57</v>
      </c>
      <c r="H1381">
        <v>20</v>
      </c>
      <c r="I1381">
        <v>90</v>
      </c>
      <c r="J1381" t="s">
        <v>57</v>
      </c>
      <c r="K1381" s="26" t="s">
        <v>61</v>
      </c>
      <c r="L1381" t="s">
        <v>2549</v>
      </c>
      <c r="N1381">
        <v>4</v>
      </c>
      <c r="O1381" t="s">
        <v>2550</v>
      </c>
      <c r="P1381">
        <v>5</v>
      </c>
      <c r="Q1381" t="s">
        <v>75</v>
      </c>
      <c r="R1381">
        <v>100</v>
      </c>
      <c r="S1381">
        <v>50</v>
      </c>
      <c r="T1381">
        <v>50</v>
      </c>
      <c r="U1381" s="35" t="s">
        <v>61</v>
      </c>
      <c r="V1381" t="s">
        <v>2551</v>
      </c>
      <c r="W1381">
        <v>5</v>
      </c>
      <c r="X1381" t="s">
        <v>75</v>
      </c>
      <c r="Y1381">
        <v>100</v>
      </c>
      <c r="Z1381">
        <v>50</v>
      </c>
      <c r="AA1381">
        <v>50</v>
      </c>
      <c r="AB1381" t="s">
        <v>61</v>
      </c>
      <c r="AC1381" s="11" t="s">
        <v>2552</v>
      </c>
      <c r="AD1381">
        <v>5</v>
      </c>
      <c r="AE1381" t="s">
        <v>75</v>
      </c>
      <c r="AF1381">
        <v>100</v>
      </c>
      <c r="AG1381">
        <v>50</v>
      </c>
      <c r="AH1381">
        <v>50</v>
      </c>
      <c r="AI1381" t="s">
        <v>61</v>
      </c>
      <c r="AJ1381" s="11" t="s">
        <v>2553</v>
      </c>
      <c r="AK1381">
        <v>5</v>
      </c>
      <c r="AL1381" t="s">
        <v>75</v>
      </c>
      <c r="AM1381">
        <v>100</v>
      </c>
      <c r="AN1381">
        <v>50</v>
      </c>
      <c r="AO1381">
        <v>50</v>
      </c>
      <c r="AP1381" t="s">
        <v>61</v>
      </c>
      <c r="AS1381" t="s">
        <v>61</v>
      </c>
      <c r="AT1381" t="s">
        <v>61</v>
      </c>
      <c r="AU1381" t="s">
        <v>61</v>
      </c>
      <c r="AV1381" t="s">
        <v>61</v>
      </c>
      <c r="AW1381" t="s">
        <v>61</v>
      </c>
    </row>
    <row r="1382" spans="1:49" ht="14.45" hidden="1" customHeight="1" x14ac:dyDescent="0.55000000000000004">
      <c r="A1382" t="s">
        <v>2658</v>
      </c>
      <c r="B1382" t="s">
        <v>2659</v>
      </c>
      <c r="C1382" t="s">
        <v>56</v>
      </c>
      <c r="D1382" s="1">
        <v>43584</v>
      </c>
      <c r="E1382" t="s">
        <v>57</v>
      </c>
      <c r="F1382" s="1">
        <v>43591</v>
      </c>
      <c r="G1382" t="s">
        <v>57</v>
      </c>
      <c r="H1382">
        <v>20</v>
      </c>
      <c r="I1382">
        <v>90</v>
      </c>
      <c r="J1382" t="s">
        <v>57</v>
      </c>
      <c r="K1382" s="26" t="s">
        <v>61</v>
      </c>
      <c r="L1382" t="s">
        <v>2549</v>
      </c>
      <c r="N1382">
        <v>4</v>
      </c>
      <c r="O1382" t="s">
        <v>2550</v>
      </c>
      <c r="P1382">
        <v>6</v>
      </c>
      <c r="Q1382" t="s">
        <v>75</v>
      </c>
      <c r="R1382">
        <v>100</v>
      </c>
      <c r="S1382">
        <v>50</v>
      </c>
      <c r="T1382">
        <v>50</v>
      </c>
      <c r="U1382" s="35" t="s">
        <v>61</v>
      </c>
      <c r="V1382" t="s">
        <v>2551</v>
      </c>
      <c r="W1382">
        <v>6</v>
      </c>
      <c r="X1382" t="s">
        <v>75</v>
      </c>
      <c r="Y1382">
        <v>100</v>
      </c>
      <c r="Z1382">
        <v>50</v>
      </c>
      <c r="AA1382">
        <v>50</v>
      </c>
      <c r="AB1382" t="s">
        <v>61</v>
      </c>
      <c r="AC1382" s="11" t="s">
        <v>2552</v>
      </c>
      <c r="AD1382">
        <v>6</v>
      </c>
      <c r="AE1382" t="s">
        <v>75</v>
      </c>
      <c r="AF1382">
        <v>100</v>
      </c>
      <c r="AG1382">
        <v>50</v>
      </c>
      <c r="AH1382">
        <v>50</v>
      </c>
      <c r="AI1382" t="s">
        <v>61</v>
      </c>
      <c r="AJ1382" s="11" t="s">
        <v>2553</v>
      </c>
      <c r="AK1382">
        <v>6</v>
      </c>
      <c r="AL1382" t="s">
        <v>75</v>
      </c>
      <c r="AM1382">
        <v>100</v>
      </c>
      <c r="AN1382">
        <v>50</v>
      </c>
      <c r="AO1382">
        <v>50</v>
      </c>
      <c r="AP1382" t="s">
        <v>61</v>
      </c>
      <c r="AS1382" t="s">
        <v>61</v>
      </c>
      <c r="AT1382" t="s">
        <v>61</v>
      </c>
      <c r="AU1382" t="s">
        <v>61</v>
      </c>
      <c r="AV1382" t="s">
        <v>61</v>
      </c>
      <c r="AW1382" t="s">
        <v>61</v>
      </c>
    </row>
    <row r="1383" spans="1:49" ht="14.45" hidden="1" customHeight="1" x14ac:dyDescent="0.55000000000000004">
      <c r="A1383" t="s">
        <v>2660</v>
      </c>
      <c r="B1383" t="s">
        <v>2661</v>
      </c>
      <c r="C1383" t="s">
        <v>56</v>
      </c>
      <c r="D1383" s="1">
        <v>43584</v>
      </c>
      <c r="E1383" t="s">
        <v>57</v>
      </c>
      <c r="F1383" s="1">
        <v>43591</v>
      </c>
      <c r="G1383" t="s">
        <v>57</v>
      </c>
      <c r="H1383">
        <v>20</v>
      </c>
      <c r="I1383">
        <v>90</v>
      </c>
      <c r="J1383" t="s">
        <v>57</v>
      </c>
      <c r="K1383" s="26" t="s">
        <v>61</v>
      </c>
      <c r="L1383" t="s">
        <v>2549</v>
      </c>
      <c r="N1383">
        <v>4</v>
      </c>
      <c r="O1383" t="s">
        <v>2550</v>
      </c>
      <c r="P1383">
        <v>7</v>
      </c>
      <c r="Q1383" t="s">
        <v>75</v>
      </c>
      <c r="R1383">
        <v>100</v>
      </c>
      <c r="S1383">
        <v>50</v>
      </c>
      <c r="T1383">
        <v>50</v>
      </c>
      <c r="U1383" s="35" t="s">
        <v>61</v>
      </c>
      <c r="V1383" t="s">
        <v>2551</v>
      </c>
      <c r="W1383">
        <v>7</v>
      </c>
      <c r="X1383" t="s">
        <v>75</v>
      </c>
      <c r="Y1383">
        <v>100</v>
      </c>
      <c r="Z1383">
        <v>50</v>
      </c>
      <c r="AA1383">
        <v>50</v>
      </c>
      <c r="AB1383" t="s">
        <v>61</v>
      </c>
      <c r="AC1383" s="11" t="s">
        <v>2552</v>
      </c>
      <c r="AD1383">
        <v>7</v>
      </c>
      <c r="AE1383" t="s">
        <v>75</v>
      </c>
      <c r="AF1383">
        <v>100</v>
      </c>
      <c r="AG1383">
        <v>50</v>
      </c>
      <c r="AH1383">
        <v>50</v>
      </c>
      <c r="AI1383" t="s">
        <v>61</v>
      </c>
      <c r="AJ1383" s="11" t="s">
        <v>2553</v>
      </c>
      <c r="AK1383">
        <v>7</v>
      </c>
      <c r="AL1383" t="s">
        <v>75</v>
      </c>
      <c r="AM1383">
        <v>100</v>
      </c>
      <c r="AN1383">
        <v>50</v>
      </c>
      <c r="AO1383">
        <v>50</v>
      </c>
      <c r="AP1383" t="s">
        <v>61</v>
      </c>
      <c r="AS1383" t="s">
        <v>61</v>
      </c>
      <c r="AT1383" t="s">
        <v>61</v>
      </c>
      <c r="AU1383" t="s">
        <v>61</v>
      </c>
      <c r="AV1383" t="s">
        <v>61</v>
      </c>
      <c r="AW1383" t="s">
        <v>61</v>
      </c>
    </row>
    <row r="1384" spans="1:49" ht="14.45" hidden="1" customHeight="1" x14ac:dyDescent="0.55000000000000004">
      <c r="A1384" t="s">
        <v>2662</v>
      </c>
      <c r="B1384" t="s">
        <v>2663</v>
      </c>
      <c r="C1384" t="s">
        <v>56</v>
      </c>
      <c r="D1384" s="1">
        <v>43584</v>
      </c>
      <c r="E1384" t="s">
        <v>57</v>
      </c>
      <c r="F1384" s="1">
        <v>43591</v>
      </c>
      <c r="G1384" t="s">
        <v>57</v>
      </c>
      <c r="H1384">
        <v>20</v>
      </c>
      <c r="I1384">
        <v>90</v>
      </c>
      <c r="J1384" t="s">
        <v>57</v>
      </c>
      <c r="K1384" s="26" t="s">
        <v>61</v>
      </c>
      <c r="L1384" t="s">
        <v>2549</v>
      </c>
      <c r="N1384">
        <v>4</v>
      </c>
      <c r="O1384" t="s">
        <v>2550</v>
      </c>
      <c r="P1384">
        <v>8</v>
      </c>
      <c r="Q1384" t="s">
        <v>75</v>
      </c>
      <c r="R1384">
        <v>100</v>
      </c>
      <c r="S1384">
        <v>50</v>
      </c>
      <c r="T1384">
        <v>50</v>
      </c>
      <c r="U1384" s="35" t="s">
        <v>61</v>
      </c>
      <c r="V1384" t="s">
        <v>2551</v>
      </c>
      <c r="W1384">
        <v>8</v>
      </c>
      <c r="X1384" t="s">
        <v>75</v>
      </c>
      <c r="Y1384">
        <v>100</v>
      </c>
      <c r="Z1384">
        <v>50</v>
      </c>
      <c r="AA1384">
        <v>50</v>
      </c>
      <c r="AB1384" t="s">
        <v>61</v>
      </c>
      <c r="AC1384" s="11" t="s">
        <v>2552</v>
      </c>
      <c r="AD1384">
        <v>8</v>
      </c>
      <c r="AE1384" t="s">
        <v>75</v>
      </c>
      <c r="AF1384">
        <v>100</v>
      </c>
      <c r="AG1384">
        <v>50</v>
      </c>
      <c r="AH1384">
        <v>50</v>
      </c>
      <c r="AI1384" t="s">
        <v>61</v>
      </c>
      <c r="AJ1384" s="11" t="s">
        <v>2553</v>
      </c>
      <c r="AK1384">
        <v>8</v>
      </c>
      <c r="AL1384" t="s">
        <v>75</v>
      </c>
      <c r="AM1384">
        <v>100</v>
      </c>
      <c r="AN1384">
        <v>50</v>
      </c>
      <c r="AO1384">
        <v>50</v>
      </c>
      <c r="AP1384" t="s">
        <v>61</v>
      </c>
      <c r="AS1384" t="s">
        <v>61</v>
      </c>
      <c r="AT1384" t="s">
        <v>61</v>
      </c>
      <c r="AU1384" t="s">
        <v>61</v>
      </c>
      <c r="AV1384" t="s">
        <v>61</v>
      </c>
      <c r="AW1384" t="s">
        <v>61</v>
      </c>
    </row>
    <row r="1385" spans="1:49" ht="14.45" hidden="1" customHeight="1" x14ac:dyDescent="0.55000000000000004">
      <c r="A1385" t="s">
        <v>2664</v>
      </c>
      <c r="B1385" t="s">
        <v>2665</v>
      </c>
      <c r="C1385" t="s">
        <v>56</v>
      </c>
      <c r="D1385" s="1">
        <v>43584</v>
      </c>
      <c r="E1385" t="s">
        <v>57</v>
      </c>
      <c r="F1385" s="1">
        <v>43591</v>
      </c>
      <c r="G1385" t="s">
        <v>57</v>
      </c>
      <c r="H1385">
        <v>20</v>
      </c>
      <c r="I1385">
        <v>90</v>
      </c>
      <c r="J1385" t="s">
        <v>57</v>
      </c>
      <c r="K1385" s="26" t="s">
        <v>61</v>
      </c>
      <c r="L1385" t="s">
        <v>2549</v>
      </c>
      <c r="N1385">
        <v>4</v>
      </c>
      <c r="O1385" t="s">
        <v>2550</v>
      </c>
      <c r="P1385">
        <v>9</v>
      </c>
      <c r="Q1385" t="s">
        <v>75</v>
      </c>
      <c r="R1385">
        <v>100</v>
      </c>
      <c r="S1385">
        <v>50</v>
      </c>
      <c r="T1385">
        <v>50</v>
      </c>
      <c r="U1385" s="35" t="s">
        <v>61</v>
      </c>
      <c r="V1385" t="s">
        <v>2551</v>
      </c>
      <c r="W1385">
        <v>9</v>
      </c>
      <c r="X1385" t="s">
        <v>75</v>
      </c>
      <c r="Y1385">
        <v>100</v>
      </c>
      <c r="Z1385">
        <v>50</v>
      </c>
      <c r="AA1385">
        <v>50</v>
      </c>
      <c r="AB1385" t="s">
        <v>61</v>
      </c>
      <c r="AC1385" s="11" t="s">
        <v>2552</v>
      </c>
      <c r="AD1385">
        <v>9</v>
      </c>
      <c r="AE1385" t="s">
        <v>75</v>
      </c>
      <c r="AF1385">
        <v>100</v>
      </c>
      <c r="AG1385">
        <v>50</v>
      </c>
      <c r="AH1385">
        <v>50</v>
      </c>
      <c r="AI1385" t="s">
        <v>61</v>
      </c>
      <c r="AJ1385" s="11" t="s">
        <v>2553</v>
      </c>
      <c r="AK1385">
        <v>9</v>
      </c>
      <c r="AL1385" t="s">
        <v>75</v>
      </c>
      <c r="AM1385">
        <v>100</v>
      </c>
      <c r="AN1385">
        <v>50</v>
      </c>
      <c r="AO1385">
        <v>50</v>
      </c>
      <c r="AP1385" t="s">
        <v>61</v>
      </c>
      <c r="AS1385" t="s">
        <v>61</v>
      </c>
      <c r="AT1385" t="s">
        <v>61</v>
      </c>
      <c r="AU1385" t="s">
        <v>61</v>
      </c>
      <c r="AV1385" t="s">
        <v>61</v>
      </c>
      <c r="AW1385" t="s">
        <v>61</v>
      </c>
    </row>
    <row r="1386" spans="1:49" ht="14.45" hidden="1" customHeight="1" x14ac:dyDescent="0.55000000000000004">
      <c r="A1386" t="s">
        <v>2666</v>
      </c>
      <c r="B1386" t="s">
        <v>2667</v>
      </c>
      <c r="C1386" t="s">
        <v>56</v>
      </c>
      <c r="D1386" s="1">
        <v>43584</v>
      </c>
      <c r="E1386" t="s">
        <v>57</v>
      </c>
      <c r="F1386" s="1">
        <v>43591</v>
      </c>
      <c r="G1386" t="s">
        <v>57</v>
      </c>
      <c r="H1386">
        <v>20</v>
      </c>
      <c r="I1386">
        <v>90</v>
      </c>
      <c r="J1386" t="s">
        <v>57</v>
      </c>
      <c r="K1386" s="26" t="s">
        <v>61</v>
      </c>
      <c r="L1386" t="s">
        <v>2549</v>
      </c>
      <c r="N1386">
        <v>4</v>
      </c>
      <c r="O1386" t="s">
        <v>2550</v>
      </c>
      <c r="P1386">
        <v>10</v>
      </c>
      <c r="Q1386" t="s">
        <v>75</v>
      </c>
      <c r="R1386">
        <v>100</v>
      </c>
      <c r="S1386">
        <v>50</v>
      </c>
      <c r="T1386">
        <v>50</v>
      </c>
      <c r="U1386" s="35" t="s">
        <v>61</v>
      </c>
      <c r="V1386" t="s">
        <v>2551</v>
      </c>
      <c r="W1386">
        <v>10</v>
      </c>
      <c r="X1386" t="s">
        <v>75</v>
      </c>
      <c r="Y1386">
        <v>100</v>
      </c>
      <c r="Z1386">
        <v>50</v>
      </c>
      <c r="AA1386">
        <v>50</v>
      </c>
      <c r="AB1386" t="s">
        <v>61</v>
      </c>
      <c r="AC1386" s="11" t="s">
        <v>2552</v>
      </c>
      <c r="AD1386">
        <v>10</v>
      </c>
      <c r="AE1386" t="s">
        <v>75</v>
      </c>
      <c r="AF1386">
        <v>100</v>
      </c>
      <c r="AG1386">
        <v>50</v>
      </c>
      <c r="AH1386">
        <v>50</v>
      </c>
      <c r="AI1386" t="s">
        <v>61</v>
      </c>
      <c r="AJ1386" s="11" t="s">
        <v>2553</v>
      </c>
      <c r="AK1386">
        <v>10</v>
      </c>
      <c r="AL1386" t="s">
        <v>75</v>
      </c>
      <c r="AM1386">
        <v>100</v>
      </c>
      <c r="AN1386">
        <v>50</v>
      </c>
      <c r="AO1386">
        <v>50</v>
      </c>
      <c r="AP1386" t="s">
        <v>61</v>
      </c>
      <c r="AS1386" t="s">
        <v>61</v>
      </c>
      <c r="AT1386" t="s">
        <v>61</v>
      </c>
      <c r="AU1386" t="s">
        <v>61</v>
      </c>
      <c r="AV1386" t="s">
        <v>61</v>
      </c>
      <c r="AW1386" t="s">
        <v>61</v>
      </c>
    </row>
    <row r="1387" spans="1:49" ht="14.45" hidden="1" customHeight="1" x14ac:dyDescent="0.55000000000000004">
      <c r="A1387" t="s">
        <v>2668</v>
      </c>
      <c r="B1387" t="s">
        <v>2669</v>
      </c>
      <c r="C1387" t="s">
        <v>56</v>
      </c>
      <c r="D1387" s="1">
        <v>43584</v>
      </c>
      <c r="E1387" t="s">
        <v>57</v>
      </c>
      <c r="F1387" s="1">
        <v>43591</v>
      </c>
      <c r="G1387" t="s">
        <v>57</v>
      </c>
      <c r="H1387">
        <v>20</v>
      </c>
      <c r="I1387">
        <v>90</v>
      </c>
      <c r="J1387" t="s">
        <v>57</v>
      </c>
      <c r="K1387" s="26" t="s">
        <v>61</v>
      </c>
      <c r="L1387" t="s">
        <v>2549</v>
      </c>
      <c r="N1387">
        <v>4</v>
      </c>
      <c r="O1387" t="s">
        <v>2550</v>
      </c>
      <c r="P1387">
        <v>11</v>
      </c>
      <c r="Q1387" t="s">
        <v>75</v>
      </c>
      <c r="R1387">
        <v>100</v>
      </c>
      <c r="S1387">
        <v>50</v>
      </c>
      <c r="T1387">
        <v>50</v>
      </c>
      <c r="U1387" s="35" t="s">
        <v>61</v>
      </c>
      <c r="V1387" t="s">
        <v>2551</v>
      </c>
      <c r="W1387">
        <v>11</v>
      </c>
      <c r="X1387" t="s">
        <v>75</v>
      </c>
      <c r="Y1387">
        <v>100</v>
      </c>
      <c r="Z1387">
        <v>50</v>
      </c>
      <c r="AA1387">
        <v>50</v>
      </c>
      <c r="AB1387" t="s">
        <v>61</v>
      </c>
      <c r="AC1387" s="11" t="s">
        <v>2552</v>
      </c>
      <c r="AD1387">
        <v>11</v>
      </c>
      <c r="AE1387" t="s">
        <v>75</v>
      </c>
      <c r="AF1387">
        <v>100</v>
      </c>
      <c r="AG1387">
        <v>50</v>
      </c>
      <c r="AH1387">
        <v>50</v>
      </c>
      <c r="AI1387" t="s">
        <v>61</v>
      </c>
      <c r="AJ1387" s="11" t="s">
        <v>2553</v>
      </c>
      <c r="AK1387">
        <v>11</v>
      </c>
      <c r="AL1387" t="s">
        <v>75</v>
      </c>
      <c r="AM1387">
        <v>100</v>
      </c>
      <c r="AN1387">
        <v>50</v>
      </c>
      <c r="AO1387">
        <v>50</v>
      </c>
      <c r="AP1387" t="s">
        <v>61</v>
      </c>
      <c r="AS1387" t="s">
        <v>61</v>
      </c>
      <c r="AT1387" t="s">
        <v>61</v>
      </c>
      <c r="AU1387" t="s">
        <v>61</v>
      </c>
      <c r="AV1387" t="s">
        <v>61</v>
      </c>
      <c r="AW1387" t="s">
        <v>61</v>
      </c>
    </row>
    <row r="1388" spans="1:49" ht="14.45" hidden="1" customHeight="1" x14ac:dyDescent="0.55000000000000004">
      <c r="A1388" t="s">
        <v>2670</v>
      </c>
      <c r="B1388" t="s">
        <v>2671</v>
      </c>
      <c r="C1388" t="s">
        <v>56</v>
      </c>
      <c r="D1388" s="1">
        <v>43584</v>
      </c>
      <c r="E1388" t="s">
        <v>57</v>
      </c>
      <c r="F1388" s="1">
        <v>43591</v>
      </c>
      <c r="G1388" t="s">
        <v>57</v>
      </c>
      <c r="H1388">
        <v>20</v>
      </c>
      <c r="I1388">
        <v>90</v>
      </c>
      <c r="J1388" t="s">
        <v>57</v>
      </c>
      <c r="K1388" s="26" t="s">
        <v>61</v>
      </c>
      <c r="L1388" t="s">
        <v>2549</v>
      </c>
      <c r="N1388">
        <v>4</v>
      </c>
      <c r="O1388" t="s">
        <v>2550</v>
      </c>
      <c r="P1388">
        <v>12</v>
      </c>
      <c r="Q1388" t="s">
        <v>75</v>
      </c>
      <c r="R1388">
        <v>100</v>
      </c>
      <c r="S1388">
        <v>50</v>
      </c>
      <c r="T1388">
        <v>50</v>
      </c>
      <c r="U1388" s="35" t="s">
        <v>61</v>
      </c>
      <c r="V1388" t="s">
        <v>2551</v>
      </c>
      <c r="W1388">
        <v>12</v>
      </c>
      <c r="X1388" t="s">
        <v>75</v>
      </c>
      <c r="Y1388">
        <v>100</v>
      </c>
      <c r="Z1388">
        <v>50</v>
      </c>
      <c r="AA1388">
        <v>50</v>
      </c>
      <c r="AB1388" t="s">
        <v>61</v>
      </c>
      <c r="AC1388" s="11" t="s">
        <v>2552</v>
      </c>
      <c r="AD1388">
        <v>12</v>
      </c>
      <c r="AE1388" t="s">
        <v>75</v>
      </c>
      <c r="AF1388">
        <v>100</v>
      </c>
      <c r="AG1388">
        <v>50</v>
      </c>
      <c r="AH1388">
        <v>50</v>
      </c>
      <c r="AI1388" t="s">
        <v>61</v>
      </c>
      <c r="AJ1388" s="11" t="s">
        <v>2553</v>
      </c>
      <c r="AK1388">
        <v>12</v>
      </c>
      <c r="AL1388" t="s">
        <v>75</v>
      </c>
      <c r="AM1388">
        <v>100</v>
      </c>
      <c r="AN1388">
        <v>50</v>
      </c>
      <c r="AO1388">
        <v>50</v>
      </c>
      <c r="AP1388" t="s">
        <v>61</v>
      </c>
      <c r="AS1388" t="s">
        <v>61</v>
      </c>
      <c r="AT1388" t="s">
        <v>61</v>
      </c>
      <c r="AU1388" t="s">
        <v>61</v>
      </c>
      <c r="AV1388" t="s">
        <v>61</v>
      </c>
      <c r="AW1388" t="s">
        <v>61</v>
      </c>
    </row>
    <row r="1389" spans="1:49" ht="14.45" hidden="1" customHeight="1" x14ac:dyDescent="0.55000000000000004">
      <c r="A1389" t="s">
        <v>2672</v>
      </c>
      <c r="B1389" t="s">
        <v>2673</v>
      </c>
      <c r="C1389" t="s">
        <v>56</v>
      </c>
      <c r="D1389" s="1">
        <v>43584</v>
      </c>
      <c r="E1389" t="s">
        <v>57</v>
      </c>
      <c r="F1389" s="1">
        <v>43591</v>
      </c>
      <c r="G1389" t="s">
        <v>57</v>
      </c>
      <c r="H1389">
        <v>20</v>
      </c>
      <c r="I1389">
        <v>90</v>
      </c>
      <c r="J1389" t="s">
        <v>57</v>
      </c>
      <c r="K1389" s="26" t="s">
        <v>61</v>
      </c>
      <c r="L1389" t="s">
        <v>2549</v>
      </c>
      <c r="N1389">
        <v>4</v>
      </c>
      <c r="O1389" t="s">
        <v>2550</v>
      </c>
      <c r="P1389">
        <v>1</v>
      </c>
      <c r="Q1389" t="s">
        <v>73</v>
      </c>
      <c r="R1389">
        <v>100</v>
      </c>
      <c r="S1389">
        <v>50</v>
      </c>
      <c r="T1389">
        <v>50</v>
      </c>
      <c r="U1389" s="35" t="s">
        <v>61</v>
      </c>
      <c r="V1389" t="s">
        <v>2551</v>
      </c>
      <c r="W1389">
        <v>1</v>
      </c>
      <c r="X1389" t="s">
        <v>73</v>
      </c>
      <c r="Y1389">
        <v>100</v>
      </c>
      <c r="Z1389">
        <v>50</v>
      </c>
      <c r="AA1389">
        <v>50</v>
      </c>
      <c r="AB1389" t="s">
        <v>61</v>
      </c>
      <c r="AC1389" s="11" t="s">
        <v>2552</v>
      </c>
      <c r="AD1389">
        <v>1</v>
      </c>
      <c r="AE1389" t="s">
        <v>73</v>
      </c>
      <c r="AF1389">
        <v>100</v>
      </c>
      <c r="AG1389">
        <v>50</v>
      </c>
      <c r="AH1389">
        <v>50</v>
      </c>
      <c r="AI1389" t="s">
        <v>61</v>
      </c>
      <c r="AJ1389" s="11" t="s">
        <v>2553</v>
      </c>
      <c r="AK1389">
        <v>1</v>
      </c>
      <c r="AL1389" t="s">
        <v>73</v>
      </c>
      <c r="AM1389">
        <v>100</v>
      </c>
      <c r="AN1389">
        <v>50</v>
      </c>
      <c r="AO1389">
        <v>50</v>
      </c>
      <c r="AP1389" t="s">
        <v>61</v>
      </c>
      <c r="AS1389" t="s">
        <v>61</v>
      </c>
      <c r="AT1389" t="s">
        <v>61</v>
      </c>
      <c r="AU1389" t="s">
        <v>61</v>
      </c>
      <c r="AV1389" t="s">
        <v>61</v>
      </c>
      <c r="AW1389" t="s">
        <v>61</v>
      </c>
    </row>
    <row r="1390" spans="1:49" ht="14.45" hidden="1" customHeight="1" x14ac:dyDescent="0.55000000000000004">
      <c r="A1390" t="s">
        <v>2674</v>
      </c>
      <c r="B1390" t="s">
        <v>2675</v>
      </c>
      <c r="C1390" t="s">
        <v>56</v>
      </c>
      <c r="D1390" s="1">
        <v>43584</v>
      </c>
      <c r="E1390" t="s">
        <v>57</v>
      </c>
      <c r="F1390" s="1">
        <v>43591</v>
      </c>
      <c r="G1390" t="s">
        <v>57</v>
      </c>
      <c r="H1390">
        <v>20</v>
      </c>
      <c r="I1390">
        <v>90</v>
      </c>
      <c r="J1390" t="s">
        <v>57</v>
      </c>
      <c r="K1390" s="26" t="s">
        <v>61</v>
      </c>
      <c r="L1390" t="s">
        <v>2549</v>
      </c>
      <c r="N1390">
        <v>4</v>
      </c>
      <c r="O1390" t="s">
        <v>2550</v>
      </c>
      <c r="P1390">
        <v>2</v>
      </c>
      <c r="Q1390" t="s">
        <v>73</v>
      </c>
      <c r="R1390">
        <v>100</v>
      </c>
      <c r="S1390">
        <v>50</v>
      </c>
      <c r="T1390">
        <v>50</v>
      </c>
      <c r="U1390" s="35" t="s">
        <v>61</v>
      </c>
      <c r="V1390" t="s">
        <v>2551</v>
      </c>
      <c r="W1390">
        <v>2</v>
      </c>
      <c r="X1390" t="s">
        <v>73</v>
      </c>
      <c r="Y1390">
        <v>100</v>
      </c>
      <c r="Z1390">
        <v>50</v>
      </c>
      <c r="AA1390">
        <v>50</v>
      </c>
      <c r="AB1390" t="s">
        <v>61</v>
      </c>
      <c r="AC1390" s="11" t="s">
        <v>2552</v>
      </c>
      <c r="AD1390">
        <v>2</v>
      </c>
      <c r="AE1390" t="s">
        <v>73</v>
      </c>
      <c r="AF1390">
        <v>100</v>
      </c>
      <c r="AG1390">
        <v>50</v>
      </c>
      <c r="AH1390">
        <v>50</v>
      </c>
      <c r="AI1390" t="s">
        <v>61</v>
      </c>
      <c r="AJ1390" s="11" t="s">
        <v>2553</v>
      </c>
      <c r="AK1390">
        <v>2</v>
      </c>
      <c r="AL1390" t="s">
        <v>73</v>
      </c>
      <c r="AM1390">
        <v>100</v>
      </c>
      <c r="AN1390">
        <v>50</v>
      </c>
      <c r="AO1390">
        <v>50</v>
      </c>
      <c r="AP1390" t="s">
        <v>61</v>
      </c>
      <c r="AS1390" t="s">
        <v>61</v>
      </c>
      <c r="AT1390" t="s">
        <v>61</v>
      </c>
      <c r="AU1390" t="s">
        <v>61</v>
      </c>
      <c r="AV1390" t="s">
        <v>61</v>
      </c>
      <c r="AW1390" t="s">
        <v>61</v>
      </c>
    </row>
    <row r="1391" spans="1:49" ht="14.45" hidden="1" customHeight="1" x14ac:dyDescent="0.55000000000000004">
      <c r="A1391" t="s">
        <v>2676</v>
      </c>
      <c r="B1391" t="s">
        <v>2677</v>
      </c>
      <c r="C1391" t="s">
        <v>56</v>
      </c>
      <c r="D1391" s="1">
        <v>43584</v>
      </c>
      <c r="E1391" t="s">
        <v>57</v>
      </c>
      <c r="F1391" s="1">
        <v>43591</v>
      </c>
      <c r="G1391" t="s">
        <v>57</v>
      </c>
      <c r="H1391">
        <v>20</v>
      </c>
      <c r="I1391">
        <v>90</v>
      </c>
      <c r="J1391" t="s">
        <v>57</v>
      </c>
      <c r="K1391" s="26" t="s">
        <v>61</v>
      </c>
      <c r="L1391" t="s">
        <v>2549</v>
      </c>
      <c r="N1391">
        <v>4</v>
      </c>
      <c r="O1391" t="s">
        <v>2550</v>
      </c>
      <c r="P1391">
        <v>3</v>
      </c>
      <c r="Q1391" t="s">
        <v>73</v>
      </c>
      <c r="R1391">
        <v>100</v>
      </c>
      <c r="S1391">
        <v>50</v>
      </c>
      <c r="T1391">
        <v>50</v>
      </c>
      <c r="U1391" s="35" t="s">
        <v>61</v>
      </c>
      <c r="V1391" t="s">
        <v>2551</v>
      </c>
      <c r="W1391">
        <v>3</v>
      </c>
      <c r="X1391" t="s">
        <v>73</v>
      </c>
      <c r="Y1391">
        <v>100</v>
      </c>
      <c r="Z1391">
        <v>50</v>
      </c>
      <c r="AA1391">
        <v>50</v>
      </c>
      <c r="AB1391" t="s">
        <v>61</v>
      </c>
      <c r="AC1391" s="11" t="s">
        <v>2552</v>
      </c>
      <c r="AD1391">
        <v>3</v>
      </c>
      <c r="AE1391" t="s">
        <v>73</v>
      </c>
      <c r="AF1391">
        <v>100</v>
      </c>
      <c r="AG1391">
        <v>50</v>
      </c>
      <c r="AH1391">
        <v>50</v>
      </c>
      <c r="AI1391" t="s">
        <v>61</v>
      </c>
      <c r="AJ1391" s="11" t="s">
        <v>2553</v>
      </c>
      <c r="AK1391">
        <v>3</v>
      </c>
      <c r="AL1391" t="s">
        <v>73</v>
      </c>
      <c r="AM1391">
        <v>100</v>
      </c>
      <c r="AN1391">
        <v>50</v>
      </c>
      <c r="AO1391">
        <v>50</v>
      </c>
      <c r="AP1391" t="s">
        <v>61</v>
      </c>
      <c r="AS1391" t="s">
        <v>61</v>
      </c>
      <c r="AT1391" t="s">
        <v>61</v>
      </c>
      <c r="AU1391" t="s">
        <v>61</v>
      </c>
      <c r="AV1391" t="s">
        <v>61</v>
      </c>
      <c r="AW1391" t="s">
        <v>61</v>
      </c>
    </row>
    <row r="1392" spans="1:49" ht="14.45" hidden="1" customHeight="1" x14ac:dyDescent="0.55000000000000004">
      <c r="A1392" t="s">
        <v>2678</v>
      </c>
      <c r="B1392" t="s">
        <v>2679</v>
      </c>
      <c r="C1392" t="s">
        <v>56</v>
      </c>
      <c r="D1392" s="1">
        <v>43584</v>
      </c>
      <c r="E1392" t="s">
        <v>57</v>
      </c>
      <c r="F1392" s="1">
        <v>43591</v>
      </c>
      <c r="G1392" t="s">
        <v>57</v>
      </c>
      <c r="H1392">
        <v>20</v>
      </c>
      <c r="I1392">
        <v>90</v>
      </c>
      <c r="J1392" t="s">
        <v>57</v>
      </c>
      <c r="K1392" s="26" t="s">
        <v>61</v>
      </c>
      <c r="L1392" t="s">
        <v>2549</v>
      </c>
      <c r="N1392">
        <v>4</v>
      </c>
      <c r="O1392" t="s">
        <v>2550</v>
      </c>
      <c r="P1392">
        <v>4</v>
      </c>
      <c r="Q1392" t="s">
        <v>73</v>
      </c>
      <c r="R1392">
        <v>100</v>
      </c>
      <c r="S1392">
        <v>50</v>
      </c>
      <c r="T1392">
        <v>50</v>
      </c>
      <c r="U1392" s="35" t="s">
        <v>61</v>
      </c>
      <c r="V1392" t="s">
        <v>2551</v>
      </c>
      <c r="W1392">
        <v>4</v>
      </c>
      <c r="X1392" t="s">
        <v>73</v>
      </c>
      <c r="Y1392">
        <v>100</v>
      </c>
      <c r="Z1392">
        <v>50</v>
      </c>
      <c r="AA1392">
        <v>50</v>
      </c>
      <c r="AB1392" t="s">
        <v>61</v>
      </c>
      <c r="AC1392" s="11" t="s">
        <v>2552</v>
      </c>
      <c r="AD1392">
        <v>4</v>
      </c>
      <c r="AE1392" t="s">
        <v>73</v>
      </c>
      <c r="AF1392">
        <v>100</v>
      </c>
      <c r="AG1392">
        <v>50</v>
      </c>
      <c r="AH1392">
        <v>50</v>
      </c>
      <c r="AI1392" t="s">
        <v>61</v>
      </c>
      <c r="AJ1392" s="11" t="s">
        <v>2553</v>
      </c>
      <c r="AK1392">
        <v>4</v>
      </c>
      <c r="AL1392" t="s">
        <v>73</v>
      </c>
      <c r="AM1392">
        <v>100</v>
      </c>
      <c r="AN1392">
        <v>50</v>
      </c>
      <c r="AO1392">
        <v>50</v>
      </c>
      <c r="AP1392" t="s">
        <v>61</v>
      </c>
      <c r="AS1392" t="s">
        <v>61</v>
      </c>
      <c r="AT1392" t="s">
        <v>61</v>
      </c>
      <c r="AU1392" t="s">
        <v>61</v>
      </c>
      <c r="AV1392" t="s">
        <v>61</v>
      </c>
      <c r="AW1392" t="s">
        <v>61</v>
      </c>
    </row>
    <row r="1393" spans="1:49" ht="14.45" hidden="1" customHeight="1" x14ac:dyDescent="0.55000000000000004">
      <c r="A1393" t="s">
        <v>2680</v>
      </c>
      <c r="B1393" t="s">
        <v>2681</v>
      </c>
      <c r="C1393" t="s">
        <v>56</v>
      </c>
      <c r="D1393" s="1">
        <v>43584</v>
      </c>
      <c r="E1393" t="s">
        <v>57</v>
      </c>
      <c r="F1393" s="1">
        <v>43591</v>
      </c>
      <c r="G1393" t="s">
        <v>57</v>
      </c>
      <c r="H1393">
        <v>20</v>
      </c>
      <c r="I1393">
        <v>90</v>
      </c>
      <c r="J1393" t="s">
        <v>57</v>
      </c>
      <c r="K1393" s="26" t="s">
        <v>61</v>
      </c>
      <c r="L1393" t="s">
        <v>2549</v>
      </c>
      <c r="N1393">
        <v>4</v>
      </c>
      <c r="O1393" t="s">
        <v>2550</v>
      </c>
      <c r="P1393">
        <v>5</v>
      </c>
      <c r="Q1393" t="s">
        <v>73</v>
      </c>
      <c r="R1393">
        <v>100</v>
      </c>
      <c r="S1393">
        <v>50</v>
      </c>
      <c r="T1393">
        <v>50</v>
      </c>
      <c r="U1393" s="35" t="s">
        <v>61</v>
      </c>
      <c r="V1393" t="s">
        <v>2551</v>
      </c>
      <c r="W1393">
        <v>5</v>
      </c>
      <c r="X1393" t="s">
        <v>73</v>
      </c>
      <c r="Y1393">
        <v>100</v>
      </c>
      <c r="Z1393">
        <v>50</v>
      </c>
      <c r="AA1393">
        <v>50</v>
      </c>
      <c r="AB1393" t="s">
        <v>61</v>
      </c>
      <c r="AC1393" s="11" t="s">
        <v>2552</v>
      </c>
      <c r="AD1393">
        <v>5</v>
      </c>
      <c r="AE1393" t="s">
        <v>73</v>
      </c>
      <c r="AF1393">
        <v>100</v>
      </c>
      <c r="AG1393">
        <v>50</v>
      </c>
      <c r="AH1393">
        <v>50</v>
      </c>
      <c r="AI1393" t="s">
        <v>61</v>
      </c>
      <c r="AJ1393" s="11" t="s">
        <v>2553</v>
      </c>
      <c r="AK1393">
        <v>5</v>
      </c>
      <c r="AL1393" t="s">
        <v>73</v>
      </c>
      <c r="AM1393">
        <v>100</v>
      </c>
      <c r="AN1393">
        <v>50</v>
      </c>
      <c r="AO1393">
        <v>50</v>
      </c>
      <c r="AP1393" t="s">
        <v>61</v>
      </c>
      <c r="AS1393" t="s">
        <v>61</v>
      </c>
      <c r="AT1393" t="s">
        <v>61</v>
      </c>
      <c r="AU1393" t="s">
        <v>61</v>
      </c>
      <c r="AV1393" t="s">
        <v>61</v>
      </c>
      <c r="AW1393" t="s">
        <v>61</v>
      </c>
    </row>
    <row r="1394" spans="1:49" ht="14.45" hidden="1" customHeight="1" x14ac:dyDescent="0.55000000000000004">
      <c r="A1394" t="s">
        <v>2682</v>
      </c>
      <c r="B1394" t="s">
        <v>2683</v>
      </c>
      <c r="C1394" t="s">
        <v>56</v>
      </c>
      <c r="D1394" s="1">
        <v>43584</v>
      </c>
      <c r="E1394" t="s">
        <v>57</v>
      </c>
      <c r="F1394" s="1">
        <v>43591</v>
      </c>
      <c r="G1394" t="s">
        <v>57</v>
      </c>
      <c r="H1394">
        <v>20</v>
      </c>
      <c r="I1394">
        <v>90</v>
      </c>
      <c r="J1394" t="s">
        <v>57</v>
      </c>
      <c r="K1394" s="26" t="s">
        <v>61</v>
      </c>
      <c r="L1394" t="s">
        <v>2549</v>
      </c>
      <c r="N1394">
        <v>4</v>
      </c>
      <c r="O1394" t="s">
        <v>2550</v>
      </c>
      <c r="P1394">
        <v>6</v>
      </c>
      <c r="Q1394" t="s">
        <v>73</v>
      </c>
      <c r="R1394">
        <v>100</v>
      </c>
      <c r="S1394">
        <v>50</v>
      </c>
      <c r="T1394">
        <v>50</v>
      </c>
      <c r="U1394" s="35" t="s">
        <v>61</v>
      </c>
      <c r="V1394" t="s">
        <v>2551</v>
      </c>
      <c r="W1394">
        <v>6</v>
      </c>
      <c r="X1394" t="s">
        <v>73</v>
      </c>
      <c r="Y1394">
        <v>100</v>
      </c>
      <c r="Z1394">
        <v>50</v>
      </c>
      <c r="AA1394">
        <v>50</v>
      </c>
      <c r="AB1394" t="s">
        <v>61</v>
      </c>
      <c r="AC1394" s="11" t="s">
        <v>2552</v>
      </c>
      <c r="AD1394">
        <v>6</v>
      </c>
      <c r="AE1394" t="s">
        <v>73</v>
      </c>
      <c r="AF1394">
        <v>100</v>
      </c>
      <c r="AG1394">
        <v>50</v>
      </c>
      <c r="AH1394">
        <v>50</v>
      </c>
      <c r="AI1394" t="s">
        <v>61</v>
      </c>
      <c r="AJ1394" s="11" t="s">
        <v>2553</v>
      </c>
      <c r="AK1394">
        <v>6</v>
      </c>
      <c r="AL1394" t="s">
        <v>73</v>
      </c>
      <c r="AM1394">
        <v>100</v>
      </c>
      <c r="AN1394">
        <v>50</v>
      </c>
      <c r="AO1394">
        <v>50</v>
      </c>
      <c r="AP1394" t="s">
        <v>61</v>
      </c>
      <c r="AS1394" t="s">
        <v>61</v>
      </c>
      <c r="AT1394" t="s">
        <v>61</v>
      </c>
      <c r="AU1394" t="s">
        <v>61</v>
      </c>
      <c r="AV1394" t="s">
        <v>61</v>
      </c>
      <c r="AW1394" t="s">
        <v>61</v>
      </c>
    </row>
    <row r="1395" spans="1:49" ht="14.45" hidden="1" customHeight="1" x14ac:dyDescent="0.55000000000000004">
      <c r="A1395" t="s">
        <v>2684</v>
      </c>
      <c r="B1395" t="s">
        <v>2685</v>
      </c>
      <c r="C1395" t="s">
        <v>56</v>
      </c>
      <c r="D1395" s="1">
        <v>43584</v>
      </c>
      <c r="E1395" t="s">
        <v>57</v>
      </c>
      <c r="F1395" s="1">
        <v>43591</v>
      </c>
      <c r="G1395" t="s">
        <v>57</v>
      </c>
      <c r="H1395">
        <v>20</v>
      </c>
      <c r="I1395">
        <v>90</v>
      </c>
      <c r="J1395" t="s">
        <v>57</v>
      </c>
      <c r="K1395" s="26" t="s">
        <v>61</v>
      </c>
      <c r="L1395" t="s">
        <v>2549</v>
      </c>
      <c r="N1395">
        <v>4</v>
      </c>
      <c r="O1395" t="s">
        <v>2550</v>
      </c>
      <c r="P1395">
        <v>7</v>
      </c>
      <c r="Q1395" t="s">
        <v>73</v>
      </c>
      <c r="R1395">
        <v>100</v>
      </c>
      <c r="S1395">
        <v>50</v>
      </c>
      <c r="T1395">
        <v>50</v>
      </c>
      <c r="U1395" s="35" t="s">
        <v>61</v>
      </c>
      <c r="V1395" t="s">
        <v>2551</v>
      </c>
      <c r="W1395">
        <v>7</v>
      </c>
      <c r="X1395" t="s">
        <v>73</v>
      </c>
      <c r="Y1395">
        <v>100</v>
      </c>
      <c r="Z1395">
        <v>50</v>
      </c>
      <c r="AA1395">
        <v>50</v>
      </c>
      <c r="AB1395" t="s">
        <v>61</v>
      </c>
      <c r="AC1395" s="11" t="s">
        <v>2552</v>
      </c>
      <c r="AD1395">
        <v>7</v>
      </c>
      <c r="AE1395" t="s">
        <v>73</v>
      </c>
      <c r="AF1395">
        <v>100</v>
      </c>
      <c r="AG1395">
        <v>50</v>
      </c>
      <c r="AH1395">
        <v>50</v>
      </c>
      <c r="AI1395" t="s">
        <v>61</v>
      </c>
      <c r="AJ1395" s="11" t="s">
        <v>2553</v>
      </c>
      <c r="AK1395">
        <v>7</v>
      </c>
      <c r="AL1395" t="s">
        <v>73</v>
      </c>
      <c r="AM1395">
        <v>100</v>
      </c>
      <c r="AN1395">
        <v>50</v>
      </c>
      <c r="AO1395">
        <v>50</v>
      </c>
      <c r="AP1395" t="s">
        <v>61</v>
      </c>
      <c r="AS1395" t="s">
        <v>61</v>
      </c>
      <c r="AT1395" t="s">
        <v>61</v>
      </c>
      <c r="AU1395" t="s">
        <v>61</v>
      </c>
      <c r="AV1395" t="s">
        <v>61</v>
      </c>
      <c r="AW1395" t="s">
        <v>61</v>
      </c>
    </row>
    <row r="1396" spans="1:49" ht="14.45" hidden="1" customHeight="1" x14ac:dyDescent="0.55000000000000004">
      <c r="A1396" t="s">
        <v>2686</v>
      </c>
      <c r="B1396" t="s">
        <v>2687</v>
      </c>
      <c r="C1396" t="s">
        <v>56</v>
      </c>
      <c r="D1396" s="1">
        <v>43584</v>
      </c>
      <c r="E1396" t="s">
        <v>57</v>
      </c>
      <c r="F1396" s="1">
        <v>43591</v>
      </c>
      <c r="G1396" t="s">
        <v>57</v>
      </c>
      <c r="H1396">
        <v>20</v>
      </c>
      <c r="I1396">
        <v>90</v>
      </c>
      <c r="J1396" t="s">
        <v>57</v>
      </c>
      <c r="K1396" s="26" t="s">
        <v>61</v>
      </c>
      <c r="L1396" t="s">
        <v>2549</v>
      </c>
      <c r="N1396">
        <v>4</v>
      </c>
      <c r="O1396" t="s">
        <v>2550</v>
      </c>
      <c r="P1396">
        <v>8</v>
      </c>
      <c r="Q1396" t="s">
        <v>73</v>
      </c>
      <c r="R1396">
        <v>100</v>
      </c>
      <c r="S1396">
        <v>50</v>
      </c>
      <c r="T1396">
        <v>50</v>
      </c>
      <c r="U1396" s="35" t="s">
        <v>61</v>
      </c>
      <c r="V1396" t="s">
        <v>2551</v>
      </c>
      <c r="W1396">
        <v>8</v>
      </c>
      <c r="X1396" t="s">
        <v>73</v>
      </c>
      <c r="Y1396">
        <v>100</v>
      </c>
      <c r="Z1396">
        <v>50</v>
      </c>
      <c r="AA1396">
        <v>50</v>
      </c>
      <c r="AB1396" t="s">
        <v>61</v>
      </c>
      <c r="AC1396" s="11" t="s">
        <v>2552</v>
      </c>
      <c r="AD1396">
        <v>8</v>
      </c>
      <c r="AE1396" t="s">
        <v>73</v>
      </c>
      <c r="AF1396">
        <v>100</v>
      </c>
      <c r="AG1396">
        <v>50</v>
      </c>
      <c r="AH1396">
        <v>50</v>
      </c>
      <c r="AI1396" t="s">
        <v>61</v>
      </c>
      <c r="AJ1396" s="11" t="s">
        <v>2553</v>
      </c>
      <c r="AK1396">
        <v>8</v>
      </c>
      <c r="AL1396" t="s">
        <v>73</v>
      </c>
      <c r="AM1396">
        <v>100</v>
      </c>
      <c r="AN1396">
        <v>50</v>
      </c>
      <c r="AO1396">
        <v>50</v>
      </c>
      <c r="AP1396" t="s">
        <v>61</v>
      </c>
      <c r="AS1396" t="s">
        <v>61</v>
      </c>
      <c r="AT1396" t="s">
        <v>61</v>
      </c>
      <c r="AU1396" t="s">
        <v>61</v>
      </c>
      <c r="AV1396" t="s">
        <v>61</v>
      </c>
      <c r="AW1396" t="s">
        <v>61</v>
      </c>
    </row>
    <row r="1397" spans="1:49" ht="14.45" hidden="1" customHeight="1" x14ac:dyDescent="0.55000000000000004">
      <c r="A1397" t="s">
        <v>2688</v>
      </c>
      <c r="B1397" t="s">
        <v>2689</v>
      </c>
      <c r="C1397" t="s">
        <v>56</v>
      </c>
      <c r="D1397" s="1">
        <v>43584</v>
      </c>
      <c r="E1397" t="s">
        <v>57</v>
      </c>
      <c r="F1397" s="1">
        <v>43591</v>
      </c>
      <c r="G1397" t="s">
        <v>57</v>
      </c>
      <c r="H1397">
        <v>20</v>
      </c>
      <c r="I1397">
        <v>90</v>
      </c>
      <c r="J1397" t="s">
        <v>57</v>
      </c>
      <c r="K1397" s="26" t="s">
        <v>61</v>
      </c>
      <c r="L1397" t="s">
        <v>2549</v>
      </c>
      <c r="N1397">
        <v>4</v>
      </c>
      <c r="O1397" t="s">
        <v>2550</v>
      </c>
      <c r="P1397">
        <v>9</v>
      </c>
      <c r="Q1397" t="s">
        <v>73</v>
      </c>
      <c r="R1397">
        <v>100</v>
      </c>
      <c r="S1397">
        <v>50</v>
      </c>
      <c r="T1397">
        <v>50</v>
      </c>
      <c r="U1397" s="35" t="s">
        <v>61</v>
      </c>
      <c r="V1397" t="s">
        <v>2551</v>
      </c>
      <c r="W1397">
        <v>9</v>
      </c>
      <c r="X1397" t="s">
        <v>73</v>
      </c>
      <c r="Y1397">
        <v>100</v>
      </c>
      <c r="Z1397">
        <v>50</v>
      </c>
      <c r="AA1397">
        <v>50</v>
      </c>
      <c r="AB1397" t="s">
        <v>61</v>
      </c>
      <c r="AC1397" s="11" t="s">
        <v>2552</v>
      </c>
      <c r="AD1397">
        <v>9</v>
      </c>
      <c r="AE1397" t="s">
        <v>73</v>
      </c>
      <c r="AF1397">
        <v>100</v>
      </c>
      <c r="AG1397">
        <v>50</v>
      </c>
      <c r="AH1397">
        <v>50</v>
      </c>
      <c r="AI1397" t="s">
        <v>61</v>
      </c>
      <c r="AJ1397" s="11" t="s">
        <v>2553</v>
      </c>
      <c r="AK1397">
        <v>9</v>
      </c>
      <c r="AL1397" t="s">
        <v>73</v>
      </c>
      <c r="AM1397">
        <v>100</v>
      </c>
      <c r="AN1397">
        <v>50</v>
      </c>
      <c r="AO1397">
        <v>50</v>
      </c>
      <c r="AP1397" t="s">
        <v>61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</row>
    <row r="1398" spans="1:49" ht="14.45" hidden="1" customHeight="1" x14ac:dyDescent="0.55000000000000004">
      <c r="A1398" t="s">
        <v>2690</v>
      </c>
      <c r="B1398" t="s">
        <v>2691</v>
      </c>
      <c r="C1398" t="s">
        <v>56</v>
      </c>
      <c r="D1398" s="1">
        <v>43584</v>
      </c>
      <c r="E1398" t="s">
        <v>57</v>
      </c>
      <c r="F1398" s="1">
        <v>43591</v>
      </c>
      <c r="G1398" t="s">
        <v>57</v>
      </c>
      <c r="H1398">
        <v>20</v>
      </c>
      <c r="I1398">
        <v>90</v>
      </c>
      <c r="J1398" t="s">
        <v>57</v>
      </c>
      <c r="K1398" s="26" t="s">
        <v>61</v>
      </c>
      <c r="L1398" t="s">
        <v>2549</v>
      </c>
      <c r="N1398">
        <v>4</v>
      </c>
      <c r="O1398" t="s">
        <v>2550</v>
      </c>
      <c r="P1398">
        <v>10</v>
      </c>
      <c r="Q1398" t="s">
        <v>73</v>
      </c>
      <c r="R1398">
        <v>100</v>
      </c>
      <c r="S1398">
        <v>50</v>
      </c>
      <c r="T1398">
        <v>50</v>
      </c>
      <c r="U1398" s="35" t="s">
        <v>61</v>
      </c>
      <c r="V1398" t="s">
        <v>2551</v>
      </c>
      <c r="W1398">
        <v>10</v>
      </c>
      <c r="X1398" t="s">
        <v>73</v>
      </c>
      <c r="Y1398">
        <v>100</v>
      </c>
      <c r="Z1398">
        <v>50</v>
      </c>
      <c r="AA1398">
        <v>50</v>
      </c>
      <c r="AB1398" t="s">
        <v>61</v>
      </c>
      <c r="AC1398" s="11" t="s">
        <v>2552</v>
      </c>
      <c r="AD1398">
        <v>10</v>
      </c>
      <c r="AE1398" t="s">
        <v>73</v>
      </c>
      <c r="AF1398">
        <v>100</v>
      </c>
      <c r="AG1398">
        <v>50</v>
      </c>
      <c r="AH1398">
        <v>50</v>
      </c>
      <c r="AI1398" t="s">
        <v>61</v>
      </c>
      <c r="AJ1398" s="11" t="s">
        <v>2553</v>
      </c>
      <c r="AK1398">
        <v>10</v>
      </c>
      <c r="AL1398" t="s">
        <v>73</v>
      </c>
      <c r="AM1398">
        <v>100</v>
      </c>
      <c r="AN1398">
        <v>50</v>
      </c>
      <c r="AO1398">
        <v>50</v>
      </c>
      <c r="AP1398" t="s">
        <v>61</v>
      </c>
      <c r="AS1398" t="s">
        <v>61</v>
      </c>
      <c r="AT1398" t="s">
        <v>61</v>
      </c>
      <c r="AU1398" t="s">
        <v>61</v>
      </c>
      <c r="AV1398" t="s">
        <v>61</v>
      </c>
      <c r="AW1398" t="s">
        <v>61</v>
      </c>
    </row>
    <row r="1399" spans="1:49" ht="14.45" hidden="1" customHeight="1" x14ac:dyDescent="0.55000000000000004">
      <c r="A1399" t="s">
        <v>2692</v>
      </c>
      <c r="B1399" t="s">
        <v>2693</v>
      </c>
      <c r="C1399" t="s">
        <v>56</v>
      </c>
      <c r="D1399" s="1">
        <v>43584</v>
      </c>
      <c r="E1399" t="s">
        <v>57</v>
      </c>
      <c r="F1399" s="1">
        <v>43591</v>
      </c>
      <c r="G1399" t="s">
        <v>57</v>
      </c>
      <c r="H1399">
        <v>20</v>
      </c>
      <c r="I1399">
        <v>90</v>
      </c>
      <c r="J1399" t="s">
        <v>57</v>
      </c>
      <c r="K1399" s="26" t="s">
        <v>61</v>
      </c>
      <c r="L1399" t="s">
        <v>2549</v>
      </c>
      <c r="N1399">
        <v>4</v>
      </c>
      <c r="O1399" t="s">
        <v>2550</v>
      </c>
      <c r="P1399">
        <v>11</v>
      </c>
      <c r="Q1399" t="s">
        <v>73</v>
      </c>
      <c r="R1399">
        <v>100</v>
      </c>
      <c r="S1399">
        <v>50</v>
      </c>
      <c r="T1399">
        <v>50</v>
      </c>
      <c r="U1399" s="35" t="s">
        <v>61</v>
      </c>
      <c r="V1399" t="s">
        <v>2551</v>
      </c>
      <c r="W1399">
        <v>11</v>
      </c>
      <c r="X1399" t="s">
        <v>73</v>
      </c>
      <c r="Y1399">
        <v>100</v>
      </c>
      <c r="Z1399">
        <v>50</v>
      </c>
      <c r="AA1399">
        <v>50</v>
      </c>
      <c r="AB1399" t="s">
        <v>61</v>
      </c>
      <c r="AC1399" s="11" t="s">
        <v>2552</v>
      </c>
      <c r="AD1399">
        <v>11</v>
      </c>
      <c r="AE1399" t="s">
        <v>73</v>
      </c>
      <c r="AF1399">
        <v>100</v>
      </c>
      <c r="AG1399">
        <v>50</v>
      </c>
      <c r="AH1399">
        <v>50</v>
      </c>
      <c r="AI1399" t="s">
        <v>61</v>
      </c>
      <c r="AJ1399" s="11" t="s">
        <v>2553</v>
      </c>
      <c r="AK1399">
        <v>11</v>
      </c>
      <c r="AL1399" t="s">
        <v>73</v>
      </c>
      <c r="AM1399">
        <v>100</v>
      </c>
      <c r="AN1399">
        <v>50</v>
      </c>
      <c r="AO1399">
        <v>50</v>
      </c>
      <c r="AP1399" t="s">
        <v>61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</row>
    <row r="1400" spans="1:49" ht="14.45" hidden="1" customHeight="1" x14ac:dyDescent="0.55000000000000004">
      <c r="A1400" t="s">
        <v>2694</v>
      </c>
      <c r="B1400" t="s">
        <v>2695</v>
      </c>
      <c r="C1400" t="s">
        <v>56</v>
      </c>
      <c r="D1400" s="1">
        <v>43584</v>
      </c>
      <c r="E1400" t="s">
        <v>57</v>
      </c>
      <c r="F1400" s="1">
        <v>43591</v>
      </c>
      <c r="G1400" t="s">
        <v>57</v>
      </c>
      <c r="H1400">
        <v>20</v>
      </c>
      <c r="I1400">
        <v>90</v>
      </c>
      <c r="J1400" t="s">
        <v>57</v>
      </c>
      <c r="K1400" s="26" t="s">
        <v>61</v>
      </c>
      <c r="L1400" t="s">
        <v>2549</v>
      </c>
      <c r="N1400">
        <v>4</v>
      </c>
      <c r="O1400" t="s">
        <v>2550</v>
      </c>
      <c r="P1400">
        <v>12</v>
      </c>
      <c r="Q1400" t="s">
        <v>73</v>
      </c>
      <c r="R1400">
        <v>100</v>
      </c>
      <c r="S1400">
        <v>50</v>
      </c>
      <c r="T1400">
        <v>50</v>
      </c>
      <c r="U1400" s="35" t="s">
        <v>61</v>
      </c>
      <c r="V1400" t="s">
        <v>2551</v>
      </c>
      <c r="W1400">
        <v>12</v>
      </c>
      <c r="X1400" t="s">
        <v>73</v>
      </c>
      <c r="Y1400">
        <v>100</v>
      </c>
      <c r="Z1400">
        <v>50</v>
      </c>
      <c r="AA1400">
        <v>50</v>
      </c>
      <c r="AB1400" t="s">
        <v>61</v>
      </c>
      <c r="AC1400" s="11" t="s">
        <v>2552</v>
      </c>
      <c r="AD1400">
        <v>12</v>
      </c>
      <c r="AE1400" t="s">
        <v>73</v>
      </c>
      <c r="AF1400">
        <v>100</v>
      </c>
      <c r="AG1400">
        <v>50</v>
      </c>
      <c r="AH1400">
        <v>50</v>
      </c>
      <c r="AI1400" t="s">
        <v>61</v>
      </c>
      <c r="AJ1400" s="11" t="s">
        <v>2553</v>
      </c>
      <c r="AK1400">
        <v>12</v>
      </c>
      <c r="AL1400" t="s">
        <v>73</v>
      </c>
      <c r="AM1400">
        <v>100</v>
      </c>
      <c r="AN1400">
        <v>50</v>
      </c>
      <c r="AO1400">
        <v>50</v>
      </c>
      <c r="AP1400" t="s">
        <v>61</v>
      </c>
      <c r="AS1400" t="s">
        <v>61</v>
      </c>
      <c r="AT1400" t="s">
        <v>61</v>
      </c>
      <c r="AU1400" t="s">
        <v>61</v>
      </c>
      <c r="AV1400" t="s">
        <v>61</v>
      </c>
      <c r="AW1400" t="s">
        <v>61</v>
      </c>
    </row>
    <row r="1401" spans="1:49" ht="14.45" hidden="1" customHeight="1" x14ac:dyDescent="0.55000000000000004">
      <c r="A1401" t="s">
        <v>2696</v>
      </c>
      <c r="B1401" t="s">
        <v>2697</v>
      </c>
      <c r="C1401" t="s">
        <v>56</v>
      </c>
      <c r="D1401" s="1">
        <v>43584</v>
      </c>
      <c r="E1401" t="s">
        <v>57</v>
      </c>
      <c r="F1401" s="1">
        <v>43591</v>
      </c>
      <c r="G1401" t="s">
        <v>57</v>
      </c>
      <c r="H1401">
        <v>20</v>
      </c>
      <c r="I1401">
        <v>90</v>
      </c>
      <c r="J1401" t="s">
        <v>57</v>
      </c>
      <c r="K1401" s="26" t="s">
        <v>61</v>
      </c>
      <c r="L1401" t="s">
        <v>2549</v>
      </c>
      <c r="N1401">
        <v>4</v>
      </c>
      <c r="O1401" t="s">
        <v>2550</v>
      </c>
      <c r="P1401">
        <v>1</v>
      </c>
      <c r="Q1401" t="s">
        <v>71</v>
      </c>
      <c r="R1401">
        <v>100</v>
      </c>
      <c r="S1401">
        <v>50</v>
      </c>
      <c r="T1401">
        <v>50</v>
      </c>
      <c r="U1401" s="35" t="s">
        <v>61</v>
      </c>
      <c r="V1401" t="s">
        <v>2551</v>
      </c>
      <c r="W1401">
        <v>1</v>
      </c>
      <c r="X1401" t="s">
        <v>71</v>
      </c>
      <c r="Y1401">
        <v>100</v>
      </c>
      <c r="Z1401">
        <v>50</v>
      </c>
      <c r="AA1401">
        <v>50</v>
      </c>
      <c r="AB1401" t="s">
        <v>61</v>
      </c>
      <c r="AC1401" s="11" t="s">
        <v>2552</v>
      </c>
      <c r="AD1401">
        <v>1</v>
      </c>
      <c r="AE1401" t="s">
        <v>71</v>
      </c>
      <c r="AF1401">
        <v>100</v>
      </c>
      <c r="AG1401">
        <v>50</v>
      </c>
      <c r="AH1401">
        <v>50</v>
      </c>
      <c r="AI1401" t="s">
        <v>61</v>
      </c>
      <c r="AJ1401" s="11" t="s">
        <v>2553</v>
      </c>
      <c r="AK1401">
        <v>1</v>
      </c>
      <c r="AL1401" t="s">
        <v>71</v>
      </c>
      <c r="AM1401">
        <v>100</v>
      </c>
      <c r="AN1401">
        <v>50</v>
      </c>
      <c r="AO1401">
        <v>50</v>
      </c>
      <c r="AP1401" t="s">
        <v>61</v>
      </c>
      <c r="AS1401" t="s">
        <v>61</v>
      </c>
      <c r="AT1401" t="s">
        <v>61</v>
      </c>
      <c r="AU1401" t="s">
        <v>61</v>
      </c>
      <c r="AV1401" t="s">
        <v>61</v>
      </c>
      <c r="AW1401" t="s">
        <v>61</v>
      </c>
    </row>
    <row r="1402" spans="1:49" ht="14.45" hidden="1" customHeight="1" x14ac:dyDescent="0.55000000000000004">
      <c r="A1402" t="s">
        <v>2698</v>
      </c>
      <c r="B1402" t="s">
        <v>2699</v>
      </c>
      <c r="C1402" t="s">
        <v>56</v>
      </c>
      <c r="D1402" s="1">
        <v>43584</v>
      </c>
      <c r="E1402" t="s">
        <v>57</v>
      </c>
      <c r="F1402" s="1">
        <v>43591</v>
      </c>
      <c r="G1402" t="s">
        <v>57</v>
      </c>
      <c r="H1402">
        <v>20</v>
      </c>
      <c r="I1402">
        <v>90</v>
      </c>
      <c r="J1402" t="s">
        <v>57</v>
      </c>
      <c r="K1402" s="26" t="s">
        <v>61</v>
      </c>
      <c r="L1402" t="s">
        <v>2549</v>
      </c>
      <c r="N1402">
        <v>4</v>
      </c>
      <c r="O1402" t="s">
        <v>2550</v>
      </c>
      <c r="P1402">
        <v>2</v>
      </c>
      <c r="Q1402" t="s">
        <v>71</v>
      </c>
      <c r="R1402">
        <v>100</v>
      </c>
      <c r="S1402">
        <v>50</v>
      </c>
      <c r="T1402">
        <v>50</v>
      </c>
      <c r="U1402" s="35" t="s">
        <v>61</v>
      </c>
      <c r="V1402" t="s">
        <v>2551</v>
      </c>
      <c r="W1402">
        <v>2</v>
      </c>
      <c r="X1402" t="s">
        <v>71</v>
      </c>
      <c r="Y1402">
        <v>100</v>
      </c>
      <c r="Z1402">
        <v>50</v>
      </c>
      <c r="AA1402">
        <v>50</v>
      </c>
      <c r="AB1402" t="s">
        <v>61</v>
      </c>
      <c r="AC1402" s="11" t="s">
        <v>2552</v>
      </c>
      <c r="AD1402">
        <v>2</v>
      </c>
      <c r="AE1402" t="s">
        <v>71</v>
      </c>
      <c r="AF1402">
        <v>100</v>
      </c>
      <c r="AG1402">
        <v>50</v>
      </c>
      <c r="AH1402">
        <v>50</v>
      </c>
      <c r="AI1402" t="s">
        <v>61</v>
      </c>
      <c r="AJ1402" s="11" t="s">
        <v>2553</v>
      </c>
      <c r="AK1402">
        <v>2</v>
      </c>
      <c r="AL1402" t="s">
        <v>71</v>
      </c>
      <c r="AM1402">
        <v>100</v>
      </c>
      <c r="AN1402">
        <v>50</v>
      </c>
      <c r="AO1402">
        <v>50</v>
      </c>
      <c r="AP1402" t="s">
        <v>61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</row>
    <row r="1403" spans="1:49" ht="14.45" hidden="1" customHeight="1" x14ac:dyDescent="0.55000000000000004">
      <c r="A1403" t="s">
        <v>2700</v>
      </c>
      <c r="B1403" t="s">
        <v>2701</v>
      </c>
      <c r="C1403" t="s">
        <v>56</v>
      </c>
      <c r="D1403" s="1">
        <v>43584</v>
      </c>
      <c r="E1403" t="s">
        <v>57</v>
      </c>
      <c r="F1403" s="1">
        <v>43591</v>
      </c>
      <c r="G1403" t="s">
        <v>57</v>
      </c>
      <c r="H1403">
        <v>20</v>
      </c>
      <c r="I1403">
        <v>90</v>
      </c>
      <c r="J1403" t="s">
        <v>57</v>
      </c>
      <c r="K1403" s="26" t="s">
        <v>61</v>
      </c>
      <c r="L1403" t="s">
        <v>2549</v>
      </c>
      <c r="N1403">
        <v>4</v>
      </c>
      <c r="O1403" t="s">
        <v>2550</v>
      </c>
      <c r="P1403">
        <v>3</v>
      </c>
      <c r="Q1403" t="s">
        <v>71</v>
      </c>
      <c r="R1403">
        <v>100</v>
      </c>
      <c r="S1403">
        <v>50</v>
      </c>
      <c r="T1403">
        <v>50</v>
      </c>
      <c r="U1403" s="35" t="s">
        <v>61</v>
      </c>
      <c r="V1403" t="s">
        <v>2551</v>
      </c>
      <c r="W1403">
        <v>3</v>
      </c>
      <c r="X1403" t="s">
        <v>71</v>
      </c>
      <c r="Y1403">
        <v>100</v>
      </c>
      <c r="Z1403">
        <v>50</v>
      </c>
      <c r="AA1403">
        <v>50</v>
      </c>
      <c r="AB1403" t="s">
        <v>61</v>
      </c>
      <c r="AC1403" s="11" t="s">
        <v>2552</v>
      </c>
      <c r="AD1403">
        <v>3</v>
      </c>
      <c r="AE1403" t="s">
        <v>71</v>
      </c>
      <c r="AF1403">
        <v>100</v>
      </c>
      <c r="AG1403">
        <v>50</v>
      </c>
      <c r="AH1403">
        <v>50</v>
      </c>
      <c r="AI1403" t="s">
        <v>61</v>
      </c>
      <c r="AJ1403" s="11" t="s">
        <v>2553</v>
      </c>
      <c r="AK1403">
        <v>3</v>
      </c>
      <c r="AL1403" t="s">
        <v>71</v>
      </c>
      <c r="AM1403">
        <v>100</v>
      </c>
      <c r="AN1403">
        <v>50</v>
      </c>
      <c r="AO1403">
        <v>50</v>
      </c>
      <c r="AP1403" t="s">
        <v>61</v>
      </c>
      <c r="AS1403" t="s">
        <v>61</v>
      </c>
      <c r="AT1403" t="s">
        <v>61</v>
      </c>
      <c r="AU1403" t="s">
        <v>61</v>
      </c>
      <c r="AV1403" t="s">
        <v>61</v>
      </c>
      <c r="AW1403" t="s">
        <v>61</v>
      </c>
    </row>
    <row r="1404" spans="1:49" ht="14.45" hidden="1" customHeight="1" x14ac:dyDescent="0.55000000000000004">
      <c r="A1404" t="s">
        <v>2702</v>
      </c>
      <c r="B1404" t="s">
        <v>2703</v>
      </c>
      <c r="C1404" t="s">
        <v>56</v>
      </c>
      <c r="D1404" s="1">
        <v>43584</v>
      </c>
      <c r="E1404" t="s">
        <v>57</v>
      </c>
      <c r="F1404" s="1">
        <v>43591</v>
      </c>
      <c r="G1404" t="s">
        <v>57</v>
      </c>
      <c r="H1404">
        <v>20</v>
      </c>
      <c r="I1404">
        <v>90</v>
      </c>
      <c r="J1404" t="s">
        <v>57</v>
      </c>
      <c r="K1404" s="26" t="s">
        <v>61</v>
      </c>
      <c r="L1404" t="s">
        <v>2549</v>
      </c>
      <c r="N1404">
        <v>4</v>
      </c>
      <c r="O1404" t="s">
        <v>2550</v>
      </c>
      <c r="P1404">
        <v>4</v>
      </c>
      <c r="Q1404" t="s">
        <v>71</v>
      </c>
      <c r="R1404">
        <v>100</v>
      </c>
      <c r="S1404">
        <v>50</v>
      </c>
      <c r="T1404">
        <v>50</v>
      </c>
      <c r="U1404" s="35" t="s">
        <v>61</v>
      </c>
      <c r="V1404" t="s">
        <v>2551</v>
      </c>
      <c r="W1404">
        <v>4</v>
      </c>
      <c r="X1404" t="s">
        <v>71</v>
      </c>
      <c r="Y1404">
        <v>100</v>
      </c>
      <c r="Z1404">
        <v>50</v>
      </c>
      <c r="AA1404">
        <v>50</v>
      </c>
      <c r="AB1404" t="s">
        <v>61</v>
      </c>
      <c r="AC1404" s="11" t="s">
        <v>2552</v>
      </c>
      <c r="AD1404">
        <v>4</v>
      </c>
      <c r="AE1404" t="s">
        <v>71</v>
      </c>
      <c r="AF1404">
        <v>100</v>
      </c>
      <c r="AG1404">
        <v>50</v>
      </c>
      <c r="AH1404">
        <v>50</v>
      </c>
      <c r="AI1404" t="s">
        <v>61</v>
      </c>
      <c r="AJ1404" s="11" t="s">
        <v>2553</v>
      </c>
      <c r="AK1404">
        <v>4</v>
      </c>
      <c r="AL1404" t="s">
        <v>71</v>
      </c>
      <c r="AM1404">
        <v>100</v>
      </c>
      <c r="AN1404">
        <v>50</v>
      </c>
      <c r="AO1404">
        <v>50</v>
      </c>
      <c r="AP1404" t="s">
        <v>61</v>
      </c>
      <c r="AS1404" t="s">
        <v>61</v>
      </c>
      <c r="AT1404" t="s">
        <v>61</v>
      </c>
      <c r="AU1404" t="s">
        <v>61</v>
      </c>
      <c r="AV1404" t="s">
        <v>61</v>
      </c>
      <c r="AW1404" t="s">
        <v>61</v>
      </c>
    </row>
    <row r="1405" spans="1:49" ht="14.45" hidden="1" customHeight="1" x14ac:dyDescent="0.55000000000000004">
      <c r="A1405" t="s">
        <v>2704</v>
      </c>
      <c r="B1405" t="s">
        <v>2705</v>
      </c>
      <c r="C1405" t="s">
        <v>56</v>
      </c>
      <c r="D1405" s="1">
        <v>43584</v>
      </c>
      <c r="E1405" t="s">
        <v>57</v>
      </c>
      <c r="F1405" s="1">
        <v>43591</v>
      </c>
      <c r="G1405" t="s">
        <v>57</v>
      </c>
      <c r="H1405">
        <v>20</v>
      </c>
      <c r="I1405">
        <v>90</v>
      </c>
      <c r="J1405" t="s">
        <v>57</v>
      </c>
      <c r="K1405" s="26" t="s">
        <v>61</v>
      </c>
      <c r="L1405" t="s">
        <v>2549</v>
      </c>
      <c r="N1405">
        <v>4</v>
      </c>
      <c r="O1405" t="s">
        <v>2550</v>
      </c>
      <c r="P1405">
        <v>5</v>
      </c>
      <c r="Q1405" t="s">
        <v>71</v>
      </c>
      <c r="R1405">
        <v>100</v>
      </c>
      <c r="S1405">
        <v>50</v>
      </c>
      <c r="T1405">
        <v>50</v>
      </c>
      <c r="U1405" s="35" t="s">
        <v>61</v>
      </c>
      <c r="V1405" t="s">
        <v>2551</v>
      </c>
      <c r="W1405">
        <v>5</v>
      </c>
      <c r="X1405" t="s">
        <v>71</v>
      </c>
      <c r="Y1405">
        <v>100</v>
      </c>
      <c r="Z1405">
        <v>50</v>
      </c>
      <c r="AA1405">
        <v>50</v>
      </c>
      <c r="AB1405" t="s">
        <v>61</v>
      </c>
      <c r="AC1405" s="11" t="s">
        <v>2552</v>
      </c>
      <c r="AD1405">
        <v>5</v>
      </c>
      <c r="AE1405" t="s">
        <v>71</v>
      </c>
      <c r="AF1405">
        <v>100</v>
      </c>
      <c r="AG1405">
        <v>50</v>
      </c>
      <c r="AH1405">
        <v>50</v>
      </c>
      <c r="AI1405" t="s">
        <v>61</v>
      </c>
      <c r="AJ1405" s="11" t="s">
        <v>2553</v>
      </c>
      <c r="AK1405">
        <v>5</v>
      </c>
      <c r="AL1405" t="s">
        <v>71</v>
      </c>
      <c r="AM1405">
        <v>100</v>
      </c>
      <c r="AN1405">
        <v>50</v>
      </c>
      <c r="AO1405">
        <v>50</v>
      </c>
      <c r="AP1405" t="s">
        <v>61</v>
      </c>
      <c r="AS1405" t="s">
        <v>61</v>
      </c>
      <c r="AT1405" t="s">
        <v>61</v>
      </c>
      <c r="AU1405" t="s">
        <v>61</v>
      </c>
      <c r="AV1405" t="s">
        <v>61</v>
      </c>
      <c r="AW1405" t="s">
        <v>61</v>
      </c>
    </row>
    <row r="1406" spans="1:49" ht="14.45" hidden="1" customHeight="1" x14ac:dyDescent="0.55000000000000004">
      <c r="A1406" t="s">
        <v>2706</v>
      </c>
      <c r="B1406" t="s">
        <v>2707</v>
      </c>
      <c r="C1406" t="s">
        <v>56</v>
      </c>
      <c r="D1406" s="1">
        <v>43584</v>
      </c>
      <c r="E1406" t="s">
        <v>57</v>
      </c>
      <c r="F1406" s="1">
        <v>43591</v>
      </c>
      <c r="G1406" t="s">
        <v>57</v>
      </c>
      <c r="H1406">
        <v>20</v>
      </c>
      <c r="I1406">
        <v>90</v>
      </c>
      <c r="J1406" t="s">
        <v>57</v>
      </c>
      <c r="K1406" s="26" t="s">
        <v>61</v>
      </c>
      <c r="L1406" t="s">
        <v>2549</v>
      </c>
      <c r="N1406">
        <v>4</v>
      </c>
      <c r="O1406" t="s">
        <v>2550</v>
      </c>
      <c r="P1406">
        <v>6</v>
      </c>
      <c r="Q1406" t="s">
        <v>71</v>
      </c>
      <c r="R1406">
        <v>100</v>
      </c>
      <c r="S1406">
        <v>50</v>
      </c>
      <c r="T1406">
        <v>50</v>
      </c>
      <c r="U1406" s="35" t="s">
        <v>61</v>
      </c>
      <c r="V1406" t="s">
        <v>2551</v>
      </c>
      <c r="W1406">
        <v>6</v>
      </c>
      <c r="X1406" t="s">
        <v>71</v>
      </c>
      <c r="Y1406">
        <v>100</v>
      </c>
      <c r="Z1406">
        <v>50</v>
      </c>
      <c r="AA1406">
        <v>50</v>
      </c>
      <c r="AB1406" t="s">
        <v>61</v>
      </c>
      <c r="AC1406" s="11" t="s">
        <v>2552</v>
      </c>
      <c r="AD1406">
        <v>6</v>
      </c>
      <c r="AE1406" t="s">
        <v>71</v>
      </c>
      <c r="AF1406">
        <v>100</v>
      </c>
      <c r="AG1406">
        <v>50</v>
      </c>
      <c r="AH1406">
        <v>50</v>
      </c>
      <c r="AI1406" t="s">
        <v>61</v>
      </c>
      <c r="AJ1406" s="11" t="s">
        <v>2553</v>
      </c>
      <c r="AK1406">
        <v>6</v>
      </c>
      <c r="AL1406" t="s">
        <v>71</v>
      </c>
      <c r="AM1406">
        <v>100</v>
      </c>
      <c r="AN1406">
        <v>50</v>
      </c>
      <c r="AO1406">
        <v>50</v>
      </c>
      <c r="AP1406" t="s">
        <v>61</v>
      </c>
      <c r="AS1406" t="s">
        <v>61</v>
      </c>
      <c r="AT1406" t="s">
        <v>61</v>
      </c>
      <c r="AU1406" t="s">
        <v>61</v>
      </c>
      <c r="AV1406" t="s">
        <v>61</v>
      </c>
      <c r="AW1406" t="s">
        <v>61</v>
      </c>
    </row>
    <row r="1407" spans="1:49" ht="14.45" hidden="1" customHeight="1" x14ac:dyDescent="0.55000000000000004">
      <c r="A1407" t="s">
        <v>2708</v>
      </c>
      <c r="B1407" t="s">
        <v>2709</v>
      </c>
      <c r="C1407" t="s">
        <v>56</v>
      </c>
      <c r="D1407" s="1">
        <v>43584</v>
      </c>
      <c r="E1407" t="s">
        <v>57</v>
      </c>
      <c r="F1407" s="1">
        <v>43591</v>
      </c>
      <c r="G1407" t="s">
        <v>57</v>
      </c>
      <c r="H1407">
        <v>20</v>
      </c>
      <c r="I1407">
        <v>90</v>
      </c>
      <c r="J1407" t="s">
        <v>57</v>
      </c>
      <c r="K1407" s="26" t="s">
        <v>61</v>
      </c>
      <c r="L1407" t="s">
        <v>2549</v>
      </c>
      <c r="N1407">
        <v>4</v>
      </c>
      <c r="O1407" t="s">
        <v>2550</v>
      </c>
      <c r="P1407">
        <v>7</v>
      </c>
      <c r="Q1407" t="s">
        <v>71</v>
      </c>
      <c r="R1407">
        <v>100</v>
      </c>
      <c r="S1407">
        <v>50</v>
      </c>
      <c r="T1407">
        <v>50</v>
      </c>
      <c r="U1407" s="35" t="s">
        <v>61</v>
      </c>
      <c r="V1407" t="s">
        <v>2551</v>
      </c>
      <c r="W1407">
        <v>7</v>
      </c>
      <c r="X1407" t="s">
        <v>71</v>
      </c>
      <c r="Y1407">
        <v>100</v>
      </c>
      <c r="Z1407">
        <v>50</v>
      </c>
      <c r="AA1407">
        <v>50</v>
      </c>
      <c r="AB1407" t="s">
        <v>61</v>
      </c>
      <c r="AC1407" s="11" t="s">
        <v>2552</v>
      </c>
      <c r="AD1407">
        <v>7</v>
      </c>
      <c r="AE1407" t="s">
        <v>71</v>
      </c>
      <c r="AF1407">
        <v>100</v>
      </c>
      <c r="AG1407">
        <v>50</v>
      </c>
      <c r="AH1407">
        <v>50</v>
      </c>
      <c r="AI1407" t="s">
        <v>61</v>
      </c>
      <c r="AJ1407" s="11" t="s">
        <v>2553</v>
      </c>
      <c r="AK1407">
        <v>7</v>
      </c>
      <c r="AL1407" t="s">
        <v>71</v>
      </c>
      <c r="AM1407">
        <v>100</v>
      </c>
      <c r="AN1407">
        <v>50</v>
      </c>
      <c r="AO1407">
        <v>50</v>
      </c>
      <c r="AP1407" t="s">
        <v>61</v>
      </c>
      <c r="AS1407" t="s">
        <v>61</v>
      </c>
      <c r="AT1407" t="s">
        <v>61</v>
      </c>
      <c r="AU1407" t="s">
        <v>61</v>
      </c>
      <c r="AV1407" t="s">
        <v>61</v>
      </c>
      <c r="AW1407" t="s">
        <v>61</v>
      </c>
    </row>
    <row r="1408" spans="1:49" ht="14.45" hidden="1" customHeight="1" x14ac:dyDescent="0.55000000000000004">
      <c r="A1408" t="s">
        <v>2710</v>
      </c>
      <c r="B1408" t="s">
        <v>2711</v>
      </c>
      <c r="C1408" t="s">
        <v>56</v>
      </c>
      <c r="D1408" s="1">
        <v>43584</v>
      </c>
      <c r="E1408" t="s">
        <v>57</v>
      </c>
      <c r="F1408" s="1">
        <v>43591</v>
      </c>
      <c r="G1408" t="s">
        <v>57</v>
      </c>
      <c r="H1408">
        <v>20</v>
      </c>
      <c r="I1408">
        <v>90</v>
      </c>
      <c r="J1408" t="s">
        <v>57</v>
      </c>
      <c r="K1408" s="26" t="s">
        <v>61</v>
      </c>
      <c r="L1408" t="s">
        <v>2549</v>
      </c>
      <c r="N1408">
        <v>4</v>
      </c>
      <c r="O1408" t="s">
        <v>2550</v>
      </c>
      <c r="P1408">
        <v>8</v>
      </c>
      <c r="Q1408" t="s">
        <v>71</v>
      </c>
      <c r="R1408">
        <v>100</v>
      </c>
      <c r="S1408">
        <v>50</v>
      </c>
      <c r="T1408">
        <v>50</v>
      </c>
      <c r="U1408" s="35" t="s">
        <v>61</v>
      </c>
      <c r="V1408" t="s">
        <v>2551</v>
      </c>
      <c r="W1408">
        <v>8</v>
      </c>
      <c r="X1408" t="s">
        <v>71</v>
      </c>
      <c r="Y1408">
        <v>100</v>
      </c>
      <c r="Z1408">
        <v>50</v>
      </c>
      <c r="AA1408">
        <v>50</v>
      </c>
      <c r="AB1408" t="s">
        <v>61</v>
      </c>
      <c r="AC1408" s="11" t="s">
        <v>2552</v>
      </c>
      <c r="AD1408">
        <v>8</v>
      </c>
      <c r="AE1408" t="s">
        <v>71</v>
      </c>
      <c r="AF1408">
        <v>100</v>
      </c>
      <c r="AG1408">
        <v>50</v>
      </c>
      <c r="AH1408">
        <v>50</v>
      </c>
      <c r="AI1408" t="s">
        <v>61</v>
      </c>
      <c r="AJ1408" s="11" t="s">
        <v>2553</v>
      </c>
      <c r="AK1408">
        <v>8</v>
      </c>
      <c r="AL1408" t="s">
        <v>71</v>
      </c>
      <c r="AM1408">
        <v>100</v>
      </c>
      <c r="AN1408">
        <v>50</v>
      </c>
      <c r="AO1408">
        <v>50</v>
      </c>
      <c r="AP1408" t="s">
        <v>61</v>
      </c>
      <c r="AS1408" t="s">
        <v>61</v>
      </c>
      <c r="AT1408" t="s">
        <v>61</v>
      </c>
      <c r="AU1408" t="s">
        <v>61</v>
      </c>
      <c r="AV1408" t="s">
        <v>61</v>
      </c>
      <c r="AW1408" t="s">
        <v>61</v>
      </c>
    </row>
    <row r="1409" spans="1:49" ht="14.45" hidden="1" customHeight="1" x14ac:dyDescent="0.55000000000000004">
      <c r="A1409" t="s">
        <v>2712</v>
      </c>
      <c r="B1409" t="s">
        <v>2713</v>
      </c>
      <c r="C1409" t="s">
        <v>56</v>
      </c>
      <c r="D1409" s="1">
        <v>43584</v>
      </c>
      <c r="E1409" t="s">
        <v>57</v>
      </c>
      <c r="F1409" s="1">
        <v>43591</v>
      </c>
      <c r="G1409" t="s">
        <v>57</v>
      </c>
      <c r="H1409">
        <v>20</v>
      </c>
      <c r="I1409">
        <v>90</v>
      </c>
      <c r="J1409" t="s">
        <v>57</v>
      </c>
      <c r="K1409" s="26" t="s">
        <v>61</v>
      </c>
      <c r="L1409" t="s">
        <v>2549</v>
      </c>
      <c r="N1409">
        <v>4</v>
      </c>
      <c r="O1409" t="s">
        <v>2550</v>
      </c>
      <c r="P1409">
        <v>9</v>
      </c>
      <c r="Q1409" t="s">
        <v>71</v>
      </c>
      <c r="R1409">
        <v>100</v>
      </c>
      <c r="S1409">
        <v>50</v>
      </c>
      <c r="T1409">
        <v>50</v>
      </c>
      <c r="U1409" s="35" t="s">
        <v>61</v>
      </c>
      <c r="V1409" t="s">
        <v>2551</v>
      </c>
      <c r="W1409">
        <v>9</v>
      </c>
      <c r="X1409" t="s">
        <v>71</v>
      </c>
      <c r="Y1409">
        <v>100</v>
      </c>
      <c r="Z1409">
        <v>50</v>
      </c>
      <c r="AA1409">
        <v>50</v>
      </c>
      <c r="AB1409" t="s">
        <v>61</v>
      </c>
      <c r="AC1409" s="11" t="s">
        <v>2552</v>
      </c>
      <c r="AD1409">
        <v>9</v>
      </c>
      <c r="AE1409" t="s">
        <v>71</v>
      </c>
      <c r="AF1409">
        <v>100</v>
      </c>
      <c r="AG1409">
        <v>50</v>
      </c>
      <c r="AH1409">
        <v>50</v>
      </c>
      <c r="AI1409" t="s">
        <v>61</v>
      </c>
      <c r="AJ1409" s="11" t="s">
        <v>2553</v>
      </c>
      <c r="AK1409">
        <v>9</v>
      </c>
      <c r="AL1409" t="s">
        <v>71</v>
      </c>
      <c r="AM1409">
        <v>100</v>
      </c>
      <c r="AN1409">
        <v>50</v>
      </c>
      <c r="AO1409">
        <v>50</v>
      </c>
      <c r="AP1409" t="s">
        <v>61</v>
      </c>
      <c r="AS1409" t="s">
        <v>61</v>
      </c>
      <c r="AT1409" t="s">
        <v>61</v>
      </c>
      <c r="AU1409" t="s">
        <v>61</v>
      </c>
      <c r="AV1409" t="s">
        <v>61</v>
      </c>
      <c r="AW1409" t="s">
        <v>61</v>
      </c>
    </row>
    <row r="1410" spans="1:49" ht="14.45" hidden="1" customHeight="1" x14ac:dyDescent="0.55000000000000004">
      <c r="A1410" t="s">
        <v>2714</v>
      </c>
      <c r="B1410" t="s">
        <v>2715</v>
      </c>
      <c r="C1410" t="s">
        <v>56</v>
      </c>
      <c r="D1410" s="1">
        <v>43584</v>
      </c>
      <c r="E1410" t="s">
        <v>57</v>
      </c>
      <c r="F1410" s="1">
        <v>43591</v>
      </c>
      <c r="G1410" t="s">
        <v>57</v>
      </c>
      <c r="H1410">
        <v>20</v>
      </c>
      <c r="I1410">
        <v>90</v>
      </c>
      <c r="J1410" t="s">
        <v>57</v>
      </c>
      <c r="K1410" s="26" t="s">
        <v>61</v>
      </c>
      <c r="L1410" t="s">
        <v>2549</v>
      </c>
      <c r="N1410">
        <v>4</v>
      </c>
      <c r="O1410" t="s">
        <v>2550</v>
      </c>
      <c r="P1410">
        <v>10</v>
      </c>
      <c r="Q1410" t="s">
        <v>71</v>
      </c>
      <c r="R1410">
        <v>100</v>
      </c>
      <c r="S1410">
        <v>50</v>
      </c>
      <c r="T1410">
        <v>50</v>
      </c>
      <c r="U1410" s="35" t="s">
        <v>61</v>
      </c>
      <c r="V1410" t="s">
        <v>2551</v>
      </c>
      <c r="W1410">
        <v>10</v>
      </c>
      <c r="X1410" t="s">
        <v>71</v>
      </c>
      <c r="Y1410">
        <v>100</v>
      </c>
      <c r="Z1410">
        <v>50</v>
      </c>
      <c r="AA1410">
        <v>50</v>
      </c>
      <c r="AB1410" t="s">
        <v>61</v>
      </c>
      <c r="AC1410" s="11" t="s">
        <v>2552</v>
      </c>
      <c r="AD1410">
        <v>10</v>
      </c>
      <c r="AE1410" t="s">
        <v>71</v>
      </c>
      <c r="AF1410">
        <v>100</v>
      </c>
      <c r="AG1410">
        <v>50</v>
      </c>
      <c r="AH1410">
        <v>50</v>
      </c>
      <c r="AI1410" t="s">
        <v>61</v>
      </c>
      <c r="AJ1410" s="11" t="s">
        <v>2553</v>
      </c>
      <c r="AK1410">
        <v>10</v>
      </c>
      <c r="AL1410" t="s">
        <v>71</v>
      </c>
      <c r="AM1410">
        <v>100</v>
      </c>
      <c r="AN1410">
        <v>50</v>
      </c>
      <c r="AO1410">
        <v>50</v>
      </c>
      <c r="AP1410" t="s">
        <v>61</v>
      </c>
      <c r="AS1410" t="s">
        <v>61</v>
      </c>
      <c r="AT1410" t="s">
        <v>61</v>
      </c>
      <c r="AU1410" t="s">
        <v>61</v>
      </c>
      <c r="AV1410" t="s">
        <v>61</v>
      </c>
      <c r="AW1410" t="s">
        <v>61</v>
      </c>
    </row>
    <row r="1411" spans="1:49" ht="14.45" hidden="1" customHeight="1" x14ac:dyDescent="0.55000000000000004">
      <c r="A1411" t="s">
        <v>2716</v>
      </c>
      <c r="B1411" t="s">
        <v>2717</v>
      </c>
      <c r="C1411" t="s">
        <v>56</v>
      </c>
      <c r="D1411" s="1">
        <v>43584</v>
      </c>
      <c r="E1411" t="s">
        <v>57</v>
      </c>
      <c r="F1411" s="1">
        <v>43591</v>
      </c>
      <c r="G1411" t="s">
        <v>57</v>
      </c>
      <c r="H1411">
        <v>20</v>
      </c>
      <c r="I1411">
        <v>90</v>
      </c>
      <c r="J1411" t="s">
        <v>57</v>
      </c>
      <c r="K1411" s="26" t="s">
        <v>61</v>
      </c>
      <c r="L1411" t="s">
        <v>2549</v>
      </c>
      <c r="N1411">
        <v>4</v>
      </c>
      <c r="O1411" t="s">
        <v>2550</v>
      </c>
      <c r="P1411">
        <v>11</v>
      </c>
      <c r="Q1411" t="s">
        <v>71</v>
      </c>
      <c r="R1411">
        <v>100</v>
      </c>
      <c r="S1411">
        <v>50</v>
      </c>
      <c r="T1411">
        <v>50</v>
      </c>
      <c r="U1411" s="35" t="s">
        <v>61</v>
      </c>
      <c r="V1411" t="s">
        <v>2551</v>
      </c>
      <c r="W1411">
        <v>11</v>
      </c>
      <c r="X1411" t="s">
        <v>71</v>
      </c>
      <c r="Y1411">
        <v>100</v>
      </c>
      <c r="Z1411">
        <v>50</v>
      </c>
      <c r="AA1411">
        <v>50</v>
      </c>
      <c r="AB1411" t="s">
        <v>61</v>
      </c>
      <c r="AC1411" s="11" t="s">
        <v>2552</v>
      </c>
      <c r="AD1411">
        <v>11</v>
      </c>
      <c r="AE1411" t="s">
        <v>71</v>
      </c>
      <c r="AF1411">
        <v>100</v>
      </c>
      <c r="AG1411">
        <v>50</v>
      </c>
      <c r="AH1411">
        <v>50</v>
      </c>
      <c r="AI1411" t="s">
        <v>61</v>
      </c>
      <c r="AJ1411" s="11" t="s">
        <v>2553</v>
      </c>
      <c r="AK1411">
        <v>11</v>
      </c>
      <c r="AL1411" t="s">
        <v>71</v>
      </c>
      <c r="AM1411">
        <v>100</v>
      </c>
      <c r="AN1411">
        <v>50</v>
      </c>
      <c r="AO1411">
        <v>50</v>
      </c>
      <c r="AP1411" t="s">
        <v>61</v>
      </c>
      <c r="AS1411" t="s">
        <v>61</v>
      </c>
      <c r="AT1411" t="s">
        <v>61</v>
      </c>
      <c r="AU1411" t="s">
        <v>61</v>
      </c>
      <c r="AV1411" t="s">
        <v>61</v>
      </c>
      <c r="AW1411" t="s">
        <v>61</v>
      </c>
    </row>
    <row r="1412" spans="1:49" ht="14.45" hidden="1" customHeight="1" x14ac:dyDescent="0.55000000000000004">
      <c r="A1412" t="s">
        <v>2718</v>
      </c>
      <c r="B1412" t="s">
        <v>2719</v>
      </c>
      <c r="C1412" t="s">
        <v>56</v>
      </c>
      <c r="D1412" s="1">
        <v>43584</v>
      </c>
      <c r="E1412" t="s">
        <v>57</v>
      </c>
      <c r="F1412" s="1">
        <v>43591</v>
      </c>
      <c r="G1412" t="s">
        <v>57</v>
      </c>
      <c r="H1412">
        <v>20</v>
      </c>
      <c r="I1412">
        <v>90</v>
      </c>
      <c r="J1412" t="s">
        <v>57</v>
      </c>
      <c r="K1412" s="26" t="s">
        <v>61</v>
      </c>
      <c r="L1412" t="s">
        <v>2549</v>
      </c>
      <c r="N1412">
        <v>4</v>
      </c>
      <c r="O1412" t="s">
        <v>2550</v>
      </c>
      <c r="P1412">
        <v>12</v>
      </c>
      <c r="Q1412" t="s">
        <v>71</v>
      </c>
      <c r="R1412">
        <v>100</v>
      </c>
      <c r="S1412">
        <v>50</v>
      </c>
      <c r="T1412">
        <v>50</v>
      </c>
      <c r="U1412" s="35" t="s">
        <v>61</v>
      </c>
      <c r="V1412" t="s">
        <v>2551</v>
      </c>
      <c r="W1412">
        <v>12</v>
      </c>
      <c r="X1412" t="s">
        <v>71</v>
      </c>
      <c r="Y1412">
        <v>100</v>
      </c>
      <c r="Z1412">
        <v>50</v>
      </c>
      <c r="AA1412">
        <v>50</v>
      </c>
      <c r="AB1412" t="s">
        <v>61</v>
      </c>
      <c r="AC1412" s="11" t="s">
        <v>2552</v>
      </c>
      <c r="AD1412">
        <v>12</v>
      </c>
      <c r="AE1412" t="s">
        <v>71</v>
      </c>
      <c r="AF1412">
        <v>100</v>
      </c>
      <c r="AG1412">
        <v>50</v>
      </c>
      <c r="AH1412">
        <v>50</v>
      </c>
      <c r="AI1412" t="s">
        <v>61</v>
      </c>
      <c r="AJ1412" s="11" t="s">
        <v>2553</v>
      </c>
      <c r="AK1412">
        <v>12</v>
      </c>
      <c r="AL1412" t="s">
        <v>71</v>
      </c>
      <c r="AM1412">
        <v>100</v>
      </c>
      <c r="AN1412">
        <v>50</v>
      </c>
      <c r="AO1412">
        <v>50</v>
      </c>
      <c r="AP1412" t="s">
        <v>61</v>
      </c>
      <c r="AS1412" t="s">
        <v>61</v>
      </c>
      <c r="AT1412" t="s">
        <v>61</v>
      </c>
      <c r="AU1412" t="s">
        <v>61</v>
      </c>
      <c r="AV1412" t="s">
        <v>61</v>
      </c>
      <c r="AW1412" t="s">
        <v>61</v>
      </c>
    </row>
    <row r="1413" spans="1:49" ht="14.45" hidden="1" customHeight="1" x14ac:dyDescent="0.55000000000000004">
      <c r="A1413" t="s">
        <v>2720</v>
      </c>
      <c r="B1413" t="s">
        <v>2721</v>
      </c>
      <c r="C1413" t="s">
        <v>56</v>
      </c>
      <c r="D1413" s="1">
        <v>43584</v>
      </c>
      <c r="E1413" t="s">
        <v>57</v>
      </c>
      <c r="F1413" s="1">
        <v>43591</v>
      </c>
      <c r="G1413" t="s">
        <v>57</v>
      </c>
      <c r="H1413">
        <v>20</v>
      </c>
      <c r="I1413">
        <v>90</v>
      </c>
      <c r="J1413" t="s">
        <v>57</v>
      </c>
      <c r="K1413" s="26" t="s">
        <v>61</v>
      </c>
      <c r="L1413" t="s">
        <v>2549</v>
      </c>
      <c r="N1413">
        <v>4</v>
      </c>
      <c r="O1413" t="s">
        <v>2550</v>
      </c>
      <c r="P1413">
        <v>1</v>
      </c>
      <c r="Q1413" t="s">
        <v>69</v>
      </c>
      <c r="R1413">
        <v>100</v>
      </c>
      <c r="S1413">
        <v>50</v>
      </c>
      <c r="T1413">
        <v>50</v>
      </c>
      <c r="U1413" s="35" t="s">
        <v>61</v>
      </c>
      <c r="V1413" t="s">
        <v>2551</v>
      </c>
      <c r="W1413">
        <v>1</v>
      </c>
      <c r="X1413" t="s">
        <v>69</v>
      </c>
      <c r="Y1413">
        <v>100</v>
      </c>
      <c r="Z1413">
        <v>50</v>
      </c>
      <c r="AA1413">
        <v>50</v>
      </c>
      <c r="AB1413" t="s">
        <v>61</v>
      </c>
      <c r="AC1413" s="11" t="s">
        <v>2552</v>
      </c>
      <c r="AD1413">
        <v>1</v>
      </c>
      <c r="AE1413" t="s">
        <v>69</v>
      </c>
      <c r="AF1413">
        <v>100</v>
      </c>
      <c r="AG1413">
        <v>50</v>
      </c>
      <c r="AH1413">
        <v>50</v>
      </c>
      <c r="AI1413" t="s">
        <v>61</v>
      </c>
      <c r="AJ1413" s="11" t="s">
        <v>2553</v>
      </c>
      <c r="AK1413">
        <v>1</v>
      </c>
      <c r="AL1413" t="s">
        <v>69</v>
      </c>
      <c r="AM1413">
        <v>100</v>
      </c>
      <c r="AN1413">
        <v>50</v>
      </c>
      <c r="AO1413">
        <v>50</v>
      </c>
      <c r="AP1413" t="s">
        <v>61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</row>
    <row r="1414" spans="1:49" ht="14.45" hidden="1" customHeight="1" x14ac:dyDescent="0.55000000000000004">
      <c r="A1414" t="s">
        <v>2722</v>
      </c>
      <c r="B1414" t="s">
        <v>2723</v>
      </c>
      <c r="C1414" t="s">
        <v>56</v>
      </c>
      <c r="D1414" s="1">
        <v>43584</v>
      </c>
      <c r="E1414" t="s">
        <v>57</v>
      </c>
      <c r="F1414" s="1">
        <v>43591</v>
      </c>
      <c r="G1414" t="s">
        <v>57</v>
      </c>
      <c r="H1414">
        <v>20</v>
      </c>
      <c r="I1414">
        <v>90</v>
      </c>
      <c r="J1414" t="s">
        <v>57</v>
      </c>
      <c r="K1414" s="26" t="s">
        <v>61</v>
      </c>
      <c r="L1414" t="s">
        <v>2549</v>
      </c>
      <c r="N1414">
        <v>4</v>
      </c>
      <c r="O1414" t="s">
        <v>2550</v>
      </c>
      <c r="P1414">
        <v>2</v>
      </c>
      <c r="Q1414" t="s">
        <v>69</v>
      </c>
      <c r="R1414">
        <v>100</v>
      </c>
      <c r="S1414">
        <v>50</v>
      </c>
      <c r="T1414">
        <v>50</v>
      </c>
      <c r="U1414" s="35" t="s">
        <v>61</v>
      </c>
      <c r="V1414" t="s">
        <v>2551</v>
      </c>
      <c r="W1414">
        <v>2</v>
      </c>
      <c r="X1414" t="s">
        <v>69</v>
      </c>
      <c r="Y1414">
        <v>100</v>
      </c>
      <c r="Z1414">
        <v>50</v>
      </c>
      <c r="AA1414">
        <v>50</v>
      </c>
      <c r="AB1414" t="s">
        <v>61</v>
      </c>
      <c r="AC1414" s="11" t="s">
        <v>2552</v>
      </c>
      <c r="AD1414">
        <v>2</v>
      </c>
      <c r="AE1414" t="s">
        <v>69</v>
      </c>
      <c r="AF1414">
        <v>100</v>
      </c>
      <c r="AG1414">
        <v>50</v>
      </c>
      <c r="AH1414">
        <v>50</v>
      </c>
      <c r="AI1414" t="s">
        <v>61</v>
      </c>
      <c r="AJ1414" s="11" t="s">
        <v>2553</v>
      </c>
      <c r="AK1414">
        <v>2</v>
      </c>
      <c r="AL1414" t="s">
        <v>69</v>
      </c>
      <c r="AM1414">
        <v>100</v>
      </c>
      <c r="AN1414">
        <v>50</v>
      </c>
      <c r="AO1414">
        <v>50</v>
      </c>
      <c r="AP1414" t="s">
        <v>61</v>
      </c>
      <c r="AS1414" t="s">
        <v>61</v>
      </c>
      <c r="AT1414" t="s">
        <v>61</v>
      </c>
      <c r="AU1414" t="s">
        <v>61</v>
      </c>
      <c r="AV1414" t="s">
        <v>61</v>
      </c>
      <c r="AW1414" t="s">
        <v>61</v>
      </c>
    </row>
    <row r="1415" spans="1:49" ht="14.45" hidden="1" customHeight="1" x14ac:dyDescent="0.55000000000000004">
      <c r="A1415" t="s">
        <v>2724</v>
      </c>
      <c r="B1415" t="s">
        <v>2725</v>
      </c>
      <c r="C1415" t="s">
        <v>56</v>
      </c>
      <c r="D1415" s="1">
        <v>43584</v>
      </c>
      <c r="E1415" t="s">
        <v>57</v>
      </c>
      <c r="F1415" s="1">
        <v>43591</v>
      </c>
      <c r="G1415" t="s">
        <v>57</v>
      </c>
      <c r="H1415">
        <v>20</v>
      </c>
      <c r="I1415">
        <v>90</v>
      </c>
      <c r="J1415" t="s">
        <v>57</v>
      </c>
      <c r="K1415" s="26" t="s">
        <v>61</v>
      </c>
      <c r="L1415" t="s">
        <v>2549</v>
      </c>
      <c r="N1415">
        <v>4</v>
      </c>
      <c r="O1415" t="s">
        <v>2550</v>
      </c>
      <c r="P1415">
        <v>3</v>
      </c>
      <c r="Q1415" t="s">
        <v>69</v>
      </c>
      <c r="R1415">
        <v>100</v>
      </c>
      <c r="S1415">
        <v>50</v>
      </c>
      <c r="T1415">
        <v>50</v>
      </c>
      <c r="U1415" s="35" t="s">
        <v>61</v>
      </c>
      <c r="V1415" t="s">
        <v>2551</v>
      </c>
      <c r="W1415">
        <v>3</v>
      </c>
      <c r="X1415" t="s">
        <v>69</v>
      </c>
      <c r="Y1415">
        <v>100</v>
      </c>
      <c r="Z1415">
        <v>50</v>
      </c>
      <c r="AA1415">
        <v>50</v>
      </c>
      <c r="AB1415" t="s">
        <v>61</v>
      </c>
      <c r="AC1415" s="11" t="s">
        <v>2552</v>
      </c>
      <c r="AD1415">
        <v>3</v>
      </c>
      <c r="AE1415" t="s">
        <v>69</v>
      </c>
      <c r="AF1415">
        <v>100</v>
      </c>
      <c r="AG1415">
        <v>50</v>
      </c>
      <c r="AH1415">
        <v>50</v>
      </c>
      <c r="AI1415" t="s">
        <v>61</v>
      </c>
      <c r="AJ1415" s="11" t="s">
        <v>2553</v>
      </c>
      <c r="AK1415">
        <v>3</v>
      </c>
      <c r="AL1415" t="s">
        <v>69</v>
      </c>
      <c r="AM1415">
        <v>100</v>
      </c>
      <c r="AN1415">
        <v>50</v>
      </c>
      <c r="AO1415">
        <v>50</v>
      </c>
      <c r="AP1415" t="s">
        <v>61</v>
      </c>
      <c r="AS1415" t="s">
        <v>61</v>
      </c>
      <c r="AT1415" t="s">
        <v>61</v>
      </c>
      <c r="AU1415" t="s">
        <v>61</v>
      </c>
      <c r="AV1415" t="s">
        <v>61</v>
      </c>
      <c r="AW1415" t="s">
        <v>61</v>
      </c>
    </row>
    <row r="1416" spans="1:49" ht="14.45" hidden="1" customHeight="1" x14ac:dyDescent="0.55000000000000004">
      <c r="A1416" t="s">
        <v>2726</v>
      </c>
      <c r="B1416" t="s">
        <v>2727</v>
      </c>
      <c r="C1416" t="s">
        <v>56</v>
      </c>
      <c r="D1416" s="1">
        <v>43584</v>
      </c>
      <c r="E1416" t="s">
        <v>57</v>
      </c>
      <c r="F1416" s="1">
        <v>43591</v>
      </c>
      <c r="G1416" t="s">
        <v>57</v>
      </c>
      <c r="H1416">
        <v>20</v>
      </c>
      <c r="I1416">
        <v>90</v>
      </c>
      <c r="J1416" t="s">
        <v>57</v>
      </c>
      <c r="K1416" s="26" t="s">
        <v>61</v>
      </c>
      <c r="L1416" t="s">
        <v>2549</v>
      </c>
      <c r="N1416">
        <v>4</v>
      </c>
      <c r="O1416" t="s">
        <v>2550</v>
      </c>
      <c r="P1416">
        <v>4</v>
      </c>
      <c r="Q1416" t="s">
        <v>69</v>
      </c>
      <c r="R1416">
        <v>100</v>
      </c>
      <c r="S1416">
        <v>50</v>
      </c>
      <c r="T1416">
        <v>50</v>
      </c>
      <c r="U1416" s="35" t="s">
        <v>61</v>
      </c>
      <c r="V1416" t="s">
        <v>2551</v>
      </c>
      <c r="W1416">
        <v>4</v>
      </c>
      <c r="X1416" t="s">
        <v>69</v>
      </c>
      <c r="Y1416">
        <v>100</v>
      </c>
      <c r="Z1416">
        <v>50</v>
      </c>
      <c r="AA1416">
        <v>50</v>
      </c>
      <c r="AB1416" t="s">
        <v>61</v>
      </c>
      <c r="AC1416" s="11" t="s">
        <v>2552</v>
      </c>
      <c r="AD1416">
        <v>4</v>
      </c>
      <c r="AE1416" t="s">
        <v>69</v>
      </c>
      <c r="AF1416">
        <v>100</v>
      </c>
      <c r="AG1416">
        <v>50</v>
      </c>
      <c r="AH1416">
        <v>50</v>
      </c>
      <c r="AI1416" t="s">
        <v>61</v>
      </c>
      <c r="AJ1416" s="11" t="s">
        <v>2553</v>
      </c>
      <c r="AK1416">
        <v>4</v>
      </c>
      <c r="AL1416" t="s">
        <v>69</v>
      </c>
      <c r="AM1416">
        <v>100</v>
      </c>
      <c r="AN1416">
        <v>50</v>
      </c>
      <c r="AO1416">
        <v>50</v>
      </c>
      <c r="AP1416" t="s">
        <v>61</v>
      </c>
      <c r="AS1416" t="s">
        <v>61</v>
      </c>
      <c r="AT1416" t="s">
        <v>61</v>
      </c>
      <c r="AU1416" t="s">
        <v>61</v>
      </c>
      <c r="AV1416" t="s">
        <v>61</v>
      </c>
      <c r="AW1416" t="s">
        <v>61</v>
      </c>
    </row>
    <row r="1417" spans="1:49" ht="14.45" hidden="1" customHeight="1" x14ac:dyDescent="0.55000000000000004">
      <c r="A1417" t="s">
        <v>2728</v>
      </c>
      <c r="B1417" t="s">
        <v>2729</v>
      </c>
      <c r="C1417" t="s">
        <v>56</v>
      </c>
      <c r="D1417" s="1">
        <v>43584</v>
      </c>
      <c r="E1417" t="s">
        <v>57</v>
      </c>
      <c r="F1417" s="1">
        <v>43591</v>
      </c>
      <c r="G1417" t="s">
        <v>57</v>
      </c>
      <c r="H1417">
        <v>20</v>
      </c>
      <c r="I1417">
        <v>90</v>
      </c>
      <c r="J1417" t="s">
        <v>57</v>
      </c>
      <c r="K1417" s="26" t="s">
        <v>61</v>
      </c>
      <c r="L1417" t="s">
        <v>2549</v>
      </c>
      <c r="N1417">
        <v>4</v>
      </c>
      <c r="O1417" t="s">
        <v>2550</v>
      </c>
      <c r="P1417">
        <v>5</v>
      </c>
      <c r="Q1417" t="s">
        <v>69</v>
      </c>
      <c r="R1417">
        <v>100</v>
      </c>
      <c r="S1417">
        <v>50</v>
      </c>
      <c r="T1417">
        <v>50</v>
      </c>
      <c r="U1417" s="35" t="s">
        <v>61</v>
      </c>
      <c r="V1417" t="s">
        <v>2551</v>
      </c>
      <c r="W1417">
        <v>5</v>
      </c>
      <c r="X1417" t="s">
        <v>69</v>
      </c>
      <c r="Y1417">
        <v>100</v>
      </c>
      <c r="Z1417">
        <v>50</v>
      </c>
      <c r="AA1417">
        <v>50</v>
      </c>
      <c r="AB1417" t="s">
        <v>61</v>
      </c>
      <c r="AC1417" s="11" t="s">
        <v>2552</v>
      </c>
      <c r="AD1417">
        <v>5</v>
      </c>
      <c r="AE1417" t="s">
        <v>69</v>
      </c>
      <c r="AF1417">
        <v>100</v>
      </c>
      <c r="AG1417">
        <v>50</v>
      </c>
      <c r="AH1417">
        <v>50</v>
      </c>
      <c r="AI1417" t="s">
        <v>61</v>
      </c>
      <c r="AJ1417" s="11" t="s">
        <v>2553</v>
      </c>
      <c r="AK1417">
        <v>5</v>
      </c>
      <c r="AL1417" t="s">
        <v>69</v>
      </c>
      <c r="AM1417">
        <v>100</v>
      </c>
      <c r="AN1417">
        <v>50</v>
      </c>
      <c r="AO1417">
        <v>50</v>
      </c>
      <c r="AP1417" t="s">
        <v>61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</row>
    <row r="1418" spans="1:49" ht="14.45" hidden="1" customHeight="1" x14ac:dyDescent="0.55000000000000004">
      <c r="A1418" t="s">
        <v>2730</v>
      </c>
      <c r="B1418" t="s">
        <v>2731</v>
      </c>
      <c r="C1418" t="s">
        <v>56</v>
      </c>
      <c r="D1418" s="1">
        <v>43584</v>
      </c>
      <c r="E1418" t="s">
        <v>57</v>
      </c>
      <c r="F1418" s="1">
        <v>43591</v>
      </c>
      <c r="G1418" t="s">
        <v>57</v>
      </c>
      <c r="H1418">
        <v>20</v>
      </c>
      <c r="I1418">
        <v>90</v>
      </c>
      <c r="J1418" t="s">
        <v>57</v>
      </c>
      <c r="K1418" s="26" t="s">
        <v>61</v>
      </c>
      <c r="L1418" t="s">
        <v>2549</v>
      </c>
      <c r="N1418">
        <v>4</v>
      </c>
      <c r="O1418" t="s">
        <v>2550</v>
      </c>
      <c r="P1418">
        <v>6</v>
      </c>
      <c r="Q1418" t="s">
        <v>69</v>
      </c>
      <c r="R1418">
        <v>100</v>
      </c>
      <c r="S1418">
        <v>50</v>
      </c>
      <c r="T1418">
        <v>50</v>
      </c>
      <c r="U1418" s="35" t="s">
        <v>61</v>
      </c>
      <c r="V1418" t="s">
        <v>2551</v>
      </c>
      <c r="W1418">
        <v>6</v>
      </c>
      <c r="X1418" t="s">
        <v>69</v>
      </c>
      <c r="Y1418">
        <v>100</v>
      </c>
      <c r="Z1418">
        <v>50</v>
      </c>
      <c r="AA1418">
        <v>50</v>
      </c>
      <c r="AB1418" t="s">
        <v>61</v>
      </c>
      <c r="AC1418" s="11" t="s">
        <v>2552</v>
      </c>
      <c r="AD1418">
        <v>6</v>
      </c>
      <c r="AE1418" t="s">
        <v>69</v>
      </c>
      <c r="AF1418">
        <v>100</v>
      </c>
      <c r="AG1418">
        <v>50</v>
      </c>
      <c r="AH1418">
        <v>50</v>
      </c>
      <c r="AI1418" t="s">
        <v>61</v>
      </c>
      <c r="AJ1418" s="11" t="s">
        <v>2553</v>
      </c>
      <c r="AK1418">
        <v>6</v>
      </c>
      <c r="AL1418" t="s">
        <v>69</v>
      </c>
      <c r="AM1418">
        <v>100</v>
      </c>
      <c r="AN1418">
        <v>50</v>
      </c>
      <c r="AO1418">
        <v>50</v>
      </c>
      <c r="AP1418" t="s">
        <v>61</v>
      </c>
      <c r="AS1418" t="s">
        <v>61</v>
      </c>
      <c r="AT1418" t="s">
        <v>61</v>
      </c>
      <c r="AU1418" t="s">
        <v>61</v>
      </c>
      <c r="AV1418" t="s">
        <v>61</v>
      </c>
      <c r="AW1418" t="s">
        <v>61</v>
      </c>
    </row>
    <row r="1419" spans="1:49" ht="14.45" hidden="1" customHeight="1" x14ac:dyDescent="0.55000000000000004">
      <c r="A1419" t="s">
        <v>2732</v>
      </c>
      <c r="B1419" t="s">
        <v>2733</v>
      </c>
      <c r="C1419" t="s">
        <v>56</v>
      </c>
      <c r="D1419" s="1">
        <v>43584</v>
      </c>
      <c r="E1419" t="s">
        <v>57</v>
      </c>
      <c r="F1419" s="1">
        <v>43591</v>
      </c>
      <c r="G1419" t="s">
        <v>57</v>
      </c>
      <c r="H1419">
        <v>20</v>
      </c>
      <c r="I1419">
        <v>90</v>
      </c>
      <c r="J1419" t="s">
        <v>57</v>
      </c>
      <c r="K1419" s="26" t="s">
        <v>61</v>
      </c>
      <c r="L1419" t="s">
        <v>2549</v>
      </c>
      <c r="N1419">
        <v>4</v>
      </c>
      <c r="O1419" t="s">
        <v>2550</v>
      </c>
      <c r="P1419">
        <v>7</v>
      </c>
      <c r="Q1419" t="s">
        <v>69</v>
      </c>
      <c r="R1419">
        <v>100</v>
      </c>
      <c r="S1419">
        <v>50</v>
      </c>
      <c r="T1419">
        <v>50</v>
      </c>
      <c r="U1419" s="35" t="s">
        <v>61</v>
      </c>
      <c r="V1419" t="s">
        <v>2551</v>
      </c>
      <c r="W1419">
        <v>7</v>
      </c>
      <c r="X1419" t="s">
        <v>69</v>
      </c>
      <c r="Y1419">
        <v>100</v>
      </c>
      <c r="Z1419">
        <v>50</v>
      </c>
      <c r="AA1419">
        <v>50</v>
      </c>
      <c r="AB1419" t="s">
        <v>61</v>
      </c>
      <c r="AC1419" s="11" t="s">
        <v>2552</v>
      </c>
      <c r="AD1419">
        <v>7</v>
      </c>
      <c r="AE1419" t="s">
        <v>69</v>
      </c>
      <c r="AF1419">
        <v>100</v>
      </c>
      <c r="AG1419">
        <v>50</v>
      </c>
      <c r="AH1419">
        <v>50</v>
      </c>
      <c r="AI1419" t="s">
        <v>61</v>
      </c>
      <c r="AJ1419" s="11" t="s">
        <v>2553</v>
      </c>
      <c r="AK1419">
        <v>7</v>
      </c>
      <c r="AL1419" t="s">
        <v>69</v>
      </c>
      <c r="AM1419">
        <v>100</v>
      </c>
      <c r="AN1419">
        <v>50</v>
      </c>
      <c r="AO1419">
        <v>50</v>
      </c>
      <c r="AP1419" t="s">
        <v>61</v>
      </c>
      <c r="AS1419" t="s">
        <v>61</v>
      </c>
      <c r="AT1419" t="s">
        <v>61</v>
      </c>
      <c r="AU1419" t="s">
        <v>61</v>
      </c>
      <c r="AV1419" t="s">
        <v>61</v>
      </c>
      <c r="AW1419" t="s">
        <v>61</v>
      </c>
    </row>
    <row r="1420" spans="1:49" ht="14.45" hidden="1" customHeight="1" x14ac:dyDescent="0.55000000000000004">
      <c r="A1420" t="s">
        <v>2734</v>
      </c>
      <c r="B1420" t="s">
        <v>2735</v>
      </c>
      <c r="C1420" t="s">
        <v>56</v>
      </c>
      <c r="D1420" s="1">
        <v>43584</v>
      </c>
      <c r="E1420" t="s">
        <v>57</v>
      </c>
      <c r="F1420" s="1">
        <v>43591</v>
      </c>
      <c r="G1420" t="s">
        <v>57</v>
      </c>
      <c r="H1420">
        <v>20</v>
      </c>
      <c r="I1420">
        <v>90</v>
      </c>
      <c r="J1420" t="s">
        <v>57</v>
      </c>
      <c r="K1420" s="26" t="s">
        <v>61</v>
      </c>
      <c r="L1420" t="s">
        <v>2549</v>
      </c>
      <c r="N1420">
        <v>4</v>
      </c>
      <c r="O1420" t="s">
        <v>2550</v>
      </c>
      <c r="P1420">
        <v>8</v>
      </c>
      <c r="Q1420" t="s">
        <v>69</v>
      </c>
      <c r="R1420">
        <v>100</v>
      </c>
      <c r="S1420">
        <v>50</v>
      </c>
      <c r="T1420">
        <v>50</v>
      </c>
      <c r="U1420" s="35" t="s">
        <v>61</v>
      </c>
      <c r="V1420" t="s">
        <v>2551</v>
      </c>
      <c r="W1420">
        <v>8</v>
      </c>
      <c r="X1420" t="s">
        <v>69</v>
      </c>
      <c r="Y1420">
        <v>100</v>
      </c>
      <c r="Z1420">
        <v>50</v>
      </c>
      <c r="AA1420">
        <v>50</v>
      </c>
      <c r="AB1420" t="s">
        <v>61</v>
      </c>
      <c r="AC1420" s="11" t="s">
        <v>2552</v>
      </c>
      <c r="AD1420">
        <v>8</v>
      </c>
      <c r="AE1420" t="s">
        <v>69</v>
      </c>
      <c r="AF1420">
        <v>100</v>
      </c>
      <c r="AG1420">
        <v>50</v>
      </c>
      <c r="AH1420">
        <v>50</v>
      </c>
      <c r="AI1420" t="s">
        <v>61</v>
      </c>
      <c r="AJ1420" s="11" t="s">
        <v>2553</v>
      </c>
      <c r="AK1420">
        <v>8</v>
      </c>
      <c r="AL1420" t="s">
        <v>69</v>
      </c>
      <c r="AM1420">
        <v>100</v>
      </c>
      <c r="AN1420">
        <v>50</v>
      </c>
      <c r="AO1420">
        <v>50</v>
      </c>
      <c r="AP1420" t="s">
        <v>61</v>
      </c>
      <c r="AS1420" t="s">
        <v>61</v>
      </c>
      <c r="AT1420" t="s">
        <v>61</v>
      </c>
      <c r="AU1420" t="s">
        <v>61</v>
      </c>
      <c r="AV1420" t="s">
        <v>61</v>
      </c>
      <c r="AW1420" t="s">
        <v>61</v>
      </c>
    </row>
    <row r="1421" spans="1:49" ht="14.45" hidden="1" customHeight="1" x14ac:dyDescent="0.55000000000000004">
      <c r="A1421" t="s">
        <v>2736</v>
      </c>
      <c r="B1421" t="s">
        <v>2737</v>
      </c>
      <c r="C1421" t="s">
        <v>56</v>
      </c>
      <c r="D1421" s="1">
        <v>43584</v>
      </c>
      <c r="E1421" t="s">
        <v>57</v>
      </c>
      <c r="F1421" s="1">
        <v>43591</v>
      </c>
      <c r="G1421" t="s">
        <v>57</v>
      </c>
      <c r="H1421">
        <v>20</v>
      </c>
      <c r="I1421">
        <v>90</v>
      </c>
      <c r="J1421" t="s">
        <v>57</v>
      </c>
      <c r="K1421" s="26" t="s">
        <v>61</v>
      </c>
      <c r="L1421" t="s">
        <v>2549</v>
      </c>
      <c r="N1421">
        <v>4</v>
      </c>
      <c r="O1421" t="s">
        <v>2550</v>
      </c>
      <c r="P1421">
        <v>9</v>
      </c>
      <c r="Q1421" t="s">
        <v>69</v>
      </c>
      <c r="R1421">
        <v>100</v>
      </c>
      <c r="S1421">
        <v>50</v>
      </c>
      <c r="T1421">
        <v>50</v>
      </c>
      <c r="U1421" s="35" t="s">
        <v>61</v>
      </c>
      <c r="V1421" t="s">
        <v>2551</v>
      </c>
      <c r="W1421">
        <v>9</v>
      </c>
      <c r="X1421" t="s">
        <v>69</v>
      </c>
      <c r="Y1421">
        <v>100</v>
      </c>
      <c r="Z1421">
        <v>50</v>
      </c>
      <c r="AA1421">
        <v>50</v>
      </c>
      <c r="AB1421" t="s">
        <v>61</v>
      </c>
      <c r="AC1421" s="11" t="s">
        <v>2552</v>
      </c>
      <c r="AD1421">
        <v>9</v>
      </c>
      <c r="AE1421" t="s">
        <v>69</v>
      </c>
      <c r="AF1421">
        <v>100</v>
      </c>
      <c r="AG1421">
        <v>50</v>
      </c>
      <c r="AH1421">
        <v>50</v>
      </c>
      <c r="AI1421" t="s">
        <v>61</v>
      </c>
      <c r="AJ1421" s="11" t="s">
        <v>2553</v>
      </c>
      <c r="AK1421">
        <v>9</v>
      </c>
      <c r="AL1421" t="s">
        <v>69</v>
      </c>
      <c r="AM1421">
        <v>100</v>
      </c>
      <c r="AN1421">
        <v>50</v>
      </c>
      <c r="AO1421">
        <v>50</v>
      </c>
      <c r="AP1421" t="s">
        <v>61</v>
      </c>
      <c r="AS1421" t="s">
        <v>61</v>
      </c>
      <c r="AT1421" t="s">
        <v>61</v>
      </c>
      <c r="AU1421" t="s">
        <v>61</v>
      </c>
      <c r="AV1421" t="s">
        <v>61</v>
      </c>
      <c r="AW1421" t="s">
        <v>61</v>
      </c>
    </row>
    <row r="1422" spans="1:49" ht="14.45" hidden="1" customHeight="1" x14ac:dyDescent="0.55000000000000004">
      <c r="A1422" t="s">
        <v>2738</v>
      </c>
      <c r="B1422" t="s">
        <v>2739</v>
      </c>
      <c r="C1422" t="s">
        <v>56</v>
      </c>
      <c r="D1422" s="1">
        <v>43584</v>
      </c>
      <c r="E1422" t="s">
        <v>57</v>
      </c>
      <c r="F1422" s="1">
        <v>43591</v>
      </c>
      <c r="G1422" t="s">
        <v>57</v>
      </c>
      <c r="H1422">
        <v>20</v>
      </c>
      <c r="I1422">
        <v>90</v>
      </c>
      <c r="J1422" t="s">
        <v>57</v>
      </c>
      <c r="K1422" s="26" t="s">
        <v>61</v>
      </c>
      <c r="L1422" t="s">
        <v>2549</v>
      </c>
      <c r="N1422">
        <v>4</v>
      </c>
      <c r="O1422" t="s">
        <v>2550</v>
      </c>
      <c r="P1422">
        <v>10</v>
      </c>
      <c r="Q1422" t="s">
        <v>69</v>
      </c>
      <c r="R1422">
        <v>100</v>
      </c>
      <c r="S1422">
        <v>50</v>
      </c>
      <c r="T1422">
        <v>50</v>
      </c>
      <c r="U1422" s="35" t="s">
        <v>61</v>
      </c>
      <c r="V1422" t="s">
        <v>2551</v>
      </c>
      <c r="W1422">
        <v>10</v>
      </c>
      <c r="X1422" t="s">
        <v>69</v>
      </c>
      <c r="Y1422">
        <v>100</v>
      </c>
      <c r="Z1422">
        <v>50</v>
      </c>
      <c r="AA1422">
        <v>50</v>
      </c>
      <c r="AB1422" t="s">
        <v>61</v>
      </c>
      <c r="AC1422" s="11" t="s">
        <v>2552</v>
      </c>
      <c r="AD1422">
        <v>10</v>
      </c>
      <c r="AE1422" t="s">
        <v>69</v>
      </c>
      <c r="AF1422">
        <v>100</v>
      </c>
      <c r="AG1422">
        <v>50</v>
      </c>
      <c r="AH1422">
        <v>50</v>
      </c>
      <c r="AI1422" t="s">
        <v>61</v>
      </c>
      <c r="AJ1422" s="11" t="s">
        <v>2553</v>
      </c>
      <c r="AK1422">
        <v>10</v>
      </c>
      <c r="AL1422" t="s">
        <v>69</v>
      </c>
      <c r="AM1422">
        <v>100</v>
      </c>
      <c r="AN1422">
        <v>50</v>
      </c>
      <c r="AO1422">
        <v>50</v>
      </c>
      <c r="AP1422" t="s">
        <v>61</v>
      </c>
      <c r="AS1422" t="s">
        <v>61</v>
      </c>
      <c r="AT1422" t="s">
        <v>61</v>
      </c>
      <c r="AU1422" t="s">
        <v>61</v>
      </c>
      <c r="AV1422" t="s">
        <v>61</v>
      </c>
      <c r="AW1422" t="s">
        <v>61</v>
      </c>
    </row>
    <row r="1423" spans="1:49" ht="14.45" hidden="1" customHeight="1" x14ac:dyDescent="0.55000000000000004">
      <c r="A1423" t="s">
        <v>2740</v>
      </c>
      <c r="B1423" t="s">
        <v>2741</v>
      </c>
      <c r="C1423" t="s">
        <v>56</v>
      </c>
      <c r="D1423" s="1">
        <v>43584</v>
      </c>
      <c r="E1423" t="s">
        <v>57</v>
      </c>
      <c r="F1423" s="1">
        <v>43591</v>
      </c>
      <c r="G1423" t="s">
        <v>57</v>
      </c>
      <c r="H1423">
        <v>20</v>
      </c>
      <c r="I1423">
        <v>90</v>
      </c>
      <c r="J1423" t="s">
        <v>57</v>
      </c>
      <c r="K1423" s="26" t="s">
        <v>61</v>
      </c>
      <c r="L1423" t="s">
        <v>2549</v>
      </c>
      <c r="N1423">
        <v>4</v>
      </c>
      <c r="O1423" t="s">
        <v>2550</v>
      </c>
      <c r="P1423">
        <v>11</v>
      </c>
      <c r="Q1423" t="s">
        <v>69</v>
      </c>
      <c r="R1423">
        <v>100</v>
      </c>
      <c r="S1423">
        <v>50</v>
      </c>
      <c r="T1423">
        <v>50</v>
      </c>
      <c r="U1423" s="35" t="s">
        <v>61</v>
      </c>
      <c r="V1423" t="s">
        <v>2551</v>
      </c>
      <c r="W1423">
        <v>11</v>
      </c>
      <c r="X1423" t="s">
        <v>69</v>
      </c>
      <c r="Y1423">
        <v>100</v>
      </c>
      <c r="Z1423">
        <v>50</v>
      </c>
      <c r="AA1423">
        <v>50</v>
      </c>
      <c r="AB1423" t="s">
        <v>61</v>
      </c>
      <c r="AC1423" s="11" t="s">
        <v>2552</v>
      </c>
      <c r="AD1423">
        <v>11</v>
      </c>
      <c r="AE1423" t="s">
        <v>69</v>
      </c>
      <c r="AF1423">
        <v>100</v>
      </c>
      <c r="AG1423">
        <v>50</v>
      </c>
      <c r="AH1423">
        <v>50</v>
      </c>
      <c r="AI1423" t="s">
        <v>61</v>
      </c>
      <c r="AJ1423" s="11" t="s">
        <v>2553</v>
      </c>
      <c r="AK1423">
        <v>11</v>
      </c>
      <c r="AL1423" t="s">
        <v>69</v>
      </c>
      <c r="AM1423">
        <v>100</v>
      </c>
      <c r="AN1423">
        <v>50</v>
      </c>
      <c r="AO1423">
        <v>50</v>
      </c>
      <c r="AP1423" t="s">
        <v>61</v>
      </c>
      <c r="AS1423" t="s">
        <v>61</v>
      </c>
      <c r="AT1423" t="s">
        <v>61</v>
      </c>
      <c r="AU1423" t="s">
        <v>61</v>
      </c>
      <c r="AV1423" t="s">
        <v>61</v>
      </c>
      <c r="AW1423" t="s">
        <v>61</v>
      </c>
    </row>
    <row r="1424" spans="1:49" ht="14.45" hidden="1" customHeight="1" x14ac:dyDescent="0.55000000000000004">
      <c r="A1424" t="s">
        <v>2742</v>
      </c>
      <c r="B1424" t="s">
        <v>2743</v>
      </c>
      <c r="C1424" t="s">
        <v>56</v>
      </c>
      <c r="D1424" s="1">
        <v>43584</v>
      </c>
      <c r="E1424" t="s">
        <v>57</v>
      </c>
      <c r="F1424" s="1">
        <v>43591</v>
      </c>
      <c r="G1424" t="s">
        <v>57</v>
      </c>
      <c r="H1424">
        <v>20</v>
      </c>
      <c r="I1424">
        <v>90</v>
      </c>
      <c r="J1424" t="s">
        <v>57</v>
      </c>
      <c r="K1424" s="26" t="s">
        <v>61</v>
      </c>
      <c r="L1424" t="s">
        <v>2549</v>
      </c>
      <c r="N1424">
        <v>4</v>
      </c>
      <c r="O1424" t="s">
        <v>2550</v>
      </c>
      <c r="P1424">
        <v>12</v>
      </c>
      <c r="Q1424" t="s">
        <v>69</v>
      </c>
      <c r="R1424">
        <v>100</v>
      </c>
      <c r="S1424">
        <v>50</v>
      </c>
      <c r="T1424">
        <v>50</v>
      </c>
      <c r="U1424" s="35" t="s">
        <v>61</v>
      </c>
      <c r="V1424" t="s">
        <v>2551</v>
      </c>
      <c r="W1424">
        <v>12</v>
      </c>
      <c r="X1424" t="s">
        <v>69</v>
      </c>
      <c r="Y1424">
        <v>100</v>
      </c>
      <c r="Z1424">
        <v>50</v>
      </c>
      <c r="AA1424">
        <v>50</v>
      </c>
      <c r="AB1424" t="s">
        <v>61</v>
      </c>
      <c r="AC1424" s="11" t="s">
        <v>2552</v>
      </c>
      <c r="AD1424">
        <v>12</v>
      </c>
      <c r="AE1424" t="s">
        <v>69</v>
      </c>
      <c r="AF1424">
        <v>100</v>
      </c>
      <c r="AG1424">
        <v>50</v>
      </c>
      <c r="AH1424">
        <v>50</v>
      </c>
      <c r="AI1424" t="s">
        <v>61</v>
      </c>
      <c r="AJ1424" s="11" t="s">
        <v>2553</v>
      </c>
      <c r="AK1424">
        <v>12</v>
      </c>
      <c r="AL1424" t="s">
        <v>69</v>
      </c>
      <c r="AM1424">
        <v>100</v>
      </c>
      <c r="AN1424">
        <v>50</v>
      </c>
      <c r="AO1424">
        <v>50</v>
      </c>
      <c r="AP1424" t="s">
        <v>61</v>
      </c>
      <c r="AS1424" t="s">
        <v>61</v>
      </c>
      <c r="AT1424" t="s">
        <v>61</v>
      </c>
      <c r="AU1424" t="s">
        <v>61</v>
      </c>
      <c r="AV1424" t="s">
        <v>61</v>
      </c>
      <c r="AW1424" t="s">
        <v>61</v>
      </c>
    </row>
    <row r="1425" spans="1:55" hidden="1" x14ac:dyDescent="0.5">
      <c r="A1425" t="s">
        <v>2744</v>
      </c>
      <c r="B1425" t="s">
        <v>2745</v>
      </c>
      <c r="C1425" t="s">
        <v>56</v>
      </c>
      <c r="D1425" s="16">
        <v>43565</v>
      </c>
      <c r="E1425" t="s">
        <v>2746</v>
      </c>
      <c r="F1425" s="1">
        <v>43595</v>
      </c>
      <c r="G1425" t="s">
        <v>2746</v>
      </c>
      <c r="H1425">
        <v>20</v>
      </c>
      <c r="I1425">
        <v>90</v>
      </c>
      <c r="J1425" t="s">
        <v>2746</v>
      </c>
      <c r="K1425" s="26" t="s">
        <v>61</v>
      </c>
      <c r="L1425" t="s">
        <v>2747</v>
      </c>
      <c r="N1425">
        <v>4</v>
      </c>
      <c r="O1425" t="s">
        <v>2748</v>
      </c>
      <c r="P1425">
        <v>1</v>
      </c>
      <c r="Q1425" t="s">
        <v>67</v>
      </c>
      <c r="R1425">
        <v>100</v>
      </c>
      <c r="S1425">
        <v>50</v>
      </c>
      <c r="T1425">
        <v>50</v>
      </c>
      <c r="U1425" s="35" t="s">
        <v>61</v>
      </c>
      <c r="V1425" t="s">
        <v>2749</v>
      </c>
      <c r="W1425">
        <v>1</v>
      </c>
      <c r="X1425" t="s">
        <v>67</v>
      </c>
      <c r="Y1425">
        <v>100</v>
      </c>
      <c r="Z1425">
        <v>50</v>
      </c>
      <c r="AA1425">
        <v>50</v>
      </c>
      <c r="AB1425" t="s">
        <v>61</v>
      </c>
      <c r="AC1425" t="s">
        <v>2750</v>
      </c>
      <c r="AD1425">
        <v>1</v>
      </c>
      <c r="AE1425" t="s">
        <v>67</v>
      </c>
      <c r="AF1425">
        <v>100</v>
      </c>
      <c r="AG1425">
        <v>50</v>
      </c>
      <c r="AH1425">
        <v>50</v>
      </c>
      <c r="AI1425" t="s">
        <v>61</v>
      </c>
      <c r="AJ1425" t="s">
        <v>2751</v>
      </c>
      <c r="AK1425">
        <v>1</v>
      </c>
      <c r="AL1425" t="s">
        <v>67</v>
      </c>
      <c r="AM1425">
        <v>100</v>
      </c>
      <c r="AN1425">
        <v>50</v>
      </c>
      <c r="AO1425">
        <v>50</v>
      </c>
      <c r="AP1425" t="s">
        <v>61</v>
      </c>
      <c r="AS1425" t="s">
        <v>61</v>
      </c>
      <c r="AT1425" t="s">
        <v>61</v>
      </c>
      <c r="AU1425" t="s">
        <v>61</v>
      </c>
      <c r="AV1425" t="s">
        <v>61</v>
      </c>
      <c r="AW1425" t="s">
        <v>61</v>
      </c>
      <c r="BC1425" t="s">
        <v>2752</v>
      </c>
    </row>
    <row r="1426" spans="1:55" hidden="1" x14ac:dyDescent="0.5">
      <c r="A1426" t="s">
        <v>2753</v>
      </c>
      <c r="B1426" t="s">
        <v>2754</v>
      </c>
      <c r="C1426" t="s">
        <v>56</v>
      </c>
      <c r="D1426" s="16">
        <v>43565</v>
      </c>
      <c r="E1426" t="s">
        <v>2746</v>
      </c>
      <c r="F1426" s="1">
        <v>43595</v>
      </c>
      <c r="G1426" t="s">
        <v>2746</v>
      </c>
      <c r="H1426">
        <v>20</v>
      </c>
      <c r="I1426">
        <v>90</v>
      </c>
      <c r="J1426" t="s">
        <v>2746</v>
      </c>
      <c r="K1426" s="26" t="s">
        <v>61</v>
      </c>
      <c r="L1426" t="s">
        <v>2747</v>
      </c>
      <c r="N1426">
        <v>4</v>
      </c>
      <c r="O1426" t="s">
        <v>2748</v>
      </c>
      <c r="P1426">
        <v>2</v>
      </c>
      <c r="Q1426" t="s">
        <v>67</v>
      </c>
      <c r="R1426">
        <v>100</v>
      </c>
      <c r="S1426">
        <v>50</v>
      </c>
      <c r="T1426">
        <v>50</v>
      </c>
      <c r="U1426" s="35" t="s">
        <v>61</v>
      </c>
      <c r="V1426" t="s">
        <v>2749</v>
      </c>
      <c r="W1426">
        <v>2</v>
      </c>
      <c r="X1426" t="s">
        <v>67</v>
      </c>
      <c r="Y1426">
        <v>100</v>
      </c>
      <c r="Z1426">
        <v>50</v>
      </c>
      <c r="AA1426">
        <v>50</v>
      </c>
      <c r="AB1426" t="s">
        <v>61</v>
      </c>
      <c r="AC1426" t="s">
        <v>2750</v>
      </c>
      <c r="AD1426">
        <v>2</v>
      </c>
      <c r="AE1426" t="s">
        <v>67</v>
      </c>
      <c r="AF1426">
        <v>100</v>
      </c>
      <c r="AG1426">
        <v>50</v>
      </c>
      <c r="AH1426">
        <v>50</v>
      </c>
      <c r="AI1426" t="s">
        <v>61</v>
      </c>
      <c r="AJ1426" t="s">
        <v>2751</v>
      </c>
      <c r="AK1426">
        <v>2</v>
      </c>
      <c r="AL1426" t="s">
        <v>67</v>
      </c>
      <c r="AM1426">
        <v>100</v>
      </c>
      <c r="AN1426">
        <v>50</v>
      </c>
      <c r="AO1426">
        <v>50</v>
      </c>
      <c r="AP1426" t="s">
        <v>61</v>
      </c>
      <c r="AS1426" t="s">
        <v>61</v>
      </c>
      <c r="AT1426" t="s">
        <v>61</v>
      </c>
      <c r="AU1426" t="s">
        <v>61</v>
      </c>
      <c r="AV1426" t="s">
        <v>61</v>
      </c>
      <c r="AW1426" t="s">
        <v>61</v>
      </c>
      <c r="BC1426" t="s">
        <v>2752</v>
      </c>
    </row>
    <row r="1427" spans="1:55" hidden="1" x14ac:dyDescent="0.5">
      <c r="A1427" t="s">
        <v>2755</v>
      </c>
      <c r="B1427" t="s">
        <v>2756</v>
      </c>
      <c r="C1427" t="s">
        <v>56</v>
      </c>
      <c r="D1427" s="16">
        <v>43565</v>
      </c>
      <c r="E1427" t="s">
        <v>2746</v>
      </c>
      <c r="F1427" s="1">
        <v>43595</v>
      </c>
      <c r="G1427" t="s">
        <v>2746</v>
      </c>
      <c r="H1427">
        <v>20</v>
      </c>
      <c r="I1427">
        <v>90</v>
      </c>
      <c r="J1427" t="s">
        <v>2746</v>
      </c>
      <c r="K1427" s="26" t="s">
        <v>61</v>
      </c>
      <c r="L1427" t="s">
        <v>2747</v>
      </c>
      <c r="N1427">
        <v>4</v>
      </c>
      <c r="O1427" t="s">
        <v>2748</v>
      </c>
      <c r="P1427">
        <v>3</v>
      </c>
      <c r="Q1427" t="s">
        <v>67</v>
      </c>
      <c r="R1427">
        <v>100</v>
      </c>
      <c r="S1427">
        <v>50</v>
      </c>
      <c r="T1427">
        <v>50</v>
      </c>
      <c r="U1427" s="35" t="s">
        <v>61</v>
      </c>
      <c r="V1427" t="s">
        <v>2749</v>
      </c>
      <c r="W1427">
        <v>3</v>
      </c>
      <c r="X1427" t="s">
        <v>67</v>
      </c>
      <c r="Y1427">
        <v>100</v>
      </c>
      <c r="Z1427">
        <v>50</v>
      </c>
      <c r="AA1427">
        <v>50</v>
      </c>
      <c r="AB1427" t="s">
        <v>61</v>
      </c>
      <c r="AC1427" t="s">
        <v>2750</v>
      </c>
      <c r="AD1427">
        <v>3</v>
      </c>
      <c r="AE1427" t="s">
        <v>67</v>
      </c>
      <c r="AF1427">
        <v>100</v>
      </c>
      <c r="AG1427">
        <v>50</v>
      </c>
      <c r="AH1427">
        <v>50</v>
      </c>
      <c r="AI1427" t="s">
        <v>61</v>
      </c>
      <c r="AJ1427" t="s">
        <v>2751</v>
      </c>
      <c r="AK1427">
        <v>3</v>
      </c>
      <c r="AL1427" t="s">
        <v>67</v>
      </c>
      <c r="AM1427">
        <v>100</v>
      </c>
      <c r="AN1427">
        <v>50</v>
      </c>
      <c r="AO1427">
        <v>50</v>
      </c>
      <c r="AP1427" t="s">
        <v>61</v>
      </c>
      <c r="AS1427" t="s">
        <v>61</v>
      </c>
      <c r="AT1427" t="s">
        <v>61</v>
      </c>
      <c r="AU1427" t="s">
        <v>61</v>
      </c>
      <c r="AV1427" t="s">
        <v>61</v>
      </c>
      <c r="AW1427" t="s">
        <v>61</v>
      </c>
      <c r="BC1427" t="s">
        <v>2752</v>
      </c>
    </row>
    <row r="1428" spans="1:55" hidden="1" x14ac:dyDescent="0.5">
      <c r="A1428" t="s">
        <v>2757</v>
      </c>
      <c r="B1428" t="s">
        <v>2758</v>
      </c>
      <c r="C1428" t="s">
        <v>56</v>
      </c>
      <c r="D1428" s="16">
        <v>43565</v>
      </c>
      <c r="E1428" t="s">
        <v>2746</v>
      </c>
      <c r="F1428" s="1">
        <v>43595</v>
      </c>
      <c r="G1428" t="s">
        <v>2746</v>
      </c>
      <c r="H1428">
        <v>20</v>
      </c>
      <c r="I1428">
        <v>90</v>
      </c>
      <c r="J1428" t="s">
        <v>2746</v>
      </c>
      <c r="K1428" s="26" t="s">
        <v>61</v>
      </c>
      <c r="L1428" t="s">
        <v>2747</v>
      </c>
      <c r="N1428">
        <v>4</v>
      </c>
      <c r="O1428" t="s">
        <v>2748</v>
      </c>
      <c r="P1428">
        <v>4</v>
      </c>
      <c r="Q1428" t="s">
        <v>67</v>
      </c>
      <c r="R1428">
        <v>100</v>
      </c>
      <c r="S1428">
        <v>50</v>
      </c>
      <c r="T1428">
        <v>50</v>
      </c>
      <c r="U1428" s="35" t="s">
        <v>61</v>
      </c>
      <c r="V1428" t="s">
        <v>2749</v>
      </c>
      <c r="W1428">
        <v>4</v>
      </c>
      <c r="X1428" t="s">
        <v>67</v>
      </c>
      <c r="Y1428">
        <v>100</v>
      </c>
      <c r="Z1428">
        <v>50</v>
      </c>
      <c r="AA1428">
        <v>50</v>
      </c>
      <c r="AB1428" t="s">
        <v>61</v>
      </c>
      <c r="AC1428" t="s">
        <v>2750</v>
      </c>
      <c r="AD1428">
        <v>4</v>
      </c>
      <c r="AE1428" t="s">
        <v>67</v>
      </c>
      <c r="AF1428">
        <v>100</v>
      </c>
      <c r="AG1428">
        <v>50</v>
      </c>
      <c r="AH1428">
        <v>50</v>
      </c>
      <c r="AI1428" t="s">
        <v>61</v>
      </c>
      <c r="AJ1428" t="s">
        <v>2751</v>
      </c>
      <c r="AK1428">
        <v>4</v>
      </c>
      <c r="AL1428" t="s">
        <v>67</v>
      </c>
      <c r="AM1428">
        <v>100</v>
      </c>
      <c r="AN1428">
        <v>50</v>
      </c>
      <c r="AO1428">
        <v>50</v>
      </c>
      <c r="AP1428" t="s">
        <v>61</v>
      </c>
      <c r="AS1428" t="s">
        <v>61</v>
      </c>
      <c r="AT1428" t="s">
        <v>61</v>
      </c>
      <c r="AU1428" t="s">
        <v>61</v>
      </c>
      <c r="AV1428" t="s">
        <v>61</v>
      </c>
      <c r="AW1428" t="s">
        <v>61</v>
      </c>
      <c r="BC1428" t="s">
        <v>2752</v>
      </c>
    </row>
    <row r="1429" spans="1:55" hidden="1" x14ac:dyDescent="0.5">
      <c r="A1429" t="s">
        <v>2759</v>
      </c>
      <c r="B1429" t="s">
        <v>2760</v>
      </c>
      <c r="C1429" t="s">
        <v>56</v>
      </c>
      <c r="D1429" s="16">
        <v>43565</v>
      </c>
      <c r="E1429" t="s">
        <v>2746</v>
      </c>
      <c r="F1429" s="1">
        <v>43595</v>
      </c>
      <c r="G1429" t="s">
        <v>2746</v>
      </c>
      <c r="H1429">
        <v>20</v>
      </c>
      <c r="I1429">
        <v>90</v>
      </c>
      <c r="J1429" t="s">
        <v>2746</v>
      </c>
      <c r="K1429" s="26" t="s">
        <v>61</v>
      </c>
      <c r="L1429" t="s">
        <v>2747</v>
      </c>
      <c r="N1429">
        <v>4</v>
      </c>
      <c r="O1429" t="s">
        <v>2748</v>
      </c>
      <c r="P1429">
        <v>5</v>
      </c>
      <c r="Q1429" t="s">
        <v>67</v>
      </c>
      <c r="R1429">
        <v>100</v>
      </c>
      <c r="S1429">
        <v>50</v>
      </c>
      <c r="T1429">
        <v>50</v>
      </c>
      <c r="U1429" s="35" t="s">
        <v>61</v>
      </c>
      <c r="V1429" t="s">
        <v>2749</v>
      </c>
      <c r="W1429">
        <v>5</v>
      </c>
      <c r="X1429" t="s">
        <v>67</v>
      </c>
      <c r="Y1429">
        <v>100</v>
      </c>
      <c r="Z1429">
        <v>50</v>
      </c>
      <c r="AA1429">
        <v>50</v>
      </c>
      <c r="AB1429" t="s">
        <v>61</v>
      </c>
      <c r="AC1429" t="s">
        <v>2750</v>
      </c>
      <c r="AD1429">
        <v>5</v>
      </c>
      <c r="AE1429" t="s">
        <v>67</v>
      </c>
      <c r="AF1429">
        <v>100</v>
      </c>
      <c r="AG1429">
        <v>50</v>
      </c>
      <c r="AH1429">
        <v>50</v>
      </c>
      <c r="AI1429" t="s">
        <v>61</v>
      </c>
      <c r="AJ1429" t="s">
        <v>2751</v>
      </c>
      <c r="AK1429">
        <v>5</v>
      </c>
      <c r="AL1429" t="s">
        <v>67</v>
      </c>
      <c r="AM1429">
        <v>100</v>
      </c>
      <c r="AN1429">
        <v>50</v>
      </c>
      <c r="AO1429">
        <v>50</v>
      </c>
      <c r="AP1429" t="s">
        <v>61</v>
      </c>
      <c r="AS1429" t="s">
        <v>61</v>
      </c>
      <c r="AT1429" t="s">
        <v>61</v>
      </c>
      <c r="AU1429" t="s">
        <v>61</v>
      </c>
      <c r="AV1429" t="s">
        <v>61</v>
      </c>
      <c r="AW1429" t="s">
        <v>61</v>
      </c>
      <c r="BC1429" t="s">
        <v>2752</v>
      </c>
    </row>
    <row r="1430" spans="1:55" hidden="1" x14ac:dyDescent="0.5">
      <c r="A1430" t="s">
        <v>2761</v>
      </c>
      <c r="B1430" t="s">
        <v>2762</v>
      </c>
      <c r="C1430" t="s">
        <v>56</v>
      </c>
      <c r="D1430" s="16">
        <v>43565</v>
      </c>
      <c r="E1430" t="s">
        <v>2746</v>
      </c>
      <c r="F1430" s="1">
        <v>43595</v>
      </c>
      <c r="G1430" t="s">
        <v>2746</v>
      </c>
      <c r="H1430">
        <v>20</v>
      </c>
      <c r="I1430">
        <v>90</v>
      </c>
      <c r="J1430" t="s">
        <v>2746</v>
      </c>
      <c r="K1430" s="26" t="s">
        <v>61</v>
      </c>
      <c r="L1430" t="s">
        <v>2747</v>
      </c>
      <c r="N1430">
        <v>4</v>
      </c>
      <c r="O1430" t="s">
        <v>2748</v>
      </c>
      <c r="P1430">
        <v>6</v>
      </c>
      <c r="Q1430" t="s">
        <v>67</v>
      </c>
      <c r="R1430">
        <v>100</v>
      </c>
      <c r="S1430">
        <v>50</v>
      </c>
      <c r="T1430">
        <v>50</v>
      </c>
      <c r="U1430" s="35" t="s">
        <v>61</v>
      </c>
      <c r="V1430" t="s">
        <v>2749</v>
      </c>
      <c r="W1430">
        <v>6</v>
      </c>
      <c r="X1430" t="s">
        <v>67</v>
      </c>
      <c r="Y1430">
        <v>100</v>
      </c>
      <c r="Z1430">
        <v>50</v>
      </c>
      <c r="AA1430">
        <v>50</v>
      </c>
      <c r="AB1430" t="s">
        <v>61</v>
      </c>
      <c r="AC1430" t="s">
        <v>2750</v>
      </c>
      <c r="AD1430">
        <v>6</v>
      </c>
      <c r="AE1430" t="s">
        <v>67</v>
      </c>
      <c r="AF1430">
        <v>100</v>
      </c>
      <c r="AG1430">
        <v>50</v>
      </c>
      <c r="AH1430">
        <v>50</v>
      </c>
      <c r="AI1430" t="s">
        <v>61</v>
      </c>
      <c r="AJ1430" t="s">
        <v>2751</v>
      </c>
      <c r="AK1430">
        <v>6</v>
      </c>
      <c r="AL1430" t="s">
        <v>67</v>
      </c>
      <c r="AM1430">
        <v>100</v>
      </c>
      <c r="AN1430">
        <v>50</v>
      </c>
      <c r="AO1430">
        <v>50</v>
      </c>
      <c r="AP1430" t="s">
        <v>61</v>
      </c>
      <c r="AS1430" t="s">
        <v>61</v>
      </c>
      <c r="AT1430" t="s">
        <v>61</v>
      </c>
      <c r="AU1430" t="s">
        <v>61</v>
      </c>
      <c r="AV1430" t="s">
        <v>61</v>
      </c>
      <c r="AW1430" t="s">
        <v>61</v>
      </c>
      <c r="BC1430" t="s">
        <v>2752</v>
      </c>
    </row>
    <row r="1431" spans="1:55" hidden="1" x14ac:dyDescent="0.5">
      <c r="A1431" t="s">
        <v>2763</v>
      </c>
      <c r="B1431" t="s">
        <v>2764</v>
      </c>
      <c r="C1431" t="s">
        <v>56</v>
      </c>
      <c r="D1431" s="16">
        <v>43565</v>
      </c>
      <c r="E1431" t="s">
        <v>2746</v>
      </c>
      <c r="F1431" s="1">
        <v>43595</v>
      </c>
      <c r="G1431" t="s">
        <v>2746</v>
      </c>
      <c r="H1431">
        <v>20</v>
      </c>
      <c r="I1431">
        <v>90</v>
      </c>
      <c r="J1431" t="s">
        <v>2746</v>
      </c>
      <c r="K1431" s="26" t="s">
        <v>61</v>
      </c>
      <c r="L1431" t="s">
        <v>2747</v>
      </c>
      <c r="N1431">
        <v>4</v>
      </c>
      <c r="O1431" t="s">
        <v>2748</v>
      </c>
      <c r="P1431">
        <v>7</v>
      </c>
      <c r="Q1431" t="s">
        <v>67</v>
      </c>
      <c r="R1431">
        <v>100</v>
      </c>
      <c r="S1431">
        <v>50</v>
      </c>
      <c r="T1431">
        <v>50</v>
      </c>
      <c r="U1431" s="35" t="s">
        <v>61</v>
      </c>
      <c r="V1431" t="s">
        <v>2749</v>
      </c>
      <c r="W1431">
        <v>7</v>
      </c>
      <c r="X1431" t="s">
        <v>67</v>
      </c>
      <c r="Y1431">
        <v>100</v>
      </c>
      <c r="Z1431">
        <v>50</v>
      </c>
      <c r="AA1431">
        <v>50</v>
      </c>
      <c r="AB1431" t="s">
        <v>61</v>
      </c>
      <c r="AC1431" t="s">
        <v>2750</v>
      </c>
      <c r="AD1431">
        <v>7</v>
      </c>
      <c r="AE1431" t="s">
        <v>67</v>
      </c>
      <c r="AF1431">
        <v>100</v>
      </c>
      <c r="AG1431">
        <v>50</v>
      </c>
      <c r="AH1431">
        <v>50</v>
      </c>
      <c r="AI1431" t="s">
        <v>61</v>
      </c>
      <c r="AJ1431" t="s">
        <v>2751</v>
      </c>
      <c r="AK1431">
        <v>7</v>
      </c>
      <c r="AL1431" t="s">
        <v>67</v>
      </c>
      <c r="AM1431">
        <v>100</v>
      </c>
      <c r="AN1431">
        <v>50</v>
      </c>
      <c r="AO1431">
        <v>50</v>
      </c>
      <c r="AP1431" t="s">
        <v>61</v>
      </c>
      <c r="AS1431" t="s">
        <v>61</v>
      </c>
      <c r="AT1431" t="s">
        <v>61</v>
      </c>
      <c r="AU1431" t="s">
        <v>61</v>
      </c>
      <c r="AV1431" t="s">
        <v>61</v>
      </c>
      <c r="AW1431" t="s">
        <v>61</v>
      </c>
      <c r="BC1431" t="s">
        <v>2752</v>
      </c>
    </row>
    <row r="1432" spans="1:55" hidden="1" x14ac:dyDescent="0.5">
      <c r="A1432" t="s">
        <v>2765</v>
      </c>
      <c r="B1432" t="s">
        <v>2766</v>
      </c>
      <c r="C1432" t="s">
        <v>56</v>
      </c>
      <c r="D1432" s="16">
        <v>43565</v>
      </c>
      <c r="E1432" t="s">
        <v>2746</v>
      </c>
      <c r="F1432" s="1">
        <v>43595</v>
      </c>
      <c r="G1432" t="s">
        <v>2746</v>
      </c>
      <c r="H1432">
        <v>20</v>
      </c>
      <c r="I1432">
        <v>90</v>
      </c>
      <c r="J1432" t="s">
        <v>2746</v>
      </c>
      <c r="K1432" s="26" t="s">
        <v>61</v>
      </c>
      <c r="L1432" t="s">
        <v>2747</v>
      </c>
      <c r="N1432">
        <v>4</v>
      </c>
      <c r="O1432" t="s">
        <v>2748</v>
      </c>
      <c r="P1432">
        <v>8</v>
      </c>
      <c r="Q1432" t="s">
        <v>67</v>
      </c>
      <c r="R1432">
        <v>100</v>
      </c>
      <c r="S1432">
        <v>50</v>
      </c>
      <c r="T1432">
        <v>50</v>
      </c>
      <c r="U1432" s="35" t="s">
        <v>61</v>
      </c>
      <c r="V1432" t="s">
        <v>2749</v>
      </c>
      <c r="W1432">
        <v>8</v>
      </c>
      <c r="X1432" t="s">
        <v>67</v>
      </c>
      <c r="Y1432">
        <v>100</v>
      </c>
      <c r="Z1432">
        <v>50</v>
      </c>
      <c r="AA1432">
        <v>50</v>
      </c>
      <c r="AB1432" t="s">
        <v>61</v>
      </c>
      <c r="AC1432" t="s">
        <v>2750</v>
      </c>
      <c r="AD1432">
        <v>8</v>
      </c>
      <c r="AE1432" t="s">
        <v>67</v>
      </c>
      <c r="AF1432">
        <v>100</v>
      </c>
      <c r="AG1432">
        <v>50</v>
      </c>
      <c r="AH1432">
        <v>50</v>
      </c>
      <c r="AI1432" t="s">
        <v>61</v>
      </c>
      <c r="AJ1432" t="s">
        <v>2751</v>
      </c>
      <c r="AK1432">
        <v>8</v>
      </c>
      <c r="AL1432" t="s">
        <v>67</v>
      </c>
      <c r="AM1432">
        <v>100</v>
      </c>
      <c r="AN1432">
        <v>50</v>
      </c>
      <c r="AO1432">
        <v>50</v>
      </c>
      <c r="AP1432" t="s">
        <v>61</v>
      </c>
      <c r="AS1432" t="s">
        <v>61</v>
      </c>
      <c r="AT1432" t="s">
        <v>61</v>
      </c>
      <c r="AU1432" t="s">
        <v>61</v>
      </c>
      <c r="AV1432" t="s">
        <v>61</v>
      </c>
      <c r="AW1432" t="s">
        <v>61</v>
      </c>
      <c r="BC1432" t="s">
        <v>2752</v>
      </c>
    </row>
    <row r="1433" spans="1:55" hidden="1" x14ac:dyDescent="0.5">
      <c r="A1433" t="s">
        <v>2767</v>
      </c>
      <c r="B1433" t="s">
        <v>2768</v>
      </c>
      <c r="C1433" t="s">
        <v>56</v>
      </c>
      <c r="D1433" s="16">
        <v>43565</v>
      </c>
      <c r="E1433" t="s">
        <v>2746</v>
      </c>
      <c r="F1433" s="1">
        <v>43595</v>
      </c>
      <c r="G1433" t="s">
        <v>2746</v>
      </c>
      <c r="H1433">
        <v>20</v>
      </c>
      <c r="I1433">
        <v>90</v>
      </c>
      <c r="J1433" t="s">
        <v>2746</v>
      </c>
      <c r="K1433" s="26" t="s">
        <v>61</v>
      </c>
      <c r="L1433" t="s">
        <v>2747</v>
      </c>
      <c r="N1433">
        <v>4</v>
      </c>
      <c r="O1433" t="s">
        <v>2748</v>
      </c>
      <c r="P1433">
        <v>9</v>
      </c>
      <c r="Q1433" t="s">
        <v>67</v>
      </c>
      <c r="R1433">
        <v>100</v>
      </c>
      <c r="S1433">
        <v>50</v>
      </c>
      <c r="T1433">
        <v>50</v>
      </c>
      <c r="U1433" s="35" t="s">
        <v>61</v>
      </c>
      <c r="V1433" t="s">
        <v>2749</v>
      </c>
      <c r="W1433">
        <v>9</v>
      </c>
      <c r="X1433" t="s">
        <v>67</v>
      </c>
      <c r="Y1433">
        <v>100</v>
      </c>
      <c r="Z1433">
        <v>50</v>
      </c>
      <c r="AA1433">
        <v>50</v>
      </c>
      <c r="AB1433" t="s">
        <v>61</v>
      </c>
      <c r="AC1433" t="s">
        <v>2750</v>
      </c>
      <c r="AD1433">
        <v>9</v>
      </c>
      <c r="AE1433" t="s">
        <v>67</v>
      </c>
      <c r="AF1433">
        <v>100</v>
      </c>
      <c r="AG1433">
        <v>50</v>
      </c>
      <c r="AH1433">
        <v>50</v>
      </c>
      <c r="AI1433" t="s">
        <v>61</v>
      </c>
      <c r="AJ1433" t="s">
        <v>2751</v>
      </c>
      <c r="AK1433">
        <v>9</v>
      </c>
      <c r="AL1433" t="s">
        <v>67</v>
      </c>
      <c r="AM1433">
        <v>100</v>
      </c>
      <c r="AN1433">
        <v>50</v>
      </c>
      <c r="AO1433">
        <v>50</v>
      </c>
      <c r="AP1433" t="s">
        <v>61</v>
      </c>
      <c r="AS1433" t="s">
        <v>61</v>
      </c>
      <c r="AT1433" t="s">
        <v>61</v>
      </c>
      <c r="AU1433" t="s">
        <v>61</v>
      </c>
      <c r="AV1433" t="s">
        <v>61</v>
      </c>
      <c r="AW1433" t="s">
        <v>61</v>
      </c>
      <c r="BC1433" t="s">
        <v>2752</v>
      </c>
    </row>
    <row r="1434" spans="1:55" hidden="1" x14ac:dyDescent="0.5">
      <c r="A1434" t="s">
        <v>2769</v>
      </c>
      <c r="B1434" t="s">
        <v>2770</v>
      </c>
      <c r="C1434" t="s">
        <v>56</v>
      </c>
      <c r="D1434" s="16">
        <v>43565</v>
      </c>
      <c r="E1434" t="s">
        <v>2746</v>
      </c>
      <c r="F1434" s="1">
        <v>43595</v>
      </c>
      <c r="G1434" t="s">
        <v>2746</v>
      </c>
      <c r="H1434">
        <v>20</v>
      </c>
      <c r="I1434">
        <v>90</v>
      </c>
      <c r="J1434" t="s">
        <v>2746</v>
      </c>
      <c r="K1434" s="26" t="s">
        <v>61</v>
      </c>
      <c r="L1434" t="s">
        <v>2747</v>
      </c>
      <c r="N1434">
        <v>4</v>
      </c>
      <c r="O1434" t="s">
        <v>2748</v>
      </c>
      <c r="P1434">
        <v>10</v>
      </c>
      <c r="Q1434" t="s">
        <v>67</v>
      </c>
      <c r="R1434">
        <v>100</v>
      </c>
      <c r="S1434">
        <v>50</v>
      </c>
      <c r="T1434">
        <v>50</v>
      </c>
      <c r="U1434" s="35" t="s">
        <v>61</v>
      </c>
      <c r="V1434" t="s">
        <v>2749</v>
      </c>
      <c r="W1434">
        <v>10</v>
      </c>
      <c r="X1434" t="s">
        <v>67</v>
      </c>
      <c r="Y1434">
        <v>100</v>
      </c>
      <c r="Z1434">
        <v>50</v>
      </c>
      <c r="AA1434">
        <v>50</v>
      </c>
      <c r="AB1434" t="s">
        <v>61</v>
      </c>
      <c r="AC1434" t="s">
        <v>2750</v>
      </c>
      <c r="AD1434">
        <v>10</v>
      </c>
      <c r="AE1434" t="s">
        <v>67</v>
      </c>
      <c r="AF1434">
        <v>100</v>
      </c>
      <c r="AG1434">
        <v>50</v>
      </c>
      <c r="AH1434">
        <v>50</v>
      </c>
      <c r="AI1434" t="s">
        <v>61</v>
      </c>
      <c r="AJ1434" t="s">
        <v>2751</v>
      </c>
      <c r="AK1434">
        <v>10</v>
      </c>
      <c r="AL1434" t="s">
        <v>67</v>
      </c>
      <c r="AM1434">
        <v>100</v>
      </c>
      <c r="AN1434">
        <v>50</v>
      </c>
      <c r="AO1434">
        <v>50</v>
      </c>
      <c r="AP1434" t="s">
        <v>61</v>
      </c>
      <c r="AS1434" t="s">
        <v>61</v>
      </c>
      <c r="AT1434" t="s">
        <v>61</v>
      </c>
      <c r="AU1434" t="s">
        <v>61</v>
      </c>
      <c r="AV1434" t="s">
        <v>61</v>
      </c>
      <c r="AW1434" t="s">
        <v>61</v>
      </c>
      <c r="BC1434" t="s">
        <v>2752</v>
      </c>
    </row>
    <row r="1435" spans="1:55" hidden="1" x14ac:dyDescent="0.5">
      <c r="A1435" t="s">
        <v>2771</v>
      </c>
      <c r="B1435" t="s">
        <v>2772</v>
      </c>
      <c r="C1435" t="s">
        <v>56</v>
      </c>
      <c r="D1435" s="16">
        <v>43565</v>
      </c>
      <c r="E1435" t="s">
        <v>2746</v>
      </c>
      <c r="F1435" s="1">
        <v>43595</v>
      </c>
      <c r="G1435" t="s">
        <v>2746</v>
      </c>
      <c r="H1435">
        <v>20</v>
      </c>
      <c r="I1435">
        <v>90</v>
      </c>
      <c r="J1435" t="s">
        <v>2746</v>
      </c>
      <c r="K1435" s="26" t="s">
        <v>61</v>
      </c>
      <c r="L1435" t="s">
        <v>2747</v>
      </c>
      <c r="N1435">
        <v>4</v>
      </c>
      <c r="O1435" t="s">
        <v>2748</v>
      </c>
      <c r="P1435">
        <v>11</v>
      </c>
      <c r="Q1435" t="s">
        <v>67</v>
      </c>
      <c r="R1435">
        <v>100</v>
      </c>
      <c r="S1435">
        <v>50</v>
      </c>
      <c r="T1435">
        <v>50</v>
      </c>
      <c r="U1435" s="35" t="s">
        <v>61</v>
      </c>
      <c r="V1435" t="s">
        <v>2749</v>
      </c>
      <c r="W1435">
        <v>11</v>
      </c>
      <c r="X1435" t="s">
        <v>67</v>
      </c>
      <c r="Y1435">
        <v>100</v>
      </c>
      <c r="Z1435">
        <v>50</v>
      </c>
      <c r="AA1435">
        <v>50</v>
      </c>
      <c r="AB1435" t="s">
        <v>61</v>
      </c>
      <c r="AC1435" t="s">
        <v>2750</v>
      </c>
      <c r="AD1435">
        <v>11</v>
      </c>
      <c r="AE1435" t="s">
        <v>67</v>
      </c>
      <c r="AF1435">
        <v>100</v>
      </c>
      <c r="AG1435">
        <v>50</v>
      </c>
      <c r="AH1435">
        <v>50</v>
      </c>
      <c r="AI1435" t="s">
        <v>61</v>
      </c>
      <c r="AJ1435" t="s">
        <v>2751</v>
      </c>
      <c r="AK1435">
        <v>11</v>
      </c>
      <c r="AL1435" t="s">
        <v>67</v>
      </c>
      <c r="AM1435">
        <v>100</v>
      </c>
      <c r="AN1435">
        <v>50</v>
      </c>
      <c r="AO1435">
        <v>50</v>
      </c>
      <c r="AP1435" t="s">
        <v>61</v>
      </c>
      <c r="AS1435" t="s">
        <v>61</v>
      </c>
      <c r="AT1435" t="s">
        <v>61</v>
      </c>
      <c r="AU1435" t="s">
        <v>61</v>
      </c>
      <c r="AV1435" t="s">
        <v>61</v>
      </c>
      <c r="AW1435" t="s">
        <v>61</v>
      </c>
      <c r="BC1435" t="s">
        <v>2752</v>
      </c>
    </row>
    <row r="1436" spans="1:55" hidden="1" x14ac:dyDescent="0.5">
      <c r="A1436" t="s">
        <v>2773</v>
      </c>
      <c r="B1436" t="s">
        <v>2774</v>
      </c>
      <c r="C1436" t="s">
        <v>56</v>
      </c>
      <c r="D1436" s="16">
        <v>43565</v>
      </c>
      <c r="E1436" t="s">
        <v>2746</v>
      </c>
      <c r="F1436" s="1">
        <v>43595</v>
      </c>
      <c r="G1436" t="s">
        <v>2746</v>
      </c>
      <c r="H1436">
        <v>20</v>
      </c>
      <c r="I1436">
        <v>90</v>
      </c>
      <c r="J1436" t="s">
        <v>2746</v>
      </c>
      <c r="K1436" s="26" t="s">
        <v>61</v>
      </c>
      <c r="L1436" t="s">
        <v>2747</v>
      </c>
      <c r="N1436">
        <v>4</v>
      </c>
      <c r="O1436" t="s">
        <v>2748</v>
      </c>
      <c r="P1436">
        <v>12</v>
      </c>
      <c r="Q1436" t="s">
        <v>67</v>
      </c>
      <c r="R1436">
        <v>100</v>
      </c>
      <c r="S1436">
        <v>50</v>
      </c>
      <c r="T1436">
        <v>50</v>
      </c>
      <c r="U1436" s="35" t="s">
        <v>61</v>
      </c>
      <c r="V1436" t="s">
        <v>2749</v>
      </c>
      <c r="W1436">
        <v>12</v>
      </c>
      <c r="X1436" t="s">
        <v>67</v>
      </c>
      <c r="Y1436">
        <v>100</v>
      </c>
      <c r="Z1436">
        <v>50</v>
      </c>
      <c r="AA1436">
        <v>50</v>
      </c>
      <c r="AB1436" t="s">
        <v>61</v>
      </c>
      <c r="AC1436" t="s">
        <v>2750</v>
      </c>
      <c r="AD1436">
        <v>12</v>
      </c>
      <c r="AE1436" t="s">
        <v>67</v>
      </c>
      <c r="AF1436">
        <v>100</v>
      </c>
      <c r="AG1436">
        <v>50</v>
      </c>
      <c r="AH1436">
        <v>50</v>
      </c>
      <c r="AI1436" t="s">
        <v>61</v>
      </c>
      <c r="AJ1436" t="s">
        <v>2751</v>
      </c>
      <c r="AK1436">
        <v>12</v>
      </c>
      <c r="AL1436" t="s">
        <v>67</v>
      </c>
      <c r="AM1436">
        <v>100</v>
      </c>
      <c r="AN1436">
        <v>50</v>
      </c>
      <c r="AO1436">
        <v>50</v>
      </c>
      <c r="AP1436" t="s">
        <v>61</v>
      </c>
      <c r="AS1436" t="s">
        <v>61</v>
      </c>
      <c r="AT1436" t="s">
        <v>61</v>
      </c>
      <c r="AU1436" t="s">
        <v>61</v>
      </c>
      <c r="AV1436" t="s">
        <v>61</v>
      </c>
      <c r="AW1436" t="s">
        <v>61</v>
      </c>
      <c r="BC1436" t="s">
        <v>2752</v>
      </c>
    </row>
    <row r="1437" spans="1:55" hidden="1" x14ac:dyDescent="0.5">
      <c r="A1437" t="s">
        <v>2775</v>
      </c>
      <c r="B1437" t="s">
        <v>2776</v>
      </c>
      <c r="C1437" t="s">
        <v>56</v>
      </c>
      <c r="D1437" s="16">
        <v>43565</v>
      </c>
      <c r="E1437" t="s">
        <v>2746</v>
      </c>
      <c r="F1437" s="1">
        <v>43595</v>
      </c>
      <c r="G1437" t="s">
        <v>2746</v>
      </c>
      <c r="H1437">
        <v>20</v>
      </c>
      <c r="I1437">
        <v>90</v>
      </c>
      <c r="J1437" t="s">
        <v>2746</v>
      </c>
      <c r="K1437" s="26" t="s">
        <v>61</v>
      </c>
      <c r="L1437" t="s">
        <v>2747</v>
      </c>
      <c r="N1437">
        <v>4</v>
      </c>
      <c r="O1437" t="s">
        <v>2748</v>
      </c>
      <c r="P1437">
        <v>1</v>
      </c>
      <c r="Q1437" t="s">
        <v>65</v>
      </c>
      <c r="R1437">
        <v>100</v>
      </c>
      <c r="S1437">
        <v>50</v>
      </c>
      <c r="T1437">
        <v>50</v>
      </c>
      <c r="U1437" s="35" t="s">
        <v>61</v>
      </c>
      <c r="V1437" t="s">
        <v>2749</v>
      </c>
      <c r="W1437">
        <v>1</v>
      </c>
      <c r="X1437" t="s">
        <v>65</v>
      </c>
      <c r="Y1437">
        <v>100</v>
      </c>
      <c r="Z1437">
        <v>50</v>
      </c>
      <c r="AA1437">
        <v>50</v>
      </c>
      <c r="AB1437" t="s">
        <v>61</v>
      </c>
      <c r="AC1437" t="s">
        <v>2750</v>
      </c>
      <c r="AD1437">
        <v>1</v>
      </c>
      <c r="AE1437" t="s">
        <v>65</v>
      </c>
      <c r="AF1437">
        <v>100</v>
      </c>
      <c r="AG1437">
        <v>50</v>
      </c>
      <c r="AH1437">
        <v>50</v>
      </c>
      <c r="AI1437" t="s">
        <v>61</v>
      </c>
      <c r="AJ1437" t="s">
        <v>2751</v>
      </c>
      <c r="AK1437">
        <v>1</v>
      </c>
      <c r="AL1437" t="s">
        <v>65</v>
      </c>
      <c r="AM1437">
        <v>100</v>
      </c>
      <c r="AN1437">
        <v>50</v>
      </c>
      <c r="AO1437">
        <v>50</v>
      </c>
      <c r="AP1437" t="s">
        <v>61</v>
      </c>
      <c r="AS1437" t="s">
        <v>61</v>
      </c>
      <c r="AT1437" t="s">
        <v>61</v>
      </c>
      <c r="AU1437" t="s">
        <v>61</v>
      </c>
      <c r="AV1437" t="s">
        <v>61</v>
      </c>
      <c r="AW1437" t="s">
        <v>61</v>
      </c>
      <c r="BC1437" t="s">
        <v>2752</v>
      </c>
    </row>
    <row r="1438" spans="1:55" hidden="1" x14ac:dyDescent="0.5">
      <c r="A1438" t="s">
        <v>2777</v>
      </c>
      <c r="B1438" t="s">
        <v>2778</v>
      </c>
      <c r="C1438" t="s">
        <v>56</v>
      </c>
      <c r="D1438" s="16">
        <v>43565</v>
      </c>
      <c r="E1438" t="s">
        <v>2746</v>
      </c>
      <c r="F1438" s="1">
        <v>43595</v>
      </c>
      <c r="G1438" t="s">
        <v>2746</v>
      </c>
      <c r="H1438">
        <v>20</v>
      </c>
      <c r="I1438">
        <v>90</v>
      </c>
      <c r="J1438" t="s">
        <v>2746</v>
      </c>
      <c r="K1438" s="26" t="s">
        <v>61</v>
      </c>
      <c r="L1438" t="s">
        <v>2747</v>
      </c>
      <c r="N1438">
        <v>4</v>
      </c>
      <c r="O1438" t="s">
        <v>2748</v>
      </c>
      <c r="P1438">
        <v>2</v>
      </c>
      <c r="Q1438" t="s">
        <v>65</v>
      </c>
      <c r="R1438">
        <v>100</v>
      </c>
      <c r="S1438">
        <v>50</v>
      </c>
      <c r="T1438">
        <v>50</v>
      </c>
      <c r="U1438" s="35" t="s">
        <v>61</v>
      </c>
      <c r="V1438" t="s">
        <v>2749</v>
      </c>
      <c r="W1438">
        <v>2</v>
      </c>
      <c r="X1438" t="s">
        <v>65</v>
      </c>
      <c r="Y1438">
        <v>100</v>
      </c>
      <c r="Z1438">
        <v>50</v>
      </c>
      <c r="AA1438">
        <v>50</v>
      </c>
      <c r="AB1438" t="s">
        <v>61</v>
      </c>
      <c r="AC1438" t="s">
        <v>2750</v>
      </c>
      <c r="AD1438">
        <v>2</v>
      </c>
      <c r="AE1438" t="s">
        <v>65</v>
      </c>
      <c r="AF1438">
        <v>100</v>
      </c>
      <c r="AG1438">
        <v>50</v>
      </c>
      <c r="AH1438">
        <v>50</v>
      </c>
      <c r="AI1438" t="s">
        <v>61</v>
      </c>
      <c r="AJ1438" t="s">
        <v>2751</v>
      </c>
      <c r="AK1438">
        <v>2</v>
      </c>
      <c r="AL1438" t="s">
        <v>65</v>
      </c>
      <c r="AM1438">
        <v>100</v>
      </c>
      <c r="AN1438">
        <v>50</v>
      </c>
      <c r="AO1438">
        <v>50</v>
      </c>
      <c r="AP1438" t="s">
        <v>61</v>
      </c>
      <c r="AS1438" t="s">
        <v>61</v>
      </c>
      <c r="AT1438" t="s">
        <v>61</v>
      </c>
      <c r="AU1438" t="s">
        <v>61</v>
      </c>
      <c r="AV1438" t="s">
        <v>61</v>
      </c>
      <c r="AW1438" t="s">
        <v>61</v>
      </c>
      <c r="BC1438" t="s">
        <v>2752</v>
      </c>
    </row>
    <row r="1439" spans="1:55" hidden="1" x14ac:dyDescent="0.5">
      <c r="A1439" t="s">
        <v>2779</v>
      </c>
      <c r="B1439" t="s">
        <v>2780</v>
      </c>
      <c r="C1439" t="s">
        <v>56</v>
      </c>
      <c r="D1439" s="16">
        <v>43565</v>
      </c>
      <c r="E1439" t="s">
        <v>2746</v>
      </c>
      <c r="F1439" s="1">
        <v>43595</v>
      </c>
      <c r="G1439" t="s">
        <v>2746</v>
      </c>
      <c r="H1439">
        <v>20</v>
      </c>
      <c r="I1439">
        <v>90</v>
      </c>
      <c r="J1439" t="s">
        <v>2746</v>
      </c>
      <c r="K1439" s="26" t="s">
        <v>61</v>
      </c>
      <c r="L1439" t="s">
        <v>2747</v>
      </c>
      <c r="N1439">
        <v>4</v>
      </c>
      <c r="O1439" t="s">
        <v>2748</v>
      </c>
      <c r="P1439">
        <v>3</v>
      </c>
      <c r="Q1439" t="s">
        <v>65</v>
      </c>
      <c r="R1439">
        <v>100</v>
      </c>
      <c r="S1439">
        <v>50</v>
      </c>
      <c r="T1439">
        <v>50</v>
      </c>
      <c r="U1439" s="35" t="s">
        <v>61</v>
      </c>
      <c r="V1439" t="s">
        <v>2749</v>
      </c>
      <c r="W1439">
        <v>3</v>
      </c>
      <c r="X1439" t="s">
        <v>65</v>
      </c>
      <c r="Y1439">
        <v>100</v>
      </c>
      <c r="Z1439">
        <v>50</v>
      </c>
      <c r="AA1439">
        <v>50</v>
      </c>
      <c r="AB1439" t="s">
        <v>61</v>
      </c>
      <c r="AC1439" t="s">
        <v>2750</v>
      </c>
      <c r="AD1439">
        <v>3</v>
      </c>
      <c r="AE1439" t="s">
        <v>65</v>
      </c>
      <c r="AF1439">
        <v>100</v>
      </c>
      <c r="AG1439">
        <v>50</v>
      </c>
      <c r="AH1439">
        <v>50</v>
      </c>
      <c r="AI1439" t="s">
        <v>61</v>
      </c>
      <c r="AJ1439" t="s">
        <v>2751</v>
      </c>
      <c r="AK1439">
        <v>3</v>
      </c>
      <c r="AL1439" t="s">
        <v>65</v>
      </c>
      <c r="AM1439">
        <v>100</v>
      </c>
      <c r="AN1439">
        <v>50</v>
      </c>
      <c r="AO1439">
        <v>50</v>
      </c>
      <c r="AP1439" t="s">
        <v>61</v>
      </c>
      <c r="AS1439" t="s">
        <v>61</v>
      </c>
      <c r="AT1439" t="s">
        <v>61</v>
      </c>
      <c r="AU1439" t="s">
        <v>61</v>
      </c>
      <c r="AV1439" t="s">
        <v>61</v>
      </c>
      <c r="AW1439" t="s">
        <v>61</v>
      </c>
      <c r="BC1439" t="s">
        <v>2752</v>
      </c>
    </row>
    <row r="1440" spans="1:55" hidden="1" x14ac:dyDescent="0.5">
      <c r="A1440" t="s">
        <v>2781</v>
      </c>
      <c r="B1440" t="s">
        <v>2782</v>
      </c>
      <c r="C1440" t="s">
        <v>56</v>
      </c>
      <c r="D1440" s="16">
        <v>43565</v>
      </c>
      <c r="E1440" t="s">
        <v>2746</v>
      </c>
      <c r="F1440" s="1">
        <v>43595</v>
      </c>
      <c r="G1440" t="s">
        <v>2746</v>
      </c>
      <c r="H1440">
        <v>20</v>
      </c>
      <c r="I1440">
        <v>90</v>
      </c>
      <c r="J1440" t="s">
        <v>2746</v>
      </c>
      <c r="K1440" s="26" t="s">
        <v>61</v>
      </c>
      <c r="L1440" t="s">
        <v>2747</v>
      </c>
      <c r="N1440">
        <v>4</v>
      </c>
      <c r="O1440" t="s">
        <v>2748</v>
      </c>
      <c r="P1440">
        <v>4</v>
      </c>
      <c r="Q1440" t="s">
        <v>65</v>
      </c>
      <c r="R1440">
        <v>100</v>
      </c>
      <c r="S1440">
        <v>50</v>
      </c>
      <c r="T1440">
        <v>50</v>
      </c>
      <c r="U1440" s="35" t="s">
        <v>61</v>
      </c>
      <c r="V1440" t="s">
        <v>2749</v>
      </c>
      <c r="W1440">
        <v>4</v>
      </c>
      <c r="X1440" t="s">
        <v>65</v>
      </c>
      <c r="Y1440">
        <v>100</v>
      </c>
      <c r="Z1440">
        <v>50</v>
      </c>
      <c r="AA1440">
        <v>50</v>
      </c>
      <c r="AB1440" t="s">
        <v>61</v>
      </c>
      <c r="AC1440" t="s">
        <v>2750</v>
      </c>
      <c r="AD1440">
        <v>4</v>
      </c>
      <c r="AE1440" t="s">
        <v>65</v>
      </c>
      <c r="AF1440">
        <v>100</v>
      </c>
      <c r="AG1440">
        <v>50</v>
      </c>
      <c r="AH1440">
        <v>50</v>
      </c>
      <c r="AI1440" t="s">
        <v>61</v>
      </c>
      <c r="AJ1440" t="s">
        <v>2751</v>
      </c>
      <c r="AK1440">
        <v>4</v>
      </c>
      <c r="AL1440" t="s">
        <v>65</v>
      </c>
      <c r="AM1440">
        <v>100</v>
      </c>
      <c r="AN1440">
        <v>50</v>
      </c>
      <c r="AO1440">
        <v>50</v>
      </c>
      <c r="AP1440" t="s">
        <v>61</v>
      </c>
      <c r="AS1440" t="s">
        <v>61</v>
      </c>
      <c r="AT1440" t="s">
        <v>61</v>
      </c>
      <c r="AU1440" t="s">
        <v>61</v>
      </c>
      <c r="AV1440" t="s">
        <v>61</v>
      </c>
      <c r="AW1440" t="s">
        <v>61</v>
      </c>
      <c r="BC1440" t="s">
        <v>2752</v>
      </c>
    </row>
    <row r="1441" spans="1:55" hidden="1" x14ac:dyDescent="0.5">
      <c r="A1441" t="s">
        <v>2783</v>
      </c>
      <c r="B1441" t="s">
        <v>2784</v>
      </c>
      <c r="C1441" t="s">
        <v>56</v>
      </c>
      <c r="D1441" s="16">
        <v>43565</v>
      </c>
      <c r="E1441" t="s">
        <v>2746</v>
      </c>
      <c r="F1441" s="1">
        <v>43595</v>
      </c>
      <c r="G1441" t="s">
        <v>2746</v>
      </c>
      <c r="H1441">
        <v>20</v>
      </c>
      <c r="I1441">
        <v>90</v>
      </c>
      <c r="J1441" t="s">
        <v>2746</v>
      </c>
      <c r="K1441" s="26" t="s">
        <v>61</v>
      </c>
      <c r="L1441" t="s">
        <v>2747</v>
      </c>
      <c r="N1441">
        <v>4</v>
      </c>
      <c r="O1441" t="s">
        <v>2748</v>
      </c>
      <c r="P1441">
        <v>5</v>
      </c>
      <c r="Q1441" t="s">
        <v>65</v>
      </c>
      <c r="R1441">
        <v>100</v>
      </c>
      <c r="S1441">
        <v>50</v>
      </c>
      <c r="T1441">
        <v>50</v>
      </c>
      <c r="U1441" s="35" t="s">
        <v>61</v>
      </c>
      <c r="V1441" t="s">
        <v>2749</v>
      </c>
      <c r="W1441">
        <v>5</v>
      </c>
      <c r="X1441" t="s">
        <v>65</v>
      </c>
      <c r="Y1441">
        <v>100</v>
      </c>
      <c r="Z1441">
        <v>50</v>
      </c>
      <c r="AA1441">
        <v>50</v>
      </c>
      <c r="AB1441" t="s">
        <v>61</v>
      </c>
      <c r="AC1441" t="s">
        <v>2750</v>
      </c>
      <c r="AD1441">
        <v>5</v>
      </c>
      <c r="AE1441" t="s">
        <v>65</v>
      </c>
      <c r="AF1441">
        <v>100</v>
      </c>
      <c r="AG1441">
        <v>50</v>
      </c>
      <c r="AH1441">
        <v>50</v>
      </c>
      <c r="AI1441" t="s">
        <v>61</v>
      </c>
      <c r="AJ1441" t="s">
        <v>2751</v>
      </c>
      <c r="AK1441">
        <v>5</v>
      </c>
      <c r="AL1441" t="s">
        <v>65</v>
      </c>
      <c r="AM1441">
        <v>100</v>
      </c>
      <c r="AN1441">
        <v>50</v>
      </c>
      <c r="AO1441">
        <v>50</v>
      </c>
      <c r="AP1441" t="s">
        <v>61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BC1441" t="s">
        <v>2752</v>
      </c>
    </row>
    <row r="1442" spans="1:55" hidden="1" x14ac:dyDescent="0.5">
      <c r="A1442" t="s">
        <v>2785</v>
      </c>
      <c r="B1442" t="s">
        <v>2786</v>
      </c>
      <c r="C1442" t="s">
        <v>56</v>
      </c>
      <c r="D1442" s="16">
        <v>43565</v>
      </c>
      <c r="E1442" t="s">
        <v>2746</v>
      </c>
      <c r="F1442" s="1">
        <v>43595</v>
      </c>
      <c r="G1442" t="s">
        <v>2746</v>
      </c>
      <c r="H1442">
        <v>20</v>
      </c>
      <c r="I1442">
        <v>90</v>
      </c>
      <c r="J1442" t="s">
        <v>2746</v>
      </c>
      <c r="K1442" s="26" t="s">
        <v>61</v>
      </c>
      <c r="L1442" t="s">
        <v>2747</v>
      </c>
      <c r="N1442">
        <v>4</v>
      </c>
      <c r="O1442" t="s">
        <v>2748</v>
      </c>
      <c r="P1442">
        <v>6</v>
      </c>
      <c r="Q1442" t="s">
        <v>65</v>
      </c>
      <c r="R1442">
        <v>100</v>
      </c>
      <c r="S1442">
        <v>50</v>
      </c>
      <c r="T1442">
        <v>50</v>
      </c>
      <c r="U1442" s="35" t="s">
        <v>61</v>
      </c>
      <c r="V1442" t="s">
        <v>2749</v>
      </c>
      <c r="W1442">
        <v>6</v>
      </c>
      <c r="X1442" t="s">
        <v>65</v>
      </c>
      <c r="Y1442">
        <v>100</v>
      </c>
      <c r="Z1442">
        <v>50</v>
      </c>
      <c r="AA1442">
        <v>50</v>
      </c>
      <c r="AB1442" t="s">
        <v>61</v>
      </c>
      <c r="AC1442" t="s">
        <v>2750</v>
      </c>
      <c r="AD1442">
        <v>6</v>
      </c>
      <c r="AE1442" t="s">
        <v>65</v>
      </c>
      <c r="AF1442">
        <v>100</v>
      </c>
      <c r="AG1442">
        <v>50</v>
      </c>
      <c r="AH1442">
        <v>50</v>
      </c>
      <c r="AI1442" t="s">
        <v>61</v>
      </c>
      <c r="AJ1442" t="s">
        <v>2751</v>
      </c>
      <c r="AK1442">
        <v>6</v>
      </c>
      <c r="AL1442" t="s">
        <v>65</v>
      </c>
      <c r="AM1442">
        <v>100</v>
      </c>
      <c r="AN1442">
        <v>50</v>
      </c>
      <c r="AO1442">
        <v>50</v>
      </c>
      <c r="AP1442" t="s">
        <v>61</v>
      </c>
      <c r="AS1442" t="s">
        <v>61</v>
      </c>
      <c r="AT1442" t="s">
        <v>61</v>
      </c>
      <c r="AU1442" t="s">
        <v>61</v>
      </c>
      <c r="AV1442" t="s">
        <v>61</v>
      </c>
      <c r="AW1442" t="s">
        <v>61</v>
      </c>
      <c r="BC1442" t="s">
        <v>2752</v>
      </c>
    </row>
    <row r="1443" spans="1:55" hidden="1" x14ac:dyDescent="0.5">
      <c r="A1443" t="s">
        <v>2787</v>
      </c>
      <c r="B1443" t="s">
        <v>2788</v>
      </c>
      <c r="C1443" t="s">
        <v>56</v>
      </c>
      <c r="D1443" s="16">
        <v>43565</v>
      </c>
      <c r="E1443" t="s">
        <v>2746</v>
      </c>
      <c r="F1443" s="1">
        <v>43595</v>
      </c>
      <c r="G1443" t="s">
        <v>2746</v>
      </c>
      <c r="H1443">
        <v>20</v>
      </c>
      <c r="I1443">
        <v>90</v>
      </c>
      <c r="J1443" t="s">
        <v>2746</v>
      </c>
      <c r="K1443" s="26" t="s">
        <v>61</v>
      </c>
      <c r="L1443" t="s">
        <v>2747</v>
      </c>
      <c r="N1443">
        <v>4</v>
      </c>
      <c r="O1443" t="s">
        <v>2748</v>
      </c>
      <c r="P1443">
        <v>7</v>
      </c>
      <c r="Q1443" t="s">
        <v>65</v>
      </c>
      <c r="R1443">
        <v>100</v>
      </c>
      <c r="S1443">
        <v>50</v>
      </c>
      <c r="T1443">
        <v>50</v>
      </c>
      <c r="U1443" s="35" t="s">
        <v>61</v>
      </c>
      <c r="V1443" t="s">
        <v>2749</v>
      </c>
      <c r="W1443">
        <v>7</v>
      </c>
      <c r="X1443" t="s">
        <v>65</v>
      </c>
      <c r="Y1443">
        <v>100</v>
      </c>
      <c r="Z1443">
        <v>50</v>
      </c>
      <c r="AA1443">
        <v>50</v>
      </c>
      <c r="AB1443" t="s">
        <v>61</v>
      </c>
      <c r="AC1443" t="s">
        <v>2750</v>
      </c>
      <c r="AD1443">
        <v>7</v>
      </c>
      <c r="AE1443" t="s">
        <v>65</v>
      </c>
      <c r="AF1443">
        <v>100</v>
      </c>
      <c r="AG1443">
        <v>50</v>
      </c>
      <c r="AH1443">
        <v>50</v>
      </c>
      <c r="AI1443" t="s">
        <v>61</v>
      </c>
      <c r="AJ1443" t="s">
        <v>2751</v>
      </c>
      <c r="AK1443">
        <v>7</v>
      </c>
      <c r="AL1443" t="s">
        <v>65</v>
      </c>
      <c r="AM1443">
        <v>100</v>
      </c>
      <c r="AN1443">
        <v>50</v>
      </c>
      <c r="AO1443">
        <v>50</v>
      </c>
      <c r="AP1443" t="s">
        <v>61</v>
      </c>
      <c r="AS1443" t="s">
        <v>61</v>
      </c>
      <c r="AT1443" t="s">
        <v>61</v>
      </c>
      <c r="AU1443" t="s">
        <v>61</v>
      </c>
      <c r="AV1443" t="s">
        <v>61</v>
      </c>
      <c r="AW1443" t="s">
        <v>61</v>
      </c>
      <c r="BC1443" t="s">
        <v>2752</v>
      </c>
    </row>
    <row r="1444" spans="1:55" hidden="1" x14ac:dyDescent="0.5">
      <c r="A1444" t="s">
        <v>2789</v>
      </c>
      <c r="B1444" t="s">
        <v>2790</v>
      </c>
      <c r="C1444" t="s">
        <v>56</v>
      </c>
      <c r="D1444" s="16">
        <v>43565</v>
      </c>
      <c r="E1444" t="s">
        <v>2746</v>
      </c>
      <c r="F1444" s="1">
        <v>43595</v>
      </c>
      <c r="G1444" t="s">
        <v>2746</v>
      </c>
      <c r="H1444">
        <v>20</v>
      </c>
      <c r="I1444">
        <v>90</v>
      </c>
      <c r="J1444" t="s">
        <v>2746</v>
      </c>
      <c r="K1444" s="26" t="s">
        <v>61</v>
      </c>
      <c r="L1444" t="s">
        <v>2747</v>
      </c>
      <c r="N1444">
        <v>4</v>
      </c>
      <c r="O1444" t="s">
        <v>2748</v>
      </c>
      <c r="P1444">
        <v>8</v>
      </c>
      <c r="Q1444" t="s">
        <v>65</v>
      </c>
      <c r="R1444">
        <v>100</v>
      </c>
      <c r="S1444">
        <v>50</v>
      </c>
      <c r="T1444">
        <v>50</v>
      </c>
      <c r="U1444" s="35" t="s">
        <v>61</v>
      </c>
      <c r="V1444" t="s">
        <v>2749</v>
      </c>
      <c r="W1444">
        <v>8</v>
      </c>
      <c r="X1444" t="s">
        <v>65</v>
      </c>
      <c r="Y1444">
        <v>100</v>
      </c>
      <c r="Z1444">
        <v>50</v>
      </c>
      <c r="AA1444">
        <v>50</v>
      </c>
      <c r="AB1444" t="s">
        <v>61</v>
      </c>
      <c r="AC1444" t="s">
        <v>2750</v>
      </c>
      <c r="AD1444">
        <v>8</v>
      </c>
      <c r="AE1444" t="s">
        <v>65</v>
      </c>
      <c r="AF1444">
        <v>100</v>
      </c>
      <c r="AG1444">
        <v>50</v>
      </c>
      <c r="AH1444">
        <v>50</v>
      </c>
      <c r="AI1444" t="s">
        <v>61</v>
      </c>
      <c r="AJ1444" t="s">
        <v>2751</v>
      </c>
      <c r="AK1444">
        <v>8</v>
      </c>
      <c r="AL1444" t="s">
        <v>65</v>
      </c>
      <c r="AM1444">
        <v>100</v>
      </c>
      <c r="AN1444">
        <v>50</v>
      </c>
      <c r="AO1444">
        <v>50</v>
      </c>
      <c r="AP1444" t="s">
        <v>61</v>
      </c>
      <c r="AS1444" t="s">
        <v>61</v>
      </c>
      <c r="AT1444" t="s">
        <v>61</v>
      </c>
      <c r="AU1444" t="s">
        <v>61</v>
      </c>
      <c r="AV1444" t="s">
        <v>61</v>
      </c>
      <c r="AW1444" t="s">
        <v>61</v>
      </c>
      <c r="BC1444" t="s">
        <v>2752</v>
      </c>
    </row>
    <row r="1445" spans="1:55" hidden="1" x14ac:dyDescent="0.5">
      <c r="A1445" t="s">
        <v>2791</v>
      </c>
      <c r="B1445" t="s">
        <v>2792</v>
      </c>
      <c r="C1445" t="s">
        <v>56</v>
      </c>
      <c r="D1445" s="16">
        <v>43565</v>
      </c>
      <c r="E1445" t="s">
        <v>2746</v>
      </c>
      <c r="F1445" s="1">
        <v>43595</v>
      </c>
      <c r="G1445" t="s">
        <v>2746</v>
      </c>
      <c r="H1445">
        <v>20</v>
      </c>
      <c r="I1445">
        <v>90</v>
      </c>
      <c r="J1445" t="s">
        <v>2746</v>
      </c>
      <c r="K1445" s="26" t="s">
        <v>61</v>
      </c>
      <c r="L1445" t="s">
        <v>2747</v>
      </c>
      <c r="N1445">
        <v>4</v>
      </c>
      <c r="O1445" t="s">
        <v>2748</v>
      </c>
      <c r="P1445">
        <v>9</v>
      </c>
      <c r="Q1445" t="s">
        <v>65</v>
      </c>
      <c r="R1445">
        <v>100</v>
      </c>
      <c r="S1445">
        <v>50</v>
      </c>
      <c r="T1445">
        <v>50</v>
      </c>
      <c r="U1445" s="35" t="s">
        <v>61</v>
      </c>
      <c r="V1445" t="s">
        <v>2749</v>
      </c>
      <c r="W1445">
        <v>9</v>
      </c>
      <c r="X1445" t="s">
        <v>65</v>
      </c>
      <c r="Y1445">
        <v>100</v>
      </c>
      <c r="Z1445">
        <v>50</v>
      </c>
      <c r="AA1445">
        <v>50</v>
      </c>
      <c r="AB1445" t="s">
        <v>61</v>
      </c>
      <c r="AC1445" t="s">
        <v>2750</v>
      </c>
      <c r="AD1445">
        <v>9</v>
      </c>
      <c r="AE1445" t="s">
        <v>65</v>
      </c>
      <c r="AF1445">
        <v>100</v>
      </c>
      <c r="AG1445">
        <v>50</v>
      </c>
      <c r="AH1445">
        <v>50</v>
      </c>
      <c r="AI1445" t="s">
        <v>61</v>
      </c>
      <c r="AJ1445" t="s">
        <v>2751</v>
      </c>
      <c r="AK1445">
        <v>9</v>
      </c>
      <c r="AL1445" t="s">
        <v>65</v>
      </c>
      <c r="AM1445">
        <v>100</v>
      </c>
      <c r="AN1445">
        <v>50</v>
      </c>
      <c r="AO1445">
        <v>50</v>
      </c>
      <c r="AP1445" t="s">
        <v>61</v>
      </c>
      <c r="AS1445" t="s">
        <v>61</v>
      </c>
      <c r="AT1445" t="s">
        <v>61</v>
      </c>
      <c r="AU1445" t="s">
        <v>61</v>
      </c>
      <c r="AV1445" t="s">
        <v>61</v>
      </c>
      <c r="AW1445" t="s">
        <v>61</v>
      </c>
      <c r="BC1445" t="s">
        <v>2752</v>
      </c>
    </row>
    <row r="1446" spans="1:55" hidden="1" x14ac:dyDescent="0.5">
      <c r="A1446" t="s">
        <v>2793</v>
      </c>
      <c r="B1446" t="s">
        <v>2794</v>
      </c>
      <c r="C1446" t="s">
        <v>56</v>
      </c>
      <c r="D1446" s="16">
        <v>43565</v>
      </c>
      <c r="E1446" t="s">
        <v>2746</v>
      </c>
      <c r="F1446" s="1">
        <v>43595</v>
      </c>
      <c r="G1446" t="s">
        <v>2746</v>
      </c>
      <c r="H1446">
        <v>20</v>
      </c>
      <c r="I1446">
        <v>90</v>
      </c>
      <c r="J1446" t="s">
        <v>2746</v>
      </c>
      <c r="K1446" s="26" t="s">
        <v>61</v>
      </c>
      <c r="L1446" t="s">
        <v>2747</v>
      </c>
      <c r="N1446">
        <v>4</v>
      </c>
      <c r="O1446" t="s">
        <v>2748</v>
      </c>
      <c r="P1446">
        <v>10</v>
      </c>
      <c r="Q1446" t="s">
        <v>65</v>
      </c>
      <c r="R1446">
        <v>100</v>
      </c>
      <c r="S1446">
        <v>50</v>
      </c>
      <c r="T1446">
        <v>50</v>
      </c>
      <c r="U1446" s="35" t="s">
        <v>61</v>
      </c>
      <c r="V1446" t="s">
        <v>2749</v>
      </c>
      <c r="W1446">
        <v>10</v>
      </c>
      <c r="X1446" t="s">
        <v>65</v>
      </c>
      <c r="Y1446">
        <v>100</v>
      </c>
      <c r="Z1446">
        <v>50</v>
      </c>
      <c r="AA1446">
        <v>50</v>
      </c>
      <c r="AB1446" t="s">
        <v>61</v>
      </c>
      <c r="AC1446" t="s">
        <v>2750</v>
      </c>
      <c r="AD1446">
        <v>10</v>
      </c>
      <c r="AE1446" t="s">
        <v>65</v>
      </c>
      <c r="AF1446">
        <v>100</v>
      </c>
      <c r="AG1446">
        <v>50</v>
      </c>
      <c r="AH1446">
        <v>50</v>
      </c>
      <c r="AI1446" t="s">
        <v>61</v>
      </c>
      <c r="AJ1446" t="s">
        <v>2751</v>
      </c>
      <c r="AK1446">
        <v>10</v>
      </c>
      <c r="AL1446" t="s">
        <v>65</v>
      </c>
      <c r="AM1446">
        <v>100</v>
      </c>
      <c r="AN1446">
        <v>50</v>
      </c>
      <c r="AO1446">
        <v>50</v>
      </c>
      <c r="AP1446" t="s">
        <v>61</v>
      </c>
      <c r="AS1446" t="s">
        <v>61</v>
      </c>
      <c r="AT1446" t="s">
        <v>61</v>
      </c>
      <c r="AU1446" t="s">
        <v>61</v>
      </c>
      <c r="AV1446" t="s">
        <v>61</v>
      </c>
      <c r="AW1446" t="s">
        <v>61</v>
      </c>
      <c r="BC1446" t="s">
        <v>2752</v>
      </c>
    </row>
    <row r="1447" spans="1:55" hidden="1" x14ac:dyDescent="0.5">
      <c r="A1447" t="s">
        <v>2795</v>
      </c>
      <c r="B1447" t="s">
        <v>2796</v>
      </c>
      <c r="C1447" t="s">
        <v>56</v>
      </c>
      <c r="D1447" s="16">
        <v>43565</v>
      </c>
      <c r="E1447" t="s">
        <v>2746</v>
      </c>
      <c r="F1447" s="1">
        <v>43595</v>
      </c>
      <c r="G1447" t="s">
        <v>2746</v>
      </c>
      <c r="H1447">
        <v>20</v>
      </c>
      <c r="I1447">
        <v>90</v>
      </c>
      <c r="J1447" t="s">
        <v>2746</v>
      </c>
      <c r="K1447" s="26" t="s">
        <v>61</v>
      </c>
      <c r="L1447" t="s">
        <v>2747</v>
      </c>
      <c r="N1447">
        <v>4</v>
      </c>
      <c r="O1447" t="s">
        <v>2748</v>
      </c>
      <c r="P1447">
        <v>11</v>
      </c>
      <c r="Q1447" t="s">
        <v>65</v>
      </c>
      <c r="R1447">
        <v>100</v>
      </c>
      <c r="S1447">
        <v>50</v>
      </c>
      <c r="T1447">
        <v>50</v>
      </c>
      <c r="U1447" s="35" t="s">
        <v>61</v>
      </c>
      <c r="V1447" t="s">
        <v>2749</v>
      </c>
      <c r="W1447">
        <v>11</v>
      </c>
      <c r="X1447" t="s">
        <v>65</v>
      </c>
      <c r="Y1447">
        <v>100</v>
      </c>
      <c r="Z1447">
        <v>50</v>
      </c>
      <c r="AA1447">
        <v>50</v>
      </c>
      <c r="AB1447" t="s">
        <v>61</v>
      </c>
      <c r="AC1447" t="s">
        <v>2750</v>
      </c>
      <c r="AD1447">
        <v>11</v>
      </c>
      <c r="AE1447" t="s">
        <v>65</v>
      </c>
      <c r="AF1447">
        <v>100</v>
      </c>
      <c r="AG1447">
        <v>50</v>
      </c>
      <c r="AH1447">
        <v>50</v>
      </c>
      <c r="AI1447" t="s">
        <v>61</v>
      </c>
      <c r="AJ1447" t="s">
        <v>2751</v>
      </c>
      <c r="AK1447">
        <v>11</v>
      </c>
      <c r="AL1447" t="s">
        <v>65</v>
      </c>
      <c r="AM1447">
        <v>100</v>
      </c>
      <c r="AN1447">
        <v>50</v>
      </c>
      <c r="AO1447">
        <v>50</v>
      </c>
      <c r="AP1447" t="s">
        <v>61</v>
      </c>
      <c r="AS1447" t="s">
        <v>61</v>
      </c>
      <c r="AT1447" t="s">
        <v>61</v>
      </c>
      <c r="AU1447" t="s">
        <v>61</v>
      </c>
      <c r="AV1447" t="s">
        <v>61</v>
      </c>
      <c r="AW1447" t="s">
        <v>61</v>
      </c>
      <c r="BC1447" t="s">
        <v>2752</v>
      </c>
    </row>
    <row r="1448" spans="1:55" hidden="1" x14ac:dyDescent="0.5">
      <c r="A1448" t="s">
        <v>2797</v>
      </c>
      <c r="B1448" t="s">
        <v>2798</v>
      </c>
      <c r="C1448" t="s">
        <v>56</v>
      </c>
      <c r="D1448" s="16">
        <v>43565</v>
      </c>
      <c r="E1448" t="s">
        <v>2746</v>
      </c>
      <c r="F1448" s="1">
        <v>43595</v>
      </c>
      <c r="G1448" t="s">
        <v>2746</v>
      </c>
      <c r="H1448">
        <v>20</v>
      </c>
      <c r="I1448">
        <v>90</v>
      </c>
      <c r="J1448" t="s">
        <v>2746</v>
      </c>
      <c r="K1448" s="26" t="s">
        <v>61</v>
      </c>
      <c r="L1448" t="s">
        <v>2747</v>
      </c>
      <c r="N1448">
        <v>4</v>
      </c>
      <c r="O1448" t="s">
        <v>2748</v>
      </c>
      <c r="P1448">
        <v>12</v>
      </c>
      <c r="Q1448" t="s">
        <v>65</v>
      </c>
      <c r="R1448">
        <v>100</v>
      </c>
      <c r="S1448">
        <v>50</v>
      </c>
      <c r="T1448">
        <v>50</v>
      </c>
      <c r="U1448" s="35" t="s">
        <v>61</v>
      </c>
      <c r="V1448" t="s">
        <v>2749</v>
      </c>
      <c r="W1448">
        <v>12</v>
      </c>
      <c r="X1448" t="s">
        <v>65</v>
      </c>
      <c r="Y1448">
        <v>100</v>
      </c>
      <c r="Z1448">
        <v>50</v>
      </c>
      <c r="AA1448">
        <v>50</v>
      </c>
      <c r="AB1448" t="s">
        <v>61</v>
      </c>
      <c r="AC1448" t="s">
        <v>2750</v>
      </c>
      <c r="AD1448">
        <v>12</v>
      </c>
      <c r="AE1448" t="s">
        <v>65</v>
      </c>
      <c r="AF1448">
        <v>100</v>
      </c>
      <c r="AG1448">
        <v>50</v>
      </c>
      <c r="AH1448">
        <v>50</v>
      </c>
      <c r="AI1448" t="s">
        <v>61</v>
      </c>
      <c r="AJ1448" t="s">
        <v>2751</v>
      </c>
      <c r="AK1448">
        <v>12</v>
      </c>
      <c r="AL1448" t="s">
        <v>65</v>
      </c>
      <c r="AM1448">
        <v>100</v>
      </c>
      <c r="AN1448">
        <v>50</v>
      </c>
      <c r="AO1448">
        <v>50</v>
      </c>
      <c r="AP1448" t="s">
        <v>61</v>
      </c>
      <c r="AS1448" t="s">
        <v>61</v>
      </c>
      <c r="AT1448" t="s">
        <v>61</v>
      </c>
      <c r="AU1448" t="s">
        <v>61</v>
      </c>
      <c r="AV1448" t="s">
        <v>61</v>
      </c>
      <c r="AW1448" t="s">
        <v>61</v>
      </c>
      <c r="BC1448" t="s">
        <v>2752</v>
      </c>
    </row>
    <row r="1449" spans="1:55" hidden="1" x14ac:dyDescent="0.5">
      <c r="A1449" t="s">
        <v>2799</v>
      </c>
      <c r="B1449" t="s">
        <v>2800</v>
      </c>
      <c r="C1449" t="s">
        <v>56</v>
      </c>
      <c r="D1449" s="16">
        <v>43565</v>
      </c>
      <c r="E1449" t="s">
        <v>2746</v>
      </c>
      <c r="F1449" s="1">
        <v>43595</v>
      </c>
      <c r="G1449" t="s">
        <v>2746</v>
      </c>
      <c r="H1449">
        <v>20</v>
      </c>
      <c r="I1449">
        <v>90</v>
      </c>
      <c r="J1449" t="s">
        <v>2746</v>
      </c>
      <c r="K1449" s="26" t="s">
        <v>61</v>
      </c>
      <c r="L1449" t="s">
        <v>2747</v>
      </c>
      <c r="N1449">
        <v>4</v>
      </c>
      <c r="O1449" t="s">
        <v>2748</v>
      </c>
      <c r="P1449">
        <v>1</v>
      </c>
      <c r="Q1449" t="s">
        <v>63</v>
      </c>
      <c r="R1449">
        <v>100</v>
      </c>
      <c r="S1449">
        <v>50</v>
      </c>
      <c r="T1449">
        <v>50</v>
      </c>
      <c r="U1449" s="35" t="s">
        <v>61</v>
      </c>
      <c r="V1449" t="s">
        <v>2749</v>
      </c>
      <c r="W1449">
        <v>1</v>
      </c>
      <c r="X1449" t="s">
        <v>63</v>
      </c>
      <c r="Y1449">
        <v>100</v>
      </c>
      <c r="Z1449">
        <v>50</v>
      </c>
      <c r="AA1449">
        <v>50</v>
      </c>
      <c r="AB1449" t="s">
        <v>61</v>
      </c>
      <c r="AC1449" t="s">
        <v>2750</v>
      </c>
      <c r="AD1449">
        <v>1</v>
      </c>
      <c r="AE1449" t="s">
        <v>63</v>
      </c>
      <c r="AF1449">
        <v>100</v>
      </c>
      <c r="AG1449">
        <v>50</v>
      </c>
      <c r="AH1449">
        <v>50</v>
      </c>
      <c r="AI1449" t="s">
        <v>61</v>
      </c>
      <c r="AJ1449" t="s">
        <v>2751</v>
      </c>
      <c r="AK1449">
        <v>1</v>
      </c>
      <c r="AL1449" t="s">
        <v>63</v>
      </c>
      <c r="AM1449">
        <v>100</v>
      </c>
      <c r="AN1449">
        <v>50</v>
      </c>
      <c r="AO1449">
        <v>50</v>
      </c>
      <c r="AP1449" t="s">
        <v>61</v>
      </c>
      <c r="AS1449" t="s">
        <v>61</v>
      </c>
      <c r="AT1449" t="s">
        <v>61</v>
      </c>
      <c r="AU1449" t="s">
        <v>61</v>
      </c>
      <c r="AV1449" t="s">
        <v>61</v>
      </c>
      <c r="AW1449" t="s">
        <v>61</v>
      </c>
      <c r="BC1449" t="s">
        <v>2752</v>
      </c>
    </row>
    <row r="1450" spans="1:55" hidden="1" x14ac:dyDescent="0.5">
      <c r="A1450" t="s">
        <v>2801</v>
      </c>
      <c r="B1450" t="s">
        <v>2802</v>
      </c>
      <c r="C1450" t="s">
        <v>56</v>
      </c>
      <c r="D1450" s="16">
        <v>43565</v>
      </c>
      <c r="E1450" t="s">
        <v>2746</v>
      </c>
      <c r="F1450" s="1">
        <v>43595</v>
      </c>
      <c r="G1450" t="s">
        <v>2746</v>
      </c>
      <c r="H1450">
        <v>20</v>
      </c>
      <c r="I1450">
        <v>90</v>
      </c>
      <c r="J1450" t="s">
        <v>2746</v>
      </c>
      <c r="K1450" s="26" t="s">
        <v>61</v>
      </c>
      <c r="L1450" t="s">
        <v>2747</v>
      </c>
      <c r="N1450">
        <v>4</v>
      </c>
      <c r="O1450" t="s">
        <v>2748</v>
      </c>
      <c r="P1450">
        <v>2</v>
      </c>
      <c r="Q1450" t="s">
        <v>63</v>
      </c>
      <c r="R1450">
        <v>100</v>
      </c>
      <c r="S1450">
        <v>50</v>
      </c>
      <c r="T1450">
        <v>50</v>
      </c>
      <c r="U1450" s="35" t="s">
        <v>61</v>
      </c>
      <c r="V1450" t="s">
        <v>2749</v>
      </c>
      <c r="W1450">
        <v>2</v>
      </c>
      <c r="X1450" t="s">
        <v>63</v>
      </c>
      <c r="Y1450">
        <v>100</v>
      </c>
      <c r="Z1450">
        <v>50</v>
      </c>
      <c r="AA1450">
        <v>50</v>
      </c>
      <c r="AB1450" t="s">
        <v>61</v>
      </c>
      <c r="AC1450" t="s">
        <v>2750</v>
      </c>
      <c r="AD1450">
        <v>2</v>
      </c>
      <c r="AE1450" t="s">
        <v>63</v>
      </c>
      <c r="AF1450">
        <v>100</v>
      </c>
      <c r="AG1450">
        <v>50</v>
      </c>
      <c r="AH1450">
        <v>50</v>
      </c>
      <c r="AI1450" t="s">
        <v>61</v>
      </c>
      <c r="AJ1450" t="s">
        <v>2751</v>
      </c>
      <c r="AK1450">
        <v>2</v>
      </c>
      <c r="AL1450" t="s">
        <v>63</v>
      </c>
      <c r="AM1450">
        <v>100</v>
      </c>
      <c r="AN1450">
        <v>50</v>
      </c>
      <c r="AO1450">
        <v>50</v>
      </c>
      <c r="AP1450" t="s">
        <v>61</v>
      </c>
      <c r="AS1450" t="s">
        <v>61</v>
      </c>
      <c r="AT1450" t="s">
        <v>61</v>
      </c>
      <c r="AU1450" t="s">
        <v>61</v>
      </c>
      <c r="AV1450" t="s">
        <v>61</v>
      </c>
      <c r="AW1450" t="s">
        <v>61</v>
      </c>
      <c r="BC1450" t="s">
        <v>2752</v>
      </c>
    </row>
    <row r="1451" spans="1:55" hidden="1" x14ac:dyDescent="0.5">
      <c r="A1451" t="s">
        <v>2803</v>
      </c>
      <c r="B1451" t="s">
        <v>2804</v>
      </c>
      <c r="C1451" t="s">
        <v>56</v>
      </c>
      <c r="D1451" s="16">
        <v>43565</v>
      </c>
      <c r="E1451" t="s">
        <v>2746</v>
      </c>
      <c r="F1451" s="1">
        <v>43595</v>
      </c>
      <c r="G1451" t="s">
        <v>2746</v>
      </c>
      <c r="H1451">
        <v>20</v>
      </c>
      <c r="I1451">
        <v>90</v>
      </c>
      <c r="J1451" t="s">
        <v>2746</v>
      </c>
      <c r="K1451" s="26" t="s">
        <v>61</v>
      </c>
      <c r="L1451" t="s">
        <v>2747</v>
      </c>
      <c r="N1451">
        <v>4</v>
      </c>
      <c r="O1451" t="s">
        <v>2748</v>
      </c>
      <c r="P1451">
        <v>3</v>
      </c>
      <c r="Q1451" t="s">
        <v>63</v>
      </c>
      <c r="R1451">
        <v>100</v>
      </c>
      <c r="S1451">
        <v>50</v>
      </c>
      <c r="T1451">
        <v>50</v>
      </c>
      <c r="U1451" s="35" t="s">
        <v>61</v>
      </c>
      <c r="V1451" t="s">
        <v>2749</v>
      </c>
      <c r="W1451">
        <v>3</v>
      </c>
      <c r="X1451" t="s">
        <v>63</v>
      </c>
      <c r="Y1451">
        <v>100</v>
      </c>
      <c r="Z1451">
        <v>50</v>
      </c>
      <c r="AA1451">
        <v>50</v>
      </c>
      <c r="AB1451" t="s">
        <v>61</v>
      </c>
      <c r="AC1451" t="s">
        <v>2750</v>
      </c>
      <c r="AD1451">
        <v>3</v>
      </c>
      <c r="AE1451" t="s">
        <v>63</v>
      </c>
      <c r="AF1451">
        <v>100</v>
      </c>
      <c r="AG1451">
        <v>50</v>
      </c>
      <c r="AH1451">
        <v>50</v>
      </c>
      <c r="AI1451" t="s">
        <v>61</v>
      </c>
      <c r="AJ1451" t="s">
        <v>2751</v>
      </c>
      <c r="AK1451">
        <v>3</v>
      </c>
      <c r="AL1451" t="s">
        <v>63</v>
      </c>
      <c r="AM1451">
        <v>100</v>
      </c>
      <c r="AN1451">
        <v>50</v>
      </c>
      <c r="AO1451">
        <v>50</v>
      </c>
      <c r="AP1451" t="s">
        <v>61</v>
      </c>
      <c r="AS1451" t="s">
        <v>61</v>
      </c>
      <c r="AT1451" t="s">
        <v>61</v>
      </c>
      <c r="AU1451" t="s">
        <v>61</v>
      </c>
      <c r="AV1451" t="s">
        <v>61</v>
      </c>
      <c r="AW1451" t="s">
        <v>61</v>
      </c>
      <c r="BC1451" t="s">
        <v>2752</v>
      </c>
    </row>
    <row r="1452" spans="1:55" hidden="1" x14ac:dyDescent="0.5">
      <c r="A1452" t="s">
        <v>2805</v>
      </c>
      <c r="B1452" t="s">
        <v>2806</v>
      </c>
      <c r="C1452" t="s">
        <v>56</v>
      </c>
      <c r="D1452" s="16">
        <v>43565</v>
      </c>
      <c r="E1452" t="s">
        <v>2746</v>
      </c>
      <c r="F1452" s="1">
        <v>43595</v>
      </c>
      <c r="G1452" t="s">
        <v>2746</v>
      </c>
      <c r="H1452">
        <v>20</v>
      </c>
      <c r="I1452">
        <v>90</v>
      </c>
      <c r="J1452" t="s">
        <v>2746</v>
      </c>
      <c r="K1452" s="26" t="s">
        <v>61</v>
      </c>
      <c r="L1452" t="s">
        <v>2747</v>
      </c>
      <c r="N1452">
        <v>4</v>
      </c>
      <c r="O1452" t="s">
        <v>2748</v>
      </c>
      <c r="P1452">
        <v>4</v>
      </c>
      <c r="Q1452" t="s">
        <v>63</v>
      </c>
      <c r="R1452">
        <v>100</v>
      </c>
      <c r="S1452">
        <v>50</v>
      </c>
      <c r="T1452">
        <v>50</v>
      </c>
      <c r="U1452" s="35" t="s">
        <v>61</v>
      </c>
      <c r="V1452" t="s">
        <v>2749</v>
      </c>
      <c r="W1452">
        <v>4</v>
      </c>
      <c r="X1452" t="s">
        <v>63</v>
      </c>
      <c r="Y1452">
        <v>100</v>
      </c>
      <c r="Z1452">
        <v>50</v>
      </c>
      <c r="AA1452">
        <v>50</v>
      </c>
      <c r="AB1452" t="s">
        <v>61</v>
      </c>
      <c r="AC1452" t="s">
        <v>2750</v>
      </c>
      <c r="AD1452">
        <v>4</v>
      </c>
      <c r="AE1452" t="s">
        <v>63</v>
      </c>
      <c r="AF1452">
        <v>100</v>
      </c>
      <c r="AG1452">
        <v>50</v>
      </c>
      <c r="AH1452">
        <v>50</v>
      </c>
      <c r="AI1452" t="s">
        <v>61</v>
      </c>
      <c r="AJ1452" t="s">
        <v>2751</v>
      </c>
      <c r="AK1452">
        <v>4</v>
      </c>
      <c r="AL1452" t="s">
        <v>63</v>
      </c>
      <c r="AM1452">
        <v>100</v>
      </c>
      <c r="AN1452">
        <v>50</v>
      </c>
      <c r="AO1452">
        <v>50</v>
      </c>
      <c r="AP1452" t="s">
        <v>61</v>
      </c>
      <c r="AS1452" t="s">
        <v>61</v>
      </c>
      <c r="AT1452" t="s">
        <v>61</v>
      </c>
      <c r="AU1452" t="s">
        <v>61</v>
      </c>
      <c r="AV1452" t="s">
        <v>61</v>
      </c>
      <c r="AW1452" t="s">
        <v>61</v>
      </c>
      <c r="BC1452" t="s">
        <v>2752</v>
      </c>
    </row>
    <row r="1453" spans="1:55" hidden="1" x14ac:dyDescent="0.5">
      <c r="A1453" t="s">
        <v>2807</v>
      </c>
      <c r="B1453" t="s">
        <v>2808</v>
      </c>
      <c r="C1453" t="s">
        <v>56</v>
      </c>
      <c r="D1453" s="16">
        <v>43565</v>
      </c>
      <c r="E1453" t="s">
        <v>2746</v>
      </c>
      <c r="F1453" s="1">
        <v>43595</v>
      </c>
      <c r="G1453" t="s">
        <v>2746</v>
      </c>
      <c r="H1453">
        <v>20</v>
      </c>
      <c r="I1453">
        <v>90</v>
      </c>
      <c r="J1453" t="s">
        <v>2746</v>
      </c>
      <c r="K1453" s="26" t="s">
        <v>61</v>
      </c>
      <c r="L1453" t="s">
        <v>2747</v>
      </c>
      <c r="N1453">
        <v>4</v>
      </c>
      <c r="O1453" t="s">
        <v>2748</v>
      </c>
      <c r="P1453">
        <v>5</v>
      </c>
      <c r="Q1453" t="s">
        <v>63</v>
      </c>
      <c r="R1453">
        <v>100</v>
      </c>
      <c r="S1453">
        <v>50</v>
      </c>
      <c r="T1453">
        <v>50</v>
      </c>
      <c r="U1453" s="35" t="s">
        <v>61</v>
      </c>
      <c r="V1453" t="s">
        <v>2749</v>
      </c>
      <c r="W1453">
        <v>5</v>
      </c>
      <c r="X1453" t="s">
        <v>63</v>
      </c>
      <c r="Y1453">
        <v>100</v>
      </c>
      <c r="Z1453">
        <v>50</v>
      </c>
      <c r="AA1453">
        <v>50</v>
      </c>
      <c r="AB1453" t="s">
        <v>61</v>
      </c>
      <c r="AC1453" t="s">
        <v>2750</v>
      </c>
      <c r="AD1453">
        <v>5</v>
      </c>
      <c r="AE1453" t="s">
        <v>63</v>
      </c>
      <c r="AF1453">
        <v>100</v>
      </c>
      <c r="AG1453">
        <v>50</v>
      </c>
      <c r="AH1453">
        <v>50</v>
      </c>
      <c r="AI1453" t="s">
        <v>61</v>
      </c>
      <c r="AJ1453" t="s">
        <v>2751</v>
      </c>
      <c r="AK1453">
        <v>5</v>
      </c>
      <c r="AL1453" t="s">
        <v>63</v>
      </c>
      <c r="AM1453">
        <v>100</v>
      </c>
      <c r="AN1453">
        <v>50</v>
      </c>
      <c r="AO1453">
        <v>50</v>
      </c>
      <c r="AP1453" t="s">
        <v>61</v>
      </c>
      <c r="AS1453" t="s">
        <v>61</v>
      </c>
      <c r="AT1453" t="s">
        <v>61</v>
      </c>
      <c r="AU1453" t="s">
        <v>61</v>
      </c>
      <c r="AV1453" t="s">
        <v>61</v>
      </c>
      <c r="AW1453" t="s">
        <v>61</v>
      </c>
      <c r="BC1453" t="s">
        <v>2752</v>
      </c>
    </row>
    <row r="1454" spans="1:55" hidden="1" x14ac:dyDescent="0.5">
      <c r="A1454" t="s">
        <v>2809</v>
      </c>
      <c r="B1454" t="s">
        <v>2810</v>
      </c>
      <c r="C1454" t="s">
        <v>56</v>
      </c>
      <c r="D1454" s="16">
        <v>43565</v>
      </c>
      <c r="E1454" t="s">
        <v>2746</v>
      </c>
      <c r="F1454" s="1">
        <v>43595</v>
      </c>
      <c r="G1454" t="s">
        <v>2746</v>
      </c>
      <c r="H1454">
        <v>20</v>
      </c>
      <c r="I1454">
        <v>90</v>
      </c>
      <c r="J1454" t="s">
        <v>2746</v>
      </c>
      <c r="K1454" s="26" t="s">
        <v>61</v>
      </c>
      <c r="L1454" t="s">
        <v>2747</v>
      </c>
      <c r="N1454">
        <v>4</v>
      </c>
      <c r="O1454" t="s">
        <v>2748</v>
      </c>
      <c r="P1454">
        <v>6</v>
      </c>
      <c r="Q1454" t="s">
        <v>63</v>
      </c>
      <c r="R1454">
        <v>100</v>
      </c>
      <c r="S1454">
        <v>50</v>
      </c>
      <c r="T1454">
        <v>50</v>
      </c>
      <c r="U1454" s="35" t="s">
        <v>61</v>
      </c>
      <c r="V1454" t="s">
        <v>2749</v>
      </c>
      <c r="W1454">
        <v>6</v>
      </c>
      <c r="X1454" t="s">
        <v>63</v>
      </c>
      <c r="Y1454">
        <v>100</v>
      </c>
      <c r="Z1454">
        <v>50</v>
      </c>
      <c r="AA1454">
        <v>50</v>
      </c>
      <c r="AB1454" t="s">
        <v>61</v>
      </c>
      <c r="AC1454" t="s">
        <v>2750</v>
      </c>
      <c r="AD1454">
        <v>6</v>
      </c>
      <c r="AE1454" t="s">
        <v>63</v>
      </c>
      <c r="AF1454">
        <v>100</v>
      </c>
      <c r="AG1454">
        <v>50</v>
      </c>
      <c r="AH1454">
        <v>50</v>
      </c>
      <c r="AI1454" t="s">
        <v>61</v>
      </c>
      <c r="AJ1454" t="s">
        <v>2751</v>
      </c>
      <c r="AK1454">
        <v>6</v>
      </c>
      <c r="AL1454" t="s">
        <v>63</v>
      </c>
      <c r="AM1454">
        <v>100</v>
      </c>
      <c r="AN1454">
        <v>50</v>
      </c>
      <c r="AO1454">
        <v>50</v>
      </c>
      <c r="AP1454" t="s">
        <v>61</v>
      </c>
      <c r="AS1454" t="s">
        <v>61</v>
      </c>
      <c r="AT1454" t="s">
        <v>61</v>
      </c>
      <c r="AU1454" t="s">
        <v>61</v>
      </c>
      <c r="AV1454" t="s">
        <v>61</v>
      </c>
      <c r="AW1454" t="s">
        <v>61</v>
      </c>
      <c r="BC1454" t="s">
        <v>2752</v>
      </c>
    </row>
    <row r="1455" spans="1:55" hidden="1" x14ac:dyDescent="0.5">
      <c r="A1455" t="s">
        <v>2811</v>
      </c>
      <c r="B1455" t="s">
        <v>2812</v>
      </c>
      <c r="C1455" t="s">
        <v>56</v>
      </c>
      <c r="D1455" s="16">
        <v>43565</v>
      </c>
      <c r="E1455" t="s">
        <v>2746</v>
      </c>
      <c r="F1455" s="1">
        <v>43595</v>
      </c>
      <c r="G1455" t="s">
        <v>2746</v>
      </c>
      <c r="H1455">
        <v>20</v>
      </c>
      <c r="I1455">
        <v>90</v>
      </c>
      <c r="J1455" t="s">
        <v>2746</v>
      </c>
      <c r="K1455" s="26" t="s">
        <v>61</v>
      </c>
      <c r="L1455" t="s">
        <v>2747</v>
      </c>
      <c r="N1455">
        <v>4</v>
      </c>
      <c r="O1455" t="s">
        <v>2748</v>
      </c>
      <c r="P1455">
        <v>7</v>
      </c>
      <c r="Q1455" t="s">
        <v>63</v>
      </c>
      <c r="R1455">
        <v>100</v>
      </c>
      <c r="S1455">
        <v>50</v>
      </c>
      <c r="T1455">
        <v>50</v>
      </c>
      <c r="U1455" s="35" t="s">
        <v>61</v>
      </c>
      <c r="V1455" t="s">
        <v>2749</v>
      </c>
      <c r="W1455">
        <v>7</v>
      </c>
      <c r="X1455" t="s">
        <v>63</v>
      </c>
      <c r="Y1455">
        <v>100</v>
      </c>
      <c r="Z1455">
        <v>50</v>
      </c>
      <c r="AA1455">
        <v>50</v>
      </c>
      <c r="AB1455" t="s">
        <v>61</v>
      </c>
      <c r="AC1455" t="s">
        <v>2750</v>
      </c>
      <c r="AD1455">
        <v>7</v>
      </c>
      <c r="AE1455" t="s">
        <v>63</v>
      </c>
      <c r="AF1455">
        <v>100</v>
      </c>
      <c r="AG1455">
        <v>50</v>
      </c>
      <c r="AH1455">
        <v>50</v>
      </c>
      <c r="AI1455" t="s">
        <v>61</v>
      </c>
      <c r="AJ1455" t="s">
        <v>2751</v>
      </c>
      <c r="AK1455">
        <v>7</v>
      </c>
      <c r="AL1455" t="s">
        <v>63</v>
      </c>
      <c r="AM1455">
        <v>100</v>
      </c>
      <c r="AN1455">
        <v>50</v>
      </c>
      <c r="AO1455">
        <v>50</v>
      </c>
      <c r="AP1455" t="s">
        <v>61</v>
      </c>
      <c r="AS1455" t="s">
        <v>61</v>
      </c>
      <c r="AT1455" t="s">
        <v>61</v>
      </c>
      <c r="AU1455" t="s">
        <v>61</v>
      </c>
      <c r="AV1455" t="s">
        <v>61</v>
      </c>
      <c r="AW1455" t="s">
        <v>61</v>
      </c>
      <c r="BC1455" t="s">
        <v>2752</v>
      </c>
    </row>
    <row r="1456" spans="1:55" hidden="1" x14ac:dyDescent="0.5">
      <c r="A1456" t="s">
        <v>2813</v>
      </c>
      <c r="B1456" t="s">
        <v>2814</v>
      </c>
      <c r="C1456" t="s">
        <v>56</v>
      </c>
      <c r="D1456" s="16">
        <v>43565</v>
      </c>
      <c r="E1456" t="s">
        <v>2746</v>
      </c>
      <c r="F1456" s="1">
        <v>43595</v>
      </c>
      <c r="G1456" t="s">
        <v>2746</v>
      </c>
      <c r="H1456">
        <v>20</v>
      </c>
      <c r="I1456">
        <v>90</v>
      </c>
      <c r="J1456" t="s">
        <v>2746</v>
      </c>
      <c r="K1456" s="26" t="s">
        <v>61</v>
      </c>
      <c r="L1456" t="s">
        <v>2747</v>
      </c>
      <c r="N1456">
        <v>4</v>
      </c>
      <c r="O1456" t="s">
        <v>2748</v>
      </c>
      <c r="P1456">
        <v>8</v>
      </c>
      <c r="Q1456" t="s">
        <v>63</v>
      </c>
      <c r="R1456">
        <v>100</v>
      </c>
      <c r="S1456">
        <v>50</v>
      </c>
      <c r="T1456">
        <v>50</v>
      </c>
      <c r="U1456" s="35" t="s">
        <v>61</v>
      </c>
      <c r="V1456" t="s">
        <v>2749</v>
      </c>
      <c r="W1456">
        <v>8</v>
      </c>
      <c r="X1456" t="s">
        <v>63</v>
      </c>
      <c r="Y1456">
        <v>100</v>
      </c>
      <c r="Z1456">
        <v>50</v>
      </c>
      <c r="AA1456">
        <v>50</v>
      </c>
      <c r="AB1456" t="s">
        <v>61</v>
      </c>
      <c r="AC1456" t="s">
        <v>2750</v>
      </c>
      <c r="AD1456">
        <v>8</v>
      </c>
      <c r="AE1456" t="s">
        <v>63</v>
      </c>
      <c r="AF1456">
        <v>100</v>
      </c>
      <c r="AG1456">
        <v>50</v>
      </c>
      <c r="AH1456">
        <v>50</v>
      </c>
      <c r="AI1456" t="s">
        <v>61</v>
      </c>
      <c r="AJ1456" t="s">
        <v>2751</v>
      </c>
      <c r="AK1456">
        <v>8</v>
      </c>
      <c r="AL1456" t="s">
        <v>63</v>
      </c>
      <c r="AM1456">
        <v>100</v>
      </c>
      <c r="AN1456">
        <v>50</v>
      </c>
      <c r="AO1456">
        <v>50</v>
      </c>
      <c r="AP1456" t="s">
        <v>61</v>
      </c>
      <c r="AS1456" t="s">
        <v>61</v>
      </c>
      <c r="AT1456" t="s">
        <v>61</v>
      </c>
      <c r="AU1456" t="s">
        <v>61</v>
      </c>
      <c r="AV1456" t="s">
        <v>61</v>
      </c>
      <c r="AW1456" t="s">
        <v>61</v>
      </c>
      <c r="BC1456" t="s">
        <v>2752</v>
      </c>
    </row>
    <row r="1457" spans="1:55" hidden="1" x14ac:dyDescent="0.5">
      <c r="A1457" t="s">
        <v>2815</v>
      </c>
      <c r="B1457" t="s">
        <v>2816</v>
      </c>
      <c r="C1457" t="s">
        <v>56</v>
      </c>
      <c r="D1457" s="16">
        <v>43565</v>
      </c>
      <c r="E1457" t="s">
        <v>2746</v>
      </c>
      <c r="F1457" s="1">
        <v>43595</v>
      </c>
      <c r="G1457" t="s">
        <v>2746</v>
      </c>
      <c r="H1457">
        <v>20</v>
      </c>
      <c r="I1457">
        <v>90</v>
      </c>
      <c r="J1457" t="s">
        <v>2746</v>
      </c>
      <c r="K1457" s="26" t="s">
        <v>61</v>
      </c>
      <c r="L1457" t="s">
        <v>2747</v>
      </c>
      <c r="N1457">
        <v>4</v>
      </c>
      <c r="O1457" t="s">
        <v>2748</v>
      </c>
      <c r="P1457">
        <v>9</v>
      </c>
      <c r="Q1457" t="s">
        <v>63</v>
      </c>
      <c r="R1457">
        <v>100</v>
      </c>
      <c r="S1457">
        <v>50</v>
      </c>
      <c r="T1457">
        <v>50</v>
      </c>
      <c r="U1457" s="35" t="s">
        <v>61</v>
      </c>
      <c r="V1457" t="s">
        <v>2749</v>
      </c>
      <c r="W1457">
        <v>9</v>
      </c>
      <c r="X1457" t="s">
        <v>63</v>
      </c>
      <c r="Y1457">
        <v>100</v>
      </c>
      <c r="Z1457">
        <v>50</v>
      </c>
      <c r="AA1457">
        <v>50</v>
      </c>
      <c r="AB1457" t="s">
        <v>61</v>
      </c>
      <c r="AC1457" t="s">
        <v>2750</v>
      </c>
      <c r="AD1457">
        <v>9</v>
      </c>
      <c r="AE1457" t="s">
        <v>63</v>
      </c>
      <c r="AF1457">
        <v>100</v>
      </c>
      <c r="AG1457">
        <v>50</v>
      </c>
      <c r="AH1457">
        <v>50</v>
      </c>
      <c r="AI1457" t="s">
        <v>61</v>
      </c>
      <c r="AJ1457" t="s">
        <v>2751</v>
      </c>
      <c r="AK1457">
        <v>9</v>
      </c>
      <c r="AL1457" t="s">
        <v>63</v>
      </c>
      <c r="AM1457">
        <v>100</v>
      </c>
      <c r="AN1457">
        <v>50</v>
      </c>
      <c r="AO1457">
        <v>50</v>
      </c>
      <c r="AP1457" t="s">
        <v>61</v>
      </c>
      <c r="AS1457" t="s">
        <v>61</v>
      </c>
      <c r="AT1457" t="s">
        <v>61</v>
      </c>
      <c r="AU1457" t="s">
        <v>61</v>
      </c>
      <c r="AV1457" t="s">
        <v>61</v>
      </c>
      <c r="AW1457" t="s">
        <v>61</v>
      </c>
      <c r="BC1457" t="s">
        <v>2752</v>
      </c>
    </row>
    <row r="1458" spans="1:55" hidden="1" x14ac:dyDescent="0.5">
      <c r="A1458" t="s">
        <v>2817</v>
      </c>
      <c r="B1458" t="s">
        <v>2818</v>
      </c>
      <c r="C1458" t="s">
        <v>56</v>
      </c>
      <c r="D1458" s="16">
        <v>43565</v>
      </c>
      <c r="E1458" t="s">
        <v>2746</v>
      </c>
      <c r="F1458" s="1">
        <v>43595</v>
      </c>
      <c r="G1458" t="s">
        <v>2746</v>
      </c>
      <c r="H1458">
        <v>20</v>
      </c>
      <c r="I1458">
        <v>90</v>
      </c>
      <c r="J1458" t="s">
        <v>2746</v>
      </c>
      <c r="K1458" s="26" t="s">
        <v>61</v>
      </c>
      <c r="L1458" t="s">
        <v>2747</v>
      </c>
      <c r="N1458">
        <v>4</v>
      </c>
      <c r="O1458" t="s">
        <v>2748</v>
      </c>
      <c r="P1458">
        <v>10</v>
      </c>
      <c r="Q1458" t="s">
        <v>63</v>
      </c>
      <c r="R1458">
        <v>100</v>
      </c>
      <c r="S1458">
        <v>50</v>
      </c>
      <c r="T1458">
        <v>50</v>
      </c>
      <c r="U1458" s="35" t="s">
        <v>61</v>
      </c>
      <c r="V1458" t="s">
        <v>2749</v>
      </c>
      <c r="W1458">
        <v>10</v>
      </c>
      <c r="X1458" t="s">
        <v>63</v>
      </c>
      <c r="Y1458">
        <v>100</v>
      </c>
      <c r="Z1458">
        <v>50</v>
      </c>
      <c r="AA1458">
        <v>50</v>
      </c>
      <c r="AB1458" t="s">
        <v>61</v>
      </c>
      <c r="AC1458" t="s">
        <v>2750</v>
      </c>
      <c r="AD1458">
        <v>10</v>
      </c>
      <c r="AE1458" t="s">
        <v>63</v>
      </c>
      <c r="AF1458">
        <v>100</v>
      </c>
      <c r="AG1458">
        <v>50</v>
      </c>
      <c r="AH1458">
        <v>50</v>
      </c>
      <c r="AI1458" t="s">
        <v>61</v>
      </c>
      <c r="AJ1458" t="s">
        <v>2751</v>
      </c>
      <c r="AK1458">
        <v>10</v>
      </c>
      <c r="AL1458" t="s">
        <v>63</v>
      </c>
      <c r="AM1458">
        <v>100</v>
      </c>
      <c r="AN1458">
        <v>50</v>
      </c>
      <c r="AO1458">
        <v>50</v>
      </c>
      <c r="AP1458" t="s">
        <v>61</v>
      </c>
      <c r="AS1458" t="s">
        <v>61</v>
      </c>
      <c r="AT1458" t="s">
        <v>61</v>
      </c>
      <c r="AU1458" t="s">
        <v>61</v>
      </c>
      <c r="AV1458" t="s">
        <v>61</v>
      </c>
      <c r="AW1458" t="s">
        <v>61</v>
      </c>
      <c r="BC1458" t="s">
        <v>2752</v>
      </c>
    </row>
    <row r="1459" spans="1:55" hidden="1" x14ac:dyDescent="0.5">
      <c r="A1459" t="s">
        <v>2819</v>
      </c>
      <c r="B1459" t="s">
        <v>2820</v>
      </c>
      <c r="C1459" t="s">
        <v>56</v>
      </c>
      <c r="D1459" s="16">
        <v>43565</v>
      </c>
      <c r="E1459" t="s">
        <v>2746</v>
      </c>
      <c r="F1459" s="1">
        <v>43595</v>
      </c>
      <c r="G1459" t="s">
        <v>2746</v>
      </c>
      <c r="H1459">
        <v>20</v>
      </c>
      <c r="I1459">
        <v>90</v>
      </c>
      <c r="J1459" t="s">
        <v>2746</v>
      </c>
      <c r="K1459" s="26" t="s">
        <v>61</v>
      </c>
      <c r="L1459" t="s">
        <v>2747</v>
      </c>
      <c r="N1459">
        <v>4</v>
      </c>
      <c r="O1459" t="s">
        <v>2748</v>
      </c>
      <c r="P1459">
        <v>11</v>
      </c>
      <c r="Q1459" t="s">
        <v>63</v>
      </c>
      <c r="R1459">
        <v>100</v>
      </c>
      <c r="S1459">
        <v>50</v>
      </c>
      <c r="T1459">
        <v>50</v>
      </c>
      <c r="U1459" s="35" t="s">
        <v>61</v>
      </c>
      <c r="V1459" t="s">
        <v>2749</v>
      </c>
      <c r="W1459">
        <v>11</v>
      </c>
      <c r="X1459" t="s">
        <v>63</v>
      </c>
      <c r="Y1459">
        <v>100</v>
      </c>
      <c r="Z1459">
        <v>50</v>
      </c>
      <c r="AA1459">
        <v>50</v>
      </c>
      <c r="AB1459" t="s">
        <v>61</v>
      </c>
      <c r="AC1459" t="s">
        <v>2750</v>
      </c>
      <c r="AD1459">
        <v>11</v>
      </c>
      <c r="AE1459" t="s">
        <v>63</v>
      </c>
      <c r="AF1459">
        <v>100</v>
      </c>
      <c r="AG1459">
        <v>50</v>
      </c>
      <c r="AH1459">
        <v>50</v>
      </c>
      <c r="AI1459" t="s">
        <v>61</v>
      </c>
      <c r="AJ1459" t="s">
        <v>2751</v>
      </c>
      <c r="AK1459">
        <v>11</v>
      </c>
      <c r="AL1459" t="s">
        <v>63</v>
      </c>
      <c r="AM1459">
        <v>100</v>
      </c>
      <c r="AN1459">
        <v>50</v>
      </c>
      <c r="AO1459">
        <v>50</v>
      </c>
      <c r="AP1459" t="s">
        <v>61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BC1459" t="s">
        <v>2752</v>
      </c>
    </row>
    <row r="1460" spans="1:55" hidden="1" x14ac:dyDescent="0.5">
      <c r="A1460" t="s">
        <v>2821</v>
      </c>
      <c r="B1460" t="s">
        <v>2822</v>
      </c>
      <c r="C1460" t="s">
        <v>56</v>
      </c>
      <c r="D1460" s="16">
        <v>43565</v>
      </c>
      <c r="E1460" t="s">
        <v>2746</v>
      </c>
      <c r="F1460" s="1">
        <v>43595</v>
      </c>
      <c r="G1460" t="s">
        <v>2746</v>
      </c>
      <c r="H1460">
        <v>20</v>
      </c>
      <c r="I1460">
        <v>90</v>
      </c>
      <c r="J1460" t="s">
        <v>2746</v>
      </c>
      <c r="K1460" s="26" t="s">
        <v>61</v>
      </c>
      <c r="L1460" t="s">
        <v>2747</v>
      </c>
      <c r="N1460">
        <v>4</v>
      </c>
      <c r="O1460" t="s">
        <v>2748</v>
      </c>
      <c r="P1460">
        <v>12</v>
      </c>
      <c r="Q1460" t="s">
        <v>63</v>
      </c>
      <c r="R1460">
        <v>100</v>
      </c>
      <c r="S1460">
        <v>50</v>
      </c>
      <c r="T1460">
        <v>50</v>
      </c>
      <c r="U1460" s="35" t="s">
        <v>61</v>
      </c>
      <c r="V1460" t="s">
        <v>2749</v>
      </c>
      <c r="W1460">
        <v>12</v>
      </c>
      <c r="X1460" t="s">
        <v>63</v>
      </c>
      <c r="Y1460">
        <v>100</v>
      </c>
      <c r="Z1460">
        <v>50</v>
      </c>
      <c r="AA1460">
        <v>50</v>
      </c>
      <c r="AB1460" t="s">
        <v>61</v>
      </c>
      <c r="AC1460" t="s">
        <v>2750</v>
      </c>
      <c r="AD1460">
        <v>12</v>
      </c>
      <c r="AE1460" t="s">
        <v>63</v>
      </c>
      <c r="AF1460">
        <v>100</v>
      </c>
      <c r="AG1460">
        <v>50</v>
      </c>
      <c r="AH1460">
        <v>50</v>
      </c>
      <c r="AI1460" t="s">
        <v>61</v>
      </c>
      <c r="AJ1460" t="s">
        <v>2751</v>
      </c>
      <c r="AK1460">
        <v>12</v>
      </c>
      <c r="AL1460" t="s">
        <v>63</v>
      </c>
      <c r="AM1460">
        <v>100</v>
      </c>
      <c r="AN1460">
        <v>50</v>
      </c>
      <c r="AO1460">
        <v>50</v>
      </c>
      <c r="AP1460" t="s">
        <v>61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BC1460" t="s">
        <v>2752</v>
      </c>
    </row>
    <row r="1461" spans="1:55" hidden="1" x14ac:dyDescent="0.5">
      <c r="A1461" t="s">
        <v>2823</v>
      </c>
      <c r="B1461" t="s">
        <v>2824</v>
      </c>
      <c r="C1461" t="s">
        <v>56</v>
      </c>
      <c r="D1461" s="16">
        <v>43565</v>
      </c>
      <c r="E1461" t="s">
        <v>2746</v>
      </c>
      <c r="F1461" s="1">
        <v>43595</v>
      </c>
      <c r="G1461" t="s">
        <v>2746</v>
      </c>
      <c r="H1461">
        <v>20</v>
      </c>
      <c r="I1461">
        <v>90</v>
      </c>
      <c r="J1461" t="s">
        <v>2746</v>
      </c>
      <c r="K1461" s="26" t="s">
        <v>61</v>
      </c>
      <c r="L1461" t="s">
        <v>2747</v>
      </c>
      <c r="N1461">
        <v>4</v>
      </c>
      <c r="O1461" t="s">
        <v>2748</v>
      </c>
      <c r="P1461">
        <v>1</v>
      </c>
      <c r="Q1461" t="s">
        <v>60</v>
      </c>
      <c r="R1461">
        <v>100</v>
      </c>
      <c r="S1461">
        <v>50</v>
      </c>
      <c r="T1461">
        <v>50</v>
      </c>
      <c r="U1461" s="35" t="s">
        <v>61</v>
      </c>
      <c r="V1461" t="s">
        <v>2749</v>
      </c>
      <c r="W1461">
        <v>1</v>
      </c>
      <c r="X1461" t="s">
        <v>60</v>
      </c>
      <c r="Y1461">
        <v>100</v>
      </c>
      <c r="Z1461">
        <v>50</v>
      </c>
      <c r="AA1461">
        <v>50</v>
      </c>
      <c r="AB1461" t="s">
        <v>61</v>
      </c>
      <c r="AC1461" t="s">
        <v>2750</v>
      </c>
      <c r="AD1461">
        <v>1</v>
      </c>
      <c r="AE1461" t="s">
        <v>60</v>
      </c>
      <c r="AF1461">
        <v>100</v>
      </c>
      <c r="AG1461">
        <v>50</v>
      </c>
      <c r="AH1461">
        <v>50</v>
      </c>
      <c r="AI1461" t="s">
        <v>61</v>
      </c>
      <c r="AJ1461" t="s">
        <v>2751</v>
      </c>
      <c r="AK1461">
        <v>1</v>
      </c>
      <c r="AL1461" t="s">
        <v>60</v>
      </c>
      <c r="AM1461">
        <v>100</v>
      </c>
      <c r="AN1461">
        <v>50</v>
      </c>
      <c r="AO1461">
        <v>50</v>
      </c>
      <c r="AP1461" t="s">
        <v>61</v>
      </c>
      <c r="AS1461" t="s">
        <v>61</v>
      </c>
      <c r="AT1461" t="s">
        <v>61</v>
      </c>
      <c r="AU1461" t="s">
        <v>61</v>
      </c>
      <c r="AV1461" t="s">
        <v>61</v>
      </c>
      <c r="AW1461" t="s">
        <v>61</v>
      </c>
      <c r="BC1461" t="s">
        <v>2752</v>
      </c>
    </row>
    <row r="1462" spans="1:55" hidden="1" x14ac:dyDescent="0.5">
      <c r="A1462" t="s">
        <v>2825</v>
      </c>
      <c r="B1462" t="s">
        <v>2826</v>
      </c>
      <c r="C1462" t="s">
        <v>56</v>
      </c>
      <c r="D1462" s="16">
        <v>43565</v>
      </c>
      <c r="E1462" t="s">
        <v>2746</v>
      </c>
      <c r="F1462" s="1">
        <v>43595</v>
      </c>
      <c r="G1462" t="s">
        <v>2746</v>
      </c>
      <c r="H1462">
        <v>20</v>
      </c>
      <c r="I1462">
        <v>90</v>
      </c>
      <c r="J1462" t="s">
        <v>2746</v>
      </c>
      <c r="K1462" s="26" t="s">
        <v>61</v>
      </c>
      <c r="L1462" t="s">
        <v>2747</v>
      </c>
      <c r="N1462">
        <v>4</v>
      </c>
      <c r="O1462" t="s">
        <v>2748</v>
      </c>
      <c r="P1462">
        <v>2</v>
      </c>
      <c r="Q1462" t="s">
        <v>60</v>
      </c>
      <c r="R1462">
        <v>100</v>
      </c>
      <c r="S1462">
        <v>50</v>
      </c>
      <c r="T1462">
        <v>50</v>
      </c>
      <c r="U1462" s="35" t="s">
        <v>61</v>
      </c>
      <c r="V1462" t="s">
        <v>2749</v>
      </c>
      <c r="W1462">
        <v>2</v>
      </c>
      <c r="X1462" t="s">
        <v>60</v>
      </c>
      <c r="Y1462">
        <v>100</v>
      </c>
      <c r="Z1462">
        <v>50</v>
      </c>
      <c r="AA1462">
        <v>50</v>
      </c>
      <c r="AB1462" t="s">
        <v>61</v>
      </c>
      <c r="AC1462" t="s">
        <v>2750</v>
      </c>
      <c r="AD1462">
        <v>2</v>
      </c>
      <c r="AE1462" t="s">
        <v>60</v>
      </c>
      <c r="AF1462">
        <v>100</v>
      </c>
      <c r="AG1462">
        <v>50</v>
      </c>
      <c r="AH1462">
        <v>50</v>
      </c>
      <c r="AI1462" t="s">
        <v>61</v>
      </c>
      <c r="AJ1462" t="s">
        <v>2751</v>
      </c>
      <c r="AK1462">
        <v>2</v>
      </c>
      <c r="AL1462" t="s">
        <v>60</v>
      </c>
      <c r="AM1462">
        <v>100</v>
      </c>
      <c r="AN1462">
        <v>50</v>
      </c>
      <c r="AO1462">
        <v>50</v>
      </c>
      <c r="AP1462" t="s">
        <v>61</v>
      </c>
      <c r="AS1462" t="s">
        <v>61</v>
      </c>
      <c r="AT1462" t="s">
        <v>61</v>
      </c>
      <c r="AU1462" t="s">
        <v>61</v>
      </c>
      <c r="AV1462" t="s">
        <v>61</v>
      </c>
      <c r="AW1462" t="s">
        <v>61</v>
      </c>
      <c r="BC1462" t="s">
        <v>2752</v>
      </c>
    </row>
    <row r="1463" spans="1:55" hidden="1" x14ac:dyDescent="0.5">
      <c r="A1463" t="s">
        <v>2827</v>
      </c>
      <c r="B1463" t="s">
        <v>2828</v>
      </c>
      <c r="C1463" t="s">
        <v>56</v>
      </c>
      <c r="D1463" s="16">
        <v>43565</v>
      </c>
      <c r="E1463" t="s">
        <v>2746</v>
      </c>
      <c r="F1463" s="1">
        <v>43595</v>
      </c>
      <c r="G1463" t="s">
        <v>2746</v>
      </c>
      <c r="H1463">
        <v>20</v>
      </c>
      <c r="I1463">
        <v>90</v>
      </c>
      <c r="J1463" t="s">
        <v>2746</v>
      </c>
      <c r="K1463" s="26" t="s">
        <v>61</v>
      </c>
      <c r="L1463" t="s">
        <v>2747</v>
      </c>
      <c r="N1463">
        <v>4</v>
      </c>
      <c r="O1463" t="s">
        <v>2748</v>
      </c>
      <c r="P1463">
        <v>3</v>
      </c>
      <c r="Q1463" t="s">
        <v>60</v>
      </c>
      <c r="R1463">
        <v>100</v>
      </c>
      <c r="S1463">
        <v>50</v>
      </c>
      <c r="T1463">
        <v>50</v>
      </c>
      <c r="U1463" s="35" t="s">
        <v>61</v>
      </c>
      <c r="V1463" t="s">
        <v>2749</v>
      </c>
      <c r="W1463">
        <v>3</v>
      </c>
      <c r="X1463" t="s">
        <v>60</v>
      </c>
      <c r="Y1463">
        <v>100</v>
      </c>
      <c r="Z1463">
        <v>50</v>
      </c>
      <c r="AA1463">
        <v>50</v>
      </c>
      <c r="AB1463" t="s">
        <v>61</v>
      </c>
      <c r="AC1463" t="s">
        <v>2750</v>
      </c>
      <c r="AD1463">
        <v>3</v>
      </c>
      <c r="AE1463" t="s">
        <v>60</v>
      </c>
      <c r="AF1463">
        <v>100</v>
      </c>
      <c r="AG1463">
        <v>50</v>
      </c>
      <c r="AH1463">
        <v>50</v>
      </c>
      <c r="AI1463" t="s">
        <v>61</v>
      </c>
      <c r="AJ1463" t="s">
        <v>2751</v>
      </c>
      <c r="AK1463">
        <v>3</v>
      </c>
      <c r="AL1463" t="s">
        <v>60</v>
      </c>
      <c r="AM1463">
        <v>100</v>
      </c>
      <c r="AN1463">
        <v>50</v>
      </c>
      <c r="AO1463">
        <v>50</v>
      </c>
      <c r="AP1463" t="s">
        <v>61</v>
      </c>
      <c r="AS1463" t="s">
        <v>61</v>
      </c>
      <c r="AT1463" t="s">
        <v>61</v>
      </c>
      <c r="AU1463" t="s">
        <v>61</v>
      </c>
      <c r="AV1463" t="s">
        <v>61</v>
      </c>
      <c r="AW1463" t="s">
        <v>61</v>
      </c>
      <c r="BC1463" t="s">
        <v>2752</v>
      </c>
    </row>
    <row r="1464" spans="1:55" hidden="1" x14ac:dyDescent="0.5">
      <c r="A1464" t="s">
        <v>2829</v>
      </c>
      <c r="B1464" t="s">
        <v>2830</v>
      </c>
      <c r="C1464" t="s">
        <v>56</v>
      </c>
      <c r="D1464" s="16">
        <v>43565</v>
      </c>
      <c r="E1464" t="s">
        <v>2746</v>
      </c>
      <c r="F1464" s="1">
        <v>43595</v>
      </c>
      <c r="G1464" t="s">
        <v>2746</v>
      </c>
      <c r="H1464">
        <v>20</v>
      </c>
      <c r="I1464">
        <v>90</v>
      </c>
      <c r="J1464" t="s">
        <v>2746</v>
      </c>
      <c r="K1464" s="26" t="s">
        <v>61</v>
      </c>
      <c r="L1464" t="s">
        <v>2747</v>
      </c>
      <c r="N1464">
        <v>4</v>
      </c>
      <c r="O1464" t="s">
        <v>2748</v>
      </c>
      <c r="P1464">
        <v>4</v>
      </c>
      <c r="Q1464" t="s">
        <v>60</v>
      </c>
      <c r="R1464">
        <v>100</v>
      </c>
      <c r="S1464">
        <v>50</v>
      </c>
      <c r="T1464">
        <v>50</v>
      </c>
      <c r="U1464" s="35" t="s">
        <v>61</v>
      </c>
      <c r="V1464" t="s">
        <v>2749</v>
      </c>
      <c r="W1464">
        <v>4</v>
      </c>
      <c r="X1464" t="s">
        <v>60</v>
      </c>
      <c r="Y1464">
        <v>100</v>
      </c>
      <c r="Z1464">
        <v>50</v>
      </c>
      <c r="AA1464">
        <v>50</v>
      </c>
      <c r="AB1464" t="s">
        <v>61</v>
      </c>
      <c r="AC1464" t="s">
        <v>2750</v>
      </c>
      <c r="AD1464">
        <v>4</v>
      </c>
      <c r="AE1464" t="s">
        <v>60</v>
      </c>
      <c r="AF1464">
        <v>100</v>
      </c>
      <c r="AG1464">
        <v>50</v>
      </c>
      <c r="AH1464">
        <v>50</v>
      </c>
      <c r="AI1464" t="s">
        <v>61</v>
      </c>
      <c r="AJ1464" t="s">
        <v>2751</v>
      </c>
      <c r="AK1464">
        <v>4</v>
      </c>
      <c r="AL1464" t="s">
        <v>60</v>
      </c>
      <c r="AM1464">
        <v>100</v>
      </c>
      <c r="AN1464">
        <v>50</v>
      </c>
      <c r="AO1464">
        <v>50</v>
      </c>
      <c r="AP1464" t="s">
        <v>61</v>
      </c>
      <c r="AS1464" t="s">
        <v>61</v>
      </c>
      <c r="AT1464" t="s">
        <v>61</v>
      </c>
      <c r="AU1464" t="s">
        <v>61</v>
      </c>
      <c r="AV1464" t="s">
        <v>61</v>
      </c>
      <c r="AW1464" t="s">
        <v>61</v>
      </c>
      <c r="BC1464" t="s">
        <v>2752</v>
      </c>
    </row>
    <row r="1465" spans="1:55" hidden="1" x14ac:dyDescent="0.5">
      <c r="A1465" t="s">
        <v>2831</v>
      </c>
      <c r="B1465" t="s">
        <v>2832</v>
      </c>
      <c r="C1465" t="s">
        <v>56</v>
      </c>
      <c r="D1465" s="16">
        <v>43565</v>
      </c>
      <c r="E1465" t="s">
        <v>2746</v>
      </c>
      <c r="F1465" s="1">
        <v>43595</v>
      </c>
      <c r="G1465" t="s">
        <v>2746</v>
      </c>
      <c r="H1465">
        <v>20</v>
      </c>
      <c r="I1465">
        <v>90</v>
      </c>
      <c r="J1465" t="s">
        <v>2746</v>
      </c>
      <c r="K1465" s="26" t="s">
        <v>61</v>
      </c>
      <c r="L1465" t="s">
        <v>2747</v>
      </c>
      <c r="N1465">
        <v>4</v>
      </c>
      <c r="O1465" t="s">
        <v>2748</v>
      </c>
      <c r="P1465">
        <v>5</v>
      </c>
      <c r="Q1465" t="s">
        <v>60</v>
      </c>
      <c r="R1465">
        <v>100</v>
      </c>
      <c r="S1465">
        <v>50</v>
      </c>
      <c r="T1465">
        <v>50</v>
      </c>
      <c r="U1465" s="35" t="s">
        <v>61</v>
      </c>
      <c r="V1465" t="s">
        <v>2749</v>
      </c>
      <c r="W1465">
        <v>5</v>
      </c>
      <c r="X1465" t="s">
        <v>60</v>
      </c>
      <c r="Y1465">
        <v>100</v>
      </c>
      <c r="Z1465">
        <v>50</v>
      </c>
      <c r="AA1465">
        <v>50</v>
      </c>
      <c r="AB1465" t="s">
        <v>61</v>
      </c>
      <c r="AC1465" t="s">
        <v>2750</v>
      </c>
      <c r="AD1465">
        <v>5</v>
      </c>
      <c r="AE1465" t="s">
        <v>60</v>
      </c>
      <c r="AF1465">
        <v>100</v>
      </c>
      <c r="AG1465">
        <v>50</v>
      </c>
      <c r="AH1465">
        <v>50</v>
      </c>
      <c r="AI1465" t="s">
        <v>61</v>
      </c>
      <c r="AJ1465" t="s">
        <v>2751</v>
      </c>
      <c r="AK1465">
        <v>5</v>
      </c>
      <c r="AL1465" t="s">
        <v>60</v>
      </c>
      <c r="AM1465">
        <v>100</v>
      </c>
      <c r="AN1465">
        <v>50</v>
      </c>
      <c r="AO1465">
        <v>50</v>
      </c>
      <c r="AP1465" t="s">
        <v>61</v>
      </c>
      <c r="AS1465" t="s">
        <v>61</v>
      </c>
      <c r="AT1465" t="s">
        <v>61</v>
      </c>
      <c r="AU1465" t="s">
        <v>61</v>
      </c>
      <c r="AV1465" t="s">
        <v>61</v>
      </c>
      <c r="AW1465" t="s">
        <v>61</v>
      </c>
      <c r="BC1465" t="s">
        <v>2752</v>
      </c>
    </row>
    <row r="1466" spans="1:55" hidden="1" x14ac:dyDescent="0.5">
      <c r="A1466" t="s">
        <v>2833</v>
      </c>
      <c r="B1466" t="s">
        <v>2834</v>
      </c>
      <c r="C1466" t="s">
        <v>56</v>
      </c>
      <c r="D1466" s="16">
        <v>43565</v>
      </c>
      <c r="E1466" t="s">
        <v>2746</v>
      </c>
      <c r="F1466" s="1">
        <v>43595</v>
      </c>
      <c r="G1466" t="s">
        <v>2746</v>
      </c>
      <c r="H1466">
        <v>20</v>
      </c>
      <c r="I1466">
        <v>90</v>
      </c>
      <c r="J1466" t="s">
        <v>2746</v>
      </c>
      <c r="K1466" s="26" t="s">
        <v>61</v>
      </c>
      <c r="L1466" t="s">
        <v>2747</v>
      </c>
      <c r="N1466">
        <v>4</v>
      </c>
      <c r="O1466" t="s">
        <v>2748</v>
      </c>
      <c r="P1466">
        <v>6</v>
      </c>
      <c r="Q1466" t="s">
        <v>60</v>
      </c>
      <c r="R1466">
        <v>100</v>
      </c>
      <c r="S1466">
        <v>50</v>
      </c>
      <c r="T1466">
        <v>50</v>
      </c>
      <c r="U1466" s="35" t="s">
        <v>61</v>
      </c>
      <c r="V1466" t="s">
        <v>2749</v>
      </c>
      <c r="W1466">
        <v>6</v>
      </c>
      <c r="X1466" t="s">
        <v>60</v>
      </c>
      <c r="Y1466">
        <v>100</v>
      </c>
      <c r="Z1466">
        <v>50</v>
      </c>
      <c r="AA1466">
        <v>50</v>
      </c>
      <c r="AB1466" t="s">
        <v>61</v>
      </c>
      <c r="AC1466" t="s">
        <v>2750</v>
      </c>
      <c r="AD1466">
        <v>6</v>
      </c>
      <c r="AE1466" t="s">
        <v>60</v>
      </c>
      <c r="AF1466">
        <v>100</v>
      </c>
      <c r="AG1466">
        <v>50</v>
      </c>
      <c r="AH1466">
        <v>50</v>
      </c>
      <c r="AI1466" t="s">
        <v>61</v>
      </c>
      <c r="AJ1466" t="s">
        <v>2751</v>
      </c>
      <c r="AK1466">
        <v>6</v>
      </c>
      <c r="AL1466" t="s">
        <v>60</v>
      </c>
      <c r="AM1466">
        <v>100</v>
      </c>
      <c r="AN1466">
        <v>50</v>
      </c>
      <c r="AO1466">
        <v>50</v>
      </c>
      <c r="AP1466" t="s">
        <v>61</v>
      </c>
      <c r="AS1466" t="s">
        <v>61</v>
      </c>
      <c r="AT1466" t="s">
        <v>61</v>
      </c>
      <c r="AU1466" t="s">
        <v>61</v>
      </c>
      <c r="AV1466" t="s">
        <v>61</v>
      </c>
      <c r="AW1466" t="s">
        <v>61</v>
      </c>
      <c r="BC1466" t="s">
        <v>2752</v>
      </c>
    </row>
    <row r="1467" spans="1:55" hidden="1" x14ac:dyDescent="0.5">
      <c r="A1467" t="s">
        <v>2835</v>
      </c>
      <c r="B1467" t="s">
        <v>2836</v>
      </c>
      <c r="C1467" t="s">
        <v>56</v>
      </c>
      <c r="D1467" s="16">
        <v>43565</v>
      </c>
      <c r="E1467" t="s">
        <v>2746</v>
      </c>
      <c r="F1467" s="1">
        <v>43595</v>
      </c>
      <c r="G1467" t="s">
        <v>2746</v>
      </c>
      <c r="H1467">
        <v>20</v>
      </c>
      <c r="I1467">
        <v>90</v>
      </c>
      <c r="J1467" t="s">
        <v>2746</v>
      </c>
      <c r="K1467" s="26" t="s">
        <v>61</v>
      </c>
      <c r="L1467" t="s">
        <v>2747</v>
      </c>
      <c r="N1467">
        <v>4</v>
      </c>
      <c r="O1467" t="s">
        <v>2748</v>
      </c>
      <c r="P1467">
        <v>7</v>
      </c>
      <c r="Q1467" t="s">
        <v>60</v>
      </c>
      <c r="R1467">
        <v>100</v>
      </c>
      <c r="S1467">
        <v>50</v>
      </c>
      <c r="T1467">
        <v>50</v>
      </c>
      <c r="U1467" s="35" t="s">
        <v>61</v>
      </c>
      <c r="V1467" t="s">
        <v>2749</v>
      </c>
      <c r="W1467">
        <v>7</v>
      </c>
      <c r="X1467" t="s">
        <v>60</v>
      </c>
      <c r="Y1467">
        <v>100</v>
      </c>
      <c r="Z1467">
        <v>50</v>
      </c>
      <c r="AA1467">
        <v>50</v>
      </c>
      <c r="AB1467" t="s">
        <v>61</v>
      </c>
      <c r="AC1467" t="s">
        <v>2750</v>
      </c>
      <c r="AD1467">
        <v>7</v>
      </c>
      <c r="AE1467" t="s">
        <v>60</v>
      </c>
      <c r="AF1467">
        <v>100</v>
      </c>
      <c r="AG1467">
        <v>50</v>
      </c>
      <c r="AH1467">
        <v>50</v>
      </c>
      <c r="AI1467" t="s">
        <v>61</v>
      </c>
      <c r="AJ1467" t="s">
        <v>2751</v>
      </c>
      <c r="AK1467">
        <v>7</v>
      </c>
      <c r="AL1467" t="s">
        <v>60</v>
      </c>
      <c r="AM1467">
        <v>100</v>
      </c>
      <c r="AN1467">
        <v>50</v>
      </c>
      <c r="AO1467">
        <v>50</v>
      </c>
      <c r="AP1467" t="s">
        <v>61</v>
      </c>
      <c r="AS1467" t="s">
        <v>61</v>
      </c>
      <c r="AT1467" t="s">
        <v>61</v>
      </c>
      <c r="AU1467" t="s">
        <v>61</v>
      </c>
      <c r="AV1467" t="s">
        <v>61</v>
      </c>
      <c r="AW1467" t="s">
        <v>61</v>
      </c>
      <c r="BC1467" t="s">
        <v>2752</v>
      </c>
    </row>
    <row r="1468" spans="1:55" hidden="1" x14ac:dyDescent="0.5">
      <c r="A1468" t="s">
        <v>2837</v>
      </c>
      <c r="B1468" t="s">
        <v>2838</v>
      </c>
      <c r="C1468" t="s">
        <v>56</v>
      </c>
      <c r="D1468" s="16">
        <v>43565</v>
      </c>
      <c r="E1468" t="s">
        <v>2746</v>
      </c>
      <c r="F1468" s="1">
        <v>43595</v>
      </c>
      <c r="G1468" t="s">
        <v>2746</v>
      </c>
      <c r="H1468">
        <v>20</v>
      </c>
      <c r="I1468">
        <v>90</v>
      </c>
      <c r="J1468" t="s">
        <v>2746</v>
      </c>
      <c r="K1468" s="26" t="s">
        <v>61</v>
      </c>
      <c r="L1468" t="s">
        <v>2747</v>
      </c>
      <c r="N1468">
        <v>4</v>
      </c>
      <c r="O1468" t="s">
        <v>2748</v>
      </c>
      <c r="P1468">
        <v>8</v>
      </c>
      <c r="Q1468" t="s">
        <v>60</v>
      </c>
      <c r="R1468">
        <v>100</v>
      </c>
      <c r="S1468">
        <v>50</v>
      </c>
      <c r="T1468">
        <v>50</v>
      </c>
      <c r="U1468" s="35" t="s">
        <v>61</v>
      </c>
      <c r="V1468" t="s">
        <v>2749</v>
      </c>
      <c r="W1468">
        <v>8</v>
      </c>
      <c r="X1468" t="s">
        <v>60</v>
      </c>
      <c r="Y1468">
        <v>100</v>
      </c>
      <c r="Z1468">
        <v>50</v>
      </c>
      <c r="AA1468">
        <v>50</v>
      </c>
      <c r="AB1468" t="s">
        <v>61</v>
      </c>
      <c r="AC1468" t="s">
        <v>2750</v>
      </c>
      <c r="AD1468">
        <v>8</v>
      </c>
      <c r="AE1468" t="s">
        <v>60</v>
      </c>
      <c r="AF1468">
        <v>100</v>
      </c>
      <c r="AG1468">
        <v>50</v>
      </c>
      <c r="AH1468">
        <v>50</v>
      </c>
      <c r="AI1468" t="s">
        <v>61</v>
      </c>
      <c r="AJ1468" t="s">
        <v>2751</v>
      </c>
      <c r="AK1468">
        <v>8</v>
      </c>
      <c r="AL1468" t="s">
        <v>60</v>
      </c>
      <c r="AM1468">
        <v>100</v>
      </c>
      <c r="AN1468">
        <v>50</v>
      </c>
      <c r="AO1468">
        <v>50</v>
      </c>
      <c r="AP1468" t="s">
        <v>61</v>
      </c>
      <c r="AS1468" t="s">
        <v>61</v>
      </c>
      <c r="AT1468" t="s">
        <v>61</v>
      </c>
      <c r="AU1468" t="s">
        <v>61</v>
      </c>
      <c r="AV1468" t="s">
        <v>61</v>
      </c>
      <c r="AW1468" t="s">
        <v>61</v>
      </c>
      <c r="BC1468" t="s">
        <v>2752</v>
      </c>
    </row>
    <row r="1469" spans="1:55" hidden="1" x14ac:dyDescent="0.5">
      <c r="A1469" t="s">
        <v>2839</v>
      </c>
      <c r="B1469" t="s">
        <v>2840</v>
      </c>
      <c r="C1469" t="s">
        <v>56</v>
      </c>
      <c r="D1469" s="16">
        <v>43565</v>
      </c>
      <c r="E1469" t="s">
        <v>2746</v>
      </c>
      <c r="F1469" s="1">
        <v>43595</v>
      </c>
      <c r="G1469" t="s">
        <v>2746</v>
      </c>
      <c r="H1469">
        <v>20</v>
      </c>
      <c r="I1469">
        <v>90</v>
      </c>
      <c r="J1469" t="s">
        <v>2746</v>
      </c>
      <c r="K1469" s="26" t="s">
        <v>61</v>
      </c>
      <c r="L1469" t="s">
        <v>2747</v>
      </c>
      <c r="N1469">
        <v>4</v>
      </c>
      <c r="O1469" t="s">
        <v>2748</v>
      </c>
      <c r="P1469">
        <v>9</v>
      </c>
      <c r="Q1469" t="s">
        <v>60</v>
      </c>
      <c r="R1469">
        <v>100</v>
      </c>
      <c r="S1469">
        <v>50</v>
      </c>
      <c r="T1469">
        <v>50</v>
      </c>
      <c r="U1469" s="35" t="s">
        <v>61</v>
      </c>
      <c r="V1469" t="s">
        <v>2749</v>
      </c>
      <c r="W1469">
        <v>9</v>
      </c>
      <c r="X1469" t="s">
        <v>60</v>
      </c>
      <c r="Y1469">
        <v>100</v>
      </c>
      <c r="Z1469">
        <v>50</v>
      </c>
      <c r="AA1469">
        <v>50</v>
      </c>
      <c r="AB1469" t="s">
        <v>61</v>
      </c>
      <c r="AC1469" t="s">
        <v>2750</v>
      </c>
      <c r="AD1469">
        <v>9</v>
      </c>
      <c r="AE1469" t="s">
        <v>60</v>
      </c>
      <c r="AF1469">
        <v>100</v>
      </c>
      <c r="AG1469">
        <v>50</v>
      </c>
      <c r="AH1469">
        <v>50</v>
      </c>
      <c r="AI1469" t="s">
        <v>61</v>
      </c>
      <c r="AJ1469" t="s">
        <v>2751</v>
      </c>
      <c r="AK1469">
        <v>9</v>
      </c>
      <c r="AL1469" t="s">
        <v>60</v>
      </c>
      <c r="AM1469">
        <v>100</v>
      </c>
      <c r="AN1469">
        <v>50</v>
      </c>
      <c r="AO1469">
        <v>50</v>
      </c>
      <c r="AP1469" t="s">
        <v>61</v>
      </c>
      <c r="AS1469" t="s">
        <v>61</v>
      </c>
      <c r="AT1469" t="s">
        <v>61</v>
      </c>
      <c r="AU1469" t="s">
        <v>61</v>
      </c>
      <c r="AV1469" t="s">
        <v>61</v>
      </c>
      <c r="AW1469" t="s">
        <v>61</v>
      </c>
      <c r="BC1469" t="s">
        <v>2752</v>
      </c>
    </row>
    <row r="1470" spans="1:55" hidden="1" x14ac:dyDescent="0.5">
      <c r="A1470" t="s">
        <v>2841</v>
      </c>
      <c r="B1470" t="s">
        <v>2842</v>
      </c>
      <c r="C1470" t="s">
        <v>56</v>
      </c>
      <c r="D1470" s="16">
        <v>43565</v>
      </c>
      <c r="E1470" t="s">
        <v>2746</v>
      </c>
      <c r="F1470" s="1">
        <v>43595</v>
      </c>
      <c r="G1470" t="s">
        <v>2746</v>
      </c>
      <c r="H1470">
        <v>20</v>
      </c>
      <c r="I1470">
        <v>90</v>
      </c>
      <c r="J1470" t="s">
        <v>2746</v>
      </c>
      <c r="K1470" s="26" t="s">
        <v>61</v>
      </c>
      <c r="L1470" t="s">
        <v>2747</v>
      </c>
      <c r="N1470">
        <v>4</v>
      </c>
      <c r="O1470" t="s">
        <v>2748</v>
      </c>
      <c r="P1470">
        <v>10</v>
      </c>
      <c r="Q1470" t="s">
        <v>60</v>
      </c>
      <c r="R1470">
        <v>100</v>
      </c>
      <c r="S1470">
        <v>50</v>
      </c>
      <c r="T1470">
        <v>50</v>
      </c>
      <c r="U1470" s="35" t="s">
        <v>61</v>
      </c>
      <c r="V1470" t="s">
        <v>2749</v>
      </c>
      <c r="W1470">
        <v>10</v>
      </c>
      <c r="X1470" t="s">
        <v>60</v>
      </c>
      <c r="Y1470">
        <v>100</v>
      </c>
      <c r="Z1470">
        <v>50</v>
      </c>
      <c r="AA1470">
        <v>50</v>
      </c>
      <c r="AB1470" t="s">
        <v>61</v>
      </c>
      <c r="AC1470" t="s">
        <v>2750</v>
      </c>
      <c r="AD1470">
        <v>10</v>
      </c>
      <c r="AE1470" t="s">
        <v>60</v>
      </c>
      <c r="AF1470">
        <v>100</v>
      </c>
      <c r="AG1470">
        <v>50</v>
      </c>
      <c r="AH1470">
        <v>50</v>
      </c>
      <c r="AI1470" t="s">
        <v>61</v>
      </c>
      <c r="AJ1470" t="s">
        <v>2751</v>
      </c>
      <c r="AK1470">
        <v>10</v>
      </c>
      <c r="AL1470" t="s">
        <v>60</v>
      </c>
      <c r="AM1470">
        <v>100</v>
      </c>
      <c r="AN1470">
        <v>50</v>
      </c>
      <c r="AO1470">
        <v>50</v>
      </c>
      <c r="AP1470" t="s">
        <v>61</v>
      </c>
      <c r="AS1470" t="s">
        <v>61</v>
      </c>
      <c r="AT1470" t="s">
        <v>61</v>
      </c>
      <c r="AU1470" t="s">
        <v>61</v>
      </c>
      <c r="AV1470" t="s">
        <v>61</v>
      </c>
      <c r="AW1470" t="s">
        <v>61</v>
      </c>
      <c r="BC1470" t="s">
        <v>2752</v>
      </c>
    </row>
    <row r="1471" spans="1:55" hidden="1" x14ac:dyDescent="0.5">
      <c r="A1471" t="s">
        <v>2843</v>
      </c>
      <c r="B1471" t="s">
        <v>2844</v>
      </c>
      <c r="C1471" t="s">
        <v>56</v>
      </c>
      <c r="D1471" s="16">
        <v>43565</v>
      </c>
      <c r="E1471" t="s">
        <v>2746</v>
      </c>
      <c r="F1471" s="1">
        <v>43595</v>
      </c>
      <c r="G1471" t="s">
        <v>2746</v>
      </c>
      <c r="H1471">
        <v>20</v>
      </c>
      <c r="I1471">
        <v>90</v>
      </c>
      <c r="J1471" t="s">
        <v>2746</v>
      </c>
      <c r="K1471" s="26" t="s">
        <v>61</v>
      </c>
      <c r="L1471" t="s">
        <v>2747</v>
      </c>
      <c r="N1471">
        <v>4</v>
      </c>
      <c r="O1471" t="s">
        <v>2748</v>
      </c>
      <c r="P1471">
        <v>11</v>
      </c>
      <c r="Q1471" t="s">
        <v>60</v>
      </c>
      <c r="R1471">
        <v>100</v>
      </c>
      <c r="S1471">
        <v>50</v>
      </c>
      <c r="T1471">
        <v>50</v>
      </c>
      <c r="U1471" s="35" t="s">
        <v>61</v>
      </c>
      <c r="V1471" t="s">
        <v>2749</v>
      </c>
      <c r="W1471">
        <v>11</v>
      </c>
      <c r="X1471" t="s">
        <v>60</v>
      </c>
      <c r="Y1471">
        <v>100</v>
      </c>
      <c r="Z1471">
        <v>50</v>
      </c>
      <c r="AA1471">
        <v>50</v>
      </c>
      <c r="AB1471" t="s">
        <v>61</v>
      </c>
      <c r="AC1471" t="s">
        <v>2750</v>
      </c>
      <c r="AD1471">
        <v>11</v>
      </c>
      <c r="AE1471" t="s">
        <v>60</v>
      </c>
      <c r="AF1471">
        <v>100</v>
      </c>
      <c r="AG1471">
        <v>50</v>
      </c>
      <c r="AH1471">
        <v>50</v>
      </c>
      <c r="AI1471" t="s">
        <v>61</v>
      </c>
      <c r="AJ1471" t="s">
        <v>2751</v>
      </c>
      <c r="AK1471">
        <v>11</v>
      </c>
      <c r="AL1471" t="s">
        <v>60</v>
      </c>
      <c r="AM1471">
        <v>100</v>
      </c>
      <c r="AN1471">
        <v>50</v>
      </c>
      <c r="AO1471">
        <v>50</v>
      </c>
      <c r="AP1471" t="s">
        <v>61</v>
      </c>
      <c r="AS1471" t="s">
        <v>61</v>
      </c>
      <c r="AT1471" t="s">
        <v>61</v>
      </c>
      <c r="AU1471" t="s">
        <v>61</v>
      </c>
      <c r="AV1471" t="s">
        <v>61</v>
      </c>
      <c r="AW1471" t="s">
        <v>61</v>
      </c>
      <c r="BC1471" t="s">
        <v>2752</v>
      </c>
    </row>
    <row r="1472" spans="1:55" hidden="1" x14ac:dyDescent="0.5">
      <c r="A1472" t="s">
        <v>2845</v>
      </c>
      <c r="B1472" t="s">
        <v>2846</v>
      </c>
      <c r="C1472" t="s">
        <v>56</v>
      </c>
      <c r="D1472" s="16">
        <v>43565</v>
      </c>
      <c r="E1472" t="s">
        <v>2746</v>
      </c>
      <c r="F1472" s="1">
        <v>43595</v>
      </c>
      <c r="G1472" t="s">
        <v>2746</v>
      </c>
      <c r="H1472">
        <v>20</v>
      </c>
      <c r="I1472">
        <v>90</v>
      </c>
      <c r="J1472" t="s">
        <v>2746</v>
      </c>
      <c r="K1472" s="26" t="s">
        <v>61</v>
      </c>
      <c r="L1472" t="s">
        <v>2747</v>
      </c>
      <c r="N1472">
        <v>4</v>
      </c>
      <c r="O1472" t="s">
        <v>2748</v>
      </c>
      <c r="P1472">
        <v>12</v>
      </c>
      <c r="Q1472" t="s">
        <v>60</v>
      </c>
      <c r="R1472">
        <v>100</v>
      </c>
      <c r="S1472">
        <v>50</v>
      </c>
      <c r="T1472">
        <v>50</v>
      </c>
      <c r="U1472" s="35" t="s">
        <v>61</v>
      </c>
      <c r="V1472" t="s">
        <v>2749</v>
      </c>
      <c r="W1472">
        <v>12</v>
      </c>
      <c r="X1472" t="s">
        <v>60</v>
      </c>
      <c r="Y1472">
        <v>100</v>
      </c>
      <c r="Z1472">
        <v>50</v>
      </c>
      <c r="AA1472">
        <v>50</v>
      </c>
      <c r="AB1472" t="s">
        <v>61</v>
      </c>
      <c r="AC1472" t="s">
        <v>2750</v>
      </c>
      <c r="AD1472">
        <v>12</v>
      </c>
      <c r="AE1472" t="s">
        <v>60</v>
      </c>
      <c r="AF1472">
        <v>100</v>
      </c>
      <c r="AG1472">
        <v>50</v>
      </c>
      <c r="AH1472">
        <v>50</v>
      </c>
      <c r="AI1472" t="s">
        <v>61</v>
      </c>
      <c r="AJ1472" t="s">
        <v>2751</v>
      </c>
      <c r="AK1472">
        <v>12</v>
      </c>
      <c r="AL1472" t="s">
        <v>60</v>
      </c>
      <c r="AM1472">
        <v>100</v>
      </c>
      <c r="AN1472">
        <v>50</v>
      </c>
      <c r="AO1472">
        <v>50</v>
      </c>
      <c r="AP1472" t="s">
        <v>61</v>
      </c>
      <c r="AS1472" t="s">
        <v>61</v>
      </c>
      <c r="AT1472" t="s">
        <v>61</v>
      </c>
      <c r="AU1472" t="s">
        <v>61</v>
      </c>
      <c r="AV1472" t="s">
        <v>61</v>
      </c>
      <c r="AW1472" t="s">
        <v>61</v>
      </c>
      <c r="BC1472" t="s">
        <v>2752</v>
      </c>
    </row>
    <row r="1473" spans="1:55" hidden="1" x14ac:dyDescent="0.5">
      <c r="A1473" t="s">
        <v>2847</v>
      </c>
      <c r="B1473" t="s">
        <v>2848</v>
      </c>
      <c r="C1473" t="s">
        <v>56</v>
      </c>
      <c r="D1473" s="16">
        <v>43565</v>
      </c>
      <c r="E1473" t="s">
        <v>2746</v>
      </c>
      <c r="F1473" s="1">
        <v>43595</v>
      </c>
      <c r="G1473" t="s">
        <v>2746</v>
      </c>
      <c r="H1473">
        <v>20</v>
      </c>
      <c r="I1473">
        <v>90</v>
      </c>
      <c r="J1473" t="s">
        <v>2746</v>
      </c>
      <c r="K1473" s="26" t="s">
        <v>61</v>
      </c>
      <c r="L1473" t="s">
        <v>2747</v>
      </c>
      <c r="N1473">
        <v>4</v>
      </c>
      <c r="O1473" t="s">
        <v>2748</v>
      </c>
      <c r="P1473">
        <v>1</v>
      </c>
      <c r="Q1473" t="s">
        <v>75</v>
      </c>
      <c r="R1473">
        <v>100</v>
      </c>
      <c r="S1473">
        <v>50</v>
      </c>
      <c r="T1473">
        <v>50</v>
      </c>
      <c r="U1473" s="35" t="s">
        <v>61</v>
      </c>
      <c r="V1473" t="s">
        <v>2749</v>
      </c>
      <c r="W1473">
        <v>1</v>
      </c>
      <c r="X1473" t="s">
        <v>75</v>
      </c>
      <c r="Y1473">
        <v>100</v>
      </c>
      <c r="Z1473">
        <v>50</v>
      </c>
      <c r="AA1473">
        <v>50</v>
      </c>
      <c r="AB1473" t="s">
        <v>61</v>
      </c>
      <c r="AC1473" t="s">
        <v>2750</v>
      </c>
      <c r="AD1473">
        <v>1</v>
      </c>
      <c r="AE1473" t="s">
        <v>75</v>
      </c>
      <c r="AF1473">
        <v>100</v>
      </c>
      <c r="AG1473">
        <v>50</v>
      </c>
      <c r="AH1473">
        <v>50</v>
      </c>
      <c r="AI1473" t="s">
        <v>61</v>
      </c>
      <c r="AJ1473" t="s">
        <v>2751</v>
      </c>
      <c r="AK1473">
        <v>1</v>
      </c>
      <c r="AL1473" t="s">
        <v>75</v>
      </c>
      <c r="AM1473">
        <v>100</v>
      </c>
      <c r="AN1473">
        <v>50</v>
      </c>
      <c r="AO1473">
        <v>50</v>
      </c>
      <c r="AP1473" t="s">
        <v>61</v>
      </c>
      <c r="AS1473" t="s">
        <v>61</v>
      </c>
      <c r="AT1473" t="s">
        <v>61</v>
      </c>
      <c r="AU1473" t="s">
        <v>61</v>
      </c>
      <c r="AV1473" t="s">
        <v>61</v>
      </c>
      <c r="AW1473" t="s">
        <v>61</v>
      </c>
      <c r="BC1473" t="s">
        <v>2752</v>
      </c>
    </row>
    <row r="1474" spans="1:55" hidden="1" x14ac:dyDescent="0.5">
      <c r="A1474" t="s">
        <v>2849</v>
      </c>
      <c r="B1474" t="s">
        <v>2850</v>
      </c>
      <c r="C1474" t="s">
        <v>56</v>
      </c>
      <c r="D1474" s="16">
        <v>43565</v>
      </c>
      <c r="E1474" t="s">
        <v>2746</v>
      </c>
      <c r="F1474" s="1">
        <v>43595</v>
      </c>
      <c r="G1474" t="s">
        <v>2746</v>
      </c>
      <c r="H1474">
        <v>20</v>
      </c>
      <c r="I1474">
        <v>90</v>
      </c>
      <c r="J1474" t="s">
        <v>2746</v>
      </c>
      <c r="K1474" s="26" t="s">
        <v>61</v>
      </c>
      <c r="L1474" t="s">
        <v>2747</v>
      </c>
      <c r="N1474">
        <v>4</v>
      </c>
      <c r="O1474" t="s">
        <v>2748</v>
      </c>
      <c r="P1474">
        <v>2</v>
      </c>
      <c r="Q1474" t="s">
        <v>75</v>
      </c>
      <c r="R1474">
        <v>100</v>
      </c>
      <c r="S1474">
        <v>50</v>
      </c>
      <c r="T1474">
        <v>50</v>
      </c>
      <c r="U1474" s="35" t="s">
        <v>61</v>
      </c>
      <c r="V1474" t="s">
        <v>2749</v>
      </c>
      <c r="W1474">
        <v>2</v>
      </c>
      <c r="X1474" t="s">
        <v>75</v>
      </c>
      <c r="Y1474">
        <v>100</v>
      </c>
      <c r="Z1474">
        <v>50</v>
      </c>
      <c r="AA1474">
        <v>50</v>
      </c>
      <c r="AB1474" t="s">
        <v>61</v>
      </c>
      <c r="AC1474" t="s">
        <v>2750</v>
      </c>
      <c r="AD1474">
        <v>2</v>
      </c>
      <c r="AE1474" t="s">
        <v>75</v>
      </c>
      <c r="AF1474">
        <v>100</v>
      </c>
      <c r="AG1474">
        <v>50</v>
      </c>
      <c r="AH1474">
        <v>50</v>
      </c>
      <c r="AI1474" t="s">
        <v>61</v>
      </c>
      <c r="AJ1474" t="s">
        <v>2751</v>
      </c>
      <c r="AK1474">
        <v>2</v>
      </c>
      <c r="AL1474" t="s">
        <v>75</v>
      </c>
      <c r="AM1474">
        <v>100</v>
      </c>
      <c r="AN1474">
        <v>50</v>
      </c>
      <c r="AO1474">
        <v>50</v>
      </c>
      <c r="AP1474" t="s">
        <v>61</v>
      </c>
      <c r="AS1474" t="s">
        <v>61</v>
      </c>
      <c r="AT1474" t="s">
        <v>61</v>
      </c>
      <c r="AU1474" t="s">
        <v>61</v>
      </c>
      <c r="AV1474" t="s">
        <v>61</v>
      </c>
      <c r="AW1474" t="s">
        <v>61</v>
      </c>
      <c r="BC1474" t="s">
        <v>2752</v>
      </c>
    </row>
    <row r="1475" spans="1:55" hidden="1" x14ac:dyDescent="0.5">
      <c r="A1475" t="s">
        <v>2851</v>
      </c>
      <c r="B1475" t="s">
        <v>2852</v>
      </c>
      <c r="C1475" t="s">
        <v>56</v>
      </c>
      <c r="D1475" s="16">
        <v>43565</v>
      </c>
      <c r="E1475" t="s">
        <v>2746</v>
      </c>
      <c r="F1475" s="1">
        <v>43595</v>
      </c>
      <c r="G1475" t="s">
        <v>2746</v>
      </c>
      <c r="H1475">
        <v>20</v>
      </c>
      <c r="I1475">
        <v>90</v>
      </c>
      <c r="J1475" t="s">
        <v>2746</v>
      </c>
      <c r="K1475" s="26" t="s">
        <v>61</v>
      </c>
      <c r="L1475" t="s">
        <v>2747</v>
      </c>
      <c r="N1475">
        <v>4</v>
      </c>
      <c r="O1475" t="s">
        <v>2748</v>
      </c>
      <c r="P1475">
        <v>3</v>
      </c>
      <c r="Q1475" t="s">
        <v>75</v>
      </c>
      <c r="R1475">
        <v>100</v>
      </c>
      <c r="S1475">
        <v>50</v>
      </c>
      <c r="T1475">
        <v>50</v>
      </c>
      <c r="U1475" s="35" t="s">
        <v>61</v>
      </c>
      <c r="V1475" t="s">
        <v>2749</v>
      </c>
      <c r="W1475">
        <v>3</v>
      </c>
      <c r="X1475" t="s">
        <v>75</v>
      </c>
      <c r="Y1475">
        <v>100</v>
      </c>
      <c r="Z1475">
        <v>50</v>
      </c>
      <c r="AA1475">
        <v>50</v>
      </c>
      <c r="AB1475" t="s">
        <v>61</v>
      </c>
      <c r="AC1475" t="s">
        <v>2750</v>
      </c>
      <c r="AD1475">
        <v>3</v>
      </c>
      <c r="AE1475" t="s">
        <v>75</v>
      </c>
      <c r="AF1475">
        <v>100</v>
      </c>
      <c r="AG1475">
        <v>50</v>
      </c>
      <c r="AH1475">
        <v>50</v>
      </c>
      <c r="AI1475" t="s">
        <v>61</v>
      </c>
      <c r="AJ1475" t="s">
        <v>2751</v>
      </c>
      <c r="AK1475">
        <v>3</v>
      </c>
      <c r="AL1475" t="s">
        <v>75</v>
      </c>
      <c r="AM1475">
        <v>100</v>
      </c>
      <c r="AN1475">
        <v>50</v>
      </c>
      <c r="AO1475">
        <v>50</v>
      </c>
      <c r="AP1475" t="s">
        <v>61</v>
      </c>
      <c r="AS1475" t="s">
        <v>61</v>
      </c>
      <c r="AT1475" t="s">
        <v>61</v>
      </c>
      <c r="AU1475" t="s">
        <v>61</v>
      </c>
      <c r="AV1475" t="s">
        <v>61</v>
      </c>
      <c r="AW1475" t="s">
        <v>61</v>
      </c>
      <c r="BC1475" t="s">
        <v>2752</v>
      </c>
    </row>
    <row r="1476" spans="1:55" hidden="1" x14ac:dyDescent="0.5">
      <c r="A1476" t="s">
        <v>2853</v>
      </c>
      <c r="B1476" t="s">
        <v>2854</v>
      </c>
      <c r="C1476" t="s">
        <v>56</v>
      </c>
      <c r="D1476" s="16">
        <v>43565</v>
      </c>
      <c r="E1476" t="s">
        <v>2746</v>
      </c>
      <c r="F1476" s="1">
        <v>43595</v>
      </c>
      <c r="G1476" t="s">
        <v>2746</v>
      </c>
      <c r="H1476">
        <v>20</v>
      </c>
      <c r="I1476">
        <v>90</v>
      </c>
      <c r="J1476" t="s">
        <v>2746</v>
      </c>
      <c r="K1476" s="26" t="s">
        <v>61</v>
      </c>
      <c r="L1476" t="s">
        <v>2747</v>
      </c>
      <c r="N1476">
        <v>4</v>
      </c>
      <c r="O1476" t="s">
        <v>2748</v>
      </c>
      <c r="P1476">
        <v>4</v>
      </c>
      <c r="Q1476" t="s">
        <v>75</v>
      </c>
      <c r="R1476">
        <v>100</v>
      </c>
      <c r="S1476">
        <v>50</v>
      </c>
      <c r="T1476">
        <v>50</v>
      </c>
      <c r="U1476" s="35" t="s">
        <v>61</v>
      </c>
      <c r="V1476" t="s">
        <v>2749</v>
      </c>
      <c r="W1476">
        <v>4</v>
      </c>
      <c r="X1476" t="s">
        <v>75</v>
      </c>
      <c r="Y1476">
        <v>100</v>
      </c>
      <c r="Z1476">
        <v>50</v>
      </c>
      <c r="AA1476">
        <v>50</v>
      </c>
      <c r="AB1476" t="s">
        <v>61</v>
      </c>
      <c r="AC1476" t="s">
        <v>2750</v>
      </c>
      <c r="AD1476">
        <v>4</v>
      </c>
      <c r="AE1476" t="s">
        <v>75</v>
      </c>
      <c r="AF1476">
        <v>100</v>
      </c>
      <c r="AG1476">
        <v>50</v>
      </c>
      <c r="AH1476">
        <v>50</v>
      </c>
      <c r="AI1476" t="s">
        <v>61</v>
      </c>
      <c r="AJ1476" t="s">
        <v>2751</v>
      </c>
      <c r="AK1476">
        <v>4</v>
      </c>
      <c r="AL1476" t="s">
        <v>75</v>
      </c>
      <c r="AM1476">
        <v>100</v>
      </c>
      <c r="AN1476">
        <v>50</v>
      </c>
      <c r="AO1476">
        <v>50</v>
      </c>
      <c r="AP1476" t="s">
        <v>61</v>
      </c>
      <c r="AS1476" t="s">
        <v>61</v>
      </c>
      <c r="AT1476" t="s">
        <v>61</v>
      </c>
      <c r="AU1476" t="s">
        <v>61</v>
      </c>
      <c r="AV1476" t="s">
        <v>61</v>
      </c>
      <c r="AW1476" t="s">
        <v>61</v>
      </c>
      <c r="BC1476" t="s">
        <v>2752</v>
      </c>
    </row>
    <row r="1477" spans="1:55" hidden="1" x14ac:dyDescent="0.5">
      <c r="A1477" t="s">
        <v>2855</v>
      </c>
      <c r="B1477" t="s">
        <v>2856</v>
      </c>
      <c r="C1477" t="s">
        <v>56</v>
      </c>
      <c r="D1477" s="16">
        <v>43565</v>
      </c>
      <c r="E1477" t="s">
        <v>2746</v>
      </c>
      <c r="F1477" s="1">
        <v>43595</v>
      </c>
      <c r="G1477" t="s">
        <v>2746</v>
      </c>
      <c r="H1477">
        <v>20</v>
      </c>
      <c r="I1477">
        <v>90</v>
      </c>
      <c r="J1477" t="s">
        <v>2746</v>
      </c>
      <c r="K1477" s="26" t="s">
        <v>61</v>
      </c>
      <c r="L1477" t="s">
        <v>2747</v>
      </c>
      <c r="N1477">
        <v>4</v>
      </c>
      <c r="O1477" t="s">
        <v>2748</v>
      </c>
      <c r="P1477">
        <v>5</v>
      </c>
      <c r="Q1477" t="s">
        <v>75</v>
      </c>
      <c r="R1477">
        <v>100</v>
      </c>
      <c r="S1477">
        <v>50</v>
      </c>
      <c r="T1477">
        <v>50</v>
      </c>
      <c r="U1477" s="35" t="s">
        <v>61</v>
      </c>
      <c r="V1477" t="s">
        <v>2749</v>
      </c>
      <c r="W1477">
        <v>5</v>
      </c>
      <c r="X1477" t="s">
        <v>75</v>
      </c>
      <c r="Y1477">
        <v>100</v>
      </c>
      <c r="Z1477">
        <v>50</v>
      </c>
      <c r="AA1477">
        <v>50</v>
      </c>
      <c r="AB1477" t="s">
        <v>61</v>
      </c>
      <c r="AC1477" t="s">
        <v>2750</v>
      </c>
      <c r="AD1477">
        <v>5</v>
      </c>
      <c r="AE1477" t="s">
        <v>75</v>
      </c>
      <c r="AF1477">
        <v>100</v>
      </c>
      <c r="AG1477">
        <v>50</v>
      </c>
      <c r="AH1477">
        <v>50</v>
      </c>
      <c r="AI1477" t="s">
        <v>61</v>
      </c>
      <c r="AJ1477" t="s">
        <v>2751</v>
      </c>
      <c r="AK1477">
        <v>5</v>
      </c>
      <c r="AL1477" t="s">
        <v>75</v>
      </c>
      <c r="AM1477">
        <v>100</v>
      </c>
      <c r="AN1477">
        <v>50</v>
      </c>
      <c r="AO1477">
        <v>50</v>
      </c>
      <c r="AP1477" t="s">
        <v>61</v>
      </c>
      <c r="AS1477" t="s">
        <v>61</v>
      </c>
      <c r="AT1477" t="s">
        <v>61</v>
      </c>
      <c r="AU1477" t="s">
        <v>61</v>
      </c>
      <c r="AV1477" t="s">
        <v>61</v>
      </c>
      <c r="AW1477" t="s">
        <v>61</v>
      </c>
      <c r="BC1477" t="s">
        <v>2752</v>
      </c>
    </row>
    <row r="1478" spans="1:55" hidden="1" x14ac:dyDescent="0.5">
      <c r="A1478" t="s">
        <v>2857</v>
      </c>
      <c r="B1478" t="s">
        <v>2858</v>
      </c>
      <c r="C1478" t="s">
        <v>56</v>
      </c>
      <c r="D1478" s="16">
        <v>43565</v>
      </c>
      <c r="E1478" t="s">
        <v>2746</v>
      </c>
      <c r="F1478" s="1">
        <v>43595</v>
      </c>
      <c r="G1478" t="s">
        <v>2746</v>
      </c>
      <c r="H1478">
        <v>20</v>
      </c>
      <c r="I1478">
        <v>90</v>
      </c>
      <c r="J1478" t="s">
        <v>2746</v>
      </c>
      <c r="K1478" s="26" t="s">
        <v>61</v>
      </c>
      <c r="L1478" t="s">
        <v>2747</v>
      </c>
      <c r="N1478">
        <v>4</v>
      </c>
      <c r="O1478" t="s">
        <v>2748</v>
      </c>
      <c r="P1478">
        <v>6</v>
      </c>
      <c r="Q1478" t="s">
        <v>75</v>
      </c>
      <c r="R1478">
        <v>100</v>
      </c>
      <c r="S1478">
        <v>50</v>
      </c>
      <c r="T1478">
        <v>50</v>
      </c>
      <c r="U1478" s="35" t="s">
        <v>61</v>
      </c>
      <c r="V1478" t="s">
        <v>2749</v>
      </c>
      <c r="W1478">
        <v>6</v>
      </c>
      <c r="X1478" t="s">
        <v>75</v>
      </c>
      <c r="Y1478">
        <v>100</v>
      </c>
      <c r="Z1478">
        <v>50</v>
      </c>
      <c r="AA1478">
        <v>50</v>
      </c>
      <c r="AB1478" t="s">
        <v>61</v>
      </c>
      <c r="AC1478" t="s">
        <v>2750</v>
      </c>
      <c r="AD1478">
        <v>6</v>
      </c>
      <c r="AE1478" t="s">
        <v>75</v>
      </c>
      <c r="AF1478">
        <v>100</v>
      </c>
      <c r="AG1478">
        <v>50</v>
      </c>
      <c r="AH1478">
        <v>50</v>
      </c>
      <c r="AI1478" t="s">
        <v>61</v>
      </c>
      <c r="AJ1478" t="s">
        <v>2751</v>
      </c>
      <c r="AK1478">
        <v>6</v>
      </c>
      <c r="AL1478" t="s">
        <v>75</v>
      </c>
      <c r="AM1478">
        <v>100</v>
      </c>
      <c r="AN1478">
        <v>50</v>
      </c>
      <c r="AO1478">
        <v>50</v>
      </c>
      <c r="AP1478" t="s">
        <v>61</v>
      </c>
      <c r="AS1478" t="s">
        <v>61</v>
      </c>
      <c r="AT1478" t="s">
        <v>61</v>
      </c>
      <c r="AU1478" t="s">
        <v>61</v>
      </c>
      <c r="AV1478" t="s">
        <v>61</v>
      </c>
      <c r="AW1478" t="s">
        <v>61</v>
      </c>
      <c r="BC1478" t="s">
        <v>2752</v>
      </c>
    </row>
    <row r="1479" spans="1:55" hidden="1" x14ac:dyDescent="0.5">
      <c r="A1479" t="s">
        <v>2859</v>
      </c>
      <c r="B1479" t="s">
        <v>2860</v>
      </c>
      <c r="C1479" t="s">
        <v>56</v>
      </c>
      <c r="D1479" s="16">
        <v>43565</v>
      </c>
      <c r="E1479" t="s">
        <v>2746</v>
      </c>
      <c r="F1479" s="1">
        <v>43595</v>
      </c>
      <c r="G1479" t="s">
        <v>2746</v>
      </c>
      <c r="H1479">
        <v>20</v>
      </c>
      <c r="I1479">
        <v>90</v>
      </c>
      <c r="J1479" t="s">
        <v>2746</v>
      </c>
      <c r="K1479" s="26" t="s">
        <v>61</v>
      </c>
      <c r="L1479" t="s">
        <v>2747</v>
      </c>
      <c r="N1479">
        <v>4</v>
      </c>
      <c r="O1479" t="s">
        <v>2748</v>
      </c>
      <c r="P1479">
        <v>7</v>
      </c>
      <c r="Q1479" t="s">
        <v>75</v>
      </c>
      <c r="R1479">
        <v>100</v>
      </c>
      <c r="S1479">
        <v>50</v>
      </c>
      <c r="T1479">
        <v>50</v>
      </c>
      <c r="U1479" s="35" t="s">
        <v>61</v>
      </c>
      <c r="V1479" t="s">
        <v>2749</v>
      </c>
      <c r="W1479">
        <v>7</v>
      </c>
      <c r="X1479" t="s">
        <v>75</v>
      </c>
      <c r="Y1479">
        <v>100</v>
      </c>
      <c r="Z1479">
        <v>50</v>
      </c>
      <c r="AA1479">
        <v>50</v>
      </c>
      <c r="AB1479" t="s">
        <v>61</v>
      </c>
      <c r="AC1479" t="s">
        <v>2750</v>
      </c>
      <c r="AD1479">
        <v>7</v>
      </c>
      <c r="AE1479" t="s">
        <v>75</v>
      </c>
      <c r="AF1479">
        <v>100</v>
      </c>
      <c r="AG1479">
        <v>50</v>
      </c>
      <c r="AH1479">
        <v>50</v>
      </c>
      <c r="AI1479" t="s">
        <v>61</v>
      </c>
      <c r="AJ1479" t="s">
        <v>2751</v>
      </c>
      <c r="AK1479">
        <v>7</v>
      </c>
      <c r="AL1479" t="s">
        <v>75</v>
      </c>
      <c r="AM1479">
        <v>100</v>
      </c>
      <c r="AN1479">
        <v>50</v>
      </c>
      <c r="AO1479">
        <v>50</v>
      </c>
      <c r="AP1479" t="s">
        <v>61</v>
      </c>
      <c r="AS1479" t="s">
        <v>61</v>
      </c>
      <c r="AT1479" t="s">
        <v>61</v>
      </c>
      <c r="AU1479" t="s">
        <v>61</v>
      </c>
      <c r="AV1479" t="s">
        <v>61</v>
      </c>
      <c r="AW1479" t="s">
        <v>61</v>
      </c>
      <c r="BC1479" t="s">
        <v>2752</v>
      </c>
    </row>
    <row r="1480" spans="1:55" hidden="1" x14ac:dyDescent="0.5">
      <c r="A1480" t="s">
        <v>2861</v>
      </c>
      <c r="B1480" t="s">
        <v>2862</v>
      </c>
      <c r="C1480" t="s">
        <v>56</v>
      </c>
      <c r="D1480" s="16">
        <v>43565</v>
      </c>
      <c r="E1480" t="s">
        <v>2746</v>
      </c>
      <c r="F1480" s="1">
        <v>43595</v>
      </c>
      <c r="G1480" t="s">
        <v>2746</v>
      </c>
      <c r="H1480">
        <v>20</v>
      </c>
      <c r="I1480">
        <v>90</v>
      </c>
      <c r="J1480" t="s">
        <v>2746</v>
      </c>
      <c r="K1480" s="26" t="s">
        <v>61</v>
      </c>
      <c r="L1480" t="s">
        <v>2747</v>
      </c>
      <c r="N1480">
        <v>4</v>
      </c>
      <c r="O1480" t="s">
        <v>2748</v>
      </c>
      <c r="P1480">
        <v>8</v>
      </c>
      <c r="Q1480" t="s">
        <v>75</v>
      </c>
      <c r="R1480">
        <v>100</v>
      </c>
      <c r="S1480">
        <v>50</v>
      </c>
      <c r="T1480">
        <v>50</v>
      </c>
      <c r="U1480" s="35" t="s">
        <v>61</v>
      </c>
      <c r="V1480" t="s">
        <v>2749</v>
      </c>
      <c r="W1480">
        <v>8</v>
      </c>
      <c r="X1480" t="s">
        <v>75</v>
      </c>
      <c r="Y1480">
        <v>100</v>
      </c>
      <c r="Z1480">
        <v>50</v>
      </c>
      <c r="AA1480">
        <v>50</v>
      </c>
      <c r="AB1480" t="s">
        <v>61</v>
      </c>
      <c r="AC1480" t="s">
        <v>2750</v>
      </c>
      <c r="AD1480">
        <v>8</v>
      </c>
      <c r="AE1480" t="s">
        <v>75</v>
      </c>
      <c r="AF1480">
        <v>100</v>
      </c>
      <c r="AG1480">
        <v>50</v>
      </c>
      <c r="AH1480">
        <v>50</v>
      </c>
      <c r="AI1480" t="s">
        <v>61</v>
      </c>
      <c r="AJ1480" t="s">
        <v>2751</v>
      </c>
      <c r="AK1480">
        <v>8</v>
      </c>
      <c r="AL1480" t="s">
        <v>75</v>
      </c>
      <c r="AM1480">
        <v>100</v>
      </c>
      <c r="AN1480">
        <v>50</v>
      </c>
      <c r="AO1480">
        <v>50</v>
      </c>
      <c r="AP1480" t="s">
        <v>61</v>
      </c>
      <c r="AS1480" t="s">
        <v>61</v>
      </c>
      <c r="AT1480" t="s">
        <v>61</v>
      </c>
      <c r="AU1480" t="s">
        <v>61</v>
      </c>
      <c r="AV1480" t="s">
        <v>61</v>
      </c>
      <c r="AW1480" t="s">
        <v>61</v>
      </c>
      <c r="BC1480" t="s">
        <v>2752</v>
      </c>
    </row>
    <row r="1481" spans="1:55" hidden="1" x14ac:dyDescent="0.5">
      <c r="A1481" t="s">
        <v>2863</v>
      </c>
      <c r="B1481" t="s">
        <v>2864</v>
      </c>
      <c r="C1481" t="s">
        <v>56</v>
      </c>
      <c r="D1481" s="16">
        <v>43565</v>
      </c>
      <c r="E1481" t="s">
        <v>2746</v>
      </c>
      <c r="F1481" s="1">
        <v>43595</v>
      </c>
      <c r="G1481" t="s">
        <v>2746</v>
      </c>
      <c r="H1481">
        <v>20</v>
      </c>
      <c r="I1481">
        <v>90</v>
      </c>
      <c r="J1481" t="s">
        <v>2746</v>
      </c>
      <c r="K1481" s="26" t="s">
        <v>61</v>
      </c>
      <c r="L1481" t="s">
        <v>2747</v>
      </c>
      <c r="N1481">
        <v>4</v>
      </c>
      <c r="O1481" t="s">
        <v>2748</v>
      </c>
      <c r="P1481">
        <v>9</v>
      </c>
      <c r="Q1481" t="s">
        <v>75</v>
      </c>
      <c r="R1481">
        <v>100</v>
      </c>
      <c r="S1481">
        <v>50</v>
      </c>
      <c r="T1481">
        <v>50</v>
      </c>
      <c r="U1481" s="35" t="s">
        <v>61</v>
      </c>
      <c r="V1481" t="s">
        <v>2749</v>
      </c>
      <c r="W1481">
        <v>9</v>
      </c>
      <c r="X1481" t="s">
        <v>75</v>
      </c>
      <c r="Y1481">
        <v>100</v>
      </c>
      <c r="Z1481">
        <v>50</v>
      </c>
      <c r="AA1481">
        <v>50</v>
      </c>
      <c r="AB1481" t="s">
        <v>61</v>
      </c>
      <c r="AC1481" t="s">
        <v>2750</v>
      </c>
      <c r="AD1481">
        <v>9</v>
      </c>
      <c r="AE1481" t="s">
        <v>75</v>
      </c>
      <c r="AF1481">
        <v>100</v>
      </c>
      <c r="AG1481">
        <v>50</v>
      </c>
      <c r="AH1481">
        <v>50</v>
      </c>
      <c r="AI1481" t="s">
        <v>61</v>
      </c>
      <c r="AJ1481" t="s">
        <v>2751</v>
      </c>
      <c r="AK1481">
        <v>9</v>
      </c>
      <c r="AL1481" t="s">
        <v>75</v>
      </c>
      <c r="AM1481">
        <v>100</v>
      </c>
      <c r="AN1481">
        <v>50</v>
      </c>
      <c r="AO1481">
        <v>50</v>
      </c>
      <c r="AP1481" t="s">
        <v>61</v>
      </c>
      <c r="AS1481" t="s">
        <v>61</v>
      </c>
      <c r="AT1481" t="s">
        <v>61</v>
      </c>
      <c r="AU1481" t="s">
        <v>61</v>
      </c>
      <c r="AV1481" t="s">
        <v>61</v>
      </c>
      <c r="AW1481" t="s">
        <v>61</v>
      </c>
      <c r="BC1481" t="s">
        <v>2752</v>
      </c>
    </row>
    <row r="1482" spans="1:55" hidden="1" x14ac:dyDescent="0.5">
      <c r="A1482" t="s">
        <v>2865</v>
      </c>
      <c r="B1482" t="s">
        <v>2866</v>
      </c>
      <c r="C1482" t="s">
        <v>56</v>
      </c>
      <c r="D1482" s="16">
        <v>43565</v>
      </c>
      <c r="E1482" t="s">
        <v>2746</v>
      </c>
      <c r="F1482" s="1">
        <v>43595</v>
      </c>
      <c r="G1482" t="s">
        <v>2746</v>
      </c>
      <c r="H1482">
        <v>20</v>
      </c>
      <c r="I1482">
        <v>90</v>
      </c>
      <c r="J1482" t="s">
        <v>2746</v>
      </c>
      <c r="K1482" s="26" t="s">
        <v>61</v>
      </c>
      <c r="L1482" t="s">
        <v>2747</v>
      </c>
      <c r="N1482">
        <v>4</v>
      </c>
      <c r="O1482" t="s">
        <v>2748</v>
      </c>
      <c r="P1482">
        <v>10</v>
      </c>
      <c r="Q1482" t="s">
        <v>75</v>
      </c>
      <c r="R1482">
        <v>100</v>
      </c>
      <c r="S1482">
        <v>50</v>
      </c>
      <c r="T1482">
        <v>50</v>
      </c>
      <c r="U1482" s="35" t="s">
        <v>61</v>
      </c>
      <c r="V1482" t="s">
        <v>2749</v>
      </c>
      <c r="W1482">
        <v>10</v>
      </c>
      <c r="X1482" t="s">
        <v>75</v>
      </c>
      <c r="Y1482">
        <v>100</v>
      </c>
      <c r="Z1482">
        <v>50</v>
      </c>
      <c r="AA1482">
        <v>50</v>
      </c>
      <c r="AB1482" t="s">
        <v>61</v>
      </c>
      <c r="AC1482" t="s">
        <v>2750</v>
      </c>
      <c r="AD1482">
        <v>10</v>
      </c>
      <c r="AE1482" t="s">
        <v>75</v>
      </c>
      <c r="AF1482">
        <v>100</v>
      </c>
      <c r="AG1482">
        <v>50</v>
      </c>
      <c r="AH1482">
        <v>50</v>
      </c>
      <c r="AI1482" t="s">
        <v>61</v>
      </c>
      <c r="AJ1482" t="s">
        <v>2751</v>
      </c>
      <c r="AK1482">
        <v>10</v>
      </c>
      <c r="AL1482" t="s">
        <v>75</v>
      </c>
      <c r="AM1482">
        <v>100</v>
      </c>
      <c r="AN1482">
        <v>50</v>
      </c>
      <c r="AO1482">
        <v>50</v>
      </c>
      <c r="AP1482" t="s">
        <v>61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BC1482" t="s">
        <v>2752</v>
      </c>
    </row>
    <row r="1483" spans="1:55" hidden="1" x14ac:dyDescent="0.5">
      <c r="A1483" t="s">
        <v>2867</v>
      </c>
      <c r="B1483" t="s">
        <v>2868</v>
      </c>
      <c r="C1483" t="s">
        <v>56</v>
      </c>
      <c r="D1483" s="16">
        <v>43565</v>
      </c>
      <c r="E1483" t="s">
        <v>2746</v>
      </c>
      <c r="F1483" s="1">
        <v>43595</v>
      </c>
      <c r="G1483" t="s">
        <v>2746</v>
      </c>
      <c r="H1483">
        <v>20</v>
      </c>
      <c r="I1483">
        <v>90</v>
      </c>
      <c r="J1483" t="s">
        <v>2746</v>
      </c>
      <c r="K1483" s="26" t="s">
        <v>61</v>
      </c>
      <c r="L1483" t="s">
        <v>2747</v>
      </c>
      <c r="N1483">
        <v>4</v>
      </c>
      <c r="O1483" t="s">
        <v>2748</v>
      </c>
      <c r="P1483">
        <v>11</v>
      </c>
      <c r="Q1483" t="s">
        <v>75</v>
      </c>
      <c r="R1483">
        <v>100</v>
      </c>
      <c r="S1483">
        <v>50</v>
      </c>
      <c r="T1483">
        <v>50</v>
      </c>
      <c r="U1483" s="35" t="s">
        <v>61</v>
      </c>
      <c r="V1483" t="s">
        <v>2749</v>
      </c>
      <c r="W1483">
        <v>11</v>
      </c>
      <c r="X1483" t="s">
        <v>75</v>
      </c>
      <c r="Y1483">
        <v>100</v>
      </c>
      <c r="Z1483">
        <v>50</v>
      </c>
      <c r="AA1483">
        <v>50</v>
      </c>
      <c r="AB1483" t="s">
        <v>61</v>
      </c>
      <c r="AC1483" t="s">
        <v>2750</v>
      </c>
      <c r="AD1483">
        <v>11</v>
      </c>
      <c r="AE1483" t="s">
        <v>75</v>
      </c>
      <c r="AF1483">
        <v>100</v>
      </c>
      <c r="AG1483">
        <v>50</v>
      </c>
      <c r="AH1483">
        <v>50</v>
      </c>
      <c r="AI1483" t="s">
        <v>61</v>
      </c>
      <c r="AJ1483" t="s">
        <v>2751</v>
      </c>
      <c r="AK1483">
        <v>11</v>
      </c>
      <c r="AL1483" t="s">
        <v>75</v>
      </c>
      <c r="AM1483">
        <v>100</v>
      </c>
      <c r="AN1483">
        <v>50</v>
      </c>
      <c r="AO1483">
        <v>50</v>
      </c>
      <c r="AP1483" t="s">
        <v>61</v>
      </c>
      <c r="AS1483" t="s">
        <v>61</v>
      </c>
      <c r="AT1483" t="s">
        <v>61</v>
      </c>
      <c r="AU1483" t="s">
        <v>61</v>
      </c>
      <c r="AV1483" t="s">
        <v>61</v>
      </c>
      <c r="AW1483" t="s">
        <v>61</v>
      </c>
      <c r="BC1483" t="s">
        <v>2752</v>
      </c>
    </row>
    <row r="1484" spans="1:55" hidden="1" x14ac:dyDescent="0.5">
      <c r="A1484" t="s">
        <v>2869</v>
      </c>
      <c r="B1484" t="s">
        <v>2870</v>
      </c>
      <c r="C1484" t="s">
        <v>56</v>
      </c>
      <c r="D1484" s="16">
        <v>43565</v>
      </c>
      <c r="E1484" t="s">
        <v>2746</v>
      </c>
      <c r="F1484" s="1">
        <v>43595</v>
      </c>
      <c r="G1484" t="s">
        <v>2746</v>
      </c>
      <c r="H1484">
        <v>20</v>
      </c>
      <c r="I1484">
        <v>90</v>
      </c>
      <c r="J1484" t="s">
        <v>2746</v>
      </c>
      <c r="K1484" s="26" t="s">
        <v>61</v>
      </c>
      <c r="L1484" t="s">
        <v>2747</v>
      </c>
      <c r="N1484">
        <v>4</v>
      </c>
      <c r="O1484" t="s">
        <v>2748</v>
      </c>
      <c r="P1484">
        <v>12</v>
      </c>
      <c r="Q1484" t="s">
        <v>75</v>
      </c>
      <c r="R1484">
        <v>100</v>
      </c>
      <c r="S1484">
        <v>50</v>
      </c>
      <c r="T1484">
        <v>50</v>
      </c>
      <c r="U1484" s="35" t="s">
        <v>61</v>
      </c>
      <c r="V1484" t="s">
        <v>2749</v>
      </c>
      <c r="W1484">
        <v>12</v>
      </c>
      <c r="X1484" t="s">
        <v>75</v>
      </c>
      <c r="Y1484">
        <v>100</v>
      </c>
      <c r="Z1484">
        <v>50</v>
      </c>
      <c r="AA1484">
        <v>50</v>
      </c>
      <c r="AB1484" t="s">
        <v>61</v>
      </c>
      <c r="AC1484" t="s">
        <v>2750</v>
      </c>
      <c r="AD1484">
        <v>12</v>
      </c>
      <c r="AE1484" t="s">
        <v>75</v>
      </c>
      <c r="AF1484">
        <v>100</v>
      </c>
      <c r="AG1484">
        <v>50</v>
      </c>
      <c r="AH1484">
        <v>50</v>
      </c>
      <c r="AI1484" t="s">
        <v>61</v>
      </c>
      <c r="AJ1484" t="s">
        <v>2751</v>
      </c>
      <c r="AK1484">
        <v>12</v>
      </c>
      <c r="AL1484" t="s">
        <v>75</v>
      </c>
      <c r="AM1484">
        <v>100</v>
      </c>
      <c r="AN1484">
        <v>50</v>
      </c>
      <c r="AO1484">
        <v>50</v>
      </c>
      <c r="AP1484" t="s">
        <v>61</v>
      </c>
      <c r="AS1484" t="s">
        <v>61</v>
      </c>
      <c r="AT1484" t="s">
        <v>61</v>
      </c>
      <c r="AU1484" t="s">
        <v>61</v>
      </c>
      <c r="AV1484" t="s">
        <v>61</v>
      </c>
      <c r="AW1484" t="s">
        <v>61</v>
      </c>
      <c r="BC1484" t="s">
        <v>2752</v>
      </c>
    </row>
    <row r="1485" spans="1:55" hidden="1" x14ac:dyDescent="0.5">
      <c r="A1485" t="s">
        <v>2871</v>
      </c>
      <c r="B1485" t="s">
        <v>2872</v>
      </c>
      <c r="C1485" t="s">
        <v>56</v>
      </c>
      <c r="D1485" s="16">
        <v>43565</v>
      </c>
      <c r="E1485" t="s">
        <v>2746</v>
      </c>
      <c r="F1485" s="1">
        <v>43595</v>
      </c>
      <c r="G1485" t="s">
        <v>2746</v>
      </c>
      <c r="H1485">
        <v>20</v>
      </c>
      <c r="I1485">
        <v>90</v>
      </c>
      <c r="J1485" t="s">
        <v>2746</v>
      </c>
      <c r="K1485" s="26" t="s">
        <v>61</v>
      </c>
      <c r="L1485" t="s">
        <v>2747</v>
      </c>
      <c r="N1485">
        <v>4</v>
      </c>
      <c r="O1485" t="s">
        <v>2748</v>
      </c>
      <c r="P1485">
        <v>1</v>
      </c>
      <c r="Q1485" t="s">
        <v>73</v>
      </c>
      <c r="R1485">
        <v>100</v>
      </c>
      <c r="S1485">
        <v>50</v>
      </c>
      <c r="T1485">
        <v>50</v>
      </c>
      <c r="U1485" s="35" t="s">
        <v>61</v>
      </c>
      <c r="V1485" t="s">
        <v>2749</v>
      </c>
      <c r="W1485">
        <v>1</v>
      </c>
      <c r="X1485" t="s">
        <v>73</v>
      </c>
      <c r="Y1485">
        <v>100</v>
      </c>
      <c r="Z1485">
        <v>50</v>
      </c>
      <c r="AA1485">
        <v>50</v>
      </c>
      <c r="AB1485" t="s">
        <v>61</v>
      </c>
      <c r="AC1485" t="s">
        <v>2750</v>
      </c>
      <c r="AD1485">
        <v>1</v>
      </c>
      <c r="AE1485" t="s">
        <v>73</v>
      </c>
      <c r="AF1485">
        <v>100</v>
      </c>
      <c r="AG1485">
        <v>50</v>
      </c>
      <c r="AH1485">
        <v>50</v>
      </c>
      <c r="AI1485" t="s">
        <v>61</v>
      </c>
      <c r="AJ1485" t="s">
        <v>2751</v>
      </c>
      <c r="AK1485">
        <v>1</v>
      </c>
      <c r="AL1485" t="s">
        <v>73</v>
      </c>
      <c r="AM1485">
        <v>100</v>
      </c>
      <c r="AN1485">
        <v>50</v>
      </c>
      <c r="AO1485">
        <v>50</v>
      </c>
      <c r="AP1485" t="s">
        <v>61</v>
      </c>
      <c r="AS1485" t="s">
        <v>61</v>
      </c>
      <c r="AT1485" t="s">
        <v>61</v>
      </c>
      <c r="AU1485" t="s">
        <v>61</v>
      </c>
      <c r="AV1485" t="s">
        <v>61</v>
      </c>
      <c r="AW1485" t="s">
        <v>61</v>
      </c>
      <c r="BC1485" t="s">
        <v>2752</v>
      </c>
    </row>
    <row r="1486" spans="1:55" hidden="1" x14ac:dyDescent="0.5">
      <c r="A1486" t="s">
        <v>2873</v>
      </c>
      <c r="B1486" t="s">
        <v>2874</v>
      </c>
      <c r="C1486" t="s">
        <v>56</v>
      </c>
      <c r="D1486" s="16">
        <v>43565</v>
      </c>
      <c r="E1486" t="s">
        <v>2746</v>
      </c>
      <c r="F1486" s="1">
        <v>43595</v>
      </c>
      <c r="G1486" t="s">
        <v>2746</v>
      </c>
      <c r="H1486">
        <v>20</v>
      </c>
      <c r="I1486">
        <v>90</v>
      </c>
      <c r="J1486" t="s">
        <v>2746</v>
      </c>
      <c r="K1486" s="26" t="s">
        <v>61</v>
      </c>
      <c r="L1486" t="s">
        <v>2747</v>
      </c>
      <c r="N1486">
        <v>4</v>
      </c>
      <c r="O1486" t="s">
        <v>2748</v>
      </c>
      <c r="P1486">
        <v>2</v>
      </c>
      <c r="Q1486" t="s">
        <v>73</v>
      </c>
      <c r="R1486">
        <v>100</v>
      </c>
      <c r="S1486">
        <v>50</v>
      </c>
      <c r="T1486">
        <v>50</v>
      </c>
      <c r="U1486" s="35" t="s">
        <v>61</v>
      </c>
      <c r="V1486" t="s">
        <v>2749</v>
      </c>
      <c r="W1486">
        <v>2</v>
      </c>
      <c r="X1486" t="s">
        <v>73</v>
      </c>
      <c r="Y1486">
        <v>100</v>
      </c>
      <c r="Z1486">
        <v>50</v>
      </c>
      <c r="AA1486">
        <v>50</v>
      </c>
      <c r="AB1486" t="s">
        <v>61</v>
      </c>
      <c r="AC1486" t="s">
        <v>2750</v>
      </c>
      <c r="AD1486">
        <v>2</v>
      </c>
      <c r="AE1486" t="s">
        <v>73</v>
      </c>
      <c r="AF1486">
        <v>100</v>
      </c>
      <c r="AG1486">
        <v>50</v>
      </c>
      <c r="AH1486">
        <v>50</v>
      </c>
      <c r="AI1486" t="s">
        <v>61</v>
      </c>
      <c r="AJ1486" t="s">
        <v>2751</v>
      </c>
      <c r="AK1486">
        <v>2</v>
      </c>
      <c r="AL1486" t="s">
        <v>73</v>
      </c>
      <c r="AM1486">
        <v>100</v>
      </c>
      <c r="AN1486">
        <v>50</v>
      </c>
      <c r="AO1486">
        <v>50</v>
      </c>
      <c r="AP1486" t="s">
        <v>61</v>
      </c>
      <c r="AS1486" t="s">
        <v>61</v>
      </c>
      <c r="AT1486" t="s">
        <v>61</v>
      </c>
      <c r="AU1486" t="s">
        <v>61</v>
      </c>
      <c r="AV1486" t="s">
        <v>61</v>
      </c>
      <c r="AW1486" t="s">
        <v>61</v>
      </c>
      <c r="BC1486" t="s">
        <v>2752</v>
      </c>
    </row>
    <row r="1487" spans="1:55" hidden="1" x14ac:dyDescent="0.5">
      <c r="A1487" t="s">
        <v>2875</v>
      </c>
      <c r="B1487" t="s">
        <v>2876</v>
      </c>
      <c r="C1487" t="s">
        <v>56</v>
      </c>
      <c r="D1487" s="16">
        <v>43565</v>
      </c>
      <c r="E1487" t="s">
        <v>2746</v>
      </c>
      <c r="F1487" s="1">
        <v>43595</v>
      </c>
      <c r="G1487" t="s">
        <v>2746</v>
      </c>
      <c r="H1487">
        <v>20</v>
      </c>
      <c r="I1487">
        <v>90</v>
      </c>
      <c r="J1487" t="s">
        <v>2746</v>
      </c>
      <c r="K1487" s="26" t="s">
        <v>61</v>
      </c>
      <c r="L1487" t="s">
        <v>2747</v>
      </c>
      <c r="N1487">
        <v>4</v>
      </c>
      <c r="O1487" t="s">
        <v>2748</v>
      </c>
      <c r="P1487">
        <v>3</v>
      </c>
      <c r="Q1487" t="s">
        <v>73</v>
      </c>
      <c r="R1487">
        <v>100</v>
      </c>
      <c r="S1487">
        <v>50</v>
      </c>
      <c r="T1487">
        <v>50</v>
      </c>
      <c r="U1487" s="35" t="s">
        <v>61</v>
      </c>
      <c r="V1487" t="s">
        <v>2749</v>
      </c>
      <c r="W1487">
        <v>3</v>
      </c>
      <c r="X1487" t="s">
        <v>73</v>
      </c>
      <c r="Y1487">
        <v>100</v>
      </c>
      <c r="Z1487">
        <v>50</v>
      </c>
      <c r="AA1487">
        <v>50</v>
      </c>
      <c r="AB1487" t="s">
        <v>61</v>
      </c>
      <c r="AC1487" t="s">
        <v>2750</v>
      </c>
      <c r="AD1487">
        <v>3</v>
      </c>
      <c r="AE1487" t="s">
        <v>73</v>
      </c>
      <c r="AF1487">
        <v>100</v>
      </c>
      <c r="AG1487">
        <v>50</v>
      </c>
      <c r="AH1487">
        <v>50</v>
      </c>
      <c r="AI1487" t="s">
        <v>61</v>
      </c>
      <c r="AJ1487" t="s">
        <v>2751</v>
      </c>
      <c r="AK1487">
        <v>3</v>
      </c>
      <c r="AL1487" t="s">
        <v>73</v>
      </c>
      <c r="AM1487">
        <v>100</v>
      </c>
      <c r="AN1487">
        <v>50</v>
      </c>
      <c r="AO1487">
        <v>50</v>
      </c>
      <c r="AP1487" t="s">
        <v>61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BC1487" t="s">
        <v>2752</v>
      </c>
    </row>
    <row r="1488" spans="1:55" hidden="1" x14ac:dyDescent="0.5">
      <c r="A1488" t="s">
        <v>2877</v>
      </c>
      <c r="B1488" t="s">
        <v>2878</v>
      </c>
      <c r="C1488" t="s">
        <v>56</v>
      </c>
      <c r="D1488" s="16">
        <v>43565</v>
      </c>
      <c r="E1488" t="s">
        <v>2746</v>
      </c>
      <c r="F1488" s="1">
        <v>43595</v>
      </c>
      <c r="G1488" t="s">
        <v>2746</v>
      </c>
      <c r="H1488">
        <v>20</v>
      </c>
      <c r="I1488">
        <v>90</v>
      </c>
      <c r="J1488" t="s">
        <v>2746</v>
      </c>
      <c r="K1488" s="26" t="s">
        <v>61</v>
      </c>
      <c r="L1488" t="s">
        <v>2747</v>
      </c>
      <c r="N1488">
        <v>4</v>
      </c>
      <c r="O1488" t="s">
        <v>2748</v>
      </c>
      <c r="P1488">
        <v>4</v>
      </c>
      <c r="Q1488" t="s">
        <v>73</v>
      </c>
      <c r="R1488">
        <v>100</v>
      </c>
      <c r="S1488">
        <v>50</v>
      </c>
      <c r="T1488">
        <v>50</v>
      </c>
      <c r="U1488" s="35" t="s">
        <v>61</v>
      </c>
      <c r="V1488" t="s">
        <v>2749</v>
      </c>
      <c r="W1488">
        <v>4</v>
      </c>
      <c r="X1488" t="s">
        <v>73</v>
      </c>
      <c r="Y1488">
        <v>100</v>
      </c>
      <c r="Z1488">
        <v>50</v>
      </c>
      <c r="AA1488">
        <v>50</v>
      </c>
      <c r="AB1488" t="s">
        <v>61</v>
      </c>
      <c r="AC1488" t="s">
        <v>2750</v>
      </c>
      <c r="AD1488">
        <v>4</v>
      </c>
      <c r="AE1488" t="s">
        <v>73</v>
      </c>
      <c r="AF1488">
        <v>100</v>
      </c>
      <c r="AG1488">
        <v>50</v>
      </c>
      <c r="AH1488">
        <v>50</v>
      </c>
      <c r="AI1488" t="s">
        <v>61</v>
      </c>
      <c r="AJ1488" t="s">
        <v>2751</v>
      </c>
      <c r="AK1488">
        <v>4</v>
      </c>
      <c r="AL1488" t="s">
        <v>73</v>
      </c>
      <c r="AM1488">
        <v>100</v>
      </c>
      <c r="AN1488">
        <v>50</v>
      </c>
      <c r="AO1488">
        <v>50</v>
      </c>
      <c r="AP1488" t="s">
        <v>61</v>
      </c>
      <c r="AS1488" t="s">
        <v>61</v>
      </c>
      <c r="AT1488" t="s">
        <v>61</v>
      </c>
      <c r="AU1488" t="s">
        <v>61</v>
      </c>
      <c r="AV1488" t="s">
        <v>61</v>
      </c>
      <c r="AW1488" t="s">
        <v>61</v>
      </c>
      <c r="BC1488" t="s">
        <v>2752</v>
      </c>
    </row>
    <row r="1489" spans="1:55" hidden="1" x14ac:dyDescent="0.5">
      <c r="A1489" t="s">
        <v>2879</v>
      </c>
      <c r="B1489" t="s">
        <v>2880</v>
      </c>
      <c r="C1489" t="s">
        <v>56</v>
      </c>
      <c r="D1489" s="16">
        <v>43565</v>
      </c>
      <c r="E1489" t="s">
        <v>2746</v>
      </c>
      <c r="F1489" s="1">
        <v>43595</v>
      </c>
      <c r="G1489" t="s">
        <v>2746</v>
      </c>
      <c r="H1489">
        <v>20</v>
      </c>
      <c r="I1489">
        <v>90</v>
      </c>
      <c r="J1489" t="s">
        <v>2746</v>
      </c>
      <c r="K1489" s="26" t="s">
        <v>61</v>
      </c>
      <c r="L1489" t="s">
        <v>2747</v>
      </c>
      <c r="N1489">
        <v>4</v>
      </c>
      <c r="O1489" t="s">
        <v>2748</v>
      </c>
      <c r="P1489">
        <v>5</v>
      </c>
      <c r="Q1489" t="s">
        <v>73</v>
      </c>
      <c r="R1489">
        <v>100</v>
      </c>
      <c r="S1489">
        <v>50</v>
      </c>
      <c r="T1489">
        <v>50</v>
      </c>
      <c r="U1489" s="35" t="s">
        <v>61</v>
      </c>
      <c r="V1489" t="s">
        <v>2749</v>
      </c>
      <c r="W1489">
        <v>5</v>
      </c>
      <c r="X1489" t="s">
        <v>73</v>
      </c>
      <c r="Y1489">
        <v>100</v>
      </c>
      <c r="Z1489">
        <v>50</v>
      </c>
      <c r="AA1489">
        <v>50</v>
      </c>
      <c r="AB1489" t="s">
        <v>61</v>
      </c>
      <c r="AC1489" t="s">
        <v>2750</v>
      </c>
      <c r="AD1489">
        <v>5</v>
      </c>
      <c r="AE1489" t="s">
        <v>73</v>
      </c>
      <c r="AF1489">
        <v>100</v>
      </c>
      <c r="AG1489">
        <v>50</v>
      </c>
      <c r="AH1489">
        <v>50</v>
      </c>
      <c r="AI1489" t="s">
        <v>61</v>
      </c>
      <c r="AJ1489" t="s">
        <v>2751</v>
      </c>
      <c r="AK1489">
        <v>5</v>
      </c>
      <c r="AL1489" t="s">
        <v>73</v>
      </c>
      <c r="AM1489">
        <v>100</v>
      </c>
      <c r="AN1489">
        <v>50</v>
      </c>
      <c r="AO1489">
        <v>50</v>
      </c>
      <c r="AP1489" t="s">
        <v>61</v>
      </c>
      <c r="AS1489" t="s">
        <v>61</v>
      </c>
      <c r="AT1489" t="s">
        <v>61</v>
      </c>
      <c r="AU1489" t="s">
        <v>61</v>
      </c>
      <c r="AV1489" t="s">
        <v>61</v>
      </c>
      <c r="AW1489" t="s">
        <v>61</v>
      </c>
      <c r="BC1489" t="s">
        <v>2752</v>
      </c>
    </row>
    <row r="1490" spans="1:55" hidden="1" x14ac:dyDescent="0.5">
      <c r="A1490" t="s">
        <v>2881</v>
      </c>
      <c r="B1490" t="s">
        <v>2882</v>
      </c>
      <c r="C1490" t="s">
        <v>56</v>
      </c>
      <c r="D1490" s="16">
        <v>43565</v>
      </c>
      <c r="E1490" t="s">
        <v>2746</v>
      </c>
      <c r="F1490" s="1">
        <v>43595</v>
      </c>
      <c r="G1490" t="s">
        <v>2746</v>
      </c>
      <c r="H1490">
        <v>20</v>
      </c>
      <c r="I1490">
        <v>90</v>
      </c>
      <c r="J1490" t="s">
        <v>2746</v>
      </c>
      <c r="K1490" s="26" t="s">
        <v>61</v>
      </c>
      <c r="L1490" t="s">
        <v>2747</v>
      </c>
      <c r="N1490">
        <v>4</v>
      </c>
      <c r="O1490" t="s">
        <v>2748</v>
      </c>
      <c r="P1490">
        <v>6</v>
      </c>
      <c r="Q1490" t="s">
        <v>73</v>
      </c>
      <c r="R1490">
        <v>100</v>
      </c>
      <c r="S1490">
        <v>50</v>
      </c>
      <c r="T1490">
        <v>50</v>
      </c>
      <c r="U1490" s="35" t="s">
        <v>61</v>
      </c>
      <c r="V1490" t="s">
        <v>2749</v>
      </c>
      <c r="W1490">
        <v>6</v>
      </c>
      <c r="X1490" t="s">
        <v>73</v>
      </c>
      <c r="Y1490">
        <v>100</v>
      </c>
      <c r="Z1490">
        <v>50</v>
      </c>
      <c r="AA1490">
        <v>50</v>
      </c>
      <c r="AB1490" t="s">
        <v>61</v>
      </c>
      <c r="AC1490" t="s">
        <v>2750</v>
      </c>
      <c r="AD1490">
        <v>6</v>
      </c>
      <c r="AE1490" t="s">
        <v>73</v>
      </c>
      <c r="AF1490">
        <v>100</v>
      </c>
      <c r="AG1490">
        <v>50</v>
      </c>
      <c r="AH1490">
        <v>50</v>
      </c>
      <c r="AI1490" t="s">
        <v>61</v>
      </c>
      <c r="AJ1490" t="s">
        <v>2751</v>
      </c>
      <c r="AK1490">
        <v>6</v>
      </c>
      <c r="AL1490" t="s">
        <v>73</v>
      </c>
      <c r="AM1490">
        <v>100</v>
      </c>
      <c r="AN1490">
        <v>50</v>
      </c>
      <c r="AO1490">
        <v>50</v>
      </c>
      <c r="AP1490" t="s">
        <v>61</v>
      </c>
      <c r="AS1490" t="s">
        <v>61</v>
      </c>
      <c r="AT1490" t="s">
        <v>61</v>
      </c>
      <c r="AU1490" t="s">
        <v>61</v>
      </c>
      <c r="AV1490" t="s">
        <v>61</v>
      </c>
      <c r="AW1490" t="s">
        <v>61</v>
      </c>
      <c r="BC1490" t="s">
        <v>2752</v>
      </c>
    </row>
    <row r="1491" spans="1:55" hidden="1" x14ac:dyDescent="0.5">
      <c r="A1491" t="s">
        <v>2883</v>
      </c>
      <c r="B1491" t="s">
        <v>2884</v>
      </c>
      <c r="C1491" t="s">
        <v>56</v>
      </c>
      <c r="D1491" s="16">
        <v>43565</v>
      </c>
      <c r="E1491" t="s">
        <v>2746</v>
      </c>
      <c r="F1491" s="1">
        <v>43595</v>
      </c>
      <c r="G1491" t="s">
        <v>2746</v>
      </c>
      <c r="H1491">
        <v>20</v>
      </c>
      <c r="I1491">
        <v>90</v>
      </c>
      <c r="J1491" t="s">
        <v>2746</v>
      </c>
      <c r="K1491" s="26" t="s">
        <v>61</v>
      </c>
      <c r="L1491" t="s">
        <v>2747</v>
      </c>
      <c r="N1491">
        <v>4</v>
      </c>
      <c r="O1491" t="s">
        <v>2748</v>
      </c>
      <c r="P1491">
        <v>7</v>
      </c>
      <c r="Q1491" t="s">
        <v>73</v>
      </c>
      <c r="R1491">
        <v>100</v>
      </c>
      <c r="S1491">
        <v>50</v>
      </c>
      <c r="T1491">
        <v>50</v>
      </c>
      <c r="U1491" s="35" t="s">
        <v>61</v>
      </c>
      <c r="V1491" t="s">
        <v>2749</v>
      </c>
      <c r="W1491">
        <v>7</v>
      </c>
      <c r="X1491" t="s">
        <v>73</v>
      </c>
      <c r="Y1491">
        <v>100</v>
      </c>
      <c r="Z1491">
        <v>50</v>
      </c>
      <c r="AA1491">
        <v>50</v>
      </c>
      <c r="AB1491" t="s">
        <v>61</v>
      </c>
      <c r="AC1491" t="s">
        <v>2750</v>
      </c>
      <c r="AD1491">
        <v>7</v>
      </c>
      <c r="AE1491" t="s">
        <v>73</v>
      </c>
      <c r="AF1491">
        <v>100</v>
      </c>
      <c r="AG1491">
        <v>50</v>
      </c>
      <c r="AH1491">
        <v>50</v>
      </c>
      <c r="AI1491" t="s">
        <v>61</v>
      </c>
      <c r="AJ1491" t="s">
        <v>2751</v>
      </c>
      <c r="AK1491">
        <v>7</v>
      </c>
      <c r="AL1491" t="s">
        <v>73</v>
      </c>
      <c r="AM1491">
        <v>100</v>
      </c>
      <c r="AN1491">
        <v>50</v>
      </c>
      <c r="AO1491">
        <v>50</v>
      </c>
      <c r="AP1491" t="s">
        <v>61</v>
      </c>
      <c r="AS1491" t="s">
        <v>61</v>
      </c>
      <c r="AT1491" t="s">
        <v>61</v>
      </c>
      <c r="AU1491" t="s">
        <v>61</v>
      </c>
      <c r="AV1491" t="s">
        <v>61</v>
      </c>
      <c r="AW1491" t="s">
        <v>61</v>
      </c>
      <c r="BC1491" t="s">
        <v>2752</v>
      </c>
    </row>
    <row r="1492" spans="1:55" hidden="1" x14ac:dyDescent="0.5">
      <c r="A1492" t="s">
        <v>2885</v>
      </c>
      <c r="B1492" t="s">
        <v>2886</v>
      </c>
      <c r="C1492" t="s">
        <v>56</v>
      </c>
      <c r="D1492" s="16">
        <v>43565</v>
      </c>
      <c r="E1492" t="s">
        <v>2746</v>
      </c>
      <c r="F1492" s="1">
        <v>43595</v>
      </c>
      <c r="G1492" t="s">
        <v>2746</v>
      </c>
      <c r="H1492">
        <v>20</v>
      </c>
      <c r="I1492">
        <v>90</v>
      </c>
      <c r="J1492" t="s">
        <v>2746</v>
      </c>
      <c r="K1492" s="26" t="s">
        <v>61</v>
      </c>
      <c r="L1492" t="s">
        <v>2747</v>
      </c>
      <c r="N1492">
        <v>4</v>
      </c>
      <c r="O1492" t="s">
        <v>2748</v>
      </c>
      <c r="P1492">
        <v>8</v>
      </c>
      <c r="Q1492" t="s">
        <v>73</v>
      </c>
      <c r="R1492">
        <v>100</v>
      </c>
      <c r="S1492">
        <v>50</v>
      </c>
      <c r="T1492">
        <v>50</v>
      </c>
      <c r="U1492" s="35" t="s">
        <v>61</v>
      </c>
      <c r="V1492" t="s">
        <v>2749</v>
      </c>
      <c r="W1492">
        <v>8</v>
      </c>
      <c r="X1492" t="s">
        <v>73</v>
      </c>
      <c r="Y1492">
        <v>100</v>
      </c>
      <c r="Z1492">
        <v>50</v>
      </c>
      <c r="AA1492">
        <v>50</v>
      </c>
      <c r="AB1492" t="s">
        <v>61</v>
      </c>
      <c r="AC1492" t="s">
        <v>2750</v>
      </c>
      <c r="AD1492">
        <v>8</v>
      </c>
      <c r="AE1492" t="s">
        <v>73</v>
      </c>
      <c r="AF1492">
        <v>100</v>
      </c>
      <c r="AG1492">
        <v>50</v>
      </c>
      <c r="AH1492">
        <v>50</v>
      </c>
      <c r="AI1492" t="s">
        <v>61</v>
      </c>
      <c r="AJ1492" t="s">
        <v>2751</v>
      </c>
      <c r="AK1492">
        <v>8</v>
      </c>
      <c r="AL1492" t="s">
        <v>73</v>
      </c>
      <c r="AM1492">
        <v>100</v>
      </c>
      <c r="AN1492">
        <v>50</v>
      </c>
      <c r="AO1492">
        <v>50</v>
      </c>
      <c r="AP1492" t="s">
        <v>61</v>
      </c>
      <c r="AS1492" t="s">
        <v>61</v>
      </c>
      <c r="AT1492" t="s">
        <v>61</v>
      </c>
      <c r="AU1492" t="s">
        <v>61</v>
      </c>
      <c r="AV1492" t="s">
        <v>61</v>
      </c>
      <c r="AW1492" t="s">
        <v>61</v>
      </c>
      <c r="BC1492" t="s">
        <v>2752</v>
      </c>
    </row>
    <row r="1493" spans="1:55" hidden="1" x14ac:dyDescent="0.5">
      <c r="A1493" t="s">
        <v>2887</v>
      </c>
      <c r="B1493" t="s">
        <v>2888</v>
      </c>
      <c r="C1493" t="s">
        <v>56</v>
      </c>
      <c r="D1493" s="16">
        <v>43565</v>
      </c>
      <c r="E1493" t="s">
        <v>2746</v>
      </c>
      <c r="F1493" s="1">
        <v>43595</v>
      </c>
      <c r="G1493" t="s">
        <v>2746</v>
      </c>
      <c r="H1493">
        <v>20</v>
      </c>
      <c r="I1493">
        <v>90</v>
      </c>
      <c r="J1493" t="s">
        <v>2746</v>
      </c>
      <c r="K1493" s="26" t="s">
        <v>61</v>
      </c>
      <c r="L1493" t="s">
        <v>2747</v>
      </c>
      <c r="N1493">
        <v>4</v>
      </c>
      <c r="O1493" t="s">
        <v>2748</v>
      </c>
      <c r="P1493">
        <v>9</v>
      </c>
      <c r="Q1493" t="s">
        <v>73</v>
      </c>
      <c r="R1493">
        <v>100</v>
      </c>
      <c r="S1493">
        <v>50</v>
      </c>
      <c r="T1493">
        <v>50</v>
      </c>
      <c r="U1493" s="35" t="s">
        <v>61</v>
      </c>
      <c r="V1493" t="s">
        <v>2749</v>
      </c>
      <c r="W1493">
        <v>9</v>
      </c>
      <c r="X1493" t="s">
        <v>73</v>
      </c>
      <c r="Y1493">
        <v>100</v>
      </c>
      <c r="Z1493">
        <v>50</v>
      </c>
      <c r="AA1493">
        <v>50</v>
      </c>
      <c r="AB1493" t="s">
        <v>61</v>
      </c>
      <c r="AC1493" t="s">
        <v>2750</v>
      </c>
      <c r="AD1493">
        <v>9</v>
      </c>
      <c r="AE1493" t="s">
        <v>73</v>
      </c>
      <c r="AF1493">
        <v>100</v>
      </c>
      <c r="AG1493">
        <v>50</v>
      </c>
      <c r="AH1493">
        <v>50</v>
      </c>
      <c r="AI1493" t="s">
        <v>61</v>
      </c>
      <c r="AJ1493" t="s">
        <v>2751</v>
      </c>
      <c r="AK1493">
        <v>9</v>
      </c>
      <c r="AL1493" t="s">
        <v>73</v>
      </c>
      <c r="AM1493">
        <v>100</v>
      </c>
      <c r="AN1493">
        <v>50</v>
      </c>
      <c r="AO1493">
        <v>50</v>
      </c>
      <c r="AP1493" t="s">
        <v>61</v>
      </c>
      <c r="AS1493" t="s">
        <v>61</v>
      </c>
      <c r="AT1493" t="s">
        <v>61</v>
      </c>
      <c r="AU1493" t="s">
        <v>61</v>
      </c>
      <c r="AV1493" t="s">
        <v>61</v>
      </c>
      <c r="AW1493" t="s">
        <v>61</v>
      </c>
      <c r="BC1493" t="s">
        <v>2752</v>
      </c>
    </row>
    <row r="1494" spans="1:55" hidden="1" x14ac:dyDescent="0.5">
      <c r="A1494" t="s">
        <v>2889</v>
      </c>
      <c r="B1494" t="s">
        <v>2890</v>
      </c>
      <c r="C1494" t="s">
        <v>56</v>
      </c>
      <c r="D1494" s="16">
        <v>43565</v>
      </c>
      <c r="E1494" t="s">
        <v>2746</v>
      </c>
      <c r="F1494" s="1">
        <v>43595</v>
      </c>
      <c r="G1494" t="s">
        <v>2746</v>
      </c>
      <c r="H1494">
        <v>20</v>
      </c>
      <c r="I1494">
        <v>90</v>
      </c>
      <c r="J1494" t="s">
        <v>2746</v>
      </c>
      <c r="K1494" s="26" t="s">
        <v>61</v>
      </c>
      <c r="L1494" t="s">
        <v>2747</v>
      </c>
      <c r="N1494">
        <v>4</v>
      </c>
      <c r="O1494" t="s">
        <v>2748</v>
      </c>
      <c r="P1494">
        <v>10</v>
      </c>
      <c r="Q1494" t="s">
        <v>73</v>
      </c>
      <c r="R1494">
        <v>100</v>
      </c>
      <c r="S1494">
        <v>50</v>
      </c>
      <c r="T1494">
        <v>50</v>
      </c>
      <c r="U1494" s="35" t="s">
        <v>61</v>
      </c>
      <c r="V1494" t="s">
        <v>2749</v>
      </c>
      <c r="W1494">
        <v>10</v>
      </c>
      <c r="X1494" t="s">
        <v>73</v>
      </c>
      <c r="Y1494">
        <v>100</v>
      </c>
      <c r="Z1494">
        <v>50</v>
      </c>
      <c r="AA1494">
        <v>50</v>
      </c>
      <c r="AB1494" t="s">
        <v>61</v>
      </c>
      <c r="AC1494" t="s">
        <v>2750</v>
      </c>
      <c r="AD1494">
        <v>10</v>
      </c>
      <c r="AE1494" t="s">
        <v>73</v>
      </c>
      <c r="AF1494">
        <v>100</v>
      </c>
      <c r="AG1494">
        <v>50</v>
      </c>
      <c r="AH1494">
        <v>50</v>
      </c>
      <c r="AI1494" t="s">
        <v>61</v>
      </c>
      <c r="AJ1494" t="s">
        <v>2751</v>
      </c>
      <c r="AK1494">
        <v>10</v>
      </c>
      <c r="AL1494" t="s">
        <v>73</v>
      </c>
      <c r="AM1494">
        <v>100</v>
      </c>
      <c r="AN1494">
        <v>50</v>
      </c>
      <c r="AO1494">
        <v>50</v>
      </c>
      <c r="AP1494" t="s">
        <v>61</v>
      </c>
      <c r="AS1494" t="s">
        <v>61</v>
      </c>
      <c r="AT1494" t="s">
        <v>61</v>
      </c>
      <c r="AU1494" t="s">
        <v>61</v>
      </c>
      <c r="AV1494" t="s">
        <v>61</v>
      </c>
      <c r="AW1494" t="s">
        <v>61</v>
      </c>
      <c r="BC1494" t="s">
        <v>2752</v>
      </c>
    </row>
    <row r="1495" spans="1:55" hidden="1" x14ac:dyDescent="0.5">
      <c r="A1495" t="s">
        <v>2891</v>
      </c>
      <c r="B1495" t="s">
        <v>2892</v>
      </c>
      <c r="C1495" t="s">
        <v>56</v>
      </c>
      <c r="D1495" s="16">
        <v>43565</v>
      </c>
      <c r="E1495" t="s">
        <v>2746</v>
      </c>
      <c r="F1495" s="1">
        <v>43595</v>
      </c>
      <c r="G1495" t="s">
        <v>2746</v>
      </c>
      <c r="H1495">
        <v>20</v>
      </c>
      <c r="I1495">
        <v>90</v>
      </c>
      <c r="J1495" t="s">
        <v>2746</v>
      </c>
      <c r="K1495" s="26" t="s">
        <v>61</v>
      </c>
      <c r="L1495" t="s">
        <v>2747</v>
      </c>
      <c r="N1495">
        <v>4</v>
      </c>
      <c r="O1495" t="s">
        <v>2748</v>
      </c>
      <c r="P1495">
        <v>11</v>
      </c>
      <c r="Q1495" t="s">
        <v>73</v>
      </c>
      <c r="R1495">
        <v>100</v>
      </c>
      <c r="S1495">
        <v>50</v>
      </c>
      <c r="T1495">
        <v>50</v>
      </c>
      <c r="U1495" s="35" t="s">
        <v>61</v>
      </c>
      <c r="V1495" t="s">
        <v>2749</v>
      </c>
      <c r="W1495">
        <v>11</v>
      </c>
      <c r="X1495" t="s">
        <v>73</v>
      </c>
      <c r="Y1495">
        <v>100</v>
      </c>
      <c r="Z1495">
        <v>50</v>
      </c>
      <c r="AA1495">
        <v>50</v>
      </c>
      <c r="AB1495" t="s">
        <v>61</v>
      </c>
      <c r="AC1495" t="s">
        <v>2750</v>
      </c>
      <c r="AD1495">
        <v>11</v>
      </c>
      <c r="AE1495" t="s">
        <v>73</v>
      </c>
      <c r="AF1495">
        <v>100</v>
      </c>
      <c r="AG1495">
        <v>50</v>
      </c>
      <c r="AH1495">
        <v>50</v>
      </c>
      <c r="AI1495" t="s">
        <v>61</v>
      </c>
      <c r="AJ1495" t="s">
        <v>2751</v>
      </c>
      <c r="AK1495">
        <v>11</v>
      </c>
      <c r="AL1495" t="s">
        <v>73</v>
      </c>
      <c r="AM1495">
        <v>100</v>
      </c>
      <c r="AN1495">
        <v>50</v>
      </c>
      <c r="AO1495">
        <v>50</v>
      </c>
      <c r="AP1495" t="s">
        <v>61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BC1495" t="s">
        <v>2752</v>
      </c>
    </row>
    <row r="1496" spans="1:55" hidden="1" x14ac:dyDescent="0.5">
      <c r="A1496" t="s">
        <v>2893</v>
      </c>
      <c r="B1496" t="s">
        <v>2894</v>
      </c>
      <c r="C1496" t="s">
        <v>56</v>
      </c>
      <c r="D1496" s="16">
        <v>43565</v>
      </c>
      <c r="E1496" t="s">
        <v>2746</v>
      </c>
      <c r="F1496" s="1">
        <v>43595</v>
      </c>
      <c r="G1496" t="s">
        <v>2746</v>
      </c>
      <c r="H1496">
        <v>20</v>
      </c>
      <c r="I1496">
        <v>90</v>
      </c>
      <c r="J1496" t="s">
        <v>2746</v>
      </c>
      <c r="K1496" s="26" t="s">
        <v>61</v>
      </c>
      <c r="L1496" t="s">
        <v>2747</v>
      </c>
      <c r="N1496">
        <v>4</v>
      </c>
      <c r="O1496" t="s">
        <v>2748</v>
      </c>
      <c r="P1496">
        <v>12</v>
      </c>
      <c r="Q1496" t="s">
        <v>73</v>
      </c>
      <c r="R1496">
        <v>100</v>
      </c>
      <c r="S1496">
        <v>50</v>
      </c>
      <c r="T1496">
        <v>50</v>
      </c>
      <c r="U1496" s="35" t="s">
        <v>61</v>
      </c>
      <c r="V1496" t="s">
        <v>2749</v>
      </c>
      <c r="W1496">
        <v>12</v>
      </c>
      <c r="X1496" t="s">
        <v>73</v>
      </c>
      <c r="Y1496">
        <v>100</v>
      </c>
      <c r="Z1496">
        <v>50</v>
      </c>
      <c r="AA1496">
        <v>50</v>
      </c>
      <c r="AB1496" t="s">
        <v>61</v>
      </c>
      <c r="AC1496" t="s">
        <v>2750</v>
      </c>
      <c r="AD1496">
        <v>12</v>
      </c>
      <c r="AE1496" t="s">
        <v>73</v>
      </c>
      <c r="AF1496">
        <v>100</v>
      </c>
      <c r="AG1496">
        <v>50</v>
      </c>
      <c r="AH1496">
        <v>50</v>
      </c>
      <c r="AI1496" t="s">
        <v>61</v>
      </c>
      <c r="AJ1496" t="s">
        <v>2751</v>
      </c>
      <c r="AK1496">
        <v>12</v>
      </c>
      <c r="AL1496" t="s">
        <v>73</v>
      </c>
      <c r="AM1496">
        <v>100</v>
      </c>
      <c r="AN1496">
        <v>50</v>
      </c>
      <c r="AO1496">
        <v>50</v>
      </c>
      <c r="AP1496" t="s">
        <v>61</v>
      </c>
      <c r="AS1496" t="s">
        <v>61</v>
      </c>
      <c r="AT1496" t="s">
        <v>61</v>
      </c>
      <c r="AU1496" t="s">
        <v>61</v>
      </c>
      <c r="AV1496" t="s">
        <v>61</v>
      </c>
      <c r="AW1496" t="s">
        <v>61</v>
      </c>
      <c r="BC1496" t="s">
        <v>2752</v>
      </c>
    </row>
    <row r="1497" spans="1:55" hidden="1" x14ac:dyDescent="0.5">
      <c r="A1497" t="s">
        <v>2895</v>
      </c>
      <c r="B1497" t="s">
        <v>2896</v>
      </c>
      <c r="C1497" t="s">
        <v>56</v>
      </c>
      <c r="D1497" s="16">
        <v>43565</v>
      </c>
      <c r="E1497" t="s">
        <v>2746</v>
      </c>
      <c r="F1497" s="1">
        <v>43595</v>
      </c>
      <c r="G1497" t="s">
        <v>2746</v>
      </c>
      <c r="H1497">
        <v>20</v>
      </c>
      <c r="I1497">
        <v>90</v>
      </c>
      <c r="J1497" t="s">
        <v>2746</v>
      </c>
      <c r="K1497" s="26" t="s">
        <v>61</v>
      </c>
      <c r="L1497" t="s">
        <v>2747</v>
      </c>
      <c r="N1497">
        <v>4</v>
      </c>
      <c r="O1497" t="s">
        <v>2748</v>
      </c>
      <c r="P1497">
        <v>1</v>
      </c>
      <c r="Q1497" t="s">
        <v>71</v>
      </c>
      <c r="R1497">
        <v>100</v>
      </c>
      <c r="S1497">
        <v>50</v>
      </c>
      <c r="T1497">
        <v>50</v>
      </c>
      <c r="U1497" s="35" t="s">
        <v>61</v>
      </c>
      <c r="V1497" t="s">
        <v>2749</v>
      </c>
      <c r="W1497">
        <v>1</v>
      </c>
      <c r="X1497" t="s">
        <v>71</v>
      </c>
      <c r="Y1497">
        <v>100</v>
      </c>
      <c r="Z1497">
        <v>50</v>
      </c>
      <c r="AA1497">
        <v>50</v>
      </c>
      <c r="AB1497" t="s">
        <v>61</v>
      </c>
      <c r="AC1497" t="s">
        <v>2750</v>
      </c>
      <c r="AD1497">
        <v>1</v>
      </c>
      <c r="AE1497" t="s">
        <v>71</v>
      </c>
      <c r="AF1497">
        <v>100</v>
      </c>
      <c r="AG1497">
        <v>50</v>
      </c>
      <c r="AH1497">
        <v>50</v>
      </c>
      <c r="AI1497" t="s">
        <v>61</v>
      </c>
      <c r="AJ1497" t="s">
        <v>2751</v>
      </c>
      <c r="AK1497">
        <v>1</v>
      </c>
      <c r="AL1497" t="s">
        <v>71</v>
      </c>
      <c r="AM1497">
        <v>100</v>
      </c>
      <c r="AN1497">
        <v>50</v>
      </c>
      <c r="AO1497">
        <v>50</v>
      </c>
      <c r="AP1497" t="s">
        <v>61</v>
      </c>
      <c r="AS1497" t="s">
        <v>61</v>
      </c>
      <c r="AT1497" t="s">
        <v>61</v>
      </c>
      <c r="AU1497" t="s">
        <v>61</v>
      </c>
      <c r="AV1497" t="s">
        <v>61</v>
      </c>
      <c r="AW1497" t="s">
        <v>61</v>
      </c>
      <c r="BC1497" t="s">
        <v>2752</v>
      </c>
    </row>
    <row r="1498" spans="1:55" hidden="1" x14ac:dyDescent="0.5">
      <c r="A1498" t="s">
        <v>2897</v>
      </c>
      <c r="B1498" t="s">
        <v>2898</v>
      </c>
      <c r="C1498" t="s">
        <v>56</v>
      </c>
      <c r="D1498" s="16">
        <v>43565</v>
      </c>
      <c r="E1498" t="s">
        <v>2746</v>
      </c>
      <c r="F1498" s="1">
        <v>43595</v>
      </c>
      <c r="G1498" t="s">
        <v>2746</v>
      </c>
      <c r="H1498">
        <v>20</v>
      </c>
      <c r="I1498">
        <v>90</v>
      </c>
      <c r="J1498" t="s">
        <v>2746</v>
      </c>
      <c r="K1498" s="26" t="s">
        <v>61</v>
      </c>
      <c r="L1498" t="s">
        <v>2747</v>
      </c>
      <c r="N1498">
        <v>4</v>
      </c>
      <c r="O1498" t="s">
        <v>2748</v>
      </c>
      <c r="P1498">
        <v>2</v>
      </c>
      <c r="Q1498" t="s">
        <v>71</v>
      </c>
      <c r="R1498">
        <v>100</v>
      </c>
      <c r="S1498">
        <v>50</v>
      </c>
      <c r="T1498">
        <v>50</v>
      </c>
      <c r="U1498" s="35" t="s">
        <v>61</v>
      </c>
      <c r="V1498" t="s">
        <v>2749</v>
      </c>
      <c r="W1498">
        <v>2</v>
      </c>
      <c r="X1498" t="s">
        <v>71</v>
      </c>
      <c r="Y1498">
        <v>100</v>
      </c>
      <c r="Z1498">
        <v>50</v>
      </c>
      <c r="AA1498">
        <v>50</v>
      </c>
      <c r="AB1498" t="s">
        <v>61</v>
      </c>
      <c r="AC1498" t="s">
        <v>2750</v>
      </c>
      <c r="AD1498">
        <v>2</v>
      </c>
      <c r="AE1498" t="s">
        <v>71</v>
      </c>
      <c r="AF1498">
        <v>100</v>
      </c>
      <c r="AG1498">
        <v>50</v>
      </c>
      <c r="AH1498">
        <v>50</v>
      </c>
      <c r="AI1498" t="s">
        <v>61</v>
      </c>
      <c r="AJ1498" t="s">
        <v>2751</v>
      </c>
      <c r="AK1498">
        <v>2</v>
      </c>
      <c r="AL1498" t="s">
        <v>71</v>
      </c>
      <c r="AM1498">
        <v>100</v>
      </c>
      <c r="AN1498">
        <v>50</v>
      </c>
      <c r="AO1498">
        <v>50</v>
      </c>
      <c r="AP1498" t="s">
        <v>61</v>
      </c>
      <c r="AS1498" t="s">
        <v>61</v>
      </c>
      <c r="AT1498" t="s">
        <v>61</v>
      </c>
      <c r="AU1498" t="s">
        <v>61</v>
      </c>
      <c r="AV1498" t="s">
        <v>61</v>
      </c>
      <c r="AW1498" t="s">
        <v>61</v>
      </c>
      <c r="BC1498" t="s">
        <v>2752</v>
      </c>
    </row>
    <row r="1499" spans="1:55" hidden="1" x14ac:dyDescent="0.5">
      <c r="A1499" t="s">
        <v>2899</v>
      </c>
      <c r="B1499" t="s">
        <v>2900</v>
      </c>
      <c r="C1499" t="s">
        <v>56</v>
      </c>
      <c r="D1499" s="16">
        <v>43565</v>
      </c>
      <c r="E1499" t="s">
        <v>2746</v>
      </c>
      <c r="F1499" s="1">
        <v>43595</v>
      </c>
      <c r="G1499" t="s">
        <v>2746</v>
      </c>
      <c r="H1499">
        <v>20</v>
      </c>
      <c r="I1499">
        <v>90</v>
      </c>
      <c r="J1499" t="s">
        <v>2746</v>
      </c>
      <c r="K1499" s="26" t="s">
        <v>61</v>
      </c>
      <c r="L1499" t="s">
        <v>2747</v>
      </c>
      <c r="N1499">
        <v>4</v>
      </c>
      <c r="O1499" t="s">
        <v>2748</v>
      </c>
      <c r="P1499">
        <v>3</v>
      </c>
      <c r="Q1499" t="s">
        <v>71</v>
      </c>
      <c r="R1499">
        <v>100</v>
      </c>
      <c r="S1499">
        <v>50</v>
      </c>
      <c r="T1499">
        <v>50</v>
      </c>
      <c r="U1499" s="35" t="s">
        <v>61</v>
      </c>
      <c r="V1499" t="s">
        <v>2749</v>
      </c>
      <c r="W1499">
        <v>3</v>
      </c>
      <c r="X1499" t="s">
        <v>71</v>
      </c>
      <c r="Y1499">
        <v>100</v>
      </c>
      <c r="Z1499">
        <v>50</v>
      </c>
      <c r="AA1499">
        <v>50</v>
      </c>
      <c r="AB1499" t="s">
        <v>61</v>
      </c>
      <c r="AC1499" t="s">
        <v>2750</v>
      </c>
      <c r="AD1499">
        <v>3</v>
      </c>
      <c r="AE1499" t="s">
        <v>71</v>
      </c>
      <c r="AF1499">
        <v>100</v>
      </c>
      <c r="AG1499">
        <v>50</v>
      </c>
      <c r="AH1499">
        <v>50</v>
      </c>
      <c r="AI1499" t="s">
        <v>61</v>
      </c>
      <c r="AJ1499" t="s">
        <v>2751</v>
      </c>
      <c r="AK1499">
        <v>3</v>
      </c>
      <c r="AL1499" t="s">
        <v>71</v>
      </c>
      <c r="AM1499">
        <v>100</v>
      </c>
      <c r="AN1499">
        <v>50</v>
      </c>
      <c r="AO1499">
        <v>50</v>
      </c>
      <c r="AP1499" t="s">
        <v>61</v>
      </c>
      <c r="AS1499" t="s">
        <v>61</v>
      </c>
      <c r="AT1499" t="s">
        <v>61</v>
      </c>
      <c r="AU1499" t="s">
        <v>61</v>
      </c>
      <c r="AV1499" t="s">
        <v>61</v>
      </c>
      <c r="AW1499" t="s">
        <v>61</v>
      </c>
      <c r="BC1499" t="s">
        <v>2752</v>
      </c>
    </row>
    <row r="1500" spans="1:55" hidden="1" x14ac:dyDescent="0.5">
      <c r="A1500" t="s">
        <v>2901</v>
      </c>
      <c r="B1500" t="s">
        <v>2902</v>
      </c>
      <c r="C1500" t="s">
        <v>56</v>
      </c>
      <c r="D1500" s="16">
        <v>43565</v>
      </c>
      <c r="E1500" t="s">
        <v>2746</v>
      </c>
      <c r="F1500" s="1">
        <v>43595</v>
      </c>
      <c r="G1500" t="s">
        <v>2746</v>
      </c>
      <c r="H1500">
        <v>20</v>
      </c>
      <c r="I1500">
        <v>90</v>
      </c>
      <c r="J1500" t="s">
        <v>2746</v>
      </c>
      <c r="K1500" s="26" t="s">
        <v>61</v>
      </c>
      <c r="L1500" t="s">
        <v>2747</v>
      </c>
      <c r="N1500">
        <v>4</v>
      </c>
      <c r="O1500" t="s">
        <v>2748</v>
      </c>
      <c r="P1500">
        <v>4</v>
      </c>
      <c r="Q1500" t="s">
        <v>71</v>
      </c>
      <c r="R1500">
        <v>100</v>
      </c>
      <c r="S1500">
        <v>50</v>
      </c>
      <c r="T1500">
        <v>50</v>
      </c>
      <c r="U1500" s="35" t="s">
        <v>61</v>
      </c>
      <c r="V1500" t="s">
        <v>2749</v>
      </c>
      <c r="W1500">
        <v>4</v>
      </c>
      <c r="X1500" t="s">
        <v>71</v>
      </c>
      <c r="Y1500">
        <v>100</v>
      </c>
      <c r="Z1500">
        <v>50</v>
      </c>
      <c r="AA1500">
        <v>50</v>
      </c>
      <c r="AB1500" t="s">
        <v>61</v>
      </c>
      <c r="AC1500" t="s">
        <v>2750</v>
      </c>
      <c r="AD1500">
        <v>4</v>
      </c>
      <c r="AE1500" t="s">
        <v>71</v>
      </c>
      <c r="AF1500">
        <v>100</v>
      </c>
      <c r="AG1500">
        <v>50</v>
      </c>
      <c r="AH1500">
        <v>50</v>
      </c>
      <c r="AI1500" t="s">
        <v>61</v>
      </c>
      <c r="AJ1500" t="s">
        <v>2751</v>
      </c>
      <c r="AK1500">
        <v>4</v>
      </c>
      <c r="AL1500" t="s">
        <v>71</v>
      </c>
      <c r="AM1500">
        <v>100</v>
      </c>
      <c r="AN1500">
        <v>50</v>
      </c>
      <c r="AO1500">
        <v>50</v>
      </c>
      <c r="AP1500" t="s">
        <v>61</v>
      </c>
      <c r="AS1500" t="s">
        <v>61</v>
      </c>
      <c r="AT1500" t="s">
        <v>61</v>
      </c>
      <c r="AU1500" t="s">
        <v>61</v>
      </c>
      <c r="AV1500" t="s">
        <v>61</v>
      </c>
      <c r="AW1500" t="s">
        <v>61</v>
      </c>
      <c r="BC1500" t="s">
        <v>2752</v>
      </c>
    </row>
    <row r="1501" spans="1:55" hidden="1" x14ac:dyDescent="0.5">
      <c r="A1501" t="s">
        <v>2903</v>
      </c>
      <c r="B1501" t="s">
        <v>2904</v>
      </c>
      <c r="C1501" t="s">
        <v>56</v>
      </c>
      <c r="D1501" s="16">
        <v>43565</v>
      </c>
      <c r="E1501" t="s">
        <v>2746</v>
      </c>
      <c r="F1501" s="1">
        <v>43595</v>
      </c>
      <c r="G1501" t="s">
        <v>2746</v>
      </c>
      <c r="H1501">
        <v>20</v>
      </c>
      <c r="I1501">
        <v>90</v>
      </c>
      <c r="J1501" t="s">
        <v>2746</v>
      </c>
      <c r="K1501" s="26" t="s">
        <v>61</v>
      </c>
      <c r="L1501" t="s">
        <v>2747</v>
      </c>
      <c r="N1501">
        <v>4</v>
      </c>
      <c r="O1501" t="s">
        <v>2748</v>
      </c>
      <c r="P1501">
        <v>5</v>
      </c>
      <c r="Q1501" t="s">
        <v>71</v>
      </c>
      <c r="R1501">
        <v>100</v>
      </c>
      <c r="S1501">
        <v>50</v>
      </c>
      <c r="T1501">
        <v>50</v>
      </c>
      <c r="U1501" s="35" t="s">
        <v>61</v>
      </c>
      <c r="V1501" t="s">
        <v>2749</v>
      </c>
      <c r="W1501">
        <v>5</v>
      </c>
      <c r="X1501" t="s">
        <v>71</v>
      </c>
      <c r="Y1501">
        <v>100</v>
      </c>
      <c r="Z1501">
        <v>50</v>
      </c>
      <c r="AA1501">
        <v>50</v>
      </c>
      <c r="AB1501" t="s">
        <v>61</v>
      </c>
      <c r="AC1501" t="s">
        <v>2750</v>
      </c>
      <c r="AD1501">
        <v>5</v>
      </c>
      <c r="AE1501" t="s">
        <v>71</v>
      </c>
      <c r="AF1501">
        <v>100</v>
      </c>
      <c r="AG1501">
        <v>50</v>
      </c>
      <c r="AH1501">
        <v>50</v>
      </c>
      <c r="AI1501" t="s">
        <v>61</v>
      </c>
      <c r="AJ1501" t="s">
        <v>2751</v>
      </c>
      <c r="AK1501">
        <v>5</v>
      </c>
      <c r="AL1501" t="s">
        <v>71</v>
      </c>
      <c r="AM1501">
        <v>100</v>
      </c>
      <c r="AN1501">
        <v>50</v>
      </c>
      <c r="AO1501">
        <v>50</v>
      </c>
      <c r="AP1501" t="s">
        <v>61</v>
      </c>
      <c r="AS1501" t="s">
        <v>61</v>
      </c>
      <c r="AT1501" t="s">
        <v>61</v>
      </c>
      <c r="AU1501" t="s">
        <v>61</v>
      </c>
      <c r="AV1501" t="s">
        <v>61</v>
      </c>
      <c r="AW1501" t="s">
        <v>61</v>
      </c>
      <c r="BC1501" t="s">
        <v>2752</v>
      </c>
    </row>
    <row r="1502" spans="1:55" hidden="1" x14ac:dyDescent="0.5">
      <c r="A1502" t="s">
        <v>2905</v>
      </c>
      <c r="B1502" t="s">
        <v>2906</v>
      </c>
      <c r="C1502" t="s">
        <v>56</v>
      </c>
      <c r="D1502" s="16">
        <v>43565</v>
      </c>
      <c r="E1502" t="s">
        <v>2746</v>
      </c>
      <c r="F1502" s="1">
        <v>43595</v>
      </c>
      <c r="G1502" t="s">
        <v>2746</v>
      </c>
      <c r="H1502">
        <v>20</v>
      </c>
      <c r="I1502">
        <v>90</v>
      </c>
      <c r="J1502" t="s">
        <v>2746</v>
      </c>
      <c r="K1502" s="26" t="s">
        <v>61</v>
      </c>
      <c r="L1502" t="s">
        <v>2747</v>
      </c>
      <c r="N1502">
        <v>4</v>
      </c>
      <c r="O1502" t="s">
        <v>2748</v>
      </c>
      <c r="P1502">
        <v>6</v>
      </c>
      <c r="Q1502" t="s">
        <v>71</v>
      </c>
      <c r="R1502">
        <v>100</v>
      </c>
      <c r="S1502">
        <v>50</v>
      </c>
      <c r="T1502">
        <v>50</v>
      </c>
      <c r="U1502" s="35" t="s">
        <v>61</v>
      </c>
      <c r="V1502" t="s">
        <v>2749</v>
      </c>
      <c r="W1502">
        <v>6</v>
      </c>
      <c r="X1502" t="s">
        <v>71</v>
      </c>
      <c r="Y1502">
        <v>100</v>
      </c>
      <c r="Z1502">
        <v>50</v>
      </c>
      <c r="AA1502">
        <v>50</v>
      </c>
      <c r="AB1502" t="s">
        <v>61</v>
      </c>
      <c r="AC1502" t="s">
        <v>2750</v>
      </c>
      <c r="AD1502">
        <v>6</v>
      </c>
      <c r="AE1502" t="s">
        <v>71</v>
      </c>
      <c r="AF1502">
        <v>100</v>
      </c>
      <c r="AG1502">
        <v>50</v>
      </c>
      <c r="AH1502">
        <v>50</v>
      </c>
      <c r="AI1502" t="s">
        <v>61</v>
      </c>
      <c r="AJ1502" t="s">
        <v>2751</v>
      </c>
      <c r="AK1502">
        <v>6</v>
      </c>
      <c r="AL1502" t="s">
        <v>71</v>
      </c>
      <c r="AM1502">
        <v>100</v>
      </c>
      <c r="AN1502">
        <v>50</v>
      </c>
      <c r="AO1502">
        <v>50</v>
      </c>
      <c r="AP1502" t="s">
        <v>61</v>
      </c>
      <c r="AS1502" t="s">
        <v>61</v>
      </c>
      <c r="AT1502" t="s">
        <v>61</v>
      </c>
      <c r="AU1502" t="s">
        <v>61</v>
      </c>
      <c r="AV1502" t="s">
        <v>61</v>
      </c>
      <c r="AW1502" t="s">
        <v>61</v>
      </c>
      <c r="BC1502" t="s">
        <v>2752</v>
      </c>
    </row>
    <row r="1503" spans="1:55" hidden="1" x14ac:dyDescent="0.5">
      <c r="A1503" t="s">
        <v>2907</v>
      </c>
      <c r="B1503" t="s">
        <v>2908</v>
      </c>
      <c r="C1503" t="s">
        <v>56</v>
      </c>
      <c r="D1503" s="16">
        <v>43565</v>
      </c>
      <c r="E1503" t="s">
        <v>2746</v>
      </c>
      <c r="F1503" s="1">
        <v>43595</v>
      </c>
      <c r="G1503" t="s">
        <v>2746</v>
      </c>
      <c r="H1503">
        <v>20</v>
      </c>
      <c r="I1503">
        <v>90</v>
      </c>
      <c r="J1503" t="s">
        <v>2746</v>
      </c>
      <c r="K1503" s="26" t="s">
        <v>61</v>
      </c>
      <c r="L1503" t="s">
        <v>2747</v>
      </c>
      <c r="N1503">
        <v>4</v>
      </c>
      <c r="O1503" t="s">
        <v>2748</v>
      </c>
      <c r="P1503">
        <v>7</v>
      </c>
      <c r="Q1503" t="s">
        <v>71</v>
      </c>
      <c r="R1503">
        <v>100</v>
      </c>
      <c r="S1503">
        <v>50</v>
      </c>
      <c r="T1503">
        <v>50</v>
      </c>
      <c r="U1503" s="35" t="s">
        <v>61</v>
      </c>
      <c r="V1503" t="s">
        <v>2749</v>
      </c>
      <c r="W1503">
        <v>7</v>
      </c>
      <c r="X1503" t="s">
        <v>71</v>
      </c>
      <c r="Y1503">
        <v>100</v>
      </c>
      <c r="Z1503">
        <v>50</v>
      </c>
      <c r="AA1503">
        <v>50</v>
      </c>
      <c r="AB1503" t="s">
        <v>61</v>
      </c>
      <c r="AC1503" t="s">
        <v>2750</v>
      </c>
      <c r="AD1503">
        <v>7</v>
      </c>
      <c r="AE1503" t="s">
        <v>71</v>
      </c>
      <c r="AF1503">
        <v>100</v>
      </c>
      <c r="AG1503">
        <v>50</v>
      </c>
      <c r="AH1503">
        <v>50</v>
      </c>
      <c r="AI1503" t="s">
        <v>61</v>
      </c>
      <c r="AJ1503" t="s">
        <v>2751</v>
      </c>
      <c r="AK1503">
        <v>7</v>
      </c>
      <c r="AL1503" t="s">
        <v>71</v>
      </c>
      <c r="AM1503">
        <v>100</v>
      </c>
      <c r="AN1503">
        <v>50</v>
      </c>
      <c r="AO1503">
        <v>50</v>
      </c>
      <c r="AP1503" t="s">
        <v>61</v>
      </c>
      <c r="AS1503" t="s">
        <v>61</v>
      </c>
      <c r="AT1503" t="s">
        <v>61</v>
      </c>
      <c r="AU1503" t="s">
        <v>61</v>
      </c>
      <c r="AV1503" t="s">
        <v>61</v>
      </c>
      <c r="AW1503" t="s">
        <v>61</v>
      </c>
      <c r="BC1503" t="s">
        <v>2752</v>
      </c>
    </row>
    <row r="1504" spans="1:55" hidden="1" x14ac:dyDescent="0.5">
      <c r="A1504" t="s">
        <v>2909</v>
      </c>
      <c r="B1504" t="s">
        <v>2910</v>
      </c>
      <c r="C1504" t="s">
        <v>56</v>
      </c>
      <c r="D1504" s="16">
        <v>43565</v>
      </c>
      <c r="E1504" t="s">
        <v>2746</v>
      </c>
      <c r="F1504" s="1">
        <v>43595</v>
      </c>
      <c r="G1504" t="s">
        <v>2746</v>
      </c>
      <c r="H1504">
        <v>20</v>
      </c>
      <c r="I1504">
        <v>90</v>
      </c>
      <c r="J1504" t="s">
        <v>2746</v>
      </c>
      <c r="K1504" s="26" t="s">
        <v>61</v>
      </c>
      <c r="L1504" t="s">
        <v>2747</v>
      </c>
      <c r="N1504">
        <v>4</v>
      </c>
      <c r="O1504" t="s">
        <v>2748</v>
      </c>
      <c r="P1504">
        <v>8</v>
      </c>
      <c r="Q1504" t="s">
        <v>71</v>
      </c>
      <c r="R1504">
        <v>100</v>
      </c>
      <c r="S1504">
        <v>50</v>
      </c>
      <c r="T1504">
        <v>50</v>
      </c>
      <c r="U1504" s="35" t="s">
        <v>61</v>
      </c>
      <c r="V1504" t="s">
        <v>2749</v>
      </c>
      <c r="W1504">
        <v>8</v>
      </c>
      <c r="X1504" t="s">
        <v>71</v>
      </c>
      <c r="Y1504">
        <v>100</v>
      </c>
      <c r="Z1504">
        <v>50</v>
      </c>
      <c r="AA1504">
        <v>50</v>
      </c>
      <c r="AB1504" t="s">
        <v>61</v>
      </c>
      <c r="AC1504" t="s">
        <v>2750</v>
      </c>
      <c r="AD1504">
        <v>8</v>
      </c>
      <c r="AE1504" t="s">
        <v>71</v>
      </c>
      <c r="AF1504">
        <v>100</v>
      </c>
      <c r="AG1504">
        <v>50</v>
      </c>
      <c r="AH1504">
        <v>50</v>
      </c>
      <c r="AI1504" t="s">
        <v>61</v>
      </c>
      <c r="AJ1504" t="s">
        <v>2751</v>
      </c>
      <c r="AK1504">
        <v>8</v>
      </c>
      <c r="AL1504" t="s">
        <v>71</v>
      </c>
      <c r="AM1504">
        <v>100</v>
      </c>
      <c r="AN1504">
        <v>50</v>
      </c>
      <c r="AO1504">
        <v>50</v>
      </c>
      <c r="AP1504" t="s">
        <v>61</v>
      </c>
      <c r="AS1504" t="s">
        <v>61</v>
      </c>
      <c r="AT1504" t="s">
        <v>61</v>
      </c>
      <c r="AU1504" t="s">
        <v>61</v>
      </c>
      <c r="AV1504" t="s">
        <v>61</v>
      </c>
      <c r="AW1504" t="s">
        <v>61</v>
      </c>
      <c r="BC1504" t="s">
        <v>2752</v>
      </c>
    </row>
    <row r="1505" spans="1:55" hidden="1" x14ac:dyDescent="0.5">
      <c r="A1505" t="s">
        <v>2911</v>
      </c>
      <c r="B1505" t="s">
        <v>2912</v>
      </c>
      <c r="C1505" t="s">
        <v>56</v>
      </c>
      <c r="D1505" s="16">
        <v>43565</v>
      </c>
      <c r="E1505" t="s">
        <v>2746</v>
      </c>
      <c r="F1505" s="1">
        <v>43595</v>
      </c>
      <c r="G1505" t="s">
        <v>2746</v>
      </c>
      <c r="H1505">
        <v>20</v>
      </c>
      <c r="I1505">
        <v>90</v>
      </c>
      <c r="J1505" t="s">
        <v>2746</v>
      </c>
      <c r="K1505" s="26" t="s">
        <v>61</v>
      </c>
      <c r="L1505" t="s">
        <v>2747</v>
      </c>
      <c r="N1505">
        <v>4</v>
      </c>
      <c r="O1505" t="s">
        <v>2748</v>
      </c>
      <c r="P1505">
        <v>9</v>
      </c>
      <c r="Q1505" t="s">
        <v>71</v>
      </c>
      <c r="R1505">
        <v>100</v>
      </c>
      <c r="S1505">
        <v>50</v>
      </c>
      <c r="T1505">
        <v>50</v>
      </c>
      <c r="U1505" s="35" t="s">
        <v>61</v>
      </c>
      <c r="V1505" t="s">
        <v>2749</v>
      </c>
      <c r="W1505">
        <v>9</v>
      </c>
      <c r="X1505" t="s">
        <v>71</v>
      </c>
      <c r="Y1505">
        <v>100</v>
      </c>
      <c r="Z1505">
        <v>50</v>
      </c>
      <c r="AA1505">
        <v>50</v>
      </c>
      <c r="AB1505" t="s">
        <v>61</v>
      </c>
      <c r="AC1505" t="s">
        <v>2750</v>
      </c>
      <c r="AD1505">
        <v>9</v>
      </c>
      <c r="AE1505" t="s">
        <v>71</v>
      </c>
      <c r="AF1505">
        <v>100</v>
      </c>
      <c r="AG1505">
        <v>50</v>
      </c>
      <c r="AH1505">
        <v>50</v>
      </c>
      <c r="AI1505" t="s">
        <v>61</v>
      </c>
      <c r="AJ1505" t="s">
        <v>2751</v>
      </c>
      <c r="AK1505">
        <v>9</v>
      </c>
      <c r="AL1505" t="s">
        <v>71</v>
      </c>
      <c r="AM1505">
        <v>100</v>
      </c>
      <c r="AN1505">
        <v>50</v>
      </c>
      <c r="AO1505">
        <v>50</v>
      </c>
      <c r="AP1505" t="s">
        <v>61</v>
      </c>
      <c r="AS1505" t="s">
        <v>61</v>
      </c>
      <c r="AT1505" t="s">
        <v>61</v>
      </c>
      <c r="AU1505" t="s">
        <v>61</v>
      </c>
      <c r="AV1505" t="s">
        <v>61</v>
      </c>
      <c r="AW1505" t="s">
        <v>61</v>
      </c>
      <c r="BC1505" t="s">
        <v>2752</v>
      </c>
    </row>
    <row r="1506" spans="1:55" hidden="1" x14ac:dyDescent="0.5">
      <c r="A1506" t="s">
        <v>2913</v>
      </c>
      <c r="B1506" t="s">
        <v>2914</v>
      </c>
      <c r="C1506" t="s">
        <v>56</v>
      </c>
      <c r="D1506" s="16">
        <v>43565</v>
      </c>
      <c r="E1506" t="s">
        <v>2746</v>
      </c>
      <c r="F1506" s="1">
        <v>43595</v>
      </c>
      <c r="G1506" t="s">
        <v>2746</v>
      </c>
      <c r="H1506">
        <v>20</v>
      </c>
      <c r="I1506">
        <v>90</v>
      </c>
      <c r="J1506" t="s">
        <v>2746</v>
      </c>
      <c r="K1506" s="26" t="s">
        <v>61</v>
      </c>
      <c r="L1506" t="s">
        <v>2747</v>
      </c>
      <c r="N1506">
        <v>4</v>
      </c>
      <c r="O1506" t="s">
        <v>2748</v>
      </c>
      <c r="P1506">
        <v>10</v>
      </c>
      <c r="Q1506" t="s">
        <v>71</v>
      </c>
      <c r="R1506">
        <v>100</v>
      </c>
      <c r="S1506">
        <v>50</v>
      </c>
      <c r="T1506">
        <v>50</v>
      </c>
      <c r="U1506" s="35" t="s">
        <v>61</v>
      </c>
      <c r="V1506" t="s">
        <v>2749</v>
      </c>
      <c r="W1506">
        <v>10</v>
      </c>
      <c r="X1506" t="s">
        <v>71</v>
      </c>
      <c r="Y1506">
        <v>100</v>
      </c>
      <c r="Z1506">
        <v>50</v>
      </c>
      <c r="AA1506">
        <v>50</v>
      </c>
      <c r="AB1506" t="s">
        <v>61</v>
      </c>
      <c r="AC1506" t="s">
        <v>2750</v>
      </c>
      <c r="AD1506">
        <v>10</v>
      </c>
      <c r="AE1506" t="s">
        <v>71</v>
      </c>
      <c r="AF1506">
        <v>100</v>
      </c>
      <c r="AG1506">
        <v>50</v>
      </c>
      <c r="AH1506">
        <v>50</v>
      </c>
      <c r="AI1506" t="s">
        <v>61</v>
      </c>
      <c r="AJ1506" t="s">
        <v>2751</v>
      </c>
      <c r="AK1506">
        <v>10</v>
      </c>
      <c r="AL1506" t="s">
        <v>71</v>
      </c>
      <c r="AM1506">
        <v>100</v>
      </c>
      <c r="AN1506">
        <v>50</v>
      </c>
      <c r="AO1506">
        <v>50</v>
      </c>
      <c r="AP1506" t="s">
        <v>61</v>
      </c>
      <c r="AS1506" t="s">
        <v>61</v>
      </c>
      <c r="AT1506" t="s">
        <v>61</v>
      </c>
      <c r="AU1506" t="s">
        <v>61</v>
      </c>
      <c r="AV1506" t="s">
        <v>61</v>
      </c>
      <c r="AW1506" t="s">
        <v>61</v>
      </c>
      <c r="BC1506" t="s">
        <v>2752</v>
      </c>
    </row>
    <row r="1507" spans="1:55" hidden="1" x14ac:dyDescent="0.5">
      <c r="A1507" t="s">
        <v>2915</v>
      </c>
      <c r="B1507" t="s">
        <v>2916</v>
      </c>
      <c r="C1507" t="s">
        <v>56</v>
      </c>
      <c r="D1507" s="16">
        <v>43565</v>
      </c>
      <c r="E1507" t="s">
        <v>2746</v>
      </c>
      <c r="F1507" s="1">
        <v>43595</v>
      </c>
      <c r="G1507" t="s">
        <v>2746</v>
      </c>
      <c r="H1507">
        <v>20</v>
      </c>
      <c r="I1507">
        <v>90</v>
      </c>
      <c r="J1507" t="s">
        <v>2746</v>
      </c>
      <c r="K1507" s="26" t="s">
        <v>61</v>
      </c>
      <c r="L1507" t="s">
        <v>2747</v>
      </c>
      <c r="N1507">
        <v>4</v>
      </c>
      <c r="O1507" t="s">
        <v>2748</v>
      </c>
      <c r="P1507">
        <v>11</v>
      </c>
      <c r="Q1507" t="s">
        <v>71</v>
      </c>
      <c r="R1507">
        <v>100</v>
      </c>
      <c r="S1507">
        <v>50</v>
      </c>
      <c r="T1507">
        <v>50</v>
      </c>
      <c r="U1507" s="35" t="s">
        <v>61</v>
      </c>
      <c r="V1507" t="s">
        <v>2749</v>
      </c>
      <c r="W1507">
        <v>11</v>
      </c>
      <c r="X1507" t="s">
        <v>71</v>
      </c>
      <c r="Y1507">
        <v>100</v>
      </c>
      <c r="Z1507">
        <v>50</v>
      </c>
      <c r="AA1507">
        <v>50</v>
      </c>
      <c r="AB1507" t="s">
        <v>61</v>
      </c>
      <c r="AC1507" t="s">
        <v>2750</v>
      </c>
      <c r="AD1507">
        <v>11</v>
      </c>
      <c r="AE1507" t="s">
        <v>71</v>
      </c>
      <c r="AF1507">
        <v>100</v>
      </c>
      <c r="AG1507">
        <v>50</v>
      </c>
      <c r="AH1507">
        <v>50</v>
      </c>
      <c r="AI1507" t="s">
        <v>61</v>
      </c>
      <c r="AJ1507" t="s">
        <v>2751</v>
      </c>
      <c r="AK1507">
        <v>11</v>
      </c>
      <c r="AL1507" t="s">
        <v>71</v>
      </c>
      <c r="AM1507">
        <v>100</v>
      </c>
      <c r="AN1507">
        <v>50</v>
      </c>
      <c r="AO1507">
        <v>50</v>
      </c>
      <c r="AP1507" t="s">
        <v>61</v>
      </c>
      <c r="AS1507" t="s">
        <v>61</v>
      </c>
      <c r="AT1507" t="s">
        <v>61</v>
      </c>
      <c r="AU1507" t="s">
        <v>61</v>
      </c>
      <c r="AV1507" t="s">
        <v>61</v>
      </c>
      <c r="AW1507" t="s">
        <v>61</v>
      </c>
      <c r="BC1507" t="s">
        <v>2752</v>
      </c>
    </row>
    <row r="1508" spans="1:55" hidden="1" x14ac:dyDescent="0.5">
      <c r="A1508" t="s">
        <v>2917</v>
      </c>
      <c r="B1508" t="s">
        <v>2918</v>
      </c>
      <c r="C1508" t="s">
        <v>56</v>
      </c>
      <c r="D1508" s="16">
        <v>43565</v>
      </c>
      <c r="E1508" t="s">
        <v>2746</v>
      </c>
      <c r="F1508" s="1">
        <v>43595</v>
      </c>
      <c r="G1508" t="s">
        <v>2746</v>
      </c>
      <c r="H1508">
        <v>20</v>
      </c>
      <c r="I1508">
        <v>90</v>
      </c>
      <c r="J1508" t="s">
        <v>2746</v>
      </c>
      <c r="K1508" s="26" t="s">
        <v>61</v>
      </c>
      <c r="L1508" t="s">
        <v>2747</v>
      </c>
      <c r="N1508">
        <v>4</v>
      </c>
      <c r="O1508" t="s">
        <v>2748</v>
      </c>
      <c r="P1508">
        <v>12</v>
      </c>
      <c r="Q1508" t="s">
        <v>71</v>
      </c>
      <c r="R1508">
        <v>100</v>
      </c>
      <c r="S1508">
        <v>50</v>
      </c>
      <c r="T1508">
        <v>50</v>
      </c>
      <c r="U1508" s="35" t="s">
        <v>61</v>
      </c>
      <c r="V1508" t="s">
        <v>2749</v>
      </c>
      <c r="W1508">
        <v>12</v>
      </c>
      <c r="X1508" t="s">
        <v>71</v>
      </c>
      <c r="Y1508">
        <v>100</v>
      </c>
      <c r="Z1508">
        <v>50</v>
      </c>
      <c r="AA1508">
        <v>50</v>
      </c>
      <c r="AB1508" t="s">
        <v>61</v>
      </c>
      <c r="AC1508" t="s">
        <v>2750</v>
      </c>
      <c r="AD1508">
        <v>12</v>
      </c>
      <c r="AE1508" t="s">
        <v>71</v>
      </c>
      <c r="AF1508">
        <v>100</v>
      </c>
      <c r="AG1508">
        <v>50</v>
      </c>
      <c r="AH1508">
        <v>50</v>
      </c>
      <c r="AI1508" t="s">
        <v>61</v>
      </c>
      <c r="AJ1508" t="s">
        <v>2751</v>
      </c>
      <c r="AK1508">
        <v>12</v>
      </c>
      <c r="AL1508" t="s">
        <v>71</v>
      </c>
      <c r="AM1508">
        <v>100</v>
      </c>
      <c r="AN1508">
        <v>50</v>
      </c>
      <c r="AO1508">
        <v>50</v>
      </c>
      <c r="AP1508" t="s">
        <v>61</v>
      </c>
      <c r="AS1508" t="s">
        <v>61</v>
      </c>
      <c r="AT1508" t="s">
        <v>61</v>
      </c>
      <c r="AU1508" t="s">
        <v>61</v>
      </c>
      <c r="AV1508" t="s">
        <v>61</v>
      </c>
      <c r="AW1508" t="s">
        <v>61</v>
      </c>
      <c r="BC1508" t="s">
        <v>2752</v>
      </c>
    </row>
    <row r="1509" spans="1:55" hidden="1" x14ac:dyDescent="0.5">
      <c r="A1509" t="s">
        <v>2919</v>
      </c>
      <c r="B1509" t="s">
        <v>2920</v>
      </c>
      <c r="C1509" t="s">
        <v>56</v>
      </c>
      <c r="D1509" s="16">
        <v>43565</v>
      </c>
      <c r="E1509" t="s">
        <v>2746</v>
      </c>
      <c r="F1509" s="1">
        <v>43595</v>
      </c>
      <c r="G1509" t="s">
        <v>2746</v>
      </c>
      <c r="H1509">
        <v>20</v>
      </c>
      <c r="I1509">
        <v>90</v>
      </c>
      <c r="J1509" t="s">
        <v>2746</v>
      </c>
      <c r="K1509" s="26" t="s">
        <v>61</v>
      </c>
      <c r="L1509" t="s">
        <v>2747</v>
      </c>
      <c r="N1509">
        <v>4</v>
      </c>
      <c r="O1509" t="s">
        <v>2748</v>
      </c>
      <c r="P1509">
        <v>1</v>
      </c>
      <c r="Q1509" t="s">
        <v>69</v>
      </c>
      <c r="R1509">
        <v>100</v>
      </c>
      <c r="S1509">
        <v>50</v>
      </c>
      <c r="T1509">
        <v>50</v>
      </c>
      <c r="U1509" s="35" t="s">
        <v>61</v>
      </c>
      <c r="V1509" t="s">
        <v>2749</v>
      </c>
      <c r="W1509">
        <v>1</v>
      </c>
      <c r="X1509" t="s">
        <v>69</v>
      </c>
      <c r="Y1509">
        <v>100</v>
      </c>
      <c r="Z1509">
        <v>50</v>
      </c>
      <c r="AA1509">
        <v>50</v>
      </c>
      <c r="AB1509" t="s">
        <v>61</v>
      </c>
      <c r="AC1509" t="s">
        <v>2750</v>
      </c>
      <c r="AD1509">
        <v>1</v>
      </c>
      <c r="AE1509" t="s">
        <v>69</v>
      </c>
      <c r="AF1509">
        <v>100</v>
      </c>
      <c r="AG1509">
        <v>50</v>
      </c>
      <c r="AH1509">
        <v>50</v>
      </c>
      <c r="AI1509" t="s">
        <v>61</v>
      </c>
      <c r="AJ1509" t="s">
        <v>2751</v>
      </c>
      <c r="AK1509">
        <v>1</v>
      </c>
      <c r="AL1509" t="s">
        <v>69</v>
      </c>
      <c r="AM1509">
        <v>100</v>
      </c>
      <c r="AN1509">
        <v>50</v>
      </c>
      <c r="AO1509">
        <v>50</v>
      </c>
      <c r="AP1509" t="s">
        <v>61</v>
      </c>
      <c r="AS1509" t="s">
        <v>61</v>
      </c>
      <c r="AT1509" t="s">
        <v>61</v>
      </c>
      <c r="AU1509" t="s">
        <v>61</v>
      </c>
      <c r="AV1509" t="s">
        <v>61</v>
      </c>
      <c r="AW1509" t="s">
        <v>61</v>
      </c>
      <c r="BC1509" t="s">
        <v>2752</v>
      </c>
    </row>
    <row r="1510" spans="1:55" hidden="1" x14ac:dyDescent="0.5">
      <c r="A1510" t="s">
        <v>2921</v>
      </c>
      <c r="B1510" t="s">
        <v>2922</v>
      </c>
      <c r="C1510" t="s">
        <v>56</v>
      </c>
      <c r="D1510" s="16">
        <v>43565</v>
      </c>
      <c r="E1510" t="s">
        <v>2746</v>
      </c>
      <c r="F1510" s="1">
        <v>43595</v>
      </c>
      <c r="G1510" t="s">
        <v>2746</v>
      </c>
      <c r="H1510">
        <v>20</v>
      </c>
      <c r="I1510">
        <v>90</v>
      </c>
      <c r="J1510" t="s">
        <v>2746</v>
      </c>
      <c r="K1510" s="26" t="s">
        <v>61</v>
      </c>
      <c r="L1510" t="s">
        <v>2747</v>
      </c>
      <c r="N1510">
        <v>4</v>
      </c>
      <c r="O1510" t="s">
        <v>2748</v>
      </c>
      <c r="P1510">
        <v>2</v>
      </c>
      <c r="Q1510" t="s">
        <v>69</v>
      </c>
      <c r="R1510">
        <v>100</v>
      </c>
      <c r="S1510">
        <v>50</v>
      </c>
      <c r="T1510">
        <v>50</v>
      </c>
      <c r="U1510" s="35" t="s">
        <v>61</v>
      </c>
      <c r="V1510" t="s">
        <v>2749</v>
      </c>
      <c r="W1510">
        <v>2</v>
      </c>
      <c r="X1510" t="s">
        <v>69</v>
      </c>
      <c r="Y1510">
        <v>100</v>
      </c>
      <c r="Z1510">
        <v>50</v>
      </c>
      <c r="AA1510">
        <v>50</v>
      </c>
      <c r="AB1510" t="s">
        <v>61</v>
      </c>
      <c r="AC1510" t="s">
        <v>2750</v>
      </c>
      <c r="AD1510">
        <v>2</v>
      </c>
      <c r="AE1510" t="s">
        <v>69</v>
      </c>
      <c r="AF1510">
        <v>100</v>
      </c>
      <c r="AG1510">
        <v>50</v>
      </c>
      <c r="AH1510">
        <v>50</v>
      </c>
      <c r="AI1510" t="s">
        <v>61</v>
      </c>
      <c r="AJ1510" t="s">
        <v>2751</v>
      </c>
      <c r="AK1510">
        <v>2</v>
      </c>
      <c r="AL1510" t="s">
        <v>69</v>
      </c>
      <c r="AM1510">
        <v>100</v>
      </c>
      <c r="AN1510">
        <v>50</v>
      </c>
      <c r="AO1510">
        <v>50</v>
      </c>
      <c r="AP1510" t="s">
        <v>61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BC1510" t="s">
        <v>2752</v>
      </c>
    </row>
    <row r="1511" spans="1:55" hidden="1" x14ac:dyDescent="0.5">
      <c r="A1511" t="s">
        <v>2923</v>
      </c>
      <c r="B1511" t="s">
        <v>2924</v>
      </c>
      <c r="C1511" t="s">
        <v>56</v>
      </c>
      <c r="D1511" s="16">
        <v>43565</v>
      </c>
      <c r="E1511" t="s">
        <v>2746</v>
      </c>
      <c r="F1511" s="1">
        <v>43595</v>
      </c>
      <c r="G1511" t="s">
        <v>2746</v>
      </c>
      <c r="H1511">
        <v>20</v>
      </c>
      <c r="I1511">
        <v>90</v>
      </c>
      <c r="J1511" t="s">
        <v>2746</v>
      </c>
      <c r="K1511" s="26" t="s">
        <v>61</v>
      </c>
      <c r="L1511" t="s">
        <v>2747</v>
      </c>
      <c r="N1511">
        <v>4</v>
      </c>
      <c r="O1511" t="s">
        <v>2748</v>
      </c>
      <c r="P1511">
        <v>3</v>
      </c>
      <c r="Q1511" t="s">
        <v>69</v>
      </c>
      <c r="R1511">
        <v>100</v>
      </c>
      <c r="S1511">
        <v>50</v>
      </c>
      <c r="T1511">
        <v>50</v>
      </c>
      <c r="U1511" s="35" t="s">
        <v>61</v>
      </c>
      <c r="V1511" t="s">
        <v>2749</v>
      </c>
      <c r="W1511">
        <v>3</v>
      </c>
      <c r="X1511" t="s">
        <v>69</v>
      </c>
      <c r="Y1511">
        <v>100</v>
      </c>
      <c r="Z1511">
        <v>50</v>
      </c>
      <c r="AA1511">
        <v>50</v>
      </c>
      <c r="AB1511" t="s">
        <v>61</v>
      </c>
      <c r="AC1511" t="s">
        <v>2750</v>
      </c>
      <c r="AD1511">
        <v>3</v>
      </c>
      <c r="AE1511" t="s">
        <v>69</v>
      </c>
      <c r="AF1511">
        <v>100</v>
      </c>
      <c r="AG1511">
        <v>50</v>
      </c>
      <c r="AH1511">
        <v>50</v>
      </c>
      <c r="AI1511" t="s">
        <v>61</v>
      </c>
      <c r="AJ1511" t="s">
        <v>2751</v>
      </c>
      <c r="AK1511">
        <v>3</v>
      </c>
      <c r="AL1511" t="s">
        <v>69</v>
      </c>
      <c r="AM1511">
        <v>100</v>
      </c>
      <c r="AN1511">
        <v>50</v>
      </c>
      <c r="AO1511">
        <v>50</v>
      </c>
      <c r="AP1511" t="s">
        <v>61</v>
      </c>
      <c r="AS1511" t="s">
        <v>61</v>
      </c>
      <c r="AT1511" t="s">
        <v>61</v>
      </c>
      <c r="AU1511" t="s">
        <v>61</v>
      </c>
      <c r="AV1511" t="s">
        <v>61</v>
      </c>
      <c r="AW1511" t="s">
        <v>61</v>
      </c>
      <c r="BC1511" t="s">
        <v>2752</v>
      </c>
    </row>
    <row r="1512" spans="1:55" hidden="1" x14ac:dyDescent="0.5">
      <c r="A1512" t="s">
        <v>2925</v>
      </c>
      <c r="B1512" t="s">
        <v>2926</v>
      </c>
      <c r="C1512" t="s">
        <v>56</v>
      </c>
      <c r="D1512" s="16">
        <v>43565</v>
      </c>
      <c r="E1512" t="s">
        <v>2746</v>
      </c>
      <c r="F1512" s="1">
        <v>43595</v>
      </c>
      <c r="G1512" t="s">
        <v>2746</v>
      </c>
      <c r="H1512">
        <v>20</v>
      </c>
      <c r="I1512">
        <v>90</v>
      </c>
      <c r="J1512" t="s">
        <v>2746</v>
      </c>
      <c r="K1512" s="26" t="s">
        <v>61</v>
      </c>
      <c r="L1512" t="s">
        <v>2747</v>
      </c>
      <c r="N1512">
        <v>4</v>
      </c>
      <c r="O1512" t="s">
        <v>2748</v>
      </c>
      <c r="P1512">
        <v>4</v>
      </c>
      <c r="Q1512" t="s">
        <v>69</v>
      </c>
      <c r="R1512">
        <v>100</v>
      </c>
      <c r="S1512">
        <v>50</v>
      </c>
      <c r="T1512">
        <v>50</v>
      </c>
      <c r="U1512" s="35" t="s">
        <v>61</v>
      </c>
      <c r="V1512" t="s">
        <v>2749</v>
      </c>
      <c r="W1512">
        <v>4</v>
      </c>
      <c r="X1512" t="s">
        <v>69</v>
      </c>
      <c r="Y1512">
        <v>100</v>
      </c>
      <c r="Z1512">
        <v>50</v>
      </c>
      <c r="AA1512">
        <v>50</v>
      </c>
      <c r="AB1512" t="s">
        <v>61</v>
      </c>
      <c r="AC1512" t="s">
        <v>2750</v>
      </c>
      <c r="AD1512">
        <v>4</v>
      </c>
      <c r="AE1512" t="s">
        <v>69</v>
      </c>
      <c r="AF1512">
        <v>100</v>
      </c>
      <c r="AG1512">
        <v>50</v>
      </c>
      <c r="AH1512">
        <v>50</v>
      </c>
      <c r="AI1512" t="s">
        <v>61</v>
      </c>
      <c r="AJ1512" t="s">
        <v>2751</v>
      </c>
      <c r="AK1512">
        <v>4</v>
      </c>
      <c r="AL1512" t="s">
        <v>69</v>
      </c>
      <c r="AM1512">
        <v>100</v>
      </c>
      <c r="AN1512">
        <v>50</v>
      </c>
      <c r="AO1512">
        <v>50</v>
      </c>
      <c r="AP1512" t="s">
        <v>61</v>
      </c>
      <c r="AS1512" t="s">
        <v>61</v>
      </c>
      <c r="AT1512" t="s">
        <v>61</v>
      </c>
      <c r="AU1512" t="s">
        <v>61</v>
      </c>
      <c r="AV1512" t="s">
        <v>61</v>
      </c>
      <c r="AW1512" t="s">
        <v>61</v>
      </c>
      <c r="BC1512" t="s">
        <v>2752</v>
      </c>
    </row>
    <row r="1513" spans="1:55" hidden="1" x14ac:dyDescent="0.5">
      <c r="A1513" t="s">
        <v>2927</v>
      </c>
      <c r="B1513" t="s">
        <v>2928</v>
      </c>
      <c r="C1513" t="s">
        <v>56</v>
      </c>
      <c r="D1513" s="16">
        <v>43565</v>
      </c>
      <c r="E1513" t="s">
        <v>2746</v>
      </c>
      <c r="F1513" s="1">
        <v>43595</v>
      </c>
      <c r="G1513" t="s">
        <v>2746</v>
      </c>
      <c r="H1513">
        <v>20</v>
      </c>
      <c r="I1513">
        <v>90</v>
      </c>
      <c r="J1513" t="s">
        <v>2746</v>
      </c>
      <c r="K1513" s="26" t="s">
        <v>61</v>
      </c>
      <c r="L1513" t="s">
        <v>2747</v>
      </c>
      <c r="N1513">
        <v>4</v>
      </c>
      <c r="O1513" t="s">
        <v>2748</v>
      </c>
      <c r="P1513">
        <v>5</v>
      </c>
      <c r="Q1513" t="s">
        <v>69</v>
      </c>
      <c r="R1513">
        <v>100</v>
      </c>
      <c r="S1513">
        <v>50</v>
      </c>
      <c r="T1513">
        <v>50</v>
      </c>
      <c r="U1513" s="35" t="s">
        <v>61</v>
      </c>
      <c r="V1513" t="s">
        <v>2749</v>
      </c>
      <c r="W1513">
        <v>5</v>
      </c>
      <c r="X1513" t="s">
        <v>69</v>
      </c>
      <c r="Y1513">
        <v>100</v>
      </c>
      <c r="Z1513">
        <v>50</v>
      </c>
      <c r="AA1513">
        <v>50</v>
      </c>
      <c r="AB1513" t="s">
        <v>61</v>
      </c>
      <c r="AC1513" t="s">
        <v>2750</v>
      </c>
      <c r="AD1513">
        <v>5</v>
      </c>
      <c r="AE1513" t="s">
        <v>69</v>
      </c>
      <c r="AF1513">
        <v>100</v>
      </c>
      <c r="AG1513">
        <v>50</v>
      </c>
      <c r="AH1513">
        <v>50</v>
      </c>
      <c r="AI1513" t="s">
        <v>61</v>
      </c>
      <c r="AJ1513" t="s">
        <v>2751</v>
      </c>
      <c r="AK1513">
        <v>5</v>
      </c>
      <c r="AL1513" t="s">
        <v>69</v>
      </c>
      <c r="AM1513">
        <v>100</v>
      </c>
      <c r="AN1513">
        <v>50</v>
      </c>
      <c r="AO1513">
        <v>50</v>
      </c>
      <c r="AP1513" t="s">
        <v>61</v>
      </c>
      <c r="AS1513" t="s">
        <v>61</v>
      </c>
      <c r="AT1513" t="s">
        <v>61</v>
      </c>
      <c r="AU1513" t="s">
        <v>61</v>
      </c>
      <c r="AV1513" t="s">
        <v>61</v>
      </c>
      <c r="AW1513" t="s">
        <v>61</v>
      </c>
      <c r="BC1513" t="s">
        <v>2752</v>
      </c>
    </row>
    <row r="1514" spans="1:55" hidden="1" x14ac:dyDescent="0.5">
      <c r="A1514" t="s">
        <v>2929</v>
      </c>
      <c r="B1514" t="s">
        <v>2930</v>
      </c>
      <c r="C1514" t="s">
        <v>56</v>
      </c>
      <c r="D1514" s="16">
        <v>43565</v>
      </c>
      <c r="E1514" t="s">
        <v>2746</v>
      </c>
      <c r="F1514" s="1">
        <v>43595</v>
      </c>
      <c r="G1514" t="s">
        <v>2746</v>
      </c>
      <c r="H1514">
        <v>20</v>
      </c>
      <c r="I1514">
        <v>90</v>
      </c>
      <c r="J1514" t="s">
        <v>2746</v>
      </c>
      <c r="K1514" s="26" t="s">
        <v>61</v>
      </c>
      <c r="L1514" t="s">
        <v>2747</v>
      </c>
      <c r="N1514">
        <v>4</v>
      </c>
      <c r="O1514" t="s">
        <v>2748</v>
      </c>
      <c r="P1514">
        <v>6</v>
      </c>
      <c r="Q1514" t="s">
        <v>69</v>
      </c>
      <c r="R1514">
        <v>100</v>
      </c>
      <c r="S1514">
        <v>50</v>
      </c>
      <c r="T1514">
        <v>50</v>
      </c>
      <c r="U1514" s="35" t="s">
        <v>61</v>
      </c>
      <c r="V1514" t="s">
        <v>2749</v>
      </c>
      <c r="W1514">
        <v>6</v>
      </c>
      <c r="X1514" t="s">
        <v>69</v>
      </c>
      <c r="Y1514">
        <v>100</v>
      </c>
      <c r="Z1514">
        <v>50</v>
      </c>
      <c r="AA1514">
        <v>50</v>
      </c>
      <c r="AB1514" t="s">
        <v>61</v>
      </c>
      <c r="AC1514" t="s">
        <v>2750</v>
      </c>
      <c r="AD1514">
        <v>6</v>
      </c>
      <c r="AE1514" t="s">
        <v>69</v>
      </c>
      <c r="AF1514">
        <v>100</v>
      </c>
      <c r="AG1514">
        <v>50</v>
      </c>
      <c r="AH1514">
        <v>50</v>
      </c>
      <c r="AI1514" t="s">
        <v>61</v>
      </c>
      <c r="AJ1514" t="s">
        <v>2751</v>
      </c>
      <c r="AK1514">
        <v>6</v>
      </c>
      <c r="AL1514" t="s">
        <v>69</v>
      </c>
      <c r="AM1514">
        <v>100</v>
      </c>
      <c r="AN1514">
        <v>50</v>
      </c>
      <c r="AO1514">
        <v>50</v>
      </c>
      <c r="AP1514" t="s">
        <v>61</v>
      </c>
      <c r="AS1514" t="s">
        <v>61</v>
      </c>
      <c r="AT1514" t="s">
        <v>61</v>
      </c>
      <c r="AU1514" t="s">
        <v>61</v>
      </c>
      <c r="AV1514" t="s">
        <v>61</v>
      </c>
      <c r="AW1514" t="s">
        <v>61</v>
      </c>
      <c r="BC1514" t="s">
        <v>2752</v>
      </c>
    </row>
    <row r="1515" spans="1:55" hidden="1" x14ac:dyDescent="0.5">
      <c r="A1515" t="s">
        <v>2931</v>
      </c>
      <c r="B1515" t="s">
        <v>2932</v>
      </c>
      <c r="C1515" t="s">
        <v>56</v>
      </c>
      <c r="D1515" s="16">
        <v>43565</v>
      </c>
      <c r="E1515" t="s">
        <v>2746</v>
      </c>
      <c r="F1515" s="1">
        <v>43595</v>
      </c>
      <c r="G1515" t="s">
        <v>2746</v>
      </c>
      <c r="H1515">
        <v>20</v>
      </c>
      <c r="I1515">
        <v>90</v>
      </c>
      <c r="J1515" t="s">
        <v>2746</v>
      </c>
      <c r="K1515" s="26" t="s">
        <v>61</v>
      </c>
      <c r="L1515" t="s">
        <v>2747</v>
      </c>
      <c r="N1515">
        <v>4</v>
      </c>
      <c r="O1515" t="s">
        <v>2748</v>
      </c>
      <c r="P1515">
        <v>7</v>
      </c>
      <c r="Q1515" t="s">
        <v>69</v>
      </c>
      <c r="R1515">
        <v>100</v>
      </c>
      <c r="S1515">
        <v>50</v>
      </c>
      <c r="T1515">
        <v>50</v>
      </c>
      <c r="U1515" s="35" t="s">
        <v>61</v>
      </c>
      <c r="V1515" t="s">
        <v>2749</v>
      </c>
      <c r="W1515">
        <v>7</v>
      </c>
      <c r="X1515" t="s">
        <v>69</v>
      </c>
      <c r="Y1515">
        <v>100</v>
      </c>
      <c r="Z1515">
        <v>50</v>
      </c>
      <c r="AA1515">
        <v>50</v>
      </c>
      <c r="AB1515" t="s">
        <v>61</v>
      </c>
      <c r="AC1515" t="s">
        <v>2750</v>
      </c>
      <c r="AD1515">
        <v>7</v>
      </c>
      <c r="AE1515" t="s">
        <v>69</v>
      </c>
      <c r="AF1515">
        <v>100</v>
      </c>
      <c r="AG1515">
        <v>50</v>
      </c>
      <c r="AH1515">
        <v>50</v>
      </c>
      <c r="AI1515" t="s">
        <v>61</v>
      </c>
      <c r="AJ1515" t="s">
        <v>2751</v>
      </c>
      <c r="AK1515">
        <v>7</v>
      </c>
      <c r="AL1515" t="s">
        <v>69</v>
      </c>
      <c r="AM1515">
        <v>100</v>
      </c>
      <c r="AN1515">
        <v>50</v>
      </c>
      <c r="AO1515">
        <v>50</v>
      </c>
      <c r="AP1515" t="s">
        <v>61</v>
      </c>
      <c r="AS1515" t="s">
        <v>61</v>
      </c>
      <c r="AT1515" t="s">
        <v>61</v>
      </c>
      <c r="AU1515" t="s">
        <v>61</v>
      </c>
      <c r="AV1515" t="s">
        <v>61</v>
      </c>
      <c r="AW1515" t="s">
        <v>61</v>
      </c>
      <c r="BC1515" t="s">
        <v>2752</v>
      </c>
    </row>
    <row r="1516" spans="1:55" hidden="1" x14ac:dyDescent="0.5">
      <c r="A1516" t="s">
        <v>2933</v>
      </c>
      <c r="B1516" t="s">
        <v>2934</v>
      </c>
      <c r="C1516" t="s">
        <v>56</v>
      </c>
      <c r="D1516" s="16">
        <v>43565</v>
      </c>
      <c r="E1516" t="s">
        <v>2746</v>
      </c>
      <c r="F1516" s="1">
        <v>43595</v>
      </c>
      <c r="G1516" t="s">
        <v>2746</v>
      </c>
      <c r="H1516">
        <v>20</v>
      </c>
      <c r="I1516">
        <v>90</v>
      </c>
      <c r="J1516" t="s">
        <v>2746</v>
      </c>
      <c r="K1516" s="26" t="s">
        <v>61</v>
      </c>
      <c r="L1516" t="s">
        <v>2747</v>
      </c>
      <c r="N1516">
        <v>4</v>
      </c>
      <c r="O1516" t="s">
        <v>2748</v>
      </c>
      <c r="P1516">
        <v>8</v>
      </c>
      <c r="Q1516" t="s">
        <v>69</v>
      </c>
      <c r="R1516">
        <v>100</v>
      </c>
      <c r="S1516">
        <v>50</v>
      </c>
      <c r="T1516">
        <v>50</v>
      </c>
      <c r="U1516" s="35" t="s">
        <v>61</v>
      </c>
      <c r="V1516" t="s">
        <v>2749</v>
      </c>
      <c r="W1516">
        <v>8</v>
      </c>
      <c r="X1516" t="s">
        <v>69</v>
      </c>
      <c r="Y1516">
        <v>100</v>
      </c>
      <c r="Z1516">
        <v>50</v>
      </c>
      <c r="AA1516">
        <v>50</v>
      </c>
      <c r="AB1516" t="s">
        <v>61</v>
      </c>
      <c r="AC1516" t="s">
        <v>2750</v>
      </c>
      <c r="AD1516">
        <v>8</v>
      </c>
      <c r="AE1516" t="s">
        <v>69</v>
      </c>
      <c r="AF1516">
        <v>100</v>
      </c>
      <c r="AG1516">
        <v>50</v>
      </c>
      <c r="AH1516">
        <v>50</v>
      </c>
      <c r="AI1516" t="s">
        <v>61</v>
      </c>
      <c r="AJ1516" t="s">
        <v>2751</v>
      </c>
      <c r="AK1516">
        <v>8</v>
      </c>
      <c r="AL1516" t="s">
        <v>69</v>
      </c>
      <c r="AM1516">
        <v>100</v>
      </c>
      <c r="AN1516">
        <v>50</v>
      </c>
      <c r="AO1516">
        <v>50</v>
      </c>
      <c r="AP1516" t="s">
        <v>61</v>
      </c>
      <c r="AS1516" t="s">
        <v>61</v>
      </c>
      <c r="AT1516" t="s">
        <v>61</v>
      </c>
      <c r="AU1516" t="s">
        <v>61</v>
      </c>
      <c r="AV1516" t="s">
        <v>61</v>
      </c>
      <c r="AW1516" t="s">
        <v>61</v>
      </c>
      <c r="BC1516" t="s">
        <v>2752</v>
      </c>
    </row>
    <row r="1517" spans="1:55" hidden="1" x14ac:dyDescent="0.5">
      <c r="A1517" t="s">
        <v>2935</v>
      </c>
      <c r="B1517" t="s">
        <v>2936</v>
      </c>
      <c r="C1517" t="s">
        <v>56</v>
      </c>
      <c r="D1517" s="16">
        <v>43565</v>
      </c>
      <c r="E1517" t="s">
        <v>2746</v>
      </c>
      <c r="F1517" s="1">
        <v>43595</v>
      </c>
      <c r="G1517" t="s">
        <v>2746</v>
      </c>
      <c r="H1517">
        <v>20</v>
      </c>
      <c r="I1517">
        <v>90</v>
      </c>
      <c r="J1517" t="s">
        <v>2746</v>
      </c>
      <c r="K1517" s="26" t="s">
        <v>61</v>
      </c>
      <c r="L1517" t="s">
        <v>2747</v>
      </c>
      <c r="N1517">
        <v>4</v>
      </c>
      <c r="O1517" t="s">
        <v>2748</v>
      </c>
      <c r="P1517">
        <v>9</v>
      </c>
      <c r="Q1517" t="s">
        <v>69</v>
      </c>
      <c r="R1517">
        <v>100</v>
      </c>
      <c r="S1517">
        <v>50</v>
      </c>
      <c r="T1517">
        <v>50</v>
      </c>
      <c r="U1517" s="35" t="s">
        <v>61</v>
      </c>
      <c r="V1517" t="s">
        <v>2749</v>
      </c>
      <c r="W1517">
        <v>9</v>
      </c>
      <c r="X1517" t="s">
        <v>69</v>
      </c>
      <c r="Y1517">
        <v>100</v>
      </c>
      <c r="Z1517">
        <v>50</v>
      </c>
      <c r="AA1517">
        <v>50</v>
      </c>
      <c r="AB1517" t="s">
        <v>61</v>
      </c>
      <c r="AC1517" t="s">
        <v>2750</v>
      </c>
      <c r="AD1517">
        <v>9</v>
      </c>
      <c r="AE1517" t="s">
        <v>69</v>
      </c>
      <c r="AF1517">
        <v>100</v>
      </c>
      <c r="AG1517">
        <v>50</v>
      </c>
      <c r="AH1517">
        <v>50</v>
      </c>
      <c r="AI1517" t="s">
        <v>61</v>
      </c>
      <c r="AJ1517" t="s">
        <v>2751</v>
      </c>
      <c r="AK1517">
        <v>9</v>
      </c>
      <c r="AL1517" t="s">
        <v>69</v>
      </c>
      <c r="AM1517">
        <v>100</v>
      </c>
      <c r="AN1517">
        <v>50</v>
      </c>
      <c r="AO1517">
        <v>50</v>
      </c>
      <c r="AP1517" t="s">
        <v>61</v>
      </c>
      <c r="AS1517" t="s">
        <v>61</v>
      </c>
      <c r="AT1517" t="s">
        <v>61</v>
      </c>
      <c r="AU1517" t="s">
        <v>61</v>
      </c>
      <c r="AV1517" t="s">
        <v>61</v>
      </c>
      <c r="AW1517" t="s">
        <v>61</v>
      </c>
      <c r="BC1517" t="s">
        <v>2752</v>
      </c>
    </row>
    <row r="1518" spans="1:55" hidden="1" x14ac:dyDescent="0.5">
      <c r="A1518" t="s">
        <v>2937</v>
      </c>
      <c r="B1518" t="s">
        <v>2938</v>
      </c>
      <c r="C1518" t="s">
        <v>56</v>
      </c>
      <c r="D1518" s="16">
        <v>43565</v>
      </c>
      <c r="E1518" t="s">
        <v>2746</v>
      </c>
      <c r="F1518" s="1">
        <v>43595</v>
      </c>
      <c r="G1518" t="s">
        <v>2746</v>
      </c>
      <c r="H1518">
        <v>20</v>
      </c>
      <c r="I1518">
        <v>90</v>
      </c>
      <c r="J1518" t="s">
        <v>2746</v>
      </c>
      <c r="K1518" s="26" t="s">
        <v>61</v>
      </c>
      <c r="L1518" t="s">
        <v>2747</v>
      </c>
      <c r="N1518">
        <v>4</v>
      </c>
      <c r="O1518" t="s">
        <v>2748</v>
      </c>
      <c r="P1518">
        <v>10</v>
      </c>
      <c r="Q1518" t="s">
        <v>69</v>
      </c>
      <c r="R1518">
        <v>100</v>
      </c>
      <c r="S1518">
        <v>50</v>
      </c>
      <c r="T1518">
        <v>50</v>
      </c>
      <c r="U1518" s="35" t="s">
        <v>61</v>
      </c>
      <c r="V1518" t="s">
        <v>2749</v>
      </c>
      <c r="W1518">
        <v>10</v>
      </c>
      <c r="X1518" t="s">
        <v>69</v>
      </c>
      <c r="Y1518">
        <v>100</v>
      </c>
      <c r="Z1518">
        <v>50</v>
      </c>
      <c r="AA1518">
        <v>50</v>
      </c>
      <c r="AB1518" t="s">
        <v>61</v>
      </c>
      <c r="AC1518" t="s">
        <v>2750</v>
      </c>
      <c r="AD1518">
        <v>10</v>
      </c>
      <c r="AE1518" t="s">
        <v>69</v>
      </c>
      <c r="AF1518">
        <v>100</v>
      </c>
      <c r="AG1518">
        <v>50</v>
      </c>
      <c r="AH1518">
        <v>50</v>
      </c>
      <c r="AI1518" t="s">
        <v>61</v>
      </c>
      <c r="AJ1518" t="s">
        <v>2751</v>
      </c>
      <c r="AK1518">
        <v>10</v>
      </c>
      <c r="AL1518" t="s">
        <v>69</v>
      </c>
      <c r="AM1518">
        <v>100</v>
      </c>
      <c r="AN1518">
        <v>50</v>
      </c>
      <c r="AO1518">
        <v>50</v>
      </c>
      <c r="AP1518" t="s">
        <v>61</v>
      </c>
      <c r="AS1518" t="s">
        <v>61</v>
      </c>
      <c r="AT1518" t="s">
        <v>61</v>
      </c>
      <c r="AU1518" t="s">
        <v>61</v>
      </c>
      <c r="AV1518" t="s">
        <v>61</v>
      </c>
      <c r="AW1518" t="s">
        <v>61</v>
      </c>
      <c r="BC1518" t="s">
        <v>2752</v>
      </c>
    </row>
    <row r="1519" spans="1:55" hidden="1" x14ac:dyDescent="0.5">
      <c r="A1519" t="s">
        <v>2939</v>
      </c>
      <c r="B1519" t="s">
        <v>2940</v>
      </c>
      <c r="C1519" t="s">
        <v>56</v>
      </c>
      <c r="D1519" s="16">
        <v>43565</v>
      </c>
      <c r="E1519" t="s">
        <v>2746</v>
      </c>
      <c r="F1519" s="1">
        <v>43595</v>
      </c>
      <c r="G1519" t="s">
        <v>2746</v>
      </c>
      <c r="H1519">
        <v>20</v>
      </c>
      <c r="I1519">
        <v>90</v>
      </c>
      <c r="J1519" t="s">
        <v>2746</v>
      </c>
      <c r="K1519" s="26" t="s">
        <v>61</v>
      </c>
      <c r="L1519" t="s">
        <v>2747</v>
      </c>
      <c r="N1519">
        <v>4</v>
      </c>
      <c r="O1519" t="s">
        <v>2748</v>
      </c>
      <c r="P1519">
        <v>11</v>
      </c>
      <c r="Q1519" t="s">
        <v>69</v>
      </c>
      <c r="R1519">
        <v>100</v>
      </c>
      <c r="S1519">
        <v>50</v>
      </c>
      <c r="T1519">
        <v>50</v>
      </c>
      <c r="U1519" s="35" t="s">
        <v>61</v>
      </c>
      <c r="V1519" t="s">
        <v>2749</v>
      </c>
      <c r="W1519">
        <v>11</v>
      </c>
      <c r="X1519" t="s">
        <v>69</v>
      </c>
      <c r="Y1519">
        <v>100</v>
      </c>
      <c r="Z1519">
        <v>50</v>
      </c>
      <c r="AA1519">
        <v>50</v>
      </c>
      <c r="AB1519" t="s">
        <v>61</v>
      </c>
      <c r="AC1519" t="s">
        <v>2750</v>
      </c>
      <c r="AD1519">
        <v>11</v>
      </c>
      <c r="AE1519" t="s">
        <v>69</v>
      </c>
      <c r="AF1519">
        <v>100</v>
      </c>
      <c r="AG1519">
        <v>50</v>
      </c>
      <c r="AH1519">
        <v>50</v>
      </c>
      <c r="AI1519" t="s">
        <v>61</v>
      </c>
      <c r="AJ1519" t="s">
        <v>2751</v>
      </c>
      <c r="AK1519">
        <v>11</v>
      </c>
      <c r="AL1519" t="s">
        <v>69</v>
      </c>
      <c r="AM1519">
        <v>100</v>
      </c>
      <c r="AN1519">
        <v>50</v>
      </c>
      <c r="AO1519">
        <v>50</v>
      </c>
      <c r="AP1519" t="s">
        <v>61</v>
      </c>
      <c r="AS1519" t="s">
        <v>61</v>
      </c>
      <c r="AT1519" t="s">
        <v>61</v>
      </c>
      <c r="AU1519" t="s">
        <v>61</v>
      </c>
      <c r="AV1519" t="s">
        <v>61</v>
      </c>
      <c r="AW1519" t="s">
        <v>61</v>
      </c>
      <c r="BC1519" t="s">
        <v>2752</v>
      </c>
    </row>
    <row r="1520" spans="1:55" hidden="1" x14ac:dyDescent="0.5">
      <c r="A1520" t="s">
        <v>2941</v>
      </c>
      <c r="B1520" t="s">
        <v>2942</v>
      </c>
      <c r="C1520" t="s">
        <v>56</v>
      </c>
      <c r="D1520" s="16">
        <v>43565</v>
      </c>
      <c r="E1520" t="s">
        <v>2746</v>
      </c>
      <c r="F1520" s="1">
        <v>43595</v>
      </c>
      <c r="G1520" t="s">
        <v>2746</v>
      </c>
      <c r="H1520">
        <v>20</v>
      </c>
      <c r="I1520">
        <v>90</v>
      </c>
      <c r="J1520" t="s">
        <v>2746</v>
      </c>
      <c r="K1520" s="26" t="s">
        <v>61</v>
      </c>
      <c r="L1520" t="s">
        <v>2747</v>
      </c>
      <c r="N1520">
        <v>4</v>
      </c>
      <c r="O1520" t="s">
        <v>2748</v>
      </c>
      <c r="P1520">
        <v>12</v>
      </c>
      <c r="Q1520" t="s">
        <v>69</v>
      </c>
      <c r="R1520">
        <v>100</v>
      </c>
      <c r="S1520">
        <v>50</v>
      </c>
      <c r="T1520">
        <v>50</v>
      </c>
      <c r="U1520" s="35" t="s">
        <v>61</v>
      </c>
      <c r="V1520" t="s">
        <v>2749</v>
      </c>
      <c r="W1520">
        <v>12</v>
      </c>
      <c r="X1520" t="s">
        <v>69</v>
      </c>
      <c r="Y1520">
        <v>100</v>
      </c>
      <c r="Z1520">
        <v>50</v>
      </c>
      <c r="AA1520">
        <v>50</v>
      </c>
      <c r="AB1520" t="s">
        <v>61</v>
      </c>
      <c r="AC1520" t="s">
        <v>2750</v>
      </c>
      <c r="AD1520">
        <v>12</v>
      </c>
      <c r="AE1520" t="s">
        <v>69</v>
      </c>
      <c r="AF1520">
        <v>100</v>
      </c>
      <c r="AG1520">
        <v>50</v>
      </c>
      <c r="AH1520">
        <v>50</v>
      </c>
      <c r="AI1520" t="s">
        <v>61</v>
      </c>
      <c r="AJ1520" t="s">
        <v>2751</v>
      </c>
      <c r="AK1520">
        <v>12</v>
      </c>
      <c r="AL1520" t="s">
        <v>69</v>
      </c>
      <c r="AM1520">
        <v>100</v>
      </c>
      <c r="AN1520">
        <v>50</v>
      </c>
      <c r="AO1520">
        <v>50</v>
      </c>
      <c r="AP1520" t="s">
        <v>61</v>
      </c>
      <c r="AS1520" t="s">
        <v>61</v>
      </c>
      <c r="AT1520" t="s">
        <v>61</v>
      </c>
      <c r="AU1520" t="s">
        <v>61</v>
      </c>
      <c r="AV1520" t="s">
        <v>61</v>
      </c>
      <c r="AW1520" t="s">
        <v>61</v>
      </c>
      <c r="BC1520" t="s">
        <v>2752</v>
      </c>
    </row>
    <row r="1521" spans="1:49" hidden="1" x14ac:dyDescent="0.5">
      <c r="A1521" t="s">
        <v>2943</v>
      </c>
      <c r="B1521" t="s">
        <v>2944</v>
      </c>
      <c r="C1521" t="s">
        <v>56</v>
      </c>
      <c r="D1521" s="1">
        <v>43598</v>
      </c>
      <c r="E1521" s="12" t="s">
        <v>2236</v>
      </c>
      <c r="F1521" s="1">
        <v>43599</v>
      </c>
      <c r="G1521" s="12" t="s">
        <v>2236</v>
      </c>
      <c r="H1521">
        <v>20</v>
      </c>
      <c r="I1521">
        <v>90</v>
      </c>
      <c r="J1521" s="12" t="s">
        <v>2236</v>
      </c>
      <c r="K1521" s="26" t="s">
        <v>61</v>
      </c>
      <c r="L1521" t="s">
        <v>2945</v>
      </c>
      <c r="N1521">
        <v>4</v>
      </c>
      <c r="O1521" t="s">
        <v>2946</v>
      </c>
      <c r="P1521">
        <v>1</v>
      </c>
      <c r="Q1521" t="s">
        <v>67</v>
      </c>
      <c r="R1521">
        <v>100</v>
      </c>
      <c r="S1521">
        <v>50</v>
      </c>
      <c r="T1521">
        <v>50</v>
      </c>
      <c r="U1521" s="35" t="s">
        <v>61</v>
      </c>
      <c r="V1521" t="s">
        <v>2947</v>
      </c>
      <c r="W1521">
        <v>1</v>
      </c>
      <c r="X1521" t="s">
        <v>67</v>
      </c>
      <c r="Y1521">
        <v>100</v>
      </c>
      <c r="Z1521">
        <v>50</v>
      </c>
      <c r="AA1521">
        <v>50</v>
      </c>
      <c r="AB1521" t="s">
        <v>61</v>
      </c>
      <c r="AC1521" t="s">
        <v>2948</v>
      </c>
      <c r="AD1521">
        <v>1</v>
      </c>
      <c r="AE1521" t="s">
        <v>67</v>
      </c>
      <c r="AF1521">
        <v>100</v>
      </c>
      <c r="AG1521">
        <v>50</v>
      </c>
      <c r="AH1521">
        <v>50</v>
      </c>
      <c r="AI1521" t="s">
        <v>61</v>
      </c>
      <c r="AJ1521" t="s">
        <v>2949</v>
      </c>
      <c r="AK1521">
        <v>1</v>
      </c>
      <c r="AL1521" t="s">
        <v>67</v>
      </c>
      <c r="AM1521">
        <v>100</v>
      </c>
      <c r="AN1521">
        <v>50</v>
      </c>
      <c r="AO1521">
        <v>50</v>
      </c>
      <c r="AP1521" t="s">
        <v>61</v>
      </c>
      <c r="AS1521" t="s">
        <v>61</v>
      </c>
      <c r="AT1521" t="s">
        <v>61</v>
      </c>
      <c r="AU1521" t="s">
        <v>61</v>
      </c>
      <c r="AV1521" t="s">
        <v>61</v>
      </c>
      <c r="AW1521" t="s">
        <v>61</v>
      </c>
    </row>
    <row r="1522" spans="1:49" ht="14.45" hidden="1" customHeight="1" x14ac:dyDescent="0.55000000000000004">
      <c r="A1522" t="s">
        <v>2950</v>
      </c>
      <c r="B1522" t="s">
        <v>2951</v>
      </c>
      <c r="C1522" t="s">
        <v>56</v>
      </c>
      <c r="D1522" s="1">
        <v>43598</v>
      </c>
      <c r="E1522" s="12" t="s">
        <v>2236</v>
      </c>
      <c r="F1522" s="1">
        <v>43599</v>
      </c>
      <c r="G1522" s="12" t="s">
        <v>2236</v>
      </c>
      <c r="H1522">
        <v>20</v>
      </c>
      <c r="I1522">
        <v>90</v>
      </c>
      <c r="J1522" s="12" t="s">
        <v>2236</v>
      </c>
      <c r="K1522" s="26" t="s">
        <v>61</v>
      </c>
      <c r="L1522" t="s">
        <v>2945</v>
      </c>
      <c r="N1522">
        <v>4</v>
      </c>
      <c r="O1522" t="s">
        <v>2946</v>
      </c>
      <c r="P1522">
        <v>2</v>
      </c>
      <c r="Q1522" t="s">
        <v>67</v>
      </c>
      <c r="R1522">
        <v>100</v>
      </c>
      <c r="S1522">
        <v>50</v>
      </c>
      <c r="T1522">
        <v>50</v>
      </c>
      <c r="U1522" s="35">
        <v>9.9</v>
      </c>
      <c r="V1522" t="s">
        <v>2947</v>
      </c>
      <c r="W1522">
        <v>2</v>
      </c>
      <c r="X1522" t="s">
        <v>67</v>
      </c>
      <c r="Y1522">
        <v>100</v>
      </c>
      <c r="Z1522">
        <v>50</v>
      </c>
      <c r="AA1522">
        <v>50</v>
      </c>
      <c r="AB1522">
        <v>11.9</v>
      </c>
      <c r="AC1522" s="11" t="s">
        <v>2948</v>
      </c>
      <c r="AD1522">
        <v>2</v>
      </c>
      <c r="AE1522" t="s">
        <v>67</v>
      </c>
      <c r="AF1522">
        <v>100</v>
      </c>
      <c r="AG1522">
        <v>50</v>
      </c>
      <c r="AH1522">
        <v>50</v>
      </c>
      <c r="AI1522">
        <v>44.9</v>
      </c>
      <c r="AJ1522" t="s">
        <v>2949</v>
      </c>
      <c r="AK1522">
        <v>2</v>
      </c>
      <c r="AL1522" t="s">
        <v>67</v>
      </c>
      <c r="AM1522">
        <v>100</v>
      </c>
      <c r="AN1522">
        <v>50</v>
      </c>
      <c r="AO1522">
        <v>50</v>
      </c>
      <c r="AP1522">
        <v>26.7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</row>
    <row r="1523" spans="1:49" hidden="1" x14ac:dyDescent="0.5">
      <c r="A1523" t="s">
        <v>2952</v>
      </c>
      <c r="B1523" t="s">
        <v>2953</v>
      </c>
      <c r="C1523" t="s">
        <v>56</v>
      </c>
      <c r="D1523" s="1">
        <v>43598</v>
      </c>
      <c r="E1523" s="12" t="s">
        <v>2236</v>
      </c>
      <c r="F1523" s="1">
        <v>43599</v>
      </c>
      <c r="G1523" s="12" t="s">
        <v>2236</v>
      </c>
      <c r="H1523">
        <v>20</v>
      </c>
      <c r="I1523">
        <v>90</v>
      </c>
      <c r="J1523" s="12" t="s">
        <v>2236</v>
      </c>
      <c r="K1523" s="26" t="s">
        <v>61</v>
      </c>
      <c r="L1523" t="s">
        <v>2945</v>
      </c>
      <c r="N1523">
        <v>4</v>
      </c>
      <c r="O1523" t="s">
        <v>2946</v>
      </c>
      <c r="P1523">
        <v>3</v>
      </c>
      <c r="Q1523" t="s">
        <v>67</v>
      </c>
      <c r="R1523">
        <v>100</v>
      </c>
      <c r="S1523">
        <v>50</v>
      </c>
      <c r="T1523">
        <v>50</v>
      </c>
      <c r="U1523" s="35">
        <v>15.2</v>
      </c>
      <c r="V1523" t="s">
        <v>2947</v>
      </c>
      <c r="W1523">
        <v>3</v>
      </c>
      <c r="X1523" t="s">
        <v>67</v>
      </c>
      <c r="Y1523">
        <v>100</v>
      </c>
      <c r="Z1523">
        <v>50</v>
      </c>
      <c r="AA1523">
        <v>50</v>
      </c>
      <c r="AB1523">
        <v>8.3000000000000007</v>
      </c>
      <c r="AC1523" t="s">
        <v>2948</v>
      </c>
      <c r="AD1523">
        <v>3</v>
      </c>
      <c r="AE1523" t="s">
        <v>67</v>
      </c>
      <c r="AF1523">
        <v>100</v>
      </c>
      <c r="AG1523">
        <v>50</v>
      </c>
      <c r="AH1523">
        <v>50</v>
      </c>
      <c r="AI1523">
        <v>9</v>
      </c>
      <c r="AJ1523" t="s">
        <v>2949</v>
      </c>
      <c r="AK1523">
        <v>3</v>
      </c>
      <c r="AL1523" t="s">
        <v>67</v>
      </c>
      <c r="AM1523">
        <v>100</v>
      </c>
      <c r="AN1523">
        <v>50</v>
      </c>
      <c r="AO1523">
        <v>50</v>
      </c>
      <c r="AP1523">
        <v>10.8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</row>
    <row r="1524" spans="1:49" hidden="1" x14ac:dyDescent="0.5">
      <c r="A1524" t="s">
        <v>2954</v>
      </c>
      <c r="B1524" t="s">
        <v>2955</v>
      </c>
      <c r="C1524" t="s">
        <v>56</v>
      </c>
      <c r="D1524" s="1">
        <v>43598</v>
      </c>
      <c r="E1524" s="12" t="s">
        <v>2236</v>
      </c>
      <c r="F1524" s="1">
        <v>43599</v>
      </c>
      <c r="G1524" s="12" t="s">
        <v>2236</v>
      </c>
      <c r="H1524">
        <v>20</v>
      </c>
      <c r="I1524">
        <v>90</v>
      </c>
      <c r="J1524" s="12" t="s">
        <v>2236</v>
      </c>
      <c r="K1524" s="26" t="s">
        <v>61</v>
      </c>
      <c r="L1524" t="s">
        <v>2945</v>
      </c>
      <c r="N1524">
        <v>4</v>
      </c>
      <c r="O1524" t="s">
        <v>2946</v>
      </c>
      <c r="P1524">
        <v>4</v>
      </c>
      <c r="Q1524" t="s">
        <v>67</v>
      </c>
      <c r="R1524">
        <v>100</v>
      </c>
      <c r="S1524">
        <v>50</v>
      </c>
      <c r="T1524">
        <v>50</v>
      </c>
      <c r="U1524" s="35">
        <v>5.6</v>
      </c>
      <c r="V1524" t="s">
        <v>2947</v>
      </c>
      <c r="W1524">
        <v>4</v>
      </c>
      <c r="X1524" t="s">
        <v>67</v>
      </c>
      <c r="Y1524">
        <v>100</v>
      </c>
      <c r="Z1524">
        <v>50</v>
      </c>
      <c r="AA1524">
        <v>50</v>
      </c>
      <c r="AB1524">
        <v>11</v>
      </c>
      <c r="AC1524" t="s">
        <v>2948</v>
      </c>
      <c r="AD1524">
        <v>4</v>
      </c>
      <c r="AE1524" t="s">
        <v>67</v>
      </c>
      <c r="AF1524">
        <v>100</v>
      </c>
      <c r="AG1524">
        <v>50</v>
      </c>
      <c r="AH1524">
        <v>50</v>
      </c>
      <c r="AI1524">
        <v>29.2</v>
      </c>
      <c r="AJ1524" t="s">
        <v>2949</v>
      </c>
      <c r="AK1524">
        <v>4</v>
      </c>
      <c r="AL1524" t="s">
        <v>67</v>
      </c>
      <c r="AM1524">
        <v>100</v>
      </c>
      <c r="AN1524">
        <v>50</v>
      </c>
      <c r="AO1524">
        <v>50</v>
      </c>
      <c r="AP1524">
        <v>12.3</v>
      </c>
      <c r="AS1524" t="s">
        <v>61</v>
      </c>
      <c r="AT1524" t="s">
        <v>61</v>
      </c>
      <c r="AU1524" t="s">
        <v>61</v>
      </c>
      <c r="AV1524" t="s">
        <v>61</v>
      </c>
      <c r="AW1524" t="s">
        <v>61</v>
      </c>
    </row>
    <row r="1525" spans="1:49" hidden="1" x14ac:dyDescent="0.5">
      <c r="A1525" t="s">
        <v>2956</v>
      </c>
      <c r="B1525" t="s">
        <v>2957</v>
      </c>
      <c r="C1525" t="s">
        <v>56</v>
      </c>
      <c r="D1525" s="1">
        <v>43598</v>
      </c>
      <c r="E1525" s="12" t="s">
        <v>2236</v>
      </c>
      <c r="F1525" s="1">
        <v>43599</v>
      </c>
      <c r="G1525" s="12" t="s">
        <v>2236</v>
      </c>
      <c r="H1525">
        <v>20</v>
      </c>
      <c r="I1525">
        <v>90</v>
      </c>
      <c r="J1525" s="12" t="s">
        <v>2236</v>
      </c>
      <c r="K1525" s="26" t="s">
        <v>61</v>
      </c>
      <c r="L1525" t="s">
        <v>2945</v>
      </c>
      <c r="N1525">
        <v>4</v>
      </c>
      <c r="O1525" t="s">
        <v>2946</v>
      </c>
      <c r="P1525">
        <v>5</v>
      </c>
      <c r="Q1525" t="s">
        <v>67</v>
      </c>
      <c r="R1525">
        <v>100</v>
      </c>
      <c r="S1525">
        <v>50</v>
      </c>
      <c r="T1525">
        <v>50</v>
      </c>
      <c r="U1525" s="35" t="s">
        <v>61</v>
      </c>
      <c r="V1525" t="s">
        <v>2947</v>
      </c>
      <c r="W1525">
        <v>5</v>
      </c>
      <c r="X1525" t="s">
        <v>67</v>
      </c>
      <c r="Y1525">
        <v>100</v>
      </c>
      <c r="Z1525">
        <v>50</v>
      </c>
      <c r="AA1525">
        <v>50</v>
      </c>
      <c r="AB1525" t="s">
        <v>61</v>
      </c>
      <c r="AC1525" t="s">
        <v>2948</v>
      </c>
      <c r="AD1525">
        <v>5</v>
      </c>
      <c r="AE1525" t="s">
        <v>67</v>
      </c>
      <c r="AF1525">
        <v>100</v>
      </c>
      <c r="AG1525">
        <v>50</v>
      </c>
      <c r="AH1525">
        <v>50</v>
      </c>
      <c r="AI1525" t="s">
        <v>61</v>
      </c>
      <c r="AJ1525" t="s">
        <v>2949</v>
      </c>
      <c r="AK1525">
        <v>5</v>
      </c>
      <c r="AL1525" t="s">
        <v>67</v>
      </c>
      <c r="AM1525">
        <v>100</v>
      </c>
      <c r="AN1525">
        <v>50</v>
      </c>
      <c r="AO1525">
        <v>50</v>
      </c>
      <c r="AP1525" t="s">
        <v>61</v>
      </c>
      <c r="AS1525" t="s">
        <v>61</v>
      </c>
      <c r="AT1525" t="s">
        <v>61</v>
      </c>
      <c r="AU1525" t="s">
        <v>61</v>
      </c>
      <c r="AV1525" t="s">
        <v>61</v>
      </c>
      <c r="AW1525" t="s">
        <v>61</v>
      </c>
    </row>
    <row r="1526" spans="1:49" hidden="1" x14ac:dyDescent="0.5">
      <c r="A1526" t="s">
        <v>2958</v>
      </c>
      <c r="B1526" t="s">
        <v>2959</v>
      </c>
      <c r="C1526" t="s">
        <v>56</v>
      </c>
      <c r="D1526" s="1">
        <v>43598</v>
      </c>
      <c r="E1526" s="12" t="s">
        <v>2236</v>
      </c>
      <c r="F1526" s="1">
        <v>43599</v>
      </c>
      <c r="G1526" s="12" t="s">
        <v>2236</v>
      </c>
      <c r="H1526">
        <v>20</v>
      </c>
      <c r="I1526">
        <v>90</v>
      </c>
      <c r="J1526" s="12" t="s">
        <v>2236</v>
      </c>
      <c r="K1526" s="26" t="s">
        <v>61</v>
      </c>
      <c r="L1526" t="s">
        <v>2945</v>
      </c>
      <c r="N1526">
        <v>4</v>
      </c>
      <c r="O1526" t="s">
        <v>2946</v>
      </c>
      <c r="P1526">
        <v>6</v>
      </c>
      <c r="Q1526" t="s">
        <v>67</v>
      </c>
      <c r="R1526">
        <v>100</v>
      </c>
      <c r="S1526">
        <v>50</v>
      </c>
      <c r="T1526">
        <v>50</v>
      </c>
      <c r="U1526" s="35" t="s">
        <v>61</v>
      </c>
      <c r="V1526" t="s">
        <v>2947</v>
      </c>
      <c r="W1526">
        <v>6</v>
      </c>
      <c r="X1526" t="s">
        <v>67</v>
      </c>
      <c r="Y1526">
        <v>100</v>
      </c>
      <c r="Z1526">
        <v>50</v>
      </c>
      <c r="AA1526">
        <v>50</v>
      </c>
      <c r="AB1526" t="s">
        <v>61</v>
      </c>
      <c r="AC1526" t="s">
        <v>2948</v>
      </c>
      <c r="AD1526">
        <v>6</v>
      </c>
      <c r="AE1526" t="s">
        <v>67</v>
      </c>
      <c r="AF1526">
        <v>100</v>
      </c>
      <c r="AG1526">
        <v>50</v>
      </c>
      <c r="AH1526">
        <v>50</v>
      </c>
      <c r="AI1526" t="s">
        <v>61</v>
      </c>
      <c r="AJ1526" t="s">
        <v>2949</v>
      </c>
      <c r="AK1526">
        <v>6</v>
      </c>
      <c r="AL1526" t="s">
        <v>67</v>
      </c>
      <c r="AM1526">
        <v>100</v>
      </c>
      <c r="AN1526">
        <v>50</v>
      </c>
      <c r="AO1526">
        <v>50</v>
      </c>
      <c r="AP1526" t="s">
        <v>61</v>
      </c>
      <c r="AS1526" t="s">
        <v>61</v>
      </c>
      <c r="AT1526" t="s">
        <v>61</v>
      </c>
      <c r="AU1526" t="s">
        <v>61</v>
      </c>
      <c r="AV1526" t="s">
        <v>61</v>
      </c>
      <c r="AW1526" t="s">
        <v>61</v>
      </c>
    </row>
    <row r="1527" spans="1:49" hidden="1" x14ac:dyDescent="0.5">
      <c r="A1527" t="s">
        <v>2960</v>
      </c>
      <c r="B1527" t="s">
        <v>2961</v>
      </c>
      <c r="C1527" t="s">
        <v>56</v>
      </c>
      <c r="D1527" s="1">
        <v>43598</v>
      </c>
      <c r="E1527" s="12" t="s">
        <v>2236</v>
      </c>
      <c r="F1527" s="1">
        <v>43599</v>
      </c>
      <c r="G1527" s="12" t="s">
        <v>2236</v>
      </c>
      <c r="H1527">
        <v>20</v>
      </c>
      <c r="I1527">
        <v>90</v>
      </c>
      <c r="J1527" s="12" t="s">
        <v>2236</v>
      </c>
      <c r="K1527" s="26" t="s">
        <v>61</v>
      </c>
      <c r="L1527" t="s">
        <v>2945</v>
      </c>
      <c r="N1527">
        <v>4</v>
      </c>
      <c r="O1527" t="s">
        <v>2946</v>
      </c>
      <c r="P1527">
        <v>7</v>
      </c>
      <c r="Q1527" t="s">
        <v>67</v>
      </c>
      <c r="R1527">
        <v>100</v>
      </c>
      <c r="S1527">
        <v>50</v>
      </c>
      <c r="T1527">
        <v>50</v>
      </c>
      <c r="U1527" s="35" t="s">
        <v>61</v>
      </c>
      <c r="V1527" t="s">
        <v>2947</v>
      </c>
      <c r="W1527">
        <v>7</v>
      </c>
      <c r="X1527" t="s">
        <v>67</v>
      </c>
      <c r="Y1527">
        <v>100</v>
      </c>
      <c r="Z1527">
        <v>50</v>
      </c>
      <c r="AA1527">
        <v>50</v>
      </c>
      <c r="AB1527" t="s">
        <v>61</v>
      </c>
      <c r="AC1527" t="s">
        <v>2948</v>
      </c>
      <c r="AD1527">
        <v>7</v>
      </c>
      <c r="AE1527" t="s">
        <v>67</v>
      </c>
      <c r="AF1527">
        <v>100</v>
      </c>
      <c r="AG1527">
        <v>50</v>
      </c>
      <c r="AH1527">
        <v>50</v>
      </c>
      <c r="AI1527" t="s">
        <v>61</v>
      </c>
      <c r="AJ1527" t="s">
        <v>2949</v>
      </c>
      <c r="AK1527">
        <v>7</v>
      </c>
      <c r="AL1527" t="s">
        <v>67</v>
      </c>
      <c r="AM1527">
        <v>100</v>
      </c>
      <c r="AN1527">
        <v>50</v>
      </c>
      <c r="AO1527">
        <v>50</v>
      </c>
      <c r="AP1527" t="s">
        <v>61</v>
      </c>
      <c r="AS1527" t="s">
        <v>61</v>
      </c>
      <c r="AT1527" t="s">
        <v>61</v>
      </c>
      <c r="AU1527" t="s">
        <v>61</v>
      </c>
      <c r="AV1527" t="s">
        <v>61</v>
      </c>
      <c r="AW1527" t="s">
        <v>61</v>
      </c>
    </row>
    <row r="1528" spans="1:49" hidden="1" x14ac:dyDescent="0.5">
      <c r="A1528" t="s">
        <v>2962</v>
      </c>
      <c r="B1528" t="s">
        <v>2963</v>
      </c>
      <c r="C1528" t="s">
        <v>56</v>
      </c>
      <c r="D1528" s="1">
        <v>43598</v>
      </c>
      <c r="E1528" s="12" t="s">
        <v>2236</v>
      </c>
      <c r="F1528" s="1">
        <v>43599</v>
      </c>
      <c r="G1528" s="12" t="s">
        <v>2236</v>
      </c>
      <c r="H1528">
        <v>20</v>
      </c>
      <c r="I1528">
        <v>90</v>
      </c>
      <c r="J1528" s="12" t="s">
        <v>2236</v>
      </c>
      <c r="K1528" s="26" t="s">
        <v>61</v>
      </c>
      <c r="L1528" t="s">
        <v>2945</v>
      </c>
      <c r="N1528">
        <v>4</v>
      </c>
      <c r="O1528" t="s">
        <v>2946</v>
      </c>
      <c r="P1528">
        <v>8</v>
      </c>
      <c r="Q1528" t="s">
        <v>67</v>
      </c>
      <c r="R1528">
        <v>100</v>
      </c>
      <c r="S1528">
        <v>50</v>
      </c>
      <c r="T1528">
        <v>50</v>
      </c>
      <c r="U1528" s="35">
        <v>-10.9</v>
      </c>
      <c r="V1528" t="s">
        <v>2947</v>
      </c>
      <c r="W1528">
        <v>8</v>
      </c>
      <c r="X1528" t="s">
        <v>67</v>
      </c>
      <c r="Y1528">
        <v>100</v>
      </c>
      <c r="Z1528">
        <v>50</v>
      </c>
      <c r="AA1528">
        <v>50</v>
      </c>
      <c r="AB1528">
        <v>9.1999999999999993</v>
      </c>
      <c r="AC1528" t="s">
        <v>2948</v>
      </c>
      <c r="AD1528">
        <v>8</v>
      </c>
      <c r="AE1528" t="s">
        <v>67</v>
      </c>
      <c r="AF1528">
        <v>100</v>
      </c>
      <c r="AG1528">
        <v>50</v>
      </c>
      <c r="AH1528">
        <v>50</v>
      </c>
      <c r="AI1528">
        <v>33.6</v>
      </c>
      <c r="AJ1528" t="s">
        <v>2949</v>
      </c>
      <c r="AK1528">
        <v>8</v>
      </c>
      <c r="AL1528" t="s">
        <v>67</v>
      </c>
      <c r="AM1528">
        <v>100</v>
      </c>
      <c r="AN1528">
        <v>50</v>
      </c>
      <c r="AO1528">
        <v>50</v>
      </c>
      <c r="AP1528">
        <v>14.3</v>
      </c>
      <c r="AS1528" t="s">
        <v>61</v>
      </c>
      <c r="AT1528" t="s">
        <v>61</v>
      </c>
      <c r="AU1528" t="s">
        <v>61</v>
      </c>
      <c r="AV1528" t="s">
        <v>61</v>
      </c>
      <c r="AW1528" t="s">
        <v>61</v>
      </c>
    </row>
    <row r="1529" spans="1:49" hidden="1" x14ac:dyDescent="0.5">
      <c r="A1529" t="s">
        <v>2964</v>
      </c>
      <c r="B1529" t="s">
        <v>2965</v>
      </c>
      <c r="C1529" t="s">
        <v>56</v>
      </c>
      <c r="D1529" s="1">
        <v>43598</v>
      </c>
      <c r="E1529" s="12" t="s">
        <v>2236</v>
      </c>
      <c r="F1529" s="1">
        <v>43599</v>
      </c>
      <c r="G1529" s="12" t="s">
        <v>2236</v>
      </c>
      <c r="H1529">
        <v>20</v>
      </c>
      <c r="I1529">
        <v>90</v>
      </c>
      <c r="J1529" s="12" t="s">
        <v>2236</v>
      </c>
      <c r="K1529" s="26" t="s">
        <v>61</v>
      </c>
      <c r="L1529" t="s">
        <v>2945</v>
      </c>
      <c r="N1529">
        <v>4</v>
      </c>
      <c r="O1529" t="s">
        <v>2946</v>
      </c>
      <c r="P1529">
        <v>9</v>
      </c>
      <c r="Q1529" t="s">
        <v>67</v>
      </c>
      <c r="R1529">
        <v>100</v>
      </c>
      <c r="S1529">
        <v>50</v>
      </c>
      <c r="T1529">
        <v>50</v>
      </c>
      <c r="U1529" s="35">
        <v>6</v>
      </c>
      <c r="V1529" t="s">
        <v>2947</v>
      </c>
      <c r="W1529">
        <v>9</v>
      </c>
      <c r="X1529" t="s">
        <v>67</v>
      </c>
      <c r="Y1529">
        <v>100</v>
      </c>
      <c r="Z1529">
        <v>50</v>
      </c>
      <c r="AA1529">
        <v>50</v>
      </c>
      <c r="AB1529">
        <v>6.7</v>
      </c>
      <c r="AC1529" t="s">
        <v>2948</v>
      </c>
      <c r="AD1529">
        <v>9</v>
      </c>
      <c r="AE1529" t="s">
        <v>67</v>
      </c>
      <c r="AF1529">
        <v>100</v>
      </c>
      <c r="AG1529">
        <v>50</v>
      </c>
      <c r="AH1529">
        <v>50</v>
      </c>
      <c r="AI1529">
        <v>10.5</v>
      </c>
      <c r="AJ1529" t="s">
        <v>2949</v>
      </c>
      <c r="AK1529">
        <v>9</v>
      </c>
      <c r="AL1529" t="s">
        <v>67</v>
      </c>
      <c r="AM1529">
        <v>100</v>
      </c>
      <c r="AN1529">
        <v>50</v>
      </c>
      <c r="AO1529">
        <v>50</v>
      </c>
      <c r="AP1529">
        <v>16</v>
      </c>
      <c r="AS1529" t="s">
        <v>61</v>
      </c>
      <c r="AT1529" t="s">
        <v>61</v>
      </c>
      <c r="AU1529" t="s">
        <v>61</v>
      </c>
      <c r="AV1529" t="s">
        <v>61</v>
      </c>
      <c r="AW1529" t="s">
        <v>61</v>
      </c>
    </row>
    <row r="1530" spans="1:49" hidden="1" x14ac:dyDescent="0.5">
      <c r="A1530" t="s">
        <v>2966</v>
      </c>
      <c r="B1530" t="s">
        <v>2967</v>
      </c>
      <c r="C1530" t="s">
        <v>56</v>
      </c>
      <c r="D1530" s="1">
        <v>43598</v>
      </c>
      <c r="E1530" s="12" t="s">
        <v>2236</v>
      </c>
      <c r="F1530" s="1">
        <v>43599</v>
      </c>
      <c r="G1530" s="12" t="s">
        <v>2236</v>
      </c>
      <c r="H1530">
        <v>20</v>
      </c>
      <c r="I1530">
        <v>90</v>
      </c>
      <c r="J1530" s="12" t="s">
        <v>2236</v>
      </c>
      <c r="K1530" s="26" t="s">
        <v>61</v>
      </c>
      <c r="L1530" t="s">
        <v>2945</v>
      </c>
      <c r="N1530">
        <v>4</v>
      </c>
      <c r="O1530" t="s">
        <v>2946</v>
      </c>
      <c r="P1530">
        <v>10</v>
      </c>
      <c r="Q1530" t="s">
        <v>67</v>
      </c>
      <c r="R1530">
        <v>100</v>
      </c>
      <c r="S1530">
        <v>50</v>
      </c>
      <c r="T1530">
        <v>50</v>
      </c>
      <c r="U1530" s="35">
        <v>-2.1</v>
      </c>
      <c r="V1530" t="s">
        <v>2947</v>
      </c>
      <c r="W1530">
        <v>10</v>
      </c>
      <c r="X1530" t="s">
        <v>67</v>
      </c>
      <c r="Y1530">
        <v>100</v>
      </c>
      <c r="Z1530">
        <v>50</v>
      </c>
      <c r="AA1530">
        <v>50</v>
      </c>
      <c r="AB1530" t="s">
        <v>61</v>
      </c>
      <c r="AC1530" t="s">
        <v>2948</v>
      </c>
      <c r="AD1530">
        <v>10</v>
      </c>
      <c r="AE1530" t="s">
        <v>67</v>
      </c>
      <c r="AF1530">
        <v>100</v>
      </c>
      <c r="AG1530">
        <v>50</v>
      </c>
      <c r="AH1530">
        <v>50</v>
      </c>
      <c r="AI1530">
        <v>16.8</v>
      </c>
      <c r="AJ1530" t="s">
        <v>2949</v>
      </c>
      <c r="AK1530">
        <v>10</v>
      </c>
      <c r="AL1530" t="s">
        <v>67</v>
      </c>
      <c r="AM1530">
        <v>100</v>
      </c>
      <c r="AN1530">
        <v>50</v>
      </c>
      <c r="AO1530">
        <v>50</v>
      </c>
      <c r="AP1530">
        <v>27.3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</row>
    <row r="1531" spans="1:49" hidden="1" x14ac:dyDescent="0.5">
      <c r="A1531" t="s">
        <v>2968</v>
      </c>
      <c r="B1531" t="s">
        <v>2969</v>
      </c>
      <c r="C1531" t="s">
        <v>56</v>
      </c>
      <c r="D1531" s="1">
        <v>43598</v>
      </c>
      <c r="E1531" s="12" t="s">
        <v>2236</v>
      </c>
      <c r="F1531" s="1">
        <v>43599</v>
      </c>
      <c r="G1531" s="12" t="s">
        <v>2236</v>
      </c>
      <c r="H1531">
        <v>20</v>
      </c>
      <c r="I1531">
        <v>90</v>
      </c>
      <c r="J1531" s="12" t="s">
        <v>2236</v>
      </c>
      <c r="K1531" s="26" t="s">
        <v>61</v>
      </c>
      <c r="L1531" t="s">
        <v>2945</v>
      </c>
      <c r="N1531">
        <v>4</v>
      </c>
      <c r="O1531" t="s">
        <v>2946</v>
      </c>
      <c r="P1531">
        <v>11</v>
      </c>
      <c r="Q1531" t="s">
        <v>67</v>
      </c>
      <c r="R1531">
        <v>100</v>
      </c>
      <c r="S1531">
        <v>50</v>
      </c>
      <c r="T1531">
        <v>50</v>
      </c>
      <c r="U1531" s="35" t="s">
        <v>61</v>
      </c>
      <c r="V1531" t="s">
        <v>2947</v>
      </c>
      <c r="W1531">
        <v>11</v>
      </c>
      <c r="X1531" t="s">
        <v>67</v>
      </c>
      <c r="Y1531">
        <v>100</v>
      </c>
      <c r="Z1531">
        <v>50</v>
      </c>
      <c r="AA1531">
        <v>50</v>
      </c>
      <c r="AB1531" t="s">
        <v>61</v>
      </c>
      <c r="AC1531" t="s">
        <v>2948</v>
      </c>
      <c r="AD1531">
        <v>11</v>
      </c>
      <c r="AE1531" t="s">
        <v>67</v>
      </c>
      <c r="AF1531">
        <v>100</v>
      </c>
      <c r="AG1531">
        <v>50</v>
      </c>
      <c r="AH1531">
        <v>50</v>
      </c>
      <c r="AI1531" t="s">
        <v>61</v>
      </c>
      <c r="AJ1531" t="s">
        <v>2949</v>
      </c>
      <c r="AK1531">
        <v>11</v>
      </c>
      <c r="AL1531" t="s">
        <v>67</v>
      </c>
      <c r="AM1531">
        <v>100</v>
      </c>
      <c r="AN1531">
        <v>50</v>
      </c>
      <c r="AO1531">
        <v>50</v>
      </c>
      <c r="AP1531" t="s">
        <v>61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</row>
    <row r="1532" spans="1:49" hidden="1" x14ac:dyDescent="0.5">
      <c r="A1532" t="s">
        <v>2970</v>
      </c>
      <c r="B1532" t="s">
        <v>2971</v>
      </c>
      <c r="C1532" t="s">
        <v>56</v>
      </c>
      <c r="D1532" s="1">
        <v>43598</v>
      </c>
      <c r="E1532" s="12" t="s">
        <v>2236</v>
      </c>
      <c r="F1532" s="1">
        <v>43599</v>
      </c>
      <c r="G1532" s="12" t="s">
        <v>2236</v>
      </c>
      <c r="H1532">
        <v>20</v>
      </c>
      <c r="I1532">
        <v>90</v>
      </c>
      <c r="J1532" s="12" t="s">
        <v>2236</v>
      </c>
      <c r="K1532" s="26" t="s">
        <v>61</v>
      </c>
      <c r="L1532" t="s">
        <v>2945</v>
      </c>
      <c r="N1532">
        <v>4</v>
      </c>
      <c r="O1532" t="s">
        <v>2946</v>
      </c>
      <c r="P1532">
        <v>12</v>
      </c>
      <c r="Q1532" t="s">
        <v>67</v>
      </c>
      <c r="R1532">
        <v>100</v>
      </c>
      <c r="S1532">
        <v>50</v>
      </c>
      <c r="T1532">
        <v>50</v>
      </c>
      <c r="U1532" s="35" t="s">
        <v>61</v>
      </c>
      <c r="V1532" t="s">
        <v>2947</v>
      </c>
      <c r="W1532">
        <v>12</v>
      </c>
      <c r="X1532" t="s">
        <v>67</v>
      </c>
      <c r="Y1532">
        <v>100</v>
      </c>
      <c r="Z1532">
        <v>50</v>
      </c>
      <c r="AA1532">
        <v>50</v>
      </c>
      <c r="AB1532">
        <v>13.7</v>
      </c>
      <c r="AC1532" t="s">
        <v>2948</v>
      </c>
      <c r="AD1532">
        <v>12</v>
      </c>
      <c r="AE1532" t="s">
        <v>67</v>
      </c>
      <c r="AF1532">
        <v>100</v>
      </c>
      <c r="AG1532">
        <v>50</v>
      </c>
      <c r="AH1532">
        <v>50</v>
      </c>
      <c r="AI1532" t="s">
        <v>61</v>
      </c>
      <c r="AJ1532" t="s">
        <v>2949</v>
      </c>
      <c r="AK1532">
        <v>12</v>
      </c>
      <c r="AL1532" t="s">
        <v>67</v>
      </c>
      <c r="AM1532">
        <v>100</v>
      </c>
      <c r="AN1532">
        <v>50</v>
      </c>
      <c r="AO1532">
        <v>50</v>
      </c>
      <c r="AP1532" t="s">
        <v>61</v>
      </c>
      <c r="AS1532" t="s">
        <v>61</v>
      </c>
      <c r="AT1532" t="s">
        <v>61</v>
      </c>
      <c r="AU1532" t="s">
        <v>61</v>
      </c>
      <c r="AV1532" t="s">
        <v>61</v>
      </c>
      <c r="AW1532" t="s">
        <v>61</v>
      </c>
    </row>
    <row r="1533" spans="1:49" hidden="1" x14ac:dyDescent="0.5">
      <c r="A1533" t="s">
        <v>2972</v>
      </c>
      <c r="B1533" t="s">
        <v>2973</v>
      </c>
      <c r="C1533" t="s">
        <v>56</v>
      </c>
      <c r="D1533" s="1">
        <v>43598</v>
      </c>
      <c r="E1533" s="12" t="s">
        <v>2236</v>
      </c>
      <c r="F1533" s="1">
        <v>43599</v>
      </c>
      <c r="G1533" s="12" t="s">
        <v>2236</v>
      </c>
      <c r="H1533">
        <v>20</v>
      </c>
      <c r="I1533">
        <v>90</v>
      </c>
      <c r="J1533" s="12" t="s">
        <v>2236</v>
      </c>
      <c r="K1533" s="26" t="s">
        <v>61</v>
      </c>
      <c r="L1533" t="s">
        <v>2945</v>
      </c>
      <c r="N1533">
        <v>4</v>
      </c>
      <c r="O1533" t="s">
        <v>2946</v>
      </c>
      <c r="P1533">
        <v>1</v>
      </c>
      <c r="Q1533" t="s">
        <v>65</v>
      </c>
      <c r="R1533">
        <v>100</v>
      </c>
      <c r="S1533">
        <v>50</v>
      </c>
      <c r="T1533">
        <v>50</v>
      </c>
      <c r="U1533" s="35">
        <v>9</v>
      </c>
      <c r="V1533" t="s">
        <v>2947</v>
      </c>
      <c r="W1533">
        <v>1</v>
      </c>
      <c r="X1533" t="s">
        <v>65</v>
      </c>
      <c r="Y1533">
        <v>100</v>
      </c>
      <c r="Z1533">
        <v>50</v>
      </c>
      <c r="AA1533">
        <v>50</v>
      </c>
      <c r="AB1533" t="s">
        <v>61</v>
      </c>
      <c r="AC1533" t="s">
        <v>2948</v>
      </c>
      <c r="AD1533">
        <v>1</v>
      </c>
      <c r="AE1533" t="s">
        <v>65</v>
      </c>
      <c r="AF1533">
        <v>100</v>
      </c>
      <c r="AG1533">
        <v>50</v>
      </c>
      <c r="AH1533">
        <v>50</v>
      </c>
      <c r="AI1533" t="s">
        <v>61</v>
      </c>
      <c r="AJ1533" t="s">
        <v>2949</v>
      </c>
      <c r="AK1533">
        <v>1</v>
      </c>
      <c r="AL1533" t="s">
        <v>65</v>
      </c>
      <c r="AM1533">
        <v>100</v>
      </c>
      <c r="AN1533">
        <v>50</v>
      </c>
      <c r="AO1533">
        <v>50</v>
      </c>
      <c r="AP1533" t="s">
        <v>61</v>
      </c>
      <c r="AS1533" t="s">
        <v>61</v>
      </c>
      <c r="AT1533" t="s">
        <v>61</v>
      </c>
      <c r="AU1533" t="s">
        <v>61</v>
      </c>
      <c r="AV1533" t="s">
        <v>61</v>
      </c>
      <c r="AW1533" t="s">
        <v>61</v>
      </c>
    </row>
    <row r="1534" spans="1:49" ht="14.45" hidden="1" customHeight="1" x14ac:dyDescent="0.55000000000000004">
      <c r="A1534" t="s">
        <v>2974</v>
      </c>
      <c r="B1534" t="s">
        <v>2975</v>
      </c>
      <c r="C1534" t="s">
        <v>56</v>
      </c>
      <c r="D1534" s="1">
        <v>43598</v>
      </c>
      <c r="E1534" s="12" t="s">
        <v>2236</v>
      </c>
      <c r="F1534" s="1">
        <v>43599</v>
      </c>
      <c r="G1534" s="12" t="s">
        <v>2236</v>
      </c>
      <c r="H1534">
        <v>20</v>
      </c>
      <c r="I1534">
        <v>90</v>
      </c>
      <c r="J1534" s="12" t="s">
        <v>2236</v>
      </c>
      <c r="K1534" s="26" t="s">
        <v>61</v>
      </c>
      <c r="L1534" t="s">
        <v>2945</v>
      </c>
      <c r="N1534">
        <v>4</v>
      </c>
      <c r="O1534" t="s">
        <v>2946</v>
      </c>
      <c r="P1534">
        <v>2</v>
      </c>
      <c r="Q1534" t="s">
        <v>65</v>
      </c>
      <c r="R1534">
        <v>100</v>
      </c>
      <c r="S1534">
        <v>50</v>
      </c>
      <c r="T1534">
        <v>50</v>
      </c>
      <c r="U1534" s="35">
        <v>-5.5</v>
      </c>
      <c r="V1534" t="s">
        <v>2947</v>
      </c>
      <c r="W1534">
        <v>2</v>
      </c>
      <c r="X1534" t="s">
        <v>65</v>
      </c>
      <c r="Y1534">
        <v>100</v>
      </c>
      <c r="Z1534">
        <v>50</v>
      </c>
      <c r="AA1534">
        <v>50</v>
      </c>
      <c r="AB1534">
        <v>7.8</v>
      </c>
      <c r="AC1534" s="11" t="s">
        <v>2948</v>
      </c>
      <c r="AD1534">
        <v>2</v>
      </c>
      <c r="AE1534" t="s">
        <v>65</v>
      </c>
      <c r="AF1534">
        <v>100</v>
      </c>
      <c r="AG1534">
        <v>50</v>
      </c>
      <c r="AH1534">
        <v>50</v>
      </c>
      <c r="AI1534">
        <v>18.8</v>
      </c>
      <c r="AJ1534" t="s">
        <v>2949</v>
      </c>
      <c r="AK1534">
        <v>2</v>
      </c>
      <c r="AL1534" t="s">
        <v>65</v>
      </c>
      <c r="AM1534">
        <v>100</v>
      </c>
      <c r="AN1534">
        <v>50</v>
      </c>
      <c r="AO1534">
        <v>50</v>
      </c>
      <c r="AP1534">
        <v>5.2</v>
      </c>
      <c r="AS1534" t="s">
        <v>61</v>
      </c>
      <c r="AT1534" t="s">
        <v>61</v>
      </c>
      <c r="AU1534" t="s">
        <v>61</v>
      </c>
      <c r="AV1534" t="s">
        <v>61</v>
      </c>
      <c r="AW1534" t="s">
        <v>61</v>
      </c>
    </row>
    <row r="1535" spans="1:49" hidden="1" x14ac:dyDescent="0.5">
      <c r="A1535" t="s">
        <v>2976</v>
      </c>
      <c r="B1535" t="s">
        <v>2977</v>
      </c>
      <c r="C1535" t="s">
        <v>56</v>
      </c>
      <c r="D1535" s="1">
        <v>43598</v>
      </c>
      <c r="E1535" s="12" t="s">
        <v>2236</v>
      </c>
      <c r="F1535" s="1">
        <v>43599</v>
      </c>
      <c r="G1535" s="12" t="s">
        <v>2236</v>
      </c>
      <c r="H1535">
        <v>20</v>
      </c>
      <c r="I1535">
        <v>90</v>
      </c>
      <c r="J1535" s="12" t="s">
        <v>2236</v>
      </c>
      <c r="K1535" s="26" t="s">
        <v>61</v>
      </c>
      <c r="L1535" t="s">
        <v>2945</v>
      </c>
      <c r="N1535">
        <v>4</v>
      </c>
      <c r="O1535" t="s">
        <v>2946</v>
      </c>
      <c r="P1535">
        <v>3</v>
      </c>
      <c r="Q1535" t="s">
        <v>65</v>
      </c>
      <c r="R1535">
        <v>100</v>
      </c>
      <c r="S1535">
        <v>50</v>
      </c>
      <c r="T1535">
        <v>50</v>
      </c>
      <c r="U1535" s="35">
        <v>6.6</v>
      </c>
      <c r="V1535" t="s">
        <v>2947</v>
      </c>
      <c r="W1535">
        <v>3</v>
      </c>
      <c r="X1535" t="s">
        <v>65</v>
      </c>
      <c r="Y1535">
        <v>100</v>
      </c>
      <c r="Z1535">
        <v>50</v>
      </c>
      <c r="AA1535">
        <v>50</v>
      </c>
      <c r="AB1535">
        <v>-9.9</v>
      </c>
      <c r="AC1535" t="s">
        <v>2948</v>
      </c>
      <c r="AD1535">
        <v>3</v>
      </c>
      <c r="AE1535" t="s">
        <v>65</v>
      </c>
      <c r="AF1535">
        <v>100</v>
      </c>
      <c r="AG1535">
        <v>50</v>
      </c>
      <c r="AH1535">
        <v>50</v>
      </c>
      <c r="AI1535">
        <v>18.3</v>
      </c>
      <c r="AJ1535" t="s">
        <v>2949</v>
      </c>
      <c r="AK1535">
        <v>3</v>
      </c>
      <c r="AL1535" t="s">
        <v>65</v>
      </c>
      <c r="AM1535">
        <v>100</v>
      </c>
      <c r="AN1535">
        <v>50</v>
      </c>
      <c r="AO1535">
        <v>50</v>
      </c>
      <c r="AP1535">
        <v>14</v>
      </c>
      <c r="AS1535" t="s">
        <v>61</v>
      </c>
      <c r="AT1535" t="s">
        <v>61</v>
      </c>
      <c r="AU1535" t="s">
        <v>61</v>
      </c>
      <c r="AV1535" t="s">
        <v>61</v>
      </c>
      <c r="AW1535" t="s">
        <v>61</v>
      </c>
    </row>
    <row r="1536" spans="1:49" hidden="1" x14ac:dyDescent="0.5">
      <c r="A1536" t="s">
        <v>2978</v>
      </c>
      <c r="B1536" t="s">
        <v>2979</v>
      </c>
      <c r="C1536" t="s">
        <v>56</v>
      </c>
      <c r="D1536" s="1">
        <v>43598</v>
      </c>
      <c r="E1536" s="12" t="s">
        <v>2236</v>
      </c>
      <c r="F1536" s="1">
        <v>43599</v>
      </c>
      <c r="G1536" s="12" t="s">
        <v>2236</v>
      </c>
      <c r="H1536">
        <v>20</v>
      </c>
      <c r="I1536">
        <v>90</v>
      </c>
      <c r="J1536" s="12" t="s">
        <v>2236</v>
      </c>
      <c r="K1536" s="26" t="s">
        <v>61</v>
      </c>
      <c r="L1536" t="s">
        <v>2945</v>
      </c>
      <c r="N1536">
        <v>4</v>
      </c>
      <c r="O1536" t="s">
        <v>2946</v>
      </c>
      <c r="P1536">
        <v>4</v>
      </c>
      <c r="Q1536" t="s">
        <v>65</v>
      </c>
      <c r="R1536">
        <v>100</v>
      </c>
      <c r="S1536">
        <v>50</v>
      </c>
      <c r="T1536">
        <v>50</v>
      </c>
      <c r="U1536" s="35">
        <v>5.2</v>
      </c>
      <c r="V1536" t="s">
        <v>2947</v>
      </c>
      <c r="W1536">
        <v>4</v>
      </c>
      <c r="X1536" t="s">
        <v>65</v>
      </c>
      <c r="Y1536">
        <v>100</v>
      </c>
      <c r="Z1536">
        <v>50</v>
      </c>
      <c r="AA1536">
        <v>50</v>
      </c>
      <c r="AB1536">
        <v>11.8</v>
      </c>
      <c r="AC1536" t="s">
        <v>2948</v>
      </c>
      <c r="AD1536">
        <v>4</v>
      </c>
      <c r="AE1536" t="s">
        <v>65</v>
      </c>
      <c r="AF1536">
        <v>100</v>
      </c>
      <c r="AG1536">
        <v>50</v>
      </c>
      <c r="AH1536">
        <v>50</v>
      </c>
      <c r="AI1536">
        <v>23.8</v>
      </c>
      <c r="AJ1536" t="s">
        <v>2949</v>
      </c>
      <c r="AK1536">
        <v>4</v>
      </c>
      <c r="AL1536" t="s">
        <v>65</v>
      </c>
      <c r="AM1536">
        <v>100</v>
      </c>
      <c r="AN1536">
        <v>50</v>
      </c>
      <c r="AO1536">
        <v>50</v>
      </c>
      <c r="AP1536">
        <v>8.4</v>
      </c>
      <c r="AS1536" t="s">
        <v>61</v>
      </c>
      <c r="AT1536" t="s">
        <v>61</v>
      </c>
      <c r="AU1536" t="s">
        <v>61</v>
      </c>
      <c r="AV1536" t="s">
        <v>61</v>
      </c>
      <c r="AW1536" t="s">
        <v>61</v>
      </c>
    </row>
    <row r="1537" spans="1:49" hidden="1" x14ac:dyDescent="0.5">
      <c r="A1537" t="s">
        <v>2980</v>
      </c>
      <c r="B1537" t="s">
        <v>2981</v>
      </c>
      <c r="C1537" t="s">
        <v>56</v>
      </c>
      <c r="D1537" s="1">
        <v>43598</v>
      </c>
      <c r="E1537" s="12" t="s">
        <v>2236</v>
      </c>
      <c r="F1537" s="1">
        <v>43599</v>
      </c>
      <c r="G1537" s="12" t="s">
        <v>2236</v>
      </c>
      <c r="H1537">
        <v>20</v>
      </c>
      <c r="I1537">
        <v>90</v>
      </c>
      <c r="J1537" s="12" t="s">
        <v>2236</v>
      </c>
      <c r="K1537" s="26" t="s">
        <v>61</v>
      </c>
      <c r="L1537" t="s">
        <v>2945</v>
      </c>
      <c r="N1537">
        <v>4</v>
      </c>
      <c r="O1537" t="s">
        <v>2946</v>
      </c>
      <c r="P1537">
        <v>5</v>
      </c>
      <c r="Q1537" t="s">
        <v>65</v>
      </c>
      <c r="R1537">
        <v>100</v>
      </c>
      <c r="S1537">
        <v>50</v>
      </c>
      <c r="T1537">
        <v>50</v>
      </c>
      <c r="U1537" s="35" t="s">
        <v>61</v>
      </c>
      <c r="V1537" t="s">
        <v>2947</v>
      </c>
      <c r="W1537">
        <v>5</v>
      </c>
      <c r="X1537" t="s">
        <v>65</v>
      </c>
      <c r="Y1537">
        <v>100</v>
      </c>
      <c r="Z1537">
        <v>50</v>
      </c>
      <c r="AA1537">
        <v>50</v>
      </c>
      <c r="AB1537" t="s">
        <v>61</v>
      </c>
      <c r="AC1537" t="s">
        <v>2948</v>
      </c>
      <c r="AD1537">
        <v>5</v>
      </c>
      <c r="AE1537" t="s">
        <v>65</v>
      </c>
      <c r="AF1537">
        <v>100</v>
      </c>
      <c r="AG1537">
        <v>50</v>
      </c>
      <c r="AH1537">
        <v>50</v>
      </c>
      <c r="AI1537" t="s">
        <v>61</v>
      </c>
      <c r="AJ1537" t="s">
        <v>2949</v>
      </c>
      <c r="AK1537">
        <v>5</v>
      </c>
      <c r="AL1537" t="s">
        <v>65</v>
      </c>
      <c r="AM1537">
        <v>100</v>
      </c>
      <c r="AN1537">
        <v>50</v>
      </c>
      <c r="AO1537">
        <v>50</v>
      </c>
      <c r="AP1537" t="s">
        <v>61</v>
      </c>
      <c r="AS1537" t="s">
        <v>61</v>
      </c>
      <c r="AT1537" t="s">
        <v>61</v>
      </c>
      <c r="AU1537" t="s">
        <v>61</v>
      </c>
      <c r="AV1537" t="s">
        <v>61</v>
      </c>
      <c r="AW1537" t="s">
        <v>61</v>
      </c>
    </row>
    <row r="1538" spans="1:49" hidden="1" x14ac:dyDescent="0.5">
      <c r="A1538" t="s">
        <v>2982</v>
      </c>
      <c r="B1538" t="s">
        <v>2983</v>
      </c>
      <c r="C1538" t="s">
        <v>56</v>
      </c>
      <c r="D1538" s="1">
        <v>43598</v>
      </c>
      <c r="E1538" s="12" t="s">
        <v>2236</v>
      </c>
      <c r="F1538" s="1">
        <v>43599</v>
      </c>
      <c r="G1538" s="12" t="s">
        <v>2236</v>
      </c>
      <c r="H1538">
        <v>20</v>
      </c>
      <c r="I1538">
        <v>90</v>
      </c>
      <c r="J1538" s="12" t="s">
        <v>2236</v>
      </c>
      <c r="K1538" s="26" t="s">
        <v>61</v>
      </c>
      <c r="L1538" t="s">
        <v>2945</v>
      </c>
      <c r="N1538">
        <v>4</v>
      </c>
      <c r="O1538" t="s">
        <v>2946</v>
      </c>
      <c r="P1538">
        <v>6</v>
      </c>
      <c r="Q1538" t="s">
        <v>65</v>
      </c>
      <c r="R1538">
        <v>100</v>
      </c>
      <c r="S1538">
        <v>50</v>
      </c>
      <c r="T1538">
        <v>50</v>
      </c>
      <c r="U1538" s="35" t="s">
        <v>61</v>
      </c>
      <c r="V1538" t="s">
        <v>2947</v>
      </c>
      <c r="W1538">
        <v>6</v>
      </c>
      <c r="X1538" t="s">
        <v>65</v>
      </c>
      <c r="Y1538">
        <v>100</v>
      </c>
      <c r="Z1538">
        <v>50</v>
      </c>
      <c r="AA1538">
        <v>50</v>
      </c>
      <c r="AB1538" t="s">
        <v>61</v>
      </c>
      <c r="AC1538" t="s">
        <v>2948</v>
      </c>
      <c r="AD1538">
        <v>6</v>
      </c>
      <c r="AE1538" t="s">
        <v>65</v>
      </c>
      <c r="AF1538">
        <v>100</v>
      </c>
      <c r="AG1538">
        <v>50</v>
      </c>
      <c r="AH1538">
        <v>50</v>
      </c>
      <c r="AI1538" t="s">
        <v>61</v>
      </c>
      <c r="AJ1538" t="s">
        <v>2949</v>
      </c>
      <c r="AK1538">
        <v>6</v>
      </c>
      <c r="AL1538" t="s">
        <v>65</v>
      </c>
      <c r="AM1538">
        <v>100</v>
      </c>
      <c r="AN1538">
        <v>50</v>
      </c>
      <c r="AO1538">
        <v>50</v>
      </c>
      <c r="AP1538" t="s">
        <v>61</v>
      </c>
      <c r="AS1538" t="s">
        <v>61</v>
      </c>
      <c r="AT1538" t="s">
        <v>61</v>
      </c>
      <c r="AU1538" t="s">
        <v>61</v>
      </c>
      <c r="AV1538" t="s">
        <v>61</v>
      </c>
      <c r="AW1538" t="s">
        <v>61</v>
      </c>
    </row>
    <row r="1539" spans="1:49" hidden="1" x14ac:dyDescent="0.5">
      <c r="A1539" t="s">
        <v>2984</v>
      </c>
      <c r="B1539" t="s">
        <v>2985</v>
      </c>
      <c r="C1539" t="s">
        <v>56</v>
      </c>
      <c r="D1539" s="1">
        <v>43598</v>
      </c>
      <c r="E1539" s="12" t="s">
        <v>2236</v>
      </c>
      <c r="F1539" s="1">
        <v>43599</v>
      </c>
      <c r="G1539" s="12" t="s">
        <v>2236</v>
      </c>
      <c r="H1539">
        <v>20</v>
      </c>
      <c r="I1539">
        <v>90</v>
      </c>
      <c r="J1539" s="12" t="s">
        <v>2236</v>
      </c>
      <c r="K1539" s="26" t="s">
        <v>61</v>
      </c>
      <c r="L1539" t="s">
        <v>2945</v>
      </c>
      <c r="N1539">
        <v>4</v>
      </c>
      <c r="O1539" t="s">
        <v>2946</v>
      </c>
      <c r="P1539">
        <v>7</v>
      </c>
      <c r="Q1539" t="s">
        <v>65</v>
      </c>
      <c r="R1539">
        <v>100</v>
      </c>
      <c r="S1539">
        <v>50</v>
      </c>
      <c r="T1539">
        <v>50</v>
      </c>
      <c r="U1539" s="35" t="s">
        <v>61</v>
      </c>
      <c r="V1539" t="s">
        <v>2947</v>
      </c>
      <c r="W1539">
        <v>7</v>
      </c>
      <c r="X1539" t="s">
        <v>65</v>
      </c>
      <c r="Y1539">
        <v>100</v>
      </c>
      <c r="Z1539">
        <v>50</v>
      </c>
      <c r="AA1539">
        <v>50</v>
      </c>
      <c r="AB1539" t="s">
        <v>61</v>
      </c>
      <c r="AC1539" t="s">
        <v>2948</v>
      </c>
      <c r="AD1539">
        <v>7</v>
      </c>
      <c r="AE1539" t="s">
        <v>65</v>
      </c>
      <c r="AF1539">
        <v>100</v>
      </c>
      <c r="AG1539">
        <v>50</v>
      </c>
      <c r="AH1539">
        <v>50</v>
      </c>
      <c r="AI1539" t="s">
        <v>61</v>
      </c>
      <c r="AJ1539" t="s">
        <v>2949</v>
      </c>
      <c r="AK1539">
        <v>7</v>
      </c>
      <c r="AL1539" t="s">
        <v>65</v>
      </c>
      <c r="AM1539">
        <v>100</v>
      </c>
      <c r="AN1539">
        <v>50</v>
      </c>
      <c r="AO1539">
        <v>50</v>
      </c>
      <c r="AP1539" t="s">
        <v>61</v>
      </c>
      <c r="AS1539" t="s">
        <v>61</v>
      </c>
      <c r="AT1539" t="s">
        <v>61</v>
      </c>
      <c r="AU1539" t="s">
        <v>61</v>
      </c>
      <c r="AV1539" t="s">
        <v>61</v>
      </c>
      <c r="AW1539" t="s">
        <v>61</v>
      </c>
    </row>
    <row r="1540" spans="1:49" hidden="1" x14ac:dyDescent="0.5">
      <c r="A1540" t="s">
        <v>2986</v>
      </c>
      <c r="B1540" t="s">
        <v>2987</v>
      </c>
      <c r="C1540" t="s">
        <v>56</v>
      </c>
      <c r="D1540" s="1">
        <v>43598</v>
      </c>
      <c r="E1540" s="12" t="s">
        <v>2236</v>
      </c>
      <c r="F1540" s="1">
        <v>43599</v>
      </c>
      <c r="G1540" s="12" t="s">
        <v>2236</v>
      </c>
      <c r="H1540">
        <v>20</v>
      </c>
      <c r="I1540">
        <v>90</v>
      </c>
      <c r="J1540" s="12" t="s">
        <v>2236</v>
      </c>
      <c r="K1540" s="26" t="s">
        <v>61</v>
      </c>
      <c r="L1540" t="s">
        <v>2945</v>
      </c>
      <c r="N1540">
        <v>4</v>
      </c>
      <c r="O1540" t="s">
        <v>2946</v>
      </c>
      <c r="P1540">
        <v>8</v>
      </c>
      <c r="Q1540" t="s">
        <v>65</v>
      </c>
      <c r="R1540">
        <v>100</v>
      </c>
      <c r="S1540">
        <v>50</v>
      </c>
      <c r="T1540">
        <v>50</v>
      </c>
      <c r="U1540" s="35">
        <v>9.5</v>
      </c>
      <c r="V1540" t="s">
        <v>2947</v>
      </c>
      <c r="W1540">
        <v>8</v>
      </c>
      <c r="X1540" t="s">
        <v>65</v>
      </c>
      <c r="Y1540">
        <v>100</v>
      </c>
      <c r="Z1540">
        <v>50</v>
      </c>
      <c r="AA1540">
        <v>50</v>
      </c>
      <c r="AB1540">
        <v>9.6</v>
      </c>
      <c r="AC1540" t="s">
        <v>2948</v>
      </c>
      <c r="AD1540">
        <v>8</v>
      </c>
      <c r="AE1540" t="s">
        <v>65</v>
      </c>
      <c r="AF1540">
        <v>100</v>
      </c>
      <c r="AG1540">
        <v>50</v>
      </c>
      <c r="AH1540">
        <v>50</v>
      </c>
      <c r="AI1540">
        <v>35.299999999999997</v>
      </c>
      <c r="AJ1540" t="s">
        <v>2949</v>
      </c>
      <c r="AK1540">
        <v>8</v>
      </c>
      <c r="AL1540" t="s">
        <v>65</v>
      </c>
      <c r="AM1540">
        <v>100</v>
      </c>
      <c r="AN1540">
        <v>50</v>
      </c>
      <c r="AO1540">
        <v>50</v>
      </c>
      <c r="AP1540">
        <v>49</v>
      </c>
      <c r="AS1540" t="s">
        <v>61</v>
      </c>
      <c r="AT1540" t="s">
        <v>61</v>
      </c>
      <c r="AU1540" t="s">
        <v>61</v>
      </c>
      <c r="AV1540" t="s">
        <v>61</v>
      </c>
      <c r="AW1540" t="s">
        <v>61</v>
      </c>
    </row>
    <row r="1541" spans="1:49" hidden="1" x14ac:dyDescent="0.5">
      <c r="A1541" t="s">
        <v>2988</v>
      </c>
      <c r="B1541" t="s">
        <v>2989</v>
      </c>
      <c r="C1541" t="s">
        <v>56</v>
      </c>
      <c r="D1541" s="1">
        <v>43598</v>
      </c>
      <c r="E1541" s="12" t="s">
        <v>57</v>
      </c>
      <c r="F1541" s="1">
        <v>43599</v>
      </c>
      <c r="G1541" s="12" t="s">
        <v>57</v>
      </c>
      <c r="H1541">
        <v>20</v>
      </c>
      <c r="I1541">
        <v>90</v>
      </c>
      <c r="J1541" s="12" t="s">
        <v>57</v>
      </c>
      <c r="K1541" s="26" t="s">
        <v>61</v>
      </c>
      <c r="L1541" t="s">
        <v>2945</v>
      </c>
      <c r="N1541">
        <v>4</v>
      </c>
      <c r="O1541" t="s">
        <v>2946</v>
      </c>
      <c r="P1541">
        <v>9</v>
      </c>
      <c r="Q1541" t="s">
        <v>65</v>
      </c>
      <c r="R1541">
        <v>100</v>
      </c>
      <c r="S1541">
        <v>50</v>
      </c>
      <c r="T1541">
        <v>50</v>
      </c>
      <c r="U1541" s="35">
        <v>5.9</v>
      </c>
      <c r="V1541" t="s">
        <v>2947</v>
      </c>
      <c r="W1541">
        <v>9</v>
      </c>
      <c r="X1541" t="s">
        <v>65</v>
      </c>
      <c r="Y1541">
        <v>100</v>
      </c>
      <c r="Z1541">
        <v>50</v>
      </c>
      <c r="AA1541">
        <v>50</v>
      </c>
      <c r="AB1541">
        <v>-8.1999999999999993</v>
      </c>
      <c r="AC1541" t="s">
        <v>2948</v>
      </c>
      <c r="AD1541">
        <v>9</v>
      </c>
      <c r="AE1541" t="s">
        <v>65</v>
      </c>
      <c r="AF1541">
        <v>100</v>
      </c>
      <c r="AG1541">
        <v>50</v>
      </c>
      <c r="AH1541">
        <v>50</v>
      </c>
      <c r="AI1541">
        <v>5.3</v>
      </c>
      <c r="AJ1541" t="s">
        <v>2949</v>
      </c>
      <c r="AK1541">
        <v>9</v>
      </c>
      <c r="AL1541" t="s">
        <v>65</v>
      </c>
      <c r="AM1541">
        <v>100</v>
      </c>
      <c r="AN1541">
        <v>50</v>
      </c>
      <c r="AO1541">
        <v>50</v>
      </c>
      <c r="AP1541">
        <v>9.4</v>
      </c>
      <c r="AS1541" t="s">
        <v>61</v>
      </c>
      <c r="AT1541" t="s">
        <v>61</v>
      </c>
      <c r="AU1541" t="s">
        <v>61</v>
      </c>
      <c r="AV1541" t="s">
        <v>61</v>
      </c>
      <c r="AW1541" t="s">
        <v>61</v>
      </c>
    </row>
    <row r="1542" spans="1:49" hidden="1" x14ac:dyDescent="0.5">
      <c r="A1542" t="s">
        <v>2990</v>
      </c>
      <c r="B1542" t="s">
        <v>2991</v>
      </c>
      <c r="C1542" t="s">
        <v>56</v>
      </c>
      <c r="D1542" s="1">
        <v>43598</v>
      </c>
      <c r="E1542" s="12" t="s">
        <v>57</v>
      </c>
      <c r="F1542" s="1">
        <v>43599</v>
      </c>
      <c r="G1542" s="12" t="s">
        <v>57</v>
      </c>
      <c r="H1542">
        <v>20</v>
      </c>
      <c r="I1542">
        <v>90</v>
      </c>
      <c r="J1542" s="12" t="s">
        <v>57</v>
      </c>
      <c r="K1542" s="26" t="s">
        <v>61</v>
      </c>
      <c r="L1542" t="s">
        <v>2945</v>
      </c>
      <c r="N1542">
        <v>4</v>
      </c>
      <c r="O1542" t="s">
        <v>2946</v>
      </c>
      <c r="P1542">
        <v>10</v>
      </c>
      <c r="Q1542" t="s">
        <v>65</v>
      </c>
      <c r="R1542">
        <v>100</v>
      </c>
      <c r="S1542">
        <v>50</v>
      </c>
      <c r="T1542">
        <v>50</v>
      </c>
      <c r="U1542" s="35">
        <v>7.6</v>
      </c>
      <c r="V1542" t="s">
        <v>2947</v>
      </c>
      <c r="W1542">
        <v>10</v>
      </c>
      <c r="X1542" t="s">
        <v>65</v>
      </c>
      <c r="Y1542">
        <v>100</v>
      </c>
      <c r="Z1542">
        <v>50</v>
      </c>
      <c r="AA1542">
        <v>50</v>
      </c>
      <c r="AB1542" t="s">
        <v>61</v>
      </c>
      <c r="AC1542" t="s">
        <v>2948</v>
      </c>
      <c r="AD1542">
        <v>10</v>
      </c>
      <c r="AE1542" t="s">
        <v>65</v>
      </c>
      <c r="AF1542">
        <v>100</v>
      </c>
      <c r="AG1542">
        <v>50</v>
      </c>
      <c r="AH1542">
        <v>50</v>
      </c>
      <c r="AI1542">
        <v>4.7</v>
      </c>
      <c r="AJ1542" t="s">
        <v>2949</v>
      </c>
      <c r="AK1542">
        <v>10</v>
      </c>
      <c r="AL1542" t="s">
        <v>65</v>
      </c>
      <c r="AM1542">
        <v>100</v>
      </c>
      <c r="AN1542">
        <v>50</v>
      </c>
      <c r="AO1542">
        <v>50</v>
      </c>
      <c r="AP1542">
        <v>6.4</v>
      </c>
      <c r="AS1542" t="s">
        <v>61</v>
      </c>
      <c r="AT1542" t="s">
        <v>61</v>
      </c>
      <c r="AU1542" t="s">
        <v>61</v>
      </c>
      <c r="AV1542" t="s">
        <v>61</v>
      </c>
      <c r="AW1542" t="s">
        <v>61</v>
      </c>
    </row>
    <row r="1543" spans="1:49" hidden="1" x14ac:dyDescent="0.5">
      <c r="A1543" t="s">
        <v>2992</v>
      </c>
      <c r="B1543" t="s">
        <v>2993</v>
      </c>
      <c r="C1543" t="s">
        <v>56</v>
      </c>
      <c r="D1543" s="1">
        <v>43598</v>
      </c>
      <c r="E1543" s="12" t="s">
        <v>57</v>
      </c>
      <c r="F1543" s="1">
        <v>43599</v>
      </c>
      <c r="G1543" s="12" t="s">
        <v>57</v>
      </c>
      <c r="H1543">
        <v>20</v>
      </c>
      <c r="I1543">
        <v>90</v>
      </c>
      <c r="J1543" s="12" t="s">
        <v>57</v>
      </c>
      <c r="K1543" s="26" t="s">
        <v>61</v>
      </c>
      <c r="L1543" t="s">
        <v>2945</v>
      </c>
      <c r="N1543">
        <v>4</v>
      </c>
      <c r="O1543" t="s">
        <v>2946</v>
      </c>
      <c r="P1543">
        <v>11</v>
      </c>
      <c r="Q1543" t="s">
        <v>65</v>
      </c>
      <c r="R1543">
        <v>100</v>
      </c>
      <c r="S1543">
        <v>50</v>
      </c>
      <c r="T1543">
        <v>50</v>
      </c>
      <c r="U1543" s="35" t="s">
        <v>61</v>
      </c>
      <c r="V1543" t="s">
        <v>2947</v>
      </c>
      <c r="W1543">
        <v>11</v>
      </c>
      <c r="X1543" t="s">
        <v>65</v>
      </c>
      <c r="Y1543">
        <v>100</v>
      </c>
      <c r="Z1543">
        <v>50</v>
      </c>
      <c r="AA1543">
        <v>50</v>
      </c>
      <c r="AB1543" t="s">
        <v>61</v>
      </c>
      <c r="AC1543" t="s">
        <v>2948</v>
      </c>
      <c r="AD1543">
        <v>11</v>
      </c>
      <c r="AE1543" t="s">
        <v>65</v>
      </c>
      <c r="AF1543">
        <v>100</v>
      </c>
      <c r="AG1543">
        <v>50</v>
      </c>
      <c r="AH1543">
        <v>50</v>
      </c>
      <c r="AI1543" t="s">
        <v>61</v>
      </c>
      <c r="AJ1543" t="s">
        <v>2949</v>
      </c>
      <c r="AK1543">
        <v>11</v>
      </c>
      <c r="AL1543" t="s">
        <v>65</v>
      </c>
      <c r="AM1543">
        <v>100</v>
      </c>
      <c r="AN1543">
        <v>50</v>
      </c>
      <c r="AO1543">
        <v>50</v>
      </c>
      <c r="AP1543" t="s">
        <v>61</v>
      </c>
      <c r="AS1543" t="s">
        <v>61</v>
      </c>
      <c r="AT1543" t="s">
        <v>61</v>
      </c>
      <c r="AU1543" t="s">
        <v>61</v>
      </c>
      <c r="AV1543" t="s">
        <v>61</v>
      </c>
      <c r="AW1543" t="s">
        <v>61</v>
      </c>
    </row>
    <row r="1544" spans="1:49" hidden="1" x14ac:dyDescent="0.5">
      <c r="A1544" t="s">
        <v>2994</v>
      </c>
      <c r="B1544" t="s">
        <v>2995</v>
      </c>
      <c r="C1544" t="s">
        <v>56</v>
      </c>
      <c r="D1544" s="1">
        <v>43598</v>
      </c>
      <c r="E1544" s="12" t="s">
        <v>57</v>
      </c>
      <c r="F1544" s="1">
        <v>43599</v>
      </c>
      <c r="G1544" s="12" t="s">
        <v>57</v>
      </c>
      <c r="H1544">
        <v>20</v>
      </c>
      <c r="I1544">
        <v>90</v>
      </c>
      <c r="J1544" s="12" t="s">
        <v>57</v>
      </c>
      <c r="K1544" s="26" t="s">
        <v>61</v>
      </c>
      <c r="L1544" t="s">
        <v>2945</v>
      </c>
      <c r="N1544">
        <v>4</v>
      </c>
      <c r="O1544" t="s">
        <v>2946</v>
      </c>
      <c r="P1544">
        <v>12</v>
      </c>
      <c r="Q1544" t="s">
        <v>65</v>
      </c>
      <c r="R1544">
        <v>100</v>
      </c>
      <c r="S1544">
        <v>50</v>
      </c>
      <c r="T1544">
        <v>50</v>
      </c>
      <c r="U1544" s="35" t="s">
        <v>61</v>
      </c>
      <c r="V1544" t="s">
        <v>2947</v>
      </c>
      <c r="W1544">
        <v>12</v>
      </c>
      <c r="X1544" t="s">
        <v>65</v>
      </c>
      <c r="Y1544">
        <v>100</v>
      </c>
      <c r="Z1544">
        <v>50</v>
      </c>
      <c r="AA1544">
        <v>50</v>
      </c>
      <c r="AB1544">
        <v>6.7</v>
      </c>
      <c r="AC1544" t="s">
        <v>2948</v>
      </c>
      <c r="AD1544">
        <v>12</v>
      </c>
      <c r="AE1544" t="s">
        <v>65</v>
      </c>
      <c r="AF1544">
        <v>100</v>
      </c>
      <c r="AG1544">
        <v>50</v>
      </c>
      <c r="AH1544">
        <v>50</v>
      </c>
      <c r="AI1544" t="s">
        <v>61</v>
      </c>
      <c r="AJ1544" t="s">
        <v>2949</v>
      </c>
      <c r="AK1544">
        <v>12</v>
      </c>
      <c r="AL1544" t="s">
        <v>65</v>
      </c>
      <c r="AM1544">
        <v>100</v>
      </c>
      <c r="AN1544">
        <v>50</v>
      </c>
      <c r="AO1544">
        <v>50</v>
      </c>
      <c r="AP1544" t="s">
        <v>61</v>
      </c>
      <c r="AS1544" t="s">
        <v>61</v>
      </c>
      <c r="AT1544" t="s">
        <v>61</v>
      </c>
      <c r="AU1544" t="s">
        <v>61</v>
      </c>
      <c r="AV1544" t="s">
        <v>61</v>
      </c>
      <c r="AW1544" t="s">
        <v>61</v>
      </c>
    </row>
    <row r="1545" spans="1:49" hidden="1" x14ac:dyDescent="0.5">
      <c r="A1545" t="s">
        <v>2996</v>
      </c>
      <c r="B1545" t="s">
        <v>2997</v>
      </c>
      <c r="C1545" t="s">
        <v>56</v>
      </c>
      <c r="D1545" s="1">
        <v>43598</v>
      </c>
      <c r="E1545" s="12" t="s">
        <v>57</v>
      </c>
      <c r="F1545" s="1">
        <v>43599</v>
      </c>
      <c r="G1545" s="12" t="s">
        <v>57</v>
      </c>
      <c r="H1545">
        <v>20</v>
      </c>
      <c r="I1545">
        <v>90</v>
      </c>
      <c r="J1545" s="12" t="s">
        <v>57</v>
      </c>
      <c r="K1545" s="26" t="s">
        <v>61</v>
      </c>
      <c r="L1545" t="s">
        <v>2945</v>
      </c>
      <c r="N1545">
        <v>4</v>
      </c>
      <c r="O1545" t="s">
        <v>2946</v>
      </c>
      <c r="P1545">
        <v>1</v>
      </c>
      <c r="Q1545" t="s">
        <v>63</v>
      </c>
      <c r="R1545">
        <v>100</v>
      </c>
      <c r="S1545">
        <v>50</v>
      </c>
      <c r="T1545">
        <v>50</v>
      </c>
      <c r="U1545" s="35" t="s">
        <v>61</v>
      </c>
      <c r="V1545" t="s">
        <v>2947</v>
      </c>
      <c r="W1545">
        <v>1</v>
      </c>
      <c r="X1545" t="s">
        <v>63</v>
      </c>
      <c r="Y1545">
        <v>100</v>
      </c>
      <c r="Z1545">
        <v>50</v>
      </c>
      <c r="AA1545">
        <v>50</v>
      </c>
      <c r="AB1545" t="s">
        <v>61</v>
      </c>
      <c r="AC1545" t="s">
        <v>2948</v>
      </c>
      <c r="AD1545">
        <v>1</v>
      </c>
      <c r="AE1545" t="s">
        <v>63</v>
      </c>
      <c r="AF1545">
        <v>100</v>
      </c>
      <c r="AG1545">
        <v>50</v>
      </c>
      <c r="AH1545">
        <v>50</v>
      </c>
      <c r="AI1545" t="s">
        <v>61</v>
      </c>
      <c r="AJ1545" t="s">
        <v>2949</v>
      </c>
      <c r="AK1545">
        <v>1</v>
      </c>
      <c r="AL1545" t="s">
        <v>63</v>
      </c>
      <c r="AM1545">
        <v>100</v>
      </c>
      <c r="AN1545">
        <v>50</v>
      </c>
      <c r="AO1545">
        <v>50</v>
      </c>
      <c r="AP1545" t="s">
        <v>61</v>
      </c>
      <c r="AS1545" t="s">
        <v>61</v>
      </c>
      <c r="AT1545" t="s">
        <v>61</v>
      </c>
      <c r="AU1545" t="s">
        <v>61</v>
      </c>
      <c r="AV1545" t="s">
        <v>61</v>
      </c>
      <c r="AW1545" t="s">
        <v>61</v>
      </c>
    </row>
    <row r="1546" spans="1:49" ht="14.45" hidden="1" customHeight="1" x14ac:dyDescent="0.55000000000000004">
      <c r="A1546" t="s">
        <v>2998</v>
      </c>
      <c r="B1546" t="s">
        <v>2999</v>
      </c>
      <c r="C1546" t="s">
        <v>56</v>
      </c>
      <c r="D1546" s="1">
        <v>43598</v>
      </c>
      <c r="E1546" s="12" t="s">
        <v>57</v>
      </c>
      <c r="F1546" s="1">
        <v>43599</v>
      </c>
      <c r="G1546" s="12" t="s">
        <v>57</v>
      </c>
      <c r="H1546">
        <v>20</v>
      </c>
      <c r="I1546">
        <v>90</v>
      </c>
      <c r="J1546" s="12" t="s">
        <v>57</v>
      </c>
      <c r="K1546" s="26" t="s">
        <v>61</v>
      </c>
      <c r="L1546" t="s">
        <v>2945</v>
      </c>
      <c r="N1546">
        <v>4</v>
      </c>
      <c r="O1546" t="s">
        <v>2946</v>
      </c>
      <c r="P1546">
        <v>2</v>
      </c>
      <c r="Q1546" t="s">
        <v>63</v>
      </c>
      <c r="R1546">
        <v>100</v>
      </c>
      <c r="S1546">
        <v>50</v>
      </c>
      <c r="T1546">
        <v>50</v>
      </c>
      <c r="U1546" s="35" t="s">
        <v>61</v>
      </c>
      <c r="V1546" t="s">
        <v>2947</v>
      </c>
      <c r="W1546">
        <v>2</v>
      </c>
      <c r="X1546" t="s">
        <v>63</v>
      </c>
      <c r="Y1546">
        <v>100</v>
      </c>
      <c r="Z1546">
        <v>50</v>
      </c>
      <c r="AA1546">
        <v>50</v>
      </c>
      <c r="AB1546" t="s">
        <v>61</v>
      </c>
      <c r="AC1546" s="11" t="s">
        <v>2948</v>
      </c>
      <c r="AD1546">
        <v>2</v>
      </c>
      <c r="AE1546" t="s">
        <v>63</v>
      </c>
      <c r="AF1546">
        <v>100</v>
      </c>
      <c r="AG1546">
        <v>50</v>
      </c>
      <c r="AH1546">
        <v>50</v>
      </c>
      <c r="AI1546" t="s">
        <v>61</v>
      </c>
      <c r="AJ1546" t="s">
        <v>2949</v>
      </c>
      <c r="AK1546">
        <v>2</v>
      </c>
      <c r="AL1546" t="s">
        <v>63</v>
      </c>
      <c r="AM1546">
        <v>100</v>
      </c>
      <c r="AN1546">
        <v>50</v>
      </c>
      <c r="AO1546">
        <v>50</v>
      </c>
      <c r="AP1546" t="s">
        <v>61</v>
      </c>
      <c r="AS1546" t="s">
        <v>61</v>
      </c>
      <c r="AT1546" t="s">
        <v>61</v>
      </c>
      <c r="AU1546" t="s">
        <v>61</v>
      </c>
      <c r="AV1546" t="s">
        <v>61</v>
      </c>
      <c r="AW1546" t="s">
        <v>61</v>
      </c>
    </row>
    <row r="1547" spans="1:49" hidden="1" x14ac:dyDescent="0.5">
      <c r="A1547" t="s">
        <v>3000</v>
      </c>
      <c r="B1547" t="s">
        <v>3001</v>
      </c>
      <c r="C1547" t="s">
        <v>56</v>
      </c>
      <c r="D1547" s="1">
        <v>43598</v>
      </c>
      <c r="E1547" s="12" t="s">
        <v>57</v>
      </c>
      <c r="F1547" s="1">
        <v>43599</v>
      </c>
      <c r="G1547" s="12" t="s">
        <v>57</v>
      </c>
      <c r="H1547">
        <v>20</v>
      </c>
      <c r="I1547">
        <v>90</v>
      </c>
      <c r="J1547" s="12" t="s">
        <v>57</v>
      </c>
      <c r="K1547" s="26" t="s">
        <v>61</v>
      </c>
      <c r="L1547" t="s">
        <v>2945</v>
      </c>
      <c r="N1547">
        <v>4</v>
      </c>
      <c r="O1547" t="s">
        <v>2946</v>
      </c>
      <c r="P1547">
        <v>3</v>
      </c>
      <c r="Q1547" t="s">
        <v>63</v>
      </c>
      <c r="R1547">
        <v>100</v>
      </c>
      <c r="S1547">
        <v>50</v>
      </c>
      <c r="T1547">
        <v>50</v>
      </c>
      <c r="U1547" s="35" t="s">
        <v>61</v>
      </c>
      <c r="V1547" t="s">
        <v>2947</v>
      </c>
      <c r="W1547">
        <v>3</v>
      </c>
      <c r="X1547" t="s">
        <v>63</v>
      </c>
      <c r="Y1547">
        <v>100</v>
      </c>
      <c r="Z1547">
        <v>50</v>
      </c>
      <c r="AA1547">
        <v>50</v>
      </c>
      <c r="AB1547" t="s">
        <v>61</v>
      </c>
      <c r="AC1547" t="s">
        <v>2948</v>
      </c>
      <c r="AD1547">
        <v>3</v>
      </c>
      <c r="AE1547" t="s">
        <v>63</v>
      </c>
      <c r="AF1547">
        <v>100</v>
      </c>
      <c r="AG1547">
        <v>50</v>
      </c>
      <c r="AH1547">
        <v>50</v>
      </c>
      <c r="AI1547" t="s">
        <v>61</v>
      </c>
      <c r="AJ1547" t="s">
        <v>2949</v>
      </c>
      <c r="AK1547">
        <v>3</v>
      </c>
      <c r="AL1547" t="s">
        <v>63</v>
      </c>
      <c r="AM1547">
        <v>100</v>
      </c>
      <c r="AN1547">
        <v>50</v>
      </c>
      <c r="AO1547">
        <v>50</v>
      </c>
      <c r="AP1547" t="s">
        <v>61</v>
      </c>
      <c r="AS1547" t="s">
        <v>61</v>
      </c>
      <c r="AT1547" t="s">
        <v>61</v>
      </c>
      <c r="AU1547" t="s">
        <v>61</v>
      </c>
      <c r="AV1547" t="s">
        <v>61</v>
      </c>
      <c r="AW1547" t="s">
        <v>61</v>
      </c>
    </row>
    <row r="1548" spans="1:49" hidden="1" x14ac:dyDescent="0.5">
      <c r="A1548" t="s">
        <v>3002</v>
      </c>
      <c r="B1548" t="s">
        <v>3003</v>
      </c>
      <c r="C1548" t="s">
        <v>56</v>
      </c>
      <c r="D1548" s="1">
        <v>43598</v>
      </c>
      <c r="E1548" s="12" t="s">
        <v>57</v>
      </c>
      <c r="F1548" s="1">
        <v>43599</v>
      </c>
      <c r="G1548" s="12" t="s">
        <v>57</v>
      </c>
      <c r="H1548">
        <v>20</v>
      </c>
      <c r="I1548">
        <v>90</v>
      </c>
      <c r="J1548" s="12" t="s">
        <v>57</v>
      </c>
      <c r="K1548" s="26" t="s">
        <v>61</v>
      </c>
      <c r="L1548" t="s">
        <v>2945</v>
      </c>
      <c r="N1548">
        <v>4</v>
      </c>
      <c r="O1548" t="s">
        <v>2946</v>
      </c>
      <c r="P1548">
        <v>4</v>
      </c>
      <c r="Q1548" t="s">
        <v>63</v>
      </c>
      <c r="R1548">
        <v>100</v>
      </c>
      <c r="S1548">
        <v>50</v>
      </c>
      <c r="T1548">
        <v>50</v>
      </c>
      <c r="U1548" s="35" t="s">
        <v>61</v>
      </c>
      <c r="V1548" t="s">
        <v>2947</v>
      </c>
      <c r="W1548">
        <v>4</v>
      </c>
      <c r="X1548" t="s">
        <v>63</v>
      </c>
      <c r="Y1548">
        <v>100</v>
      </c>
      <c r="Z1548">
        <v>50</v>
      </c>
      <c r="AA1548">
        <v>50</v>
      </c>
      <c r="AB1548" t="s">
        <v>61</v>
      </c>
      <c r="AC1548" t="s">
        <v>2948</v>
      </c>
      <c r="AD1548">
        <v>4</v>
      </c>
      <c r="AE1548" t="s">
        <v>63</v>
      </c>
      <c r="AF1548">
        <v>100</v>
      </c>
      <c r="AG1548">
        <v>50</v>
      </c>
      <c r="AH1548">
        <v>50</v>
      </c>
      <c r="AI1548" t="s">
        <v>61</v>
      </c>
      <c r="AJ1548" t="s">
        <v>2949</v>
      </c>
      <c r="AK1548">
        <v>4</v>
      </c>
      <c r="AL1548" t="s">
        <v>63</v>
      </c>
      <c r="AM1548">
        <v>100</v>
      </c>
      <c r="AN1548">
        <v>50</v>
      </c>
      <c r="AO1548">
        <v>50</v>
      </c>
      <c r="AP1548" t="s">
        <v>61</v>
      </c>
      <c r="AS1548" t="s">
        <v>61</v>
      </c>
      <c r="AT1548" t="s">
        <v>61</v>
      </c>
      <c r="AU1548" t="s">
        <v>61</v>
      </c>
      <c r="AV1548" t="s">
        <v>61</v>
      </c>
      <c r="AW1548" t="s">
        <v>61</v>
      </c>
    </row>
    <row r="1549" spans="1:49" hidden="1" x14ac:dyDescent="0.5">
      <c r="A1549" t="s">
        <v>3004</v>
      </c>
      <c r="B1549" t="s">
        <v>3005</v>
      </c>
      <c r="C1549" t="s">
        <v>56</v>
      </c>
      <c r="D1549" s="1">
        <v>43598</v>
      </c>
      <c r="E1549" s="12" t="s">
        <v>57</v>
      </c>
      <c r="F1549" s="1">
        <v>43599</v>
      </c>
      <c r="G1549" s="12" t="s">
        <v>57</v>
      </c>
      <c r="H1549">
        <v>20</v>
      </c>
      <c r="I1549">
        <v>90</v>
      </c>
      <c r="J1549" s="12" t="s">
        <v>57</v>
      </c>
      <c r="K1549" s="26" t="s">
        <v>61</v>
      </c>
      <c r="L1549" t="s">
        <v>2945</v>
      </c>
      <c r="N1549">
        <v>4</v>
      </c>
      <c r="O1549" t="s">
        <v>2946</v>
      </c>
      <c r="P1549">
        <v>5</v>
      </c>
      <c r="Q1549" t="s">
        <v>63</v>
      </c>
      <c r="R1549">
        <v>100</v>
      </c>
      <c r="S1549">
        <v>50</v>
      </c>
      <c r="T1549">
        <v>50</v>
      </c>
      <c r="U1549" s="35" t="s">
        <v>61</v>
      </c>
      <c r="V1549" t="s">
        <v>2947</v>
      </c>
      <c r="W1549">
        <v>5</v>
      </c>
      <c r="X1549" t="s">
        <v>63</v>
      </c>
      <c r="Y1549">
        <v>100</v>
      </c>
      <c r="Z1549">
        <v>50</v>
      </c>
      <c r="AA1549">
        <v>50</v>
      </c>
      <c r="AB1549" t="s">
        <v>61</v>
      </c>
      <c r="AC1549" t="s">
        <v>2948</v>
      </c>
      <c r="AD1549">
        <v>5</v>
      </c>
      <c r="AE1549" t="s">
        <v>63</v>
      </c>
      <c r="AF1549">
        <v>100</v>
      </c>
      <c r="AG1549">
        <v>50</v>
      </c>
      <c r="AH1549">
        <v>50</v>
      </c>
      <c r="AI1549" t="s">
        <v>61</v>
      </c>
      <c r="AJ1549" t="s">
        <v>2949</v>
      </c>
      <c r="AK1549">
        <v>5</v>
      </c>
      <c r="AL1549" t="s">
        <v>63</v>
      </c>
      <c r="AM1549">
        <v>100</v>
      </c>
      <c r="AN1549">
        <v>50</v>
      </c>
      <c r="AO1549">
        <v>50</v>
      </c>
      <c r="AP1549" t="s">
        <v>61</v>
      </c>
      <c r="AS1549" t="s">
        <v>61</v>
      </c>
      <c r="AT1549" t="s">
        <v>61</v>
      </c>
      <c r="AU1549" t="s">
        <v>61</v>
      </c>
      <c r="AV1549" t="s">
        <v>61</v>
      </c>
      <c r="AW1549" t="s">
        <v>61</v>
      </c>
    </row>
    <row r="1550" spans="1:49" hidden="1" x14ac:dyDescent="0.5">
      <c r="A1550" t="s">
        <v>3006</v>
      </c>
      <c r="B1550" t="s">
        <v>3007</v>
      </c>
      <c r="C1550" t="s">
        <v>56</v>
      </c>
      <c r="D1550" s="1">
        <v>43598</v>
      </c>
      <c r="E1550" s="12" t="s">
        <v>57</v>
      </c>
      <c r="F1550" s="1">
        <v>43599</v>
      </c>
      <c r="G1550" s="12" t="s">
        <v>57</v>
      </c>
      <c r="H1550">
        <v>20</v>
      </c>
      <c r="I1550">
        <v>90</v>
      </c>
      <c r="J1550" s="12" t="s">
        <v>57</v>
      </c>
      <c r="K1550" s="26" t="s">
        <v>61</v>
      </c>
      <c r="L1550" t="s">
        <v>2945</v>
      </c>
      <c r="N1550">
        <v>4</v>
      </c>
      <c r="O1550" t="s">
        <v>2946</v>
      </c>
      <c r="P1550">
        <v>6</v>
      </c>
      <c r="Q1550" t="s">
        <v>63</v>
      </c>
      <c r="R1550">
        <v>100</v>
      </c>
      <c r="S1550">
        <v>50</v>
      </c>
      <c r="T1550">
        <v>50</v>
      </c>
      <c r="U1550" s="35" t="s">
        <v>61</v>
      </c>
      <c r="V1550" t="s">
        <v>2947</v>
      </c>
      <c r="W1550">
        <v>6</v>
      </c>
      <c r="X1550" t="s">
        <v>63</v>
      </c>
      <c r="Y1550">
        <v>100</v>
      </c>
      <c r="Z1550">
        <v>50</v>
      </c>
      <c r="AA1550">
        <v>50</v>
      </c>
      <c r="AB1550" t="s">
        <v>61</v>
      </c>
      <c r="AC1550" t="s">
        <v>2948</v>
      </c>
      <c r="AD1550">
        <v>6</v>
      </c>
      <c r="AE1550" t="s">
        <v>63</v>
      </c>
      <c r="AF1550">
        <v>100</v>
      </c>
      <c r="AG1550">
        <v>50</v>
      </c>
      <c r="AH1550">
        <v>50</v>
      </c>
      <c r="AI1550" t="s">
        <v>61</v>
      </c>
      <c r="AJ1550" t="s">
        <v>2949</v>
      </c>
      <c r="AK1550">
        <v>6</v>
      </c>
      <c r="AL1550" t="s">
        <v>63</v>
      </c>
      <c r="AM1550">
        <v>100</v>
      </c>
      <c r="AN1550">
        <v>50</v>
      </c>
      <c r="AO1550">
        <v>50</v>
      </c>
      <c r="AP1550" t="s">
        <v>61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</row>
    <row r="1551" spans="1:49" hidden="1" x14ac:dyDescent="0.5">
      <c r="A1551" t="s">
        <v>3008</v>
      </c>
      <c r="B1551" t="s">
        <v>3009</v>
      </c>
      <c r="C1551" t="s">
        <v>56</v>
      </c>
      <c r="D1551" s="1">
        <v>43598</v>
      </c>
      <c r="E1551" s="12" t="s">
        <v>57</v>
      </c>
      <c r="F1551" s="1">
        <v>43599</v>
      </c>
      <c r="G1551" s="12" t="s">
        <v>57</v>
      </c>
      <c r="H1551">
        <v>20</v>
      </c>
      <c r="I1551">
        <v>90</v>
      </c>
      <c r="J1551" s="12" t="s">
        <v>57</v>
      </c>
      <c r="K1551" s="26" t="s">
        <v>61</v>
      </c>
      <c r="L1551" t="s">
        <v>2945</v>
      </c>
      <c r="N1551">
        <v>4</v>
      </c>
      <c r="O1551" t="s">
        <v>2946</v>
      </c>
      <c r="P1551">
        <v>7</v>
      </c>
      <c r="Q1551" t="s">
        <v>63</v>
      </c>
      <c r="R1551">
        <v>100</v>
      </c>
      <c r="S1551">
        <v>50</v>
      </c>
      <c r="T1551">
        <v>50</v>
      </c>
      <c r="U1551" s="35" t="s">
        <v>61</v>
      </c>
      <c r="V1551" t="s">
        <v>2947</v>
      </c>
      <c r="W1551">
        <v>7</v>
      </c>
      <c r="X1551" t="s">
        <v>63</v>
      </c>
      <c r="Y1551">
        <v>100</v>
      </c>
      <c r="Z1551">
        <v>50</v>
      </c>
      <c r="AA1551">
        <v>50</v>
      </c>
      <c r="AB1551" t="s">
        <v>61</v>
      </c>
      <c r="AC1551" t="s">
        <v>2948</v>
      </c>
      <c r="AD1551">
        <v>7</v>
      </c>
      <c r="AE1551" t="s">
        <v>63</v>
      </c>
      <c r="AF1551">
        <v>100</v>
      </c>
      <c r="AG1551">
        <v>50</v>
      </c>
      <c r="AH1551">
        <v>50</v>
      </c>
      <c r="AI1551" t="s">
        <v>61</v>
      </c>
      <c r="AJ1551" t="s">
        <v>2949</v>
      </c>
      <c r="AK1551">
        <v>7</v>
      </c>
      <c r="AL1551" t="s">
        <v>63</v>
      </c>
      <c r="AM1551">
        <v>100</v>
      </c>
      <c r="AN1551">
        <v>50</v>
      </c>
      <c r="AO1551">
        <v>50</v>
      </c>
      <c r="AP1551" t="s">
        <v>61</v>
      </c>
      <c r="AS1551" t="s">
        <v>61</v>
      </c>
      <c r="AT1551" t="s">
        <v>61</v>
      </c>
      <c r="AU1551" t="s">
        <v>61</v>
      </c>
      <c r="AV1551" t="s">
        <v>61</v>
      </c>
      <c r="AW1551" t="s">
        <v>61</v>
      </c>
    </row>
    <row r="1552" spans="1:49" hidden="1" x14ac:dyDescent="0.5">
      <c r="A1552" t="s">
        <v>3010</v>
      </c>
      <c r="B1552" t="s">
        <v>3011</v>
      </c>
      <c r="C1552" t="s">
        <v>56</v>
      </c>
      <c r="D1552" s="1">
        <v>43598</v>
      </c>
      <c r="E1552" s="12" t="s">
        <v>57</v>
      </c>
      <c r="F1552" s="1">
        <v>43599</v>
      </c>
      <c r="G1552" s="12" t="s">
        <v>57</v>
      </c>
      <c r="H1552">
        <v>20</v>
      </c>
      <c r="I1552">
        <v>90</v>
      </c>
      <c r="J1552" s="12" t="s">
        <v>57</v>
      </c>
      <c r="K1552" s="26" t="s">
        <v>61</v>
      </c>
      <c r="L1552" t="s">
        <v>2945</v>
      </c>
      <c r="N1552">
        <v>4</v>
      </c>
      <c r="O1552" t="s">
        <v>2946</v>
      </c>
      <c r="P1552">
        <v>8</v>
      </c>
      <c r="Q1552" t="s">
        <v>63</v>
      </c>
      <c r="R1552">
        <v>100</v>
      </c>
      <c r="S1552">
        <v>50</v>
      </c>
      <c r="T1552">
        <v>50</v>
      </c>
      <c r="U1552" s="35" t="s">
        <v>61</v>
      </c>
      <c r="V1552" t="s">
        <v>2947</v>
      </c>
      <c r="W1552">
        <v>8</v>
      </c>
      <c r="X1552" t="s">
        <v>63</v>
      </c>
      <c r="Y1552">
        <v>100</v>
      </c>
      <c r="Z1552">
        <v>50</v>
      </c>
      <c r="AA1552">
        <v>50</v>
      </c>
      <c r="AB1552" t="s">
        <v>61</v>
      </c>
      <c r="AC1552" t="s">
        <v>2948</v>
      </c>
      <c r="AD1552">
        <v>8</v>
      </c>
      <c r="AE1552" t="s">
        <v>63</v>
      </c>
      <c r="AF1552">
        <v>100</v>
      </c>
      <c r="AG1552">
        <v>50</v>
      </c>
      <c r="AH1552">
        <v>50</v>
      </c>
      <c r="AI1552" t="s">
        <v>61</v>
      </c>
      <c r="AJ1552" t="s">
        <v>2949</v>
      </c>
      <c r="AK1552">
        <v>8</v>
      </c>
      <c r="AL1552" t="s">
        <v>63</v>
      </c>
      <c r="AM1552">
        <v>100</v>
      </c>
      <c r="AN1552">
        <v>50</v>
      </c>
      <c r="AO1552">
        <v>50</v>
      </c>
      <c r="AP1552" t="s">
        <v>61</v>
      </c>
      <c r="AS1552" t="s">
        <v>61</v>
      </c>
      <c r="AT1552" t="s">
        <v>61</v>
      </c>
      <c r="AU1552" t="s">
        <v>61</v>
      </c>
      <c r="AV1552" t="s">
        <v>61</v>
      </c>
      <c r="AW1552" t="s">
        <v>61</v>
      </c>
    </row>
    <row r="1553" spans="1:49" hidden="1" x14ac:dyDescent="0.5">
      <c r="A1553" t="s">
        <v>3012</v>
      </c>
      <c r="B1553" t="s">
        <v>3013</v>
      </c>
      <c r="C1553" t="s">
        <v>56</v>
      </c>
      <c r="D1553" s="1">
        <v>43598</v>
      </c>
      <c r="E1553" s="12" t="s">
        <v>57</v>
      </c>
      <c r="F1553" s="1">
        <v>43599</v>
      </c>
      <c r="G1553" s="12" t="s">
        <v>57</v>
      </c>
      <c r="H1553">
        <v>20</v>
      </c>
      <c r="I1553">
        <v>90</v>
      </c>
      <c r="J1553" s="12" t="s">
        <v>57</v>
      </c>
      <c r="K1553" s="26" t="s">
        <v>61</v>
      </c>
      <c r="L1553" t="s">
        <v>2945</v>
      </c>
      <c r="N1553">
        <v>4</v>
      </c>
      <c r="O1553" t="s">
        <v>2946</v>
      </c>
      <c r="P1553">
        <v>9</v>
      </c>
      <c r="Q1553" t="s">
        <v>63</v>
      </c>
      <c r="R1553">
        <v>100</v>
      </c>
      <c r="S1553">
        <v>50</v>
      </c>
      <c r="T1553">
        <v>50</v>
      </c>
      <c r="U1553" s="35" t="s">
        <v>61</v>
      </c>
      <c r="V1553" t="s">
        <v>2947</v>
      </c>
      <c r="W1553">
        <v>9</v>
      </c>
      <c r="X1553" t="s">
        <v>63</v>
      </c>
      <c r="Y1553">
        <v>100</v>
      </c>
      <c r="Z1553">
        <v>50</v>
      </c>
      <c r="AA1553">
        <v>50</v>
      </c>
      <c r="AB1553" t="s">
        <v>61</v>
      </c>
      <c r="AC1553" t="s">
        <v>2948</v>
      </c>
      <c r="AD1553">
        <v>9</v>
      </c>
      <c r="AE1553" t="s">
        <v>63</v>
      </c>
      <c r="AF1553">
        <v>100</v>
      </c>
      <c r="AG1553">
        <v>50</v>
      </c>
      <c r="AH1553">
        <v>50</v>
      </c>
      <c r="AI1553" t="s">
        <v>61</v>
      </c>
      <c r="AJ1553" t="s">
        <v>2949</v>
      </c>
      <c r="AK1553">
        <v>9</v>
      </c>
      <c r="AL1553" t="s">
        <v>63</v>
      </c>
      <c r="AM1553">
        <v>100</v>
      </c>
      <c r="AN1553">
        <v>50</v>
      </c>
      <c r="AO1553">
        <v>50</v>
      </c>
      <c r="AP1553" t="s">
        <v>61</v>
      </c>
      <c r="AS1553" t="s">
        <v>61</v>
      </c>
      <c r="AT1553" t="s">
        <v>61</v>
      </c>
      <c r="AU1553" t="s">
        <v>61</v>
      </c>
      <c r="AV1553" t="s">
        <v>61</v>
      </c>
      <c r="AW1553" t="s">
        <v>61</v>
      </c>
    </row>
    <row r="1554" spans="1:49" hidden="1" x14ac:dyDescent="0.5">
      <c r="A1554" t="s">
        <v>3014</v>
      </c>
      <c r="B1554" t="s">
        <v>3015</v>
      </c>
      <c r="C1554" t="s">
        <v>56</v>
      </c>
      <c r="D1554" s="1">
        <v>43598</v>
      </c>
      <c r="E1554" s="12" t="s">
        <v>57</v>
      </c>
      <c r="F1554" s="1">
        <v>43599</v>
      </c>
      <c r="G1554" s="12" t="s">
        <v>57</v>
      </c>
      <c r="H1554">
        <v>20</v>
      </c>
      <c r="I1554">
        <v>90</v>
      </c>
      <c r="J1554" s="12" t="s">
        <v>57</v>
      </c>
      <c r="K1554" s="26" t="s">
        <v>61</v>
      </c>
      <c r="L1554" t="s">
        <v>2945</v>
      </c>
      <c r="N1554">
        <v>4</v>
      </c>
      <c r="O1554" t="s">
        <v>2946</v>
      </c>
      <c r="P1554">
        <v>10</v>
      </c>
      <c r="Q1554" t="s">
        <v>63</v>
      </c>
      <c r="R1554">
        <v>100</v>
      </c>
      <c r="S1554">
        <v>50</v>
      </c>
      <c r="T1554">
        <v>50</v>
      </c>
      <c r="U1554" s="35" t="s">
        <v>61</v>
      </c>
      <c r="V1554" t="s">
        <v>2947</v>
      </c>
      <c r="W1554">
        <v>10</v>
      </c>
      <c r="X1554" t="s">
        <v>63</v>
      </c>
      <c r="Y1554">
        <v>100</v>
      </c>
      <c r="Z1554">
        <v>50</v>
      </c>
      <c r="AA1554">
        <v>50</v>
      </c>
      <c r="AB1554" t="s">
        <v>61</v>
      </c>
      <c r="AC1554" t="s">
        <v>2948</v>
      </c>
      <c r="AD1554">
        <v>10</v>
      </c>
      <c r="AE1554" t="s">
        <v>63</v>
      </c>
      <c r="AF1554">
        <v>100</v>
      </c>
      <c r="AG1554">
        <v>50</v>
      </c>
      <c r="AH1554">
        <v>50</v>
      </c>
      <c r="AI1554" t="s">
        <v>61</v>
      </c>
      <c r="AJ1554" t="s">
        <v>2949</v>
      </c>
      <c r="AK1554">
        <v>10</v>
      </c>
      <c r="AL1554" t="s">
        <v>63</v>
      </c>
      <c r="AM1554">
        <v>100</v>
      </c>
      <c r="AN1554">
        <v>50</v>
      </c>
      <c r="AO1554">
        <v>50</v>
      </c>
      <c r="AP1554" t="s">
        <v>61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</row>
    <row r="1555" spans="1:49" hidden="1" x14ac:dyDescent="0.5">
      <c r="A1555" t="s">
        <v>3016</v>
      </c>
      <c r="B1555" t="s">
        <v>3017</v>
      </c>
      <c r="C1555" t="s">
        <v>56</v>
      </c>
      <c r="D1555" s="1">
        <v>43598</v>
      </c>
      <c r="E1555" s="12" t="s">
        <v>57</v>
      </c>
      <c r="F1555" s="1">
        <v>43599</v>
      </c>
      <c r="G1555" s="12" t="s">
        <v>57</v>
      </c>
      <c r="H1555">
        <v>20</v>
      </c>
      <c r="I1555">
        <v>90</v>
      </c>
      <c r="J1555" s="12" t="s">
        <v>57</v>
      </c>
      <c r="K1555" s="26" t="s">
        <v>61</v>
      </c>
      <c r="L1555" t="s">
        <v>2945</v>
      </c>
      <c r="N1555">
        <v>4</v>
      </c>
      <c r="O1555" t="s">
        <v>2946</v>
      </c>
      <c r="P1555">
        <v>11</v>
      </c>
      <c r="Q1555" t="s">
        <v>63</v>
      </c>
      <c r="R1555">
        <v>100</v>
      </c>
      <c r="S1555">
        <v>50</v>
      </c>
      <c r="T1555">
        <v>50</v>
      </c>
      <c r="U1555" s="35" t="s">
        <v>61</v>
      </c>
      <c r="V1555" t="s">
        <v>2947</v>
      </c>
      <c r="W1555">
        <v>11</v>
      </c>
      <c r="X1555" t="s">
        <v>63</v>
      </c>
      <c r="Y1555">
        <v>100</v>
      </c>
      <c r="Z1555">
        <v>50</v>
      </c>
      <c r="AA1555">
        <v>50</v>
      </c>
      <c r="AB1555" t="s">
        <v>61</v>
      </c>
      <c r="AC1555" t="s">
        <v>2948</v>
      </c>
      <c r="AD1555">
        <v>11</v>
      </c>
      <c r="AE1555" t="s">
        <v>63</v>
      </c>
      <c r="AF1555">
        <v>100</v>
      </c>
      <c r="AG1555">
        <v>50</v>
      </c>
      <c r="AH1555">
        <v>50</v>
      </c>
      <c r="AI1555" t="s">
        <v>61</v>
      </c>
      <c r="AJ1555" t="s">
        <v>2949</v>
      </c>
      <c r="AK1555">
        <v>11</v>
      </c>
      <c r="AL1555" t="s">
        <v>63</v>
      </c>
      <c r="AM1555">
        <v>100</v>
      </c>
      <c r="AN1555">
        <v>50</v>
      </c>
      <c r="AO1555">
        <v>50</v>
      </c>
      <c r="AP1555" t="s">
        <v>61</v>
      </c>
      <c r="AS1555" t="s">
        <v>61</v>
      </c>
      <c r="AT1555" t="s">
        <v>61</v>
      </c>
      <c r="AU1555" t="s">
        <v>61</v>
      </c>
      <c r="AV1555" t="s">
        <v>61</v>
      </c>
      <c r="AW1555" t="s">
        <v>61</v>
      </c>
    </row>
    <row r="1556" spans="1:49" hidden="1" x14ac:dyDescent="0.5">
      <c r="A1556" t="s">
        <v>3018</v>
      </c>
      <c r="B1556" t="s">
        <v>3019</v>
      </c>
      <c r="C1556" t="s">
        <v>56</v>
      </c>
      <c r="D1556" s="1">
        <v>43598</v>
      </c>
      <c r="E1556" s="12" t="s">
        <v>57</v>
      </c>
      <c r="F1556" s="1">
        <v>43599</v>
      </c>
      <c r="G1556" s="12" t="s">
        <v>57</v>
      </c>
      <c r="H1556">
        <v>20</v>
      </c>
      <c r="I1556">
        <v>90</v>
      </c>
      <c r="J1556" s="12" t="s">
        <v>57</v>
      </c>
      <c r="K1556" s="26" t="s">
        <v>61</v>
      </c>
      <c r="L1556" t="s">
        <v>2945</v>
      </c>
      <c r="N1556">
        <v>4</v>
      </c>
      <c r="O1556" t="s">
        <v>2946</v>
      </c>
      <c r="P1556">
        <v>12</v>
      </c>
      <c r="Q1556" t="s">
        <v>63</v>
      </c>
      <c r="R1556">
        <v>100</v>
      </c>
      <c r="S1556">
        <v>50</v>
      </c>
      <c r="T1556">
        <v>50</v>
      </c>
      <c r="U1556" s="35" t="s">
        <v>61</v>
      </c>
      <c r="V1556" t="s">
        <v>2947</v>
      </c>
      <c r="W1556">
        <v>12</v>
      </c>
      <c r="X1556" t="s">
        <v>63</v>
      </c>
      <c r="Y1556">
        <v>100</v>
      </c>
      <c r="Z1556">
        <v>50</v>
      </c>
      <c r="AA1556">
        <v>50</v>
      </c>
      <c r="AB1556" t="s">
        <v>61</v>
      </c>
      <c r="AC1556" t="s">
        <v>2948</v>
      </c>
      <c r="AD1556">
        <v>12</v>
      </c>
      <c r="AE1556" t="s">
        <v>63</v>
      </c>
      <c r="AF1556">
        <v>100</v>
      </c>
      <c r="AG1556">
        <v>50</v>
      </c>
      <c r="AH1556">
        <v>50</v>
      </c>
      <c r="AI1556" t="s">
        <v>61</v>
      </c>
      <c r="AJ1556" t="s">
        <v>2949</v>
      </c>
      <c r="AK1556">
        <v>12</v>
      </c>
      <c r="AL1556" t="s">
        <v>63</v>
      </c>
      <c r="AM1556">
        <v>100</v>
      </c>
      <c r="AN1556">
        <v>50</v>
      </c>
      <c r="AO1556">
        <v>50</v>
      </c>
      <c r="AP1556" t="s">
        <v>61</v>
      </c>
      <c r="AS1556" t="s">
        <v>61</v>
      </c>
      <c r="AT1556" t="s">
        <v>61</v>
      </c>
      <c r="AU1556" t="s">
        <v>61</v>
      </c>
      <c r="AV1556" t="s">
        <v>61</v>
      </c>
      <c r="AW1556" t="s">
        <v>61</v>
      </c>
    </row>
    <row r="1557" spans="1:49" hidden="1" x14ac:dyDescent="0.5">
      <c r="A1557" t="s">
        <v>3020</v>
      </c>
      <c r="B1557" t="s">
        <v>3021</v>
      </c>
      <c r="C1557" t="s">
        <v>56</v>
      </c>
      <c r="D1557" s="1">
        <v>43598</v>
      </c>
      <c r="E1557" s="12" t="s">
        <v>57</v>
      </c>
      <c r="F1557" s="1">
        <v>43599</v>
      </c>
      <c r="G1557" s="12" t="s">
        <v>57</v>
      </c>
      <c r="H1557">
        <v>20</v>
      </c>
      <c r="I1557">
        <v>90</v>
      </c>
      <c r="J1557" s="12" t="s">
        <v>57</v>
      </c>
      <c r="K1557" s="26" t="s">
        <v>61</v>
      </c>
      <c r="L1557" t="s">
        <v>2945</v>
      </c>
      <c r="N1557">
        <v>4</v>
      </c>
      <c r="O1557" t="s">
        <v>2946</v>
      </c>
      <c r="P1557">
        <v>1</v>
      </c>
      <c r="Q1557" t="s">
        <v>60</v>
      </c>
      <c r="R1557">
        <v>100</v>
      </c>
      <c r="S1557">
        <v>50</v>
      </c>
      <c r="T1557">
        <v>50</v>
      </c>
      <c r="U1557" s="35" t="s">
        <v>61</v>
      </c>
      <c r="V1557" t="s">
        <v>2947</v>
      </c>
      <c r="W1557">
        <v>1</v>
      </c>
      <c r="X1557" t="s">
        <v>60</v>
      </c>
      <c r="Y1557">
        <v>100</v>
      </c>
      <c r="Z1557">
        <v>50</v>
      </c>
      <c r="AA1557">
        <v>50</v>
      </c>
      <c r="AB1557" t="s">
        <v>61</v>
      </c>
      <c r="AC1557" t="s">
        <v>2948</v>
      </c>
      <c r="AD1557">
        <v>1</v>
      </c>
      <c r="AE1557" t="s">
        <v>60</v>
      </c>
      <c r="AF1557">
        <v>100</v>
      </c>
      <c r="AG1557">
        <v>50</v>
      </c>
      <c r="AH1557">
        <v>50</v>
      </c>
      <c r="AI1557" t="s">
        <v>61</v>
      </c>
      <c r="AJ1557" t="s">
        <v>2949</v>
      </c>
      <c r="AK1557">
        <v>1</v>
      </c>
      <c r="AL1557" t="s">
        <v>60</v>
      </c>
      <c r="AM1557">
        <v>100</v>
      </c>
      <c r="AN1557">
        <v>50</v>
      </c>
      <c r="AO1557">
        <v>50</v>
      </c>
      <c r="AP1557" t="s">
        <v>61</v>
      </c>
      <c r="AS1557" t="s">
        <v>61</v>
      </c>
      <c r="AT1557" t="s">
        <v>61</v>
      </c>
      <c r="AU1557" t="s">
        <v>61</v>
      </c>
      <c r="AV1557" t="s">
        <v>61</v>
      </c>
      <c r="AW1557" t="s">
        <v>61</v>
      </c>
    </row>
    <row r="1558" spans="1:49" ht="14.45" hidden="1" customHeight="1" x14ac:dyDescent="0.55000000000000004">
      <c r="A1558" t="s">
        <v>3022</v>
      </c>
      <c r="B1558" t="s">
        <v>3023</v>
      </c>
      <c r="C1558" t="s">
        <v>56</v>
      </c>
      <c r="D1558" s="1">
        <v>43598</v>
      </c>
      <c r="E1558" s="12" t="s">
        <v>57</v>
      </c>
      <c r="F1558" s="1">
        <v>43599</v>
      </c>
      <c r="G1558" s="12" t="s">
        <v>57</v>
      </c>
      <c r="H1558">
        <v>20</v>
      </c>
      <c r="I1558">
        <v>90</v>
      </c>
      <c r="J1558" s="12" t="s">
        <v>57</v>
      </c>
      <c r="K1558" s="26" t="s">
        <v>61</v>
      </c>
      <c r="L1558" t="s">
        <v>2945</v>
      </c>
      <c r="N1558">
        <v>4</v>
      </c>
      <c r="O1558" t="s">
        <v>2946</v>
      </c>
      <c r="P1558">
        <v>2</v>
      </c>
      <c r="Q1558" t="s">
        <v>60</v>
      </c>
      <c r="R1558">
        <v>100</v>
      </c>
      <c r="S1558">
        <v>50</v>
      </c>
      <c r="T1558">
        <v>50</v>
      </c>
      <c r="U1558" s="35" t="s">
        <v>61</v>
      </c>
      <c r="V1558" t="s">
        <v>2947</v>
      </c>
      <c r="W1558">
        <v>2</v>
      </c>
      <c r="X1558" t="s">
        <v>60</v>
      </c>
      <c r="Y1558">
        <v>100</v>
      </c>
      <c r="Z1558">
        <v>50</v>
      </c>
      <c r="AA1558">
        <v>50</v>
      </c>
      <c r="AB1558" t="s">
        <v>61</v>
      </c>
      <c r="AC1558" s="11" t="s">
        <v>2948</v>
      </c>
      <c r="AD1558">
        <v>2</v>
      </c>
      <c r="AE1558" t="s">
        <v>60</v>
      </c>
      <c r="AF1558">
        <v>100</v>
      </c>
      <c r="AG1558">
        <v>50</v>
      </c>
      <c r="AH1558">
        <v>50</v>
      </c>
      <c r="AI1558" t="s">
        <v>61</v>
      </c>
      <c r="AJ1558" t="s">
        <v>2949</v>
      </c>
      <c r="AK1558">
        <v>2</v>
      </c>
      <c r="AL1558" t="s">
        <v>60</v>
      </c>
      <c r="AM1558">
        <v>100</v>
      </c>
      <c r="AN1558">
        <v>50</v>
      </c>
      <c r="AO1558">
        <v>50</v>
      </c>
      <c r="AP1558" t="s">
        <v>61</v>
      </c>
      <c r="AS1558" t="s">
        <v>61</v>
      </c>
      <c r="AT1558" t="s">
        <v>61</v>
      </c>
      <c r="AU1558" t="s">
        <v>61</v>
      </c>
      <c r="AV1558" t="s">
        <v>61</v>
      </c>
      <c r="AW1558" t="s">
        <v>61</v>
      </c>
    </row>
    <row r="1559" spans="1:49" hidden="1" x14ac:dyDescent="0.5">
      <c r="A1559" t="s">
        <v>3024</v>
      </c>
      <c r="B1559" t="s">
        <v>3025</v>
      </c>
      <c r="C1559" t="s">
        <v>56</v>
      </c>
      <c r="D1559" s="1">
        <v>43598</v>
      </c>
      <c r="E1559" s="12" t="s">
        <v>57</v>
      </c>
      <c r="F1559" s="1">
        <v>43599</v>
      </c>
      <c r="G1559" s="12" t="s">
        <v>57</v>
      </c>
      <c r="H1559">
        <v>20</v>
      </c>
      <c r="I1559">
        <v>90</v>
      </c>
      <c r="J1559" s="12" t="s">
        <v>57</v>
      </c>
      <c r="K1559" s="26" t="s">
        <v>61</v>
      </c>
      <c r="L1559" t="s">
        <v>2945</v>
      </c>
      <c r="N1559">
        <v>4</v>
      </c>
      <c r="O1559" t="s">
        <v>2946</v>
      </c>
      <c r="P1559">
        <v>3</v>
      </c>
      <c r="Q1559" t="s">
        <v>60</v>
      </c>
      <c r="R1559">
        <v>100</v>
      </c>
      <c r="S1559">
        <v>50</v>
      </c>
      <c r="T1559">
        <v>50</v>
      </c>
      <c r="U1559" s="35" t="s">
        <v>61</v>
      </c>
      <c r="V1559" t="s">
        <v>2947</v>
      </c>
      <c r="W1559">
        <v>3</v>
      </c>
      <c r="X1559" t="s">
        <v>60</v>
      </c>
      <c r="Y1559">
        <v>100</v>
      </c>
      <c r="Z1559">
        <v>50</v>
      </c>
      <c r="AA1559">
        <v>50</v>
      </c>
      <c r="AB1559" t="s">
        <v>61</v>
      </c>
      <c r="AC1559" t="s">
        <v>2948</v>
      </c>
      <c r="AD1559">
        <v>3</v>
      </c>
      <c r="AE1559" t="s">
        <v>60</v>
      </c>
      <c r="AF1559">
        <v>100</v>
      </c>
      <c r="AG1559">
        <v>50</v>
      </c>
      <c r="AH1559">
        <v>50</v>
      </c>
      <c r="AI1559" t="s">
        <v>61</v>
      </c>
      <c r="AJ1559" t="s">
        <v>2949</v>
      </c>
      <c r="AK1559">
        <v>3</v>
      </c>
      <c r="AL1559" t="s">
        <v>60</v>
      </c>
      <c r="AM1559">
        <v>100</v>
      </c>
      <c r="AN1559">
        <v>50</v>
      </c>
      <c r="AO1559">
        <v>50</v>
      </c>
      <c r="AP1559" t="s">
        <v>61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</row>
    <row r="1560" spans="1:49" hidden="1" x14ac:dyDescent="0.5">
      <c r="A1560" t="s">
        <v>3026</v>
      </c>
      <c r="B1560" t="s">
        <v>3027</v>
      </c>
      <c r="C1560" t="s">
        <v>56</v>
      </c>
      <c r="D1560" s="1">
        <v>43598</v>
      </c>
      <c r="E1560" s="12" t="s">
        <v>57</v>
      </c>
      <c r="F1560" s="1">
        <v>43599</v>
      </c>
      <c r="G1560" s="12" t="s">
        <v>57</v>
      </c>
      <c r="H1560">
        <v>20</v>
      </c>
      <c r="I1560">
        <v>90</v>
      </c>
      <c r="J1560" s="12" t="s">
        <v>57</v>
      </c>
      <c r="K1560" s="26" t="s">
        <v>61</v>
      </c>
      <c r="L1560" t="s">
        <v>2945</v>
      </c>
      <c r="N1560">
        <v>4</v>
      </c>
      <c r="O1560" t="s">
        <v>2946</v>
      </c>
      <c r="P1560">
        <v>4</v>
      </c>
      <c r="Q1560" t="s">
        <v>60</v>
      </c>
      <c r="R1560">
        <v>100</v>
      </c>
      <c r="S1560">
        <v>50</v>
      </c>
      <c r="T1560">
        <v>50</v>
      </c>
      <c r="U1560" s="35" t="s">
        <v>61</v>
      </c>
      <c r="V1560" t="s">
        <v>2947</v>
      </c>
      <c r="W1560">
        <v>4</v>
      </c>
      <c r="X1560" t="s">
        <v>60</v>
      </c>
      <c r="Y1560">
        <v>100</v>
      </c>
      <c r="Z1560">
        <v>50</v>
      </c>
      <c r="AA1560">
        <v>50</v>
      </c>
      <c r="AB1560" t="s">
        <v>61</v>
      </c>
      <c r="AC1560" t="s">
        <v>2948</v>
      </c>
      <c r="AD1560">
        <v>4</v>
      </c>
      <c r="AE1560" t="s">
        <v>60</v>
      </c>
      <c r="AF1560">
        <v>100</v>
      </c>
      <c r="AG1560">
        <v>50</v>
      </c>
      <c r="AH1560">
        <v>50</v>
      </c>
      <c r="AI1560" t="s">
        <v>61</v>
      </c>
      <c r="AJ1560" t="s">
        <v>2949</v>
      </c>
      <c r="AK1560">
        <v>4</v>
      </c>
      <c r="AL1560" t="s">
        <v>60</v>
      </c>
      <c r="AM1560">
        <v>100</v>
      </c>
      <c r="AN1560">
        <v>50</v>
      </c>
      <c r="AO1560">
        <v>50</v>
      </c>
      <c r="AP1560" t="s">
        <v>61</v>
      </c>
      <c r="AS1560" t="s">
        <v>61</v>
      </c>
      <c r="AT1560" t="s">
        <v>61</v>
      </c>
      <c r="AU1560" t="s">
        <v>61</v>
      </c>
      <c r="AV1560" t="s">
        <v>61</v>
      </c>
      <c r="AW1560" t="s">
        <v>61</v>
      </c>
    </row>
    <row r="1561" spans="1:49" hidden="1" x14ac:dyDescent="0.5">
      <c r="A1561" t="s">
        <v>3028</v>
      </c>
      <c r="B1561" t="s">
        <v>3029</v>
      </c>
      <c r="C1561" t="s">
        <v>56</v>
      </c>
      <c r="D1561" s="1">
        <v>43598</v>
      </c>
      <c r="E1561" s="12" t="s">
        <v>1336</v>
      </c>
      <c r="F1561" s="1">
        <v>43599</v>
      </c>
      <c r="G1561" s="12" t="s">
        <v>1336</v>
      </c>
      <c r="H1561">
        <v>20</v>
      </c>
      <c r="I1561">
        <v>90</v>
      </c>
      <c r="J1561" s="12" t="s">
        <v>1336</v>
      </c>
      <c r="K1561" s="26" t="s">
        <v>61</v>
      </c>
      <c r="L1561" t="s">
        <v>2945</v>
      </c>
      <c r="N1561">
        <v>4</v>
      </c>
      <c r="O1561" t="s">
        <v>2946</v>
      </c>
      <c r="P1561">
        <v>5</v>
      </c>
      <c r="Q1561" t="s">
        <v>60</v>
      </c>
      <c r="R1561">
        <v>100</v>
      </c>
      <c r="S1561">
        <v>50</v>
      </c>
      <c r="T1561">
        <v>50</v>
      </c>
      <c r="U1561" s="35" t="s">
        <v>61</v>
      </c>
      <c r="V1561" t="s">
        <v>2947</v>
      </c>
      <c r="W1561">
        <v>5</v>
      </c>
      <c r="X1561" t="s">
        <v>60</v>
      </c>
      <c r="Y1561">
        <v>100</v>
      </c>
      <c r="Z1561">
        <v>50</v>
      </c>
      <c r="AA1561">
        <v>50</v>
      </c>
      <c r="AB1561" t="s">
        <v>61</v>
      </c>
      <c r="AC1561" t="s">
        <v>2948</v>
      </c>
      <c r="AD1561">
        <v>5</v>
      </c>
      <c r="AE1561" t="s">
        <v>60</v>
      </c>
      <c r="AF1561">
        <v>100</v>
      </c>
      <c r="AG1561">
        <v>50</v>
      </c>
      <c r="AH1561">
        <v>50</v>
      </c>
      <c r="AI1561" t="s">
        <v>61</v>
      </c>
      <c r="AJ1561" t="s">
        <v>2949</v>
      </c>
      <c r="AK1561">
        <v>5</v>
      </c>
      <c r="AL1561" t="s">
        <v>60</v>
      </c>
      <c r="AM1561">
        <v>100</v>
      </c>
      <c r="AN1561">
        <v>50</v>
      </c>
      <c r="AO1561">
        <v>50</v>
      </c>
      <c r="AP1561" t="s">
        <v>61</v>
      </c>
      <c r="AS1561" t="s">
        <v>61</v>
      </c>
      <c r="AT1561" t="s">
        <v>61</v>
      </c>
      <c r="AU1561" t="s">
        <v>61</v>
      </c>
      <c r="AV1561" t="s">
        <v>61</v>
      </c>
      <c r="AW1561" t="s">
        <v>61</v>
      </c>
    </row>
    <row r="1562" spans="1:49" hidden="1" x14ac:dyDescent="0.5">
      <c r="A1562" t="s">
        <v>3030</v>
      </c>
      <c r="B1562" t="s">
        <v>3031</v>
      </c>
      <c r="C1562" t="s">
        <v>56</v>
      </c>
      <c r="D1562" s="1">
        <v>43598</v>
      </c>
      <c r="E1562" s="12" t="s">
        <v>1336</v>
      </c>
      <c r="F1562" s="1">
        <v>43599</v>
      </c>
      <c r="G1562" s="12" t="s">
        <v>1336</v>
      </c>
      <c r="H1562">
        <v>20</v>
      </c>
      <c r="I1562">
        <v>90</v>
      </c>
      <c r="J1562" s="12" t="s">
        <v>1336</v>
      </c>
      <c r="K1562" s="26" t="s">
        <v>61</v>
      </c>
      <c r="L1562" t="s">
        <v>2945</v>
      </c>
      <c r="N1562">
        <v>4</v>
      </c>
      <c r="O1562" t="s">
        <v>2946</v>
      </c>
      <c r="P1562">
        <v>6</v>
      </c>
      <c r="Q1562" t="s">
        <v>60</v>
      </c>
      <c r="R1562">
        <v>100</v>
      </c>
      <c r="S1562">
        <v>50</v>
      </c>
      <c r="T1562">
        <v>50</v>
      </c>
      <c r="U1562" s="35" t="s">
        <v>61</v>
      </c>
      <c r="V1562" t="s">
        <v>2947</v>
      </c>
      <c r="W1562">
        <v>6</v>
      </c>
      <c r="X1562" t="s">
        <v>60</v>
      </c>
      <c r="Y1562">
        <v>100</v>
      </c>
      <c r="Z1562">
        <v>50</v>
      </c>
      <c r="AA1562">
        <v>50</v>
      </c>
      <c r="AB1562" t="s">
        <v>61</v>
      </c>
      <c r="AC1562" t="s">
        <v>2948</v>
      </c>
      <c r="AD1562">
        <v>6</v>
      </c>
      <c r="AE1562" t="s">
        <v>60</v>
      </c>
      <c r="AF1562">
        <v>100</v>
      </c>
      <c r="AG1562">
        <v>50</v>
      </c>
      <c r="AH1562">
        <v>50</v>
      </c>
      <c r="AI1562" t="s">
        <v>61</v>
      </c>
      <c r="AJ1562" t="s">
        <v>2949</v>
      </c>
      <c r="AK1562">
        <v>6</v>
      </c>
      <c r="AL1562" t="s">
        <v>60</v>
      </c>
      <c r="AM1562">
        <v>100</v>
      </c>
      <c r="AN1562">
        <v>50</v>
      </c>
      <c r="AO1562">
        <v>50</v>
      </c>
      <c r="AP1562" t="s">
        <v>61</v>
      </c>
      <c r="AS1562" t="s">
        <v>61</v>
      </c>
      <c r="AT1562" t="s">
        <v>61</v>
      </c>
      <c r="AU1562" t="s">
        <v>61</v>
      </c>
      <c r="AV1562" t="s">
        <v>61</v>
      </c>
      <c r="AW1562" t="s">
        <v>61</v>
      </c>
    </row>
    <row r="1563" spans="1:49" hidden="1" x14ac:dyDescent="0.5">
      <c r="A1563" t="s">
        <v>3032</v>
      </c>
      <c r="B1563" t="s">
        <v>3033</v>
      </c>
      <c r="C1563" t="s">
        <v>56</v>
      </c>
      <c r="D1563" s="1">
        <v>43598</v>
      </c>
      <c r="E1563" s="12" t="s">
        <v>1336</v>
      </c>
      <c r="F1563" s="1">
        <v>43599</v>
      </c>
      <c r="G1563" s="12" t="s">
        <v>1336</v>
      </c>
      <c r="H1563">
        <v>20</v>
      </c>
      <c r="I1563">
        <v>90</v>
      </c>
      <c r="J1563" s="12" t="s">
        <v>1336</v>
      </c>
      <c r="K1563" s="26" t="s">
        <v>61</v>
      </c>
      <c r="L1563" t="s">
        <v>2945</v>
      </c>
      <c r="N1563">
        <v>4</v>
      </c>
      <c r="O1563" t="s">
        <v>2946</v>
      </c>
      <c r="P1563">
        <v>7</v>
      </c>
      <c r="Q1563" t="s">
        <v>60</v>
      </c>
      <c r="R1563">
        <v>100</v>
      </c>
      <c r="S1563">
        <v>50</v>
      </c>
      <c r="T1563">
        <v>50</v>
      </c>
      <c r="U1563" s="35" t="s">
        <v>61</v>
      </c>
      <c r="V1563" t="s">
        <v>2947</v>
      </c>
      <c r="W1563">
        <v>7</v>
      </c>
      <c r="X1563" t="s">
        <v>60</v>
      </c>
      <c r="Y1563">
        <v>100</v>
      </c>
      <c r="Z1563">
        <v>50</v>
      </c>
      <c r="AA1563">
        <v>50</v>
      </c>
      <c r="AB1563" t="s">
        <v>61</v>
      </c>
      <c r="AC1563" t="s">
        <v>2948</v>
      </c>
      <c r="AD1563">
        <v>7</v>
      </c>
      <c r="AE1563" t="s">
        <v>60</v>
      </c>
      <c r="AF1563">
        <v>100</v>
      </c>
      <c r="AG1563">
        <v>50</v>
      </c>
      <c r="AH1563">
        <v>50</v>
      </c>
      <c r="AI1563" t="s">
        <v>61</v>
      </c>
      <c r="AJ1563" t="s">
        <v>2949</v>
      </c>
      <c r="AK1563">
        <v>7</v>
      </c>
      <c r="AL1563" t="s">
        <v>60</v>
      </c>
      <c r="AM1563">
        <v>100</v>
      </c>
      <c r="AN1563">
        <v>50</v>
      </c>
      <c r="AO1563">
        <v>50</v>
      </c>
      <c r="AP1563" t="s">
        <v>61</v>
      </c>
      <c r="AS1563" t="s">
        <v>61</v>
      </c>
      <c r="AT1563" t="s">
        <v>61</v>
      </c>
      <c r="AU1563" t="s">
        <v>61</v>
      </c>
      <c r="AV1563" t="s">
        <v>61</v>
      </c>
      <c r="AW1563" t="s">
        <v>61</v>
      </c>
    </row>
    <row r="1564" spans="1:49" hidden="1" x14ac:dyDescent="0.5">
      <c r="A1564" t="s">
        <v>3034</v>
      </c>
      <c r="B1564" t="s">
        <v>3035</v>
      </c>
      <c r="C1564" t="s">
        <v>56</v>
      </c>
      <c r="D1564" s="1">
        <v>43598</v>
      </c>
      <c r="E1564" s="12" t="s">
        <v>1336</v>
      </c>
      <c r="F1564" s="1">
        <v>43599</v>
      </c>
      <c r="G1564" s="12" t="s">
        <v>1336</v>
      </c>
      <c r="H1564">
        <v>20</v>
      </c>
      <c r="I1564">
        <v>90</v>
      </c>
      <c r="J1564" s="12" t="s">
        <v>1336</v>
      </c>
      <c r="K1564" s="26" t="s">
        <v>61</v>
      </c>
      <c r="L1564" t="s">
        <v>2945</v>
      </c>
      <c r="N1564">
        <v>4</v>
      </c>
      <c r="O1564" t="s">
        <v>2946</v>
      </c>
      <c r="P1564">
        <v>8</v>
      </c>
      <c r="Q1564" t="s">
        <v>60</v>
      </c>
      <c r="R1564">
        <v>100</v>
      </c>
      <c r="S1564">
        <v>50</v>
      </c>
      <c r="T1564">
        <v>50</v>
      </c>
      <c r="U1564" s="35" t="s">
        <v>61</v>
      </c>
      <c r="V1564" t="s">
        <v>2947</v>
      </c>
      <c r="W1564">
        <v>8</v>
      </c>
      <c r="X1564" t="s">
        <v>60</v>
      </c>
      <c r="Y1564">
        <v>100</v>
      </c>
      <c r="Z1564">
        <v>50</v>
      </c>
      <c r="AA1564">
        <v>50</v>
      </c>
      <c r="AB1564" t="s">
        <v>61</v>
      </c>
      <c r="AC1564" t="s">
        <v>2948</v>
      </c>
      <c r="AD1564">
        <v>8</v>
      </c>
      <c r="AE1564" t="s">
        <v>60</v>
      </c>
      <c r="AF1564">
        <v>100</v>
      </c>
      <c r="AG1564">
        <v>50</v>
      </c>
      <c r="AH1564">
        <v>50</v>
      </c>
      <c r="AI1564" t="s">
        <v>61</v>
      </c>
      <c r="AJ1564" t="s">
        <v>2949</v>
      </c>
      <c r="AK1564">
        <v>8</v>
      </c>
      <c r="AL1564" t="s">
        <v>60</v>
      </c>
      <c r="AM1564">
        <v>100</v>
      </c>
      <c r="AN1564">
        <v>50</v>
      </c>
      <c r="AO1564">
        <v>50</v>
      </c>
      <c r="AP1564" t="s">
        <v>61</v>
      </c>
      <c r="AS1564" t="s">
        <v>61</v>
      </c>
      <c r="AT1564" t="s">
        <v>61</v>
      </c>
      <c r="AU1564" t="s">
        <v>61</v>
      </c>
      <c r="AV1564" t="s">
        <v>61</v>
      </c>
      <c r="AW1564" t="s">
        <v>61</v>
      </c>
    </row>
    <row r="1565" spans="1:49" hidden="1" x14ac:dyDescent="0.5">
      <c r="A1565" t="s">
        <v>3036</v>
      </c>
      <c r="B1565" t="s">
        <v>3037</v>
      </c>
      <c r="C1565" t="s">
        <v>56</v>
      </c>
      <c r="D1565" s="1">
        <v>43598</v>
      </c>
      <c r="E1565" s="12" t="s">
        <v>1336</v>
      </c>
      <c r="F1565" s="1">
        <v>43599</v>
      </c>
      <c r="G1565" s="12" t="s">
        <v>1336</v>
      </c>
      <c r="H1565">
        <v>20</v>
      </c>
      <c r="I1565">
        <v>90</v>
      </c>
      <c r="J1565" s="12" t="s">
        <v>1336</v>
      </c>
      <c r="K1565" s="26" t="s">
        <v>61</v>
      </c>
      <c r="L1565" t="s">
        <v>2945</v>
      </c>
      <c r="N1565">
        <v>4</v>
      </c>
      <c r="O1565" t="s">
        <v>2946</v>
      </c>
      <c r="P1565">
        <v>9</v>
      </c>
      <c r="Q1565" t="s">
        <v>60</v>
      </c>
      <c r="R1565">
        <v>100</v>
      </c>
      <c r="S1565">
        <v>50</v>
      </c>
      <c r="T1565">
        <v>50</v>
      </c>
      <c r="U1565" s="35" t="s">
        <v>61</v>
      </c>
      <c r="V1565" t="s">
        <v>2947</v>
      </c>
      <c r="W1565">
        <v>9</v>
      </c>
      <c r="X1565" t="s">
        <v>60</v>
      </c>
      <c r="Y1565">
        <v>100</v>
      </c>
      <c r="Z1565">
        <v>50</v>
      </c>
      <c r="AA1565">
        <v>50</v>
      </c>
      <c r="AB1565" t="s">
        <v>61</v>
      </c>
      <c r="AC1565" t="s">
        <v>2948</v>
      </c>
      <c r="AD1565">
        <v>9</v>
      </c>
      <c r="AE1565" t="s">
        <v>60</v>
      </c>
      <c r="AF1565">
        <v>100</v>
      </c>
      <c r="AG1565">
        <v>50</v>
      </c>
      <c r="AH1565">
        <v>50</v>
      </c>
      <c r="AI1565" t="s">
        <v>61</v>
      </c>
      <c r="AJ1565" t="s">
        <v>2949</v>
      </c>
      <c r="AK1565">
        <v>9</v>
      </c>
      <c r="AL1565" t="s">
        <v>60</v>
      </c>
      <c r="AM1565">
        <v>100</v>
      </c>
      <c r="AN1565">
        <v>50</v>
      </c>
      <c r="AO1565">
        <v>50</v>
      </c>
      <c r="AP1565" t="s">
        <v>61</v>
      </c>
      <c r="AS1565" t="s">
        <v>61</v>
      </c>
      <c r="AT1565" t="s">
        <v>61</v>
      </c>
      <c r="AU1565" t="s">
        <v>61</v>
      </c>
      <c r="AV1565" t="s">
        <v>61</v>
      </c>
      <c r="AW1565" t="s">
        <v>61</v>
      </c>
    </row>
    <row r="1566" spans="1:49" hidden="1" x14ac:dyDescent="0.5">
      <c r="A1566" t="s">
        <v>3038</v>
      </c>
      <c r="B1566" t="s">
        <v>3039</v>
      </c>
      <c r="C1566" t="s">
        <v>56</v>
      </c>
      <c r="D1566" s="1">
        <v>43598</v>
      </c>
      <c r="E1566" s="12" t="s">
        <v>1336</v>
      </c>
      <c r="F1566" s="1">
        <v>43599</v>
      </c>
      <c r="G1566" s="12" t="s">
        <v>1336</v>
      </c>
      <c r="H1566">
        <v>20</v>
      </c>
      <c r="I1566">
        <v>90</v>
      </c>
      <c r="J1566" s="12" t="s">
        <v>1336</v>
      </c>
      <c r="K1566" s="26" t="s">
        <v>61</v>
      </c>
      <c r="L1566" t="s">
        <v>2945</v>
      </c>
      <c r="N1566">
        <v>4</v>
      </c>
      <c r="O1566" t="s">
        <v>2946</v>
      </c>
      <c r="P1566">
        <v>10</v>
      </c>
      <c r="Q1566" t="s">
        <v>60</v>
      </c>
      <c r="R1566">
        <v>100</v>
      </c>
      <c r="S1566">
        <v>50</v>
      </c>
      <c r="T1566">
        <v>50</v>
      </c>
      <c r="U1566" s="35" t="s">
        <v>61</v>
      </c>
      <c r="V1566" t="s">
        <v>2947</v>
      </c>
      <c r="W1566">
        <v>10</v>
      </c>
      <c r="X1566" t="s">
        <v>60</v>
      </c>
      <c r="Y1566">
        <v>100</v>
      </c>
      <c r="Z1566">
        <v>50</v>
      </c>
      <c r="AA1566">
        <v>50</v>
      </c>
      <c r="AB1566" t="s">
        <v>61</v>
      </c>
      <c r="AC1566" t="s">
        <v>2948</v>
      </c>
      <c r="AD1566">
        <v>10</v>
      </c>
      <c r="AE1566" t="s">
        <v>60</v>
      </c>
      <c r="AF1566">
        <v>100</v>
      </c>
      <c r="AG1566">
        <v>50</v>
      </c>
      <c r="AH1566">
        <v>50</v>
      </c>
      <c r="AI1566" t="s">
        <v>61</v>
      </c>
      <c r="AJ1566" t="s">
        <v>2949</v>
      </c>
      <c r="AK1566">
        <v>10</v>
      </c>
      <c r="AL1566" t="s">
        <v>60</v>
      </c>
      <c r="AM1566">
        <v>100</v>
      </c>
      <c r="AN1566">
        <v>50</v>
      </c>
      <c r="AO1566">
        <v>50</v>
      </c>
      <c r="AP1566" t="s">
        <v>61</v>
      </c>
      <c r="AS1566" t="s">
        <v>61</v>
      </c>
      <c r="AT1566" t="s">
        <v>61</v>
      </c>
      <c r="AU1566" t="s">
        <v>61</v>
      </c>
      <c r="AV1566" t="s">
        <v>61</v>
      </c>
      <c r="AW1566" t="s">
        <v>61</v>
      </c>
    </row>
    <row r="1567" spans="1:49" hidden="1" x14ac:dyDescent="0.5">
      <c r="A1567" t="s">
        <v>3040</v>
      </c>
      <c r="B1567" t="s">
        <v>3041</v>
      </c>
      <c r="C1567" t="s">
        <v>56</v>
      </c>
      <c r="D1567" s="1">
        <v>43598</v>
      </c>
      <c r="E1567" s="12" t="s">
        <v>1336</v>
      </c>
      <c r="F1567" s="1">
        <v>43599</v>
      </c>
      <c r="G1567" s="12" t="s">
        <v>1336</v>
      </c>
      <c r="H1567">
        <v>20</v>
      </c>
      <c r="I1567">
        <v>90</v>
      </c>
      <c r="J1567" s="12" t="s">
        <v>1336</v>
      </c>
      <c r="K1567" s="26" t="s">
        <v>61</v>
      </c>
      <c r="L1567" t="s">
        <v>2945</v>
      </c>
      <c r="N1567">
        <v>4</v>
      </c>
      <c r="O1567" t="s">
        <v>2946</v>
      </c>
      <c r="P1567">
        <v>11</v>
      </c>
      <c r="Q1567" t="s">
        <v>60</v>
      </c>
      <c r="R1567">
        <v>100</v>
      </c>
      <c r="S1567">
        <v>50</v>
      </c>
      <c r="T1567">
        <v>50</v>
      </c>
      <c r="U1567" s="35" t="s">
        <v>61</v>
      </c>
      <c r="V1567" t="s">
        <v>2947</v>
      </c>
      <c r="W1567">
        <v>11</v>
      </c>
      <c r="X1567" t="s">
        <v>60</v>
      </c>
      <c r="Y1567">
        <v>100</v>
      </c>
      <c r="Z1567">
        <v>50</v>
      </c>
      <c r="AA1567">
        <v>50</v>
      </c>
      <c r="AB1567" t="s">
        <v>61</v>
      </c>
      <c r="AC1567" t="s">
        <v>2948</v>
      </c>
      <c r="AD1567">
        <v>11</v>
      </c>
      <c r="AE1567" t="s">
        <v>60</v>
      </c>
      <c r="AF1567">
        <v>100</v>
      </c>
      <c r="AG1567">
        <v>50</v>
      </c>
      <c r="AH1567">
        <v>50</v>
      </c>
      <c r="AI1567" t="s">
        <v>61</v>
      </c>
      <c r="AJ1567" t="s">
        <v>2949</v>
      </c>
      <c r="AK1567">
        <v>11</v>
      </c>
      <c r="AL1567" t="s">
        <v>60</v>
      </c>
      <c r="AM1567">
        <v>100</v>
      </c>
      <c r="AN1567">
        <v>50</v>
      </c>
      <c r="AO1567">
        <v>50</v>
      </c>
      <c r="AP1567" t="s">
        <v>61</v>
      </c>
      <c r="AS1567" t="s">
        <v>61</v>
      </c>
      <c r="AT1567" t="s">
        <v>61</v>
      </c>
      <c r="AU1567" t="s">
        <v>61</v>
      </c>
      <c r="AV1567" t="s">
        <v>61</v>
      </c>
      <c r="AW1567" t="s">
        <v>61</v>
      </c>
    </row>
    <row r="1568" spans="1:49" hidden="1" x14ac:dyDescent="0.5">
      <c r="A1568" t="s">
        <v>3042</v>
      </c>
      <c r="B1568" t="s">
        <v>3043</v>
      </c>
      <c r="C1568" t="s">
        <v>56</v>
      </c>
      <c r="D1568" s="1">
        <v>43598</v>
      </c>
      <c r="E1568" s="12" t="s">
        <v>1336</v>
      </c>
      <c r="F1568" s="1">
        <v>43599</v>
      </c>
      <c r="G1568" s="12" t="s">
        <v>1336</v>
      </c>
      <c r="H1568">
        <v>20</v>
      </c>
      <c r="I1568">
        <v>90</v>
      </c>
      <c r="J1568" s="12" t="s">
        <v>1336</v>
      </c>
      <c r="K1568" s="26" t="s">
        <v>61</v>
      </c>
      <c r="L1568" t="s">
        <v>2945</v>
      </c>
      <c r="N1568">
        <v>4</v>
      </c>
      <c r="O1568" t="s">
        <v>2946</v>
      </c>
      <c r="P1568">
        <v>12</v>
      </c>
      <c r="Q1568" t="s">
        <v>60</v>
      </c>
      <c r="R1568">
        <v>100</v>
      </c>
      <c r="S1568">
        <v>50</v>
      </c>
      <c r="T1568">
        <v>50</v>
      </c>
      <c r="U1568" s="35" t="s">
        <v>61</v>
      </c>
      <c r="V1568" t="s">
        <v>2947</v>
      </c>
      <c r="W1568">
        <v>12</v>
      </c>
      <c r="X1568" t="s">
        <v>60</v>
      </c>
      <c r="Y1568">
        <v>100</v>
      </c>
      <c r="Z1568">
        <v>50</v>
      </c>
      <c r="AA1568">
        <v>50</v>
      </c>
      <c r="AB1568" t="s">
        <v>61</v>
      </c>
      <c r="AC1568" t="s">
        <v>2948</v>
      </c>
      <c r="AD1568">
        <v>12</v>
      </c>
      <c r="AE1568" t="s">
        <v>60</v>
      </c>
      <c r="AF1568">
        <v>100</v>
      </c>
      <c r="AG1568">
        <v>50</v>
      </c>
      <c r="AH1568">
        <v>50</v>
      </c>
      <c r="AI1568" t="s">
        <v>61</v>
      </c>
      <c r="AJ1568" t="s">
        <v>2949</v>
      </c>
      <c r="AK1568">
        <v>12</v>
      </c>
      <c r="AL1568" t="s">
        <v>60</v>
      </c>
      <c r="AM1568">
        <v>100</v>
      </c>
      <c r="AN1568">
        <v>50</v>
      </c>
      <c r="AO1568">
        <v>50</v>
      </c>
      <c r="AP1568" t="s">
        <v>61</v>
      </c>
      <c r="AS1568" t="s">
        <v>61</v>
      </c>
      <c r="AT1568" t="s">
        <v>61</v>
      </c>
      <c r="AU1568" t="s">
        <v>61</v>
      </c>
      <c r="AV1568" t="s">
        <v>61</v>
      </c>
      <c r="AW1568" t="s">
        <v>61</v>
      </c>
    </row>
    <row r="1569" spans="1:49" hidden="1" x14ac:dyDescent="0.5">
      <c r="A1569" t="s">
        <v>3044</v>
      </c>
      <c r="B1569" t="s">
        <v>3045</v>
      </c>
      <c r="C1569" t="s">
        <v>56</v>
      </c>
      <c r="D1569" s="1">
        <v>43598</v>
      </c>
      <c r="E1569" s="12" t="s">
        <v>1336</v>
      </c>
      <c r="F1569" s="1">
        <v>43599</v>
      </c>
      <c r="G1569" s="12" t="s">
        <v>1336</v>
      </c>
      <c r="H1569">
        <v>20</v>
      </c>
      <c r="I1569">
        <v>90</v>
      </c>
      <c r="J1569" s="12" t="s">
        <v>1336</v>
      </c>
      <c r="K1569" s="26" t="s">
        <v>61</v>
      </c>
      <c r="L1569" t="s">
        <v>2945</v>
      </c>
      <c r="N1569">
        <v>4</v>
      </c>
      <c r="O1569" t="s">
        <v>2946</v>
      </c>
      <c r="P1569">
        <v>1</v>
      </c>
      <c r="Q1569" t="s">
        <v>75</v>
      </c>
      <c r="R1569">
        <v>100</v>
      </c>
      <c r="S1569">
        <v>50</v>
      </c>
      <c r="T1569">
        <v>50</v>
      </c>
      <c r="U1569" s="35" t="s">
        <v>61</v>
      </c>
      <c r="V1569" t="s">
        <v>2947</v>
      </c>
      <c r="W1569">
        <v>1</v>
      </c>
      <c r="X1569" t="s">
        <v>75</v>
      </c>
      <c r="Y1569">
        <v>100</v>
      </c>
      <c r="Z1569">
        <v>50</v>
      </c>
      <c r="AA1569">
        <v>50</v>
      </c>
      <c r="AB1569" t="s">
        <v>61</v>
      </c>
      <c r="AC1569" t="s">
        <v>2948</v>
      </c>
      <c r="AD1569">
        <v>1</v>
      </c>
      <c r="AE1569" t="s">
        <v>75</v>
      </c>
      <c r="AF1569">
        <v>100</v>
      </c>
      <c r="AG1569">
        <v>50</v>
      </c>
      <c r="AH1569">
        <v>50</v>
      </c>
      <c r="AI1569" t="s">
        <v>61</v>
      </c>
      <c r="AJ1569" t="s">
        <v>2949</v>
      </c>
      <c r="AK1569">
        <v>1</v>
      </c>
      <c r="AL1569" t="s">
        <v>75</v>
      </c>
      <c r="AM1569">
        <v>100</v>
      </c>
      <c r="AN1569">
        <v>50</v>
      </c>
      <c r="AO1569">
        <v>50</v>
      </c>
      <c r="AP1569" t="s">
        <v>61</v>
      </c>
      <c r="AS1569" t="s">
        <v>61</v>
      </c>
      <c r="AT1569" t="s">
        <v>61</v>
      </c>
      <c r="AU1569" t="s">
        <v>61</v>
      </c>
      <c r="AV1569" t="s">
        <v>61</v>
      </c>
      <c r="AW1569" t="s">
        <v>61</v>
      </c>
    </row>
    <row r="1570" spans="1:49" ht="14.45" hidden="1" customHeight="1" x14ac:dyDescent="0.55000000000000004">
      <c r="A1570" t="s">
        <v>3046</v>
      </c>
      <c r="B1570" t="s">
        <v>3047</v>
      </c>
      <c r="C1570" t="s">
        <v>56</v>
      </c>
      <c r="D1570" s="1">
        <v>43598</v>
      </c>
      <c r="E1570" s="12" t="s">
        <v>1336</v>
      </c>
      <c r="F1570" s="1">
        <v>43599</v>
      </c>
      <c r="G1570" s="12" t="s">
        <v>1336</v>
      </c>
      <c r="H1570">
        <v>20</v>
      </c>
      <c r="I1570">
        <v>90</v>
      </c>
      <c r="J1570" s="12" t="s">
        <v>1336</v>
      </c>
      <c r="K1570" s="26" t="s">
        <v>61</v>
      </c>
      <c r="L1570" t="s">
        <v>2945</v>
      </c>
      <c r="N1570">
        <v>4</v>
      </c>
      <c r="O1570" t="s">
        <v>2946</v>
      </c>
      <c r="P1570">
        <v>2</v>
      </c>
      <c r="Q1570" t="s">
        <v>75</v>
      </c>
      <c r="R1570">
        <v>100</v>
      </c>
      <c r="S1570">
        <v>50</v>
      </c>
      <c r="T1570">
        <v>50</v>
      </c>
      <c r="U1570" s="35" t="s">
        <v>61</v>
      </c>
      <c r="V1570" t="s">
        <v>2947</v>
      </c>
      <c r="W1570">
        <v>2</v>
      </c>
      <c r="X1570" t="s">
        <v>75</v>
      </c>
      <c r="Y1570">
        <v>100</v>
      </c>
      <c r="Z1570">
        <v>50</v>
      </c>
      <c r="AA1570">
        <v>50</v>
      </c>
      <c r="AB1570" t="s">
        <v>61</v>
      </c>
      <c r="AC1570" s="11" t="s">
        <v>2948</v>
      </c>
      <c r="AD1570">
        <v>2</v>
      </c>
      <c r="AE1570" t="s">
        <v>75</v>
      </c>
      <c r="AF1570">
        <v>100</v>
      </c>
      <c r="AG1570">
        <v>50</v>
      </c>
      <c r="AH1570">
        <v>50</v>
      </c>
      <c r="AI1570" t="s">
        <v>61</v>
      </c>
      <c r="AJ1570" t="s">
        <v>2949</v>
      </c>
      <c r="AK1570">
        <v>2</v>
      </c>
      <c r="AL1570" t="s">
        <v>75</v>
      </c>
      <c r="AM1570">
        <v>100</v>
      </c>
      <c r="AN1570">
        <v>50</v>
      </c>
      <c r="AO1570">
        <v>50</v>
      </c>
      <c r="AP1570" t="s">
        <v>61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</row>
    <row r="1571" spans="1:49" hidden="1" x14ac:dyDescent="0.5">
      <c r="A1571" t="s">
        <v>3048</v>
      </c>
      <c r="B1571" t="s">
        <v>3049</v>
      </c>
      <c r="C1571" t="s">
        <v>56</v>
      </c>
      <c r="D1571" s="1">
        <v>43598</v>
      </c>
      <c r="E1571" s="12" t="s">
        <v>1336</v>
      </c>
      <c r="F1571" s="1">
        <v>43599</v>
      </c>
      <c r="G1571" s="12" t="s">
        <v>1336</v>
      </c>
      <c r="H1571">
        <v>20</v>
      </c>
      <c r="I1571">
        <v>90</v>
      </c>
      <c r="J1571" s="12" t="s">
        <v>1336</v>
      </c>
      <c r="K1571" s="26" t="s">
        <v>61</v>
      </c>
      <c r="L1571" t="s">
        <v>2945</v>
      </c>
      <c r="N1571">
        <v>4</v>
      </c>
      <c r="O1571" t="s">
        <v>2946</v>
      </c>
      <c r="P1571">
        <v>3</v>
      </c>
      <c r="Q1571" t="s">
        <v>75</v>
      </c>
      <c r="R1571">
        <v>100</v>
      </c>
      <c r="S1571">
        <v>50</v>
      </c>
      <c r="T1571">
        <v>50</v>
      </c>
      <c r="U1571" s="35" t="s">
        <v>61</v>
      </c>
      <c r="V1571" t="s">
        <v>2947</v>
      </c>
      <c r="W1571">
        <v>3</v>
      </c>
      <c r="X1571" t="s">
        <v>75</v>
      </c>
      <c r="Y1571">
        <v>100</v>
      </c>
      <c r="Z1571">
        <v>50</v>
      </c>
      <c r="AA1571">
        <v>50</v>
      </c>
      <c r="AB1571" t="s">
        <v>61</v>
      </c>
      <c r="AC1571" t="s">
        <v>2948</v>
      </c>
      <c r="AD1571">
        <v>3</v>
      </c>
      <c r="AE1571" t="s">
        <v>75</v>
      </c>
      <c r="AF1571">
        <v>100</v>
      </c>
      <c r="AG1571">
        <v>50</v>
      </c>
      <c r="AH1571">
        <v>50</v>
      </c>
      <c r="AI1571" t="s">
        <v>61</v>
      </c>
      <c r="AJ1571" t="s">
        <v>2949</v>
      </c>
      <c r="AK1571">
        <v>3</v>
      </c>
      <c r="AL1571" t="s">
        <v>75</v>
      </c>
      <c r="AM1571">
        <v>100</v>
      </c>
      <c r="AN1571">
        <v>50</v>
      </c>
      <c r="AO1571">
        <v>50</v>
      </c>
      <c r="AP1571" t="s">
        <v>61</v>
      </c>
      <c r="AS1571" t="s">
        <v>61</v>
      </c>
      <c r="AT1571" t="s">
        <v>61</v>
      </c>
      <c r="AU1571" t="s">
        <v>61</v>
      </c>
      <c r="AV1571" t="s">
        <v>61</v>
      </c>
      <c r="AW1571" t="s">
        <v>61</v>
      </c>
    </row>
    <row r="1572" spans="1:49" hidden="1" x14ac:dyDescent="0.5">
      <c r="A1572" t="s">
        <v>3050</v>
      </c>
      <c r="B1572" t="s">
        <v>3051</v>
      </c>
      <c r="C1572" t="s">
        <v>56</v>
      </c>
      <c r="D1572" s="1">
        <v>43598</v>
      </c>
      <c r="E1572" s="12" t="s">
        <v>1336</v>
      </c>
      <c r="F1572" s="1">
        <v>43599</v>
      </c>
      <c r="G1572" s="12" t="s">
        <v>1336</v>
      </c>
      <c r="H1572">
        <v>20</v>
      </c>
      <c r="I1572">
        <v>90</v>
      </c>
      <c r="J1572" s="12" t="s">
        <v>1336</v>
      </c>
      <c r="K1572" s="26" t="s">
        <v>61</v>
      </c>
      <c r="L1572" t="s">
        <v>2945</v>
      </c>
      <c r="N1572">
        <v>4</v>
      </c>
      <c r="O1572" t="s">
        <v>2946</v>
      </c>
      <c r="P1572">
        <v>4</v>
      </c>
      <c r="Q1572" t="s">
        <v>75</v>
      </c>
      <c r="R1572">
        <v>100</v>
      </c>
      <c r="S1572">
        <v>50</v>
      </c>
      <c r="T1572">
        <v>50</v>
      </c>
      <c r="U1572" s="35" t="s">
        <v>61</v>
      </c>
      <c r="V1572" t="s">
        <v>2947</v>
      </c>
      <c r="W1572">
        <v>4</v>
      </c>
      <c r="X1572" t="s">
        <v>75</v>
      </c>
      <c r="Y1572">
        <v>100</v>
      </c>
      <c r="Z1572">
        <v>50</v>
      </c>
      <c r="AA1572">
        <v>50</v>
      </c>
      <c r="AB1572" t="s">
        <v>61</v>
      </c>
      <c r="AC1572" t="s">
        <v>2948</v>
      </c>
      <c r="AD1572">
        <v>4</v>
      </c>
      <c r="AE1572" t="s">
        <v>75</v>
      </c>
      <c r="AF1572">
        <v>100</v>
      </c>
      <c r="AG1572">
        <v>50</v>
      </c>
      <c r="AH1572">
        <v>50</v>
      </c>
      <c r="AI1572" t="s">
        <v>61</v>
      </c>
      <c r="AJ1572" t="s">
        <v>2949</v>
      </c>
      <c r="AK1572">
        <v>4</v>
      </c>
      <c r="AL1572" t="s">
        <v>75</v>
      </c>
      <c r="AM1572">
        <v>100</v>
      </c>
      <c r="AN1572">
        <v>50</v>
      </c>
      <c r="AO1572">
        <v>50</v>
      </c>
      <c r="AP1572" t="s">
        <v>61</v>
      </c>
      <c r="AS1572" t="s">
        <v>61</v>
      </c>
      <c r="AT1572" t="s">
        <v>61</v>
      </c>
      <c r="AU1572" t="s">
        <v>61</v>
      </c>
      <c r="AV1572" t="s">
        <v>61</v>
      </c>
      <c r="AW1572" t="s">
        <v>61</v>
      </c>
    </row>
    <row r="1573" spans="1:49" hidden="1" x14ac:dyDescent="0.5">
      <c r="A1573" t="s">
        <v>3052</v>
      </c>
      <c r="B1573" t="s">
        <v>3053</v>
      </c>
      <c r="C1573" t="s">
        <v>56</v>
      </c>
      <c r="D1573" s="1">
        <v>43598</v>
      </c>
      <c r="E1573" s="12" t="s">
        <v>1336</v>
      </c>
      <c r="F1573" s="1">
        <v>43599</v>
      </c>
      <c r="G1573" s="12" t="s">
        <v>1336</v>
      </c>
      <c r="H1573">
        <v>20</v>
      </c>
      <c r="I1573">
        <v>90</v>
      </c>
      <c r="J1573" s="12" t="s">
        <v>1336</v>
      </c>
      <c r="K1573" s="26" t="s">
        <v>61</v>
      </c>
      <c r="L1573" t="s">
        <v>2945</v>
      </c>
      <c r="N1573">
        <v>4</v>
      </c>
      <c r="O1573" t="s">
        <v>2946</v>
      </c>
      <c r="P1573">
        <v>5</v>
      </c>
      <c r="Q1573" t="s">
        <v>75</v>
      </c>
      <c r="R1573">
        <v>100</v>
      </c>
      <c r="S1573">
        <v>50</v>
      </c>
      <c r="T1573">
        <v>50</v>
      </c>
      <c r="U1573" s="35" t="s">
        <v>61</v>
      </c>
      <c r="V1573" t="s">
        <v>2947</v>
      </c>
      <c r="W1573">
        <v>5</v>
      </c>
      <c r="X1573" t="s">
        <v>75</v>
      </c>
      <c r="Y1573">
        <v>100</v>
      </c>
      <c r="Z1573">
        <v>50</v>
      </c>
      <c r="AA1573">
        <v>50</v>
      </c>
      <c r="AB1573" t="s">
        <v>61</v>
      </c>
      <c r="AC1573" t="s">
        <v>2948</v>
      </c>
      <c r="AD1573">
        <v>5</v>
      </c>
      <c r="AE1573" t="s">
        <v>75</v>
      </c>
      <c r="AF1573">
        <v>100</v>
      </c>
      <c r="AG1573">
        <v>50</v>
      </c>
      <c r="AH1573">
        <v>50</v>
      </c>
      <c r="AI1573" t="s">
        <v>61</v>
      </c>
      <c r="AJ1573" t="s">
        <v>2949</v>
      </c>
      <c r="AK1573">
        <v>5</v>
      </c>
      <c r="AL1573" t="s">
        <v>75</v>
      </c>
      <c r="AM1573">
        <v>100</v>
      </c>
      <c r="AN1573">
        <v>50</v>
      </c>
      <c r="AO1573">
        <v>50</v>
      </c>
      <c r="AP1573" t="s">
        <v>61</v>
      </c>
      <c r="AS1573" t="s">
        <v>61</v>
      </c>
      <c r="AT1573" t="s">
        <v>61</v>
      </c>
      <c r="AU1573" t="s">
        <v>61</v>
      </c>
      <c r="AV1573" t="s">
        <v>61</v>
      </c>
      <c r="AW1573" t="s">
        <v>61</v>
      </c>
    </row>
    <row r="1574" spans="1:49" hidden="1" x14ac:dyDescent="0.5">
      <c r="A1574" t="s">
        <v>3054</v>
      </c>
      <c r="B1574" t="s">
        <v>3055</v>
      </c>
      <c r="C1574" t="s">
        <v>56</v>
      </c>
      <c r="D1574" s="1">
        <v>43598</v>
      </c>
      <c r="E1574" s="12" t="s">
        <v>1336</v>
      </c>
      <c r="F1574" s="1">
        <v>43599</v>
      </c>
      <c r="G1574" s="12" t="s">
        <v>1336</v>
      </c>
      <c r="H1574">
        <v>20</v>
      </c>
      <c r="I1574">
        <v>90</v>
      </c>
      <c r="J1574" s="12" t="s">
        <v>1336</v>
      </c>
      <c r="K1574" s="26" t="s">
        <v>61</v>
      </c>
      <c r="L1574" t="s">
        <v>2945</v>
      </c>
      <c r="N1574">
        <v>4</v>
      </c>
      <c r="O1574" t="s">
        <v>2946</v>
      </c>
      <c r="P1574">
        <v>6</v>
      </c>
      <c r="Q1574" t="s">
        <v>75</v>
      </c>
      <c r="R1574">
        <v>100</v>
      </c>
      <c r="S1574">
        <v>50</v>
      </c>
      <c r="T1574">
        <v>50</v>
      </c>
      <c r="U1574" s="35" t="s">
        <v>61</v>
      </c>
      <c r="V1574" t="s">
        <v>2947</v>
      </c>
      <c r="W1574">
        <v>6</v>
      </c>
      <c r="X1574" t="s">
        <v>75</v>
      </c>
      <c r="Y1574">
        <v>100</v>
      </c>
      <c r="Z1574">
        <v>50</v>
      </c>
      <c r="AA1574">
        <v>50</v>
      </c>
      <c r="AB1574" t="s">
        <v>61</v>
      </c>
      <c r="AC1574" t="s">
        <v>2948</v>
      </c>
      <c r="AD1574">
        <v>6</v>
      </c>
      <c r="AE1574" t="s">
        <v>75</v>
      </c>
      <c r="AF1574">
        <v>100</v>
      </c>
      <c r="AG1574">
        <v>50</v>
      </c>
      <c r="AH1574">
        <v>50</v>
      </c>
      <c r="AI1574" t="s">
        <v>61</v>
      </c>
      <c r="AJ1574" t="s">
        <v>2949</v>
      </c>
      <c r="AK1574">
        <v>6</v>
      </c>
      <c r="AL1574" t="s">
        <v>75</v>
      </c>
      <c r="AM1574">
        <v>100</v>
      </c>
      <c r="AN1574">
        <v>50</v>
      </c>
      <c r="AO1574">
        <v>50</v>
      </c>
      <c r="AP1574" t="s">
        <v>61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</row>
    <row r="1575" spans="1:49" hidden="1" x14ac:dyDescent="0.5">
      <c r="A1575" t="s">
        <v>3056</v>
      </c>
      <c r="B1575" t="s">
        <v>3057</v>
      </c>
      <c r="C1575" t="s">
        <v>56</v>
      </c>
      <c r="D1575" s="1">
        <v>43598</v>
      </c>
      <c r="E1575" s="12" t="s">
        <v>1336</v>
      </c>
      <c r="F1575" s="1">
        <v>43599</v>
      </c>
      <c r="G1575" s="12" t="s">
        <v>1336</v>
      </c>
      <c r="H1575">
        <v>20</v>
      </c>
      <c r="I1575">
        <v>90</v>
      </c>
      <c r="J1575" s="12" t="s">
        <v>1336</v>
      </c>
      <c r="K1575" s="26" t="s">
        <v>61</v>
      </c>
      <c r="L1575" t="s">
        <v>2945</v>
      </c>
      <c r="N1575">
        <v>4</v>
      </c>
      <c r="O1575" t="s">
        <v>2946</v>
      </c>
      <c r="P1575">
        <v>7</v>
      </c>
      <c r="Q1575" t="s">
        <v>75</v>
      </c>
      <c r="R1575">
        <v>100</v>
      </c>
      <c r="S1575">
        <v>50</v>
      </c>
      <c r="T1575">
        <v>50</v>
      </c>
      <c r="U1575" s="35" t="s">
        <v>61</v>
      </c>
      <c r="V1575" t="s">
        <v>2947</v>
      </c>
      <c r="W1575">
        <v>7</v>
      </c>
      <c r="X1575" t="s">
        <v>75</v>
      </c>
      <c r="Y1575">
        <v>100</v>
      </c>
      <c r="Z1575">
        <v>50</v>
      </c>
      <c r="AA1575">
        <v>50</v>
      </c>
      <c r="AB1575" t="s">
        <v>61</v>
      </c>
      <c r="AC1575" t="s">
        <v>2948</v>
      </c>
      <c r="AD1575">
        <v>7</v>
      </c>
      <c r="AE1575" t="s">
        <v>75</v>
      </c>
      <c r="AF1575">
        <v>100</v>
      </c>
      <c r="AG1575">
        <v>50</v>
      </c>
      <c r="AH1575">
        <v>50</v>
      </c>
      <c r="AI1575" t="s">
        <v>61</v>
      </c>
      <c r="AJ1575" t="s">
        <v>2949</v>
      </c>
      <c r="AK1575">
        <v>7</v>
      </c>
      <c r="AL1575" t="s">
        <v>75</v>
      </c>
      <c r="AM1575">
        <v>100</v>
      </c>
      <c r="AN1575">
        <v>50</v>
      </c>
      <c r="AO1575">
        <v>50</v>
      </c>
      <c r="AP1575" t="s">
        <v>61</v>
      </c>
      <c r="AS1575" t="s">
        <v>61</v>
      </c>
      <c r="AT1575" t="s">
        <v>61</v>
      </c>
      <c r="AU1575" t="s">
        <v>61</v>
      </c>
      <c r="AV1575" t="s">
        <v>61</v>
      </c>
      <c r="AW1575" t="s">
        <v>61</v>
      </c>
    </row>
    <row r="1576" spans="1:49" hidden="1" x14ac:dyDescent="0.5">
      <c r="A1576" t="s">
        <v>3058</v>
      </c>
      <c r="B1576" t="s">
        <v>3059</v>
      </c>
      <c r="C1576" t="s">
        <v>56</v>
      </c>
      <c r="D1576" s="1">
        <v>43598</v>
      </c>
      <c r="E1576" s="12" t="s">
        <v>1336</v>
      </c>
      <c r="F1576" s="1">
        <v>43599</v>
      </c>
      <c r="G1576" s="12" t="s">
        <v>1336</v>
      </c>
      <c r="H1576">
        <v>20</v>
      </c>
      <c r="I1576">
        <v>90</v>
      </c>
      <c r="J1576" s="12" t="s">
        <v>1336</v>
      </c>
      <c r="K1576" s="26" t="s">
        <v>61</v>
      </c>
      <c r="L1576" t="s">
        <v>2945</v>
      </c>
      <c r="N1576">
        <v>4</v>
      </c>
      <c r="O1576" t="s">
        <v>2946</v>
      </c>
      <c r="P1576">
        <v>8</v>
      </c>
      <c r="Q1576" t="s">
        <v>75</v>
      </c>
      <c r="R1576">
        <v>100</v>
      </c>
      <c r="S1576">
        <v>50</v>
      </c>
      <c r="T1576">
        <v>50</v>
      </c>
      <c r="U1576" s="35" t="s">
        <v>61</v>
      </c>
      <c r="V1576" t="s">
        <v>2947</v>
      </c>
      <c r="W1576">
        <v>8</v>
      </c>
      <c r="X1576" t="s">
        <v>75</v>
      </c>
      <c r="Y1576">
        <v>100</v>
      </c>
      <c r="Z1576">
        <v>50</v>
      </c>
      <c r="AA1576">
        <v>50</v>
      </c>
      <c r="AB1576" t="s">
        <v>61</v>
      </c>
      <c r="AC1576" t="s">
        <v>2948</v>
      </c>
      <c r="AD1576">
        <v>8</v>
      </c>
      <c r="AE1576" t="s">
        <v>75</v>
      </c>
      <c r="AF1576">
        <v>100</v>
      </c>
      <c r="AG1576">
        <v>50</v>
      </c>
      <c r="AH1576">
        <v>50</v>
      </c>
      <c r="AI1576" t="s">
        <v>61</v>
      </c>
      <c r="AJ1576" t="s">
        <v>2949</v>
      </c>
      <c r="AK1576">
        <v>8</v>
      </c>
      <c r="AL1576" t="s">
        <v>75</v>
      </c>
      <c r="AM1576">
        <v>100</v>
      </c>
      <c r="AN1576">
        <v>50</v>
      </c>
      <c r="AO1576">
        <v>50</v>
      </c>
      <c r="AP1576" t="s">
        <v>61</v>
      </c>
      <c r="AS1576" t="s">
        <v>61</v>
      </c>
      <c r="AT1576" t="s">
        <v>61</v>
      </c>
      <c r="AU1576" t="s">
        <v>61</v>
      </c>
      <c r="AV1576" t="s">
        <v>61</v>
      </c>
      <c r="AW1576" t="s">
        <v>61</v>
      </c>
    </row>
    <row r="1577" spans="1:49" hidden="1" x14ac:dyDescent="0.5">
      <c r="A1577" t="s">
        <v>3060</v>
      </c>
      <c r="B1577" t="s">
        <v>3061</v>
      </c>
      <c r="C1577" t="s">
        <v>56</v>
      </c>
      <c r="D1577" s="1">
        <v>43598</v>
      </c>
      <c r="E1577" s="12" t="s">
        <v>1336</v>
      </c>
      <c r="F1577" s="1">
        <v>43599</v>
      </c>
      <c r="G1577" s="12" t="s">
        <v>1336</v>
      </c>
      <c r="H1577">
        <v>20</v>
      </c>
      <c r="I1577">
        <v>90</v>
      </c>
      <c r="J1577" s="12" t="s">
        <v>1336</v>
      </c>
      <c r="K1577" s="26" t="s">
        <v>61</v>
      </c>
      <c r="L1577" t="s">
        <v>2945</v>
      </c>
      <c r="N1577">
        <v>4</v>
      </c>
      <c r="O1577" t="s">
        <v>2946</v>
      </c>
      <c r="P1577">
        <v>9</v>
      </c>
      <c r="Q1577" t="s">
        <v>75</v>
      </c>
      <c r="R1577">
        <v>100</v>
      </c>
      <c r="S1577">
        <v>50</v>
      </c>
      <c r="T1577">
        <v>50</v>
      </c>
      <c r="U1577" s="35" t="s">
        <v>61</v>
      </c>
      <c r="V1577" t="s">
        <v>2947</v>
      </c>
      <c r="W1577">
        <v>9</v>
      </c>
      <c r="X1577" t="s">
        <v>75</v>
      </c>
      <c r="Y1577">
        <v>100</v>
      </c>
      <c r="Z1577">
        <v>50</v>
      </c>
      <c r="AA1577">
        <v>50</v>
      </c>
      <c r="AB1577" t="s">
        <v>61</v>
      </c>
      <c r="AC1577" t="s">
        <v>2948</v>
      </c>
      <c r="AD1577">
        <v>9</v>
      </c>
      <c r="AE1577" t="s">
        <v>75</v>
      </c>
      <c r="AF1577">
        <v>100</v>
      </c>
      <c r="AG1577">
        <v>50</v>
      </c>
      <c r="AH1577">
        <v>50</v>
      </c>
      <c r="AI1577" t="s">
        <v>61</v>
      </c>
      <c r="AJ1577" t="s">
        <v>2949</v>
      </c>
      <c r="AK1577">
        <v>9</v>
      </c>
      <c r="AL1577" t="s">
        <v>75</v>
      </c>
      <c r="AM1577">
        <v>100</v>
      </c>
      <c r="AN1577">
        <v>50</v>
      </c>
      <c r="AO1577">
        <v>50</v>
      </c>
      <c r="AP1577" t="s">
        <v>61</v>
      </c>
      <c r="AS1577" t="s">
        <v>61</v>
      </c>
      <c r="AT1577" t="s">
        <v>61</v>
      </c>
      <c r="AU1577" t="s">
        <v>61</v>
      </c>
      <c r="AV1577" t="s">
        <v>61</v>
      </c>
      <c r="AW1577" t="s">
        <v>61</v>
      </c>
    </row>
    <row r="1578" spans="1:49" hidden="1" x14ac:dyDescent="0.5">
      <c r="A1578" t="s">
        <v>3062</v>
      </c>
      <c r="B1578" t="s">
        <v>3063</v>
      </c>
      <c r="C1578" t="s">
        <v>56</v>
      </c>
      <c r="D1578" s="1">
        <v>43598</v>
      </c>
      <c r="E1578" s="12" t="s">
        <v>1336</v>
      </c>
      <c r="F1578" s="1">
        <v>43599</v>
      </c>
      <c r="G1578" s="12" t="s">
        <v>1336</v>
      </c>
      <c r="H1578">
        <v>20</v>
      </c>
      <c r="I1578">
        <v>90</v>
      </c>
      <c r="J1578" s="12" t="s">
        <v>1336</v>
      </c>
      <c r="K1578" s="26" t="s">
        <v>61</v>
      </c>
      <c r="L1578" t="s">
        <v>2945</v>
      </c>
      <c r="N1578">
        <v>4</v>
      </c>
      <c r="O1578" t="s">
        <v>2946</v>
      </c>
      <c r="P1578">
        <v>10</v>
      </c>
      <c r="Q1578" t="s">
        <v>75</v>
      </c>
      <c r="R1578">
        <v>100</v>
      </c>
      <c r="S1578">
        <v>50</v>
      </c>
      <c r="T1578">
        <v>50</v>
      </c>
      <c r="U1578" s="35" t="s">
        <v>61</v>
      </c>
      <c r="V1578" t="s">
        <v>2947</v>
      </c>
      <c r="W1578">
        <v>10</v>
      </c>
      <c r="X1578" t="s">
        <v>75</v>
      </c>
      <c r="Y1578">
        <v>100</v>
      </c>
      <c r="Z1578">
        <v>50</v>
      </c>
      <c r="AA1578">
        <v>50</v>
      </c>
      <c r="AB1578" t="s">
        <v>61</v>
      </c>
      <c r="AC1578" t="s">
        <v>2948</v>
      </c>
      <c r="AD1578">
        <v>10</v>
      </c>
      <c r="AE1578" t="s">
        <v>75</v>
      </c>
      <c r="AF1578">
        <v>100</v>
      </c>
      <c r="AG1578">
        <v>50</v>
      </c>
      <c r="AH1578">
        <v>50</v>
      </c>
      <c r="AI1578" t="s">
        <v>61</v>
      </c>
      <c r="AJ1578" t="s">
        <v>2949</v>
      </c>
      <c r="AK1578">
        <v>10</v>
      </c>
      <c r="AL1578" t="s">
        <v>75</v>
      </c>
      <c r="AM1578">
        <v>100</v>
      </c>
      <c r="AN1578">
        <v>50</v>
      </c>
      <c r="AO1578">
        <v>50</v>
      </c>
      <c r="AP1578" t="s">
        <v>61</v>
      </c>
      <c r="AS1578" t="s">
        <v>61</v>
      </c>
      <c r="AT1578" t="s">
        <v>61</v>
      </c>
      <c r="AU1578" t="s">
        <v>61</v>
      </c>
      <c r="AV1578" t="s">
        <v>61</v>
      </c>
      <c r="AW1578" t="s">
        <v>61</v>
      </c>
    </row>
    <row r="1579" spans="1:49" hidden="1" x14ac:dyDescent="0.5">
      <c r="A1579" t="s">
        <v>3064</v>
      </c>
      <c r="B1579" t="s">
        <v>3065</v>
      </c>
      <c r="C1579" t="s">
        <v>56</v>
      </c>
      <c r="D1579" s="1">
        <v>43598</v>
      </c>
      <c r="E1579" s="12" t="s">
        <v>1336</v>
      </c>
      <c r="F1579" s="1">
        <v>43599</v>
      </c>
      <c r="G1579" s="12" t="s">
        <v>1336</v>
      </c>
      <c r="H1579">
        <v>20</v>
      </c>
      <c r="I1579">
        <v>90</v>
      </c>
      <c r="J1579" s="12" t="s">
        <v>1336</v>
      </c>
      <c r="K1579" s="26" t="s">
        <v>61</v>
      </c>
      <c r="L1579" t="s">
        <v>2945</v>
      </c>
      <c r="N1579">
        <v>4</v>
      </c>
      <c r="O1579" t="s">
        <v>2946</v>
      </c>
      <c r="P1579">
        <v>11</v>
      </c>
      <c r="Q1579" t="s">
        <v>75</v>
      </c>
      <c r="R1579">
        <v>100</v>
      </c>
      <c r="S1579">
        <v>50</v>
      </c>
      <c r="T1579">
        <v>50</v>
      </c>
      <c r="U1579" s="35" t="s">
        <v>61</v>
      </c>
      <c r="V1579" t="s">
        <v>2947</v>
      </c>
      <c r="W1579">
        <v>11</v>
      </c>
      <c r="X1579" t="s">
        <v>75</v>
      </c>
      <c r="Y1579">
        <v>100</v>
      </c>
      <c r="Z1579">
        <v>50</v>
      </c>
      <c r="AA1579">
        <v>50</v>
      </c>
      <c r="AB1579" t="s">
        <v>61</v>
      </c>
      <c r="AC1579" t="s">
        <v>2948</v>
      </c>
      <c r="AD1579">
        <v>11</v>
      </c>
      <c r="AE1579" t="s">
        <v>75</v>
      </c>
      <c r="AF1579">
        <v>100</v>
      </c>
      <c r="AG1579">
        <v>50</v>
      </c>
      <c r="AH1579">
        <v>50</v>
      </c>
      <c r="AI1579" t="s">
        <v>61</v>
      </c>
      <c r="AJ1579" t="s">
        <v>2949</v>
      </c>
      <c r="AK1579">
        <v>11</v>
      </c>
      <c r="AL1579" t="s">
        <v>75</v>
      </c>
      <c r="AM1579">
        <v>100</v>
      </c>
      <c r="AN1579">
        <v>50</v>
      </c>
      <c r="AO1579">
        <v>50</v>
      </c>
      <c r="AP1579" t="s">
        <v>61</v>
      </c>
      <c r="AS1579" t="s">
        <v>61</v>
      </c>
      <c r="AT1579" t="s">
        <v>61</v>
      </c>
      <c r="AU1579" t="s">
        <v>61</v>
      </c>
      <c r="AV1579" t="s">
        <v>61</v>
      </c>
      <c r="AW1579" t="s">
        <v>61</v>
      </c>
    </row>
    <row r="1580" spans="1:49" hidden="1" x14ac:dyDescent="0.5">
      <c r="A1580" t="s">
        <v>3066</v>
      </c>
      <c r="B1580" t="s">
        <v>3067</v>
      </c>
      <c r="C1580" t="s">
        <v>56</v>
      </c>
      <c r="D1580" s="1">
        <v>43598</v>
      </c>
      <c r="E1580" s="12" t="s">
        <v>1336</v>
      </c>
      <c r="F1580" s="1">
        <v>43599</v>
      </c>
      <c r="G1580" s="12" t="s">
        <v>1336</v>
      </c>
      <c r="H1580">
        <v>20</v>
      </c>
      <c r="I1580">
        <v>90</v>
      </c>
      <c r="J1580" s="12" t="s">
        <v>1336</v>
      </c>
      <c r="K1580" s="26" t="s">
        <v>61</v>
      </c>
      <c r="L1580" t="s">
        <v>2945</v>
      </c>
      <c r="N1580">
        <v>4</v>
      </c>
      <c r="O1580" t="s">
        <v>2946</v>
      </c>
      <c r="P1580">
        <v>12</v>
      </c>
      <c r="Q1580" t="s">
        <v>75</v>
      </c>
      <c r="R1580">
        <v>100</v>
      </c>
      <c r="S1580">
        <v>50</v>
      </c>
      <c r="T1580">
        <v>50</v>
      </c>
      <c r="U1580" s="35" t="s">
        <v>61</v>
      </c>
      <c r="V1580" t="s">
        <v>2947</v>
      </c>
      <c r="W1580">
        <v>12</v>
      </c>
      <c r="X1580" t="s">
        <v>75</v>
      </c>
      <c r="Y1580">
        <v>100</v>
      </c>
      <c r="Z1580">
        <v>50</v>
      </c>
      <c r="AA1580">
        <v>50</v>
      </c>
      <c r="AB1580" t="s">
        <v>61</v>
      </c>
      <c r="AC1580" t="s">
        <v>2948</v>
      </c>
      <c r="AD1580">
        <v>12</v>
      </c>
      <c r="AE1580" t="s">
        <v>75</v>
      </c>
      <c r="AF1580">
        <v>100</v>
      </c>
      <c r="AG1580">
        <v>50</v>
      </c>
      <c r="AH1580">
        <v>50</v>
      </c>
      <c r="AI1580" t="s">
        <v>61</v>
      </c>
      <c r="AJ1580" t="s">
        <v>2949</v>
      </c>
      <c r="AK1580">
        <v>12</v>
      </c>
      <c r="AL1580" t="s">
        <v>75</v>
      </c>
      <c r="AM1580">
        <v>100</v>
      </c>
      <c r="AN1580">
        <v>50</v>
      </c>
      <c r="AO1580">
        <v>50</v>
      </c>
      <c r="AP1580" t="s">
        <v>61</v>
      </c>
      <c r="AS1580" t="s">
        <v>61</v>
      </c>
      <c r="AT1580" t="s">
        <v>61</v>
      </c>
      <c r="AU1580" t="s">
        <v>61</v>
      </c>
      <c r="AV1580" t="s">
        <v>61</v>
      </c>
      <c r="AW1580" t="s">
        <v>61</v>
      </c>
    </row>
    <row r="1581" spans="1:49" hidden="1" x14ac:dyDescent="0.5">
      <c r="A1581" t="s">
        <v>3068</v>
      </c>
      <c r="B1581" t="s">
        <v>3069</v>
      </c>
      <c r="C1581" t="s">
        <v>56</v>
      </c>
      <c r="D1581" s="1">
        <v>43598</v>
      </c>
      <c r="E1581" t="s">
        <v>3070</v>
      </c>
      <c r="F1581" s="1">
        <v>43599</v>
      </c>
      <c r="G1581" t="s">
        <v>3070</v>
      </c>
      <c r="H1581">
        <v>20</v>
      </c>
      <c r="I1581">
        <v>90</v>
      </c>
      <c r="J1581" t="s">
        <v>3070</v>
      </c>
      <c r="K1581" s="26" t="s">
        <v>61</v>
      </c>
      <c r="L1581" t="s">
        <v>2945</v>
      </c>
      <c r="N1581">
        <v>4</v>
      </c>
      <c r="O1581" t="s">
        <v>2946</v>
      </c>
      <c r="P1581">
        <v>1</v>
      </c>
      <c r="Q1581" t="s">
        <v>73</v>
      </c>
      <c r="R1581">
        <v>100</v>
      </c>
      <c r="S1581">
        <v>50</v>
      </c>
      <c r="T1581">
        <v>50</v>
      </c>
      <c r="U1581" s="35" t="s">
        <v>61</v>
      </c>
      <c r="V1581" t="s">
        <v>2947</v>
      </c>
      <c r="W1581">
        <v>1</v>
      </c>
      <c r="X1581" t="s">
        <v>73</v>
      </c>
      <c r="Y1581">
        <v>100</v>
      </c>
      <c r="Z1581">
        <v>50</v>
      </c>
      <c r="AA1581">
        <v>50</v>
      </c>
      <c r="AB1581" t="s">
        <v>61</v>
      </c>
      <c r="AC1581" t="s">
        <v>2948</v>
      </c>
      <c r="AD1581">
        <v>1</v>
      </c>
      <c r="AE1581" t="s">
        <v>73</v>
      </c>
      <c r="AF1581">
        <v>100</v>
      </c>
      <c r="AG1581">
        <v>50</v>
      </c>
      <c r="AH1581">
        <v>50</v>
      </c>
      <c r="AI1581" t="s">
        <v>61</v>
      </c>
      <c r="AJ1581" t="s">
        <v>2949</v>
      </c>
      <c r="AK1581">
        <v>1</v>
      </c>
      <c r="AL1581" t="s">
        <v>73</v>
      </c>
      <c r="AM1581">
        <v>100</v>
      </c>
      <c r="AN1581">
        <v>50</v>
      </c>
      <c r="AO1581">
        <v>50</v>
      </c>
      <c r="AP1581" t="s">
        <v>61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</row>
    <row r="1582" spans="1:49" ht="14.45" hidden="1" customHeight="1" x14ac:dyDescent="0.55000000000000004">
      <c r="A1582" t="s">
        <v>3071</v>
      </c>
      <c r="B1582" t="s">
        <v>3072</v>
      </c>
      <c r="C1582" t="s">
        <v>56</v>
      </c>
      <c r="D1582" s="1">
        <v>43598</v>
      </c>
      <c r="E1582" t="s">
        <v>3070</v>
      </c>
      <c r="F1582" s="1">
        <v>43599</v>
      </c>
      <c r="G1582" t="s">
        <v>3070</v>
      </c>
      <c r="H1582">
        <v>20</v>
      </c>
      <c r="I1582">
        <v>90</v>
      </c>
      <c r="J1582" t="s">
        <v>3070</v>
      </c>
      <c r="K1582" s="26" t="s">
        <v>61</v>
      </c>
      <c r="L1582" t="s">
        <v>2945</v>
      </c>
      <c r="N1582">
        <v>4</v>
      </c>
      <c r="O1582" t="s">
        <v>2946</v>
      </c>
      <c r="P1582">
        <v>2</v>
      </c>
      <c r="Q1582" t="s">
        <v>73</v>
      </c>
      <c r="R1582">
        <v>100</v>
      </c>
      <c r="S1582">
        <v>50</v>
      </c>
      <c r="T1582">
        <v>50</v>
      </c>
      <c r="U1582" s="35" t="s">
        <v>61</v>
      </c>
      <c r="V1582" t="s">
        <v>2947</v>
      </c>
      <c r="W1582">
        <v>2</v>
      </c>
      <c r="X1582" t="s">
        <v>73</v>
      </c>
      <c r="Y1582">
        <v>100</v>
      </c>
      <c r="Z1582">
        <v>50</v>
      </c>
      <c r="AA1582">
        <v>50</v>
      </c>
      <c r="AB1582" t="s">
        <v>61</v>
      </c>
      <c r="AC1582" s="11" t="s">
        <v>2948</v>
      </c>
      <c r="AD1582">
        <v>2</v>
      </c>
      <c r="AE1582" t="s">
        <v>73</v>
      </c>
      <c r="AF1582">
        <v>100</v>
      </c>
      <c r="AG1582">
        <v>50</v>
      </c>
      <c r="AH1582">
        <v>50</v>
      </c>
      <c r="AI1582" t="s">
        <v>61</v>
      </c>
      <c r="AJ1582" t="s">
        <v>2949</v>
      </c>
      <c r="AK1582">
        <v>2</v>
      </c>
      <c r="AL1582" t="s">
        <v>73</v>
      </c>
      <c r="AM1582">
        <v>100</v>
      </c>
      <c r="AN1582">
        <v>50</v>
      </c>
      <c r="AO1582">
        <v>50</v>
      </c>
      <c r="AP1582" t="s">
        <v>61</v>
      </c>
      <c r="AS1582" t="s">
        <v>61</v>
      </c>
      <c r="AT1582" t="s">
        <v>61</v>
      </c>
      <c r="AU1582" t="s">
        <v>61</v>
      </c>
      <c r="AV1582" t="s">
        <v>61</v>
      </c>
      <c r="AW1582" t="s">
        <v>61</v>
      </c>
    </row>
    <row r="1583" spans="1:49" hidden="1" x14ac:dyDescent="0.5">
      <c r="A1583" t="s">
        <v>3073</v>
      </c>
      <c r="B1583" t="s">
        <v>3074</v>
      </c>
      <c r="C1583" t="s">
        <v>56</v>
      </c>
      <c r="D1583" s="1">
        <v>43598</v>
      </c>
      <c r="E1583" t="s">
        <v>3070</v>
      </c>
      <c r="F1583" s="1">
        <v>43599</v>
      </c>
      <c r="G1583" t="s">
        <v>3070</v>
      </c>
      <c r="H1583">
        <v>20</v>
      </c>
      <c r="I1583">
        <v>90</v>
      </c>
      <c r="J1583" t="s">
        <v>3070</v>
      </c>
      <c r="K1583" s="26" t="s">
        <v>61</v>
      </c>
      <c r="L1583" t="s">
        <v>2945</v>
      </c>
      <c r="N1583">
        <v>4</v>
      </c>
      <c r="O1583" t="s">
        <v>2946</v>
      </c>
      <c r="P1583">
        <v>3</v>
      </c>
      <c r="Q1583" t="s">
        <v>73</v>
      </c>
      <c r="R1583">
        <v>100</v>
      </c>
      <c r="S1583">
        <v>50</v>
      </c>
      <c r="T1583">
        <v>50</v>
      </c>
      <c r="U1583" s="35" t="s">
        <v>61</v>
      </c>
      <c r="V1583" t="s">
        <v>2947</v>
      </c>
      <c r="W1583">
        <v>3</v>
      </c>
      <c r="X1583" t="s">
        <v>73</v>
      </c>
      <c r="Y1583">
        <v>100</v>
      </c>
      <c r="Z1583">
        <v>50</v>
      </c>
      <c r="AA1583">
        <v>50</v>
      </c>
      <c r="AB1583" t="s">
        <v>61</v>
      </c>
      <c r="AC1583" t="s">
        <v>2948</v>
      </c>
      <c r="AD1583">
        <v>3</v>
      </c>
      <c r="AE1583" t="s">
        <v>73</v>
      </c>
      <c r="AF1583">
        <v>100</v>
      </c>
      <c r="AG1583">
        <v>50</v>
      </c>
      <c r="AH1583">
        <v>50</v>
      </c>
      <c r="AI1583" t="s">
        <v>61</v>
      </c>
      <c r="AJ1583" t="s">
        <v>2949</v>
      </c>
      <c r="AK1583">
        <v>3</v>
      </c>
      <c r="AL1583" t="s">
        <v>73</v>
      </c>
      <c r="AM1583">
        <v>100</v>
      </c>
      <c r="AN1583">
        <v>50</v>
      </c>
      <c r="AO1583">
        <v>50</v>
      </c>
      <c r="AP1583" t="s">
        <v>61</v>
      </c>
      <c r="AS1583" t="s">
        <v>61</v>
      </c>
      <c r="AT1583" t="s">
        <v>61</v>
      </c>
      <c r="AU1583" t="s">
        <v>61</v>
      </c>
      <c r="AV1583" t="s">
        <v>61</v>
      </c>
      <c r="AW1583" t="s">
        <v>61</v>
      </c>
    </row>
    <row r="1584" spans="1:49" hidden="1" x14ac:dyDescent="0.5">
      <c r="A1584" t="s">
        <v>3075</v>
      </c>
      <c r="B1584" t="s">
        <v>3076</v>
      </c>
      <c r="C1584" t="s">
        <v>56</v>
      </c>
      <c r="D1584" s="1">
        <v>43598</v>
      </c>
      <c r="E1584" t="s">
        <v>3070</v>
      </c>
      <c r="F1584" s="1">
        <v>43599</v>
      </c>
      <c r="G1584" t="s">
        <v>3070</v>
      </c>
      <c r="H1584">
        <v>20</v>
      </c>
      <c r="I1584">
        <v>90</v>
      </c>
      <c r="J1584" t="s">
        <v>3070</v>
      </c>
      <c r="K1584" s="26" t="s">
        <v>61</v>
      </c>
      <c r="L1584" t="s">
        <v>2945</v>
      </c>
      <c r="N1584">
        <v>4</v>
      </c>
      <c r="O1584" t="s">
        <v>2946</v>
      </c>
      <c r="P1584">
        <v>4</v>
      </c>
      <c r="Q1584" t="s">
        <v>73</v>
      </c>
      <c r="R1584">
        <v>100</v>
      </c>
      <c r="S1584">
        <v>50</v>
      </c>
      <c r="T1584">
        <v>50</v>
      </c>
      <c r="U1584" s="35" t="s">
        <v>61</v>
      </c>
      <c r="V1584" t="s">
        <v>2947</v>
      </c>
      <c r="W1584">
        <v>4</v>
      </c>
      <c r="X1584" t="s">
        <v>73</v>
      </c>
      <c r="Y1584">
        <v>100</v>
      </c>
      <c r="Z1584">
        <v>50</v>
      </c>
      <c r="AA1584">
        <v>50</v>
      </c>
      <c r="AB1584" t="s">
        <v>61</v>
      </c>
      <c r="AC1584" t="s">
        <v>2948</v>
      </c>
      <c r="AD1584">
        <v>4</v>
      </c>
      <c r="AE1584" t="s">
        <v>73</v>
      </c>
      <c r="AF1584">
        <v>100</v>
      </c>
      <c r="AG1584">
        <v>50</v>
      </c>
      <c r="AH1584">
        <v>50</v>
      </c>
      <c r="AI1584" t="s">
        <v>61</v>
      </c>
      <c r="AJ1584" t="s">
        <v>2949</v>
      </c>
      <c r="AK1584">
        <v>4</v>
      </c>
      <c r="AL1584" t="s">
        <v>73</v>
      </c>
      <c r="AM1584">
        <v>100</v>
      </c>
      <c r="AN1584">
        <v>50</v>
      </c>
      <c r="AO1584">
        <v>50</v>
      </c>
      <c r="AP1584" t="s">
        <v>61</v>
      </c>
      <c r="AS1584" t="s">
        <v>61</v>
      </c>
      <c r="AT1584" t="s">
        <v>61</v>
      </c>
      <c r="AU1584" t="s">
        <v>61</v>
      </c>
      <c r="AV1584" t="s">
        <v>61</v>
      </c>
      <c r="AW1584" t="s">
        <v>61</v>
      </c>
    </row>
    <row r="1585" spans="1:49" hidden="1" x14ac:dyDescent="0.5">
      <c r="A1585" t="s">
        <v>3077</v>
      </c>
      <c r="B1585" t="s">
        <v>3078</v>
      </c>
      <c r="C1585" t="s">
        <v>56</v>
      </c>
      <c r="D1585" s="1">
        <v>43598</v>
      </c>
      <c r="E1585" t="s">
        <v>3070</v>
      </c>
      <c r="F1585" s="1">
        <v>43599</v>
      </c>
      <c r="G1585" t="s">
        <v>3070</v>
      </c>
      <c r="H1585">
        <v>20</v>
      </c>
      <c r="I1585">
        <v>90</v>
      </c>
      <c r="J1585" t="s">
        <v>3070</v>
      </c>
      <c r="K1585" s="26" t="s">
        <v>61</v>
      </c>
      <c r="L1585" t="s">
        <v>2945</v>
      </c>
      <c r="N1585">
        <v>4</v>
      </c>
      <c r="O1585" t="s">
        <v>2946</v>
      </c>
      <c r="P1585">
        <v>5</v>
      </c>
      <c r="Q1585" t="s">
        <v>73</v>
      </c>
      <c r="R1585">
        <v>100</v>
      </c>
      <c r="S1585">
        <v>50</v>
      </c>
      <c r="T1585">
        <v>50</v>
      </c>
      <c r="U1585" s="35" t="s">
        <v>61</v>
      </c>
      <c r="V1585" t="s">
        <v>2947</v>
      </c>
      <c r="W1585">
        <v>5</v>
      </c>
      <c r="X1585" t="s">
        <v>73</v>
      </c>
      <c r="Y1585">
        <v>100</v>
      </c>
      <c r="Z1585">
        <v>50</v>
      </c>
      <c r="AA1585">
        <v>50</v>
      </c>
      <c r="AB1585" t="s">
        <v>61</v>
      </c>
      <c r="AC1585" t="s">
        <v>2948</v>
      </c>
      <c r="AD1585">
        <v>5</v>
      </c>
      <c r="AE1585" t="s">
        <v>73</v>
      </c>
      <c r="AF1585">
        <v>100</v>
      </c>
      <c r="AG1585">
        <v>50</v>
      </c>
      <c r="AH1585">
        <v>50</v>
      </c>
      <c r="AI1585" t="s">
        <v>61</v>
      </c>
      <c r="AJ1585" t="s">
        <v>2949</v>
      </c>
      <c r="AK1585">
        <v>5</v>
      </c>
      <c r="AL1585" t="s">
        <v>73</v>
      </c>
      <c r="AM1585">
        <v>100</v>
      </c>
      <c r="AN1585">
        <v>50</v>
      </c>
      <c r="AO1585">
        <v>50</v>
      </c>
      <c r="AP1585" t="s">
        <v>61</v>
      </c>
      <c r="AS1585" t="s">
        <v>61</v>
      </c>
      <c r="AT1585" t="s">
        <v>61</v>
      </c>
      <c r="AU1585" t="s">
        <v>61</v>
      </c>
      <c r="AV1585" t="s">
        <v>61</v>
      </c>
      <c r="AW1585" t="s">
        <v>61</v>
      </c>
    </row>
    <row r="1586" spans="1:49" hidden="1" x14ac:dyDescent="0.5">
      <c r="A1586" t="s">
        <v>3079</v>
      </c>
      <c r="B1586" t="s">
        <v>3080</v>
      </c>
      <c r="C1586" t="s">
        <v>56</v>
      </c>
      <c r="D1586" s="1">
        <v>43598</v>
      </c>
      <c r="E1586" t="s">
        <v>3070</v>
      </c>
      <c r="F1586" s="1">
        <v>43599</v>
      </c>
      <c r="G1586" t="s">
        <v>3070</v>
      </c>
      <c r="H1586">
        <v>20</v>
      </c>
      <c r="I1586">
        <v>90</v>
      </c>
      <c r="J1586" t="s">
        <v>3070</v>
      </c>
      <c r="K1586" s="26" t="s">
        <v>61</v>
      </c>
      <c r="L1586" t="s">
        <v>2945</v>
      </c>
      <c r="N1586">
        <v>4</v>
      </c>
      <c r="O1586" t="s">
        <v>2946</v>
      </c>
      <c r="P1586">
        <v>6</v>
      </c>
      <c r="Q1586" t="s">
        <v>73</v>
      </c>
      <c r="R1586">
        <v>100</v>
      </c>
      <c r="S1586">
        <v>50</v>
      </c>
      <c r="T1586">
        <v>50</v>
      </c>
      <c r="U1586" s="35" t="s">
        <v>61</v>
      </c>
      <c r="V1586" t="s">
        <v>2947</v>
      </c>
      <c r="W1586">
        <v>6</v>
      </c>
      <c r="X1586" t="s">
        <v>73</v>
      </c>
      <c r="Y1586">
        <v>100</v>
      </c>
      <c r="Z1586">
        <v>50</v>
      </c>
      <c r="AA1586">
        <v>50</v>
      </c>
      <c r="AB1586" t="s">
        <v>61</v>
      </c>
      <c r="AC1586" t="s">
        <v>2948</v>
      </c>
      <c r="AD1586">
        <v>6</v>
      </c>
      <c r="AE1586" t="s">
        <v>73</v>
      </c>
      <c r="AF1586">
        <v>100</v>
      </c>
      <c r="AG1586">
        <v>50</v>
      </c>
      <c r="AH1586">
        <v>50</v>
      </c>
      <c r="AI1586" t="s">
        <v>61</v>
      </c>
      <c r="AJ1586" t="s">
        <v>2949</v>
      </c>
      <c r="AK1586">
        <v>6</v>
      </c>
      <c r="AL1586" t="s">
        <v>73</v>
      </c>
      <c r="AM1586">
        <v>100</v>
      </c>
      <c r="AN1586">
        <v>50</v>
      </c>
      <c r="AO1586">
        <v>50</v>
      </c>
      <c r="AP1586" t="s">
        <v>61</v>
      </c>
      <c r="AS1586" t="s">
        <v>61</v>
      </c>
      <c r="AT1586" t="s">
        <v>61</v>
      </c>
      <c r="AU1586" t="s">
        <v>61</v>
      </c>
      <c r="AV1586" t="s">
        <v>61</v>
      </c>
      <c r="AW1586" t="s">
        <v>61</v>
      </c>
    </row>
    <row r="1587" spans="1:49" hidden="1" x14ac:dyDescent="0.5">
      <c r="A1587" t="s">
        <v>3081</v>
      </c>
      <c r="B1587" t="s">
        <v>3082</v>
      </c>
      <c r="C1587" t="s">
        <v>56</v>
      </c>
      <c r="D1587" s="1">
        <v>43598</v>
      </c>
      <c r="E1587" t="s">
        <v>3070</v>
      </c>
      <c r="F1587" s="1">
        <v>43599</v>
      </c>
      <c r="G1587" t="s">
        <v>3070</v>
      </c>
      <c r="H1587">
        <v>20</v>
      </c>
      <c r="I1587">
        <v>90</v>
      </c>
      <c r="J1587" t="s">
        <v>3070</v>
      </c>
      <c r="K1587" s="26" t="s">
        <v>61</v>
      </c>
      <c r="L1587" t="s">
        <v>2945</v>
      </c>
      <c r="N1587">
        <v>4</v>
      </c>
      <c r="O1587" t="s">
        <v>2946</v>
      </c>
      <c r="P1587">
        <v>7</v>
      </c>
      <c r="Q1587" t="s">
        <v>73</v>
      </c>
      <c r="R1587">
        <v>100</v>
      </c>
      <c r="S1587">
        <v>50</v>
      </c>
      <c r="T1587">
        <v>50</v>
      </c>
      <c r="U1587" s="35" t="s">
        <v>61</v>
      </c>
      <c r="V1587" t="s">
        <v>2947</v>
      </c>
      <c r="W1587">
        <v>7</v>
      </c>
      <c r="X1587" t="s">
        <v>73</v>
      </c>
      <c r="Y1587">
        <v>100</v>
      </c>
      <c r="Z1587">
        <v>50</v>
      </c>
      <c r="AA1587">
        <v>50</v>
      </c>
      <c r="AB1587" t="s">
        <v>61</v>
      </c>
      <c r="AC1587" t="s">
        <v>2948</v>
      </c>
      <c r="AD1587">
        <v>7</v>
      </c>
      <c r="AE1587" t="s">
        <v>73</v>
      </c>
      <c r="AF1587">
        <v>100</v>
      </c>
      <c r="AG1587">
        <v>50</v>
      </c>
      <c r="AH1587">
        <v>50</v>
      </c>
      <c r="AI1587" t="s">
        <v>61</v>
      </c>
      <c r="AJ1587" t="s">
        <v>2949</v>
      </c>
      <c r="AK1587">
        <v>7</v>
      </c>
      <c r="AL1587" t="s">
        <v>73</v>
      </c>
      <c r="AM1587">
        <v>100</v>
      </c>
      <c r="AN1587">
        <v>50</v>
      </c>
      <c r="AO1587">
        <v>50</v>
      </c>
      <c r="AP1587" t="s">
        <v>61</v>
      </c>
      <c r="AS1587" t="s">
        <v>61</v>
      </c>
      <c r="AT1587" t="s">
        <v>61</v>
      </c>
      <c r="AU1587" t="s">
        <v>61</v>
      </c>
      <c r="AV1587" t="s">
        <v>61</v>
      </c>
      <c r="AW1587" t="s">
        <v>61</v>
      </c>
    </row>
    <row r="1588" spans="1:49" hidden="1" x14ac:dyDescent="0.5">
      <c r="A1588" t="s">
        <v>3083</v>
      </c>
      <c r="B1588" t="s">
        <v>3084</v>
      </c>
      <c r="C1588" t="s">
        <v>56</v>
      </c>
      <c r="D1588" s="1">
        <v>43598</v>
      </c>
      <c r="E1588" t="s">
        <v>3070</v>
      </c>
      <c r="F1588" s="1">
        <v>43599</v>
      </c>
      <c r="G1588" t="s">
        <v>3070</v>
      </c>
      <c r="H1588">
        <v>20</v>
      </c>
      <c r="I1588">
        <v>90</v>
      </c>
      <c r="J1588" t="s">
        <v>3070</v>
      </c>
      <c r="K1588" s="26" t="s">
        <v>61</v>
      </c>
      <c r="L1588" t="s">
        <v>2945</v>
      </c>
      <c r="N1588">
        <v>4</v>
      </c>
      <c r="O1588" t="s">
        <v>2946</v>
      </c>
      <c r="P1588">
        <v>8</v>
      </c>
      <c r="Q1588" t="s">
        <v>73</v>
      </c>
      <c r="R1588">
        <v>100</v>
      </c>
      <c r="S1588">
        <v>50</v>
      </c>
      <c r="T1588">
        <v>50</v>
      </c>
      <c r="U1588" s="35" t="s">
        <v>61</v>
      </c>
      <c r="V1588" t="s">
        <v>2947</v>
      </c>
      <c r="W1588">
        <v>8</v>
      </c>
      <c r="X1588" t="s">
        <v>73</v>
      </c>
      <c r="Y1588">
        <v>100</v>
      </c>
      <c r="Z1588">
        <v>50</v>
      </c>
      <c r="AA1588">
        <v>50</v>
      </c>
      <c r="AB1588" t="s">
        <v>61</v>
      </c>
      <c r="AC1588" t="s">
        <v>2948</v>
      </c>
      <c r="AD1588">
        <v>8</v>
      </c>
      <c r="AE1588" t="s">
        <v>73</v>
      </c>
      <c r="AF1588">
        <v>100</v>
      </c>
      <c r="AG1588">
        <v>50</v>
      </c>
      <c r="AH1588">
        <v>50</v>
      </c>
      <c r="AI1588" t="s">
        <v>61</v>
      </c>
      <c r="AJ1588" t="s">
        <v>2949</v>
      </c>
      <c r="AK1588">
        <v>8</v>
      </c>
      <c r="AL1588" t="s">
        <v>73</v>
      </c>
      <c r="AM1588">
        <v>100</v>
      </c>
      <c r="AN1588">
        <v>50</v>
      </c>
      <c r="AO1588">
        <v>50</v>
      </c>
      <c r="AP1588" t="s">
        <v>61</v>
      </c>
      <c r="AS1588" t="s">
        <v>61</v>
      </c>
      <c r="AT1588" t="s">
        <v>61</v>
      </c>
      <c r="AU1588" t="s">
        <v>61</v>
      </c>
      <c r="AV1588" t="s">
        <v>61</v>
      </c>
      <c r="AW1588" t="s">
        <v>61</v>
      </c>
    </row>
    <row r="1589" spans="1:49" hidden="1" x14ac:dyDescent="0.5">
      <c r="A1589" t="s">
        <v>3085</v>
      </c>
      <c r="B1589" t="s">
        <v>3086</v>
      </c>
      <c r="C1589" t="s">
        <v>56</v>
      </c>
      <c r="D1589" s="1">
        <v>43598</v>
      </c>
      <c r="E1589" t="s">
        <v>3070</v>
      </c>
      <c r="F1589" s="1">
        <v>43599</v>
      </c>
      <c r="G1589" t="s">
        <v>3070</v>
      </c>
      <c r="H1589">
        <v>20</v>
      </c>
      <c r="I1589">
        <v>90</v>
      </c>
      <c r="J1589" t="s">
        <v>3070</v>
      </c>
      <c r="K1589" s="26" t="s">
        <v>61</v>
      </c>
      <c r="L1589" t="s">
        <v>2945</v>
      </c>
      <c r="N1589">
        <v>4</v>
      </c>
      <c r="O1589" t="s">
        <v>2946</v>
      </c>
      <c r="P1589">
        <v>9</v>
      </c>
      <c r="Q1589" t="s">
        <v>73</v>
      </c>
      <c r="R1589">
        <v>100</v>
      </c>
      <c r="S1589">
        <v>50</v>
      </c>
      <c r="T1589">
        <v>50</v>
      </c>
      <c r="U1589" s="35" t="s">
        <v>61</v>
      </c>
      <c r="V1589" t="s">
        <v>2947</v>
      </c>
      <c r="W1589">
        <v>9</v>
      </c>
      <c r="X1589" t="s">
        <v>73</v>
      </c>
      <c r="Y1589">
        <v>100</v>
      </c>
      <c r="Z1589">
        <v>50</v>
      </c>
      <c r="AA1589">
        <v>50</v>
      </c>
      <c r="AB1589" t="s">
        <v>61</v>
      </c>
      <c r="AC1589" t="s">
        <v>2948</v>
      </c>
      <c r="AD1589">
        <v>9</v>
      </c>
      <c r="AE1589" t="s">
        <v>73</v>
      </c>
      <c r="AF1589">
        <v>100</v>
      </c>
      <c r="AG1589">
        <v>50</v>
      </c>
      <c r="AH1589">
        <v>50</v>
      </c>
      <c r="AI1589" t="s">
        <v>61</v>
      </c>
      <c r="AJ1589" t="s">
        <v>2949</v>
      </c>
      <c r="AK1589">
        <v>9</v>
      </c>
      <c r="AL1589" t="s">
        <v>73</v>
      </c>
      <c r="AM1589">
        <v>100</v>
      </c>
      <c r="AN1589">
        <v>50</v>
      </c>
      <c r="AO1589">
        <v>50</v>
      </c>
      <c r="AP1589" t="s">
        <v>61</v>
      </c>
      <c r="AS1589" t="s">
        <v>61</v>
      </c>
      <c r="AT1589" t="s">
        <v>61</v>
      </c>
      <c r="AU1589" t="s">
        <v>61</v>
      </c>
      <c r="AV1589" t="s">
        <v>61</v>
      </c>
      <c r="AW1589" t="s">
        <v>61</v>
      </c>
    </row>
    <row r="1590" spans="1:49" hidden="1" x14ac:dyDescent="0.5">
      <c r="A1590" t="s">
        <v>3087</v>
      </c>
      <c r="B1590" t="s">
        <v>3088</v>
      </c>
      <c r="C1590" t="s">
        <v>56</v>
      </c>
      <c r="D1590" s="1">
        <v>43598</v>
      </c>
      <c r="E1590" t="s">
        <v>3070</v>
      </c>
      <c r="F1590" s="1">
        <v>43599</v>
      </c>
      <c r="G1590" t="s">
        <v>3070</v>
      </c>
      <c r="H1590">
        <v>20</v>
      </c>
      <c r="I1590">
        <v>90</v>
      </c>
      <c r="J1590" t="s">
        <v>3070</v>
      </c>
      <c r="K1590" s="26" t="s">
        <v>61</v>
      </c>
      <c r="L1590" t="s">
        <v>2945</v>
      </c>
      <c r="N1590">
        <v>4</v>
      </c>
      <c r="O1590" t="s">
        <v>2946</v>
      </c>
      <c r="P1590">
        <v>10</v>
      </c>
      <c r="Q1590" t="s">
        <v>73</v>
      </c>
      <c r="R1590">
        <v>100</v>
      </c>
      <c r="S1590">
        <v>50</v>
      </c>
      <c r="T1590">
        <v>50</v>
      </c>
      <c r="U1590" s="35" t="s">
        <v>61</v>
      </c>
      <c r="V1590" t="s">
        <v>2947</v>
      </c>
      <c r="W1590">
        <v>10</v>
      </c>
      <c r="X1590" t="s">
        <v>73</v>
      </c>
      <c r="Y1590">
        <v>100</v>
      </c>
      <c r="Z1590">
        <v>50</v>
      </c>
      <c r="AA1590">
        <v>50</v>
      </c>
      <c r="AB1590" t="s">
        <v>61</v>
      </c>
      <c r="AC1590" t="s">
        <v>2948</v>
      </c>
      <c r="AD1590">
        <v>10</v>
      </c>
      <c r="AE1590" t="s">
        <v>73</v>
      </c>
      <c r="AF1590">
        <v>100</v>
      </c>
      <c r="AG1590">
        <v>50</v>
      </c>
      <c r="AH1590">
        <v>50</v>
      </c>
      <c r="AI1590" t="s">
        <v>61</v>
      </c>
      <c r="AJ1590" t="s">
        <v>2949</v>
      </c>
      <c r="AK1590">
        <v>10</v>
      </c>
      <c r="AL1590" t="s">
        <v>73</v>
      </c>
      <c r="AM1590">
        <v>100</v>
      </c>
      <c r="AN1590">
        <v>50</v>
      </c>
      <c r="AO1590">
        <v>50</v>
      </c>
      <c r="AP1590" t="s">
        <v>61</v>
      </c>
      <c r="AS1590" t="s">
        <v>61</v>
      </c>
      <c r="AT1590" t="s">
        <v>61</v>
      </c>
      <c r="AU1590" t="s">
        <v>61</v>
      </c>
      <c r="AV1590" t="s">
        <v>61</v>
      </c>
      <c r="AW1590" t="s">
        <v>61</v>
      </c>
    </row>
    <row r="1591" spans="1:49" hidden="1" x14ac:dyDescent="0.5">
      <c r="A1591" t="s">
        <v>3089</v>
      </c>
      <c r="B1591" t="s">
        <v>3090</v>
      </c>
      <c r="C1591" t="s">
        <v>56</v>
      </c>
      <c r="D1591" s="1">
        <v>43598</v>
      </c>
      <c r="E1591" t="s">
        <v>3070</v>
      </c>
      <c r="F1591" s="1">
        <v>43599</v>
      </c>
      <c r="G1591" t="s">
        <v>3070</v>
      </c>
      <c r="H1591">
        <v>20</v>
      </c>
      <c r="I1591">
        <v>90</v>
      </c>
      <c r="J1591" t="s">
        <v>3070</v>
      </c>
      <c r="K1591" s="26" t="s">
        <v>61</v>
      </c>
      <c r="L1591" t="s">
        <v>2945</v>
      </c>
      <c r="N1591">
        <v>4</v>
      </c>
      <c r="O1591" t="s">
        <v>2946</v>
      </c>
      <c r="P1591">
        <v>11</v>
      </c>
      <c r="Q1591" t="s">
        <v>73</v>
      </c>
      <c r="R1591">
        <v>100</v>
      </c>
      <c r="S1591">
        <v>50</v>
      </c>
      <c r="T1591">
        <v>50</v>
      </c>
      <c r="U1591" s="35" t="s">
        <v>61</v>
      </c>
      <c r="V1591" t="s">
        <v>2947</v>
      </c>
      <c r="W1591">
        <v>11</v>
      </c>
      <c r="X1591" t="s">
        <v>73</v>
      </c>
      <c r="Y1591">
        <v>100</v>
      </c>
      <c r="Z1591">
        <v>50</v>
      </c>
      <c r="AA1591">
        <v>50</v>
      </c>
      <c r="AB1591" t="s">
        <v>61</v>
      </c>
      <c r="AC1591" t="s">
        <v>2948</v>
      </c>
      <c r="AD1591">
        <v>11</v>
      </c>
      <c r="AE1591" t="s">
        <v>73</v>
      </c>
      <c r="AF1591">
        <v>100</v>
      </c>
      <c r="AG1591">
        <v>50</v>
      </c>
      <c r="AH1591">
        <v>50</v>
      </c>
      <c r="AI1591" t="s">
        <v>61</v>
      </c>
      <c r="AJ1591" t="s">
        <v>2949</v>
      </c>
      <c r="AK1591">
        <v>11</v>
      </c>
      <c r="AL1591" t="s">
        <v>73</v>
      </c>
      <c r="AM1591">
        <v>100</v>
      </c>
      <c r="AN1591">
        <v>50</v>
      </c>
      <c r="AO1591">
        <v>50</v>
      </c>
      <c r="AP1591" t="s">
        <v>61</v>
      </c>
      <c r="AS1591" t="s">
        <v>61</v>
      </c>
      <c r="AT1591" t="s">
        <v>61</v>
      </c>
      <c r="AU1591" t="s">
        <v>61</v>
      </c>
      <c r="AV1591" t="s">
        <v>61</v>
      </c>
      <c r="AW1591" t="s">
        <v>61</v>
      </c>
    </row>
    <row r="1592" spans="1:49" hidden="1" x14ac:dyDescent="0.5">
      <c r="A1592" t="s">
        <v>3091</v>
      </c>
      <c r="B1592" t="s">
        <v>3092</v>
      </c>
      <c r="C1592" t="s">
        <v>56</v>
      </c>
      <c r="D1592" s="1">
        <v>43598</v>
      </c>
      <c r="E1592" t="s">
        <v>3070</v>
      </c>
      <c r="F1592" s="1">
        <v>43599</v>
      </c>
      <c r="G1592" t="s">
        <v>3070</v>
      </c>
      <c r="H1592">
        <v>20</v>
      </c>
      <c r="I1592">
        <v>90</v>
      </c>
      <c r="J1592" t="s">
        <v>3070</v>
      </c>
      <c r="K1592" s="26" t="s">
        <v>61</v>
      </c>
      <c r="L1592" t="s">
        <v>2945</v>
      </c>
      <c r="N1592">
        <v>4</v>
      </c>
      <c r="O1592" t="s">
        <v>2946</v>
      </c>
      <c r="P1592">
        <v>12</v>
      </c>
      <c r="Q1592" t="s">
        <v>73</v>
      </c>
      <c r="R1592">
        <v>100</v>
      </c>
      <c r="S1592">
        <v>50</v>
      </c>
      <c r="T1592">
        <v>50</v>
      </c>
      <c r="U1592" s="35" t="s">
        <v>61</v>
      </c>
      <c r="V1592" t="s">
        <v>2947</v>
      </c>
      <c r="W1592">
        <v>12</v>
      </c>
      <c r="X1592" t="s">
        <v>73</v>
      </c>
      <c r="Y1592">
        <v>100</v>
      </c>
      <c r="Z1592">
        <v>50</v>
      </c>
      <c r="AA1592">
        <v>50</v>
      </c>
      <c r="AB1592" t="s">
        <v>61</v>
      </c>
      <c r="AC1592" t="s">
        <v>2948</v>
      </c>
      <c r="AD1592">
        <v>12</v>
      </c>
      <c r="AE1592" t="s">
        <v>73</v>
      </c>
      <c r="AF1592">
        <v>100</v>
      </c>
      <c r="AG1592">
        <v>50</v>
      </c>
      <c r="AH1592">
        <v>50</v>
      </c>
      <c r="AI1592" t="s">
        <v>61</v>
      </c>
      <c r="AJ1592" t="s">
        <v>2949</v>
      </c>
      <c r="AK1592">
        <v>12</v>
      </c>
      <c r="AL1592" t="s">
        <v>73</v>
      </c>
      <c r="AM1592">
        <v>100</v>
      </c>
      <c r="AN1592">
        <v>50</v>
      </c>
      <c r="AO1592">
        <v>50</v>
      </c>
      <c r="AP1592" t="s">
        <v>61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</row>
    <row r="1593" spans="1:49" hidden="1" x14ac:dyDescent="0.5">
      <c r="A1593" t="s">
        <v>3093</v>
      </c>
      <c r="B1593" t="s">
        <v>3094</v>
      </c>
      <c r="C1593" t="s">
        <v>56</v>
      </c>
      <c r="D1593" s="1">
        <v>43598</v>
      </c>
      <c r="E1593" t="s">
        <v>3070</v>
      </c>
      <c r="F1593" s="1">
        <v>43599</v>
      </c>
      <c r="G1593" t="s">
        <v>3070</v>
      </c>
      <c r="H1593">
        <v>20</v>
      </c>
      <c r="I1593">
        <v>90</v>
      </c>
      <c r="J1593" t="s">
        <v>3070</v>
      </c>
      <c r="K1593" s="26" t="s">
        <v>61</v>
      </c>
      <c r="L1593" t="s">
        <v>2945</v>
      </c>
      <c r="N1593">
        <v>4</v>
      </c>
      <c r="O1593" t="s">
        <v>2946</v>
      </c>
      <c r="P1593">
        <v>1</v>
      </c>
      <c r="Q1593" t="s">
        <v>71</v>
      </c>
      <c r="R1593">
        <v>100</v>
      </c>
      <c r="S1593">
        <v>50</v>
      </c>
      <c r="T1593">
        <v>50</v>
      </c>
      <c r="U1593" s="35" t="s">
        <v>61</v>
      </c>
      <c r="V1593" t="s">
        <v>2947</v>
      </c>
      <c r="W1593">
        <v>1</v>
      </c>
      <c r="X1593" t="s">
        <v>71</v>
      </c>
      <c r="Y1593">
        <v>100</v>
      </c>
      <c r="Z1593">
        <v>50</v>
      </c>
      <c r="AA1593">
        <v>50</v>
      </c>
      <c r="AB1593" t="s">
        <v>61</v>
      </c>
      <c r="AC1593" t="s">
        <v>2948</v>
      </c>
      <c r="AD1593">
        <v>1</v>
      </c>
      <c r="AE1593" t="s">
        <v>71</v>
      </c>
      <c r="AF1593">
        <v>100</v>
      </c>
      <c r="AG1593">
        <v>50</v>
      </c>
      <c r="AH1593">
        <v>50</v>
      </c>
      <c r="AI1593" t="s">
        <v>61</v>
      </c>
      <c r="AJ1593" t="s">
        <v>2949</v>
      </c>
      <c r="AK1593">
        <v>1</v>
      </c>
      <c r="AL1593" t="s">
        <v>71</v>
      </c>
      <c r="AM1593">
        <v>100</v>
      </c>
      <c r="AN1593">
        <v>50</v>
      </c>
      <c r="AO1593">
        <v>50</v>
      </c>
      <c r="AP1593" t="s">
        <v>61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</row>
    <row r="1594" spans="1:49" ht="14.45" hidden="1" customHeight="1" x14ac:dyDescent="0.55000000000000004">
      <c r="A1594" t="s">
        <v>3095</v>
      </c>
      <c r="B1594" t="s">
        <v>3096</v>
      </c>
      <c r="C1594" t="s">
        <v>56</v>
      </c>
      <c r="D1594" s="1">
        <v>43598</v>
      </c>
      <c r="E1594" t="s">
        <v>3070</v>
      </c>
      <c r="F1594" s="1">
        <v>43599</v>
      </c>
      <c r="G1594" t="s">
        <v>3070</v>
      </c>
      <c r="H1594">
        <v>20</v>
      </c>
      <c r="I1594">
        <v>90</v>
      </c>
      <c r="J1594" t="s">
        <v>3070</v>
      </c>
      <c r="K1594" s="26" t="s">
        <v>61</v>
      </c>
      <c r="L1594" t="s">
        <v>2945</v>
      </c>
      <c r="N1594">
        <v>4</v>
      </c>
      <c r="O1594" t="s">
        <v>2946</v>
      </c>
      <c r="P1594">
        <v>2</v>
      </c>
      <c r="Q1594" t="s">
        <v>71</v>
      </c>
      <c r="R1594">
        <v>100</v>
      </c>
      <c r="S1594">
        <v>50</v>
      </c>
      <c r="T1594">
        <v>50</v>
      </c>
      <c r="U1594" s="35" t="s">
        <v>61</v>
      </c>
      <c r="V1594" t="s">
        <v>2947</v>
      </c>
      <c r="W1594">
        <v>2</v>
      </c>
      <c r="X1594" t="s">
        <v>71</v>
      </c>
      <c r="Y1594">
        <v>100</v>
      </c>
      <c r="Z1594">
        <v>50</v>
      </c>
      <c r="AA1594">
        <v>50</v>
      </c>
      <c r="AB1594" t="s">
        <v>61</v>
      </c>
      <c r="AC1594" s="11" t="s">
        <v>2948</v>
      </c>
      <c r="AD1594">
        <v>2</v>
      </c>
      <c r="AE1594" t="s">
        <v>71</v>
      </c>
      <c r="AF1594">
        <v>100</v>
      </c>
      <c r="AG1594">
        <v>50</v>
      </c>
      <c r="AH1594">
        <v>50</v>
      </c>
      <c r="AI1594" t="s">
        <v>61</v>
      </c>
      <c r="AJ1594" t="s">
        <v>2949</v>
      </c>
      <c r="AK1594">
        <v>2</v>
      </c>
      <c r="AL1594" t="s">
        <v>71</v>
      </c>
      <c r="AM1594">
        <v>100</v>
      </c>
      <c r="AN1594">
        <v>50</v>
      </c>
      <c r="AO1594">
        <v>50</v>
      </c>
      <c r="AP1594" t="s">
        <v>61</v>
      </c>
      <c r="AS1594" t="s">
        <v>61</v>
      </c>
      <c r="AT1594" t="s">
        <v>61</v>
      </c>
      <c r="AU1594" t="s">
        <v>61</v>
      </c>
      <c r="AV1594" t="s">
        <v>61</v>
      </c>
      <c r="AW1594" t="s">
        <v>61</v>
      </c>
    </row>
    <row r="1595" spans="1:49" hidden="1" x14ac:dyDescent="0.5">
      <c r="A1595" t="s">
        <v>3097</v>
      </c>
      <c r="B1595" t="s">
        <v>3098</v>
      </c>
      <c r="C1595" t="s">
        <v>56</v>
      </c>
      <c r="D1595" s="1">
        <v>43598</v>
      </c>
      <c r="E1595" t="s">
        <v>3070</v>
      </c>
      <c r="F1595" s="1">
        <v>43599</v>
      </c>
      <c r="G1595" t="s">
        <v>3070</v>
      </c>
      <c r="H1595">
        <v>20</v>
      </c>
      <c r="I1595">
        <v>90</v>
      </c>
      <c r="J1595" t="s">
        <v>3070</v>
      </c>
      <c r="K1595" s="26" t="s">
        <v>61</v>
      </c>
      <c r="L1595" t="s">
        <v>2945</v>
      </c>
      <c r="N1595">
        <v>4</v>
      </c>
      <c r="O1595" t="s">
        <v>2946</v>
      </c>
      <c r="P1595">
        <v>3</v>
      </c>
      <c r="Q1595" t="s">
        <v>71</v>
      </c>
      <c r="R1595">
        <v>100</v>
      </c>
      <c r="S1595">
        <v>50</v>
      </c>
      <c r="T1595">
        <v>50</v>
      </c>
      <c r="U1595" s="35" t="s">
        <v>61</v>
      </c>
      <c r="V1595" t="s">
        <v>2947</v>
      </c>
      <c r="W1595">
        <v>3</v>
      </c>
      <c r="X1595" t="s">
        <v>71</v>
      </c>
      <c r="Y1595">
        <v>100</v>
      </c>
      <c r="Z1595">
        <v>50</v>
      </c>
      <c r="AA1595">
        <v>50</v>
      </c>
      <c r="AB1595" t="s">
        <v>61</v>
      </c>
      <c r="AC1595" t="s">
        <v>2948</v>
      </c>
      <c r="AD1595">
        <v>3</v>
      </c>
      <c r="AE1595" t="s">
        <v>71</v>
      </c>
      <c r="AF1595">
        <v>100</v>
      </c>
      <c r="AG1595">
        <v>50</v>
      </c>
      <c r="AH1595">
        <v>50</v>
      </c>
      <c r="AI1595" t="s">
        <v>61</v>
      </c>
      <c r="AJ1595" t="s">
        <v>2949</v>
      </c>
      <c r="AK1595">
        <v>3</v>
      </c>
      <c r="AL1595" t="s">
        <v>71</v>
      </c>
      <c r="AM1595">
        <v>100</v>
      </c>
      <c r="AN1595">
        <v>50</v>
      </c>
      <c r="AO1595">
        <v>50</v>
      </c>
      <c r="AP1595" t="s">
        <v>61</v>
      </c>
      <c r="AS1595" t="s">
        <v>61</v>
      </c>
      <c r="AT1595" t="s">
        <v>61</v>
      </c>
      <c r="AU1595" t="s">
        <v>61</v>
      </c>
      <c r="AV1595" t="s">
        <v>61</v>
      </c>
      <c r="AW1595" t="s">
        <v>61</v>
      </c>
    </row>
    <row r="1596" spans="1:49" hidden="1" x14ac:dyDescent="0.5">
      <c r="A1596" t="s">
        <v>3099</v>
      </c>
      <c r="B1596" t="s">
        <v>3100</v>
      </c>
      <c r="C1596" t="s">
        <v>56</v>
      </c>
      <c r="D1596" s="1">
        <v>43598</v>
      </c>
      <c r="E1596" t="s">
        <v>3070</v>
      </c>
      <c r="F1596" s="1">
        <v>43599</v>
      </c>
      <c r="G1596" t="s">
        <v>3070</v>
      </c>
      <c r="H1596">
        <v>20</v>
      </c>
      <c r="I1596">
        <v>90</v>
      </c>
      <c r="J1596" t="s">
        <v>3070</v>
      </c>
      <c r="K1596" s="26" t="s">
        <v>61</v>
      </c>
      <c r="L1596" t="s">
        <v>2945</v>
      </c>
      <c r="N1596">
        <v>4</v>
      </c>
      <c r="O1596" t="s">
        <v>2946</v>
      </c>
      <c r="P1596">
        <v>4</v>
      </c>
      <c r="Q1596" t="s">
        <v>71</v>
      </c>
      <c r="R1596">
        <v>100</v>
      </c>
      <c r="S1596">
        <v>50</v>
      </c>
      <c r="T1596">
        <v>50</v>
      </c>
      <c r="U1596" s="35" t="s">
        <v>61</v>
      </c>
      <c r="V1596" t="s">
        <v>2947</v>
      </c>
      <c r="W1596">
        <v>4</v>
      </c>
      <c r="X1596" t="s">
        <v>71</v>
      </c>
      <c r="Y1596">
        <v>100</v>
      </c>
      <c r="Z1596">
        <v>50</v>
      </c>
      <c r="AA1596">
        <v>50</v>
      </c>
      <c r="AB1596" t="s">
        <v>61</v>
      </c>
      <c r="AC1596" t="s">
        <v>2948</v>
      </c>
      <c r="AD1596">
        <v>4</v>
      </c>
      <c r="AE1596" t="s">
        <v>71</v>
      </c>
      <c r="AF1596">
        <v>100</v>
      </c>
      <c r="AG1596">
        <v>50</v>
      </c>
      <c r="AH1596">
        <v>50</v>
      </c>
      <c r="AI1596" t="s">
        <v>61</v>
      </c>
      <c r="AJ1596" t="s">
        <v>2949</v>
      </c>
      <c r="AK1596">
        <v>4</v>
      </c>
      <c r="AL1596" t="s">
        <v>71</v>
      </c>
      <c r="AM1596">
        <v>100</v>
      </c>
      <c r="AN1596">
        <v>50</v>
      </c>
      <c r="AO1596">
        <v>50</v>
      </c>
      <c r="AP1596" t="s">
        <v>61</v>
      </c>
      <c r="AS1596" t="s">
        <v>61</v>
      </c>
      <c r="AT1596" t="s">
        <v>61</v>
      </c>
      <c r="AU1596" t="s">
        <v>61</v>
      </c>
      <c r="AV1596" t="s">
        <v>61</v>
      </c>
      <c r="AW1596" t="s">
        <v>61</v>
      </c>
    </row>
    <row r="1597" spans="1:49" hidden="1" x14ac:dyDescent="0.5">
      <c r="A1597" t="s">
        <v>3101</v>
      </c>
      <c r="B1597" t="s">
        <v>3102</v>
      </c>
      <c r="C1597" t="s">
        <v>56</v>
      </c>
      <c r="D1597" s="1">
        <v>43598</v>
      </c>
      <c r="E1597" t="s">
        <v>3070</v>
      </c>
      <c r="F1597" s="1">
        <v>43599</v>
      </c>
      <c r="G1597" t="s">
        <v>3070</v>
      </c>
      <c r="H1597">
        <v>20</v>
      </c>
      <c r="I1597">
        <v>90</v>
      </c>
      <c r="J1597" t="s">
        <v>3070</v>
      </c>
      <c r="K1597" s="26" t="s">
        <v>61</v>
      </c>
      <c r="L1597" t="s">
        <v>2945</v>
      </c>
      <c r="N1597">
        <v>4</v>
      </c>
      <c r="O1597" t="s">
        <v>2946</v>
      </c>
      <c r="P1597">
        <v>5</v>
      </c>
      <c r="Q1597" t="s">
        <v>71</v>
      </c>
      <c r="R1597">
        <v>100</v>
      </c>
      <c r="S1597">
        <v>50</v>
      </c>
      <c r="T1597">
        <v>50</v>
      </c>
      <c r="U1597" s="35" t="s">
        <v>61</v>
      </c>
      <c r="V1597" t="s">
        <v>2947</v>
      </c>
      <c r="W1597">
        <v>5</v>
      </c>
      <c r="X1597" t="s">
        <v>71</v>
      </c>
      <c r="Y1597">
        <v>100</v>
      </c>
      <c r="Z1597">
        <v>50</v>
      </c>
      <c r="AA1597">
        <v>50</v>
      </c>
      <c r="AB1597" t="s">
        <v>61</v>
      </c>
      <c r="AC1597" t="s">
        <v>2948</v>
      </c>
      <c r="AD1597">
        <v>5</v>
      </c>
      <c r="AE1597" t="s">
        <v>71</v>
      </c>
      <c r="AF1597">
        <v>100</v>
      </c>
      <c r="AG1597">
        <v>50</v>
      </c>
      <c r="AH1597">
        <v>50</v>
      </c>
      <c r="AI1597" t="s">
        <v>61</v>
      </c>
      <c r="AJ1597" t="s">
        <v>2949</v>
      </c>
      <c r="AK1597">
        <v>5</v>
      </c>
      <c r="AL1597" t="s">
        <v>71</v>
      </c>
      <c r="AM1597">
        <v>100</v>
      </c>
      <c r="AN1597">
        <v>50</v>
      </c>
      <c r="AO1597">
        <v>50</v>
      </c>
      <c r="AP1597" t="s">
        <v>61</v>
      </c>
      <c r="AS1597" t="s">
        <v>61</v>
      </c>
      <c r="AT1597" t="s">
        <v>61</v>
      </c>
      <c r="AU1597" t="s">
        <v>61</v>
      </c>
      <c r="AV1597" t="s">
        <v>61</v>
      </c>
      <c r="AW1597" t="s">
        <v>61</v>
      </c>
    </row>
    <row r="1598" spans="1:49" hidden="1" x14ac:dyDescent="0.5">
      <c r="A1598" t="s">
        <v>3103</v>
      </c>
      <c r="B1598" t="s">
        <v>3104</v>
      </c>
      <c r="C1598" t="s">
        <v>56</v>
      </c>
      <c r="D1598" s="1">
        <v>43598</v>
      </c>
      <c r="E1598" t="s">
        <v>3070</v>
      </c>
      <c r="F1598" s="1">
        <v>43599</v>
      </c>
      <c r="G1598" t="s">
        <v>3070</v>
      </c>
      <c r="H1598">
        <v>20</v>
      </c>
      <c r="I1598">
        <v>90</v>
      </c>
      <c r="J1598" t="s">
        <v>3070</v>
      </c>
      <c r="K1598" s="26" t="s">
        <v>61</v>
      </c>
      <c r="L1598" t="s">
        <v>2945</v>
      </c>
      <c r="N1598">
        <v>4</v>
      </c>
      <c r="O1598" t="s">
        <v>2946</v>
      </c>
      <c r="P1598">
        <v>6</v>
      </c>
      <c r="Q1598" t="s">
        <v>71</v>
      </c>
      <c r="R1598">
        <v>100</v>
      </c>
      <c r="S1598">
        <v>50</v>
      </c>
      <c r="T1598">
        <v>50</v>
      </c>
      <c r="U1598" s="35" t="s">
        <v>61</v>
      </c>
      <c r="V1598" t="s">
        <v>2947</v>
      </c>
      <c r="W1598">
        <v>6</v>
      </c>
      <c r="X1598" t="s">
        <v>71</v>
      </c>
      <c r="Y1598">
        <v>100</v>
      </c>
      <c r="Z1598">
        <v>50</v>
      </c>
      <c r="AA1598">
        <v>50</v>
      </c>
      <c r="AB1598" t="s">
        <v>61</v>
      </c>
      <c r="AC1598" t="s">
        <v>2948</v>
      </c>
      <c r="AD1598">
        <v>6</v>
      </c>
      <c r="AE1598" t="s">
        <v>71</v>
      </c>
      <c r="AF1598">
        <v>100</v>
      </c>
      <c r="AG1598">
        <v>50</v>
      </c>
      <c r="AH1598">
        <v>50</v>
      </c>
      <c r="AI1598" t="s">
        <v>61</v>
      </c>
      <c r="AJ1598" t="s">
        <v>2949</v>
      </c>
      <c r="AK1598">
        <v>6</v>
      </c>
      <c r="AL1598" t="s">
        <v>71</v>
      </c>
      <c r="AM1598">
        <v>100</v>
      </c>
      <c r="AN1598">
        <v>50</v>
      </c>
      <c r="AO1598">
        <v>50</v>
      </c>
      <c r="AP1598" t="s">
        <v>61</v>
      </c>
      <c r="AS1598" t="s">
        <v>61</v>
      </c>
      <c r="AT1598" t="s">
        <v>61</v>
      </c>
      <c r="AU1598" t="s">
        <v>61</v>
      </c>
      <c r="AV1598" t="s">
        <v>61</v>
      </c>
      <c r="AW1598" t="s">
        <v>61</v>
      </c>
    </row>
    <row r="1599" spans="1:49" hidden="1" x14ac:dyDescent="0.5">
      <c r="A1599" t="s">
        <v>3105</v>
      </c>
      <c r="B1599" t="s">
        <v>3106</v>
      </c>
      <c r="C1599" t="s">
        <v>56</v>
      </c>
      <c r="D1599" s="1">
        <v>43598</v>
      </c>
      <c r="E1599" t="s">
        <v>3070</v>
      </c>
      <c r="F1599" s="1">
        <v>43599</v>
      </c>
      <c r="G1599" t="s">
        <v>3070</v>
      </c>
      <c r="H1599">
        <v>20</v>
      </c>
      <c r="I1599">
        <v>90</v>
      </c>
      <c r="J1599" t="s">
        <v>3070</v>
      </c>
      <c r="K1599" s="26" t="s">
        <v>61</v>
      </c>
      <c r="L1599" t="s">
        <v>2945</v>
      </c>
      <c r="N1599">
        <v>4</v>
      </c>
      <c r="O1599" t="s">
        <v>2946</v>
      </c>
      <c r="P1599">
        <v>7</v>
      </c>
      <c r="Q1599" t="s">
        <v>71</v>
      </c>
      <c r="R1599">
        <v>100</v>
      </c>
      <c r="S1599">
        <v>50</v>
      </c>
      <c r="T1599">
        <v>50</v>
      </c>
      <c r="U1599" s="35" t="s">
        <v>61</v>
      </c>
      <c r="V1599" t="s">
        <v>2947</v>
      </c>
      <c r="W1599">
        <v>7</v>
      </c>
      <c r="X1599" t="s">
        <v>71</v>
      </c>
      <c r="Y1599">
        <v>100</v>
      </c>
      <c r="Z1599">
        <v>50</v>
      </c>
      <c r="AA1599">
        <v>50</v>
      </c>
      <c r="AB1599" t="s">
        <v>61</v>
      </c>
      <c r="AC1599" t="s">
        <v>2948</v>
      </c>
      <c r="AD1599">
        <v>7</v>
      </c>
      <c r="AE1599" t="s">
        <v>71</v>
      </c>
      <c r="AF1599">
        <v>100</v>
      </c>
      <c r="AG1599">
        <v>50</v>
      </c>
      <c r="AH1599">
        <v>50</v>
      </c>
      <c r="AI1599" t="s">
        <v>61</v>
      </c>
      <c r="AJ1599" t="s">
        <v>2949</v>
      </c>
      <c r="AK1599">
        <v>7</v>
      </c>
      <c r="AL1599" t="s">
        <v>71</v>
      </c>
      <c r="AM1599">
        <v>100</v>
      </c>
      <c r="AN1599">
        <v>50</v>
      </c>
      <c r="AO1599">
        <v>50</v>
      </c>
      <c r="AP1599" t="s">
        <v>61</v>
      </c>
      <c r="AS1599" t="s">
        <v>61</v>
      </c>
      <c r="AT1599" t="s">
        <v>61</v>
      </c>
      <c r="AU1599" t="s">
        <v>61</v>
      </c>
      <c r="AV1599" t="s">
        <v>61</v>
      </c>
      <c r="AW1599" t="s">
        <v>61</v>
      </c>
    </row>
    <row r="1600" spans="1:49" hidden="1" x14ac:dyDescent="0.5">
      <c r="A1600" t="s">
        <v>3107</v>
      </c>
      <c r="B1600" t="s">
        <v>3108</v>
      </c>
      <c r="C1600" t="s">
        <v>56</v>
      </c>
      <c r="D1600" s="1">
        <v>43598</v>
      </c>
      <c r="E1600" t="s">
        <v>3070</v>
      </c>
      <c r="F1600" s="1">
        <v>43599</v>
      </c>
      <c r="G1600" t="s">
        <v>3070</v>
      </c>
      <c r="H1600">
        <v>20</v>
      </c>
      <c r="I1600">
        <v>90</v>
      </c>
      <c r="J1600" t="s">
        <v>3070</v>
      </c>
      <c r="K1600" s="26" t="s">
        <v>61</v>
      </c>
      <c r="L1600" t="s">
        <v>2945</v>
      </c>
      <c r="N1600">
        <v>4</v>
      </c>
      <c r="O1600" t="s">
        <v>2946</v>
      </c>
      <c r="P1600">
        <v>8</v>
      </c>
      <c r="Q1600" t="s">
        <v>71</v>
      </c>
      <c r="R1600">
        <v>100</v>
      </c>
      <c r="S1600">
        <v>50</v>
      </c>
      <c r="T1600">
        <v>50</v>
      </c>
      <c r="U1600" s="35" t="s">
        <v>61</v>
      </c>
      <c r="V1600" t="s">
        <v>2947</v>
      </c>
      <c r="W1600">
        <v>8</v>
      </c>
      <c r="X1600" t="s">
        <v>71</v>
      </c>
      <c r="Y1600">
        <v>100</v>
      </c>
      <c r="Z1600">
        <v>50</v>
      </c>
      <c r="AA1600">
        <v>50</v>
      </c>
      <c r="AB1600" t="s">
        <v>61</v>
      </c>
      <c r="AC1600" t="s">
        <v>2948</v>
      </c>
      <c r="AD1600">
        <v>8</v>
      </c>
      <c r="AE1600" t="s">
        <v>71</v>
      </c>
      <c r="AF1600">
        <v>100</v>
      </c>
      <c r="AG1600">
        <v>50</v>
      </c>
      <c r="AH1600">
        <v>50</v>
      </c>
      <c r="AI1600" t="s">
        <v>61</v>
      </c>
      <c r="AJ1600" t="s">
        <v>2949</v>
      </c>
      <c r="AK1600">
        <v>8</v>
      </c>
      <c r="AL1600" t="s">
        <v>71</v>
      </c>
      <c r="AM1600">
        <v>100</v>
      </c>
      <c r="AN1600">
        <v>50</v>
      </c>
      <c r="AO1600">
        <v>50</v>
      </c>
      <c r="AP1600" t="s">
        <v>61</v>
      </c>
      <c r="AS1600" t="s">
        <v>61</v>
      </c>
      <c r="AT1600" t="s">
        <v>61</v>
      </c>
      <c r="AU1600" t="s">
        <v>61</v>
      </c>
      <c r="AV1600" t="s">
        <v>61</v>
      </c>
      <c r="AW1600" t="s">
        <v>61</v>
      </c>
    </row>
    <row r="1601" spans="1:49" hidden="1" x14ac:dyDescent="0.5">
      <c r="A1601" t="s">
        <v>3109</v>
      </c>
      <c r="B1601" t="s">
        <v>3110</v>
      </c>
      <c r="C1601" t="s">
        <v>56</v>
      </c>
      <c r="D1601" s="1">
        <v>43598</v>
      </c>
      <c r="E1601" t="s">
        <v>2746</v>
      </c>
      <c r="F1601" s="1">
        <v>43599</v>
      </c>
      <c r="G1601" t="s">
        <v>2746</v>
      </c>
      <c r="H1601">
        <v>20</v>
      </c>
      <c r="I1601">
        <v>90</v>
      </c>
      <c r="J1601" t="s">
        <v>2746</v>
      </c>
      <c r="K1601" s="26" t="s">
        <v>61</v>
      </c>
      <c r="L1601" t="s">
        <v>2945</v>
      </c>
      <c r="N1601">
        <v>4</v>
      </c>
      <c r="O1601" t="s">
        <v>2946</v>
      </c>
      <c r="P1601">
        <v>9</v>
      </c>
      <c r="Q1601" t="s">
        <v>71</v>
      </c>
      <c r="R1601">
        <v>100</v>
      </c>
      <c r="S1601">
        <v>50</v>
      </c>
      <c r="T1601">
        <v>50</v>
      </c>
      <c r="U1601" s="35" t="s">
        <v>61</v>
      </c>
      <c r="V1601" t="s">
        <v>2947</v>
      </c>
      <c r="W1601">
        <v>9</v>
      </c>
      <c r="X1601" t="s">
        <v>71</v>
      </c>
      <c r="Y1601">
        <v>100</v>
      </c>
      <c r="Z1601">
        <v>50</v>
      </c>
      <c r="AA1601">
        <v>50</v>
      </c>
      <c r="AB1601" t="s">
        <v>61</v>
      </c>
      <c r="AC1601" t="s">
        <v>2948</v>
      </c>
      <c r="AD1601">
        <v>9</v>
      </c>
      <c r="AE1601" t="s">
        <v>71</v>
      </c>
      <c r="AF1601">
        <v>100</v>
      </c>
      <c r="AG1601">
        <v>50</v>
      </c>
      <c r="AH1601">
        <v>50</v>
      </c>
      <c r="AI1601" t="s">
        <v>61</v>
      </c>
      <c r="AJ1601" t="s">
        <v>2949</v>
      </c>
      <c r="AK1601">
        <v>9</v>
      </c>
      <c r="AL1601" t="s">
        <v>71</v>
      </c>
      <c r="AM1601">
        <v>100</v>
      </c>
      <c r="AN1601">
        <v>50</v>
      </c>
      <c r="AO1601">
        <v>50</v>
      </c>
      <c r="AP1601" t="s">
        <v>61</v>
      </c>
      <c r="AS1601" t="s">
        <v>61</v>
      </c>
      <c r="AT1601" t="s">
        <v>61</v>
      </c>
      <c r="AU1601" t="s">
        <v>61</v>
      </c>
      <c r="AV1601" t="s">
        <v>61</v>
      </c>
      <c r="AW1601" t="s">
        <v>61</v>
      </c>
    </row>
    <row r="1602" spans="1:49" hidden="1" x14ac:dyDescent="0.5">
      <c r="A1602" t="s">
        <v>3111</v>
      </c>
      <c r="B1602" t="s">
        <v>3112</v>
      </c>
      <c r="C1602" t="s">
        <v>56</v>
      </c>
      <c r="D1602" s="1">
        <v>43598</v>
      </c>
      <c r="E1602" t="s">
        <v>2746</v>
      </c>
      <c r="F1602" s="1">
        <v>43599</v>
      </c>
      <c r="G1602" t="s">
        <v>2746</v>
      </c>
      <c r="H1602">
        <v>20</v>
      </c>
      <c r="I1602">
        <v>90</v>
      </c>
      <c r="J1602" t="s">
        <v>2746</v>
      </c>
      <c r="K1602" s="26" t="s">
        <v>61</v>
      </c>
      <c r="L1602" t="s">
        <v>2945</v>
      </c>
      <c r="N1602">
        <v>4</v>
      </c>
      <c r="O1602" t="s">
        <v>2946</v>
      </c>
      <c r="P1602">
        <v>10</v>
      </c>
      <c r="Q1602" t="s">
        <v>71</v>
      </c>
      <c r="R1602">
        <v>100</v>
      </c>
      <c r="S1602">
        <v>50</v>
      </c>
      <c r="T1602">
        <v>50</v>
      </c>
      <c r="U1602" s="35" t="s">
        <v>61</v>
      </c>
      <c r="V1602" t="s">
        <v>2947</v>
      </c>
      <c r="W1602">
        <v>10</v>
      </c>
      <c r="X1602" t="s">
        <v>71</v>
      </c>
      <c r="Y1602">
        <v>100</v>
      </c>
      <c r="Z1602">
        <v>50</v>
      </c>
      <c r="AA1602">
        <v>50</v>
      </c>
      <c r="AB1602" t="s">
        <v>61</v>
      </c>
      <c r="AC1602" t="s">
        <v>2948</v>
      </c>
      <c r="AD1602">
        <v>10</v>
      </c>
      <c r="AE1602" t="s">
        <v>71</v>
      </c>
      <c r="AF1602">
        <v>100</v>
      </c>
      <c r="AG1602">
        <v>50</v>
      </c>
      <c r="AH1602">
        <v>50</v>
      </c>
      <c r="AI1602" t="s">
        <v>61</v>
      </c>
      <c r="AJ1602" t="s">
        <v>2949</v>
      </c>
      <c r="AK1602">
        <v>10</v>
      </c>
      <c r="AL1602" t="s">
        <v>71</v>
      </c>
      <c r="AM1602">
        <v>100</v>
      </c>
      <c r="AN1602">
        <v>50</v>
      </c>
      <c r="AO1602">
        <v>50</v>
      </c>
      <c r="AP1602" t="s">
        <v>61</v>
      </c>
      <c r="AS1602" t="s">
        <v>61</v>
      </c>
      <c r="AT1602" t="s">
        <v>61</v>
      </c>
      <c r="AU1602" t="s">
        <v>61</v>
      </c>
      <c r="AV1602" t="s">
        <v>61</v>
      </c>
      <c r="AW1602" t="s">
        <v>61</v>
      </c>
    </row>
    <row r="1603" spans="1:49" hidden="1" x14ac:dyDescent="0.5">
      <c r="A1603" t="s">
        <v>3113</v>
      </c>
      <c r="B1603" t="s">
        <v>3114</v>
      </c>
      <c r="C1603" t="s">
        <v>56</v>
      </c>
      <c r="D1603" s="1">
        <v>43598</v>
      </c>
      <c r="E1603" t="s">
        <v>2746</v>
      </c>
      <c r="F1603" s="1">
        <v>43599</v>
      </c>
      <c r="G1603" t="s">
        <v>2746</v>
      </c>
      <c r="H1603">
        <v>20</v>
      </c>
      <c r="I1603">
        <v>90</v>
      </c>
      <c r="J1603" t="s">
        <v>2746</v>
      </c>
      <c r="K1603" s="26" t="s">
        <v>61</v>
      </c>
      <c r="L1603" t="s">
        <v>2945</v>
      </c>
      <c r="N1603">
        <v>4</v>
      </c>
      <c r="O1603" t="s">
        <v>2946</v>
      </c>
      <c r="P1603">
        <v>11</v>
      </c>
      <c r="Q1603" t="s">
        <v>71</v>
      </c>
      <c r="R1603">
        <v>100</v>
      </c>
      <c r="S1603">
        <v>50</v>
      </c>
      <c r="T1603">
        <v>50</v>
      </c>
      <c r="U1603" s="35" t="s">
        <v>61</v>
      </c>
      <c r="V1603" t="s">
        <v>2947</v>
      </c>
      <c r="W1603">
        <v>11</v>
      </c>
      <c r="X1603" t="s">
        <v>71</v>
      </c>
      <c r="Y1603">
        <v>100</v>
      </c>
      <c r="Z1603">
        <v>50</v>
      </c>
      <c r="AA1603">
        <v>50</v>
      </c>
      <c r="AB1603" t="s">
        <v>61</v>
      </c>
      <c r="AC1603" t="s">
        <v>2948</v>
      </c>
      <c r="AD1603">
        <v>11</v>
      </c>
      <c r="AE1603" t="s">
        <v>71</v>
      </c>
      <c r="AF1603">
        <v>100</v>
      </c>
      <c r="AG1603">
        <v>50</v>
      </c>
      <c r="AH1603">
        <v>50</v>
      </c>
      <c r="AI1603" t="s">
        <v>61</v>
      </c>
      <c r="AJ1603" t="s">
        <v>2949</v>
      </c>
      <c r="AK1603">
        <v>11</v>
      </c>
      <c r="AL1603" t="s">
        <v>71</v>
      </c>
      <c r="AM1603">
        <v>100</v>
      </c>
      <c r="AN1603">
        <v>50</v>
      </c>
      <c r="AO1603">
        <v>50</v>
      </c>
      <c r="AP1603" t="s">
        <v>61</v>
      </c>
      <c r="AS1603" t="s">
        <v>61</v>
      </c>
      <c r="AT1603" t="s">
        <v>61</v>
      </c>
      <c r="AU1603" t="s">
        <v>61</v>
      </c>
      <c r="AV1603" t="s">
        <v>61</v>
      </c>
      <c r="AW1603" t="s">
        <v>61</v>
      </c>
    </row>
    <row r="1604" spans="1:49" hidden="1" x14ac:dyDescent="0.5">
      <c r="A1604" t="s">
        <v>3115</v>
      </c>
      <c r="B1604" t="s">
        <v>3116</v>
      </c>
      <c r="C1604" t="s">
        <v>56</v>
      </c>
      <c r="D1604" s="1">
        <v>43598</v>
      </c>
      <c r="E1604" t="s">
        <v>2746</v>
      </c>
      <c r="F1604" s="1">
        <v>43599</v>
      </c>
      <c r="G1604" t="s">
        <v>2746</v>
      </c>
      <c r="H1604">
        <v>20</v>
      </c>
      <c r="I1604">
        <v>90</v>
      </c>
      <c r="J1604" t="s">
        <v>2746</v>
      </c>
      <c r="K1604" s="26" t="s">
        <v>61</v>
      </c>
      <c r="L1604" t="s">
        <v>2945</v>
      </c>
      <c r="N1604">
        <v>4</v>
      </c>
      <c r="O1604" t="s">
        <v>2946</v>
      </c>
      <c r="P1604">
        <v>12</v>
      </c>
      <c r="Q1604" t="s">
        <v>71</v>
      </c>
      <c r="R1604">
        <v>100</v>
      </c>
      <c r="S1604">
        <v>50</v>
      </c>
      <c r="T1604">
        <v>50</v>
      </c>
      <c r="U1604" s="35" t="s">
        <v>61</v>
      </c>
      <c r="V1604" t="s">
        <v>2947</v>
      </c>
      <c r="W1604">
        <v>12</v>
      </c>
      <c r="X1604" t="s">
        <v>71</v>
      </c>
      <c r="Y1604">
        <v>100</v>
      </c>
      <c r="Z1604">
        <v>50</v>
      </c>
      <c r="AA1604">
        <v>50</v>
      </c>
      <c r="AB1604" t="s">
        <v>61</v>
      </c>
      <c r="AC1604" t="s">
        <v>2948</v>
      </c>
      <c r="AD1604">
        <v>12</v>
      </c>
      <c r="AE1604" t="s">
        <v>71</v>
      </c>
      <c r="AF1604">
        <v>100</v>
      </c>
      <c r="AG1604">
        <v>50</v>
      </c>
      <c r="AH1604">
        <v>50</v>
      </c>
      <c r="AI1604" t="s">
        <v>61</v>
      </c>
      <c r="AJ1604" t="s">
        <v>2949</v>
      </c>
      <c r="AK1604">
        <v>12</v>
      </c>
      <c r="AL1604" t="s">
        <v>71</v>
      </c>
      <c r="AM1604">
        <v>100</v>
      </c>
      <c r="AN1604">
        <v>50</v>
      </c>
      <c r="AO1604">
        <v>50</v>
      </c>
      <c r="AP1604" t="s">
        <v>61</v>
      </c>
      <c r="AS1604" t="s">
        <v>61</v>
      </c>
      <c r="AT1604" t="s">
        <v>61</v>
      </c>
      <c r="AU1604" t="s">
        <v>61</v>
      </c>
      <c r="AV1604" t="s">
        <v>61</v>
      </c>
      <c r="AW1604" t="s">
        <v>61</v>
      </c>
    </row>
    <row r="1605" spans="1:49" hidden="1" x14ac:dyDescent="0.5">
      <c r="A1605" t="s">
        <v>3117</v>
      </c>
      <c r="B1605" t="s">
        <v>3118</v>
      </c>
      <c r="C1605" t="s">
        <v>56</v>
      </c>
      <c r="D1605" s="1">
        <v>43598</v>
      </c>
      <c r="E1605" t="s">
        <v>2746</v>
      </c>
      <c r="F1605" s="1">
        <v>43599</v>
      </c>
      <c r="G1605" t="s">
        <v>2746</v>
      </c>
      <c r="H1605">
        <v>20</v>
      </c>
      <c r="I1605">
        <v>90</v>
      </c>
      <c r="J1605" t="s">
        <v>2746</v>
      </c>
      <c r="K1605" s="26" t="s">
        <v>61</v>
      </c>
      <c r="L1605" t="s">
        <v>2945</v>
      </c>
      <c r="N1605">
        <v>4</v>
      </c>
      <c r="O1605" t="s">
        <v>2946</v>
      </c>
      <c r="P1605">
        <v>1</v>
      </c>
      <c r="Q1605" t="s">
        <v>69</v>
      </c>
      <c r="R1605">
        <v>100</v>
      </c>
      <c r="S1605">
        <v>50</v>
      </c>
      <c r="T1605">
        <v>50</v>
      </c>
      <c r="U1605" s="35" t="s">
        <v>61</v>
      </c>
      <c r="V1605" t="s">
        <v>2947</v>
      </c>
      <c r="W1605">
        <v>1</v>
      </c>
      <c r="X1605" t="s">
        <v>69</v>
      </c>
      <c r="Y1605">
        <v>100</v>
      </c>
      <c r="Z1605">
        <v>50</v>
      </c>
      <c r="AA1605">
        <v>50</v>
      </c>
      <c r="AB1605" t="s">
        <v>61</v>
      </c>
      <c r="AC1605" t="s">
        <v>2948</v>
      </c>
      <c r="AD1605">
        <v>1</v>
      </c>
      <c r="AE1605" t="s">
        <v>69</v>
      </c>
      <c r="AF1605">
        <v>100</v>
      </c>
      <c r="AG1605">
        <v>50</v>
      </c>
      <c r="AH1605">
        <v>50</v>
      </c>
      <c r="AI1605" t="s">
        <v>61</v>
      </c>
      <c r="AJ1605" t="s">
        <v>2949</v>
      </c>
      <c r="AK1605">
        <v>1</v>
      </c>
      <c r="AL1605" t="s">
        <v>69</v>
      </c>
      <c r="AM1605">
        <v>100</v>
      </c>
      <c r="AN1605">
        <v>50</v>
      </c>
      <c r="AO1605">
        <v>50</v>
      </c>
      <c r="AP1605" t="s">
        <v>61</v>
      </c>
      <c r="AS1605" t="s">
        <v>61</v>
      </c>
      <c r="AT1605" t="s">
        <v>61</v>
      </c>
      <c r="AU1605" t="s">
        <v>61</v>
      </c>
      <c r="AV1605" t="s">
        <v>61</v>
      </c>
      <c r="AW1605" t="s">
        <v>61</v>
      </c>
    </row>
    <row r="1606" spans="1:49" ht="14.45" hidden="1" customHeight="1" x14ac:dyDescent="0.55000000000000004">
      <c r="A1606" t="s">
        <v>3119</v>
      </c>
      <c r="B1606" t="s">
        <v>3120</v>
      </c>
      <c r="C1606" t="s">
        <v>56</v>
      </c>
      <c r="D1606" s="1">
        <v>43598</v>
      </c>
      <c r="E1606" t="s">
        <v>2746</v>
      </c>
      <c r="F1606" s="1">
        <v>43599</v>
      </c>
      <c r="G1606" t="s">
        <v>2746</v>
      </c>
      <c r="H1606">
        <v>20</v>
      </c>
      <c r="I1606">
        <v>90</v>
      </c>
      <c r="J1606" t="s">
        <v>2746</v>
      </c>
      <c r="K1606" s="26" t="s">
        <v>61</v>
      </c>
      <c r="L1606" t="s">
        <v>2945</v>
      </c>
      <c r="N1606">
        <v>4</v>
      </c>
      <c r="O1606" t="s">
        <v>2946</v>
      </c>
      <c r="P1606">
        <v>2</v>
      </c>
      <c r="Q1606" t="s">
        <v>69</v>
      </c>
      <c r="R1606">
        <v>100</v>
      </c>
      <c r="S1606">
        <v>50</v>
      </c>
      <c r="T1606">
        <v>50</v>
      </c>
      <c r="U1606" s="35" t="s">
        <v>61</v>
      </c>
      <c r="V1606" t="s">
        <v>2947</v>
      </c>
      <c r="W1606">
        <v>2</v>
      </c>
      <c r="X1606" t="s">
        <v>69</v>
      </c>
      <c r="Y1606">
        <v>100</v>
      </c>
      <c r="Z1606">
        <v>50</v>
      </c>
      <c r="AA1606">
        <v>50</v>
      </c>
      <c r="AB1606" t="s">
        <v>61</v>
      </c>
      <c r="AC1606" s="11" t="s">
        <v>2948</v>
      </c>
      <c r="AD1606">
        <v>2</v>
      </c>
      <c r="AE1606" t="s">
        <v>69</v>
      </c>
      <c r="AF1606">
        <v>100</v>
      </c>
      <c r="AG1606">
        <v>50</v>
      </c>
      <c r="AH1606">
        <v>50</v>
      </c>
      <c r="AI1606" t="s">
        <v>61</v>
      </c>
      <c r="AJ1606" t="s">
        <v>2949</v>
      </c>
      <c r="AK1606">
        <v>2</v>
      </c>
      <c r="AL1606" t="s">
        <v>69</v>
      </c>
      <c r="AM1606">
        <v>100</v>
      </c>
      <c r="AN1606">
        <v>50</v>
      </c>
      <c r="AO1606">
        <v>50</v>
      </c>
      <c r="AP1606" t="s">
        <v>61</v>
      </c>
      <c r="AS1606" t="s">
        <v>61</v>
      </c>
      <c r="AT1606" t="s">
        <v>61</v>
      </c>
      <c r="AU1606" t="s">
        <v>61</v>
      </c>
      <c r="AV1606" t="s">
        <v>61</v>
      </c>
      <c r="AW1606" t="s">
        <v>61</v>
      </c>
    </row>
    <row r="1607" spans="1:49" hidden="1" x14ac:dyDescent="0.5">
      <c r="A1607" t="s">
        <v>3121</v>
      </c>
      <c r="B1607" t="s">
        <v>3122</v>
      </c>
      <c r="C1607" t="s">
        <v>56</v>
      </c>
      <c r="D1607" s="1">
        <v>43598</v>
      </c>
      <c r="E1607" t="s">
        <v>2746</v>
      </c>
      <c r="F1607" s="1">
        <v>43599</v>
      </c>
      <c r="G1607" t="s">
        <v>2746</v>
      </c>
      <c r="H1607">
        <v>20</v>
      </c>
      <c r="I1607">
        <v>90</v>
      </c>
      <c r="J1607" t="s">
        <v>2746</v>
      </c>
      <c r="K1607" s="26" t="s">
        <v>61</v>
      </c>
      <c r="L1607" t="s">
        <v>2945</v>
      </c>
      <c r="N1607">
        <v>4</v>
      </c>
      <c r="O1607" t="s">
        <v>2946</v>
      </c>
      <c r="P1607">
        <v>3</v>
      </c>
      <c r="Q1607" t="s">
        <v>69</v>
      </c>
      <c r="R1607">
        <v>100</v>
      </c>
      <c r="S1607">
        <v>50</v>
      </c>
      <c r="T1607">
        <v>50</v>
      </c>
      <c r="U1607" s="35" t="s">
        <v>61</v>
      </c>
      <c r="V1607" t="s">
        <v>2947</v>
      </c>
      <c r="W1607">
        <v>3</v>
      </c>
      <c r="X1607" t="s">
        <v>69</v>
      </c>
      <c r="Y1607">
        <v>100</v>
      </c>
      <c r="Z1607">
        <v>50</v>
      </c>
      <c r="AA1607">
        <v>50</v>
      </c>
      <c r="AB1607" t="s">
        <v>61</v>
      </c>
      <c r="AC1607" t="s">
        <v>2948</v>
      </c>
      <c r="AD1607">
        <v>3</v>
      </c>
      <c r="AE1607" t="s">
        <v>69</v>
      </c>
      <c r="AF1607">
        <v>100</v>
      </c>
      <c r="AG1607">
        <v>50</v>
      </c>
      <c r="AH1607">
        <v>50</v>
      </c>
      <c r="AI1607" t="s">
        <v>61</v>
      </c>
      <c r="AJ1607" t="s">
        <v>2949</v>
      </c>
      <c r="AK1607">
        <v>3</v>
      </c>
      <c r="AL1607" t="s">
        <v>69</v>
      </c>
      <c r="AM1607">
        <v>100</v>
      </c>
      <c r="AN1607">
        <v>50</v>
      </c>
      <c r="AO1607">
        <v>50</v>
      </c>
      <c r="AP1607" t="s">
        <v>61</v>
      </c>
      <c r="AS1607" t="s">
        <v>61</v>
      </c>
      <c r="AT1607" t="s">
        <v>61</v>
      </c>
      <c r="AU1607" t="s">
        <v>61</v>
      </c>
      <c r="AV1607" t="s">
        <v>61</v>
      </c>
      <c r="AW1607" t="s">
        <v>61</v>
      </c>
    </row>
    <row r="1608" spans="1:49" hidden="1" x14ac:dyDescent="0.5">
      <c r="A1608" t="s">
        <v>3123</v>
      </c>
      <c r="B1608" t="s">
        <v>3124</v>
      </c>
      <c r="C1608" t="s">
        <v>56</v>
      </c>
      <c r="D1608" s="1">
        <v>43598</v>
      </c>
      <c r="E1608" t="s">
        <v>2746</v>
      </c>
      <c r="F1608" s="1">
        <v>43599</v>
      </c>
      <c r="G1608" t="s">
        <v>2746</v>
      </c>
      <c r="H1608">
        <v>20</v>
      </c>
      <c r="I1608">
        <v>90</v>
      </c>
      <c r="J1608" t="s">
        <v>2746</v>
      </c>
      <c r="K1608" s="26" t="s">
        <v>61</v>
      </c>
      <c r="L1608" t="s">
        <v>2945</v>
      </c>
      <c r="N1608">
        <v>4</v>
      </c>
      <c r="O1608" t="s">
        <v>2946</v>
      </c>
      <c r="P1608">
        <v>4</v>
      </c>
      <c r="Q1608" t="s">
        <v>69</v>
      </c>
      <c r="R1608">
        <v>100</v>
      </c>
      <c r="S1608">
        <v>50</v>
      </c>
      <c r="T1608">
        <v>50</v>
      </c>
      <c r="U1608" s="35" t="s">
        <v>61</v>
      </c>
      <c r="V1608" t="s">
        <v>2947</v>
      </c>
      <c r="W1608">
        <v>4</v>
      </c>
      <c r="X1608" t="s">
        <v>69</v>
      </c>
      <c r="Y1608">
        <v>100</v>
      </c>
      <c r="Z1608">
        <v>50</v>
      </c>
      <c r="AA1608">
        <v>50</v>
      </c>
      <c r="AB1608" t="s">
        <v>61</v>
      </c>
      <c r="AC1608" t="s">
        <v>2948</v>
      </c>
      <c r="AD1608">
        <v>4</v>
      </c>
      <c r="AE1608" t="s">
        <v>69</v>
      </c>
      <c r="AF1608">
        <v>100</v>
      </c>
      <c r="AG1608">
        <v>50</v>
      </c>
      <c r="AH1608">
        <v>50</v>
      </c>
      <c r="AI1608" t="s">
        <v>61</v>
      </c>
      <c r="AJ1608" t="s">
        <v>2949</v>
      </c>
      <c r="AK1608">
        <v>4</v>
      </c>
      <c r="AL1608" t="s">
        <v>69</v>
      </c>
      <c r="AM1608">
        <v>100</v>
      </c>
      <c r="AN1608">
        <v>50</v>
      </c>
      <c r="AO1608">
        <v>50</v>
      </c>
      <c r="AP1608" t="s">
        <v>61</v>
      </c>
      <c r="AS1608" t="s">
        <v>61</v>
      </c>
      <c r="AT1608" t="s">
        <v>61</v>
      </c>
      <c r="AU1608" t="s">
        <v>61</v>
      </c>
      <c r="AV1608" t="s">
        <v>61</v>
      </c>
      <c r="AW1608" t="s">
        <v>61</v>
      </c>
    </row>
    <row r="1609" spans="1:49" hidden="1" x14ac:dyDescent="0.5">
      <c r="A1609" t="s">
        <v>3125</v>
      </c>
      <c r="B1609" t="s">
        <v>3126</v>
      </c>
      <c r="C1609" t="s">
        <v>56</v>
      </c>
      <c r="D1609" s="1">
        <v>43598</v>
      </c>
      <c r="E1609" t="s">
        <v>2746</v>
      </c>
      <c r="F1609" s="1">
        <v>43599</v>
      </c>
      <c r="G1609" t="s">
        <v>2746</v>
      </c>
      <c r="H1609">
        <v>20</v>
      </c>
      <c r="I1609">
        <v>90</v>
      </c>
      <c r="J1609" t="s">
        <v>2746</v>
      </c>
      <c r="K1609" s="26" t="s">
        <v>61</v>
      </c>
      <c r="L1609" t="s">
        <v>2945</v>
      </c>
      <c r="N1609">
        <v>4</v>
      </c>
      <c r="O1609" t="s">
        <v>2946</v>
      </c>
      <c r="P1609">
        <v>5</v>
      </c>
      <c r="Q1609" t="s">
        <v>69</v>
      </c>
      <c r="R1609">
        <v>100</v>
      </c>
      <c r="S1609">
        <v>50</v>
      </c>
      <c r="T1609">
        <v>50</v>
      </c>
      <c r="U1609" s="35" t="s">
        <v>61</v>
      </c>
      <c r="V1609" t="s">
        <v>2947</v>
      </c>
      <c r="W1609">
        <v>5</v>
      </c>
      <c r="X1609" t="s">
        <v>69</v>
      </c>
      <c r="Y1609">
        <v>100</v>
      </c>
      <c r="Z1609">
        <v>50</v>
      </c>
      <c r="AA1609">
        <v>50</v>
      </c>
      <c r="AB1609" t="s">
        <v>61</v>
      </c>
      <c r="AC1609" t="s">
        <v>2948</v>
      </c>
      <c r="AD1609">
        <v>5</v>
      </c>
      <c r="AE1609" t="s">
        <v>69</v>
      </c>
      <c r="AF1609">
        <v>100</v>
      </c>
      <c r="AG1609">
        <v>50</v>
      </c>
      <c r="AH1609">
        <v>50</v>
      </c>
      <c r="AI1609" t="s">
        <v>61</v>
      </c>
      <c r="AJ1609" t="s">
        <v>2949</v>
      </c>
      <c r="AK1609">
        <v>5</v>
      </c>
      <c r="AL1609" t="s">
        <v>69</v>
      </c>
      <c r="AM1609">
        <v>100</v>
      </c>
      <c r="AN1609">
        <v>50</v>
      </c>
      <c r="AO1609">
        <v>50</v>
      </c>
      <c r="AP1609" t="s">
        <v>61</v>
      </c>
      <c r="AS1609" t="s">
        <v>61</v>
      </c>
      <c r="AT1609" t="s">
        <v>61</v>
      </c>
      <c r="AU1609" t="s">
        <v>61</v>
      </c>
      <c r="AV1609" t="s">
        <v>61</v>
      </c>
      <c r="AW1609" t="s">
        <v>61</v>
      </c>
    </row>
    <row r="1610" spans="1:49" hidden="1" x14ac:dyDescent="0.5">
      <c r="A1610" t="s">
        <v>3127</v>
      </c>
      <c r="B1610" t="s">
        <v>3128</v>
      </c>
      <c r="C1610" t="s">
        <v>56</v>
      </c>
      <c r="D1610" s="1">
        <v>43598</v>
      </c>
      <c r="E1610" t="s">
        <v>2746</v>
      </c>
      <c r="F1610" s="1">
        <v>43599</v>
      </c>
      <c r="G1610" t="s">
        <v>2746</v>
      </c>
      <c r="H1610">
        <v>20</v>
      </c>
      <c r="I1610">
        <v>90</v>
      </c>
      <c r="J1610" t="s">
        <v>2746</v>
      </c>
      <c r="K1610" s="26" t="s">
        <v>61</v>
      </c>
      <c r="L1610" t="s">
        <v>2945</v>
      </c>
      <c r="N1610">
        <v>4</v>
      </c>
      <c r="O1610" t="s">
        <v>2946</v>
      </c>
      <c r="P1610">
        <v>6</v>
      </c>
      <c r="Q1610" t="s">
        <v>69</v>
      </c>
      <c r="R1610">
        <v>100</v>
      </c>
      <c r="S1610">
        <v>50</v>
      </c>
      <c r="T1610">
        <v>50</v>
      </c>
      <c r="U1610" s="35" t="s">
        <v>61</v>
      </c>
      <c r="V1610" t="s">
        <v>2947</v>
      </c>
      <c r="W1610">
        <v>6</v>
      </c>
      <c r="X1610" t="s">
        <v>69</v>
      </c>
      <c r="Y1610">
        <v>100</v>
      </c>
      <c r="Z1610">
        <v>50</v>
      </c>
      <c r="AA1610">
        <v>50</v>
      </c>
      <c r="AB1610" t="s">
        <v>61</v>
      </c>
      <c r="AC1610" t="s">
        <v>2948</v>
      </c>
      <c r="AD1610">
        <v>6</v>
      </c>
      <c r="AE1610" t="s">
        <v>69</v>
      </c>
      <c r="AF1610">
        <v>100</v>
      </c>
      <c r="AG1610">
        <v>50</v>
      </c>
      <c r="AH1610">
        <v>50</v>
      </c>
      <c r="AI1610" t="s">
        <v>61</v>
      </c>
      <c r="AJ1610" t="s">
        <v>2949</v>
      </c>
      <c r="AK1610">
        <v>6</v>
      </c>
      <c r="AL1610" t="s">
        <v>69</v>
      </c>
      <c r="AM1610">
        <v>100</v>
      </c>
      <c r="AN1610">
        <v>50</v>
      </c>
      <c r="AO1610">
        <v>50</v>
      </c>
      <c r="AP1610" t="s">
        <v>61</v>
      </c>
      <c r="AS1610" t="s">
        <v>61</v>
      </c>
      <c r="AT1610" t="s">
        <v>61</v>
      </c>
      <c r="AU1610" t="s">
        <v>61</v>
      </c>
      <c r="AV1610" t="s">
        <v>61</v>
      </c>
      <c r="AW1610" t="s">
        <v>61</v>
      </c>
    </row>
    <row r="1611" spans="1:49" hidden="1" x14ac:dyDescent="0.5">
      <c r="A1611" t="s">
        <v>3129</v>
      </c>
      <c r="B1611" t="s">
        <v>3130</v>
      </c>
      <c r="C1611" t="s">
        <v>56</v>
      </c>
      <c r="D1611" s="1">
        <v>43598</v>
      </c>
      <c r="E1611" t="s">
        <v>2746</v>
      </c>
      <c r="F1611" s="1">
        <v>43599</v>
      </c>
      <c r="G1611" t="s">
        <v>2746</v>
      </c>
      <c r="H1611">
        <v>20</v>
      </c>
      <c r="I1611">
        <v>90</v>
      </c>
      <c r="J1611" t="s">
        <v>2746</v>
      </c>
      <c r="K1611" s="26" t="s">
        <v>61</v>
      </c>
      <c r="L1611" t="s">
        <v>2945</v>
      </c>
      <c r="N1611">
        <v>4</v>
      </c>
      <c r="O1611" t="s">
        <v>2946</v>
      </c>
      <c r="P1611">
        <v>7</v>
      </c>
      <c r="Q1611" t="s">
        <v>69</v>
      </c>
      <c r="R1611">
        <v>100</v>
      </c>
      <c r="S1611">
        <v>50</v>
      </c>
      <c r="T1611">
        <v>50</v>
      </c>
      <c r="U1611" s="35" t="s">
        <v>61</v>
      </c>
      <c r="V1611" t="s">
        <v>2947</v>
      </c>
      <c r="W1611">
        <v>7</v>
      </c>
      <c r="X1611" t="s">
        <v>69</v>
      </c>
      <c r="Y1611">
        <v>100</v>
      </c>
      <c r="Z1611">
        <v>50</v>
      </c>
      <c r="AA1611">
        <v>50</v>
      </c>
      <c r="AB1611" t="s">
        <v>61</v>
      </c>
      <c r="AC1611" t="s">
        <v>2948</v>
      </c>
      <c r="AD1611">
        <v>7</v>
      </c>
      <c r="AE1611" t="s">
        <v>69</v>
      </c>
      <c r="AF1611">
        <v>100</v>
      </c>
      <c r="AG1611">
        <v>50</v>
      </c>
      <c r="AH1611">
        <v>50</v>
      </c>
      <c r="AI1611" t="s">
        <v>61</v>
      </c>
      <c r="AJ1611" t="s">
        <v>2949</v>
      </c>
      <c r="AK1611">
        <v>7</v>
      </c>
      <c r="AL1611" t="s">
        <v>69</v>
      </c>
      <c r="AM1611">
        <v>100</v>
      </c>
      <c r="AN1611">
        <v>50</v>
      </c>
      <c r="AO1611">
        <v>50</v>
      </c>
      <c r="AP1611" t="s">
        <v>61</v>
      </c>
      <c r="AS1611" t="s">
        <v>61</v>
      </c>
      <c r="AT1611" t="s">
        <v>61</v>
      </c>
      <c r="AU1611" t="s">
        <v>61</v>
      </c>
      <c r="AV1611" t="s">
        <v>61</v>
      </c>
      <c r="AW1611" t="s">
        <v>61</v>
      </c>
    </row>
    <row r="1612" spans="1:49" hidden="1" x14ac:dyDescent="0.5">
      <c r="A1612" t="s">
        <v>3131</v>
      </c>
      <c r="B1612" t="s">
        <v>3132</v>
      </c>
      <c r="C1612" t="s">
        <v>56</v>
      </c>
      <c r="D1612" s="1">
        <v>43598</v>
      </c>
      <c r="E1612" t="s">
        <v>2746</v>
      </c>
      <c r="F1612" s="1">
        <v>43599</v>
      </c>
      <c r="G1612" t="s">
        <v>2746</v>
      </c>
      <c r="H1612">
        <v>20</v>
      </c>
      <c r="I1612">
        <v>90</v>
      </c>
      <c r="J1612" t="s">
        <v>2746</v>
      </c>
      <c r="K1612" s="26" t="s">
        <v>61</v>
      </c>
      <c r="L1612" t="s">
        <v>2945</v>
      </c>
      <c r="N1612">
        <v>4</v>
      </c>
      <c r="O1612" t="s">
        <v>2946</v>
      </c>
      <c r="P1612">
        <v>8</v>
      </c>
      <c r="Q1612" t="s">
        <v>69</v>
      </c>
      <c r="R1612">
        <v>100</v>
      </c>
      <c r="S1612">
        <v>50</v>
      </c>
      <c r="T1612">
        <v>50</v>
      </c>
      <c r="U1612" s="35" t="s">
        <v>61</v>
      </c>
      <c r="V1612" t="s">
        <v>2947</v>
      </c>
      <c r="W1612">
        <v>8</v>
      </c>
      <c r="X1612" t="s">
        <v>69</v>
      </c>
      <c r="Y1612">
        <v>100</v>
      </c>
      <c r="Z1612">
        <v>50</v>
      </c>
      <c r="AA1612">
        <v>50</v>
      </c>
      <c r="AB1612" t="s">
        <v>61</v>
      </c>
      <c r="AC1612" t="s">
        <v>2948</v>
      </c>
      <c r="AD1612">
        <v>8</v>
      </c>
      <c r="AE1612" t="s">
        <v>69</v>
      </c>
      <c r="AF1612">
        <v>100</v>
      </c>
      <c r="AG1612">
        <v>50</v>
      </c>
      <c r="AH1612">
        <v>50</v>
      </c>
      <c r="AI1612" t="s">
        <v>61</v>
      </c>
      <c r="AJ1612" t="s">
        <v>2949</v>
      </c>
      <c r="AK1612">
        <v>8</v>
      </c>
      <c r="AL1612" t="s">
        <v>69</v>
      </c>
      <c r="AM1612">
        <v>100</v>
      </c>
      <c r="AN1612">
        <v>50</v>
      </c>
      <c r="AO1612">
        <v>50</v>
      </c>
      <c r="AP1612" t="s">
        <v>61</v>
      </c>
      <c r="AS1612" t="s">
        <v>61</v>
      </c>
      <c r="AT1612" t="s">
        <v>61</v>
      </c>
      <c r="AU1612" t="s">
        <v>61</v>
      </c>
      <c r="AV1612" t="s">
        <v>61</v>
      </c>
      <c r="AW1612" t="s">
        <v>61</v>
      </c>
    </row>
    <row r="1613" spans="1:49" hidden="1" x14ac:dyDescent="0.5">
      <c r="A1613" t="s">
        <v>3133</v>
      </c>
      <c r="B1613" t="s">
        <v>3134</v>
      </c>
      <c r="C1613" t="s">
        <v>56</v>
      </c>
      <c r="D1613" s="1">
        <v>43598</v>
      </c>
      <c r="E1613" t="s">
        <v>2746</v>
      </c>
      <c r="F1613" s="1">
        <v>43599</v>
      </c>
      <c r="G1613" t="s">
        <v>2746</v>
      </c>
      <c r="H1613">
        <v>20</v>
      </c>
      <c r="I1613">
        <v>90</v>
      </c>
      <c r="J1613" t="s">
        <v>2746</v>
      </c>
      <c r="K1613" s="26" t="s">
        <v>61</v>
      </c>
      <c r="L1613" t="s">
        <v>2945</v>
      </c>
      <c r="N1613">
        <v>4</v>
      </c>
      <c r="O1613" t="s">
        <v>2946</v>
      </c>
      <c r="P1613">
        <v>9</v>
      </c>
      <c r="Q1613" t="s">
        <v>69</v>
      </c>
      <c r="R1613">
        <v>100</v>
      </c>
      <c r="S1613">
        <v>50</v>
      </c>
      <c r="T1613">
        <v>50</v>
      </c>
      <c r="U1613" s="35" t="s">
        <v>61</v>
      </c>
      <c r="V1613" t="s">
        <v>2947</v>
      </c>
      <c r="W1613">
        <v>9</v>
      </c>
      <c r="X1613" t="s">
        <v>69</v>
      </c>
      <c r="Y1613">
        <v>100</v>
      </c>
      <c r="Z1613">
        <v>50</v>
      </c>
      <c r="AA1613">
        <v>50</v>
      </c>
      <c r="AB1613" t="s">
        <v>61</v>
      </c>
      <c r="AC1613" t="s">
        <v>2948</v>
      </c>
      <c r="AD1613">
        <v>9</v>
      </c>
      <c r="AE1613" t="s">
        <v>69</v>
      </c>
      <c r="AF1613">
        <v>100</v>
      </c>
      <c r="AG1613">
        <v>50</v>
      </c>
      <c r="AH1613">
        <v>50</v>
      </c>
      <c r="AI1613" t="s">
        <v>61</v>
      </c>
      <c r="AJ1613" t="s">
        <v>2949</v>
      </c>
      <c r="AK1613">
        <v>9</v>
      </c>
      <c r="AL1613" t="s">
        <v>69</v>
      </c>
      <c r="AM1613">
        <v>100</v>
      </c>
      <c r="AN1613">
        <v>50</v>
      </c>
      <c r="AO1613">
        <v>50</v>
      </c>
      <c r="AP1613" t="s">
        <v>61</v>
      </c>
      <c r="AS1613" t="s">
        <v>61</v>
      </c>
      <c r="AT1613" t="s">
        <v>61</v>
      </c>
      <c r="AU1613" t="s">
        <v>61</v>
      </c>
      <c r="AV1613" t="s">
        <v>61</v>
      </c>
      <c r="AW1613" t="s">
        <v>61</v>
      </c>
    </row>
    <row r="1614" spans="1:49" hidden="1" x14ac:dyDescent="0.5">
      <c r="A1614" t="s">
        <v>3135</v>
      </c>
      <c r="B1614" t="s">
        <v>3136</v>
      </c>
      <c r="C1614" t="s">
        <v>56</v>
      </c>
      <c r="D1614" s="1">
        <v>43598</v>
      </c>
      <c r="E1614" t="s">
        <v>2746</v>
      </c>
      <c r="F1614" s="1">
        <v>43599</v>
      </c>
      <c r="G1614" t="s">
        <v>2746</v>
      </c>
      <c r="H1614">
        <v>20</v>
      </c>
      <c r="I1614">
        <v>90</v>
      </c>
      <c r="J1614" t="s">
        <v>2746</v>
      </c>
      <c r="K1614" s="26" t="s">
        <v>61</v>
      </c>
      <c r="L1614" t="s">
        <v>2945</v>
      </c>
      <c r="N1614">
        <v>4</v>
      </c>
      <c r="O1614" t="s">
        <v>2946</v>
      </c>
      <c r="P1614">
        <v>10</v>
      </c>
      <c r="Q1614" t="s">
        <v>69</v>
      </c>
      <c r="R1614">
        <v>100</v>
      </c>
      <c r="S1614">
        <v>50</v>
      </c>
      <c r="T1614">
        <v>50</v>
      </c>
      <c r="U1614" s="35" t="s">
        <v>61</v>
      </c>
      <c r="V1614" t="s">
        <v>2947</v>
      </c>
      <c r="W1614">
        <v>10</v>
      </c>
      <c r="X1614" t="s">
        <v>69</v>
      </c>
      <c r="Y1614">
        <v>100</v>
      </c>
      <c r="Z1614">
        <v>50</v>
      </c>
      <c r="AA1614">
        <v>50</v>
      </c>
      <c r="AB1614" t="s">
        <v>61</v>
      </c>
      <c r="AC1614" t="s">
        <v>2948</v>
      </c>
      <c r="AD1614">
        <v>10</v>
      </c>
      <c r="AE1614" t="s">
        <v>69</v>
      </c>
      <c r="AF1614">
        <v>100</v>
      </c>
      <c r="AG1614">
        <v>50</v>
      </c>
      <c r="AH1614">
        <v>50</v>
      </c>
      <c r="AI1614" t="s">
        <v>61</v>
      </c>
      <c r="AJ1614" t="s">
        <v>2949</v>
      </c>
      <c r="AK1614">
        <v>10</v>
      </c>
      <c r="AL1614" t="s">
        <v>69</v>
      </c>
      <c r="AM1614">
        <v>100</v>
      </c>
      <c r="AN1614">
        <v>50</v>
      </c>
      <c r="AO1614">
        <v>50</v>
      </c>
      <c r="AP1614" t="s">
        <v>61</v>
      </c>
      <c r="AS1614" t="s">
        <v>61</v>
      </c>
      <c r="AT1614" t="s">
        <v>61</v>
      </c>
      <c r="AU1614" t="s">
        <v>61</v>
      </c>
      <c r="AV1614" t="s">
        <v>61</v>
      </c>
      <c r="AW1614" t="s">
        <v>61</v>
      </c>
    </row>
    <row r="1615" spans="1:49" hidden="1" x14ac:dyDescent="0.5">
      <c r="A1615" t="s">
        <v>3137</v>
      </c>
      <c r="B1615" t="s">
        <v>3138</v>
      </c>
      <c r="C1615" t="s">
        <v>56</v>
      </c>
      <c r="D1615" s="1">
        <v>43598</v>
      </c>
      <c r="E1615" t="s">
        <v>2746</v>
      </c>
      <c r="F1615" s="1">
        <v>43599</v>
      </c>
      <c r="G1615" t="s">
        <v>2746</v>
      </c>
      <c r="H1615">
        <v>20</v>
      </c>
      <c r="I1615">
        <v>90</v>
      </c>
      <c r="J1615" t="s">
        <v>2746</v>
      </c>
      <c r="K1615" s="26" t="s">
        <v>61</v>
      </c>
      <c r="L1615" t="s">
        <v>2945</v>
      </c>
      <c r="N1615">
        <v>4</v>
      </c>
      <c r="O1615" t="s">
        <v>2946</v>
      </c>
      <c r="P1615">
        <v>11</v>
      </c>
      <c r="Q1615" t="s">
        <v>69</v>
      </c>
      <c r="R1615">
        <v>100</v>
      </c>
      <c r="S1615">
        <v>50</v>
      </c>
      <c r="T1615">
        <v>50</v>
      </c>
      <c r="U1615" s="35" t="s">
        <v>61</v>
      </c>
      <c r="V1615" t="s">
        <v>2947</v>
      </c>
      <c r="W1615">
        <v>11</v>
      </c>
      <c r="X1615" t="s">
        <v>69</v>
      </c>
      <c r="Y1615">
        <v>100</v>
      </c>
      <c r="Z1615">
        <v>50</v>
      </c>
      <c r="AA1615">
        <v>50</v>
      </c>
      <c r="AB1615" t="s">
        <v>61</v>
      </c>
      <c r="AC1615" t="s">
        <v>2948</v>
      </c>
      <c r="AD1615">
        <v>11</v>
      </c>
      <c r="AE1615" t="s">
        <v>69</v>
      </c>
      <c r="AF1615">
        <v>100</v>
      </c>
      <c r="AG1615">
        <v>50</v>
      </c>
      <c r="AH1615">
        <v>50</v>
      </c>
      <c r="AI1615" t="s">
        <v>61</v>
      </c>
      <c r="AJ1615" t="s">
        <v>2949</v>
      </c>
      <c r="AK1615">
        <v>11</v>
      </c>
      <c r="AL1615" t="s">
        <v>69</v>
      </c>
      <c r="AM1615">
        <v>100</v>
      </c>
      <c r="AN1615">
        <v>50</v>
      </c>
      <c r="AO1615">
        <v>50</v>
      </c>
      <c r="AP1615" t="s">
        <v>61</v>
      </c>
      <c r="AS1615" t="s">
        <v>61</v>
      </c>
      <c r="AT1615" t="s">
        <v>61</v>
      </c>
      <c r="AU1615" t="s">
        <v>61</v>
      </c>
      <c r="AV1615" t="s">
        <v>61</v>
      </c>
      <c r="AW1615" t="s">
        <v>61</v>
      </c>
    </row>
    <row r="1616" spans="1:49" hidden="1" x14ac:dyDescent="0.5">
      <c r="A1616" t="s">
        <v>3139</v>
      </c>
      <c r="B1616" t="s">
        <v>3140</v>
      </c>
      <c r="C1616" t="s">
        <v>56</v>
      </c>
      <c r="D1616" s="1">
        <v>43598</v>
      </c>
      <c r="E1616" t="s">
        <v>2746</v>
      </c>
      <c r="F1616" s="1">
        <v>43599</v>
      </c>
      <c r="G1616" t="s">
        <v>2746</v>
      </c>
      <c r="H1616">
        <v>20</v>
      </c>
      <c r="I1616">
        <v>90</v>
      </c>
      <c r="J1616" t="s">
        <v>2746</v>
      </c>
      <c r="K1616" s="26" t="s">
        <v>61</v>
      </c>
      <c r="L1616" t="s">
        <v>2945</v>
      </c>
      <c r="N1616">
        <v>4</v>
      </c>
      <c r="O1616" t="s">
        <v>2946</v>
      </c>
      <c r="P1616">
        <v>12</v>
      </c>
      <c r="Q1616" t="s">
        <v>69</v>
      </c>
      <c r="R1616">
        <v>100</v>
      </c>
      <c r="S1616">
        <v>50</v>
      </c>
      <c r="T1616">
        <v>50</v>
      </c>
      <c r="U1616" s="35" t="s">
        <v>61</v>
      </c>
      <c r="V1616" t="s">
        <v>2947</v>
      </c>
      <c r="W1616">
        <v>12</v>
      </c>
      <c r="X1616" t="s">
        <v>69</v>
      </c>
      <c r="Y1616">
        <v>100</v>
      </c>
      <c r="Z1616">
        <v>50</v>
      </c>
      <c r="AA1616">
        <v>50</v>
      </c>
      <c r="AB1616" t="s">
        <v>61</v>
      </c>
      <c r="AC1616" t="s">
        <v>2948</v>
      </c>
      <c r="AD1616">
        <v>12</v>
      </c>
      <c r="AE1616" t="s">
        <v>69</v>
      </c>
      <c r="AF1616">
        <v>100</v>
      </c>
      <c r="AG1616">
        <v>50</v>
      </c>
      <c r="AH1616">
        <v>50</v>
      </c>
      <c r="AI1616" t="s">
        <v>61</v>
      </c>
      <c r="AJ1616" t="s">
        <v>2949</v>
      </c>
      <c r="AK1616">
        <v>12</v>
      </c>
      <c r="AL1616" t="s">
        <v>69</v>
      </c>
      <c r="AM1616">
        <v>100</v>
      </c>
      <c r="AN1616">
        <v>50</v>
      </c>
      <c r="AO1616">
        <v>50</v>
      </c>
      <c r="AP1616" t="s">
        <v>61</v>
      </c>
      <c r="AS1616" t="s">
        <v>61</v>
      </c>
      <c r="AT1616" t="s">
        <v>61</v>
      </c>
      <c r="AU1616" t="s">
        <v>61</v>
      </c>
      <c r="AV1616" t="s">
        <v>61</v>
      </c>
      <c r="AW1616" t="s">
        <v>61</v>
      </c>
    </row>
    <row r="1617" spans="1:49" hidden="1" x14ac:dyDescent="0.5">
      <c r="A1617" t="s">
        <v>3141</v>
      </c>
      <c r="B1617" t="s">
        <v>3142</v>
      </c>
      <c r="C1617" t="s">
        <v>56</v>
      </c>
      <c r="D1617" s="1">
        <v>43598</v>
      </c>
      <c r="E1617" s="12" t="s">
        <v>2236</v>
      </c>
      <c r="F1617" s="1">
        <v>43599</v>
      </c>
      <c r="G1617" s="12" t="s">
        <v>2236</v>
      </c>
      <c r="H1617">
        <v>20</v>
      </c>
      <c r="I1617">
        <v>90</v>
      </c>
      <c r="J1617" s="12" t="s">
        <v>2236</v>
      </c>
      <c r="K1617" s="26" t="s">
        <v>61</v>
      </c>
      <c r="L1617" t="s">
        <v>3143</v>
      </c>
      <c r="N1617">
        <v>4</v>
      </c>
      <c r="O1617" t="s">
        <v>3144</v>
      </c>
      <c r="P1617">
        <v>1</v>
      </c>
      <c r="Q1617" t="s">
        <v>67</v>
      </c>
      <c r="R1617">
        <v>100</v>
      </c>
      <c r="S1617">
        <v>50</v>
      </c>
      <c r="T1617">
        <v>50</v>
      </c>
      <c r="U1617" s="35" t="s">
        <v>61</v>
      </c>
      <c r="V1617" t="s">
        <v>3145</v>
      </c>
      <c r="W1617">
        <v>1</v>
      </c>
      <c r="X1617" t="s">
        <v>67</v>
      </c>
      <c r="Y1617">
        <v>100</v>
      </c>
      <c r="Z1617">
        <v>50</v>
      </c>
      <c r="AA1617">
        <v>50</v>
      </c>
      <c r="AB1617" t="s">
        <v>61</v>
      </c>
      <c r="AC1617" t="s">
        <v>3146</v>
      </c>
      <c r="AD1617">
        <v>1</v>
      </c>
      <c r="AE1617" t="s">
        <v>67</v>
      </c>
      <c r="AF1617">
        <v>100</v>
      </c>
      <c r="AG1617">
        <v>50</v>
      </c>
      <c r="AH1617">
        <v>50</v>
      </c>
      <c r="AI1617" t="s">
        <v>61</v>
      </c>
      <c r="AJ1617" t="s">
        <v>3147</v>
      </c>
      <c r="AK1617">
        <v>1</v>
      </c>
      <c r="AL1617" t="s">
        <v>67</v>
      </c>
      <c r="AM1617">
        <v>100</v>
      </c>
      <c r="AN1617">
        <v>50</v>
      </c>
      <c r="AO1617">
        <v>50</v>
      </c>
      <c r="AP1617" t="s">
        <v>61</v>
      </c>
      <c r="AQ1617" s="1">
        <v>43603</v>
      </c>
      <c r="AR1617">
        <v>3.2</v>
      </c>
      <c r="AS1617" t="s">
        <v>1336</v>
      </c>
      <c r="AT1617" t="s">
        <v>61</v>
      </c>
      <c r="AU1617" t="s">
        <v>61</v>
      </c>
      <c r="AV1617" t="s">
        <v>61</v>
      </c>
      <c r="AW1617" t="s">
        <v>61</v>
      </c>
    </row>
    <row r="1618" spans="1:49" ht="14.45" hidden="1" customHeight="1" x14ac:dyDescent="0.55000000000000004">
      <c r="A1618" t="s">
        <v>3148</v>
      </c>
      <c r="B1618" t="s">
        <v>3149</v>
      </c>
      <c r="C1618" t="s">
        <v>56</v>
      </c>
      <c r="D1618" s="1">
        <v>43598</v>
      </c>
      <c r="E1618" s="12" t="s">
        <v>2236</v>
      </c>
      <c r="F1618" s="1">
        <v>43599</v>
      </c>
      <c r="G1618" s="12" t="s">
        <v>2236</v>
      </c>
      <c r="H1618">
        <v>20</v>
      </c>
      <c r="I1618">
        <v>90</v>
      </c>
      <c r="J1618" s="12" t="s">
        <v>2236</v>
      </c>
      <c r="K1618" s="26" t="s">
        <v>61</v>
      </c>
      <c r="L1618" t="s">
        <v>3143</v>
      </c>
      <c r="N1618">
        <v>4</v>
      </c>
      <c r="O1618" t="s">
        <v>3144</v>
      </c>
      <c r="P1618">
        <v>2</v>
      </c>
      <c r="Q1618" t="s">
        <v>67</v>
      </c>
      <c r="R1618">
        <v>100</v>
      </c>
      <c r="S1618">
        <v>50</v>
      </c>
      <c r="T1618">
        <v>50</v>
      </c>
      <c r="U1618" s="35" t="s">
        <v>61</v>
      </c>
      <c r="V1618" t="s">
        <v>3145</v>
      </c>
      <c r="W1618">
        <v>2</v>
      </c>
      <c r="X1618" t="s">
        <v>67</v>
      </c>
      <c r="Y1618">
        <v>100</v>
      </c>
      <c r="Z1618">
        <v>50</v>
      </c>
      <c r="AA1618">
        <v>50</v>
      </c>
      <c r="AB1618" t="s">
        <v>61</v>
      </c>
      <c r="AC1618" s="11" t="s">
        <v>3146</v>
      </c>
      <c r="AD1618">
        <v>2</v>
      </c>
      <c r="AE1618" t="s">
        <v>67</v>
      </c>
      <c r="AF1618">
        <v>100</v>
      </c>
      <c r="AG1618">
        <v>50</v>
      </c>
      <c r="AH1618">
        <v>50</v>
      </c>
      <c r="AI1618" t="s">
        <v>61</v>
      </c>
      <c r="AJ1618" t="s">
        <v>3147</v>
      </c>
      <c r="AK1618">
        <v>2</v>
      </c>
      <c r="AL1618" t="s">
        <v>67</v>
      </c>
      <c r="AM1618">
        <v>100</v>
      </c>
      <c r="AN1618">
        <v>50</v>
      </c>
      <c r="AO1618">
        <v>50</v>
      </c>
      <c r="AP1618" t="s">
        <v>61</v>
      </c>
      <c r="AQ1618" s="1">
        <v>43603</v>
      </c>
      <c r="AR1618">
        <v>3.2</v>
      </c>
      <c r="AS1618" t="s">
        <v>1336</v>
      </c>
      <c r="AT1618" t="s">
        <v>61</v>
      </c>
      <c r="AU1618" t="s">
        <v>61</v>
      </c>
      <c r="AV1618" t="s">
        <v>61</v>
      </c>
      <c r="AW1618" t="s">
        <v>61</v>
      </c>
    </row>
    <row r="1619" spans="1:49" hidden="1" x14ac:dyDescent="0.5">
      <c r="A1619" t="s">
        <v>3150</v>
      </c>
      <c r="B1619" t="s">
        <v>3151</v>
      </c>
      <c r="C1619" t="s">
        <v>56</v>
      </c>
      <c r="D1619" s="1">
        <v>43598</v>
      </c>
      <c r="E1619" s="12" t="s">
        <v>2236</v>
      </c>
      <c r="F1619" s="1">
        <v>43599</v>
      </c>
      <c r="G1619" s="12" t="s">
        <v>2236</v>
      </c>
      <c r="H1619">
        <v>20</v>
      </c>
      <c r="I1619">
        <v>90</v>
      </c>
      <c r="J1619" s="12" t="s">
        <v>2236</v>
      </c>
      <c r="K1619" s="26" t="s">
        <v>61</v>
      </c>
      <c r="L1619" t="s">
        <v>3143</v>
      </c>
      <c r="N1619">
        <v>4</v>
      </c>
      <c r="O1619" t="s">
        <v>3144</v>
      </c>
      <c r="P1619">
        <v>3</v>
      </c>
      <c r="Q1619" t="s">
        <v>67</v>
      </c>
      <c r="R1619">
        <v>100</v>
      </c>
      <c r="S1619">
        <v>50</v>
      </c>
      <c r="T1619">
        <v>50</v>
      </c>
      <c r="U1619" s="35" t="s">
        <v>61</v>
      </c>
      <c r="V1619" t="s">
        <v>3145</v>
      </c>
      <c r="W1619">
        <v>3</v>
      </c>
      <c r="X1619" t="s">
        <v>67</v>
      </c>
      <c r="Y1619">
        <v>100</v>
      </c>
      <c r="Z1619">
        <v>50</v>
      </c>
      <c r="AA1619">
        <v>50</v>
      </c>
      <c r="AB1619" t="s">
        <v>61</v>
      </c>
      <c r="AC1619" t="s">
        <v>3146</v>
      </c>
      <c r="AD1619">
        <v>3</v>
      </c>
      <c r="AE1619" t="s">
        <v>67</v>
      </c>
      <c r="AF1619">
        <v>100</v>
      </c>
      <c r="AG1619">
        <v>50</v>
      </c>
      <c r="AH1619">
        <v>50</v>
      </c>
      <c r="AI1619" t="s">
        <v>61</v>
      </c>
      <c r="AJ1619" t="s">
        <v>3147</v>
      </c>
      <c r="AK1619">
        <v>3</v>
      </c>
      <c r="AL1619" t="s">
        <v>67</v>
      </c>
      <c r="AM1619">
        <v>100</v>
      </c>
      <c r="AN1619">
        <v>50</v>
      </c>
      <c r="AO1619">
        <v>50</v>
      </c>
      <c r="AP1619" t="s">
        <v>61</v>
      </c>
      <c r="AQ1619" s="1">
        <v>43603</v>
      </c>
      <c r="AR1619">
        <v>3.2</v>
      </c>
      <c r="AS1619" t="s">
        <v>1336</v>
      </c>
      <c r="AT1619" t="s">
        <v>61</v>
      </c>
      <c r="AU1619" t="s">
        <v>61</v>
      </c>
      <c r="AV1619" t="s">
        <v>61</v>
      </c>
      <c r="AW1619" t="s">
        <v>61</v>
      </c>
    </row>
    <row r="1620" spans="1:49" hidden="1" x14ac:dyDescent="0.5">
      <c r="A1620" t="s">
        <v>3152</v>
      </c>
      <c r="B1620" t="s">
        <v>3153</v>
      </c>
      <c r="C1620" t="s">
        <v>56</v>
      </c>
      <c r="D1620" s="1">
        <v>43598</v>
      </c>
      <c r="E1620" s="12" t="s">
        <v>2236</v>
      </c>
      <c r="F1620" s="1">
        <v>43599</v>
      </c>
      <c r="G1620" s="12" t="s">
        <v>2236</v>
      </c>
      <c r="H1620">
        <v>20</v>
      </c>
      <c r="I1620">
        <v>90</v>
      </c>
      <c r="J1620" s="12" t="s">
        <v>2236</v>
      </c>
      <c r="K1620" s="26" t="s">
        <v>61</v>
      </c>
      <c r="L1620" t="s">
        <v>3143</v>
      </c>
      <c r="N1620">
        <v>4</v>
      </c>
      <c r="O1620" t="s">
        <v>3144</v>
      </c>
      <c r="P1620">
        <v>4</v>
      </c>
      <c r="Q1620" t="s">
        <v>67</v>
      </c>
      <c r="R1620">
        <v>100</v>
      </c>
      <c r="S1620">
        <v>50</v>
      </c>
      <c r="T1620">
        <v>50</v>
      </c>
      <c r="U1620" s="35" t="s">
        <v>61</v>
      </c>
      <c r="V1620" t="s">
        <v>3145</v>
      </c>
      <c r="W1620">
        <v>4</v>
      </c>
      <c r="X1620" t="s">
        <v>67</v>
      </c>
      <c r="Y1620">
        <v>100</v>
      </c>
      <c r="Z1620">
        <v>50</v>
      </c>
      <c r="AA1620">
        <v>50</v>
      </c>
      <c r="AB1620" t="s">
        <v>61</v>
      </c>
      <c r="AC1620" t="s">
        <v>3146</v>
      </c>
      <c r="AD1620">
        <v>4</v>
      </c>
      <c r="AE1620" t="s">
        <v>67</v>
      </c>
      <c r="AF1620">
        <v>100</v>
      </c>
      <c r="AG1620">
        <v>50</v>
      </c>
      <c r="AH1620">
        <v>50</v>
      </c>
      <c r="AI1620" t="s">
        <v>61</v>
      </c>
      <c r="AJ1620" t="s">
        <v>3147</v>
      </c>
      <c r="AK1620">
        <v>4</v>
      </c>
      <c r="AL1620" t="s">
        <v>67</v>
      </c>
      <c r="AM1620">
        <v>100</v>
      </c>
      <c r="AN1620">
        <v>50</v>
      </c>
      <c r="AO1620">
        <v>50</v>
      </c>
      <c r="AP1620" t="s">
        <v>61</v>
      </c>
      <c r="AQ1620" s="1">
        <v>43603</v>
      </c>
      <c r="AR1620">
        <v>3.2</v>
      </c>
      <c r="AS1620" t="s">
        <v>1336</v>
      </c>
      <c r="AT1620" t="s">
        <v>61</v>
      </c>
      <c r="AU1620" t="s">
        <v>61</v>
      </c>
      <c r="AV1620" t="s">
        <v>61</v>
      </c>
      <c r="AW1620" t="s">
        <v>61</v>
      </c>
    </row>
    <row r="1621" spans="1:49" hidden="1" x14ac:dyDescent="0.5">
      <c r="A1621" t="s">
        <v>3154</v>
      </c>
      <c r="B1621" t="s">
        <v>3155</v>
      </c>
      <c r="C1621" t="s">
        <v>56</v>
      </c>
      <c r="D1621" s="1">
        <v>43598</v>
      </c>
      <c r="E1621" s="12" t="s">
        <v>2236</v>
      </c>
      <c r="F1621" s="1">
        <v>43599</v>
      </c>
      <c r="G1621" s="12" t="s">
        <v>2236</v>
      </c>
      <c r="H1621">
        <v>20</v>
      </c>
      <c r="I1621">
        <v>90</v>
      </c>
      <c r="J1621" s="12" t="s">
        <v>2236</v>
      </c>
      <c r="K1621" s="26" t="s">
        <v>61</v>
      </c>
      <c r="L1621" t="s">
        <v>3143</v>
      </c>
      <c r="N1621">
        <v>4</v>
      </c>
      <c r="O1621" t="s">
        <v>3144</v>
      </c>
      <c r="P1621">
        <v>5</v>
      </c>
      <c r="Q1621" t="s">
        <v>67</v>
      </c>
      <c r="R1621">
        <v>100</v>
      </c>
      <c r="S1621">
        <v>50</v>
      </c>
      <c r="T1621">
        <v>50</v>
      </c>
      <c r="U1621" s="35" t="s">
        <v>61</v>
      </c>
      <c r="V1621" t="s">
        <v>3145</v>
      </c>
      <c r="W1621">
        <v>5</v>
      </c>
      <c r="X1621" t="s">
        <v>67</v>
      </c>
      <c r="Y1621">
        <v>100</v>
      </c>
      <c r="Z1621">
        <v>50</v>
      </c>
      <c r="AA1621">
        <v>50</v>
      </c>
      <c r="AB1621" t="s">
        <v>61</v>
      </c>
      <c r="AC1621" t="s">
        <v>3146</v>
      </c>
      <c r="AD1621">
        <v>5</v>
      </c>
      <c r="AE1621" t="s">
        <v>67</v>
      </c>
      <c r="AF1621">
        <v>100</v>
      </c>
      <c r="AG1621">
        <v>50</v>
      </c>
      <c r="AH1621">
        <v>50</v>
      </c>
      <c r="AI1621" t="s">
        <v>61</v>
      </c>
      <c r="AJ1621" t="s">
        <v>3147</v>
      </c>
      <c r="AK1621">
        <v>5</v>
      </c>
      <c r="AL1621" t="s">
        <v>67</v>
      </c>
      <c r="AM1621">
        <v>100</v>
      </c>
      <c r="AN1621">
        <v>50</v>
      </c>
      <c r="AO1621">
        <v>50</v>
      </c>
      <c r="AP1621" t="s">
        <v>61</v>
      </c>
      <c r="AQ1621" s="1">
        <v>43603</v>
      </c>
      <c r="AR1621">
        <v>3.2</v>
      </c>
      <c r="AS1621" t="s">
        <v>1336</v>
      </c>
      <c r="AT1621" t="s">
        <v>61</v>
      </c>
      <c r="AU1621" t="s">
        <v>61</v>
      </c>
      <c r="AV1621" t="s">
        <v>61</v>
      </c>
      <c r="AW1621" t="s">
        <v>61</v>
      </c>
    </row>
    <row r="1622" spans="1:49" hidden="1" x14ac:dyDescent="0.5">
      <c r="A1622" t="s">
        <v>3156</v>
      </c>
      <c r="B1622" t="s">
        <v>3157</v>
      </c>
      <c r="C1622" t="s">
        <v>56</v>
      </c>
      <c r="D1622" s="1">
        <v>43598</v>
      </c>
      <c r="E1622" s="12" t="s">
        <v>2236</v>
      </c>
      <c r="F1622" s="1">
        <v>43599</v>
      </c>
      <c r="G1622" s="12" t="s">
        <v>2236</v>
      </c>
      <c r="H1622">
        <v>20</v>
      </c>
      <c r="I1622">
        <v>90</v>
      </c>
      <c r="J1622" s="12" t="s">
        <v>2236</v>
      </c>
      <c r="K1622" s="26" t="s">
        <v>61</v>
      </c>
      <c r="L1622" t="s">
        <v>3143</v>
      </c>
      <c r="N1622">
        <v>4</v>
      </c>
      <c r="O1622" t="s">
        <v>3144</v>
      </c>
      <c r="P1622">
        <v>6</v>
      </c>
      <c r="Q1622" t="s">
        <v>67</v>
      </c>
      <c r="R1622">
        <v>100</v>
      </c>
      <c r="S1622">
        <v>50</v>
      </c>
      <c r="T1622">
        <v>50</v>
      </c>
      <c r="U1622" s="35" t="s">
        <v>61</v>
      </c>
      <c r="V1622" t="s">
        <v>3145</v>
      </c>
      <c r="W1622">
        <v>6</v>
      </c>
      <c r="X1622" t="s">
        <v>67</v>
      </c>
      <c r="Y1622">
        <v>100</v>
      </c>
      <c r="Z1622">
        <v>50</v>
      </c>
      <c r="AA1622">
        <v>50</v>
      </c>
      <c r="AB1622" t="s">
        <v>61</v>
      </c>
      <c r="AC1622" t="s">
        <v>3146</v>
      </c>
      <c r="AD1622">
        <v>6</v>
      </c>
      <c r="AE1622" t="s">
        <v>67</v>
      </c>
      <c r="AF1622">
        <v>100</v>
      </c>
      <c r="AG1622">
        <v>50</v>
      </c>
      <c r="AH1622">
        <v>50</v>
      </c>
      <c r="AI1622" t="s">
        <v>61</v>
      </c>
      <c r="AJ1622" t="s">
        <v>3147</v>
      </c>
      <c r="AK1622">
        <v>6</v>
      </c>
      <c r="AL1622" t="s">
        <v>67</v>
      </c>
      <c r="AM1622">
        <v>100</v>
      </c>
      <c r="AN1622">
        <v>50</v>
      </c>
      <c r="AO1622">
        <v>50</v>
      </c>
      <c r="AP1622" t="s">
        <v>61</v>
      </c>
      <c r="AQ1622" s="1">
        <v>43603</v>
      </c>
      <c r="AR1622">
        <v>3.2</v>
      </c>
      <c r="AS1622" t="s">
        <v>1336</v>
      </c>
      <c r="AT1622" t="s">
        <v>61</v>
      </c>
      <c r="AU1622" t="s">
        <v>61</v>
      </c>
      <c r="AV1622" t="s">
        <v>61</v>
      </c>
      <c r="AW1622" t="s">
        <v>61</v>
      </c>
    </row>
    <row r="1623" spans="1:49" hidden="1" x14ac:dyDescent="0.5">
      <c r="A1623" t="s">
        <v>3158</v>
      </c>
      <c r="B1623" t="s">
        <v>3159</v>
      </c>
      <c r="C1623" t="s">
        <v>56</v>
      </c>
      <c r="D1623" s="1">
        <v>43598</v>
      </c>
      <c r="E1623" s="12" t="s">
        <v>2236</v>
      </c>
      <c r="F1623" s="1">
        <v>43599</v>
      </c>
      <c r="G1623" s="12" t="s">
        <v>2236</v>
      </c>
      <c r="H1623">
        <v>20</v>
      </c>
      <c r="I1623">
        <v>90</v>
      </c>
      <c r="J1623" s="12" t="s">
        <v>2236</v>
      </c>
      <c r="K1623" s="26" t="s">
        <v>61</v>
      </c>
      <c r="L1623" t="s">
        <v>3143</v>
      </c>
      <c r="N1623">
        <v>4</v>
      </c>
      <c r="O1623" t="s">
        <v>3144</v>
      </c>
      <c r="P1623">
        <v>7</v>
      </c>
      <c r="Q1623" t="s">
        <v>67</v>
      </c>
      <c r="R1623">
        <v>100</v>
      </c>
      <c r="S1623">
        <v>50</v>
      </c>
      <c r="T1623">
        <v>50</v>
      </c>
      <c r="U1623" s="35" t="s">
        <v>61</v>
      </c>
      <c r="V1623" t="s">
        <v>3145</v>
      </c>
      <c r="W1623">
        <v>7</v>
      </c>
      <c r="X1623" t="s">
        <v>67</v>
      </c>
      <c r="Y1623">
        <v>100</v>
      </c>
      <c r="Z1623">
        <v>50</v>
      </c>
      <c r="AA1623">
        <v>50</v>
      </c>
      <c r="AB1623" t="s">
        <v>61</v>
      </c>
      <c r="AC1623" t="s">
        <v>3146</v>
      </c>
      <c r="AD1623">
        <v>7</v>
      </c>
      <c r="AE1623" t="s">
        <v>67</v>
      </c>
      <c r="AF1623">
        <v>100</v>
      </c>
      <c r="AG1623">
        <v>50</v>
      </c>
      <c r="AH1623">
        <v>50</v>
      </c>
      <c r="AI1623" t="s">
        <v>61</v>
      </c>
      <c r="AJ1623" t="s">
        <v>3147</v>
      </c>
      <c r="AK1623">
        <v>7</v>
      </c>
      <c r="AL1623" t="s">
        <v>67</v>
      </c>
      <c r="AM1623">
        <v>100</v>
      </c>
      <c r="AN1623">
        <v>50</v>
      </c>
      <c r="AO1623">
        <v>50</v>
      </c>
      <c r="AP1623" t="s">
        <v>61</v>
      </c>
      <c r="AQ1623" s="1">
        <v>43603</v>
      </c>
      <c r="AR1623">
        <v>3.2</v>
      </c>
      <c r="AS1623" t="s">
        <v>1336</v>
      </c>
      <c r="AT1623" t="s">
        <v>61</v>
      </c>
      <c r="AU1623" t="s">
        <v>61</v>
      </c>
      <c r="AV1623" t="s">
        <v>61</v>
      </c>
      <c r="AW1623" t="s">
        <v>61</v>
      </c>
    </row>
    <row r="1624" spans="1:49" hidden="1" x14ac:dyDescent="0.5">
      <c r="A1624" t="s">
        <v>3160</v>
      </c>
      <c r="B1624" t="s">
        <v>3161</v>
      </c>
      <c r="C1624" t="s">
        <v>56</v>
      </c>
      <c r="D1624" s="1">
        <v>43598</v>
      </c>
      <c r="E1624" s="12" t="s">
        <v>2236</v>
      </c>
      <c r="F1624" s="1">
        <v>43599</v>
      </c>
      <c r="G1624" s="12" t="s">
        <v>2236</v>
      </c>
      <c r="H1624">
        <v>20</v>
      </c>
      <c r="I1624">
        <v>90</v>
      </c>
      <c r="J1624" s="12" t="s">
        <v>2236</v>
      </c>
      <c r="K1624" s="26" t="s">
        <v>61</v>
      </c>
      <c r="L1624" t="s">
        <v>3143</v>
      </c>
      <c r="N1624">
        <v>4</v>
      </c>
      <c r="O1624" t="s">
        <v>3144</v>
      </c>
      <c r="P1624">
        <v>8</v>
      </c>
      <c r="Q1624" t="s">
        <v>67</v>
      </c>
      <c r="R1624">
        <v>100</v>
      </c>
      <c r="S1624">
        <v>50</v>
      </c>
      <c r="T1624">
        <v>50</v>
      </c>
      <c r="U1624" s="35" t="s">
        <v>61</v>
      </c>
      <c r="V1624" t="s">
        <v>3145</v>
      </c>
      <c r="W1624">
        <v>8</v>
      </c>
      <c r="X1624" t="s">
        <v>67</v>
      </c>
      <c r="Y1624">
        <v>100</v>
      </c>
      <c r="Z1624">
        <v>50</v>
      </c>
      <c r="AA1624">
        <v>50</v>
      </c>
      <c r="AB1624" t="s">
        <v>61</v>
      </c>
      <c r="AC1624" t="s">
        <v>3146</v>
      </c>
      <c r="AD1624">
        <v>8</v>
      </c>
      <c r="AE1624" t="s">
        <v>67</v>
      </c>
      <c r="AF1624">
        <v>100</v>
      </c>
      <c r="AG1624">
        <v>50</v>
      </c>
      <c r="AH1624">
        <v>50</v>
      </c>
      <c r="AI1624" t="s">
        <v>61</v>
      </c>
      <c r="AJ1624" t="s">
        <v>3147</v>
      </c>
      <c r="AK1624">
        <v>8</v>
      </c>
      <c r="AL1624" t="s">
        <v>67</v>
      </c>
      <c r="AM1624">
        <v>100</v>
      </c>
      <c r="AN1624">
        <v>50</v>
      </c>
      <c r="AO1624">
        <v>50</v>
      </c>
      <c r="AP1624" t="s">
        <v>61</v>
      </c>
      <c r="AQ1624" s="1">
        <v>43603</v>
      </c>
      <c r="AR1624">
        <v>3.2</v>
      </c>
      <c r="AS1624" t="s">
        <v>1336</v>
      </c>
      <c r="AT1624" t="s">
        <v>61</v>
      </c>
      <c r="AU1624" t="s">
        <v>61</v>
      </c>
      <c r="AV1624" t="s">
        <v>61</v>
      </c>
      <c r="AW1624" t="s">
        <v>61</v>
      </c>
    </row>
    <row r="1625" spans="1:49" hidden="1" x14ac:dyDescent="0.5">
      <c r="A1625" t="s">
        <v>3162</v>
      </c>
      <c r="B1625" t="s">
        <v>3163</v>
      </c>
      <c r="C1625" t="s">
        <v>56</v>
      </c>
      <c r="D1625" s="1">
        <v>43598</v>
      </c>
      <c r="E1625" s="12" t="s">
        <v>2236</v>
      </c>
      <c r="F1625" s="1">
        <v>43599</v>
      </c>
      <c r="G1625" s="12" t="s">
        <v>2236</v>
      </c>
      <c r="H1625">
        <v>20</v>
      </c>
      <c r="I1625">
        <v>90</v>
      </c>
      <c r="J1625" s="12" t="s">
        <v>2236</v>
      </c>
      <c r="K1625" s="26" t="s">
        <v>61</v>
      </c>
      <c r="L1625" t="s">
        <v>3143</v>
      </c>
      <c r="N1625">
        <v>4</v>
      </c>
      <c r="O1625" t="s">
        <v>3144</v>
      </c>
      <c r="P1625">
        <v>9</v>
      </c>
      <c r="Q1625" t="s">
        <v>67</v>
      </c>
      <c r="R1625">
        <v>100</v>
      </c>
      <c r="S1625">
        <v>50</v>
      </c>
      <c r="T1625">
        <v>50</v>
      </c>
      <c r="U1625" s="35" t="s">
        <v>61</v>
      </c>
      <c r="V1625" t="s">
        <v>3145</v>
      </c>
      <c r="W1625">
        <v>9</v>
      </c>
      <c r="X1625" t="s">
        <v>67</v>
      </c>
      <c r="Y1625">
        <v>100</v>
      </c>
      <c r="Z1625">
        <v>50</v>
      </c>
      <c r="AA1625">
        <v>50</v>
      </c>
      <c r="AB1625" t="s">
        <v>61</v>
      </c>
      <c r="AC1625" t="s">
        <v>3146</v>
      </c>
      <c r="AD1625">
        <v>9</v>
      </c>
      <c r="AE1625" t="s">
        <v>67</v>
      </c>
      <c r="AF1625">
        <v>100</v>
      </c>
      <c r="AG1625">
        <v>50</v>
      </c>
      <c r="AH1625">
        <v>50</v>
      </c>
      <c r="AI1625" t="s">
        <v>61</v>
      </c>
      <c r="AJ1625" t="s">
        <v>3147</v>
      </c>
      <c r="AK1625">
        <v>9</v>
      </c>
      <c r="AL1625" t="s">
        <v>67</v>
      </c>
      <c r="AM1625">
        <v>100</v>
      </c>
      <c r="AN1625">
        <v>50</v>
      </c>
      <c r="AO1625">
        <v>50</v>
      </c>
      <c r="AP1625" t="s">
        <v>61</v>
      </c>
      <c r="AQ1625" s="1">
        <v>43603</v>
      </c>
      <c r="AR1625">
        <v>3.2</v>
      </c>
      <c r="AS1625" t="s">
        <v>1336</v>
      </c>
      <c r="AT1625" t="s">
        <v>61</v>
      </c>
      <c r="AU1625" t="s">
        <v>61</v>
      </c>
      <c r="AV1625" t="s">
        <v>61</v>
      </c>
      <c r="AW1625" t="s">
        <v>61</v>
      </c>
    </row>
    <row r="1626" spans="1:49" hidden="1" x14ac:dyDescent="0.5">
      <c r="A1626" t="s">
        <v>3164</v>
      </c>
      <c r="B1626" t="s">
        <v>3165</v>
      </c>
      <c r="C1626" t="s">
        <v>56</v>
      </c>
      <c r="D1626" s="1">
        <v>43598</v>
      </c>
      <c r="E1626" s="12" t="s">
        <v>2236</v>
      </c>
      <c r="F1626" s="1">
        <v>43599</v>
      </c>
      <c r="G1626" s="12" t="s">
        <v>2236</v>
      </c>
      <c r="H1626">
        <v>20</v>
      </c>
      <c r="I1626">
        <v>90</v>
      </c>
      <c r="J1626" s="12" t="s">
        <v>2236</v>
      </c>
      <c r="K1626" s="26" t="s">
        <v>61</v>
      </c>
      <c r="L1626" t="s">
        <v>3143</v>
      </c>
      <c r="N1626">
        <v>4</v>
      </c>
      <c r="O1626" t="s">
        <v>3144</v>
      </c>
      <c r="P1626">
        <v>10</v>
      </c>
      <c r="Q1626" t="s">
        <v>67</v>
      </c>
      <c r="R1626">
        <v>100</v>
      </c>
      <c r="S1626">
        <v>50</v>
      </c>
      <c r="T1626">
        <v>50</v>
      </c>
      <c r="U1626" s="35" t="s">
        <v>61</v>
      </c>
      <c r="V1626" t="s">
        <v>3145</v>
      </c>
      <c r="W1626">
        <v>10</v>
      </c>
      <c r="X1626" t="s">
        <v>67</v>
      </c>
      <c r="Y1626">
        <v>100</v>
      </c>
      <c r="Z1626">
        <v>50</v>
      </c>
      <c r="AA1626">
        <v>50</v>
      </c>
      <c r="AB1626" t="s">
        <v>61</v>
      </c>
      <c r="AC1626" t="s">
        <v>3146</v>
      </c>
      <c r="AD1626">
        <v>10</v>
      </c>
      <c r="AE1626" t="s">
        <v>67</v>
      </c>
      <c r="AF1626">
        <v>100</v>
      </c>
      <c r="AG1626">
        <v>50</v>
      </c>
      <c r="AH1626">
        <v>50</v>
      </c>
      <c r="AI1626" t="s">
        <v>61</v>
      </c>
      <c r="AJ1626" t="s">
        <v>3147</v>
      </c>
      <c r="AK1626">
        <v>10</v>
      </c>
      <c r="AL1626" t="s">
        <v>67</v>
      </c>
      <c r="AM1626">
        <v>100</v>
      </c>
      <c r="AN1626">
        <v>50</v>
      </c>
      <c r="AO1626">
        <v>50</v>
      </c>
      <c r="AP1626" t="s">
        <v>61</v>
      </c>
      <c r="AQ1626" s="1">
        <v>43603</v>
      </c>
      <c r="AR1626">
        <v>3.2</v>
      </c>
      <c r="AS1626" t="s">
        <v>1336</v>
      </c>
      <c r="AT1626" t="s">
        <v>61</v>
      </c>
      <c r="AU1626" t="s">
        <v>61</v>
      </c>
      <c r="AV1626" t="s">
        <v>61</v>
      </c>
      <c r="AW1626" t="s">
        <v>61</v>
      </c>
    </row>
    <row r="1627" spans="1:49" hidden="1" x14ac:dyDescent="0.5">
      <c r="A1627" t="s">
        <v>3166</v>
      </c>
      <c r="B1627" t="s">
        <v>3167</v>
      </c>
      <c r="C1627" t="s">
        <v>56</v>
      </c>
      <c r="D1627" s="1">
        <v>43598</v>
      </c>
      <c r="E1627" s="12" t="s">
        <v>2236</v>
      </c>
      <c r="F1627" s="1">
        <v>43599</v>
      </c>
      <c r="G1627" s="12" t="s">
        <v>2236</v>
      </c>
      <c r="H1627">
        <v>20</v>
      </c>
      <c r="I1627">
        <v>90</v>
      </c>
      <c r="J1627" s="12" t="s">
        <v>2236</v>
      </c>
      <c r="K1627" s="26" t="s">
        <v>61</v>
      </c>
      <c r="L1627" t="s">
        <v>3143</v>
      </c>
      <c r="N1627">
        <v>4</v>
      </c>
      <c r="O1627" t="s">
        <v>3144</v>
      </c>
      <c r="P1627">
        <v>11</v>
      </c>
      <c r="Q1627" t="s">
        <v>67</v>
      </c>
      <c r="R1627">
        <v>100</v>
      </c>
      <c r="S1627">
        <v>50</v>
      </c>
      <c r="T1627">
        <v>50</v>
      </c>
      <c r="U1627" s="35" t="s">
        <v>61</v>
      </c>
      <c r="V1627" t="s">
        <v>3145</v>
      </c>
      <c r="W1627">
        <v>11</v>
      </c>
      <c r="X1627" t="s">
        <v>67</v>
      </c>
      <c r="Y1627">
        <v>100</v>
      </c>
      <c r="Z1627">
        <v>50</v>
      </c>
      <c r="AA1627">
        <v>50</v>
      </c>
      <c r="AB1627" t="s">
        <v>61</v>
      </c>
      <c r="AC1627" t="s">
        <v>3146</v>
      </c>
      <c r="AD1627">
        <v>11</v>
      </c>
      <c r="AE1627" t="s">
        <v>67</v>
      </c>
      <c r="AF1627">
        <v>100</v>
      </c>
      <c r="AG1627">
        <v>50</v>
      </c>
      <c r="AH1627">
        <v>50</v>
      </c>
      <c r="AI1627" t="s">
        <v>61</v>
      </c>
      <c r="AJ1627" t="s">
        <v>3147</v>
      </c>
      <c r="AK1627">
        <v>11</v>
      </c>
      <c r="AL1627" t="s">
        <v>67</v>
      </c>
      <c r="AM1627">
        <v>100</v>
      </c>
      <c r="AN1627">
        <v>50</v>
      </c>
      <c r="AO1627" t="e" cm="1">
        <f t="array" ref="AO1627">-aros</f>
        <v>#NAME?</v>
      </c>
      <c r="AP1627" t="s">
        <v>61</v>
      </c>
      <c r="AQ1627" s="1">
        <v>43603</v>
      </c>
      <c r="AR1627">
        <v>3.2</v>
      </c>
      <c r="AS1627" t="s">
        <v>1336</v>
      </c>
      <c r="AT1627" t="s">
        <v>61</v>
      </c>
      <c r="AU1627" t="s">
        <v>61</v>
      </c>
      <c r="AV1627" t="s">
        <v>61</v>
      </c>
      <c r="AW1627" t="s">
        <v>61</v>
      </c>
    </row>
    <row r="1628" spans="1:49" hidden="1" x14ac:dyDescent="0.5">
      <c r="A1628" t="s">
        <v>3168</v>
      </c>
      <c r="B1628" t="s">
        <v>3169</v>
      </c>
      <c r="C1628" t="s">
        <v>56</v>
      </c>
      <c r="D1628" s="1">
        <v>43598</v>
      </c>
      <c r="E1628" s="12" t="s">
        <v>2236</v>
      </c>
      <c r="F1628" s="1">
        <v>43599</v>
      </c>
      <c r="G1628" s="12" t="s">
        <v>2236</v>
      </c>
      <c r="H1628">
        <v>20</v>
      </c>
      <c r="I1628">
        <v>90</v>
      </c>
      <c r="J1628" s="12" t="s">
        <v>2236</v>
      </c>
      <c r="K1628" s="26" t="s">
        <v>61</v>
      </c>
      <c r="L1628" t="s">
        <v>3143</v>
      </c>
      <c r="N1628">
        <v>4</v>
      </c>
      <c r="O1628" t="s">
        <v>3144</v>
      </c>
      <c r="P1628">
        <v>12</v>
      </c>
      <c r="Q1628" t="s">
        <v>67</v>
      </c>
      <c r="R1628">
        <v>100</v>
      </c>
      <c r="S1628">
        <v>50</v>
      </c>
      <c r="T1628">
        <v>50</v>
      </c>
      <c r="U1628" s="35" t="s">
        <v>61</v>
      </c>
      <c r="V1628" t="s">
        <v>3145</v>
      </c>
      <c r="W1628">
        <v>12</v>
      </c>
      <c r="X1628" t="s">
        <v>67</v>
      </c>
      <c r="Y1628">
        <v>100</v>
      </c>
      <c r="Z1628">
        <v>50</v>
      </c>
      <c r="AA1628">
        <v>50</v>
      </c>
      <c r="AB1628" t="s">
        <v>61</v>
      </c>
      <c r="AC1628" t="s">
        <v>3146</v>
      </c>
      <c r="AD1628">
        <v>12</v>
      </c>
      <c r="AE1628" t="s">
        <v>67</v>
      </c>
      <c r="AF1628">
        <v>100</v>
      </c>
      <c r="AG1628">
        <v>50</v>
      </c>
      <c r="AH1628">
        <v>50</v>
      </c>
      <c r="AI1628" t="s">
        <v>61</v>
      </c>
      <c r="AJ1628" t="s">
        <v>3147</v>
      </c>
      <c r="AK1628">
        <v>12</v>
      </c>
      <c r="AL1628" t="s">
        <v>67</v>
      </c>
      <c r="AM1628">
        <v>100</v>
      </c>
      <c r="AN1628">
        <v>50</v>
      </c>
      <c r="AO1628">
        <v>50</v>
      </c>
      <c r="AP1628" t="s">
        <v>61</v>
      </c>
      <c r="AQ1628" s="1">
        <v>43603</v>
      </c>
      <c r="AR1628">
        <v>3.2</v>
      </c>
      <c r="AS1628" t="s">
        <v>1336</v>
      </c>
      <c r="AT1628" t="s">
        <v>61</v>
      </c>
      <c r="AU1628" t="s">
        <v>61</v>
      </c>
      <c r="AV1628" t="s">
        <v>61</v>
      </c>
      <c r="AW1628" t="s">
        <v>61</v>
      </c>
    </row>
    <row r="1629" spans="1:49" hidden="1" x14ac:dyDescent="0.5">
      <c r="A1629" t="s">
        <v>3170</v>
      </c>
      <c r="B1629" t="s">
        <v>3171</v>
      </c>
      <c r="C1629" t="s">
        <v>56</v>
      </c>
      <c r="D1629" s="1">
        <v>43598</v>
      </c>
      <c r="E1629" s="12" t="s">
        <v>2236</v>
      </c>
      <c r="F1629" s="1">
        <v>43599</v>
      </c>
      <c r="G1629" s="12" t="s">
        <v>2236</v>
      </c>
      <c r="H1629">
        <v>20</v>
      </c>
      <c r="I1629">
        <v>90</v>
      </c>
      <c r="J1629" s="12" t="s">
        <v>2236</v>
      </c>
      <c r="K1629" s="26" t="s">
        <v>61</v>
      </c>
      <c r="L1629" t="s">
        <v>3143</v>
      </c>
      <c r="N1629">
        <v>4</v>
      </c>
      <c r="O1629" t="s">
        <v>3144</v>
      </c>
      <c r="P1629">
        <v>1</v>
      </c>
      <c r="Q1629" t="s">
        <v>65</v>
      </c>
      <c r="R1629">
        <v>100</v>
      </c>
      <c r="S1629">
        <v>50</v>
      </c>
      <c r="T1629">
        <v>50</v>
      </c>
      <c r="U1629" s="35" t="s">
        <v>61</v>
      </c>
      <c r="V1629" t="s">
        <v>3145</v>
      </c>
      <c r="W1629">
        <v>1</v>
      </c>
      <c r="X1629" t="s">
        <v>65</v>
      </c>
      <c r="Y1629">
        <v>100</v>
      </c>
      <c r="Z1629">
        <v>50</v>
      </c>
      <c r="AA1629">
        <v>50</v>
      </c>
      <c r="AB1629" t="s">
        <v>61</v>
      </c>
      <c r="AC1629" t="s">
        <v>3146</v>
      </c>
      <c r="AD1629">
        <v>1</v>
      </c>
      <c r="AE1629" t="s">
        <v>65</v>
      </c>
      <c r="AF1629">
        <v>100</v>
      </c>
      <c r="AG1629">
        <v>50</v>
      </c>
      <c r="AH1629">
        <v>50</v>
      </c>
      <c r="AI1629" t="s">
        <v>61</v>
      </c>
      <c r="AJ1629" t="s">
        <v>3147</v>
      </c>
      <c r="AK1629">
        <v>1</v>
      </c>
      <c r="AL1629" t="s">
        <v>65</v>
      </c>
      <c r="AM1629">
        <v>100</v>
      </c>
      <c r="AN1629">
        <v>50</v>
      </c>
      <c r="AO1629">
        <v>50</v>
      </c>
      <c r="AP1629" t="s">
        <v>61</v>
      </c>
      <c r="AQ1629" s="1">
        <v>43603</v>
      </c>
      <c r="AR1629">
        <v>3.2</v>
      </c>
      <c r="AS1629" t="s">
        <v>1336</v>
      </c>
      <c r="AT1629" t="s">
        <v>61</v>
      </c>
      <c r="AU1629" t="s">
        <v>61</v>
      </c>
      <c r="AV1629" t="s">
        <v>61</v>
      </c>
      <c r="AW1629" t="s">
        <v>61</v>
      </c>
    </row>
    <row r="1630" spans="1:49" ht="14.45" hidden="1" customHeight="1" x14ac:dyDescent="0.55000000000000004">
      <c r="A1630" t="s">
        <v>3172</v>
      </c>
      <c r="B1630" t="s">
        <v>3173</v>
      </c>
      <c r="C1630" t="s">
        <v>56</v>
      </c>
      <c r="D1630" s="1">
        <v>43598</v>
      </c>
      <c r="E1630" s="12" t="s">
        <v>2236</v>
      </c>
      <c r="F1630" s="1">
        <v>43599</v>
      </c>
      <c r="G1630" s="12" t="s">
        <v>2236</v>
      </c>
      <c r="H1630">
        <v>20</v>
      </c>
      <c r="I1630">
        <v>90</v>
      </c>
      <c r="J1630" s="12" t="s">
        <v>2236</v>
      </c>
      <c r="K1630" s="26" t="s">
        <v>61</v>
      </c>
      <c r="L1630" t="s">
        <v>3143</v>
      </c>
      <c r="N1630">
        <v>4</v>
      </c>
      <c r="O1630" t="s">
        <v>3144</v>
      </c>
      <c r="P1630">
        <v>2</v>
      </c>
      <c r="Q1630" t="s">
        <v>65</v>
      </c>
      <c r="R1630">
        <v>100</v>
      </c>
      <c r="S1630">
        <v>50</v>
      </c>
      <c r="T1630">
        <v>50</v>
      </c>
      <c r="U1630" s="35" t="s">
        <v>61</v>
      </c>
      <c r="V1630" t="s">
        <v>3145</v>
      </c>
      <c r="W1630">
        <v>2</v>
      </c>
      <c r="X1630" t="s">
        <v>65</v>
      </c>
      <c r="Y1630">
        <v>100</v>
      </c>
      <c r="Z1630">
        <v>50</v>
      </c>
      <c r="AA1630">
        <v>50</v>
      </c>
      <c r="AB1630" t="s">
        <v>61</v>
      </c>
      <c r="AC1630" s="11" t="s">
        <v>3146</v>
      </c>
      <c r="AD1630">
        <v>2</v>
      </c>
      <c r="AE1630" t="s">
        <v>65</v>
      </c>
      <c r="AF1630">
        <v>100</v>
      </c>
      <c r="AG1630">
        <v>50</v>
      </c>
      <c r="AH1630">
        <v>50</v>
      </c>
      <c r="AI1630" t="s">
        <v>61</v>
      </c>
      <c r="AJ1630" t="s">
        <v>3147</v>
      </c>
      <c r="AK1630">
        <v>2</v>
      </c>
      <c r="AL1630" t="s">
        <v>65</v>
      </c>
      <c r="AM1630">
        <v>100</v>
      </c>
      <c r="AN1630">
        <v>50</v>
      </c>
      <c r="AO1630">
        <v>50</v>
      </c>
      <c r="AP1630" t="s">
        <v>61</v>
      </c>
      <c r="AQ1630" s="1">
        <v>43603</v>
      </c>
      <c r="AR1630">
        <v>3.2</v>
      </c>
      <c r="AS1630" t="s">
        <v>1336</v>
      </c>
      <c r="AT1630" t="s">
        <v>61</v>
      </c>
      <c r="AU1630" t="s">
        <v>61</v>
      </c>
      <c r="AV1630" t="s">
        <v>61</v>
      </c>
      <c r="AW1630" t="s">
        <v>61</v>
      </c>
    </row>
    <row r="1631" spans="1:49" hidden="1" x14ac:dyDescent="0.5">
      <c r="A1631" t="s">
        <v>3174</v>
      </c>
      <c r="B1631" t="s">
        <v>3175</v>
      </c>
      <c r="C1631" t="s">
        <v>56</v>
      </c>
      <c r="D1631" s="1">
        <v>43598</v>
      </c>
      <c r="E1631" s="12" t="s">
        <v>2236</v>
      </c>
      <c r="F1631" s="1">
        <v>43599</v>
      </c>
      <c r="G1631" s="12" t="s">
        <v>2236</v>
      </c>
      <c r="H1631">
        <v>20</v>
      </c>
      <c r="I1631">
        <v>90</v>
      </c>
      <c r="J1631" s="12" t="s">
        <v>2236</v>
      </c>
      <c r="K1631" s="26" t="s">
        <v>61</v>
      </c>
      <c r="L1631" t="s">
        <v>3143</v>
      </c>
      <c r="N1631">
        <v>4</v>
      </c>
      <c r="O1631" t="s">
        <v>3144</v>
      </c>
      <c r="P1631">
        <v>3</v>
      </c>
      <c r="Q1631" t="s">
        <v>65</v>
      </c>
      <c r="R1631">
        <v>100</v>
      </c>
      <c r="S1631">
        <v>50</v>
      </c>
      <c r="T1631">
        <v>50</v>
      </c>
      <c r="U1631" s="35" t="s">
        <v>61</v>
      </c>
      <c r="V1631" t="s">
        <v>3145</v>
      </c>
      <c r="W1631">
        <v>3</v>
      </c>
      <c r="X1631" t="s">
        <v>65</v>
      </c>
      <c r="Y1631">
        <v>100</v>
      </c>
      <c r="Z1631">
        <v>50</v>
      </c>
      <c r="AA1631">
        <v>50</v>
      </c>
      <c r="AB1631" t="s">
        <v>61</v>
      </c>
      <c r="AC1631" t="s">
        <v>3146</v>
      </c>
      <c r="AD1631">
        <v>3</v>
      </c>
      <c r="AE1631" t="s">
        <v>65</v>
      </c>
      <c r="AF1631">
        <v>100</v>
      </c>
      <c r="AG1631">
        <v>50</v>
      </c>
      <c r="AH1631">
        <v>50</v>
      </c>
      <c r="AI1631" t="s">
        <v>61</v>
      </c>
      <c r="AJ1631" t="s">
        <v>3147</v>
      </c>
      <c r="AK1631">
        <v>3</v>
      </c>
      <c r="AL1631" t="s">
        <v>65</v>
      </c>
      <c r="AM1631">
        <v>100</v>
      </c>
      <c r="AN1631">
        <v>50</v>
      </c>
      <c r="AO1631">
        <v>50</v>
      </c>
      <c r="AP1631" t="s">
        <v>61</v>
      </c>
      <c r="AQ1631" s="1">
        <v>43603</v>
      </c>
      <c r="AR1631">
        <v>3.2</v>
      </c>
      <c r="AS1631" t="s">
        <v>1336</v>
      </c>
      <c r="AT1631" t="s">
        <v>61</v>
      </c>
      <c r="AU1631" t="s">
        <v>61</v>
      </c>
      <c r="AV1631" t="s">
        <v>61</v>
      </c>
      <c r="AW1631" t="s">
        <v>61</v>
      </c>
    </row>
    <row r="1632" spans="1:49" hidden="1" x14ac:dyDescent="0.5">
      <c r="A1632" t="s">
        <v>3176</v>
      </c>
      <c r="B1632" t="s">
        <v>3177</v>
      </c>
      <c r="C1632" t="s">
        <v>56</v>
      </c>
      <c r="D1632" s="1">
        <v>43598</v>
      </c>
      <c r="E1632" s="12" t="s">
        <v>2236</v>
      </c>
      <c r="F1632" s="1">
        <v>43599</v>
      </c>
      <c r="G1632" s="12" t="s">
        <v>2236</v>
      </c>
      <c r="H1632">
        <v>20</v>
      </c>
      <c r="I1632">
        <v>90</v>
      </c>
      <c r="J1632" s="12" t="s">
        <v>2236</v>
      </c>
      <c r="K1632" s="26" t="s">
        <v>61</v>
      </c>
      <c r="L1632" t="s">
        <v>3143</v>
      </c>
      <c r="N1632">
        <v>4</v>
      </c>
      <c r="O1632" t="s">
        <v>3144</v>
      </c>
      <c r="P1632">
        <v>4</v>
      </c>
      <c r="Q1632" t="s">
        <v>65</v>
      </c>
      <c r="R1632">
        <v>100</v>
      </c>
      <c r="S1632">
        <v>50</v>
      </c>
      <c r="T1632">
        <v>50</v>
      </c>
      <c r="U1632" s="35" t="s">
        <v>61</v>
      </c>
      <c r="V1632" t="s">
        <v>3145</v>
      </c>
      <c r="W1632">
        <v>4</v>
      </c>
      <c r="X1632" t="s">
        <v>65</v>
      </c>
      <c r="Y1632">
        <v>100</v>
      </c>
      <c r="Z1632">
        <v>50</v>
      </c>
      <c r="AA1632">
        <v>50</v>
      </c>
      <c r="AB1632" t="s">
        <v>61</v>
      </c>
      <c r="AC1632" t="s">
        <v>3146</v>
      </c>
      <c r="AD1632">
        <v>4</v>
      </c>
      <c r="AE1632" t="s">
        <v>65</v>
      </c>
      <c r="AF1632">
        <v>100</v>
      </c>
      <c r="AG1632">
        <v>50</v>
      </c>
      <c r="AH1632">
        <v>50</v>
      </c>
      <c r="AI1632" t="s">
        <v>61</v>
      </c>
      <c r="AJ1632" t="s">
        <v>3147</v>
      </c>
      <c r="AK1632">
        <v>4</v>
      </c>
      <c r="AL1632" t="s">
        <v>65</v>
      </c>
      <c r="AM1632">
        <v>100</v>
      </c>
      <c r="AN1632">
        <v>50</v>
      </c>
      <c r="AO1632">
        <v>50</v>
      </c>
      <c r="AP1632" t="s">
        <v>61</v>
      </c>
      <c r="AQ1632" s="1">
        <v>43603</v>
      </c>
      <c r="AR1632">
        <v>3.2</v>
      </c>
      <c r="AS1632" t="s">
        <v>1336</v>
      </c>
      <c r="AT1632" t="s">
        <v>61</v>
      </c>
      <c r="AU1632" t="s">
        <v>61</v>
      </c>
      <c r="AV1632" t="s">
        <v>61</v>
      </c>
      <c r="AW1632" t="s">
        <v>61</v>
      </c>
    </row>
    <row r="1633" spans="1:49" hidden="1" x14ac:dyDescent="0.5">
      <c r="A1633" t="s">
        <v>3178</v>
      </c>
      <c r="B1633" t="s">
        <v>3179</v>
      </c>
      <c r="C1633" t="s">
        <v>56</v>
      </c>
      <c r="D1633" s="1">
        <v>43598</v>
      </c>
      <c r="E1633" s="12" t="s">
        <v>2236</v>
      </c>
      <c r="F1633" s="1">
        <v>43599</v>
      </c>
      <c r="G1633" s="12" t="s">
        <v>2236</v>
      </c>
      <c r="H1633">
        <v>20</v>
      </c>
      <c r="I1633">
        <v>90</v>
      </c>
      <c r="J1633" s="12" t="s">
        <v>2236</v>
      </c>
      <c r="K1633" s="26" t="s">
        <v>61</v>
      </c>
      <c r="L1633" t="s">
        <v>3143</v>
      </c>
      <c r="N1633">
        <v>4</v>
      </c>
      <c r="O1633" t="s">
        <v>3144</v>
      </c>
      <c r="P1633">
        <v>5</v>
      </c>
      <c r="Q1633" t="s">
        <v>65</v>
      </c>
      <c r="R1633">
        <v>100</v>
      </c>
      <c r="S1633">
        <v>50</v>
      </c>
      <c r="T1633">
        <v>50</v>
      </c>
      <c r="U1633" s="35" t="s">
        <v>61</v>
      </c>
      <c r="V1633" t="s">
        <v>3145</v>
      </c>
      <c r="W1633">
        <v>5</v>
      </c>
      <c r="X1633" t="s">
        <v>65</v>
      </c>
      <c r="Y1633">
        <v>100</v>
      </c>
      <c r="Z1633">
        <v>50</v>
      </c>
      <c r="AA1633">
        <v>50</v>
      </c>
      <c r="AB1633" t="s">
        <v>61</v>
      </c>
      <c r="AC1633" t="s">
        <v>3146</v>
      </c>
      <c r="AD1633">
        <v>5</v>
      </c>
      <c r="AE1633" t="s">
        <v>65</v>
      </c>
      <c r="AF1633">
        <v>100</v>
      </c>
      <c r="AG1633">
        <v>50</v>
      </c>
      <c r="AH1633">
        <v>50</v>
      </c>
      <c r="AI1633" t="s">
        <v>61</v>
      </c>
      <c r="AJ1633" t="s">
        <v>3147</v>
      </c>
      <c r="AK1633">
        <v>5</v>
      </c>
      <c r="AL1633" t="s">
        <v>65</v>
      </c>
      <c r="AM1633">
        <v>100</v>
      </c>
      <c r="AN1633">
        <v>50</v>
      </c>
      <c r="AO1633">
        <v>50</v>
      </c>
      <c r="AP1633" t="s">
        <v>61</v>
      </c>
      <c r="AQ1633" s="1">
        <v>43603</v>
      </c>
      <c r="AR1633">
        <v>3.2</v>
      </c>
      <c r="AS1633" t="s">
        <v>1336</v>
      </c>
      <c r="AT1633" t="s">
        <v>61</v>
      </c>
      <c r="AU1633" t="s">
        <v>61</v>
      </c>
      <c r="AV1633" t="s">
        <v>61</v>
      </c>
      <c r="AW1633" t="s">
        <v>61</v>
      </c>
    </row>
    <row r="1634" spans="1:49" hidden="1" x14ac:dyDescent="0.5">
      <c r="A1634" t="s">
        <v>3180</v>
      </c>
      <c r="B1634" t="s">
        <v>3181</v>
      </c>
      <c r="C1634" t="s">
        <v>56</v>
      </c>
      <c r="D1634" s="1">
        <v>43598</v>
      </c>
      <c r="E1634" s="12" t="s">
        <v>2236</v>
      </c>
      <c r="F1634" s="1">
        <v>43599</v>
      </c>
      <c r="G1634" s="12" t="s">
        <v>2236</v>
      </c>
      <c r="H1634">
        <v>20</v>
      </c>
      <c r="I1634">
        <v>90</v>
      </c>
      <c r="J1634" s="12" t="s">
        <v>2236</v>
      </c>
      <c r="K1634" s="26" t="s">
        <v>61</v>
      </c>
      <c r="L1634" t="s">
        <v>3143</v>
      </c>
      <c r="N1634">
        <v>4</v>
      </c>
      <c r="O1634" t="s">
        <v>3144</v>
      </c>
      <c r="P1634">
        <v>6</v>
      </c>
      <c r="Q1634" t="s">
        <v>65</v>
      </c>
      <c r="R1634">
        <v>100</v>
      </c>
      <c r="S1634">
        <v>50</v>
      </c>
      <c r="T1634">
        <v>50</v>
      </c>
      <c r="U1634" s="35" t="s">
        <v>61</v>
      </c>
      <c r="V1634" t="s">
        <v>3145</v>
      </c>
      <c r="W1634">
        <v>6</v>
      </c>
      <c r="X1634" t="s">
        <v>65</v>
      </c>
      <c r="Y1634">
        <v>100</v>
      </c>
      <c r="Z1634">
        <v>50</v>
      </c>
      <c r="AA1634">
        <v>50</v>
      </c>
      <c r="AB1634" t="s">
        <v>61</v>
      </c>
      <c r="AC1634" t="s">
        <v>3146</v>
      </c>
      <c r="AD1634">
        <v>6</v>
      </c>
      <c r="AE1634" t="s">
        <v>65</v>
      </c>
      <c r="AF1634">
        <v>100</v>
      </c>
      <c r="AG1634">
        <v>50</v>
      </c>
      <c r="AH1634">
        <v>50</v>
      </c>
      <c r="AI1634" t="s">
        <v>61</v>
      </c>
      <c r="AJ1634" t="s">
        <v>3147</v>
      </c>
      <c r="AK1634">
        <v>6</v>
      </c>
      <c r="AL1634" t="s">
        <v>65</v>
      </c>
      <c r="AM1634">
        <v>100</v>
      </c>
      <c r="AN1634">
        <v>50</v>
      </c>
      <c r="AO1634">
        <v>50</v>
      </c>
      <c r="AP1634" t="s">
        <v>61</v>
      </c>
      <c r="AQ1634" s="1">
        <v>43603</v>
      </c>
      <c r="AR1634">
        <v>3.2</v>
      </c>
      <c r="AS1634" t="s">
        <v>1336</v>
      </c>
      <c r="AT1634" t="s">
        <v>61</v>
      </c>
      <c r="AU1634" t="s">
        <v>61</v>
      </c>
      <c r="AV1634" t="s">
        <v>61</v>
      </c>
      <c r="AW1634" t="s">
        <v>61</v>
      </c>
    </row>
    <row r="1635" spans="1:49" hidden="1" x14ac:dyDescent="0.5">
      <c r="A1635" t="s">
        <v>3182</v>
      </c>
      <c r="B1635" t="s">
        <v>3183</v>
      </c>
      <c r="C1635" t="s">
        <v>56</v>
      </c>
      <c r="D1635" s="1">
        <v>43598</v>
      </c>
      <c r="E1635" s="12" t="s">
        <v>2236</v>
      </c>
      <c r="F1635" s="1">
        <v>43599</v>
      </c>
      <c r="G1635" s="12" t="s">
        <v>2236</v>
      </c>
      <c r="H1635">
        <v>20</v>
      </c>
      <c r="I1635">
        <v>90</v>
      </c>
      <c r="J1635" s="12" t="s">
        <v>2236</v>
      </c>
      <c r="K1635" s="26" t="s">
        <v>61</v>
      </c>
      <c r="L1635" t="s">
        <v>3143</v>
      </c>
      <c r="N1635">
        <v>4</v>
      </c>
      <c r="O1635" t="s">
        <v>3144</v>
      </c>
      <c r="P1635">
        <v>7</v>
      </c>
      <c r="Q1635" t="s">
        <v>65</v>
      </c>
      <c r="R1635">
        <v>100</v>
      </c>
      <c r="S1635">
        <v>50</v>
      </c>
      <c r="T1635">
        <v>50</v>
      </c>
      <c r="U1635" s="35" t="s">
        <v>61</v>
      </c>
      <c r="V1635" t="s">
        <v>3145</v>
      </c>
      <c r="W1635">
        <v>7</v>
      </c>
      <c r="X1635" t="s">
        <v>65</v>
      </c>
      <c r="Y1635">
        <v>100</v>
      </c>
      <c r="Z1635">
        <v>50</v>
      </c>
      <c r="AA1635">
        <v>50</v>
      </c>
      <c r="AB1635" t="s">
        <v>61</v>
      </c>
      <c r="AC1635" t="s">
        <v>3146</v>
      </c>
      <c r="AD1635">
        <v>7</v>
      </c>
      <c r="AE1635" t="s">
        <v>65</v>
      </c>
      <c r="AF1635">
        <v>100</v>
      </c>
      <c r="AG1635">
        <v>50</v>
      </c>
      <c r="AH1635">
        <v>50</v>
      </c>
      <c r="AI1635" t="s">
        <v>61</v>
      </c>
      <c r="AJ1635" t="s">
        <v>3147</v>
      </c>
      <c r="AK1635">
        <v>7</v>
      </c>
      <c r="AL1635" t="s">
        <v>65</v>
      </c>
      <c r="AM1635">
        <v>100</v>
      </c>
      <c r="AN1635">
        <v>50</v>
      </c>
      <c r="AO1635">
        <v>50</v>
      </c>
      <c r="AP1635" t="s">
        <v>61</v>
      </c>
      <c r="AQ1635" s="1">
        <v>43603</v>
      </c>
      <c r="AR1635">
        <v>3.2</v>
      </c>
      <c r="AS1635" t="s">
        <v>1336</v>
      </c>
      <c r="AT1635" t="s">
        <v>61</v>
      </c>
      <c r="AU1635" t="s">
        <v>61</v>
      </c>
      <c r="AV1635" t="s">
        <v>61</v>
      </c>
      <c r="AW1635" t="s">
        <v>61</v>
      </c>
    </row>
    <row r="1636" spans="1:49" hidden="1" x14ac:dyDescent="0.5">
      <c r="A1636" t="s">
        <v>3184</v>
      </c>
      <c r="B1636" t="s">
        <v>3185</v>
      </c>
      <c r="C1636" t="s">
        <v>56</v>
      </c>
      <c r="D1636" s="1">
        <v>43598</v>
      </c>
      <c r="E1636" s="12" t="s">
        <v>2236</v>
      </c>
      <c r="F1636" s="1">
        <v>43599</v>
      </c>
      <c r="G1636" s="12" t="s">
        <v>2236</v>
      </c>
      <c r="H1636">
        <v>20</v>
      </c>
      <c r="I1636">
        <v>90</v>
      </c>
      <c r="J1636" s="12" t="s">
        <v>2236</v>
      </c>
      <c r="K1636" s="26" t="s">
        <v>61</v>
      </c>
      <c r="L1636" t="s">
        <v>3143</v>
      </c>
      <c r="N1636">
        <v>4</v>
      </c>
      <c r="O1636" t="s">
        <v>3144</v>
      </c>
      <c r="P1636">
        <v>8</v>
      </c>
      <c r="Q1636" t="s">
        <v>65</v>
      </c>
      <c r="R1636">
        <v>100</v>
      </c>
      <c r="S1636">
        <v>50</v>
      </c>
      <c r="T1636">
        <v>50</v>
      </c>
      <c r="U1636" s="35" t="s">
        <v>61</v>
      </c>
      <c r="V1636" t="s">
        <v>3145</v>
      </c>
      <c r="W1636">
        <v>8</v>
      </c>
      <c r="X1636" t="s">
        <v>65</v>
      </c>
      <c r="Y1636">
        <v>100</v>
      </c>
      <c r="Z1636">
        <v>50</v>
      </c>
      <c r="AA1636">
        <v>50</v>
      </c>
      <c r="AB1636" t="s">
        <v>61</v>
      </c>
      <c r="AC1636" t="s">
        <v>3146</v>
      </c>
      <c r="AD1636">
        <v>8</v>
      </c>
      <c r="AE1636" t="s">
        <v>65</v>
      </c>
      <c r="AF1636">
        <v>100</v>
      </c>
      <c r="AG1636">
        <v>50</v>
      </c>
      <c r="AH1636">
        <v>50</v>
      </c>
      <c r="AI1636" t="s">
        <v>61</v>
      </c>
      <c r="AJ1636" t="s">
        <v>3147</v>
      </c>
      <c r="AK1636">
        <v>8</v>
      </c>
      <c r="AL1636" t="s">
        <v>65</v>
      </c>
      <c r="AM1636">
        <v>100</v>
      </c>
      <c r="AN1636">
        <v>50</v>
      </c>
      <c r="AO1636">
        <v>50</v>
      </c>
      <c r="AP1636" t="s">
        <v>61</v>
      </c>
      <c r="AQ1636" s="1">
        <v>43603</v>
      </c>
      <c r="AR1636">
        <v>3.2</v>
      </c>
      <c r="AS1636" t="s">
        <v>1336</v>
      </c>
      <c r="AT1636" t="s">
        <v>61</v>
      </c>
      <c r="AU1636" t="s">
        <v>61</v>
      </c>
      <c r="AV1636" t="s">
        <v>61</v>
      </c>
      <c r="AW1636" t="s">
        <v>61</v>
      </c>
    </row>
    <row r="1637" spans="1:49" hidden="1" x14ac:dyDescent="0.5">
      <c r="A1637" t="s">
        <v>3186</v>
      </c>
      <c r="B1637" t="s">
        <v>3187</v>
      </c>
      <c r="C1637" t="s">
        <v>56</v>
      </c>
      <c r="D1637" s="1">
        <v>43598</v>
      </c>
      <c r="E1637" s="12" t="s">
        <v>57</v>
      </c>
      <c r="F1637" s="1">
        <v>43599</v>
      </c>
      <c r="G1637" s="12" t="s">
        <v>57</v>
      </c>
      <c r="H1637">
        <v>20</v>
      </c>
      <c r="I1637">
        <v>90</v>
      </c>
      <c r="J1637" s="12" t="s">
        <v>57</v>
      </c>
      <c r="K1637" s="26" t="s">
        <v>61</v>
      </c>
      <c r="L1637" t="s">
        <v>3143</v>
      </c>
      <c r="N1637">
        <v>4</v>
      </c>
      <c r="O1637" t="s">
        <v>3144</v>
      </c>
      <c r="P1637">
        <v>9</v>
      </c>
      <c r="Q1637" t="s">
        <v>65</v>
      </c>
      <c r="R1637">
        <v>100</v>
      </c>
      <c r="S1637">
        <v>50</v>
      </c>
      <c r="T1637">
        <v>50</v>
      </c>
      <c r="U1637" s="35" t="s">
        <v>61</v>
      </c>
      <c r="V1637" t="s">
        <v>3145</v>
      </c>
      <c r="W1637">
        <v>9</v>
      </c>
      <c r="X1637" t="s">
        <v>65</v>
      </c>
      <c r="Y1637">
        <v>100</v>
      </c>
      <c r="Z1637">
        <v>50</v>
      </c>
      <c r="AA1637">
        <v>50</v>
      </c>
      <c r="AB1637" t="s">
        <v>61</v>
      </c>
      <c r="AC1637" t="s">
        <v>3146</v>
      </c>
      <c r="AD1637">
        <v>9</v>
      </c>
      <c r="AE1637" t="s">
        <v>65</v>
      </c>
      <c r="AF1637">
        <v>100</v>
      </c>
      <c r="AG1637">
        <v>50</v>
      </c>
      <c r="AH1637">
        <v>50</v>
      </c>
      <c r="AI1637" t="s">
        <v>61</v>
      </c>
      <c r="AJ1637" t="s">
        <v>3147</v>
      </c>
      <c r="AK1637">
        <v>9</v>
      </c>
      <c r="AL1637" t="s">
        <v>65</v>
      </c>
      <c r="AM1637">
        <v>100</v>
      </c>
      <c r="AN1637">
        <v>50</v>
      </c>
      <c r="AO1637">
        <v>50</v>
      </c>
      <c r="AP1637" t="s">
        <v>61</v>
      </c>
      <c r="AQ1637" s="1">
        <v>43603</v>
      </c>
      <c r="AR1637">
        <v>3.2</v>
      </c>
      <c r="AS1637" t="s">
        <v>1336</v>
      </c>
      <c r="AT1637" t="s">
        <v>61</v>
      </c>
      <c r="AU1637" t="s">
        <v>61</v>
      </c>
      <c r="AV1637" t="s">
        <v>61</v>
      </c>
      <c r="AW1637" t="s">
        <v>61</v>
      </c>
    </row>
    <row r="1638" spans="1:49" hidden="1" x14ac:dyDescent="0.5">
      <c r="A1638" t="s">
        <v>3188</v>
      </c>
      <c r="B1638" t="s">
        <v>3189</v>
      </c>
      <c r="C1638" t="s">
        <v>56</v>
      </c>
      <c r="D1638" s="1">
        <v>43598</v>
      </c>
      <c r="E1638" s="12" t="s">
        <v>57</v>
      </c>
      <c r="F1638" s="1">
        <v>43599</v>
      </c>
      <c r="G1638" s="12" t="s">
        <v>57</v>
      </c>
      <c r="H1638">
        <v>20</v>
      </c>
      <c r="I1638">
        <v>90</v>
      </c>
      <c r="J1638" s="12" t="s">
        <v>57</v>
      </c>
      <c r="K1638" s="26" t="s">
        <v>61</v>
      </c>
      <c r="L1638" t="s">
        <v>3143</v>
      </c>
      <c r="N1638">
        <v>4</v>
      </c>
      <c r="O1638" t="s">
        <v>3144</v>
      </c>
      <c r="P1638">
        <v>10</v>
      </c>
      <c r="Q1638" t="s">
        <v>65</v>
      </c>
      <c r="R1638">
        <v>100</v>
      </c>
      <c r="S1638">
        <v>50</v>
      </c>
      <c r="T1638">
        <v>50</v>
      </c>
      <c r="U1638" s="35" t="s">
        <v>61</v>
      </c>
      <c r="V1638" t="s">
        <v>3145</v>
      </c>
      <c r="W1638">
        <v>10</v>
      </c>
      <c r="X1638" t="s">
        <v>65</v>
      </c>
      <c r="Y1638">
        <v>100</v>
      </c>
      <c r="Z1638">
        <v>50</v>
      </c>
      <c r="AA1638">
        <v>50</v>
      </c>
      <c r="AB1638" t="s">
        <v>61</v>
      </c>
      <c r="AC1638" t="s">
        <v>3146</v>
      </c>
      <c r="AD1638">
        <v>10</v>
      </c>
      <c r="AE1638" t="s">
        <v>65</v>
      </c>
      <c r="AF1638">
        <v>100</v>
      </c>
      <c r="AG1638">
        <v>50</v>
      </c>
      <c r="AH1638">
        <v>50</v>
      </c>
      <c r="AI1638" t="s">
        <v>61</v>
      </c>
      <c r="AJ1638" t="s">
        <v>3147</v>
      </c>
      <c r="AK1638">
        <v>10</v>
      </c>
      <c r="AL1638" t="s">
        <v>65</v>
      </c>
      <c r="AM1638">
        <v>100</v>
      </c>
      <c r="AN1638">
        <v>50</v>
      </c>
      <c r="AO1638">
        <v>50</v>
      </c>
      <c r="AP1638" t="s">
        <v>61</v>
      </c>
      <c r="AQ1638" s="1">
        <v>43603</v>
      </c>
      <c r="AR1638">
        <v>3.2</v>
      </c>
      <c r="AS1638" t="s">
        <v>1336</v>
      </c>
      <c r="AT1638" t="s">
        <v>61</v>
      </c>
      <c r="AU1638" t="s">
        <v>61</v>
      </c>
      <c r="AV1638" t="s">
        <v>61</v>
      </c>
      <c r="AW1638" t="s">
        <v>61</v>
      </c>
    </row>
    <row r="1639" spans="1:49" hidden="1" x14ac:dyDescent="0.5">
      <c r="A1639" t="s">
        <v>3190</v>
      </c>
      <c r="B1639" t="s">
        <v>3191</v>
      </c>
      <c r="C1639" t="s">
        <v>56</v>
      </c>
      <c r="D1639" s="1">
        <v>43598</v>
      </c>
      <c r="E1639" s="12" t="s">
        <v>57</v>
      </c>
      <c r="F1639" s="1">
        <v>43599</v>
      </c>
      <c r="G1639" s="12" t="s">
        <v>57</v>
      </c>
      <c r="H1639">
        <v>20</v>
      </c>
      <c r="I1639">
        <v>90</v>
      </c>
      <c r="J1639" s="12" t="s">
        <v>57</v>
      </c>
      <c r="K1639" s="26" t="s">
        <v>61</v>
      </c>
      <c r="L1639" t="s">
        <v>3143</v>
      </c>
      <c r="N1639">
        <v>4</v>
      </c>
      <c r="O1639" t="s">
        <v>3144</v>
      </c>
      <c r="P1639">
        <v>11</v>
      </c>
      <c r="Q1639" t="s">
        <v>65</v>
      </c>
      <c r="R1639">
        <v>100</v>
      </c>
      <c r="S1639">
        <v>50</v>
      </c>
      <c r="T1639">
        <v>50</v>
      </c>
      <c r="U1639" s="35" t="s">
        <v>61</v>
      </c>
      <c r="V1639" t="s">
        <v>3145</v>
      </c>
      <c r="W1639">
        <v>11</v>
      </c>
      <c r="X1639" t="s">
        <v>65</v>
      </c>
      <c r="Y1639">
        <v>100</v>
      </c>
      <c r="Z1639">
        <v>50</v>
      </c>
      <c r="AA1639">
        <v>50</v>
      </c>
      <c r="AB1639" t="s">
        <v>61</v>
      </c>
      <c r="AC1639" t="s">
        <v>3146</v>
      </c>
      <c r="AD1639">
        <v>11</v>
      </c>
      <c r="AE1639" t="s">
        <v>65</v>
      </c>
      <c r="AF1639">
        <v>100</v>
      </c>
      <c r="AG1639">
        <v>50</v>
      </c>
      <c r="AH1639">
        <v>50</v>
      </c>
      <c r="AI1639" t="s">
        <v>61</v>
      </c>
      <c r="AJ1639" t="s">
        <v>3147</v>
      </c>
      <c r="AK1639">
        <v>11</v>
      </c>
      <c r="AL1639" t="s">
        <v>65</v>
      </c>
      <c r="AM1639">
        <v>100</v>
      </c>
      <c r="AN1639">
        <v>50</v>
      </c>
      <c r="AO1639">
        <v>50</v>
      </c>
      <c r="AP1639" t="s">
        <v>61</v>
      </c>
      <c r="AQ1639" s="1">
        <v>43603</v>
      </c>
      <c r="AR1639">
        <v>3.2</v>
      </c>
      <c r="AS1639" t="s">
        <v>1336</v>
      </c>
      <c r="AT1639" t="s">
        <v>61</v>
      </c>
      <c r="AU1639" t="s">
        <v>61</v>
      </c>
      <c r="AV1639" t="s">
        <v>61</v>
      </c>
      <c r="AW1639" t="s">
        <v>61</v>
      </c>
    </row>
    <row r="1640" spans="1:49" hidden="1" x14ac:dyDescent="0.5">
      <c r="A1640" t="s">
        <v>3192</v>
      </c>
      <c r="B1640" t="s">
        <v>3193</v>
      </c>
      <c r="C1640" t="s">
        <v>56</v>
      </c>
      <c r="D1640" s="1">
        <v>43598</v>
      </c>
      <c r="E1640" s="12" t="s">
        <v>57</v>
      </c>
      <c r="F1640" s="1">
        <v>43599</v>
      </c>
      <c r="G1640" s="12" t="s">
        <v>57</v>
      </c>
      <c r="H1640">
        <v>20</v>
      </c>
      <c r="I1640">
        <v>90</v>
      </c>
      <c r="J1640" s="12" t="s">
        <v>57</v>
      </c>
      <c r="K1640" s="26" t="s">
        <v>61</v>
      </c>
      <c r="L1640" t="s">
        <v>3143</v>
      </c>
      <c r="N1640">
        <v>4</v>
      </c>
      <c r="O1640" t="s">
        <v>3144</v>
      </c>
      <c r="P1640">
        <v>12</v>
      </c>
      <c r="Q1640" t="s">
        <v>65</v>
      </c>
      <c r="R1640">
        <v>100</v>
      </c>
      <c r="S1640">
        <v>50</v>
      </c>
      <c r="T1640">
        <v>50</v>
      </c>
      <c r="U1640" s="35" t="s">
        <v>61</v>
      </c>
      <c r="V1640" t="s">
        <v>3145</v>
      </c>
      <c r="W1640">
        <v>12</v>
      </c>
      <c r="X1640" t="s">
        <v>65</v>
      </c>
      <c r="Y1640">
        <v>100</v>
      </c>
      <c r="Z1640">
        <v>50</v>
      </c>
      <c r="AA1640">
        <v>50</v>
      </c>
      <c r="AB1640" t="s">
        <v>61</v>
      </c>
      <c r="AC1640" t="s">
        <v>3146</v>
      </c>
      <c r="AD1640">
        <v>12</v>
      </c>
      <c r="AE1640" t="s">
        <v>65</v>
      </c>
      <c r="AF1640">
        <v>100</v>
      </c>
      <c r="AG1640">
        <v>50</v>
      </c>
      <c r="AH1640">
        <v>50</v>
      </c>
      <c r="AI1640" t="s">
        <v>61</v>
      </c>
      <c r="AJ1640" t="s">
        <v>3147</v>
      </c>
      <c r="AK1640">
        <v>12</v>
      </c>
      <c r="AL1640" t="s">
        <v>65</v>
      </c>
      <c r="AM1640">
        <v>100</v>
      </c>
      <c r="AN1640">
        <v>50</v>
      </c>
      <c r="AO1640">
        <v>50</v>
      </c>
      <c r="AP1640" t="s">
        <v>61</v>
      </c>
      <c r="AQ1640" s="1">
        <v>43603</v>
      </c>
      <c r="AR1640">
        <v>3.2</v>
      </c>
      <c r="AS1640" t="s">
        <v>1336</v>
      </c>
      <c r="AT1640" t="s">
        <v>61</v>
      </c>
      <c r="AU1640" t="s">
        <v>61</v>
      </c>
      <c r="AV1640" t="s">
        <v>61</v>
      </c>
      <c r="AW1640" t="s">
        <v>61</v>
      </c>
    </row>
    <row r="1641" spans="1:49" hidden="1" x14ac:dyDescent="0.5">
      <c r="A1641" t="s">
        <v>3194</v>
      </c>
      <c r="B1641" t="s">
        <v>3195</v>
      </c>
      <c r="C1641" t="s">
        <v>56</v>
      </c>
      <c r="D1641" s="1">
        <v>43598</v>
      </c>
      <c r="E1641" s="12" t="s">
        <v>57</v>
      </c>
      <c r="F1641" s="1">
        <v>43599</v>
      </c>
      <c r="G1641" s="12" t="s">
        <v>57</v>
      </c>
      <c r="H1641">
        <v>20</v>
      </c>
      <c r="I1641">
        <v>90</v>
      </c>
      <c r="J1641" s="12" t="s">
        <v>57</v>
      </c>
      <c r="K1641" s="26" t="s">
        <v>61</v>
      </c>
      <c r="L1641" t="s">
        <v>3143</v>
      </c>
      <c r="N1641">
        <v>4</v>
      </c>
      <c r="O1641" t="s">
        <v>3144</v>
      </c>
      <c r="P1641">
        <v>1</v>
      </c>
      <c r="Q1641" t="s">
        <v>63</v>
      </c>
      <c r="R1641">
        <v>100</v>
      </c>
      <c r="S1641">
        <v>50</v>
      </c>
      <c r="T1641">
        <v>50</v>
      </c>
      <c r="U1641" s="35" t="s">
        <v>61</v>
      </c>
      <c r="V1641" t="s">
        <v>3145</v>
      </c>
      <c r="W1641">
        <v>1</v>
      </c>
      <c r="X1641" t="s">
        <v>63</v>
      </c>
      <c r="Y1641">
        <v>100</v>
      </c>
      <c r="Z1641">
        <v>50</v>
      </c>
      <c r="AA1641">
        <v>50</v>
      </c>
      <c r="AB1641" t="s">
        <v>61</v>
      </c>
      <c r="AC1641" t="s">
        <v>3146</v>
      </c>
      <c r="AD1641">
        <v>1</v>
      </c>
      <c r="AE1641" t="s">
        <v>63</v>
      </c>
      <c r="AF1641">
        <v>100</v>
      </c>
      <c r="AG1641">
        <v>50</v>
      </c>
      <c r="AH1641">
        <v>50</v>
      </c>
      <c r="AI1641" t="s">
        <v>61</v>
      </c>
      <c r="AJ1641" t="s">
        <v>3147</v>
      </c>
      <c r="AK1641">
        <v>1</v>
      </c>
      <c r="AL1641" t="s">
        <v>63</v>
      </c>
      <c r="AM1641">
        <v>100</v>
      </c>
      <c r="AN1641">
        <v>50</v>
      </c>
      <c r="AO1641">
        <v>50</v>
      </c>
      <c r="AP1641" t="s">
        <v>61</v>
      </c>
      <c r="AQ1641" t="s">
        <v>61</v>
      </c>
      <c r="AR1641" t="s">
        <v>61</v>
      </c>
      <c r="AS1641" t="s">
        <v>61</v>
      </c>
      <c r="AT1641" t="s">
        <v>61</v>
      </c>
      <c r="AU1641" t="s">
        <v>61</v>
      </c>
      <c r="AV1641" t="s">
        <v>61</v>
      </c>
      <c r="AW1641" t="s">
        <v>61</v>
      </c>
    </row>
    <row r="1642" spans="1:49" ht="14.45" hidden="1" customHeight="1" x14ac:dyDescent="0.55000000000000004">
      <c r="A1642" t="s">
        <v>3196</v>
      </c>
      <c r="B1642" t="s">
        <v>3197</v>
      </c>
      <c r="C1642" t="s">
        <v>56</v>
      </c>
      <c r="D1642" s="1">
        <v>43598</v>
      </c>
      <c r="E1642" s="12" t="s">
        <v>57</v>
      </c>
      <c r="F1642" s="1">
        <v>43599</v>
      </c>
      <c r="G1642" s="12" t="s">
        <v>57</v>
      </c>
      <c r="H1642">
        <v>20</v>
      </c>
      <c r="I1642">
        <v>90</v>
      </c>
      <c r="J1642" s="12" t="s">
        <v>57</v>
      </c>
      <c r="K1642" s="26" t="s">
        <v>61</v>
      </c>
      <c r="L1642" t="s">
        <v>3143</v>
      </c>
      <c r="N1642">
        <v>4</v>
      </c>
      <c r="O1642" t="s">
        <v>3144</v>
      </c>
      <c r="P1642">
        <v>2</v>
      </c>
      <c r="Q1642" t="s">
        <v>63</v>
      </c>
      <c r="R1642">
        <v>100</v>
      </c>
      <c r="S1642">
        <v>50</v>
      </c>
      <c r="T1642">
        <v>50</v>
      </c>
      <c r="U1642" s="35" t="s">
        <v>61</v>
      </c>
      <c r="V1642" t="s">
        <v>3145</v>
      </c>
      <c r="W1642">
        <v>2</v>
      </c>
      <c r="X1642" t="s">
        <v>63</v>
      </c>
      <c r="Y1642">
        <v>100</v>
      </c>
      <c r="Z1642">
        <v>50</v>
      </c>
      <c r="AA1642">
        <v>50</v>
      </c>
      <c r="AB1642" t="s">
        <v>61</v>
      </c>
      <c r="AC1642" s="11" t="s">
        <v>3146</v>
      </c>
      <c r="AD1642">
        <v>2</v>
      </c>
      <c r="AE1642" t="s">
        <v>63</v>
      </c>
      <c r="AF1642">
        <v>100</v>
      </c>
      <c r="AG1642">
        <v>50</v>
      </c>
      <c r="AH1642">
        <v>50</v>
      </c>
      <c r="AI1642" t="s">
        <v>61</v>
      </c>
      <c r="AJ1642" t="s">
        <v>3147</v>
      </c>
      <c r="AK1642">
        <v>2</v>
      </c>
      <c r="AL1642" t="s">
        <v>63</v>
      </c>
      <c r="AM1642">
        <v>100</v>
      </c>
      <c r="AN1642">
        <v>50</v>
      </c>
      <c r="AO1642">
        <v>50</v>
      </c>
      <c r="AP1642" t="s">
        <v>61</v>
      </c>
      <c r="AQ1642" t="s">
        <v>61</v>
      </c>
      <c r="AR1642" t="s">
        <v>61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</row>
    <row r="1643" spans="1:49" hidden="1" x14ac:dyDescent="0.5">
      <c r="A1643" t="s">
        <v>3198</v>
      </c>
      <c r="B1643" t="s">
        <v>3199</v>
      </c>
      <c r="C1643" t="s">
        <v>56</v>
      </c>
      <c r="D1643" s="1">
        <v>43598</v>
      </c>
      <c r="E1643" s="12" t="s">
        <v>57</v>
      </c>
      <c r="F1643" s="1">
        <v>43599</v>
      </c>
      <c r="G1643" s="12" t="s">
        <v>57</v>
      </c>
      <c r="H1643">
        <v>20</v>
      </c>
      <c r="I1643">
        <v>90</v>
      </c>
      <c r="J1643" s="12" t="s">
        <v>57</v>
      </c>
      <c r="K1643" s="26" t="s">
        <v>61</v>
      </c>
      <c r="L1643" t="s">
        <v>3143</v>
      </c>
      <c r="N1643">
        <v>4</v>
      </c>
      <c r="O1643" t="s">
        <v>3144</v>
      </c>
      <c r="P1643">
        <v>3</v>
      </c>
      <c r="Q1643" t="s">
        <v>63</v>
      </c>
      <c r="R1643">
        <v>100</v>
      </c>
      <c r="S1643">
        <v>50</v>
      </c>
      <c r="T1643">
        <v>50</v>
      </c>
      <c r="U1643" s="35" t="s">
        <v>61</v>
      </c>
      <c r="V1643" t="s">
        <v>3145</v>
      </c>
      <c r="W1643">
        <v>3</v>
      </c>
      <c r="X1643" t="s">
        <v>63</v>
      </c>
      <c r="Y1643">
        <v>100</v>
      </c>
      <c r="Z1643">
        <v>50</v>
      </c>
      <c r="AA1643">
        <v>50</v>
      </c>
      <c r="AB1643" t="s">
        <v>61</v>
      </c>
      <c r="AC1643" t="s">
        <v>3146</v>
      </c>
      <c r="AD1643">
        <v>3</v>
      </c>
      <c r="AE1643" t="s">
        <v>63</v>
      </c>
      <c r="AF1643">
        <v>100</v>
      </c>
      <c r="AG1643">
        <v>50</v>
      </c>
      <c r="AH1643">
        <v>50</v>
      </c>
      <c r="AI1643" t="s">
        <v>61</v>
      </c>
      <c r="AJ1643" t="s">
        <v>3147</v>
      </c>
      <c r="AK1643">
        <v>3</v>
      </c>
      <c r="AL1643" t="s">
        <v>63</v>
      </c>
      <c r="AM1643">
        <v>100</v>
      </c>
      <c r="AN1643">
        <v>50</v>
      </c>
      <c r="AO1643">
        <v>50</v>
      </c>
      <c r="AP1643" t="s">
        <v>61</v>
      </c>
      <c r="AQ1643" t="s">
        <v>61</v>
      </c>
      <c r="AR1643" t="s">
        <v>61</v>
      </c>
      <c r="AS1643" t="s">
        <v>61</v>
      </c>
      <c r="AT1643" t="s">
        <v>61</v>
      </c>
      <c r="AU1643" t="s">
        <v>61</v>
      </c>
      <c r="AV1643" t="s">
        <v>61</v>
      </c>
      <c r="AW1643" t="s">
        <v>61</v>
      </c>
    </row>
    <row r="1644" spans="1:49" hidden="1" x14ac:dyDescent="0.5">
      <c r="A1644" t="s">
        <v>3200</v>
      </c>
      <c r="B1644" t="s">
        <v>3201</v>
      </c>
      <c r="C1644" t="s">
        <v>56</v>
      </c>
      <c r="D1644" s="1">
        <v>43598</v>
      </c>
      <c r="E1644" s="12" t="s">
        <v>57</v>
      </c>
      <c r="F1644" s="1">
        <v>43599</v>
      </c>
      <c r="G1644" s="12" t="s">
        <v>57</v>
      </c>
      <c r="H1644">
        <v>20</v>
      </c>
      <c r="I1644">
        <v>90</v>
      </c>
      <c r="J1644" s="12" t="s">
        <v>57</v>
      </c>
      <c r="K1644" s="26" t="s">
        <v>61</v>
      </c>
      <c r="L1644" t="s">
        <v>3143</v>
      </c>
      <c r="N1644">
        <v>4</v>
      </c>
      <c r="O1644" t="s">
        <v>3144</v>
      </c>
      <c r="P1644">
        <v>4</v>
      </c>
      <c r="Q1644" t="s">
        <v>63</v>
      </c>
      <c r="R1644">
        <v>100</v>
      </c>
      <c r="S1644">
        <v>50</v>
      </c>
      <c r="T1644">
        <v>50</v>
      </c>
      <c r="U1644" s="35" t="s">
        <v>61</v>
      </c>
      <c r="V1644" t="s">
        <v>3145</v>
      </c>
      <c r="W1644">
        <v>4</v>
      </c>
      <c r="X1644" t="s">
        <v>63</v>
      </c>
      <c r="Y1644">
        <v>100</v>
      </c>
      <c r="Z1644">
        <v>50</v>
      </c>
      <c r="AA1644">
        <v>50</v>
      </c>
      <c r="AB1644" t="s">
        <v>61</v>
      </c>
      <c r="AC1644" t="s">
        <v>3146</v>
      </c>
      <c r="AD1644">
        <v>4</v>
      </c>
      <c r="AE1644" t="s">
        <v>63</v>
      </c>
      <c r="AF1644">
        <v>100</v>
      </c>
      <c r="AG1644">
        <v>50</v>
      </c>
      <c r="AH1644">
        <v>50</v>
      </c>
      <c r="AI1644" t="s">
        <v>61</v>
      </c>
      <c r="AJ1644" t="s">
        <v>3147</v>
      </c>
      <c r="AK1644">
        <v>4</v>
      </c>
      <c r="AL1644" t="s">
        <v>63</v>
      </c>
      <c r="AM1644">
        <v>100</v>
      </c>
      <c r="AN1644">
        <v>50</v>
      </c>
      <c r="AO1644">
        <v>50</v>
      </c>
      <c r="AP1644" t="s">
        <v>61</v>
      </c>
      <c r="AQ1644" t="s">
        <v>61</v>
      </c>
      <c r="AR1644" t="s">
        <v>61</v>
      </c>
      <c r="AS1644" t="s">
        <v>61</v>
      </c>
      <c r="AT1644" t="s">
        <v>61</v>
      </c>
      <c r="AU1644" t="s">
        <v>61</v>
      </c>
      <c r="AV1644" t="s">
        <v>61</v>
      </c>
      <c r="AW1644" t="s">
        <v>61</v>
      </c>
    </row>
    <row r="1645" spans="1:49" hidden="1" x14ac:dyDescent="0.5">
      <c r="A1645" t="s">
        <v>3202</v>
      </c>
      <c r="B1645" t="s">
        <v>3203</v>
      </c>
      <c r="C1645" t="s">
        <v>56</v>
      </c>
      <c r="D1645" s="1">
        <v>43598</v>
      </c>
      <c r="E1645" s="12" t="s">
        <v>57</v>
      </c>
      <c r="F1645" s="1">
        <v>43599</v>
      </c>
      <c r="G1645" s="12" t="s">
        <v>57</v>
      </c>
      <c r="H1645">
        <v>20</v>
      </c>
      <c r="I1645">
        <v>90</v>
      </c>
      <c r="J1645" s="12" t="s">
        <v>57</v>
      </c>
      <c r="K1645" s="26" t="s">
        <v>61</v>
      </c>
      <c r="L1645" t="s">
        <v>3143</v>
      </c>
      <c r="N1645">
        <v>4</v>
      </c>
      <c r="O1645" t="s">
        <v>3144</v>
      </c>
      <c r="P1645">
        <v>5</v>
      </c>
      <c r="Q1645" t="s">
        <v>63</v>
      </c>
      <c r="R1645">
        <v>100</v>
      </c>
      <c r="S1645">
        <v>50</v>
      </c>
      <c r="T1645">
        <v>50</v>
      </c>
      <c r="U1645" s="35" t="s">
        <v>61</v>
      </c>
      <c r="V1645" t="s">
        <v>3145</v>
      </c>
      <c r="W1645">
        <v>5</v>
      </c>
      <c r="X1645" t="s">
        <v>63</v>
      </c>
      <c r="Y1645">
        <v>100</v>
      </c>
      <c r="Z1645">
        <v>50</v>
      </c>
      <c r="AA1645">
        <v>50</v>
      </c>
      <c r="AB1645" t="s">
        <v>61</v>
      </c>
      <c r="AC1645" t="s">
        <v>3146</v>
      </c>
      <c r="AD1645">
        <v>5</v>
      </c>
      <c r="AE1645" t="s">
        <v>63</v>
      </c>
      <c r="AF1645">
        <v>100</v>
      </c>
      <c r="AG1645">
        <v>50</v>
      </c>
      <c r="AH1645">
        <v>50</v>
      </c>
      <c r="AI1645" t="s">
        <v>61</v>
      </c>
      <c r="AJ1645" t="s">
        <v>3147</v>
      </c>
      <c r="AK1645">
        <v>5</v>
      </c>
      <c r="AL1645" t="s">
        <v>63</v>
      </c>
      <c r="AM1645">
        <v>100</v>
      </c>
      <c r="AN1645">
        <v>50</v>
      </c>
      <c r="AO1645">
        <v>50</v>
      </c>
      <c r="AP1645" t="s">
        <v>61</v>
      </c>
      <c r="AQ1645" t="s">
        <v>61</v>
      </c>
      <c r="AR1645" t="s">
        <v>61</v>
      </c>
      <c r="AS1645" t="s">
        <v>61</v>
      </c>
      <c r="AT1645" t="s">
        <v>61</v>
      </c>
      <c r="AU1645" t="s">
        <v>61</v>
      </c>
      <c r="AV1645" t="s">
        <v>61</v>
      </c>
      <c r="AW1645" t="s">
        <v>61</v>
      </c>
    </row>
    <row r="1646" spans="1:49" hidden="1" x14ac:dyDescent="0.5">
      <c r="A1646" t="s">
        <v>3204</v>
      </c>
      <c r="B1646" t="s">
        <v>3205</v>
      </c>
      <c r="C1646" t="s">
        <v>56</v>
      </c>
      <c r="D1646" s="1">
        <v>43598</v>
      </c>
      <c r="E1646" s="12" t="s">
        <v>57</v>
      </c>
      <c r="F1646" s="1">
        <v>43599</v>
      </c>
      <c r="G1646" s="12" t="s">
        <v>57</v>
      </c>
      <c r="H1646">
        <v>20</v>
      </c>
      <c r="I1646">
        <v>90</v>
      </c>
      <c r="J1646" s="12" t="s">
        <v>57</v>
      </c>
      <c r="K1646" s="26" t="s">
        <v>61</v>
      </c>
      <c r="L1646" t="s">
        <v>3143</v>
      </c>
      <c r="N1646">
        <v>4</v>
      </c>
      <c r="O1646" t="s">
        <v>3144</v>
      </c>
      <c r="P1646">
        <v>6</v>
      </c>
      <c r="Q1646" t="s">
        <v>63</v>
      </c>
      <c r="R1646">
        <v>100</v>
      </c>
      <c r="S1646">
        <v>50</v>
      </c>
      <c r="T1646">
        <v>50</v>
      </c>
      <c r="U1646" s="35" t="s">
        <v>61</v>
      </c>
      <c r="V1646" t="s">
        <v>3145</v>
      </c>
      <c r="W1646">
        <v>6</v>
      </c>
      <c r="X1646" t="s">
        <v>63</v>
      </c>
      <c r="Y1646">
        <v>100</v>
      </c>
      <c r="Z1646">
        <v>50</v>
      </c>
      <c r="AA1646">
        <v>50</v>
      </c>
      <c r="AB1646" t="s">
        <v>61</v>
      </c>
      <c r="AC1646" t="s">
        <v>3146</v>
      </c>
      <c r="AD1646">
        <v>6</v>
      </c>
      <c r="AE1646" t="s">
        <v>63</v>
      </c>
      <c r="AF1646">
        <v>100</v>
      </c>
      <c r="AG1646">
        <v>50</v>
      </c>
      <c r="AH1646">
        <v>50</v>
      </c>
      <c r="AI1646" t="s">
        <v>61</v>
      </c>
      <c r="AJ1646" t="s">
        <v>3147</v>
      </c>
      <c r="AK1646">
        <v>6</v>
      </c>
      <c r="AL1646" t="s">
        <v>63</v>
      </c>
      <c r="AM1646">
        <v>100</v>
      </c>
      <c r="AN1646">
        <v>50</v>
      </c>
      <c r="AO1646">
        <v>50</v>
      </c>
      <c r="AP1646" t="s">
        <v>61</v>
      </c>
      <c r="AQ1646" t="s">
        <v>61</v>
      </c>
      <c r="AR1646" t="s">
        <v>61</v>
      </c>
      <c r="AS1646" t="s">
        <v>61</v>
      </c>
      <c r="AT1646" t="s">
        <v>61</v>
      </c>
      <c r="AU1646" t="s">
        <v>61</v>
      </c>
      <c r="AV1646" t="s">
        <v>61</v>
      </c>
      <c r="AW1646" t="s">
        <v>61</v>
      </c>
    </row>
    <row r="1647" spans="1:49" hidden="1" x14ac:dyDescent="0.5">
      <c r="A1647" t="s">
        <v>3206</v>
      </c>
      <c r="B1647" t="s">
        <v>3207</v>
      </c>
      <c r="C1647" t="s">
        <v>56</v>
      </c>
      <c r="D1647" s="1">
        <v>43598</v>
      </c>
      <c r="E1647" s="12" t="s">
        <v>57</v>
      </c>
      <c r="F1647" s="1">
        <v>43599</v>
      </c>
      <c r="G1647" s="12" t="s">
        <v>57</v>
      </c>
      <c r="H1647">
        <v>20</v>
      </c>
      <c r="I1647">
        <v>90</v>
      </c>
      <c r="J1647" s="12" t="s">
        <v>57</v>
      </c>
      <c r="K1647" s="26" t="s">
        <v>61</v>
      </c>
      <c r="L1647" t="s">
        <v>3143</v>
      </c>
      <c r="N1647">
        <v>4</v>
      </c>
      <c r="O1647" t="s">
        <v>3144</v>
      </c>
      <c r="P1647">
        <v>7</v>
      </c>
      <c r="Q1647" t="s">
        <v>63</v>
      </c>
      <c r="R1647">
        <v>100</v>
      </c>
      <c r="S1647">
        <v>50</v>
      </c>
      <c r="T1647">
        <v>50</v>
      </c>
      <c r="U1647" s="35" t="s">
        <v>61</v>
      </c>
      <c r="V1647" t="s">
        <v>3145</v>
      </c>
      <c r="W1647">
        <v>7</v>
      </c>
      <c r="X1647" t="s">
        <v>63</v>
      </c>
      <c r="Y1647">
        <v>100</v>
      </c>
      <c r="Z1647">
        <v>50</v>
      </c>
      <c r="AA1647">
        <v>50</v>
      </c>
      <c r="AB1647" t="s">
        <v>61</v>
      </c>
      <c r="AC1647" t="s">
        <v>3146</v>
      </c>
      <c r="AD1647">
        <v>7</v>
      </c>
      <c r="AE1647" t="s">
        <v>63</v>
      </c>
      <c r="AF1647">
        <v>100</v>
      </c>
      <c r="AG1647">
        <v>50</v>
      </c>
      <c r="AH1647">
        <v>50</v>
      </c>
      <c r="AI1647" t="s">
        <v>61</v>
      </c>
      <c r="AJ1647" t="s">
        <v>3147</v>
      </c>
      <c r="AK1647">
        <v>7</v>
      </c>
      <c r="AL1647" t="s">
        <v>63</v>
      </c>
      <c r="AM1647">
        <v>100</v>
      </c>
      <c r="AN1647">
        <v>50</v>
      </c>
      <c r="AO1647">
        <v>50</v>
      </c>
      <c r="AP1647" t="s">
        <v>61</v>
      </c>
      <c r="AQ1647" t="s">
        <v>61</v>
      </c>
      <c r="AR1647" t="s">
        <v>61</v>
      </c>
      <c r="AS1647" t="s">
        <v>61</v>
      </c>
      <c r="AT1647" t="s">
        <v>61</v>
      </c>
      <c r="AU1647" t="s">
        <v>61</v>
      </c>
      <c r="AV1647" t="s">
        <v>61</v>
      </c>
      <c r="AW1647" t="s">
        <v>61</v>
      </c>
    </row>
    <row r="1648" spans="1:49" hidden="1" x14ac:dyDescent="0.5">
      <c r="A1648" t="s">
        <v>3208</v>
      </c>
      <c r="B1648" t="s">
        <v>3209</v>
      </c>
      <c r="C1648" t="s">
        <v>56</v>
      </c>
      <c r="D1648" s="1">
        <v>43598</v>
      </c>
      <c r="E1648" s="12" t="s">
        <v>57</v>
      </c>
      <c r="F1648" s="1">
        <v>43599</v>
      </c>
      <c r="G1648" s="12" t="s">
        <v>57</v>
      </c>
      <c r="H1648">
        <v>20</v>
      </c>
      <c r="I1648">
        <v>90</v>
      </c>
      <c r="J1648" s="12" t="s">
        <v>57</v>
      </c>
      <c r="K1648" s="26" t="s">
        <v>61</v>
      </c>
      <c r="L1648" t="s">
        <v>3143</v>
      </c>
      <c r="N1648">
        <v>4</v>
      </c>
      <c r="O1648" t="s">
        <v>3144</v>
      </c>
      <c r="P1648">
        <v>8</v>
      </c>
      <c r="Q1648" t="s">
        <v>63</v>
      </c>
      <c r="R1648">
        <v>100</v>
      </c>
      <c r="S1648">
        <v>50</v>
      </c>
      <c r="T1648">
        <v>50</v>
      </c>
      <c r="U1648" s="35" t="s">
        <v>61</v>
      </c>
      <c r="V1648" t="s">
        <v>3145</v>
      </c>
      <c r="W1648">
        <v>8</v>
      </c>
      <c r="X1648" t="s">
        <v>63</v>
      </c>
      <c r="Y1648">
        <v>100</v>
      </c>
      <c r="Z1648">
        <v>50</v>
      </c>
      <c r="AA1648">
        <v>50</v>
      </c>
      <c r="AB1648" t="s">
        <v>61</v>
      </c>
      <c r="AC1648" t="s">
        <v>3146</v>
      </c>
      <c r="AD1648">
        <v>8</v>
      </c>
      <c r="AE1648" t="s">
        <v>63</v>
      </c>
      <c r="AF1648">
        <v>100</v>
      </c>
      <c r="AG1648">
        <v>50</v>
      </c>
      <c r="AH1648">
        <v>50</v>
      </c>
      <c r="AI1648" t="s">
        <v>61</v>
      </c>
      <c r="AJ1648" t="s">
        <v>3147</v>
      </c>
      <c r="AK1648">
        <v>8</v>
      </c>
      <c r="AL1648" t="s">
        <v>63</v>
      </c>
      <c r="AM1648">
        <v>100</v>
      </c>
      <c r="AN1648">
        <v>50</v>
      </c>
      <c r="AO1648">
        <v>50</v>
      </c>
      <c r="AP1648" t="s">
        <v>61</v>
      </c>
      <c r="AQ1648" t="s">
        <v>61</v>
      </c>
      <c r="AR1648" t="s">
        <v>61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61</v>
      </c>
    </row>
    <row r="1649" spans="1:49" hidden="1" x14ac:dyDescent="0.5">
      <c r="A1649" t="s">
        <v>3210</v>
      </c>
      <c r="B1649" t="s">
        <v>3211</v>
      </c>
      <c r="C1649" t="s">
        <v>56</v>
      </c>
      <c r="D1649" s="1">
        <v>43598</v>
      </c>
      <c r="E1649" s="12" t="s">
        <v>57</v>
      </c>
      <c r="F1649" s="1">
        <v>43599</v>
      </c>
      <c r="G1649" s="12" t="s">
        <v>57</v>
      </c>
      <c r="H1649">
        <v>20</v>
      </c>
      <c r="I1649">
        <v>90</v>
      </c>
      <c r="J1649" s="12" t="s">
        <v>57</v>
      </c>
      <c r="K1649" s="26" t="s">
        <v>61</v>
      </c>
      <c r="L1649" t="s">
        <v>3143</v>
      </c>
      <c r="N1649">
        <v>4</v>
      </c>
      <c r="O1649" t="s">
        <v>3144</v>
      </c>
      <c r="P1649">
        <v>9</v>
      </c>
      <c r="Q1649" t="s">
        <v>63</v>
      </c>
      <c r="R1649">
        <v>100</v>
      </c>
      <c r="S1649">
        <v>50</v>
      </c>
      <c r="T1649">
        <v>50</v>
      </c>
      <c r="U1649" s="35" t="s">
        <v>61</v>
      </c>
      <c r="V1649" t="s">
        <v>3145</v>
      </c>
      <c r="W1649">
        <v>9</v>
      </c>
      <c r="X1649" t="s">
        <v>63</v>
      </c>
      <c r="Y1649">
        <v>100</v>
      </c>
      <c r="Z1649">
        <v>50</v>
      </c>
      <c r="AA1649">
        <v>50</v>
      </c>
      <c r="AB1649" t="s">
        <v>61</v>
      </c>
      <c r="AC1649" t="s">
        <v>3146</v>
      </c>
      <c r="AD1649">
        <v>9</v>
      </c>
      <c r="AE1649" t="s">
        <v>63</v>
      </c>
      <c r="AF1649">
        <v>100</v>
      </c>
      <c r="AG1649">
        <v>50</v>
      </c>
      <c r="AH1649">
        <v>50</v>
      </c>
      <c r="AI1649" t="s">
        <v>61</v>
      </c>
      <c r="AJ1649" t="s">
        <v>3147</v>
      </c>
      <c r="AK1649">
        <v>9</v>
      </c>
      <c r="AL1649" t="s">
        <v>63</v>
      </c>
      <c r="AM1649">
        <v>100</v>
      </c>
      <c r="AN1649">
        <v>50</v>
      </c>
      <c r="AO1649">
        <v>50</v>
      </c>
      <c r="AP1649" t="s">
        <v>61</v>
      </c>
      <c r="AQ1649" t="s">
        <v>61</v>
      </c>
      <c r="AR1649" t="s">
        <v>61</v>
      </c>
      <c r="AS1649" t="s">
        <v>61</v>
      </c>
      <c r="AT1649" t="s">
        <v>61</v>
      </c>
      <c r="AU1649" t="s">
        <v>61</v>
      </c>
      <c r="AV1649" t="s">
        <v>61</v>
      </c>
      <c r="AW1649" t="s">
        <v>61</v>
      </c>
    </row>
    <row r="1650" spans="1:49" hidden="1" x14ac:dyDescent="0.5">
      <c r="A1650" t="s">
        <v>3212</v>
      </c>
      <c r="B1650" t="s">
        <v>3213</v>
      </c>
      <c r="C1650" t="s">
        <v>56</v>
      </c>
      <c r="D1650" s="1">
        <v>43598</v>
      </c>
      <c r="E1650" s="12" t="s">
        <v>57</v>
      </c>
      <c r="F1650" s="1">
        <v>43599</v>
      </c>
      <c r="G1650" s="12" t="s">
        <v>57</v>
      </c>
      <c r="H1650">
        <v>20</v>
      </c>
      <c r="I1650">
        <v>90</v>
      </c>
      <c r="J1650" s="12" t="s">
        <v>57</v>
      </c>
      <c r="K1650" s="26" t="s">
        <v>61</v>
      </c>
      <c r="L1650" t="s">
        <v>3143</v>
      </c>
      <c r="N1650">
        <v>4</v>
      </c>
      <c r="O1650" t="s">
        <v>3144</v>
      </c>
      <c r="P1650">
        <v>10</v>
      </c>
      <c r="Q1650" t="s">
        <v>63</v>
      </c>
      <c r="R1650">
        <v>100</v>
      </c>
      <c r="S1650">
        <v>50</v>
      </c>
      <c r="T1650">
        <v>50</v>
      </c>
      <c r="U1650" s="35" t="s">
        <v>61</v>
      </c>
      <c r="V1650" t="s">
        <v>3145</v>
      </c>
      <c r="W1650">
        <v>10</v>
      </c>
      <c r="X1650" t="s">
        <v>63</v>
      </c>
      <c r="Y1650">
        <v>100</v>
      </c>
      <c r="Z1650">
        <v>50</v>
      </c>
      <c r="AA1650">
        <v>50</v>
      </c>
      <c r="AB1650" t="s">
        <v>61</v>
      </c>
      <c r="AC1650" t="s">
        <v>3146</v>
      </c>
      <c r="AD1650">
        <v>10</v>
      </c>
      <c r="AE1650" t="s">
        <v>63</v>
      </c>
      <c r="AF1650">
        <v>100</v>
      </c>
      <c r="AG1650">
        <v>50</v>
      </c>
      <c r="AH1650">
        <v>50</v>
      </c>
      <c r="AI1650" t="s">
        <v>61</v>
      </c>
      <c r="AJ1650" t="s">
        <v>3147</v>
      </c>
      <c r="AK1650">
        <v>10</v>
      </c>
      <c r="AL1650" t="s">
        <v>63</v>
      </c>
      <c r="AM1650">
        <v>100</v>
      </c>
      <c r="AN1650">
        <v>50</v>
      </c>
      <c r="AO1650">
        <v>50</v>
      </c>
      <c r="AP1650" t="s">
        <v>61</v>
      </c>
      <c r="AQ1650" t="s">
        <v>61</v>
      </c>
      <c r="AR1650" t="s">
        <v>61</v>
      </c>
      <c r="AS1650" t="s">
        <v>61</v>
      </c>
      <c r="AT1650" t="s">
        <v>61</v>
      </c>
      <c r="AU1650" t="s">
        <v>61</v>
      </c>
      <c r="AV1650" t="s">
        <v>61</v>
      </c>
      <c r="AW1650" t="s">
        <v>61</v>
      </c>
    </row>
    <row r="1651" spans="1:49" hidden="1" x14ac:dyDescent="0.5">
      <c r="A1651" t="s">
        <v>3214</v>
      </c>
      <c r="B1651" t="s">
        <v>3215</v>
      </c>
      <c r="C1651" t="s">
        <v>56</v>
      </c>
      <c r="D1651" s="1">
        <v>43598</v>
      </c>
      <c r="E1651" s="12" t="s">
        <v>57</v>
      </c>
      <c r="F1651" s="1">
        <v>43599</v>
      </c>
      <c r="G1651" s="12" t="s">
        <v>57</v>
      </c>
      <c r="H1651">
        <v>20</v>
      </c>
      <c r="I1651">
        <v>90</v>
      </c>
      <c r="J1651" s="12" t="s">
        <v>57</v>
      </c>
      <c r="K1651" s="26" t="s">
        <v>61</v>
      </c>
      <c r="L1651" t="s">
        <v>3143</v>
      </c>
      <c r="N1651">
        <v>4</v>
      </c>
      <c r="O1651" t="s">
        <v>3144</v>
      </c>
      <c r="P1651">
        <v>11</v>
      </c>
      <c r="Q1651" t="s">
        <v>63</v>
      </c>
      <c r="R1651">
        <v>100</v>
      </c>
      <c r="S1651">
        <v>50</v>
      </c>
      <c r="T1651">
        <v>50</v>
      </c>
      <c r="U1651" s="35" t="s">
        <v>61</v>
      </c>
      <c r="V1651" t="s">
        <v>3145</v>
      </c>
      <c r="W1651">
        <v>11</v>
      </c>
      <c r="X1651" t="s">
        <v>63</v>
      </c>
      <c r="Y1651">
        <v>100</v>
      </c>
      <c r="Z1651">
        <v>50</v>
      </c>
      <c r="AA1651">
        <v>50</v>
      </c>
      <c r="AB1651" t="s">
        <v>61</v>
      </c>
      <c r="AC1651" t="s">
        <v>3146</v>
      </c>
      <c r="AD1651">
        <v>11</v>
      </c>
      <c r="AE1651" t="s">
        <v>63</v>
      </c>
      <c r="AF1651">
        <v>100</v>
      </c>
      <c r="AG1651">
        <v>50</v>
      </c>
      <c r="AH1651">
        <v>50</v>
      </c>
      <c r="AI1651" t="s">
        <v>61</v>
      </c>
      <c r="AJ1651" t="s">
        <v>3147</v>
      </c>
      <c r="AK1651">
        <v>11</v>
      </c>
      <c r="AL1651" t="s">
        <v>63</v>
      </c>
      <c r="AM1651">
        <v>100</v>
      </c>
      <c r="AN1651">
        <v>50</v>
      </c>
      <c r="AO1651">
        <v>50</v>
      </c>
      <c r="AP1651" t="s">
        <v>61</v>
      </c>
      <c r="AQ1651" t="s">
        <v>61</v>
      </c>
      <c r="AR1651" t="s">
        <v>61</v>
      </c>
      <c r="AS1651" t="s">
        <v>61</v>
      </c>
      <c r="AT1651" t="s">
        <v>61</v>
      </c>
      <c r="AU1651" t="s">
        <v>61</v>
      </c>
      <c r="AV1651" t="s">
        <v>61</v>
      </c>
      <c r="AW1651" t="s">
        <v>61</v>
      </c>
    </row>
    <row r="1652" spans="1:49" hidden="1" x14ac:dyDescent="0.5">
      <c r="A1652" t="s">
        <v>3216</v>
      </c>
      <c r="B1652" t="s">
        <v>3217</v>
      </c>
      <c r="C1652" t="s">
        <v>56</v>
      </c>
      <c r="D1652" s="1">
        <v>43598</v>
      </c>
      <c r="E1652" s="12" t="s">
        <v>57</v>
      </c>
      <c r="F1652" s="1">
        <v>43599</v>
      </c>
      <c r="G1652" s="12" t="s">
        <v>57</v>
      </c>
      <c r="H1652">
        <v>20</v>
      </c>
      <c r="I1652">
        <v>90</v>
      </c>
      <c r="J1652" s="12" t="s">
        <v>57</v>
      </c>
      <c r="K1652" s="26" t="s">
        <v>61</v>
      </c>
      <c r="L1652" t="s">
        <v>3143</v>
      </c>
      <c r="N1652">
        <v>4</v>
      </c>
      <c r="O1652" t="s">
        <v>3144</v>
      </c>
      <c r="P1652">
        <v>12</v>
      </c>
      <c r="Q1652" t="s">
        <v>63</v>
      </c>
      <c r="R1652">
        <v>100</v>
      </c>
      <c r="S1652">
        <v>50</v>
      </c>
      <c r="T1652">
        <v>50</v>
      </c>
      <c r="U1652" s="35" t="s">
        <v>61</v>
      </c>
      <c r="V1652" t="s">
        <v>3145</v>
      </c>
      <c r="W1652">
        <v>12</v>
      </c>
      <c r="X1652" t="s">
        <v>63</v>
      </c>
      <c r="Y1652">
        <v>100</v>
      </c>
      <c r="Z1652">
        <v>50</v>
      </c>
      <c r="AA1652">
        <v>50</v>
      </c>
      <c r="AB1652" t="s">
        <v>61</v>
      </c>
      <c r="AC1652" t="s">
        <v>3146</v>
      </c>
      <c r="AD1652">
        <v>12</v>
      </c>
      <c r="AE1652" t="s">
        <v>63</v>
      </c>
      <c r="AF1652">
        <v>100</v>
      </c>
      <c r="AG1652">
        <v>50</v>
      </c>
      <c r="AH1652">
        <v>50</v>
      </c>
      <c r="AI1652" t="s">
        <v>61</v>
      </c>
      <c r="AJ1652" t="s">
        <v>3147</v>
      </c>
      <c r="AK1652">
        <v>12</v>
      </c>
      <c r="AL1652" t="s">
        <v>63</v>
      </c>
      <c r="AM1652">
        <v>100</v>
      </c>
      <c r="AN1652">
        <v>50</v>
      </c>
      <c r="AO1652">
        <v>50</v>
      </c>
      <c r="AP1652" t="s">
        <v>61</v>
      </c>
      <c r="AQ1652" t="s">
        <v>61</v>
      </c>
      <c r="AR1652" t="s">
        <v>61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</row>
    <row r="1653" spans="1:49" hidden="1" x14ac:dyDescent="0.5">
      <c r="A1653" t="s">
        <v>3218</v>
      </c>
      <c r="B1653" t="s">
        <v>3219</v>
      </c>
      <c r="C1653" t="s">
        <v>56</v>
      </c>
      <c r="D1653" s="1">
        <v>43598</v>
      </c>
      <c r="E1653" s="12" t="s">
        <v>57</v>
      </c>
      <c r="F1653" s="1">
        <v>43599</v>
      </c>
      <c r="G1653" s="12" t="s">
        <v>57</v>
      </c>
      <c r="H1653">
        <v>20</v>
      </c>
      <c r="I1653">
        <v>90</v>
      </c>
      <c r="J1653" s="12" t="s">
        <v>57</v>
      </c>
      <c r="K1653" s="26" t="s">
        <v>61</v>
      </c>
      <c r="L1653" t="s">
        <v>3143</v>
      </c>
      <c r="N1653">
        <v>4</v>
      </c>
      <c r="O1653" t="s">
        <v>3144</v>
      </c>
      <c r="P1653">
        <v>1</v>
      </c>
      <c r="Q1653" t="s">
        <v>60</v>
      </c>
      <c r="R1653">
        <v>100</v>
      </c>
      <c r="S1653">
        <v>50</v>
      </c>
      <c r="T1653">
        <v>50</v>
      </c>
      <c r="U1653" s="35" t="s">
        <v>61</v>
      </c>
      <c r="V1653" t="s">
        <v>3145</v>
      </c>
      <c r="W1653">
        <v>1</v>
      </c>
      <c r="X1653" t="s">
        <v>60</v>
      </c>
      <c r="Y1653">
        <v>100</v>
      </c>
      <c r="Z1653">
        <v>50</v>
      </c>
      <c r="AA1653">
        <v>50</v>
      </c>
      <c r="AB1653" t="s">
        <v>61</v>
      </c>
      <c r="AC1653" t="s">
        <v>3146</v>
      </c>
      <c r="AD1653">
        <v>1</v>
      </c>
      <c r="AE1653" t="s">
        <v>60</v>
      </c>
      <c r="AF1653">
        <v>100</v>
      </c>
      <c r="AG1653">
        <v>50</v>
      </c>
      <c r="AH1653">
        <v>50</v>
      </c>
      <c r="AI1653" t="s">
        <v>61</v>
      </c>
      <c r="AJ1653" t="s">
        <v>3147</v>
      </c>
      <c r="AK1653">
        <v>1</v>
      </c>
      <c r="AL1653" t="s">
        <v>60</v>
      </c>
      <c r="AM1653">
        <v>100</v>
      </c>
      <c r="AN1653">
        <v>50</v>
      </c>
      <c r="AO1653">
        <v>50</v>
      </c>
      <c r="AP1653" t="s">
        <v>61</v>
      </c>
      <c r="AQ1653" t="s">
        <v>61</v>
      </c>
      <c r="AR1653" t="s">
        <v>61</v>
      </c>
      <c r="AS1653" t="s">
        <v>61</v>
      </c>
      <c r="AT1653" t="s">
        <v>61</v>
      </c>
      <c r="AU1653" t="s">
        <v>61</v>
      </c>
      <c r="AV1653" t="s">
        <v>61</v>
      </c>
      <c r="AW1653" t="s">
        <v>61</v>
      </c>
    </row>
    <row r="1654" spans="1:49" ht="14.45" hidden="1" customHeight="1" x14ac:dyDescent="0.55000000000000004">
      <c r="A1654" t="s">
        <v>3220</v>
      </c>
      <c r="B1654" t="s">
        <v>3221</v>
      </c>
      <c r="C1654" t="s">
        <v>56</v>
      </c>
      <c r="D1654" s="1">
        <v>43598</v>
      </c>
      <c r="E1654" s="12" t="s">
        <v>57</v>
      </c>
      <c r="F1654" s="1">
        <v>43599</v>
      </c>
      <c r="G1654" s="12" t="s">
        <v>57</v>
      </c>
      <c r="H1654">
        <v>20</v>
      </c>
      <c r="I1654">
        <v>90</v>
      </c>
      <c r="J1654" s="12" t="s">
        <v>57</v>
      </c>
      <c r="K1654" s="26" t="s">
        <v>61</v>
      </c>
      <c r="L1654" t="s">
        <v>3143</v>
      </c>
      <c r="N1654">
        <v>4</v>
      </c>
      <c r="O1654" t="s">
        <v>3144</v>
      </c>
      <c r="P1654">
        <v>2</v>
      </c>
      <c r="Q1654" t="s">
        <v>60</v>
      </c>
      <c r="R1654">
        <v>100</v>
      </c>
      <c r="S1654">
        <v>50</v>
      </c>
      <c r="T1654">
        <v>50</v>
      </c>
      <c r="U1654" s="35" t="s">
        <v>61</v>
      </c>
      <c r="V1654" t="s">
        <v>3145</v>
      </c>
      <c r="W1654">
        <v>2</v>
      </c>
      <c r="X1654" t="s">
        <v>60</v>
      </c>
      <c r="Y1654">
        <v>100</v>
      </c>
      <c r="Z1654">
        <v>50</v>
      </c>
      <c r="AA1654">
        <v>50</v>
      </c>
      <c r="AB1654" t="s">
        <v>61</v>
      </c>
      <c r="AC1654" s="11" t="s">
        <v>3146</v>
      </c>
      <c r="AD1654">
        <v>2</v>
      </c>
      <c r="AE1654" t="s">
        <v>60</v>
      </c>
      <c r="AF1654">
        <v>100</v>
      </c>
      <c r="AG1654">
        <v>50</v>
      </c>
      <c r="AH1654">
        <v>50</v>
      </c>
      <c r="AI1654" t="s">
        <v>61</v>
      </c>
      <c r="AJ1654" t="s">
        <v>3147</v>
      </c>
      <c r="AK1654">
        <v>2</v>
      </c>
      <c r="AL1654" t="s">
        <v>60</v>
      </c>
      <c r="AM1654">
        <v>100</v>
      </c>
      <c r="AN1654">
        <v>50</v>
      </c>
      <c r="AO1654">
        <v>50</v>
      </c>
      <c r="AP1654" t="s">
        <v>61</v>
      </c>
      <c r="AQ1654" t="s">
        <v>61</v>
      </c>
      <c r="AR1654" t="s">
        <v>61</v>
      </c>
      <c r="AS1654" t="s">
        <v>61</v>
      </c>
      <c r="AT1654" t="s">
        <v>61</v>
      </c>
      <c r="AU1654" t="s">
        <v>61</v>
      </c>
      <c r="AV1654" t="s">
        <v>61</v>
      </c>
      <c r="AW1654" t="s">
        <v>61</v>
      </c>
    </row>
    <row r="1655" spans="1:49" hidden="1" x14ac:dyDescent="0.5">
      <c r="A1655" t="s">
        <v>3222</v>
      </c>
      <c r="B1655" t="s">
        <v>3223</v>
      </c>
      <c r="C1655" t="s">
        <v>56</v>
      </c>
      <c r="D1655" s="1">
        <v>43598</v>
      </c>
      <c r="E1655" s="12" t="s">
        <v>57</v>
      </c>
      <c r="F1655" s="1">
        <v>43599</v>
      </c>
      <c r="G1655" s="12" t="s">
        <v>57</v>
      </c>
      <c r="H1655">
        <v>20</v>
      </c>
      <c r="I1655">
        <v>90</v>
      </c>
      <c r="J1655" s="12" t="s">
        <v>57</v>
      </c>
      <c r="K1655" s="26" t="s">
        <v>61</v>
      </c>
      <c r="L1655" t="s">
        <v>3143</v>
      </c>
      <c r="N1655">
        <v>4</v>
      </c>
      <c r="O1655" t="s">
        <v>3144</v>
      </c>
      <c r="P1655">
        <v>3</v>
      </c>
      <c r="Q1655" t="s">
        <v>60</v>
      </c>
      <c r="R1655">
        <v>100</v>
      </c>
      <c r="S1655">
        <v>50</v>
      </c>
      <c r="T1655">
        <v>50</v>
      </c>
      <c r="U1655" s="35" t="s">
        <v>61</v>
      </c>
      <c r="V1655" t="s">
        <v>3145</v>
      </c>
      <c r="W1655">
        <v>3</v>
      </c>
      <c r="X1655" t="s">
        <v>60</v>
      </c>
      <c r="Y1655">
        <v>100</v>
      </c>
      <c r="Z1655">
        <v>50</v>
      </c>
      <c r="AA1655">
        <v>50</v>
      </c>
      <c r="AB1655" t="s">
        <v>61</v>
      </c>
      <c r="AC1655" t="s">
        <v>3146</v>
      </c>
      <c r="AD1655">
        <v>3</v>
      </c>
      <c r="AE1655" t="s">
        <v>60</v>
      </c>
      <c r="AF1655">
        <v>100</v>
      </c>
      <c r="AG1655">
        <v>50</v>
      </c>
      <c r="AH1655">
        <v>50</v>
      </c>
      <c r="AI1655" t="s">
        <v>61</v>
      </c>
      <c r="AJ1655" t="s">
        <v>3147</v>
      </c>
      <c r="AK1655">
        <v>3</v>
      </c>
      <c r="AL1655" t="s">
        <v>60</v>
      </c>
      <c r="AM1655">
        <v>100</v>
      </c>
      <c r="AN1655">
        <v>50</v>
      </c>
      <c r="AO1655">
        <v>50</v>
      </c>
      <c r="AP1655" t="s">
        <v>61</v>
      </c>
      <c r="AQ1655" t="s">
        <v>61</v>
      </c>
      <c r="AR1655" t="s">
        <v>61</v>
      </c>
      <c r="AS1655" t="s">
        <v>61</v>
      </c>
      <c r="AT1655" t="s">
        <v>61</v>
      </c>
      <c r="AU1655" t="s">
        <v>61</v>
      </c>
      <c r="AV1655" t="s">
        <v>61</v>
      </c>
      <c r="AW1655" t="s">
        <v>61</v>
      </c>
    </row>
    <row r="1656" spans="1:49" hidden="1" x14ac:dyDescent="0.5">
      <c r="A1656" t="s">
        <v>3224</v>
      </c>
      <c r="B1656" t="s">
        <v>3225</v>
      </c>
      <c r="C1656" t="s">
        <v>56</v>
      </c>
      <c r="D1656" s="1">
        <v>43598</v>
      </c>
      <c r="E1656" s="12" t="s">
        <v>57</v>
      </c>
      <c r="F1656" s="1">
        <v>43599</v>
      </c>
      <c r="G1656" s="12" t="s">
        <v>57</v>
      </c>
      <c r="H1656">
        <v>20</v>
      </c>
      <c r="I1656">
        <v>90</v>
      </c>
      <c r="J1656" s="12" t="s">
        <v>57</v>
      </c>
      <c r="K1656" s="26" t="s">
        <v>61</v>
      </c>
      <c r="L1656" t="s">
        <v>3143</v>
      </c>
      <c r="N1656">
        <v>4</v>
      </c>
      <c r="O1656" t="s">
        <v>3144</v>
      </c>
      <c r="P1656">
        <v>4</v>
      </c>
      <c r="Q1656" t="s">
        <v>60</v>
      </c>
      <c r="R1656">
        <v>100</v>
      </c>
      <c r="S1656">
        <v>50</v>
      </c>
      <c r="T1656">
        <v>50</v>
      </c>
      <c r="U1656" s="35" t="s">
        <v>61</v>
      </c>
      <c r="V1656" t="s">
        <v>3145</v>
      </c>
      <c r="W1656">
        <v>4</v>
      </c>
      <c r="X1656" t="s">
        <v>60</v>
      </c>
      <c r="Y1656">
        <v>100</v>
      </c>
      <c r="Z1656">
        <v>50</v>
      </c>
      <c r="AA1656">
        <v>50</v>
      </c>
      <c r="AB1656" t="s">
        <v>61</v>
      </c>
      <c r="AC1656" t="s">
        <v>3146</v>
      </c>
      <c r="AD1656">
        <v>4</v>
      </c>
      <c r="AE1656" t="s">
        <v>60</v>
      </c>
      <c r="AF1656">
        <v>100</v>
      </c>
      <c r="AG1656">
        <v>50</v>
      </c>
      <c r="AH1656">
        <v>50</v>
      </c>
      <c r="AI1656" t="s">
        <v>61</v>
      </c>
      <c r="AJ1656" t="s">
        <v>3147</v>
      </c>
      <c r="AK1656">
        <v>4</v>
      </c>
      <c r="AL1656" t="s">
        <v>60</v>
      </c>
      <c r="AM1656">
        <v>100</v>
      </c>
      <c r="AN1656">
        <v>50</v>
      </c>
      <c r="AO1656">
        <v>50</v>
      </c>
      <c r="AP1656" t="s">
        <v>61</v>
      </c>
      <c r="AQ1656" t="s">
        <v>61</v>
      </c>
      <c r="AR1656" t="s">
        <v>61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</row>
    <row r="1657" spans="1:49" hidden="1" x14ac:dyDescent="0.5">
      <c r="A1657" t="s">
        <v>3226</v>
      </c>
      <c r="B1657" t="s">
        <v>3227</v>
      </c>
      <c r="C1657" t="s">
        <v>56</v>
      </c>
      <c r="D1657" s="1">
        <v>43598</v>
      </c>
      <c r="E1657" s="12" t="s">
        <v>1336</v>
      </c>
      <c r="F1657" s="1">
        <v>43599</v>
      </c>
      <c r="G1657" s="12" t="s">
        <v>1336</v>
      </c>
      <c r="H1657">
        <v>20</v>
      </c>
      <c r="I1657">
        <v>90</v>
      </c>
      <c r="J1657" s="12" t="s">
        <v>1336</v>
      </c>
      <c r="K1657" s="26" t="s">
        <v>61</v>
      </c>
      <c r="L1657" t="s">
        <v>3143</v>
      </c>
      <c r="N1657">
        <v>4</v>
      </c>
      <c r="O1657" t="s">
        <v>3144</v>
      </c>
      <c r="P1657">
        <v>5</v>
      </c>
      <c r="Q1657" t="s">
        <v>60</v>
      </c>
      <c r="R1657">
        <v>100</v>
      </c>
      <c r="S1657">
        <v>50</v>
      </c>
      <c r="T1657">
        <v>50</v>
      </c>
      <c r="U1657" s="35" t="s">
        <v>61</v>
      </c>
      <c r="V1657" t="s">
        <v>3145</v>
      </c>
      <c r="W1657">
        <v>5</v>
      </c>
      <c r="X1657" t="s">
        <v>60</v>
      </c>
      <c r="Y1657">
        <v>100</v>
      </c>
      <c r="Z1657">
        <v>50</v>
      </c>
      <c r="AA1657">
        <v>50</v>
      </c>
      <c r="AB1657" t="s">
        <v>61</v>
      </c>
      <c r="AC1657" t="s">
        <v>3146</v>
      </c>
      <c r="AD1657">
        <v>5</v>
      </c>
      <c r="AE1657" t="s">
        <v>60</v>
      </c>
      <c r="AF1657">
        <v>100</v>
      </c>
      <c r="AG1657">
        <v>50</v>
      </c>
      <c r="AH1657">
        <v>50</v>
      </c>
      <c r="AI1657" t="s">
        <v>61</v>
      </c>
      <c r="AJ1657" t="s">
        <v>3147</v>
      </c>
      <c r="AK1657">
        <v>5</v>
      </c>
      <c r="AL1657" t="s">
        <v>60</v>
      </c>
      <c r="AM1657">
        <v>100</v>
      </c>
      <c r="AN1657">
        <v>50</v>
      </c>
      <c r="AO1657">
        <v>50</v>
      </c>
      <c r="AP1657" t="s">
        <v>61</v>
      </c>
      <c r="AQ1657" t="s">
        <v>61</v>
      </c>
      <c r="AR1657" t="s">
        <v>61</v>
      </c>
      <c r="AS1657" t="s">
        <v>61</v>
      </c>
      <c r="AT1657" t="s">
        <v>61</v>
      </c>
      <c r="AU1657" t="s">
        <v>61</v>
      </c>
      <c r="AV1657" t="s">
        <v>61</v>
      </c>
      <c r="AW1657" t="s">
        <v>61</v>
      </c>
    </row>
    <row r="1658" spans="1:49" hidden="1" x14ac:dyDescent="0.5">
      <c r="A1658" t="s">
        <v>3228</v>
      </c>
      <c r="B1658" t="s">
        <v>3229</v>
      </c>
      <c r="C1658" t="s">
        <v>56</v>
      </c>
      <c r="D1658" s="1">
        <v>43598</v>
      </c>
      <c r="E1658" s="12" t="s">
        <v>1336</v>
      </c>
      <c r="F1658" s="1">
        <v>43599</v>
      </c>
      <c r="G1658" s="12" t="s">
        <v>1336</v>
      </c>
      <c r="H1658">
        <v>20</v>
      </c>
      <c r="I1658">
        <v>90</v>
      </c>
      <c r="J1658" s="12" t="s">
        <v>1336</v>
      </c>
      <c r="K1658" s="26" t="s">
        <v>61</v>
      </c>
      <c r="L1658" t="s">
        <v>3143</v>
      </c>
      <c r="N1658">
        <v>4</v>
      </c>
      <c r="O1658" t="s">
        <v>3144</v>
      </c>
      <c r="P1658">
        <v>6</v>
      </c>
      <c r="Q1658" t="s">
        <v>60</v>
      </c>
      <c r="R1658">
        <v>100</v>
      </c>
      <c r="S1658">
        <v>50</v>
      </c>
      <c r="T1658">
        <v>50</v>
      </c>
      <c r="U1658" s="35" t="s">
        <v>61</v>
      </c>
      <c r="V1658" t="s">
        <v>3145</v>
      </c>
      <c r="W1658">
        <v>6</v>
      </c>
      <c r="X1658" t="s">
        <v>60</v>
      </c>
      <c r="Y1658">
        <v>100</v>
      </c>
      <c r="Z1658">
        <v>50</v>
      </c>
      <c r="AA1658">
        <v>50</v>
      </c>
      <c r="AB1658" t="s">
        <v>61</v>
      </c>
      <c r="AC1658" t="s">
        <v>3146</v>
      </c>
      <c r="AD1658">
        <v>6</v>
      </c>
      <c r="AE1658" t="s">
        <v>60</v>
      </c>
      <c r="AF1658">
        <v>100</v>
      </c>
      <c r="AG1658">
        <v>50</v>
      </c>
      <c r="AH1658">
        <v>50</v>
      </c>
      <c r="AI1658" t="s">
        <v>61</v>
      </c>
      <c r="AJ1658" t="s">
        <v>3147</v>
      </c>
      <c r="AK1658">
        <v>6</v>
      </c>
      <c r="AL1658" t="s">
        <v>60</v>
      </c>
      <c r="AM1658">
        <v>100</v>
      </c>
      <c r="AN1658">
        <v>50</v>
      </c>
      <c r="AO1658">
        <v>50</v>
      </c>
      <c r="AP1658" t="s">
        <v>61</v>
      </c>
      <c r="AQ1658" t="s">
        <v>61</v>
      </c>
      <c r="AR1658" t="s">
        <v>61</v>
      </c>
      <c r="AS1658" t="s">
        <v>61</v>
      </c>
      <c r="AT1658" t="s">
        <v>61</v>
      </c>
      <c r="AU1658" t="s">
        <v>61</v>
      </c>
      <c r="AV1658" t="s">
        <v>61</v>
      </c>
      <c r="AW1658" t="s">
        <v>61</v>
      </c>
    </row>
    <row r="1659" spans="1:49" hidden="1" x14ac:dyDescent="0.5">
      <c r="A1659" t="s">
        <v>3230</v>
      </c>
      <c r="B1659" t="s">
        <v>3231</v>
      </c>
      <c r="C1659" t="s">
        <v>56</v>
      </c>
      <c r="D1659" s="1">
        <v>43598</v>
      </c>
      <c r="E1659" s="12" t="s">
        <v>1336</v>
      </c>
      <c r="F1659" s="1">
        <v>43599</v>
      </c>
      <c r="G1659" s="12" t="s">
        <v>1336</v>
      </c>
      <c r="H1659">
        <v>20</v>
      </c>
      <c r="I1659">
        <v>90</v>
      </c>
      <c r="J1659" s="12" t="s">
        <v>1336</v>
      </c>
      <c r="K1659" s="26" t="s">
        <v>61</v>
      </c>
      <c r="L1659" t="s">
        <v>3143</v>
      </c>
      <c r="N1659">
        <v>4</v>
      </c>
      <c r="O1659" t="s">
        <v>3144</v>
      </c>
      <c r="P1659">
        <v>7</v>
      </c>
      <c r="Q1659" t="s">
        <v>60</v>
      </c>
      <c r="R1659">
        <v>100</v>
      </c>
      <c r="S1659">
        <v>50</v>
      </c>
      <c r="T1659">
        <v>50</v>
      </c>
      <c r="U1659" s="35" t="s">
        <v>61</v>
      </c>
      <c r="V1659" t="s">
        <v>3145</v>
      </c>
      <c r="W1659">
        <v>7</v>
      </c>
      <c r="X1659" t="s">
        <v>60</v>
      </c>
      <c r="Y1659">
        <v>100</v>
      </c>
      <c r="Z1659">
        <v>50</v>
      </c>
      <c r="AA1659">
        <v>50</v>
      </c>
      <c r="AB1659" t="s">
        <v>61</v>
      </c>
      <c r="AC1659" t="s">
        <v>3146</v>
      </c>
      <c r="AD1659">
        <v>7</v>
      </c>
      <c r="AE1659" t="s">
        <v>60</v>
      </c>
      <c r="AF1659">
        <v>100</v>
      </c>
      <c r="AG1659">
        <v>50</v>
      </c>
      <c r="AH1659">
        <v>50</v>
      </c>
      <c r="AI1659" t="s">
        <v>61</v>
      </c>
      <c r="AJ1659" t="s">
        <v>3147</v>
      </c>
      <c r="AK1659">
        <v>7</v>
      </c>
      <c r="AL1659" t="s">
        <v>60</v>
      </c>
      <c r="AM1659">
        <v>100</v>
      </c>
      <c r="AN1659">
        <v>50</v>
      </c>
      <c r="AO1659">
        <v>50</v>
      </c>
      <c r="AP1659" t="s">
        <v>61</v>
      </c>
      <c r="AQ1659" t="s">
        <v>61</v>
      </c>
      <c r="AR1659" t="s">
        <v>61</v>
      </c>
      <c r="AS1659" t="s">
        <v>61</v>
      </c>
      <c r="AT1659" t="s">
        <v>61</v>
      </c>
      <c r="AU1659" t="s">
        <v>61</v>
      </c>
      <c r="AV1659" t="s">
        <v>61</v>
      </c>
      <c r="AW1659" t="s">
        <v>61</v>
      </c>
    </row>
    <row r="1660" spans="1:49" hidden="1" x14ac:dyDescent="0.5">
      <c r="A1660" t="s">
        <v>3232</v>
      </c>
      <c r="B1660" t="s">
        <v>3233</v>
      </c>
      <c r="C1660" t="s">
        <v>56</v>
      </c>
      <c r="D1660" s="1">
        <v>43598</v>
      </c>
      <c r="E1660" s="12" t="s">
        <v>1336</v>
      </c>
      <c r="F1660" s="1">
        <v>43599</v>
      </c>
      <c r="G1660" s="12" t="s">
        <v>1336</v>
      </c>
      <c r="H1660">
        <v>20</v>
      </c>
      <c r="I1660">
        <v>90</v>
      </c>
      <c r="J1660" s="12" t="s">
        <v>1336</v>
      </c>
      <c r="K1660" s="26" t="s">
        <v>61</v>
      </c>
      <c r="L1660" t="s">
        <v>3143</v>
      </c>
      <c r="N1660">
        <v>4</v>
      </c>
      <c r="O1660" t="s">
        <v>3144</v>
      </c>
      <c r="P1660">
        <v>8</v>
      </c>
      <c r="Q1660" t="s">
        <v>60</v>
      </c>
      <c r="R1660">
        <v>100</v>
      </c>
      <c r="S1660">
        <v>50</v>
      </c>
      <c r="T1660">
        <v>50</v>
      </c>
      <c r="U1660" s="35" t="s">
        <v>61</v>
      </c>
      <c r="V1660" t="s">
        <v>3145</v>
      </c>
      <c r="W1660">
        <v>8</v>
      </c>
      <c r="X1660" t="s">
        <v>60</v>
      </c>
      <c r="Y1660">
        <v>100</v>
      </c>
      <c r="Z1660">
        <v>50</v>
      </c>
      <c r="AA1660">
        <v>50</v>
      </c>
      <c r="AB1660" t="s">
        <v>61</v>
      </c>
      <c r="AC1660" t="s">
        <v>3146</v>
      </c>
      <c r="AD1660">
        <v>8</v>
      </c>
      <c r="AE1660" t="s">
        <v>60</v>
      </c>
      <c r="AF1660">
        <v>100</v>
      </c>
      <c r="AG1660">
        <v>50</v>
      </c>
      <c r="AH1660">
        <v>50</v>
      </c>
      <c r="AI1660" t="s">
        <v>61</v>
      </c>
      <c r="AJ1660" t="s">
        <v>3147</v>
      </c>
      <c r="AK1660">
        <v>8</v>
      </c>
      <c r="AL1660" t="s">
        <v>60</v>
      </c>
      <c r="AM1660">
        <v>100</v>
      </c>
      <c r="AN1660">
        <v>50</v>
      </c>
      <c r="AO1660">
        <v>50</v>
      </c>
      <c r="AP1660" t="s">
        <v>61</v>
      </c>
      <c r="AQ1660" t="s">
        <v>61</v>
      </c>
      <c r="AR1660" t="s">
        <v>61</v>
      </c>
      <c r="AS1660" t="s">
        <v>61</v>
      </c>
      <c r="AT1660" t="s">
        <v>61</v>
      </c>
      <c r="AU1660" t="s">
        <v>61</v>
      </c>
      <c r="AV1660" t="s">
        <v>61</v>
      </c>
      <c r="AW1660" t="s">
        <v>61</v>
      </c>
    </row>
    <row r="1661" spans="1:49" hidden="1" x14ac:dyDescent="0.5">
      <c r="A1661" t="s">
        <v>3234</v>
      </c>
      <c r="B1661" t="s">
        <v>3235</v>
      </c>
      <c r="C1661" t="s">
        <v>56</v>
      </c>
      <c r="D1661" s="1">
        <v>43598</v>
      </c>
      <c r="E1661" s="12" t="s">
        <v>1336</v>
      </c>
      <c r="F1661" s="1">
        <v>43599</v>
      </c>
      <c r="G1661" s="12" t="s">
        <v>1336</v>
      </c>
      <c r="H1661">
        <v>20</v>
      </c>
      <c r="I1661">
        <v>90</v>
      </c>
      <c r="J1661" s="12" t="s">
        <v>1336</v>
      </c>
      <c r="K1661" s="26" t="s">
        <v>61</v>
      </c>
      <c r="L1661" t="s">
        <v>3143</v>
      </c>
      <c r="N1661">
        <v>4</v>
      </c>
      <c r="O1661" t="s">
        <v>3144</v>
      </c>
      <c r="P1661">
        <v>9</v>
      </c>
      <c r="Q1661" t="s">
        <v>60</v>
      </c>
      <c r="R1661">
        <v>100</v>
      </c>
      <c r="S1661">
        <v>50</v>
      </c>
      <c r="T1661">
        <v>50</v>
      </c>
      <c r="U1661" s="35" t="s">
        <v>61</v>
      </c>
      <c r="V1661" t="s">
        <v>3145</v>
      </c>
      <c r="W1661">
        <v>9</v>
      </c>
      <c r="X1661" t="s">
        <v>60</v>
      </c>
      <c r="Y1661">
        <v>100</v>
      </c>
      <c r="Z1661">
        <v>50</v>
      </c>
      <c r="AA1661">
        <v>50</v>
      </c>
      <c r="AB1661" t="s">
        <v>61</v>
      </c>
      <c r="AC1661" t="s">
        <v>3146</v>
      </c>
      <c r="AD1661">
        <v>9</v>
      </c>
      <c r="AE1661" t="s">
        <v>60</v>
      </c>
      <c r="AF1661">
        <v>100</v>
      </c>
      <c r="AG1661">
        <v>50</v>
      </c>
      <c r="AH1661">
        <v>50</v>
      </c>
      <c r="AI1661" t="s">
        <v>61</v>
      </c>
      <c r="AJ1661" t="s">
        <v>3147</v>
      </c>
      <c r="AK1661">
        <v>9</v>
      </c>
      <c r="AL1661" t="s">
        <v>60</v>
      </c>
      <c r="AM1661">
        <v>100</v>
      </c>
      <c r="AN1661">
        <v>50</v>
      </c>
      <c r="AO1661">
        <v>50</v>
      </c>
      <c r="AP1661" t="s">
        <v>61</v>
      </c>
      <c r="AQ1661" t="s">
        <v>61</v>
      </c>
      <c r="AR1661" t="s">
        <v>61</v>
      </c>
      <c r="AS1661" t="s">
        <v>61</v>
      </c>
      <c r="AT1661" t="s">
        <v>61</v>
      </c>
      <c r="AU1661" t="s">
        <v>61</v>
      </c>
      <c r="AV1661" t="s">
        <v>61</v>
      </c>
      <c r="AW1661" t="s">
        <v>61</v>
      </c>
    </row>
    <row r="1662" spans="1:49" hidden="1" x14ac:dyDescent="0.5">
      <c r="A1662" t="s">
        <v>3236</v>
      </c>
      <c r="B1662" t="s">
        <v>3237</v>
      </c>
      <c r="C1662" t="s">
        <v>56</v>
      </c>
      <c r="D1662" s="1">
        <v>43598</v>
      </c>
      <c r="E1662" s="12" t="s">
        <v>1336</v>
      </c>
      <c r="F1662" s="1">
        <v>43599</v>
      </c>
      <c r="G1662" s="12" t="s">
        <v>1336</v>
      </c>
      <c r="H1662">
        <v>20</v>
      </c>
      <c r="I1662">
        <v>90</v>
      </c>
      <c r="J1662" s="12" t="s">
        <v>1336</v>
      </c>
      <c r="K1662" s="26" t="s">
        <v>61</v>
      </c>
      <c r="L1662" t="s">
        <v>3143</v>
      </c>
      <c r="N1662">
        <v>4</v>
      </c>
      <c r="O1662" t="s">
        <v>3144</v>
      </c>
      <c r="P1662">
        <v>10</v>
      </c>
      <c r="Q1662" t="s">
        <v>60</v>
      </c>
      <c r="R1662">
        <v>100</v>
      </c>
      <c r="S1662">
        <v>50</v>
      </c>
      <c r="T1662">
        <v>50</v>
      </c>
      <c r="U1662" s="35" t="s">
        <v>61</v>
      </c>
      <c r="V1662" t="s">
        <v>3145</v>
      </c>
      <c r="W1662">
        <v>10</v>
      </c>
      <c r="X1662" t="s">
        <v>60</v>
      </c>
      <c r="Y1662">
        <v>100</v>
      </c>
      <c r="Z1662">
        <v>50</v>
      </c>
      <c r="AA1662">
        <v>50</v>
      </c>
      <c r="AB1662" t="s">
        <v>61</v>
      </c>
      <c r="AC1662" t="s">
        <v>3146</v>
      </c>
      <c r="AD1662">
        <v>10</v>
      </c>
      <c r="AE1662" t="s">
        <v>60</v>
      </c>
      <c r="AF1662">
        <v>100</v>
      </c>
      <c r="AG1662">
        <v>50</v>
      </c>
      <c r="AH1662">
        <v>50</v>
      </c>
      <c r="AI1662" t="s">
        <v>61</v>
      </c>
      <c r="AJ1662" t="s">
        <v>3147</v>
      </c>
      <c r="AK1662">
        <v>10</v>
      </c>
      <c r="AL1662" t="s">
        <v>60</v>
      </c>
      <c r="AM1662">
        <v>100</v>
      </c>
      <c r="AN1662">
        <v>50</v>
      </c>
      <c r="AO1662">
        <v>50</v>
      </c>
      <c r="AP1662" t="s">
        <v>61</v>
      </c>
      <c r="AQ1662" t="s">
        <v>61</v>
      </c>
      <c r="AR1662" t="s">
        <v>61</v>
      </c>
      <c r="AS1662" t="s">
        <v>61</v>
      </c>
      <c r="AT1662" t="s">
        <v>61</v>
      </c>
      <c r="AU1662" t="s">
        <v>61</v>
      </c>
      <c r="AV1662" t="s">
        <v>61</v>
      </c>
      <c r="AW1662" t="s">
        <v>61</v>
      </c>
    </row>
    <row r="1663" spans="1:49" hidden="1" x14ac:dyDescent="0.5">
      <c r="A1663" t="s">
        <v>3238</v>
      </c>
      <c r="B1663" t="s">
        <v>3239</v>
      </c>
      <c r="C1663" t="s">
        <v>56</v>
      </c>
      <c r="D1663" s="1">
        <v>43598</v>
      </c>
      <c r="E1663" s="12" t="s">
        <v>1336</v>
      </c>
      <c r="F1663" s="1">
        <v>43599</v>
      </c>
      <c r="G1663" s="12" t="s">
        <v>1336</v>
      </c>
      <c r="H1663">
        <v>20</v>
      </c>
      <c r="I1663">
        <v>90</v>
      </c>
      <c r="J1663" s="12" t="s">
        <v>1336</v>
      </c>
      <c r="K1663" s="26" t="s">
        <v>61</v>
      </c>
      <c r="L1663" t="s">
        <v>3143</v>
      </c>
      <c r="N1663">
        <v>4</v>
      </c>
      <c r="O1663" t="s">
        <v>3144</v>
      </c>
      <c r="P1663">
        <v>11</v>
      </c>
      <c r="Q1663" t="s">
        <v>60</v>
      </c>
      <c r="R1663">
        <v>100</v>
      </c>
      <c r="S1663">
        <v>50</v>
      </c>
      <c r="T1663">
        <v>50</v>
      </c>
      <c r="U1663" s="35" t="s">
        <v>61</v>
      </c>
      <c r="V1663" t="s">
        <v>3145</v>
      </c>
      <c r="W1663">
        <v>11</v>
      </c>
      <c r="X1663" t="s">
        <v>60</v>
      </c>
      <c r="Y1663">
        <v>100</v>
      </c>
      <c r="Z1663">
        <v>50</v>
      </c>
      <c r="AA1663">
        <v>50</v>
      </c>
      <c r="AB1663" t="s">
        <v>61</v>
      </c>
      <c r="AC1663" t="s">
        <v>3146</v>
      </c>
      <c r="AD1663">
        <v>11</v>
      </c>
      <c r="AE1663" t="s">
        <v>60</v>
      </c>
      <c r="AF1663">
        <v>100</v>
      </c>
      <c r="AG1663">
        <v>50</v>
      </c>
      <c r="AH1663">
        <v>50</v>
      </c>
      <c r="AI1663" t="s">
        <v>61</v>
      </c>
      <c r="AJ1663" t="s">
        <v>3147</v>
      </c>
      <c r="AK1663">
        <v>11</v>
      </c>
      <c r="AL1663" t="s">
        <v>60</v>
      </c>
      <c r="AM1663">
        <v>100</v>
      </c>
      <c r="AN1663">
        <v>50</v>
      </c>
      <c r="AO1663">
        <v>50</v>
      </c>
      <c r="AP1663" t="s">
        <v>61</v>
      </c>
      <c r="AQ1663" t="s">
        <v>61</v>
      </c>
      <c r="AR1663" t="s">
        <v>61</v>
      </c>
      <c r="AS1663" t="s">
        <v>61</v>
      </c>
      <c r="AT1663" t="s">
        <v>61</v>
      </c>
      <c r="AU1663" t="s">
        <v>61</v>
      </c>
      <c r="AV1663" t="s">
        <v>61</v>
      </c>
      <c r="AW1663" t="s">
        <v>61</v>
      </c>
    </row>
    <row r="1664" spans="1:49" hidden="1" x14ac:dyDescent="0.5">
      <c r="A1664" t="s">
        <v>3240</v>
      </c>
      <c r="B1664" t="s">
        <v>3241</v>
      </c>
      <c r="C1664" t="s">
        <v>56</v>
      </c>
      <c r="D1664" s="1">
        <v>43598</v>
      </c>
      <c r="E1664" s="12" t="s">
        <v>1336</v>
      </c>
      <c r="F1664" s="1">
        <v>43599</v>
      </c>
      <c r="G1664" s="12" t="s">
        <v>1336</v>
      </c>
      <c r="H1664">
        <v>20</v>
      </c>
      <c r="I1664">
        <v>90</v>
      </c>
      <c r="J1664" s="12" t="s">
        <v>1336</v>
      </c>
      <c r="K1664" s="26" t="s">
        <v>61</v>
      </c>
      <c r="L1664" t="s">
        <v>3143</v>
      </c>
      <c r="N1664">
        <v>4</v>
      </c>
      <c r="O1664" t="s">
        <v>3144</v>
      </c>
      <c r="P1664">
        <v>12</v>
      </c>
      <c r="Q1664" t="s">
        <v>60</v>
      </c>
      <c r="R1664">
        <v>100</v>
      </c>
      <c r="S1664">
        <v>50</v>
      </c>
      <c r="T1664">
        <v>50</v>
      </c>
      <c r="U1664" s="35" t="s">
        <v>61</v>
      </c>
      <c r="V1664" t="s">
        <v>3145</v>
      </c>
      <c r="W1664">
        <v>12</v>
      </c>
      <c r="X1664" t="s">
        <v>60</v>
      </c>
      <c r="Y1664">
        <v>100</v>
      </c>
      <c r="Z1664">
        <v>50</v>
      </c>
      <c r="AA1664">
        <v>50</v>
      </c>
      <c r="AB1664" t="s">
        <v>61</v>
      </c>
      <c r="AC1664" t="s">
        <v>3146</v>
      </c>
      <c r="AD1664">
        <v>12</v>
      </c>
      <c r="AE1664" t="s">
        <v>60</v>
      </c>
      <c r="AF1664">
        <v>100</v>
      </c>
      <c r="AG1664">
        <v>50</v>
      </c>
      <c r="AH1664">
        <v>50</v>
      </c>
      <c r="AI1664" t="s">
        <v>61</v>
      </c>
      <c r="AJ1664" t="s">
        <v>3147</v>
      </c>
      <c r="AK1664">
        <v>12</v>
      </c>
      <c r="AL1664" t="s">
        <v>60</v>
      </c>
      <c r="AM1664">
        <v>100</v>
      </c>
      <c r="AN1664">
        <v>50</v>
      </c>
      <c r="AO1664">
        <v>50</v>
      </c>
      <c r="AP1664" t="s">
        <v>61</v>
      </c>
      <c r="AQ1664" t="s">
        <v>61</v>
      </c>
      <c r="AR1664" t="s">
        <v>61</v>
      </c>
      <c r="AS1664" t="s">
        <v>61</v>
      </c>
      <c r="AT1664" t="s">
        <v>61</v>
      </c>
      <c r="AU1664" t="s">
        <v>61</v>
      </c>
      <c r="AV1664" t="s">
        <v>61</v>
      </c>
      <c r="AW1664" t="s">
        <v>61</v>
      </c>
    </row>
    <row r="1665" spans="1:49" hidden="1" x14ac:dyDescent="0.5">
      <c r="A1665" t="s">
        <v>3242</v>
      </c>
      <c r="B1665" t="s">
        <v>3243</v>
      </c>
      <c r="C1665" t="s">
        <v>56</v>
      </c>
      <c r="D1665" s="1">
        <v>43598</v>
      </c>
      <c r="E1665" s="12" t="s">
        <v>1336</v>
      </c>
      <c r="F1665" s="1">
        <v>43599</v>
      </c>
      <c r="G1665" s="12" t="s">
        <v>1336</v>
      </c>
      <c r="H1665">
        <v>20</v>
      </c>
      <c r="I1665">
        <v>90</v>
      </c>
      <c r="J1665" s="12" t="s">
        <v>1336</v>
      </c>
      <c r="K1665" s="26" t="s">
        <v>61</v>
      </c>
      <c r="L1665" t="s">
        <v>3143</v>
      </c>
      <c r="N1665">
        <v>4</v>
      </c>
      <c r="O1665" t="s">
        <v>3144</v>
      </c>
      <c r="P1665">
        <v>1</v>
      </c>
      <c r="Q1665" t="s">
        <v>75</v>
      </c>
      <c r="R1665">
        <v>100</v>
      </c>
      <c r="S1665">
        <v>50</v>
      </c>
      <c r="T1665">
        <v>50</v>
      </c>
      <c r="U1665" s="35" t="s">
        <v>61</v>
      </c>
      <c r="V1665" t="s">
        <v>3145</v>
      </c>
      <c r="W1665">
        <v>1</v>
      </c>
      <c r="X1665" t="s">
        <v>75</v>
      </c>
      <c r="Y1665">
        <v>100</v>
      </c>
      <c r="Z1665">
        <v>50</v>
      </c>
      <c r="AA1665">
        <v>50</v>
      </c>
      <c r="AB1665" t="s">
        <v>61</v>
      </c>
      <c r="AC1665" t="s">
        <v>3146</v>
      </c>
      <c r="AD1665">
        <v>1</v>
      </c>
      <c r="AE1665" t="s">
        <v>75</v>
      </c>
      <c r="AF1665">
        <v>100</v>
      </c>
      <c r="AG1665">
        <v>50</v>
      </c>
      <c r="AH1665">
        <v>50</v>
      </c>
      <c r="AI1665" t="s">
        <v>61</v>
      </c>
      <c r="AJ1665" t="s">
        <v>3147</v>
      </c>
      <c r="AK1665">
        <v>1</v>
      </c>
      <c r="AL1665" t="s">
        <v>75</v>
      </c>
      <c r="AM1665">
        <v>100</v>
      </c>
      <c r="AN1665">
        <v>50</v>
      </c>
      <c r="AO1665">
        <v>50</v>
      </c>
      <c r="AP1665" t="s">
        <v>61</v>
      </c>
      <c r="AQ1665" t="s">
        <v>61</v>
      </c>
      <c r="AR1665" t="s">
        <v>61</v>
      </c>
      <c r="AS1665" t="s">
        <v>61</v>
      </c>
      <c r="AT1665" t="s">
        <v>61</v>
      </c>
      <c r="AU1665" t="s">
        <v>61</v>
      </c>
      <c r="AV1665" t="s">
        <v>61</v>
      </c>
      <c r="AW1665" t="s">
        <v>61</v>
      </c>
    </row>
    <row r="1666" spans="1:49" ht="14.45" hidden="1" customHeight="1" x14ac:dyDescent="0.55000000000000004">
      <c r="A1666" t="s">
        <v>3244</v>
      </c>
      <c r="B1666" t="s">
        <v>3245</v>
      </c>
      <c r="C1666" t="s">
        <v>56</v>
      </c>
      <c r="D1666" s="1">
        <v>43598</v>
      </c>
      <c r="E1666" s="12" t="s">
        <v>1336</v>
      </c>
      <c r="F1666" s="1">
        <v>43599</v>
      </c>
      <c r="G1666" s="12" t="s">
        <v>1336</v>
      </c>
      <c r="H1666">
        <v>20</v>
      </c>
      <c r="I1666">
        <v>90</v>
      </c>
      <c r="J1666" s="12" t="s">
        <v>1336</v>
      </c>
      <c r="K1666" s="26" t="s">
        <v>61</v>
      </c>
      <c r="L1666" t="s">
        <v>3143</v>
      </c>
      <c r="N1666">
        <v>4</v>
      </c>
      <c r="O1666" t="s">
        <v>3144</v>
      </c>
      <c r="P1666">
        <v>2</v>
      </c>
      <c r="Q1666" t="s">
        <v>75</v>
      </c>
      <c r="R1666">
        <v>100</v>
      </c>
      <c r="S1666">
        <v>50</v>
      </c>
      <c r="T1666">
        <v>50</v>
      </c>
      <c r="U1666" s="35" t="s">
        <v>61</v>
      </c>
      <c r="V1666" t="s">
        <v>3145</v>
      </c>
      <c r="W1666">
        <v>2</v>
      </c>
      <c r="X1666" t="s">
        <v>75</v>
      </c>
      <c r="Y1666">
        <v>100</v>
      </c>
      <c r="Z1666">
        <v>50</v>
      </c>
      <c r="AA1666">
        <v>50</v>
      </c>
      <c r="AB1666" t="s">
        <v>61</v>
      </c>
      <c r="AC1666" s="11" t="s">
        <v>3146</v>
      </c>
      <c r="AD1666">
        <v>2</v>
      </c>
      <c r="AE1666" t="s">
        <v>75</v>
      </c>
      <c r="AF1666">
        <v>100</v>
      </c>
      <c r="AG1666">
        <v>50</v>
      </c>
      <c r="AH1666">
        <v>50</v>
      </c>
      <c r="AI1666" t="s">
        <v>61</v>
      </c>
      <c r="AJ1666" t="s">
        <v>3147</v>
      </c>
      <c r="AK1666">
        <v>2</v>
      </c>
      <c r="AL1666" t="s">
        <v>75</v>
      </c>
      <c r="AM1666">
        <v>100</v>
      </c>
      <c r="AN1666">
        <v>50</v>
      </c>
      <c r="AO1666">
        <v>50</v>
      </c>
      <c r="AP1666" t="s">
        <v>61</v>
      </c>
      <c r="AQ1666" t="s">
        <v>61</v>
      </c>
      <c r="AR1666" t="s">
        <v>61</v>
      </c>
      <c r="AS1666" t="s">
        <v>61</v>
      </c>
      <c r="AT1666" t="s">
        <v>61</v>
      </c>
      <c r="AU1666" t="s">
        <v>61</v>
      </c>
      <c r="AV1666" t="s">
        <v>61</v>
      </c>
      <c r="AW1666" t="s">
        <v>61</v>
      </c>
    </row>
    <row r="1667" spans="1:49" hidden="1" x14ac:dyDescent="0.5">
      <c r="A1667" t="s">
        <v>3246</v>
      </c>
      <c r="B1667" t="s">
        <v>3247</v>
      </c>
      <c r="C1667" t="s">
        <v>56</v>
      </c>
      <c r="D1667" s="1">
        <v>43598</v>
      </c>
      <c r="E1667" s="12" t="s">
        <v>1336</v>
      </c>
      <c r="F1667" s="1">
        <v>43599</v>
      </c>
      <c r="G1667" s="12" t="s">
        <v>1336</v>
      </c>
      <c r="H1667">
        <v>20</v>
      </c>
      <c r="I1667">
        <v>90</v>
      </c>
      <c r="J1667" s="12" t="s">
        <v>1336</v>
      </c>
      <c r="K1667" s="26" t="s">
        <v>61</v>
      </c>
      <c r="L1667" t="s">
        <v>3143</v>
      </c>
      <c r="N1667">
        <v>4</v>
      </c>
      <c r="O1667" t="s">
        <v>3144</v>
      </c>
      <c r="P1667">
        <v>3</v>
      </c>
      <c r="Q1667" t="s">
        <v>75</v>
      </c>
      <c r="R1667">
        <v>100</v>
      </c>
      <c r="S1667">
        <v>50</v>
      </c>
      <c r="T1667">
        <v>50</v>
      </c>
      <c r="U1667" s="35" t="s">
        <v>61</v>
      </c>
      <c r="V1667" t="s">
        <v>3145</v>
      </c>
      <c r="W1667">
        <v>3</v>
      </c>
      <c r="X1667" t="s">
        <v>75</v>
      </c>
      <c r="Y1667">
        <v>100</v>
      </c>
      <c r="Z1667">
        <v>50</v>
      </c>
      <c r="AA1667">
        <v>50</v>
      </c>
      <c r="AB1667" t="s">
        <v>61</v>
      </c>
      <c r="AC1667" t="s">
        <v>3146</v>
      </c>
      <c r="AD1667">
        <v>3</v>
      </c>
      <c r="AE1667" t="s">
        <v>75</v>
      </c>
      <c r="AF1667">
        <v>100</v>
      </c>
      <c r="AG1667">
        <v>50</v>
      </c>
      <c r="AH1667">
        <v>50</v>
      </c>
      <c r="AI1667" t="s">
        <v>61</v>
      </c>
      <c r="AJ1667" t="s">
        <v>3147</v>
      </c>
      <c r="AK1667">
        <v>3</v>
      </c>
      <c r="AL1667" t="s">
        <v>75</v>
      </c>
      <c r="AM1667">
        <v>100</v>
      </c>
      <c r="AN1667">
        <v>50</v>
      </c>
      <c r="AO1667">
        <v>50</v>
      </c>
      <c r="AP1667" t="s">
        <v>61</v>
      </c>
      <c r="AQ1667" t="s">
        <v>61</v>
      </c>
      <c r="AR1667" t="s">
        <v>61</v>
      </c>
      <c r="AS1667" t="s">
        <v>61</v>
      </c>
      <c r="AT1667" t="s">
        <v>61</v>
      </c>
      <c r="AU1667" t="s">
        <v>61</v>
      </c>
      <c r="AV1667" t="s">
        <v>61</v>
      </c>
      <c r="AW1667" t="s">
        <v>61</v>
      </c>
    </row>
    <row r="1668" spans="1:49" hidden="1" x14ac:dyDescent="0.5">
      <c r="A1668" t="s">
        <v>3248</v>
      </c>
      <c r="B1668" t="s">
        <v>3249</v>
      </c>
      <c r="C1668" t="s">
        <v>56</v>
      </c>
      <c r="D1668" s="1">
        <v>43598</v>
      </c>
      <c r="E1668" s="12" t="s">
        <v>1336</v>
      </c>
      <c r="F1668" s="1">
        <v>43599</v>
      </c>
      <c r="G1668" s="12" t="s">
        <v>1336</v>
      </c>
      <c r="H1668">
        <v>20</v>
      </c>
      <c r="I1668">
        <v>90</v>
      </c>
      <c r="J1668" s="12" t="s">
        <v>1336</v>
      </c>
      <c r="K1668" s="26" t="s">
        <v>61</v>
      </c>
      <c r="L1668" t="s">
        <v>3143</v>
      </c>
      <c r="N1668">
        <v>4</v>
      </c>
      <c r="O1668" t="s">
        <v>3144</v>
      </c>
      <c r="P1668">
        <v>4</v>
      </c>
      <c r="Q1668" t="s">
        <v>75</v>
      </c>
      <c r="R1668">
        <v>100</v>
      </c>
      <c r="S1668">
        <v>50</v>
      </c>
      <c r="T1668">
        <v>50</v>
      </c>
      <c r="U1668" s="35" t="s">
        <v>61</v>
      </c>
      <c r="V1668" t="s">
        <v>3145</v>
      </c>
      <c r="W1668">
        <v>4</v>
      </c>
      <c r="X1668" t="s">
        <v>75</v>
      </c>
      <c r="Y1668">
        <v>100</v>
      </c>
      <c r="Z1668">
        <v>50</v>
      </c>
      <c r="AA1668">
        <v>50</v>
      </c>
      <c r="AB1668" t="s">
        <v>61</v>
      </c>
      <c r="AC1668" t="s">
        <v>3146</v>
      </c>
      <c r="AD1668">
        <v>4</v>
      </c>
      <c r="AE1668" t="s">
        <v>75</v>
      </c>
      <c r="AF1668">
        <v>100</v>
      </c>
      <c r="AG1668">
        <v>50</v>
      </c>
      <c r="AH1668">
        <v>50</v>
      </c>
      <c r="AI1668" t="s">
        <v>61</v>
      </c>
      <c r="AJ1668" t="s">
        <v>3147</v>
      </c>
      <c r="AK1668">
        <v>4</v>
      </c>
      <c r="AL1668" t="s">
        <v>75</v>
      </c>
      <c r="AM1668">
        <v>100</v>
      </c>
      <c r="AN1668">
        <v>50</v>
      </c>
      <c r="AO1668">
        <v>50</v>
      </c>
      <c r="AP1668" t="s">
        <v>61</v>
      </c>
      <c r="AQ1668" t="s">
        <v>61</v>
      </c>
      <c r="AR1668" t="s">
        <v>61</v>
      </c>
      <c r="AS1668" t="s">
        <v>61</v>
      </c>
      <c r="AT1668" t="s">
        <v>61</v>
      </c>
      <c r="AU1668" t="s">
        <v>61</v>
      </c>
      <c r="AV1668" t="s">
        <v>61</v>
      </c>
      <c r="AW1668" t="s">
        <v>61</v>
      </c>
    </row>
    <row r="1669" spans="1:49" hidden="1" x14ac:dyDescent="0.5">
      <c r="A1669" t="s">
        <v>3250</v>
      </c>
      <c r="B1669" t="s">
        <v>3251</v>
      </c>
      <c r="C1669" t="s">
        <v>56</v>
      </c>
      <c r="D1669" s="1">
        <v>43598</v>
      </c>
      <c r="E1669" s="12" t="s">
        <v>1336</v>
      </c>
      <c r="F1669" s="1">
        <v>43599</v>
      </c>
      <c r="G1669" s="12" t="s">
        <v>1336</v>
      </c>
      <c r="H1669">
        <v>20</v>
      </c>
      <c r="I1669">
        <v>90</v>
      </c>
      <c r="J1669" s="12" t="s">
        <v>1336</v>
      </c>
      <c r="K1669" s="26" t="s">
        <v>61</v>
      </c>
      <c r="L1669" t="s">
        <v>3143</v>
      </c>
      <c r="N1669">
        <v>4</v>
      </c>
      <c r="O1669" t="s">
        <v>3144</v>
      </c>
      <c r="P1669">
        <v>5</v>
      </c>
      <c r="Q1669" t="s">
        <v>75</v>
      </c>
      <c r="R1669">
        <v>100</v>
      </c>
      <c r="S1669">
        <v>50</v>
      </c>
      <c r="T1669">
        <v>50</v>
      </c>
      <c r="U1669" s="35" t="s">
        <v>61</v>
      </c>
      <c r="V1669" t="s">
        <v>3145</v>
      </c>
      <c r="W1669">
        <v>5</v>
      </c>
      <c r="X1669" t="s">
        <v>75</v>
      </c>
      <c r="Y1669">
        <v>100</v>
      </c>
      <c r="Z1669">
        <v>50</v>
      </c>
      <c r="AA1669">
        <v>50</v>
      </c>
      <c r="AB1669" t="s">
        <v>61</v>
      </c>
      <c r="AC1669" t="s">
        <v>3146</v>
      </c>
      <c r="AD1669">
        <v>5</v>
      </c>
      <c r="AE1669" t="s">
        <v>75</v>
      </c>
      <c r="AF1669">
        <v>100</v>
      </c>
      <c r="AG1669">
        <v>50</v>
      </c>
      <c r="AH1669">
        <v>50</v>
      </c>
      <c r="AI1669" t="s">
        <v>61</v>
      </c>
      <c r="AJ1669" t="s">
        <v>3147</v>
      </c>
      <c r="AK1669">
        <v>5</v>
      </c>
      <c r="AL1669" t="s">
        <v>75</v>
      </c>
      <c r="AM1669">
        <v>100</v>
      </c>
      <c r="AN1669">
        <v>50</v>
      </c>
      <c r="AO1669">
        <v>50</v>
      </c>
      <c r="AP1669" t="s">
        <v>61</v>
      </c>
      <c r="AQ1669" t="s">
        <v>61</v>
      </c>
      <c r="AR1669" t="s">
        <v>61</v>
      </c>
      <c r="AS1669" t="s">
        <v>61</v>
      </c>
      <c r="AT1669" t="s">
        <v>61</v>
      </c>
      <c r="AU1669" t="s">
        <v>61</v>
      </c>
      <c r="AV1669" t="s">
        <v>61</v>
      </c>
      <c r="AW1669" t="s">
        <v>61</v>
      </c>
    </row>
    <row r="1670" spans="1:49" hidden="1" x14ac:dyDescent="0.5">
      <c r="A1670" t="s">
        <v>3252</v>
      </c>
      <c r="B1670" t="s">
        <v>3253</v>
      </c>
      <c r="C1670" t="s">
        <v>56</v>
      </c>
      <c r="D1670" s="1">
        <v>43598</v>
      </c>
      <c r="E1670" s="12" t="s">
        <v>1336</v>
      </c>
      <c r="F1670" s="1">
        <v>43599</v>
      </c>
      <c r="G1670" s="12" t="s">
        <v>1336</v>
      </c>
      <c r="H1670">
        <v>20</v>
      </c>
      <c r="I1670">
        <v>90</v>
      </c>
      <c r="J1670" s="12" t="s">
        <v>1336</v>
      </c>
      <c r="K1670" s="26" t="s">
        <v>61</v>
      </c>
      <c r="L1670" t="s">
        <v>3143</v>
      </c>
      <c r="N1670">
        <v>4</v>
      </c>
      <c r="O1670" t="s">
        <v>3144</v>
      </c>
      <c r="P1670">
        <v>6</v>
      </c>
      <c r="Q1670" t="s">
        <v>75</v>
      </c>
      <c r="R1670">
        <v>100</v>
      </c>
      <c r="S1670">
        <v>50</v>
      </c>
      <c r="T1670">
        <v>50</v>
      </c>
      <c r="U1670" s="35" t="s">
        <v>61</v>
      </c>
      <c r="V1670" t="s">
        <v>3145</v>
      </c>
      <c r="W1670">
        <v>6</v>
      </c>
      <c r="X1670" t="s">
        <v>75</v>
      </c>
      <c r="Y1670">
        <v>100</v>
      </c>
      <c r="Z1670">
        <v>50</v>
      </c>
      <c r="AA1670">
        <v>50</v>
      </c>
      <c r="AB1670" t="s">
        <v>61</v>
      </c>
      <c r="AC1670" t="s">
        <v>3146</v>
      </c>
      <c r="AD1670">
        <v>6</v>
      </c>
      <c r="AE1670" t="s">
        <v>75</v>
      </c>
      <c r="AF1670">
        <v>100</v>
      </c>
      <c r="AG1670">
        <v>50</v>
      </c>
      <c r="AH1670">
        <v>50</v>
      </c>
      <c r="AI1670" t="s">
        <v>61</v>
      </c>
      <c r="AJ1670" t="s">
        <v>3147</v>
      </c>
      <c r="AK1670">
        <v>6</v>
      </c>
      <c r="AL1670" t="s">
        <v>75</v>
      </c>
      <c r="AM1670">
        <v>100</v>
      </c>
      <c r="AN1670">
        <v>50</v>
      </c>
      <c r="AO1670">
        <v>50</v>
      </c>
      <c r="AP1670" t="s">
        <v>61</v>
      </c>
      <c r="AQ1670" t="s">
        <v>61</v>
      </c>
      <c r="AR1670" t="s">
        <v>61</v>
      </c>
      <c r="AS1670" t="s">
        <v>61</v>
      </c>
      <c r="AT1670" t="s">
        <v>61</v>
      </c>
      <c r="AU1670" t="s">
        <v>61</v>
      </c>
      <c r="AV1670" t="s">
        <v>61</v>
      </c>
      <c r="AW1670" t="s">
        <v>61</v>
      </c>
    </row>
    <row r="1671" spans="1:49" hidden="1" x14ac:dyDescent="0.5">
      <c r="A1671" t="s">
        <v>3254</v>
      </c>
      <c r="B1671" t="s">
        <v>3255</v>
      </c>
      <c r="C1671" t="s">
        <v>56</v>
      </c>
      <c r="D1671" s="1">
        <v>43598</v>
      </c>
      <c r="E1671" s="12" t="s">
        <v>1336</v>
      </c>
      <c r="F1671" s="1">
        <v>43599</v>
      </c>
      <c r="G1671" s="12" t="s">
        <v>1336</v>
      </c>
      <c r="H1671">
        <v>20</v>
      </c>
      <c r="I1671">
        <v>90</v>
      </c>
      <c r="J1671" s="12" t="s">
        <v>1336</v>
      </c>
      <c r="K1671" s="26" t="s">
        <v>61</v>
      </c>
      <c r="L1671" t="s">
        <v>3143</v>
      </c>
      <c r="N1671">
        <v>4</v>
      </c>
      <c r="O1671" t="s">
        <v>3144</v>
      </c>
      <c r="P1671">
        <v>7</v>
      </c>
      <c r="Q1671" t="s">
        <v>75</v>
      </c>
      <c r="R1671">
        <v>100</v>
      </c>
      <c r="S1671">
        <v>50</v>
      </c>
      <c r="T1671">
        <v>50</v>
      </c>
      <c r="U1671" s="35" t="s">
        <v>61</v>
      </c>
      <c r="V1671" t="s">
        <v>3145</v>
      </c>
      <c r="W1671">
        <v>7</v>
      </c>
      <c r="X1671" t="s">
        <v>75</v>
      </c>
      <c r="Y1671">
        <v>100</v>
      </c>
      <c r="Z1671">
        <v>50</v>
      </c>
      <c r="AA1671">
        <v>50</v>
      </c>
      <c r="AB1671" t="s">
        <v>61</v>
      </c>
      <c r="AC1671" t="s">
        <v>3146</v>
      </c>
      <c r="AD1671">
        <v>7</v>
      </c>
      <c r="AE1671" t="s">
        <v>75</v>
      </c>
      <c r="AF1671">
        <v>100</v>
      </c>
      <c r="AG1671">
        <v>50</v>
      </c>
      <c r="AH1671">
        <v>50</v>
      </c>
      <c r="AI1671" t="s">
        <v>61</v>
      </c>
      <c r="AJ1671" t="s">
        <v>3147</v>
      </c>
      <c r="AK1671">
        <v>7</v>
      </c>
      <c r="AL1671" t="s">
        <v>75</v>
      </c>
      <c r="AM1671">
        <v>100</v>
      </c>
      <c r="AN1671">
        <v>50</v>
      </c>
      <c r="AO1671">
        <v>50</v>
      </c>
      <c r="AP1671" t="s">
        <v>61</v>
      </c>
      <c r="AQ1671" t="s">
        <v>61</v>
      </c>
      <c r="AR1671" t="s">
        <v>61</v>
      </c>
      <c r="AS1671" t="s">
        <v>61</v>
      </c>
      <c r="AT1671" t="s">
        <v>61</v>
      </c>
      <c r="AU1671" t="s">
        <v>61</v>
      </c>
      <c r="AV1671" t="s">
        <v>61</v>
      </c>
      <c r="AW1671" t="s">
        <v>61</v>
      </c>
    </row>
    <row r="1672" spans="1:49" hidden="1" x14ac:dyDescent="0.5">
      <c r="A1672" t="s">
        <v>3256</v>
      </c>
      <c r="B1672" t="s">
        <v>3257</v>
      </c>
      <c r="C1672" t="s">
        <v>56</v>
      </c>
      <c r="D1672" s="1">
        <v>43598</v>
      </c>
      <c r="E1672" s="12" t="s">
        <v>1336</v>
      </c>
      <c r="F1672" s="1">
        <v>43599</v>
      </c>
      <c r="G1672" s="12" t="s">
        <v>1336</v>
      </c>
      <c r="H1672">
        <v>20</v>
      </c>
      <c r="I1672">
        <v>90</v>
      </c>
      <c r="J1672" s="12" t="s">
        <v>1336</v>
      </c>
      <c r="K1672" s="26" t="s">
        <v>61</v>
      </c>
      <c r="L1672" t="s">
        <v>3143</v>
      </c>
      <c r="N1672">
        <v>4</v>
      </c>
      <c r="O1672" t="s">
        <v>3144</v>
      </c>
      <c r="P1672">
        <v>8</v>
      </c>
      <c r="Q1672" t="s">
        <v>75</v>
      </c>
      <c r="R1672">
        <v>100</v>
      </c>
      <c r="S1672">
        <v>50</v>
      </c>
      <c r="T1672">
        <v>50</v>
      </c>
      <c r="U1672" s="35" t="s">
        <v>61</v>
      </c>
      <c r="V1672" t="s">
        <v>3145</v>
      </c>
      <c r="W1672">
        <v>8</v>
      </c>
      <c r="X1672" t="s">
        <v>75</v>
      </c>
      <c r="Y1672">
        <v>100</v>
      </c>
      <c r="Z1672">
        <v>50</v>
      </c>
      <c r="AA1672">
        <v>50</v>
      </c>
      <c r="AB1672" t="s">
        <v>61</v>
      </c>
      <c r="AC1672" t="s">
        <v>3146</v>
      </c>
      <c r="AD1672">
        <v>8</v>
      </c>
      <c r="AE1672" t="s">
        <v>75</v>
      </c>
      <c r="AF1672">
        <v>100</v>
      </c>
      <c r="AG1672">
        <v>50</v>
      </c>
      <c r="AH1672">
        <v>50</v>
      </c>
      <c r="AI1672" t="s">
        <v>61</v>
      </c>
      <c r="AJ1672" t="s">
        <v>3147</v>
      </c>
      <c r="AK1672">
        <v>8</v>
      </c>
      <c r="AL1672" t="s">
        <v>75</v>
      </c>
      <c r="AM1672">
        <v>100</v>
      </c>
      <c r="AN1672">
        <v>50</v>
      </c>
      <c r="AO1672">
        <v>50</v>
      </c>
      <c r="AP1672" t="s">
        <v>61</v>
      </c>
      <c r="AQ1672" t="s">
        <v>61</v>
      </c>
      <c r="AR1672" t="s">
        <v>61</v>
      </c>
      <c r="AS1672" t="s">
        <v>61</v>
      </c>
      <c r="AT1672" t="s">
        <v>61</v>
      </c>
      <c r="AU1672" t="s">
        <v>61</v>
      </c>
      <c r="AV1672" t="s">
        <v>61</v>
      </c>
      <c r="AW1672" t="s">
        <v>61</v>
      </c>
    </row>
    <row r="1673" spans="1:49" hidden="1" x14ac:dyDescent="0.5">
      <c r="A1673" t="s">
        <v>3258</v>
      </c>
      <c r="B1673" t="s">
        <v>3259</v>
      </c>
      <c r="C1673" t="s">
        <v>56</v>
      </c>
      <c r="D1673" s="1">
        <v>43598</v>
      </c>
      <c r="E1673" s="12" t="s">
        <v>1336</v>
      </c>
      <c r="F1673" s="1">
        <v>43599</v>
      </c>
      <c r="G1673" s="12" t="s">
        <v>1336</v>
      </c>
      <c r="H1673">
        <v>20</v>
      </c>
      <c r="I1673">
        <v>90</v>
      </c>
      <c r="J1673" s="12" t="s">
        <v>1336</v>
      </c>
      <c r="K1673" s="26" t="s">
        <v>61</v>
      </c>
      <c r="L1673" t="s">
        <v>3143</v>
      </c>
      <c r="N1673">
        <v>4</v>
      </c>
      <c r="O1673" t="s">
        <v>3144</v>
      </c>
      <c r="P1673">
        <v>9</v>
      </c>
      <c r="Q1673" t="s">
        <v>75</v>
      </c>
      <c r="R1673">
        <v>100</v>
      </c>
      <c r="S1673">
        <v>50</v>
      </c>
      <c r="T1673">
        <v>50</v>
      </c>
      <c r="U1673" s="35" t="s">
        <v>61</v>
      </c>
      <c r="V1673" t="s">
        <v>3145</v>
      </c>
      <c r="W1673">
        <v>9</v>
      </c>
      <c r="X1673" t="s">
        <v>75</v>
      </c>
      <c r="Y1673">
        <v>100</v>
      </c>
      <c r="Z1673">
        <v>50</v>
      </c>
      <c r="AA1673">
        <v>50</v>
      </c>
      <c r="AB1673" t="s">
        <v>61</v>
      </c>
      <c r="AC1673" t="s">
        <v>3146</v>
      </c>
      <c r="AD1673">
        <v>9</v>
      </c>
      <c r="AE1673" t="s">
        <v>75</v>
      </c>
      <c r="AF1673">
        <v>100</v>
      </c>
      <c r="AG1673">
        <v>50</v>
      </c>
      <c r="AH1673">
        <v>50</v>
      </c>
      <c r="AI1673" t="s">
        <v>61</v>
      </c>
      <c r="AJ1673" t="s">
        <v>3147</v>
      </c>
      <c r="AK1673">
        <v>9</v>
      </c>
      <c r="AL1673" t="s">
        <v>75</v>
      </c>
      <c r="AM1673">
        <v>100</v>
      </c>
      <c r="AN1673">
        <v>50</v>
      </c>
      <c r="AO1673">
        <v>50</v>
      </c>
      <c r="AP1673" t="s">
        <v>61</v>
      </c>
      <c r="AQ1673" t="s">
        <v>61</v>
      </c>
      <c r="AR1673" t="s">
        <v>61</v>
      </c>
      <c r="AS1673" t="s">
        <v>61</v>
      </c>
      <c r="AT1673" t="s">
        <v>61</v>
      </c>
      <c r="AU1673" t="s">
        <v>61</v>
      </c>
      <c r="AV1673" t="s">
        <v>61</v>
      </c>
      <c r="AW1673" t="s">
        <v>61</v>
      </c>
    </row>
    <row r="1674" spans="1:49" hidden="1" x14ac:dyDescent="0.5">
      <c r="A1674" t="s">
        <v>3260</v>
      </c>
      <c r="B1674" t="s">
        <v>3261</v>
      </c>
      <c r="C1674" t="s">
        <v>56</v>
      </c>
      <c r="D1674" s="1">
        <v>43598</v>
      </c>
      <c r="E1674" s="12" t="s">
        <v>1336</v>
      </c>
      <c r="F1674" s="1">
        <v>43599</v>
      </c>
      <c r="G1674" s="12" t="s">
        <v>1336</v>
      </c>
      <c r="H1674">
        <v>20</v>
      </c>
      <c r="I1674">
        <v>90</v>
      </c>
      <c r="J1674" s="12" t="s">
        <v>1336</v>
      </c>
      <c r="K1674" s="26" t="s">
        <v>61</v>
      </c>
      <c r="L1674" t="s">
        <v>3143</v>
      </c>
      <c r="N1674">
        <v>4</v>
      </c>
      <c r="O1674" t="s">
        <v>3144</v>
      </c>
      <c r="P1674">
        <v>10</v>
      </c>
      <c r="Q1674" t="s">
        <v>75</v>
      </c>
      <c r="R1674">
        <v>100</v>
      </c>
      <c r="S1674">
        <v>50</v>
      </c>
      <c r="T1674">
        <v>50</v>
      </c>
      <c r="U1674" s="35" t="s">
        <v>61</v>
      </c>
      <c r="V1674" t="s">
        <v>3145</v>
      </c>
      <c r="W1674">
        <v>10</v>
      </c>
      <c r="X1674" t="s">
        <v>75</v>
      </c>
      <c r="Y1674">
        <v>100</v>
      </c>
      <c r="Z1674">
        <v>50</v>
      </c>
      <c r="AA1674">
        <v>50</v>
      </c>
      <c r="AB1674" t="s">
        <v>61</v>
      </c>
      <c r="AC1674" t="s">
        <v>3146</v>
      </c>
      <c r="AD1674">
        <v>10</v>
      </c>
      <c r="AE1674" t="s">
        <v>75</v>
      </c>
      <c r="AF1674">
        <v>100</v>
      </c>
      <c r="AG1674">
        <v>50</v>
      </c>
      <c r="AH1674">
        <v>50</v>
      </c>
      <c r="AI1674" t="s">
        <v>61</v>
      </c>
      <c r="AJ1674" t="s">
        <v>3147</v>
      </c>
      <c r="AK1674">
        <v>10</v>
      </c>
      <c r="AL1674" t="s">
        <v>75</v>
      </c>
      <c r="AM1674">
        <v>100</v>
      </c>
      <c r="AN1674">
        <v>50</v>
      </c>
      <c r="AO1674">
        <v>50</v>
      </c>
      <c r="AP1674" t="s">
        <v>61</v>
      </c>
      <c r="AQ1674" t="s">
        <v>61</v>
      </c>
      <c r="AR1674" t="s">
        <v>61</v>
      </c>
      <c r="AS1674" t="s">
        <v>61</v>
      </c>
      <c r="AT1674" t="s">
        <v>61</v>
      </c>
      <c r="AU1674" t="s">
        <v>61</v>
      </c>
      <c r="AV1674" t="s">
        <v>61</v>
      </c>
      <c r="AW1674" t="s">
        <v>61</v>
      </c>
    </row>
    <row r="1675" spans="1:49" hidden="1" x14ac:dyDescent="0.5">
      <c r="A1675" t="s">
        <v>3262</v>
      </c>
      <c r="B1675" t="s">
        <v>3263</v>
      </c>
      <c r="C1675" t="s">
        <v>56</v>
      </c>
      <c r="D1675" s="1">
        <v>43598</v>
      </c>
      <c r="E1675" s="12" t="s">
        <v>1336</v>
      </c>
      <c r="F1675" s="1">
        <v>43599</v>
      </c>
      <c r="G1675" s="12" t="s">
        <v>1336</v>
      </c>
      <c r="H1675">
        <v>20</v>
      </c>
      <c r="I1675">
        <v>90</v>
      </c>
      <c r="J1675" s="12" t="s">
        <v>1336</v>
      </c>
      <c r="K1675" s="26" t="s">
        <v>61</v>
      </c>
      <c r="L1675" t="s">
        <v>3143</v>
      </c>
      <c r="N1675">
        <v>4</v>
      </c>
      <c r="O1675" t="s">
        <v>3144</v>
      </c>
      <c r="P1675">
        <v>11</v>
      </c>
      <c r="Q1675" t="s">
        <v>75</v>
      </c>
      <c r="R1675">
        <v>100</v>
      </c>
      <c r="S1675">
        <v>50</v>
      </c>
      <c r="T1675">
        <v>50</v>
      </c>
      <c r="U1675" s="35" t="s">
        <v>61</v>
      </c>
      <c r="V1675" t="s">
        <v>3145</v>
      </c>
      <c r="W1675">
        <v>11</v>
      </c>
      <c r="X1675" t="s">
        <v>75</v>
      </c>
      <c r="Y1675">
        <v>100</v>
      </c>
      <c r="Z1675">
        <v>50</v>
      </c>
      <c r="AA1675">
        <v>50</v>
      </c>
      <c r="AB1675" t="s">
        <v>61</v>
      </c>
      <c r="AC1675" t="s">
        <v>3146</v>
      </c>
      <c r="AD1675">
        <v>11</v>
      </c>
      <c r="AE1675" t="s">
        <v>75</v>
      </c>
      <c r="AF1675">
        <v>100</v>
      </c>
      <c r="AG1675">
        <v>50</v>
      </c>
      <c r="AH1675">
        <v>50</v>
      </c>
      <c r="AI1675" t="s">
        <v>61</v>
      </c>
      <c r="AJ1675" t="s">
        <v>3147</v>
      </c>
      <c r="AK1675">
        <v>11</v>
      </c>
      <c r="AL1675" t="s">
        <v>75</v>
      </c>
      <c r="AM1675">
        <v>100</v>
      </c>
      <c r="AN1675">
        <v>50</v>
      </c>
      <c r="AO1675">
        <v>50</v>
      </c>
      <c r="AP1675" t="s">
        <v>61</v>
      </c>
      <c r="AQ1675" t="s">
        <v>61</v>
      </c>
      <c r="AR1675" t="s">
        <v>61</v>
      </c>
      <c r="AS1675" t="s">
        <v>61</v>
      </c>
      <c r="AT1675" t="s">
        <v>61</v>
      </c>
      <c r="AU1675" t="s">
        <v>61</v>
      </c>
      <c r="AV1675" t="s">
        <v>61</v>
      </c>
      <c r="AW1675" t="s">
        <v>61</v>
      </c>
    </row>
    <row r="1676" spans="1:49" hidden="1" x14ac:dyDescent="0.5">
      <c r="A1676" t="s">
        <v>3264</v>
      </c>
      <c r="B1676" t="s">
        <v>3265</v>
      </c>
      <c r="C1676" t="s">
        <v>56</v>
      </c>
      <c r="D1676" s="1">
        <v>43598</v>
      </c>
      <c r="E1676" s="12" t="s">
        <v>1336</v>
      </c>
      <c r="F1676" s="1">
        <v>43599</v>
      </c>
      <c r="G1676" s="12" t="s">
        <v>1336</v>
      </c>
      <c r="H1676">
        <v>20</v>
      </c>
      <c r="I1676">
        <v>90</v>
      </c>
      <c r="J1676" s="12" t="s">
        <v>1336</v>
      </c>
      <c r="K1676" s="26" t="s">
        <v>61</v>
      </c>
      <c r="L1676" t="s">
        <v>3143</v>
      </c>
      <c r="N1676">
        <v>4</v>
      </c>
      <c r="O1676" t="s">
        <v>3144</v>
      </c>
      <c r="P1676">
        <v>12</v>
      </c>
      <c r="Q1676" t="s">
        <v>75</v>
      </c>
      <c r="R1676">
        <v>100</v>
      </c>
      <c r="S1676">
        <v>50</v>
      </c>
      <c r="T1676">
        <v>50</v>
      </c>
      <c r="U1676" s="35" t="s">
        <v>61</v>
      </c>
      <c r="V1676" t="s">
        <v>3145</v>
      </c>
      <c r="W1676">
        <v>12</v>
      </c>
      <c r="X1676" t="s">
        <v>75</v>
      </c>
      <c r="Y1676">
        <v>100</v>
      </c>
      <c r="Z1676">
        <v>50</v>
      </c>
      <c r="AA1676">
        <v>50</v>
      </c>
      <c r="AB1676" t="s">
        <v>61</v>
      </c>
      <c r="AC1676" t="s">
        <v>3146</v>
      </c>
      <c r="AD1676">
        <v>12</v>
      </c>
      <c r="AE1676" t="s">
        <v>75</v>
      </c>
      <c r="AF1676">
        <v>100</v>
      </c>
      <c r="AG1676">
        <v>50</v>
      </c>
      <c r="AH1676">
        <v>50</v>
      </c>
      <c r="AI1676" t="s">
        <v>61</v>
      </c>
      <c r="AJ1676" t="s">
        <v>3147</v>
      </c>
      <c r="AK1676">
        <v>12</v>
      </c>
      <c r="AL1676" t="s">
        <v>75</v>
      </c>
      <c r="AM1676">
        <v>100</v>
      </c>
      <c r="AN1676">
        <v>50</v>
      </c>
      <c r="AO1676">
        <v>50</v>
      </c>
      <c r="AP1676" t="s">
        <v>61</v>
      </c>
      <c r="AQ1676" t="s">
        <v>61</v>
      </c>
      <c r="AR1676" t="s">
        <v>61</v>
      </c>
      <c r="AS1676" t="s">
        <v>61</v>
      </c>
      <c r="AT1676" t="s">
        <v>61</v>
      </c>
      <c r="AU1676" t="s">
        <v>61</v>
      </c>
      <c r="AV1676" t="s">
        <v>61</v>
      </c>
      <c r="AW1676" t="s">
        <v>61</v>
      </c>
    </row>
    <row r="1677" spans="1:49" hidden="1" x14ac:dyDescent="0.5">
      <c r="A1677" t="s">
        <v>3266</v>
      </c>
      <c r="B1677" t="s">
        <v>3267</v>
      </c>
      <c r="C1677" t="s">
        <v>56</v>
      </c>
      <c r="D1677" s="1">
        <v>43598</v>
      </c>
      <c r="E1677" t="s">
        <v>3070</v>
      </c>
      <c r="F1677" s="1">
        <v>43599</v>
      </c>
      <c r="G1677" t="s">
        <v>3070</v>
      </c>
      <c r="H1677">
        <v>20</v>
      </c>
      <c r="I1677">
        <v>90</v>
      </c>
      <c r="J1677" t="s">
        <v>3070</v>
      </c>
      <c r="K1677" s="26" t="s">
        <v>61</v>
      </c>
      <c r="L1677" t="s">
        <v>3143</v>
      </c>
      <c r="N1677">
        <v>4</v>
      </c>
      <c r="O1677" t="s">
        <v>3144</v>
      </c>
      <c r="P1677">
        <v>1</v>
      </c>
      <c r="Q1677" t="s">
        <v>73</v>
      </c>
      <c r="R1677">
        <v>100</v>
      </c>
      <c r="S1677">
        <v>50</v>
      </c>
      <c r="T1677">
        <v>50</v>
      </c>
      <c r="U1677" s="35" t="s">
        <v>61</v>
      </c>
      <c r="V1677" t="s">
        <v>3145</v>
      </c>
      <c r="W1677">
        <v>1</v>
      </c>
      <c r="X1677" t="s">
        <v>73</v>
      </c>
      <c r="Y1677">
        <v>100</v>
      </c>
      <c r="Z1677">
        <v>50</v>
      </c>
      <c r="AA1677">
        <v>50</v>
      </c>
      <c r="AB1677" t="s">
        <v>61</v>
      </c>
      <c r="AC1677" t="s">
        <v>3146</v>
      </c>
      <c r="AD1677">
        <v>1</v>
      </c>
      <c r="AE1677" t="s">
        <v>73</v>
      </c>
      <c r="AF1677">
        <v>100</v>
      </c>
      <c r="AG1677">
        <v>50</v>
      </c>
      <c r="AH1677">
        <v>50</v>
      </c>
      <c r="AI1677" t="s">
        <v>61</v>
      </c>
      <c r="AJ1677" t="s">
        <v>3147</v>
      </c>
      <c r="AK1677">
        <v>1</v>
      </c>
      <c r="AL1677" t="s">
        <v>73</v>
      </c>
      <c r="AM1677">
        <v>100</v>
      </c>
      <c r="AN1677">
        <v>50</v>
      </c>
      <c r="AO1677">
        <v>50</v>
      </c>
      <c r="AP1677" t="s">
        <v>61</v>
      </c>
      <c r="AQ1677" t="s">
        <v>61</v>
      </c>
      <c r="AR1677" t="s">
        <v>61</v>
      </c>
      <c r="AS1677" t="s">
        <v>61</v>
      </c>
      <c r="AT1677" t="s">
        <v>61</v>
      </c>
      <c r="AU1677" t="s">
        <v>61</v>
      </c>
      <c r="AV1677" t="s">
        <v>61</v>
      </c>
      <c r="AW1677" t="s">
        <v>61</v>
      </c>
    </row>
    <row r="1678" spans="1:49" ht="14.45" hidden="1" customHeight="1" x14ac:dyDescent="0.55000000000000004">
      <c r="A1678" t="s">
        <v>3268</v>
      </c>
      <c r="B1678" t="s">
        <v>3269</v>
      </c>
      <c r="C1678" t="s">
        <v>56</v>
      </c>
      <c r="D1678" s="1">
        <v>43598</v>
      </c>
      <c r="E1678" t="s">
        <v>3070</v>
      </c>
      <c r="F1678" s="1">
        <v>43599</v>
      </c>
      <c r="G1678" t="s">
        <v>3070</v>
      </c>
      <c r="H1678">
        <v>20</v>
      </c>
      <c r="I1678">
        <v>90</v>
      </c>
      <c r="J1678" t="s">
        <v>3070</v>
      </c>
      <c r="K1678" s="26" t="s">
        <v>61</v>
      </c>
      <c r="L1678" t="s">
        <v>3143</v>
      </c>
      <c r="N1678">
        <v>4</v>
      </c>
      <c r="O1678" t="s">
        <v>3144</v>
      </c>
      <c r="P1678">
        <v>2</v>
      </c>
      <c r="Q1678" t="s">
        <v>73</v>
      </c>
      <c r="R1678">
        <v>100</v>
      </c>
      <c r="S1678">
        <v>50</v>
      </c>
      <c r="T1678">
        <v>50</v>
      </c>
      <c r="U1678" s="35" t="s">
        <v>61</v>
      </c>
      <c r="V1678" t="s">
        <v>3145</v>
      </c>
      <c r="W1678">
        <v>2</v>
      </c>
      <c r="X1678" t="s">
        <v>73</v>
      </c>
      <c r="Y1678">
        <v>100</v>
      </c>
      <c r="Z1678">
        <v>50</v>
      </c>
      <c r="AA1678">
        <v>50</v>
      </c>
      <c r="AB1678" t="s">
        <v>61</v>
      </c>
      <c r="AC1678" s="11" t="s">
        <v>3146</v>
      </c>
      <c r="AD1678">
        <v>2</v>
      </c>
      <c r="AE1678" t="s">
        <v>73</v>
      </c>
      <c r="AF1678">
        <v>100</v>
      </c>
      <c r="AG1678">
        <v>50</v>
      </c>
      <c r="AH1678">
        <v>50</v>
      </c>
      <c r="AI1678" t="s">
        <v>61</v>
      </c>
      <c r="AJ1678" t="s">
        <v>3147</v>
      </c>
      <c r="AK1678">
        <v>2</v>
      </c>
      <c r="AL1678" t="s">
        <v>73</v>
      </c>
      <c r="AM1678">
        <v>100</v>
      </c>
      <c r="AN1678">
        <v>50</v>
      </c>
      <c r="AO1678">
        <v>50</v>
      </c>
      <c r="AP1678" t="s">
        <v>61</v>
      </c>
      <c r="AQ1678" t="s">
        <v>61</v>
      </c>
      <c r="AR1678" t="s">
        <v>61</v>
      </c>
      <c r="AS1678" t="s">
        <v>61</v>
      </c>
      <c r="AT1678" t="s">
        <v>61</v>
      </c>
      <c r="AU1678" t="s">
        <v>61</v>
      </c>
      <c r="AV1678" t="s">
        <v>61</v>
      </c>
      <c r="AW1678" t="s">
        <v>61</v>
      </c>
    </row>
    <row r="1679" spans="1:49" hidden="1" x14ac:dyDescent="0.5">
      <c r="A1679" t="s">
        <v>3270</v>
      </c>
      <c r="B1679" t="s">
        <v>3271</v>
      </c>
      <c r="C1679" t="s">
        <v>56</v>
      </c>
      <c r="D1679" s="1">
        <v>43598</v>
      </c>
      <c r="E1679" t="s">
        <v>3070</v>
      </c>
      <c r="F1679" s="1">
        <v>43599</v>
      </c>
      <c r="G1679" t="s">
        <v>3070</v>
      </c>
      <c r="H1679">
        <v>20</v>
      </c>
      <c r="I1679">
        <v>90</v>
      </c>
      <c r="J1679" t="s">
        <v>3070</v>
      </c>
      <c r="K1679" s="26" t="s">
        <v>61</v>
      </c>
      <c r="L1679" t="s">
        <v>3143</v>
      </c>
      <c r="N1679">
        <v>4</v>
      </c>
      <c r="O1679" t="s">
        <v>3144</v>
      </c>
      <c r="P1679">
        <v>3</v>
      </c>
      <c r="Q1679" t="s">
        <v>73</v>
      </c>
      <c r="R1679">
        <v>100</v>
      </c>
      <c r="S1679">
        <v>50</v>
      </c>
      <c r="T1679">
        <v>50</v>
      </c>
      <c r="U1679" s="35" t="s">
        <v>61</v>
      </c>
      <c r="V1679" t="s">
        <v>3145</v>
      </c>
      <c r="W1679">
        <v>3</v>
      </c>
      <c r="X1679" t="s">
        <v>73</v>
      </c>
      <c r="Y1679">
        <v>100</v>
      </c>
      <c r="Z1679">
        <v>50</v>
      </c>
      <c r="AA1679">
        <v>50</v>
      </c>
      <c r="AB1679" t="s">
        <v>61</v>
      </c>
      <c r="AC1679" t="s">
        <v>3146</v>
      </c>
      <c r="AD1679">
        <v>3</v>
      </c>
      <c r="AE1679" t="s">
        <v>73</v>
      </c>
      <c r="AF1679">
        <v>100</v>
      </c>
      <c r="AG1679">
        <v>50</v>
      </c>
      <c r="AH1679">
        <v>50</v>
      </c>
      <c r="AI1679" t="s">
        <v>61</v>
      </c>
      <c r="AJ1679" t="s">
        <v>3147</v>
      </c>
      <c r="AK1679">
        <v>3</v>
      </c>
      <c r="AL1679" t="s">
        <v>73</v>
      </c>
      <c r="AM1679">
        <v>100</v>
      </c>
      <c r="AN1679">
        <v>50</v>
      </c>
      <c r="AO1679">
        <v>50</v>
      </c>
      <c r="AP1679" t="s">
        <v>61</v>
      </c>
      <c r="AQ1679" t="s">
        <v>61</v>
      </c>
      <c r="AR1679" t="s">
        <v>61</v>
      </c>
      <c r="AS1679" t="s">
        <v>61</v>
      </c>
      <c r="AT1679" t="s">
        <v>61</v>
      </c>
      <c r="AU1679" t="s">
        <v>61</v>
      </c>
      <c r="AV1679" t="s">
        <v>61</v>
      </c>
      <c r="AW1679" t="s">
        <v>61</v>
      </c>
    </row>
    <row r="1680" spans="1:49" hidden="1" x14ac:dyDescent="0.5">
      <c r="A1680" t="s">
        <v>3272</v>
      </c>
      <c r="B1680" t="s">
        <v>3273</v>
      </c>
      <c r="C1680" t="s">
        <v>56</v>
      </c>
      <c r="D1680" s="1">
        <v>43598</v>
      </c>
      <c r="E1680" t="s">
        <v>3070</v>
      </c>
      <c r="F1680" s="1">
        <v>43599</v>
      </c>
      <c r="G1680" t="s">
        <v>3070</v>
      </c>
      <c r="H1680">
        <v>20</v>
      </c>
      <c r="I1680">
        <v>90</v>
      </c>
      <c r="J1680" t="s">
        <v>3070</v>
      </c>
      <c r="K1680" s="26" t="s">
        <v>61</v>
      </c>
      <c r="L1680" t="s">
        <v>3143</v>
      </c>
      <c r="N1680">
        <v>4</v>
      </c>
      <c r="O1680" t="s">
        <v>3144</v>
      </c>
      <c r="P1680">
        <v>4</v>
      </c>
      <c r="Q1680" t="s">
        <v>73</v>
      </c>
      <c r="R1680">
        <v>100</v>
      </c>
      <c r="S1680">
        <v>50</v>
      </c>
      <c r="T1680">
        <v>50</v>
      </c>
      <c r="U1680" s="35" t="s">
        <v>61</v>
      </c>
      <c r="V1680" t="s">
        <v>3145</v>
      </c>
      <c r="W1680">
        <v>4</v>
      </c>
      <c r="X1680" t="s">
        <v>73</v>
      </c>
      <c r="Y1680">
        <v>100</v>
      </c>
      <c r="Z1680">
        <v>50</v>
      </c>
      <c r="AA1680">
        <v>50</v>
      </c>
      <c r="AB1680" t="s">
        <v>61</v>
      </c>
      <c r="AC1680" t="s">
        <v>3146</v>
      </c>
      <c r="AD1680">
        <v>4</v>
      </c>
      <c r="AE1680" t="s">
        <v>73</v>
      </c>
      <c r="AF1680">
        <v>100</v>
      </c>
      <c r="AG1680">
        <v>50</v>
      </c>
      <c r="AH1680">
        <v>50</v>
      </c>
      <c r="AI1680" t="s">
        <v>61</v>
      </c>
      <c r="AJ1680" t="s">
        <v>3147</v>
      </c>
      <c r="AK1680">
        <v>4</v>
      </c>
      <c r="AL1680" t="s">
        <v>73</v>
      </c>
      <c r="AM1680">
        <v>100</v>
      </c>
      <c r="AN1680">
        <v>50</v>
      </c>
      <c r="AO1680">
        <v>50</v>
      </c>
      <c r="AP1680" t="s">
        <v>61</v>
      </c>
      <c r="AQ1680" t="s">
        <v>61</v>
      </c>
      <c r="AR1680" t="s">
        <v>61</v>
      </c>
      <c r="AS1680" t="s">
        <v>61</v>
      </c>
      <c r="AT1680" t="s">
        <v>61</v>
      </c>
      <c r="AU1680" t="s">
        <v>61</v>
      </c>
      <c r="AV1680" t="s">
        <v>61</v>
      </c>
      <c r="AW1680" t="s">
        <v>61</v>
      </c>
    </row>
    <row r="1681" spans="1:49" hidden="1" x14ac:dyDescent="0.5">
      <c r="A1681" t="s">
        <v>3274</v>
      </c>
      <c r="B1681" t="s">
        <v>3275</v>
      </c>
      <c r="C1681" t="s">
        <v>56</v>
      </c>
      <c r="D1681" s="1">
        <v>43598</v>
      </c>
      <c r="E1681" t="s">
        <v>3070</v>
      </c>
      <c r="F1681" s="1">
        <v>43599</v>
      </c>
      <c r="G1681" t="s">
        <v>3070</v>
      </c>
      <c r="H1681">
        <v>20</v>
      </c>
      <c r="I1681">
        <v>90</v>
      </c>
      <c r="J1681" t="s">
        <v>3070</v>
      </c>
      <c r="K1681" s="26" t="s">
        <v>61</v>
      </c>
      <c r="L1681" t="s">
        <v>3143</v>
      </c>
      <c r="N1681">
        <v>4</v>
      </c>
      <c r="O1681" t="s">
        <v>3144</v>
      </c>
      <c r="P1681">
        <v>5</v>
      </c>
      <c r="Q1681" t="s">
        <v>73</v>
      </c>
      <c r="R1681">
        <v>100</v>
      </c>
      <c r="S1681">
        <v>50</v>
      </c>
      <c r="T1681">
        <v>50</v>
      </c>
      <c r="U1681" s="35" t="s">
        <v>61</v>
      </c>
      <c r="V1681" t="s">
        <v>3145</v>
      </c>
      <c r="W1681">
        <v>5</v>
      </c>
      <c r="X1681" t="s">
        <v>73</v>
      </c>
      <c r="Y1681">
        <v>100</v>
      </c>
      <c r="Z1681">
        <v>50</v>
      </c>
      <c r="AA1681">
        <v>50</v>
      </c>
      <c r="AB1681" t="s">
        <v>61</v>
      </c>
      <c r="AC1681" t="s">
        <v>3146</v>
      </c>
      <c r="AD1681">
        <v>5</v>
      </c>
      <c r="AE1681" t="s">
        <v>73</v>
      </c>
      <c r="AF1681">
        <v>100</v>
      </c>
      <c r="AG1681">
        <v>50</v>
      </c>
      <c r="AH1681">
        <v>50</v>
      </c>
      <c r="AI1681" t="s">
        <v>61</v>
      </c>
      <c r="AJ1681" t="s">
        <v>3147</v>
      </c>
      <c r="AK1681">
        <v>5</v>
      </c>
      <c r="AL1681" t="s">
        <v>73</v>
      </c>
      <c r="AM1681">
        <v>100</v>
      </c>
      <c r="AN1681">
        <v>50</v>
      </c>
      <c r="AO1681">
        <v>50</v>
      </c>
      <c r="AP1681" t="s">
        <v>61</v>
      </c>
      <c r="AQ1681" t="s">
        <v>61</v>
      </c>
      <c r="AR1681" t="s">
        <v>61</v>
      </c>
      <c r="AS1681" t="s">
        <v>61</v>
      </c>
      <c r="AT1681" t="s">
        <v>61</v>
      </c>
      <c r="AU1681" t="s">
        <v>61</v>
      </c>
      <c r="AV1681" t="s">
        <v>61</v>
      </c>
      <c r="AW1681" t="s">
        <v>61</v>
      </c>
    </row>
    <row r="1682" spans="1:49" hidden="1" x14ac:dyDescent="0.5">
      <c r="A1682" t="s">
        <v>3276</v>
      </c>
      <c r="B1682" t="s">
        <v>3277</v>
      </c>
      <c r="C1682" t="s">
        <v>56</v>
      </c>
      <c r="D1682" s="1">
        <v>43598</v>
      </c>
      <c r="E1682" t="s">
        <v>3070</v>
      </c>
      <c r="F1682" s="1">
        <v>43599</v>
      </c>
      <c r="G1682" t="s">
        <v>3070</v>
      </c>
      <c r="H1682">
        <v>20</v>
      </c>
      <c r="I1682">
        <v>90</v>
      </c>
      <c r="J1682" t="s">
        <v>3070</v>
      </c>
      <c r="K1682" s="26" t="s">
        <v>61</v>
      </c>
      <c r="L1682" t="s">
        <v>3143</v>
      </c>
      <c r="N1682">
        <v>4</v>
      </c>
      <c r="O1682" t="s">
        <v>3144</v>
      </c>
      <c r="P1682">
        <v>6</v>
      </c>
      <c r="Q1682" t="s">
        <v>73</v>
      </c>
      <c r="R1682">
        <v>100</v>
      </c>
      <c r="S1682">
        <v>50</v>
      </c>
      <c r="T1682">
        <v>50</v>
      </c>
      <c r="U1682" s="35" t="s">
        <v>61</v>
      </c>
      <c r="V1682" t="s">
        <v>3145</v>
      </c>
      <c r="W1682">
        <v>6</v>
      </c>
      <c r="X1682" t="s">
        <v>73</v>
      </c>
      <c r="Y1682">
        <v>100</v>
      </c>
      <c r="Z1682">
        <v>50</v>
      </c>
      <c r="AA1682">
        <v>50</v>
      </c>
      <c r="AB1682" t="s">
        <v>61</v>
      </c>
      <c r="AC1682" t="s">
        <v>3146</v>
      </c>
      <c r="AD1682">
        <v>6</v>
      </c>
      <c r="AE1682" t="s">
        <v>73</v>
      </c>
      <c r="AF1682">
        <v>100</v>
      </c>
      <c r="AG1682">
        <v>50</v>
      </c>
      <c r="AH1682">
        <v>50</v>
      </c>
      <c r="AI1682" t="s">
        <v>61</v>
      </c>
      <c r="AJ1682" t="s">
        <v>3147</v>
      </c>
      <c r="AK1682">
        <v>6</v>
      </c>
      <c r="AL1682" t="s">
        <v>73</v>
      </c>
      <c r="AM1682">
        <v>100</v>
      </c>
      <c r="AN1682">
        <v>50</v>
      </c>
      <c r="AO1682">
        <v>50</v>
      </c>
      <c r="AP1682" t="s">
        <v>61</v>
      </c>
      <c r="AQ1682" t="s">
        <v>61</v>
      </c>
      <c r="AR1682" t="s">
        <v>61</v>
      </c>
      <c r="AS1682" t="s">
        <v>61</v>
      </c>
      <c r="AT1682" t="s">
        <v>61</v>
      </c>
      <c r="AU1682" t="s">
        <v>61</v>
      </c>
      <c r="AV1682" t="s">
        <v>61</v>
      </c>
      <c r="AW1682" t="s">
        <v>61</v>
      </c>
    </row>
    <row r="1683" spans="1:49" hidden="1" x14ac:dyDescent="0.5">
      <c r="A1683" t="s">
        <v>3278</v>
      </c>
      <c r="B1683" t="s">
        <v>3279</v>
      </c>
      <c r="C1683" t="s">
        <v>56</v>
      </c>
      <c r="D1683" s="1">
        <v>43598</v>
      </c>
      <c r="E1683" t="s">
        <v>3070</v>
      </c>
      <c r="F1683" s="1">
        <v>43599</v>
      </c>
      <c r="G1683" t="s">
        <v>3070</v>
      </c>
      <c r="H1683">
        <v>20</v>
      </c>
      <c r="I1683">
        <v>90</v>
      </c>
      <c r="J1683" t="s">
        <v>3070</v>
      </c>
      <c r="K1683" s="26" t="s">
        <v>61</v>
      </c>
      <c r="L1683" t="s">
        <v>3143</v>
      </c>
      <c r="N1683">
        <v>4</v>
      </c>
      <c r="O1683" t="s">
        <v>3144</v>
      </c>
      <c r="P1683">
        <v>7</v>
      </c>
      <c r="Q1683" t="s">
        <v>73</v>
      </c>
      <c r="R1683">
        <v>100</v>
      </c>
      <c r="S1683">
        <v>50</v>
      </c>
      <c r="T1683">
        <v>50</v>
      </c>
      <c r="U1683" s="35" t="s">
        <v>61</v>
      </c>
      <c r="V1683" t="s">
        <v>3145</v>
      </c>
      <c r="W1683">
        <v>7</v>
      </c>
      <c r="X1683" t="s">
        <v>73</v>
      </c>
      <c r="Y1683">
        <v>100</v>
      </c>
      <c r="Z1683">
        <v>50</v>
      </c>
      <c r="AA1683">
        <v>50</v>
      </c>
      <c r="AB1683" t="s">
        <v>61</v>
      </c>
      <c r="AC1683" t="s">
        <v>3146</v>
      </c>
      <c r="AD1683">
        <v>7</v>
      </c>
      <c r="AE1683" t="s">
        <v>73</v>
      </c>
      <c r="AF1683">
        <v>100</v>
      </c>
      <c r="AG1683">
        <v>50</v>
      </c>
      <c r="AH1683">
        <v>50</v>
      </c>
      <c r="AI1683" t="s">
        <v>61</v>
      </c>
      <c r="AJ1683" t="s">
        <v>3147</v>
      </c>
      <c r="AK1683">
        <v>7</v>
      </c>
      <c r="AL1683" t="s">
        <v>73</v>
      </c>
      <c r="AM1683">
        <v>100</v>
      </c>
      <c r="AN1683">
        <v>50</v>
      </c>
      <c r="AO1683">
        <v>50</v>
      </c>
      <c r="AP1683" t="s">
        <v>61</v>
      </c>
      <c r="AQ1683" t="s">
        <v>61</v>
      </c>
      <c r="AR1683" t="s">
        <v>61</v>
      </c>
      <c r="AS1683" t="s">
        <v>61</v>
      </c>
      <c r="AT1683" t="s">
        <v>61</v>
      </c>
      <c r="AU1683" t="s">
        <v>61</v>
      </c>
      <c r="AV1683" t="s">
        <v>61</v>
      </c>
      <c r="AW1683" t="s">
        <v>61</v>
      </c>
    </row>
    <row r="1684" spans="1:49" hidden="1" x14ac:dyDescent="0.5">
      <c r="A1684" t="s">
        <v>3280</v>
      </c>
      <c r="B1684" t="s">
        <v>3281</v>
      </c>
      <c r="C1684" t="s">
        <v>56</v>
      </c>
      <c r="D1684" s="1">
        <v>43598</v>
      </c>
      <c r="E1684" t="s">
        <v>3070</v>
      </c>
      <c r="F1684" s="1">
        <v>43599</v>
      </c>
      <c r="G1684" t="s">
        <v>3070</v>
      </c>
      <c r="H1684">
        <v>20</v>
      </c>
      <c r="I1684">
        <v>90</v>
      </c>
      <c r="J1684" t="s">
        <v>3070</v>
      </c>
      <c r="K1684" s="26" t="s">
        <v>61</v>
      </c>
      <c r="L1684" t="s">
        <v>3143</v>
      </c>
      <c r="N1684">
        <v>4</v>
      </c>
      <c r="O1684" t="s">
        <v>3144</v>
      </c>
      <c r="P1684">
        <v>8</v>
      </c>
      <c r="Q1684" t="s">
        <v>73</v>
      </c>
      <c r="R1684">
        <v>100</v>
      </c>
      <c r="S1684">
        <v>50</v>
      </c>
      <c r="T1684">
        <v>50</v>
      </c>
      <c r="U1684" s="35" t="s">
        <v>61</v>
      </c>
      <c r="V1684" t="s">
        <v>3145</v>
      </c>
      <c r="W1684">
        <v>8</v>
      </c>
      <c r="X1684" t="s">
        <v>73</v>
      </c>
      <c r="Y1684">
        <v>100</v>
      </c>
      <c r="Z1684">
        <v>50</v>
      </c>
      <c r="AA1684">
        <v>50</v>
      </c>
      <c r="AB1684" t="s">
        <v>61</v>
      </c>
      <c r="AC1684" t="s">
        <v>3146</v>
      </c>
      <c r="AD1684">
        <v>8</v>
      </c>
      <c r="AE1684" t="s">
        <v>73</v>
      </c>
      <c r="AF1684">
        <v>100</v>
      </c>
      <c r="AG1684">
        <v>50</v>
      </c>
      <c r="AH1684">
        <v>50</v>
      </c>
      <c r="AI1684" t="s">
        <v>61</v>
      </c>
      <c r="AJ1684" t="s">
        <v>3147</v>
      </c>
      <c r="AK1684">
        <v>8</v>
      </c>
      <c r="AL1684" t="s">
        <v>73</v>
      </c>
      <c r="AM1684">
        <v>100</v>
      </c>
      <c r="AN1684">
        <v>50</v>
      </c>
      <c r="AO1684">
        <v>50</v>
      </c>
      <c r="AP1684" t="s">
        <v>61</v>
      </c>
      <c r="AQ1684" t="s">
        <v>61</v>
      </c>
      <c r="AR1684" t="s">
        <v>61</v>
      </c>
      <c r="AS1684" t="s">
        <v>61</v>
      </c>
      <c r="AT1684" t="s">
        <v>61</v>
      </c>
      <c r="AU1684" t="s">
        <v>61</v>
      </c>
      <c r="AV1684" t="s">
        <v>61</v>
      </c>
      <c r="AW1684" t="s">
        <v>61</v>
      </c>
    </row>
    <row r="1685" spans="1:49" hidden="1" x14ac:dyDescent="0.5">
      <c r="A1685" t="s">
        <v>3282</v>
      </c>
      <c r="B1685" t="s">
        <v>3283</v>
      </c>
      <c r="C1685" t="s">
        <v>56</v>
      </c>
      <c r="D1685" s="1">
        <v>43598</v>
      </c>
      <c r="E1685" t="s">
        <v>3070</v>
      </c>
      <c r="F1685" s="1">
        <v>43599</v>
      </c>
      <c r="G1685" t="s">
        <v>3070</v>
      </c>
      <c r="H1685">
        <v>20</v>
      </c>
      <c r="I1685">
        <v>90</v>
      </c>
      <c r="J1685" t="s">
        <v>3070</v>
      </c>
      <c r="K1685" s="26" t="s">
        <v>61</v>
      </c>
      <c r="L1685" t="s">
        <v>3143</v>
      </c>
      <c r="N1685">
        <v>4</v>
      </c>
      <c r="O1685" t="s">
        <v>3144</v>
      </c>
      <c r="P1685">
        <v>9</v>
      </c>
      <c r="Q1685" t="s">
        <v>73</v>
      </c>
      <c r="R1685">
        <v>100</v>
      </c>
      <c r="S1685">
        <v>50</v>
      </c>
      <c r="T1685">
        <v>50</v>
      </c>
      <c r="U1685" s="35" t="s">
        <v>61</v>
      </c>
      <c r="V1685" t="s">
        <v>3145</v>
      </c>
      <c r="W1685">
        <v>9</v>
      </c>
      <c r="X1685" t="s">
        <v>73</v>
      </c>
      <c r="Y1685">
        <v>100</v>
      </c>
      <c r="Z1685">
        <v>50</v>
      </c>
      <c r="AA1685">
        <v>50</v>
      </c>
      <c r="AB1685" t="s">
        <v>61</v>
      </c>
      <c r="AC1685" t="s">
        <v>3146</v>
      </c>
      <c r="AD1685">
        <v>9</v>
      </c>
      <c r="AE1685" t="s">
        <v>73</v>
      </c>
      <c r="AF1685">
        <v>100</v>
      </c>
      <c r="AG1685">
        <v>50</v>
      </c>
      <c r="AH1685">
        <v>50</v>
      </c>
      <c r="AI1685" t="s">
        <v>61</v>
      </c>
      <c r="AJ1685" t="s">
        <v>3147</v>
      </c>
      <c r="AK1685">
        <v>9</v>
      </c>
      <c r="AL1685" t="s">
        <v>73</v>
      </c>
      <c r="AM1685">
        <v>100</v>
      </c>
      <c r="AN1685">
        <v>50</v>
      </c>
      <c r="AO1685">
        <v>50</v>
      </c>
      <c r="AP1685" t="s">
        <v>61</v>
      </c>
      <c r="AQ1685" t="s">
        <v>61</v>
      </c>
      <c r="AR1685" t="s">
        <v>61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</row>
    <row r="1686" spans="1:49" hidden="1" x14ac:dyDescent="0.5">
      <c r="A1686" t="s">
        <v>3284</v>
      </c>
      <c r="B1686" t="s">
        <v>3285</v>
      </c>
      <c r="C1686" t="s">
        <v>56</v>
      </c>
      <c r="D1686" s="1">
        <v>43598</v>
      </c>
      <c r="E1686" t="s">
        <v>3070</v>
      </c>
      <c r="F1686" s="1">
        <v>43599</v>
      </c>
      <c r="G1686" t="s">
        <v>3070</v>
      </c>
      <c r="H1686">
        <v>20</v>
      </c>
      <c r="I1686">
        <v>90</v>
      </c>
      <c r="J1686" t="s">
        <v>3070</v>
      </c>
      <c r="K1686" s="26" t="s">
        <v>61</v>
      </c>
      <c r="L1686" t="s">
        <v>3143</v>
      </c>
      <c r="N1686">
        <v>4</v>
      </c>
      <c r="O1686" t="s">
        <v>3144</v>
      </c>
      <c r="P1686">
        <v>10</v>
      </c>
      <c r="Q1686" t="s">
        <v>73</v>
      </c>
      <c r="R1686">
        <v>100</v>
      </c>
      <c r="S1686">
        <v>50</v>
      </c>
      <c r="T1686">
        <v>50</v>
      </c>
      <c r="U1686" s="35" t="s">
        <v>61</v>
      </c>
      <c r="V1686" t="s">
        <v>3145</v>
      </c>
      <c r="W1686">
        <v>10</v>
      </c>
      <c r="X1686" t="s">
        <v>73</v>
      </c>
      <c r="Y1686">
        <v>100</v>
      </c>
      <c r="Z1686">
        <v>50</v>
      </c>
      <c r="AA1686">
        <v>50</v>
      </c>
      <c r="AB1686" t="s">
        <v>61</v>
      </c>
      <c r="AC1686" t="s">
        <v>3146</v>
      </c>
      <c r="AD1686">
        <v>10</v>
      </c>
      <c r="AE1686" t="s">
        <v>73</v>
      </c>
      <c r="AF1686">
        <v>100</v>
      </c>
      <c r="AG1686">
        <v>50</v>
      </c>
      <c r="AH1686">
        <v>50</v>
      </c>
      <c r="AI1686" t="s">
        <v>61</v>
      </c>
      <c r="AJ1686" t="s">
        <v>3147</v>
      </c>
      <c r="AK1686">
        <v>10</v>
      </c>
      <c r="AL1686" t="s">
        <v>73</v>
      </c>
      <c r="AM1686">
        <v>100</v>
      </c>
      <c r="AN1686">
        <v>50</v>
      </c>
      <c r="AO1686">
        <v>50</v>
      </c>
      <c r="AP1686" t="s">
        <v>61</v>
      </c>
      <c r="AQ1686" t="s">
        <v>61</v>
      </c>
      <c r="AR1686" t="s">
        <v>61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</row>
    <row r="1687" spans="1:49" hidden="1" x14ac:dyDescent="0.5">
      <c r="A1687" t="s">
        <v>3286</v>
      </c>
      <c r="B1687" t="s">
        <v>3287</v>
      </c>
      <c r="C1687" t="s">
        <v>56</v>
      </c>
      <c r="D1687" s="1">
        <v>43598</v>
      </c>
      <c r="E1687" t="s">
        <v>3070</v>
      </c>
      <c r="F1687" s="1">
        <v>43599</v>
      </c>
      <c r="G1687" t="s">
        <v>3070</v>
      </c>
      <c r="H1687">
        <v>20</v>
      </c>
      <c r="I1687">
        <v>90</v>
      </c>
      <c r="J1687" t="s">
        <v>3070</v>
      </c>
      <c r="K1687" s="26" t="s">
        <v>61</v>
      </c>
      <c r="L1687" t="s">
        <v>3143</v>
      </c>
      <c r="N1687">
        <v>4</v>
      </c>
      <c r="O1687" t="s">
        <v>3144</v>
      </c>
      <c r="P1687">
        <v>11</v>
      </c>
      <c r="Q1687" t="s">
        <v>73</v>
      </c>
      <c r="R1687">
        <v>100</v>
      </c>
      <c r="S1687">
        <v>50</v>
      </c>
      <c r="T1687">
        <v>50</v>
      </c>
      <c r="U1687" s="35" t="s">
        <v>61</v>
      </c>
      <c r="V1687" t="s">
        <v>3145</v>
      </c>
      <c r="W1687">
        <v>11</v>
      </c>
      <c r="X1687" t="s">
        <v>73</v>
      </c>
      <c r="Y1687">
        <v>100</v>
      </c>
      <c r="Z1687">
        <v>50</v>
      </c>
      <c r="AA1687">
        <v>50</v>
      </c>
      <c r="AB1687" t="s">
        <v>61</v>
      </c>
      <c r="AC1687" t="s">
        <v>3146</v>
      </c>
      <c r="AD1687">
        <v>11</v>
      </c>
      <c r="AE1687" t="s">
        <v>73</v>
      </c>
      <c r="AF1687">
        <v>100</v>
      </c>
      <c r="AG1687">
        <v>50</v>
      </c>
      <c r="AH1687">
        <v>50</v>
      </c>
      <c r="AI1687" t="s">
        <v>61</v>
      </c>
      <c r="AJ1687" t="s">
        <v>3147</v>
      </c>
      <c r="AK1687">
        <v>11</v>
      </c>
      <c r="AL1687" t="s">
        <v>73</v>
      </c>
      <c r="AM1687">
        <v>100</v>
      </c>
      <c r="AN1687">
        <v>50</v>
      </c>
      <c r="AO1687">
        <v>50</v>
      </c>
      <c r="AP1687" t="s">
        <v>61</v>
      </c>
      <c r="AQ1687" t="s">
        <v>61</v>
      </c>
      <c r="AR1687" t="s">
        <v>61</v>
      </c>
      <c r="AS1687" t="s">
        <v>61</v>
      </c>
      <c r="AT1687" t="s">
        <v>61</v>
      </c>
      <c r="AU1687" t="s">
        <v>61</v>
      </c>
      <c r="AV1687" t="s">
        <v>61</v>
      </c>
      <c r="AW1687" t="s">
        <v>61</v>
      </c>
    </row>
    <row r="1688" spans="1:49" hidden="1" x14ac:dyDescent="0.5">
      <c r="A1688" t="s">
        <v>3288</v>
      </c>
      <c r="B1688" t="s">
        <v>3289</v>
      </c>
      <c r="C1688" t="s">
        <v>56</v>
      </c>
      <c r="D1688" s="1">
        <v>43598</v>
      </c>
      <c r="E1688" t="s">
        <v>3070</v>
      </c>
      <c r="F1688" s="1">
        <v>43599</v>
      </c>
      <c r="G1688" t="s">
        <v>3070</v>
      </c>
      <c r="H1688">
        <v>20</v>
      </c>
      <c r="I1688">
        <v>90</v>
      </c>
      <c r="J1688" t="s">
        <v>3070</v>
      </c>
      <c r="K1688" s="26" t="s">
        <v>61</v>
      </c>
      <c r="L1688" t="s">
        <v>3143</v>
      </c>
      <c r="N1688">
        <v>4</v>
      </c>
      <c r="O1688" t="s">
        <v>3144</v>
      </c>
      <c r="P1688">
        <v>12</v>
      </c>
      <c r="Q1688" t="s">
        <v>73</v>
      </c>
      <c r="R1688">
        <v>100</v>
      </c>
      <c r="S1688">
        <v>50</v>
      </c>
      <c r="T1688">
        <v>50</v>
      </c>
      <c r="U1688" s="35" t="s">
        <v>61</v>
      </c>
      <c r="V1688" t="s">
        <v>3145</v>
      </c>
      <c r="W1688">
        <v>12</v>
      </c>
      <c r="X1688" t="s">
        <v>73</v>
      </c>
      <c r="Y1688">
        <v>100</v>
      </c>
      <c r="Z1688">
        <v>50</v>
      </c>
      <c r="AA1688">
        <v>50</v>
      </c>
      <c r="AB1688" t="s">
        <v>61</v>
      </c>
      <c r="AC1688" t="s">
        <v>3146</v>
      </c>
      <c r="AD1688">
        <v>12</v>
      </c>
      <c r="AE1688" t="s">
        <v>73</v>
      </c>
      <c r="AF1688">
        <v>100</v>
      </c>
      <c r="AG1688">
        <v>50</v>
      </c>
      <c r="AH1688">
        <v>50</v>
      </c>
      <c r="AI1688" t="s">
        <v>61</v>
      </c>
      <c r="AJ1688" t="s">
        <v>3147</v>
      </c>
      <c r="AK1688">
        <v>12</v>
      </c>
      <c r="AL1688" t="s">
        <v>73</v>
      </c>
      <c r="AM1688">
        <v>100</v>
      </c>
      <c r="AN1688">
        <v>50</v>
      </c>
      <c r="AO1688">
        <v>50</v>
      </c>
      <c r="AP1688" t="s">
        <v>61</v>
      </c>
      <c r="AQ1688" t="s">
        <v>61</v>
      </c>
      <c r="AR1688" t="s">
        <v>61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61</v>
      </c>
    </row>
    <row r="1689" spans="1:49" hidden="1" x14ac:dyDescent="0.5">
      <c r="A1689" t="s">
        <v>3290</v>
      </c>
      <c r="B1689" t="s">
        <v>3291</v>
      </c>
      <c r="C1689" t="s">
        <v>56</v>
      </c>
      <c r="D1689" s="1">
        <v>43598</v>
      </c>
      <c r="E1689" t="s">
        <v>3070</v>
      </c>
      <c r="F1689" s="1">
        <v>43599</v>
      </c>
      <c r="G1689" t="s">
        <v>3070</v>
      </c>
      <c r="H1689">
        <v>20</v>
      </c>
      <c r="I1689">
        <v>90</v>
      </c>
      <c r="J1689" t="s">
        <v>3070</v>
      </c>
      <c r="K1689" s="26" t="s">
        <v>61</v>
      </c>
      <c r="L1689" t="s">
        <v>3143</v>
      </c>
      <c r="N1689">
        <v>4</v>
      </c>
      <c r="O1689" t="s">
        <v>3144</v>
      </c>
      <c r="P1689">
        <v>1</v>
      </c>
      <c r="Q1689" t="s">
        <v>71</v>
      </c>
      <c r="R1689">
        <v>100</v>
      </c>
      <c r="S1689">
        <v>50</v>
      </c>
      <c r="T1689">
        <v>50</v>
      </c>
      <c r="U1689" s="35" t="s">
        <v>61</v>
      </c>
      <c r="V1689" t="s">
        <v>3145</v>
      </c>
      <c r="W1689">
        <v>1</v>
      </c>
      <c r="X1689" t="s">
        <v>71</v>
      </c>
      <c r="Y1689">
        <v>100</v>
      </c>
      <c r="Z1689">
        <v>50</v>
      </c>
      <c r="AA1689">
        <v>50</v>
      </c>
      <c r="AB1689" t="s">
        <v>61</v>
      </c>
      <c r="AC1689" t="s">
        <v>3146</v>
      </c>
      <c r="AD1689">
        <v>1</v>
      </c>
      <c r="AE1689" t="s">
        <v>71</v>
      </c>
      <c r="AF1689">
        <v>100</v>
      </c>
      <c r="AG1689">
        <v>50</v>
      </c>
      <c r="AH1689">
        <v>50</v>
      </c>
      <c r="AI1689" t="s">
        <v>61</v>
      </c>
      <c r="AJ1689" t="s">
        <v>3147</v>
      </c>
      <c r="AK1689">
        <v>1</v>
      </c>
      <c r="AL1689" t="s">
        <v>71</v>
      </c>
      <c r="AM1689">
        <v>100</v>
      </c>
      <c r="AN1689">
        <v>50</v>
      </c>
      <c r="AO1689">
        <v>50</v>
      </c>
      <c r="AP1689" t="s">
        <v>61</v>
      </c>
      <c r="AQ1689" t="s">
        <v>61</v>
      </c>
      <c r="AR1689" t="s">
        <v>61</v>
      </c>
      <c r="AS1689" t="s">
        <v>61</v>
      </c>
      <c r="AT1689" t="s">
        <v>61</v>
      </c>
      <c r="AU1689" t="s">
        <v>61</v>
      </c>
      <c r="AV1689" t="s">
        <v>61</v>
      </c>
      <c r="AW1689" t="s">
        <v>61</v>
      </c>
    </row>
    <row r="1690" spans="1:49" ht="14.45" hidden="1" customHeight="1" x14ac:dyDescent="0.55000000000000004">
      <c r="A1690" t="s">
        <v>3292</v>
      </c>
      <c r="B1690" t="s">
        <v>3293</v>
      </c>
      <c r="C1690" t="s">
        <v>56</v>
      </c>
      <c r="D1690" s="1">
        <v>43598</v>
      </c>
      <c r="E1690" t="s">
        <v>3070</v>
      </c>
      <c r="F1690" s="1">
        <v>43599</v>
      </c>
      <c r="G1690" t="s">
        <v>3070</v>
      </c>
      <c r="H1690">
        <v>20</v>
      </c>
      <c r="I1690">
        <v>90</v>
      </c>
      <c r="J1690" t="s">
        <v>3070</v>
      </c>
      <c r="K1690" s="26" t="s">
        <v>61</v>
      </c>
      <c r="L1690" t="s">
        <v>3143</v>
      </c>
      <c r="N1690">
        <v>4</v>
      </c>
      <c r="O1690" t="s">
        <v>3144</v>
      </c>
      <c r="P1690">
        <v>2</v>
      </c>
      <c r="Q1690" t="s">
        <v>71</v>
      </c>
      <c r="R1690">
        <v>100</v>
      </c>
      <c r="S1690">
        <v>50</v>
      </c>
      <c r="T1690">
        <v>50</v>
      </c>
      <c r="U1690" s="35" t="s">
        <v>61</v>
      </c>
      <c r="V1690" t="s">
        <v>3145</v>
      </c>
      <c r="W1690">
        <v>2</v>
      </c>
      <c r="X1690" t="s">
        <v>71</v>
      </c>
      <c r="Y1690">
        <v>100</v>
      </c>
      <c r="Z1690">
        <v>50</v>
      </c>
      <c r="AA1690">
        <v>50</v>
      </c>
      <c r="AB1690" t="s">
        <v>61</v>
      </c>
      <c r="AC1690" s="11" t="s">
        <v>3146</v>
      </c>
      <c r="AD1690">
        <v>2</v>
      </c>
      <c r="AE1690" t="s">
        <v>71</v>
      </c>
      <c r="AF1690">
        <v>100</v>
      </c>
      <c r="AG1690">
        <v>50</v>
      </c>
      <c r="AH1690">
        <v>50</v>
      </c>
      <c r="AI1690" t="s">
        <v>61</v>
      </c>
      <c r="AJ1690" t="s">
        <v>3147</v>
      </c>
      <c r="AK1690">
        <v>2</v>
      </c>
      <c r="AL1690" t="s">
        <v>71</v>
      </c>
      <c r="AM1690">
        <v>100</v>
      </c>
      <c r="AN1690">
        <v>50</v>
      </c>
      <c r="AO1690">
        <v>50</v>
      </c>
      <c r="AP1690" t="s">
        <v>61</v>
      </c>
      <c r="AQ1690" t="s">
        <v>61</v>
      </c>
      <c r="AR1690" t="s">
        <v>61</v>
      </c>
      <c r="AS1690" t="s">
        <v>61</v>
      </c>
      <c r="AT1690" t="s">
        <v>61</v>
      </c>
      <c r="AU1690" t="s">
        <v>61</v>
      </c>
      <c r="AV1690" t="s">
        <v>61</v>
      </c>
      <c r="AW1690" t="s">
        <v>61</v>
      </c>
    </row>
    <row r="1691" spans="1:49" hidden="1" x14ac:dyDescent="0.5">
      <c r="A1691" t="s">
        <v>3294</v>
      </c>
      <c r="B1691" t="s">
        <v>3295</v>
      </c>
      <c r="C1691" t="s">
        <v>56</v>
      </c>
      <c r="D1691" s="1">
        <v>43598</v>
      </c>
      <c r="E1691" t="s">
        <v>3070</v>
      </c>
      <c r="F1691" s="1">
        <v>43599</v>
      </c>
      <c r="G1691" t="s">
        <v>3070</v>
      </c>
      <c r="H1691">
        <v>20</v>
      </c>
      <c r="I1691">
        <v>90</v>
      </c>
      <c r="J1691" t="s">
        <v>3070</v>
      </c>
      <c r="K1691" s="26" t="s">
        <v>61</v>
      </c>
      <c r="L1691" t="s">
        <v>3143</v>
      </c>
      <c r="N1691">
        <v>4</v>
      </c>
      <c r="O1691" t="s">
        <v>3144</v>
      </c>
      <c r="P1691">
        <v>3</v>
      </c>
      <c r="Q1691" t="s">
        <v>71</v>
      </c>
      <c r="R1691">
        <v>100</v>
      </c>
      <c r="S1691">
        <v>50</v>
      </c>
      <c r="T1691">
        <v>50</v>
      </c>
      <c r="U1691" s="35" t="s">
        <v>61</v>
      </c>
      <c r="V1691" t="s">
        <v>3145</v>
      </c>
      <c r="W1691">
        <v>3</v>
      </c>
      <c r="X1691" t="s">
        <v>71</v>
      </c>
      <c r="Y1691">
        <v>100</v>
      </c>
      <c r="Z1691">
        <v>50</v>
      </c>
      <c r="AA1691">
        <v>50</v>
      </c>
      <c r="AB1691" t="s">
        <v>61</v>
      </c>
      <c r="AC1691" t="s">
        <v>3146</v>
      </c>
      <c r="AD1691">
        <v>3</v>
      </c>
      <c r="AE1691" t="s">
        <v>71</v>
      </c>
      <c r="AF1691">
        <v>100</v>
      </c>
      <c r="AG1691">
        <v>50</v>
      </c>
      <c r="AH1691">
        <v>50</v>
      </c>
      <c r="AI1691" t="s">
        <v>61</v>
      </c>
      <c r="AJ1691" t="s">
        <v>3147</v>
      </c>
      <c r="AK1691">
        <v>3</v>
      </c>
      <c r="AL1691" t="s">
        <v>71</v>
      </c>
      <c r="AM1691">
        <v>100</v>
      </c>
      <c r="AN1691">
        <v>50</v>
      </c>
      <c r="AO1691">
        <v>50</v>
      </c>
      <c r="AP1691" t="s">
        <v>61</v>
      </c>
      <c r="AQ1691" t="s">
        <v>61</v>
      </c>
      <c r="AR1691" t="s">
        <v>61</v>
      </c>
      <c r="AS1691" t="s">
        <v>61</v>
      </c>
      <c r="AT1691" t="s">
        <v>61</v>
      </c>
      <c r="AU1691" t="s">
        <v>61</v>
      </c>
      <c r="AV1691" t="s">
        <v>61</v>
      </c>
      <c r="AW1691" t="s">
        <v>61</v>
      </c>
    </row>
    <row r="1692" spans="1:49" hidden="1" x14ac:dyDescent="0.5">
      <c r="A1692" t="s">
        <v>3296</v>
      </c>
      <c r="B1692" t="s">
        <v>3297</v>
      </c>
      <c r="C1692" t="s">
        <v>56</v>
      </c>
      <c r="D1692" s="1">
        <v>43598</v>
      </c>
      <c r="E1692" t="s">
        <v>3070</v>
      </c>
      <c r="F1692" s="1">
        <v>43599</v>
      </c>
      <c r="G1692" t="s">
        <v>3070</v>
      </c>
      <c r="H1692">
        <v>20</v>
      </c>
      <c r="I1692">
        <v>90</v>
      </c>
      <c r="J1692" t="s">
        <v>3070</v>
      </c>
      <c r="K1692" s="26" t="s">
        <v>61</v>
      </c>
      <c r="L1692" t="s">
        <v>3143</v>
      </c>
      <c r="N1692">
        <v>4</v>
      </c>
      <c r="O1692" t="s">
        <v>3144</v>
      </c>
      <c r="P1692">
        <v>4</v>
      </c>
      <c r="Q1692" t="s">
        <v>71</v>
      </c>
      <c r="R1692">
        <v>100</v>
      </c>
      <c r="S1692">
        <v>50</v>
      </c>
      <c r="T1692">
        <v>50</v>
      </c>
      <c r="U1692" s="35" t="s">
        <v>61</v>
      </c>
      <c r="V1692" t="s">
        <v>3145</v>
      </c>
      <c r="W1692">
        <v>4</v>
      </c>
      <c r="X1692" t="s">
        <v>71</v>
      </c>
      <c r="Y1692">
        <v>100</v>
      </c>
      <c r="Z1692">
        <v>50</v>
      </c>
      <c r="AA1692">
        <v>50</v>
      </c>
      <c r="AB1692" t="s">
        <v>61</v>
      </c>
      <c r="AC1692" t="s">
        <v>3146</v>
      </c>
      <c r="AD1692">
        <v>4</v>
      </c>
      <c r="AE1692" t="s">
        <v>71</v>
      </c>
      <c r="AF1692">
        <v>100</v>
      </c>
      <c r="AG1692">
        <v>50</v>
      </c>
      <c r="AH1692">
        <v>50</v>
      </c>
      <c r="AI1692" t="s">
        <v>61</v>
      </c>
      <c r="AJ1692" t="s">
        <v>3147</v>
      </c>
      <c r="AK1692">
        <v>4</v>
      </c>
      <c r="AL1692" t="s">
        <v>71</v>
      </c>
      <c r="AM1692">
        <v>100</v>
      </c>
      <c r="AN1692">
        <v>50</v>
      </c>
      <c r="AO1692">
        <v>50</v>
      </c>
      <c r="AP1692" t="s">
        <v>61</v>
      </c>
      <c r="AQ1692" t="s">
        <v>61</v>
      </c>
      <c r="AR1692" t="s">
        <v>61</v>
      </c>
      <c r="AS1692" t="s">
        <v>61</v>
      </c>
      <c r="AT1692" t="s">
        <v>61</v>
      </c>
      <c r="AU1692" t="s">
        <v>61</v>
      </c>
      <c r="AV1692" t="s">
        <v>61</v>
      </c>
      <c r="AW1692" t="s">
        <v>61</v>
      </c>
    </row>
    <row r="1693" spans="1:49" hidden="1" x14ac:dyDescent="0.5">
      <c r="A1693" t="s">
        <v>3298</v>
      </c>
      <c r="B1693" t="s">
        <v>3299</v>
      </c>
      <c r="C1693" t="s">
        <v>56</v>
      </c>
      <c r="D1693" s="1">
        <v>43598</v>
      </c>
      <c r="E1693" t="s">
        <v>3070</v>
      </c>
      <c r="F1693" s="1">
        <v>43599</v>
      </c>
      <c r="G1693" t="s">
        <v>3070</v>
      </c>
      <c r="H1693">
        <v>20</v>
      </c>
      <c r="I1693">
        <v>90</v>
      </c>
      <c r="J1693" t="s">
        <v>3070</v>
      </c>
      <c r="K1693" s="26" t="s">
        <v>61</v>
      </c>
      <c r="L1693" t="s">
        <v>3143</v>
      </c>
      <c r="N1693">
        <v>4</v>
      </c>
      <c r="O1693" t="s">
        <v>3144</v>
      </c>
      <c r="P1693">
        <v>5</v>
      </c>
      <c r="Q1693" t="s">
        <v>71</v>
      </c>
      <c r="R1693">
        <v>100</v>
      </c>
      <c r="S1693">
        <v>50</v>
      </c>
      <c r="T1693">
        <v>50</v>
      </c>
      <c r="U1693" s="35" t="s">
        <v>61</v>
      </c>
      <c r="V1693" t="s">
        <v>3145</v>
      </c>
      <c r="W1693">
        <v>5</v>
      </c>
      <c r="X1693" t="s">
        <v>71</v>
      </c>
      <c r="Y1693">
        <v>100</v>
      </c>
      <c r="Z1693">
        <v>50</v>
      </c>
      <c r="AA1693">
        <v>50</v>
      </c>
      <c r="AB1693" t="s">
        <v>61</v>
      </c>
      <c r="AC1693" t="s">
        <v>3146</v>
      </c>
      <c r="AD1693">
        <v>5</v>
      </c>
      <c r="AE1693" t="s">
        <v>71</v>
      </c>
      <c r="AF1693">
        <v>100</v>
      </c>
      <c r="AG1693">
        <v>50</v>
      </c>
      <c r="AH1693">
        <v>50</v>
      </c>
      <c r="AI1693" t="s">
        <v>61</v>
      </c>
      <c r="AJ1693" t="s">
        <v>3147</v>
      </c>
      <c r="AK1693">
        <v>5</v>
      </c>
      <c r="AL1693" t="s">
        <v>71</v>
      </c>
      <c r="AM1693">
        <v>100</v>
      </c>
      <c r="AN1693">
        <v>50</v>
      </c>
      <c r="AO1693">
        <v>50</v>
      </c>
      <c r="AP1693" t="s">
        <v>61</v>
      </c>
      <c r="AQ1693" t="s">
        <v>61</v>
      </c>
      <c r="AR1693" t="s">
        <v>61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</row>
    <row r="1694" spans="1:49" hidden="1" x14ac:dyDescent="0.5">
      <c r="A1694" t="s">
        <v>3300</v>
      </c>
      <c r="B1694" t="s">
        <v>3301</v>
      </c>
      <c r="C1694" t="s">
        <v>56</v>
      </c>
      <c r="D1694" s="1">
        <v>43598</v>
      </c>
      <c r="E1694" t="s">
        <v>3070</v>
      </c>
      <c r="F1694" s="1">
        <v>43599</v>
      </c>
      <c r="G1694" t="s">
        <v>3070</v>
      </c>
      <c r="H1694">
        <v>20</v>
      </c>
      <c r="I1694">
        <v>90</v>
      </c>
      <c r="J1694" t="s">
        <v>3070</v>
      </c>
      <c r="K1694" s="26" t="s">
        <v>61</v>
      </c>
      <c r="L1694" t="s">
        <v>3143</v>
      </c>
      <c r="N1694">
        <v>4</v>
      </c>
      <c r="O1694" t="s">
        <v>3144</v>
      </c>
      <c r="P1694">
        <v>6</v>
      </c>
      <c r="Q1694" t="s">
        <v>71</v>
      </c>
      <c r="R1694">
        <v>100</v>
      </c>
      <c r="S1694">
        <v>50</v>
      </c>
      <c r="T1694">
        <v>50</v>
      </c>
      <c r="U1694" s="35" t="s">
        <v>61</v>
      </c>
      <c r="V1694" t="s">
        <v>3145</v>
      </c>
      <c r="W1694">
        <v>6</v>
      </c>
      <c r="X1694" t="s">
        <v>71</v>
      </c>
      <c r="Y1694">
        <v>100</v>
      </c>
      <c r="Z1694">
        <v>50</v>
      </c>
      <c r="AA1694">
        <v>50</v>
      </c>
      <c r="AB1694" t="s">
        <v>61</v>
      </c>
      <c r="AC1694" t="s">
        <v>3146</v>
      </c>
      <c r="AD1694">
        <v>6</v>
      </c>
      <c r="AE1694" t="s">
        <v>71</v>
      </c>
      <c r="AF1694">
        <v>100</v>
      </c>
      <c r="AG1694">
        <v>50</v>
      </c>
      <c r="AH1694">
        <v>50</v>
      </c>
      <c r="AI1694" t="s">
        <v>61</v>
      </c>
      <c r="AJ1694" t="s">
        <v>3147</v>
      </c>
      <c r="AK1694">
        <v>6</v>
      </c>
      <c r="AL1694" t="s">
        <v>71</v>
      </c>
      <c r="AM1694">
        <v>100</v>
      </c>
      <c r="AN1694">
        <v>50</v>
      </c>
      <c r="AO1694">
        <v>50</v>
      </c>
      <c r="AP1694" t="s">
        <v>61</v>
      </c>
      <c r="AQ1694" t="s">
        <v>61</v>
      </c>
      <c r="AR1694" t="s">
        <v>61</v>
      </c>
      <c r="AS1694" t="s">
        <v>61</v>
      </c>
      <c r="AT1694" t="s">
        <v>61</v>
      </c>
      <c r="AU1694" t="s">
        <v>61</v>
      </c>
      <c r="AV1694" t="s">
        <v>61</v>
      </c>
      <c r="AW1694" t="s">
        <v>61</v>
      </c>
    </row>
    <row r="1695" spans="1:49" hidden="1" x14ac:dyDescent="0.5">
      <c r="A1695" t="s">
        <v>3302</v>
      </c>
      <c r="B1695" t="s">
        <v>3303</v>
      </c>
      <c r="C1695" t="s">
        <v>56</v>
      </c>
      <c r="D1695" s="1">
        <v>43598</v>
      </c>
      <c r="E1695" t="s">
        <v>3070</v>
      </c>
      <c r="F1695" s="1">
        <v>43599</v>
      </c>
      <c r="G1695" t="s">
        <v>3070</v>
      </c>
      <c r="H1695">
        <v>20</v>
      </c>
      <c r="I1695">
        <v>90</v>
      </c>
      <c r="J1695" t="s">
        <v>3070</v>
      </c>
      <c r="K1695" s="26" t="s">
        <v>61</v>
      </c>
      <c r="L1695" t="s">
        <v>3143</v>
      </c>
      <c r="N1695">
        <v>4</v>
      </c>
      <c r="O1695" t="s">
        <v>3144</v>
      </c>
      <c r="P1695">
        <v>7</v>
      </c>
      <c r="Q1695" t="s">
        <v>71</v>
      </c>
      <c r="R1695">
        <v>100</v>
      </c>
      <c r="S1695">
        <v>50</v>
      </c>
      <c r="T1695">
        <v>50</v>
      </c>
      <c r="U1695" s="35" t="s">
        <v>61</v>
      </c>
      <c r="V1695" t="s">
        <v>3145</v>
      </c>
      <c r="W1695">
        <v>7</v>
      </c>
      <c r="X1695" t="s">
        <v>71</v>
      </c>
      <c r="Y1695">
        <v>100</v>
      </c>
      <c r="Z1695">
        <v>50</v>
      </c>
      <c r="AA1695">
        <v>50</v>
      </c>
      <c r="AB1695" t="s">
        <v>61</v>
      </c>
      <c r="AC1695" t="s">
        <v>3146</v>
      </c>
      <c r="AD1695">
        <v>7</v>
      </c>
      <c r="AE1695" t="s">
        <v>71</v>
      </c>
      <c r="AF1695">
        <v>100</v>
      </c>
      <c r="AG1695">
        <v>50</v>
      </c>
      <c r="AH1695">
        <v>50</v>
      </c>
      <c r="AI1695" t="s">
        <v>61</v>
      </c>
      <c r="AJ1695" t="s">
        <v>3147</v>
      </c>
      <c r="AK1695">
        <v>7</v>
      </c>
      <c r="AL1695" t="s">
        <v>71</v>
      </c>
      <c r="AM1695">
        <v>100</v>
      </c>
      <c r="AN1695">
        <v>50</v>
      </c>
      <c r="AO1695">
        <v>50</v>
      </c>
      <c r="AP1695" t="s">
        <v>61</v>
      </c>
      <c r="AQ1695" t="s">
        <v>61</v>
      </c>
      <c r="AR1695" t="s">
        <v>61</v>
      </c>
      <c r="AS1695" t="s">
        <v>61</v>
      </c>
      <c r="AT1695" t="s">
        <v>61</v>
      </c>
      <c r="AU1695" t="s">
        <v>61</v>
      </c>
      <c r="AV1695" t="s">
        <v>61</v>
      </c>
      <c r="AW1695" t="s">
        <v>61</v>
      </c>
    </row>
    <row r="1696" spans="1:49" hidden="1" x14ac:dyDescent="0.5">
      <c r="A1696" t="s">
        <v>3304</v>
      </c>
      <c r="B1696" t="s">
        <v>3305</v>
      </c>
      <c r="C1696" t="s">
        <v>56</v>
      </c>
      <c r="D1696" s="1">
        <v>43598</v>
      </c>
      <c r="E1696" t="s">
        <v>3070</v>
      </c>
      <c r="F1696" s="1">
        <v>43599</v>
      </c>
      <c r="G1696" t="s">
        <v>3070</v>
      </c>
      <c r="H1696">
        <v>20</v>
      </c>
      <c r="I1696">
        <v>90</v>
      </c>
      <c r="J1696" t="s">
        <v>3070</v>
      </c>
      <c r="K1696" s="26" t="s">
        <v>61</v>
      </c>
      <c r="L1696" t="s">
        <v>3143</v>
      </c>
      <c r="N1696">
        <v>4</v>
      </c>
      <c r="O1696" t="s">
        <v>3144</v>
      </c>
      <c r="P1696">
        <v>8</v>
      </c>
      <c r="Q1696" t="s">
        <v>71</v>
      </c>
      <c r="R1696">
        <v>100</v>
      </c>
      <c r="S1696">
        <v>50</v>
      </c>
      <c r="T1696">
        <v>50</v>
      </c>
      <c r="U1696" s="35" t="s">
        <v>61</v>
      </c>
      <c r="V1696" t="s">
        <v>3145</v>
      </c>
      <c r="W1696">
        <v>8</v>
      </c>
      <c r="X1696" t="s">
        <v>71</v>
      </c>
      <c r="Y1696">
        <v>100</v>
      </c>
      <c r="Z1696">
        <v>50</v>
      </c>
      <c r="AA1696">
        <v>50</v>
      </c>
      <c r="AB1696" t="s">
        <v>61</v>
      </c>
      <c r="AC1696" t="s">
        <v>3146</v>
      </c>
      <c r="AD1696">
        <v>8</v>
      </c>
      <c r="AE1696" t="s">
        <v>71</v>
      </c>
      <c r="AF1696">
        <v>100</v>
      </c>
      <c r="AG1696">
        <v>50</v>
      </c>
      <c r="AH1696">
        <v>50</v>
      </c>
      <c r="AI1696" t="s">
        <v>61</v>
      </c>
      <c r="AJ1696" t="s">
        <v>3147</v>
      </c>
      <c r="AK1696">
        <v>8</v>
      </c>
      <c r="AL1696" t="s">
        <v>71</v>
      </c>
      <c r="AM1696">
        <v>100</v>
      </c>
      <c r="AN1696">
        <v>50</v>
      </c>
      <c r="AO1696">
        <v>50</v>
      </c>
      <c r="AP1696" t="s">
        <v>61</v>
      </c>
      <c r="AQ1696" t="s">
        <v>61</v>
      </c>
      <c r="AR1696" t="s">
        <v>61</v>
      </c>
      <c r="AS1696" t="s">
        <v>61</v>
      </c>
      <c r="AT1696" t="s">
        <v>61</v>
      </c>
      <c r="AU1696" t="s">
        <v>61</v>
      </c>
      <c r="AV1696" t="s">
        <v>61</v>
      </c>
      <c r="AW1696" t="s">
        <v>61</v>
      </c>
    </row>
    <row r="1697" spans="1:49" hidden="1" x14ac:dyDescent="0.5">
      <c r="A1697" t="s">
        <v>3306</v>
      </c>
      <c r="B1697" t="s">
        <v>3307</v>
      </c>
      <c r="C1697" t="s">
        <v>56</v>
      </c>
      <c r="D1697" s="1">
        <v>43598</v>
      </c>
      <c r="E1697" t="s">
        <v>2746</v>
      </c>
      <c r="F1697" s="1">
        <v>43599</v>
      </c>
      <c r="G1697" t="s">
        <v>2746</v>
      </c>
      <c r="H1697">
        <v>20</v>
      </c>
      <c r="I1697">
        <v>90</v>
      </c>
      <c r="J1697" t="s">
        <v>2746</v>
      </c>
      <c r="K1697" s="26" t="s">
        <v>61</v>
      </c>
      <c r="L1697" t="s">
        <v>3143</v>
      </c>
      <c r="N1697">
        <v>4</v>
      </c>
      <c r="O1697" t="s">
        <v>3144</v>
      </c>
      <c r="P1697">
        <v>9</v>
      </c>
      <c r="Q1697" t="s">
        <v>71</v>
      </c>
      <c r="R1697">
        <v>100</v>
      </c>
      <c r="S1697">
        <v>50</v>
      </c>
      <c r="T1697">
        <v>50</v>
      </c>
      <c r="U1697" s="35" t="s">
        <v>61</v>
      </c>
      <c r="V1697" t="s">
        <v>3145</v>
      </c>
      <c r="W1697">
        <v>9</v>
      </c>
      <c r="X1697" t="s">
        <v>71</v>
      </c>
      <c r="Y1697">
        <v>100</v>
      </c>
      <c r="Z1697">
        <v>50</v>
      </c>
      <c r="AA1697">
        <v>50</v>
      </c>
      <c r="AB1697" t="s">
        <v>61</v>
      </c>
      <c r="AC1697" t="s">
        <v>3146</v>
      </c>
      <c r="AD1697">
        <v>9</v>
      </c>
      <c r="AE1697" t="s">
        <v>71</v>
      </c>
      <c r="AF1697">
        <v>100</v>
      </c>
      <c r="AG1697">
        <v>50</v>
      </c>
      <c r="AH1697">
        <v>50</v>
      </c>
      <c r="AI1697" t="s">
        <v>61</v>
      </c>
      <c r="AJ1697" t="s">
        <v>3147</v>
      </c>
      <c r="AK1697">
        <v>9</v>
      </c>
      <c r="AL1697" t="s">
        <v>71</v>
      </c>
      <c r="AM1697">
        <v>100</v>
      </c>
      <c r="AN1697">
        <v>50</v>
      </c>
      <c r="AO1697">
        <v>50</v>
      </c>
      <c r="AP1697" t="s">
        <v>61</v>
      </c>
      <c r="AQ1697" t="s">
        <v>61</v>
      </c>
      <c r="AR1697" t="s">
        <v>61</v>
      </c>
      <c r="AS1697" t="s">
        <v>61</v>
      </c>
      <c r="AT1697" t="s">
        <v>61</v>
      </c>
      <c r="AU1697" t="s">
        <v>61</v>
      </c>
      <c r="AV1697" t="s">
        <v>61</v>
      </c>
      <c r="AW1697" t="s">
        <v>61</v>
      </c>
    </row>
    <row r="1698" spans="1:49" hidden="1" x14ac:dyDescent="0.5">
      <c r="A1698" t="s">
        <v>3308</v>
      </c>
      <c r="B1698" t="s">
        <v>3309</v>
      </c>
      <c r="C1698" t="s">
        <v>56</v>
      </c>
      <c r="D1698" s="1">
        <v>43598</v>
      </c>
      <c r="E1698" t="s">
        <v>2746</v>
      </c>
      <c r="F1698" s="1">
        <v>43599</v>
      </c>
      <c r="G1698" t="s">
        <v>2746</v>
      </c>
      <c r="H1698">
        <v>20</v>
      </c>
      <c r="I1698">
        <v>90</v>
      </c>
      <c r="J1698" t="s">
        <v>2746</v>
      </c>
      <c r="K1698" s="26" t="s">
        <v>61</v>
      </c>
      <c r="L1698" t="s">
        <v>3143</v>
      </c>
      <c r="N1698">
        <v>4</v>
      </c>
      <c r="O1698" t="s">
        <v>3144</v>
      </c>
      <c r="P1698">
        <v>10</v>
      </c>
      <c r="Q1698" t="s">
        <v>71</v>
      </c>
      <c r="R1698">
        <v>100</v>
      </c>
      <c r="S1698">
        <v>50</v>
      </c>
      <c r="T1698">
        <v>50</v>
      </c>
      <c r="U1698" s="35" t="s">
        <v>61</v>
      </c>
      <c r="V1698" t="s">
        <v>3145</v>
      </c>
      <c r="W1698">
        <v>10</v>
      </c>
      <c r="X1698" t="s">
        <v>71</v>
      </c>
      <c r="Y1698">
        <v>100</v>
      </c>
      <c r="Z1698">
        <v>50</v>
      </c>
      <c r="AA1698">
        <v>50</v>
      </c>
      <c r="AB1698" t="s">
        <v>61</v>
      </c>
      <c r="AC1698" t="s">
        <v>3146</v>
      </c>
      <c r="AD1698">
        <v>10</v>
      </c>
      <c r="AE1698" t="s">
        <v>71</v>
      </c>
      <c r="AF1698">
        <v>100</v>
      </c>
      <c r="AG1698">
        <v>50</v>
      </c>
      <c r="AH1698">
        <v>50</v>
      </c>
      <c r="AI1698" t="s">
        <v>61</v>
      </c>
      <c r="AJ1698" t="s">
        <v>3147</v>
      </c>
      <c r="AK1698">
        <v>10</v>
      </c>
      <c r="AL1698" t="s">
        <v>71</v>
      </c>
      <c r="AM1698">
        <v>100</v>
      </c>
      <c r="AN1698">
        <v>50</v>
      </c>
      <c r="AO1698">
        <v>50</v>
      </c>
      <c r="AP1698" t="s">
        <v>61</v>
      </c>
      <c r="AQ1698" t="s">
        <v>61</v>
      </c>
      <c r="AR1698" t="s">
        <v>61</v>
      </c>
      <c r="AS1698" t="s">
        <v>61</v>
      </c>
      <c r="AT1698" t="s">
        <v>61</v>
      </c>
      <c r="AU1698" t="s">
        <v>61</v>
      </c>
      <c r="AV1698" t="s">
        <v>61</v>
      </c>
      <c r="AW1698" t="s">
        <v>61</v>
      </c>
    </row>
    <row r="1699" spans="1:49" hidden="1" x14ac:dyDescent="0.5">
      <c r="A1699" t="s">
        <v>3310</v>
      </c>
      <c r="B1699" t="s">
        <v>3311</v>
      </c>
      <c r="C1699" t="s">
        <v>56</v>
      </c>
      <c r="D1699" s="1">
        <v>43598</v>
      </c>
      <c r="E1699" t="s">
        <v>2746</v>
      </c>
      <c r="F1699" s="1">
        <v>43599</v>
      </c>
      <c r="G1699" t="s">
        <v>2746</v>
      </c>
      <c r="H1699">
        <v>20</v>
      </c>
      <c r="I1699">
        <v>90</v>
      </c>
      <c r="J1699" t="s">
        <v>2746</v>
      </c>
      <c r="K1699" s="26" t="s">
        <v>61</v>
      </c>
      <c r="L1699" t="s">
        <v>3143</v>
      </c>
      <c r="N1699">
        <v>4</v>
      </c>
      <c r="O1699" t="s">
        <v>3144</v>
      </c>
      <c r="P1699">
        <v>11</v>
      </c>
      <c r="Q1699" t="s">
        <v>71</v>
      </c>
      <c r="R1699">
        <v>100</v>
      </c>
      <c r="S1699">
        <v>50</v>
      </c>
      <c r="T1699">
        <v>50</v>
      </c>
      <c r="U1699" s="35" t="s">
        <v>61</v>
      </c>
      <c r="V1699" t="s">
        <v>3145</v>
      </c>
      <c r="W1699">
        <v>11</v>
      </c>
      <c r="X1699" t="s">
        <v>71</v>
      </c>
      <c r="Y1699">
        <v>100</v>
      </c>
      <c r="Z1699">
        <v>50</v>
      </c>
      <c r="AA1699">
        <v>50</v>
      </c>
      <c r="AB1699" t="s">
        <v>61</v>
      </c>
      <c r="AC1699" t="s">
        <v>3146</v>
      </c>
      <c r="AD1699">
        <v>11</v>
      </c>
      <c r="AE1699" t="s">
        <v>71</v>
      </c>
      <c r="AF1699">
        <v>100</v>
      </c>
      <c r="AG1699">
        <v>50</v>
      </c>
      <c r="AH1699">
        <v>50</v>
      </c>
      <c r="AI1699" t="s">
        <v>61</v>
      </c>
      <c r="AJ1699" t="s">
        <v>3147</v>
      </c>
      <c r="AK1699">
        <v>11</v>
      </c>
      <c r="AL1699" t="s">
        <v>71</v>
      </c>
      <c r="AM1699">
        <v>100</v>
      </c>
      <c r="AN1699">
        <v>50</v>
      </c>
      <c r="AO1699">
        <v>50</v>
      </c>
      <c r="AP1699" t="s">
        <v>61</v>
      </c>
      <c r="AQ1699" t="s">
        <v>61</v>
      </c>
      <c r="AR1699" t="s">
        <v>61</v>
      </c>
      <c r="AS1699" t="s">
        <v>61</v>
      </c>
      <c r="AT1699" t="s">
        <v>61</v>
      </c>
      <c r="AU1699" t="s">
        <v>61</v>
      </c>
      <c r="AV1699" t="s">
        <v>61</v>
      </c>
      <c r="AW1699" t="s">
        <v>61</v>
      </c>
    </row>
    <row r="1700" spans="1:49" hidden="1" x14ac:dyDescent="0.5">
      <c r="A1700" t="s">
        <v>3312</v>
      </c>
      <c r="B1700" t="s">
        <v>3313</v>
      </c>
      <c r="C1700" t="s">
        <v>56</v>
      </c>
      <c r="D1700" s="1">
        <v>43598</v>
      </c>
      <c r="E1700" t="s">
        <v>2746</v>
      </c>
      <c r="F1700" s="1">
        <v>43599</v>
      </c>
      <c r="G1700" t="s">
        <v>2746</v>
      </c>
      <c r="H1700">
        <v>20</v>
      </c>
      <c r="I1700">
        <v>90</v>
      </c>
      <c r="J1700" t="s">
        <v>2746</v>
      </c>
      <c r="K1700" s="26" t="s">
        <v>61</v>
      </c>
      <c r="L1700" t="s">
        <v>3143</v>
      </c>
      <c r="N1700">
        <v>4</v>
      </c>
      <c r="O1700" t="s">
        <v>3144</v>
      </c>
      <c r="P1700">
        <v>12</v>
      </c>
      <c r="Q1700" t="s">
        <v>71</v>
      </c>
      <c r="R1700">
        <v>100</v>
      </c>
      <c r="S1700">
        <v>50</v>
      </c>
      <c r="T1700">
        <v>50</v>
      </c>
      <c r="U1700" s="35" t="s">
        <v>61</v>
      </c>
      <c r="V1700" t="s">
        <v>3145</v>
      </c>
      <c r="W1700">
        <v>12</v>
      </c>
      <c r="X1700" t="s">
        <v>71</v>
      </c>
      <c r="Y1700">
        <v>100</v>
      </c>
      <c r="Z1700">
        <v>50</v>
      </c>
      <c r="AA1700">
        <v>50</v>
      </c>
      <c r="AB1700" t="s">
        <v>61</v>
      </c>
      <c r="AC1700" t="s">
        <v>3146</v>
      </c>
      <c r="AD1700">
        <v>12</v>
      </c>
      <c r="AE1700" t="s">
        <v>71</v>
      </c>
      <c r="AF1700">
        <v>100</v>
      </c>
      <c r="AG1700">
        <v>50</v>
      </c>
      <c r="AH1700">
        <v>50</v>
      </c>
      <c r="AI1700" t="s">
        <v>61</v>
      </c>
      <c r="AJ1700" t="s">
        <v>3147</v>
      </c>
      <c r="AK1700">
        <v>12</v>
      </c>
      <c r="AL1700" t="s">
        <v>71</v>
      </c>
      <c r="AM1700">
        <v>100</v>
      </c>
      <c r="AN1700">
        <v>50</v>
      </c>
      <c r="AO1700">
        <v>50</v>
      </c>
      <c r="AP1700" t="s">
        <v>61</v>
      </c>
      <c r="AQ1700" t="s">
        <v>61</v>
      </c>
      <c r="AR1700" t="s">
        <v>61</v>
      </c>
      <c r="AS1700" t="s">
        <v>61</v>
      </c>
      <c r="AT1700" t="s">
        <v>61</v>
      </c>
      <c r="AU1700" t="s">
        <v>61</v>
      </c>
      <c r="AV1700" t="s">
        <v>61</v>
      </c>
      <c r="AW1700" t="s">
        <v>61</v>
      </c>
    </row>
    <row r="1701" spans="1:49" hidden="1" x14ac:dyDescent="0.5">
      <c r="A1701" t="s">
        <v>3314</v>
      </c>
      <c r="B1701" t="s">
        <v>3315</v>
      </c>
      <c r="C1701" t="s">
        <v>56</v>
      </c>
      <c r="D1701" s="1">
        <v>43598</v>
      </c>
      <c r="E1701" t="s">
        <v>2746</v>
      </c>
      <c r="F1701" s="1">
        <v>43599</v>
      </c>
      <c r="G1701" t="s">
        <v>2746</v>
      </c>
      <c r="H1701">
        <v>20</v>
      </c>
      <c r="I1701">
        <v>90</v>
      </c>
      <c r="J1701" t="s">
        <v>2746</v>
      </c>
      <c r="K1701" s="26" t="s">
        <v>61</v>
      </c>
      <c r="L1701" t="s">
        <v>3143</v>
      </c>
      <c r="N1701">
        <v>4</v>
      </c>
      <c r="O1701" t="s">
        <v>3144</v>
      </c>
      <c r="P1701">
        <v>1</v>
      </c>
      <c r="Q1701" t="s">
        <v>69</v>
      </c>
      <c r="R1701">
        <v>100</v>
      </c>
      <c r="S1701">
        <v>50</v>
      </c>
      <c r="T1701">
        <v>50</v>
      </c>
      <c r="U1701" s="35" t="s">
        <v>61</v>
      </c>
      <c r="V1701" t="s">
        <v>3145</v>
      </c>
      <c r="W1701">
        <v>1</v>
      </c>
      <c r="X1701" t="s">
        <v>69</v>
      </c>
      <c r="Y1701">
        <v>100</v>
      </c>
      <c r="Z1701">
        <v>50</v>
      </c>
      <c r="AA1701">
        <v>50</v>
      </c>
      <c r="AB1701" t="s">
        <v>61</v>
      </c>
      <c r="AC1701" t="s">
        <v>3146</v>
      </c>
      <c r="AD1701">
        <v>1</v>
      </c>
      <c r="AE1701" t="s">
        <v>69</v>
      </c>
      <c r="AF1701">
        <v>100</v>
      </c>
      <c r="AG1701">
        <v>50</v>
      </c>
      <c r="AH1701">
        <v>50</v>
      </c>
      <c r="AI1701" t="s">
        <v>61</v>
      </c>
      <c r="AJ1701" t="s">
        <v>3147</v>
      </c>
      <c r="AK1701">
        <v>1</v>
      </c>
      <c r="AL1701" t="s">
        <v>69</v>
      </c>
      <c r="AM1701">
        <v>100</v>
      </c>
      <c r="AN1701">
        <v>50</v>
      </c>
      <c r="AO1701">
        <v>50</v>
      </c>
      <c r="AP1701" t="s">
        <v>61</v>
      </c>
      <c r="AQ1701" t="s">
        <v>61</v>
      </c>
      <c r="AR1701" t="s">
        <v>61</v>
      </c>
      <c r="AS1701" t="s">
        <v>61</v>
      </c>
      <c r="AT1701" t="s">
        <v>61</v>
      </c>
      <c r="AU1701" t="s">
        <v>61</v>
      </c>
      <c r="AV1701" t="s">
        <v>61</v>
      </c>
      <c r="AW1701" t="s">
        <v>61</v>
      </c>
    </row>
    <row r="1702" spans="1:49" ht="14.45" hidden="1" customHeight="1" x14ac:dyDescent="0.55000000000000004">
      <c r="A1702" t="s">
        <v>3316</v>
      </c>
      <c r="B1702" t="s">
        <v>3317</v>
      </c>
      <c r="C1702" t="s">
        <v>56</v>
      </c>
      <c r="D1702" s="1">
        <v>43598</v>
      </c>
      <c r="E1702" t="s">
        <v>2746</v>
      </c>
      <c r="F1702" s="1">
        <v>43599</v>
      </c>
      <c r="G1702" t="s">
        <v>2746</v>
      </c>
      <c r="H1702">
        <v>20</v>
      </c>
      <c r="I1702">
        <v>90</v>
      </c>
      <c r="J1702" t="s">
        <v>2746</v>
      </c>
      <c r="K1702" s="26" t="s">
        <v>61</v>
      </c>
      <c r="L1702" t="s">
        <v>3143</v>
      </c>
      <c r="N1702">
        <v>4</v>
      </c>
      <c r="O1702" t="s">
        <v>3144</v>
      </c>
      <c r="P1702">
        <v>2</v>
      </c>
      <c r="Q1702" t="s">
        <v>69</v>
      </c>
      <c r="R1702">
        <v>100</v>
      </c>
      <c r="S1702">
        <v>50</v>
      </c>
      <c r="T1702">
        <v>50</v>
      </c>
      <c r="U1702" s="35" t="s">
        <v>61</v>
      </c>
      <c r="V1702" t="s">
        <v>3145</v>
      </c>
      <c r="W1702">
        <v>2</v>
      </c>
      <c r="X1702" t="s">
        <v>69</v>
      </c>
      <c r="Y1702">
        <v>100</v>
      </c>
      <c r="Z1702">
        <v>50</v>
      </c>
      <c r="AA1702">
        <v>50</v>
      </c>
      <c r="AB1702" t="s">
        <v>61</v>
      </c>
      <c r="AC1702" s="11" t="s">
        <v>3146</v>
      </c>
      <c r="AD1702">
        <v>2</v>
      </c>
      <c r="AE1702" t="s">
        <v>69</v>
      </c>
      <c r="AF1702">
        <v>100</v>
      </c>
      <c r="AG1702">
        <v>50</v>
      </c>
      <c r="AH1702">
        <v>50</v>
      </c>
      <c r="AI1702" t="s">
        <v>61</v>
      </c>
      <c r="AJ1702" t="s">
        <v>3147</v>
      </c>
      <c r="AK1702">
        <v>2</v>
      </c>
      <c r="AL1702" t="s">
        <v>69</v>
      </c>
      <c r="AM1702">
        <v>100</v>
      </c>
      <c r="AN1702">
        <v>50</v>
      </c>
      <c r="AO1702">
        <v>50</v>
      </c>
      <c r="AP1702" t="s">
        <v>61</v>
      </c>
      <c r="AQ1702" t="s">
        <v>61</v>
      </c>
      <c r="AR1702" t="s">
        <v>61</v>
      </c>
      <c r="AS1702" t="s">
        <v>61</v>
      </c>
      <c r="AT1702" t="s">
        <v>61</v>
      </c>
      <c r="AU1702" t="s">
        <v>61</v>
      </c>
      <c r="AV1702" t="s">
        <v>61</v>
      </c>
      <c r="AW1702" t="s">
        <v>61</v>
      </c>
    </row>
    <row r="1703" spans="1:49" hidden="1" x14ac:dyDescent="0.5">
      <c r="A1703" t="s">
        <v>3318</v>
      </c>
      <c r="B1703" t="s">
        <v>3319</v>
      </c>
      <c r="C1703" t="s">
        <v>56</v>
      </c>
      <c r="D1703" s="1">
        <v>43598</v>
      </c>
      <c r="E1703" t="s">
        <v>2746</v>
      </c>
      <c r="F1703" s="1">
        <v>43599</v>
      </c>
      <c r="G1703" t="s">
        <v>2746</v>
      </c>
      <c r="H1703">
        <v>20</v>
      </c>
      <c r="I1703">
        <v>90</v>
      </c>
      <c r="J1703" t="s">
        <v>2746</v>
      </c>
      <c r="K1703" s="26" t="s">
        <v>61</v>
      </c>
      <c r="L1703" t="s">
        <v>3143</v>
      </c>
      <c r="N1703">
        <v>4</v>
      </c>
      <c r="O1703" t="s">
        <v>3144</v>
      </c>
      <c r="P1703">
        <v>3</v>
      </c>
      <c r="Q1703" t="s">
        <v>69</v>
      </c>
      <c r="R1703">
        <v>100</v>
      </c>
      <c r="S1703">
        <v>50</v>
      </c>
      <c r="T1703">
        <v>50</v>
      </c>
      <c r="U1703" s="35" t="s">
        <v>61</v>
      </c>
      <c r="V1703" t="s">
        <v>3145</v>
      </c>
      <c r="W1703">
        <v>3</v>
      </c>
      <c r="X1703" t="s">
        <v>69</v>
      </c>
      <c r="Y1703">
        <v>100</v>
      </c>
      <c r="Z1703">
        <v>50</v>
      </c>
      <c r="AA1703">
        <v>50</v>
      </c>
      <c r="AB1703" t="s">
        <v>61</v>
      </c>
      <c r="AC1703" t="s">
        <v>3146</v>
      </c>
      <c r="AD1703">
        <v>3</v>
      </c>
      <c r="AE1703" t="s">
        <v>69</v>
      </c>
      <c r="AF1703">
        <v>100</v>
      </c>
      <c r="AG1703">
        <v>50</v>
      </c>
      <c r="AH1703">
        <v>50</v>
      </c>
      <c r="AI1703" t="s">
        <v>61</v>
      </c>
      <c r="AJ1703" t="s">
        <v>3147</v>
      </c>
      <c r="AK1703">
        <v>3</v>
      </c>
      <c r="AL1703" t="s">
        <v>69</v>
      </c>
      <c r="AM1703">
        <v>100</v>
      </c>
      <c r="AN1703">
        <v>50</v>
      </c>
      <c r="AO1703">
        <v>50</v>
      </c>
      <c r="AP1703" t="s">
        <v>61</v>
      </c>
      <c r="AQ1703" t="s">
        <v>61</v>
      </c>
      <c r="AR1703" t="s">
        <v>61</v>
      </c>
      <c r="AS1703" t="s">
        <v>61</v>
      </c>
      <c r="AT1703" t="s">
        <v>61</v>
      </c>
      <c r="AU1703" t="s">
        <v>61</v>
      </c>
      <c r="AV1703" t="s">
        <v>61</v>
      </c>
      <c r="AW1703" t="s">
        <v>61</v>
      </c>
    </row>
    <row r="1704" spans="1:49" hidden="1" x14ac:dyDescent="0.5">
      <c r="A1704" t="s">
        <v>3320</v>
      </c>
      <c r="B1704" t="s">
        <v>3321</v>
      </c>
      <c r="C1704" t="s">
        <v>56</v>
      </c>
      <c r="D1704" s="1">
        <v>43598</v>
      </c>
      <c r="E1704" t="s">
        <v>2746</v>
      </c>
      <c r="F1704" s="1">
        <v>43599</v>
      </c>
      <c r="G1704" t="s">
        <v>2746</v>
      </c>
      <c r="H1704">
        <v>20</v>
      </c>
      <c r="I1704">
        <v>90</v>
      </c>
      <c r="J1704" t="s">
        <v>2746</v>
      </c>
      <c r="K1704" s="26" t="s">
        <v>61</v>
      </c>
      <c r="L1704" t="s">
        <v>3143</v>
      </c>
      <c r="N1704">
        <v>4</v>
      </c>
      <c r="O1704" t="s">
        <v>3144</v>
      </c>
      <c r="P1704">
        <v>4</v>
      </c>
      <c r="Q1704" t="s">
        <v>69</v>
      </c>
      <c r="R1704">
        <v>100</v>
      </c>
      <c r="S1704">
        <v>50</v>
      </c>
      <c r="T1704">
        <v>50</v>
      </c>
      <c r="U1704" s="35" t="s">
        <v>61</v>
      </c>
      <c r="V1704" t="s">
        <v>3145</v>
      </c>
      <c r="W1704">
        <v>4</v>
      </c>
      <c r="X1704" t="s">
        <v>69</v>
      </c>
      <c r="Y1704">
        <v>100</v>
      </c>
      <c r="Z1704">
        <v>50</v>
      </c>
      <c r="AA1704">
        <v>50</v>
      </c>
      <c r="AB1704" t="s">
        <v>61</v>
      </c>
      <c r="AC1704" t="s">
        <v>3146</v>
      </c>
      <c r="AD1704">
        <v>4</v>
      </c>
      <c r="AE1704" t="s">
        <v>69</v>
      </c>
      <c r="AF1704">
        <v>100</v>
      </c>
      <c r="AG1704">
        <v>50</v>
      </c>
      <c r="AH1704">
        <v>50</v>
      </c>
      <c r="AI1704" t="s">
        <v>61</v>
      </c>
      <c r="AJ1704" t="s">
        <v>3147</v>
      </c>
      <c r="AK1704">
        <v>4</v>
      </c>
      <c r="AL1704" t="s">
        <v>69</v>
      </c>
      <c r="AM1704">
        <v>100</v>
      </c>
      <c r="AN1704">
        <v>50</v>
      </c>
      <c r="AO1704">
        <v>50</v>
      </c>
      <c r="AP1704" t="s">
        <v>61</v>
      </c>
      <c r="AQ1704" t="s">
        <v>61</v>
      </c>
      <c r="AR1704" t="s">
        <v>61</v>
      </c>
      <c r="AS1704" t="s">
        <v>61</v>
      </c>
      <c r="AT1704" t="s">
        <v>61</v>
      </c>
      <c r="AU1704" t="s">
        <v>61</v>
      </c>
      <c r="AV1704" t="s">
        <v>61</v>
      </c>
      <c r="AW1704" t="s">
        <v>61</v>
      </c>
    </row>
    <row r="1705" spans="1:49" hidden="1" x14ac:dyDescent="0.5">
      <c r="A1705" t="s">
        <v>3322</v>
      </c>
      <c r="B1705" t="s">
        <v>3323</v>
      </c>
      <c r="C1705" t="s">
        <v>56</v>
      </c>
      <c r="D1705" s="1">
        <v>43598</v>
      </c>
      <c r="E1705" t="s">
        <v>2746</v>
      </c>
      <c r="F1705" s="1">
        <v>43599</v>
      </c>
      <c r="G1705" t="s">
        <v>2746</v>
      </c>
      <c r="H1705">
        <v>20</v>
      </c>
      <c r="I1705">
        <v>90</v>
      </c>
      <c r="J1705" t="s">
        <v>2746</v>
      </c>
      <c r="K1705" s="26" t="s">
        <v>61</v>
      </c>
      <c r="L1705" t="s">
        <v>3143</v>
      </c>
      <c r="N1705">
        <v>4</v>
      </c>
      <c r="O1705" t="s">
        <v>3144</v>
      </c>
      <c r="P1705">
        <v>5</v>
      </c>
      <c r="Q1705" t="s">
        <v>69</v>
      </c>
      <c r="R1705">
        <v>100</v>
      </c>
      <c r="S1705">
        <v>50</v>
      </c>
      <c r="T1705">
        <v>50</v>
      </c>
      <c r="U1705" s="35" t="s">
        <v>61</v>
      </c>
      <c r="V1705" t="s">
        <v>3145</v>
      </c>
      <c r="W1705">
        <v>5</v>
      </c>
      <c r="X1705" t="s">
        <v>69</v>
      </c>
      <c r="Y1705">
        <v>100</v>
      </c>
      <c r="Z1705">
        <v>50</v>
      </c>
      <c r="AA1705">
        <v>50</v>
      </c>
      <c r="AB1705" t="s">
        <v>61</v>
      </c>
      <c r="AC1705" t="s">
        <v>3146</v>
      </c>
      <c r="AD1705">
        <v>5</v>
      </c>
      <c r="AE1705" t="s">
        <v>69</v>
      </c>
      <c r="AF1705">
        <v>100</v>
      </c>
      <c r="AG1705">
        <v>50</v>
      </c>
      <c r="AH1705">
        <v>50</v>
      </c>
      <c r="AI1705" t="s">
        <v>61</v>
      </c>
      <c r="AJ1705" t="s">
        <v>3147</v>
      </c>
      <c r="AK1705">
        <v>5</v>
      </c>
      <c r="AL1705" t="s">
        <v>69</v>
      </c>
      <c r="AM1705">
        <v>100</v>
      </c>
      <c r="AN1705">
        <v>50</v>
      </c>
      <c r="AO1705">
        <v>50</v>
      </c>
      <c r="AP1705" t="s">
        <v>61</v>
      </c>
      <c r="AQ1705" t="s">
        <v>61</v>
      </c>
      <c r="AR1705" t="s">
        <v>61</v>
      </c>
      <c r="AS1705" t="s">
        <v>61</v>
      </c>
      <c r="AT1705" t="s">
        <v>61</v>
      </c>
      <c r="AU1705" t="s">
        <v>61</v>
      </c>
      <c r="AV1705" t="s">
        <v>61</v>
      </c>
      <c r="AW1705" t="s">
        <v>61</v>
      </c>
    </row>
    <row r="1706" spans="1:49" hidden="1" x14ac:dyDescent="0.5">
      <c r="A1706" t="s">
        <v>3324</v>
      </c>
      <c r="B1706" t="s">
        <v>3325</v>
      </c>
      <c r="C1706" t="s">
        <v>56</v>
      </c>
      <c r="D1706" s="1">
        <v>43598</v>
      </c>
      <c r="E1706" t="s">
        <v>2746</v>
      </c>
      <c r="F1706" s="1">
        <v>43599</v>
      </c>
      <c r="G1706" t="s">
        <v>2746</v>
      </c>
      <c r="H1706">
        <v>20</v>
      </c>
      <c r="I1706">
        <v>90</v>
      </c>
      <c r="J1706" t="s">
        <v>2746</v>
      </c>
      <c r="K1706" s="26" t="s">
        <v>61</v>
      </c>
      <c r="L1706" t="s">
        <v>3143</v>
      </c>
      <c r="N1706">
        <v>4</v>
      </c>
      <c r="O1706" t="s">
        <v>3144</v>
      </c>
      <c r="P1706">
        <v>6</v>
      </c>
      <c r="Q1706" t="s">
        <v>69</v>
      </c>
      <c r="R1706">
        <v>100</v>
      </c>
      <c r="S1706">
        <v>50</v>
      </c>
      <c r="T1706">
        <v>50</v>
      </c>
      <c r="U1706" s="35" t="s">
        <v>61</v>
      </c>
      <c r="V1706" t="s">
        <v>3145</v>
      </c>
      <c r="W1706">
        <v>6</v>
      </c>
      <c r="X1706" t="s">
        <v>69</v>
      </c>
      <c r="Y1706">
        <v>100</v>
      </c>
      <c r="Z1706">
        <v>50</v>
      </c>
      <c r="AA1706">
        <v>50</v>
      </c>
      <c r="AB1706" t="s">
        <v>61</v>
      </c>
      <c r="AC1706" t="s">
        <v>3146</v>
      </c>
      <c r="AD1706">
        <v>6</v>
      </c>
      <c r="AE1706" t="s">
        <v>69</v>
      </c>
      <c r="AF1706">
        <v>100</v>
      </c>
      <c r="AG1706">
        <v>50</v>
      </c>
      <c r="AH1706">
        <v>50</v>
      </c>
      <c r="AI1706" t="s">
        <v>61</v>
      </c>
      <c r="AJ1706" t="s">
        <v>3147</v>
      </c>
      <c r="AK1706">
        <v>6</v>
      </c>
      <c r="AL1706" t="s">
        <v>69</v>
      </c>
      <c r="AM1706">
        <v>100</v>
      </c>
      <c r="AN1706">
        <v>50</v>
      </c>
      <c r="AO1706">
        <v>50</v>
      </c>
      <c r="AP1706" t="s">
        <v>61</v>
      </c>
      <c r="AQ1706" t="s">
        <v>61</v>
      </c>
      <c r="AR1706" t="s">
        <v>61</v>
      </c>
      <c r="AS1706" t="s">
        <v>61</v>
      </c>
      <c r="AT1706" t="s">
        <v>61</v>
      </c>
      <c r="AU1706" t="s">
        <v>61</v>
      </c>
      <c r="AV1706" t="s">
        <v>61</v>
      </c>
      <c r="AW1706" t="s">
        <v>61</v>
      </c>
    </row>
    <row r="1707" spans="1:49" hidden="1" x14ac:dyDescent="0.5">
      <c r="A1707" t="s">
        <v>3326</v>
      </c>
      <c r="B1707" t="s">
        <v>3327</v>
      </c>
      <c r="C1707" t="s">
        <v>56</v>
      </c>
      <c r="D1707" s="1">
        <v>43598</v>
      </c>
      <c r="E1707" t="s">
        <v>2746</v>
      </c>
      <c r="F1707" s="1">
        <v>43599</v>
      </c>
      <c r="G1707" t="s">
        <v>2746</v>
      </c>
      <c r="H1707">
        <v>20</v>
      </c>
      <c r="I1707">
        <v>90</v>
      </c>
      <c r="J1707" t="s">
        <v>2746</v>
      </c>
      <c r="K1707" s="26" t="s">
        <v>61</v>
      </c>
      <c r="L1707" t="s">
        <v>3143</v>
      </c>
      <c r="N1707">
        <v>4</v>
      </c>
      <c r="O1707" t="s">
        <v>3144</v>
      </c>
      <c r="P1707">
        <v>7</v>
      </c>
      <c r="Q1707" t="s">
        <v>69</v>
      </c>
      <c r="R1707">
        <v>100</v>
      </c>
      <c r="S1707">
        <v>50</v>
      </c>
      <c r="T1707">
        <v>50</v>
      </c>
      <c r="U1707" s="35" t="s">
        <v>61</v>
      </c>
      <c r="V1707" t="s">
        <v>3145</v>
      </c>
      <c r="W1707">
        <v>7</v>
      </c>
      <c r="X1707" t="s">
        <v>69</v>
      </c>
      <c r="Y1707">
        <v>100</v>
      </c>
      <c r="Z1707">
        <v>50</v>
      </c>
      <c r="AA1707">
        <v>50</v>
      </c>
      <c r="AB1707" t="s">
        <v>61</v>
      </c>
      <c r="AC1707" t="s">
        <v>3146</v>
      </c>
      <c r="AD1707">
        <v>7</v>
      </c>
      <c r="AE1707" t="s">
        <v>69</v>
      </c>
      <c r="AF1707">
        <v>100</v>
      </c>
      <c r="AG1707">
        <v>50</v>
      </c>
      <c r="AH1707">
        <v>50</v>
      </c>
      <c r="AI1707" t="s">
        <v>61</v>
      </c>
      <c r="AJ1707" t="s">
        <v>3147</v>
      </c>
      <c r="AK1707">
        <v>7</v>
      </c>
      <c r="AL1707" t="s">
        <v>69</v>
      </c>
      <c r="AM1707">
        <v>100</v>
      </c>
      <c r="AN1707">
        <v>50</v>
      </c>
      <c r="AO1707">
        <v>50</v>
      </c>
      <c r="AP1707" t="s">
        <v>61</v>
      </c>
      <c r="AQ1707" t="s">
        <v>61</v>
      </c>
      <c r="AR1707" t="s">
        <v>61</v>
      </c>
      <c r="AS1707" t="s">
        <v>61</v>
      </c>
      <c r="AT1707" t="s">
        <v>61</v>
      </c>
      <c r="AU1707" t="s">
        <v>61</v>
      </c>
      <c r="AV1707" t="s">
        <v>61</v>
      </c>
      <c r="AW1707" t="s">
        <v>61</v>
      </c>
    </row>
    <row r="1708" spans="1:49" hidden="1" x14ac:dyDescent="0.5">
      <c r="A1708" t="s">
        <v>3328</v>
      </c>
      <c r="B1708" t="s">
        <v>3329</v>
      </c>
      <c r="C1708" t="s">
        <v>56</v>
      </c>
      <c r="D1708" s="1">
        <v>43598</v>
      </c>
      <c r="E1708" t="s">
        <v>2746</v>
      </c>
      <c r="F1708" s="1">
        <v>43599</v>
      </c>
      <c r="G1708" t="s">
        <v>2746</v>
      </c>
      <c r="H1708">
        <v>20</v>
      </c>
      <c r="I1708">
        <v>90</v>
      </c>
      <c r="J1708" t="s">
        <v>2746</v>
      </c>
      <c r="K1708" s="26" t="s">
        <v>61</v>
      </c>
      <c r="L1708" t="s">
        <v>3143</v>
      </c>
      <c r="N1708">
        <v>4</v>
      </c>
      <c r="O1708" t="s">
        <v>3144</v>
      </c>
      <c r="P1708">
        <v>8</v>
      </c>
      <c r="Q1708" t="s">
        <v>69</v>
      </c>
      <c r="R1708">
        <v>100</v>
      </c>
      <c r="S1708">
        <v>50</v>
      </c>
      <c r="T1708">
        <v>50</v>
      </c>
      <c r="U1708" s="35" t="s">
        <v>61</v>
      </c>
      <c r="V1708" t="s">
        <v>3145</v>
      </c>
      <c r="W1708">
        <v>8</v>
      </c>
      <c r="X1708" t="s">
        <v>69</v>
      </c>
      <c r="Y1708">
        <v>100</v>
      </c>
      <c r="Z1708">
        <v>50</v>
      </c>
      <c r="AA1708">
        <v>50</v>
      </c>
      <c r="AB1708" t="s">
        <v>61</v>
      </c>
      <c r="AC1708" t="s">
        <v>3146</v>
      </c>
      <c r="AD1708">
        <v>8</v>
      </c>
      <c r="AE1708" t="s">
        <v>69</v>
      </c>
      <c r="AF1708">
        <v>100</v>
      </c>
      <c r="AG1708">
        <v>50</v>
      </c>
      <c r="AH1708">
        <v>50</v>
      </c>
      <c r="AI1708" t="s">
        <v>61</v>
      </c>
      <c r="AJ1708" t="s">
        <v>3147</v>
      </c>
      <c r="AK1708">
        <v>8</v>
      </c>
      <c r="AL1708" t="s">
        <v>69</v>
      </c>
      <c r="AM1708">
        <v>100</v>
      </c>
      <c r="AN1708">
        <v>50</v>
      </c>
      <c r="AO1708">
        <v>50</v>
      </c>
      <c r="AP1708" t="s">
        <v>61</v>
      </c>
      <c r="AQ1708" t="s">
        <v>61</v>
      </c>
      <c r="AR1708" t="s">
        <v>61</v>
      </c>
      <c r="AS1708" t="s">
        <v>61</v>
      </c>
      <c r="AT1708" t="s">
        <v>61</v>
      </c>
      <c r="AU1708" t="s">
        <v>61</v>
      </c>
      <c r="AV1708" t="s">
        <v>61</v>
      </c>
      <c r="AW1708" t="s">
        <v>61</v>
      </c>
    </row>
    <row r="1709" spans="1:49" hidden="1" x14ac:dyDescent="0.5">
      <c r="A1709" t="s">
        <v>3330</v>
      </c>
      <c r="B1709" t="s">
        <v>3331</v>
      </c>
      <c r="C1709" t="s">
        <v>56</v>
      </c>
      <c r="D1709" s="1">
        <v>43598</v>
      </c>
      <c r="E1709" t="s">
        <v>2746</v>
      </c>
      <c r="F1709" s="1">
        <v>43599</v>
      </c>
      <c r="G1709" t="s">
        <v>2746</v>
      </c>
      <c r="H1709">
        <v>20</v>
      </c>
      <c r="I1709">
        <v>90</v>
      </c>
      <c r="J1709" t="s">
        <v>2746</v>
      </c>
      <c r="K1709" s="26" t="s">
        <v>61</v>
      </c>
      <c r="L1709" t="s">
        <v>3143</v>
      </c>
      <c r="N1709">
        <v>4</v>
      </c>
      <c r="O1709" t="s">
        <v>3144</v>
      </c>
      <c r="P1709">
        <v>9</v>
      </c>
      <c r="Q1709" t="s">
        <v>69</v>
      </c>
      <c r="R1709">
        <v>100</v>
      </c>
      <c r="S1709">
        <v>50</v>
      </c>
      <c r="T1709">
        <v>50</v>
      </c>
      <c r="U1709" s="35" t="s">
        <v>61</v>
      </c>
      <c r="V1709" t="s">
        <v>3145</v>
      </c>
      <c r="W1709">
        <v>9</v>
      </c>
      <c r="X1709" t="s">
        <v>69</v>
      </c>
      <c r="Y1709">
        <v>100</v>
      </c>
      <c r="Z1709">
        <v>50</v>
      </c>
      <c r="AA1709">
        <v>50</v>
      </c>
      <c r="AB1709" t="s">
        <v>61</v>
      </c>
      <c r="AC1709" t="s">
        <v>3146</v>
      </c>
      <c r="AD1709">
        <v>9</v>
      </c>
      <c r="AE1709" t="s">
        <v>69</v>
      </c>
      <c r="AF1709">
        <v>100</v>
      </c>
      <c r="AG1709">
        <v>50</v>
      </c>
      <c r="AH1709">
        <v>50</v>
      </c>
      <c r="AI1709" t="s">
        <v>61</v>
      </c>
      <c r="AJ1709" t="s">
        <v>3147</v>
      </c>
      <c r="AK1709">
        <v>9</v>
      </c>
      <c r="AL1709" t="s">
        <v>69</v>
      </c>
      <c r="AM1709">
        <v>100</v>
      </c>
      <c r="AN1709">
        <v>50</v>
      </c>
      <c r="AO1709">
        <v>50</v>
      </c>
      <c r="AP1709" t="s">
        <v>61</v>
      </c>
      <c r="AQ1709" t="s">
        <v>61</v>
      </c>
      <c r="AR1709" t="s">
        <v>61</v>
      </c>
      <c r="AS1709" t="s">
        <v>61</v>
      </c>
      <c r="AT1709" t="s">
        <v>61</v>
      </c>
      <c r="AU1709" t="s">
        <v>61</v>
      </c>
      <c r="AV1709" t="s">
        <v>61</v>
      </c>
      <c r="AW1709" t="s">
        <v>61</v>
      </c>
    </row>
    <row r="1710" spans="1:49" hidden="1" x14ac:dyDescent="0.5">
      <c r="A1710" t="s">
        <v>3332</v>
      </c>
      <c r="B1710" t="s">
        <v>3333</v>
      </c>
      <c r="C1710" t="s">
        <v>56</v>
      </c>
      <c r="D1710" s="1">
        <v>43598</v>
      </c>
      <c r="E1710" t="s">
        <v>2746</v>
      </c>
      <c r="F1710" s="1">
        <v>43599</v>
      </c>
      <c r="G1710" t="s">
        <v>2746</v>
      </c>
      <c r="H1710">
        <v>20</v>
      </c>
      <c r="I1710">
        <v>90</v>
      </c>
      <c r="J1710" t="s">
        <v>2746</v>
      </c>
      <c r="K1710" s="26" t="s">
        <v>61</v>
      </c>
      <c r="L1710" t="s">
        <v>3143</v>
      </c>
      <c r="N1710">
        <v>4</v>
      </c>
      <c r="O1710" t="s">
        <v>3144</v>
      </c>
      <c r="P1710">
        <v>10</v>
      </c>
      <c r="Q1710" t="s">
        <v>69</v>
      </c>
      <c r="R1710">
        <v>100</v>
      </c>
      <c r="S1710">
        <v>50</v>
      </c>
      <c r="T1710">
        <v>50</v>
      </c>
      <c r="U1710" s="35" t="s">
        <v>61</v>
      </c>
      <c r="V1710" t="s">
        <v>3145</v>
      </c>
      <c r="W1710">
        <v>10</v>
      </c>
      <c r="X1710" t="s">
        <v>69</v>
      </c>
      <c r="Y1710">
        <v>100</v>
      </c>
      <c r="Z1710">
        <v>50</v>
      </c>
      <c r="AA1710">
        <v>50</v>
      </c>
      <c r="AB1710" t="s">
        <v>61</v>
      </c>
      <c r="AC1710" t="s">
        <v>3146</v>
      </c>
      <c r="AD1710">
        <v>10</v>
      </c>
      <c r="AE1710" t="s">
        <v>69</v>
      </c>
      <c r="AF1710">
        <v>100</v>
      </c>
      <c r="AG1710">
        <v>50</v>
      </c>
      <c r="AH1710">
        <v>50</v>
      </c>
      <c r="AI1710" t="s">
        <v>61</v>
      </c>
      <c r="AJ1710" t="s">
        <v>3147</v>
      </c>
      <c r="AK1710">
        <v>10</v>
      </c>
      <c r="AL1710" t="s">
        <v>69</v>
      </c>
      <c r="AM1710">
        <v>100</v>
      </c>
      <c r="AN1710">
        <v>50</v>
      </c>
      <c r="AO1710">
        <v>50</v>
      </c>
      <c r="AP1710" t="s">
        <v>61</v>
      </c>
      <c r="AQ1710" t="s">
        <v>61</v>
      </c>
      <c r="AR1710" t="s">
        <v>61</v>
      </c>
      <c r="AS1710" t="s">
        <v>61</v>
      </c>
      <c r="AT1710" t="s">
        <v>61</v>
      </c>
      <c r="AU1710" t="s">
        <v>61</v>
      </c>
      <c r="AV1710" t="s">
        <v>61</v>
      </c>
      <c r="AW1710" t="s">
        <v>61</v>
      </c>
    </row>
    <row r="1711" spans="1:49" hidden="1" x14ac:dyDescent="0.5">
      <c r="A1711" t="s">
        <v>3334</v>
      </c>
      <c r="B1711" t="s">
        <v>3335</v>
      </c>
      <c r="C1711" t="s">
        <v>56</v>
      </c>
      <c r="D1711" s="1">
        <v>43598</v>
      </c>
      <c r="E1711" t="s">
        <v>2746</v>
      </c>
      <c r="F1711" s="1">
        <v>43599</v>
      </c>
      <c r="G1711" t="s">
        <v>2746</v>
      </c>
      <c r="H1711">
        <v>20</v>
      </c>
      <c r="I1711">
        <v>90</v>
      </c>
      <c r="J1711" t="s">
        <v>2746</v>
      </c>
      <c r="K1711" s="26" t="s">
        <v>61</v>
      </c>
      <c r="L1711" t="s">
        <v>3143</v>
      </c>
      <c r="N1711">
        <v>4</v>
      </c>
      <c r="O1711" t="s">
        <v>3144</v>
      </c>
      <c r="P1711">
        <v>11</v>
      </c>
      <c r="Q1711" t="s">
        <v>69</v>
      </c>
      <c r="R1711">
        <v>100</v>
      </c>
      <c r="S1711">
        <v>50</v>
      </c>
      <c r="T1711">
        <v>50</v>
      </c>
      <c r="U1711" s="35" t="s">
        <v>61</v>
      </c>
      <c r="V1711" t="s">
        <v>3145</v>
      </c>
      <c r="W1711">
        <v>11</v>
      </c>
      <c r="X1711" t="s">
        <v>69</v>
      </c>
      <c r="Y1711">
        <v>100</v>
      </c>
      <c r="Z1711">
        <v>50</v>
      </c>
      <c r="AA1711">
        <v>50</v>
      </c>
      <c r="AB1711" t="s">
        <v>61</v>
      </c>
      <c r="AC1711" t="s">
        <v>3146</v>
      </c>
      <c r="AD1711">
        <v>11</v>
      </c>
      <c r="AE1711" t="s">
        <v>69</v>
      </c>
      <c r="AF1711">
        <v>100</v>
      </c>
      <c r="AG1711">
        <v>50</v>
      </c>
      <c r="AH1711">
        <v>50</v>
      </c>
      <c r="AI1711" t="s">
        <v>61</v>
      </c>
      <c r="AJ1711" t="s">
        <v>3147</v>
      </c>
      <c r="AK1711">
        <v>11</v>
      </c>
      <c r="AL1711" t="s">
        <v>69</v>
      </c>
      <c r="AM1711">
        <v>100</v>
      </c>
      <c r="AN1711">
        <v>50</v>
      </c>
      <c r="AO1711">
        <v>50</v>
      </c>
      <c r="AP1711" t="s">
        <v>61</v>
      </c>
      <c r="AQ1711" t="s">
        <v>61</v>
      </c>
      <c r="AR1711" t="s">
        <v>61</v>
      </c>
      <c r="AS1711" t="s">
        <v>61</v>
      </c>
      <c r="AT1711" t="s">
        <v>61</v>
      </c>
      <c r="AU1711" t="s">
        <v>61</v>
      </c>
      <c r="AV1711" t="s">
        <v>61</v>
      </c>
      <c r="AW1711" t="s">
        <v>61</v>
      </c>
    </row>
    <row r="1712" spans="1:49" hidden="1" x14ac:dyDescent="0.5">
      <c r="A1712" t="s">
        <v>3336</v>
      </c>
      <c r="B1712" t="s">
        <v>3337</v>
      </c>
      <c r="C1712" t="s">
        <v>56</v>
      </c>
      <c r="D1712" s="1">
        <v>43598</v>
      </c>
      <c r="E1712" t="s">
        <v>2746</v>
      </c>
      <c r="F1712" s="1">
        <v>43599</v>
      </c>
      <c r="G1712" t="s">
        <v>2746</v>
      </c>
      <c r="H1712">
        <v>20</v>
      </c>
      <c r="I1712">
        <v>90</v>
      </c>
      <c r="J1712" t="s">
        <v>2746</v>
      </c>
      <c r="K1712" s="26" t="s">
        <v>61</v>
      </c>
      <c r="L1712" t="s">
        <v>3143</v>
      </c>
      <c r="N1712">
        <v>4</v>
      </c>
      <c r="O1712" t="s">
        <v>3144</v>
      </c>
      <c r="P1712">
        <v>12</v>
      </c>
      <c r="Q1712" t="s">
        <v>69</v>
      </c>
      <c r="R1712">
        <v>100</v>
      </c>
      <c r="S1712">
        <v>50</v>
      </c>
      <c r="T1712">
        <v>50</v>
      </c>
      <c r="U1712" s="35" t="s">
        <v>61</v>
      </c>
      <c r="V1712" t="s">
        <v>3145</v>
      </c>
      <c r="W1712">
        <v>12</v>
      </c>
      <c r="X1712" t="s">
        <v>69</v>
      </c>
      <c r="Y1712">
        <v>100</v>
      </c>
      <c r="Z1712">
        <v>50</v>
      </c>
      <c r="AA1712">
        <v>50</v>
      </c>
      <c r="AB1712" t="s">
        <v>61</v>
      </c>
      <c r="AC1712" t="s">
        <v>3146</v>
      </c>
      <c r="AD1712">
        <v>12</v>
      </c>
      <c r="AE1712" t="s">
        <v>69</v>
      </c>
      <c r="AF1712">
        <v>100</v>
      </c>
      <c r="AG1712">
        <v>50</v>
      </c>
      <c r="AH1712">
        <v>50</v>
      </c>
      <c r="AI1712" t="s">
        <v>61</v>
      </c>
      <c r="AJ1712" t="s">
        <v>3147</v>
      </c>
      <c r="AK1712">
        <v>12</v>
      </c>
      <c r="AL1712" t="s">
        <v>69</v>
      </c>
      <c r="AM1712">
        <v>100</v>
      </c>
      <c r="AN1712">
        <v>50</v>
      </c>
      <c r="AO1712">
        <v>50</v>
      </c>
      <c r="AP1712" t="s">
        <v>61</v>
      </c>
      <c r="AQ1712" t="s">
        <v>61</v>
      </c>
      <c r="AR1712" t="s">
        <v>61</v>
      </c>
      <c r="AS1712" t="s">
        <v>61</v>
      </c>
      <c r="AT1712" t="s">
        <v>61</v>
      </c>
      <c r="AU1712" t="s">
        <v>61</v>
      </c>
      <c r="AV1712" t="s">
        <v>61</v>
      </c>
      <c r="AW1712" t="s">
        <v>61</v>
      </c>
    </row>
    <row r="1713" spans="1:49" hidden="1" x14ac:dyDescent="0.5">
      <c r="A1713" t="s">
        <v>3338</v>
      </c>
      <c r="B1713" t="s">
        <v>3339</v>
      </c>
      <c r="C1713" t="s">
        <v>56</v>
      </c>
      <c r="D1713" s="1">
        <v>43598</v>
      </c>
      <c r="E1713" s="12" t="s">
        <v>2236</v>
      </c>
      <c r="F1713" s="1">
        <v>43599</v>
      </c>
      <c r="G1713" s="12" t="s">
        <v>2236</v>
      </c>
      <c r="H1713">
        <v>20</v>
      </c>
      <c r="I1713">
        <v>90</v>
      </c>
      <c r="J1713" s="12" t="s">
        <v>2236</v>
      </c>
      <c r="K1713" s="26" t="s">
        <v>61</v>
      </c>
      <c r="L1713" t="s">
        <v>3340</v>
      </c>
      <c r="N1713">
        <v>4</v>
      </c>
      <c r="O1713" t="s">
        <v>3341</v>
      </c>
      <c r="P1713">
        <v>1</v>
      </c>
      <c r="Q1713" t="s">
        <v>67</v>
      </c>
      <c r="R1713">
        <v>100</v>
      </c>
      <c r="S1713">
        <v>50</v>
      </c>
      <c r="T1713">
        <v>50</v>
      </c>
      <c r="U1713" s="35" t="s">
        <v>61</v>
      </c>
      <c r="V1713" t="s">
        <v>3342</v>
      </c>
      <c r="W1713">
        <v>1</v>
      </c>
      <c r="X1713" t="s">
        <v>67</v>
      </c>
      <c r="Y1713">
        <v>100</v>
      </c>
      <c r="Z1713">
        <v>50</v>
      </c>
      <c r="AA1713">
        <v>50</v>
      </c>
      <c r="AB1713" t="s">
        <v>61</v>
      </c>
      <c r="AC1713" t="s">
        <v>3343</v>
      </c>
      <c r="AD1713">
        <v>1</v>
      </c>
      <c r="AE1713" t="s">
        <v>67</v>
      </c>
      <c r="AF1713">
        <v>100</v>
      </c>
      <c r="AG1713">
        <v>50</v>
      </c>
      <c r="AH1713">
        <v>50</v>
      </c>
      <c r="AI1713" t="s">
        <v>61</v>
      </c>
      <c r="AJ1713" t="s">
        <v>3344</v>
      </c>
      <c r="AK1713">
        <v>1</v>
      </c>
      <c r="AL1713" t="s">
        <v>67</v>
      </c>
      <c r="AM1713">
        <v>100</v>
      </c>
      <c r="AN1713">
        <v>50</v>
      </c>
      <c r="AO1713">
        <v>50</v>
      </c>
      <c r="AP1713" t="s">
        <v>61</v>
      </c>
      <c r="AS1713" t="s">
        <v>61</v>
      </c>
      <c r="AT1713" t="s">
        <v>61</v>
      </c>
      <c r="AU1713" t="s">
        <v>61</v>
      </c>
      <c r="AV1713" t="s">
        <v>61</v>
      </c>
      <c r="AW1713" t="s">
        <v>61</v>
      </c>
    </row>
    <row r="1714" spans="1:49" ht="14.45" hidden="1" customHeight="1" x14ac:dyDescent="0.55000000000000004">
      <c r="A1714" t="s">
        <v>3345</v>
      </c>
      <c r="B1714" t="s">
        <v>3346</v>
      </c>
      <c r="C1714" t="s">
        <v>56</v>
      </c>
      <c r="D1714" s="1">
        <v>43598</v>
      </c>
      <c r="E1714" s="12" t="s">
        <v>2236</v>
      </c>
      <c r="F1714" s="1">
        <v>43599</v>
      </c>
      <c r="G1714" s="12" t="s">
        <v>2236</v>
      </c>
      <c r="H1714">
        <v>20</v>
      </c>
      <c r="I1714">
        <v>90</v>
      </c>
      <c r="J1714" s="12" t="s">
        <v>2236</v>
      </c>
      <c r="K1714" s="26" t="s">
        <v>61</v>
      </c>
      <c r="L1714" t="s">
        <v>3340</v>
      </c>
      <c r="N1714">
        <v>4</v>
      </c>
      <c r="O1714" t="s">
        <v>3341</v>
      </c>
      <c r="P1714">
        <v>2</v>
      </c>
      <c r="Q1714" t="s">
        <v>67</v>
      </c>
      <c r="R1714">
        <v>100</v>
      </c>
      <c r="S1714">
        <v>50</v>
      </c>
      <c r="T1714">
        <v>50</v>
      </c>
      <c r="U1714" s="35" t="s">
        <v>61</v>
      </c>
      <c r="V1714" t="s">
        <v>3342</v>
      </c>
      <c r="W1714">
        <v>2</v>
      </c>
      <c r="X1714" t="s">
        <v>67</v>
      </c>
      <c r="Y1714">
        <v>100</v>
      </c>
      <c r="Z1714">
        <v>50</v>
      </c>
      <c r="AA1714">
        <v>50</v>
      </c>
      <c r="AB1714" t="s">
        <v>61</v>
      </c>
      <c r="AC1714" s="11" t="s">
        <v>3343</v>
      </c>
      <c r="AD1714">
        <v>2</v>
      </c>
      <c r="AE1714" t="s">
        <v>67</v>
      </c>
      <c r="AF1714">
        <v>100</v>
      </c>
      <c r="AG1714">
        <v>50</v>
      </c>
      <c r="AH1714">
        <v>50</v>
      </c>
      <c r="AI1714" t="s">
        <v>61</v>
      </c>
      <c r="AJ1714" t="s">
        <v>3344</v>
      </c>
      <c r="AK1714">
        <v>2</v>
      </c>
      <c r="AL1714" t="s">
        <v>67</v>
      </c>
      <c r="AM1714">
        <v>100</v>
      </c>
      <c r="AN1714">
        <v>50</v>
      </c>
      <c r="AO1714">
        <v>50</v>
      </c>
      <c r="AP1714" t="s">
        <v>61</v>
      </c>
      <c r="AS1714" t="s">
        <v>61</v>
      </c>
      <c r="AT1714" t="s">
        <v>61</v>
      </c>
      <c r="AU1714" t="s">
        <v>61</v>
      </c>
      <c r="AV1714" t="s">
        <v>61</v>
      </c>
      <c r="AW1714" t="s">
        <v>61</v>
      </c>
    </row>
    <row r="1715" spans="1:49" hidden="1" x14ac:dyDescent="0.5">
      <c r="A1715" t="s">
        <v>3347</v>
      </c>
      <c r="B1715" t="s">
        <v>3348</v>
      </c>
      <c r="C1715" t="s">
        <v>56</v>
      </c>
      <c r="D1715" s="1">
        <v>43598</v>
      </c>
      <c r="E1715" s="12" t="s">
        <v>2236</v>
      </c>
      <c r="F1715" s="1">
        <v>43599</v>
      </c>
      <c r="G1715" s="12" t="s">
        <v>2236</v>
      </c>
      <c r="H1715">
        <v>20</v>
      </c>
      <c r="I1715">
        <v>90</v>
      </c>
      <c r="J1715" s="12" t="s">
        <v>2236</v>
      </c>
      <c r="K1715" s="26" t="s">
        <v>61</v>
      </c>
      <c r="L1715" t="s">
        <v>3340</v>
      </c>
      <c r="N1715">
        <v>4</v>
      </c>
      <c r="O1715" t="s">
        <v>3341</v>
      </c>
      <c r="P1715">
        <v>3</v>
      </c>
      <c r="Q1715" t="s">
        <v>67</v>
      </c>
      <c r="R1715">
        <v>100</v>
      </c>
      <c r="S1715">
        <v>50</v>
      </c>
      <c r="T1715">
        <v>50</v>
      </c>
      <c r="U1715" s="35" t="s">
        <v>61</v>
      </c>
      <c r="V1715" t="s">
        <v>3342</v>
      </c>
      <c r="W1715">
        <v>3</v>
      </c>
      <c r="X1715" t="s">
        <v>67</v>
      </c>
      <c r="Y1715">
        <v>100</v>
      </c>
      <c r="Z1715">
        <v>50</v>
      </c>
      <c r="AA1715">
        <v>50</v>
      </c>
      <c r="AB1715" t="s">
        <v>61</v>
      </c>
      <c r="AC1715" t="s">
        <v>3343</v>
      </c>
      <c r="AD1715">
        <v>3</v>
      </c>
      <c r="AE1715" t="s">
        <v>67</v>
      </c>
      <c r="AF1715">
        <v>100</v>
      </c>
      <c r="AG1715">
        <v>50</v>
      </c>
      <c r="AH1715">
        <v>50</v>
      </c>
      <c r="AI1715" t="s">
        <v>61</v>
      </c>
      <c r="AJ1715" t="s">
        <v>3344</v>
      </c>
      <c r="AK1715">
        <v>3</v>
      </c>
      <c r="AL1715" t="s">
        <v>67</v>
      </c>
      <c r="AM1715">
        <v>100</v>
      </c>
      <c r="AN1715">
        <v>50</v>
      </c>
      <c r="AO1715">
        <v>50</v>
      </c>
      <c r="AP1715" t="s">
        <v>61</v>
      </c>
      <c r="AS1715" t="s">
        <v>61</v>
      </c>
      <c r="AT1715" t="s">
        <v>61</v>
      </c>
      <c r="AU1715" t="s">
        <v>61</v>
      </c>
      <c r="AV1715" t="s">
        <v>61</v>
      </c>
      <c r="AW1715" t="s">
        <v>61</v>
      </c>
    </row>
    <row r="1716" spans="1:49" hidden="1" x14ac:dyDescent="0.5">
      <c r="A1716" t="s">
        <v>3349</v>
      </c>
      <c r="B1716" t="s">
        <v>3350</v>
      </c>
      <c r="C1716" t="s">
        <v>56</v>
      </c>
      <c r="D1716" s="1">
        <v>43598</v>
      </c>
      <c r="E1716" s="12" t="s">
        <v>2236</v>
      </c>
      <c r="F1716" s="1">
        <v>43599</v>
      </c>
      <c r="G1716" s="12" t="s">
        <v>2236</v>
      </c>
      <c r="H1716">
        <v>20</v>
      </c>
      <c r="I1716">
        <v>90</v>
      </c>
      <c r="J1716" s="12" t="s">
        <v>2236</v>
      </c>
      <c r="K1716" s="26" t="s">
        <v>61</v>
      </c>
      <c r="L1716" t="s">
        <v>3340</v>
      </c>
      <c r="N1716">
        <v>4</v>
      </c>
      <c r="O1716" t="s">
        <v>3341</v>
      </c>
      <c r="P1716">
        <v>4</v>
      </c>
      <c r="Q1716" t="s">
        <v>67</v>
      </c>
      <c r="R1716">
        <v>100</v>
      </c>
      <c r="S1716">
        <v>50</v>
      </c>
      <c r="T1716">
        <v>50</v>
      </c>
      <c r="U1716" s="35" t="s">
        <v>61</v>
      </c>
      <c r="V1716" t="s">
        <v>3342</v>
      </c>
      <c r="W1716">
        <v>4</v>
      </c>
      <c r="X1716" t="s">
        <v>67</v>
      </c>
      <c r="Y1716">
        <v>100</v>
      </c>
      <c r="Z1716">
        <v>50</v>
      </c>
      <c r="AA1716">
        <v>50</v>
      </c>
      <c r="AB1716" t="s">
        <v>61</v>
      </c>
      <c r="AC1716" t="s">
        <v>3343</v>
      </c>
      <c r="AD1716">
        <v>4</v>
      </c>
      <c r="AE1716" t="s">
        <v>67</v>
      </c>
      <c r="AF1716">
        <v>100</v>
      </c>
      <c r="AG1716">
        <v>50</v>
      </c>
      <c r="AH1716">
        <v>50</v>
      </c>
      <c r="AI1716" t="s">
        <v>61</v>
      </c>
      <c r="AJ1716" t="s">
        <v>3344</v>
      </c>
      <c r="AK1716">
        <v>4</v>
      </c>
      <c r="AL1716" t="s">
        <v>67</v>
      </c>
      <c r="AM1716">
        <v>100</v>
      </c>
      <c r="AN1716">
        <v>50</v>
      </c>
      <c r="AO1716">
        <v>50</v>
      </c>
      <c r="AP1716" t="s">
        <v>61</v>
      </c>
      <c r="AS1716" t="s">
        <v>61</v>
      </c>
      <c r="AT1716" t="s">
        <v>61</v>
      </c>
      <c r="AU1716" t="s">
        <v>61</v>
      </c>
      <c r="AV1716" t="s">
        <v>61</v>
      </c>
      <c r="AW1716" t="s">
        <v>61</v>
      </c>
    </row>
    <row r="1717" spans="1:49" hidden="1" x14ac:dyDescent="0.5">
      <c r="A1717" t="s">
        <v>3351</v>
      </c>
      <c r="B1717" t="s">
        <v>3352</v>
      </c>
      <c r="C1717" t="s">
        <v>56</v>
      </c>
      <c r="D1717" s="1">
        <v>43598</v>
      </c>
      <c r="E1717" s="12" t="s">
        <v>2236</v>
      </c>
      <c r="F1717" s="1">
        <v>43599</v>
      </c>
      <c r="G1717" s="12" t="s">
        <v>2236</v>
      </c>
      <c r="H1717">
        <v>20</v>
      </c>
      <c r="I1717">
        <v>90</v>
      </c>
      <c r="J1717" s="12" t="s">
        <v>2236</v>
      </c>
      <c r="K1717" s="26" t="s">
        <v>61</v>
      </c>
      <c r="L1717" t="s">
        <v>3340</v>
      </c>
      <c r="N1717">
        <v>4</v>
      </c>
      <c r="O1717" t="s">
        <v>3341</v>
      </c>
      <c r="P1717">
        <v>5</v>
      </c>
      <c r="Q1717" t="s">
        <v>67</v>
      </c>
      <c r="R1717">
        <v>100</v>
      </c>
      <c r="S1717">
        <v>50</v>
      </c>
      <c r="T1717">
        <v>50</v>
      </c>
      <c r="U1717" s="35" t="s">
        <v>61</v>
      </c>
      <c r="V1717" t="s">
        <v>3342</v>
      </c>
      <c r="W1717">
        <v>5</v>
      </c>
      <c r="X1717" t="s">
        <v>67</v>
      </c>
      <c r="Y1717">
        <v>100</v>
      </c>
      <c r="Z1717">
        <v>50</v>
      </c>
      <c r="AA1717">
        <v>50</v>
      </c>
      <c r="AB1717" t="s">
        <v>61</v>
      </c>
      <c r="AC1717" t="s">
        <v>3343</v>
      </c>
      <c r="AD1717">
        <v>5</v>
      </c>
      <c r="AE1717" t="s">
        <v>67</v>
      </c>
      <c r="AF1717">
        <v>100</v>
      </c>
      <c r="AG1717">
        <v>50</v>
      </c>
      <c r="AH1717">
        <v>50</v>
      </c>
      <c r="AI1717" t="s">
        <v>61</v>
      </c>
      <c r="AJ1717" t="s">
        <v>3344</v>
      </c>
      <c r="AK1717">
        <v>5</v>
      </c>
      <c r="AL1717" t="s">
        <v>67</v>
      </c>
      <c r="AM1717">
        <v>100</v>
      </c>
      <c r="AN1717">
        <v>50</v>
      </c>
      <c r="AO1717">
        <v>50</v>
      </c>
      <c r="AP1717" t="s">
        <v>61</v>
      </c>
      <c r="AS1717" t="s">
        <v>61</v>
      </c>
      <c r="AT1717" t="s">
        <v>61</v>
      </c>
      <c r="AU1717" t="s">
        <v>61</v>
      </c>
      <c r="AV1717" t="s">
        <v>61</v>
      </c>
      <c r="AW1717" t="s">
        <v>61</v>
      </c>
    </row>
    <row r="1718" spans="1:49" hidden="1" x14ac:dyDescent="0.5">
      <c r="A1718" t="s">
        <v>3353</v>
      </c>
      <c r="B1718" t="s">
        <v>3354</v>
      </c>
      <c r="C1718" t="s">
        <v>56</v>
      </c>
      <c r="D1718" s="1">
        <v>43598</v>
      </c>
      <c r="E1718" s="12" t="s">
        <v>2236</v>
      </c>
      <c r="F1718" s="1">
        <v>43599</v>
      </c>
      <c r="G1718" s="12" t="s">
        <v>2236</v>
      </c>
      <c r="H1718">
        <v>20</v>
      </c>
      <c r="I1718">
        <v>90</v>
      </c>
      <c r="J1718" s="12" t="s">
        <v>2236</v>
      </c>
      <c r="K1718" s="26" t="s">
        <v>61</v>
      </c>
      <c r="L1718" t="s">
        <v>3340</v>
      </c>
      <c r="N1718">
        <v>4</v>
      </c>
      <c r="O1718" t="s">
        <v>3341</v>
      </c>
      <c r="P1718">
        <v>6</v>
      </c>
      <c r="Q1718" t="s">
        <v>67</v>
      </c>
      <c r="R1718">
        <v>100</v>
      </c>
      <c r="S1718">
        <v>50</v>
      </c>
      <c r="T1718">
        <v>50</v>
      </c>
      <c r="U1718" s="35" t="s">
        <v>61</v>
      </c>
      <c r="V1718" t="s">
        <v>3342</v>
      </c>
      <c r="W1718">
        <v>6</v>
      </c>
      <c r="X1718" t="s">
        <v>67</v>
      </c>
      <c r="Y1718">
        <v>100</v>
      </c>
      <c r="Z1718">
        <v>50</v>
      </c>
      <c r="AA1718">
        <v>50</v>
      </c>
      <c r="AB1718" t="s">
        <v>61</v>
      </c>
      <c r="AC1718" t="s">
        <v>3343</v>
      </c>
      <c r="AD1718">
        <v>6</v>
      </c>
      <c r="AE1718" t="s">
        <v>67</v>
      </c>
      <c r="AF1718">
        <v>100</v>
      </c>
      <c r="AG1718">
        <v>50</v>
      </c>
      <c r="AH1718">
        <v>50</v>
      </c>
      <c r="AI1718" t="s">
        <v>61</v>
      </c>
      <c r="AJ1718" t="s">
        <v>3344</v>
      </c>
      <c r="AK1718">
        <v>6</v>
      </c>
      <c r="AL1718" t="s">
        <v>67</v>
      </c>
      <c r="AM1718">
        <v>100</v>
      </c>
      <c r="AN1718">
        <v>50</v>
      </c>
      <c r="AO1718">
        <v>50</v>
      </c>
      <c r="AP1718" t="s">
        <v>61</v>
      </c>
      <c r="AS1718" t="s">
        <v>61</v>
      </c>
      <c r="AT1718" t="s">
        <v>61</v>
      </c>
      <c r="AU1718" t="s">
        <v>61</v>
      </c>
      <c r="AV1718" t="s">
        <v>61</v>
      </c>
      <c r="AW1718" t="s">
        <v>61</v>
      </c>
    </row>
    <row r="1719" spans="1:49" hidden="1" x14ac:dyDescent="0.5">
      <c r="A1719" t="s">
        <v>3355</v>
      </c>
      <c r="B1719" t="s">
        <v>3356</v>
      </c>
      <c r="C1719" t="s">
        <v>56</v>
      </c>
      <c r="D1719" s="1">
        <v>43598</v>
      </c>
      <c r="E1719" s="12" t="s">
        <v>2236</v>
      </c>
      <c r="F1719" s="1">
        <v>43599</v>
      </c>
      <c r="G1719" s="12" t="s">
        <v>2236</v>
      </c>
      <c r="H1719">
        <v>20</v>
      </c>
      <c r="I1719">
        <v>90</v>
      </c>
      <c r="J1719" s="12" t="s">
        <v>2236</v>
      </c>
      <c r="K1719" s="26" t="s">
        <v>61</v>
      </c>
      <c r="L1719" t="s">
        <v>3340</v>
      </c>
      <c r="N1719">
        <v>4</v>
      </c>
      <c r="O1719" t="s">
        <v>3341</v>
      </c>
      <c r="P1719">
        <v>7</v>
      </c>
      <c r="Q1719" t="s">
        <v>67</v>
      </c>
      <c r="R1719">
        <v>100</v>
      </c>
      <c r="S1719">
        <v>50</v>
      </c>
      <c r="T1719">
        <v>50</v>
      </c>
      <c r="U1719" s="35" t="s">
        <v>61</v>
      </c>
      <c r="V1719" t="s">
        <v>3342</v>
      </c>
      <c r="W1719">
        <v>7</v>
      </c>
      <c r="X1719" t="s">
        <v>67</v>
      </c>
      <c r="Y1719">
        <v>100</v>
      </c>
      <c r="Z1719">
        <v>50</v>
      </c>
      <c r="AA1719">
        <v>50</v>
      </c>
      <c r="AB1719" t="s">
        <v>61</v>
      </c>
      <c r="AC1719" t="s">
        <v>3343</v>
      </c>
      <c r="AD1719">
        <v>7</v>
      </c>
      <c r="AE1719" t="s">
        <v>67</v>
      </c>
      <c r="AF1719">
        <v>100</v>
      </c>
      <c r="AG1719">
        <v>50</v>
      </c>
      <c r="AH1719">
        <v>50</v>
      </c>
      <c r="AI1719" t="s">
        <v>61</v>
      </c>
      <c r="AJ1719" t="s">
        <v>3344</v>
      </c>
      <c r="AK1719">
        <v>7</v>
      </c>
      <c r="AL1719" t="s">
        <v>67</v>
      </c>
      <c r="AM1719">
        <v>100</v>
      </c>
      <c r="AN1719">
        <v>50</v>
      </c>
      <c r="AO1719">
        <v>50</v>
      </c>
      <c r="AP1719" t="s">
        <v>61</v>
      </c>
      <c r="AS1719" t="s">
        <v>61</v>
      </c>
      <c r="AT1719" t="s">
        <v>61</v>
      </c>
      <c r="AU1719" t="s">
        <v>61</v>
      </c>
      <c r="AV1719" t="s">
        <v>61</v>
      </c>
      <c r="AW1719" t="s">
        <v>61</v>
      </c>
    </row>
    <row r="1720" spans="1:49" hidden="1" x14ac:dyDescent="0.5">
      <c r="A1720" t="s">
        <v>3357</v>
      </c>
      <c r="B1720" t="s">
        <v>3358</v>
      </c>
      <c r="C1720" t="s">
        <v>56</v>
      </c>
      <c r="D1720" s="1">
        <v>43598</v>
      </c>
      <c r="E1720" s="12" t="s">
        <v>2236</v>
      </c>
      <c r="F1720" s="1">
        <v>43599</v>
      </c>
      <c r="G1720" s="12" t="s">
        <v>2236</v>
      </c>
      <c r="H1720">
        <v>20</v>
      </c>
      <c r="I1720">
        <v>90</v>
      </c>
      <c r="J1720" s="12" t="s">
        <v>2236</v>
      </c>
      <c r="K1720" s="26" t="s">
        <v>61</v>
      </c>
      <c r="L1720" t="s">
        <v>3340</v>
      </c>
      <c r="N1720">
        <v>4</v>
      </c>
      <c r="O1720" t="s">
        <v>3341</v>
      </c>
      <c r="P1720">
        <v>8</v>
      </c>
      <c r="Q1720" t="s">
        <v>67</v>
      </c>
      <c r="R1720">
        <v>100</v>
      </c>
      <c r="S1720">
        <v>50</v>
      </c>
      <c r="T1720">
        <v>50</v>
      </c>
      <c r="U1720" s="35" t="s">
        <v>61</v>
      </c>
      <c r="V1720" t="s">
        <v>3342</v>
      </c>
      <c r="W1720">
        <v>8</v>
      </c>
      <c r="X1720" t="s">
        <v>67</v>
      </c>
      <c r="Y1720">
        <v>100</v>
      </c>
      <c r="Z1720">
        <v>50</v>
      </c>
      <c r="AA1720">
        <v>50</v>
      </c>
      <c r="AB1720" t="s">
        <v>61</v>
      </c>
      <c r="AC1720" t="s">
        <v>3343</v>
      </c>
      <c r="AD1720">
        <v>8</v>
      </c>
      <c r="AE1720" t="s">
        <v>67</v>
      </c>
      <c r="AF1720">
        <v>100</v>
      </c>
      <c r="AG1720">
        <v>50</v>
      </c>
      <c r="AH1720">
        <v>50</v>
      </c>
      <c r="AI1720" t="s">
        <v>61</v>
      </c>
      <c r="AJ1720" t="s">
        <v>3344</v>
      </c>
      <c r="AK1720">
        <v>8</v>
      </c>
      <c r="AL1720" t="s">
        <v>67</v>
      </c>
      <c r="AM1720">
        <v>100</v>
      </c>
      <c r="AN1720">
        <v>50</v>
      </c>
      <c r="AO1720">
        <v>50</v>
      </c>
      <c r="AP1720" t="s">
        <v>61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</row>
    <row r="1721" spans="1:49" hidden="1" x14ac:dyDescent="0.5">
      <c r="A1721" t="s">
        <v>3359</v>
      </c>
      <c r="B1721" t="s">
        <v>3360</v>
      </c>
      <c r="C1721" t="s">
        <v>56</v>
      </c>
      <c r="D1721" s="1">
        <v>43598</v>
      </c>
      <c r="E1721" s="12" t="s">
        <v>2236</v>
      </c>
      <c r="F1721" s="1">
        <v>43599</v>
      </c>
      <c r="G1721" s="12" t="s">
        <v>2236</v>
      </c>
      <c r="H1721">
        <v>20</v>
      </c>
      <c r="I1721">
        <v>90</v>
      </c>
      <c r="J1721" s="12" t="s">
        <v>2236</v>
      </c>
      <c r="K1721" s="26" t="s">
        <v>61</v>
      </c>
      <c r="L1721" t="s">
        <v>3340</v>
      </c>
      <c r="N1721">
        <v>4</v>
      </c>
      <c r="O1721" t="s">
        <v>3341</v>
      </c>
      <c r="P1721">
        <v>9</v>
      </c>
      <c r="Q1721" t="s">
        <v>67</v>
      </c>
      <c r="R1721">
        <v>100</v>
      </c>
      <c r="S1721">
        <v>50</v>
      </c>
      <c r="T1721">
        <v>50</v>
      </c>
      <c r="U1721" s="35" t="s">
        <v>61</v>
      </c>
      <c r="V1721" t="s">
        <v>3342</v>
      </c>
      <c r="W1721">
        <v>9</v>
      </c>
      <c r="X1721" t="s">
        <v>67</v>
      </c>
      <c r="Y1721">
        <v>100</v>
      </c>
      <c r="Z1721">
        <v>50</v>
      </c>
      <c r="AA1721">
        <v>50</v>
      </c>
      <c r="AB1721" t="s">
        <v>61</v>
      </c>
      <c r="AC1721" t="s">
        <v>3343</v>
      </c>
      <c r="AD1721">
        <v>9</v>
      </c>
      <c r="AE1721" t="s">
        <v>67</v>
      </c>
      <c r="AF1721">
        <v>100</v>
      </c>
      <c r="AG1721">
        <v>50</v>
      </c>
      <c r="AH1721">
        <v>50</v>
      </c>
      <c r="AI1721" t="s">
        <v>61</v>
      </c>
      <c r="AJ1721" t="s">
        <v>3344</v>
      </c>
      <c r="AK1721">
        <v>9</v>
      </c>
      <c r="AL1721" t="s">
        <v>67</v>
      </c>
      <c r="AM1721">
        <v>100</v>
      </c>
      <c r="AN1721">
        <v>50</v>
      </c>
      <c r="AO1721">
        <v>50</v>
      </c>
      <c r="AP1721" t="s">
        <v>61</v>
      </c>
      <c r="AS1721" t="s">
        <v>61</v>
      </c>
      <c r="AT1721" t="s">
        <v>61</v>
      </c>
      <c r="AU1721" t="s">
        <v>61</v>
      </c>
      <c r="AV1721" t="s">
        <v>61</v>
      </c>
      <c r="AW1721" t="s">
        <v>61</v>
      </c>
    </row>
    <row r="1722" spans="1:49" hidden="1" x14ac:dyDescent="0.5">
      <c r="A1722" t="s">
        <v>3361</v>
      </c>
      <c r="B1722" t="s">
        <v>3362</v>
      </c>
      <c r="C1722" t="s">
        <v>56</v>
      </c>
      <c r="D1722" s="1">
        <v>43598</v>
      </c>
      <c r="E1722" s="12" t="s">
        <v>2236</v>
      </c>
      <c r="F1722" s="1">
        <v>43599</v>
      </c>
      <c r="G1722" s="12" t="s">
        <v>2236</v>
      </c>
      <c r="H1722">
        <v>20</v>
      </c>
      <c r="I1722">
        <v>90</v>
      </c>
      <c r="J1722" s="12" t="s">
        <v>2236</v>
      </c>
      <c r="K1722" s="26" t="s">
        <v>61</v>
      </c>
      <c r="L1722" t="s">
        <v>3340</v>
      </c>
      <c r="N1722">
        <v>4</v>
      </c>
      <c r="O1722" t="s">
        <v>3341</v>
      </c>
      <c r="P1722">
        <v>10</v>
      </c>
      <c r="Q1722" t="s">
        <v>67</v>
      </c>
      <c r="R1722">
        <v>100</v>
      </c>
      <c r="S1722">
        <v>50</v>
      </c>
      <c r="T1722">
        <v>50</v>
      </c>
      <c r="U1722" s="35" t="s">
        <v>61</v>
      </c>
      <c r="V1722" t="s">
        <v>3342</v>
      </c>
      <c r="W1722">
        <v>10</v>
      </c>
      <c r="X1722" t="s">
        <v>67</v>
      </c>
      <c r="Y1722">
        <v>100</v>
      </c>
      <c r="Z1722">
        <v>50</v>
      </c>
      <c r="AA1722">
        <v>50</v>
      </c>
      <c r="AB1722" t="s">
        <v>61</v>
      </c>
      <c r="AC1722" t="s">
        <v>3343</v>
      </c>
      <c r="AD1722">
        <v>10</v>
      </c>
      <c r="AE1722" t="s">
        <v>67</v>
      </c>
      <c r="AF1722">
        <v>100</v>
      </c>
      <c r="AG1722">
        <v>50</v>
      </c>
      <c r="AH1722">
        <v>50</v>
      </c>
      <c r="AI1722" t="s">
        <v>61</v>
      </c>
      <c r="AJ1722" t="s">
        <v>3344</v>
      </c>
      <c r="AK1722">
        <v>10</v>
      </c>
      <c r="AL1722" t="s">
        <v>67</v>
      </c>
      <c r="AM1722">
        <v>100</v>
      </c>
      <c r="AN1722">
        <v>50</v>
      </c>
      <c r="AO1722">
        <v>50</v>
      </c>
      <c r="AP1722" t="s">
        <v>61</v>
      </c>
      <c r="AS1722" t="s">
        <v>61</v>
      </c>
      <c r="AT1722" t="s">
        <v>61</v>
      </c>
      <c r="AU1722" t="s">
        <v>61</v>
      </c>
      <c r="AV1722" t="s">
        <v>61</v>
      </c>
      <c r="AW1722" t="s">
        <v>61</v>
      </c>
    </row>
    <row r="1723" spans="1:49" hidden="1" x14ac:dyDescent="0.5">
      <c r="A1723" t="s">
        <v>3363</v>
      </c>
      <c r="B1723" t="s">
        <v>3364</v>
      </c>
      <c r="C1723" t="s">
        <v>56</v>
      </c>
      <c r="D1723" s="1">
        <v>43598</v>
      </c>
      <c r="E1723" s="12" t="s">
        <v>2236</v>
      </c>
      <c r="F1723" s="1">
        <v>43599</v>
      </c>
      <c r="G1723" s="12" t="s">
        <v>2236</v>
      </c>
      <c r="H1723">
        <v>20</v>
      </c>
      <c r="I1723">
        <v>90</v>
      </c>
      <c r="J1723" s="12" t="s">
        <v>2236</v>
      </c>
      <c r="K1723" s="26" t="s">
        <v>61</v>
      </c>
      <c r="L1723" t="s">
        <v>3340</v>
      </c>
      <c r="N1723">
        <v>4</v>
      </c>
      <c r="O1723" t="s">
        <v>3341</v>
      </c>
      <c r="P1723">
        <v>11</v>
      </c>
      <c r="Q1723" t="s">
        <v>67</v>
      </c>
      <c r="R1723">
        <v>100</v>
      </c>
      <c r="S1723">
        <v>50</v>
      </c>
      <c r="T1723">
        <v>50</v>
      </c>
      <c r="U1723" s="35" t="s">
        <v>61</v>
      </c>
      <c r="V1723" t="s">
        <v>3342</v>
      </c>
      <c r="W1723">
        <v>11</v>
      </c>
      <c r="X1723" t="s">
        <v>67</v>
      </c>
      <c r="Y1723">
        <v>100</v>
      </c>
      <c r="Z1723">
        <v>50</v>
      </c>
      <c r="AA1723">
        <v>50</v>
      </c>
      <c r="AB1723" t="s">
        <v>61</v>
      </c>
      <c r="AC1723" t="s">
        <v>3343</v>
      </c>
      <c r="AD1723">
        <v>11</v>
      </c>
      <c r="AE1723" t="s">
        <v>67</v>
      </c>
      <c r="AF1723">
        <v>100</v>
      </c>
      <c r="AG1723">
        <v>50</v>
      </c>
      <c r="AH1723">
        <v>50</v>
      </c>
      <c r="AI1723" t="s">
        <v>61</v>
      </c>
      <c r="AJ1723" t="s">
        <v>3344</v>
      </c>
      <c r="AK1723">
        <v>11</v>
      </c>
      <c r="AL1723" t="s">
        <v>67</v>
      </c>
      <c r="AM1723">
        <v>100</v>
      </c>
      <c r="AN1723">
        <v>50</v>
      </c>
      <c r="AO1723">
        <v>50</v>
      </c>
      <c r="AP1723" t="s">
        <v>61</v>
      </c>
      <c r="AS1723" t="s">
        <v>61</v>
      </c>
      <c r="AT1723" t="s">
        <v>61</v>
      </c>
      <c r="AU1723" t="s">
        <v>61</v>
      </c>
      <c r="AV1723" t="s">
        <v>61</v>
      </c>
      <c r="AW1723" t="s">
        <v>61</v>
      </c>
    </row>
    <row r="1724" spans="1:49" hidden="1" x14ac:dyDescent="0.5">
      <c r="A1724" t="s">
        <v>3365</v>
      </c>
      <c r="B1724" t="s">
        <v>3366</v>
      </c>
      <c r="C1724" t="s">
        <v>56</v>
      </c>
      <c r="D1724" s="1">
        <v>43598</v>
      </c>
      <c r="E1724" s="12" t="s">
        <v>2236</v>
      </c>
      <c r="F1724" s="1">
        <v>43599</v>
      </c>
      <c r="G1724" s="12" t="s">
        <v>2236</v>
      </c>
      <c r="H1724">
        <v>20</v>
      </c>
      <c r="I1724">
        <v>90</v>
      </c>
      <c r="J1724" s="12" t="s">
        <v>2236</v>
      </c>
      <c r="K1724" s="26" t="s">
        <v>61</v>
      </c>
      <c r="L1724" t="s">
        <v>3340</v>
      </c>
      <c r="N1724">
        <v>4</v>
      </c>
      <c r="O1724" t="s">
        <v>3341</v>
      </c>
      <c r="P1724">
        <v>12</v>
      </c>
      <c r="Q1724" t="s">
        <v>67</v>
      </c>
      <c r="R1724">
        <v>100</v>
      </c>
      <c r="S1724">
        <v>50</v>
      </c>
      <c r="T1724">
        <v>50</v>
      </c>
      <c r="U1724" s="35" t="s">
        <v>61</v>
      </c>
      <c r="V1724" t="s">
        <v>3342</v>
      </c>
      <c r="W1724">
        <v>12</v>
      </c>
      <c r="X1724" t="s">
        <v>67</v>
      </c>
      <c r="Y1724">
        <v>100</v>
      </c>
      <c r="Z1724">
        <v>50</v>
      </c>
      <c r="AA1724">
        <v>50</v>
      </c>
      <c r="AB1724" t="s">
        <v>61</v>
      </c>
      <c r="AC1724" t="s">
        <v>3343</v>
      </c>
      <c r="AD1724">
        <v>12</v>
      </c>
      <c r="AE1724" t="s">
        <v>67</v>
      </c>
      <c r="AF1724">
        <v>100</v>
      </c>
      <c r="AG1724">
        <v>50</v>
      </c>
      <c r="AH1724">
        <v>50</v>
      </c>
      <c r="AI1724" t="s">
        <v>61</v>
      </c>
      <c r="AJ1724" t="s">
        <v>3344</v>
      </c>
      <c r="AK1724">
        <v>12</v>
      </c>
      <c r="AL1724" t="s">
        <v>67</v>
      </c>
      <c r="AM1724">
        <v>100</v>
      </c>
      <c r="AN1724">
        <v>50</v>
      </c>
      <c r="AO1724">
        <v>50</v>
      </c>
      <c r="AP1724" t="s">
        <v>61</v>
      </c>
      <c r="AS1724" t="s">
        <v>61</v>
      </c>
      <c r="AT1724" t="s">
        <v>61</v>
      </c>
      <c r="AU1724" t="s">
        <v>61</v>
      </c>
      <c r="AV1724" t="s">
        <v>61</v>
      </c>
      <c r="AW1724" t="s">
        <v>61</v>
      </c>
    </row>
    <row r="1725" spans="1:49" hidden="1" x14ac:dyDescent="0.5">
      <c r="A1725" t="s">
        <v>3367</v>
      </c>
      <c r="B1725" t="s">
        <v>3368</v>
      </c>
      <c r="C1725" t="s">
        <v>56</v>
      </c>
      <c r="D1725" s="1">
        <v>43598</v>
      </c>
      <c r="E1725" s="12" t="s">
        <v>2236</v>
      </c>
      <c r="F1725" s="1">
        <v>43599</v>
      </c>
      <c r="G1725" s="12" t="s">
        <v>2236</v>
      </c>
      <c r="H1725">
        <v>20</v>
      </c>
      <c r="I1725">
        <v>90</v>
      </c>
      <c r="J1725" s="12" t="s">
        <v>2236</v>
      </c>
      <c r="K1725" s="26" t="s">
        <v>61</v>
      </c>
      <c r="L1725" t="s">
        <v>3340</v>
      </c>
      <c r="N1725">
        <v>4</v>
      </c>
      <c r="O1725" t="s">
        <v>3341</v>
      </c>
      <c r="P1725">
        <v>1</v>
      </c>
      <c r="Q1725" t="s">
        <v>65</v>
      </c>
      <c r="R1725">
        <v>100</v>
      </c>
      <c r="S1725">
        <v>50</v>
      </c>
      <c r="T1725">
        <v>50</v>
      </c>
      <c r="U1725" s="35" t="s">
        <v>61</v>
      </c>
      <c r="V1725" t="s">
        <v>3342</v>
      </c>
      <c r="W1725">
        <v>1</v>
      </c>
      <c r="X1725" t="s">
        <v>65</v>
      </c>
      <c r="Y1725">
        <v>100</v>
      </c>
      <c r="Z1725">
        <v>50</v>
      </c>
      <c r="AA1725">
        <v>50</v>
      </c>
      <c r="AB1725" t="s">
        <v>61</v>
      </c>
      <c r="AC1725" t="s">
        <v>3343</v>
      </c>
      <c r="AD1725">
        <v>1</v>
      </c>
      <c r="AE1725" t="s">
        <v>65</v>
      </c>
      <c r="AF1725">
        <v>100</v>
      </c>
      <c r="AG1725">
        <v>50</v>
      </c>
      <c r="AH1725">
        <v>50</v>
      </c>
      <c r="AI1725" t="s">
        <v>61</v>
      </c>
      <c r="AJ1725" t="s">
        <v>3344</v>
      </c>
      <c r="AK1725">
        <v>1</v>
      </c>
      <c r="AL1725" t="s">
        <v>65</v>
      </c>
      <c r="AM1725">
        <v>100</v>
      </c>
      <c r="AN1725">
        <v>50</v>
      </c>
      <c r="AO1725">
        <v>50</v>
      </c>
      <c r="AP1725" t="s">
        <v>61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</row>
    <row r="1726" spans="1:49" ht="14.45" hidden="1" customHeight="1" x14ac:dyDescent="0.55000000000000004">
      <c r="A1726" t="s">
        <v>3369</v>
      </c>
      <c r="B1726" t="s">
        <v>3370</v>
      </c>
      <c r="C1726" t="s">
        <v>56</v>
      </c>
      <c r="D1726" s="1">
        <v>43598</v>
      </c>
      <c r="E1726" s="12" t="s">
        <v>2236</v>
      </c>
      <c r="F1726" s="1">
        <v>43599</v>
      </c>
      <c r="G1726" s="12" t="s">
        <v>2236</v>
      </c>
      <c r="H1726">
        <v>20</v>
      </c>
      <c r="I1726">
        <v>90</v>
      </c>
      <c r="J1726" s="12" t="s">
        <v>2236</v>
      </c>
      <c r="K1726" s="26" t="s">
        <v>61</v>
      </c>
      <c r="L1726" t="s">
        <v>3340</v>
      </c>
      <c r="N1726">
        <v>4</v>
      </c>
      <c r="O1726" t="s">
        <v>3341</v>
      </c>
      <c r="P1726">
        <v>2</v>
      </c>
      <c r="Q1726" t="s">
        <v>65</v>
      </c>
      <c r="R1726">
        <v>100</v>
      </c>
      <c r="S1726">
        <v>50</v>
      </c>
      <c r="T1726">
        <v>50</v>
      </c>
      <c r="U1726" s="35" t="s">
        <v>61</v>
      </c>
      <c r="V1726" t="s">
        <v>3342</v>
      </c>
      <c r="W1726">
        <v>2</v>
      </c>
      <c r="X1726" t="s">
        <v>65</v>
      </c>
      <c r="Y1726">
        <v>100</v>
      </c>
      <c r="Z1726">
        <v>50</v>
      </c>
      <c r="AA1726">
        <v>50</v>
      </c>
      <c r="AB1726" t="s">
        <v>61</v>
      </c>
      <c r="AC1726" s="11" t="s">
        <v>3343</v>
      </c>
      <c r="AD1726">
        <v>2</v>
      </c>
      <c r="AE1726" t="s">
        <v>65</v>
      </c>
      <c r="AF1726">
        <v>100</v>
      </c>
      <c r="AG1726">
        <v>50</v>
      </c>
      <c r="AH1726">
        <v>50</v>
      </c>
      <c r="AI1726" t="s">
        <v>61</v>
      </c>
      <c r="AJ1726" t="s">
        <v>3344</v>
      </c>
      <c r="AK1726">
        <v>2</v>
      </c>
      <c r="AL1726" t="s">
        <v>65</v>
      </c>
      <c r="AM1726">
        <v>100</v>
      </c>
      <c r="AN1726">
        <v>50</v>
      </c>
      <c r="AO1726">
        <v>50</v>
      </c>
      <c r="AP1726" t="s">
        <v>61</v>
      </c>
      <c r="AS1726" t="s">
        <v>61</v>
      </c>
      <c r="AT1726" t="s">
        <v>61</v>
      </c>
      <c r="AU1726" t="s">
        <v>61</v>
      </c>
      <c r="AV1726" t="s">
        <v>61</v>
      </c>
      <c r="AW1726" t="s">
        <v>61</v>
      </c>
    </row>
    <row r="1727" spans="1:49" hidden="1" x14ac:dyDescent="0.5">
      <c r="A1727" t="s">
        <v>3371</v>
      </c>
      <c r="B1727" t="s">
        <v>3372</v>
      </c>
      <c r="C1727" t="s">
        <v>56</v>
      </c>
      <c r="D1727" s="1">
        <v>43598</v>
      </c>
      <c r="E1727" s="12" t="s">
        <v>2236</v>
      </c>
      <c r="F1727" s="1">
        <v>43599</v>
      </c>
      <c r="G1727" s="12" t="s">
        <v>2236</v>
      </c>
      <c r="H1727">
        <v>20</v>
      </c>
      <c r="I1727">
        <v>90</v>
      </c>
      <c r="J1727" s="12" t="s">
        <v>2236</v>
      </c>
      <c r="K1727" s="26" t="s">
        <v>61</v>
      </c>
      <c r="L1727" t="s">
        <v>3340</v>
      </c>
      <c r="N1727">
        <v>4</v>
      </c>
      <c r="O1727" t="s">
        <v>3341</v>
      </c>
      <c r="P1727">
        <v>3</v>
      </c>
      <c r="Q1727" t="s">
        <v>65</v>
      </c>
      <c r="R1727">
        <v>100</v>
      </c>
      <c r="S1727">
        <v>50</v>
      </c>
      <c r="T1727">
        <v>50</v>
      </c>
      <c r="U1727" s="35" t="s">
        <v>61</v>
      </c>
      <c r="V1727" t="s">
        <v>3342</v>
      </c>
      <c r="W1727">
        <v>3</v>
      </c>
      <c r="X1727" t="s">
        <v>65</v>
      </c>
      <c r="Y1727">
        <v>100</v>
      </c>
      <c r="Z1727">
        <v>50</v>
      </c>
      <c r="AA1727">
        <v>50</v>
      </c>
      <c r="AB1727" t="s">
        <v>61</v>
      </c>
      <c r="AC1727" t="s">
        <v>3343</v>
      </c>
      <c r="AD1727">
        <v>3</v>
      </c>
      <c r="AE1727" t="s">
        <v>65</v>
      </c>
      <c r="AF1727">
        <v>100</v>
      </c>
      <c r="AG1727">
        <v>50</v>
      </c>
      <c r="AH1727">
        <v>50</v>
      </c>
      <c r="AI1727" t="s">
        <v>61</v>
      </c>
      <c r="AJ1727" t="s">
        <v>3344</v>
      </c>
      <c r="AK1727">
        <v>3</v>
      </c>
      <c r="AL1727" t="s">
        <v>65</v>
      </c>
      <c r="AM1727">
        <v>100</v>
      </c>
      <c r="AN1727">
        <v>50</v>
      </c>
      <c r="AO1727">
        <v>50</v>
      </c>
      <c r="AP1727" t="s">
        <v>61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</row>
    <row r="1728" spans="1:49" hidden="1" x14ac:dyDescent="0.5">
      <c r="A1728" t="s">
        <v>3373</v>
      </c>
      <c r="B1728" t="s">
        <v>3374</v>
      </c>
      <c r="C1728" t="s">
        <v>56</v>
      </c>
      <c r="D1728" s="1">
        <v>43598</v>
      </c>
      <c r="E1728" s="12" t="s">
        <v>2236</v>
      </c>
      <c r="F1728" s="1">
        <v>43599</v>
      </c>
      <c r="G1728" s="12" t="s">
        <v>2236</v>
      </c>
      <c r="H1728">
        <v>20</v>
      </c>
      <c r="I1728">
        <v>90</v>
      </c>
      <c r="J1728" s="12" t="s">
        <v>2236</v>
      </c>
      <c r="K1728" s="26" t="s">
        <v>61</v>
      </c>
      <c r="L1728" t="s">
        <v>3340</v>
      </c>
      <c r="N1728">
        <v>4</v>
      </c>
      <c r="O1728" t="s">
        <v>3341</v>
      </c>
      <c r="P1728">
        <v>4</v>
      </c>
      <c r="Q1728" t="s">
        <v>65</v>
      </c>
      <c r="R1728">
        <v>100</v>
      </c>
      <c r="S1728">
        <v>50</v>
      </c>
      <c r="T1728">
        <v>50</v>
      </c>
      <c r="U1728" s="35" t="s">
        <v>61</v>
      </c>
      <c r="V1728" t="s">
        <v>3342</v>
      </c>
      <c r="W1728">
        <v>4</v>
      </c>
      <c r="X1728" t="s">
        <v>65</v>
      </c>
      <c r="Y1728">
        <v>100</v>
      </c>
      <c r="Z1728">
        <v>50</v>
      </c>
      <c r="AA1728">
        <v>50</v>
      </c>
      <c r="AB1728" t="s">
        <v>61</v>
      </c>
      <c r="AC1728" t="s">
        <v>3343</v>
      </c>
      <c r="AD1728">
        <v>4</v>
      </c>
      <c r="AE1728" t="s">
        <v>65</v>
      </c>
      <c r="AF1728">
        <v>100</v>
      </c>
      <c r="AG1728">
        <v>50</v>
      </c>
      <c r="AH1728">
        <v>50</v>
      </c>
      <c r="AI1728" t="s">
        <v>61</v>
      </c>
      <c r="AJ1728" t="s">
        <v>3344</v>
      </c>
      <c r="AK1728">
        <v>4</v>
      </c>
      <c r="AL1728" t="s">
        <v>65</v>
      </c>
      <c r="AM1728">
        <v>100</v>
      </c>
      <c r="AN1728">
        <v>50</v>
      </c>
      <c r="AO1728">
        <v>50</v>
      </c>
      <c r="AP1728" t="s">
        <v>61</v>
      </c>
      <c r="AS1728" t="s">
        <v>61</v>
      </c>
      <c r="AT1728" t="s">
        <v>61</v>
      </c>
      <c r="AU1728" t="s">
        <v>61</v>
      </c>
      <c r="AV1728" t="s">
        <v>61</v>
      </c>
      <c r="AW1728" t="s">
        <v>61</v>
      </c>
    </row>
    <row r="1729" spans="1:49" hidden="1" x14ac:dyDescent="0.5">
      <c r="A1729" t="s">
        <v>3375</v>
      </c>
      <c r="B1729" t="s">
        <v>3376</v>
      </c>
      <c r="C1729" t="s">
        <v>56</v>
      </c>
      <c r="D1729" s="1">
        <v>43598</v>
      </c>
      <c r="E1729" s="12" t="s">
        <v>2236</v>
      </c>
      <c r="F1729" s="1">
        <v>43599</v>
      </c>
      <c r="G1729" s="12" t="s">
        <v>2236</v>
      </c>
      <c r="H1729">
        <v>20</v>
      </c>
      <c r="I1729">
        <v>90</v>
      </c>
      <c r="J1729" s="12" t="s">
        <v>2236</v>
      </c>
      <c r="K1729" s="26" t="s">
        <v>61</v>
      </c>
      <c r="L1729" t="s">
        <v>3340</v>
      </c>
      <c r="N1729">
        <v>4</v>
      </c>
      <c r="O1729" t="s">
        <v>3341</v>
      </c>
      <c r="P1729">
        <v>5</v>
      </c>
      <c r="Q1729" t="s">
        <v>65</v>
      </c>
      <c r="R1729">
        <v>100</v>
      </c>
      <c r="S1729">
        <v>50</v>
      </c>
      <c r="T1729">
        <v>50</v>
      </c>
      <c r="U1729" s="35" t="s">
        <v>61</v>
      </c>
      <c r="V1729" t="s">
        <v>3342</v>
      </c>
      <c r="W1729">
        <v>5</v>
      </c>
      <c r="X1729" t="s">
        <v>65</v>
      </c>
      <c r="Y1729">
        <v>100</v>
      </c>
      <c r="Z1729">
        <v>50</v>
      </c>
      <c r="AA1729">
        <v>50</v>
      </c>
      <c r="AB1729" t="s">
        <v>61</v>
      </c>
      <c r="AC1729" t="s">
        <v>3343</v>
      </c>
      <c r="AD1729">
        <v>5</v>
      </c>
      <c r="AE1729" t="s">
        <v>65</v>
      </c>
      <c r="AF1729">
        <v>100</v>
      </c>
      <c r="AG1729">
        <v>50</v>
      </c>
      <c r="AH1729">
        <v>50</v>
      </c>
      <c r="AI1729" t="s">
        <v>61</v>
      </c>
      <c r="AJ1729" t="s">
        <v>3344</v>
      </c>
      <c r="AK1729">
        <v>5</v>
      </c>
      <c r="AL1729" t="s">
        <v>65</v>
      </c>
      <c r="AM1729">
        <v>100</v>
      </c>
      <c r="AN1729">
        <v>50</v>
      </c>
      <c r="AO1729">
        <v>50</v>
      </c>
      <c r="AP1729" t="s">
        <v>61</v>
      </c>
      <c r="AS1729" t="s">
        <v>61</v>
      </c>
      <c r="AT1729" t="s">
        <v>61</v>
      </c>
      <c r="AU1729" t="s">
        <v>61</v>
      </c>
      <c r="AV1729" t="s">
        <v>61</v>
      </c>
      <c r="AW1729" t="s">
        <v>61</v>
      </c>
    </row>
    <row r="1730" spans="1:49" hidden="1" x14ac:dyDescent="0.5">
      <c r="A1730" t="s">
        <v>3377</v>
      </c>
      <c r="B1730" t="s">
        <v>3378</v>
      </c>
      <c r="C1730" t="s">
        <v>56</v>
      </c>
      <c r="D1730" s="1">
        <v>43598</v>
      </c>
      <c r="E1730" s="12" t="s">
        <v>2236</v>
      </c>
      <c r="F1730" s="1">
        <v>43599</v>
      </c>
      <c r="G1730" s="12" t="s">
        <v>2236</v>
      </c>
      <c r="H1730">
        <v>20</v>
      </c>
      <c r="I1730">
        <v>90</v>
      </c>
      <c r="J1730" s="12" t="s">
        <v>2236</v>
      </c>
      <c r="K1730" s="26" t="s">
        <v>61</v>
      </c>
      <c r="L1730" t="s">
        <v>3340</v>
      </c>
      <c r="N1730">
        <v>4</v>
      </c>
      <c r="O1730" t="s">
        <v>3341</v>
      </c>
      <c r="P1730">
        <v>6</v>
      </c>
      <c r="Q1730" t="s">
        <v>65</v>
      </c>
      <c r="R1730">
        <v>100</v>
      </c>
      <c r="S1730">
        <v>50</v>
      </c>
      <c r="T1730">
        <v>50</v>
      </c>
      <c r="U1730" s="35" t="s">
        <v>61</v>
      </c>
      <c r="V1730" t="s">
        <v>3342</v>
      </c>
      <c r="W1730">
        <v>6</v>
      </c>
      <c r="X1730" t="s">
        <v>65</v>
      </c>
      <c r="Y1730">
        <v>100</v>
      </c>
      <c r="Z1730">
        <v>50</v>
      </c>
      <c r="AA1730">
        <v>50</v>
      </c>
      <c r="AB1730" t="s">
        <v>61</v>
      </c>
      <c r="AC1730" t="s">
        <v>3343</v>
      </c>
      <c r="AD1730">
        <v>6</v>
      </c>
      <c r="AE1730" t="s">
        <v>65</v>
      </c>
      <c r="AF1730">
        <v>100</v>
      </c>
      <c r="AG1730">
        <v>50</v>
      </c>
      <c r="AH1730">
        <v>50</v>
      </c>
      <c r="AI1730" t="s">
        <v>61</v>
      </c>
      <c r="AJ1730" t="s">
        <v>3344</v>
      </c>
      <c r="AK1730">
        <v>6</v>
      </c>
      <c r="AL1730" t="s">
        <v>65</v>
      </c>
      <c r="AM1730">
        <v>100</v>
      </c>
      <c r="AN1730">
        <v>50</v>
      </c>
      <c r="AO1730">
        <v>50</v>
      </c>
      <c r="AP1730" t="s">
        <v>61</v>
      </c>
      <c r="AS1730" t="s">
        <v>61</v>
      </c>
      <c r="AT1730" t="s">
        <v>61</v>
      </c>
      <c r="AU1730" t="s">
        <v>61</v>
      </c>
      <c r="AV1730" t="s">
        <v>61</v>
      </c>
      <c r="AW1730" t="s">
        <v>61</v>
      </c>
    </row>
    <row r="1731" spans="1:49" hidden="1" x14ac:dyDescent="0.5">
      <c r="A1731" t="s">
        <v>3379</v>
      </c>
      <c r="B1731" t="s">
        <v>3380</v>
      </c>
      <c r="C1731" t="s">
        <v>56</v>
      </c>
      <c r="D1731" s="1">
        <v>43598</v>
      </c>
      <c r="E1731" s="12" t="s">
        <v>2236</v>
      </c>
      <c r="F1731" s="1">
        <v>43599</v>
      </c>
      <c r="G1731" s="12" t="s">
        <v>2236</v>
      </c>
      <c r="H1731">
        <v>20</v>
      </c>
      <c r="I1731">
        <v>90</v>
      </c>
      <c r="J1731" s="12" t="s">
        <v>2236</v>
      </c>
      <c r="K1731" s="26" t="s">
        <v>61</v>
      </c>
      <c r="L1731" t="s">
        <v>3340</v>
      </c>
      <c r="N1731">
        <v>4</v>
      </c>
      <c r="O1731" t="s">
        <v>3341</v>
      </c>
      <c r="P1731">
        <v>7</v>
      </c>
      <c r="Q1731" t="s">
        <v>65</v>
      </c>
      <c r="R1731">
        <v>100</v>
      </c>
      <c r="S1731">
        <v>50</v>
      </c>
      <c r="T1731">
        <v>50</v>
      </c>
      <c r="U1731" s="35" t="s">
        <v>61</v>
      </c>
      <c r="V1731" t="s">
        <v>3342</v>
      </c>
      <c r="W1731">
        <v>7</v>
      </c>
      <c r="X1731" t="s">
        <v>65</v>
      </c>
      <c r="Y1731">
        <v>100</v>
      </c>
      <c r="Z1731">
        <v>50</v>
      </c>
      <c r="AA1731">
        <v>50</v>
      </c>
      <c r="AB1731" t="s">
        <v>61</v>
      </c>
      <c r="AC1731" t="s">
        <v>3343</v>
      </c>
      <c r="AD1731">
        <v>7</v>
      </c>
      <c r="AE1731" t="s">
        <v>65</v>
      </c>
      <c r="AF1731">
        <v>100</v>
      </c>
      <c r="AG1731">
        <v>50</v>
      </c>
      <c r="AH1731">
        <v>50</v>
      </c>
      <c r="AI1731" t="s">
        <v>61</v>
      </c>
      <c r="AJ1731" t="s">
        <v>3344</v>
      </c>
      <c r="AK1731">
        <v>7</v>
      </c>
      <c r="AL1731" t="s">
        <v>65</v>
      </c>
      <c r="AM1731">
        <v>100</v>
      </c>
      <c r="AN1731">
        <v>50</v>
      </c>
      <c r="AO1731">
        <v>50</v>
      </c>
      <c r="AP1731" t="s">
        <v>61</v>
      </c>
      <c r="AS1731" t="s">
        <v>61</v>
      </c>
      <c r="AT1731" t="s">
        <v>61</v>
      </c>
      <c r="AU1731" t="s">
        <v>61</v>
      </c>
      <c r="AV1731" t="s">
        <v>61</v>
      </c>
      <c r="AW1731" t="s">
        <v>61</v>
      </c>
    </row>
    <row r="1732" spans="1:49" hidden="1" x14ac:dyDescent="0.5">
      <c r="A1732" t="s">
        <v>3381</v>
      </c>
      <c r="B1732" t="s">
        <v>3382</v>
      </c>
      <c r="C1732" t="s">
        <v>56</v>
      </c>
      <c r="D1732" s="1">
        <v>43598</v>
      </c>
      <c r="E1732" s="12" t="s">
        <v>2236</v>
      </c>
      <c r="F1732" s="1">
        <v>43599</v>
      </c>
      <c r="G1732" s="12" t="s">
        <v>2236</v>
      </c>
      <c r="H1732">
        <v>20</v>
      </c>
      <c r="I1732">
        <v>90</v>
      </c>
      <c r="J1732" s="12" t="s">
        <v>2236</v>
      </c>
      <c r="K1732" s="26" t="s">
        <v>61</v>
      </c>
      <c r="L1732" t="s">
        <v>3340</v>
      </c>
      <c r="N1732">
        <v>4</v>
      </c>
      <c r="O1732" t="s">
        <v>3341</v>
      </c>
      <c r="P1732">
        <v>8</v>
      </c>
      <c r="Q1732" t="s">
        <v>65</v>
      </c>
      <c r="R1732">
        <v>100</v>
      </c>
      <c r="S1732">
        <v>50</v>
      </c>
      <c r="T1732">
        <v>50</v>
      </c>
      <c r="U1732" s="35" t="s">
        <v>61</v>
      </c>
      <c r="V1732" t="s">
        <v>3342</v>
      </c>
      <c r="W1732">
        <v>8</v>
      </c>
      <c r="X1732" t="s">
        <v>65</v>
      </c>
      <c r="Y1732">
        <v>100</v>
      </c>
      <c r="Z1732">
        <v>50</v>
      </c>
      <c r="AA1732">
        <v>50</v>
      </c>
      <c r="AB1732" t="s">
        <v>61</v>
      </c>
      <c r="AC1732" t="s">
        <v>3343</v>
      </c>
      <c r="AD1732">
        <v>8</v>
      </c>
      <c r="AE1732" t="s">
        <v>65</v>
      </c>
      <c r="AF1732">
        <v>100</v>
      </c>
      <c r="AG1732">
        <v>50</v>
      </c>
      <c r="AH1732">
        <v>50</v>
      </c>
      <c r="AI1732" t="s">
        <v>61</v>
      </c>
      <c r="AJ1732" t="s">
        <v>3344</v>
      </c>
      <c r="AK1732">
        <v>8</v>
      </c>
      <c r="AL1732" t="s">
        <v>65</v>
      </c>
      <c r="AM1732">
        <v>100</v>
      </c>
      <c r="AN1732">
        <v>50</v>
      </c>
      <c r="AO1732">
        <v>50</v>
      </c>
      <c r="AP1732" t="s">
        <v>61</v>
      </c>
      <c r="AS1732" t="s">
        <v>61</v>
      </c>
      <c r="AT1732" t="s">
        <v>61</v>
      </c>
      <c r="AU1732" t="s">
        <v>61</v>
      </c>
      <c r="AV1732" t="s">
        <v>61</v>
      </c>
      <c r="AW1732" t="s">
        <v>61</v>
      </c>
    </row>
    <row r="1733" spans="1:49" hidden="1" x14ac:dyDescent="0.5">
      <c r="A1733" t="s">
        <v>3383</v>
      </c>
      <c r="B1733" t="s">
        <v>3384</v>
      </c>
      <c r="C1733" t="s">
        <v>56</v>
      </c>
      <c r="D1733" s="1">
        <v>43598</v>
      </c>
      <c r="E1733" s="12" t="s">
        <v>57</v>
      </c>
      <c r="F1733" s="1">
        <v>43599</v>
      </c>
      <c r="G1733" s="12" t="s">
        <v>57</v>
      </c>
      <c r="H1733">
        <v>20</v>
      </c>
      <c r="I1733">
        <v>90</v>
      </c>
      <c r="J1733" s="12" t="s">
        <v>57</v>
      </c>
      <c r="K1733" s="26" t="s">
        <v>61</v>
      </c>
      <c r="L1733" t="s">
        <v>3340</v>
      </c>
      <c r="N1733">
        <v>4</v>
      </c>
      <c r="O1733" t="s">
        <v>3341</v>
      </c>
      <c r="P1733">
        <v>9</v>
      </c>
      <c r="Q1733" t="s">
        <v>65</v>
      </c>
      <c r="R1733">
        <v>100</v>
      </c>
      <c r="S1733">
        <v>50</v>
      </c>
      <c r="T1733">
        <v>50</v>
      </c>
      <c r="U1733" s="35" t="s">
        <v>61</v>
      </c>
      <c r="V1733" t="s">
        <v>3342</v>
      </c>
      <c r="W1733">
        <v>9</v>
      </c>
      <c r="X1733" t="s">
        <v>65</v>
      </c>
      <c r="Y1733">
        <v>100</v>
      </c>
      <c r="Z1733">
        <v>50</v>
      </c>
      <c r="AA1733">
        <v>50</v>
      </c>
      <c r="AB1733" t="s">
        <v>61</v>
      </c>
      <c r="AC1733" t="s">
        <v>3343</v>
      </c>
      <c r="AD1733">
        <v>9</v>
      </c>
      <c r="AE1733" t="s">
        <v>65</v>
      </c>
      <c r="AF1733">
        <v>100</v>
      </c>
      <c r="AG1733">
        <v>50</v>
      </c>
      <c r="AH1733">
        <v>50</v>
      </c>
      <c r="AI1733" t="s">
        <v>61</v>
      </c>
      <c r="AJ1733" t="s">
        <v>3344</v>
      </c>
      <c r="AK1733">
        <v>9</v>
      </c>
      <c r="AL1733" t="s">
        <v>65</v>
      </c>
      <c r="AM1733">
        <v>100</v>
      </c>
      <c r="AN1733">
        <v>50</v>
      </c>
      <c r="AO1733">
        <v>50</v>
      </c>
      <c r="AP1733" t="s">
        <v>61</v>
      </c>
      <c r="AS1733" t="s">
        <v>61</v>
      </c>
      <c r="AT1733" t="s">
        <v>61</v>
      </c>
      <c r="AU1733" t="s">
        <v>61</v>
      </c>
      <c r="AV1733" t="s">
        <v>61</v>
      </c>
      <c r="AW1733" t="s">
        <v>61</v>
      </c>
    </row>
    <row r="1734" spans="1:49" hidden="1" x14ac:dyDescent="0.5">
      <c r="A1734" t="s">
        <v>3385</v>
      </c>
      <c r="B1734" t="s">
        <v>3386</v>
      </c>
      <c r="C1734" t="s">
        <v>56</v>
      </c>
      <c r="D1734" s="1">
        <v>43598</v>
      </c>
      <c r="E1734" s="12" t="s">
        <v>57</v>
      </c>
      <c r="F1734" s="1">
        <v>43599</v>
      </c>
      <c r="G1734" s="12" t="s">
        <v>57</v>
      </c>
      <c r="H1734">
        <v>20</v>
      </c>
      <c r="I1734">
        <v>90</v>
      </c>
      <c r="J1734" s="12" t="s">
        <v>57</v>
      </c>
      <c r="K1734" s="26" t="s">
        <v>61</v>
      </c>
      <c r="L1734" t="s">
        <v>3340</v>
      </c>
      <c r="N1734">
        <v>4</v>
      </c>
      <c r="O1734" t="s">
        <v>3341</v>
      </c>
      <c r="P1734">
        <v>10</v>
      </c>
      <c r="Q1734" t="s">
        <v>65</v>
      </c>
      <c r="R1734">
        <v>100</v>
      </c>
      <c r="S1734">
        <v>50</v>
      </c>
      <c r="T1734">
        <v>50</v>
      </c>
      <c r="U1734" s="35" t="s">
        <v>61</v>
      </c>
      <c r="V1734" t="s">
        <v>3342</v>
      </c>
      <c r="W1734">
        <v>10</v>
      </c>
      <c r="X1734" t="s">
        <v>65</v>
      </c>
      <c r="Y1734">
        <v>100</v>
      </c>
      <c r="Z1734">
        <v>50</v>
      </c>
      <c r="AA1734">
        <v>50</v>
      </c>
      <c r="AB1734" t="s">
        <v>61</v>
      </c>
      <c r="AC1734" t="s">
        <v>3343</v>
      </c>
      <c r="AD1734">
        <v>10</v>
      </c>
      <c r="AE1734" t="s">
        <v>65</v>
      </c>
      <c r="AF1734">
        <v>100</v>
      </c>
      <c r="AG1734">
        <v>50</v>
      </c>
      <c r="AH1734">
        <v>50</v>
      </c>
      <c r="AI1734" t="s">
        <v>61</v>
      </c>
      <c r="AJ1734" t="s">
        <v>3344</v>
      </c>
      <c r="AK1734">
        <v>10</v>
      </c>
      <c r="AL1734" t="s">
        <v>65</v>
      </c>
      <c r="AM1734">
        <v>100</v>
      </c>
      <c r="AN1734">
        <v>50</v>
      </c>
      <c r="AO1734">
        <v>50</v>
      </c>
      <c r="AP1734" t="s">
        <v>61</v>
      </c>
      <c r="AS1734" t="s">
        <v>61</v>
      </c>
      <c r="AT1734" t="s">
        <v>61</v>
      </c>
      <c r="AU1734" t="s">
        <v>61</v>
      </c>
      <c r="AV1734" t="s">
        <v>61</v>
      </c>
      <c r="AW1734" t="s">
        <v>61</v>
      </c>
    </row>
    <row r="1735" spans="1:49" hidden="1" x14ac:dyDescent="0.5">
      <c r="A1735" t="s">
        <v>3387</v>
      </c>
      <c r="B1735" t="s">
        <v>3388</v>
      </c>
      <c r="C1735" t="s">
        <v>56</v>
      </c>
      <c r="D1735" s="1">
        <v>43598</v>
      </c>
      <c r="E1735" s="12" t="s">
        <v>57</v>
      </c>
      <c r="F1735" s="1">
        <v>43599</v>
      </c>
      <c r="G1735" s="12" t="s">
        <v>57</v>
      </c>
      <c r="H1735">
        <v>20</v>
      </c>
      <c r="I1735">
        <v>90</v>
      </c>
      <c r="J1735" s="12" t="s">
        <v>57</v>
      </c>
      <c r="K1735" s="26" t="s">
        <v>61</v>
      </c>
      <c r="L1735" t="s">
        <v>3340</v>
      </c>
      <c r="N1735">
        <v>4</v>
      </c>
      <c r="O1735" t="s">
        <v>3341</v>
      </c>
      <c r="P1735">
        <v>11</v>
      </c>
      <c r="Q1735" t="s">
        <v>65</v>
      </c>
      <c r="R1735">
        <v>100</v>
      </c>
      <c r="S1735">
        <v>50</v>
      </c>
      <c r="T1735">
        <v>50</v>
      </c>
      <c r="U1735" s="35" t="s">
        <v>61</v>
      </c>
      <c r="V1735" t="s">
        <v>3342</v>
      </c>
      <c r="W1735">
        <v>11</v>
      </c>
      <c r="X1735" t="s">
        <v>65</v>
      </c>
      <c r="Y1735">
        <v>100</v>
      </c>
      <c r="Z1735">
        <v>50</v>
      </c>
      <c r="AA1735">
        <v>50</v>
      </c>
      <c r="AB1735" t="s">
        <v>61</v>
      </c>
      <c r="AC1735" t="s">
        <v>3343</v>
      </c>
      <c r="AD1735">
        <v>11</v>
      </c>
      <c r="AE1735" t="s">
        <v>65</v>
      </c>
      <c r="AF1735">
        <v>100</v>
      </c>
      <c r="AG1735">
        <v>50</v>
      </c>
      <c r="AH1735">
        <v>50</v>
      </c>
      <c r="AI1735" t="s">
        <v>61</v>
      </c>
      <c r="AJ1735" t="s">
        <v>3344</v>
      </c>
      <c r="AK1735">
        <v>11</v>
      </c>
      <c r="AL1735" t="s">
        <v>65</v>
      </c>
      <c r="AM1735">
        <v>100</v>
      </c>
      <c r="AN1735">
        <v>50</v>
      </c>
      <c r="AO1735">
        <v>50</v>
      </c>
      <c r="AP1735" t="s">
        <v>61</v>
      </c>
      <c r="AS1735" t="s">
        <v>61</v>
      </c>
      <c r="AT1735" t="s">
        <v>61</v>
      </c>
      <c r="AU1735" t="s">
        <v>61</v>
      </c>
      <c r="AV1735" t="s">
        <v>61</v>
      </c>
      <c r="AW1735" t="s">
        <v>61</v>
      </c>
    </row>
    <row r="1736" spans="1:49" hidden="1" x14ac:dyDescent="0.5">
      <c r="A1736" t="s">
        <v>3389</v>
      </c>
      <c r="B1736" t="s">
        <v>3390</v>
      </c>
      <c r="C1736" t="s">
        <v>56</v>
      </c>
      <c r="D1736" s="1">
        <v>43598</v>
      </c>
      <c r="E1736" s="12" t="s">
        <v>57</v>
      </c>
      <c r="F1736" s="1">
        <v>43599</v>
      </c>
      <c r="G1736" s="12" t="s">
        <v>57</v>
      </c>
      <c r="H1736">
        <v>20</v>
      </c>
      <c r="I1736">
        <v>90</v>
      </c>
      <c r="J1736" s="12" t="s">
        <v>57</v>
      </c>
      <c r="K1736" s="26" t="s">
        <v>61</v>
      </c>
      <c r="L1736" t="s">
        <v>3340</v>
      </c>
      <c r="N1736">
        <v>4</v>
      </c>
      <c r="O1736" t="s">
        <v>3341</v>
      </c>
      <c r="P1736">
        <v>12</v>
      </c>
      <c r="Q1736" t="s">
        <v>65</v>
      </c>
      <c r="R1736">
        <v>100</v>
      </c>
      <c r="S1736">
        <v>50</v>
      </c>
      <c r="T1736">
        <v>50</v>
      </c>
      <c r="U1736" s="35" t="s">
        <v>61</v>
      </c>
      <c r="V1736" t="s">
        <v>3342</v>
      </c>
      <c r="W1736">
        <v>12</v>
      </c>
      <c r="X1736" t="s">
        <v>65</v>
      </c>
      <c r="Y1736">
        <v>100</v>
      </c>
      <c r="Z1736">
        <v>50</v>
      </c>
      <c r="AA1736">
        <v>50</v>
      </c>
      <c r="AB1736" t="s">
        <v>61</v>
      </c>
      <c r="AC1736" t="s">
        <v>3343</v>
      </c>
      <c r="AD1736">
        <v>12</v>
      </c>
      <c r="AE1736" t="s">
        <v>65</v>
      </c>
      <c r="AF1736">
        <v>100</v>
      </c>
      <c r="AG1736">
        <v>50</v>
      </c>
      <c r="AH1736">
        <v>50</v>
      </c>
      <c r="AI1736" t="s">
        <v>61</v>
      </c>
      <c r="AJ1736" t="s">
        <v>3344</v>
      </c>
      <c r="AK1736">
        <v>12</v>
      </c>
      <c r="AL1736" t="s">
        <v>65</v>
      </c>
      <c r="AM1736">
        <v>100</v>
      </c>
      <c r="AN1736">
        <v>50</v>
      </c>
      <c r="AO1736">
        <v>50</v>
      </c>
      <c r="AP1736" t="s">
        <v>61</v>
      </c>
      <c r="AS1736" t="s">
        <v>61</v>
      </c>
      <c r="AT1736" t="s">
        <v>61</v>
      </c>
      <c r="AU1736" t="s">
        <v>61</v>
      </c>
      <c r="AV1736" t="s">
        <v>61</v>
      </c>
      <c r="AW1736" t="s">
        <v>61</v>
      </c>
    </row>
    <row r="1737" spans="1:49" hidden="1" x14ac:dyDescent="0.5">
      <c r="A1737" t="s">
        <v>3391</v>
      </c>
      <c r="B1737" t="s">
        <v>3392</v>
      </c>
      <c r="C1737" t="s">
        <v>56</v>
      </c>
      <c r="D1737" s="1">
        <v>43598</v>
      </c>
      <c r="E1737" s="12" t="s">
        <v>57</v>
      </c>
      <c r="F1737" s="1">
        <v>43599</v>
      </c>
      <c r="G1737" s="12" t="s">
        <v>57</v>
      </c>
      <c r="H1737">
        <v>20</v>
      </c>
      <c r="I1737">
        <v>90</v>
      </c>
      <c r="J1737" s="12" t="s">
        <v>57</v>
      </c>
      <c r="K1737" s="26" t="s">
        <v>61</v>
      </c>
      <c r="L1737" t="s">
        <v>3340</v>
      </c>
      <c r="N1737">
        <v>4</v>
      </c>
      <c r="O1737" t="s">
        <v>3341</v>
      </c>
      <c r="P1737">
        <v>1</v>
      </c>
      <c r="Q1737" t="s">
        <v>63</v>
      </c>
      <c r="R1737">
        <v>100</v>
      </c>
      <c r="S1737">
        <v>50</v>
      </c>
      <c r="T1737">
        <v>50</v>
      </c>
      <c r="U1737" s="35" t="s">
        <v>61</v>
      </c>
      <c r="V1737" t="s">
        <v>3342</v>
      </c>
      <c r="W1737">
        <v>1</v>
      </c>
      <c r="X1737" t="s">
        <v>63</v>
      </c>
      <c r="Y1737">
        <v>100</v>
      </c>
      <c r="Z1737">
        <v>50</v>
      </c>
      <c r="AA1737">
        <v>50</v>
      </c>
      <c r="AB1737" t="s">
        <v>61</v>
      </c>
      <c r="AC1737" t="s">
        <v>3343</v>
      </c>
      <c r="AD1737">
        <v>1</v>
      </c>
      <c r="AE1737" t="s">
        <v>63</v>
      </c>
      <c r="AF1737">
        <v>100</v>
      </c>
      <c r="AG1737">
        <v>50</v>
      </c>
      <c r="AH1737">
        <v>50</v>
      </c>
      <c r="AI1737" t="s">
        <v>61</v>
      </c>
      <c r="AJ1737" t="s">
        <v>3344</v>
      </c>
      <c r="AK1737">
        <v>1</v>
      </c>
      <c r="AL1737" t="s">
        <v>63</v>
      </c>
      <c r="AM1737">
        <v>100</v>
      </c>
      <c r="AN1737">
        <v>50</v>
      </c>
      <c r="AO1737">
        <v>50</v>
      </c>
      <c r="AP1737" t="s">
        <v>61</v>
      </c>
      <c r="AS1737" t="s">
        <v>61</v>
      </c>
      <c r="AT1737" t="s">
        <v>61</v>
      </c>
      <c r="AU1737" t="s">
        <v>61</v>
      </c>
      <c r="AV1737" t="s">
        <v>61</v>
      </c>
      <c r="AW1737" t="s">
        <v>61</v>
      </c>
    </row>
    <row r="1738" spans="1:49" ht="14.45" hidden="1" customHeight="1" x14ac:dyDescent="0.55000000000000004">
      <c r="A1738" t="s">
        <v>3393</v>
      </c>
      <c r="B1738" t="s">
        <v>3394</v>
      </c>
      <c r="C1738" t="s">
        <v>56</v>
      </c>
      <c r="D1738" s="1">
        <v>43598</v>
      </c>
      <c r="E1738" s="12" t="s">
        <v>57</v>
      </c>
      <c r="F1738" s="1">
        <v>43599</v>
      </c>
      <c r="G1738" s="12" t="s">
        <v>57</v>
      </c>
      <c r="H1738">
        <v>20</v>
      </c>
      <c r="I1738">
        <v>90</v>
      </c>
      <c r="J1738" s="12" t="s">
        <v>57</v>
      </c>
      <c r="K1738" s="26" t="s">
        <v>61</v>
      </c>
      <c r="L1738" t="s">
        <v>3340</v>
      </c>
      <c r="N1738">
        <v>4</v>
      </c>
      <c r="O1738" t="s">
        <v>3341</v>
      </c>
      <c r="P1738">
        <v>2</v>
      </c>
      <c r="Q1738" t="s">
        <v>63</v>
      </c>
      <c r="R1738">
        <v>100</v>
      </c>
      <c r="S1738">
        <v>50</v>
      </c>
      <c r="T1738">
        <v>50</v>
      </c>
      <c r="U1738" s="35" t="s">
        <v>61</v>
      </c>
      <c r="V1738" t="s">
        <v>3342</v>
      </c>
      <c r="W1738">
        <v>2</v>
      </c>
      <c r="X1738" t="s">
        <v>63</v>
      </c>
      <c r="Y1738">
        <v>100</v>
      </c>
      <c r="Z1738">
        <v>50</v>
      </c>
      <c r="AA1738">
        <v>50</v>
      </c>
      <c r="AB1738" t="s">
        <v>61</v>
      </c>
      <c r="AC1738" s="11" t="s">
        <v>3343</v>
      </c>
      <c r="AD1738">
        <v>2</v>
      </c>
      <c r="AE1738" t="s">
        <v>63</v>
      </c>
      <c r="AF1738">
        <v>100</v>
      </c>
      <c r="AG1738">
        <v>50</v>
      </c>
      <c r="AH1738">
        <v>50</v>
      </c>
      <c r="AI1738" t="s">
        <v>61</v>
      </c>
      <c r="AJ1738" t="s">
        <v>3344</v>
      </c>
      <c r="AK1738">
        <v>2</v>
      </c>
      <c r="AL1738" t="s">
        <v>63</v>
      </c>
      <c r="AM1738">
        <v>100</v>
      </c>
      <c r="AN1738">
        <v>50</v>
      </c>
      <c r="AO1738">
        <v>50</v>
      </c>
      <c r="AP1738" t="s">
        <v>61</v>
      </c>
      <c r="AS1738" t="s">
        <v>61</v>
      </c>
      <c r="AT1738" t="s">
        <v>61</v>
      </c>
      <c r="AU1738" t="s">
        <v>61</v>
      </c>
      <c r="AV1738" t="s">
        <v>61</v>
      </c>
      <c r="AW1738" t="s">
        <v>61</v>
      </c>
    </row>
    <row r="1739" spans="1:49" hidden="1" x14ac:dyDescent="0.5">
      <c r="A1739" t="s">
        <v>3395</v>
      </c>
      <c r="B1739" t="s">
        <v>3396</v>
      </c>
      <c r="C1739" t="s">
        <v>56</v>
      </c>
      <c r="D1739" s="1">
        <v>43598</v>
      </c>
      <c r="E1739" s="12" t="s">
        <v>57</v>
      </c>
      <c r="F1739" s="1">
        <v>43599</v>
      </c>
      <c r="G1739" s="12" t="s">
        <v>57</v>
      </c>
      <c r="H1739">
        <v>20</v>
      </c>
      <c r="I1739">
        <v>90</v>
      </c>
      <c r="J1739" s="12" t="s">
        <v>57</v>
      </c>
      <c r="K1739" s="26" t="s">
        <v>61</v>
      </c>
      <c r="L1739" t="s">
        <v>3340</v>
      </c>
      <c r="N1739">
        <v>4</v>
      </c>
      <c r="O1739" t="s">
        <v>3341</v>
      </c>
      <c r="P1739">
        <v>3</v>
      </c>
      <c r="Q1739" t="s">
        <v>63</v>
      </c>
      <c r="R1739">
        <v>100</v>
      </c>
      <c r="S1739">
        <v>50</v>
      </c>
      <c r="T1739">
        <v>50</v>
      </c>
      <c r="U1739" s="35" t="s">
        <v>61</v>
      </c>
      <c r="V1739" t="s">
        <v>3342</v>
      </c>
      <c r="W1739">
        <v>3</v>
      </c>
      <c r="X1739" t="s">
        <v>63</v>
      </c>
      <c r="Y1739">
        <v>100</v>
      </c>
      <c r="Z1739">
        <v>50</v>
      </c>
      <c r="AA1739">
        <v>50</v>
      </c>
      <c r="AB1739" t="s">
        <v>61</v>
      </c>
      <c r="AC1739" t="s">
        <v>3343</v>
      </c>
      <c r="AD1739">
        <v>3</v>
      </c>
      <c r="AE1739" t="s">
        <v>63</v>
      </c>
      <c r="AF1739">
        <v>100</v>
      </c>
      <c r="AG1739">
        <v>50</v>
      </c>
      <c r="AH1739">
        <v>50</v>
      </c>
      <c r="AI1739" t="s">
        <v>61</v>
      </c>
      <c r="AJ1739" t="s">
        <v>3344</v>
      </c>
      <c r="AK1739">
        <v>3</v>
      </c>
      <c r="AL1739" t="s">
        <v>63</v>
      </c>
      <c r="AM1739">
        <v>100</v>
      </c>
      <c r="AN1739">
        <v>50</v>
      </c>
      <c r="AO1739">
        <v>50</v>
      </c>
      <c r="AP1739" t="s">
        <v>61</v>
      </c>
      <c r="AS1739" t="s">
        <v>61</v>
      </c>
      <c r="AT1739" t="s">
        <v>61</v>
      </c>
      <c r="AU1739" t="s">
        <v>61</v>
      </c>
      <c r="AV1739" t="s">
        <v>61</v>
      </c>
      <c r="AW1739" t="s">
        <v>61</v>
      </c>
    </row>
    <row r="1740" spans="1:49" hidden="1" x14ac:dyDescent="0.5">
      <c r="A1740" t="s">
        <v>3397</v>
      </c>
      <c r="B1740" t="s">
        <v>3398</v>
      </c>
      <c r="C1740" t="s">
        <v>56</v>
      </c>
      <c r="D1740" s="1">
        <v>43598</v>
      </c>
      <c r="E1740" s="12" t="s">
        <v>57</v>
      </c>
      <c r="F1740" s="1">
        <v>43599</v>
      </c>
      <c r="G1740" s="12" t="s">
        <v>57</v>
      </c>
      <c r="H1740">
        <v>20</v>
      </c>
      <c r="I1740">
        <v>90</v>
      </c>
      <c r="J1740" s="12" t="s">
        <v>57</v>
      </c>
      <c r="K1740" s="26" t="s">
        <v>61</v>
      </c>
      <c r="L1740" t="s">
        <v>3340</v>
      </c>
      <c r="N1740">
        <v>4</v>
      </c>
      <c r="O1740" t="s">
        <v>3341</v>
      </c>
      <c r="P1740">
        <v>4</v>
      </c>
      <c r="Q1740" t="s">
        <v>63</v>
      </c>
      <c r="R1740">
        <v>100</v>
      </c>
      <c r="S1740">
        <v>50</v>
      </c>
      <c r="T1740">
        <v>50</v>
      </c>
      <c r="U1740" s="35" t="s">
        <v>61</v>
      </c>
      <c r="V1740" t="s">
        <v>3342</v>
      </c>
      <c r="W1740">
        <v>4</v>
      </c>
      <c r="X1740" t="s">
        <v>63</v>
      </c>
      <c r="Y1740">
        <v>100</v>
      </c>
      <c r="Z1740">
        <v>50</v>
      </c>
      <c r="AA1740">
        <v>50</v>
      </c>
      <c r="AB1740" t="s">
        <v>61</v>
      </c>
      <c r="AC1740" t="s">
        <v>3343</v>
      </c>
      <c r="AD1740">
        <v>4</v>
      </c>
      <c r="AE1740" t="s">
        <v>63</v>
      </c>
      <c r="AF1740">
        <v>100</v>
      </c>
      <c r="AG1740">
        <v>50</v>
      </c>
      <c r="AH1740">
        <v>50</v>
      </c>
      <c r="AI1740" t="s">
        <v>61</v>
      </c>
      <c r="AJ1740" t="s">
        <v>3344</v>
      </c>
      <c r="AK1740">
        <v>4</v>
      </c>
      <c r="AL1740" t="s">
        <v>63</v>
      </c>
      <c r="AM1740">
        <v>100</v>
      </c>
      <c r="AN1740">
        <v>50</v>
      </c>
      <c r="AO1740">
        <v>50</v>
      </c>
      <c r="AP1740" t="s">
        <v>61</v>
      </c>
      <c r="AS1740" t="s">
        <v>61</v>
      </c>
      <c r="AT1740" t="s">
        <v>61</v>
      </c>
      <c r="AU1740" t="s">
        <v>61</v>
      </c>
      <c r="AV1740" t="s">
        <v>61</v>
      </c>
      <c r="AW1740" t="s">
        <v>61</v>
      </c>
    </row>
    <row r="1741" spans="1:49" hidden="1" x14ac:dyDescent="0.5">
      <c r="A1741" t="s">
        <v>3399</v>
      </c>
      <c r="B1741" t="s">
        <v>3400</v>
      </c>
      <c r="C1741" t="s">
        <v>56</v>
      </c>
      <c r="D1741" s="1">
        <v>43598</v>
      </c>
      <c r="E1741" s="12" t="s">
        <v>57</v>
      </c>
      <c r="F1741" s="1">
        <v>43599</v>
      </c>
      <c r="G1741" s="12" t="s">
        <v>57</v>
      </c>
      <c r="H1741">
        <v>20</v>
      </c>
      <c r="I1741">
        <v>90</v>
      </c>
      <c r="J1741" s="12" t="s">
        <v>57</v>
      </c>
      <c r="K1741" s="26" t="s">
        <v>61</v>
      </c>
      <c r="L1741" t="s">
        <v>3340</v>
      </c>
      <c r="N1741">
        <v>4</v>
      </c>
      <c r="O1741" t="s">
        <v>3341</v>
      </c>
      <c r="P1741">
        <v>5</v>
      </c>
      <c r="Q1741" t="s">
        <v>63</v>
      </c>
      <c r="R1741">
        <v>100</v>
      </c>
      <c r="S1741">
        <v>50</v>
      </c>
      <c r="T1741">
        <v>50</v>
      </c>
      <c r="U1741" s="35" t="s">
        <v>61</v>
      </c>
      <c r="V1741" t="s">
        <v>3342</v>
      </c>
      <c r="W1741">
        <v>5</v>
      </c>
      <c r="X1741" t="s">
        <v>63</v>
      </c>
      <c r="Y1741">
        <v>100</v>
      </c>
      <c r="Z1741">
        <v>50</v>
      </c>
      <c r="AA1741">
        <v>50</v>
      </c>
      <c r="AB1741" t="s">
        <v>61</v>
      </c>
      <c r="AC1741" t="s">
        <v>3343</v>
      </c>
      <c r="AD1741">
        <v>5</v>
      </c>
      <c r="AE1741" t="s">
        <v>63</v>
      </c>
      <c r="AF1741">
        <v>100</v>
      </c>
      <c r="AG1741">
        <v>50</v>
      </c>
      <c r="AH1741">
        <v>50</v>
      </c>
      <c r="AI1741" t="s">
        <v>61</v>
      </c>
      <c r="AJ1741" t="s">
        <v>3344</v>
      </c>
      <c r="AK1741">
        <v>5</v>
      </c>
      <c r="AL1741" t="s">
        <v>63</v>
      </c>
      <c r="AM1741">
        <v>100</v>
      </c>
      <c r="AN1741">
        <v>50</v>
      </c>
      <c r="AO1741">
        <v>50</v>
      </c>
      <c r="AP1741" t="s">
        <v>61</v>
      </c>
      <c r="AS1741" t="s">
        <v>61</v>
      </c>
      <c r="AT1741" t="s">
        <v>61</v>
      </c>
      <c r="AU1741" t="s">
        <v>61</v>
      </c>
      <c r="AV1741" t="s">
        <v>61</v>
      </c>
      <c r="AW1741" t="s">
        <v>61</v>
      </c>
    </row>
    <row r="1742" spans="1:49" hidden="1" x14ac:dyDescent="0.5">
      <c r="A1742" t="s">
        <v>3401</v>
      </c>
      <c r="B1742" t="s">
        <v>3402</v>
      </c>
      <c r="C1742" t="s">
        <v>56</v>
      </c>
      <c r="D1742" s="1">
        <v>43598</v>
      </c>
      <c r="E1742" s="12" t="s">
        <v>57</v>
      </c>
      <c r="F1742" s="1">
        <v>43599</v>
      </c>
      <c r="G1742" s="12" t="s">
        <v>57</v>
      </c>
      <c r="H1742">
        <v>20</v>
      </c>
      <c r="I1742">
        <v>90</v>
      </c>
      <c r="J1742" s="12" t="s">
        <v>57</v>
      </c>
      <c r="K1742" s="26" t="s">
        <v>61</v>
      </c>
      <c r="L1742" t="s">
        <v>3340</v>
      </c>
      <c r="N1742">
        <v>4</v>
      </c>
      <c r="O1742" t="s">
        <v>3341</v>
      </c>
      <c r="P1742">
        <v>6</v>
      </c>
      <c r="Q1742" t="s">
        <v>63</v>
      </c>
      <c r="R1742">
        <v>100</v>
      </c>
      <c r="S1742">
        <v>50</v>
      </c>
      <c r="T1742">
        <v>50</v>
      </c>
      <c r="U1742" s="35" t="s">
        <v>61</v>
      </c>
      <c r="V1742" t="s">
        <v>3342</v>
      </c>
      <c r="W1742">
        <v>6</v>
      </c>
      <c r="X1742" t="s">
        <v>63</v>
      </c>
      <c r="Y1742">
        <v>100</v>
      </c>
      <c r="Z1742">
        <v>50</v>
      </c>
      <c r="AA1742">
        <v>50</v>
      </c>
      <c r="AB1742" t="s">
        <v>61</v>
      </c>
      <c r="AC1742" t="s">
        <v>3343</v>
      </c>
      <c r="AD1742">
        <v>6</v>
      </c>
      <c r="AE1742" t="s">
        <v>63</v>
      </c>
      <c r="AF1742">
        <v>100</v>
      </c>
      <c r="AG1742">
        <v>50</v>
      </c>
      <c r="AH1742">
        <v>50</v>
      </c>
      <c r="AI1742" t="s">
        <v>61</v>
      </c>
      <c r="AJ1742" t="s">
        <v>3344</v>
      </c>
      <c r="AK1742">
        <v>6</v>
      </c>
      <c r="AL1742" t="s">
        <v>63</v>
      </c>
      <c r="AM1742">
        <v>100</v>
      </c>
      <c r="AN1742">
        <v>50</v>
      </c>
      <c r="AO1742">
        <v>50</v>
      </c>
      <c r="AP1742" t="s">
        <v>61</v>
      </c>
      <c r="AS1742" t="s">
        <v>61</v>
      </c>
      <c r="AT1742" t="s">
        <v>61</v>
      </c>
      <c r="AU1742" t="s">
        <v>61</v>
      </c>
      <c r="AV1742" t="s">
        <v>61</v>
      </c>
      <c r="AW1742" t="s">
        <v>61</v>
      </c>
    </row>
    <row r="1743" spans="1:49" hidden="1" x14ac:dyDescent="0.5">
      <c r="A1743" t="s">
        <v>3403</v>
      </c>
      <c r="B1743" t="s">
        <v>3404</v>
      </c>
      <c r="C1743" t="s">
        <v>56</v>
      </c>
      <c r="D1743" s="1">
        <v>43598</v>
      </c>
      <c r="E1743" s="12" t="s">
        <v>57</v>
      </c>
      <c r="F1743" s="1">
        <v>43599</v>
      </c>
      <c r="G1743" s="12" t="s">
        <v>57</v>
      </c>
      <c r="H1743">
        <v>20</v>
      </c>
      <c r="I1743">
        <v>90</v>
      </c>
      <c r="J1743" s="12" t="s">
        <v>57</v>
      </c>
      <c r="K1743" s="26" t="s">
        <v>61</v>
      </c>
      <c r="L1743" t="s">
        <v>3340</v>
      </c>
      <c r="N1743">
        <v>4</v>
      </c>
      <c r="O1743" t="s">
        <v>3341</v>
      </c>
      <c r="P1743">
        <v>7</v>
      </c>
      <c r="Q1743" t="s">
        <v>63</v>
      </c>
      <c r="R1743">
        <v>100</v>
      </c>
      <c r="S1743">
        <v>50</v>
      </c>
      <c r="T1743">
        <v>50</v>
      </c>
      <c r="U1743" s="35" t="s">
        <v>61</v>
      </c>
      <c r="V1743" t="s">
        <v>3342</v>
      </c>
      <c r="W1743">
        <v>7</v>
      </c>
      <c r="X1743" t="s">
        <v>63</v>
      </c>
      <c r="Y1743">
        <v>100</v>
      </c>
      <c r="Z1743">
        <v>50</v>
      </c>
      <c r="AA1743">
        <v>50</v>
      </c>
      <c r="AB1743" t="s">
        <v>61</v>
      </c>
      <c r="AC1743" t="s">
        <v>3343</v>
      </c>
      <c r="AD1743">
        <v>7</v>
      </c>
      <c r="AE1743" t="s">
        <v>63</v>
      </c>
      <c r="AF1743">
        <v>100</v>
      </c>
      <c r="AG1743">
        <v>50</v>
      </c>
      <c r="AH1743">
        <v>50</v>
      </c>
      <c r="AI1743" t="s">
        <v>61</v>
      </c>
      <c r="AJ1743" t="s">
        <v>3344</v>
      </c>
      <c r="AK1743">
        <v>7</v>
      </c>
      <c r="AL1743" t="s">
        <v>63</v>
      </c>
      <c r="AM1743">
        <v>100</v>
      </c>
      <c r="AN1743">
        <v>50</v>
      </c>
      <c r="AO1743">
        <v>50</v>
      </c>
      <c r="AP1743" t="s">
        <v>61</v>
      </c>
      <c r="AS1743" t="s">
        <v>61</v>
      </c>
      <c r="AT1743" t="s">
        <v>61</v>
      </c>
      <c r="AU1743" t="s">
        <v>61</v>
      </c>
      <c r="AV1743" t="s">
        <v>61</v>
      </c>
      <c r="AW1743" t="s">
        <v>61</v>
      </c>
    </row>
    <row r="1744" spans="1:49" hidden="1" x14ac:dyDescent="0.5">
      <c r="A1744" t="s">
        <v>3405</v>
      </c>
      <c r="B1744" t="s">
        <v>3406</v>
      </c>
      <c r="C1744" t="s">
        <v>56</v>
      </c>
      <c r="D1744" s="1">
        <v>43598</v>
      </c>
      <c r="E1744" s="12" t="s">
        <v>57</v>
      </c>
      <c r="F1744" s="1">
        <v>43599</v>
      </c>
      <c r="G1744" s="12" t="s">
        <v>57</v>
      </c>
      <c r="H1744">
        <v>20</v>
      </c>
      <c r="I1744">
        <v>90</v>
      </c>
      <c r="J1744" s="12" t="s">
        <v>57</v>
      </c>
      <c r="K1744" s="26" t="s">
        <v>61</v>
      </c>
      <c r="L1744" t="s">
        <v>3340</v>
      </c>
      <c r="N1744">
        <v>4</v>
      </c>
      <c r="O1744" t="s">
        <v>3341</v>
      </c>
      <c r="P1744">
        <v>8</v>
      </c>
      <c r="Q1744" t="s">
        <v>63</v>
      </c>
      <c r="R1744">
        <v>100</v>
      </c>
      <c r="S1744">
        <v>50</v>
      </c>
      <c r="T1744">
        <v>50</v>
      </c>
      <c r="U1744" s="35" t="s">
        <v>61</v>
      </c>
      <c r="V1744" t="s">
        <v>3342</v>
      </c>
      <c r="W1744">
        <v>8</v>
      </c>
      <c r="X1744" t="s">
        <v>63</v>
      </c>
      <c r="Y1744">
        <v>100</v>
      </c>
      <c r="Z1744">
        <v>50</v>
      </c>
      <c r="AA1744">
        <v>50</v>
      </c>
      <c r="AB1744" t="s">
        <v>61</v>
      </c>
      <c r="AC1744" t="s">
        <v>3343</v>
      </c>
      <c r="AD1744">
        <v>8</v>
      </c>
      <c r="AE1744" t="s">
        <v>63</v>
      </c>
      <c r="AF1744">
        <v>100</v>
      </c>
      <c r="AG1744">
        <v>50</v>
      </c>
      <c r="AH1744">
        <v>50</v>
      </c>
      <c r="AI1744" t="s">
        <v>61</v>
      </c>
      <c r="AJ1744" t="s">
        <v>3344</v>
      </c>
      <c r="AK1744">
        <v>8</v>
      </c>
      <c r="AL1744" t="s">
        <v>63</v>
      </c>
      <c r="AM1744">
        <v>100</v>
      </c>
      <c r="AN1744">
        <v>50</v>
      </c>
      <c r="AO1744">
        <v>50</v>
      </c>
      <c r="AP1744" t="s">
        <v>61</v>
      </c>
      <c r="AS1744" t="s">
        <v>61</v>
      </c>
      <c r="AT1744" t="s">
        <v>61</v>
      </c>
      <c r="AU1744" t="s">
        <v>61</v>
      </c>
      <c r="AV1744" t="s">
        <v>61</v>
      </c>
      <c r="AW1744" t="s">
        <v>61</v>
      </c>
    </row>
    <row r="1745" spans="1:49" hidden="1" x14ac:dyDescent="0.5">
      <c r="A1745" t="s">
        <v>3407</v>
      </c>
      <c r="B1745" t="s">
        <v>3408</v>
      </c>
      <c r="C1745" t="s">
        <v>56</v>
      </c>
      <c r="D1745" s="1">
        <v>43598</v>
      </c>
      <c r="E1745" s="12" t="s">
        <v>57</v>
      </c>
      <c r="F1745" s="1">
        <v>43599</v>
      </c>
      <c r="G1745" s="12" t="s">
        <v>57</v>
      </c>
      <c r="H1745">
        <v>20</v>
      </c>
      <c r="I1745">
        <v>90</v>
      </c>
      <c r="J1745" s="12" t="s">
        <v>57</v>
      </c>
      <c r="K1745" s="26" t="s">
        <v>61</v>
      </c>
      <c r="L1745" t="s">
        <v>3340</v>
      </c>
      <c r="N1745">
        <v>4</v>
      </c>
      <c r="O1745" t="s">
        <v>3341</v>
      </c>
      <c r="P1745">
        <v>9</v>
      </c>
      <c r="Q1745" t="s">
        <v>63</v>
      </c>
      <c r="R1745">
        <v>100</v>
      </c>
      <c r="S1745">
        <v>50</v>
      </c>
      <c r="T1745">
        <v>50</v>
      </c>
      <c r="U1745" s="35" t="s">
        <v>61</v>
      </c>
      <c r="V1745" t="s">
        <v>3342</v>
      </c>
      <c r="W1745">
        <v>9</v>
      </c>
      <c r="X1745" t="s">
        <v>63</v>
      </c>
      <c r="Y1745">
        <v>100</v>
      </c>
      <c r="Z1745">
        <v>50</v>
      </c>
      <c r="AA1745">
        <v>50</v>
      </c>
      <c r="AB1745" t="s">
        <v>61</v>
      </c>
      <c r="AC1745" t="s">
        <v>3343</v>
      </c>
      <c r="AD1745">
        <v>9</v>
      </c>
      <c r="AE1745" t="s">
        <v>63</v>
      </c>
      <c r="AF1745">
        <v>100</v>
      </c>
      <c r="AG1745">
        <v>50</v>
      </c>
      <c r="AH1745">
        <v>50</v>
      </c>
      <c r="AI1745" t="s">
        <v>61</v>
      </c>
      <c r="AJ1745" t="s">
        <v>3344</v>
      </c>
      <c r="AK1745">
        <v>9</v>
      </c>
      <c r="AL1745" t="s">
        <v>63</v>
      </c>
      <c r="AM1745">
        <v>100</v>
      </c>
      <c r="AN1745">
        <v>50</v>
      </c>
      <c r="AO1745">
        <v>50</v>
      </c>
      <c r="AP1745" t="s">
        <v>61</v>
      </c>
      <c r="AS1745" t="s">
        <v>61</v>
      </c>
      <c r="AT1745" t="s">
        <v>61</v>
      </c>
      <c r="AU1745" t="s">
        <v>61</v>
      </c>
      <c r="AV1745" t="s">
        <v>61</v>
      </c>
      <c r="AW1745" t="s">
        <v>61</v>
      </c>
    </row>
    <row r="1746" spans="1:49" hidden="1" x14ac:dyDescent="0.5">
      <c r="A1746" t="s">
        <v>3409</v>
      </c>
      <c r="B1746" t="s">
        <v>3410</v>
      </c>
      <c r="C1746" t="s">
        <v>56</v>
      </c>
      <c r="D1746" s="1">
        <v>43598</v>
      </c>
      <c r="E1746" s="12" t="s">
        <v>57</v>
      </c>
      <c r="F1746" s="1">
        <v>43599</v>
      </c>
      <c r="G1746" s="12" t="s">
        <v>57</v>
      </c>
      <c r="H1746">
        <v>20</v>
      </c>
      <c r="I1746">
        <v>90</v>
      </c>
      <c r="J1746" s="12" t="s">
        <v>57</v>
      </c>
      <c r="K1746" s="26" t="s">
        <v>61</v>
      </c>
      <c r="L1746" t="s">
        <v>3340</v>
      </c>
      <c r="N1746">
        <v>4</v>
      </c>
      <c r="O1746" t="s">
        <v>3341</v>
      </c>
      <c r="P1746">
        <v>10</v>
      </c>
      <c r="Q1746" t="s">
        <v>63</v>
      </c>
      <c r="R1746">
        <v>100</v>
      </c>
      <c r="S1746">
        <v>50</v>
      </c>
      <c r="T1746">
        <v>50</v>
      </c>
      <c r="U1746" s="35" t="s">
        <v>61</v>
      </c>
      <c r="V1746" t="s">
        <v>3342</v>
      </c>
      <c r="W1746">
        <v>10</v>
      </c>
      <c r="X1746" t="s">
        <v>63</v>
      </c>
      <c r="Y1746">
        <v>100</v>
      </c>
      <c r="Z1746">
        <v>50</v>
      </c>
      <c r="AA1746">
        <v>50</v>
      </c>
      <c r="AB1746" t="s">
        <v>61</v>
      </c>
      <c r="AC1746" t="s">
        <v>3343</v>
      </c>
      <c r="AD1746">
        <v>10</v>
      </c>
      <c r="AE1746" t="s">
        <v>63</v>
      </c>
      <c r="AF1746">
        <v>100</v>
      </c>
      <c r="AG1746">
        <v>50</v>
      </c>
      <c r="AH1746">
        <v>50</v>
      </c>
      <c r="AI1746" t="s">
        <v>61</v>
      </c>
      <c r="AJ1746" t="s">
        <v>3344</v>
      </c>
      <c r="AK1746">
        <v>10</v>
      </c>
      <c r="AL1746" t="s">
        <v>63</v>
      </c>
      <c r="AM1746">
        <v>100</v>
      </c>
      <c r="AN1746">
        <v>50</v>
      </c>
      <c r="AO1746">
        <v>50</v>
      </c>
      <c r="AP1746" t="s">
        <v>61</v>
      </c>
      <c r="AS1746" t="s">
        <v>61</v>
      </c>
      <c r="AT1746" t="s">
        <v>61</v>
      </c>
      <c r="AU1746" t="s">
        <v>61</v>
      </c>
      <c r="AV1746" t="s">
        <v>61</v>
      </c>
      <c r="AW1746" t="s">
        <v>61</v>
      </c>
    </row>
    <row r="1747" spans="1:49" hidden="1" x14ac:dyDescent="0.5">
      <c r="A1747" t="s">
        <v>3411</v>
      </c>
      <c r="B1747" t="s">
        <v>3412</v>
      </c>
      <c r="C1747" t="s">
        <v>56</v>
      </c>
      <c r="D1747" s="1">
        <v>43598</v>
      </c>
      <c r="E1747" s="12" t="s">
        <v>57</v>
      </c>
      <c r="F1747" s="1">
        <v>43599</v>
      </c>
      <c r="G1747" s="12" t="s">
        <v>57</v>
      </c>
      <c r="H1747">
        <v>20</v>
      </c>
      <c r="I1747">
        <v>90</v>
      </c>
      <c r="J1747" s="12" t="s">
        <v>57</v>
      </c>
      <c r="K1747" s="26" t="s">
        <v>61</v>
      </c>
      <c r="L1747" t="s">
        <v>3340</v>
      </c>
      <c r="N1747">
        <v>4</v>
      </c>
      <c r="O1747" t="s">
        <v>3341</v>
      </c>
      <c r="P1747">
        <v>11</v>
      </c>
      <c r="Q1747" t="s">
        <v>63</v>
      </c>
      <c r="R1747">
        <v>100</v>
      </c>
      <c r="S1747">
        <v>50</v>
      </c>
      <c r="T1747">
        <v>50</v>
      </c>
      <c r="U1747" s="35" t="s">
        <v>61</v>
      </c>
      <c r="V1747" t="s">
        <v>3342</v>
      </c>
      <c r="W1747">
        <v>11</v>
      </c>
      <c r="X1747" t="s">
        <v>63</v>
      </c>
      <c r="Y1747">
        <v>100</v>
      </c>
      <c r="Z1747">
        <v>50</v>
      </c>
      <c r="AA1747">
        <v>50</v>
      </c>
      <c r="AB1747" t="s">
        <v>61</v>
      </c>
      <c r="AC1747" t="s">
        <v>3343</v>
      </c>
      <c r="AD1747">
        <v>11</v>
      </c>
      <c r="AE1747" t="s">
        <v>63</v>
      </c>
      <c r="AF1747">
        <v>100</v>
      </c>
      <c r="AG1747">
        <v>50</v>
      </c>
      <c r="AH1747">
        <v>50</v>
      </c>
      <c r="AI1747" t="s">
        <v>61</v>
      </c>
      <c r="AJ1747" t="s">
        <v>3344</v>
      </c>
      <c r="AK1747">
        <v>11</v>
      </c>
      <c r="AL1747" t="s">
        <v>63</v>
      </c>
      <c r="AM1747">
        <v>100</v>
      </c>
      <c r="AN1747">
        <v>50</v>
      </c>
      <c r="AO1747">
        <v>50</v>
      </c>
      <c r="AP1747" t="s">
        <v>61</v>
      </c>
      <c r="AS1747" t="s">
        <v>61</v>
      </c>
      <c r="AT1747" t="s">
        <v>61</v>
      </c>
      <c r="AU1747" t="s">
        <v>61</v>
      </c>
      <c r="AV1747" t="s">
        <v>61</v>
      </c>
      <c r="AW1747" t="s">
        <v>61</v>
      </c>
    </row>
    <row r="1748" spans="1:49" hidden="1" x14ac:dyDescent="0.5">
      <c r="A1748" t="s">
        <v>3413</v>
      </c>
      <c r="B1748" t="s">
        <v>3414</v>
      </c>
      <c r="C1748" t="s">
        <v>56</v>
      </c>
      <c r="D1748" s="1">
        <v>43598</v>
      </c>
      <c r="E1748" s="12" t="s">
        <v>57</v>
      </c>
      <c r="F1748" s="1">
        <v>43599</v>
      </c>
      <c r="G1748" s="12" t="s">
        <v>57</v>
      </c>
      <c r="H1748">
        <v>20</v>
      </c>
      <c r="I1748">
        <v>90</v>
      </c>
      <c r="J1748" s="12" t="s">
        <v>57</v>
      </c>
      <c r="K1748" s="26" t="s">
        <v>61</v>
      </c>
      <c r="L1748" t="s">
        <v>3340</v>
      </c>
      <c r="N1748">
        <v>4</v>
      </c>
      <c r="O1748" t="s">
        <v>3341</v>
      </c>
      <c r="P1748">
        <v>12</v>
      </c>
      <c r="Q1748" t="s">
        <v>63</v>
      </c>
      <c r="R1748">
        <v>100</v>
      </c>
      <c r="S1748">
        <v>50</v>
      </c>
      <c r="T1748">
        <v>50</v>
      </c>
      <c r="U1748" s="35" t="s">
        <v>61</v>
      </c>
      <c r="V1748" t="s">
        <v>3342</v>
      </c>
      <c r="W1748">
        <v>12</v>
      </c>
      <c r="X1748" t="s">
        <v>63</v>
      </c>
      <c r="Y1748">
        <v>100</v>
      </c>
      <c r="Z1748">
        <v>50</v>
      </c>
      <c r="AA1748">
        <v>50</v>
      </c>
      <c r="AB1748" t="s">
        <v>61</v>
      </c>
      <c r="AC1748" t="s">
        <v>3343</v>
      </c>
      <c r="AD1748">
        <v>12</v>
      </c>
      <c r="AE1748" t="s">
        <v>63</v>
      </c>
      <c r="AF1748">
        <v>100</v>
      </c>
      <c r="AG1748">
        <v>50</v>
      </c>
      <c r="AH1748">
        <v>50</v>
      </c>
      <c r="AI1748" t="s">
        <v>61</v>
      </c>
      <c r="AJ1748" t="s">
        <v>3344</v>
      </c>
      <c r="AK1748">
        <v>12</v>
      </c>
      <c r="AL1748" t="s">
        <v>63</v>
      </c>
      <c r="AM1748">
        <v>100</v>
      </c>
      <c r="AN1748">
        <v>50</v>
      </c>
      <c r="AO1748">
        <v>50</v>
      </c>
      <c r="AP1748" t="s">
        <v>61</v>
      </c>
      <c r="AS1748" t="s">
        <v>61</v>
      </c>
      <c r="AT1748" t="s">
        <v>61</v>
      </c>
      <c r="AU1748" t="s">
        <v>61</v>
      </c>
      <c r="AV1748" t="s">
        <v>61</v>
      </c>
      <c r="AW1748" t="s">
        <v>61</v>
      </c>
    </row>
    <row r="1749" spans="1:49" hidden="1" x14ac:dyDescent="0.5">
      <c r="A1749" t="s">
        <v>3415</v>
      </c>
      <c r="B1749" t="s">
        <v>3416</v>
      </c>
      <c r="C1749" t="s">
        <v>56</v>
      </c>
      <c r="D1749" s="1">
        <v>43598</v>
      </c>
      <c r="E1749" s="12" t="s">
        <v>57</v>
      </c>
      <c r="F1749" s="1">
        <v>43599</v>
      </c>
      <c r="G1749" s="12" t="s">
        <v>57</v>
      </c>
      <c r="H1749">
        <v>20</v>
      </c>
      <c r="I1749">
        <v>90</v>
      </c>
      <c r="J1749" s="12" t="s">
        <v>57</v>
      </c>
      <c r="K1749" s="26" t="s">
        <v>61</v>
      </c>
      <c r="L1749" t="s">
        <v>3340</v>
      </c>
      <c r="N1749">
        <v>4</v>
      </c>
      <c r="O1749" t="s">
        <v>3341</v>
      </c>
      <c r="P1749">
        <v>1</v>
      </c>
      <c r="Q1749" t="s">
        <v>60</v>
      </c>
      <c r="R1749">
        <v>100</v>
      </c>
      <c r="S1749">
        <v>50</v>
      </c>
      <c r="T1749">
        <v>50</v>
      </c>
      <c r="U1749" s="35" t="s">
        <v>61</v>
      </c>
      <c r="V1749" t="s">
        <v>3342</v>
      </c>
      <c r="W1749">
        <v>1</v>
      </c>
      <c r="X1749" t="s">
        <v>60</v>
      </c>
      <c r="Y1749">
        <v>100</v>
      </c>
      <c r="Z1749">
        <v>50</v>
      </c>
      <c r="AA1749">
        <v>50</v>
      </c>
      <c r="AB1749" t="s">
        <v>61</v>
      </c>
      <c r="AC1749" t="s">
        <v>3343</v>
      </c>
      <c r="AD1749">
        <v>1</v>
      </c>
      <c r="AE1749" t="s">
        <v>60</v>
      </c>
      <c r="AF1749">
        <v>100</v>
      </c>
      <c r="AG1749">
        <v>50</v>
      </c>
      <c r="AH1749">
        <v>50</v>
      </c>
      <c r="AI1749" t="s">
        <v>61</v>
      </c>
      <c r="AJ1749" t="s">
        <v>3344</v>
      </c>
      <c r="AK1749">
        <v>1</v>
      </c>
      <c r="AL1749" t="s">
        <v>60</v>
      </c>
      <c r="AM1749">
        <v>100</v>
      </c>
      <c r="AN1749">
        <v>50</v>
      </c>
      <c r="AO1749">
        <v>50</v>
      </c>
      <c r="AP1749" t="s">
        <v>61</v>
      </c>
      <c r="AS1749" t="s">
        <v>61</v>
      </c>
      <c r="AT1749" t="s">
        <v>61</v>
      </c>
      <c r="AU1749" t="s">
        <v>61</v>
      </c>
      <c r="AV1749" t="s">
        <v>61</v>
      </c>
      <c r="AW1749" t="s">
        <v>61</v>
      </c>
    </row>
    <row r="1750" spans="1:49" ht="14.45" hidden="1" customHeight="1" x14ac:dyDescent="0.55000000000000004">
      <c r="A1750" t="s">
        <v>3417</v>
      </c>
      <c r="B1750" t="s">
        <v>3418</v>
      </c>
      <c r="C1750" t="s">
        <v>56</v>
      </c>
      <c r="D1750" s="1">
        <v>43598</v>
      </c>
      <c r="E1750" s="12" t="s">
        <v>57</v>
      </c>
      <c r="F1750" s="1">
        <v>43599</v>
      </c>
      <c r="G1750" s="12" t="s">
        <v>57</v>
      </c>
      <c r="H1750">
        <v>20</v>
      </c>
      <c r="I1750">
        <v>90</v>
      </c>
      <c r="J1750" s="12" t="s">
        <v>57</v>
      </c>
      <c r="K1750" s="26" t="s">
        <v>61</v>
      </c>
      <c r="L1750" t="s">
        <v>3340</v>
      </c>
      <c r="N1750">
        <v>4</v>
      </c>
      <c r="O1750" t="s">
        <v>3341</v>
      </c>
      <c r="P1750">
        <v>2</v>
      </c>
      <c r="Q1750" t="s">
        <v>60</v>
      </c>
      <c r="R1750">
        <v>100</v>
      </c>
      <c r="S1750">
        <v>50</v>
      </c>
      <c r="T1750">
        <v>50</v>
      </c>
      <c r="U1750" s="35" t="s">
        <v>61</v>
      </c>
      <c r="V1750" t="s">
        <v>3342</v>
      </c>
      <c r="W1750">
        <v>2</v>
      </c>
      <c r="X1750" t="s">
        <v>60</v>
      </c>
      <c r="Y1750">
        <v>100</v>
      </c>
      <c r="Z1750">
        <v>50</v>
      </c>
      <c r="AA1750">
        <v>50</v>
      </c>
      <c r="AB1750" t="s">
        <v>61</v>
      </c>
      <c r="AC1750" s="11" t="s">
        <v>3343</v>
      </c>
      <c r="AD1750">
        <v>2</v>
      </c>
      <c r="AE1750" t="s">
        <v>60</v>
      </c>
      <c r="AF1750">
        <v>100</v>
      </c>
      <c r="AG1750">
        <v>50</v>
      </c>
      <c r="AH1750">
        <v>50</v>
      </c>
      <c r="AI1750" t="s">
        <v>61</v>
      </c>
      <c r="AJ1750" t="s">
        <v>3344</v>
      </c>
      <c r="AK1750">
        <v>2</v>
      </c>
      <c r="AL1750" t="s">
        <v>60</v>
      </c>
      <c r="AM1750">
        <v>100</v>
      </c>
      <c r="AN1750">
        <v>50</v>
      </c>
      <c r="AO1750">
        <v>50</v>
      </c>
      <c r="AP1750" t="s">
        <v>61</v>
      </c>
      <c r="AS1750" t="s">
        <v>61</v>
      </c>
      <c r="AT1750" t="s">
        <v>61</v>
      </c>
      <c r="AU1750" t="s">
        <v>61</v>
      </c>
      <c r="AV1750" t="s">
        <v>61</v>
      </c>
      <c r="AW1750" t="s">
        <v>61</v>
      </c>
    </row>
    <row r="1751" spans="1:49" hidden="1" x14ac:dyDescent="0.5">
      <c r="A1751" t="s">
        <v>3419</v>
      </c>
      <c r="B1751" t="s">
        <v>3420</v>
      </c>
      <c r="C1751" t="s">
        <v>56</v>
      </c>
      <c r="D1751" s="1">
        <v>43598</v>
      </c>
      <c r="E1751" s="12" t="s">
        <v>57</v>
      </c>
      <c r="F1751" s="1">
        <v>43599</v>
      </c>
      <c r="G1751" s="12" t="s">
        <v>57</v>
      </c>
      <c r="H1751">
        <v>20</v>
      </c>
      <c r="I1751">
        <v>90</v>
      </c>
      <c r="J1751" s="12" t="s">
        <v>57</v>
      </c>
      <c r="K1751" s="26" t="s">
        <v>61</v>
      </c>
      <c r="L1751" t="s">
        <v>3340</v>
      </c>
      <c r="N1751">
        <v>4</v>
      </c>
      <c r="O1751" t="s">
        <v>3341</v>
      </c>
      <c r="P1751">
        <v>3</v>
      </c>
      <c r="Q1751" t="s">
        <v>60</v>
      </c>
      <c r="R1751">
        <v>100</v>
      </c>
      <c r="S1751">
        <v>50</v>
      </c>
      <c r="T1751">
        <v>50</v>
      </c>
      <c r="U1751" s="35" t="s">
        <v>61</v>
      </c>
      <c r="V1751" t="s">
        <v>3342</v>
      </c>
      <c r="W1751">
        <v>3</v>
      </c>
      <c r="X1751" t="s">
        <v>60</v>
      </c>
      <c r="Y1751">
        <v>100</v>
      </c>
      <c r="Z1751">
        <v>50</v>
      </c>
      <c r="AA1751">
        <v>50</v>
      </c>
      <c r="AB1751" t="s">
        <v>61</v>
      </c>
      <c r="AC1751" t="s">
        <v>3343</v>
      </c>
      <c r="AD1751">
        <v>3</v>
      </c>
      <c r="AE1751" t="s">
        <v>60</v>
      </c>
      <c r="AF1751">
        <v>100</v>
      </c>
      <c r="AG1751">
        <v>50</v>
      </c>
      <c r="AH1751">
        <v>50</v>
      </c>
      <c r="AI1751" t="s">
        <v>61</v>
      </c>
      <c r="AJ1751" t="s">
        <v>3344</v>
      </c>
      <c r="AK1751">
        <v>3</v>
      </c>
      <c r="AL1751" t="s">
        <v>60</v>
      </c>
      <c r="AM1751">
        <v>100</v>
      </c>
      <c r="AN1751">
        <v>50</v>
      </c>
      <c r="AO1751">
        <v>50</v>
      </c>
      <c r="AP1751" t="s">
        <v>61</v>
      </c>
      <c r="AS1751" t="s">
        <v>61</v>
      </c>
      <c r="AT1751" t="s">
        <v>61</v>
      </c>
      <c r="AU1751" t="s">
        <v>61</v>
      </c>
      <c r="AV1751" t="s">
        <v>61</v>
      </c>
      <c r="AW1751" t="s">
        <v>61</v>
      </c>
    </row>
    <row r="1752" spans="1:49" hidden="1" x14ac:dyDescent="0.5">
      <c r="A1752" t="s">
        <v>3421</v>
      </c>
      <c r="B1752" t="s">
        <v>3422</v>
      </c>
      <c r="C1752" t="s">
        <v>56</v>
      </c>
      <c r="D1752" s="1">
        <v>43598</v>
      </c>
      <c r="E1752" s="12" t="s">
        <v>57</v>
      </c>
      <c r="F1752" s="1">
        <v>43599</v>
      </c>
      <c r="G1752" s="12" t="s">
        <v>57</v>
      </c>
      <c r="H1752">
        <v>20</v>
      </c>
      <c r="I1752">
        <v>90</v>
      </c>
      <c r="J1752" s="12" t="s">
        <v>57</v>
      </c>
      <c r="K1752" s="26" t="s">
        <v>61</v>
      </c>
      <c r="L1752" t="s">
        <v>3340</v>
      </c>
      <c r="N1752">
        <v>4</v>
      </c>
      <c r="O1752" t="s">
        <v>3341</v>
      </c>
      <c r="P1752">
        <v>4</v>
      </c>
      <c r="Q1752" t="s">
        <v>60</v>
      </c>
      <c r="R1752">
        <v>100</v>
      </c>
      <c r="S1752">
        <v>50</v>
      </c>
      <c r="T1752">
        <v>50</v>
      </c>
      <c r="U1752" s="35" t="s">
        <v>61</v>
      </c>
      <c r="V1752" t="s">
        <v>3342</v>
      </c>
      <c r="W1752">
        <v>4</v>
      </c>
      <c r="X1752" t="s">
        <v>60</v>
      </c>
      <c r="Y1752">
        <v>100</v>
      </c>
      <c r="Z1752">
        <v>50</v>
      </c>
      <c r="AA1752">
        <v>50</v>
      </c>
      <c r="AB1752" t="s">
        <v>61</v>
      </c>
      <c r="AC1752" t="s">
        <v>3343</v>
      </c>
      <c r="AD1752">
        <v>4</v>
      </c>
      <c r="AE1752" t="s">
        <v>60</v>
      </c>
      <c r="AF1752">
        <v>100</v>
      </c>
      <c r="AG1752">
        <v>50</v>
      </c>
      <c r="AH1752">
        <v>50</v>
      </c>
      <c r="AI1752" t="s">
        <v>61</v>
      </c>
      <c r="AJ1752" t="s">
        <v>3344</v>
      </c>
      <c r="AK1752">
        <v>4</v>
      </c>
      <c r="AL1752" t="s">
        <v>60</v>
      </c>
      <c r="AM1752">
        <v>100</v>
      </c>
      <c r="AN1752">
        <v>50</v>
      </c>
      <c r="AO1752">
        <v>50</v>
      </c>
      <c r="AP1752" t="s">
        <v>61</v>
      </c>
      <c r="AS1752" t="s">
        <v>61</v>
      </c>
      <c r="AT1752" t="s">
        <v>61</v>
      </c>
      <c r="AU1752" t="s">
        <v>61</v>
      </c>
      <c r="AV1752" t="s">
        <v>61</v>
      </c>
      <c r="AW1752" t="s">
        <v>61</v>
      </c>
    </row>
    <row r="1753" spans="1:49" hidden="1" x14ac:dyDescent="0.5">
      <c r="A1753" t="s">
        <v>3423</v>
      </c>
      <c r="B1753" t="s">
        <v>3424</v>
      </c>
      <c r="C1753" t="s">
        <v>56</v>
      </c>
      <c r="D1753" s="1">
        <v>43598</v>
      </c>
      <c r="E1753" s="12" t="s">
        <v>1336</v>
      </c>
      <c r="F1753" s="1">
        <v>43599</v>
      </c>
      <c r="G1753" s="12" t="s">
        <v>1336</v>
      </c>
      <c r="H1753">
        <v>20</v>
      </c>
      <c r="I1753">
        <v>90</v>
      </c>
      <c r="J1753" s="12" t="s">
        <v>1336</v>
      </c>
      <c r="K1753" s="26" t="s">
        <v>61</v>
      </c>
      <c r="L1753" t="s">
        <v>3340</v>
      </c>
      <c r="N1753">
        <v>4</v>
      </c>
      <c r="O1753" t="s">
        <v>3341</v>
      </c>
      <c r="P1753">
        <v>5</v>
      </c>
      <c r="Q1753" t="s">
        <v>60</v>
      </c>
      <c r="R1753">
        <v>100</v>
      </c>
      <c r="S1753">
        <v>50</v>
      </c>
      <c r="T1753">
        <v>50</v>
      </c>
      <c r="U1753" s="35" t="s">
        <v>61</v>
      </c>
      <c r="V1753" t="s">
        <v>3342</v>
      </c>
      <c r="W1753">
        <v>5</v>
      </c>
      <c r="X1753" t="s">
        <v>60</v>
      </c>
      <c r="Y1753">
        <v>100</v>
      </c>
      <c r="Z1753">
        <v>50</v>
      </c>
      <c r="AA1753">
        <v>50</v>
      </c>
      <c r="AB1753" t="s">
        <v>61</v>
      </c>
      <c r="AC1753" t="s">
        <v>3343</v>
      </c>
      <c r="AD1753">
        <v>5</v>
      </c>
      <c r="AE1753" t="s">
        <v>60</v>
      </c>
      <c r="AF1753">
        <v>100</v>
      </c>
      <c r="AG1753">
        <v>50</v>
      </c>
      <c r="AH1753">
        <v>50</v>
      </c>
      <c r="AI1753" t="s">
        <v>61</v>
      </c>
      <c r="AJ1753" t="s">
        <v>3344</v>
      </c>
      <c r="AK1753">
        <v>5</v>
      </c>
      <c r="AL1753" t="s">
        <v>60</v>
      </c>
      <c r="AM1753">
        <v>100</v>
      </c>
      <c r="AN1753">
        <v>50</v>
      </c>
      <c r="AO1753">
        <v>50</v>
      </c>
      <c r="AP1753" t="s">
        <v>61</v>
      </c>
      <c r="AS1753" t="s">
        <v>61</v>
      </c>
      <c r="AT1753" t="s">
        <v>61</v>
      </c>
      <c r="AU1753" t="s">
        <v>61</v>
      </c>
      <c r="AV1753" t="s">
        <v>61</v>
      </c>
      <c r="AW1753" t="s">
        <v>61</v>
      </c>
    </row>
    <row r="1754" spans="1:49" hidden="1" x14ac:dyDescent="0.5">
      <c r="A1754" t="s">
        <v>3425</v>
      </c>
      <c r="B1754" t="s">
        <v>3426</v>
      </c>
      <c r="C1754" t="s">
        <v>56</v>
      </c>
      <c r="D1754" s="1">
        <v>43598</v>
      </c>
      <c r="E1754" s="12" t="s">
        <v>1336</v>
      </c>
      <c r="F1754" s="1">
        <v>43599</v>
      </c>
      <c r="G1754" s="12" t="s">
        <v>1336</v>
      </c>
      <c r="H1754">
        <v>20</v>
      </c>
      <c r="I1754">
        <v>90</v>
      </c>
      <c r="J1754" s="12" t="s">
        <v>1336</v>
      </c>
      <c r="K1754" s="26" t="s">
        <v>61</v>
      </c>
      <c r="L1754" t="s">
        <v>3340</v>
      </c>
      <c r="N1754">
        <v>4</v>
      </c>
      <c r="O1754" t="s">
        <v>3341</v>
      </c>
      <c r="P1754">
        <v>6</v>
      </c>
      <c r="Q1754" t="s">
        <v>60</v>
      </c>
      <c r="R1754">
        <v>100</v>
      </c>
      <c r="S1754">
        <v>50</v>
      </c>
      <c r="T1754">
        <v>50</v>
      </c>
      <c r="U1754" s="35" t="s">
        <v>61</v>
      </c>
      <c r="V1754" t="s">
        <v>3342</v>
      </c>
      <c r="W1754">
        <v>6</v>
      </c>
      <c r="X1754" t="s">
        <v>60</v>
      </c>
      <c r="Y1754">
        <v>100</v>
      </c>
      <c r="Z1754">
        <v>50</v>
      </c>
      <c r="AA1754">
        <v>50</v>
      </c>
      <c r="AB1754" t="s">
        <v>61</v>
      </c>
      <c r="AC1754" t="s">
        <v>3343</v>
      </c>
      <c r="AD1754">
        <v>6</v>
      </c>
      <c r="AE1754" t="s">
        <v>60</v>
      </c>
      <c r="AF1754">
        <v>100</v>
      </c>
      <c r="AG1754">
        <v>50</v>
      </c>
      <c r="AH1754">
        <v>50</v>
      </c>
      <c r="AI1754" t="s">
        <v>61</v>
      </c>
      <c r="AJ1754" t="s">
        <v>3344</v>
      </c>
      <c r="AK1754">
        <v>6</v>
      </c>
      <c r="AL1754" t="s">
        <v>60</v>
      </c>
      <c r="AM1754">
        <v>100</v>
      </c>
      <c r="AN1754">
        <v>50</v>
      </c>
      <c r="AO1754">
        <v>50</v>
      </c>
      <c r="AP1754" t="s">
        <v>61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</row>
    <row r="1755" spans="1:49" hidden="1" x14ac:dyDescent="0.5">
      <c r="A1755" t="s">
        <v>3427</v>
      </c>
      <c r="B1755" t="s">
        <v>3428</v>
      </c>
      <c r="C1755" t="s">
        <v>56</v>
      </c>
      <c r="D1755" s="1">
        <v>43598</v>
      </c>
      <c r="E1755" s="12" t="s">
        <v>1336</v>
      </c>
      <c r="F1755" s="1">
        <v>43599</v>
      </c>
      <c r="G1755" s="12" t="s">
        <v>1336</v>
      </c>
      <c r="H1755">
        <v>20</v>
      </c>
      <c r="I1755">
        <v>90</v>
      </c>
      <c r="J1755" s="12" t="s">
        <v>1336</v>
      </c>
      <c r="K1755" s="26" t="s">
        <v>61</v>
      </c>
      <c r="L1755" t="s">
        <v>3340</v>
      </c>
      <c r="N1755">
        <v>4</v>
      </c>
      <c r="O1755" t="s">
        <v>3341</v>
      </c>
      <c r="P1755">
        <v>7</v>
      </c>
      <c r="Q1755" t="s">
        <v>60</v>
      </c>
      <c r="R1755">
        <v>100</v>
      </c>
      <c r="S1755">
        <v>50</v>
      </c>
      <c r="T1755">
        <v>50</v>
      </c>
      <c r="U1755" s="35" t="s">
        <v>61</v>
      </c>
      <c r="V1755" t="s">
        <v>3342</v>
      </c>
      <c r="W1755">
        <v>7</v>
      </c>
      <c r="X1755" t="s">
        <v>60</v>
      </c>
      <c r="Y1755">
        <v>100</v>
      </c>
      <c r="Z1755">
        <v>50</v>
      </c>
      <c r="AA1755">
        <v>50</v>
      </c>
      <c r="AB1755" t="s">
        <v>61</v>
      </c>
      <c r="AC1755" t="s">
        <v>3343</v>
      </c>
      <c r="AD1755">
        <v>7</v>
      </c>
      <c r="AE1755" t="s">
        <v>60</v>
      </c>
      <c r="AF1755">
        <v>100</v>
      </c>
      <c r="AG1755">
        <v>50</v>
      </c>
      <c r="AH1755">
        <v>50</v>
      </c>
      <c r="AI1755" t="s">
        <v>61</v>
      </c>
      <c r="AJ1755" t="s">
        <v>3344</v>
      </c>
      <c r="AK1755">
        <v>7</v>
      </c>
      <c r="AL1755" t="s">
        <v>60</v>
      </c>
      <c r="AM1755">
        <v>100</v>
      </c>
      <c r="AN1755">
        <v>50</v>
      </c>
      <c r="AO1755">
        <v>50</v>
      </c>
      <c r="AP1755" t="s">
        <v>61</v>
      </c>
      <c r="AS1755" t="s">
        <v>61</v>
      </c>
      <c r="AT1755" t="s">
        <v>61</v>
      </c>
      <c r="AU1755" t="s">
        <v>61</v>
      </c>
      <c r="AV1755" t="s">
        <v>61</v>
      </c>
      <c r="AW1755" t="s">
        <v>61</v>
      </c>
    </row>
    <row r="1756" spans="1:49" hidden="1" x14ac:dyDescent="0.5">
      <c r="A1756" t="s">
        <v>3429</v>
      </c>
      <c r="B1756" t="s">
        <v>3430</v>
      </c>
      <c r="C1756" t="s">
        <v>56</v>
      </c>
      <c r="D1756" s="1">
        <v>43598</v>
      </c>
      <c r="E1756" s="12" t="s">
        <v>1336</v>
      </c>
      <c r="F1756" s="1">
        <v>43599</v>
      </c>
      <c r="G1756" s="12" t="s">
        <v>1336</v>
      </c>
      <c r="H1756">
        <v>20</v>
      </c>
      <c r="I1756">
        <v>90</v>
      </c>
      <c r="J1756" s="12" t="s">
        <v>1336</v>
      </c>
      <c r="K1756" s="26" t="s">
        <v>61</v>
      </c>
      <c r="L1756" t="s">
        <v>3340</v>
      </c>
      <c r="N1756">
        <v>4</v>
      </c>
      <c r="O1756" t="s">
        <v>3341</v>
      </c>
      <c r="P1756">
        <v>8</v>
      </c>
      <c r="Q1756" t="s">
        <v>60</v>
      </c>
      <c r="R1756">
        <v>100</v>
      </c>
      <c r="S1756">
        <v>50</v>
      </c>
      <c r="T1756">
        <v>50</v>
      </c>
      <c r="U1756" s="35" t="s">
        <v>61</v>
      </c>
      <c r="V1756" t="s">
        <v>3342</v>
      </c>
      <c r="W1756">
        <v>8</v>
      </c>
      <c r="X1756" t="s">
        <v>60</v>
      </c>
      <c r="Y1756">
        <v>100</v>
      </c>
      <c r="Z1756">
        <v>50</v>
      </c>
      <c r="AA1756">
        <v>50</v>
      </c>
      <c r="AB1756" t="s">
        <v>61</v>
      </c>
      <c r="AC1756" t="s">
        <v>3343</v>
      </c>
      <c r="AD1756">
        <v>8</v>
      </c>
      <c r="AE1756" t="s">
        <v>60</v>
      </c>
      <c r="AF1756">
        <v>100</v>
      </c>
      <c r="AG1756">
        <v>50</v>
      </c>
      <c r="AH1756">
        <v>50</v>
      </c>
      <c r="AI1756" t="s">
        <v>61</v>
      </c>
      <c r="AJ1756" t="s">
        <v>3344</v>
      </c>
      <c r="AK1756">
        <v>8</v>
      </c>
      <c r="AL1756" t="s">
        <v>60</v>
      </c>
      <c r="AM1756">
        <v>100</v>
      </c>
      <c r="AN1756">
        <v>50</v>
      </c>
      <c r="AO1756">
        <v>50</v>
      </c>
      <c r="AP1756" t="s">
        <v>61</v>
      </c>
      <c r="AS1756" t="s">
        <v>61</v>
      </c>
      <c r="AT1756" t="s">
        <v>61</v>
      </c>
      <c r="AU1756" t="s">
        <v>61</v>
      </c>
      <c r="AV1756" t="s">
        <v>61</v>
      </c>
      <c r="AW1756" t="s">
        <v>61</v>
      </c>
    </row>
    <row r="1757" spans="1:49" hidden="1" x14ac:dyDescent="0.5">
      <c r="A1757" t="s">
        <v>3431</v>
      </c>
      <c r="B1757" t="s">
        <v>3432</v>
      </c>
      <c r="C1757" t="s">
        <v>56</v>
      </c>
      <c r="D1757" s="1">
        <v>43598</v>
      </c>
      <c r="E1757" s="12" t="s">
        <v>1336</v>
      </c>
      <c r="F1757" s="1">
        <v>43599</v>
      </c>
      <c r="G1757" s="12" t="s">
        <v>1336</v>
      </c>
      <c r="H1757">
        <v>20</v>
      </c>
      <c r="I1757">
        <v>90</v>
      </c>
      <c r="J1757" s="12" t="s">
        <v>1336</v>
      </c>
      <c r="K1757" s="26" t="s">
        <v>61</v>
      </c>
      <c r="L1757" t="s">
        <v>3340</v>
      </c>
      <c r="N1757">
        <v>4</v>
      </c>
      <c r="O1757" t="s">
        <v>3341</v>
      </c>
      <c r="P1757">
        <v>9</v>
      </c>
      <c r="Q1757" t="s">
        <v>60</v>
      </c>
      <c r="R1757">
        <v>100</v>
      </c>
      <c r="S1757">
        <v>50</v>
      </c>
      <c r="T1757">
        <v>50</v>
      </c>
      <c r="U1757" s="35" t="s">
        <v>61</v>
      </c>
      <c r="V1757" t="s">
        <v>3342</v>
      </c>
      <c r="W1757">
        <v>9</v>
      </c>
      <c r="X1757" t="s">
        <v>60</v>
      </c>
      <c r="Y1757">
        <v>100</v>
      </c>
      <c r="Z1757">
        <v>50</v>
      </c>
      <c r="AA1757">
        <v>50</v>
      </c>
      <c r="AB1757" t="s">
        <v>61</v>
      </c>
      <c r="AC1757" t="s">
        <v>3343</v>
      </c>
      <c r="AD1757">
        <v>9</v>
      </c>
      <c r="AE1757" t="s">
        <v>60</v>
      </c>
      <c r="AF1757">
        <v>100</v>
      </c>
      <c r="AG1757">
        <v>50</v>
      </c>
      <c r="AH1757">
        <v>50</v>
      </c>
      <c r="AI1757" t="s">
        <v>61</v>
      </c>
      <c r="AJ1757" t="s">
        <v>3344</v>
      </c>
      <c r="AK1757">
        <v>9</v>
      </c>
      <c r="AL1757" t="s">
        <v>60</v>
      </c>
      <c r="AM1757">
        <v>100</v>
      </c>
      <c r="AN1757">
        <v>50</v>
      </c>
      <c r="AO1757">
        <v>50</v>
      </c>
      <c r="AP1757" t="s">
        <v>61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</row>
    <row r="1758" spans="1:49" hidden="1" x14ac:dyDescent="0.5">
      <c r="A1758" t="s">
        <v>3433</v>
      </c>
      <c r="B1758" t="s">
        <v>3434</v>
      </c>
      <c r="C1758" t="s">
        <v>56</v>
      </c>
      <c r="D1758" s="1">
        <v>43598</v>
      </c>
      <c r="E1758" s="12" t="s">
        <v>1336</v>
      </c>
      <c r="F1758" s="1">
        <v>43599</v>
      </c>
      <c r="G1758" s="12" t="s">
        <v>1336</v>
      </c>
      <c r="H1758">
        <v>20</v>
      </c>
      <c r="I1758">
        <v>90</v>
      </c>
      <c r="J1758" s="12" t="s">
        <v>1336</v>
      </c>
      <c r="K1758" s="26" t="s">
        <v>61</v>
      </c>
      <c r="L1758" t="s">
        <v>3340</v>
      </c>
      <c r="N1758">
        <v>4</v>
      </c>
      <c r="O1758" t="s">
        <v>3341</v>
      </c>
      <c r="P1758">
        <v>10</v>
      </c>
      <c r="Q1758" t="s">
        <v>60</v>
      </c>
      <c r="R1758">
        <v>100</v>
      </c>
      <c r="S1758">
        <v>50</v>
      </c>
      <c r="T1758">
        <v>50</v>
      </c>
      <c r="U1758" s="35" t="s">
        <v>61</v>
      </c>
      <c r="V1758" t="s">
        <v>3342</v>
      </c>
      <c r="W1758">
        <v>10</v>
      </c>
      <c r="X1758" t="s">
        <v>60</v>
      </c>
      <c r="Y1758">
        <v>100</v>
      </c>
      <c r="Z1758">
        <v>50</v>
      </c>
      <c r="AA1758">
        <v>50</v>
      </c>
      <c r="AB1758" t="s">
        <v>61</v>
      </c>
      <c r="AC1758" t="s">
        <v>3343</v>
      </c>
      <c r="AD1758">
        <v>10</v>
      </c>
      <c r="AE1758" t="s">
        <v>60</v>
      </c>
      <c r="AF1758">
        <v>100</v>
      </c>
      <c r="AG1758">
        <v>50</v>
      </c>
      <c r="AH1758">
        <v>50</v>
      </c>
      <c r="AI1758" t="s">
        <v>61</v>
      </c>
      <c r="AJ1758" t="s">
        <v>3344</v>
      </c>
      <c r="AK1758">
        <v>10</v>
      </c>
      <c r="AL1758" t="s">
        <v>60</v>
      </c>
      <c r="AM1758">
        <v>100</v>
      </c>
      <c r="AN1758">
        <v>50</v>
      </c>
      <c r="AO1758">
        <v>50</v>
      </c>
      <c r="AP1758" t="s">
        <v>61</v>
      </c>
      <c r="AS1758" t="s">
        <v>61</v>
      </c>
      <c r="AT1758" t="s">
        <v>61</v>
      </c>
      <c r="AU1758" t="s">
        <v>61</v>
      </c>
      <c r="AV1758" t="s">
        <v>61</v>
      </c>
      <c r="AW1758" t="s">
        <v>61</v>
      </c>
    </row>
    <row r="1759" spans="1:49" hidden="1" x14ac:dyDescent="0.5">
      <c r="A1759" t="s">
        <v>3435</v>
      </c>
      <c r="B1759" t="s">
        <v>3436</v>
      </c>
      <c r="C1759" t="s">
        <v>56</v>
      </c>
      <c r="D1759" s="1">
        <v>43598</v>
      </c>
      <c r="E1759" s="12" t="s">
        <v>1336</v>
      </c>
      <c r="F1759" s="1">
        <v>43599</v>
      </c>
      <c r="G1759" s="12" t="s">
        <v>1336</v>
      </c>
      <c r="H1759">
        <v>20</v>
      </c>
      <c r="I1759">
        <v>90</v>
      </c>
      <c r="J1759" s="12" t="s">
        <v>1336</v>
      </c>
      <c r="K1759" s="26" t="s">
        <v>61</v>
      </c>
      <c r="L1759" t="s">
        <v>3340</v>
      </c>
      <c r="N1759">
        <v>4</v>
      </c>
      <c r="O1759" t="s">
        <v>3341</v>
      </c>
      <c r="P1759">
        <v>11</v>
      </c>
      <c r="Q1759" t="s">
        <v>60</v>
      </c>
      <c r="R1759">
        <v>100</v>
      </c>
      <c r="S1759">
        <v>50</v>
      </c>
      <c r="T1759">
        <v>50</v>
      </c>
      <c r="U1759" s="35" t="s">
        <v>61</v>
      </c>
      <c r="V1759" t="s">
        <v>3342</v>
      </c>
      <c r="W1759">
        <v>11</v>
      </c>
      <c r="X1759" t="s">
        <v>60</v>
      </c>
      <c r="Y1759">
        <v>100</v>
      </c>
      <c r="Z1759">
        <v>50</v>
      </c>
      <c r="AA1759">
        <v>50</v>
      </c>
      <c r="AB1759" t="s">
        <v>61</v>
      </c>
      <c r="AC1759" t="s">
        <v>3343</v>
      </c>
      <c r="AD1759">
        <v>11</v>
      </c>
      <c r="AE1759" t="s">
        <v>60</v>
      </c>
      <c r="AF1759">
        <v>100</v>
      </c>
      <c r="AG1759">
        <v>50</v>
      </c>
      <c r="AH1759">
        <v>50</v>
      </c>
      <c r="AI1759" t="s">
        <v>61</v>
      </c>
      <c r="AJ1759" t="s">
        <v>3344</v>
      </c>
      <c r="AK1759">
        <v>11</v>
      </c>
      <c r="AL1759" t="s">
        <v>60</v>
      </c>
      <c r="AM1759">
        <v>100</v>
      </c>
      <c r="AN1759">
        <v>50</v>
      </c>
      <c r="AO1759">
        <v>50</v>
      </c>
      <c r="AP1759" t="s">
        <v>61</v>
      </c>
      <c r="AS1759" t="s">
        <v>61</v>
      </c>
      <c r="AT1759" t="s">
        <v>61</v>
      </c>
      <c r="AU1759" t="s">
        <v>61</v>
      </c>
      <c r="AV1759" t="s">
        <v>61</v>
      </c>
      <c r="AW1759" t="s">
        <v>61</v>
      </c>
    </row>
    <row r="1760" spans="1:49" hidden="1" x14ac:dyDescent="0.5">
      <c r="A1760" t="s">
        <v>3437</v>
      </c>
      <c r="B1760" t="s">
        <v>3438</v>
      </c>
      <c r="C1760" t="s">
        <v>56</v>
      </c>
      <c r="D1760" s="1">
        <v>43598</v>
      </c>
      <c r="E1760" s="12" t="s">
        <v>1336</v>
      </c>
      <c r="F1760" s="1">
        <v>43599</v>
      </c>
      <c r="G1760" s="12" t="s">
        <v>1336</v>
      </c>
      <c r="H1760">
        <v>20</v>
      </c>
      <c r="I1760">
        <v>90</v>
      </c>
      <c r="J1760" s="12" t="s">
        <v>1336</v>
      </c>
      <c r="K1760" s="26" t="s">
        <v>61</v>
      </c>
      <c r="L1760" t="s">
        <v>3340</v>
      </c>
      <c r="N1760">
        <v>4</v>
      </c>
      <c r="O1760" t="s">
        <v>3341</v>
      </c>
      <c r="P1760">
        <v>12</v>
      </c>
      <c r="Q1760" t="s">
        <v>60</v>
      </c>
      <c r="R1760">
        <v>100</v>
      </c>
      <c r="S1760">
        <v>50</v>
      </c>
      <c r="T1760">
        <v>50</v>
      </c>
      <c r="U1760" s="35" t="s">
        <v>61</v>
      </c>
      <c r="V1760" t="s">
        <v>3342</v>
      </c>
      <c r="W1760">
        <v>12</v>
      </c>
      <c r="X1760" t="s">
        <v>60</v>
      </c>
      <c r="Y1760">
        <v>100</v>
      </c>
      <c r="Z1760">
        <v>50</v>
      </c>
      <c r="AA1760">
        <v>50</v>
      </c>
      <c r="AB1760" t="s">
        <v>61</v>
      </c>
      <c r="AC1760" t="s">
        <v>3343</v>
      </c>
      <c r="AD1760">
        <v>12</v>
      </c>
      <c r="AE1760" t="s">
        <v>60</v>
      </c>
      <c r="AF1760">
        <v>100</v>
      </c>
      <c r="AG1760">
        <v>50</v>
      </c>
      <c r="AH1760">
        <v>50</v>
      </c>
      <c r="AI1760" t="s">
        <v>61</v>
      </c>
      <c r="AJ1760" t="s">
        <v>3344</v>
      </c>
      <c r="AK1760">
        <v>12</v>
      </c>
      <c r="AL1760" t="s">
        <v>60</v>
      </c>
      <c r="AM1760">
        <v>100</v>
      </c>
      <c r="AN1760">
        <v>50</v>
      </c>
      <c r="AO1760">
        <v>50</v>
      </c>
      <c r="AP1760" t="s">
        <v>61</v>
      </c>
      <c r="AS1760" t="s">
        <v>61</v>
      </c>
      <c r="AT1760" t="s">
        <v>61</v>
      </c>
      <c r="AU1760" t="s">
        <v>61</v>
      </c>
      <c r="AV1760" t="s">
        <v>61</v>
      </c>
      <c r="AW1760" t="s">
        <v>61</v>
      </c>
    </row>
    <row r="1761" spans="1:49" hidden="1" x14ac:dyDescent="0.5">
      <c r="A1761" t="s">
        <v>3439</v>
      </c>
      <c r="B1761" t="s">
        <v>3440</v>
      </c>
      <c r="C1761" t="s">
        <v>56</v>
      </c>
      <c r="D1761" s="1">
        <v>43598</v>
      </c>
      <c r="E1761" s="12" t="s">
        <v>1336</v>
      </c>
      <c r="F1761" s="1">
        <v>43599</v>
      </c>
      <c r="G1761" s="12" t="s">
        <v>1336</v>
      </c>
      <c r="H1761">
        <v>20</v>
      </c>
      <c r="I1761">
        <v>90</v>
      </c>
      <c r="J1761" s="12" t="s">
        <v>1336</v>
      </c>
      <c r="K1761" s="26" t="s">
        <v>61</v>
      </c>
      <c r="L1761" t="s">
        <v>3340</v>
      </c>
      <c r="N1761">
        <v>4</v>
      </c>
      <c r="O1761" t="s">
        <v>3341</v>
      </c>
      <c r="P1761">
        <v>1</v>
      </c>
      <c r="Q1761" t="s">
        <v>75</v>
      </c>
      <c r="R1761">
        <v>100</v>
      </c>
      <c r="S1761">
        <v>50</v>
      </c>
      <c r="T1761">
        <v>50</v>
      </c>
      <c r="U1761" s="35" t="s">
        <v>61</v>
      </c>
      <c r="V1761" t="s">
        <v>3342</v>
      </c>
      <c r="W1761">
        <v>1</v>
      </c>
      <c r="X1761" t="s">
        <v>75</v>
      </c>
      <c r="Y1761">
        <v>100</v>
      </c>
      <c r="Z1761">
        <v>50</v>
      </c>
      <c r="AA1761">
        <v>50</v>
      </c>
      <c r="AB1761" t="s">
        <v>61</v>
      </c>
      <c r="AC1761" t="s">
        <v>3343</v>
      </c>
      <c r="AD1761">
        <v>1</v>
      </c>
      <c r="AE1761" t="s">
        <v>75</v>
      </c>
      <c r="AF1761">
        <v>100</v>
      </c>
      <c r="AG1761">
        <v>50</v>
      </c>
      <c r="AH1761">
        <v>50</v>
      </c>
      <c r="AI1761" t="s">
        <v>61</v>
      </c>
      <c r="AJ1761" t="s">
        <v>3344</v>
      </c>
      <c r="AK1761">
        <v>1</v>
      </c>
      <c r="AL1761" t="s">
        <v>75</v>
      </c>
      <c r="AM1761">
        <v>100</v>
      </c>
      <c r="AN1761">
        <v>50</v>
      </c>
      <c r="AO1761">
        <v>50</v>
      </c>
      <c r="AP1761" t="s">
        <v>61</v>
      </c>
      <c r="AS1761" t="s">
        <v>61</v>
      </c>
      <c r="AT1761" t="s">
        <v>61</v>
      </c>
      <c r="AU1761" t="s">
        <v>61</v>
      </c>
      <c r="AV1761" t="s">
        <v>61</v>
      </c>
      <c r="AW1761" t="s">
        <v>61</v>
      </c>
    </row>
    <row r="1762" spans="1:49" ht="14.45" hidden="1" customHeight="1" x14ac:dyDescent="0.55000000000000004">
      <c r="A1762" t="s">
        <v>3441</v>
      </c>
      <c r="B1762" t="s">
        <v>3442</v>
      </c>
      <c r="C1762" t="s">
        <v>56</v>
      </c>
      <c r="D1762" s="1">
        <v>43598</v>
      </c>
      <c r="E1762" s="12" t="s">
        <v>1336</v>
      </c>
      <c r="F1762" s="1">
        <v>43599</v>
      </c>
      <c r="G1762" s="12" t="s">
        <v>1336</v>
      </c>
      <c r="H1762">
        <v>20</v>
      </c>
      <c r="I1762">
        <v>90</v>
      </c>
      <c r="J1762" s="12" t="s">
        <v>1336</v>
      </c>
      <c r="K1762" s="26" t="s">
        <v>61</v>
      </c>
      <c r="L1762" t="s">
        <v>3340</v>
      </c>
      <c r="N1762">
        <v>4</v>
      </c>
      <c r="O1762" t="s">
        <v>3341</v>
      </c>
      <c r="P1762">
        <v>2</v>
      </c>
      <c r="Q1762" t="s">
        <v>75</v>
      </c>
      <c r="R1762">
        <v>100</v>
      </c>
      <c r="S1762">
        <v>50</v>
      </c>
      <c r="T1762">
        <v>50</v>
      </c>
      <c r="U1762" s="35" t="s">
        <v>61</v>
      </c>
      <c r="V1762" t="s">
        <v>3342</v>
      </c>
      <c r="W1762">
        <v>2</v>
      </c>
      <c r="X1762" t="s">
        <v>75</v>
      </c>
      <c r="Y1762">
        <v>100</v>
      </c>
      <c r="Z1762">
        <v>50</v>
      </c>
      <c r="AA1762">
        <v>50</v>
      </c>
      <c r="AB1762" t="s">
        <v>61</v>
      </c>
      <c r="AC1762" s="11" t="s">
        <v>3343</v>
      </c>
      <c r="AD1762">
        <v>2</v>
      </c>
      <c r="AE1762" t="s">
        <v>75</v>
      </c>
      <c r="AF1762">
        <v>100</v>
      </c>
      <c r="AG1762">
        <v>50</v>
      </c>
      <c r="AH1762">
        <v>50</v>
      </c>
      <c r="AI1762" t="s">
        <v>61</v>
      </c>
      <c r="AJ1762" t="s">
        <v>3344</v>
      </c>
      <c r="AK1762">
        <v>2</v>
      </c>
      <c r="AL1762" t="s">
        <v>75</v>
      </c>
      <c r="AM1762">
        <v>100</v>
      </c>
      <c r="AN1762">
        <v>50</v>
      </c>
      <c r="AO1762">
        <v>50</v>
      </c>
      <c r="AP1762" t="s">
        <v>61</v>
      </c>
      <c r="AS1762" t="s">
        <v>61</v>
      </c>
      <c r="AT1762" t="s">
        <v>61</v>
      </c>
      <c r="AU1762" t="s">
        <v>61</v>
      </c>
      <c r="AV1762" t="s">
        <v>61</v>
      </c>
      <c r="AW1762" t="s">
        <v>61</v>
      </c>
    </row>
    <row r="1763" spans="1:49" hidden="1" x14ac:dyDescent="0.5">
      <c r="A1763" t="s">
        <v>3443</v>
      </c>
      <c r="B1763" t="s">
        <v>3444</v>
      </c>
      <c r="C1763" t="s">
        <v>56</v>
      </c>
      <c r="D1763" s="1">
        <v>43598</v>
      </c>
      <c r="E1763" s="12" t="s">
        <v>1336</v>
      </c>
      <c r="F1763" s="1">
        <v>43599</v>
      </c>
      <c r="G1763" s="12" t="s">
        <v>1336</v>
      </c>
      <c r="H1763">
        <v>20</v>
      </c>
      <c r="I1763">
        <v>90</v>
      </c>
      <c r="J1763" s="12" t="s">
        <v>1336</v>
      </c>
      <c r="K1763" s="26" t="s">
        <v>61</v>
      </c>
      <c r="L1763" t="s">
        <v>3340</v>
      </c>
      <c r="N1763">
        <v>4</v>
      </c>
      <c r="O1763" t="s">
        <v>3341</v>
      </c>
      <c r="P1763">
        <v>3</v>
      </c>
      <c r="Q1763" t="s">
        <v>75</v>
      </c>
      <c r="R1763">
        <v>100</v>
      </c>
      <c r="S1763">
        <v>50</v>
      </c>
      <c r="T1763">
        <v>50</v>
      </c>
      <c r="U1763" s="35" t="s">
        <v>61</v>
      </c>
      <c r="V1763" t="s">
        <v>3342</v>
      </c>
      <c r="W1763">
        <v>3</v>
      </c>
      <c r="X1763" t="s">
        <v>75</v>
      </c>
      <c r="Y1763">
        <v>100</v>
      </c>
      <c r="Z1763">
        <v>50</v>
      </c>
      <c r="AA1763">
        <v>50</v>
      </c>
      <c r="AB1763" t="s">
        <v>61</v>
      </c>
      <c r="AC1763" t="s">
        <v>3343</v>
      </c>
      <c r="AD1763">
        <v>3</v>
      </c>
      <c r="AE1763" t="s">
        <v>75</v>
      </c>
      <c r="AF1763">
        <v>100</v>
      </c>
      <c r="AG1763">
        <v>50</v>
      </c>
      <c r="AH1763">
        <v>50</v>
      </c>
      <c r="AI1763" t="s">
        <v>61</v>
      </c>
      <c r="AJ1763" t="s">
        <v>3344</v>
      </c>
      <c r="AK1763">
        <v>3</v>
      </c>
      <c r="AL1763" t="s">
        <v>75</v>
      </c>
      <c r="AM1763">
        <v>100</v>
      </c>
      <c r="AN1763">
        <v>50</v>
      </c>
      <c r="AO1763">
        <v>50</v>
      </c>
      <c r="AP1763" t="s">
        <v>61</v>
      </c>
      <c r="AS1763" t="s">
        <v>61</v>
      </c>
      <c r="AT1763" t="s">
        <v>61</v>
      </c>
      <c r="AU1763" t="s">
        <v>61</v>
      </c>
      <c r="AV1763" t="s">
        <v>61</v>
      </c>
      <c r="AW1763" t="s">
        <v>61</v>
      </c>
    </row>
    <row r="1764" spans="1:49" hidden="1" x14ac:dyDescent="0.5">
      <c r="A1764" t="s">
        <v>3445</v>
      </c>
      <c r="B1764" t="s">
        <v>3446</v>
      </c>
      <c r="C1764" t="s">
        <v>56</v>
      </c>
      <c r="D1764" s="1">
        <v>43598</v>
      </c>
      <c r="E1764" s="12" t="s">
        <v>1336</v>
      </c>
      <c r="F1764" s="1">
        <v>43599</v>
      </c>
      <c r="G1764" s="12" t="s">
        <v>1336</v>
      </c>
      <c r="H1764">
        <v>20</v>
      </c>
      <c r="I1764">
        <v>90</v>
      </c>
      <c r="J1764" s="12" t="s">
        <v>1336</v>
      </c>
      <c r="K1764" s="26" t="s">
        <v>61</v>
      </c>
      <c r="L1764" t="s">
        <v>3340</v>
      </c>
      <c r="N1764">
        <v>4</v>
      </c>
      <c r="O1764" t="s">
        <v>3341</v>
      </c>
      <c r="P1764">
        <v>4</v>
      </c>
      <c r="Q1764" t="s">
        <v>75</v>
      </c>
      <c r="R1764">
        <v>100</v>
      </c>
      <c r="S1764">
        <v>50</v>
      </c>
      <c r="T1764">
        <v>50</v>
      </c>
      <c r="U1764" s="35" t="s">
        <v>61</v>
      </c>
      <c r="V1764" t="s">
        <v>3342</v>
      </c>
      <c r="W1764">
        <v>4</v>
      </c>
      <c r="X1764" t="s">
        <v>75</v>
      </c>
      <c r="Y1764">
        <v>100</v>
      </c>
      <c r="Z1764">
        <v>50</v>
      </c>
      <c r="AA1764">
        <v>50</v>
      </c>
      <c r="AB1764" t="s">
        <v>61</v>
      </c>
      <c r="AC1764" t="s">
        <v>3343</v>
      </c>
      <c r="AD1764">
        <v>4</v>
      </c>
      <c r="AE1764" t="s">
        <v>75</v>
      </c>
      <c r="AF1764">
        <v>100</v>
      </c>
      <c r="AG1764">
        <v>50</v>
      </c>
      <c r="AH1764">
        <v>50</v>
      </c>
      <c r="AI1764" t="s">
        <v>61</v>
      </c>
      <c r="AJ1764" t="s">
        <v>3344</v>
      </c>
      <c r="AK1764">
        <v>4</v>
      </c>
      <c r="AL1764" t="s">
        <v>75</v>
      </c>
      <c r="AM1764">
        <v>100</v>
      </c>
      <c r="AN1764">
        <v>50</v>
      </c>
      <c r="AO1764">
        <v>50</v>
      </c>
      <c r="AP1764" t="s">
        <v>61</v>
      </c>
      <c r="AS1764" t="s">
        <v>61</v>
      </c>
      <c r="AT1764" t="s">
        <v>61</v>
      </c>
      <c r="AU1764" t="s">
        <v>61</v>
      </c>
      <c r="AV1764" t="s">
        <v>61</v>
      </c>
      <c r="AW1764" t="s">
        <v>61</v>
      </c>
    </row>
    <row r="1765" spans="1:49" hidden="1" x14ac:dyDescent="0.5">
      <c r="A1765" t="s">
        <v>3447</v>
      </c>
      <c r="B1765" t="s">
        <v>3448</v>
      </c>
      <c r="C1765" t="s">
        <v>56</v>
      </c>
      <c r="D1765" s="1">
        <v>43598</v>
      </c>
      <c r="E1765" s="12" t="s">
        <v>1336</v>
      </c>
      <c r="F1765" s="1">
        <v>43599</v>
      </c>
      <c r="G1765" s="12" t="s">
        <v>1336</v>
      </c>
      <c r="H1765">
        <v>20</v>
      </c>
      <c r="I1765">
        <v>90</v>
      </c>
      <c r="J1765" s="12" t="s">
        <v>1336</v>
      </c>
      <c r="K1765" s="26" t="s">
        <v>61</v>
      </c>
      <c r="L1765" t="s">
        <v>3340</v>
      </c>
      <c r="N1765">
        <v>4</v>
      </c>
      <c r="O1765" t="s">
        <v>3341</v>
      </c>
      <c r="P1765">
        <v>5</v>
      </c>
      <c r="Q1765" t="s">
        <v>75</v>
      </c>
      <c r="R1765">
        <v>100</v>
      </c>
      <c r="S1765">
        <v>50</v>
      </c>
      <c r="T1765">
        <v>50</v>
      </c>
      <c r="U1765" s="35" t="s">
        <v>61</v>
      </c>
      <c r="V1765" t="s">
        <v>3342</v>
      </c>
      <c r="W1765">
        <v>5</v>
      </c>
      <c r="X1765" t="s">
        <v>75</v>
      </c>
      <c r="Y1765">
        <v>100</v>
      </c>
      <c r="Z1765">
        <v>50</v>
      </c>
      <c r="AA1765">
        <v>50</v>
      </c>
      <c r="AB1765" t="s">
        <v>61</v>
      </c>
      <c r="AC1765" t="s">
        <v>3343</v>
      </c>
      <c r="AD1765">
        <v>5</v>
      </c>
      <c r="AE1765" t="s">
        <v>75</v>
      </c>
      <c r="AF1765">
        <v>100</v>
      </c>
      <c r="AG1765">
        <v>50</v>
      </c>
      <c r="AH1765">
        <v>50</v>
      </c>
      <c r="AI1765" t="s">
        <v>61</v>
      </c>
      <c r="AJ1765" t="s">
        <v>3344</v>
      </c>
      <c r="AK1765">
        <v>5</v>
      </c>
      <c r="AL1765" t="s">
        <v>75</v>
      </c>
      <c r="AM1765">
        <v>100</v>
      </c>
      <c r="AN1765">
        <v>50</v>
      </c>
      <c r="AO1765">
        <v>50</v>
      </c>
      <c r="AP1765" t="s">
        <v>61</v>
      </c>
      <c r="AS1765" t="s">
        <v>61</v>
      </c>
      <c r="AT1765" t="s">
        <v>61</v>
      </c>
      <c r="AU1765" t="s">
        <v>61</v>
      </c>
      <c r="AV1765" t="s">
        <v>61</v>
      </c>
      <c r="AW1765" t="s">
        <v>61</v>
      </c>
    </row>
    <row r="1766" spans="1:49" hidden="1" x14ac:dyDescent="0.5">
      <c r="A1766" t="s">
        <v>3449</v>
      </c>
      <c r="B1766" t="s">
        <v>3450</v>
      </c>
      <c r="C1766" t="s">
        <v>56</v>
      </c>
      <c r="D1766" s="1">
        <v>43598</v>
      </c>
      <c r="E1766" s="12" t="s">
        <v>1336</v>
      </c>
      <c r="F1766" s="1">
        <v>43599</v>
      </c>
      <c r="G1766" s="12" t="s">
        <v>1336</v>
      </c>
      <c r="H1766">
        <v>20</v>
      </c>
      <c r="I1766">
        <v>90</v>
      </c>
      <c r="J1766" s="12" t="s">
        <v>1336</v>
      </c>
      <c r="K1766" s="26" t="s">
        <v>61</v>
      </c>
      <c r="L1766" t="s">
        <v>3340</v>
      </c>
      <c r="N1766">
        <v>4</v>
      </c>
      <c r="O1766" t="s">
        <v>3341</v>
      </c>
      <c r="P1766">
        <v>6</v>
      </c>
      <c r="Q1766" t="s">
        <v>75</v>
      </c>
      <c r="R1766">
        <v>100</v>
      </c>
      <c r="S1766">
        <v>50</v>
      </c>
      <c r="T1766">
        <v>50</v>
      </c>
      <c r="U1766" s="35" t="s">
        <v>61</v>
      </c>
      <c r="V1766" t="s">
        <v>3342</v>
      </c>
      <c r="W1766">
        <v>6</v>
      </c>
      <c r="X1766" t="s">
        <v>75</v>
      </c>
      <c r="Y1766">
        <v>100</v>
      </c>
      <c r="Z1766">
        <v>50</v>
      </c>
      <c r="AA1766">
        <v>50</v>
      </c>
      <c r="AB1766" t="s">
        <v>61</v>
      </c>
      <c r="AC1766" t="s">
        <v>3343</v>
      </c>
      <c r="AD1766">
        <v>6</v>
      </c>
      <c r="AE1766" t="s">
        <v>75</v>
      </c>
      <c r="AF1766">
        <v>100</v>
      </c>
      <c r="AG1766">
        <v>50</v>
      </c>
      <c r="AH1766">
        <v>50</v>
      </c>
      <c r="AI1766" t="s">
        <v>61</v>
      </c>
      <c r="AJ1766" t="s">
        <v>3344</v>
      </c>
      <c r="AK1766">
        <v>6</v>
      </c>
      <c r="AL1766" t="s">
        <v>75</v>
      </c>
      <c r="AM1766">
        <v>100</v>
      </c>
      <c r="AN1766">
        <v>50</v>
      </c>
      <c r="AO1766">
        <v>50</v>
      </c>
      <c r="AP1766" t="s">
        <v>61</v>
      </c>
      <c r="AS1766" t="s">
        <v>61</v>
      </c>
      <c r="AT1766" t="s">
        <v>61</v>
      </c>
      <c r="AU1766" t="s">
        <v>61</v>
      </c>
      <c r="AV1766" t="s">
        <v>61</v>
      </c>
      <c r="AW1766" t="s">
        <v>61</v>
      </c>
    </row>
    <row r="1767" spans="1:49" hidden="1" x14ac:dyDescent="0.5">
      <c r="A1767" t="s">
        <v>3451</v>
      </c>
      <c r="B1767" t="s">
        <v>3452</v>
      </c>
      <c r="C1767" t="s">
        <v>56</v>
      </c>
      <c r="D1767" s="1">
        <v>43598</v>
      </c>
      <c r="E1767" s="12" t="s">
        <v>1336</v>
      </c>
      <c r="F1767" s="1">
        <v>43599</v>
      </c>
      <c r="G1767" s="12" t="s">
        <v>1336</v>
      </c>
      <c r="H1767">
        <v>20</v>
      </c>
      <c r="I1767">
        <v>90</v>
      </c>
      <c r="J1767" s="12" t="s">
        <v>1336</v>
      </c>
      <c r="K1767" s="26" t="s">
        <v>61</v>
      </c>
      <c r="L1767" t="s">
        <v>3340</v>
      </c>
      <c r="N1767">
        <v>4</v>
      </c>
      <c r="O1767" t="s">
        <v>3341</v>
      </c>
      <c r="P1767">
        <v>7</v>
      </c>
      <c r="Q1767" t="s">
        <v>75</v>
      </c>
      <c r="R1767">
        <v>100</v>
      </c>
      <c r="S1767">
        <v>50</v>
      </c>
      <c r="T1767">
        <v>50</v>
      </c>
      <c r="U1767" s="35" t="s">
        <v>61</v>
      </c>
      <c r="V1767" t="s">
        <v>3342</v>
      </c>
      <c r="W1767">
        <v>7</v>
      </c>
      <c r="X1767" t="s">
        <v>75</v>
      </c>
      <c r="Y1767">
        <v>100</v>
      </c>
      <c r="Z1767">
        <v>50</v>
      </c>
      <c r="AA1767">
        <v>50</v>
      </c>
      <c r="AB1767" t="s">
        <v>61</v>
      </c>
      <c r="AC1767" t="s">
        <v>3343</v>
      </c>
      <c r="AD1767">
        <v>7</v>
      </c>
      <c r="AE1767" t="s">
        <v>75</v>
      </c>
      <c r="AF1767">
        <v>100</v>
      </c>
      <c r="AG1767">
        <v>50</v>
      </c>
      <c r="AH1767">
        <v>50</v>
      </c>
      <c r="AI1767" t="s">
        <v>61</v>
      </c>
      <c r="AJ1767" t="s">
        <v>3344</v>
      </c>
      <c r="AK1767">
        <v>7</v>
      </c>
      <c r="AL1767" t="s">
        <v>75</v>
      </c>
      <c r="AM1767">
        <v>100</v>
      </c>
      <c r="AN1767">
        <v>50</v>
      </c>
      <c r="AO1767">
        <v>50</v>
      </c>
      <c r="AP1767" t="s">
        <v>61</v>
      </c>
      <c r="AS1767" t="s">
        <v>61</v>
      </c>
      <c r="AT1767" t="s">
        <v>61</v>
      </c>
      <c r="AU1767" t="s">
        <v>61</v>
      </c>
      <c r="AV1767" t="s">
        <v>61</v>
      </c>
      <c r="AW1767" t="s">
        <v>61</v>
      </c>
    </row>
    <row r="1768" spans="1:49" hidden="1" x14ac:dyDescent="0.5">
      <c r="A1768" t="s">
        <v>3453</v>
      </c>
      <c r="B1768" t="s">
        <v>3454</v>
      </c>
      <c r="C1768" t="s">
        <v>56</v>
      </c>
      <c r="D1768" s="1">
        <v>43598</v>
      </c>
      <c r="E1768" s="12" t="s">
        <v>1336</v>
      </c>
      <c r="F1768" s="1">
        <v>43599</v>
      </c>
      <c r="G1768" s="12" t="s">
        <v>1336</v>
      </c>
      <c r="H1768">
        <v>20</v>
      </c>
      <c r="I1768">
        <v>90</v>
      </c>
      <c r="J1768" s="12" t="s">
        <v>1336</v>
      </c>
      <c r="K1768" s="26" t="s">
        <v>61</v>
      </c>
      <c r="L1768" t="s">
        <v>3340</v>
      </c>
      <c r="N1768">
        <v>4</v>
      </c>
      <c r="O1768" t="s">
        <v>3341</v>
      </c>
      <c r="P1768">
        <v>8</v>
      </c>
      <c r="Q1768" t="s">
        <v>75</v>
      </c>
      <c r="R1768">
        <v>100</v>
      </c>
      <c r="S1768">
        <v>50</v>
      </c>
      <c r="T1768">
        <v>50</v>
      </c>
      <c r="U1768" s="35" t="s">
        <v>61</v>
      </c>
      <c r="V1768" t="s">
        <v>3342</v>
      </c>
      <c r="W1768">
        <v>8</v>
      </c>
      <c r="X1768" t="s">
        <v>75</v>
      </c>
      <c r="Y1768">
        <v>100</v>
      </c>
      <c r="Z1768">
        <v>50</v>
      </c>
      <c r="AA1768">
        <v>50</v>
      </c>
      <c r="AB1768" t="s">
        <v>61</v>
      </c>
      <c r="AC1768" t="s">
        <v>3343</v>
      </c>
      <c r="AD1768">
        <v>8</v>
      </c>
      <c r="AE1768" t="s">
        <v>75</v>
      </c>
      <c r="AF1768">
        <v>100</v>
      </c>
      <c r="AG1768">
        <v>50</v>
      </c>
      <c r="AH1768">
        <v>50</v>
      </c>
      <c r="AI1768" t="s">
        <v>61</v>
      </c>
      <c r="AJ1768" t="s">
        <v>3344</v>
      </c>
      <c r="AK1768">
        <v>8</v>
      </c>
      <c r="AL1768" t="s">
        <v>75</v>
      </c>
      <c r="AM1768">
        <v>100</v>
      </c>
      <c r="AN1768">
        <v>50</v>
      </c>
      <c r="AO1768">
        <v>50</v>
      </c>
      <c r="AP1768" t="s">
        <v>61</v>
      </c>
      <c r="AS1768" t="s">
        <v>61</v>
      </c>
      <c r="AT1768" t="s">
        <v>61</v>
      </c>
      <c r="AU1768" t="s">
        <v>61</v>
      </c>
      <c r="AV1768" t="s">
        <v>61</v>
      </c>
      <c r="AW1768" t="s">
        <v>61</v>
      </c>
    </row>
    <row r="1769" spans="1:49" hidden="1" x14ac:dyDescent="0.5">
      <c r="A1769" t="s">
        <v>3455</v>
      </c>
      <c r="B1769" t="s">
        <v>3456</v>
      </c>
      <c r="C1769" t="s">
        <v>56</v>
      </c>
      <c r="D1769" s="1">
        <v>43598</v>
      </c>
      <c r="E1769" s="12" t="s">
        <v>1336</v>
      </c>
      <c r="F1769" s="1">
        <v>43599</v>
      </c>
      <c r="G1769" s="12" t="s">
        <v>1336</v>
      </c>
      <c r="H1769">
        <v>20</v>
      </c>
      <c r="I1769">
        <v>90</v>
      </c>
      <c r="J1769" s="12" t="s">
        <v>1336</v>
      </c>
      <c r="K1769" s="26" t="s">
        <v>61</v>
      </c>
      <c r="L1769" t="s">
        <v>3340</v>
      </c>
      <c r="N1769">
        <v>4</v>
      </c>
      <c r="O1769" t="s">
        <v>3341</v>
      </c>
      <c r="P1769">
        <v>9</v>
      </c>
      <c r="Q1769" t="s">
        <v>75</v>
      </c>
      <c r="R1769">
        <v>100</v>
      </c>
      <c r="S1769">
        <v>50</v>
      </c>
      <c r="T1769">
        <v>50</v>
      </c>
      <c r="U1769" s="35" t="s">
        <v>61</v>
      </c>
      <c r="V1769" t="s">
        <v>3342</v>
      </c>
      <c r="W1769">
        <v>9</v>
      </c>
      <c r="X1769" t="s">
        <v>75</v>
      </c>
      <c r="Y1769">
        <v>100</v>
      </c>
      <c r="Z1769">
        <v>50</v>
      </c>
      <c r="AA1769">
        <v>50</v>
      </c>
      <c r="AB1769" t="s">
        <v>61</v>
      </c>
      <c r="AC1769" t="s">
        <v>3343</v>
      </c>
      <c r="AD1769">
        <v>9</v>
      </c>
      <c r="AE1769" t="s">
        <v>75</v>
      </c>
      <c r="AF1769">
        <v>100</v>
      </c>
      <c r="AG1769">
        <v>50</v>
      </c>
      <c r="AH1769">
        <v>50</v>
      </c>
      <c r="AI1769" t="s">
        <v>61</v>
      </c>
      <c r="AJ1769" t="s">
        <v>3344</v>
      </c>
      <c r="AK1769">
        <v>9</v>
      </c>
      <c r="AL1769" t="s">
        <v>75</v>
      </c>
      <c r="AM1769">
        <v>100</v>
      </c>
      <c r="AN1769">
        <v>50</v>
      </c>
      <c r="AO1769">
        <v>50</v>
      </c>
      <c r="AP1769" t="s">
        <v>61</v>
      </c>
      <c r="AS1769" t="s">
        <v>61</v>
      </c>
      <c r="AT1769" t="s">
        <v>61</v>
      </c>
      <c r="AU1769" t="s">
        <v>61</v>
      </c>
      <c r="AV1769" t="s">
        <v>61</v>
      </c>
      <c r="AW1769" t="s">
        <v>61</v>
      </c>
    </row>
    <row r="1770" spans="1:49" hidden="1" x14ac:dyDescent="0.5">
      <c r="A1770" t="s">
        <v>3457</v>
      </c>
      <c r="B1770" t="s">
        <v>3458</v>
      </c>
      <c r="C1770" t="s">
        <v>56</v>
      </c>
      <c r="D1770" s="1">
        <v>43598</v>
      </c>
      <c r="E1770" s="12" t="s">
        <v>1336</v>
      </c>
      <c r="F1770" s="1">
        <v>43599</v>
      </c>
      <c r="G1770" s="12" t="s">
        <v>1336</v>
      </c>
      <c r="H1770">
        <v>20</v>
      </c>
      <c r="I1770">
        <v>90</v>
      </c>
      <c r="J1770" s="12" t="s">
        <v>1336</v>
      </c>
      <c r="K1770" s="26" t="s">
        <v>61</v>
      </c>
      <c r="L1770" t="s">
        <v>3340</v>
      </c>
      <c r="N1770">
        <v>4</v>
      </c>
      <c r="O1770" t="s">
        <v>3341</v>
      </c>
      <c r="P1770">
        <v>10</v>
      </c>
      <c r="Q1770" t="s">
        <v>75</v>
      </c>
      <c r="R1770">
        <v>100</v>
      </c>
      <c r="S1770">
        <v>50</v>
      </c>
      <c r="T1770">
        <v>50</v>
      </c>
      <c r="U1770" s="35" t="s">
        <v>61</v>
      </c>
      <c r="V1770" t="s">
        <v>3342</v>
      </c>
      <c r="W1770">
        <v>10</v>
      </c>
      <c r="X1770" t="s">
        <v>75</v>
      </c>
      <c r="Y1770">
        <v>100</v>
      </c>
      <c r="Z1770">
        <v>50</v>
      </c>
      <c r="AA1770">
        <v>50</v>
      </c>
      <c r="AB1770" t="s">
        <v>61</v>
      </c>
      <c r="AC1770" t="s">
        <v>3343</v>
      </c>
      <c r="AD1770">
        <v>10</v>
      </c>
      <c r="AE1770" t="s">
        <v>75</v>
      </c>
      <c r="AF1770">
        <v>100</v>
      </c>
      <c r="AG1770">
        <v>50</v>
      </c>
      <c r="AH1770">
        <v>50</v>
      </c>
      <c r="AI1770" t="s">
        <v>61</v>
      </c>
      <c r="AJ1770" t="s">
        <v>3344</v>
      </c>
      <c r="AK1770">
        <v>10</v>
      </c>
      <c r="AL1770" t="s">
        <v>75</v>
      </c>
      <c r="AM1770">
        <v>100</v>
      </c>
      <c r="AN1770">
        <v>50</v>
      </c>
      <c r="AO1770">
        <v>50</v>
      </c>
      <c r="AP1770" t="s">
        <v>61</v>
      </c>
      <c r="AS1770" t="s">
        <v>61</v>
      </c>
      <c r="AT1770" t="s">
        <v>61</v>
      </c>
      <c r="AU1770" t="s">
        <v>61</v>
      </c>
      <c r="AV1770" t="s">
        <v>61</v>
      </c>
      <c r="AW1770" t="s">
        <v>61</v>
      </c>
    </row>
    <row r="1771" spans="1:49" hidden="1" x14ac:dyDescent="0.5">
      <c r="A1771" t="s">
        <v>3459</v>
      </c>
      <c r="B1771" t="s">
        <v>3460</v>
      </c>
      <c r="C1771" t="s">
        <v>56</v>
      </c>
      <c r="D1771" s="1">
        <v>43598</v>
      </c>
      <c r="E1771" s="12" t="s">
        <v>1336</v>
      </c>
      <c r="F1771" s="1">
        <v>43599</v>
      </c>
      <c r="G1771" s="12" t="s">
        <v>1336</v>
      </c>
      <c r="H1771">
        <v>20</v>
      </c>
      <c r="I1771">
        <v>90</v>
      </c>
      <c r="J1771" s="12" t="s">
        <v>1336</v>
      </c>
      <c r="K1771" s="26" t="s">
        <v>61</v>
      </c>
      <c r="L1771" t="s">
        <v>3340</v>
      </c>
      <c r="N1771">
        <v>4</v>
      </c>
      <c r="O1771" t="s">
        <v>3341</v>
      </c>
      <c r="P1771">
        <v>11</v>
      </c>
      <c r="Q1771" t="s">
        <v>75</v>
      </c>
      <c r="R1771">
        <v>100</v>
      </c>
      <c r="S1771">
        <v>50</v>
      </c>
      <c r="T1771">
        <v>50</v>
      </c>
      <c r="U1771" s="35" t="s">
        <v>61</v>
      </c>
      <c r="V1771" t="s">
        <v>3342</v>
      </c>
      <c r="W1771">
        <v>11</v>
      </c>
      <c r="X1771" t="s">
        <v>75</v>
      </c>
      <c r="Y1771">
        <v>100</v>
      </c>
      <c r="Z1771">
        <v>50</v>
      </c>
      <c r="AA1771">
        <v>50</v>
      </c>
      <c r="AB1771" t="s">
        <v>61</v>
      </c>
      <c r="AC1771" t="s">
        <v>3343</v>
      </c>
      <c r="AD1771">
        <v>11</v>
      </c>
      <c r="AE1771" t="s">
        <v>75</v>
      </c>
      <c r="AF1771">
        <v>100</v>
      </c>
      <c r="AG1771">
        <v>50</v>
      </c>
      <c r="AH1771">
        <v>50</v>
      </c>
      <c r="AI1771" t="s">
        <v>61</v>
      </c>
      <c r="AJ1771" t="s">
        <v>3344</v>
      </c>
      <c r="AK1771">
        <v>11</v>
      </c>
      <c r="AL1771" t="s">
        <v>75</v>
      </c>
      <c r="AM1771">
        <v>100</v>
      </c>
      <c r="AN1771">
        <v>50</v>
      </c>
      <c r="AO1771">
        <v>50</v>
      </c>
      <c r="AP1771" t="s">
        <v>61</v>
      </c>
      <c r="AS1771" t="s">
        <v>61</v>
      </c>
      <c r="AT1771" t="s">
        <v>61</v>
      </c>
      <c r="AU1771" t="s">
        <v>61</v>
      </c>
      <c r="AV1771" t="s">
        <v>61</v>
      </c>
      <c r="AW1771" t="s">
        <v>61</v>
      </c>
    </row>
    <row r="1772" spans="1:49" hidden="1" x14ac:dyDescent="0.5">
      <c r="A1772" t="s">
        <v>3461</v>
      </c>
      <c r="B1772" t="s">
        <v>3462</v>
      </c>
      <c r="C1772" t="s">
        <v>56</v>
      </c>
      <c r="D1772" s="1">
        <v>43598</v>
      </c>
      <c r="E1772" s="12" t="s">
        <v>1336</v>
      </c>
      <c r="F1772" s="1">
        <v>43599</v>
      </c>
      <c r="G1772" s="12" t="s">
        <v>1336</v>
      </c>
      <c r="H1772">
        <v>20</v>
      </c>
      <c r="I1772">
        <v>90</v>
      </c>
      <c r="J1772" s="12" t="s">
        <v>1336</v>
      </c>
      <c r="K1772" s="26" t="s">
        <v>61</v>
      </c>
      <c r="L1772" t="s">
        <v>3340</v>
      </c>
      <c r="N1772">
        <v>4</v>
      </c>
      <c r="O1772" t="s">
        <v>3341</v>
      </c>
      <c r="P1772">
        <v>12</v>
      </c>
      <c r="Q1772" t="s">
        <v>75</v>
      </c>
      <c r="R1772">
        <v>100</v>
      </c>
      <c r="S1772">
        <v>50</v>
      </c>
      <c r="T1772">
        <v>50</v>
      </c>
      <c r="U1772" s="35" t="s">
        <v>61</v>
      </c>
      <c r="V1772" t="s">
        <v>3342</v>
      </c>
      <c r="W1772">
        <v>12</v>
      </c>
      <c r="X1772" t="s">
        <v>75</v>
      </c>
      <c r="Y1772">
        <v>100</v>
      </c>
      <c r="Z1772">
        <v>50</v>
      </c>
      <c r="AA1772">
        <v>50</v>
      </c>
      <c r="AB1772" t="s">
        <v>61</v>
      </c>
      <c r="AC1772" t="s">
        <v>3343</v>
      </c>
      <c r="AD1772">
        <v>12</v>
      </c>
      <c r="AE1772" t="s">
        <v>75</v>
      </c>
      <c r="AF1772">
        <v>100</v>
      </c>
      <c r="AG1772">
        <v>50</v>
      </c>
      <c r="AH1772">
        <v>50</v>
      </c>
      <c r="AI1772" t="s">
        <v>61</v>
      </c>
      <c r="AJ1772" t="s">
        <v>3344</v>
      </c>
      <c r="AK1772">
        <v>12</v>
      </c>
      <c r="AL1772" t="s">
        <v>75</v>
      </c>
      <c r="AM1772">
        <v>100</v>
      </c>
      <c r="AN1772">
        <v>50</v>
      </c>
      <c r="AO1772">
        <v>50</v>
      </c>
      <c r="AP1772" t="s">
        <v>61</v>
      </c>
      <c r="AS1772" t="s">
        <v>61</v>
      </c>
      <c r="AT1772" t="s">
        <v>61</v>
      </c>
      <c r="AU1772" t="s">
        <v>61</v>
      </c>
      <c r="AV1772" t="s">
        <v>61</v>
      </c>
      <c r="AW1772" t="s">
        <v>61</v>
      </c>
    </row>
    <row r="1773" spans="1:49" hidden="1" x14ac:dyDescent="0.5">
      <c r="A1773" t="s">
        <v>3463</v>
      </c>
      <c r="B1773" t="s">
        <v>3464</v>
      </c>
      <c r="C1773" t="s">
        <v>56</v>
      </c>
      <c r="D1773" s="1">
        <v>43598</v>
      </c>
      <c r="E1773" t="s">
        <v>3070</v>
      </c>
      <c r="F1773" s="1">
        <v>43599</v>
      </c>
      <c r="G1773" t="s">
        <v>3070</v>
      </c>
      <c r="H1773">
        <v>20</v>
      </c>
      <c r="I1773">
        <v>90</v>
      </c>
      <c r="J1773" t="s">
        <v>3070</v>
      </c>
      <c r="K1773" s="26" t="s">
        <v>61</v>
      </c>
      <c r="L1773" t="s">
        <v>3340</v>
      </c>
      <c r="N1773">
        <v>4</v>
      </c>
      <c r="O1773" t="s">
        <v>3341</v>
      </c>
      <c r="P1773">
        <v>1</v>
      </c>
      <c r="Q1773" t="s">
        <v>73</v>
      </c>
      <c r="R1773">
        <v>100</v>
      </c>
      <c r="S1773">
        <v>50</v>
      </c>
      <c r="T1773">
        <v>50</v>
      </c>
      <c r="U1773" s="35" t="s">
        <v>61</v>
      </c>
      <c r="V1773" t="s">
        <v>3342</v>
      </c>
      <c r="W1773">
        <v>1</v>
      </c>
      <c r="X1773" t="s">
        <v>73</v>
      </c>
      <c r="Y1773">
        <v>100</v>
      </c>
      <c r="Z1773">
        <v>50</v>
      </c>
      <c r="AA1773">
        <v>50</v>
      </c>
      <c r="AB1773" t="s">
        <v>61</v>
      </c>
      <c r="AC1773" t="s">
        <v>3343</v>
      </c>
      <c r="AD1773">
        <v>1</v>
      </c>
      <c r="AE1773" t="s">
        <v>73</v>
      </c>
      <c r="AF1773">
        <v>100</v>
      </c>
      <c r="AG1773">
        <v>50</v>
      </c>
      <c r="AH1773">
        <v>50</v>
      </c>
      <c r="AI1773" t="s">
        <v>61</v>
      </c>
      <c r="AJ1773" t="s">
        <v>3344</v>
      </c>
      <c r="AK1773">
        <v>1</v>
      </c>
      <c r="AL1773" t="s">
        <v>73</v>
      </c>
      <c r="AM1773">
        <v>100</v>
      </c>
      <c r="AN1773">
        <v>50</v>
      </c>
      <c r="AO1773">
        <v>50</v>
      </c>
      <c r="AP1773" t="s">
        <v>61</v>
      </c>
      <c r="AS1773" t="s">
        <v>61</v>
      </c>
      <c r="AT1773" t="s">
        <v>61</v>
      </c>
      <c r="AU1773" t="s">
        <v>61</v>
      </c>
      <c r="AV1773" t="s">
        <v>61</v>
      </c>
      <c r="AW1773" t="s">
        <v>61</v>
      </c>
    </row>
    <row r="1774" spans="1:49" ht="14.45" hidden="1" customHeight="1" x14ac:dyDescent="0.55000000000000004">
      <c r="A1774" t="s">
        <v>3465</v>
      </c>
      <c r="B1774" t="s">
        <v>3466</v>
      </c>
      <c r="C1774" t="s">
        <v>56</v>
      </c>
      <c r="D1774" s="1">
        <v>43598</v>
      </c>
      <c r="E1774" t="s">
        <v>3070</v>
      </c>
      <c r="F1774" s="1">
        <v>43599</v>
      </c>
      <c r="G1774" t="s">
        <v>3070</v>
      </c>
      <c r="H1774">
        <v>20</v>
      </c>
      <c r="I1774">
        <v>90</v>
      </c>
      <c r="J1774" t="s">
        <v>3070</v>
      </c>
      <c r="K1774" s="26" t="s">
        <v>61</v>
      </c>
      <c r="L1774" t="s">
        <v>3340</v>
      </c>
      <c r="N1774">
        <v>4</v>
      </c>
      <c r="O1774" t="s">
        <v>3341</v>
      </c>
      <c r="P1774">
        <v>2</v>
      </c>
      <c r="Q1774" t="s">
        <v>73</v>
      </c>
      <c r="R1774">
        <v>100</v>
      </c>
      <c r="S1774">
        <v>50</v>
      </c>
      <c r="T1774">
        <v>50</v>
      </c>
      <c r="U1774" s="35" t="s">
        <v>61</v>
      </c>
      <c r="V1774" t="s">
        <v>3342</v>
      </c>
      <c r="W1774">
        <v>2</v>
      </c>
      <c r="X1774" t="s">
        <v>73</v>
      </c>
      <c r="Y1774">
        <v>100</v>
      </c>
      <c r="Z1774">
        <v>50</v>
      </c>
      <c r="AA1774">
        <v>50</v>
      </c>
      <c r="AB1774" t="s">
        <v>61</v>
      </c>
      <c r="AC1774" s="11" t="s">
        <v>3343</v>
      </c>
      <c r="AD1774">
        <v>2</v>
      </c>
      <c r="AE1774" t="s">
        <v>73</v>
      </c>
      <c r="AF1774">
        <v>100</v>
      </c>
      <c r="AG1774">
        <v>50</v>
      </c>
      <c r="AH1774">
        <v>50</v>
      </c>
      <c r="AI1774" t="s">
        <v>61</v>
      </c>
      <c r="AJ1774" t="s">
        <v>3344</v>
      </c>
      <c r="AK1774">
        <v>2</v>
      </c>
      <c r="AL1774" t="s">
        <v>73</v>
      </c>
      <c r="AM1774">
        <v>100</v>
      </c>
      <c r="AN1774">
        <v>50</v>
      </c>
      <c r="AO1774">
        <v>50</v>
      </c>
      <c r="AP1774" t="s">
        <v>61</v>
      </c>
      <c r="AS1774" t="s">
        <v>61</v>
      </c>
      <c r="AT1774" t="s">
        <v>61</v>
      </c>
      <c r="AU1774" t="s">
        <v>61</v>
      </c>
      <c r="AV1774" t="s">
        <v>61</v>
      </c>
      <c r="AW1774" t="s">
        <v>61</v>
      </c>
    </row>
    <row r="1775" spans="1:49" hidden="1" x14ac:dyDescent="0.5">
      <c r="A1775" t="s">
        <v>3467</v>
      </c>
      <c r="B1775" t="s">
        <v>3468</v>
      </c>
      <c r="C1775" t="s">
        <v>56</v>
      </c>
      <c r="D1775" s="1">
        <v>43598</v>
      </c>
      <c r="E1775" t="s">
        <v>3070</v>
      </c>
      <c r="F1775" s="1">
        <v>43599</v>
      </c>
      <c r="G1775" t="s">
        <v>3070</v>
      </c>
      <c r="H1775">
        <v>20</v>
      </c>
      <c r="I1775">
        <v>90</v>
      </c>
      <c r="J1775" t="s">
        <v>3070</v>
      </c>
      <c r="K1775" s="26" t="s">
        <v>61</v>
      </c>
      <c r="L1775" t="s">
        <v>3340</v>
      </c>
      <c r="N1775">
        <v>4</v>
      </c>
      <c r="O1775" t="s">
        <v>3341</v>
      </c>
      <c r="P1775">
        <v>3</v>
      </c>
      <c r="Q1775" t="s">
        <v>73</v>
      </c>
      <c r="R1775">
        <v>100</v>
      </c>
      <c r="S1775">
        <v>50</v>
      </c>
      <c r="T1775">
        <v>50</v>
      </c>
      <c r="U1775" s="35" t="s">
        <v>61</v>
      </c>
      <c r="V1775" t="s">
        <v>3342</v>
      </c>
      <c r="W1775">
        <v>3</v>
      </c>
      <c r="X1775" t="s">
        <v>73</v>
      </c>
      <c r="Y1775">
        <v>100</v>
      </c>
      <c r="Z1775">
        <v>50</v>
      </c>
      <c r="AA1775">
        <v>50</v>
      </c>
      <c r="AB1775" t="s">
        <v>61</v>
      </c>
      <c r="AC1775" t="s">
        <v>3343</v>
      </c>
      <c r="AD1775">
        <v>3</v>
      </c>
      <c r="AE1775" t="s">
        <v>73</v>
      </c>
      <c r="AF1775">
        <v>100</v>
      </c>
      <c r="AG1775">
        <v>50</v>
      </c>
      <c r="AH1775">
        <v>50</v>
      </c>
      <c r="AI1775" t="s">
        <v>61</v>
      </c>
      <c r="AJ1775" t="s">
        <v>3344</v>
      </c>
      <c r="AK1775">
        <v>3</v>
      </c>
      <c r="AL1775" t="s">
        <v>73</v>
      </c>
      <c r="AM1775">
        <v>100</v>
      </c>
      <c r="AN1775">
        <v>50</v>
      </c>
      <c r="AO1775">
        <v>50</v>
      </c>
      <c r="AP1775" t="s">
        <v>61</v>
      </c>
      <c r="AS1775" t="s">
        <v>61</v>
      </c>
      <c r="AT1775" t="s">
        <v>61</v>
      </c>
      <c r="AU1775" t="s">
        <v>61</v>
      </c>
      <c r="AV1775" t="s">
        <v>61</v>
      </c>
      <c r="AW1775" t="s">
        <v>61</v>
      </c>
    </row>
    <row r="1776" spans="1:49" hidden="1" x14ac:dyDescent="0.5">
      <c r="A1776" t="s">
        <v>3469</v>
      </c>
      <c r="B1776" t="s">
        <v>3470</v>
      </c>
      <c r="C1776" t="s">
        <v>56</v>
      </c>
      <c r="D1776" s="1">
        <v>43598</v>
      </c>
      <c r="E1776" t="s">
        <v>3070</v>
      </c>
      <c r="F1776" s="1">
        <v>43599</v>
      </c>
      <c r="G1776" t="s">
        <v>3070</v>
      </c>
      <c r="H1776">
        <v>20</v>
      </c>
      <c r="I1776">
        <v>90</v>
      </c>
      <c r="J1776" t="s">
        <v>3070</v>
      </c>
      <c r="K1776" s="26" t="s">
        <v>61</v>
      </c>
      <c r="L1776" t="s">
        <v>3340</v>
      </c>
      <c r="N1776">
        <v>4</v>
      </c>
      <c r="O1776" t="s">
        <v>3341</v>
      </c>
      <c r="P1776">
        <v>4</v>
      </c>
      <c r="Q1776" t="s">
        <v>73</v>
      </c>
      <c r="R1776">
        <v>100</v>
      </c>
      <c r="S1776">
        <v>50</v>
      </c>
      <c r="T1776">
        <v>50</v>
      </c>
      <c r="U1776" s="35" t="s">
        <v>61</v>
      </c>
      <c r="V1776" t="s">
        <v>3342</v>
      </c>
      <c r="W1776">
        <v>4</v>
      </c>
      <c r="X1776" t="s">
        <v>73</v>
      </c>
      <c r="Y1776">
        <v>100</v>
      </c>
      <c r="Z1776">
        <v>50</v>
      </c>
      <c r="AA1776">
        <v>50</v>
      </c>
      <c r="AB1776" t="s">
        <v>61</v>
      </c>
      <c r="AC1776" t="s">
        <v>3343</v>
      </c>
      <c r="AD1776">
        <v>4</v>
      </c>
      <c r="AE1776" t="s">
        <v>73</v>
      </c>
      <c r="AF1776">
        <v>100</v>
      </c>
      <c r="AG1776">
        <v>50</v>
      </c>
      <c r="AH1776">
        <v>50</v>
      </c>
      <c r="AI1776" t="s">
        <v>61</v>
      </c>
      <c r="AJ1776" t="s">
        <v>3344</v>
      </c>
      <c r="AK1776">
        <v>4</v>
      </c>
      <c r="AL1776" t="s">
        <v>73</v>
      </c>
      <c r="AM1776">
        <v>100</v>
      </c>
      <c r="AN1776">
        <v>50</v>
      </c>
      <c r="AO1776">
        <v>50</v>
      </c>
      <c r="AP1776" t="s">
        <v>61</v>
      </c>
      <c r="AS1776" t="s">
        <v>61</v>
      </c>
      <c r="AT1776" t="s">
        <v>61</v>
      </c>
      <c r="AU1776" t="s">
        <v>61</v>
      </c>
      <c r="AV1776" t="s">
        <v>61</v>
      </c>
      <c r="AW1776" t="s">
        <v>61</v>
      </c>
    </row>
    <row r="1777" spans="1:49" hidden="1" x14ac:dyDescent="0.5">
      <c r="A1777" t="s">
        <v>3471</v>
      </c>
      <c r="B1777" t="s">
        <v>3472</v>
      </c>
      <c r="C1777" t="s">
        <v>56</v>
      </c>
      <c r="D1777" s="1">
        <v>43598</v>
      </c>
      <c r="E1777" t="s">
        <v>3070</v>
      </c>
      <c r="F1777" s="1">
        <v>43599</v>
      </c>
      <c r="G1777" t="s">
        <v>3070</v>
      </c>
      <c r="H1777">
        <v>20</v>
      </c>
      <c r="I1777">
        <v>90</v>
      </c>
      <c r="J1777" t="s">
        <v>3070</v>
      </c>
      <c r="K1777" s="26" t="s">
        <v>61</v>
      </c>
      <c r="L1777" t="s">
        <v>3340</v>
      </c>
      <c r="N1777">
        <v>4</v>
      </c>
      <c r="O1777" t="s">
        <v>3341</v>
      </c>
      <c r="P1777">
        <v>5</v>
      </c>
      <c r="Q1777" t="s">
        <v>73</v>
      </c>
      <c r="R1777">
        <v>100</v>
      </c>
      <c r="S1777">
        <v>50</v>
      </c>
      <c r="T1777">
        <v>50</v>
      </c>
      <c r="U1777" s="35" t="s">
        <v>61</v>
      </c>
      <c r="V1777" t="s">
        <v>3342</v>
      </c>
      <c r="W1777">
        <v>5</v>
      </c>
      <c r="X1777" t="s">
        <v>73</v>
      </c>
      <c r="Y1777">
        <v>100</v>
      </c>
      <c r="Z1777">
        <v>50</v>
      </c>
      <c r="AA1777">
        <v>50</v>
      </c>
      <c r="AB1777" t="s">
        <v>61</v>
      </c>
      <c r="AC1777" t="s">
        <v>3343</v>
      </c>
      <c r="AD1777">
        <v>5</v>
      </c>
      <c r="AE1777" t="s">
        <v>73</v>
      </c>
      <c r="AF1777">
        <v>100</v>
      </c>
      <c r="AG1777">
        <v>50</v>
      </c>
      <c r="AH1777">
        <v>50</v>
      </c>
      <c r="AI1777" t="s">
        <v>61</v>
      </c>
      <c r="AJ1777" t="s">
        <v>3344</v>
      </c>
      <c r="AK1777">
        <v>5</v>
      </c>
      <c r="AL1777" t="s">
        <v>73</v>
      </c>
      <c r="AM1777">
        <v>100</v>
      </c>
      <c r="AN1777">
        <v>50</v>
      </c>
      <c r="AO1777">
        <v>50</v>
      </c>
      <c r="AP1777" t="s">
        <v>61</v>
      </c>
      <c r="AS1777" t="s">
        <v>61</v>
      </c>
      <c r="AT1777" t="s">
        <v>61</v>
      </c>
      <c r="AU1777" t="s">
        <v>61</v>
      </c>
      <c r="AV1777" t="s">
        <v>61</v>
      </c>
      <c r="AW1777" t="s">
        <v>61</v>
      </c>
    </row>
    <row r="1778" spans="1:49" hidden="1" x14ac:dyDescent="0.5">
      <c r="A1778" t="s">
        <v>3473</v>
      </c>
      <c r="B1778" t="s">
        <v>3474</v>
      </c>
      <c r="C1778" t="s">
        <v>56</v>
      </c>
      <c r="D1778" s="1">
        <v>43598</v>
      </c>
      <c r="E1778" t="s">
        <v>3070</v>
      </c>
      <c r="F1778" s="1">
        <v>43599</v>
      </c>
      <c r="G1778" t="s">
        <v>3070</v>
      </c>
      <c r="H1778">
        <v>20</v>
      </c>
      <c r="I1778">
        <v>90</v>
      </c>
      <c r="J1778" t="s">
        <v>3070</v>
      </c>
      <c r="K1778" s="26" t="s">
        <v>61</v>
      </c>
      <c r="L1778" t="s">
        <v>3340</v>
      </c>
      <c r="N1778">
        <v>4</v>
      </c>
      <c r="O1778" t="s">
        <v>3341</v>
      </c>
      <c r="P1778">
        <v>6</v>
      </c>
      <c r="Q1778" t="s">
        <v>73</v>
      </c>
      <c r="R1778">
        <v>100</v>
      </c>
      <c r="S1778">
        <v>50</v>
      </c>
      <c r="T1778">
        <v>50</v>
      </c>
      <c r="U1778" s="35" t="s">
        <v>61</v>
      </c>
      <c r="V1778" t="s">
        <v>3342</v>
      </c>
      <c r="W1778">
        <v>6</v>
      </c>
      <c r="X1778" t="s">
        <v>73</v>
      </c>
      <c r="Y1778">
        <v>100</v>
      </c>
      <c r="Z1778">
        <v>50</v>
      </c>
      <c r="AA1778">
        <v>50</v>
      </c>
      <c r="AB1778" t="s">
        <v>61</v>
      </c>
      <c r="AC1778" t="s">
        <v>3343</v>
      </c>
      <c r="AD1778">
        <v>6</v>
      </c>
      <c r="AE1778" t="s">
        <v>73</v>
      </c>
      <c r="AF1778">
        <v>100</v>
      </c>
      <c r="AG1778">
        <v>50</v>
      </c>
      <c r="AH1778">
        <v>50</v>
      </c>
      <c r="AI1778" t="s">
        <v>61</v>
      </c>
      <c r="AJ1778" t="s">
        <v>3344</v>
      </c>
      <c r="AK1778">
        <v>6</v>
      </c>
      <c r="AL1778" t="s">
        <v>73</v>
      </c>
      <c r="AM1778">
        <v>100</v>
      </c>
      <c r="AN1778">
        <v>50</v>
      </c>
      <c r="AO1778">
        <v>50</v>
      </c>
      <c r="AP1778" t="s">
        <v>61</v>
      </c>
      <c r="AS1778" t="s">
        <v>61</v>
      </c>
      <c r="AT1778" t="s">
        <v>61</v>
      </c>
      <c r="AU1778" t="s">
        <v>61</v>
      </c>
      <c r="AV1778" t="s">
        <v>61</v>
      </c>
      <c r="AW1778" t="s">
        <v>61</v>
      </c>
    </row>
    <row r="1779" spans="1:49" hidden="1" x14ac:dyDescent="0.5">
      <c r="A1779" t="s">
        <v>3475</v>
      </c>
      <c r="B1779" t="s">
        <v>3476</v>
      </c>
      <c r="C1779" t="s">
        <v>56</v>
      </c>
      <c r="D1779" s="1">
        <v>43598</v>
      </c>
      <c r="E1779" t="s">
        <v>3070</v>
      </c>
      <c r="F1779" s="1">
        <v>43599</v>
      </c>
      <c r="G1779" t="s">
        <v>3070</v>
      </c>
      <c r="H1779">
        <v>20</v>
      </c>
      <c r="I1779">
        <v>90</v>
      </c>
      <c r="J1779" t="s">
        <v>3070</v>
      </c>
      <c r="K1779" s="26" t="s">
        <v>61</v>
      </c>
      <c r="L1779" t="s">
        <v>3340</v>
      </c>
      <c r="N1779">
        <v>4</v>
      </c>
      <c r="O1779" t="s">
        <v>3341</v>
      </c>
      <c r="P1779">
        <v>7</v>
      </c>
      <c r="Q1779" t="s">
        <v>73</v>
      </c>
      <c r="R1779">
        <v>100</v>
      </c>
      <c r="S1779">
        <v>50</v>
      </c>
      <c r="T1779">
        <v>50</v>
      </c>
      <c r="U1779" s="35" t="s">
        <v>61</v>
      </c>
      <c r="V1779" t="s">
        <v>3342</v>
      </c>
      <c r="W1779">
        <v>7</v>
      </c>
      <c r="X1779" t="s">
        <v>73</v>
      </c>
      <c r="Y1779">
        <v>100</v>
      </c>
      <c r="Z1779">
        <v>50</v>
      </c>
      <c r="AA1779">
        <v>50</v>
      </c>
      <c r="AB1779" t="s">
        <v>61</v>
      </c>
      <c r="AC1779" t="s">
        <v>3343</v>
      </c>
      <c r="AD1779">
        <v>7</v>
      </c>
      <c r="AE1779" t="s">
        <v>73</v>
      </c>
      <c r="AF1779">
        <v>100</v>
      </c>
      <c r="AG1779">
        <v>50</v>
      </c>
      <c r="AH1779">
        <v>50</v>
      </c>
      <c r="AI1779" t="s">
        <v>61</v>
      </c>
      <c r="AJ1779" t="s">
        <v>3344</v>
      </c>
      <c r="AK1779">
        <v>7</v>
      </c>
      <c r="AL1779" t="s">
        <v>73</v>
      </c>
      <c r="AM1779">
        <v>100</v>
      </c>
      <c r="AN1779">
        <v>50</v>
      </c>
      <c r="AO1779">
        <v>50</v>
      </c>
      <c r="AP1779" t="s">
        <v>61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</row>
    <row r="1780" spans="1:49" hidden="1" x14ac:dyDescent="0.5">
      <c r="A1780" t="s">
        <v>3477</v>
      </c>
      <c r="B1780" t="s">
        <v>3478</v>
      </c>
      <c r="C1780" t="s">
        <v>56</v>
      </c>
      <c r="D1780" s="1">
        <v>43598</v>
      </c>
      <c r="E1780" t="s">
        <v>3070</v>
      </c>
      <c r="F1780" s="1">
        <v>43599</v>
      </c>
      <c r="G1780" t="s">
        <v>3070</v>
      </c>
      <c r="H1780">
        <v>20</v>
      </c>
      <c r="I1780">
        <v>90</v>
      </c>
      <c r="J1780" t="s">
        <v>3070</v>
      </c>
      <c r="K1780" s="26" t="s">
        <v>61</v>
      </c>
      <c r="L1780" t="s">
        <v>3340</v>
      </c>
      <c r="N1780">
        <v>4</v>
      </c>
      <c r="O1780" t="s">
        <v>3341</v>
      </c>
      <c r="P1780">
        <v>8</v>
      </c>
      <c r="Q1780" t="s">
        <v>73</v>
      </c>
      <c r="R1780">
        <v>100</v>
      </c>
      <c r="S1780">
        <v>50</v>
      </c>
      <c r="T1780">
        <v>50</v>
      </c>
      <c r="U1780" s="35" t="s">
        <v>61</v>
      </c>
      <c r="V1780" t="s">
        <v>3342</v>
      </c>
      <c r="W1780">
        <v>8</v>
      </c>
      <c r="X1780" t="s">
        <v>73</v>
      </c>
      <c r="Y1780">
        <v>100</v>
      </c>
      <c r="Z1780">
        <v>50</v>
      </c>
      <c r="AA1780">
        <v>50</v>
      </c>
      <c r="AB1780" t="s">
        <v>61</v>
      </c>
      <c r="AC1780" t="s">
        <v>3343</v>
      </c>
      <c r="AD1780">
        <v>8</v>
      </c>
      <c r="AE1780" t="s">
        <v>73</v>
      </c>
      <c r="AF1780">
        <v>100</v>
      </c>
      <c r="AG1780">
        <v>50</v>
      </c>
      <c r="AH1780">
        <v>50</v>
      </c>
      <c r="AI1780" t="s">
        <v>61</v>
      </c>
      <c r="AJ1780" t="s">
        <v>3344</v>
      </c>
      <c r="AK1780">
        <v>8</v>
      </c>
      <c r="AL1780" t="s">
        <v>73</v>
      </c>
      <c r="AM1780">
        <v>100</v>
      </c>
      <c r="AN1780">
        <v>50</v>
      </c>
      <c r="AO1780">
        <v>50</v>
      </c>
      <c r="AP1780" t="s">
        <v>61</v>
      </c>
      <c r="AS1780" t="s">
        <v>61</v>
      </c>
      <c r="AT1780" t="s">
        <v>61</v>
      </c>
      <c r="AU1780" t="s">
        <v>61</v>
      </c>
      <c r="AV1780" t="s">
        <v>61</v>
      </c>
      <c r="AW1780" t="s">
        <v>61</v>
      </c>
    </row>
    <row r="1781" spans="1:49" hidden="1" x14ac:dyDescent="0.5">
      <c r="A1781" t="s">
        <v>3479</v>
      </c>
      <c r="B1781" t="s">
        <v>3480</v>
      </c>
      <c r="C1781" t="s">
        <v>56</v>
      </c>
      <c r="D1781" s="1">
        <v>43598</v>
      </c>
      <c r="E1781" t="s">
        <v>3070</v>
      </c>
      <c r="F1781" s="1">
        <v>43599</v>
      </c>
      <c r="G1781" t="s">
        <v>3070</v>
      </c>
      <c r="H1781">
        <v>20</v>
      </c>
      <c r="I1781">
        <v>90</v>
      </c>
      <c r="J1781" t="s">
        <v>3070</v>
      </c>
      <c r="K1781" s="26" t="s">
        <v>61</v>
      </c>
      <c r="L1781" t="s">
        <v>3340</v>
      </c>
      <c r="N1781">
        <v>4</v>
      </c>
      <c r="O1781" t="s">
        <v>3341</v>
      </c>
      <c r="P1781">
        <v>9</v>
      </c>
      <c r="Q1781" t="s">
        <v>73</v>
      </c>
      <c r="R1781">
        <v>100</v>
      </c>
      <c r="S1781">
        <v>50</v>
      </c>
      <c r="T1781">
        <v>50</v>
      </c>
      <c r="U1781" s="35" t="s">
        <v>61</v>
      </c>
      <c r="V1781" t="s">
        <v>3342</v>
      </c>
      <c r="W1781">
        <v>9</v>
      </c>
      <c r="X1781" t="s">
        <v>73</v>
      </c>
      <c r="Y1781">
        <v>100</v>
      </c>
      <c r="Z1781">
        <v>50</v>
      </c>
      <c r="AA1781">
        <v>50</v>
      </c>
      <c r="AB1781" t="s">
        <v>61</v>
      </c>
      <c r="AC1781" t="s">
        <v>3343</v>
      </c>
      <c r="AD1781">
        <v>9</v>
      </c>
      <c r="AE1781" t="s">
        <v>73</v>
      </c>
      <c r="AF1781">
        <v>100</v>
      </c>
      <c r="AG1781">
        <v>50</v>
      </c>
      <c r="AH1781">
        <v>50</v>
      </c>
      <c r="AI1781" t="s">
        <v>61</v>
      </c>
      <c r="AJ1781" t="s">
        <v>3344</v>
      </c>
      <c r="AK1781">
        <v>9</v>
      </c>
      <c r="AL1781" t="s">
        <v>73</v>
      </c>
      <c r="AM1781">
        <v>100</v>
      </c>
      <c r="AN1781">
        <v>50</v>
      </c>
      <c r="AO1781">
        <v>50</v>
      </c>
      <c r="AP1781" t="s">
        <v>61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</row>
    <row r="1782" spans="1:49" hidden="1" x14ac:dyDescent="0.5">
      <c r="A1782" t="s">
        <v>3481</v>
      </c>
      <c r="B1782" t="s">
        <v>3482</v>
      </c>
      <c r="C1782" t="s">
        <v>56</v>
      </c>
      <c r="D1782" s="1">
        <v>43598</v>
      </c>
      <c r="E1782" t="s">
        <v>3070</v>
      </c>
      <c r="F1782" s="1">
        <v>43599</v>
      </c>
      <c r="G1782" t="s">
        <v>3070</v>
      </c>
      <c r="H1782">
        <v>20</v>
      </c>
      <c r="I1782">
        <v>90</v>
      </c>
      <c r="J1782" t="s">
        <v>3070</v>
      </c>
      <c r="K1782" s="26" t="s">
        <v>61</v>
      </c>
      <c r="L1782" t="s">
        <v>3340</v>
      </c>
      <c r="N1782">
        <v>4</v>
      </c>
      <c r="O1782" t="s">
        <v>3341</v>
      </c>
      <c r="P1782">
        <v>10</v>
      </c>
      <c r="Q1782" t="s">
        <v>73</v>
      </c>
      <c r="R1782">
        <v>100</v>
      </c>
      <c r="S1782">
        <v>50</v>
      </c>
      <c r="T1782">
        <v>50</v>
      </c>
      <c r="U1782" s="35" t="s">
        <v>61</v>
      </c>
      <c r="V1782" t="s">
        <v>3342</v>
      </c>
      <c r="W1782">
        <v>10</v>
      </c>
      <c r="X1782" t="s">
        <v>73</v>
      </c>
      <c r="Y1782">
        <v>100</v>
      </c>
      <c r="Z1782">
        <v>50</v>
      </c>
      <c r="AA1782">
        <v>50</v>
      </c>
      <c r="AB1782" t="s">
        <v>61</v>
      </c>
      <c r="AC1782" t="s">
        <v>3343</v>
      </c>
      <c r="AD1782">
        <v>10</v>
      </c>
      <c r="AE1782" t="s">
        <v>73</v>
      </c>
      <c r="AF1782">
        <v>100</v>
      </c>
      <c r="AG1782">
        <v>50</v>
      </c>
      <c r="AH1782">
        <v>50</v>
      </c>
      <c r="AI1782" t="s">
        <v>61</v>
      </c>
      <c r="AJ1782" t="s">
        <v>3344</v>
      </c>
      <c r="AK1782">
        <v>10</v>
      </c>
      <c r="AL1782" t="s">
        <v>73</v>
      </c>
      <c r="AM1782">
        <v>100</v>
      </c>
      <c r="AN1782">
        <v>50</v>
      </c>
      <c r="AO1782">
        <v>50</v>
      </c>
      <c r="AP1782" t="s">
        <v>61</v>
      </c>
      <c r="AS1782" t="s">
        <v>61</v>
      </c>
      <c r="AT1782" t="s">
        <v>61</v>
      </c>
      <c r="AU1782" t="s">
        <v>61</v>
      </c>
      <c r="AV1782" t="s">
        <v>61</v>
      </c>
      <c r="AW1782" t="s">
        <v>61</v>
      </c>
    </row>
    <row r="1783" spans="1:49" hidden="1" x14ac:dyDescent="0.5">
      <c r="A1783" t="s">
        <v>3483</v>
      </c>
      <c r="B1783" t="s">
        <v>3484</v>
      </c>
      <c r="C1783" t="s">
        <v>56</v>
      </c>
      <c r="D1783" s="1">
        <v>43598</v>
      </c>
      <c r="E1783" t="s">
        <v>3070</v>
      </c>
      <c r="F1783" s="1">
        <v>43599</v>
      </c>
      <c r="G1783" t="s">
        <v>3070</v>
      </c>
      <c r="H1783">
        <v>20</v>
      </c>
      <c r="I1783">
        <v>90</v>
      </c>
      <c r="J1783" t="s">
        <v>3070</v>
      </c>
      <c r="K1783" s="26" t="s">
        <v>61</v>
      </c>
      <c r="L1783" t="s">
        <v>3340</v>
      </c>
      <c r="N1783">
        <v>4</v>
      </c>
      <c r="O1783" t="s">
        <v>3341</v>
      </c>
      <c r="P1783">
        <v>11</v>
      </c>
      <c r="Q1783" t="s">
        <v>73</v>
      </c>
      <c r="R1783">
        <v>100</v>
      </c>
      <c r="S1783">
        <v>50</v>
      </c>
      <c r="T1783">
        <v>50</v>
      </c>
      <c r="U1783" s="35" t="s">
        <v>61</v>
      </c>
      <c r="V1783" t="s">
        <v>3342</v>
      </c>
      <c r="W1783">
        <v>11</v>
      </c>
      <c r="X1783" t="s">
        <v>73</v>
      </c>
      <c r="Y1783">
        <v>100</v>
      </c>
      <c r="Z1783">
        <v>50</v>
      </c>
      <c r="AA1783">
        <v>50</v>
      </c>
      <c r="AB1783" t="s">
        <v>61</v>
      </c>
      <c r="AC1783" t="s">
        <v>3343</v>
      </c>
      <c r="AD1783">
        <v>11</v>
      </c>
      <c r="AE1783" t="s">
        <v>73</v>
      </c>
      <c r="AF1783">
        <v>100</v>
      </c>
      <c r="AG1783">
        <v>50</v>
      </c>
      <c r="AH1783">
        <v>50</v>
      </c>
      <c r="AI1783" t="s">
        <v>61</v>
      </c>
      <c r="AJ1783" t="s">
        <v>3344</v>
      </c>
      <c r="AK1783">
        <v>11</v>
      </c>
      <c r="AL1783" t="s">
        <v>73</v>
      </c>
      <c r="AM1783">
        <v>100</v>
      </c>
      <c r="AN1783">
        <v>50</v>
      </c>
      <c r="AO1783">
        <v>50</v>
      </c>
      <c r="AP1783" t="s">
        <v>61</v>
      </c>
      <c r="AS1783" t="s">
        <v>61</v>
      </c>
      <c r="AT1783" t="s">
        <v>61</v>
      </c>
      <c r="AU1783" t="s">
        <v>61</v>
      </c>
      <c r="AV1783" t="s">
        <v>61</v>
      </c>
      <c r="AW1783" t="s">
        <v>61</v>
      </c>
    </row>
    <row r="1784" spans="1:49" hidden="1" x14ac:dyDescent="0.5">
      <c r="A1784" t="s">
        <v>3485</v>
      </c>
      <c r="B1784" t="s">
        <v>3486</v>
      </c>
      <c r="C1784" t="s">
        <v>56</v>
      </c>
      <c r="D1784" s="1">
        <v>43598</v>
      </c>
      <c r="E1784" t="s">
        <v>3070</v>
      </c>
      <c r="F1784" s="1">
        <v>43599</v>
      </c>
      <c r="G1784" t="s">
        <v>3070</v>
      </c>
      <c r="H1784">
        <v>20</v>
      </c>
      <c r="I1784">
        <v>90</v>
      </c>
      <c r="J1784" t="s">
        <v>3070</v>
      </c>
      <c r="K1784" s="26" t="s">
        <v>61</v>
      </c>
      <c r="L1784" t="s">
        <v>3340</v>
      </c>
      <c r="N1784">
        <v>4</v>
      </c>
      <c r="O1784" t="s">
        <v>3341</v>
      </c>
      <c r="P1784">
        <v>12</v>
      </c>
      <c r="Q1784" t="s">
        <v>73</v>
      </c>
      <c r="R1784">
        <v>100</v>
      </c>
      <c r="S1784">
        <v>50</v>
      </c>
      <c r="T1784">
        <v>50</v>
      </c>
      <c r="U1784" s="35" t="s">
        <v>61</v>
      </c>
      <c r="V1784" t="s">
        <v>3342</v>
      </c>
      <c r="W1784">
        <v>12</v>
      </c>
      <c r="X1784" t="s">
        <v>73</v>
      </c>
      <c r="Y1784">
        <v>100</v>
      </c>
      <c r="Z1784">
        <v>50</v>
      </c>
      <c r="AA1784">
        <v>50</v>
      </c>
      <c r="AB1784" t="s">
        <v>61</v>
      </c>
      <c r="AC1784" t="s">
        <v>3343</v>
      </c>
      <c r="AD1784">
        <v>12</v>
      </c>
      <c r="AE1784" t="s">
        <v>73</v>
      </c>
      <c r="AF1784">
        <v>100</v>
      </c>
      <c r="AG1784">
        <v>50</v>
      </c>
      <c r="AH1784">
        <v>50</v>
      </c>
      <c r="AI1784" t="s">
        <v>61</v>
      </c>
      <c r="AJ1784" t="s">
        <v>3344</v>
      </c>
      <c r="AK1784">
        <v>12</v>
      </c>
      <c r="AL1784" t="s">
        <v>73</v>
      </c>
      <c r="AM1784">
        <v>100</v>
      </c>
      <c r="AN1784">
        <v>50</v>
      </c>
      <c r="AO1784">
        <v>50</v>
      </c>
      <c r="AP1784" t="s">
        <v>61</v>
      </c>
      <c r="AS1784" t="s">
        <v>61</v>
      </c>
      <c r="AT1784" t="s">
        <v>61</v>
      </c>
      <c r="AU1784" t="s">
        <v>61</v>
      </c>
      <c r="AV1784" t="s">
        <v>61</v>
      </c>
      <c r="AW1784" t="s">
        <v>61</v>
      </c>
    </row>
    <row r="1785" spans="1:49" hidden="1" x14ac:dyDescent="0.5">
      <c r="A1785" t="s">
        <v>3487</v>
      </c>
      <c r="B1785" t="s">
        <v>3488</v>
      </c>
      <c r="C1785" t="s">
        <v>56</v>
      </c>
      <c r="D1785" s="1">
        <v>43598</v>
      </c>
      <c r="E1785" t="s">
        <v>3070</v>
      </c>
      <c r="F1785" s="1">
        <v>43599</v>
      </c>
      <c r="G1785" t="s">
        <v>3070</v>
      </c>
      <c r="H1785">
        <v>20</v>
      </c>
      <c r="I1785">
        <v>90</v>
      </c>
      <c r="J1785" t="s">
        <v>3070</v>
      </c>
      <c r="K1785" s="26" t="s">
        <v>61</v>
      </c>
      <c r="L1785" t="s">
        <v>3340</v>
      </c>
      <c r="N1785">
        <v>4</v>
      </c>
      <c r="O1785" t="s">
        <v>3341</v>
      </c>
      <c r="P1785">
        <v>1</v>
      </c>
      <c r="Q1785" t="s">
        <v>71</v>
      </c>
      <c r="R1785">
        <v>100</v>
      </c>
      <c r="S1785">
        <v>50</v>
      </c>
      <c r="T1785">
        <v>50</v>
      </c>
      <c r="U1785" s="35" t="s">
        <v>61</v>
      </c>
      <c r="V1785" t="s">
        <v>3342</v>
      </c>
      <c r="W1785">
        <v>1</v>
      </c>
      <c r="X1785" t="s">
        <v>71</v>
      </c>
      <c r="Y1785">
        <v>100</v>
      </c>
      <c r="Z1785">
        <v>50</v>
      </c>
      <c r="AA1785">
        <v>50</v>
      </c>
      <c r="AB1785" t="s">
        <v>61</v>
      </c>
      <c r="AC1785" t="s">
        <v>3343</v>
      </c>
      <c r="AD1785">
        <v>1</v>
      </c>
      <c r="AE1785" t="s">
        <v>71</v>
      </c>
      <c r="AF1785">
        <v>100</v>
      </c>
      <c r="AG1785">
        <v>50</v>
      </c>
      <c r="AH1785">
        <v>50</v>
      </c>
      <c r="AI1785" t="s">
        <v>61</v>
      </c>
      <c r="AJ1785" t="s">
        <v>3344</v>
      </c>
      <c r="AK1785">
        <v>1</v>
      </c>
      <c r="AL1785" t="s">
        <v>71</v>
      </c>
      <c r="AM1785">
        <v>100</v>
      </c>
      <c r="AN1785">
        <v>50</v>
      </c>
      <c r="AO1785">
        <v>50</v>
      </c>
      <c r="AP1785" t="s">
        <v>61</v>
      </c>
      <c r="AS1785" t="s">
        <v>61</v>
      </c>
      <c r="AT1785" t="s">
        <v>61</v>
      </c>
      <c r="AU1785" t="s">
        <v>61</v>
      </c>
      <c r="AV1785" t="s">
        <v>61</v>
      </c>
      <c r="AW1785" t="s">
        <v>61</v>
      </c>
    </row>
    <row r="1786" spans="1:49" ht="14.45" hidden="1" customHeight="1" x14ac:dyDescent="0.55000000000000004">
      <c r="A1786" t="s">
        <v>3489</v>
      </c>
      <c r="B1786" t="s">
        <v>3490</v>
      </c>
      <c r="C1786" t="s">
        <v>56</v>
      </c>
      <c r="D1786" s="1">
        <v>43598</v>
      </c>
      <c r="E1786" t="s">
        <v>3070</v>
      </c>
      <c r="F1786" s="1">
        <v>43599</v>
      </c>
      <c r="G1786" t="s">
        <v>3070</v>
      </c>
      <c r="H1786">
        <v>20</v>
      </c>
      <c r="I1786">
        <v>90</v>
      </c>
      <c r="J1786" t="s">
        <v>3070</v>
      </c>
      <c r="K1786" s="26" t="s">
        <v>61</v>
      </c>
      <c r="L1786" t="s">
        <v>3340</v>
      </c>
      <c r="N1786">
        <v>4</v>
      </c>
      <c r="O1786" t="s">
        <v>3341</v>
      </c>
      <c r="P1786">
        <v>2</v>
      </c>
      <c r="Q1786" t="s">
        <v>71</v>
      </c>
      <c r="R1786">
        <v>100</v>
      </c>
      <c r="S1786">
        <v>50</v>
      </c>
      <c r="T1786">
        <v>50</v>
      </c>
      <c r="U1786" s="35" t="s">
        <v>61</v>
      </c>
      <c r="V1786" t="s">
        <v>3342</v>
      </c>
      <c r="W1786">
        <v>2</v>
      </c>
      <c r="X1786" t="s">
        <v>71</v>
      </c>
      <c r="Y1786">
        <v>100</v>
      </c>
      <c r="Z1786">
        <v>50</v>
      </c>
      <c r="AA1786">
        <v>50</v>
      </c>
      <c r="AB1786" t="s">
        <v>61</v>
      </c>
      <c r="AC1786" s="11" t="s">
        <v>3343</v>
      </c>
      <c r="AD1786">
        <v>2</v>
      </c>
      <c r="AE1786" t="s">
        <v>71</v>
      </c>
      <c r="AF1786">
        <v>100</v>
      </c>
      <c r="AG1786">
        <v>50</v>
      </c>
      <c r="AH1786">
        <v>50</v>
      </c>
      <c r="AI1786" t="s">
        <v>61</v>
      </c>
      <c r="AJ1786" t="s">
        <v>3344</v>
      </c>
      <c r="AK1786">
        <v>2</v>
      </c>
      <c r="AL1786" t="s">
        <v>71</v>
      </c>
      <c r="AM1786">
        <v>100</v>
      </c>
      <c r="AN1786">
        <v>50</v>
      </c>
      <c r="AO1786">
        <v>50</v>
      </c>
      <c r="AP1786" t="s">
        <v>61</v>
      </c>
      <c r="AS1786" t="s">
        <v>61</v>
      </c>
      <c r="AT1786" t="s">
        <v>61</v>
      </c>
      <c r="AU1786" t="s">
        <v>61</v>
      </c>
      <c r="AV1786" t="s">
        <v>61</v>
      </c>
      <c r="AW1786" t="s">
        <v>61</v>
      </c>
    </row>
    <row r="1787" spans="1:49" hidden="1" x14ac:dyDescent="0.5">
      <c r="A1787" t="s">
        <v>3491</v>
      </c>
      <c r="B1787" t="s">
        <v>3492</v>
      </c>
      <c r="C1787" t="s">
        <v>56</v>
      </c>
      <c r="D1787" s="1">
        <v>43598</v>
      </c>
      <c r="E1787" t="s">
        <v>3070</v>
      </c>
      <c r="F1787" s="1">
        <v>43599</v>
      </c>
      <c r="G1787" t="s">
        <v>3070</v>
      </c>
      <c r="H1787">
        <v>20</v>
      </c>
      <c r="I1787">
        <v>90</v>
      </c>
      <c r="J1787" t="s">
        <v>3070</v>
      </c>
      <c r="K1787" s="26" t="s">
        <v>61</v>
      </c>
      <c r="L1787" t="s">
        <v>3340</v>
      </c>
      <c r="N1787">
        <v>4</v>
      </c>
      <c r="O1787" t="s">
        <v>3341</v>
      </c>
      <c r="P1787">
        <v>3</v>
      </c>
      <c r="Q1787" t="s">
        <v>71</v>
      </c>
      <c r="R1787">
        <v>100</v>
      </c>
      <c r="S1787">
        <v>50</v>
      </c>
      <c r="T1787">
        <v>50</v>
      </c>
      <c r="U1787" s="35" t="s">
        <v>61</v>
      </c>
      <c r="V1787" t="s">
        <v>3342</v>
      </c>
      <c r="W1787">
        <v>3</v>
      </c>
      <c r="X1787" t="s">
        <v>71</v>
      </c>
      <c r="Y1787">
        <v>100</v>
      </c>
      <c r="Z1787">
        <v>50</v>
      </c>
      <c r="AA1787">
        <v>50</v>
      </c>
      <c r="AB1787" t="s">
        <v>61</v>
      </c>
      <c r="AC1787" t="s">
        <v>3343</v>
      </c>
      <c r="AD1787">
        <v>3</v>
      </c>
      <c r="AE1787" t="s">
        <v>71</v>
      </c>
      <c r="AF1787">
        <v>100</v>
      </c>
      <c r="AG1787">
        <v>50</v>
      </c>
      <c r="AH1787">
        <v>50</v>
      </c>
      <c r="AI1787" t="s">
        <v>61</v>
      </c>
      <c r="AJ1787" t="s">
        <v>3344</v>
      </c>
      <c r="AK1787">
        <v>3</v>
      </c>
      <c r="AL1787" t="s">
        <v>71</v>
      </c>
      <c r="AM1787">
        <v>100</v>
      </c>
      <c r="AN1787">
        <v>50</v>
      </c>
      <c r="AO1787">
        <v>50</v>
      </c>
      <c r="AP1787" t="s">
        <v>61</v>
      </c>
      <c r="AS1787" t="s">
        <v>61</v>
      </c>
      <c r="AT1787" t="s">
        <v>61</v>
      </c>
      <c r="AU1787" t="s">
        <v>61</v>
      </c>
      <c r="AV1787" t="s">
        <v>61</v>
      </c>
      <c r="AW1787" t="s">
        <v>61</v>
      </c>
    </row>
    <row r="1788" spans="1:49" hidden="1" x14ac:dyDescent="0.5">
      <c r="A1788" t="s">
        <v>3493</v>
      </c>
      <c r="B1788" t="s">
        <v>3494</v>
      </c>
      <c r="C1788" t="s">
        <v>56</v>
      </c>
      <c r="D1788" s="1">
        <v>43598</v>
      </c>
      <c r="E1788" t="s">
        <v>3070</v>
      </c>
      <c r="F1788" s="1">
        <v>43599</v>
      </c>
      <c r="G1788" t="s">
        <v>3070</v>
      </c>
      <c r="H1788">
        <v>20</v>
      </c>
      <c r="I1788">
        <v>90</v>
      </c>
      <c r="J1788" t="s">
        <v>3070</v>
      </c>
      <c r="K1788" s="26" t="s">
        <v>61</v>
      </c>
      <c r="L1788" t="s">
        <v>3340</v>
      </c>
      <c r="N1788">
        <v>4</v>
      </c>
      <c r="O1788" t="s">
        <v>3341</v>
      </c>
      <c r="P1788">
        <v>4</v>
      </c>
      <c r="Q1788" t="s">
        <v>71</v>
      </c>
      <c r="R1788">
        <v>100</v>
      </c>
      <c r="S1788">
        <v>50</v>
      </c>
      <c r="T1788">
        <v>50</v>
      </c>
      <c r="U1788" s="35" t="s">
        <v>61</v>
      </c>
      <c r="V1788" t="s">
        <v>3342</v>
      </c>
      <c r="W1788">
        <v>4</v>
      </c>
      <c r="X1788" t="s">
        <v>71</v>
      </c>
      <c r="Y1788">
        <v>100</v>
      </c>
      <c r="Z1788">
        <v>50</v>
      </c>
      <c r="AA1788">
        <v>50</v>
      </c>
      <c r="AB1788" t="s">
        <v>61</v>
      </c>
      <c r="AC1788" t="s">
        <v>3343</v>
      </c>
      <c r="AD1788">
        <v>4</v>
      </c>
      <c r="AE1788" t="s">
        <v>71</v>
      </c>
      <c r="AF1788">
        <v>100</v>
      </c>
      <c r="AG1788">
        <v>50</v>
      </c>
      <c r="AH1788">
        <v>50</v>
      </c>
      <c r="AI1788" t="s">
        <v>61</v>
      </c>
      <c r="AJ1788" t="s">
        <v>3344</v>
      </c>
      <c r="AK1788">
        <v>4</v>
      </c>
      <c r="AL1788" t="s">
        <v>71</v>
      </c>
      <c r="AM1788">
        <v>100</v>
      </c>
      <c r="AN1788">
        <v>50</v>
      </c>
      <c r="AO1788">
        <v>50</v>
      </c>
      <c r="AP1788" t="s">
        <v>61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</row>
    <row r="1789" spans="1:49" hidden="1" x14ac:dyDescent="0.5">
      <c r="A1789" t="s">
        <v>3495</v>
      </c>
      <c r="B1789" t="s">
        <v>3496</v>
      </c>
      <c r="C1789" t="s">
        <v>56</v>
      </c>
      <c r="D1789" s="1">
        <v>43598</v>
      </c>
      <c r="E1789" t="s">
        <v>3070</v>
      </c>
      <c r="F1789" s="1">
        <v>43599</v>
      </c>
      <c r="G1789" t="s">
        <v>3070</v>
      </c>
      <c r="H1789">
        <v>20</v>
      </c>
      <c r="I1789">
        <v>90</v>
      </c>
      <c r="J1789" t="s">
        <v>3070</v>
      </c>
      <c r="K1789" s="26" t="s">
        <v>61</v>
      </c>
      <c r="L1789" t="s">
        <v>3340</v>
      </c>
      <c r="N1789">
        <v>4</v>
      </c>
      <c r="O1789" t="s">
        <v>3341</v>
      </c>
      <c r="P1789">
        <v>5</v>
      </c>
      <c r="Q1789" t="s">
        <v>71</v>
      </c>
      <c r="R1789">
        <v>100</v>
      </c>
      <c r="S1789">
        <v>50</v>
      </c>
      <c r="T1789">
        <v>50</v>
      </c>
      <c r="U1789" s="35" t="s">
        <v>61</v>
      </c>
      <c r="V1789" t="s">
        <v>3342</v>
      </c>
      <c r="W1789">
        <v>5</v>
      </c>
      <c r="X1789" t="s">
        <v>71</v>
      </c>
      <c r="Y1789">
        <v>100</v>
      </c>
      <c r="Z1789">
        <v>50</v>
      </c>
      <c r="AA1789">
        <v>50</v>
      </c>
      <c r="AB1789" t="s">
        <v>61</v>
      </c>
      <c r="AC1789" t="s">
        <v>3343</v>
      </c>
      <c r="AD1789">
        <v>5</v>
      </c>
      <c r="AE1789" t="s">
        <v>71</v>
      </c>
      <c r="AF1789">
        <v>100</v>
      </c>
      <c r="AG1789">
        <v>50</v>
      </c>
      <c r="AH1789">
        <v>50</v>
      </c>
      <c r="AI1789" t="s">
        <v>61</v>
      </c>
      <c r="AJ1789" t="s">
        <v>3344</v>
      </c>
      <c r="AK1789">
        <v>5</v>
      </c>
      <c r="AL1789" t="s">
        <v>71</v>
      </c>
      <c r="AM1789">
        <v>100</v>
      </c>
      <c r="AN1789">
        <v>50</v>
      </c>
      <c r="AO1789">
        <v>50</v>
      </c>
      <c r="AP1789" t="s">
        <v>61</v>
      </c>
      <c r="AS1789" t="s">
        <v>61</v>
      </c>
      <c r="AT1789" t="s">
        <v>61</v>
      </c>
      <c r="AU1789" t="s">
        <v>61</v>
      </c>
      <c r="AV1789" t="s">
        <v>61</v>
      </c>
      <c r="AW1789" t="s">
        <v>61</v>
      </c>
    </row>
    <row r="1790" spans="1:49" hidden="1" x14ac:dyDescent="0.5">
      <c r="A1790" t="s">
        <v>3497</v>
      </c>
      <c r="B1790" t="s">
        <v>3498</v>
      </c>
      <c r="C1790" t="s">
        <v>56</v>
      </c>
      <c r="D1790" s="1">
        <v>43598</v>
      </c>
      <c r="E1790" t="s">
        <v>3070</v>
      </c>
      <c r="F1790" s="1">
        <v>43599</v>
      </c>
      <c r="G1790" t="s">
        <v>3070</v>
      </c>
      <c r="H1790">
        <v>20</v>
      </c>
      <c r="I1790">
        <v>90</v>
      </c>
      <c r="J1790" t="s">
        <v>3070</v>
      </c>
      <c r="K1790" s="26" t="s">
        <v>61</v>
      </c>
      <c r="L1790" t="s">
        <v>3340</v>
      </c>
      <c r="N1790">
        <v>4</v>
      </c>
      <c r="O1790" t="s">
        <v>3341</v>
      </c>
      <c r="P1790">
        <v>6</v>
      </c>
      <c r="Q1790" t="s">
        <v>71</v>
      </c>
      <c r="R1790">
        <v>100</v>
      </c>
      <c r="S1790">
        <v>50</v>
      </c>
      <c r="T1790">
        <v>50</v>
      </c>
      <c r="U1790" s="35" t="s">
        <v>61</v>
      </c>
      <c r="V1790" t="s">
        <v>3342</v>
      </c>
      <c r="W1790">
        <v>6</v>
      </c>
      <c r="X1790" t="s">
        <v>71</v>
      </c>
      <c r="Y1790">
        <v>100</v>
      </c>
      <c r="Z1790">
        <v>50</v>
      </c>
      <c r="AA1790">
        <v>50</v>
      </c>
      <c r="AB1790" t="s">
        <v>61</v>
      </c>
      <c r="AC1790" t="s">
        <v>3343</v>
      </c>
      <c r="AD1790">
        <v>6</v>
      </c>
      <c r="AE1790" t="s">
        <v>71</v>
      </c>
      <c r="AF1790">
        <v>100</v>
      </c>
      <c r="AG1790">
        <v>50</v>
      </c>
      <c r="AH1790">
        <v>50</v>
      </c>
      <c r="AI1790" t="s">
        <v>61</v>
      </c>
      <c r="AJ1790" t="s">
        <v>3344</v>
      </c>
      <c r="AK1790">
        <v>6</v>
      </c>
      <c r="AL1790" t="s">
        <v>71</v>
      </c>
      <c r="AM1790">
        <v>100</v>
      </c>
      <c r="AN1790">
        <v>50</v>
      </c>
      <c r="AO1790">
        <v>50</v>
      </c>
      <c r="AP1790" t="s">
        <v>61</v>
      </c>
      <c r="AS1790" t="s">
        <v>61</v>
      </c>
      <c r="AT1790" t="s">
        <v>61</v>
      </c>
      <c r="AU1790" t="s">
        <v>61</v>
      </c>
      <c r="AV1790" t="s">
        <v>61</v>
      </c>
      <c r="AW1790" t="s">
        <v>61</v>
      </c>
    </row>
    <row r="1791" spans="1:49" hidden="1" x14ac:dyDescent="0.5">
      <c r="A1791" t="s">
        <v>3499</v>
      </c>
      <c r="B1791" t="s">
        <v>3500</v>
      </c>
      <c r="C1791" t="s">
        <v>56</v>
      </c>
      <c r="D1791" s="1">
        <v>43598</v>
      </c>
      <c r="E1791" t="s">
        <v>3070</v>
      </c>
      <c r="F1791" s="1">
        <v>43599</v>
      </c>
      <c r="G1791" t="s">
        <v>3070</v>
      </c>
      <c r="H1791">
        <v>20</v>
      </c>
      <c r="I1791">
        <v>90</v>
      </c>
      <c r="J1791" t="s">
        <v>3070</v>
      </c>
      <c r="K1791" s="26" t="s">
        <v>61</v>
      </c>
      <c r="L1791" t="s">
        <v>3340</v>
      </c>
      <c r="N1791">
        <v>4</v>
      </c>
      <c r="O1791" t="s">
        <v>3341</v>
      </c>
      <c r="P1791">
        <v>7</v>
      </c>
      <c r="Q1791" t="s">
        <v>71</v>
      </c>
      <c r="R1791">
        <v>100</v>
      </c>
      <c r="S1791">
        <v>50</v>
      </c>
      <c r="T1791">
        <v>50</v>
      </c>
      <c r="U1791" s="35" t="s">
        <v>61</v>
      </c>
      <c r="V1791" t="s">
        <v>3342</v>
      </c>
      <c r="W1791">
        <v>7</v>
      </c>
      <c r="X1791" t="s">
        <v>71</v>
      </c>
      <c r="Y1791">
        <v>100</v>
      </c>
      <c r="Z1791">
        <v>50</v>
      </c>
      <c r="AA1791">
        <v>50</v>
      </c>
      <c r="AB1791" t="s">
        <v>61</v>
      </c>
      <c r="AC1791" t="s">
        <v>3343</v>
      </c>
      <c r="AD1791">
        <v>7</v>
      </c>
      <c r="AE1791" t="s">
        <v>71</v>
      </c>
      <c r="AF1791">
        <v>100</v>
      </c>
      <c r="AG1791">
        <v>50</v>
      </c>
      <c r="AH1791">
        <v>50</v>
      </c>
      <c r="AI1791" t="s">
        <v>61</v>
      </c>
      <c r="AJ1791" t="s">
        <v>3344</v>
      </c>
      <c r="AK1791">
        <v>7</v>
      </c>
      <c r="AL1791" t="s">
        <v>71</v>
      </c>
      <c r="AM1791">
        <v>100</v>
      </c>
      <c r="AN1791">
        <v>50</v>
      </c>
      <c r="AO1791">
        <v>50</v>
      </c>
      <c r="AP1791" t="s">
        <v>61</v>
      </c>
      <c r="AS1791" t="s">
        <v>61</v>
      </c>
      <c r="AT1791" t="s">
        <v>61</v>
      </c>
      <c r="AU1791" t="s">
        <v>61</v>
      </c>
      <c r="AV1791" t="s">
        <v>61</v>
      </c>
      <c r="AW1791" t="s">
        <v>61</v>
      </c>
    </row>
    <row r="1792" spans="1:49" hidden="1" x14ac:dyDescent="0.5">
      <c r="A1792" t="s">
        <v>3501</v>
      </c>
      <c r="B1792" t="s">
        <v>3502</v>
      </c>
      <c r="C1792" t="s">
        <v>56</v>
      </c>
      <c r="D1792" s="1">
        <v>43598</v>
      </c>
      <c r="E1792" t="s">
        <v>3070</v>
      </c>
      <c r="F1792" s="1">
        <v>43599</v>
      </c>
      <c r="G1792" t="s">
        <v>3070</v>
      </c>
      <c r="H1792">
        <v>20</v>
      </c>
      <c r="I1792">
        <v>90</v>
      </c>
      <c r="J1792" t="s">
        <v>3070</v>
      </c>
      <c r="K1792" s="26" t="s">
        <v>61</v>
      </c>
      <c r="L1792" t="s">
        <v>3340</v>
      </c>
      <c r="N1792">
        <v>4</v>
      </c>
      <c r="O1792" t="s">
        <v>3341</v>
      </c>
      <c r="P1792">
        <v>8</v>
      </c>
      <c r="Q1792" t="s">
        <v>71</v>
      </c>
      <c r="R1792">
        <v>100</v>
      </c>
      <c r="S1792">
        <v>50</v>
      </c>
      <c r="T1792">
        <v>50</v>
      </c>
      <c r="U1792" s="35" t="s">
        <v>61</v>
      </c>
      <c r="V1792" t="s">
        <v>3342</v>
      </c>
      <c r="W1792">
        <v>8</v>
      </c>
      <c r="X1792" t="s">
        <v>71</v>
      </c>
      <c r="Y1792">
        <v>100</v>
      </c>
      <c r="Z1792">
        <v>50</v>
      </c>
      <c r="AA1792">
        <v>50</v>
      </c>
      <c r="AB1792" t="s">
        <v>61</v>
      </c>
      <c r="AC1792" t="s">
        <v>3343</v>
      </c>
      <c r="AD1792">
        <v>8</v>
      </c>
      <c r="AE1792" t="s">
        <v>71</v>
      </c>
      <c r="AF1792">
        <v>100</v>
      </c>
      <c r="AG1792">
        <v>50</v>
      </c>
      <c r="AH1792">
        <v>50</v>
      </c>
      <c r="AI1792" t="s">
        <v>61</v>
      </c>
      <c r="AJ1792" t="s">
        <v>3344</v>
      </c>
      <c r="AK1792">
        <v>8</v>
      </c>
      <c r="AL1792" t="s">
        <v>71</v>
      </c>
      <c r="AM1792">
        <v>100</v>
      </c>
      <c r="AN1792">
        <v>50</v>
      </c>
      <c r="AO1792">
        <v>50</v>
      </c>
      <c r="AP1792" t="s">
        <v>61</v>
      </c>
      <c r="AS1792" t="s">
        <v>61</v>
      </c>
      <c r="AT1792" t="s">
        <v>61</v>
      </c>
      <c r="AU1792" t="s">
        <v>61</v>
      </c>
      <c r="AV1792" t="s">
        <v>61</v>
      </c>
      <c r="AW1792" t="s">
        <v>61</v>
      </c>
    </row>
    <row r="1793" spans="1:49" hidden="1" x14ac:dyDescent="0.5">
      <c r="A1793" t="s">
        <v>3503</v>
      </c>
      <c r="B1793" t="s">
        <v>3504</v>
      </c>
      <c r="C1793" t="s">
        <v>56</v>
      </c>
      <c r="D1793" s="1">
        <v>43598</v>
      </c>
      <c r="E1793" t="s">
        <v>2746</v>
      </c>
      <c r="F1793" s="1">
        <v>43599</v>
      </c>
      <c r="G1793" t="s">
        <v>2746</v>
      </c>
      <c r="H1793">
        <v>20</v>
      </c>
      <c r="I1793">
        <v>90</v>
      </c>
      <c r="J1793" t="s">
        <v>2746</v>
      </c>
      <c r="K1793" s="26" t="s">
        <v>61</v>
      </c>
      <c r="L1793" t="s">
        <v>3340</v>
      </c>
      <c r="N1793">
        <v>4</v>
      </c>
      <c r="O1793" t="s">
        <v>3341</v>
      </c>
      <c r="P1793">
        <v>9</v>
      </c>
      <c r="Q1793" t="s">
        <v>71</v>
      </c>
      <c r="R1793">
        <v>100</v>
      </c>
      <c r="S1793">
        <v>50</v>
      </c>
      <c r="T1793">
        <v>50</v>
      </c>
      <c r="U1793" s="35" t="s">
        <v>61</v>
      </c>
      <c r="V1793" t="s">
        <v>3342</v>
      </c>
      <c r="W1793">
        <v>9</v>
      </c>
      <c r="X1793" t="s">
        <v>71</v>
      </c>
      <c r="Y1793">
        <v>100</v>
      </c>
      <c r="Z1793">
        <v>50</v>
      </c>
      <c r="AA1793">
        <v>50</v>
      </c>
      <c r="AB1793" t="s">
        <v>61</v>
      </c>
      <c r="AC1793" t="s">
        <v>3343</v>
      </c>
      <c r="AD1793">
        <v>9</v>
      </c>
      <c r="AE1793" t="s">
        <v>71</v>
      </c>
      <c r="AF1793">
        <v>100</v>
      </c>
      <c r="AG1793">
        <v>50</v>
      </c>
      <c r="AH1793">
        <v>50</v>
      </c>
      <c r="AI1793" t="s">
        <v>61</v>
      </c>
      <c r="AJ1793" t="s">
        <v>3344</v>
      </c>
      <c r="AK1793">
        <v>9</v>
      </c>
      <c r="AL1793" t="s">
        <v>71</v>
      </c>
      <c r="AM1793">
        <v>100</v>
      </c>
      <c r="AN1793">
        <v>50</v>
      </c>
      <c r="AO1793">
        <v>50</v>
      </c>
      <c r="AP1793" t="s">
        <v>61</v>
      </c>
      <c r="AS1793" t="s">
        <v>61</v>
      </c>
      <c r="AT1793" t="s">
        <v>61</v>
      </c>
      <c r="AU1793" t="s">
        <v>61</v>
      </c>
      <c r="AV1793" t="s">
        <v>61</v>
      </c>
      <c r="AW1793" t="s">
        <v>61</v>
      </c>
    </row>
    <row r="1794" spans="1:49" hidden="1" x14ac:dyDescent="0.5">
      <c r="A1794" t="s">
        <v>3505</v>
      </c>
      <c r="B1794" t="s">
        <v>3506</v>
      </c>
      <c r="C1794" t="s">
        <v>56</v>
      </c>
      <c r="D1794" s="1">
        <v>43598</v>
      </c>
      <c r="E1794" t="s">
        <v>2746</v>
      </c>
      <c r="F1794" s="1">
        <v>43599</v>
      </c>
      <c r="G1794" t="s">
        <v>2746</v>
      </c>
      <c r="H1794">
        <v>20</v>
      </c>
      <c r="I1794">
        <v>90</v>
      </c>
      <c r="J1794" t="s">
        <v>2746</v>
      </c>
      <c r="K1794" s="26" t="s">
        <v>61</v>
      </c>
      <c r="L1794" t="s">
        <v>3340</v>
      </c>
      <c r="N1794">
        <v>4</v>
      </c>
      <c r="O1794" t="s">
        <v>3341</v>
      </c>
      <c r="P1794">
        <v>10</v>
      </c>
      <c r="Q1794" t="s">
        <v>71</v>
      </c>
      <c r="R1794">
        <v>100</v>
      </c>
      <c r="S1794">
        <v>50</v>
      </c>
      <c r="T1794">
        <v>50</v>
      </c>
      <c r="U1794" s="35" t="s">
        <v>61</v>
      </c>
      <c r="V1794" t="s">
        <v>3342</v>
      </c>
      <c r="W1794">
        <v>10</v>
      </c>
      <c r="X1794" t="s">
        <v>71</v>
      </c>
      <c r="Y1794">
        <v>100</v>
      </c>
      <c r="Z1794">
        <v>50</v>
      </c>
      <c r="AA1794">
        <v>50</v>
      </c>
      <c r="AB1794" t="s">
        <v>61</v>
      </c>
      <c r="AC1794" t="s">
        <v>3343</v>
      </c>
      <c r="AD1794">
        <v>10</v>
      </c>
      <c r="AE1794" t="s">
        <v>71</v>
      </c>
      <c r="AF1794">
        <v>100</v>
      </c>
      <c r="AG1794">
        <v>50</v>
      </c>
      <c r="AH1794">
        <v>50</v>
      </c>
      <c r="AI1794" t="s">
        <v>61</v>
      </c>
      <c r="AJ1794" t="s">
        <v>3344</v>
      </c>
      <c r="AK1794">
        <v>10</v>
      </c>
      <c r="AL1794" t="s">
        <v>71</v>
      </c>
      <c r="AM1794">
        <v>100</v>
      </c>
      <c r="AN1794">
        <v>50</v>
      </c>
      <c r="AO1794">
        <v>50</v>
      </c>
      <c r="AP1794" t="s">
        <v>61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</row>
    <row r="1795" spans="1:49" hidden="1" x14ac:dyDescent="0.5">
      <c r="A1795" t="s">
        <v>3507</v>
      </c>
      <c r="B1795" t="s">
        <v>3508</v>
      </c>
      <c r="C1795" t="s">
        <v>56</v>
      </c>
      <c r="D1795" s="1">
        <v>43598</v>
      </c>
      <c r="E1795" t="s">
        <v>2746</v>
      </c>
      <c r="F1795" s="1">
        <v>43599</v>
      </c>
      <c r="G1795" t="s">
        <v>2746</v>
      </c>
      <c r="H1795">
        <v>20</v>
      </c>
      <c r="I1795">
        <v>90</v>
      </c>
      <c r="J1795" t="s">
        <v>2746</v>
      </c>
      <c r="K1795" s="26" t="s">
        <v>61</v>
      </c>
      <c r="L1795" t="s">
        <v>3340</v>
      </c>
      <c r="N1795">
        <v>4</v>
      </c>
      <c r="O1795" t="s">
        <v>3341</v>
      </c>
      <c r="P1795">
        <v>11</v>
      </c>
      <c r="Q1795" t="s">
        <v>71</v>
      </c>
      <c r="R1795">
        <v>100</v>
      </c>
      <c r="S1795">
        <v>50</v>
      </c>
      <c r="T1795">
        <v>50</v>
      </c>
      <c r="U1795" s="35" t="s">
        <v>61</v>
      </c>
      <c r="V1795" t="s">
        <v>3342</v>
      </c>
      <c r="W1795">
        <v>11</v>
      </c>
      <c r="X1795" t="s">
        <v>71</v>
      </c>
      <c r="Y1795">
        <v>100</v>
      </c>
      <c r="Z1795">
        <v>50</v>
      </c>
      <c r="AA1795">
        <v>50</v>
      </c>
      <c r="AB1795" t="s">
        <v>61</v>
      </c>
      <c r="AC1795" t="s">
        <v>3343</v>
      </c>
      <c r="AD1795">
        <v>11</v>
      </c>
      <c r="AE1795" t="s">
        <v>71</v>
      </c>
      <c r="AF1795">
        <v>100</v>
      </c>
      <c r="AG1795">
        <v>50</v>
      </c>
      <c r="AH1795">
        <v>50</v>
      </c>
      <c r="AI1795" t="s">
        <v>61</v>
      </c>
      <c r="AJ1795" t="s">
        <v>3344</v>
      </c>
      <c r="AK1795">
        <v>11</v>
      </c>
      <c r="AL1795" t="s">
        <v>71</v>
      </c>
      <c r="AM1795">
        <v>100</v>
      </c>
      <c r="AN1795">
        <v>50</v>
      </c>
      <c r="AO1795">
        <v>50</v>
      </c>
      <c r="AP1795" t="s">
        <v>61</v>
      </c>
      <c r="AS1795" t="s">
        <v>61</v>
      </c>
      <c r="AT1795" t="s">
        <v>61</v>
      </c>
      <c r="AU1795" t="s">
        <v>61</v>
      </c>
      <c r="AV1795" t="s">
        <v>61</v>
      </c>
      <c r="AW1795" t="s">
        <v>61</v>
      </c>
    </row>
    <row r="1796" spans="1:49" hidden="1" x14ac:dyDescent="0.5">
      <c r="A1796" t="s">
        <v>3509</v>
      </c>
      <c r="B1796" t="s">
        <v>3510</v>
      </c>
      <c r="C1796" t="s">
        <v>56</v>
      </c>
      <c r="D1796" s="1">
        <v>43598</v>
      </c>
      <c r="E1796" t="s">
        <v>2746</v>
      </c>
      <c r="F1796" s="1">
        <v>43599</v>
      </c>
      <c r="G1796" t="s">
        <v>2746</v>
      </c>
      <c r="H1796">
        <v>20</v>
      </c>
      <c r="I1796">
        <v>90</v>
      </c>
      <c r="J1796" t="s">
        <v>2746</v>
      </c>
      <c r="K1796" s="26" t="s">
        <v>61</v>
      </c>
      <c r="L1796" t="s">
        <v>3340</v>
      </c>
      <c r="N1796">
        <v>4</v>
      </c>
      <c r="O1796" t="s">
        <v>3341</v>
      </c>
      <c r="P1796">
        <v>12</v>
      </c>
      <c r="Q1796" t="s">
        <v>71</v>
      </c>
      <c r="R1796">
        <v>100</v>
      </c>
      <c r="S1796">
        <v>50</v>
      </c>
      <c r="T1796">
        <v>50</v>
      </c>
      <c r="U1796" s="35" t="s">
        <v>61</v>
      </c>
      <c r="V1796" t="s">
        <v>3342</v>
      </c>
      <c r="W1796">
        <v>12</v>
      </c>
      <c r="X1796" t="s">
        <v>71</v>
      </c>
      <c r="Y1796">
        <v>100</v>
      </c>
      <c r="Z1796">
        <v>50</v>
      </c>
      <c r="AA1796">
        <v>50</v>
      </c>
      <c r="AB1796" t="s">
        <v>61</v>
      </c>
      <c r="AC1796" t="s">
        <v>3343</v>
      </c>
      <c r="AD1796">
        <v>12</v>
      </c>
      <c r="AE1796" t="s">
        <v>71</v>
      </c>
      <c r="AF1796">
        <v>100</v>
      </c>
      <c r="AG1796">
        <v>50</v>
      </c>
      <c r="AH1796">
        <v>50</v>
      </c>
      <c r="AI1796" t="s">
        <v>61</v>
      </c>
      <c r="AJ1796" t="s">
        <v>3344</v>
      </c>
      <c r="AK1796">
        <v>12</v>
      </c>
      <c r="AL1796" t="s">
        <v>71</v>
      </c>
      <c r="AM1796">
        <v>100</v>
      </c>
      <c r="AN1796">
        <v>50</v>
      </c>
      <c r="AO1796">
        <v>50</v>
      </c>
      <c r="AP1796" t="s">
        <v>61</v>
      </c>
      <c r="AS1796" t="s">
        <v>61</v>
      </c>
      <c r="AT1796" t="s">
        <v>61</v>
      </c>
      <c r="AU1796" t="s">
        <v>61</v>
      </c>
      <c r="AV1796" t="s">
        <v>61</v>
      </c>
      <c r="AW1796" t="s">
        <v>61</v>
      </c>
    </row>
    <row r="1797" spans="1:49" hidden="1" x14ac:dyDescent="0.5">
      <c r="A1797" t="s">
        <v>3511</v>
      </c>
      <c r="B1797" t="s">
        <v>3512</v>
      </c>
      <c r="C1797" t="s">
        <v>56</v>
      </c>
      <c r="D1797" s="1">
        <v>43598</v>
      </c>
      <c r="E1797" t="s">
        <v>2746</v>
      </c>
      <c r="F1797" s="1">
        <v>43599</v>
      </c>
      <c r="G1797" t="s">
        <v>2746</v>
      </c>
      <c r="H1797">
        <v>20</v>
      </c>
      <c r="I1797">
        <v>90</v>
      </c>
      <c r="J1797" t="s">
        <v>2746</v>
      </c>
      <c r="K1797" s="26" t="s">
        <v>61</v>
      </c>
      <c r="L1797" t="s">
        <v>3340</v>
      </c>
      <c r="N1797">
        <v>4</v>
      </c>
      <c r="O1797" t="s">
        <v>3341</v>
      </c>
      <c r="P1797">
        <v>1</v>
      </c>
      <c r="Q1797" t="s">
        <v>69</v>
      </c>
      <c r="R1797">
        <v>100</v>
      </c>
      <c r="S1797">
        <v>50</v>
      </c>
      <c r="T1797">
        <v>50</v>
      </c>
      <c r="U1797" s="35" t="s">
        <v>61</v>
      </c>
      <c r="V1797" t="s">
        <v>3342</v>
      </c>
      <c r="W1797">
        <v>1</v>
      </c>
      <c r="X1797" t="s">
        <v>69</v>
      </c>
      <c r="Y1797">
        <v>100</v>
      </c>
      <c r="Z1797">
        <v>50</v>
      </c>
      <c r="AA1797">
        <v>50</v>
      </c>
      <c r="AB1797" t="s">
        <v>61</v>
      </c>
      <c r="AC1797" t="s">
        <v>3343</v>
      </c>
      <c r="AD1797">
        <v>1</v>
      </c>
      <c r="AE1797" t="s">
        <v>69</v>
      </c>
      <c r="AF1797">
        <v>100</v>
      </c>
      <c r="AG1797">
        <v>50</v>
      </c>
      <c r="AH1797">
        <v>50</v>
      </c>
      <c r="AI1797" t="s">
        <v>61</v>
      </c>
      <c r="AJ1797" t="s">
        <v>3344</v>
      </c>
      <c r="AK1797">
        <v>1</v>
      </c>
      <c r="AL1797" t="s">
        <v>69</v>
      </c>
      <c r="AM1797">
        <v>100</v>
      </c>
      <c r="AN1797">
        <v>50</v>
      </c>
      <c r="AO1797">
        <v>50</v>
      </c>
      <c r="AP1797" t="s">
        <v>61</v>
      </c>
      <c r="AS1797" t="s">
        <v>61</v>
      </c>
      <c r="AT1797" t="s">
        <v>61</v>
      </c>
      <c r="AU1797" t="s">
        <v>61</v>
      </c>
      <c r="AV1797" t="s">
        <v>61</v>
      </c>
      <c r="AW1797" t="s">
        <v>61</v>
      </c>
    </row>
    <row r="1798" spans="1:49" ht="14.45" hidden="1" customHeight="1" x14ac:dyDescent="0.55000000000000004">
      <c r="A1798" t="s">
        <v>3513</v>
      </c>
      <c r="B1798" t="s">
        <v>3514</v>
      </c>
      <c r="C1798" t="s">
        <v>56</v>
      </c>
      <c r="D1798" s="1">
        <v>43598</v>
      </c>
      <c r="E1798" t="s">
        <v>2746</v>
      </c>
      <c r="F1798" s="1">
        <v>43599</v>
      </c>
      <c r="G1798" t="s">
        <v>2746</v>
      </c>
      <c r="H1798">
        <v>20</v>
      </c>
      <c r="I1798">
        <v>90</v>
      </c>
      <c r="J1798" t="s">
        <v>2746</v>
      </c>
      <c r="K1798" s="26" t="s">
        <v>61</v>
      </c>
      <c r="L1798" t="s">
        <v>3340</v>
      </c>
      <c r="N1798">
        <v>4</v>
      </c>
      <c r="O1798" t="s">
        <v>3341</v>
      </c>
      <c r="P1798">
        <v>2</v>
      </c>
      <c r="Q1798" t="s">
        <v>69</v>
      </c>
      <c r="R1798">
        <v>100</v>
      </c>
      <c r="S1798">
        <v>50</v>
      </c>
      <c r="T1798">
        <v>50</v>
      </c>
      <c r="U1798" s="35" t="s">
        <v>61</v>
      </c>
      <c r="V1798" t="s">
        <v>3342</v>
      </c>
      <c r="W1798">
        <v>2</v>
      </c>
      <c r="X1798" t="s">
        <v>69</v>
      </c>
      <c r="Y1798">
        <v>100</v>
      </c>
      <c r="Z1798">
        <v>50</v>
      </c>
      <c r="AA1798">
        <v>50</v>
      </c>
      <c r="AB1798" t="s">
        <v>61</v>
      </c>
      <c r="AC1798" s="11" t="s">
        <v>3343</v>
      </c>
      <c r="AD1798">
        <v>2</v>
      </c>
      <c r="AE1798" t="s">
        <v>69</v>
      </c>
      <c r="AF1798">
        <v>100</v>
      </c>
      <c r="AG1798">
        <v>50</v>
      </c>
      <c r="AH1798">
        <v>50</v>
      </c>
      <c r="AI1798" t="s">
        <v>61</v>
      </c>
      <c r="AJ1798" t="s">
        <v>3344</v>
      </c>
      <c r="AK1798">
        <v>2</v>
      </c>
      <c r="AL1798" t="s">
        <v>69</v>
      </c>
      <c r="AM1798">
        <v>100</v>
      </c>
      <c r="AN1798">
        <v>50</v>
      </c>
      <c r="AO1798">
        <v>50</v>
      </c>
      <c r="AP1798" t="s">
        <v>61</v>
      </c>
      <c r="AS1798" t="s">
        <v>61</v>
      </c>
      <c r="AT1798" t="s">
        <v>61</v>
      </c>
      <c r="AU1798" t="s">
        <v>61</v>
      </c>
      <c r="AV1798" t="s">
        <v>61</v>
      </c>
      <c r="AW1798" t="s">
        <v>61</v>
      </c>
    </row>
    <row r="1799" spans="1:49" hidden="1" x14ac:dyDescent="0.5">
      <c r="A1799" t="s">
        <v>3515</v>
      </c>
      <c r="B1799" t="s">
        <v>3516</v>
      </c>
      <c r="C1799" t="s">
        <v>56</v>
      </c>
      <c r="D1799" s="1">
        <v>43598</v>
      </c>
      <c r="E1799" t="s">
        <v>2746</v>
      </c>
      <c r="F1799" s="1">
        <v>43599</v>
      </c>
      <c r="G1799" t="s">
        <v>2746</v>
      </c>
      <c r="H1799">
        <v>20</v>
      </c>
      <c r="I1799">
        <v>90</v>
      </c>
      <c r="J1799" t="s">
        <v>2746</v>
      </c>
      <c r="K1799" s="26" t="s">
        <v>61</v>
      </c>
      <c r="L1799" t="s">
        <v>3340</v>
      </c>
      <c r="N1799">
        <v>4</v>
      </c>
      <c r="O1799" t="s">
        <v>3341</v>
      </c>
      <c r="P1799">
        <v>3</v>
      </c>
      <c r="Q1799" t="s">
        <v>69</v>
      </c>
      <c r="R1799">
        <v>100</v>
      </c>
      <c r="S1799">
        <v>50</v>
      </c>
      <c r="T1799">
        <v>50</v>
      </c>
      <c r="U1799" s="35" t="s">
        <v>61</v>
      </c>
      <c r="V1799" t="s">
        <v>3342</v>
      </c>
      <c r="W1799">
        <v>3</v>
      </c>
      <c r="X1799" t="s">
        <v>69</v>
      </c>
      <c r="Y1799">
        <v>100</v>
      </c>
      <c r="Z1799">
        <v>50</v>
      </c>
      <c r="AA1799">
        <v>50</v>
      </c>
      <c r="AB1799" t="s">
        <v>61</v>
      </c>
      <c r="AC1799" t="s">
        <v>3343</v>
      </c>
      <c r="AD1799">
        <v>3</v>
      </c>
      <c r="AE1799" t="s">
        <v>69</v>
      </c>
      <c r="AF1799">
        <v>100</v>
      </c>
      <c r="AG1799">
        <v>50</v>
      </c>
      <c r="AH1799">
        <v>50</v>
      </c>
      <c r="AI1799" t="s">
        <v>61</v>
      </c>
      <c r="AJ1799" t="s">
        <v>3344</v>
      </c>
      <c r="AK1799">
        <v>3</v>
      </c>
      <c r="AL1799" t="s">
        <v>69</v>
      </c>
      <c r="AM1799">
        <v>100</v>
      </c>
      <c r="AN1799">
        <v>50</v>
      </c>
      <c r="AO1799">
        <v>50</v>
      </c>
      <c r="AP1799" t="s">
        <v>61</v>
      </c>
      <c r="AS1799" t="s">
        <v>61</v>
      </c>
      <c r="AT1799" t="s">
        <v>61</v>
      </c>
      <c r="AU1799" t="s">
        <v>61</v>
      </c>
      <c r="AV1799" t="s">
        <v>61</v>
      </c>
      <c r="AW1799" t="s">
        <v>61</v>
      </c>
    </row>
    <row r="1800" spans="1:49" hidden="1" x14ac:dyDescent="0.5">
      <c r="A1800" t="s">
        <v>3517</v>
      </c>
      <c r="B1800" t="s">
        <v>3518</v>
      </c>
      <c r="C1800" t="s">
        <v>56</v>
      </c>
      <c r="D1800" s="1">
        <v>43598</v>
      </c>
      <c r="E1800" t="s">
        <v>2746</v>
      </c>
      <c r="F1800" s="1">
        <v>43599</v>
      </c>
      <c r="G1800" t="s">
        <v>2746</v>
      </c>
      <c r="H1800">
        <v>20</v>
      </c>
      <c r="I1800">
        <v>90</v>
      </c>
      <c r="J1800" t="s">
        <v>2746</v>
      </c>
      <c r="K1800" s="26" t="s">
        <v>61</v>
      </c>
      <c r="L1800" t="s">
        <v>3340</v>
      </c>
      <c r="N1800">
        <v>4</v>
      </c>
      <c r="O1800" t="s">
        <v>3341</v>
      </c>
      <c r="P1800">
        <v>4</v>
      </c>
      <c r="Q1800" t="s">
        <v>69</v>
      </c>
      <c r="R1800">
        <v>100</v>
      </c>
      <c r="S1800">
        <v>50</v>
      </c>
      <c r="T1800">
        <v>50</v>
      </c>
      <c r="U1800" s="35" t="s">
        <v>61</v>
      </c>
      <c r="V1800" t="s">
        <v>3342</v>
      </c>
      <c r="W1800">
        <v>4</v>
      </c>
      <c r="X1800" t="s">
        <v>69</v>
      </c>
      <c r="Y1800">
        <v>100</v>
      </c>
      <c r="Z1800">
        <v>50</v>
      </c>
      <c r="AA1800">
        <v>50</v>
      </c>
      <c r="AB1800" t="s">
        <v>61</v>
      </c>
      <c r="AC1800" t="s">
        <v>3343</v>
      </c>
      <c r="AD1800">
        <v>4</v>
      </c>
      <c r="AE1800" t="s">
        <v>69</v>
      </c>
      <c r="AF1800">
        <v>100</v>
      </c>
      <c r="AG1800">
        <v>50</v>
      </c>
      <c r="AH1800">
        <v>50</v>
      </c>
      <c r="AI1800" t="s">
        <v>61</v>
      </c>
      <c r="AJ1800" t="s">
        <v>3344</v>
      </c>
      <c r="AK1800">
        <v>4</v>
      </c>
      <c r="AL1800" t="s">
        <v>69</v>
      </c>
      <c r="AM1800">
        <v>100</v>
      </c>
      <c r="AN1800">
        <v>50</v>
      </c>
      <c r="AO1800">
        <v>50</v>
      </c>
      <c r="AP1800" t="s">
        <v>61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</row>
    <row r="1801" spans="1:49" hidden="1" x14ac:dyDescent="0.5">
      <c r="A1801" t="s">
        <v>3519</v>
      </c>
      <c r="B1801" t="s">
        <v>3520</v>
      </c>
      <c r="C1801" t="s">
        <v>56</v>
      </c>
      <c r="D1801" s="1">
        <v>43598</v>
      </c>
      <c r="E1801" t="s">
        <v>2746</v>
      </c>
      <c r="F1801" s="1">
        <v>43599</v>
      </c>
      <c r="G1801" t="s">
        <v>2746</v>
      </c>
      <c r="H1801">
        <v>20</v>
      </c>
      <c r="I1801">
        <v>90</v>
      </c>
      <c r="J1801" t="s">
        <v>2746</v>
      </c>
      <c r="K1801" s="26" t="s">
        <v>61</v>
      </c>
      <c r="L1801" t="s">
        <v>3340</v>
      </c>
      <c r="N1801">
        <v>4</v>
      </c>
      <c r="O1801" t="s">
        <v>3341</v>
      </c>
      <c r="P1801">
        <v>5</v>
      </c>
      <c r="Q1801" t="s">
        <v>69</v>
      </c>
      <c r="R1801">
        <v>100</v>
      </c>
      <c r="S1801">
        <v>50</v>
      </c>
      <c r="T1801">
        <v>50</v>
      </c>
      <c r="U1801" s="35" t="s">
        <v>61</v>
      </c>
      <c r="V1801" t="s">
        <v>3342</v>
      </c>
      <c r="W1801">
        <v>5</v>
      </c>
      <c r="X1801" t="s">
        <v>69</v>
      </c>
      <c r="Y1801">
        <v>100</v>
      </c>
      <c r="Z1801">
        <v>50</v>
      </c>
      <c r="AA1801">
        <v>50</v>
      </c>
      <c r="AB1801" t="s">
        <v>61</v>
      </c>
      <c r="AC1801" t="s">
        <v>3343</v>
      </c>
      <c r="AD1801">
        <v>5</v>
      </c>
      <c r="AE1801" t="s">
        <v>69</v>
      </c>
      <c r="AF1801">
        <v>100</v>
      </c>
      <c r="AG1801">
        <v>50</v>
      </c>
      <c r="AH1801">
        <v>50</v>
      </c>
      <c r="AI1801" t="s">
        <v>61</v>
      </c>
      <c r="AJ1801" t="s">
        <v>3344</v>
      </c>
      <c r="AK1801">
        <v>5</v>
      </c>
      <c r="AL1801" t="s">
        <v>69</v>
      </c>
      <c r="AM1801">
        <v>100</v>
      </c>
      <c r="AN1801">
        <v>50</v>
      </c>
      <c r="AO1801">
        <v>50</v>
      </c>
      <c r="AP1801" t="s">
        <v>61</v>
      </c>
      <c r="AS1801" t="s">
        <v>61</v>
      </c>
      <c r="AT1801" t="s">
        <v>61</v>
      </c>
      <c r="AU1801" t="s">
        <v>61</v>
      </c>
      <c r="AV1801" t="s">
        <v>61</v>
      </c>
      <c r="AW1801" t="s">
        <v>61</v>
      </c>
    </row>
    <row r="1802" spans="1:49" hidden="1" x14ac:dyDescent="0.5">
      <c r="A1802" t="s">
        <v>3521</v>
      </c>
      <c r="B1802" t="s">
        <v>3522</v>
      </c>
      <c r="C1802" t="s">
        <v>56</v>
      </c>
      <c r="D1802" s="1">
        <v>43598</v>
      </c>
      <c r="E1802" t="s">
        <v>2746</v>
      </c>
      <c r="F1802" s="1">
        <v>43599</v>
      </c>
      <c r="G1802" t="s">
        <v>2746</v>
      </c>
      <c r="H1802">
        <v>20</v>
      </c>
      <c r="I1802">
        <v>90</v>
      </c>
      <c r="J1802" t="s">
        <v>2746</v>
      </c>
      <c r="K1802" s="26" t="s">
        <v>61</v>
      </c>
      <c r="L1802" t="s">
        <v>3340</v>
      </c>
      <c r="N1802">
        <v>4</v>
      </c>
      <c r="O1802" t="s">
        <v>3341</v>
      </c>
      <c r="P1802">
        <v>6</v>
      </c>
      <c r="Q1802" t="s">
        <v>69</v>
      </c>
      <c r="R1802">
        <v>100</v>
      </c>
      <c r="S1802">
        <v>50</v>
      </c>
      <c r="T1802">
        <v>50</v>
      </c>
      <c r="U1802" s="35" t="s">
        <v>61</v>
      </c>
      <c r="V1802" t="s">
        <v>3342</v>
      </c>
      <c r="W1802">
        <v>6</v>
      </c>
      <c r="X1802" t="s">
        <v>69</v>
      </c>
      <c r="Y1802">
        <v>100</v>
      </c>
      <c r="Z1802">
        <v>50</v>
      </c>
      <c r="AA1802">
        <v>50</v>
      </c>
      <c r="AB1802" t="s">
        <v>61</v>
      </c>
      <c r="AC1802" t="s">
        <v>3343</v>
      </c>
      <c r="AD1802">
        <v>6</v>
      </c>
      <c r="AE1802" t="s">
        <v>69</v>
      </c>
      <c r="AF1802">
        <v>100</v>
      </c>
      <c r="AG1802">
        <v>50</v>
      </c>
      <c r="AH1802">
        <v>50</v>
      </c>
      <c r="AI1802" t="s">
        <v>61</v>
      </c>
      <c r="AJ1802" t="s">
        <v>3344</v>
      </c>
      <c r="AK1802">
        <v>6</v>
      </c>
      <c r="AL1802" t="s">
        <v>69</v>
      </c>
      <c r="AM1802">
        <v>100</v>
      </c>
      <c r="AN1802">
        <v>50</v>
      </c>
      <c r="AO1802">
        <v>50</v>
      </c>
      <c r="AP1802" t="s">
        <v>61</v>
      </c>
      <c r="AS1802" t="s">
        <v>61</v>
      </c>
      <c r="AT1802" t="s">
        <v>61</v>
      </c>
      <c r="AU1802" t="s">
        <v>61</v>
      </c>
      <c r="AV1802" t="s">
        <v>61</v>
      </c>
      <c r="AW1802" t="s">
        <v>61</v>
      </c>
    </row>
    <row r="1803" spans="1:49" hidden="1" x14ac:dyDescent="0.5">
      <c r="A1803" t="s">
        <v>3523</v>
      </c>
      <c r="B1803" t="s">
        <v>3524</v>
      </c>
      <c r="C1803" t="s">
        <v>56</v>
      </c>
      <c r="D1803" s="1">
        <v>43598</v>
      </c>
      <c r="E1803" t="s">
        <v>2746</v>
      </c>
      <c r="F1803" s="1">
        <v>43599</v>
      </c>
      <c r="G1803" t="s">
        <v>2746</v>
      </c>
      <c r="H1803">
        <v>20</v>
      </c>
      <c r="I1803">
        <v>90</v>
      </c>
      <c r="J1803" t="s">
        <v>2746</v>
      </c>
      <c r="K1803" s="26" t="s">
        <v>61</v>
      </c>
      <c r="L1803" t="s">
        <v>3340</v>
      </c>
      <c r="N1803">
        <v>4</v>
      </c>
      <c r="O1803" t="s">
        <v>3341</v>
      </c>
      <c r="P1803">
        <v>7</v>
      </c>
      <c r="Q1803" t="s">
        <v>69</v>
      </c>
      <c r="R1803">
        <v>100</v>
      </c>
      <c r="S1803">
        <v>50</v>
      </c>
      <c r="T1803">
        <v>50</v>
      </c>
      <c r="U1803" s="35" t="s">
        <v>61</v>
      </c>
      <c r="V1803" t="s">
        <v>3342</v>
      </c>
      <c r="W1803">
        <v>7</v>
      </c>
      <c r="X1803" t="s">
        <v>69</v>
      </c>
      <c r="Y1803">
        <v>100</v>
      </c>
      <c r="Z1803">
        <v>50</v>
      </c>
      <c r="AA1803">
        <v>50</v>
      </c>
      <c r="AB1803" t="s">
        <v>61</v>
      </c>
      <c r="AC1803" t="s">
        <v>3343</v>
      </c>
      <c r="AD1803">
        <v>7</v>
      </c>
      <c r="AE1803" t="s">
        <v>69</v>
      </c>
      <c r="AF1803">
        <v>100</v>
      </c>
      <c r="AG1803">
        <v>50</v>
      </c>
      <c r="AH1803">
        <v>50</v>
      </c>
      <c r="AI1803" t="s">
        <v>61</v>
      </c>
      <c r="AJ1803" t="s">
        <v>3344</v>
      </c>
      <c r="AK1803">
        <v>7</v>
      </c>
      <c r="AL1803" t="s">
        <v>69</v>
      </c>
      <c r="AM1803">
        <v>100</v>
      </c>
      <c r="AN1803">
        <v>50</v>
      </c>
      <c r="AO1803">
        <v>50</v>
      </c>
      <c r="AP1803" t="s">
        <v>61</v>
      </c>
      <c r="AS1803" t="s">
        <v>61</v>
      </c>
      <c r="AT1803" t="s">
        <v>61</v>
      </c>
      <c r="AU1803" t="s">
        <v>61</v>
      </c>
      <c r="AV1803" t="s">
        <v>61</v>
      </c>
      <c r="AW1803" t="s">
        <v>61</v>
      </c>
    </row>
    <row r="1804" spans="1:49" hidden="1" x14ac:dyDescent="0.5">
      <c r="A1804" t="s">
        <v>3525</v>
      </c>
      <c r="B1804" t="s">
        <v>3526</v>
      </c>
      <c r="C1804" t="s">
        <v>56</v>
      </c>
      <c r="D1804" s="1">
        <v>43598</v>
      </c>
      <c r="E1804" t="s">
        <v>2746</v>
      </c>
      <c r="F1804" s="1">
        <v>43599</v>
      </c>
      <c r="G1804" t="s">
        <v>2746</v>
      </c>
      <c r="H1804">
        <v>20</v>
      </c>
      <c r="I1804">
        <v>90</v>
      </c>
      <c r="J1804" t="s">
        <v>2746</v>
      </c>
      <c r="K1804" s="26" t="s">
        <v>61</v>
      </c>
      <c r="L1804" t="s">
        <v>3340</v>
      </c>
      <c r="N1804">
        <v>4</v>
      </c>
      <c r="O1804" t="s">
        <v>3341</v>
      </c>
      <c r="P1804">
        <v>8</v>
      </c>
      <c r="Q1804" t="s">
        <v>69</v>
      </c>
      <c r="R1804">
        <v>100</v>
      </c>
      <c r="S1804">
        <v>50</v>
      </c>
      <c r="T1804">
        <v>50</v>
      </c>
      <c r="U1804" s="35" t="s">
        <v>61</v>
      </c>
      <c r="V1804" t="s">
        <v>3342</v>
      </c>
      <c r="W1804">
        <v>8</v>
      </c>
      <c r="X1804" t="s">
        <v>69</v>
      </c>
      <c r="Y1804">
        <v>100</v>
      </c>
      <c r="Z1804">
        <v>50</v>
      </c>
      <c r="AA1804">
        <v>50</v>
      </c>
      <c r="AB1804" t="s">
        <v>61</v>
      </c>
      <c r="AC1804" t="s">
        <v>3343</v>
      </c>
      <c r="AD1804">
        <v>8</v>
      </c>
      <c r="AE1804" t="s">
        <v>69</v>
      </c>
      <c r="AF1804">
        <v>100</v>
      </c>
      <c r="AG1804">
        <v>50</v>
      </c>
      <c r="AH1804">
        <v>50</v>
      </c>
      <c r="AI1804" t="s">
        <v>61</v>
      </c>
      <c r="AJ1804" t="s">
        <v>3344</v>
      </c>
      <c r="AK1804">
        <v>8</v>
      </c>
      <c r="AL1804" t="s">
        <v>69</v>
      </c>
      <c r="AM1804">
        <v>100</v>
      </c>
      <c r="AN1804">
        <v>50</v>
      </c>
      <c r="AO1804">
        <v>50</v>
      </c>
      <c r="AP1804" t="s">
        <v>61</v>
      </c>
      <c r="AS1804" t="s">
        <v>61</v>
      </c>
      <c r="AT1804" t="s">
        <v>61</v>
      </c>
      <c r="AU1804" t="s">
        <v>61</v>
      </c>
      <c r="AV1804" t="s">
        <v>61</v>
      </c>
      <c r="AW1804" t="s">
        <v>61</v>
      </c>
    </row>
    <row r="1805" spans="1:49" hidden="1" x14ac:dyDescent="0.5">
      <c r="A1805" t="s">
        <v>3527</v>
      </c>
      <c r="B1805" t="s">
        <v>3528</v>
      </c>
      <c r="C1805" t="s">
        <v>56</v>
      </c>
      <c r="D1805" s="1">
        <v>43598</v>
      </c>
      <c r="E1805" t="s">
        <v>2746</v>
      </c>
      <c r="F1805" s="1">
        <v>43599</v>
      </c>
      <c r="G1805" t="s">
        <v>2746</v>
      </c>
      <c r="H1805">
        <v>20</v>
      </c>
      <c r="I1805">
        <v>90</v>
      </c>
      <c r="J1805" t="s">
        <v>2746</v>
      </c>
      <c r="K1805" s="26" t="s">
        <v>61</v>
      </c>
      <c r="L1805" t="s">
        <v>3340</v>
      </c>
      <c r="N1805">
        <v>4</v>
      </c>
      <c r="O1805" t="s">
        <v>3341</v>
      </c>
      <c r="P1805">
        <v>9</v>
      </c>
      <c r="Q1805" t="s">
        <v>69</v>
      </c>
      <c r="R1805">
        <v>100</v>
      </c>
      <c r="S1805">
        <v>50</v>
      </c>
      <c r="T1805">
        <v>50</v>
      </c>
      <c r="U1805" s="35" t="s">
        <v>61</v>
      </c>
      <c r="V1805" t="s">
        <v>3342</v>
      </c>
      <c r="W1805">
        <v>9</v>
      </c>
      <c r="X1805" t="s">
        <v>69</v>
      </c>
      <c r="Y1805">
        <v>100</v>
      </c>
      <c r="Z1805">
        <v>50</v>
      </c>
      <c r="AA1805">
        <v>50</v>
      </c>
      <c r="AB1805" t="s">
        <v>61</v>
      </c>
      <c r="AC1805" t="s">
        <v>3343</v>
      </c>
      <c r="AD1805">
        <v>9</v>
      </c>
      <c r="AE1805" t="s">
        <v>69</v>
      </c>
      <c r="AF1805">
        <v>100</v>
      </c>
      <c r="AG1805">
        <v>50</v>
      </c>
      <c r="AH1805">
        <v>50</v>
      </c>
      <c r="AI1805" t="s">
        <v>61</v>
      </c>
      <c r="AJ1805" t="s">
        <v>3344</v>
      </c>
      <c r="AK1805">
        <v>9</v>
      </c>
      <c r="AL1805" t="s">
        <v>69</v>
      </c>
      <c r="AM1805">
        <v>100</v>
      </c>
      <c r="AN1805">
        <v>50</v>
      </c>
      <c r="AO1805">
        <v>50</v>
      </c>
      <c r="AP1805" t="s">
        <v>61</v>
      </c>
      <c r="AS1805" t="s">
        <v>61</v>
      </c>
      <c r="AT1805" t="s">
        <v>61</v>
      </c>
      <c r="AU1805" t="s">
        <v>61</v>
      </c>
      <c r="AV1805" t="s">
        <v>61</v>
      </c>
      <c r="AW1805" t="s">
        <v>61</v>
      </c>
    </row>
    <row r="1806" spans="1:49" hidden="1" x14ac:dyDescent="0.5">
      <c r="A1806" t="s">
        <v>3529</v>
      </c>
      <c r="B1806" t="s">
        <v>3530</v>
      </c>
      <c r="C1806" t="s">
        <v>56</v>
      </c>
      <c r="D1806" s="1">
        <v>43598</v>
      </c>
      <c r="E1806" t="s">
        <v>2746</v>
      </c>
      <c r="F1806" s="1">
        <v>43599</v>
      </c>
      <c r="G1806" t="s">
        <v>2746</v>
      </c>
      <c r="H1806">
        <v>20</v>
      </c>
      <c r="I1806">
        <v>90</v>
      </c>
      <c r="J1806" t="s">
        <v>2746</v>
      </c>
      <c r="K1806" s="26" t="s">
        <v>61</v>
      </c>
      <c r="L1806" t="s">
        <v>3340</v>
      </c>
      <c r="N1806">
        <v>4</v>
      </c>
      <c r="O1806" t="s">
        <v>3341</v>
      </c>
      <c r="P1806">
        <v>10</v>
      </c>
      <c r="Q1806" t="s">
        <v>69</v>
      </c>
      <c r="R1806">
        <v>100</v>
      </c>
      <c r="S1806">
        <v>50</v>
      </c>
      <c r="T1806">
        <v>50</v>
      </c>
      <c r="U1806" s="35" t="s">
        <v>61</v>
      </c>
      <c r="V1806" t="s">
        <v>3342</v>
      </c>
      <c r="W1806">
        <v>10</v>
      </c>
      <c r="X1806" t="s">
        <v>69</v>
      </c>
      <c r="Y1806">
        <v>100</v>
      </c>
      <c r="Z1806">
        <v>50</v>
      </c>
      <c r="AA1806">
        <v>50</v>
      </c>
      <c r="AB1806" t="s">
        <v>61</v>
      </c>
      <c r="AC1806" t="s">
        <v>3343</v>
      </c>
      <c r="AD1806">
        <v>10</v>
      </c>
      <c r="AE1806" t="s">
        <v>69</v>
      </c>
      <c r="AF1806">
        <v>100</v>
      </c>
      <c r="AG1806">
        <v>50</v>
      </c>
      <c r="AH1806">
        <v>50</v>
      </c>
      <c r="AI1806" t="s">
        <v>61</v>
      </c>
      <c r="AJ1806" t="s">
        <v>3344</v>
      </c>
      <c r="AK1806">
        <v>10</v>
      </c>
      <c r="AL1806" t="s">
        <v>69</v>
      </c>
      <c r="AM1806">
        <v>100</v>
      </c>
      <c r="AN1806">
        <v>50</v>
      </c>
      <c r="AO1806">
        <v>50</v>
      </c>
      <c r="AP1806" t="s">
        <v>61</v>
      </c>
      <c r="AS1806" t="s">
        <v>61</v>
      </c>
      <c r="AT1806" t="s">
        <v>61</v>
      </c>
      <c r="AU1806" t="s">
        <v>61</v>
      </c>
      <c r="AV1806" t="s">
        <v>61</v>
      </c>
      <c r="AW1806" t="s">
        <v>61</v>
      </c>
    </row>
    <row r="1807" spans="1:49" hidden="1" x14ac:dyDescent="0.5">
      <c r="A1807" t="s">
        <v>3531</v>
      </c>
      <c r="B1807" t="s">
        <v>3532</v>
      </c>
      <c r="C1807" t="s">
        <v>56</v>
      </c>
      <c r="D1807" s="1">
        <v>43598</v>
      </c>
      <c r="E1807" t="s">
        <v>2746</v>
      </c>
      <c r="F1807" s="1">
        <v>43599</v>
      </c>
      <c r="G1807" t="s">
        <v>2746</v>
      </c>
      <c r="H1807">
        <v>20</v>
      </c>
      <c r="I1807">
        <v>90</v>
      </c>
      <c r="J1807" t="s">
        <v>2746</v>
      </c>
      <c r="K1807" s="26" t="s">
        <v>61</v>
      </c>
      <c r="L1807" t="s">
        <v>3340</v>
      </c>
      <c r="N1807">
        <v>4</v>
      </c>
      <c r="O1807" t="s">
        <v>3341</v>
      </c>
      <c r="P1807">
        <v>11</v>
      </c>
      <c r="Q1807" t="s">
        <v>69</v>
      </c>
      <c r="R1807">
        <v>100</v>
      </c>
      <c r="S1807">
        <v>50</v>
      </c>
      <c r="T1807">
        <v>50</v>
      </c>
      <c r="U1807" s="35" t="s">
        <v>61</v>
      </c>
      <c r="V1807" t="s">
        <v>3342</v>
      </c>
      <c r="W1807">
        <v>11</v>
      </c>
      <c r="X1807" t="s">
        <v>69</v>
      </c>
      <c r="Y1807">
        <v>100</v>
      </c>
      <c r="Z1807">
        <v>50</v>
      </c>
      <c r="AA1807">
        <v>50</v>
      </c>
      <c r="AB1807" t="s">
        <v>61</v>
      </c>
      <c r="AC1807" t="s">
        <v>3343</v>
      </c>
      <c r="AD1807">
        <v>11</v>
      </c>
      <c r="AE1807" t="s">
        <v>69</v>
      </c>
      <c r="AF1807">
        <v>100</v>
      </c>
      <c r="AG1807">
        <v>50</v>
      </c>
      <c r="AH1807">
        <v>50</v>
      </c>
      <c r="AI1807" t="s">
        <v>61</v>
      </c>
      <c r="AJ1807" t="s">
        <v>3344</v>
      </c>
      <c r="AK1807">
        <v>11</v>
      </c>
      <c r="AL1807" t="s">
        <v>69</v>
      </c>
      <c r="AM1807">
        <v>100</v>
      </c>
      <c r="AN1807">
        <v>50</v>
      </c>
      <c r="AO1807">
        <v>50</v>
      </c>
      <c r="AP1807" t="s">
        <v>61</v>
      </c>
      <c r="AS1807" t="s">
        <v>61</v>
      </c>
      <c r="AT1807" t="s">
        <v>61</v>
      </c>
      <c r="AU1807" t="s">
        <v>61</v>
      </c>
      <c r="AV1807" t="s">
        <v>61</v>
      </c>
      <c r="AW1807" t="s">
        <v>61</v>
      </c>
    </row>
    <row r="1808" spans="1:49" hidden="1" x14ac:dyDescent="0.5">
      <c r="A1808" t="s">
        <v>3533</v>
      </c>
      <c r="B1808" t="s">
        <v>3534</v>
      </c>
      <c r="C1808" t="s">
        <v>56</v>
      </c>
      <c r="D1808" s="1">
        <v>43598</v>
      </c>
      <c r="E1808" t="s">
        <v>2746</v>
      </c>
      <c r="F1808" s="1">
        <v>43599</v>
      </c>
      <c r="G1808" t="s">
        <v>2746</v>
      </c>
      <c r="H1808">
        <v>20</v>
      </c>
      <c r="I1808">
        <v>90</v>
      </c>
      <c r="J1808" t="s">
        <v>2746</v>
      </c>
      <c r="K1808" s="26" t="s">
        <v>61</v>
      </c>
      <c r="L1808" t="s">
        <v>3340</v>
      </c>
      <c r="N1808">
        <v>4</v>
      </c>
      <c r="O1808" t="s">
        <v>3341</v>
      </c>
      <c r="P1808">
        <v>12</v>
      </c>
      <c r="Q1808" t="s">
        <v>69</v>
      </c>
      <c r="R1808">
        <v>100</v>
      </c>
      <c r="S1808">
        <v>50</v>
      </c>
      <c r="T1808">
        <v>50</v>
      </c>
      <c r="U1808" s="35" t="s">
        <v>61</v>
      </c>
      <c r="V1808" t="s">
        <v>3342</v>
      </c>
      <c r="W1808">
        <v>12</v>
      </c>
      <c r="X1808" t="s">
        <v>69</v>
      </c>
      <c r="Y1808">
        <v>100</v>
      </c>
      <c r="Z1808">
        <v>50</v>
      </c>
      <c r="AA1808">
        <v>50</v>
      </c>
      <c r="AB1808" t="s">
        <v>61</v>
      </c>
      <c r="AC1808" t="s">
        <v>3343</v>
      </c>
      <c r="AD1808">
        <v>12</v>
      </c>
      <c r="AE1808" t="s">
        <v>69</v>
      </c>
      <c r="AF1808">
        <v>100</v>
      </c>
      <c r="AG1808">
        <v>50</v>
      </c>
      <c r="AH1808">
        <v>50</v>
      </c>
      <c r="AI1808" t="s">
        <v>61</v>
      </c>
      <c r="AJ1808" t="s">
        <v>3344</v>
      </c>
      <c r="AK1808">
        <v>12</v>
      </c>
      <c r="AL1808" t="s">
        <v>69</v>
      </c>
      <c r="AM1808">
        <v>100</v>
      </c>
      <c r="AN1808">
        <v>50</v>
      </c>
      <c r="AO1808">
        <v>50</v>
      </c>
      <c r="AP1808" t="s">
        <v>61</v>
      </c>
      <c r="AS1808" t="s">
        <v>61</v>
      </c>
      <c r="AT1808" t="s">
        <v>61</v>
      </c>
      <c r="AU1808" t="s">
        <v>61</v>
      </c>
      <c r="AV1808" t="s">
        <v>61</v>
      </c>
      <c r="AW1808" t="s">
        <v>61</v>
      </c>
    </row>
    <row r="1809" spans="1:54" hidden="1" x14ac:dyDescent="0.5">
      <c r="A1809" s="22" t="s">
        <v>3535</v>
      </c>
      <c r="B1809" s="22" t="s">
        <v>3536</v>
      </c>
      <c r="C1809" t="s">
        <v>56</v>
      </c>
      <c r="D1809" s="1">
        <v>43717</v>
      </c>
      <c r="E1809" s="12" t="s">
        <v>2236</v>
      </c>
      <c r="F1809" s="1">
        <v>43718</v>
      </c>
      <c r="G1809" s="1" t="s">
        <v>3070</v>
      </c>
      <c r="H1809">
        <v>20</v>
      </c>
      <c r="I1809">
        <v>90</v>
      </c>
      <c r="J1809" s="1" t="s">
        <v>57</v>
      </c>
      <c r="K1809" s="26">
        <v>1</v>
      </c>
      <c r="L1809" t="s">
        <v>3537</v>
      </c>
      <c r="N1809">
        <v>4</v>
      </c>
      <c r="O1809" t="s">
        <v>3538</v>
      </c>
      <c r="P1809">
        <v>1</v>
      </c>
      <c r="Q1809" t="s">
        <v>67</v>
      </c>
      <c r="R1809">
        <v>200</v>
      </c>
      <c r="S1809">
        <v>100</v>
      </c>
      <c r="T1809">
        <v>100</v>
      </c>
      <c r="U1809" s="35">
        <v>-18.100000000000001</v>
      </c>
      <c r="V1809" t="s">
        <v>3539</v>
      </c>
      <c r="W1809">
        <v>1</v>
      </c>
      <c r="X1809" t="s">
        <v>67</v>
      </c>
      <c r="Y1809">
        <v>100</v>
      </c>
      <c r="Z1809">
        <v>50</v>
      </c>
      <c r="AA1809">
        <v>50</v>
      </c>
      <c r="AB1809">
        <v>29.2</v>
      </c>
      <c r="AC1809" t="s">
        <v>3540</v>
      </c>
      <c r="AD1809">
        <v>1</v>
      </c>
      <c r="AE1809" t="s">
        <v>67</v>
      </c>
      <c r="AF1809">
        <v>100</v>
      </c>
      <c r="AG1809">
        <v>50</v>
      </c>
      <c r="AH1809">
        <v>50</v>
      </c>
      <c r="AI1809">
        <v>10</v>
      </c>
      <c r="AJ1809" t="s">
        <v>3541</v>
      </c>
      <c r="AK1809">
        <v>1</v>
      </c>
      <c r="AL1809" t="s">
        <v>67</v>
      </c>
      <c r="AM1809">
        <v>100</v>
      </c>
      <c r="AN1809">
        <v>50</v>
      </c>
      <c r="AO1809">
        <v>50</v>
      </c>
      <c r="AP1809">
        <v>-17.899999999999999</v>
      </c>
      <c r="AQ1809" t="s">
        <v>61</v>
      </c>
      <c r="AR1809" t="s">
        <v>61</v>
      </c>
      <c r="AS1809" t="s">
        <v>61</v>
      </c>
      <c r="AT1809" t="s">
        <v>61</v>
      </c>
      <c r="AU1809" t="s">
        <v>61</v>
      </c>
      <c r="AV1809" t="s">
        <v>61</v>
      </c>
      <c r="AW1809" t="s">
        <v>61</v>
      </c>
      <c r="BB1809" t="s">
        <v>3542</v>
      </c>
    </row>
    <row r="1810" spans="1:54" ht="15.75" hidden="1" customHeight="1" x14ac:dyDescent="0.5">
      <c r="A1810" s="22" t="s">
        <v>3543</v>
      </c>
      <c r="B1810" s="22" t="s">
        <v>3544</v>
      </c>
      <c r="C1810" t="s">
        <v>56</v>
      </c>
      <c r="D1810" s="1">
        <v>43717</v>
      </c>
      <c r="E1810" s="12" t="s">
        <v>2236</v>
      </c>
      <c r="F1810" s="1">
        <v>43718</v>
      </c>
      <c r="G1810" s="1" t="s">
        <v>3070</v>
      </c>
      <c r="H1810">
        <v>20</v>
      </c>
      <c r="I1810">
        <v>90</v>
      </c>
      <c r="J1810" s="1" t="s">
        <v>57</v>
      </c>
      <c r="K1810" s="26">
        <v>2</v>
      </c>
      <c r="L1810" t="s">
        <v>3537</v>
      </c>
      <c r="N1810">
        <v>4</v>
      </c>
      <c r="O1810" t="s">
        <v>3538</v>
      </c>
      <c r="P1810">
        <v>2</v>
      </c>
      <c r="Q1810" t="s">
        <v>67</v>
      </c>
      <c r="R1810">
        <v>200</v>
      </c>
      <c r="S1810">
        <v>100</v>
      </c>
      <c r="T1810">
        <v>100</v>
      </c>
      <c r="U1810" s="35">
        <v>-13</v>
      </c>
      <c r="V1810" t="s">
        <v>3539</v>
      </c>
      <c r="W1810">
        <v>2</v>
      </c>
      <c r="X1810" t="s">
        <v>67</v>
      </c>
      <c r="Y1810">
        <v>100</v>
      </c>
      <c r="Z1810">
        <v>50</v>
      </c>
      <c r="AA1810">
        <v>50</v>
      </c>
      <c r="AB1810">
        <v>-14.6</v>
      </c>
      <c r="AC1810" t="s">
        <v>3540</v>
      </c>
      <c r="AD1810">
        <v>2</v>
      </c>
      <c r="AE1810" t="s">
        <v>67</v>
      </c>
      <c r="AF1810">
        <v>100</v>
      </c>
      <c r="AG1810">
        <v>50</v>
      </c>
      <c r="AH1810">
        <v>50</v>
      </c>
      <c r="AI1810">
        <v>17.7</v>
      </c>
      <c r="AJ1810" t="s">
        <v>3541</v>
      </c>
      <c r="AK1810">
        <v>2</v>
      </c>
      <c r="AL1810" t="s">
        <v>67</v>
      </c>
      <c r="AM1810">
        <v>100</v>
      </c>
      <c r="AN1810">
        <v>50</v>
      </c>
      <c r="AO1810">
        <v>50</v>
      </c>
      <c r="AP1810">
        <v>5.0999999999999996</v>
      </c>
      <c r="AQ1810" t="s">
        <v>61</v>
      </c>
      <c r="AR1810" t="s">
        <v>61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</row>
    <row r="1811" spans="1:54" hidden="1" x14ac:dyDescent="0.5">
      <c r="A1811" s="22" t="s">
        <v>3545</v>
      </c>
      <c r="B1811" s="22" t="s">
        <v>3546</v>
      </c>
      <c r="C1811" t="s">
        <v>56</v>
      </c>
      <c r="D1811" s="1">
        <v>43717</v>
      </c>
      <c r="E1811" s="12" t="s">
        <v>2236</v>
      </c>
      <c r="F1811" s="1">
        <v>43718</v>
      </c>
      <c r="G1811" s="1" t="s">
        <v>3070</v>
      </c>
      <c r="H1811">
        <v>20</v>
      </c>
      <c r="I1811">
        <v>90</v>
      </c>
      <c r="J1811" s="1" t="s">
        <v>57</v>
      </c>
      <c r="K1811" s="26">
        <v>3</v>
      </c>
      <c r="L1811" t="s">
        <v>3537</v>
      </c>
      <c r="N1811">
        <v>4</v>
      </c>
      <c r="O1811" t="s">
        <v>3538</v>
      </c>
      <c r="P1811">
        <v>3</v>
      </c>
      <c r="Q1811" t="s">
        <v>67</v>
      </c>
      <c r="R1811">
        <v>200</v>
      </c>
      <c r="S1811">
        <v>100</v>
      </c>
      <c r="T1811">
        <v>100</v>
      </c>
      <c r="U1811" s="35">
        <v>-10.9</v>
      </c>
      <c r="V1811" t="s">
        <v>3539</v>
      </c>
      <c r="W1811">
        <v>3</v>
      </c>
      <c r="X1811" t="s">
        <v>67</v>
      </c>
      <c r="Y1811">
        <v>100</v>
      </c>
      <c r="Z1811">
        <v>50</v>
      </c>
      <c r="AA1811">
        <v>50</v>
      </c>
      <c r="AB1811">
        <v>-12.6</v>
      </c>
      <c r="AC1811" t="s">
        <v>3540</v>
      </c>
      <c r="AD1811">
        <v>3</v>
      </c>
      <c r="AE1811" t="s">
        <v>67</v>
      </c>
      <c r="AF1811">
        <v>100</v>
      </c>
      <c r="AG1811">
        <v>50</v>
      </c>
      <c r="AH1811">
        <v>50</v>
      </c>
      <c r="AI1811">
        <v>30.5</v>
      </c>
      <c r="AJ1811" t="s">
        <v>3541</v>
      </c>
      <c r="AK1811">
        <v>3</v>
      </c>
      <c r="AL1811" t="s">
        <v>67</v>
      </c>
      <c r="AM1811">
        <v>100</v>
      </c>
      <c r="AN1811">
        <v>50</v>
      </c>
      <c r="AO1811">
        <v>50</v>
      </c>
      <c r="AP1811">
        <v>-12.8</v>
      </c>
      <c r="AQ1811" t="s">
        <v>61</v>
      </c>
      <c r="AR1811" t="s">
        <v>61</v>
      </c>
      <c r="AS1811" t="s">
        <v>61</v>
      </c>
      <c r="AT1811" t="s">
        <v>61</v>
      </c>
      <c r="AU1811" t="s">
        <v>61</v>
      </c>
      <c r="AV1811" t="s">
        <v>61</v>
      </c>
      <c r="AW1811" t="s">
        <v>61</v>
      </c>
    </row>
    <row r="1812" spans="1:54" hidden="1" x14ac:dyDescent="0.5">
      <c r="A1812" s="22" t="s">
        <v>3547</v>
      </c>
      <c r="B1812" s="22" t="s">
        <v>3548</v>
      </c>
      <c r="C1812" t="s">
        <v>56</v>
      </c>
      <c r="D1812" s="1">
        <v>43717</v>
      </c>
      <c r="E1812" s="12" t="s">
        <v>2236</v>
      </c>
      <c r="F1812" s="1">
        <v>43718</v>
      </c>
      <c r="G1812" s="1" t="s">
        <v>3070</v>
      </c>
      <c r="H1812">
        <v>20</v>
      </c>
      <c r="I1812">
        <v>90</v>
      </c>
      <c r="J1812" s="1" t="s">
        <v>57</v>
      </c>
      <c r="K1812" s="26">
        <v>4</v>
      </c>
      <c r="L1812" t="s">
        <v>3537</v>
      </c>
      <c r="N1812">
        <v>4</v>
      </c>
      <c r="O1812" t="s">
        <v>3538</v>
      </c>
      <c r="P1812">
        <v>4</v>
      </c>
      <c r="Q1812" t="s">
        <v>67</v>
      </c>
      <c r="R1812">
        <v>200</v>
      </c>
      <c r="S1812">
        <v>100</v>
      </c>
      <c r="T1812">
        <v>100</v>
      </c>
      <c r="U1812" s="35">
        <v>28.2</v>
      </c>
      <c r="V1812" t="s">
        <v>3539</v>
      </c>
      <c r="W1812">
        <v>4</v>
      </c>
      <c r="X1812" t="s">
        <v>67</v>
      </c>
      <c r="Y1812">
        <v>100</v>
      </c>
      <c r="Z1812">
        <v>50</v>
      </c>
      <c r="AA1812">
        <v>50</v>
      </c>
      <c r="AB1812">
        <v>-8.1999999999999993</v>
      </c>
      <c r="AC1812" t="s">
        <v>3540</v>
      </c>
      <c r="AD1812">
        <v>4</v>
      </c>
      <c r="AE1812" t="s">
        <v>67</v>
      </c>
      <c r="AF1812">
        <v>100</v>
      </c>
      <c r="AG1812">
        <v>50</v>
      </c>
      <c r="AH1812">
        <v>50</v>
      </c>
      <c r="AI1812">
        <v>43.3</v>
      </c>
      <c r="AJ1812" t="s">
        <v>3541</v>
      </c>
      <c r="AK1812">
        <v>4</v>
      </c>
      <c r="AL1812" t="s">
        <v>67</v>
      </c>
      <c r="AM1812">
        <v>100</v>
      </c>
      <c r="AN1812">
        <v>50</v>
      </c>
      <c r="AO1812">
        <v>50</v>
      </c>
      <c r="AP1812">
        <v>-14.8</v>
      </c>
      <c r="AQ1812" t="s">
        <v>61</v>
      </c>
      <c r="AR1812" t="s">
        <v>61</v>
      </c>
      <c r="AS1812" t="s">
        <v>61</v>
      </c>
      <c r="AT1812" t="s">
        <v>61</v>
      </c>
      <c r="AU1812" t="s">
        <v>61</v>
      </c>
      <c r="AV1812" t="s">
        <v>61</v>
      </c>
      <c r="AW1812" t="s">
        <v>61</v>
      </c>
    </row>
    <row r="1813" spans="1:54" hidden="1" x14ac:dyDescent="0.5">
      <c r="A1813" s="22" t="s">
        <v>3549</v>
      </c>
      <c r="B1813" s="22" t="s">
        <v>3550</v>
      </c>
      <c r="C1813" t="s">
        <v>56</v>
      </c>
      <c r="D1813" s="1">
        <v>43717</v>
      </c>
      <c r="E1813" s="12" t="s">
        <v>2236</v>
      </c>
      <c r="F1813" s="1">
        <v>43718</v>
      </c>
      <c r="G1813" s="1" t="s">
        <v>3070</v>
      </c>
      <c r="H1813">
        <v>20</v>
      </c>
      <c r="I1813">
        <v>90</v>
      </c>
      <c r="J1813" s="1" t="s">
        <v>57</v>
      </c>
      <c r="K1813" s="26">
        <v>5</v>
      </c>
      <c r="L1813" t="s">
        <v>3537</v>
      </c>
      <c r="N1813">
        <v>4</v>
      </c>
      <c r="O1813" t="s">
        <v>3538</v>
      </c>
      <c r="P1813">
        <v>5</v>
      </c>
      <c r="Q1813" t="s">
        <v>67</v>
      </c>
      <c r="R1813">
        <v>200</v>
      </c>
      <c r="S1813">
        <v>100</v>
      </c>
      <c r="T1813">
        <v>100</v>
      </c>
      <c r="U1813" s="35">
        <v>3.8</v>
      </c>
      <c r="V1813" t="s">
        <v>3539</v>
      </c>
      <c r="W1813">
        <v>5</v>
      </c>
      <c r="X1813" t="s">
        <v>67</v>
      </c>
      <c r="Y1813">
        <v>100</v>
      </c>
      <c r="Z1813">
        <v>50</v>
      </c>
      <c r="AA1813">
        <v>50</v>
      </c>
      <c r="AB1813">
        <v>-8</v>
      </c>
      <c r="AC1813" t="s">
        <v>3540</v>
      </c>
      <c r="AD1813">
        <v>5</v>
      </c>
      <c r="AE1813" t="s">
        <v>67</v>
      </c>
      <c r="AF1813">
        <v>100</v>
      </c>
      <c r="AG1813">
        <v>50</v>
      </c>
      <c r="AH1813">
        <v>50</v>
      </c>
      <c r="AI1813">
        <v>-11.8</v>
      </c>
      <c r="AJ1813" t="s">
        <v>3541</v>
      </c>
      <c r="AK1813">
        <v>5</v>
      </c>
      <c r="AL1813" t="s">
        <v>67</v>
      </c>
      <c r="AM1813">
        <v>100</v>
      </c>
      <c r="AN1813">
        <v>50</v>
      </c>
      <c r="AO1813">
        <v>50</v>
      </c>
      <c r="AP1813">
        <v>-4.8</v>
      </c>
      <c r="AQ1813" t="s">
        <v>61</v>
      </c>
      <c r="AR1813" t="s">
        <v>61</v>
      </c>
      <c r="AS1813" t="s">
        <v>61</v>
      </c>
      <c r="AT1813" t="s">
        <v>61</v>
      </c>
      <c r="AU1813" t="s">
        <v>61</v>
      </c>
      <c r="AV1813" t="s">
        <v>61</v>
      </c>
      <c r="AW1813" t="s">
        <v>61</v>
      </c>
    </row>
    <row r="1814" spans="1:54" hidden="1" x14ac:dyDescent="0.5">
      <c r="A1814" s="22" t="s">
        <v>3551</v>
      </c>
      <c r="B1814" s="22" t="s">
        <v>3552</v>
      </c>
      <c r="C1814" t="s">
        <v>56</v>
      </c>
      <c r="D1814" s="1">
        <v>43717</v>
      </c>
      <c r="E1814" s="12" t="s">
        <v>2236</v>
      </c>
      <c r="F1814" s="1">
        <v>43718</v>
      </c>
      <c r="G1814" s="1" t="s">
        <v>3070</v>
      </c>
      <c r="H1814">
        <v>20</v>
      </c>
      <c r="I1814">
        <v>90</v>
      </c>
      <c r="J1814" s="1" t="s">
        <v>57</v>
      </c>
      <c r="K1814" s="26">
        <v>6</v>
      </c>
      <c r="L1814" t="s">
        <v>3537</v>
      </c>
      <c r="N1814">
        <v>4</v>
      </c>
      <c r="O1814" t="s">
        <v>3538</v>
      </c>
      <c r="P1814">
        <v>6</v>
      </c>
      <c r="Q1814" t="s">
        <v>67</v>
      </c>
      <c r="R1814">
        <v>200</v>
      </c>
      <c r="S1814">
        <v>100</v>
      </c>
      <c r="T1814">
        <v>100</v>
      </c>
      <c r="U1814" s="35">
        <v>39.1</v>
      </c>
      <c r="V1814" t="s">
        <v>3539</v>
      </c>
      <c r="W1814">
        <v>6</v>
      </c>
      <c r="X1814" t="s">
        <v>67</v>
      </c>
      <c r="Y1814">
        <v>100</v>
      </c>
      <c r="Z1814">
        <v>50</v>
      </c>
      <c r="AA1814">
        <v>50</v>
      </c>
      <c r="AB1814">
        <v>5.3</v>
      </c>
      <c r="AC1814" t="s">
        <v>3540</v>
      </c>
      <c r="AD1814">
        <v>6</v>
      </c>
      <c r="AE1814" t="s">
        <v>67</v>
      </c>
      <c r="AF1814">
        <v>100</v>
      </c>
      <c r="AG1814">
        <v>50</v>
      </c>
      <c r="AH1814">
        <v>50</v>
      </c>
      <c r="AI1814">
        <v>-8.1</v>
      </c>
      <c r="AJ1814" t="s">
        <v>3541</v>
      </c>
      <c r="AK1814">
        <v>6</v>
      </c>
      <c r="AL1814" t="s">
        <v>67</v>
      </c>
      <c r="AM1814">
        <v>100</v>
      </c>
      <c r="AN1814">
        <v>50</v>
      </c>
      <c r="AO1814">
        <v>50</v>
      </c>
      <c r="AP1814">
        <v>-9.1</v>
      </c>
      <c r="AQ1814" t="s">
        <v>61</v>
      </c>
      <c r="AR1814" t="s">
        <v>61</v>
      </c>
      <c r="AS1814" t="s">
        <v>61</v>
      </c>
      <c r="AT1814" t="s">
        <v>61</v>
      </c>
      <c r="AU1814" t="s">
        <v>61</v>
      </c>
      <c r="AV1814" t="s">
        <v>61</v>
      </c>
      <c r="AW1814" t="s">
        <v>61</v>
      </c>
    </row>
    <row r="1815" spans="1:54" hidden="1" x14ac:dyDescent="0.5">
      <c r="A1815" s="22" t="s">
        <v>3553</v>
      </c>
      <c r="B1815" s="22" t="s">
        <v>3554</v>
      </c>
      <c r="C1815" t="s">
        <v>56</v>
      </c>
      <c r="D1815" s="1">
        <v>43717</v>
      </c>
      <c r="E1815" s="12" t="s">
        <v>2236</v>
      </c>
      <c r="F1815" s="1">
        <v>43718</v>
      </c>
      <c r="G1815" s="1" t="s">
        <v>3070</v>
      </c>
      <c r="H1815">
        <v>20</v>
      </c>
      <c r="I1815">
        <v>90</v>
      </c>
      <c r="J1815" s="1" t="s">
        <v>57</v>
      </c>
      <c r="K1815" s="26">
        <v>7</v>
      </c>
      <c r="L1815" t="s">
        <v>3537</v>
      </c>
      <c r="N1815">
        <v>4</v>
      </c>
      <c r="O1815" t="s">
        <v>3538</v>
      </c>
      <c r="P1815">
        <v>7</v>
      </c>
      <c r="Q1815" t="s">
        <v>67</v>
      </c>
      <c r="R1815">
        <v>200</v>
      </c>
      <c r="S1815">
        <v>100</v>
      </c>
      <c r="T1815">
        <v>100</v>
      </c>
      <c r="U1815" s="35">
        <v>-11</v>
      </c>
      <c r="V1815" t="s">
        <v>3539</v>
      </c>
      <c r="W1815">
        <v>7</v>
      </c>
      <c r="X1815" t="s">
        <v>67</v>
      </c>
      <c r="Y1815">
        <v>100</v>
      </c>
      <c r="Z1815">
        <v>50</v>
      </c>
      <c r="AA1815">
        <v>50</v>
      </c>
      <c r="AB1815">
        <v>-1.5</v>
      </c>
      <c r="AC1815" t="s">
        <v>3540</v>
      </c>
      <c r="AD1815">
        <v>7</v>
      </c>
      <c r="AE1815" t="s">
        <v>67</v>
      </c>
      <c r="AF1815">
        <v>100</v>
      </c>
      <c r="AG1815">
        <v>50</v>
      </c>
      <c r="AH1815">
        <v>50</v>
      </c>
      <c r="AI1815">
        <v>-5.7</v>
      </c>
      <c r="AJ1815" t="s">
        <v>3541</v>
      </c>
      <c r="AK1815">
        <v>7</v>
      </c>
      <c r="AL1815" t="s">
        <v>67</v>
      </c>
      <c r="AM1815">
        <v>100</v>
      </c>
      <c r="AN1815">
        <v>50</v>
      </c>
      <c r="AO1815">
        <v>50</v>
      </c>
      <c r="AP1815">
        <v>229.4</v>
      </c>
      <c r="AQ1815" t="s">
        <v>61</v>
      </c>
      <c r="AR1815" t="s">
        <v>61</v>
      </c>
      <c r="AS1815" t="s">
        <v>61</v>
      </c>
      <c r="AT1815" t="s">
        <v>61</v>
      </c>
      <c r="AU1815" t="s">
        <v>61</v>
      </c>
      <c r="AV1815" t="s">
        <v>61</v>
      </c>
      <c r="AW1815" t="s">
        <v>61</v>
      </c>
    </row>
    <row r="1816" spans="1:54" hidden="1" x14ac:dyDescent="0.5">
      <c r="A1816" s="22" t="s">
        <v>3555</v>
      </c>
      <c r="B1816" s="22" t="s">
        <v>3556</v>
      </c>
      <c r="C1816" t="s">
        <v>56</v>
      </c>
      <c r="D1816" s="1">
        <v>43717</v>
      </c>
      <c r="E1816" s="12" t="s">
        <v>2236</v>
      </c>
      <c r="F1816" s="1">
        <v>43718</v>
      </c>
      <c r="G1816" s="1" t="s">
        <v>3070</v>
      </c>
      <c r="H1816">
        <v>20</v>
      </c>
      <c r="I1816">
        <v>90</v>
      </c>
      <c r="J1816" s="1" t="s">
        <v>57</v>
      </c>
      <c r="K1816" s="26">
        <v>8</v>
      </c>
      <c r="L1816" t="s">
        <v>3537</v>
      </c>
      <c r="N1816">
        <v>4</v>
      </c>
      <c r="O1816" t="s">
        <v>3538</v>
      </c>
      <c r="P1816">
        <v>8</v>
      </c>
      <c r="Q1816" t="s">
        <v>67</v>
      </c>
      <c r="R1816">
        <v>200</v>
      </c>
      <c r="S1816">
        <v>100</v>
      </c>
      <c r="T1816">
        <v>100</v>
      </c>
      <c r="U1816" s="35">
        <v>-12.6</v>
      </c>
      <c r="V1816" t="s">
        <v>3539</v>
      </c>
      <c r="W1816">
        <v>8</v>
      </c>
      <c r="X1816" t="s">
        <v>67</v>
      </c>
      <c r="Y1816">
        <v>100</v>
      </c>
      <c r="Z1816">
        <v>50</v>
      </c>
      <c r="AA1816">
        <v>50</v>
      </c>
      <c r="AB1816">
        <v>-11.9</v>
      </c>
      <c r="AC1816" t="s">
        <v>3540</v>
      </c>
      <c r="AD1816">
        <v>8</v>
      </c>
      <c r="AE1816" t="s">
        <v>67</v>
      </c>
      <c r="AF1816">
        <v>100</v>
      </c>
      <c r="AG1816">
        <v>50</v>
      </c>
      <c r="AH1816">
        <v>50</v>
      </c>
      <c r="AI1816">
        <v>-3.6</v>
      </c>
      <c r="AJ1816" t="s">
        <v>3541</v>
      </c>
      <c r="AK1816">
        <v>8</v>
      </c>
      <c r="AL1816" t="s">
        <v>67</v>
      </c>
      <c r="AM1816">
        <v>100</v>
      </c>
      <c r="AN1816">
        <v>50</v>
      </c>
      <c r="AO1816">
        <v>50</v>
      </c>
      <c r="AP1816">
        <v>-7.9</v>
      </c>
      <c r="AQ1816" t="s">
        <v>61</v>
      </c>
      <c r="AR1816" t="s">
        <v>61</v>
      </c>
      <c r="AS1816" t="s">
        <v>61</v>
      </c>
      <c r="AT1816" t="s">
        <v>61</v>
      </c>
      <c r="AU1816" t="s">
        <v>61</v>
      </c>
      <c r="AV1816" t="s">
        <v>61</v>
      </c>
      <c r="AW1816" t="s">
        <v>61</v>
      </c>
    </row>
    <row r="1817" spans="1:54" hidden="1" x14ac:dyDescent="0.5">
      <c r="A1817" s="22" t="s">
        <v>3557</v>
      </c>
      <c r="B1817" s="22" t="s">
        <v>3558</v>
      </c>
      <c r="C1817" t="s">
        <v>56</v>
      </c>
      <c r="D1817" s="1">
        <v>43717</v>
      </c>
      <c r="E1817" s="12" t="s">
        <v>2236</v>
      </c>
      <c r="F1817" s="1">
        <v>43718</v>
      </c>
      <c r="G1817" s="1" t="s">
        <v>3070</v>
      </c>
      <c r="H1817">
        <v>20</v>
      </c>
      <c r="I1817">
        <v>90</v>
      </c>
      <c r="J1817" s="1" t="s">
        <v>57</v>
      </c>
      <c r="K1817" s="26">
        <v>9</v>
      </c>
      <c r="L1817" t="s">
        <v>3537</v>
      </c>
      <c r="N1817">
        <v>4</v>
      </c>
      <c r="O1817" t="s">
        <v>3538</v>
      </c>
      <c r="P1817">
        <v>9</v>
      </c>
      <c r="Q1817" t="s">
        <v>67</v>
      </c>
      <c r="R1817">
        <v>200</v>
      </c>
      <c r="S1817">
        <v>100</v>
      </c>
      <c r="T1817">
        <v>100</v>
      </c>
      <c r="U1817" s="35">
        <v>-13.8</v>
      </c>
      <c r="V1817" t="s">
        <v>3539</v>
      </c>
      <c r="W1817">
        <v>9</v>
      </c>
      <c r="X1817" t="s">
        <v>67</v>
      </c>
      <c r="Y1817">
        <v>100</v>
      </c>
      <c r="Z1817">
        <v>50</v>
      </c>
      <c r="AA1817">
        <v>50</v>
      </c>
      <c r="AB1817">
        <v>-14.8</v>
      </c>
      <c r="AC1817" t="s">
        <v>3540</v>
      </c>
      <c r="AD1817">
        <v>9</v>
      </c>
      <c r="AE1817" t="s">
        <v>67</v>
      </c>
      <c r="AF1817">
        <v>100</v>
      </c>
      <c r="AG1817">
        <v>50</v>
      </c>
      <c r="AH1817">
        <v>50</v>
      </c>
      <c r="AI1817">
        <v>11.2</v>
      </c>
      <c r="AJ1817" t="s">
        <v>3541</v>
      </c>
      <c r="AK1817">
        <v>9</v>
      </c>
      <c r="AL1817" t="s">
        <v>67</v>
      </c>
      <c r="AM1817">
        <v>100</v>
      </c>
      <c r="AN1817">
        <v>50</v>
      </c>
      <c r="AO1817">
        <v>50</v>
      </c>
      <c r="AP1817">
        <v>-13</v>
      </c>
      <c r="AQ1817" t="s">
        <v>61</v>
      </c>
      <c r="AR1817" t="s">
        <v>61</v>
      </c>
      <c r="AS1817" t="s">
        <v>61</v>
      </c>
      <c r="AT1817" t="s">
        <v>61</v>
      </c>
      <c r="AU1817" t="s">
        <v>61</v>
      </c>
      <c r="AV1817" t="s">
        <v>61</v>
      </c>
      <c r="AW1817" t="s">
        <v>61</v>
      </c>
    </row>
    <row r="1818" spans="1:54" hidden="1" x14ac:dyDescent="0.5">
      <c r="A1818" s="22" t="s">
        <v>3559</v>
      </c>
      <c r="B1818" s="22" t="s">
        <v>3560</v>
      </c>
      <c r="C1818" t="s">
        <v>56</v>
      </c>
      <c r="D1818" s="1">
        <v>43717</v>
      </c>
      <c r="E1818" s="12" t="s">
        <v>2236</v>
      </c>
      <c r="F1818" s="1">
        <v>43718</v>
      </c>
      <c r="G1818" s="1" t="s">
        <v>3070</v>
      </c>
      <c r="H1818">
        <v>20</v>
      </c>
      <c r="I1818">
        <v>90</v>
      </c>
      <c r="J1818" s="1" t="s">
        <v>57</v>
      </c>
      <c r="K1818" s="26">
        <v>10</v>
      </c>
      <c r="L1818" t="s">
        <v>3537</v>
      </c>
      <c r="N1818">
        <v>4</v>
      </c>
      <c r="O1818" t="s">
        <v>3538</v>
      </c>
      <c r="P1818">
        <v>10</v>
      </c>
      <c r="Q1818" t="s">
        <v>67</v>
      </c>
      <c r="R1818">
        <v>200</v>
      </c>
      <c r="S1818">
        <v>100</v>
      </c>
      <c r="T1818">
        <v>100</v>
      </c>
      <c r="U1818" s="35">
        <v>-9.6999999999999993</v>
      </c>
      <c r="V1818" t="s">
        <v>3539</v>
      </c>
      <c r="W1818">
        <v>10</v>
      </c>
      <c r="X1818" t="s">
        <v>67</v>
      </c>
      <c r="Y1818">
        <v>100</v>
      </c>
      <c r="Z1818">
        <v>50</v>
      </c>
      <c r="AA1818">
        <v>50</v>
      </c>
      <c r="AB1818">
        <v>23.4</v>
      </c>
      <c r="AC1818" t="s">
        <v>3540</v>
      </c>
      <c r="AD1818">
        <v>10</v>
      </c>
      <c r="AE1818" t="s">
        <v>67</v>
      </c>
      <c r="AF1818">
        <v>100</v>
      </c>
      <c r="AG1818">
        <v>50</v>
      </c>
      <c r="AH1818">
        <v>50</v>
      </c>
      <c r="AI1818">
        <v>2.2999999999999998</v>
      </c>
      <c r="AJ1818" t="s">
        <v>3541</v>
      </c>
      <c r="AK1818">
        <v>10</v>
      </c>
      <c r="AL1818" t="s">
        <v>67</v>
      </c>
      <c r="AM1818">
        <v>100</v>
      </c>
      <c r="AN1818">
        <v>50</v>
      </c>
      <c r="AO1818">
        <v>50</v>
      </c>
      <c r="AP1818">
        <v>-18</v>
      </c>
      <c r="AQ1818" t="s">
        <v>61</v>
      </c>
      <c r="AR1818" t="s">
        <v>61</v>
      </c>
      <c r="AS1818" t="s">
        <v>61</v>
      </c>
      <c r="AT1818" t="s">
        <v>61</v>
      </c>
      <c r="AU1818" t="s">
        <v>61</v>
      </c>
      <c r="AV1818" t="s">
        <v>61</v>
      </c>
      <c r="AW1818" t="s">
        <v>61</v>
      </c>
    </row>
    <row r="1819" spans="1:54" hidden="1" x14ac:dyDescent="0.5">
      <c r="A1819" s="22" t="s">
        <v>3561</v>
      </c>
      <c r="B1819" s="22" t="s">
        <v>3562</v>
      </c>
      <c r="C1819" t="s">
        <v>56</v>
      </c>
      <c r="D1819" s="1">
        <v>43717</v>
      </c>
      <c r="E1819" s="12" t="s">
        <v>2236</v>
      </c>
      <c r="F1819" s="1">
        <v>43718</v>
      </c>
      <c r="G1819" s="1" t="s">
        <v>3070</v>
      </c>
      <c r="H1819">
        <v>20</v>
      </c>
      <c r="I1819">
        <v>90</v>
      </c>
      <c r="J1819" s="1" t="s">
        <v>57</v>
      </c>
      <c r="K1819" s="26">
        <v>11</v>
      </c>
      <c r="L1819" t="s">
        <v>3537</v>
      </c>
      <c r="N1819">
        <v>4</v>
      </c>
      <c r="O1819" t="s">
        <v>3538</v>
      </c>
      <c r="P1819">
        <v>11</v>
      </c>
      <c r="Q1819" t="s">
        <v>67</v>
      </c>
      <c r="R1819">
        <v>200</v>
      </c>
      <c r="S1819">
        <v>100</v>
      </c>
      <c r="T1819">
        <v>100</v>
      </c>
      <c r="U1819" s="35">
        <v>-10.4</v>
      </c>
      <c r="V1819" t="s">
        <v>3539</v>
      </c>
      <c r="W1819">
        <v>11</v>
      </c>
      <c r="X1819" t="s">
        <v>67</v>
      </c>
      <c r="Y1819">
        <v>100</v>
      </c>
      <c r="Z1819">
        <v>50</v>
      </c>
      <c r="AA1819">
        <v>50</v>
      </c>
      <c r="AB1819">
        <v>-24.1</v>
      </c>
      <c r="AC1819" t="s">
        <v>3540</v>
      </c>
      <c r="AD1819">
        <v>11</v>
      </c>
      <c r="AE1819" t="s">
        <v>67</v>
      </c>
      <c r="AF1819">
        <v>100</v>
      </c>
      <c r="AG1819">
        <v>50</v>
      </c>
      <c r="AH1819">
        <v>50</v>
      </c>
      <c r="AI1819">
        <v>-16.8</v>
      </c>
      <c r="AJ1819" t="s">
        <v>3541</v>
      </c>
      <c r="AK1819">
        <v>11</v>
      </c>
      <c r="AL1819" t="s">
        <v>67</v>
      </c>
      <c r="AM1819">
        <v>100</v>
      </c>
      <c r="AN1819">
        <v>50</v>
      </c>
      <c r="AO1819">
        <v>50</v>
      </c>
      <c r="AP1819">
        <v>-7.9</v>
      </c>
      <c r="AQ1819" t="s">
        <v>61</v>
      </c>
      <c r="AR1819" t="s">
        <v>61</v>
      </c>
      <c r="AS1819" t="s">
        <v>61</v>
      </c>
      <c r="AT1819" t="s">
        <v>61</v>
      </c>
      <c r="AU1819" t="s">
        <v>61</v>
      </c>
      <c r="AV1819" t="s">
        <v>61</v>
      </c>
      <c r="AW1819" t="s">
        <v>61</v>
      </c>
    </row>
    <row r="1820" spans="1:54" hidden="1" x14ac:dyDescent="0.5">
      <c r="A1820" s="22" t="s">
        <v>3563</v>
      </c>
      <c r="B1820" s="22" t="s">
        <v>3564</v>
      </c>
      <c r="C1820" t="s">
        <v>56</v>
      </c>
      <c r="D1820" s="1">
        <v>43717</v>
      </c>
      <c r="E1820" s="12" t="s">
        <v>2236</v>
      </c>
      <c r="F1820" s="1">
        <v>43718</v>
      </c>
      <c r="G1820" s="1" t="s">
        <v>3070</v>
      </c>
      <c r="H1820">
        <v>20</v>
      </c>
      <c r="I1820">
        <v>90</v>
      </c>
      <c r="J1820" s="1" t="s">
        <v>57</v>
      </c>
      <c r="K1820" s="26">
        <v>12</v>
      </c>
      <c r="L1820" t="s">
        <v>3537</v>
      </c>
      <c r="N1820">
        <v>4</v>
      </c>
      <c r="O1820" t="s">
        <v>3538</v>
      </c>
      <c r="P1820">
        <v>12</v>
      </c>
      <c r="Q1820" t="s">
        <v>67</v>
      </c>
      <c r="R1820">
        <v>200</v>
      </c>
      <c r="S1820">
        <v>100</v>
      </c>
      <c r="T1820">
        <v>100</v>
      </c>
      <c r="U1820" s="35">
        <v>-0.8</v>
      </c>
      <c r="V1820" t="s">
        <v>3539</v>
      </c>
      <c r="W1820">
        <v>12</v>
      </c>
      <c r="X1820" t="s">
        <v>67</v>
      </c>
      <c r="Y1820">
        <v>100</v>
      </c>
      <c r="Z1820">
        <v>50</v>
      </c>
      <c r="AA1820">
        <v>50</v>
      </c>
      <c r="AB1820">
        <v>-10.4</v>
      </c>
      <c r="AC1820" t="s">
        <v>3540</v>
      </c>
      <c r="AD1820">
        <v>12</v>
      </c>
      <c r="AE1820" t="s">
        <v>67</v>
      </c>
      <c r="AF1820">
        <v>100</v>
      </c>
      <c r="AG1820">
        <v>50</v>
      </c>
      <c r="AH1820">
        <v>50</v>
      </c>
      <c r="AI1820">
        <v>-10.1</v>
      </c>
      <c r="AJ1820" t="s">
        <v>3541</v>
      </c>
      <c r="AK1820">
        <v>12</v>
      </c>
      <c r="AL1820" t="s">
        <v>67</v>
      </c>
      <c r="AM1820">
        <v>100</v>
      </c>
      <c r="AN1820">
        <v>50</v>
      </c>
      <c r="AO1820">
        <v>50</v>
      </c>
      <c r="AP1820">
        <v>40.700000000000003</v>
      </c>
      <c r="AQ1820" t="s">
        <v>61</v>
      </c>
      <c r="AR1820" t="s">
        <v>61</v>
      </c>
      <c r="AS1820" t="s">
        <v>61</v>
      </c>
      <c r="AT1820" t="s">
        <v>61</v>
      </c>
      <c r="AU1820" t="s">
        <v>61</v>
      </c>
      <c r="AV1820" t="s">
        <v>61</v>
      </c>
      <c r="AW1820" t="s">
        <v>61</v>
      </c>
    </row>
    <row r="1821" spans="1:54" hidden="1" x14ac:dyDescent="0.5">
      <c r="A1821" s="22" t="s">
        <v>3565</v>
      </c>
      <c r="B1821" s="22" t="s">
        <v>3566</v>
      </c>
      <c r="C1821" t="s">
        <v>56</v>
      </c>
      <c r="D1821" s="1">
        <v>43717</v>
      </c>
      <c r="E1821" s="12" t="s">
        <v>2236</v>
      </c>
      <c r="F1821" s="1">
        <v>43718</v>
      </c>
      <c r="G1821" s="1" t="s">
        <v>3070</v>
      </c>
      <c r="H1821">
        <v>20</v>
      </c>
      <c r="I1821">
        <v>90</v>
      </c>
      <c r="J1821" s="1" t="s">
        <v>3070</v>
      </c>
      <c r="K1821" s="26">
        <v>13</v>
      </c>
      <c r="L1821" t="s">
        <v>3537</v>
      </c>
      <c r="N1821">
        <v>4</v>
      </c>
      <c r="O1821" t="s">
        <v>3538</v>
      </c>
      <c r="P1821">
        <v>1</v>
      </c>
      <c r="Q1821" t="s">
        <v>65</v>
      </c>
      <c r="R1821">
        <v>200</v>
      </c>
      <c r="S1821">
        <v>100</v>
      </c>
      <c r="T1821">
        <v>100</v>
      </c>
      <c r="U1821" s="35" t="s">
        <v>61</v>
      </c>
      <c r="V1821" t="s">
        <v>3539</v>
      </c>
      <c r="W1821">
        <v>1</v>
      </c>
      <c r="X1821" t="s">
        <v>65</v>
      </c>
      <c r="Y1821">
        <v>100</v>
      </c>
      <c r="Z1821">
        <v>50</v>
      </c>
      <c r="AA1821">
        <v>50</v>
      </c>
      <c r="AB1821" t="s">
        <v>61</v>
      </c>
      <c r="AC1821" t="s">
        <v>3540</v>
      </c>
      <c r="AD1821">
        <v>1</v>
      </c>
      <c r="AE1821" t="s">
        <v>65</v>
      </c>
      <c r="AF1821">
        <v>100</v>
      </c>
      <c r="AG1821">
        <v>50</v>
      </c>
      <c r="AH1821">
        <v>50</v>
      </c>
      <c r="AI1821" t="s">
        <v>61</v>
      </c>
      <c r="AJ1821" t="s">
        <v>3541</v>
      </c>
      <c r="AK1821">
        <v>1</v>
      </c>
      <c r="AL1821" t="s">
        <v>65</v>
      </c>
      <c r="AM1821">
        <v>100</v>
      </c>
      <c r="AN1821">
        <v>50</v>
      </c>
      <c r="AO1821">
        <v>50</v>
      </c>
      <c r="AP1821" t="s">
        <v>61</v>
      </c>
      <c r="AQ1821" t="s">
        <v>61</v>
      </c>
      <c r="AR1821" t="s">
        <v>61</v>
      </c>
      <c r="AS1821" t="s">
        <v>61</v>
      </c>
      <c r="AT1821" t="s">
        <v>61</v>
      </c>
      <c r="AU1821" t="s">
        <v>61</v>
      </c>
      <c r="AV1821" t="s">
        <v>61</v>
      </c>
      <c r="AW1821" t="s">
        <v>61</v>
      </c>
    </row>
    <row r="1822" spans="1:54" ht="15.75" hidden="1" customHeight="1" x14ac:dyDescent="0.5">
      <c r="A1822" s="22" t="s">
        <v>3567</v>
      </c>
      <c r="B1822" s="22" t="s">
        <v>3568</v>
      </c>
      <c r="C1822" t="s">
        <v>56</v>
      </c>
      <c r="D1822" s="1">
        <v>43717</v>
      </c>
      <c r="E1822" s="12" t="s">
        <v>2236</v>
      </c>
      <c r="F1822" s="1">
        <v>43718</v>
      </c>
      <c r="G1822" s="1" t="s">
        <v>3070</v>
      </c>
      <c r="H1822">
        <v>20</v>
      </c>
      <c r="I1822">
        <v>90</v>
      </c>
      <c r="J1822" s="1" t="s">
        <v>3070</v>
      </c>
      <c r="K1822" s="26">
        <v>14</v>
      </c>
      <c r="L1822" t="s">
        <v>3537</v>
      </c>
      <c r="N1822">
        <v>4</v>
      </c>
      <c r="O1822" t="s">
        <v>3538</v>
      </c>
      <c r="P1822">
        <v>2</v>
      </c>
      <c r="Q1822" t="s">
        <v>65</v>
      </c>
      <c r="R1822">
        <v>200</v>
      </c>
      <c r="S1822">
        <v>100</v>
      </c>
      <c r="T1822">
        <v>100</v>
      </c>
      <c r="U1822" s="35" t="s">
        <v>61</v>
      </c>
      <c r="V1822" t="s">
        <v>3539</v>
      </c>
      <c r="W1822">
        <v>2</v>
      </c>
      <c r="X1822" t="s">
        <v>65</v>
      </c>
      <c r="Y1822">
        <v>100</v>
      </c>
      <c r="Z1822">
        <v>50</v>
      </c>
      <c r="AA1822">
        <v>50</v>
      </c>
      <c r="AB1822" t="s">
        <v>61</v>
      </c>
      <c r="AC1822" t="s">
        <v>3540</v>
      </c>
      <c r="AD1822">
        <v>2</v>
      </c>
      <c r="AE1822" t="s">
        <v>65</v>
      </c>
      <c r="AF1822">
        <v>100</v>
      </c>
      <c r="AG1822">
        <v>50</v>
      </c>
      <c r="AH1822">
        <v>50</v>
      </c>
      <c r="AI1822" t="s">
        <v>61</v>
      </c>
      <c r="AJ1822" t="s">
        <v>3541</v>
      </c>
      <c r="AK1822">
        <v>2</v>
      </c>
      <c r="AL1822" t="s">
        <v>65</v>
      </c>
      <c r="AM1822">
        <v>100</v>
      </c>
      <c r="AN1822">
        <v>50</v>
      </c>
      <c r="AO1822">
        <v>50</v>
      </c>
      <c r="AP1822" t="s">
        <v>61</v>
      </c>
      <c r="AQ1822" t="s">
        <v>61</v>
      </c>
      <c r="AR1822" t="s">
        <v>61</v>
      </c>
      <c r="AS1822" t="s">
        <v>61</v>
      </c>
      <c r="AT1822" t="s">
        <v>61</v>
      </c>
      <c r="AU1822" t="s">
        <v>61</v>
      </c>
      <c r="AV1822" t="s">
        <v>61</v>
      </c>
      <c r="AW1822" t="s">
        <v>61</v>
      </c>
    </row>
    <row r="1823" spans="1:54" hidden="1" x14ac:dyDescent="0.5">
      <c r="A1823" s="22" t="s">
        <v>3569</v>
      </c>
      <c r="B1823" s="22" t="s">
        <v>3570</v>
      </c>
      <c r="C1823" t="s">
        <v>56</v>
      </c>
      <c r="D1823" s="1">
        <v>43717</v>
      </c>
      <c r="E1823" s="12" t="s">
        <v>2236</v>
      </c>
      <c r="F1823" s="1">
        <v>43718</v>
      </c>
      <c r="G1823" s="1" t="s">
        <v>3070</v>
      </c>
      <c r="H1823">
        <v>20</v>
      </c>
      <c r="I1823">
        <v>90</v>
      </c>
      <c r="J1823" s="1" t="s">
        <v>3070</v>
      </c>
      <c r="K1823" s="26">
        <v>15</v>
      </c>
      <c r="L1823" t="s">
        <v>3537</v>
      </c>
      <c r="N1823">
        <v>4</v>
      </c>
      <c r="O1823" t="s">
        <v>3538</v>
      </c>
      <c r="P1823">
        <v>3</v>
      </c>
      <c r="Q1823" t="s">
        <v>65</v>
      </c>
      <c r="R1823">
        <v>200</v>
      </c>
      <c r="S1823">
        <v>100</v>
      </c>
      <c r="T1823">
        <v>100</v>
      </c>
      <c r="U1823" s="35" t="s">
        <v>61</v>
      </c>
      <c r="V1823" t="s">
        <v>3539</v>
      </c>
      <c r="W1823">
        <v>3</v>
      </c>
      <c r="X1823" t="s">
        <v>65</v>
      </c>
      <c r="Y1823">
        <v>100</v>
      </c>
      <c r="Z1823">
        <v>50</v>
      </c>
      <c r="AA1823">
        <v>50</v>
      </c>
      <c r="AB1823" t="s">
        <v>61</v>
      </c>
      <c r="AC1823" t="s">
        <v>3540</v>
      </c>
      <c r="AD1823">
        <v>3</v>
      </c>
      <c r="AE1823" t="s">
        <v>65</v>
      </c>
      <c r="AF1823">
        <v>100</v>
      </c>
      <c r="AG1823">
        <v>50</v>
      </c>
      <c r="AH1823">
        <v>50</v>
      </c>
      <c r="AI1823" t="s">
        <v>61</v>
      </c>
      <c r="AJ1823" t="s">
        <v>3541</v>
      </c>
      <c r="AK1823">
        <v>3</v>
      </c>
      <c r="AL1823" t="s">
        <v>65</v>
      </c>
      <c r="AM1823">
        <v>100</v>
      </c>
      <c r="AN1823">
        <v>50</v>
      </c>
      <c r="AO1823">
        <v>50</v>
      </c>
      <c r="AP1823" t="s">
        <v>61</v>
      </c>
      <c r="AQ1823" t="s">
        <v>61</v>
      </c>
      <c r="AR1823" t="s">
        <v>61</v>
      </c>
      <c r="AS1823" t="s">
        <v>61</v>
      </c>
      <c r="AT1823" t="s">
        <v>61</v>
      </c>
      <c r="AU1823" t="s">
        <v>61</v>
      </c>
      <c r="AV1823" t="s">
        <v>61</v>
      </c>
      <c r="AW1823" t="s">
        <v>61</v>
      </c>
    </row>
    <row r="1824" spans="1:54" hidden="1" x14ac:dyDescent="0.5">
      <c r="A1824" s="22" t="s">
        <v>3571</v>
      </c>
      <c r="B1824" s="22" t="s">
        <v>3572</v>
      </c>
      <c r="C1824" t="s">
        <v>56</v>
      </c>
      <c r="D1824" s="1">
        <v>43717</v>
      </c>
      <c r="E1824" s="12" t="s">
        <v>2236</v>
      </c>
      <c r="F1824" s="1">
        <v>43718</v>
      </c>
      <c r="G1824" s="1" t="s">
        <v>3070</v>
      </c>
      <c r="H1824">
        <v>20</v>
      </c>
      <c r="I1824">
        <v>90</v>
      </c>
      <c r="J1824" s="1" t="s">
        <v>3070</v>
      </c>
      <c r="K1824" s="26">
        <v>16</v>
      </c>
      <c r="L1824" t="s">
        <v>3537</v>
      </c>
      <c r="N1824">
        <v>4</v>
      </c>
      <c r="O1824" t="s">
        <v>3538</v>
      </c>
      <c r="P1824">
        <v>4</v>
      </c>
      <c r="Q1824" t="s">
        <v>65</v>
      </c>
      <c r="R1824">
        <v>200</v>
      </c>
      <c r="S1824">
        <v>100</v>
      </c>
      <c r="T1824">
        <v>100</v>
      </c>
      <c r="U1824" s="35" t="s">
        <v>61</v>
      </c>
      <c r="V1824" t="s">
        <v>3539</v>
      </c>
      <c r="W1824">
        <v>4</v>
      </c>
      <c r="X1824" t="s">
        <v>65</v>
      </c>
      <c r="Y1824">
        <v>100</v>
      </c>
      <c r="Z1824">
        <v>50</v>
      </c>
      <c r="AA1824">
        <v>50</v>
      </c>
      <c r="AB1824" t="s">
        <v>61</v>
      </c>
      <c r="AC1824" t="s">
        <v>3540</v>
      </c>
      <c r="AD1824">
        <v>4</v>
      </c>
      <c r="AE1824" t="s">
        <v>65</v>
      </c>
      <c r="AF1824">
        <v>100</v>
      </c>
      <c r="AG1824">
        <v>50</v>
      </c>
      <c r="AH1824">
        <v>50</v>
      </c>
      <c r="AI1824" t="s">
        <v>61</v>
      </c>
      <c r="AJ1824" t="s">
        <v>3541</v>
      </c>
      <c r="AK1824">
        <v>4</v>
      </c>
      <c r="AL1824" t="s">
        <v>65</v>
      </c>
      <c r="AM1824">
        <v>100</v>
      </c>
      <c r="AN1824">
        <v>50</v>
      </c>
      <c r="AO1824">
        <v>50</v>
      </c>
      <c r="AP1824" t="s">
        <v>61</v>
      </c>
      <c r="AQ1824" t="s">
        <v>61</v>
      </c>
      <c r="AR1824" t="s">
        <v>61</v>
      </c>
      <c r="AS1824" t="s">
        <v>61</v>
      </c>
      <c r="AT1824" t="s">
        <v>61</v>
      </c>
      <c r="AU1824" t="s">
        <v>61</v>
      </c>
      <c r="AV1824" t="s">
        <v>61</v>
      </c>
      <c r="AW1824" t="s">
        <v>61</v>
      </c>
    </row>
    <row r="1825" spans="1:49" hidden="1" x14ac:dyDescent="0.5">
      <c r="A1825" s="22" t="s">
        <v>3573</v>
      </c>
      <c r="B1825" s="22" t="s">
        <v>3574</v>
      </c>
      <c r="C1825" t="s">
        <v>56</v>
      </c>
      <c r="D1825" s="1">
        <v>43717</v>
      </c>
      <c r="E1825" s="12" t="s">
        <v>2236</v>
      </c>
      <c r="F1825" s="1">
        <v>43718</v>
      </c>
      <c r="G1825" s="1" t="s">
        <v>3070</v>
      </c>
      <c r="H1825">
        <v>20</v>
      </c>
      <c r="I1825">
        <v>90</v>
      </c>
      <c r="J1825" s="1" t="s">
        <v>3070</v>
      </c>
      <c r="K1825" s="26">
        <v>17</v>
      </c>
      <c r="L1825" t="s">
        <v>3537</v>
      </c>
      <c r="N1825">
        <v>4</v>
      </c>
      <c r="O1825" t="s">
        <v>3538</v>
      </c>
      <c r="P1825">
        <v>5</v>
      </c>
      <c r="Q1825" t="s">
        <v>65</v>
      </c>
      <c r="R1825">
        <v>200</v>
      </c>
      <c r="S1825">
        <v>100</v>
      </c>
      <c r="T1825">
        <v>100</v>
      </c>
      <c r="U1825" s="35" t="s">
        <v>61</v>
      </c>
      <c r="V1825" t="s">
        <v>3539</v>
      </c>
      <c r="W1825">
        <v>5</v>
      </c>
      <c r="X1825" t="s">
        <v>65</v>
      </c>
      <c r="Y1825">
        <v>100</v>
      </c>
      <c r="Z1825">
        <v>50</v>
      </c>
      <c r="AA1825">
        <v>50</v>
      </c>
      <c r="AB1825" t="s">
        <v>61</v>
      </c>
      <c r="AC1825" t="s">
        <v>3540</v>
      </c>
      <c r="AD1825">
        <v>5</v>
      </c>
      <c r="AE1825" t="s">
        <v>65</v>
      </c>
      <c r="AF1825">
        <v>100</v>
      </c>
      <c r="AG1825">
        <v>50</v>
      </c>
      <c r="AH1825">
        <v>50</v>
      </c>
      <c r="AI1825" t="s">
        <v>61</v>
      </c>
      <c r="AJ1825" t="s">
        <v>3541</v>
      </c>
      <c r="AK1825">
        <v>5</v>
      </c>
      <c r="AL1825" t="s">
        <v>65</v>
      </c>
      <c r="AM1825">
        <v>100</v>
      </c>
      <c r="AN1825">
        <v>50</v>
      </c>
      <c r="AO1825">
        <v>50</v>
      </c>
      <c r="AP1825" t="s">
        <v>61</v>
      </c>
      <c r="AQ1825" t="s">
        <v>61</v>
      </c>
      <c r="AR1825" t="s">
        <v>61</v>
      </c>
      <c r="AS1825" t="s">
        <v>61</v>
      </c>
      <c r="AT1825" t="s">
        <v>61</v>
      </c>
      <c r="AU1825" t="s">
        <v>61</v>
      </c>
      <c r="AV1825" t="s">
        <v>61</v>
      </c>
      <c r="AW1825" t="s">
        <v>61</v>
      </c>
    </row>
    <row r="1826" spans="1:49" hidden="1" x14ac:dyDescent="0.5">
      <c r="A1826" s="22" t="s">
        <v>3575</v>
      </c>
      <c r="B1826" s="22" t="s">
        <v>3576</v>
      </c>
      <c r="C1826" t="s">
        <v>56</v>
      </c>
      <c r="D1826" s="1">
        <v>43717</v>
      </c>
      <c r="E1826" s="12" t="s">
        <v>2236</v>
      </c>
      <c r="F1826" s="1">
        <v>43718</v>
      </c>
      <c r="G1826" s="1" t="s">
        <v>3070</v>
      </c>
      <c r="H1826">
        <v>20</v>
      </c>
      <c r="I1826">
        <v>90</v>
      </c>
      <c r="J1826" s="1" t="s">
        <v>3070</v>
      </c>
      <c r="K1826" s="26">
        <v>18</v>
      </c>
      <c r="L1826" t="s">
        <v>3537</v>
      </c>
      <c r="N1826">
        <v>4</v>
      </c>
      <c r="O1826" t="s">
        <v>3538</v>
      </c>
      <c r="P1826">
        <v>6</v>
      </c>
      <c r="Q1826" t="s">
        <v>65</v>
      </c>
      <c r="R1826">
        <v>200</v>
      </c>
      <c r="S1826">
        <v>100</v>
      </c>
      <c r="T1826">
        <v>100</v>
      </c>
      <c r="U1826" s="35" t="s">
        <v>61</v>
      </c>
      <c r="V1826" t="s">
        <v>3539</v>
      </c>
      <c r="W1826">
        <v>6</v>
      </c>
      <c r="X1826" t="s">
        <v>65</v>
      </c>
      <c r="Y1826">
        <v>100</v>
      </c>
      <c r="Z1826">
        <v>50</v>
      </c>
      <c r="AA1826">
        <v>50</v>
      </c>
      <c r="AB1826" t="s">
        <v>61</v>
      </c>
      <c r="AC1826" t="s">
        <v>3540</v>
      </c>
      <c r="AD1826">
        <v>6</v>
      </c>
      <c r="AE1826" t="s">
        <v>65</v>
      </c>
      <c r="AF1826">
        <v>100</v>
      </c>
      <c r="AG1826">
        <v>50</v>
      </c>
      <c r="AH1826">
        <v>50</v>
      </c>
      <c r="AI1826" t="s">
        <v>61</v>
      </c>
      <c r="AJ1826" t="s">
        <v>3541</v>
      </c>
      <c r="AK1826">
        <v>6</v>
      </c>
      <c r="AL1826" t="s">
        <v>65</v>
      </c>
      <c r="AM1826">
        <v>100</v>
      </c>
      <c r="AN1826">
        <v>50</v>
      </c>
      <c r="AO1826">
        <v>50</v>
      </c>
      <c r="AP1826" t="s">
        <v>61</v>
      </c>
      <c r="AQ1826" t="s">
        <v>61</v>
      </c>
      <c r="AS1826" t="s">
        <v>61</v>
      </c>
      <c r="AT1826" t="s">
        <v>61</v>
      </c>
      <c r="AU1826" t="s">
        <v>61</v>
      </c>
      <c r="AV1826" t="s">
        <v>61</v>
      </c>
      <c r="AW1826" t="s">
        <v>61</v>
      </c>
    </row>
    <row r="1827" spans="1:49" hidden="1" x14ac:dyDescent="0.5">
      <c r="A1827" s="22" t="s">
        <v>3577</v>
      </c>
      <c r="B1827" s="22" t="s">
        <v>3578</v>
      </c>
      <c r="C1827" t="s">
        <v>56</v>
      </c>
      <c r="D1827" s="1">
        <v>43717</v>
      </c>
      <c r="E1827" s="12" t="s">
        <v>2236</v>
      </c>
      <c r="F1827" s="1">
        <v>43718</v>
      </c>
      <c r="G1827" s="1" t="s">
        <v>3070</v>
      </c>
      <c r="H1827">
        <v>20</v>
      </c>
      <c r="I1827">
        <v>90</v>
      </c>
      <c r="J1827" s="1" t="s">
        <v>3070</v>
      </c>
      <c r="K1827" s="26">
        <v>19</v>
      </c>
      <c r="L1827" t="s">
        <v>3537</v>
      </c>
      <c r="N1827">
        <v>4</v>
      </c>
      <c r="O1827" t="s">
        <v>3538</v>
      </c>
      <c r="P1827">
        <v>7</v>
      </c>
      <c r="Q1827" t="s">
        <v>65</v>
      </c>
      <c r="R1827">
        <v>200</v>
      </c>
      <c r="S1827">
        <v>100</v>
      </c>
      <c r="T1827">
        <v>100</v>
      </c>
      <c r="U1827" s="35" t="s">
        <v>61</v>
      </c>
      <c r="V1827" t="s">
        <v>3539</v>
      </c>
      <c r="W1827">
        <v>7</v>
      </c>
      <c r="X1827" t="s">
        <v>65</v>
      </c>
      <c r="Y1827">
        <v>100</v>
      </c>
      <c r="Z1827">
        <v>50</v>
      </c>
      <c r="AA1827">
        <v>50</v>
      </c>
      <c r="AB1827" t="s">
        <v>61</v>
      </c>
      <c r="AC1827" t="s">
        <v>3540</v>
      </c>
      <c r="AD1827">
        <v>7</v>
      </c>
      <c r="AE1827" t="s">
        <v>65</v>
      </c>
      <c r="AF1827">
        <v>100</v>
      </c>
      <c r="AG1827">
        <v>50</v>
      </c>
      <c r="AH1827">
        <v>50</v>
      </c>
      <c r="AI1827" t="s">
        <v>61</v>
      </c>
      <c r="AJ1827" t="s">
        <v>3541</v>
      </c>
      <c r="AK1827">
        <v>7</v>
      </c>
      <c r="AL1827" t="s">
        <v>65</v>
      </c>
      <c r="AM1827">
        <v>100</v>
      </c>
      <c r="AN1827">
        <v>50</v>
      </c>
      <c r="AO1827">
        <v>50</v>
      </c>
      <c r="AP1827" t="s">
        <v>61</v>
      </c>
      <c r="AQ1827" t="s">
        <v>61</v>
      </c>
      <c r="AS1827" t="s">
        <v>61</v>
      </c>
      <c r="AT1827" t="s">
        <v>61</v>
      </c>
      <c r="AU1827" t="s">
        <v>61</v>
      </c>
      <c r="AV1827" t="s">
        <v>61</v>
      </c>
      <c r="AW1827" t="s">
        <v>61</v>
      </c>
    </row>
    <row r="1828" spans="1:49" hidden="1" x14ac:dyDescent="0.5">
      <c r="A1828" s="22" t="s">
        <v>3579</v>
      </c>
      <c r="B1828" s="22" t="s">
        <v>3580</v>
      </c>
      <c r="C1828" t="s">
        <v>56</v>
      </c>
      <c r="D1828" s="1">
        <v>43717</v>
      </c>
      <c r="E1828" s="12" t="s">
        <v>2236</v>
      </c>
      <c r="F1828" s="1">
        <v>43718</v>
      </c>
      <c r="G1828" s="1" t="s">
        <v>3070</v>
      </c>
      <c r="H1828">
        <v>20</v>
      </c>
      <c r="I1828">
        <v>90</v>
      </c>
      <c r="J1828" s="1" t="s">
        <v>3070</v>
      </c>
      <c r="K1828" s="26">
        <v>20</v>
      </c>
      <c r="L1828" t="s">
        <v>3537</v>
      </c>
      <c r="N1828">
        <v>4</v>
      </c>
      <c r="O1828" t="s">
        <v>3538</v>
      </c>
      <c r="P1828">
        <v>8</v>
      </c>
      <c r="Q1828" t="s">
        <v>65</v>
      </c>
      <c r="R1828">
        <v>200</v>
      </c>
      <c r="S1828">
        <v>100</v>
      </c>
      <c r="T1828">
        <v>100</v>
      </c>
      <c r="U1828" s="35" t="s">
        <v>61</v>
      </c>
      <c r="V1828" t="s">
        <v>3539</v>
      </c>
      <c r="W1828">
        <v>8</v>
      </c>
      <c r="X1828" t="s">
        <v>65</v>
      </c>
      <c r="Y1828">
        <v>100</v>
      </c>
      <c r="Z1828">
        <v>50</v>
      </c>
      <c r="AA1828">
        <v>50</v>
      </c>
      <c r="AB1828" t="s">
        <v>61</v>
      </c>
      <c r="AC1828" t="s">
        <v>3540</v>
      </c>
      <c r="AD1828">
        <v>8</v>
      </c>
      <c r="AE1828" t="s">
        <v>65</v>
      </c>
      <c r="AF1828">
        <v>100</v>
      </c>
      <c r="AG1828">
        <v>50</v>
      </c>
      <c r="AH1828">
        <v>50</v>
      </c>
      <c r="AI1828" t="s">
        <v>61</v>
      </c>
      <c r="AJ1828" t="s">
        <v>3541</v>
      </c>
      <c r="AK1828">
        <v>8</v>
      </c>
      <c r="AL1828" t="s">
        <v>65</v>
      </c>
      <c r="AM1828">
        <v>100</v>
      </c>
      <c r="AN1828">
        <v>50</v>
      </c>
      <c r="AO1828">
        <v>50</v>
      </c>
      <c r="AP1828" t="s">
        <v>61</v>
      </c>
      <c r="AQ1828" t="s">
        <v>61</v>
      </c>
      <c r="AS1828" t="s">
        <v>61</v>
      </c>
      <c r="AT1828" t="s">
        <v>61</v>
      </c>
      <c r="AU1828" t="s">
        <v>61</v>
      </c>
      <c r="AV1828" t="s">
        <v>61</v>
      </c>
      <c r="AW1828" t="s">
        <v>61</v>
      </c>
    </row>
    <row r="1829" spans="1:49" hidden="1" x14ac:dyDescent="0.5">
      <c r="A1829" s="22" t="s">
        <v>3581</v>
      </c>
      <c r="B1829" s="22" t="s">
        <v>3582</v>
      </c>
      <c r="C1829" t="s">
        <v>56</v>
      </c>
      <c r="D1829" s="1">
        <v>43717</v>
      </c>
      <c r="E1829" s="12" t="s">
        <v>57</v>
      </c>
      <c r="F1829" s="1">
        <v>43718</v>
      </c>
      <c r="G1829" s="1" t="s">
        <v>3070</v>
      </c>
      <c r="H1829">
        <v>20</v>
      </c>
      <c r="I1829">
        <v>90</v>
      </c>
      <c r="J1829" s="1" t="s">
        <v>3070</v>
      </c>
      <c r="K1829" s="26">
        <v>21</v>
      </c>
      <c r="L1829" t="s">
        <v>3537</v>
      </c>
      <c r="N1829">
        <v>4</v>
      </c>
      <c r="O1829" t="s">
        <v>3538</v>
      </c>
      <c r="P1829">
        <v>9</v>
      </c>
      <c r="Q1829" t="s">
        <v>65</v>
      </c>
      <c r="R1829">
        <v>200</v>
      </c>
      <c r="S1829">
        <v>100</v>
      </c>
      <c r="T1829">
        <v>100</v>
      </c>
      <c r="U1829" s="35" t="s">
        <v>61</v>
      </c>
      <c r="V1829" t="s">
        <v>3539</v>
      </c>
      <c r="W1829">
        <v>9</v>
      </c>
      <c r="X1829" t="s">
        <v>65</v>
      </c>
      <c r="Y1829">
        <v>100</v>
      </c>
      <c r="Z1829">
        <v>50</v>
      </c>
      <c r="AA1829">
        <v>50</v>
      </c>
      <c r="AB1829" t="s">
        <v>61</v>
      </c>
      <c r="AC1829" t="s">
        <v>3540</v>
      </c>
      <c r="AD1829">
        <v>9</v>
      </c>
      <c r="AE1829" t="s">
        <v>65</v>
      </c>
      <c r="AF1829">
        <v>100</v>
      </c>
      <c r="AG1829">
        <v>50</v>
      </c>
      <c r="AH1829">
        <v>50</v>
      </c>
      <c r="AI1829" t="s">
        <v>61</v>
      </c>
      <c r="AJ1829" t="s">
        <v>3541</v>
      </c>
      <c r="AK1829">
        <v>9</v>
      </c>
      <c r="AL1829" t="s">
        <v>65</v>
      </c>
      <c r="AM1829">
        <v>100</v>
      </c>
      <c r="AN1829">
        <v>50</v>
      </c>
      <c r="AO1829">
        <v>50</v>
      </c>
      <c r="AP1829" t="s">
        <v>61</v>
      </c>
      <c r="AQ1829" t="s">
        <v>61</v>
      </c>
      <c r="AS1829" t="s">
        <v>61</v>
      </c>
      <c r="AT1829" t="s">
        <v>61</v>
      </c>
      <c r="AU1829" t="s">
        <v>61</v>
      </c>
      <c r="AV1829" t="s">
        <v>61</v>
      </c>
      <c r="AW1829" t="s">
        <v>61</v>
      </c>
    </row>
    <row r="1830" spans="1:49" hidden="1" x14ac:dyDescent="0.5">
      <c r="A1830" s="22" t="s">
        <v>3583</v>
      </c>
      <c r="B1830" s="22" t="s">
        <v>3584</v>
      </c>
      <c r="C1830" t="s">
        <v>56</v>
      </c>
      <c r="D1830" s="1">
        <v>43717</v>
      </c>
      <c r="E1830" s="12" t="s">
        <v>57</v>
      </c>
      <c r="F1830" s="1">
        <v>43718</v>
      </c>
      <c r="G1830" s="1" t="s">
        <v>3070</v>
      </c>
      <c r="H1830">
        <v>20</v>
      </c>
      <c r="I1830">
        <v>90</v>
      </c>
      <c r="J1830" s="1" t="s">
        <v>3070</v>
      </c>
      <c r="K1830" s="26">
        <v>22</v>
      </c>
      <c r="L1830" t="s">
        <v>3537</v>
      </c>
      <c r="N1830">
        <v>4</v>
      </c>
      <c r="O1830" t="s">
        <v>3538</v>
      </c>
      <c r="P1830">
        <v>10</v>
      </c>
      <c r="Q1830" t="s">
        <v>65</v>
      </c>
      <c r="R1830">
        <v>200</v>
      </c>
      <c r="S1830">
        <v>100</v>
      </c>
      <c r="T1830">
        <v>100</v>
      </c>
      <c r="U1830" s="35" t="s">
        <v>61</v>
      </c>
      <c r="V1830" t="s">
        <v>3539</v>
      </c>
      <c r="W1830">
        <v>10</v>
      </c>
      <c r="X1830" t="s">
        <v>65</v>
      </c>
      <c r="Y1830">
        <v>100</v>
      </c>
      <c r="Z1830">
        <v>50</v>
      </c>
      <c r="AA1830">
        <v>50</v>
      </c>
      <c r="AB1830" t="s">
        <v>61</v>
      </c>
      <c r="AC1830" t="s">
        <v>3540</v>
      </c>
      <c r="AD1830">
        <v>10</v>
      </c>
      <c r="AE1830" t="s">
        <v>65</v>
      </c>
      <c r="AF1830">
        <v>100</v>
      </c>
      <c r="AG1830">
        <v>50</v>
      </c>
      <c r="AH1830">
        <v>50</v>
      </c>
      <c r="AI1830" t="s">
        <v>61</v>
      </c>
      <c r="AJ1830" t="s">
        <v>3541</v>
      </c>
      <c r="AK1830">
        <v>10</v>
      </c>
      <c r="AL1830" t="s">
        <v>65</v>
      </c>
      <c r="AM1830">
        <v>100</v>
      </c>
      <c r="AN1830">
        <v>50</v>
      </c>
      <c r="AO1830">
        <v>50</v>
      </c>
      <c r="AP1830" t="s">
        <v>61</v>
      </c>
      <c r="AQ1830" t="s">
        <v>61</v>
      </c>
      <c r="AS1830" t="s">
        <v>61</v>
      </c>
      <c r="AT1830" t="s">
        <v>61</v>
      </c>
      <c r="AU1830" t="s">
        <v>61</v>
      </c>
      <c r="AV1830" t="s">
        <v>61</v>
      </c>
      <c r="AW1830" t="s">
        <v>61</v>
      </c>
    </row>
    <row r="1831" spans="1:49" hidden="1" x14ac:dyDescent="0.5">
      <c r="A1831" s="22" t="s">
        <v>3585</v>
      </c>
      <c r="B1831" s="22" t="s">
        <v>3586</v>
      </c>
      <c r="C1831" t="s">
        <v>56</v>
      </c>
      <c r="D1831" s="1">
        <v>43717</v>
      </c>
      <c r="E1831" s="12" t="s">
        <v>57</v>
      </c>
      <c r="F1831" s="1">
        <v>43718</v>
      </c>
      <c r="G1831" s="1" t="s">
        <v>3070</v>
      </c>
      <c r="H1831">
        <v>20</v>
      </c>
      <c r="I1831">
        <v>90</v>
      </c>
      <c r="J1831" s="1" t="s">
        <v>3070</v>
      </c>
      <c r="K1831" s="26">
        <v>23</v>
      </c>
      <c r="L1831" t="s">
        <v>3537</v>
      </c>
      <c r="N1831">
        <v>4</v>
      </c>
      <c r="O1831" t="s">
        <v>3538</v>
      </c>
      <c r="P1831">
        <v>11</v>
      </c>
      <c r="Q1831" t="s">
        <v>65</v>
      </c>
      <c r="R1831">
        <v>200</v>
      </c>
      <c r="S1831">
        <v>100</v>
      </c>
      <c r="T1831">
        <v>100</v>
      </c>
      <c r="U1831" s="35" t="s">
        <v>61</v>
      </c>
      <c r="V1831" t="s">
        <v>3539</v>
      </c>
      <c r="W1831">
        <v>11</v>
      </c>
      <c r="X1831" t="s">
        <v>65</v>
      </c>
      <c r="Y1831">
        <v>100</v>
      </c>
      <c r="Z1831">
        <v>50</v>
      </c>
      <c r="AA1831">
        <v>50</v>
      </c>
      <c r="AB1831" t="s">
        <v>61</v>
      </c>
      <c r="AC1831" t="s">
        <v>3540</v>
      </c>
      <c r="AD1831">
        <v>11</v>
      </c>
      <c r="AE1831" t="s">
        <v>65</v>
      </c>
      <c r="AF1831">
        <v>100</v>
      </c>
      <c r="AG1831">
        <v>50</v>
      </c>
      <c r="AH1831">
        <v>50</v>
      </c>
      <c r="AI1831" t="s">
        <v>61</v>
      </c>
      <c r="AJ1831" t="s">
        <v>3541</v>
      </c>
      <c r="AK1831">
        <v>11</v>
      </c>
      <c r="AL1831" t="s">
        <v>65</v>
      </c>
      <c r="AM1831">
        <v>100</v>
      </c>
      <c r="AN1831">
        <v>50</v>
      </c>
      <c r="AO1831">
        <v>50</v>
      </c>
      <c r="AP1831" t="s">
        <v>61</v>
      </c>
      <c r="AQ1831" t="s">
        <v>61</v>
      </c>
      <c r="AS1831" t="s">
        <v>61</v>
      </c>
      <c r="AT1831" t="s">
        <v>61</v>
      </c>
      <c r="AU1831" t="s">
        <v>61</v>
      </c>
      <c r="AV1831" t="s">
        <v>61</v>
      </c>
      <c r="AW1831" t="s">
        <v>61</v>
      </c>
    </row>
    <row r="1832" spans="1:49" hidden="1" x14ac:dyDescent="0.5">
      <c r="A1832" s="22" t="s">
        <v>3587</v>
      </c>
      <c r="B1832" s="22" t="s">
        <v>3588</v>
      </c>
      <c r="C1832" t="s">
        <v>56</v>
      </c>
      <c r="D1832" s="1">
        <v>43717</v>
      </c>
      <c r="E1832" s="12" t="s">
        <v>57</v>
      </c>
      <c r="F1832" s="1">
        <v>43718</v>
      </c>
      <c r="G1832" s="1" t="s">
        <v>57</v>
      </c>
      <c r="H1832">
        <v>20</v>
      </c>
      <c r="I1832">
        <v>90</v>
      </c>
      <c r="J1832" s="1" t="s">
        <v>3070</v>
      </c>
      <c r="K1832" s="26">
        <v>24</v>
      </c>
      <c r="L1832" t="s">
        <v>3537</v>
      </c>
      <c r="N1832">
        <v>4</v>
      </c>
      <c r="O1832" t="s">
        <v>3538</v>
      </c>
      <c r="P1832">
        <v>12</v>
      </c>
      <c r="Q1832" t="s">
        <v>65</v>
      </c>
      <c r="R1832">
        <v>200</v>
      </c>
      <c r="S1832">
        <v>100</v>
      </c>
      <c r="T1832">
        <v>100</v>
      </c>
      <c r="U1832" s="35" t="s">
        <v>61</v>
      </c>
      <c r="V1832" t="s">
        <v>3539</v>
      </c>
      <c r="W1832">
        <v>12</v>
      </c>
      <c r="X1832" t="s">
        <v>65</v>
      </c>
      <c r="Y1832">
        <v>100</v>
      </c>
      <c r="Z1832">
        <v>50</v>
      </c>
      <c r="AA1832">
        <v>50</v>
      </c>
      <c r="AB1832" t="s">
        <v>61</v>
      </c>
      <c r="AC1832" t="s">
        <v>3540</v>
      </c>
      <c r="AD1832">
        <v>12</v>
      </c>
      <c r="AE1832" t="s">
        <v>65</v>
      </c>
      <c r="AF1832">
        <v>100</v>
      </c>
      <c r="AG1832">
        <v>50</v>
      </c>
      <c r="AH1832">
        <v>50</v>
      </c>
      <c r="AI1832" t="s">
        <v>61</v>
      </c>
      <c r="AJ1832" t="s">
        <v>3541</v>
      </c>
      <c r="AK1832">
        <v>12</v>
      </c>
      <c r="AL1832" t="s">
        <v>65</v>
      </c>
      <c r="AM1832">
        <v>100</v>
      </c>
      <c r="AN1832">
        <v>50</v>
      </c>
      <c r="AO1832">
        <v>50</v>
      </c>
      <c r="AP1832" t="s">
        <v>61</v>
      </c>
      <c r="AQ1832" t="s">
        <v>61</v>
      </c>
      <c r="AS1832" t="s">
        <v>61</v>
      </c>
      <c r="AT1832" t="s">
        <v>61</v>
      </c>
      <c r="AU1832" t="s">
        <v>61</v>
      </c>
      <c r="AV1832" t="s">
        <v>61</v>
      </c>
      <c r="AW1832" t="s">
        <v>61</v>
      </c>
    </row>
    <row r="1833" spans="1:49" hidden="1" x14ac:dyDescent="0.5">
      <c r="A1833" s="22" t="s">
        <v>3589</v>
      </c>
      <c r="B1833" s="22" t="s">
        <v>3590</v>
      </c>
      <c r="C1833" t="s">
        <v>56</v>
      </c>
      <c r="D1833" s="1">
        <v>43717</v>
      </c>
      <c r="E1833" s="12" t="s">
        <v>57</v>
      </c>
      <c r="F1833" s="1">
        <v>43718</v>
      </c>
      <c r="G1833" s="1" t="s">
        <v>57</v>
      </c>
      <c r="H1833">
        <v>20</v>
      </c>
      <c r="I1833">
        <v>90</v>
      </c>
      <c r="J1833" s="1" t="s">
        <v>57</v>
      </c>
      <c r="K1833" s="26">
        <v>25</v>
      </c>
      <c r="L1833" t="s">
        <v>3537</v>
      </c>
      <c r="N1833">
        <v>4</v>
      </c>
      <c r="O1833" t="s">
        <v>3538</v>
      </c>
      <c r="P1833">
        <v>1</v>
      </c>
      <c r="Q1833" t="s">
        <v>63</v>
      </c>
      <c r="R1833">
        <v>200</v>
      </c>
      <c r="S1833">
        <v>100</v>
      </c>
      <c r="T1833">
        <v>100</v>
      </c>
      <c r="U1833" s="35" t="s">
        <v>61</v>
      </c>
      <c r="V1833" t="s">
        <v>3539</v>
      </c>
      <c r="W1833">
        <v>1</v>
      </c>
      <c r="X1833" t="s">
        <v>63</v>
      </c>
      <c r="Y1833">
        <v>100</v>
      </c>
      <c r="Z1833">
        <v>50</v>
      </c>
      <c r="AA1833">
        <v>50</v>
      </c>
      <c r="AB1833" t="s">
        <v>61</v>
      </c>
      <c r="AC1833" t="s">
        <v>3540</v>
      </c>
      <c r="AD1833">
        <v>1</v>
      </c>
      <c r="AE1833" t="s">
        <v>63</v>
      </c>
      <c r="AF1833">
        <v>100</v>
      </c>
      <c r="AG1833">
        <v>50</v>
      </c>
      <c r="AH1833">
        <v>50</v>
      </c>
      <c r="AI1833" t="s">
        <v>61</v>
      </c>
      <c r="AJ1833" t="s">
        <v>3541</v>
      </c>
      <c r="AK1833">
        <v>1</v>
      </c>
      <c r="AL1833" t="s">
        <v>63</v>
      </c>
      <c r="AM1833">
        <v>100</v>
      </c>
      <c r="AN1833">
        <v>50</v>
      </c>
      <c r="AO1833">
        <v>50</v>
      </c>
      <c r="AP1833" t="s">
        <v>61</v>
      </c>
      <c r="AQ1833" t="s">
        <v>61</v>
      </c>
      <c r="AS1833" t="s">
        <v>61</v>
      </c>
      <c r="AT1833" t="s">
        <v>61</v>
      </c>
      <c r="AU1833" t="s">
        <v>61</v>
      </c>
      <c r="AV1833" t="s">
        <v>61</v>
      </c>
      <c r="AW1833" t="s">
        <v>61</v>
      </c>
    </row>
    <row r="1834" spans="1:49" ht="15.75" hidden="1" customHeight="1" x14ac:dyDescent="0.5">
      <c r="A1834" s="22" t="s">
        <v>3591</v>
      </c>
      <c r="B1834" s="22" t="s">
        <v>3592</v>
      </c>
      <c r="C1834" t="s">
        <v>56</v>
      </c>
      <c r="D1834" s="1">
        <v>43717</v>
      </c>
      <c r="E1834" s="12" t="s">
        <v>57</v>
      </c>
      <c r="F1834" s="1">
        <v>43718</v>
      </c>
      <c r="G1834" s="1" t="s">
        <v>57</v>
      </c>
      <c r="H1834">
        <v>20</v>
      </c>
      <c r="I1834">
        <v>90</v>
      </c>
      <c r="J1834" s="1" t="s">
        <v>57</v>
      </c>
      <c r="K1834" s="26">
        <v>26</v>
      </c>
      <c r="L1834" t="s">
        <v>3537</v>
      </c>
      <c r="N1834">
        <v>4</v>
      </c>
      <c r="O1834" t="s">
        <v>3538</v>
      </c>
      <c r="P1834">
        <v>2</v>
      </c>
      <c r="Q1834" t="s">
        <v>63</v>
      </c>
      <c r="R1834">
        <v>200</v>
      </c>
      <c r="S1834">
        <v>100</v>
      </c>
      <c r="T1834">
        <v>100</v>
      </c>
      <c r="U1834" s="35" t="s">
        <v>61</v>
      </c>
      <c r="V1834" t="s">
        <v>3539</v>
      </c>
      <c r="W1834">
        <v>2</v>
      </c>
      <c r="X1834" t="s">
        <v>63</v>
      </c>
      <c r="Y1834">
        <v>100</v>
      </c>
      <c r="Z1834">
        <v>50</v>
      </c>
      <c r="AA1834">
        <v>50</v>
      </c>
      <c r="AB1834" t="s">
        <v>61</v>
      </c>
      <c r="AC1834" t="s">
        <v>3540</v>
      </c>
      <c r="AD1834">
        <v>2</v>
      </c>
      <c r="AE1834" t="s">
        <v>63</v>
      </c>
      <c r="AF1834">
        <v>100</v>
      </c>
      <c r="AG1834">
        <v>50</v>
      </c>
      <c r="AH1834">
        <v>50</v>
      </c>
      <c r="AI1834" t="s">
        <v>61</v>
      </c>
      <c r="AJ1834" t="s">
        <v>3541</v>
      </c>
      <c r="AK1834">
        <v>2</v>
      </c>
      <c r="AL1834" t="s">
        <v>63</v>
      </c>
      <c r="AM1834">
        <v>100</v>
      </c>
      <c r="AN1834">
        <v>50</v>
      </c>
      <c r="AO1834">
        <v>50</v>
      </c>
      <c r="AP1834" t="s">
        <v>61</v>
      </c>
      <c r="AQ1834" t="s">
        <v>61</v>
      </c>
      <c r="AS1834" t="s">
        <v>61</v>
      </c>
      <c r="AT1834" t="s">
        <v>61</v>
      </c>
      <c r="AU1834" t="s">
        <v>61</v>
      </c>
      <c r="AV1834" t="s">
        <v>61</v>
      </c>
      <c r="AW1834" t="s">
        <v>61</v>
      </c>
    </row>
    <row r="1835" spans="1:49" hidden="1" x14ac:dyDescent="0.5">
      <c r="A1835" s="22" t="s">
        <v>3593</v>
      </c>
      <c r="B1835" s="22" t="s">
        <v>3594</v>
      </c>
      <c r="C1835" t="s">
        <v>56</v>
      </c>
      <c r="D1835" s="1">
        <v>43717</v>
      </c>
      <c r="E1835" s="12" t="s">
        <v>57</v>
      </c>
      <c r="F1835" s="1">
        <v>43718</v>
      </c>
      <c r="G1835" s="1" t="s">
        <v>57</v>
      </c>
      <c r="H1835">
        <v>20</v>
      </c>
      <c r="I1835">
        <v>90</v>
      </c>
      <c r="J1835" s="1" t="s">
        <v>57</v>
      </c>
      <c r="K1835" s="26">
        <v>27</v>
      </c>
      <c r="L1835" t="s">
        <v>3537</v>
      </c>
      <c r="N1835">
        <v>4</v>
      </c>
      <c r="O1835" t="s">
        <v>3538</v>
      </c>
      <c r="P1835">
        <v>3</v>
      </c>
      <c r="Q1835" t="s">
        <v>63</v>
      </c>
      <c r="R1835">
        <v>200</v>
      </c>
      <c r="S1835">
        <v>100</v>
      </c>
      <c r="T1835">
        <v>100</v>
      </c>
      <c r="U1835" s="35" t="s">
        <v>61</v>
      </c>
      <c r="V1835" t="s">
        <v>3539</v>
      </c>
      <c r="W1835">
        <v>3</v>
      </c>
      <c r="X1835" t="s">
        <v>63</v>
      </c>
      <c r="Y1835">
        <v>100</v>
      </c>
      <c r="Z1835">
        <v>50</v>
      </c>
      <c r="AA1835">
        <v>50</v>
      </c>
      <c r="AB1835" t="s">
        <v>61</v>
      </c>
      <c r="AC1835" t="s">
        <v>3540</v>
      </c>
      <c r="AD1835">
        <v>3</v>
      </c>
      <c r="AE1835" t="s">
        <v>63</v>
      </c>
      <c r="AF1835">
        <v>100</v>
      </c>
      <c r="AG1835">
        <v>50</v>
      </c>
      <c r="AH1835">
        <v>50</v>
      </c>
      <c r="AI1835" t="s">
        <v>61</v>
      </c>
      <c r="AJ1835" t="s">
        <v>3541</v>
      </c>
      <c r="AK1835">
        <v>3</v>
      </c>
      <c r="AL1835" t="s">
        <v>63</v>
      </c>
      <c r="AM1835">
        <v>100</v>
      </c>
      <c r="AN1835">
        <v>50</v>
      </c>
      <c r="AO1835">
        <v>50</v>
      </c>
      <c r="AP1835" t="s">
        <v>61</v>
      </c>
      <c r="AQ1835" t="s">
        <v>61</v>
      </c>
      <c r="AS1835" t="s">
        <v>61</v>
      </c>
      <c r="AT1835" t="s">
        <v>61</v>
      </c>
      <c r="AU1835" t="s">
        <v>61</v>
      </c>
      <c r="AV1835" t="s">
        <v>61</v>
      </c>
      <c r="AW1835" t="s">
        <v>61</v>
      </c>
    </row>
    <row r="1836" spans="1:49" hidden="1" x14ac:dyDescent="0.5">
      <c r="A1836" s="22" t="s">
        <v>3595</v>
      </c>
      <c r="B1836" s="22" t="s">
        <v>3596</v>
      </c>
      <c r="C1836" t="s">
        <v>56</v>
      </c>
      <c r="D1836" s="1">
        <v>43717</v>
      </c>
      <c r="E1836" s="12" t="s">
        <v>57</v>
      </c>
      <c r="F1836" s="1">
        <v>43718</v>
      </c>
      <c r="G1836" s="1" t="s">
        <v>57</v>
      </c>
      <c r="H1836">
        <v>20</v>
      </c>
      <c r="I1836">
        <v>90</v>
      </c>
      <c r="J1836" s="1" t="s">
        <v>57</v>
      </c>
      <c r="K1836" s="26">
        <v>28</v>
      </c>
      <c r="L1836" t="s">
        <v>3537</v>
      </c>
      <c r="N1836">
        <v>4</v>
      </c>
      <c r="O1836" t="s">
        <v>3538</v>
      </c>
      <c r="P1836">
        <v>4</v>
      </c>
      <c r="Q1836" t="s">
        <v>63</v>
      </c>
      <c r="R1836">
        <v>200</v>
      </c>
      <c r="S1836">
        <v>100</v>
      </c>
      <c r="T1836">
        <v>100</v>
      </c>
      <c r="U1836" s="35" t="s">
        <v>61</v>
      </c>
      <c r="V1836" t="s">
        <v>3539</v>
      </c>
      <c r="W1836">
        <v>4</v>
      </c>
      <c r="X1836" t="s">
        <v>63</v>
      </c>
      <c r="Y1836">
        <v>100</v>
      </c>
      <c r="Z1836">
        <v>50</v>
      </c>
      <c r="AA1836">
        <v>50</v>
      </c>
      <c r="AB1836" t="s">
        <v>61</v>
      </c>
      <c r="AC1836" t="s">
        <v>3540</v>
      </c>
      <c r="AD1836">
        <v>4</v>
      </c>
      <c r="AE1836" t="s">
        <v>63</v>
      </c>
      <c r="AF1836">
        <v>100</v>
      </c>
      <c r="AG1836">
        <v>50</v>
      </c>
      <c r="AH1836">
        <v>50</v>
      </c>
      <c r="AI1836" t="s">
        <v>61</v>
      </c>
      <c r="AJ1836" t="s">
        <v>3541</v>
      </c>
      <c r="AK1836">
        <v>4</v>
      </c>
      <c r="AL1836" t="s">
        <v>63</v>
      </c>
      <c r="AM1836">
        <v>100</v>
      </c>
      <c r="AN1836">
        <v>50</v>
      </c>
      <c r="AO1836">
        <v>50</v>
      </c>
      <c r="AP1836" t="s">
        <v>61</v>
      </c>
      <c r="AQ1836" t="s">
        <v>61</v>
      </c>
      <c r="AS1836" t="s">
        <v>61</v>
      </c>
      <c r="AT1836" t="s">
        <v>61</v>
      </c>
      <c r="AU1836" t="s">
        <v>61</v>
      </c>
      <c r="AV1836" t="s">
        <v>61</v>
      </c>
      <c r="AW1836" t="s">
        <v>61</v>
      </c>
    </row>
    <row r="1837" spans="1:49" hidden="1" x14ac:dyDescent="0.5">
      <c r="A1837" s="22" t="s">
        <v>3597</v>
      </c>
      <c r="B1837" s="22" t="s">
        <v>3598</v>
      </c>
      <c r="C1837" t="s">
        <v>56</v>
      </c>
      <c r="D1837" s="1">
        <v>43717</v>
      </c>
      <c r="E1837" s="12" t="s">
        <v>57</v>
      </c>
      <c r="F1837" s="1">
        <v>43718</v>
      </c>
      <c r="G1837" s="1" t="s">
        <v>57</v>
      </c>
      <c r="H1837">
        <v>20</v>
      </c>
      <c r="I1837">
        <v>90</v>
      </c>
      <c r="J1837" s="1" t="s">
        <v>57</v>
      </c>
      <c r="K1837" s="26">
        <v>29</v>
      </c>
      <c r="L1837" t="s">
        <v>3537</v>
      </c>
      <c r="N1837">
        <v>4</v>
      </c>
      <c r="O1837" t="s">
        <v>3538</v>
      </c>
      <c r="P1837">
        <v>5</v>
      </c>
      <c r="Q1837" t="s">
        <v>63</v>
      </c>
      <c r="R1837">
        <v>200</v>
      </c>
      <c r="S1837">
        <v>100</v>
      </c>
      <c r="T1837">
        <v>100</v>
      </c>
      <c r="U1837" s="35" t="s">
        <v>61</v>
      </c>
      <c r="V1837" t="s">
        <v>3539</v>
      </c>
      <c r="W1837">
        <v>5</v>
      </c>
      <c r="X1837" t="s">
        <v>63</v>
      </c>
      <c r="Y1837">
        <v>100</v>
      </c>
      <c r="Z1837">
        <v>50</v>
      </c>
      <c r="AA1837">
        <v>50</v>
      </c>
      <c r="AB1837" t="s">
        <v>61</v>
      </c>
      <c r="AC1837" t="s">
        <v>3540</v>
      </c>
      <c r="AD1837">
        <v>5</v>
      </c>
      <c r="AE1837" t="s">
        <v>63</v>
      </c>
      <c r="AF1837">
        <v>100</v>
      </c>
      <c r="AG1837">
        <v>50</v>
      </c>
      <c r="AH1837">
        <v>50</v>
      </c>
      <c r="AI1837" t="s">
        <v>61</v>
      </c>
      <c r="AJ1837" t="s">
        <v>3541</v>
      </c>
      <c r="AK1837">
        <v>5</v>
      </c>
      <c r="AL1837" t="s">
        <v>63</v>
      </c>
      <c r="AM1837">
        <v>100</v>
      </c>
      <c r="AN1837">
        <v>50</v>
      </c>
      <c r="AO1837">
        <v>50</v>
      </c>
      <c r="AP1837" t="s">
        <v>61</v>
      </c>
      <c r="AQ1837" t="s">
        <v>61</v>
      </c>
      <c r="AS1837" t="s">
        <v>61</v>
      </c>
      <c r="AT1837" t="s">
        <v>61</v>
      </c>
      <c r="AU1837" t="s">
        <v>61</v>
      </c>
      <c r="AV1837" t="s">
        <v>61</v>
      </c>
      <c r="AW1837" t="s">
        <v>61</v>
      </c>
    </row>
    <row r="1838" spans="1:49" hidden="1" x14ac:dyDescent="0.5">
      <c r="A1838" s="22" t="s">
        <v>3599</v>
      </c>
      <c r="B1838" s="22" t="s">
        <v>3600</v>
      </c>
      <c r="C1838" t="s">
        <v>56</v>
      </c>
      <c r="D1838" s="1">
        <v>43717</v>
      </c>
      <c r="E1838" s="12" t="s">
        <v>57</v>
      </c>
      <c r="F1838" s="1">
        <v>43718</v>
      </c>
      <c r="G1838" s="1" t="s">
        <v>57</v>
      </c>
      <c r="H1838">
        <v>20</v>
      </c>
      <c r="I1838">
        <v>90</v>
      </c>
      <c r="J1838" s="1" t="s">
        <v>57</v>
      </c>
      <c r="K1838" s="26">
        <v>30</v>
      </c>
      <c r="L1838" t="s">
        <v>3537</v>
      </c>
      <c r="N1838">
        <v>4</v>
      </c>
      <c r="O1838" t="s">
        <v>3538</v>
      </c>
      <c r="P1838">
        <v>6</v>
      </c>
      <c r="Q1838" t="s">
        <v>63</v>
      </c>
      <c r="R1838">
        <v>200</v>
      </c>
      <c r="S1838">
        <v>100</v>
      </c>
      <c r="T1838">
        <v>100</v>
      </c>
      <c r="U1838" s="35" t="s">
        <v>61</v>
      </c>
      <c r="V1838" t="s">
        <v>3539</v>
      </c>
      <c r="W1838">
        <v>6</v>
      </c>
      <c r="X1838" t="s">
        <v>63</v>
      </c>
      <c r="Y1838">
        <v>100</v>
      </c>
      <c r="Z1838">
        <v>50</v>
      </c>
      <c r="AA1838">
        <v>50</v>
      </c>
      <c r="AB1838" t="s">
        <v>61</v>
      </c>
      <c r="AC1838" t="s">
        <v>3540</v>
      </c>
      <c r="AD1838">
        <v>6</v>
      </c>
      <c r="AE1838" t="s">
        <v>63</v>
      </c>
      <c r="AF1838">
        <v>100</v>
      </c>
      <c r="AG1838">
        <v>50</v>
      </c>
      <c r="AH1838">
        <v>50</v>
      </c>
      <c r="AI1838" t="s">
        <v>61</v>
      </c>
      <c r="AJ1838" t="s">
        <v>3541</v>
      </c>
      <c r="AK1838">
        <v>6</v>
      </c>
      <c r="AL1838" t="s">
        <v>63</v>
      </c>
      <c r="AM1838">
        <v>100</v>
      </c>
      <c r="AN1838">
        <v>50</v>
      </c>
      <c r="AO1838">
        <v>50</v>
      </c>
      <c r="AP1838" t="s">
        <v>61</v>
      </c>
      <c r="AQ1838" t="s">
        <v>61</v>
      </c>
      <c r="AS1838" t="s">
        <v>61</v>
      </c>
      <c r="AT1838" t="s">
        <v>61</v>
      </c>
      <c r="AU1838" t="s">
        <v>61</v>
      </c>
      <c r="AV1838" t="s">
        <v>61</v>
      </c>
      <c r="AW1838" t="s">
        <v>61</v>
      </c>
    </row>
    <row r="1839" spans="1:49" hidden="1" x14ac:dyDescent="0.5">
      <c r="A1839" s="22" t="s">
        <v>3601</v>
      </c>
      <c r="B1839" s="22" t="s">
        <v>3602</v>
      </c>
      <c r="C1839" t="s">
        <v>56</v>
      </c>
      <c r="D1839" s="1">
        <v>43717</v>
      </c>
      <c r="E1839" s="12" t="s">
        <v>57</v>
      </c>
      <c r="F1839" s="1">
        <v>43718</v>
      </c>
      <c r="G1839" s="1" t="s">
        <v>57</v>
      </c>
      <c r="H1839">
        <v>20</v>
      </c>
      <c r="I1839">
        <v>90</v>
      </c>
      <c r="J1839" s="1" t="s">
        <v>57</v>
      </c>
      <c r="K1839" s="26">
        <v>31</v>
      </c>
      <c r="L1839" t="s">
        <v>3537</v>
      </c>
      <c r="N1839">
        <v>4</v>
      </c>
      <c r="O1839" t="s">
        <v>3538</v>
      </c>
      <c r="P1839">
        <v>7</v>
      </c>
      <c r="Q1839" t="s">
        <v>63</v>
      </c>
      <c r="R1839">
        <v>200</v>
      </c>
      <c r="S1839">
        <v>100</v>
      </c>
      <c r="T1839">
        <v>100</v>
      </c>
      <c r="U1839" s="35" t="s">
        <v>61</v>
      </c>
      <c r="V1839" t="s">
        <v>3539</v>
      </c>
      <c r="W1839">
        <v>7</v>
      </c>
      <c r="X1839" t="s">
        <v>63</v>
      </c>
      <c r="Y1839">
        <v>100</v>
      </c>
      <c r="Z1839">
        <v>50</v>
      </c>
      <c r="AA1839">
        <v>50</v>
      </c>
      <c r="AB1839" t="s">
        <v>61</v>
      </c>
      <c r="AC1839" t="s">
        <v>3540</v>
      </c>
      <c r="AD1839">
        <v>7</v>
      </c>
      <c r="AE1839" t="s">
        <v>63</v>
      </c>
      <c r="AF1839">
        <v>100</v>
      </c>
      <c r="AG1839">
        <v>50</v>
      </c>
      <c r="AH1839">
        <v>50</v>
      </c>
      <c r="AI1839" t="s">
        <v>61</v>
      </c>
      <c r="AJ1839" t="s">
        <v>3541</v>
      </c>
      <c r="AK1839">
        <v>7</v>
      </c>
      <c r="AL1839" t="s">
        <v>63</v>
      </c>
      <c r="AM1839">
        <v>100</v>
      </c>
      <c r="AN1839">
        <v>50</v>
      </c>
      <c r="AO1839">
        <v>50</v>
      </c>
      <c r="AP1839" t="s">
        <v>61</v>
      </c>
      <c r="AQ1839" t="s">
        <v>61</v>
      </c>
      <c r="AS1839" t="s">
        <v>61</v>
      </c>
      <c r="AT1839" t="s">
        <v>61</v>
      </c>
      <c r="AU1839" t="s">
        <v>61</v>
      </c>
      <c r="AV1839" t="s">
        <v>61</v>
      </c>
      <c r="AW1839" t="s">
        <v>61</v>
      </c>
    </row>
    <row r="1840" spans="1:49" hidden="1" x14ac:dyDescent="0.5">
      <c r="A1840" s="22" t="s">
        <v>3603</v>
      </c>
      <c r="B1840" s="22" t="s">
        <v>3604</v>
      </c>
      <c r="C1840" t="s">
        <v>56</v>
      </c>
      <c r="D1840" s="1">
        <v>43717</v>
      </c>
      <c r="E1840" s="12" t="s">
        <v>57</v>
      </c>
      <c r="F1840" s="1">
        <v>43718</v>
      </c>
      <c r="G1840" s="1" t="s">
        <v>57</v>
      </c>
      <c r="H1840">
        <v>20</v>
      </c>
      <c r="I1840">
        <v>90</v>
      </c>
      <c r="J1840" s="1" t="s">
        <v>57</v>
      </c>
      <c r="K1840" s="26">
        <v>32</v>
      </c>
      <c r="L1840" t="s">
        <v>3537</v>
      </c>
      <c r="N1840">
        <v>4</v>
      </c>
      <c r="O1840" t="s">
        <v>3538</v>
      </c>
      <c r="P1840">
        <v>8</v>
      </c>
      <c r="Q1840" t="s">
        <v>63</v>
      </c>
      <c r="R1840">
        <v>200</v>
      </c>
      <c r="S1840">
        <v>100</v>
      </c>
      <c r="T1840">
        <v>100</v>
      </c>
      <c r="U1840" s="35" t="s">
        <v>61</v>
      </c>
      <c r="V1840" t="s">
        <v>3539</v>
      </c>
      <c r="W1840">
        <v>8</v>
      </c>
      <c r="X1840" t="s">
        <v>63</v>
      </c>
      <c r="Y1840">
        <v>100</v>
      </c>
      <c r="Z1840">
        <v>50</v>
      </c>
      <c r="AA1840">
        <v>50</v>
      </c>
      <c r="AB1840" t="s">
        <v>61</v>
      </c>
      <c r="AC1840" t="s">
        <v>3540</v>
      </c>
      <c r="AD1840">
        <v>8</v>
      </c>
      <c r="AE1840" t="s">
        <v>63</v>
      </c>
      <c r="AF1840">
        <v>100</v>
      </c>
      <c r="AG1840">
        <v>50</v>
      </c>
      <c r="AH1840">
        <v>50</v>
      </c>
      <c r="AI1840" t="s">
        <v>61</v>
      </c>
      <c r="AJ1840" t="s">
        <v>3541</v>
      </c>
      <c r="AK1840">
        <v>8</v>
      </c>
      <c r="AL1840" t="s">
        <v>63</v>
      </c>
      <c r="AM1840">
        <v>100</v>
      </c>
      <c r="AN1840">
        <v>50</v>
      </c>
      <c r="AO1840">
        <v>50</v>
      </c>
      <c r="AP1840" t="s">
        <v>61</v>
      </c>
      <c r="AQ1840" t="s">
        <v>61</v>
      </c>
      <c r="AS1840" t="s">
        <v>61</v>
      </c>
      <c r="AT1840" t="s">
        <v>61</v>
      </c>
      <c r="AU1840" t="s">
        <v>61</v>
      </c>
      <c r="AV1840" t="s">
        <v>61</v>
      </c>
      <c r="AW1840" t="s">
        <v>61</v>
      </c>
    </row>
    <row r="1841" spans="1:49" hidden="1" x14ac:dyDescent="0.5">
      <c r="A1841" s="22" t="s">
        <v>3605</v>
      </c>
      <c r="B1841" s="22" t="s">
        <v>3606</v>
      </c>
      <c r="C1841" t="s">
        <v>56</v>
      </c>
      <c r="D1841" s="1">
        <v>43717</v>
      </c>
      <c r="E1841" s="12" t="s">
        <v>57</v>
      </c>
      <c r="F1841" s="1">
        <v>43718</v>
      </c>
      <c r="G1841" s="1" t="s">
        <v>57</v>
      </c>
      <c r="H1841">
        <v>20</v>
      </c>
      <c r="I1841">
        <v>90</v>
      </c>
      <c r="J1841" s="1" t="s">
        <v>57</v>
      </c>
      <c r="K1841" s="26">
        <v>33</v>
      </c>
      <c r="L1841" t="s">
        <v>3537</v>
      </c>
      <c r="N1841">
        <v>4</v>
      </c>
      <c r="O1841" t="s">
        <v>3538</v>
      </c>
      <c r="P1841">
        <v>9</v>
      </c>
      <c r="Q1841" t="s">
        <v>63</v>
      </c>
      <c r="R1841">
        <v>200</v>
      </c>
      <c r="S1841">
        <v>100</v>
      </c>
      <c r="T1841">
        <v>100</v>
      </c>
      <c r="U1841" s="35" t="s">
        <v>61</v>
      </c>
      <c r="V1841" t="s">
        <v>3539</v>
      </c>
      <c r="W1841">
        <v>9</v>
      </c>
      <c r="X1841" t="s">
        <v>63</v>
      </c>
      <c r="Y1841">
        <v>100</v>
      </c>
      <c r="Z1841">
        <v>50</v>
      </c>
      <c r="AA1841">
        <v>50</v>
      </c>
      <c r="AB1841" t="s">
        <v>61</v>
      </c>
      <c r="AC1841" t="s">
        <v>3540</v>
      </c>
      <c r="AD1841">
        <v>9</v>
      </c>
      <c r="AE1841" t="s">
        <v>63</v>
      </c>
      <c r="AF1841">
        <v>100</v>
      </c>
      <c r="AG1841">
        <v>50</v>
      </c>
      <c r="AH1841">
        <v>50</v>
      </c>
      <c r="AI1841" t="s">
        <v>61</v>
      </c>
      <c r="AJ1841" t="s">
        <v>3541</v>
      </c>
      <c r="AK1841">
        <v>9</v>
      </c>
      <c r="AL1841" t="s">
        <v>63</v>
      </c>
      <c r="AM1841">
        <v>100</v>
      </c>
      <c r="AN1841">
        <v>50</v>
      </c>
      <c r="AO1841">
        <v>50</v>
      </c>
      <c r="AP1841" t="s">
        <v>61</v>
      </c>
      <c r="AQ1841" t="s">
        <v>61</v>
      </c>
      <c r="AS1841" t="s">
        <v>61</v>
      </c>
      <c r="AT1841" t="s">
        <v>61</v>
      </c>
      <c r="AU1841" t="s">
        <v>61</v>
      </c>
      <c r="AV1841" t="s">
        <v>61</v>
      </c>
      <c r="AW1841" t="s">
        <v>61</v>
      </c>
    </row>
    <row r="1842" spans="1:49" hidden="1" x14ac:dyDescent="0.5">
      <c r="A1842" s="22" t="s">
        <v>3607</v>
      </c>
      <c r="B1842" s="22" t="s">
        <v>3608</v>
      </c>
      <c r="C1842" t="s">
        <v>56</v>
      </c>
      <c r="D1842" s="1">
        <v>43717</v>
      </c>
      <c r="E1842" s="12" t="s">
        <v>57</v>
      </c>
      <c r="F1842" s="1">
        <v>43718</v>
      </c>
      <c r="G1842" s="1" t="s">
        <v>57</v>
      </c>
      <c r="H1842">
        <v>20</v>
      </c>
      <c r="I1842">
        <v>90</v>
      </c>
      <c r="J1842" s="1" t="s">
        <v>57</v>
      </c>
      <c r="K1842" s="26">
        <v>34</v>
      </c>
      <c r="L1842" t="s">
        <v>3537</v>
      </c>
      <c r="N1842">
        <v>4</v>
      </c>
      <c r="O1842" t="s">
        <v>3538</v>
      </c>
      <c r="P1842">
        <v>10</v>
      </c>
      <c r="Q1842" t="s">
        <v>63</v>
      </c>
      <c r="R1842">
        <v>200</v>
      </c>
      <c r="S1842">
        <v>100</v>
      </c>
      <c r="T1842">
        <v>100</v>
      </c>
      <c r="U1842" s="35" t="s">
        <v>61</v>
      </c>
      <c r="V1842" t="s">
        <v>3539</v>
      </c>
      <c r="W1842">
        <v>10</v>
      </c>
      <c r="X1842" t="s">
        <v>63</v>
      </c>
      <c r="Y1842">
        <v>100</v>
      </c>
      <c r="Z1842">
        <v>50</v>
      </c>
      <c r="AA1842">
        <v>50</v>
      </c>
      <c r="AB1842" t="s">
        <v>61</v>
      </c>
      <c r="AC1842" t="s">
        <v>3540</v>
      </c>
      <c r="AD1842">
        <v>10</v>
      </c>
      <c r="AE1842" t="s">
        <v>63</v>
      </c>
      <c r="AF1842">
        <v>100</v>
      </c>
      <c r="AG1842">
        <v>50</v>
      </c>
      <c r="AH1842">
        <v>50</v>
      </c>
      <c r="AI1842" t="s">
        <v>61</v>
      </c>
      <c r="AJ1842" t="s">
        <v>3541</v>
      </c>
      <c r="AK1842">
        <v>10</v>
      </c>
      <c r="AL1842" t="s">
        <v>63</v>
      </c>
      <c r="AM1842">
        <v>100</v>
      </c>
      <c r="AN1842">
        <v>50</v>
      </c>
      <c r="AO1842">
        <v>50</v>
      </c>
      <c r="AP1842" t="s">
        <v>61</v>
      </c>
      <c r="AQ1842" t="s">
        <v>61</v>
      </c>
      <c r="AS1842" t="s">
        <v>61</v>
      </c>
      <c r="AT1842" t="s">
        <v>61</v>
      </c>
      <c r="AU1842" t="s">
        <v>61</v>
      </c>
      <c r="AV1842" t="s">
        <v>61</v>
      </c>
      <c r="AW1842" t="s">
        <v>61</v>
      </c>
    </row>
    <row r="1843" spans="1:49" hidden="1" x14ac:dyDescent="0.5">
      <c r="A1843" s="22" t="s">
        <v>3609</v>
      </c>
      <c r="B1843" s="22" t="s">
        <v>3610</v>
      </c>
      <c r="C1843" t="s">
        <v>56</v>
      </c>
      <c r="D1843" s="1">
        <v>43717</v>
      </c>
      <c r="E1843" s="12" t="s">
        <v>57</v>
      </c>
      <c r="F1843" s="1">
        <v>43718</v>
      </c>
      <c r="G1843" s="1" t="s">
        <v>57</v>
      </c>
      <c r="H1843">
        <v>20</v>
      </c>
      <c r="I1843">
        <v>90</v>
      </c>
      <c r="J1843" s="1" t="s">
        <v>57</v>
      </c>
      <c r="K1843" s="26">
        <v>35</v>
      </c>
      <c r="L1843" t="s">
        <v>3537</v>
      </c>
      <c r="N1843">
        <v>4</v>
      </c>
      <c r="O1843" t="s">
        <v>3538</v>
      </c>
      <c r="P1843">
        <v>11</v>
      </c>
      <c r="Q1843" t="s">
        <v>63</v>
      </c>
      <c r="R1843">
        <v>200</v>
      </c>
      <c r="S1843">
        <v>100</v>
      </c>
      <c r="T1843">
        <v>100</v>
      </c>
      <c r="U1843" s="35" t="s">
        <v>61</v>
      </c>
      <c r="V1843" t="s">
        <v>3539</v>
      </c>
      <c r="W1843">
        <v>11</v>
      </c>
      <c r="X1843" t="s">
        <v>63</v>
      </c>
      <c r="Y1843">
        <v>100</v>
      </c>
      <c r="Z1843">
        <v>50</v>
      </c>
      <c r="AA1843">
        <v>50</v>
      </c>
      <c r="AB1843" t="s">
        <v>61</v>
      </c>
      <c r="AC1843" t="s">
        <v>3540</v>
      </c>
      <c r="AD1843">
        <v>11</v>
      </c>
      <c r="AE1843" t="s">
        <v>63</v>
      </c>
      <c r="AF1843">
        <v>100</v>
      </c>
      <c r="AG1843">
        <v>50</v>
      </c>
      <c r="AH1843">
        <v>50</v>
      </c>
      <c r="AI1843" t="s">
        <v>61</v>
      </c>
      <c r="AJ1843" t="s">
        <v>3541</v>
      </c>
      <c r="AK1843">
        <v>11</v>
      </c>
      <c r="AL1843" t="s">
        <v>63</v>
      </c>
      <c r="AM1843">
        <v>100</v>
      </c>
      <c r="AN1843">
        <v>50</v>
      </c>
      <c r="AO1843">
        <v>50</v>
      </c>
      <c r="AP1843" t="s">
        <v>61</v>
      </c>
      <c r="AQ1843" t="s">
        <v>61</v>
      </c>
      <c r="AS1843" t="s">
        <v>61</v>
      </c>
      <c r="AT1843" t="s">
        <v>61</v>
      </c>
      <c r="AU1843" t="s">
        <v>61</v>
      </c>
      <c r="AV1843" t="s">
        <v>61</v>
      </c>
      <c r="AW1843" t="s">
        <v>61</v>
      </c>
    </row>
    <row r="1844" spans="1:49" hidden="1" x14ac:dyDescent="0.5">
      <c r="A1844" s="22" t="s">
        <v>3611</v>
      </c>
      <c r="B1844" s="22" t="s">
        <v>3612</v>
      </c>
      <c r="C1844" t="s">
        <v>56</v>
      </c>
      <c r="D1844" s="1">
        <v>43717</v>
      </c>
      <c r="E1844" s="12" t="s">
        <v>57</v>
      </c>
      <c r="F1844" s="1">
        <v>43718</v>
      </c>
      <c r="G1844" s="1" t="s">
        <v>57</v>
      </c>
      <c r="H1844">
        <v>20</v>
      </c>
      <c r="I1844">
        <v>90</v>
      </c>
      <c r="J1844" s="1" t="s">
        <v>57</v>
      </c>
      <c r="K1844" s="26">
        <v>36</v>
      </c>
      <c r="L1844" t="s">
        <v>3537</v>
      </c>
      <c r="N1844">
        <v>4</v>
      </c>
      <c r="O1844" t="s">
        <v>3538</v>
      </c>
      <c r="P1844">
        <v>12</v>
      </c>
      <c r="Q1844" t="s">
        <v>63</v>
      </c>
      <c r="R1844">
        <v>200</v>
      </c>
      <c r="S1844">
        <v>100</v>
      </c>
      <c r="T1844">
        <v>100</v>
      </c>
      <c r="U1844" s="35" t="s">
        <v>61</v>
      </c>
      <c r="V1844" t="s">
        <v>3539</v>
      </c>
      <c r="W1844">
        <v>12</v>
      </c>
      <c r="X1844" t="s">
        <v>63</v>
      </c>
      <c r="Y1844">
        <v>100</v>
      </c>
      <c r="Z1844">
        <v>50</v>
      </c>
      <c r="AA1844">
        <v>50</v>
      </c>
      <c r="AB1844" t="s">
        <v>61</v>
      </c>
      <c r="AC1844" t="s">
        <v>3540</v>
      </c>
      <c r="AD1844">
        <v>12</v>
      </c>
      <c r="AE1844" t="s">
        <v>63</v>
      </c>
      <c r="AF1844">
        <v>100</v>
      </c>
      <c r="AG1844">
        <v>50</v>
      </c>
      <c r="AH1844">
        <v>50</v>
      </c>
      <c r="AI1844" t="s">
        <v>61</v>
      </c>
      <c r="AJ1844" t="s">
        <v>3541</v>
      </c>
      <c r="AK1844">
        <v>12</v>
      </c>
      <c r="AL1844" t="s">
        <v>63</v>
      </c>
      <c r="AM1844">
        <v>100</v>
      </c>
      <c r="AN1844">
        <v>50</v>
      </c>
      <c r="AO1844">
        <v>50</v>
      </c>
      <c r="AP1844" t="s">
        <v>61</v>
      </c>
      <c r="AQ1844" t="s">
        <v>61</v>
      </c>
      <c r="AS1844" t="s">
        <v>61</v>
      </c>
      <c r="AT1844" t="s">
        <v>61</v>
      </c>
      <c r="AU1844" t="s">
        <v>61</v>
      </c>
      <c r="AV1844" t="s">
        <v>61</v>
      </c>
      <c r="AW1844" t="s">
        <v>61</v>
      </c>
    </row>
    <row r="1845" spans="1:49" hidden="1" x14ac:dyDescent="0.5">
      <c r="A1845" s="22" t="s">
        <v>3613</v>
      </c>
      <c r="B1845" s="22" t="s">
        <v>3614</v>
      </c>
      <c r="C1845" t="s">
        <v>56</v>
      </c>
      <c r="D1845" s="1">
        <v>43717</v>
      </c>
      <c r="E1845" s="12" t="s">
        <v>1336</v>
      </c>
      <c r="F1845" s="1">
        <v>43718</v>
      </c>
      <c r="G1845" s="1" t="s">
        <v>57</v>
      </c>
      <c r="H1845">
        <v>20</v>
      </c>
      <c r="I1845">
        <v>90</v>
      </c>
      <c r="J1845" s="1" t="s">
        <v>2746</v>
      </c>
      <c r="K1845" s="26">
        <v>37</v>
      </c>
      <c r="L1845" t="s">
        <v>3537</v>
      </c>
      <c r="N1845">
        <v>4</v>
      </c>
      <c r="O1845" t="s">
        <v>3538</v>
      </c>
      <c r="P1845">
        <v>1</v>
      </c>
      <c r="Q1845" t="s">
        <v>60</v>
      </c>
      <c r="R1845">
        <v>200</v>
      </c>
      <c r="S1845">
        <v>100</v>
      </c>
      <c r="T1845">
        <v>100</v>
      </c>
      <c r="U1845" s="35" t="s">
        <v>61</v>
      </c>
      <c r="V1845" t="s">
        <v>3539</v>
      </c>
      <c r="W1845">
        <v>1</v>
      </c>
      <c r="X1845" t="s">
        <v>60</v>
      </c>
      <c r="Y1845">
        <v>100</v>
      </c>
      <c r="Z1845">
        <v>50</v>
      </c>
      <c r="AA1845">
        <v>50</v>
      </c>
      <c r="AB1845" t="s">
        <v>61</v>
      </c>
      <c r="AC1845" t="s">
        <v>3540</v>
      </c>
      <c r="AD1845">
        <v>1</v>
      </c>
      <c r="AE1845" t="s">
        <v>60</v>
      </c>
      <c r="AF1845">
        <v>100</v>
      </c>
      <c r="AG1845">
        <v>50</v>
      </c>
      <c r="AH1845">
        <v>50</v>
      </c>
      <c r="AI1845" t="s">
        <v>61</v>
      </c>
      <c r="AJ1845" t="s">
        <v>3541</v>
      </c>
      <c r="AK1845">
        <v>1</v>
      </c>
      <c r="AL1845" t="s">
        <v>60</v>
      </c>
      <c r="AM1845">
        <v>100</v>
      </c>
      <c r="AN1845">
        <v>50</v>
      </c>
      <c r="AO1845">
        <v>50</v>
      </c>
      <c r="AP1845" t="s">
        <v>61</v>
      </c>
      <c r="AQ1845" t="s">
        <v>61</v>
      </c>
      <c r="AS1845" t="s">
        <v>61</v>
      </c>
      <c r="AT1845" t="s">
        <v>61</v>
      </c>
      <c r="AU1845" t="s">
        <v>61</v>
      </c>
      <c r="AV1845" t="s">
        <v>61</v>
      </c>
      <c r="AW1845" t="s">
        <v>61</v>
      </c>
    </row>
    <row r="1846" spans="1:49" ht="15.75" hidden="1" customHeight="1" x14ac:dyDescent="0.5">
      <c r="A1846" s="22" t="s">
        <v>3615</v>
      </c>
      <c r="B1846" s="22" t="s">
        <v>3616</v>
      </c>
      <c r="C1846" t="s">
        <v>56</v>
      </c>
      <c r="D1846" s="1">
        <v>43717</v>
      </c>
      <c r="E1846" s="12" t="s">
        <v>1336</v>
      </c>
      <c r="F1846" s="1">
        <v>43718</v>
      </c>
      <c r="G1846" s="1" t="s">
        <v>57</v>
      </c>
      <c r="H1846">
        <v>20</v>
      </c>
      <c r="I1846">
        <v>90</v>
      </c>
      <c r="J1846" s="1" t="s">
        <v>2746</v>
      </c>
      <c r="K1846" s="26">
        <v>38</v>
      </c>
      <c r="L1846" t="s">
        <v>3537</v>
      </c>
      <c r="N1846">
        <v>4</v>
      </c>
      <c r="O1846" t="s">
        <v>3538</v>
      </c>
      <c r="P1846">
        <v>2</v>
      </c>
      <c r="Q1846" t="s">
        <v>60</v>
      </c>
      <c r="R1846">
        <v>200</v>
      </c>
      <c r="S1846">
        <v>100</v>
      </c>
      <c r="T1846">
        <v>100</v>
      </c>
      <c r="U1846" s="35" t="s">
        <v>61</v>
      </c>
      <c r="V1846" t="s">
        <v>3539</v>
      </c>
      <c r="W1846">
        <v>2</v>
      </c>
      <c r="X1846" t="s">
        <v>60</v>
      </c>
      <c r="Y1846">
        <v>100</v>
      </c>
      <c r="Z1846">
        <v>50</v>
      </c>
      <c r="AA1846">
        <v>50</v>
      </c>
      <c r="AB1846" t="s">
        <v>61</v>
      </c>
      <c r="AC1846" t="s">
        <v>3540</v>
      </c>
      <c r="AD1846">
        <v>2</v>
      </c>
      <c r="AE1846" t="s">
        <v>60</v>
      </c>
      <c r="AF1846">
        <v>100</v>
      </c>
      <c r="AG1846">
        <v>50</v>
      </c>
      <c r="AH1846">
        <v>50</v>
      </c>
      <c r="AI1846" t="s">
        <v>61</v>
      </c>
      <c r="AJ1846" t="s">
        <v>3541</v>
      </c>
      <c r="AK1846">
        <v>2</v>
      </c>
      <c r="AL1846" t="s">
        <v>60</v>
      </c>
      <c r="AM1846">
        <v>100</v>
      </c>
      <c r="AN1846">
        <v>50</v>
      </c>
      <c r="AO1846">
        <v>50</v>
      </c>
      <c r="AP1846" t="s">
        <v>61</v>
      </c>
      <c r="AQ1846" t="s">
        <v>61</v>
      </c>
      <c r="AS1846" t="s">
        <v>61</v>
      </c>
      <c r="AT1846" t="s">
        <v>61</v>
      </c>
      <c r="AU1846" t="s">
        <v>61</v>
      </c>
      <c r="AV1846" t="s">
        <v>61</v>
      </c>
      <c r="AW1846" t="s">
        <v>61</v>
      </c>
    </row>
    <row r="1847" spans="1:49" hidden="1" x14ac:dyDescent="0.5">
      <c r="A1847" s="22" t="s">
        <v>3617</v>
      </c>
      <c r="B1847" s="22" t="s">
        <v>3618</v>
      </c>
      <c r="C1847" t="s">
        <v>56</v>
      </c>
      <c r="D1847" s="1">
        <v>43717</v>
      </c>
      <c r="E1847" s="12" t="s">
        <v>1336</v>
      </c>
      <c r="F1847" s="1">
        <v>43718</v>
      </c>
      <c r="G1847" s="1" t="s">
        <v>57</v>
      </c>
      <c r="H1847">
        <v>20</v>
      </c>
      <c r="I1847">
        <v>90</v>
      </c>
      <c r="J1847" s="1" t="s">
        <v>2746</v>
      </c>
      <c r="K1847" s="26">
        <v>39</v>
      </c>
      <c r="L1847" t="s">
        <v>3537</v>
      </c>
      <c r="N1847">
        <v>4</v>
      </c>
      <c r="O1847" t="s">
        <v>3538</v>
      </c>
      <c r="P1847">
        <v>3</v>
      </c>
      <c r="Q1847" t="s">
        <v>60</v>
      </c>
      <c r="R1847">
        <v>200</v>
      </c>
      <c r="S1847">
        <v>100</v>
      </c>
      <c r="T1847">
        <v>100</v>
      </c>
      <c r="U1847" s="35" t="s">
        <v>61</v>
      </c>
      <c r="V1847" t="s">
        <v>3539</v>
      </c>
      <c r="W1847">
        <v>3</v>
      </c>
      <c r="X1847" t="s">
        <v>60</v>
      </c>
      <c r="Y1847">
        <v>100</v>
      </c>
      <c r="Z1847">
        <v>50</v>
      </c>
      <c r="AA1847">
        <v>50</v>
      </c>
      <c r="AB1847" t="s">
        <v>61</v>
      </c>
      <c r="AC1847" t="s">
        <v>3540</v>
      </c>
      <c r="AD1847">
        <v>3</v>
      </c>
      <c r="AE1847" t="s">
        <v>60</v>
      </c>
      <c r="AF1847">
        <v>100</v>
      </c>
      <c r="AG1847">
        <v>50</v>
      </c>
      <c r="AH1847">
        <v>50</v>
      </c>
      <c r="AI1847" t="s">
        <v>61</v>
      </c>
      <c r="AJ1847" t="s">
        <v>3541</v>
      </c>
      <c r="AK1847">
        <v>3</v>
      </c>
      <c r="AL1847" t="s">
        <v>60</v>
      </c>
      <c r="AM1847">
        <v>100</v>
      </c>
      <c r="AN1847">
        <v>50</v>
      </c>
      <c r="AO1847">
        <v>50</v>
      </c>
      <c r="AP1847" t="s">
        <v>61</v>
      </c>
      <c r="AQ1847" t="s">
        <v>61</v>
      </c>
      <c r="AS1847" t="s">
        <v>61</v>
      </c>
      <c r="AT1847" t="s">
        <v>61</v>
      </c>
      <c r="AU1847" t="s">
        <v>61</v>
      </c>
      <c r="AV1847" t="s">
        <v>61</v>
      </c>
      <c r="AW1847" t="s">
        <v>61</v>
      </c>
    </row>
    <row r="1848" spans="1:49" hidden="1" x14ac:dyDescent="0.5">
      <c r="A1848" s="22" t="s">
        <v>3619</v>
      </c>
      <c r="B1848" s="22" t="s">
        <v>3620</v>
      </c>
      <c r="C1848" t="s">
        <v>56</v>
      </c>
      <c r="D1848" s="1">
        <v>43717</v>
      </c>
      <c r="E1848" s="12" t="s">
        <v>1336</v>
      </c>
      <c r="F1848" s="1">
        <v>43718</v>
      </c>
      <c r="G1848" s="1" t="s">
        <v>57</v>
      </c>
      <c r="H1848">
        <v>20</v>
      </c>
      <c r="I1848">
        <v>90</v>
      </c>
      <c r="J1848" s="1" t="s">
        <v>2746</v>
      </c>
      <c r="K1848" s="26">
        <v>40</v>
      </c>
      <c r="L1848" t="s">
        <v>3537</v>
      </c>
      <c r="N1848">
        <v>4</v>
      </c>
      <c r="O1848" t="s">
        <v>3538</v>
      </c>
      <c r="P1848">
        <v>4</v>
      </c>
      <c r="Q1848" t="s">
        <v>60</v>
      </c>
      <c r="R1848">
        <v>200</v>
      </c>
      <c r="S1848">
        <v>100</v>
      </c>
      <c r="T1848">
        <v>100</v>
      </c>
      <c r="U1848" s="35" t="s">
        <v>61</v>
      </c>
      <c r="V1848" t="s">
        <v>3539</v>
      </c>
      <c r="W1848">
        <v>4</v>
      </c>
      <c r="X1848" t="s">
        <v>60</v>
      </c>
      <c r="Y1848">
        <v>100</v>
      </c>
      <c r="Z1848">
        <v>50</v>
      </c>
      <c r="AA1848">
        <v>50</v>
      </c>
      <c r="AB1848" t="s">
        <v>61</v>
      </c>
      <c r="AC1848" t="s">
        <v>3540</v>
      </c>
      <c r="AD1848">
        <v>4</v>
      </c>
      <c r="AE1848" t="s">
        <v>60</v>
      </c>
      <c r="AF1848">
        <v>100</v>
      </c>
      <c r="AG1848">
        <v>50</v>
      </c>
      <c r="AH1848">
        <v>50</v>
      </c>
      <c r="AI1848" t="s">
        <v>61</v>
      </c>
      <c r="AJ1848" t="s">
        <v>3541</v>
      </c>
      <c r="AK1848">
        <v>4</v>
      </c>
      <c r="AL1848" t="s">
        <v>60</v>
      </c>
      <c r="AM1848">
        <v>100</v>
      </c>
      <c r="AN1848">
        <v>50</v>
      </c>
      <c r="AO1848">
        <v>50</v>
      </c>
      <c r="AP1848" t="s">
        <v>61</v>
      </c>
      <c r="AQ1848" t="s">
        <v>61</v>
      </c>
      <c r="AS1848" t="s">
        <v>61</v>
      </c>
      <c r="AT1848" t="s">
        <v>61</v>
      </c>
      <c r="AU1848" t="s">
        <v>61</v>
      </c>
      <c r="AV1848" t="s">
        <v>61</v>
      </c>
      <c r="AW1848" t="s">
        <v>61</v>
      </c>
    </row>
    <row r="1849" spans="1:49" hidden="1" x14ac:dyDescent="0.5">
      <c r="A1849" s="22" t="s">
        <v>3621</v>
      </c>
      <c r="B1849" s="22" t="s">
        <v>3622</v>
      </c>
      <c r="C1849" t="s">
        <v>56</v>
      </c>
      <c r="D1849" s="1">
        <v>43717</v>
      </c>
      <c r="E1849" s="12" t="s">
        <v>1336</v>
      </c>
      <c r="F1849" s="1">
        <v>43718</v>
      </c>
      <c r="G1849" s="1" t="s">
        <v>57</v>
      </c>
      <c r="H1849">
        <v>20</v>
      </c>
      <c r="I1849">
        <v>90</v>
      </c>
      <c r="J1849" s="1" t="s">
        <v>2746</v>
      </c>
      <c r="K1849" s="26">
        <v>41</v>
      </c>
      <c r="L1849" t="s">
        <v>3537</v>
      </c>
      <c r="N1849">
        <v>4</v>
      </c>
      <c r="O1849" t="s">
        <v>3538</v>
      </c>
      <c r="P1849">
        <v>5</v>
      </c>
      <c r="Q1849" t="s">
        <v>60</v>
      </c>
      <c r="R1849">
        <v>200</v>
      </c>
      <c r="S1849">
        <v>100</v>
      </c>
      <c r="T1849">
        <v>100</v>
      </c>
      <c r="U1849" s="35" t="s">
        <v>61</v>
      </c>
      <c r="V1849" t="s">
        <v>3539</v>
      </c>
      <c r="W1849">
        <v>5</v>
      </c>
      <c r="X1849" t="s">
        <v>60</v>
      </c>
      <c r="Y1849">
        <v>100</v>
      </c>
      <c r="Z1849">
        <v>50</v>
      </c>
      <c r="AA1849">
        <v>50</v>
      </c>
      <c r="AB1849" t="s">
        <v>61</v>
      </c>
      <c r="AC1849" t="s">
        <v>3540</v>
      </c>
      <c r="AD1849">
        <v>5</v>
      </c>
      <c r="AE1849" t="s">
        <v>60</v>
      </c>
      <c r="AF1849">
        <v>100</v>
      </c>
      <c r="AG1849">
        <v>50</v>
      </c>
      <c r="AH1849">
        <v>50</v>
      </c>
      <c r="AI1849" t="s">
        <v>61</v>
      </c>
      <c r="AJ1849" t="s">
        <v>3541</v>
      </c>
      <c r="AK1849">
        <v>5</v>
      </c>
      <c r="AL1849" t="s">
        <v>60</v>
      </c>
      <c r="AM1849">
        <v>100</v>
      </c>
      <c r="AN1849">
        <v>50</v>
      </c>
      <c r="AO1849">
        <v>50</v>
      </c>
      <c r="AP1849" t="s">
        <v>61</v>
      </c>
      <c r="AQ1849" t="s">
        <v>61</v>
      </c>
      <c r="AS1849" t="s">
        <v>61</v>
      </c>
      <c r="AT1849" t="s">
        <v>61</v>
      </c>
      <c r="AU1849" t="s">
        <v>61</v>
      </c>
      <c r="AV1849" t="s">
        <v>61</v>
      </c>
      <c r="AW1849" t="s">
        <v>61</v>
      </c>
    </row>
    <row r="1850" spans="1:49" hidden="1" x14ac:dyDescent="0.5">
      <c r="A1850" s="22" t="s">
        <v>3623</v>
      </c>
      <c r="B1850" s="22" t="s">
        <v>3624</v>
      </c>
      <c r="C1850" t="s">
        <v>56</v>
      </c>
      <c r="D1850" s="1">
        <v>43717</v>
      </c>
      <c r="E1850" s="12" t="s">
        <v>1336</v>
      </c>
      <c r="F1850" s="1">
        <v>43718</v>
      </c>
      <c r="G1850" s="1" t="s">
        <v>57</v>
      </c>
      <c r="H1850">
        <v>20</v>
      </c>
      <c r="I1850">
        <v>90</v>
      </c>
      <c r="J1850" s="1" t="s">
        <v>2746</v>
      </c>
      <c r="K1850" s="26">
        <v>42</v>
      </c>
      <c r="L1850" t="s">
        <v>3537</v>
      </c>
      <c r="N1850">
        <v>4</v>
      </c>
      <c r="O1850" t="s">
        <v>3538</v>
      </c>
      <c r="P1850">
        <v>6</v>
      </c>
      <c r="Q1850" t="s">
        <v>60</v>
      </c>
      <c r="R1850">
        <v>200</v>
      </c>
      <c r="S1850">
        <v>100</v>
      </c>
      <c r="T1850">
        <v>100</v>
      </c>
      <c r="U1850" s="35" t="s">
        <v>61</v>
      </c>
      <c r="V1850" t="s">
        <v>3539</v>
      </c>
      <c r="W1850">
        <v>6</v>
      </c>
      <c r="X1850" t="s">
        <v>60</v>
      </c>
      <c r="Y1850">
        <v>100</v>
      </c>
      <c r="Z1850">
        <v>50</v>
      </c>
      <c r="AA1850">
        <v>50</v>
      </c>
      <c r="AB1850" t="s">
        <v>61</v>
      </c>
      <c r="AC1850" t="s">
        <v>3540</v>
      </c>
      <c r="AD1850">
        <v>6</v>
      </c>
      <c r="AE1850" t="s">
        <v>60</v>
      </c>
      <c r="AF1850">
        <v>100</v>
      </c>
      <c r="AG1850">
        <v>50</v>
      </c>
      <c r="AH1850">
        <v>50</v>
      </c>
      <c r="AI1850" t="s">
        <v>61</v>
      </c>
      <c r="AJ1850" t="s">
        <v>3541</v>
      </c>
      <c r="AK1850">
        <v>6</v>
      </c>
      <c r="AL1850" t="s">
        <v>60</v>
      </c>
      <c r="AM1850">
        <v>100</v>
      </c>
      <c r="AN1850">
        <v>50</v>
      </c>
      <c r="AO1850">
        <v>50</v>
      </c>
      <c r="AP1850" t="s">
        <v>61</v>
      </c>
      <c r="AQ1850" t="s">
        <v>61</v>
      </c>
      <c r="AS1850" t="s">
        <v>61</v>
      </c>
      <c r="AT1850" t="s">
        <v>61</v>
      </c>
      <c r="AU1850" t="s">
        <v>61</v>
      </c>
      <c r="AV1850" t="s">
        <v>61</v>
      </c>
      <c r="AW1850" t="s">
        <v>61</v>
      </c>
    </row>
    <row r="1851" spans="1:49" hidden="1" x14ac:dyDescent="0.5">
      <c r="A1851" s="22" t="s">
        <v>3625</v>
      </c>
      <c r="B1851" s="22" t="s">
        <v>3626</v>
      </c>
      <c r="C1851" t="s">
        <v>56</v>
      </c>
      <c r="D1851" s="1">
        <v>43717</v>
      </c>
      <c r="E1851" s="12" t="s">
        <v>1336</v>
      </c>
      <c r="F1851" s="1">
        <v>43718</v>
      </c>
      <c r="G1851" s="1" t="s">
        <v>57</v>
      </c>
      <c r="H1851">
        <v>20</v>
      </c>
      <c r="I1851">
        <v>90</v>
      </c>
      <c r="J1851" s="1" t="s">
        <v>2746</v>
      </c>
      <c r="K1851" s="26">
        <v>43</v>
      </c>
      <c r="L1851" t="s">
        <v>3537</v>
      </c>
      <c r="N1851">
        <v>4</v>
      </c>
      <c r="O1851" t="s">
        <v>3538</v>
      </c>
      <c r="P1851">
        <v>7</v>
      </c>
      <c r="Q1851" t="s">
        <v>60</v>
      </c>
      <c r="R1851">
        <v>200</v>
      </c>
      <c r="S1851">
        <v>100</v>
      </c>
      <c r="T1851">
        <v>100</v>
      </c>
      <c r="U1851" s="35" t="s">
        <v>61</v>
      </c>
      <c r="V1851" t="s">
        <v>3539</v>
      </c>
      <c r="W1851">
        <v>7</v>
      </c>
      <c r="X1851" t="s">
        <v>60</v>
      </c>
      <c r="Y1851">
        <v>100</v>
      </c>
      <c r="Z1851">
        <v>50</v>
      </c>
      <c r="AA1851">
        <v>50</v>
      </c>
      <c r="AB1851" t="s">
        <v>61</v>
      </c>
      <c r="AC1851" t="s">
        <v>3540</v>
      </c>
      <c r="AD1851">
        <v>7</v>
      </c>
      <c r="AE1851" t="s">
        <v>60</v>
      </c>
      <c r="AF1851">
        <v>100</v>
      </c>
      <c r="AG1851">
        <v>50</v>
      </c>
      <c r="AH1851">
        <v>50</v>
      </c>
      <c r="AI1851" t="s">
        <v>61</v>
      </c>
      <c r="AJ1851" t="s">
        <v>3541</v>
      </c>
      <c r="AK1851">
        <v>7</v>
      </c>
      <c r="AL1851" t="s">
        <v>60</v>
      </c>
      <c r="AM1851">
        <v>100</v>
      </c>
      <c r="AN1851">
        <v>50</v>
      </c>
      <c r="AO1851">
        <v>50</v>
      </c>
      <c r="AP1851" t="s">
        <v>61</v>
      </c>
      <c r="AQ1851" t="s">
        <v>61</v>
      </c>
      <c r="AS1851" t="s">
        <v>61</v>
      </c>
      <c r="AT1851" t="s">
        <v>61</v>
      </c>
      <c r="AU1851" t="s">
        <v>61</v>
      </c>
      <c r="AV1851" t="s">
        <v>61</v>
      </c>
      <c r="AW1851" t="s">
        <v>61</v>
      </c>
    </row>
    <row r="1852" spans="1:49" hidden="1" x14ac:dyDescent="0.5">
      <c r="A1852" s="22" t="s">
        <v>3627</v>
      </c>
      <c r="B1852" s="22" t="s">
        <v>3628</v>
      </c>
      <c r="C1852" t="s">
        <v>56</v>
      </c>
      <c r="D1852" s="1">
        <v>43717</v>
      </c>
      <c r="E1852" s="12" t="s">
        <v>1336</v>
      </c>
      <c r="F1852" s="1">
        <v>43718</v>
      </c>
      <c r="G1852" s="1" t="s">
        <v>57</v>
      </c>
      <c r="H1852">
        <v>20</v>
      </c>
      <c r="I1852">
        <v>90</v>
      </c>
      <c r="J1852" s="1" t="s">
        <v>2746</v>
      </c>
      <c r="K1852" s="26">
        <v>44</v>
      </c>
      <c r="L1852" t="s">
        <v>3537</v>
      </c>
      <c r="N1852">
        <v>4</v>
      </c>
      <c r="O1852" t="s">
        <v>3538</v>
      </c>
      <c r="P1852">
        <v>8</v>
      </c>
      <c r="Q1852" t="s">
        <v>60</v>
      </c>
      <c r="R1852">
        <v>200</v>
      </c>
      <c r="S1852">
        <v>100</v>
      </c>
      <c r="T1852">
        <v>100</v>
      </c>
      <c r="U1852" s="35" t="s">
        <v>61</v>
      </c>
      <c r="V1852" t="s">
        <v>3539</v>
      </c>
      <c r="W1852">
        <v>8</v>
      </c>
      <c r="X1852" t="s">
        <v>60</v>
      </c>
      <c r="Y1852">
        <v>100</v>
      </c>
      <c r="Z1852">
        <v>50</v>
      </c>
      <c r="AA1852">
        <v>50</v>
      </c>
      <c r="AB1852" t="s">
        <v>61</v>
      </c>
      <c r="AC1852" t="s">
        <v>3540</v>
      </c>
      <c r="AD1852">
        <v>8</v>
      </c>
      <c r="AE1852" t="s">
        <v>60</v>
      </c>
      <c r="AF1852">
        <v>100</v>
      </c>
      <c r="AG1852">
        <v>50</v>
      </c>
      <c r="AH1852">
        <v>50</v>
      </c>
      <c r="AI1852" t="s">
        <v>61</v>
      </c>
      <c r="AJ1852" t="s">
        <v>3541</v>
      </c>
      <c r="AK1852">
        <v>8</v>
      </c>
      <c r="AL1852" t="s">
        <v>60</v>
      </c>
      <c r="AM1852">
        <v>100</v>
      </c>
      <c r="AN1852">
        <v>50</v>
      </c>
      <c r="AO1852">
        <v>50</v>
      </c>
      <c r="AP1852" t="s">
        <v>61</v>
      </c>
      <c r="AQ1852" t="s">
        <v>61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</row>
    <row r="1853" spans="1:49" hidden="1" x14ac:dyDescent="0.5">
      <c r="A1853" s="22" t="s">
        <v>3629</v>
      </c>
      <c r="B1853" s="22" t="s">
        <v>3630</v>
      </c>
      <c r="C1853" t="s">
        <v>56</v>
      </c>
      <c r="D1853" s="1">
        <v>43717</v>
      </c>
      <c r="E1853" s="12" t="s">
        <v>1336</v>
      </c>
      <c r="F1853" s="1">
        <v>43718</v>
      </c>
      <c r="G1853" s="1" t="s">
        <v>57</v>
      </c>
      <c r="H1853">
        <v>20</v>
      </c>
      <c r="I1853">
        <v>90</v>
      </c>
      <c r="J1853" s="1" t="s">
        <v>2746</v>
      </c>
      <c r="K1853" s="26">
        <v>45</v>
      </c>
      <c r="L1853" t="s">
        <v>3537</v>
      </c>
      <c r="N1853">
        <v>4</v>
      </c>
      <c r="O1853" t="s">
        <v>3538</v>
      </c>
      <c r="P1853">
        <v>9</v>
      </c>
      <c r="Q1853" t="s">
        <v>60</v>
      </c>
      <c r="R1853">
        <v>200</v>
      </c>
      <c r="S1853">
        <v>100</v>
      </c>
      <c r="T1853">
        <v>100</v>
      </c>
      <c r="U1853" s="35" t="s">
        <v>61</v>
      </c>
      <c r="V1853" t="s">
        <v>3539</v>
      </c>
      <c r="W1853">
        <v>9</v>
      </c>
      <c r="X1853" t="s">
        <v>60</v>
      </c>
      <c r="Y1853">
        <v>100</v>
      </c>
      <c r="Z1853">
        <v>50</v>
      </c>
      <c r="AA1853">
        <v>50</v>
      </c>
      <c r="AB1853" t="s">
        <v>61</v>
      </c>
      <c r="AC1853" t="s">
        <v>3540</v>
      </c>
      <c r="AD1853">
        <v>9</v>
      </c>
      <c r="AE1853" t="s">
        <v>60</v>
      </c>
      <c r="AF1853">
        <v>100</v>
      </c>
      <c r="AG1853">
        <v>50</v>
      </c>
      <c r="AH1853">
        <v>50</v>
      </c>
      <c r="AI1853" t="s">
        <v>61</v>
      </c>
      <c r="AJ1853" t="s">
        <v>3541</v>
      </c>
      <c r="AK1853">
        <v>9</v>
      </c>
      <c r="AL1853" t="s">
        <v>60</v>
      </c>
      <c r="AM1853">
        <v>100</v>
      </c>
      <c r="AN1853">
        <v>50</v>
      </c>
      <c r="AO1853">
        <v>50</v>
      </c>
      <c r="AP1853" t="s">
        <v>61</v>
      </c>
      <c r="AQ1853" t="s">
        <v>61</v>
      </c>
      <c r="AS1853" t="s">
        <v>61</v>
      </c>
      <c r="AT1853" t="s">
        <v>61</v>
      </c>
      <c r="AU1853" t="s">
        <v>61</v>
      </c>
      <c r="AV1853" t="s">
        <v>61</v>
      </c>
      <c r="AW1853" t="s">
        <v>61</v>
      </c>
    </row>
    <row r="1854" spans="1:49" hidden="1" x14ac:dyDescent="0.5">
      <c r="A1854" s="22" t="s">
        <v>3631</v>
      </c>
      <c r="B1854" s="22" t="s">
        <v>3632</v>
      </c>
      <c r="C1854" t="s">
        <v>56</v>
      </c>
      <c r="D1854" s="1">
        <v>43717</v>
      </c>
      <c r="E1854" s="12" t="s">
        <v>1336</v>
      </c>
      <c r="F1854" s="1">
        <v>43718</v>
      </c>
      <c r="G1854" s="1" t="s">
        <v>57</v>
      </c>
      <c r="H1854">
        <v>20</v>
      </c>
      <c r="I1854">
        <v>90</v>
      </c>
      <c r="J1854" s="1" t="s">
        <v>2746</v>
      </c>
      <c r="K1854" s="26">
        <v>46</v>
      </c>
      <c r="L1854" t="s">
        <v>3537</v>
      </c>
      <c r="N1854">
        <v>4</v>
      </c>
      <c r="O1854" t="s">
        <v>3538</v>
      </c>
      <c r="P1854">
        <v>10</v>
      </c>
      <c r="Q1854" t="s">
        <v>60</v>
      </c>
      <c r="R1854">
        <v>200</v>
      </c>
      <c r="S1854">
        <v>100</v>
      </c>
      <c r="T1854">
        <v>100</v>
      </c>
      <c r="U1854" s="35" t="s">
        <v>61</v>
      </c>
      <c r="V1854" t="s">
        <v>3539</v>
      </c>
      <c r="W1854">
        <v>10</v>
      </c>
      <c r="X1854" t="s">
        <v>60</v>
      </c>
      <c r="Y1854">
        <v>100</v>
      </c>
      <c r="Z1854">
        <v>50</v>
      </c>
      <c r="AA1854">
        <v>50</v>
      </c>
      <c r="AB1854" t="s">
        <v>61</v>
      </c>
      <c r="AC1854" t="s">
        <v>3540</v>
      </c>
      <c r="AD1854">
        <v>10</v>
      </c>
      <c r="AE1854" t="s">
        <v>60</v>
      </c>
      <c r="AF1854">
        <v>100</v>
      </c>
      <c r="AG1854">
        <v>50</v>
      </c>
      <c r="AH1854">
        <v>50</v>
      </c>
      <c r="AI1854" t="s">
        <v>61</v>
      </c>
      <c r="AJ1854" t="s">
        <v>3541</v>
      </c>
      <c r="AK1854">
        <v>10</v>
      </c>
      <c r="AL1854" t="s">
        <v>60</v>
      </c>
      <c r="AM1854">
        <v>100</v>
      </c>
      <c r="AN1854">
        <v>50</v>
      </c>
      <c r="AO1854">
        <v>50</v>
      </c>
      <c r="AP1854" t="s">
        <v>61</v>
      </c>
      <c r="AQ1854" t="s">
        <v>61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</row>
    <row r="1855" spans="1:49" hidden="1" x14ac:dyDescent="0.5">
      <c r="A1855" s="22" t="s">
        <v>3633</v>
      </c>
      <c r="B1855" s="22" t="s">
        <v>3634</v>
      </c>
      <c r="C1855" t="s">
        <v>56</v>
      </c>
      <c r="D1855" s="1">
        <v>43717</v>
      </c>
      <c r="E1855" s="12" t="s">
        <v>1336</v>
      </c>
      <c r="F1855" s="1">
        <v>43718</v>
      </c>
      <c r="G1855" s="1" t="s">
        <v>57</v>
      </c>
      <c r="H1855">
        <v>20</v>
      </c>
      <c r="I1855">
        <v>90</v>
      </c>
      <c r="J1855" s="1" t="s">
        <v>2746</v>
      </c>
      <c r="K1855" s="26">
        <v>47</v>
      </c>
      <c r="L1855" t="s">
        <v>3537</v>
      </c>
      <c r="N1855">
        <v>4</v>
      </c>
      <c r="O1855" t="s">
        <v>3538</v>
      </c>
      <c r="P1855">
        <v>11</v>
      </c>
      <c r="Q1855" t="s">
        <v>60</v>
      </c>
      <c r="R1855">
        <v>200</v>
      </c>
      <c r="S1855">
        <v>100</v>
      </c>
      <c r="T1855">
        <v>100</v>
      </c>
      <c r="U1855" s="35" t="s">
        <v>61</v>
      </c>
      <c r="V1855" t="s">
        <v>3539</v>
      </c>
      <c r="W1855">
        <v>11</v>
      </c>
      <c r="X1855" t="s">
        <v>60</v>
      </c>
      <c r="Y1855">
        <v>100</v>
      </c>
      <c r="Z1855">
        <v>50</v>
      </c>
      <c r="AA1855">
        <v>50</v>
      </c>
      <c r="AB1855" t="s">
        <v>61</v>
      </c>
      <c r="AC1855" t="s">
        <v>3540</v>
      </c>
      <c r="AD1855">
        <v>11</v>
      </c>
      <c r="AE1855" t="s">
        <v>60</v>
      </c>
      <c r="AF1855">
        <v>100</v>
      </c>
      <c r="AG1855">
        <v>50</v>
      </c>
      <c r="AH1855">
        <v>50</v>
      </c>
      <c r="AI1855" t="s">
        <v>61</v>
      </c>
      <c r="AJ1855" t="s">
        <v>3541</v>
      </c>
      <c r="AK1855">
        <v>11</v>
      </c>
      <c r="AL1855" t="s">
        <v>60</v>
      </c>
      <c r="AM1855">
        <v>100</v>
      </c>
      <c r="AN1855">
        <v>50</v>
      </c>
      <c r="AO1855">
        <v>50</v>
      </c>
      <c r="AP1855" t="s">
        <v>61</v>
      </c>
      <c r="AQ1855" t="s">
        <v>61</v>
      </c>
      <c r="AS1855" t="s">
        <v>61</v>
      </c>
      <c r="AT1855" t="s">
        <v>61</v>
      </c>
      <c r="AU1855" t="s">
        <v>61</v>
      </c>
      <c r="AV1855" t="s">
        <v>61</v>
      </c>
      <c r="AW1855" t="s">
        <v>61</v>
      </c>
    </row>
    <row r="1856" spans="1:49" hidden="1" x14ac:dyDescent="0.5">
      <c r="A1856" s="22" t="s">
        <v>3635</v>
      </c>
      <c r="B1856" s="22" t="s">
        <v>3636</v>
      </c>
      <c r="C1856" t="s">
        <v>56</v>
      </c>
      <c r="D1856" s="1">
        <v>43717</v>
      </c>
      <c r="E1856" s="12" t="s">
        <v>1336</v>
      </c>
      <c r="F1856" s="1">
        <v>43718</v>
      </c>
      <c r="G1856" s="1" t="s">
        <v>57</v>
      </c>
      <c r="H1856">
        <v>20</v>
      </c>
      <c r="I1856">
        <v>90</v>
      </c>
      <c r="J1856" s="1" t="s">
        <v>2746</v>
      </c>
      <c r="K1856" s="26">
        <v>48</v>
      </c>
      <c r="L1856" t="s">
        <v>3537</v>
      </c>
      <c r="N1856">
        <v>4</v>
      </c>
      <c r="O1856" t="s">
        <v>3538</v>
      </c>
      <c r="P1856">
        <v>12</v>
      </c>
      <c r="Q1856" t="s">
        <v>60</v>
      </c>
      <c r="R1856">
        <v>200</v>
      </c>
      <c r="S1856">
        <v>100</v>
      </c>
      <c r="T1856">
        <v>100</v>
      </c>
      <c r="U1856" s="35" t="s">
        <v>61</v>
      </c>
      <c r="V1856" t="s">
        <v>3539</v>
      </c>
      <c r="W1856">
        <v>12</v>
      </c>
      <c r="X1856" t="s">
        <v>60</v>
      </c>
      <c r="Y1856">
        <v>100</v>
      </c>
      <c r="Z1856">
        <v>50</v>
      </c>
      <c r="AA1856">
        <v>50</v>
      </c>
      <c r="AB1856" t="s">
        <v>61</v>
      </c>
      <c r="AC1856" t="s">
        <v>3540</v>
      </c>
      <c r="AD1856">
        <v>12</v>
      </c>
      <c r="AE1856" t="s">
        <v>60</v>
      </c>
      <c r="AF1856">
        <v>100</v>
      </c>
      <c r="AG1856">
        <v>50</v>
      </c>
      <c r="AH1856">
        <v>50</v>
      </c>
      <c r="AI1856" t="s">
        <v>61</v>
      </c>
      <c r="AJ1856" t="s">
        <v>3541</v>
      </c>
      <c r="AK1856">
        <v>12</v>
      </c>
      <c r="AL1856" t="s">
        <v>60</v>
      </c>
      <c r="AM1856">
        <v>100</v>
      </c>
      <c r="AN1856">
        <v>50</v>
      </c>
      <c r="AO1856">
        <v>50</v>
      </c>
      <c r="AP1856" t="s">
        <v>61</v>
      </c>
      <c r="AQ1856" t="s">
        <v>61</v>
      </c>
      <c r="AS1856" t="s">
        <v>61</v>
      </c>
      <c r="AT1856" t="s">
        <v>61</v>
      </c>
      <c r="AU1856" t="s">
        <v>61</v>
      </c>
      <c r="AV1856" t="s">
        <v>61</v>
      </c>
      <c r="AW1856" t="s">
        <v>61</v>
      </c>
    </row>
    <row r="1857" spans="1:49" hidden="1" x14ac:dyDescent="0.5">
      <c r="A1857" s="22" t="s">
        <v>3637</v>
      </c>
      <c r="B1857" s="22" t="s">
        <v>3638</v>
      </c>
      <c r="C1857" t="s">
        <v>56</v>
      </c>
      <c r="D1857" s="1">
        <v>43718</v>
      </c>
      <c r="E1857" s="24" t="s">
        <v>3070</v>
      </c>
      <c r="F1857" s="1">
        <v>43720</v>
      </c>
      <c r="G1857" s="1" t="s">
        <v>57</v>
      </c>
      <c r="H1857">
        <v>20</v>
      </c>
      <c r="I1857">
        <v>90</v>
      </c>
      <c r="J1857" s="1" t="s">
        <v>57</v>
      </c>
      <c r="K1857" s="26">
        <v>49</v>
      </c>
      <c r="L1857" t="s">
        <v>3537</v>
      </c>
      <c r="N1857">
        <v>4</v>
      </c>
      <c r="O1857" t="s">
        <v>3538</v>
      </c>
      <c r="P1857">
        <v>1</v>
      </c>
      <c r="Q1857" t="s">
        <v>75</v>
      </c>
      <c r="R1857">
        <v>200</v>
      </c>
      <c r="S1857">
        <v>100</v>
      </c>
      <c r="T1857">
        <v>100</v>
      </c>
      <c r="U1857" s="35" t="s">
        <v>61</v>
      </c>
      <c r="V1857" t="s">
        <v>3539</v>
      </c>
      <c r="W1857">
        <v>1</v>
      </c>
      <c r="X1857" t="s">
        <v>75</v>
      </c>
      <c r="Y1857">
        <v>100</v>
      </c>
      <c r="Z1857">
        <v>50</v>
      </c>
      <c r="AA1857">
        <v>50</v>
      </c>
      <c r="AB1857" t="s">
        <v>61</v>
      </c>
      <c r="AC1857" t="s">
        <v>3540</v>
      </c>
      <c r="AD1857">
        <v>1</v>
      </c>
      <c r="AE1857" t="s">
        <v>75</v>
      </c>
      <c r="AF1857">
        <v>100</v>
      </c>
      <c r="AG1857">
        <v>50</v>
      </c>
      <c r="AH1857">
        <v>50</v>
      </c>
      <c r="AI1857" t="s">
        <v>61</v>
      </c>
      <c r="AJ1857" t="s">
        <v>3541</v>
      </c>
      <c r="AK1857">
        <v>1</v>
      </c>
      <c r="AL1857" t="s">
        <v>75</v>
      </c>
      <c r="AM1857">
        <v>100</v>
      </c>
      <c r="AN1857">
        <v>50</v>
      </c>
      <c r="AO1857">
        <v>50</v>
      </c>
      <c r="AP1857" t="s">
        <v>61</v>
      </c>
      <c r="AQ1857" t="s">
        <v>61</v>
      </c>
      <c r="AR1857" t="s">
        <v>61</v>
      </c>
      <c r="AS1857" t="s">
        <v>61</v>
      </c>
      <c r="AT1857" t="s">
        <v>61</v>
      </c>
      <c r="AU1857" t="s">
        <v>61</v>
      </c>
      <c r="AV1857" t="s">
        <v>61</v>
      </c>
      <c r="AW1857" t="s">
        <v>61</v>
      </c>
    </row>
    <row r="1858" spans="1:49" ht="15.75" hidden="1" customHeight="1" x14ac:dyDescent="0.5">
      <c r="A1858" s="22" t="s">
        <v>3639</v>
      </c>
      <c r="B1858" s="22" t="s">
        <v>3640</v>
      </c>
      <c r="C1858" t="s">
        <v>56</v>
      </c>
      <c r="D1858" s="1">
        <v>43718</v>
      </c>
      <c r="E1858" s="24" t="s">
        <v>3070</v>
      </c>
      <c r="F1858" s="1">
        <v>43720</v>
      </c>
      <c r="G1858" s="1" t="s">
        <v>57</v>
      </c>
      <c r="H1858">
        <v>20</v>
      </c>
      <c r="I1858">
        <v>90</v>
      </c>
      <c r="J1858" s="1" t="s">
        <v>57</v>
      </c>
      <c r="K1858" s="26">
        <v>50</v>
      </c>
      <c r="L1858" t="s">
        <v>3537</v>
      </c>
      <c r="N1858">
        <v>4</v>
      </c>
      <c r="O1858" t="s">
        <v>3538</v>
      </c>
      <c r="P1858">
        <v>2</v>
      </c>
      <c r="Q1858" t="s">
        <v>75</v>
      </c>
      <c r="R1858">
        <v>200</v>
      </c>
      <c r="S1858">
        <v>100</v>
      </c>
      <c r="T1858">
        <v>100</v>
      </c>
      <c r="U1858" s="35" t="s">
        <v>61</v>
      </c>
      <c r="V1858" t="s">
        <v>3539</v>
      </c>
      <c r="W1858">
        <v>2</v>
      </c>
      <c r="X1858" t="s">
        <v>75</v>
      </c>
      <c r="Y1858">
        <v>100</v>
      </c>
      <c r="Z1858">
        <v>50</v>
      </c>
      <c r="AA1858">
        <v>50</v>
      </c>
      <c r="AB1858" t="s">
        <v>61</v>
      </c>
      <c r="AC1858" t="s">
        <v>3540</v>
      </c>
      <c r="AD1858">
        <v>2</v>
      </c>
      <c r="AE1858" t="s">
        <v>75</v>
      </c>
      <c r="AF1858">
        <v>100</v>
      </c>
      <c r="AG1858">
        <v>50</v>
      </c>
      <c r="AH1858">
        <v>50</v>
      </c>
      <c r="AI1858" t="s">
        <v>61</v>
      </c>
      <c r="AJ1858" t="s">
        <v>3541</v>
      </c>
      <c r="AK1858">
        <v>2</v>
      </c>
      <c r="AL1858" t="s">
        <v>75</v>
      </c>
      <c r="AM1858">
        <v>100</v>
      </c>
      <c r="AN1858">
        <v>50</v>
      </c>
      <c r="AO1858">
        <v>50</v>
      </c>
      <c r="AP1858" t="s">
        <v>61</v>
      </c>
      <c r="AQ1858" t="s">
        <v>61</v>
      </c>
      <c r="AR1858" t="s">
        <v>61</v>
      </c>
      <c r="AS1858" t="s">
        <v>61</v>
      </c>
      <c r="AT1858" t="s">
        <v>61</v>
      </c>
      <c r="AU1858" t="s">
        <v>61</v>
      </c>
      <c r="AV1858" t="s">
        <v>61</v>
      </c>
      <c r="AW1858" t="s">
        <v>61</v>
      </c>
    </row>
    <row r="1859" spans="1:49" hidden="1" x14ac:dyDescent="0.5">
      <c r="A1859" s="22" t="s">
        <v>3641</v>
      </c>
      <c r="B1859" s="22" t="s">
        <v>3642</v>
      </c>
      <c r="C1859" t="s">
        <v>56</v>
      </c>
      <c r="D1859" s="1">
        <v>43718</v>
      </c>
      <c r="E1859" s="24" t="s">
        <v>3070</v>
      </c>
      <c r="F1859" s="1">
        <v>43720</v>
      </c>
      <c r="G1859" s="1" t="s">
        <v>57</v>
      </c>
      <c r="H1859">
        <v>20</v>
      </c>
      <c r="I1859">
        <v>90</v>
      </c>
      <c r="J1859" s="1" t="s">
        <v>57</v>
      </c>
      <c r="K1859" s="26">
        <v>51</v>
      </c>
      <c r="L1859" t="s">
        <v>3537</v>
      </c>
      <c r="N1859">
        <v>4</v>
      </c>
      <c r="O1859" t="s">
        <v>3538</v>
      </c>
      <c r="P1859">
        <v>3</v>
      </c>
      <c r="Q1859" t="s">
        <v>75</v>
      </c>
      <c r="R1859">
        <v>200</v>
      </c>
      <c r="S1859">
        <v>100</v>
      </c>
      <c r="T1859">
        <v>100</v>
      </c>
      <c r="U1859" s="35" t="s">
        <v>61</v>
      </c>
      <c r="V1859" t="s">
        <v>3539</v>
      </c>
      <c r="W1859">
        <v>3</v>
      </c>
      <c r="X1859" t="s">
        <v>75</v>
      </c>
      <c r="Y1859">
        <v>100</v>
      </c>
      <c r="Z1859">
        <v>50</v>
      </c>
      <c r="AA1859">
        <v>50</v>
      </c>
      <c r="AB1859" t="s">
        <v>61</v>
      </c>
      <c r="AC1859" t="s">
        <v>3540</v>
      </c>
      <c r="AD1859">
        <v>3</v>
      </c>
      <c r="AE1859" t="s">
        <v>75</v>
      </c>
      <c r="AF1859">
        <v>100</v>
      </c>
      <c r="AG1859">
        <v>50</v>
      </c>
      <c r="AH1859">
        <v>50</v>
      </c>
      <c r="AI1859" t="s">
        <v>61</v>
      </c>
      <c r="AJ1859" t="s">
        <v>3541</v>
      </c>
      <c r="AK1859">
        <v>3</v>
      </c>
      <c r="AL1859" t="s">
        <v>75</v>
      </c>
      <c r="AM1859">
        <v>100</v>
      </c>
      <c r="AN1859">
        <v>50</v>
      </c>
      <c r="AO1859">
        <v>50</v>
      </c>
      <c r="AP1859" t="s">
        <v>61</v>
      </c>
      <c r="AQ1859" t="s">
        <v>61</v>
      </c>
      <c r="AR1859" t="s">
        <v>61</v>
      </c>
      <c r="AS1859" t="s">
        <v>61</v>
      </c>
      <c r="AT1859" t="s">
        <v>61</v>
      </c>
      <c r="AU1859" t="s">
        <v>61</v>
      </c>
      <c r="AV1859" t="s">
        <v>61</v>
      </c>
      <c r="AW1859" t="s">
        <v>61</v>
      </c>
    </row>
    <row r="1860" spans="1:49" hidden="1" x14ac:dyDescent="0.5">
      <c r="A1860" s="22" t="s">
        <v>3643</v>
      </c>
      <c r="B1860" s="22" t="s">
        <v>3644</v>
      </c>
      <c r="C1860" t="s">
        <v>56</v>
      </c>
      <c r="D1860" s="1">
        <v>43718</v>
      </c>
      <c r="E1860" s="24" t="s">
        <v>3070</v>
      </c>
      <c r="F1860" s="1">
        <v>43720</v>
      </c>
      <c r="G1860" s="1" t="s">
        <v>57</v>
      </c>
      <c r="H1860">
        <v>20</v>
      </c>
      <c r="I1860">
        <v>90</v>
      </c>
      <c r="J1860" s="1" t="s">
        <v>57</v>
      </c>
      <c r="K1860" s="26">
        <v>52</v>
      </c>
      <c r="L1860" t="s">
        <v>3537</v>
      </c>
      <c r="N1860">
        <v>4</v>
      </c>
      <c r="O1860" t="s">
        <v>3538</v>
      </c>
      <c r="P1860">
        <v>4</v>
      </c>
      <c r="Q1860" t="s">
        <v>75</v>
      </c>
      <c r="R1860">
        <v>200</v>
      </c>
      <c r="S1860">
        <v>100</v>
      </c>
      <c r="T1860">
        <v>100</v>
      </c>
      <c r="U1860" s="35" t="s">
        <v>61</v>
      </c>
      <c r="V1860" t="s">
        <v>3539</v>
      </c>
      <c r="W1860">
        <v>4</v>
      </c>
      <c r="X1860" t="s">
        <v>75</v>
      </c>
      <c r="Y1860">
        <v>100</v>
      </c>
      <c r="Z1860">
        <v>50</v>
      </c>
      <c r="AA1860">
        <v>50</v>
      </c>
      <c r="AB1860" t="s">
        <v>61</v>
      </c>
      <c r="AC1860" t="s">
        <v>3540</v>
      </c>
      <c r="AD1860">
        <v>4</v>
      </c>
      <c r="AE1860" t="s">
        <v>75</v>
      </c>
      <c r="AF1860">
        <v>100</v>
      </c>
      <c r="AG1860">
        <v>50</v>
      </c>
      <c r="AH1860">
        <v>50</v>
      </c>
      <c r="AI1860" t="s">
        <v>61</v>
      </c>
      <c r="AJ1860" t="s">
        <v>3541</v>
      </c>
      <c r="AK1860">
        <v>4</v>
      </c>
      <c r="AL1860" t="s">
        <v>75</v>
      </c>
      <c r="AM1860">
        <v>100</v>
      </c>
      <c r="AN1860">
        <v>50</v>
      </c>
      <c r="AO1860">
        <v>50</v>
      </c>
      <c r="AP1860" t="s">
        <v>61</v>
      </c>
      <c r="AQ1860" t="s">
        <v>61</v>
      </c>
      <c r="AR1860" t="s">
        <v>61</v>
      </c>
      <c r="AS1860" t="s">
        <v>61</v>
      </c>
      <c r="AT1860" t="s">
        <v>61</v>
      </c>
      <c r="AU1860" t="s">
        <v>61</v>
      </c>
      <c r="AV1860" t="s">
        <v>61</v>
      </c>
      <c r="AW1860" t="s">
        <v>61</v>
      </c>
    </row>
    <row r="1861" spans="1:49" hidden="1" x14ac:dyDescent="0.5">
      <c r="A1861" s="22" t="s">
        <v>3645</v>
      </c>
      <c r="B1861" s="22" t="s">
        <v>3646</v>
      </c>
      <c r="C1861" t="s">
        <v>56</v>
      </c>
      <c r="D1861" s="1">
        <v>43718</v>
      </c>
      <c r="E1861" s="24" t="s">
        <v>3070</v>
      </c>
      <c r="F1861" s="1">
        <v>43720</v>
      </c>
      <c r="G1861" s="1" t="s">
        <v>57</v>
      </c>
      <c r="H1861">
        <v>20</v>
      </c>
      <c r="I1861">
        <v>90</v>
      </c>
      <c r="J1861" s="1" t="s">
        <v>57</v>
      </c>
      <c r="K1861" s="26">
        <v>53</v>
      </c>
      <c r="L1861" t="s">
        <v>3537</v>
      </c>
      <c r="N1861">
        <v>4</v>
      </c>
      <c r="O1861" t="s">
        <v>3538</v>
      </c>
      <c r="P1861">
        <v>5</v>
      </c>
      <c r="Q1861" t="s">
        <v>75</v>
      </c>
      <c r="R1861">
        <v>200</v>
      </c>
      <c r="S1861">
        <v>100</v>
      </c>
      <c r="T1861">
        <v>100</v>
      </c>
      <c r="U1861" s="35" t="s">
        <v>61</v>
      </c>
      <c r="V1861" t="s">
        <v>3539</v>
      </c>
      <c r="W1861">
        <v>5</v>
      </c>
      <c r="X1861" t="s">
        <v>75</v>
      </c>
      <c r="Y1861">
        <v>100</v>
      </c>
      <c r="Z1861">
        <v>50</v>
      </c>
      <c r="AA1861">
        <v>50</v>
      </c>
      <c r="AB1861" t="s">
        <v>61</v>
      </c>
      <c r="AC1861" t="s">
        <v>3540</v>
      </c>
      <c r="AD1861">
        <v>5</v>
      </c>
      <c r="AE1861" t="s">
        <v>75</v>
      </c>
      <c r="AF1861">
        <v>100</v>
      </c>
      <c r="AG1861">
        <v>50</v>
      </c>
      <c r="AH1861">
        <v>50</v>
      </c>
      <c r="AI1861" t="s">
        <v>61</v>
      </c>
      <c r="AJ1861" t="s">
        <v>3541</v>
      </c>
      <c r="AK1861">
        <v>5</v>
      </c>
      <c r="AL1861" t="s">
        <v>75</v>
      </c>
      <c r="AM1861">
        <v>100</v>
      </c>
      <c r="AN1861">
        <v>50</v>
      </c>
      <c r="AO1861">
        <v>50</v>
      </c>
      <c r="AP1861" t="s">
        <v>61</v>
      </c>
      <c r="AQ1861" t="s">
        <v>61</v>
      </c>
      <c r="AR1861" t="s">
        <v>61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</row>
    <row r="1862" spans="1:49" hidden="1" x14ac:dyDescent="0.5">
      <c r="A1862" s="22" t="s">
        <v>3647</v>
      </c>
      <c r="B1862" s="22" t="s">
        <v>3648</v>
      </c>
      <c r="C1862" t="s">
        <v>56</v>
      </c>
      <c r="D1862" s="1">
        <v>43718</v>
      </c>
      <c r="E1862" s="24" t="s">
        <v>3070</v>
      </c>
      <c r="F1862" s="1">
        <v>43720</v>
      </c>
      <c r="G1862" s="1" t="s">
        <v>57</v>
      </c>
      <c r="H1862">
        <v>20</v>
      </c>
      <c r="I1862">
        <v>90</v>
      </c>
      <c r="J1862" s="1" t="s">
        <v>57</v>
      </c>
      <c r="K1862" s="26">
        <v>54</v>
      </c>
      <c r="L1862" t="s">
        <v>3537</v>
      </c>
      <c r="N1862">
        <v>4</v>
      </c>
      <c r="O1862" t="s">
        <v>3538</v>
      </c>
      <c r="P1862">
        <v>6</v>
      </c>
      <c r="Q1862" t="s">
        <v>75</v>
      </c>
      <c r="R1862">
        <v>200</v>
      </c>
      <c r="S1862">
        <v>100</v>
      </c>
      <c r="T1862">
        <v>100</v>
      </c>
      <c r="U1862" s="35" t="s">
        <v>61</v>
      </c>
      <c r="V1862" t="s">
        <v>3539</v>
      </c>
      <c r="W1862">
        <v>6</v>
      </c>
      <c r="X1862" t="s">
        <v>75</v>
      </c>
      <c r="Y1862">
        <v>100</v>
      </c>
      <c r="Z1862">
        <v>50</v>
      </c>
      <c r="AA1862">
        <v>50</v>
      </c>
      <c r="AB1862" t="s">
        <v>61</v>
      </c>
      <c r="AC1862" t="s">
        <v>3540</v>
      </c>
      <c r="AD1862">
        <v>6</v>
      </c>
      <c r="AE1862" t="s">
        <v>75</v>
      </c>
      <c r="AF1862">
        <v>100</v>
      </c>
      <c r="AG1862">
        <v>50</v>
      </c>
      <c r="AH1862">
        <v>50</v>
      </c>
      <c r="AI1862" t="s">
        <v>61</v>
      </c>
      <c r="AJ1862" t="s">
        <v>3541</v>
      </c>
      <c r="AK1862">
        <v>6</v>
      </c>
      <c r="AL1862" t="s">
        <v>75</v>
      </c>
      <c r="AM1862">
        <v>100</v>
      </c>
      <c r="AN1862">
        <v>50</v>
      </c>
      <c r="AO1862">
        <v>50</v>
      </c>
      <c r="AP1862" t="s">
        <v>61</v>
      </c>
      <c r="AQ1862" t="s">
        <v>61</v>
      </c>
      <c r="AR1862" t="s">
        <v>61</v>
      </c>
      <c r="AS1862" t="s">
        <v>61</v>
      </c>
      <c r="AT1862" t="s">
        <v>61</v>
      </c>
      <c r="AU1862" t="s">
        <v>61</v>
      </c>
      <c r="AV1862" t="s">
        <v>61</v>
      </c>
      <c r="AW1862" t="s">
        <v>61</v>
      </c>
    </row>
    <row r="1863" spans="1:49" hidden="1" x14ac:dyDescent="0.5">
      <c r="A1863" s="22" t="s">
        <v>3649</v>
      </c>
      <c r="B1863" s="22" t="s">
        <v>3650</v>
      </c>
      <c r="C1863" t="s">
        <v>56</v>
      </c>
      <c r="D1863" s="1">
        <v>43718</v>
      </c>
      <c r="E1863" s="24" t="s">
        <v>3070</v>
      </c>
      <c r="F1863" s="1">
        <v>43720</v>
      </c>
      <c r="G1863" s="1" t="s">
        <v>57</v>
      </c>
      <c r="H1863">
        <v>20</v>
      </c>
      <c r="I1863">
        <v>90</v>
      </c>
      <c r="J1863" s="1" t="s">
        <v>57</v>
      </c>
      <c r="K1863" s="26">
        <v>55</v>
      </c>
      <c r="L1863" t="s">
        <v>3537</v>
      </c>
      <c r="N1863">
        <v>4</v>
      </c>
      <c r="O1863" t="s">
        <v>3538</v>
      </c>
      <c r="P1863">
        <v>7</v>
      </c>
      <c r="Q1863" t="s">
        <v>75</v>
      </c>
      <c r="R1863">
        <v>200</v>
      </c>
      <c r="S1863">
        <v>100</v>
      </c>
      <c r="T1863">
        <v>100</v>
      </c>
      <c r="U1863" s="35" t="s">
        <v>61</v>
      </c>
      <c r="V1863" t="s">
        <v>3539</v>
      </c>
      <c r="W1863">
        <v>7</v>
      </c>
      <c r="X1863" t="s">
        <v>75</v>
      </c>
      <c r="Y1863">
        <v>100</v>
      </c>
      <c r="Z1863">
        <v>50</v>
      </c>
      <c r="AA1863">
        <v>50</v>
      </c>
      <c r="AB1863" t="s">
        <v>61</v>
      </c>
      <c r="AC1863" t="s">
        <v>3540</v>
      </c>
      <c r="AD1863">
        <v>7</v>
      </c>
      <c r="AE1863" t="s">
        <v>75</v>
      </c>
      <c r="AF1863">
        <v>100</v>
      </c>
      <c r="AG1863">
        <v>50</v>
      </c>
      <c r="AH1863">
        <v>50</v>
      </c>
      <c r="AI1863" t="s">
        <v>61</v>
      </c>
      <c r="AJ1863" t="s">
        <v>3541</v>
      </c>
      <c r="AK1863">
        <v>7</v>
      </c>
      <c r="AL1863" t="s">
        <v>75</v>
      </c>
      <c r="AM1863">
        <v>100</v>
      </c>
      <c r="AN1863">
        <v>50</v>
      </c>
      <c r="AO1863">
        <v>50</v>
      </c>
      <c r="AP1863" t="s">
        <v>61</v>
      </c>
      <c r="AQ1863" t="s">
        <v>61</v>
      </c>
      <c r="AR1863" t="s">
        <v>61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</row>
    <row r="1864" spans="1:49" hidden="1" x14ac:dyDescent="0.5">
      <c r="A1864" s="22" t="s">
        <v>3651</v>
      </c>
      <c r="B1864" s="22" t="s">
        <v>3652</v>
      </c>
      <c r="C1864" t="s">
        <v>56</v>
      </c>
      <c r="D1864" s="1">
        <v>43718</v>
      </c>
      <c r="E1864" s="24" t="s">
        <v>3070</v>
      </c>
      <c r="F1864" s="1">
        <v>43720</v>
      </c>
      <c r="G1864" s="1" t="s">
        <v>57</v>
      </c>
      <c r="H1864">
        <v>20</v>
      </c>
      <c r="I1864">
        <v>90</v>
      </c>
      <c r="J1864" s="1" t="s">
        <v>57</v>
      </c>
      <c r="K1864" s="26">
        <v>56</v>
      </c>
      <c r="L1864" t="s">
        <v>3537</v>
      </c>
      <c r="N1864">
        <v>4</v>
      </c>
      <c r="O1864" t="s">
        <v>3538</v>
      </c>
      <c r="P1864">
        <v>8</v>
      </c>
      <c r="Q1864" t="s">
        <v>75</v>
      </c>
      <c r="R1864">
        <v>200</v>
      </c>
      <c r="S1864">
        <v>100</v>
      </c>
      <c r="T1864">
        <v>100</v>
      </c>
      <c r="U1864" s="35" t="s">
        <v>61</v>
      </c>
      <c r="V1864" t="s">
        <v>3539</v>
      </c>
      <c r="W1864">
        <v>8</v>
      </c>
      <c r="X1864" t="s">
        <v>75</v>
      </c>
      <c r="Y1864">
        <v>100</v>
      </c>
      <c r="Z1864">
        <v>50</v>
      </c>
      <c r="AA1864">
        <v>50</v>
      </c>
      <c r="AB1864" t="s">
        <v>61</v>
      </c>
      <c r="AC1864" t="s">
        <v>3540</v>
      </c>
      <c r="AD1864">
        <v>8</v>
      </c>
      <c r="AE1864" t="s">
        <v>75</v>
      </c>
      <c r="AF1864">
        <v>100</v>
      </c>
      <c r="AG1864">
        <v>50</v>
      </c>
      <c r="AH1864">
        <v>50</v>
      </c>
      <c r="AI1864" t="s">
        <v>61</v>
      </c>
      <c r="AJ1864" t="s">
        <v>3541</v>
      </c>
      <c r="AK1864">
        <v>8</v>
      </c>
      <c r="AL1864" t="s">
        <v>75</v>
      </c>
      <c r="AM1864">
        <v>100</v>
      </c>
      <c r="AN1864">
        <v>50</v>
      </c>
      <c r="AO1864">
        <v>50</v>
      </c>
      <c r="AP1864" t="s">
        <v>61</v>
      </c>
      <c r="AQ1864" t="s">
        <v>61</v>
      </c>
      <c r="AR1864" t="s">
        <v>61</v>
      </c>
      <c r="AS1864" t="s">
        <v>61</v>
      </c>
      <c r="AT1864" t="s">
        <v>61</v>
      </c>
      <c r="AU1864" t="s">
        <v>61</v>
      </c>
      <c r="AV1864" t="s">
        <v>61</v>
      </c>
      <c r="AW1864" t="s">
        <v>61</v>
      </c>
    </row>
    <row r="1865" spans="1:49" hidden="1" x14ac:dyDescent="0.5">
      <c r="A1865" s="22" t="s">
        <v>3653</v>
      </c>
      <c r="B1865" s="22" t="s">
        <v>3654</v>
      </c>
      <c r="C1865" t="s">
        <v>56</v>
      </c>
      <c r="D1865" s="1">
        <v>43718</v>
      </c>
      <c r="E1865" s="24" t="s">
        <v>3070</v>
      </c>
      <c r="F1865" s="1">
        <v>43720</v>
      </c>
      <c r="G1865" s="1" t="s">
        <v>57</v>
      </c>
      <c r="H1865">
        <v>20</v>
      </c>
      <c r="I1865">
        <v>90</v>
      </c>
      <c r="J1865" s="1" t="s">
        <v>57</v>
      </c>
      <c r="K1865" s="26">
        <v>57</v>
      </c>
      <c r="L1865" t="s">
        <v>3537</v>
      </c>
      <c r="N1865">
        <v>4</v>
      </c>
      <c r="O1865" t="s">
        <v>3538</v>
      </c>
      <c r="P1865">
        <v>9</v>
      </c>
      <c r="Q1865" t="s">
        <v>75</v>
      </c>
      <c r="R1865">
        <v>200</v>
      </c>
      <c r="S1865">
        <v>100</v>
      </c>
      <c r="T1865">
        <v>100</v>
      </c>
      <c r="U1865" s="35" t="s">
        <v>61</v>
      </c>
      <c r="V1865" t="s">
        <v>3539</v>
      </c>
      <c r="W1865">
        <v>9</v>
      </c>
      <c r="X1865" t="s">
        <v>75</v>
      </c>
      <c r="Y1865">
        <v>100</v>
      </c>
      <c r="Z1865">
        <v>50</v>
      </c>
      <c r="AA1865">
        <v>50</v>
      </c>
      <c r="AB1865" t="s">
        <v>61</v>
      </c>
      <c r="AC1865" t="s">
        <v>3540</v>
      </c>
      <c r="AD1865">
        <v>9</v>
      </c>
      <c r="AE1865" t="s">
        <v>75</v>
      </c>
      <c r="AF1865">
        <v>100</v>
      </c>
      <c r="AG1865">
        <v>50</v>
      </c>
      <c r="AH1865">
        <v>50</v>
      </c>
      <c r="AI1865" t="s">
        <v>61</v>
      </c>
      <c r="AJ1865" t="s">
        <v>3541</v>
      </c>
      <c r="AK1865">
        <v>9</v>
      </c>
      <c r="AL1865" t="s">
        <v>75</v>
      </c>
      <c r="AM1865">
        <v>100</v>
      </c>
      <c r="AN1865">
        <v>50</v>
      </c>
      <c r="AO1865">
        <v>50</v>
      </c>
      <c r="AP1865" t="s">
        <v>61</v>
      </c>
      <c r="AQ1865" t="s">
        <v>61</v>
      </c>
      <c r="AR1865" t="s">
        <v>61</v>
      </c>
      <c r="AS1865" t="s">
        <v>61</v>
      </c>
      <c r="AT1865" t="s">
        <v>61</v>
      </c>
      <c r="AU1865" t="s">
        <v>61</v>
      </c>
      <c r="AV1865" t="s">
        <v>61</v>
      </c>
      <c r="AW1865" t="s">
        <v>61</v>
      </c>
    </row>
    <row r="1866" spans="1:49" hidden="1" x14ac:dyDescent="0.5">
      <c r="A1866" s="22" t="s">
        <v>3655</v>
      </c>
      <c r="B1866" s="22" t="s">
        <v>3656</v>
      </c>
      <c r="C1866" t="s">
        <v>56</v>
      </c>
      <c r="D1866" s="1">
        <v>43718</v>
      </c>
      <c r="E1866" s="24" t="s">
        <v>3070</v>
      </c>
      <c r="F1866" s="1">
        <v>43720</v>
      </c>
      <c r="G1866" s="1" t="s">
        <v>57</v>
      </c>
      <c r="H1866">
        <v>20</v>
      </c>
      <c r="I1866">
        <v>90</v>
      </c>
      <c r="J1866" s="1" t="s">
        <v>3070</v>
      </c>
      <c r="K1866" s="26">
        <v>58</v>
      </c>
      <c r="L1866" t="s">
        <v>3537</v>
      </c>
      <c r="N1866">
        <v>4</v>
      </c>
      <c r="O1866" t="s">
        <v>3538</v>
      </c>
      <c r="P1866">
        <v>10</v>
      </c>
      <c r="Q1866" t="s">
        <v>75</v>
      </c>
      <c r="R1866">
        <v>200</v>
      </c>
      <c r="S1866">
        <v>100</v>
      </c>
      <c r="T1866">
        <v>100</v>
      </c>
      <c r="U1866" s="35" t="s">
        <v>61</v>
      </c>
      <c r="V1866" t="s">
        <v>3539</v>
      </c>
      <c r="W1866">
        <v>10</v>
      </c>
      <c r="X1866" t="s">
        <v>75</v>
      </c>
      <c r="Y1866">
        <v>100</v>
      </c>
      <c r="Z1866">
        <v>50</v>
      </c>
      <c r="AA1866">
        <v>50</v>
      </c>
      <c r="AB1866" t="s">
        <v>61</v>
      </c>
      <c r="AC1866" t="s">
        <v>3540</v>
      </c>
      <c r="AD1866">
        <v>10</v>
      </c>
      <c r="AE1866" t="s">
        <v>75</v>
      </c>
      <c r="AF1866">
        <v>100</v>
      </c>
      <c r="AG1866">
        <v>50</v>
      </c>
      <c r="AH1866">
        <v>50</v>
      </c>
      <c r="AI1866" t="s">
        <v>61</v>
      </c>
      <c r="AJ1866" t="s">
        <v>3541</v>
      </c>
      <c r="AK1866">
        <v>10</v>
      </c>
      <c r="AL1866" t="s">
        <v>75</v>
      </c>
      <c r="AM1866">
        <v>100</v>
      </c>
      <c r="AN1866">
        <v>50</v>
      </c>
      <c r="AO1866">
        <v>50</v>
      </c>
      <c r="AP1866" t="s">
        <v>61</v>
      </c>
      <c r="AQ1866" t="s">
        <v>61</v>
      </c>
      <c r="AR1866" t="s">
        <v>61</v>
      </c>
      <c r="AS1866" t="s">
        <v>61</v>
      </c>
      <c r="AT1866" t="s">
        <v>61</v>
      </c>
      <c r="AU1866" t="s">
        <v>61</v>
      </c>
      <c r="AV1866" t="s">
        <v>61</v>
      </c>
      <c r="AW1866" t="s">
        <v>61</v>
      </c>
    </row>
    <row r="1867" spans="1:49" hidden="1" x14ac:dyDescent="0.5">
      <c r="A1867" s="22" t="s">
        <v>3657</v>
      </c>
      <c r="B1867" s="22" t="s">
        <v>3658</v>
      </c>
      <c r="C1867" t="s">
        <v>56</v>
      </c>
      <c r="D1867" s="1">
        <v>43718</v>
      </c>
      <c r="E1867" s="24" t="s">
        <v>3070</v>
      </c>
      <c r="F1867" s="1">
        <v>43720</v>
      </c>
      <c r="G1867" s="1" t="s">
        <v>57</v>
      </c>
      <c r="H1867">
        <v>20</v>
      </c>
      <c r="I1867">
        <v>90</v>
      </c>
      <c r="J1867" s="1" t="s">
        <v>3070</v>
      </c>
      <c r="K1867" s="26">
        <v>59</v>
      </c>
      <c r="L1867" t="s">
        <v>3537</v>
      </c>
      <c r="N1867">
        <v>4</v>
      </c>
      <c r="O1867" t="s">
        <v>3538</v>
      </c>
      <c r="P1867">
        <v>11</v>
      </c>
      <c r="Q1867" t="s">
        <v>75</v>
      </c>
      <c r="R1867">
        <v>200</v>
      </c>
      <c r="S1867">
        <v>100</v>
      </c>
      <c r="T1867">
        <v>100</v>
      </c>
      <c r="U1867" s="35" t="s">
        <v>61</v>
      </c>
      <c r="V1867" t="s">
        <v>3539</v>
      </c>
      <c r="W1867">
        <v>11</v>
      </c>
      <c r="X1867" t="s">
        <v>75</v>
      </c>
      <c r="Y1867">
        <v>100</v>
      </c>
      <c r="Z1867">
        <v>50</v>
      </c>
      <c r="AA1867">
        <v>50</v>
      </c>
      <c r="AB1867" t="s">
        <v>61</v>
      </c>
      <c r="AC1867" t="s">
        <v>3540</v>
      </c>
      <c r="AD1867">
        <v>11</v>
      </c>
      <c r="AE1867" t="s">
        <v>75</v>
      </c>
      <c r="AF1867">
        <v>100</v>
      </c>
      <c r="AG1867">
        <v>50</v>
      </c>
      <c r="AH1867">
        <v>50</v>
      </c>
      <c r="AI1867" t="s">
        <v>61</v>
      </c>
      <c r="AJ1867" t="s">
        <v>3541</v>
      </c>
      <c r="AK1867">
        <v>11</v>
      </c>
      <c r="AL1867" t="s">
        <v>75</v>
      </c>
      <c r="AM1867">
        <v>100</v>
      </c>
      <c r="AN1867">
        <v>50</v>
      </c>
      <c r="AO1867">
        <v>50</v>
      </c>
      <c r="AP1867" t="s">
        <v>61</v>
      </c>
      <c r="AQ1867" t="s">
        <v>61</v>
      </c>
      <c r="AR1867" t="s">
        <v>61</v>
      </c>
      <c r="AS1867" t="s">
        <v>61</v>
      </c>
      <c r="AT1867" t="s">
        <v>61</v>
      </c>
      <c r="AU1867" t="s">
        <v>61</v>
      </c>
      <c r="AV1867" t="s">
        <v>61</v>
      </c>
      <c r="AW1867" t="s">
        <v>61</v>
      </c>
    </row>
    <row r="1868" spans="1:49" hidden="1" x14ac:dyDescent="0.5">
      <c r="A1868" s="22" t="s">
        <v>3659</v>
      </c>
      <c r="B1868" s="22" t="s">
        <v>3660</v>
      </c>
      <c r="C1868" t="s">
        <v>56</v>
      </c>
      <c r="D1868" s="1">
        <v>43718</v>
      </c>
      <c r="E1868" s="24" t="s">
        <v>3070</v>
      </c>
      <c r="F1868" s="1">
        <v>43720</v>
      </c>
      <c r="G1868" s="1" t="s">
        <v>3070</v>
      </c>
      <c r="H1868">
        <v>20</v>
      </c>
      <c r="I1868">
        <v>90</v>
      </c>
      <c r="J1868" s="1" t="s">
        <v>3070</v>
      </c>
      <c r="K1868" s="26">
        <v>60</v>
      </c>
      <c r="L1868" t="s">
        <v>3537</v>
      </c>
      <c r="N1868">
        <v>4</v>
      </c>
      <c r="O1868" t="s">
        <v>3538</v>
      </c>
      <c r="P1868">
        <v>12</v>
      </c>
      <c r="Q1868" t="s">
        <v>75</v>
      </c>
      <c r="R1868">
        <v>200</v>
      </c>
      <c r="S1868">
        <v>100</v>
      </c>
      <c r="T1868">
        <v>100</v>
      </c>
      <c r="U1868" s="35" t="s">
        <v>61</v>
      </c>
      <c r="V1868" t="s">
        <v>3539</v>
      </c>
      <c r="W1868">
        <v>12</v>
      </c>
      <c r="X1868" t="s">
        <v>75</v>
      </c>
      <c r="Y1868">
        <v>100</v>
      </c>
      <c r="Z1868">
        <v>50</v>
      </c>
      <c r="AA1868">
        <v>50</v>
      </c>
      <c r="AB1868" t="s">
        <v>61</v>
      </c>
      <c r="AC1868" t="s">
        <v>3540</v>
      </c>
      <c r="AD1868">
        <v>12</v>
      </c>
      <c r="AE1868" t="s">
        <v>75</v>
      </c>
      <c r="AF1868">
        <v>100</v>
      </c>
      <c r="AG1868">
        <v>50</v>
      </c>
      <c r="AH1868">
        <v>50</v>
      </c>
      <c r="AI1868" t="s">
        <v>61</v>
      </c>
      <c r="AJ1868" t="s">
        <v>3541</v>
      </c>
      <c r="AK1868">
        <v>12</v>
      </c>
      <c r="AL1868" t="s">
        <v>75</v>
      </c>
      <c r="AM1868">
        <v>100</v>
      </c>
      <c r="AN1868">
        <v>50</v>
      </c>
      <c r="AO1868">
        <v>50</v>
      </c>
      <c r="AP1868" t="s">
        <v>61</v>
      </c>
      <c r="AQ1868" t="s">
        <v>61</v>
      </c>
      <c r="AR1868" t="s">
        <v>61</v>
      </c>
      <c r="AS1868" t="s">
        <v>61</v>
      </c>
      <c r="AT1868" t="s">
        <v>61</v>
      </c>
      <c r="AU1868" t="s">
        <v>61</v>
      </c>
      <c r="AV1868" t="s">
        <v>61</v>
      </c>
      <c r="AW1868" t="s">
        <v>61</v>
      </c>
    </row>
    <row r="1869" spans="1:49" hidden="1" x14ac:dyDescent="0.5">
      <c r="A1869" s="22" t="s">
        <v>3661</v>
      </c>
      <c r="B1869" s="22" t="s">
        <v>3662</v>
      </c>
      <c r="C1869" t="s">
        <v>56</v>
      </c>
      <c r="D1869" s="1">
        <v>43718</v>
      </c>
      <c r="E1869" s="24" t="s">
        <v>3070</v>
      </c>
      <c r="F1869" s="1">
        <v>43720</v>
      </c>
      <c r="G1869" s="1" t="s">
        <v>3070</v>
      </c>
      <c r="H1869">
        <v>20</v>
      </c>
      <c r="I1869">
        <v>90</v>
      </c>
      <c r="J1869" s="1" t="s">
        <v>3070</v>
      </c>
      <c r="K1869" s="26">
        <v>61</v>
      </c>
      <c r="L1869" t="s">
        <v>3537</v>
      </c>
      <c r="N1869">
        <v>4</v>
      </c>
      <c r="O1869" t="s">
        <v>3538</v>
      </c>
      <c r="P1869">
        <v>1</v>
      </c>
      <c r="Q1869" t="s">
        <v>73</v>
      </c>
      <c r="R1869">
        <v>200</v>
      </c>
      <c r="S1869">
        <v>100</v>
      </c>
      <c r="T1869">
        <v>100</v>
      </c>
      <c r="U1869" s="35" t="s">
        <v>61</v>
      </c>
      <c r="V1869" t="s">
        <v>3539</v>
      </c>
      <c r="W1869">
        <v>1</v>
      </c>
      <c r="X1869" t="s">
        <v>73</v>
      </c>
      <c r="Y1869">
        <v>100</v>
      </c>
      <c r="Z1869">
        <v>50</v>
      </c>
      <c r="AA1869">
        <v>50</v>
      </c>
      <c r="AB1869" t="s">
        <v>61</v>
      </c>
      <c r="AC1869" t="s">
        <v>3540</v>
      </c>
      <c r="AD1869">
        <v>1</v>
      </c>
      <c r="AE1869" t="s">
        <v>73</v>
      </c>
      <c r="AF1869">
        <v>100</v>
      </c>
      <c r="AG1869">
        <v>50</v>
      </c>
      <c r="AH1869">
        <v>50</v>
      </c>
      <c r="AI1869" t="s">
        <v>61</v>
      </c>
      <c r="AJ1869" t="s">
        <v>3541</v>
      </c>
      <c r="AK1869">
        <v>1</v>
      </c>
      <c r="AL1869" t="s">
        <v>73</v>
      </c>
      <c r="AM1869">
        <v>100</v>
      </c>
      <c r="AN1869">
        <v>50</v>
      </c>
      <c r="AO1869">
        <v>50</v>
      </c>
      <c r="AP1869" t="s">
        <v>61</v>
      </c>
      <c r="AQ1869" t="s">
        <v>61</v>
      </c>
      <c r="AR1869" t="s">
        <v>61</v>
      </c>
      <c r="AS1869" t="s">
        <v>61</v>
      </c>
      <c r="AT1869" t="s">
        <v>61</v>
      </c>
      <c r="AU1869" t="s">
        <v>61</v>
      </c>
      <c r="AV1869" t="s">
        <v>61</v>
      </c>
      <c r="AW1869" t="s">
        <v>61</v>
      </c>
    </row>
    <row r="1870" spans="1:49" ht="15.75" hidden="1" customHeight="1" x14ac:dyDescent="0.5">
      <c r="A1870" s="22" t="s">
        <v>3663</v>
      </c>
      <c r="B1870" s="22" t="s">
        <v>3664</v>
      </c>
      <c r="C1870" t="s">
        <v>56</v>
      </c>
      <c r="D1870" s="1">
        <v>43718</v>
      </c>
      <c r="E1870" s="24" t="s">
        <v>3070</v>
      </c>
      <c r="F1870" s="1">
        <v>43720</v>
      </c>
      <c r="G1870" s="1" t="s">
        <v>3070</v>
      </c>
      <c r="H1870">
        <v>20</v>
      </c>
      <c r="I1870">
        <v>90</v>
      </c>
      <c r="J1870" s="1" t="s">
        <v>3070</v>
      </c>
      <c r="K1870" s="26">
        <v>62</v>
      </c>
      <c r="L1870" t="s">
        <v>3537</v>
      </c>
      <c r="N1870">
        <v>4</v>
      </c>
      <c r="O1870" t="s">
        <v>3538</v>
      </c>
      <c r="P1870">
        <v>2</v>
      </c>
      <c r="Q1870" t="s">
        <v>73</v>
      </c>
      <c r="R1870">
        <v>200</v>
      </c>
      <c r="S1870">
        <v>100</v>
      </c>
      <c r="T1870">
        <v>100</v>
      </c>
      <c r="U1870" s="35" t="s">
        <v>61</v>
      </c>
      <c r="V1870" t="s">
        <v>3539</v>
      </c>
      <c r="W1870">
        <v>2</v>
      </c>
      <c r="X1870" t="s">
        <v>73</v>
      </c>
      <c r="Y1870">
        <v>100</v>
      </c>
      <c r="Z1870">
        <v>50</v>
      </c>
      <c r="AA1870">
        <v>50</v>
      </c>
      <c r="AB1870" t="s">
        <v>61</v>
      </c>
      <c r="AC1870" t="s">
        <v>3540</v>
      </c>
      <c r="AD1870">
        <v>2</v>
      </c>
      <c r="AE1870" t="s">
        <v>73</v>
      </c>
      <c r="AF1870">
        <v>100</v>
      </c>
      <c r="AG1870">
        <v>50</v>
      </c>
      <c r="AH1870">
        <v>50</v>
      </c>
      <c r="AI1870" t="s">
        <v>61</v>
      </c>
      <c r="AJ1870" t="s">
        <v>3541</v>
      </c>
      <c r="AK1870">
        <v>2</v>
      </c>
      <c r="AL1870" t="s">
        <v>73</v>
      </c>
      <c r="AM1870">
        <v>100</v>
      </c>
      <c r="AN1870">
        <v>50</v>
      </c>
      <c r="AO1870">
        <v>50</v>
      </c>
      <c r="AP1870" t="s">
        <v>61</v>
      </c>
      <c r="AQ1870" t="s">
        <v>61</v>
      </c>
      <c r="AR1870" t="s">
        <v>61</v>
      </c>
      <c r="AS1870" t="s">
        <v>61</v>
      </c>
      <c r="AT1870" t="s">
        <v>61</v>
      </c>
      <c r="AU1870" t="s">
        <v>61</v>
      </c>
      <c r="AV1870" t="s">
        <v>61</v>
      </c>
      <c r="AW1870" t="s">
        <v>61</v>
      </c>
    </row>
    <row r="1871" spans="1:49" hidden="1" x14ac:dyDescent="0.5">
      <c r="A1871" s="22" t="s">
        <v>3665</v>
      </c>
      <c r="B1871" s="22" t="s">
        <v>3666</v>
      </c>
      <c r="C1871" t="s">
        <v>56</v>
      </c>
      <c r="D1871" s="1">
        <v>43718</v>
      </c>
      <c r="E1871" s="24" t="s">
        <v>3070</v>
      </c>
      <c r="F1871" s="1">
        <v>43720</v>
      </c>
      <c r="G1871" s="1" t="s">
        <v>3070</v>
      </c>
      <c r="H1871">
        <v>20</v>
      </c>
      <c r="I1871">
        <v>90</v>
      </c>
      <c r="J1871" s="1" t="s">
        <v>3070</v>
      </c>
      <c r="K1871" s="26">
        <v>63</v>
      </c>
      <c r="L1871" t="s">
        <v>3537</v>
      </c>
      <c r="N1871">
        <v>4</v>
      </c>
      <c r="O1871" t="s">
        <v>3538</v>
      </c>
      <c r="P1871">
        <v>3</v>
      </c>
      <c r="Q1871" t="s">
        <v>73</v>
      </c>
      <c r="R1871">
        <v>200</v>
      </c>
      <c r="S1871">
        <v>100</v>
      </c>
      <c r="T1871">
        <v>100</v>
      </c>
      <c r="U1871" s="35" t="s">
        <v>61</v>
      </c>
      <c r="V1871" t="s">
        <v>3539</v>
      </c>
      <c r="W1871">
        <v>3</v>
      </c>
      <c r="X1871" t="s">
        <v>73</v>
      </c>
      <c r="Y1871">
        <v>100</v>
      </c>
      <c r="Z1871">
        <v>50</v>
      </c>
      <c r="AA1871">
        <v>50</v>
      </c>
      <c r="AB1871" t="s">
        <v>61</v>
      </c>
      <c r="AC1871" t="s">
        <v>3540</v>
      </c>
      <c r="AD1871">
        <v>3</v>
      </c>
      <c r="AE1871" t="s">
        <v>73</v>
      </c>
      <c r="AF1871">
        <v>100</v>
      </c>
      <c r="AG1871">
        <v>50</v>
      </c>
      <c r="AH1871">
        <v>50</v>
      </c>
      <c r="AI1871" t="s">
        <v>61</v>
      </c>
      <c r="AJ1871" t="s">
        <v>3541</v>
      </c>
      <c r="AK1871">
        <v>3</v>
      </c>
      <c r="AL1871" t="s">
        <v>73</v>
      </c>
      <c r="AM1871">
        <v>100</v>
      </c>
      <c r="AN1871">
        <v>50</v>
      </c>
      <c r="AO1871">
        <v>50</v>
      </c>
      <c r="AP1871" t="s">
        <v>61</v>
      </c>
      <c r="AQ1871" t="s">
        <v>61</v>
      </c>
      <c r="AR1871" t="s">
        <v>61</v>
      </c>
      <c r="AS1871" t="s">
        <v>61</v>
      </c>
      <c r="AT1871" t="s">
        <v>61</v>
      </c>
      <c r="AU1871" t="s">
        <v>61</v>
      </c>
      <c r="AV1871" t="s">
        <v>61</v>
      </c>
      <c r="AW1871" t="s">
        <v>61</v>
      </c>
    </row>
    <row r="1872" spans="1:49" hidden="1" x14ac:dyDescent="0.5">
      <c r="A1872" s="22" t="s">
        <v>3667</v>
      </c>
      <c r="B1872" s="22" t="s">
        <v>3668</v>
      </c>
      <c r="C1872" t="s">
        <v>56</v>
      </c>
      <c r="D1872" s="1">
        <v>43718</v>
      </c>
      <c r="E1872" s="24" t="s">
        <v>3070</v>
      </c>
      <c r="F1872" s="1">
        <v>43720</v>
      </c>
      <c r="G1872" s="1" t="s">
        <v>3070</v>
      </c>
      <c r="H1872">
        <v>20</v>
      </c>
      <c r="I1872">
        <v>90</v>
      </c>
      <c r="J1872" s="1" t="s">
        <v>3070</v>
      </c>
      <c r="K1872" s="26">
        <v>64</v>
      </c>
      <c r="L1872" t="s">
        <v>3537</v>
      </c>
      <c r="N1872">
        <v>4</v>
      </c>
      <c r="O1872" t="s">
        <v>3538</v>
      </c>
      <c r="P1872">
        <v>4</v>
      </c>
      <c r="Q1872" t="s">
        <v>73</v>
      </c>
      <c r="R1872">
        <v>200</v>
      </c>
      <c r="S1872">
        <v>100</v>
      </c>
      <c r="T1872">
        <v>100</v>
      </c>
      <c r="U1872" s="35" t="s">
        <v>61</v>
      </c>
      <c r="V1872" t="s">
        <v>3539</v>
      </c>
      <c r="W1872">
        <v>4</v>
      </c>
      <c r="X1872" t="s">
        <v>73</v>
      </c>
      <c r="Y1872">
        <v>100</v>
      </c>
      <c r="Z1872">
        <v>50</v>
      </c>
      <c r="AA1872">
        <v>50</v>
      </c>
      <c r="AB1872" t="s">
        <v>61</v>
      </c>
      <c r="AC1872" t="s">
        <v>3540</v>
      </c>
      <c r="AD1872">
        <v>4</v>
      </c>
      <c r="AE1872" t="s">
        <v>73</v>
      </c>
      <c r="AF1872">
        <v>100</v>
      </c>
      <c r="AG1872">
        <v>50</v>
      </c>
      <c r="AH1872">
        <v>50</v>
      </c>
      <c r="AI1872" t="s">
        <v>61</v>
      </c>
      <c r="AJ1872" t="s">
        <v>3541</v>
      </c>
      <c r="AK1872">
        <v>4</v>
      </c>
      <c r="AL1872" t="s">
        <v>73</v>
      </c>
      <c r="AM1872">
        <v>100</v>
      </c>
      <c r="AN1872">
        <v>50</v>
      </c>
      <c r="AO1872">
        <v>50</v>
      </c>
      <c r="AP1872" t="s">
        <v>61</v>
      </c>
      <c r="AQ1872" t="s">
        <v>61</v>
      </c>
      <c r="AR1872" t="s">
        <v>61</v>
      </c>
      <c r="AS1872" t="s">
        <v>61</v>
      </c>
      <c r="AT1872" t="s">
        <v>61</v>
      </c>
      <c r="AU1872" t="s">
        <v>61</v>
      </c>
      <c r="AV1872" t="s">
        <v>61</v>
      </c>
      <c r="AW1872" t="s">
        <v>61</v>
      </c>
    </row>
    <row r="1873" spans="1:49" hidden="1" x14ac:dyDescent="0.5">
      <c r="A1873" s="22" t="s">
        <v>3669</v>
      </c>
      <c r="B1873" s="22" t="s">
        <v>3670</v>
      </c>
      <c r="C1873" t="s">
        <v>56</v>
      </c>
      <c r="D1873" s="1">
        <v>43718</v>
      </c>
      <c r="E1873" s="24" t="s">
        <v>3070</v>
      </c>
      <c r="F1873" s="1">
        <v>43720</v>
      </c>
      <c r="G1873" s="1" t="s">
        <v>3070</v>
      </c>
      <c r="H1873">
        <v>20</v>
      </c>
      <c r="I1873">
        <v>90</v>
      </c>
      <c r="J1873" s="1" t="s">
        <v>3070</v>
      </c>
      <c r="K1873" s="26">
        <v>65</v>
      </c>
      <c r="L1873" t="s">
        <v>3537</v>
      </c>
      <c r="N1873">
        <v>4</v>
      </c>
      <c r="O1873" t="s">
        <v>3538</v>
      </c>
      <c r="P1873">
        <v>5</v>
      </c>
      <c r="Q1873" t="s">
        <v>73</v>
      </c>
      <c r="R1873">
        <v>200</v>
      </c>
      <c r="S1873">
        <v>100</v>
      </c>
      <c r="T1873">
        <v>100</v>
      </c>
      <c r="U1873" s="35" t="s">
        <v>61</v>
      </c>
      <c r="V1873" t="s">
        <v>3539</v>
      </c>
      <c r="W1873">
        <v>5</v>
      </c>
      <c r="X1873" t="s">
        <v>73</v>
      </c>
      <c r="Y1873">
        <v>100</v>
      </c>
      <c r="Z1873">
        <v>50</v>
      </c>
      <c r="AA1873">
        <v>50</v>
      </c>
      <c r="AB1873" t="s">
        <v>61</v>
      </c>
      <c r="AC1873" t="s">
        <v>3540</v>
      </c>
      <c r="AD1873">
        <v>5</v>
      </c>
      <c r="AE1873" t="s">
        <v>73</v>
      </c>
      <c r="AF1873">
        <v>100</v>
      </c>
      <c r="AG1873">
        <v>50</v>
      </c>
      <c r="AH1873">
        <v>50</v>
      </c>
      <c r="AI1873" t="s">
        <v>61</v>
      </c>
      <c r="AJ1873" t="s">
        <v>3541</v>
      </c>
      <c r="AK1873">
        <v>5</v>
      </c>
      <c r="AL1873" t="s">
        <v>73</v>
      </c>
      <c r="AM1873">
        <v>100</v>
      </c>
      <c r="AN1873">
        <v>50</v>
      </c>
      <c r="AO1873">
        <v>50</v>
      </c>
      <c r="AP1873" t="s">
        <v>61</v>
      </c>
      <c r="AQ1873" t="s">
        <v>61</v>
      </c>
      <c r="AR1873" t="s">
        <v>61</v>
      </c>
      <c r="AS1873" t="s">
        <v>61</v>
      </c>
      <c r="AT1873" t="s">
        <v>61</v>
      </c>
      <c r="AU1873" t="s">
        <v>61</v>
      </c>
      <c r="AV1873" t="s">
        <v>61</v>
      </c>
      <c r="AW1873" t="s">
        <v>61</v>
      </c>
    </row>
    <row r="1874" spans="1:49" hidden="1" x14ac:dyDescent="0.5">
      <c r="A1874" s="22" t="s">
        <v>3671</v>
      </c>
      <c r="B1874" s="22" t="s">
        <v>3672</v>
      </c>
      <c r="C1874" t="s">
        <v>56</v>
      </c>
      <c r="D1874" s="1">
        <v>43718</v>
      </c>
      <c r="E1874" s="24" t="s">
        <v>3070</v>
      </c>
      <c r="F1874" s="1">
        <v>43720</v>
      </c>
      <c r="G1874" s="1" t="s">
        <v>3070</v>
      </c>
      <c r="H1874">
        <v>20</v>
      </c>
      <c r="I1874">
        <v>90</v>
      </c>
      <c r="J1874" s="1" t="s">
        <v>3070</v>
      </c>
      <c r="K1874" s="26">
        <v>66</v>
      </c>
      <c r="L1874" t="s">
        <v>3537</v>
      </c>
      <c r="N1874">
        <v>4</v>
      </c>
      <c r="O1874" t="s">
        <v>3538</v>
      </c>
      <c r="P1874">
        <v>6</v>
      </c>
      <c r="Q1874" t="s">
        <v>73</v>
      </c>
      <c r="R1874">
        <v>200</v>
      </c>
      <c r="S1874">
        <v>100</v>
      </c>
      <c r="T1874">
        <v>100</v>
      </c>
      <c r="U1874" s="35" t="s">
        <v>61</v>
      </c>
      <c r="V1874" t="s">
        <v>3539</v>
      </c>
      <c r="W1874">
        <v>6</v>
      </c>
      <c r="X1874" t="s">
        <v>73</v>
      </c>
      <c r="Y1874">
        <v>100</v>
      </c>
      <c r="Z1874">
        <v>50</v>
      </c>
      <c r="AA1874">
        <v>50</v>
      </c>
      <c r="AB1874" t="s">
        <v>61</v>
      </c>
      <c r="AC1874" t="s">
        <v>3540</v>
      </c>
      <c r="AD1874">
        <v>6</v>
      </c>
      <c r="AE1874" t="s">
        <v>73</v>
      </c>
      <c r="AF1874">
        <v>100</v>
      </c>
      <c r="AG1874">
        <v>50</v>
      </c>
      <c r="AH1874">
        <v>50</v>
      </c>
      <c r="AI1874" t="s">
        <v>61</v>
      </c>
      <c r="AJ1874" t="s">
        <v>3541</v>
      </c>
      <c r="AK1874">
        <v>6</v>
      </c>
      <c r="AL1874" t="s">
        <v>73</v>
      </c>
      <c r="AM1874">
        <v>100</v>
      </c>
      <c r="AN1874">
        <v>50</v>
      </c>
      <c r="AO1874">
        <v>50</v>
      </c>
      <c r="AP1874" t="s">
        <v>61</v>
      </c>
      <c r="AQ1874" t="s">
        <v>61</v>
      </c>
      <c r="AR1874" t="s">
        <v>61</v>
      </c>
      <c r="AS1874" t="s">
        <v>61</v>
      </c>
      <c r="AT1874" t="s">
        <v>61</v>
      </c>
      <c r="AU1874" t="s">
        <v>61</v>
      </c>
      <c r="AV1874" t="s">
        <v>61</v>
      </c>
      <c r="AW1874" t="s">
        <v>61</v>
      </c>
    </row>
    <row r="1875" spans="1:49" hidden="1" x14ac:dyDescent="0.5">
      <c r="A1875" s="22" t="s">
        <v>3673</v>
      </c>
      <c r="B1875" s="22" t="s">
        <v>3674</v>
      </c>
      <c r="C1875" t="s">
        <v>56</v>
      </c>
      <c r="D1875" s="1">
        <v>43718</v>
      </c>
      <c r="E1875" s="24" t="s">
        <v>3070</v>
      </c>
      <c r="F1875" s="1">
        <v>43720</v>
      </c>
      <c r="G1875" s="1" t="s">
        <v>3070</v>
      </c>
      <c r="H1875">
        <v>20</v>
      </c>
      <c r="I1875">
        <v>90</v>
      </c>
      <c r="J1875" s="1" t="s">
        <v>3070</v>
      </c>
      <c r="K1875" s="26">
        <v>67</v>
      </c>
      <c r="L1875" t="s">
        <v>3537</v>
      </c>
      <c r="N1875">
        <v>4</v>
      </c>
      <c r="O1875" t="s">
        <v>3538</v>
      </c>
      <c r="P1875">
        <v>7</v>
      </c>
      <c r="Q1875" t="s">
        <v>73</v>
      </c>
      <c r="R1875">
        <v>200</v>
      </c>
      <c r="S1875">
        <v>100</v>
      </c>
      <c r="T1875">
        <v>100</v>
      </c>
      <c r="U1875" s="35" t="s">
        <v>61</v>
      </c>
      <c r="V1875" t="s">
        <v>3539</v>
      </c>
      <c r="W1875">
        <v>7</v>
      </c>
      <c r="X1875" t="s">
        <v>73</v>
      </c>
      <c r="Y1875">
        <v>100</v>
      </c>
      <c r="Z1875">
        <v>50</v>
      </c>
      <c r="AA1875">
        <v>50</v>
      </c>
      <c r="AB1875" t="s">
        <v>61</v>
      </c>
      <c r="AC1875" t="s">
        <v>3540</v>
      </c>
      <c r="AD1875">
        <v>7</v>
      </c>
      <c r="AE1875" t="s">
        <v>73</v>
      </c>
      <c r="AF1875">
        <v>100</v>
      </c>
      <c r="AG1875">
        <v>50</v>
      </c>
      <c r="AH1875">
        <v>50</v>
      </c>
      <c r="AI1875" t="s">
        <v>61</v>
      </c>
      <c r="AJ1875" t="s">
        <v>3541</v>
      </c>
      <c r="AK1875">
        <v>7</v>
      </c>
      <c r="AL1875" t="s">
        <v>73</v>
      </c>
      <c r="AM1875">
        <v>100</v>
      </c>
      <c r="AN1875">
        <v>50</v>
      </c>
      <c r="AO1875">
        <v>50</v>
      </c>
      <c r="AP1875" t="s">
        <v>61</v>
      </c>
      <c r="AQ1875" t="s">
        <v>61</v>
      </c>
      <c r="AR1875" t="s">
        <v>61</v>
      </c>
      <c r="AS1875" t="s">
        <v>61</v>
      </c>
      <c r="AT1875" t="s">
        <v>61</v>
      </c>
      <c r="AU1875" t="s">
        <v>61</v>
      </c>
      <c r="AV1875" t="s">
        <v>61</v>
      </c>
      <c r="AW1875" t="s">
        <v>61</v>
      </c>
    </row>
    <row r="1876" spans="1:49" hidden="1" x14ac:dyDescent="0.5">
      <c r="A1876" s="24" t="s">
        <v>3675</v>
      </c>
      <c r="B1876" t="s">
        <v>3676</v>
      </c>
      <c r="C1876" t="s">
        <v>56</v>
      </c>
      <c r="D1876" s="1">
        <v>43717</v>
      </c>
      <c r="E1876" s="24" t="s">
        <v>3070</v>
      </c>
      <c r="F1876" s="1">
        <v>43720</v>
      </c>
      <c r="G1876" s="1" t="s">
        <v>2746</v>
      </c>
      <c r="H1876">
        <v>20</v>
      </c>
      <c r="I1876">
        <v>90</v>
      </c>
      <c r="J1876" s="1" t="s">
        <v>57</v>
      </c>
      <c r="K1876" s="26" t="s">
        <v>61</v>
      </c>
      <c r="L1876" t="s">
        <v>3677</v>
      </c>
      <c r="N1876">
        <v>4</v>
      </c>
      <c r="O1876" t="s">
        <v>3678</v>
      </c>
      <c r="P1876">
        <v>1</v>
      </c>
      <c r="Q1876" t="s">
        <v>67</v>
      </c>
      <c r="R1876">
        <v>100</v>
      </c>
      <c r="S1876">
        <v>50</v>
      </c>
      <c r="T1876">
        <v>50</v>
      </c>
      <c r="U1876">
        <v>9.1999999999999993</v>
      </c>
      <c r="V1876" t="s">
        <v>3679</v>
      </c>
      <c r="W1876">
        <v>1</v>
      </c>
      <c r="X1876" t="s">
        <v>67</v>
      </c>
      <c r="Y1876">
        <v>100</v>
      </c>
      <c r="Z1876">
        <v>50</v>
      </c>
      <c r="AA1876">
        <v>50</v>
      </c>
      <c r="AB1876">
        <v>100</v>
      </c>
      <c r="AC1876" t="s">
        <v>3680</v>
      </c>
      <c r="AD1876">
        <v>1</v>
      </c>
      <c r="AE1876" t="s">
        <v>67</v>
      </c>
      <c r="AF1876">
        <v>100</v>
      </c>
      <c r="AG1876">
        <v>50</v>
      </c>
      <c r="AH1876">
        <v>50</v>
      </c>
      <c r="AI1876" t="s">
        <v>61</v>
      </c>
      <c r="AJ1876" t="s">
        <v>3681</v>
      </c>
      <c r="AK1876">
        <v>1</v>
      </c>
      <c r="AL1876" t="s">
        <v>67</v>
      </c>
      <c r="AM1876">
        <v>100</v>
      </c>
      <c r="AN1876">
        <v>50</v>
      </c>
      <c r="AO1876">
        <v>50</v>
      </c>
      <c r="AP1876" t="s">
        <v>61</v>
      </c>
      <c r="AQ1876" s="1">
        <v>43720</v>
      </c>
      <c r="AR1876" t="s">
        <v>61</v>
      </c>
      <c r="AS1876" t="s">
        <v>1336</v>
      </c>
      <c r="AT1876" t="s">
        <v>3682</v>
      </c>
      <c r="AU1876" t="s">
        <v>3682</v>
      </c>
      <c r="AV1876" t="s">
        <v>3682</v>
      </c>
      <c r="AW1876" t="s">
        <v>3682</v>
      </c>
    </row>
    <row r="1877" spans="1:49" hidden="1" x14ac:dyDescent="0.5">
      <c r="A1877" s="24" t="s">
        <v>3683</v>
      </c>
      <c r="B1877" t="s">
        <v>3684</v>
      </c>
      <c r="C1877" t="s">
        <v>56</v>
      </c>
      <c r="D1877" s="1">
        <v>43717</v>
      </c>
      <c r="E1877" s="24" t="s">
        <v>3070</v>
      </c>
      <c r="F1877" s="1">
        <v>43720</v>
      </c>
      <c r="G1877" s="1" t="s">
        <v>2236</v>
      </c>
      <c r="H1877">
        <v>20</v>
      </c>
      <c r="I1877">
        <v>90</v>
      </c>
      <c r="J1877" s="1" t="s">
        <v>2746</v>
      </c>
      <c r="K1877" s="26" t="s">
        <v>61</v>
      </c>
      <c r="L1877" t="s">
        <v>3677</v>
      </c>
      <c r="N1877">
        <v>4</v>
      </c>
      <c r="O1877" t="s">
        <v>3678</v>
      </c>
      <c r="P1877">
        <v>2</v>
      </c>
      <c r="Q1877" t="s">
        <v>67</v>
      </c>
      <c r="R1877">
        <v>100</v>
      </c>
      <c r="S1877">
        <v>50</v>
      </c>
      <c r="T1877">
        <v>50</v>
      </c>
      <c r="U1877">
        <v>24.7</v>
      </c>
      <c r="V1877" t="s">
        <v>3679</v>
      </c>
      <c r="W1877">
        <v>2</v>
      </c>
      <c r="X1877" t="s">
        <v>67</v>
      </c>
      <c r="Y1877">
        <v>100</v>
      </c>
      <c r="Z1877">
        <v>50</v>
      </c>
      <c r="AA1877">
        <v>50</v>
      </c>
      <c r="AB1877">
        <v>122.2</v>
      </c>
      <c r="AC1877" t="s">
        <v>3680</v>
      </c>
      <c r="AD1877">
        <v>2</v>
      </c>
      <c r="AE1877" t="s">
        <v>67</v>
      </c>
      <c r="AF1877">
        <v>100</v>
      </c>
      <c r="AG1877">
        <v>50</v>
      </c>
      <c r="AH1877">
        <v>50</v>
      </c>
      <c r="AI1877" t="s">
        <v>61</v>
      </c>
      <c r="AJ1877" t="s">
        <v>3681</v>
      </c>
      <c r="AK1877">
        <v>2</v>
      </c>
      <c r="AL1877" t="s">
        <v>67</v>
      </c>
      <c r="AM1877">
        <v>100</v>
      </c>
      <c r="AN1877">
        <v>50</v>
      </c>
      <c r="AO1877">
        <v>50</v>
      </c>
      <c r="AP1877" t="s">
        <v>61</v>
      </c>
      <c r="AQ1877" s="1">
        <v>43720</v>
      </c>
      <c r="AR1877" t="s">
        <v>61</v>
      </c>
      <c r="AS1877" t="s">
        <v>1336</v>
      </c>
      <c r="AT1877" t="s">
        <v>3682</v>
      </c>
      <c r="AU1877" t="s">
        <v>3682</v>
      </c>
      <c r="AV1877" t="s">
        <v>3682</v>
      </c>
      <c r="AW1877" t="s">
        <v>3682</v>
      </c>
    </row>
    <row r="1878" spans="1:49" hidden="1" x14ac:dyDescent="0.5">
      <c r="A1878" s="24" t="s">
        <v>3685</v>
      </c>
      <c r="B1878" t="s">
        <v>3686</v>
      </c>
      <c r="C1878" t="s">
        <v>56</v>
      </c>
      <c r="D1878" s="1">
        <v>43717</v>
      </c>
      <c r="E1878" s="24" t="s">
        <v>3070</v>
      </c>
      <c r="F1878" s="1">
        <v>43720</v>
      </c>
      <c r="G1878" s="1" t="s">
        <v>2236</v>
      </c>
      <c r="H1878">
        <v>20</v>
      </c>
      <c r="I1878">
        <v>90</v>
      </c>
      <c r="J1878" s="1" t="s">
        <v>1336</v>
      </c>
      <c r="K1878" s="26" t="s">
        <v>61</v>
      </c>
      <c r="L1878" t="s">
        <v>3677</v>
      </c>
      <c r="N1878">
        <v>4</v>
      </c>
      <c r="O1878" t="s">
        <v>3678</v>
      </c>
      <c r="P1878">
        <v>3</v>
      </c>
      <c r="Q1878" t="s">
        <v>67</v>
      </c>
      <c r="R1878">
        <v>100</v>
      </c>
      <c r="S1878">
        <v>50</v>
      </c>
      <c r="T1878">
        <v>50</v>
      </c>
      <c r="U1878">
        <v>-3.9</v>
      </c>
      <c r="V1878" t="s">
        <v>3679</v>
      </c>
      <c r="W1878">
        <v>3</v>
      </c>
      <c r="X1878" t="s">
        <v>67</v>
      </c>
      <c r="Y1878">
        <v>100</v>
      </c>
      <c r="Z1878">
        <v>50</v>
      </c>
      <c r="AA1878">
        <v>50</v>
      </c>
      <c r="AB1878">
        <v>75.2</v>
      </c>
      <c r="AC1878" t="s">
        <v>3680</v>
      </c>
      <c r="AD1878">
        <v>3</v>
      </c>
      <c r="AE1878" t="s">
        <v>67</v>
      </c>
      <c r="AF1878">
        <v>100</v>
      </c>
      <c r="AG1878">
        <v>50</v>
      </c>
      <c r="AH1878">
        <v>50</v>
      </c>
      <c r="AI1878" t="s">
        <v>61</v>
      </c>
      <c r="AJ1878" t="s">
        <v>3681</v>
      </c>
      <c r="AK1878">
        <v>3</v>
      </c>
      <c r="AL1878" t="s">
        <v>67</v>
      </c>
      <c r="AM1878">
        <v>100</v>
      </c>
      <c r="AN1878">
        <v>50</v>
      </c>
      <c r="AO1878">
        <v>50</v>
      </c>
      <c r="AP1878" t="s">
        <v>61</v>
      </c>
      <c r="AQ1878" s="1">
        <v>43720</v>
      </c>
      <c r="AR1878" t="s">
        <v>61</v>
      </c>
      <c r="AS1878" t="s">
        <v>1336</v>
      </c>
      <c r="AT1878" t="s">
        <v>3682</v>
      </c>
      <c r="AU1878" t="s">
        <v>3682</v>
      </c>
      <c r="AV1878" t="s">
        <v>3682</v>
      </c>
      <c r="AW1878" t="s">
        <v>3682</v>
      </c>
    </row>
    <row r="1879" spans="1:49" hidden="1" x14ac:dyDescent="0.5">
      <c r="A1879" s="24" t="s">
        <v>3687</v>
      </c>
      <c r="B1879" t="s">
        <v>3688</v>
      </c>
      <c r="C1879" t="s">
        <v>56</v>
      </c>
      <c r="D1879" s="1">
        <v>43717</v>
      </c>
      <c r="E1879" s="24" t="s">
        <v>3070</v>
      </c>
      <c r="F1879" s="1">
        <v>43720</v>
      </c>
      <c r="G1879" s="1" t="s">
        <v>2236</v>
      </c>
      <c r="H1879">
        <v>20</v>
      </c>
      <c r="I1879">
        <v>90</v>
      </c>
      <c r="J1879" s="1" t="s">
        <v>3070</v>
      </c>
      <c r="K1879" s="26" t="s">
        <v>61</v>
      </c>
      <c r="L1879" t="s">
        <v>3677</v>
      </c>
      <c r="N1879">
        <v>4</v>
      </c>
      <c r="O1879" t="s">
        <v>3678</v>
      </c>
      <c r="P1879">
        <v>4</v>
      </c>
      <c r="Q1879" t="s">
        <v>67</v>
      </c>
      <c r="R1879">
        <v>100</v>
      </c>
      <c r="S1879">
        <v>50</v>
      </c>
      <c r="T1879">
        <v>50</v>
      </c>
      <c r="U1879">
        <v>2.4</v>
      </c>
      <c r="V1879" t="s">
        <v>3679</v>
      </c>
      <c r="W1879">
        <v>4</v>
      </c>
      <c r="X1879" t="s">
        <v>67</v>
      </c>
      <c r="Y1879">
        <v>100</v>
      </c>
      <c r="Z1879">
        <v>50</v>
      </c>
      <c r="AA1879">
        <v>50</v>
      </c>
      <c r="AB1879">
        <v>21.5</v>
      </c>
      <c r="AC1879" t="s">
        <v>3680</v>
      </c>
      <c r="AD1879">
        <v>4</v>
      </c>
      <c r="AE1879" t="s">
        <v>67</v>
      </c>
      <c r="AF1879">
        <v>100</v>
      </c>
      <c r="AG1879">
        <v>50</v>
      </c>
      <c r="AH1879">
        <v>50</v>
      </c>
      <c r="AI1879" t="s">
        <v>61</v>
      </c>
      <c r="AJ1879" t="s">
        <v>3681</v>
      </c>
      <c r="AK1879">
        <v>4</v>
      </c>
      <c r="AL1879" t="s">
        <v>67</v>
      </c>
      <c r="AM1879">
        <v>100</v>
      </c>
      <c r="AN1879">
        <v>50</v>
      </c>
      <c r="AO1879">
        <v>50</v>
      </c>
      <c r="AP1879" t="s">
        <v>61</v>
      </c>
      <c r="AQ1879" s="1">
        <v>43720</v>
      </c>
      <c r="AR1879" t="s">
        <v>61</v>
      </c>
      <c r="AS1879" t="s">
        <v>1336</v>
      </c>
      <c r="AT1879" t="s">
        <v>3682</v>
      </c>
      <c r="AU1879" t="s">
        <v>3682</v>
      </c>
      <c r="AV1879" t="s">
        <v>3682</v>
      </c>
      <c r="AW1879" t="s">
        <v>3682</v>
      </c>
    </row>
    <row r="1880" spans="1:49" hidden="1" x14ac:dyDescent="0.5">
      <c r="A1880" s="24" t="s">
        <v>3689</v>
      </c>
      <c r="B1880" t="s">
        <v>3690</v>
      </c>
      <c r="C1880" t="s">
        <v>56</v>
      </c>
      <c r="D1880" s="1">
        <v>43717</v>
      </c>
      <c r="E1880" s="24" t="s">
        <v>3070</v>
      </c>
      <c r="F1880" s="1">
        <v>43720</v>
      </c>
      <c r="G1880" s="1" t="s">
        <v>2236</v>
      </c>
      <c r="H1880">
        <v>20</v>
      </c>
      <c r="I1880">
        <v>90</v>
      </c>
      <c r="J1880" s="1" t="s">
        <v>2236</v>
      </c>
      <c r="K1880" s="26" t="s">
        <v>61</v>
      </c>
      <c r="L1880" t="s">
        <v>3677</v>
      </c>
      <c r="N1880">
        <v>4</v>
      </c>
      <c r="O1880" t="s">
        <v>3678</v>
      </c>
      <c r="P1880">
        <v>5</v>
      </c>
      <c r="Q1880" t="s">
        <v>67</v>
      </c>
      <c r="R1880">
        <v>100</v>
      </c>
      <c r="S1880">
        <v>50</v>
      </c>
      <c r="T1880">
        <v>50</v>
      </c>
      <c r="U1880">
        <v>2.4</v>
      </c>
      <c r="V1880" t="s">
        <v>3679</v>
      </c>
      <c r="W1880">
        <v>5</v>
      </c>
      <c r="X1880" t="s">
        <v>67</v>
      </c>
      <c r="Y1880">
        <v>100</v>
      </c>
      <c r="Z1880">
        <v>50</v>
      </c>
      <c r="AA1880">
        <v>50</v>
      </c>
      <c r="AB1880">
        <v>60.7</v>
      </c>
      <c r="AC1880" t="s">
        <v>3680</v>
      </c>
      <c r="AD1880">
        <v>5</v>
      </c>
      <c r="AE1880" t="s">
        <v>67</v>
      </c>
      <c r="AF1880">
        <v>100</v>
      </c>
      <c r="AG1880">
        <v>50</v>
      </c>
      <c r="AH1880">
        <v>50</v>
      </c>
      <c r="AI1880" t="s">
        <v>61</v>
      </c>
      <c r="AJ1880" t="s">
        <v>3681</v>
      </c>
      <c r="AK1880">
        <v>5</v>
      </c>
      <c r="AL1880" t="s">
        <v>67</v>
      </c>
      <c r="AM1880">
        <v>100</v>
      </c>
      <c r="AN1880">
        <v>50</v>
      </c>
      <c r="AO1880">
        <v>50</v>
      </c>
      <c r="AP1880" t="s">
        <v>61</v>
      </c>
      <c r="AQ1880" s="1">
        <v>43720</v>
      </c>
      <c r="AR1880" t="s">
        <v>61</v>
      </c>
      <c r="AS1880" t="s">
        <v>1336</v>
      </c>
      <c r="AT1880" t="s">
        <v>3682</v>
      </c>
      <c r="AU1880" t="s">
        <v>3682</v>
      </c>
      <c r="AV1880" t="s">
        <v>3682</v>
      </c>
      <c r="AW1880" t="s">
        <v>3682</v>
      </c>
    </row>
    <row r="1881" spans="1:49" hidden="1" x14ac:dyDescent="0.5">
      <c r="A1881" s="24" t="s">
        <v>3691</v>
      </c>
      <c r="B1881" t="s">
        <v>3692</v>
      </c>
      <c r="C1881" t="s">
        <v>56</v>
      </c>
      <c r="D1881" s="1">
        <v>43717</v>
      </c>
      <c r="E1881" s="24" t="s">
        <v>3070</v>
      </c>
      <c r="F1881" s="1">
        <v>43720</v>
      </c>
      <c r="G1881" s="1" t="s">
        <v>2236</v>
      </c>
      <c r="H1881">
        <v>20</v>
      </c>
      <c r="I1881">
        <v>90</v>
      </c>
      <c r="J1881" s="1" t="s">
        <v>57</v>
      </c>
      <c r="K1881" s="26" t="s">
        <v>61</v>
      </c>
      <c r="L1881" t="s">
        <v>3677</v>
      </c>
      <c r="N1881">
        <v>4</v>
      </c>
      <c r="O1881" t="s">
        <v>3678</v>
      </c>
      <c r="P1881">
        <v>6</v>
      </c>
      <c r="Q1881" t="s">
        <v>67</v>
      </c>
      <c r="R1881">
        <v>100</v>
      </c>
      <c r="S1881">
        <v>50</v>
      </c>
      <c r="T1881">
        <v>50</v>
      </c>
      <c r="U1881">
        <v>29.8</v>
      </c>
      <c r="V1881" t="s">
        <v>3679</v>
      </c>
      <c r="W1881">
        <v>6</v>
      </c>
      <c r="X1881" t="s">
        <v>67</v>
      </c>
      <c r="Y1881">
        <v>100</v>
      </c>
      <c r="Z1881">
        <v>50</v>
      </c>
      <c r="AA1881">
        <v>50</v>
      </c>
      <c r="AB1881">
        <v>166.3</v>
      </c>
      <c r="AC1881" t="s">
        <v>3680</v>
      </c>
      <c r="AD1881">
        <v>6</v>
      </c>
      <c r="AE1881" t="s">
        <v>67</v>
      </c>
      <c r="AF1881">
        <v>100</v>
      </c>
      <c r="AG1881">
        <v>50</v>
      </c>
      <c r="AH1881">
        <v>50</v>
      </c>
      <c r="AI1881" t="s">
        <v>61</v>
      </c>
      <c r="AJ1881" t="s">
        <v>3681</v>
      </c>
      <c r="AK1881">
        <v>6</v>
      </c>
      <c r="AL1881" t="s">
        <v>67</v>
      </c>
      <c r="AM1881">
        <v>100</v>
      </c>
      <c r="AN1881">
        <v>50</v>
      </c>
      <c r="AO1881">
        <v>50</v>
      </c>
      <c r="AP1881" t="s">
        <v>61</v>
      </c>
      <c r="AQ1881" s="1">
        <v>43720</v>
      </c>
      <c r="AR1881" t="s">
        <v>61</v>
      </c>
      <c r="AS1881" t="s">
        <v>1336</v>
      </c>
      <c r="AT1881" t="s">
        <v>3682</v>
      </c>
      <c r="AU1881" t="s">
        <v>3682</v>
      </c>
      <c r="AV1881" t="s">
        <v>3682</v>
      </c>
      <c r="AW1881" t="s">
        <v>3682</v>
      </c>
    </row>
    <row r="1882" spans="1:49" ht="15.75" hidden="1" customHeight="1" x14ac:dyDescent="0.5">
      <c r="A1882" s="24" t="s">
        <v>3693</v>
      </c>
      <c r="B1882" t="s">
        <v>3694</v>
      </c>
      <c r="C1882" t="s">
        <v>56</v>
      </c>
      <c r="D1882" s="1">
        <v>43717</v>
      </c>
      <c r="E1882" s="24" t="s">
        <v>3070</v>
      </c>
      <c r="F1882" s="1">
        <v>43720</v>
      </c>
      <c r="G1882" s="1" t="s">
        <v>2236</v>
      </c>
      <c r="H1882">
        <v>20</v>
      </c>
      <c r="I1882">
        <v>90</v>
      </c>
      <c r="J1882" s="1" t="s">
        <v>2746</v>
      </c>
      <c r="K1882" s="26" t="s">
        <v>61</v>
      </c>
      <c r="L1882" t="s">
        <v>3677</v>
      </c>
      <c r="N1882">
        <v>4</v>
      </c>
      <c r="O1882" t="s">
        <v>3678</v>
      </c>
      <c r="P1882">
        <v>7</v>
      </c>
      <c r="Q1882" t="s">
        <v>67</v>
      </c>
      <c r="R1882">
        <v>100</v>
      </c>
      <c r="S1882">
        <v>50</v>
      </c>
      <c r="T1882">
        <v>50</v>
      </c>
      <c r="U1882">
        <v>10.6</v>
      </c>
      <c r="V1882" t="s">
        <v>3679</v>
      </c>
      <c r="W1882">
        <v>7</v>
      </c>
      <c r="X1882" t="s">
        <v>67</v>
      </c>
      <c r="Y1882">
        <v>100</v>
      </c>
      <c r="Z1882">
        <v>50</v>
      </c>
      <c r="AA1882">
        <v>50</v>
      </c>
      <c r="AB1882">
        <v>68</v>
      </c>
      <c r="AC1882" t="s">
        <v>3680</v>
      </c>
      <c r="AD1882">
        <v>7</v>
      </c>
      <c r="AE1882" t="s">
        <v>67</v>
      </c>
      <c r="AF1882">
        <v>100</v>
      </c>
      <c r="AG1882">
        <v>50</v>
      </c>
      <c r="AH1882">
        <v>50</v>
      </c>
      <c r="AI1882" t="s">
        <v>61</v>
      </c>
      <c r="AJ1882" t="s">
        <v>3681</v>
      </c>
      <c r="AK1882">
        <v>7</v>
      </c>
      <c r="AL1882" t="s">
        <v>67</v>
      </c>
      <c r="AM1882">
        <v>100</v>
      </c>
      <c r="AN1882">
        <v>50</v>
      </c>
      <c r="AO1882">
        <v>50</v>
      </c>
      <c r="AP1882" t="s">
        <v>61</v>
      </c>
      <c r="AQ1882" s="1">
        <v>43720</v>
      </c>
      <c r="AR1882" t="s">
        <v>61</v>
      </c>
      <c r="AS1882" t="s">
        <v>1336</v>
      </c>
      <c r="AT1882" t="s">
        <v>3682</v>
      </c>
      <c r="AU1882" t="s">
        <v>3682</v>
      </c>
      <c r="AV1882" t="s">
        <v>3682</v>
      </c>
      <c r="AW1882" t="s">
        <v>3682</v>
      </c>
    </row>
    <row r="1883" spans="1:49" hidden="1" x14ac:dyDescent="0.5">
      <c r="A1883" s="24" t="s">
        <v>3695</v>
      </c>
      <c r="B1883" t="s">
        <v>3696</v>
      </c>
      <c r="C1883" t="s">
        <v>56</v>
      </c>
      <c r="D1883" s="1">
        <v>43717</v>
      </c>
      <c r="E1883" s="24" t="s">
        <v>3070</v>
      </c>
      <c r="F1883" s="1">
        <v>43720</v>
      </c>
      <c r="G1883" s="1" t="s">
        <v>2236</v>
      </c>
      <c r="H1883">
        <v>20</v>
      </c>
      <c r="I1883">
        <v>90</v>
      </c>
      <c r="J1883" s="1" t="s">
        <v>1336</v>
      </c>
      <c r="K1883" s="26" t="s">
        <v>61</v>
      </c>
      <c r="L1883" t="s">
        <v>3677</v>
      </c>
      <c r="N1883">
        <v>4</v>
      </c>
      <c r="O1883" t="s">
        <v>3678</v>
      </c>
      <c r="P1883">
        <v>8</v>
      </c>
      <c r="Q1883" t="s">
        <v>67</v>
      </c>
      <c r="R1883">
        <v>100</v>
      </c>
      <c r="S1883">
        <v>50</v>
      </c>
      <c r="T1883">
        <v>50</v>
      </c>
      <c r="U1883">
        <v>9.6</v>
      </c>
      <c r="V1883" t="s">
        <v>3679</v>
      </c>
      <c r="W1883">
        <v>8</v>
      </c>
      <c r="X1883" t="s">
        <v>67</v>
      </c>
      <c r="Y1883">
        <v>100</v>
      </c>
      <c r="Z1883">
        <v>50</v>
      </c>
      <c r="AA1883">
        <v>50</v>
      </c>
      <c r="AB1883">
        <v>176.9</v>
      </c>
      <c r="AC1883" t="s">
        <v>3680</v>
      </c>
      <c r="AD1883">
        <v>8</v>
      </c>
      <c r="AE1883" t="s">
        <v>67</v>
      </c>
      <c r="AF1883">
        <v>100</v>
      </c>
      <c r="AG1883">
        <v>50</v>
      </c>
      <c r="AH1883">
        <v>50</v>
      </c>
      <c r="AI1883" t="s">
        <v>61</v>
      </c>
      <c r="AJ1883" t="s">
        <v>3681</v>
      </c>
      <c r="AK1883">
        <v>8</v>
      </c>
      <c r="AL1883" t="s">
        <v>67</v>
      </c>
      <c r="AM1883">
        <v>100</v>
      </c>
      <c r="AN1883">
        <v>50</v>
      </c>
      <c r="AO1883">
        <v>50</v>
      </c>
      <c r="AP1883" t="s">
        <v>61</v>
      </c>
      <c r="AQ1883" s="1">
        <v>43720</v>
      </c>
      <c r="AR1883" t="s">
        <v>61</v>
      </c>
      <c r="AS1883" t="s">
        <v>1336</v>
      </c>
      <c r="AT1883" t="s">
        <v>3682</v>
      </c>
      <c r="AU1883" t="s">
        <v>3682</v>
      </c>
      <c r="AV1883" t="s">
        <v>3682</v>
      </c>
      <c r="AW1883" t="s">
        <v>3682</v>
      </c>
    </row>
    <row r="1884" spans="1:49" hidden="1" x14ac:dyDescent="0.5">
      <c r="A1884" s="24" t="s">
        <v>3697</v>
      </c>
      <c r="B1884" t="s">
        <v>3698</v>
      </c>
      <c r="C1884" t="s">
        <v>56</v>
      </c>
      <c r="D1884" s="1">
        <v>43717</v>
      </c>
      <c r="E1884" s="24" t="s">
        <v>3070</v>
      </c>
      <c r="F1884" s="1">
        <v>43720</v>
      </c>
      <c r="G1884" s="1" t="s">
        <v>2746</v>
      </c>
      <c r="H1884">
        <v>20</v>
      </c>
      <c r="I1884">
        <v>90</v>
      </c>
      <c r="J1884" s="1" t="s">
        <v>3070</v>
      </c>
      <c r="K1884" s="26" t="s">
        <v>61</v>
      </c>
      <c r="L1884" t="s">
        <v>3677</v>
      </c>
      <c r="N1884">
        <v>4</v>
      </c>
      <c r="O1884" t="s">
        <v>3678</v>
      </c>
      <c r="P1884">
        <v>9</v>
      </c>
      <c r="Q1884" t="s">
        <v>67</v>
      </c>
      <c r="R1884">
        <v>100</v>
      </c>
      <c r="S1884">
        <v>50</v>
      </c>
      <c r="T1884">
        <v>50</v>
      </c>
      <c r="U1884">
        <v>29.8</v>
      </c>
      <c r="V1884" t="s">
        <v>3679</v>
      </c>
      <c r="W1884">
        <v>9</v>
      </c>
      <c r="X1884" t="s">
        <v>67</v>
      </c>
      <c r="Y1884">
        <v>100</v>
      </c>
      <c r="Z1884">
        <v>50</v>
      </c>
      <c r="AA1884">
        <v>50</v>
      </c>
      <c r="AB1884">
        <v>103.7</v>
      </c>
      <c r="AC1884" t="s">
        <v>3680</v>
      </c>
      <c r="AD1884">
        <v>9</v>
      </c>
      <c r="AE1884" t="s">
        <v>67</v>
      </c>
      <c r="AF1884">
        <v>100</v>
      </c>
      <c r="AG1884">
        <v>50</v>
      </c>
      <c r="AH1884">
        <v>50</v>
      </c>
      <c r="AI1884" t="s">
        <v>61</v>
      </c>
      <c r="AJ1884" t="s">
        <v>3681</v>
      </c>
      <c r="AK1884">
        <v>9</v>
      </c>
      <c r="AL1884" t="s">
        <v>67</v>
      </c>
      <c r="AM1884">
        <v>100</v>
      </c>
      <c r="AN1884">
        <v>50</v>
      </c>
      <c r="AO1884">
        <v>50</v>
      </c>
      <c r="AP1884" t="s">
        <v>61</v>
      </c>
      <c r="AQ1884" s="1">
        <v>43720</v>
      </c>
      <c r="AR1884" t="s">
        <v>61</v>
      </c>
      <c r="AS1884" t="s">
        <v>1336</v>
      </c>
      <c r="AT1884" t="s">
        <v>3682</v>
      </c>
      <c r="AU1884" t="s">
        <v>3682</v>
      </c>
      <c r="AV1884" t="s">
        <v>3682</v>
      </c>
      <c r="AW1884" t="s">
        <v>3682</v>
      </c>
    </row>
    <row r="1885" spans="1:49" hidden="1" x14ac:dyDescent="0.5">
      <c r="A1885" s="24" t="s">
        <v>3699</v>
      </c>
      <c r="B1885" t="s">
        <v>3700</v>
      </c>
      <c r="C1885" t="s">
        <v>56</v>
      </c>
      <c r="D1885" s="1">
        <v>43717</v>
      </c>
      <c r="E1885" s="24" t="s">
        <v>3070</v>
      </c>
      <c r="F1885" s="1">
        <v>43720</v>
      </c>
      <c r="G1885" s="1" t="s">
        <v>2236</v>
      </c>
      <c r="H1885">
        <v>20</v>
      </c>
      <c r="I1885">
        <v>90</v>
      </c>
      <c r="J1885" s="1" t="s">
        <v>2236</v>
      </c>
      <c r="K1885" s="26" t="s">
        <v>61</v>
      </c>
      <c r="L1885" t="s">
        <v>3677</v>
      </c>
      <c r="N1885">
        <v>4</v>
      </c>
      <c r="O1885" t="s">
        <v>3678</v>
      </c>
      <c r="P1885">
        <v>10</v>
      </c>
      <c r="Q1885" t="s">
        <v>67</v>
      </c>
      <c r="R1885">
        <v>100</v>
      </c>
      <c r="S1885">
        <v>50</v>
      </c>
      <c r="T1885">
        <v>50</v>
      </c>
      <c r="U1885">
        <v>20.2</v>
      </c>
      <c r="V1885" t="s">
        <v>3679</v>
      </c>
      <c r="W1885">
        <v>10</v>
      </c>
      <c r="X1885" t="s">
        <v>67</v>
      </c>
      <c r="Y1885">
        <v>100</v>
      </c>
      <c r="Z1885">
        <v>50</v>
      </c>
      <c r="AA1885">
        <v>50</v>
      </c>
      <c r="AB1885">
        <v>461.8</v>
      </c>
      <c r="AC1885" t="s">
        <v>3680</v>
      </c>
      <c r="AD1885">
        <v>10</v>
      </c>
      <c r="AE1885" t="s">
        <v>67</v>
      </c>
      <c r="AF1885">
        <v>100</v>
      </c>
      <c r="AG1885">
        <v>50</v>
      </c>
      <c r="AH1885">
        <v>50</v>
      </c>
      <c r="AI1885" t="s">
        <v>61</v>
      </c>
      <c r="AJ1885" t="s">
        <v>3681</v>
      </c>
      <c r="AK1885">
        <v>10</v>
      </c>
      <c r="AL1885" t="s">
        <v>67</v>
      </c>
      <c r="AM1885">
        <v>100</v>
      </c>
      <c r="AN1885">
        <v>50</v>
      </c>
      <c r="AO1885">
        <v>50</v>
      </c>
      <c r="AP1885" t="s">
        <v>61</v>
      </c>
      <c r="AQ1885" s="1">
        <v>43720</v>
      </c>
      <c r="AR1885" t="s">
        <v>61</v>
      </c>
      <c r="AS1885" t="s">
        <v>1336</v>
      </c>
      <c r="AT1885" t="s">
        <v>3682</v>
      </c>
      <c r="AU1885" t="s">
        <v>3682</v>
      </c>
      <c r="AV1885" t="s">
        <v>3682</v>
      </c>
      <c r="AW1885" t="s">
        <v>3682</v>
      </c>
    </row>
    <row r="1886" spans="1:49" hidden="1" x14ac:dyDescent="0.5">
      <c r="A1886" s="24" t="s">
        <v>3701</v>
      </c>
      <c r="B1886" t="s">
        <v>3702</v>
      </c>
      <c r="C1886" t="s">
        <v>56</v>
      </c>
      <c r="D1886" s="1">
        <v>43717</v>
      </c>
      <c r="E1886" s="24" t="s">
        <v>3070</v>
      </c>
      <c r="F1886" s="1">
        <v>43720</v>
      </c>
      <c r="G1886" s="1" t="s">
        <v>2236</v>
      </c>
      <c r="H1886">
        <v>20</v>
      </c>
      <c r="I1886">
        <v>90</v>
      </c>
      <c r="J1886" s="1" t="s">
        <v>57</v>
      </c>
      <c r="K1886" s="26" t="s">
        <v>61</v>
      </c>
      <c r="L1886" t="s">
        <v>3677</v>
      </c>
      <c r="N1886">
        <v>4</v>
      </c>
      <c r="O1886" t="s">
        <v>3678</v>
      </c>
      <c r="P1886">
        <v>11</v>
      </c>
      <c r="Q1886" t="s">
        <v>67</v>
      </c>
      <c r="R1886">
        <v>100</v>
      </c>
      <c r="S1886">
        <v>50</v>
      </c>
      <c r="T1886">
        <v>50</v>
      </c>
      <c r="U1886">
        <v>35</v>
      </c>
      <c r="V1886" t="s">
        <v>3679</v>
      </c>
      <c r="W1886">
        <v>11</v>
      </c>
      <c r="X1886" t="s">
        <v>67</v>
      </c>
      <c r="Y1886">
        <v>100</v>
      </c>
      <c r="Z1886">
        <v>50</v>
      </c>
      <c r="AA1886">
        <v>50</v>
      </c>
      <c r="AB1886">
        <v>115</v>
      </c>
      <c r="AC1886" t="s">
        <v>3680</v>
      </c>
      <c r="AD1886">
        <v>11</v>
      </c>
      <c r="AE1886" t="s">
        <v>67</v>
      </c>
      <c r="AF1886">
        <v>100</v>
      </c>
      <c r="AG1886">
        <v>50</v>
      </c>
      <c r="AH1886">
        <v>50</v>
      </c>
      <c r="AI1886" t="s">
        <v>61</v>
      </c>
      <c r="AJ1886" t="s">
        <v>3681</v>
      </c>
      <c r="AK1886">
        <v>11</v>
      </c>
      <c r="AL1886" t="s">
        <v>67</v>
      </c>
      <c r="AM1886">
        <v>100</v>
      </c>
      <c r="AN1886">
        <v>50</v>
      </c>
      <c r="AO1886">
        <v>50</v>
      </c>
      <c r="AP1886" t="s">
        <v>61</v>
      </c>
      <c r="AQ1886" s="1">
        <v>43720</v>
      </c>
      <c r="AR1886" t="s">
        <v>61</v>
      </c>
      <c r="AS1886" t="s">
        <v>1336</v>
      </c>
      <c r="AT1886" t="s">
        <v>3682</v>
      </c>
      <c r="AU1886" t="s">
        <v>3682</v>
      </c>
      <c r="AV1886" t="s">
        <v>3682</v>
      </c>
      <c r="AW1886" t="s">
        <v>3682</v>
      </c>
    </row>
    <row r="1887" spans="1:49" hidden="1" x14ac:dyDescent="0.5">
      <c r="A1887" s="24" t="s">
        <v>3703</v>
      </c>
      <c r="B1887" t="s">
        <v>3704</v>
      </c>
      <c r="C1887" t="s">
        <v>56</v>
      </c>
      <c r="D1887" s="1">
        <v>43717</v>
      </c>
      <c r="E1887" s="24" t="s">
        <v>3070</v>
      </c>
      <c r="F1887" s="1">
        <v>43720</v>
      </c>
      <c r="G1887" s="1" t="s">
        <v>2236</v>
      </c>
      <c r="H1887">
        <v>20</v>
      </c>
      <c r="I1887">
        <v>90</v>
      </c>
      <c r="J1887" s="1" t="s">
        <v>2746</v>
      </c>
      <c r="K1887" s="26" t="s">
        <v>61</v>
      </c>
      <c r="L1887" t="s">
        <v>3677</v>
      </c>
      <c r="N1887">
        <v>4</v>
      </c>
      <c r="O1887" t="s">
        <v>3678</v>
      </c>
      <c r="P1887">
        <v>12</v>
      </c>
      <c r="Q1887" t="s">
        <v>67</v>
      </c>
      <c r="R1887">
        <v>100</v>
      </c>
      <c r="S1887">
        <v>50</v>
      </c>
      <c r="T1887">
        <v>50</v>
      </c>
      <c r="U1887">
        <v>24.9</v>
      </c>
      <c r="V1887" t="s">
        <v>3679</v>
      </c>
      <c r="W1887">
        <v>12</v>
      </c>
      <c r="X1887" t="s">
        <v>67</v>
      </c>
      <c r="Y1887">
        <v>100</v>
      </c>
      <c r="Z1887">
        <v>50</v>
      </c>
      <c r="AA1887">
        <v>50</v>
      </c>
      <c r="AB1887">
        <v>155.30000000000001</v>
      </c>
      <c r="AC1887" t="s">
        <v>3680</v>
      </c>
      <c r="AD1887">
        <v>12</v>
      </c>
      <c r="AE1887" t="s">
        <v>67</v>
      </c>
      <c r="AF1887">
        <v>100</v>
      </c>
      <c r="AG1887">
        <v>50</v>
      </c>
      <c r="AH1887">
        <v>50</v>
      </c>
      <c r="AI1887" t="s">
        <v>61</v>
      </c>
      <c r="AJ1887" t="s">
        <v>3681</v>
      </c>
      <c r="AK1887">
        <v>12</v>
      </c>
      <c r="AL1887" t="s">
        <v>67</v>
      </c>
      <c r="AM1887">
        <v>100</v>
      </c>
      <c r="AN1887">
        <v>50</v>
      </c>
      <c r="AO1887">
        <v>50</v>
      </c>
      <c r="AP1887" t="s">
        <v>61</v>
      </c>
      <c r="AQ1887" s="1">
        <v>43720</v>
      </c>
      <c r="AR1887" t="s">
        <v>61</v>
      </c>
      <c r="AS1887" t="s">
        <v>1336</v>
      </c>
      <c r="AT1887" t="s">
        <v>3682</v>
      </c>
      <c r="AU1887" t="s">
        <v>3682</v>
      </c>
      <c r="AV1887" t="s">
        <v>3682</v>
      </c>
      <c r="AW1887" t="s">
        <v>3682</v>
      </c>
    </row>
    <row r="1888" spans="1:49" hidden="1" x14ac:dyDescent="0.5">
      <c r="A1888" s="24" t="s">
        <v>3705</v>
      </c>
      <c r="B1888" t="s">
        <v>3706</v>
      </c>
      <c r="C1888" t="s">
        <v>56</v>
      </c>
      <c r="D1888" s="1">
        <v>43717</v>
      </c>
      <c r="E1888" s="24" t="s">
        <v>3070</v>
      </c>
      <c r="F1888" s="1">
        <v>43720</v>
      </c>
      <c r="G1888" s="1" t="s">
        <v>2236</v>
      </c>
      <c r="H1888">
        <v>20</v>
      </c>
      <c r="I1888">
        <v>90</v>
      </c>
      <c r="J1888" s="1" t="s">
        <v>1336</v>
      </c>
      <c r="K1888" s="26" t="s">
        <v>61</v>
      </c>
      <c r="L1888" t="s">
        <v>3677</v>
      </c>
      <c r="N1888">
        <v>4</v>
      </c>
      <c r="O1888" t="s">
        <v>3678</v>
      </c>
      <c r="P1888">
        <v>1</v>
      </c>
      <c r="Q1888" t="s">
        <v>65</v>
      </c>
      <c r="R1888">
        <v>100</v>
      </c>
      <c r="S1888">
        <v>50</v>
      </c>
      <c r="T1888">
        <v>50</v>
      </c>
      <c r="U1888" s="35" t="s">
        <v>61</v>
      </c>
      <c r="V1888" t="s">
        <v>3679</v>
      </c>
      <c r="W1888">
        <v>1</v>
      </c>
      <c r="X1888" t="s">
        <v>65</v>
      </c>
      <c r="Y1888">
        <v>100</v>
      </c>
      <c r="Z1888">
        <v>50</v>
      </c>
      <c r="AA1888">
        <v>50</v>
      </c>
      <c r="AB1888">
        <v>95.2</v>
      </c>
      <c r="AC1888" t="s">
        <v>3680</v>
      </c>
      <c r="AD1888">
        <v>1</v>
      </c>
      <c r="AE1888" t="s">
        <v>65</v>
      </c>
      <c r="AF1888">
        <v>100</v>
      </c>
      <c r="AG1888">
        <v>50</v>
      </c>
      <c r="AH1888">
        <v>50</v>
      </c>
      <c r="AI1888" t="s">
        <v>61</v>
      </c>
      <c r="AJ1888" t="s">
        <v>3681</v>
      </c>
      <c r="AK1888">
        <v>1</v>
      </c>
      <c r="AL1888" t="s">
        <v>65</v>
      </c>
      <c r="AM1888">
        <v>100</v>
      </c>
      <c r="AN1888">
        <v>50</v>
      </c>
      <c r="AO1888">
        <v>50</v>
      </c>
      <c r="AP1888" t="s">
        <v>61</v>
      </c>
      <c r="AQ1888" t="s">
        <v>61</v>
      </c>
      <c r="AR1888" t="s">
        <v>61</v>
      </c>
      <c r="AS1888" t="s">
        <v>61</v>
      </c>
      <c r="AT1888" t="s">
        <v>61</v>
      </c>
      <c r="AU1888" t="s">
        <v>61</v>
      </c>
      <c r="AV1888" t="s">
        <v>61</v>
      </c>
      <c r="AW1888" t="s">
        <v>61</v>
      </c>
    </row>
    <row r="1889" spans="1:49" hidden="1" x14ac:dyDescent="0.5">
      <c r="A1889" s="24" t="s">
        <v>3707</v>
      </c>
      <c r="B1889" t="s">
        <v>3708</v>
      </c>
      <c r="C1889" t="s">
        <v>56</v>
      </c>
      <c r="D1889" s="1">
        <v>43717</v>
      </c>
      <c r="E1889" s="24" t="s">
        <v>3070</v>
      </c>
      <c r="F1889" s="1">
        <v>43720</v>
      </c>
      <c r="G1889" s="1" t="s">
        <v>2236</v>
      </c>
      <c r="H1889">
        <v>20</v>
      </c>
      <c r="I1889">
        <v>90</v>
      </c>
      <c r="J1889" s="1" t="s">
        <v>3070</v>
      </c>
      <c r="K1889" s="26" t="s">
        <v>61</v>
      </c>
      <c r="L1889" t="s">
        <v>3677</v>
      </c>
      <c r="N1889">
        <v>4</v>
      </c>
      <c r="O1889" t="s">
        <v>3678</v>
      </c>
      <c r="P1889">
        <v>2</v>
      </c>
      <c r="Q1889" t="s">
        <v>65</v>
      </c>
      <c r="R1889">
        <v>100</v>
      </c>
      <c r="S1889">
        <v>50</v>
      </c>
      <c r="T1889">
        <v>50</v>
      </c>
      <c r="U1889" s="35" t="s">
        <v>61</v>
      </c>
      <c r="V1889" t="s">
        <v>3679</v>
      </c>
      <c r="W1889">
        <v>2</v>
      </c>
      <c r="X1889" t="s">
        <v>65</v>
      </c>
      <c r="Y1889">
        <v>100</v>
      </c>
      <c r="Z1889">
        <v>50</v>
      </c>
      <c r="AA1889">
        <v>50</v>
      </c>
      <c r="AB1889">
        <v>72.7</v>
      </c>
      <c r="AC1889" t="s">
        <v>3680</v>
      </c>
      <c r="AD1889">
        <v>2</v>
      </c>
      <c r="AE1889" t="s">
        <v>65</v>
      </c>
      <c r="AF1889">
        <v>100</v>
      </c>
      <c r="AG1889">
        <v>50</v>
      </c>
      <c r="AH1889">
        <v>50</v>
      </c>
      <c r="AI1889" t="s">
        <v>61</v>
      </c>
      <c r="AJ1889" t="s">
        <v>3681</v>
      </c>
      <c r="AK1889">
        <v>2</v>
      </c>
      <c r="AL1889" t="s">
        <v>65</v>
      </c>
      <c r="AM1889">
        <v>100</v>
      </c>
      <c r="AN1889">
        <v>50</v>
      </c>
      <c r="AO1889">
        <v>50</v>
      </c>
      <c r="AP1889" t="s">
        <v>61</v>
      </c>
      <c r="AQ1889" t="s">
        <v>61</v>
      </c>
      <c r="AR1889" t="s">
        <v>61</v>
      </c>
      <c r="AS1889" t="s">
        <v>61</v>
      </c>
      <c r="AT1889" t="s">
        <v>61</v>
      </c>
      <c r="AU1889" t="s">
        <v>61</v>
      </c>
      <c r="AV1889" t="s">
        <v>61</v>
      </c>
      <c r="AW1889" t="s">
        <v>61</v>
      </c>
    </row>
    <row r="1890" spans="1:49" hidden="1" x14ac:dyDescent="0.5">
      <c r="A1890" s="24" t="s">
        <v>3709</v>
      </c>
      <c r="B1890" t="s">
        <v>3710</v>
      </c>
      <c r="C1890" t="s">
        <v>56</v>
      </c>
      <c r="D1890" s="1">
        <v>43717</v>
      </c>
      <c r="E1890" s="24" t="s">
        <v>3070</v>
      </c>
      <c r="F1890" s="1">
        <v>43720</v>
      </c>
      <c r="G1890" s="1" t="s">
        <v>2236</v>
      </c>
      <c r="H1890">
        <v>20</v>
      </c>
      <c r="I1890">
        <v>90</v>
      </c>
      <c r="J1890" s="1" t="s">
        <v>2236</v>
      </c>
      <c r="K1890" s="26" t="s">
        <v>61</v>
      </c>
      <c r="L1890" t="s">
        <v>3677</v>
      </c>
      <c r="N1890">
        <v>4</v>
      </c>
      <c r="O1890" t="s">
        <v>3678</v>
      </c>
      <c r="P1890">
        <v>3</v>
      </c>
      <c r="Q1890" t="s">
        <v>65</v>
      </c>
      <c r="R1890">
        <v>100</v>
      </c>
      <c r="S1890">
        <v>50</v>
      </c>
      <c r="T1890">
        <v>50</v>
      </c>
      <c r="U1890" s="35" t="s">
        <v>61</v>
      </c>
      <c r="V1890" t="s">
        <v>3679</v>
      </c>
      <c r="W1890">
        <v>3</v>
      </c>
      <c r="X1890" t="s">
        <v>65</v>
      </c>
      <c r="Y1890">
        <v>100</v>
      </c>
      <c r="Z1890">
        <v>50</v>
      </c>
      <c r="AA1890">
        <v>50</v>
      </c>
      <c r="AB1890" t="s">
        <v>61</v>
      </c>
      <c r="AC1890" t="s">
        <v>3680</v>
      </c>
      <c r="AD1890">
        <v>3</v>
      </c>
      <c r="AE1890" t="s">
        <v>65</v>
      </c>
      <c r="AF1890">
        <v>100</v>
      </c>
      <c r="AG1890">
        <v>50</v>
      </c>
      <c r="AH1890">
        <v>50</v>
      </c>
      <c r="AI1890" t="s">
        <v>61</v>
      </c>
      <c r="AJ1890" t="s">
        <v>3681</v>
      </c>
      <c r="AK1890">
        <v>3</v>
      </c>
      <c r="AL1890" t="s">
        <v>65</v>
      </c>
      <c r="AM1890">
        <v>100</v>
      </c>
      <c r="AN1890">
        <v>50</v>
      </c>
      <c r="AO1890">
        <v>50</v>
      </c>
      <c r="AP1890" t="s">
        <v>61</v>
      </c>
      <c r="AQ1890" t="s">
        <v>61</v>
      </c>
      <c r="AR1890" t="s">
        <v>61</v>
      </c>
      <c r="AS1890" t="s">
        <v>61</v>
      </c>
      <c r="AT1890" t="s">
        <v>61</v>
      </c>
      <c r="AU1890" t="s">
        <v>61</v>
      </c>
      <c r="AV1890" t="s">
        <v>61</v>
      </c>
      <c r="AW1890" t="s">
        <v>61</v>
      </c>
    </row>
    <row r="1891" spans="1:49" hidden="1" x14ac:dyDescent="0.5">
      <c r="A1891" s="24" t="s">
        <v>3711</v>
      </c>
      <c r="B1891" t="s">
        <v>3712</v>
      </c>
      <c r="C1891" t="s">
        <v>56</v>
      </c>
      <c r="D1891" s="1">
        <v>43717</v>
      </c>
      <c r="E1891" s="24" t="s">
        <v>3070</v>
      </c>
      <c r="F1891" s="1">
        <v>43720</v>
      </c>
      <c r="G1891" s="1" t="s">
        <v>2236</v>
      </c>
      <c r="H1891">
        <v>20</v>
      </c>
      <c r="I1891">
        <v>90</v>
      </c>
      <c r="J1891" s="1" t="s">
        <v>57</v>
      </c>
      <c r="K1891" s="26" t="s">
        <v>61</v>
      </c>
      <c r="L1891" t="s">
        <v>3677</v>
      </c>
      <c r="N1891">
        <v>4</v>
      </c>
      <c r="O1891" t="s">
        <v>3678</v>
      </c>
      <c r="P1891">
        <v>4</v>
      </c>
      <c r="Q1891" t="s">
        <v>65</v>
      </c>
      <c r="R1891">
        <v>100</v>
      </c>
      <c r="S1891">
        <v>50</v>
      </c>
      <c r="T1891">
        <v>50</v>
      </c>
      <c r="U1891" s="35" t="s">
        <v>61</v>
      </c>
      <c r="V1891" t="s">
        <v>3679</v>
      </c>
      <c r="W1891">
        <v>4</v>
      </c>
      <c r="X1891" t="s">
        <v>65</v>
      </c>
      <c r="Y1891">
        <v>100</v>
      </c>
      <c r="Z1891">
        <v>50</v>
      </c>
      <c r="AA1891">
        <v>50</v>
      </c>
      <c r="AB1891" t="s">
        <v>61</v>
      </c>
      <c r="AC1891" t="s">
        <v>3680</v>
      </c>
      <c r="AD1891">
        <v>4</v>
      </c>
      <c r="AE1891" t="s">
        <v>65</v>
      </c>
      <c r="AF1891">
        <v>100</v>
      </c>
      <c r="AG1891">
        <v>50</v>
      </c>
      <c r="AH1891">
        <v>50</v>
      </c>
      <c r="AI1891" t="s">
        <v>61</v>
      </c>
      <c r="AJ1891" t="s">
        <v>3681</v>
      </c>
      <c r="AK1891">
        <v>4</v>
      </c>
      <c r="AL1891" t="s">
        <v>65</v>
      </c>
      <c r="AM1891">
        <v>100</v>
      </c>
      <c r="AN1891">
        <v>50</v>
      </c>
      <c r="AO1891">
        <v>50</v>
      </c>
      <c r="AP1891" t="s">
        <v>61</v>
      </c>
      <c r="AQ1891" t="s">
        <v>61</v>
      </c>
      <c r="AR1891" t="s">
        <v>61</v>
      </c>
      <c r="AS1891" t="s">
        <v>61</v>
      </c>
      <c r="AT1891" t="s">
        <v>61</v>
      </c>
      <c r="AU1891" t="s">
        <v>61</v>
      </c>
      <c r="AV1891" t="s">
        <v>61</v>
      </c>
      <c r="AW1891" t="s">
        <v>61</v>
      </c>
    </row>
    <row r="1892" spans="1:49" hidden="1" x14ac:dyDescent="0.5">
      <c r="A1892" s="24" t="s">
        <v>3713</v>
      </c>
      <c r="B1892" t="s">
        <v>3714</v>
      </c>
      <c r="C1892" t="s">
        <v>56</v>
      </c>
      <c r="D1892" s="1">
        <v>43717</v>
      </c>
      <c r="E1892" s="24" t="s">
        <v>3070</v>
      </c>
      <c r="F1892" s="1">
        <v>43720</v>
      </c>
      <c r="G1892" s="1" t="s">
        <v>2746</v>
      </c>
      <c r="H1892">
        <v>20</v>
      </c>
      <c r="I1892">
        <v>90</v>
      </c>
      <c r="J1892" s="1" t="s">
        <v>2746</v>
      </c>
      <c r="K1892" s="26" t="s">
        <v>61</v>
      </c>
      <c r="L1892" t="s">
        <v>3677</v>
      </c>
      <c r="N1892">
        <v>4</v>
      </c>
      <c r="O1892" t="s">
        <v>3678</v>
      </c>
      <c r="P1892">
        <v>5</v>
      </c>
      <c r="Q1892" t="s">
        <v>65</v>
      </c>
      <c r="R1892">
        <v>100</v>
      </c>
      <c r="S1892">
        <v>50</v>
      </c>
      <c r="T1892">
        <v>50</v>
      </c>
      <c r="U1892" s="35" t="s">
        <v>61</v>
      </c>
      <c r="V1892" t="s">
        <v>3679</v>
      </c>
      <c r="W1892">
        <v>5</v>
      </c>
      <c r="X1892" t="s">
        <v>65</v>
      </c>
      <c r="Y1892">
        <v>100</v>
      </c>
      <c r="Z1892">
        <v>50</v>
      </c>
      <c r="AA1892">
        <v>50</v>
      </c>
      <c r="AB1892" t="s">
        <v>61</v>
      </c>
      <c r="AC1892" t="s">
        <v>3680</v>
      </c>
      <c r="AD1892">
        <v>5</v>
      </c>
      <c r="AE1892" t="s">
        <v>65</v>
      </c>
      <c r="AF1892">
        <v>100</v>
      </c>
      <c r="AG1892">
        <v>50</v>
      </c>
      <c r="AH1892">
        <v>50</v>
      </c>
      <c r="AI1892" t="s">
        <v>61</v>
      </c>
      <c r="AJ1892" t="s">
        <v>3681</v>
      </c>
      <c r="AK1892">
        <v>5</v>
      </c>
      <c r="AL1892" t="s">
        <v>65</v>
      </c>
      <c r="AM1892">
        <v>100</v>
      </c>
      <c r="AN1892">
        <v>50</v>
      </c>
      <c r="AO1892">
        <v>50</v>
      </c>
      <c r="AP1892" t="s">
        <v>61</v>
      </c>
      <c r="AQ1892" t="s">
        <v>61</v>
      </c>
      <c r="AR1892" t="s">
        <v>61</v>
      </c>
      <c r="AS1892" t="s">
        <v>61</v>
      </c>
      <c r="AT1892" t="s">
        <v>61</v>
      </c>
      <c r="AU1892" t="s">
        <v>61</v>
      </c>
      <c r="AV1892" t="s">
        <v>61</v>
      </c>
      <c r="AW1892" t="s">
        <v>61</v>
      </c>
    </row>
    <row r="1893" spans="1:49" hidden="1" x14ac:dyDescent="0.5">
      <c r="A1893" s="24" t="s">
        <v>3715</v>
      </c>
      <c r="B1893" t="s">
        <v>3716</v>
      </c>
      <c r="C1893" t="s">
        <v>56</v>
      </c>
      <c r="D1893" s="1">
        <v>43717</v>
      </c>
      <c r="E1893" s="24" t="s">
        <v>3070</v>
      </c>
      <c r="F1893" s="1">
        <v>43720</v>
      </c>
      <c r="G1893" s="1" t="s">
        <v>2236</v>
      </c>
      <c r="H1893">
        <v>20</v>
      </c>
      <c r="I1893">
        <v>90</v>
      </c>
      <c r="J1893" s="1" t="s">
        <v>1336</v>
      </c>
      <c r="K1893" s="26" t="s">
        <v>61</v>
      </c>
      <c r="L1893" t="s">
        <v>3677</v>
      </c>
      <c r="N1893">
        <v>4</v>
      </c>
      <c r="O1893" t="s">
        <v>3678</v>
      </c>
      <c r="P1893">
        <v>6</v>
      </c>
      <c r="Q1893" t="s">
        <v>65</v>
      </c>
      <c r="R1893">
        <v>100</v>
      </c>
      <c r="S1893">
        <v>50</v>
      </c>
      <c r="T1893">
        <v>50</v>
      </c>
      <c r="U1893" s="35" t="s">
        <v>61</v>
      </c>
      <c r="V1893" t="s">
        <v>3679</v>
      </c>
      <c r="W1893">
        <v>6</v>
      </c>
      <c r="X1893" t="s">
        <v>65</v>
      </c>
      <c r="Y1893">
        <v>100</v>
      </c>
      <c r="Z1893">
        <v>50</v>
      </c>
      <c r="AA1893">
        <v>50</v>
      </c>
      <c r="AB1893" t="s">
        <v>61</v>
      </c>
      <c r="AC1893" t="s">
        <v>3680</v>
      </c>
      <c r="AD1893">
        <v>6</v>
      </c>
      <c r="AE1893" t="s">
        <v>65</v>
      </c>
      <c r="AF1893">
        <v>100</v>
      </c>
      <c r="AG1893">
        <v>50</v>
      </c>
      <c r="AH1893">
        <v>50</v>
      </c>
      <c r="AI1893" t="s">
        <v>61</v>
      </c>
      <c r="AJ1893" t="s">
        <v>3681</v>
      </c>
      <c r="AK1893">
        <v>6</v>
      </c>
      <c r="AL1893" t="s">
        <v>65</v>
      </c>
      <c r="AM1893">
        <v>100</v>
      </c>
      <c r="AN1893">
        <v>50</v>
      </c>
      <c r="AO1893">
        <v>50</v>
      </c>
      <c r="AP1893" t="s">
        <v>61</v>
      </c>
      <c r="AQ1893" t="s">
        <v>61</v>
      </c>
      <c r="AR1893" t="s">
        <v>61</v>
      </c>
      <c r="AS1893" t="s">
        <v>61</v>
      </c>
      <c r="AT1893" t="s">
        <v>61</v>
      </c>
      <c r="AU1893" t="s">
        <v>61</v>
      </c>
      <c r="AV1893" t="s">
        <v>61</v>
      </c>
      <c r="AW1893" t="s">
        <v>61</v>
      </c>
    </row>
    <row r="1894" spans="1:49" ht="15.75" hidden="1" customHeight="1" x14ac:dyDescent="0.5">
      <c r="A1894" s="24" t="s">
        <v>3717</v>
      </c>
      <c r="B1894" t="s">
        <v>3718</v>
      </c>
      <c r="C1894" t="s">
        <v>56</v>
      </c>
      <c r="D1894" s="1">
        <v>43717</v>
      </c>
      <c r="E1894" s="24" t="s">
        <v>3070</v>
      </c>
      <c r="F1894" s="1">
        <v>43720</v>
      </c>
      <c r="G1894" s="1" t="s">
        <v>2236</v>
      </c>
      <c r="H1894">
        <v>20</v>
      </c>
      <c r="I1894">
        <v>90</v>
      </c>
      <c r="J1894" s="1" t="s">
        <v>3070</v>
      </c>
      <c r="K1894" s="26" t="s">
        <v>61</v>
      </c>
      <c r="L1894" t="s">
        <v>3677</v>
      </c>
      <c r="N1894">
        <v>4</v>
      </c>
      <c r="O1894" t="s">
        <v>3678</v>
      </c>
      <c r="P1894">
        <v>7</v>
      </c>
      <c r="Q1894" t="s">
        <v>65</v>
      </c>
      <c r="R1894">
        <v>100</v>
      </c>
      <c r="S1894">
        <v>50</v>
      </c>
      <c r="T1894">
        <v>50</v>
      </c>
      <c r="U1894" s="35" t="s">
        <v>61</v>
      </c>
      <c r="V1894" t="s">
        <v>3679</v>
      </c>
      <c r="W1894">
        <v>7</v>
      </c>
      <c r="X1894" t="s">
        <v>65</v>
      </c>
      <c r="Y1894">
        <v>100</v>
      </c>
      <c r="Z1894">
        <v>50</v>
      </c>
      <c r="AA1894">
        <v>50</v>
      </c>
      <c r="AB1894" t="s">
        <v>61</v>
      </c>
      <c r="AC1894" t="s">
        <v>3680</v>
      </c>
      <c r="AD1894">
        <v>7</v>
      </c>
      <c r="AE1894" t="s">
        <v>65</v>
      </c>
      <c r="AF1894">
        <v>100</v>
      </c>
      <c r="AG1894">
        <v>50</v>
      </c>
      <c r="AH1894">
        <v>50</v>
      </c>
      <c r="AI1894" t="s">
        <v>61</v>
      </c>
      <c r="AJ1894" t="s">
        <v>3681</v>
      </c>
      <c r="AK1894">
        <v>7</v>
      </c>
      <c r="AL1894" t="s">
        <v>65</v>
      </c>
      <c r="AM1894">
        <v>100</v>
      </c>
      <c r="AN1894">
        <v>50</v>
      </c>
      <c r="AO1894">
        <v>50</v>
      </c>
      <c r="AP1894" t="s">
        <v>61</v>
      </c>
      <c r="AQ1894" t="s">
        <v>61</v>
      </c>
      <c r="AR1894" t="s">
        <v>61</v>
      </c>
      <c r="AS1894" t="s">
        <v>61</v>
      </c>
      <c r="AT1894" t="s">
        <v>61</v>
      </c>
      <c r="AU1894" t="s">
        <v>61</v>
      </c>
      <c r="AV1894" t="s">
        <v>61</v>
      </c>
      <c r="AW1894" t="s">
        <v>61</v>
      </c>
    </row>
    <row r="1895" spans="1:49" hidden="1" x14ac:dyDescent="0.5">
      <c r="A1895" s="24" t="s">
        <v>3719</v>
      </c>
      <c r="B1895" t="s">
        <v>3720</v>
      </c>
      <c r="C1895" t="s">
        <v>56</v>
      </c>
      <c r="D1895" s="1">
        <v>43717</v>
      </c>
      <c r="E1895" s="24" t="s">
        <v>3070</v>
      </c>
      <c r="F1895" s="1">
        <v>43720</v>
      </c>
      <c r="G1895" s="1" t="s">
        <v>2236</v>
      </c>
      <c r="H1895">
        <v>20</v>
      </c>
      <c r="I1895">
        <v>90</v>
      </c>
      <c r="J1895" s="1" t="s">
        <v>2236</v>
      </c>
      <c r="K1895" s="26" t="s">
        <v>61</v>
      </c>
      <c r="L1895" t="s">
        <v>3677</v>
      </c>
      <c r="N1895">
        <v>4</v>
      </c>
      <c r="O1895" t="s">
        <v>3678</v>
      </c>
      <c r="P1895">
        <v>8</v>
      </c>
      <c r="Q1895" t="s">
        <v>65</v>
      </c>
      <c r="R1895">
        <v>100</v>
      </c>
      <c r="S1895">
        <v>50</v>
      </c>
      <c r="T1895">
        <v>50</v>
      </c>
      <c r="U1895" s="35" t="s">
        <v>61</v>
      </c>
      <c r="V1895" t="s">
        <v>3679</v>
      </c>
      <c r="W1895">
        <v>8</v>
      </c>
      <c r="X1895" t="s">
        <v>65</v>
      </c>
      <c r="Y1895">
        <v>100</v>
      </c>
      <c r="Z1895">
        <v>50</v>
      </c>
      <c r="AA1895">
        <v>50</v>
      </c>
      <c r="AB1895" t="s">
        <v>61</v>
      </c>
      <c r="AC1895" t="s">
        <v>3680</v>
      </c>
      <c r="AD1895">
        <v>8</v>
      </c>
      <c r="AE1895" t="s">
        <v>65</v>
      </c>
      <c r="AF1895">
        <v>100</v>
      </c>
      <c r="AG1895">
        <v>50</v>
      </c>
      <c r="AH1895">
        <v>50</v>
      </c>
      <c r="AI1895" t="s">
        <v>61</v>
      </c>
      <c r="AJ1895" t="s">
        <v>3681</v>
      </c>
      <c r="AK1895">
        <v>8</v>
      </c>
      <c r="AL1895" t="s">
        <v>65</v>
      </c>
      <c r="AM1895">
        <v>100</v>
      </c>
      <c r="AN1895">
        <v>50</v>
      </c>
      <c r="AO1895">
        <v>50</v>
      </c>
      <c r="AP1895" t="s">
        <v>61</v>
      </c>
      <c r="AQ1895" t="s">
        <v>61</v>
      </c>
      <c r="AR1895" t="s">
        <v>61</v>
      </c>
      <c r="AS1895" t="s">
        <v>61</v>
      </c>
      <c r="AT1895" t="s">
        <v>61</v>
      </c>
      <c r="AU1895" t="s">
        <v>61</v>
      </c>
      <c r="AV1895" t="s">
        <v>61</v>
      </c>
      <c r="AW1895" t="s">
        <v>61</v>
      </c>
    </row>
    <row r="1896" spans="1:49" hidden="1" x14ac:dyDescent="0.5">
      <c r="A1896" s="24" t="s">
        <v>3721</v>
      </c>
      <c r="B1896" t="s">
        <v>3722</v>
      </c>
      <c r="C1896" t="s">
        <v>56</v>
      </c>
      <c r="D1896" s="1">
        <v>43717</v>
      </c>
      <c r="E1896" s="24" t="s">
        <v>1336</v>
      </c>
      <c r="F1896" s="1">
        <v>43720</v>
      </c>
      <c r="G1896" s="1" t="s">
        <v>2236</v>
      </c>
      <c r="H1896">
        <v>20</v>
      </c>
      <c r="I1896">
        <v>90</v>
      </c>
      <c r="J1896" s="1" t="s">
        <v>57</v>
      </c>
      <c r="K1896" s="26" t="s">
        <v>61</v>
      </c>
      <c r="L1896" t="s">
        <v>3677</v>
      </c>
      <c r="N1896">
        <v>4</v>
      </c>
      <c r="O1896" t="s">
        <v>3678</v>
      </c>
      <c r="P1896">
        <v>9</v>
      </c>
      <c r="Q1896" t="s">
        <v>65</v>
      </c>
      <c r="R1896">
        <v>100</v>
      </c>
      <c r="S1896">
        <v>50</v>
      </c>
      <c r="T1896">
        <v>50</v>
      </c>
      <c r="U1896" s="35" t="s">
        <v>61</v>
      </c>
      <c r="V1896" t="s">
        <v>3679</v>
      </c>
      <c r="W1896">
        <v>9</v>
      </c>
      <c r="X1896" t="s">
        <v>65</v>
      </c>
      <c r="Y1896">
        <v>100</v>
      </c>
      <c r="Z1896">
        <v>50</v>
      </c>
      <c r="AA1896">
        <v>50</v>
      </c>
      <c r="AB1896" t="s">
        <v>61</v>
      </c>
      <c r="AC1896" t="s">
        <v>3680</v>
      </c>
      <c r="AD1896">
        <v>9</v>
      </c>
      <c r="AE1896" t="s">
        <v>65</v>
      </c>
      <c r="AF1896">
        <v>100</v>
      </c>
      <c r="AG1896">
        <v>50</v>
      </c>
      <c r="AH1896">
        <v>50</v>
      </c>
      <c r="AI1896" t="s">
        <v>61</v>
      </c>
      <c r="AJ1896" t="s">
        <v>3681</v>
      </c>
      <c r="AK1896">
        <v>9</v>
      </c>
      <c r="AL1896" t="s">
        <v>65</v>
      </c>
      <c r="AM1896">
        <v>100</v>
      </c>
      <c r="AN1896">
        <v>50</v>
      </c>
      <c r="AO1896">
        <v>50</v>
      </c>
      <c r="AP1896" t="s">
        <v>61</v>
      </c>
      <c r="AQ1896" t="s">
        <v>61</v>
      </c>
      <c r="AR1896" t="s">
        <v>61</v>
      </c>
      <c r="AS1896" t="s">
        <v>61</v>
      </c>
      <c r="AT1896" t="s">
        <v>61</v>
      </c>
      <c r="AU1896" t="s">
        <v>61</v>
      </c>
      <c r="AV1896" t="s">
        <v>61</v>
      </c>
      <c r="AW1896" t="s">
        <v>61</v>
      </c>
    </row>
    <row r="1897" spans="1:49" hidden="1" x14ac:dyDescent="0.5">
      <c r="A1897" s="24" t="s">
        <v>3723</v>
      </c>
      <c r="B1897" t="s">
        <v>3724</v>
      </c>
      <c r="C1897" t="s">
        <v>56</v>
      </c>
      <c r="D1897" s="1">
        <v>43717</v>
      </c>
      <c r="E1897" s="24" t="s">
        <v>1336</v>
      </c>
      <c r="F1897" s="1">
        <v>43720</v>
      </c>
      <c r="G1897" s="1" t="s">
        <v>2236</v>
      </c>
      <c r="H1897">
        <v>20</v>
      </c>
      <c r="I1897">
        <v>90</v>
      </c>
      <c r="J1897" s="1" t="s">
        <v>2746</v>
      </c>
      <c r="K1897" s="26" t="s">
        <v>61</v>
      </c>
      <c r="L1897" t="s">
        <v>3677</v>
      </c>
      <c r="N1897">
        <v>4</v>
      </c>
      <c r="O1897" t="s">
        <v>3678</v>
      </c>
      <c r="P1897">
        <v>10</v>
      </c>
      <c r="Q1897" t="s">
        <v>65</v>
      </c>
      <c r="R1897">
        <v>100</v>
      </c>
      <c r="S1897">
        <v>50</v>
      </c>
      <c r="T1897">
        <v>50</v>
      </c>
      <c r="U1897" s="35" t="s">
        <v>61</v>
      </c>
      <c r="V1897" t="s">
        <v>3679</v>
      </c>
      <c r="W1897">
        <v>10</v>
      </c>
      <c r="X1897" t="s">
        <v>65</v>
      </c>
      <c r="Y1897">
        <v>100</v>
      </c>
      <c r="Z1897">
        <v>50</v>
      </c>
      <c r="AA1897">
        <v>50</v>
      </c>
      <c r="AB1897" t="s">
        <v>61</v>
      </c>
      <c r="AC1897" t="s">
        <v>3680</v>
      </c>
      <c r="AD1897">
        <v>10</v>
      </c>
      <c r="AE1897" t="s">
        <v>65</v>
      </c>
      <c r="AF1897">
        <v>100</v>
      </c>
      <c r="AG1897">
        <v>50</v>
      </c>
      <c r="AH1897">
        <v>50</v>
      </c>
      <c r="AI1897" t="s">
        <v>61</v>
      </c>
      <c r="AJ1897" t="s">
        <v>3681</v>
      </c>
      <c r="AK1897">
        <v>10</v>
      </c>
      <c r="AL1897" t="s">
        <v>65</v>
      </c>
      <c r="AM1897">
        <v>100</v>
      </c>
      <c r="AN1897">
        <v>50</v>
      </c>
      <c r="AO1897">
        <v>50</v>
      </c>
      <c r="AP1897" t="s">
        <v>61</v>
      </c>
      <c r="AQ1897" t="s">
        <v>61</v>
      </c>
      <c r="AR1897" t="s">
        <v>61</v>
      </c>
      <c r="AS1897" t="s">
        <v>61</v>
      </c>
      <c r="AT1897" t="s">
        <v>61</v>
      </c>
      <c r="AU1897" t="s">
        <v>61</v>
      </c>
      <c r="AV1897" t="s">
        <v>61</v>
      </c>
      <c r="AW1897" t="s">
        <v>61</v>
      </c>
    </row>
    <row r="1898" spans="1:49" hidden="1" x14ac:dyDescent="0.5">
      <c r="A1898" s="24" t="s">
        <v>3725</v>
      </c>
      <c r="B1898" t="s">
        <v>3726</v>
      </c>
      <c r="C1898" t="s">
        <v>56</v>
      </c>
      <c r="D1898" s="1">
        <v>43717</v>
      </c>
      <c r="E1898" s="24" t="s">
        <v>1336</v>
      </c>
      <c r="F1898" s="1">
        <v>43720</v>
      </c>
      <c r="G1898" s="1" t="s">
        <v>2236</v>
      </c>
      <c r="H1898">
        <v>20</v>
      </c>
      <c r="I1898">
        <v>90</v>
      </c>
      <c r="J1898" s="1" t="s">
        <v>1336</v>
      </c>
      <c r="K1898" s="26" t="s">
        <v>61</v>
      </c>
      <c r="L1898" t="s">
        <v>3677</v>
      </c>
      <c r="N1898">
        <v>4</v>
      </c>
      <c r="O1898" t="s">
        <v>3678</v>
      </c>
      <c r="P1898">
        <v>11</v>
      </c>
      <c r="Q1898" t="s">
        <v>65</v>
      </c>
      <c r="R1898">
        <v>100</v>
      </c>
      <c r="S1898">
        <v>50</v>
      </c>
      <c r="T1898">
        <v>50</v>
      </c>
      <c r="U1898" s="35" t="s">
        <v>61</v>
      </c>
      <c r="V1898" t="s">
        <v>3679</v>
      </c>
      <c r="W1898">
        <v>11</v>
      </c>
      <c r="X1898" t="s">
        <v>65</v>
      </c>
      <c r="Y1898">
        <v>100</v>
      </c>
      <c r="Z1898">
        <v>50</v>
      </c>
      <c r="AA1898">
        <v>50</v>
      </c>
      <c r="AB1898" t="s">
        <v>61</v>
      </c>
      <c r="AC1898" t="s">
        <v>3680</v>
      </c>
      <c r="AD1898">
        <v>11</v>
      </c>
      <c r="AE1898" t="s">
        <v>65</v>
      </c>
      <c r="AF1898">
        <v>100</v>
      </c>
      <c r="AG1898">
        <v>50</v>
      </c>
      <c r="AH1898">
        <v>50</v>
      </c>
      <c r="AI1898" t="s">
        <v>61</v>
      </c>
      <c r="AJ1898" t="s">
        <v>3681</v>
      </c>
      <c r="AK1898">
        <v>11</v>
      </c>
      <c r="AL1898" t="s">
        <v>65</v>
      </c>
      <c r="AM1898">
        <v>100</v>
      </c>
      <c r="AN1898">
        <v>50</v>
      </c>
      <c r="AO1898">
        <v>50</v>
      </c>
      <c r="AP1898" t="s">
        <v>61</v>
      </c>
      <c r="AQ1898" t="s">
        <v>61</v>
      </c>
      <c r="AR1898" t="s">
        <v>61</v>
      </c>
      <c r="AS1898" t="s">
        <v>61</v>
      </c>
      <c r="AT1898" t="s">
        <v>61</v>
      </c>
      <c r="AU1898" t="s">
        <v>61</v>
      </c>
      <c r="AV1898" t="s">
        <v>61</v>
      </c>
      <c r="AW1898" t="s">
        <v>61</v>
      </c>
    </row>
    <row r="1899" spans="1:49" hidden="1" x14ac:dyDescent="0.5">
      <c r="A1899" s="24" t="s">
        <v>3727</v>
      </c>
      <c r="B1899" t="s">
        <v>3728</v>
      </c>
      <c r="C1899" t="s">
        <v>56</v>
      </c>
      <c r="D1899" s="1">
        <v>43717</v>
      </c>
      <c r="E1899" s="24" t="s">
        <v>1336</v>
      </c>
      <c r="F1899" s="1">
        <v>43720</v>
      </c>
      <c r="G1899" s="1" t="s">
        <v>2236</v>
      </c>
      <c r="H1899">
        <v>20</v>
      </c>
      <c r="I1899">
        <v>90</v>
      </c>
      <c r="J1899" s="1" t="s">
        <v>3070</v>
      </c>
      <c r="K1899" s="26" t="s">
        <v>61</v>
      </c>
      <c r="L1899" t="s">
        <v>3677</v>
      </c>
      <c r="N1899">
        <v>4</v>
      </c>
      <c r="O1899" t="s">
        <v>3678</v>
      </c>
      <c r="P1899">
        <v>12</v>
      </c>
      <c r="Q1899" t="s">
        <v>65</v>
      </c>
      <c r="R1899">
        <v>100</v>
      </c>
      <c r="S1899">
        <v>50</v>
      </c>
      <c r="T1899">
        <v>50</v>
      </c>
      <c r="U1899" s="35" t="s">
        <v>61</v>
      </c>
      <c r="V1899" t="s">
        <v>3679</v>
      </c>
      <c r="W1899">
        <v>12</v>
      </c>
      <c r="X1899" t="s">
        <v>65</v>
      </c>
      <c r="Y1899">
        <v>100</v>
      </c>
      <c r="Z1899">
        <v>50</v>
      </c>
      <c r="AA1899">
        <v>50</v>
      </c>
      <c r="AB1899" t="s">
        <v>61</v>
      </c>
      <c r="AC1899" t="s">
        <v>3680</v>
      </c>
      <c r="AD1899">
        <v>12</v>
      </c>
      <c r="AE1899" t="s">
        <v>65</v>
      </c>
      <c r="AF1899">
        <v>100</v>
      </c>
      <c r="AG1899">
        <v>50</v>
      </c>
      <c r="AH1899">
        <v>50</v>
      </c>
      <c r="AI1899" t="s">
        <v>61</v>
      </c>
      <c r="AJ1899" t="s">
        <v>3681</v>
      </c>
      <c r="AK1899">
        <v>12</v>
      </c>
      <c r="AL1899" t="s">
        <v>65</v>
      </c>
      <c r="AM1899">
        <v>100</v>
      </c>
      <c r="AN1899">
        <v>50</v>
      </c>
      <c r="AO1899">
        <v>50</v>
      </c>
      <c r="AP1899" t="s">
        <v>61</v>
      </c>
      <c r="AQ1899" t="s">
        <v>61</v>
      </c>
      <c r="AR1899" t="s">
        <v>61</v>
      </c>
      <c r="AS1899" t="s">
        <v>61</v>
      </c>
      <c r="AT1899" t="s">
        <v>61</v>
      </c>
      <c r="AU1899" t="s">
        <v>61</v>
      </c>
      <c r="AV1899" t="s">
        <v>61</v>
      </c>
      <c r="AW1899" t="s">
        <v>61</v>
      </c>
    </row>
    <row r="1900" spans="1:49" hidden="1" x14ac:dyDescent="0.5">
      <c r="A1900" s="24" t="s">
        <v>3729</v>
      </c>
      <c r="B1900" t="s">
        <v>3730</v>
      </c>
      <c r="C1900" t="s">
        <v>56</v>
      </c>
      <c r="D1900" s="1">
        <v>43717</v>
      </c>
      <c r="E1900" s="24" t="s">
        <v>1336</v>
      </c>
      <c r="F1900" s="1">
        <v>43720</v>
      </c>
      <c r="G1900" s="1" t="s">
        <v>2746</v>
      </c>
      <c r="H1900">
        <v>20</v>
      </c>
      <c r="I1900">
        <v>90</v>
      </c>
      <c r="J1900" s="1" t="s">
        <v>2236</v>
      </c>
      <c r="K1900" s="26" t="s">
        <v>61</v>
      </c>
      <c r="L1900" t="s">
        <v>3677</v>
      </c>
      <c r="N1900">
        <v>4</v>
      </c>
      <c r="O1900" t="s">
        <v>3678</v>
      </c>
      <c r="P1900">
        <v>1</v>
      </c>
      <c r="Q1900" t="s">
        <v>63</v>
      </c>
      <c r="R1900">
        <v>100</v>
      </c>
      <c r="S1900">
        <v>50</v>
      </c>
      <c r="T1900">
        <v>50</v>
      </c>
      <c r="U1900" s="35" t="s">
        <v>61</v>
      </c>
      <c r="V1900" t="s">
        <v>3679</v>
      </c>
      <c r="W1900">
        <v>1</v>
      </c>
      <c r="X1900" t="s">
        <v>63</v>
      </c>
      <c r="Y1900">
        <v>100</v>
      </c>
      <c r="Z1900">
        <v>50</v>
      </c>
      <c r="AA1900">
        <v>50</v>
      </c>
      <c r="AB1900" t="s">
        <v>61</v>
      </c>
      <c r="AC1900" t="s">
        <v>3680</v>
      </c>
      <c r="AD1900">
        <v>1</v>
      </c>
      <c r="AE1900" t="s">
        <v>63</v>
      </c>
      <c r="AF1900">
        <v>100</v>
      </c>
      <c r="AG1900">
        <v>50</v>
      </c>
      <c r="AH1900">
        <v>50</v>
      </c>
      <c r="AI1900" t="s">
        <v>61</v>
      </c>
      <c r="AJ1900" t="s">
        <v>3681</v>
      </c>
      <c r="AK1900">
        <v>1</v>
      </c>
      <c r="AL1900" t="s">
        <v>63</v>
      </c>
      <c r="AM1900">
        <v>100</v>
      </c>
      <c r="AN1900">
        <v>50</v>
      </c>
      <c r="AO1900">
        <v>50</v>
      </c>
      <c r="AP1900" t="s">
        <v>61</v>
      </c>
      <c r="AQ1900" t="s">
        <v>61</v>
      </c>
      <c r="AR1900" t="s">
        <v>61</v>
      </c>
      <c r="AS1900" t="s">
        <v>61</v>
      </c>
      <c r="AT1900" t="s">
        <v>61</v>
      </c>
      <c r="AU1900" t="s">
        <v>61</v>
      </c>
      <c r="AV1900" t="s">
        <v>61</v>
      </c>
      <c r="AW1900" t="s">
        <v>61</v>
      </c>
    </row>
    <row r="1901" spans="1:49" hidden="1" x14ac:dyDescent="0.5">
      <c r="A1901" s="24" t="s">
        <v>3731</v>
      </c>
      <c r="B1901" t="s">
        <v>3732</v>
      </c>
      <c r="C1901" t="s">
        <v>56</v>
      </c>
      <c r="D1901" s="1">
        <v>43717</v>
      </c>
      <c r="E1901" s="24" t="s">
        <v>1336</v>
      </c>
      <c r="F1901" s="1">
        <v>43720</v>
      </c>
      <c r="G1901" s="1" t="s">
        <v>3070</v>
      </c>
      <c r="H1901">
        <v>20</v>
      </c>
      <c r="I1901">
        <v>90</v>
      </c>
      <c r="J1901" s="1" t="s">
        <v>57</v>
      </c>
      <c r="K1901" s="26" t="s">
        <v>61</v>
      </c>
      <c r="L1901" t="s">
        <v>3677</v>
      </c>
      <c r="N1901">
        <v>4</v>
      </c>
      <c r="O1901" t="s">
        <v>3678</v>
      </c>
      <c r="P1901">
        <v>2</v>
      </c>
      <c r="Q1901" t="s">
        <v>63</v>
      </c>
      <c r="R1901">
        <v>100</v>
      </c>
      <c r="S1901">
        <v>50</v>
      </c>
      <c r="T1901">
        <v>50</v>
      </c>
      <c r="U1901" s="35" t="s">
        <v>61</v>
      </c>
      <c r="V1901" t="s">
        <v>3679</v>
      </c>
      <c r="W1901">
        <v>2</v>
      </c>
      <c r="X1901" t="s">
        <v>63</v>
      </c>
      <c r="Y1901">
        <v>100</v>
      </c>
      <c r="Z1901">
        <v>50</v>
      </c>
      <c r="AA1901">
        <v>50</v>
      </c>
      <c r="AB1901" t="s">
        <v>61</v>
      </c>
      <c r="AC1901" t="s">
        <v>3680</v>
      </c>
      <c r="AD1901">
        <v>2</v>
      </c>
      <c r="AE1901" t="s">
        <v>63</v>
      </c>
      <c r="AF1901">
        <v>100</v>
      </c>
      <c r="AG1901">
        <v>50</v>
      </c>
      <c r="AH1901">
        <v>50</v>
      </c>
      <c r="AI1901" t="s">
        <v>61</v>
      </c>
      <c r="AJ1901" t="s">
        <v>3681</v>
      </c>
      <c r="AK1901">
        <v>2</v>
      </c>
      <c r="AL1901" t="s">
        <v>63</v>
      </c>
      <c r="AM1901">
        <v>100</v>
      </c>
      <c r="AN1901">
        <v>50</v>
      </c>
      <c r="AO1901">
        <v>50</v>
      </c>
      <c r="AP1901" t="s">
        <v>61</v>
      </c>
      <c r="AQ1901" t="s">
        <v>61</v>
      </c>
      <c r="AR1901" t="s">
        <v>61</v>
      </c>
      <c r="AS1901" t="s">
        <v>61</v>
      </c>
      <c r="AT1901" t="s">
        <v>61</v>
      </c>
      <c r="AU1901" t="s">
        <v>61</v>
      </c>
      <c r="AV1901" t="s">
        <v>61</v>
      </c>
      <c r="AW1901" t="s">
        <v>61</v>
      </c>
    </row>
    <row r="1902" spans="1:49" hidden="1" x14ac:dyDescent="0.5">
      <c r="A1902" s="24" t="s">
        <v>3733</v>
      </c>
      <c r="B1902" t="s">
        <v>3734</v>
      </c>
      <c r="C1902" t="s">
        <v>56</v>
      </c>
      <c r="D1902" s="1">
        <v>43717</v>
      </c>
      <c r="E1902" s="24" t="s">
        <v>1336</v>
      </c>
      <c r="F1902" s="1">
        <v>43720</v>
      </c>
      <c r="G1902" s="1" t="s">
        <v>3070</v>
      </c>
      <c r="H1902">
        <v>20</v>
      </c>
      <c r="I1902">
        <v>90</v>
      </c>
      <c r="J1902" s="1" t="s">
        <v>2746</v>
      </c>
      <c r="K1902" s="26" t="s">
        <v>61</v>
      </c>
      <c r="L1902" t="s">
        <v>3677</v>
      </c>
      <c r="N1902">
        <v>4</v>
      </c>
      <c r="O1902" t="s">
        <v>3678</v>
      </c>
      <c r="P1902">
        <v>3</v>
      </c>
      <c r="Q1902" t="s">
        <v>63</v>
      </c>
      <c r="R1902">
        <v>100</v>
      </c>
      <c r="S1902">
        <v>50</v>
      </c>
      <c r="T1902">
        <v>50</v>
      </c>
      <c r="U1902" s="35" t="s">
        <v>61</v>
      </c>
      <c r="V1902" t="s">
        <v>3679</v>
      </c>
      <c r="W1902">
        <v>3</v>
      </c>
      <c r="X1902" t="s">
        <v>63</v>
      </c>
      <c r="Y1902">
        <v>100</v>
      </c>
      <c r="Z1902">
        <v>50</v>
      </c>
      <c r="AA1902">
        <v>50</v>
      </c>
      <c r="AB1902" t="s">
        <v>61</v>
      </c>
      <c r="AC1902" t="s">
        <v>3680</v>
      </c>
      <c r="AD1902">
        <v>3</v>
      </c>
      <c r="AE1902" t="s">
        <v>63</v>
      </c>
      <c r="AF1902">
        <v>100</v>
      </c>
      <c r="AG1902">
        <v>50</v>
      </c>
      <c r="AH1902">
        <v>50</v>
      </c>
      <c r="AI1902" t="s">
        <v>61</v>
      </c>
      <c r="AJ1902" t="s">
        <v>3681</v>
      </c>
      <c r="AK1902">
        <v>3</v>
      </c>
      <c r="AL1902" t="s">
        <v>63</v>
      </c>
      <c r="AM1902">
        <v>100</v>
      </c>
      <c r="AN1902">
        <v>50</v>
      </c>
      <c r="AO1902">
        <v>50</v>
      </c>
      <c r="AP1902" t="s">
        <v>61</v>
      </c>
      <c r="AQ1902" t="s">
        <v>61</v>
      </c>
      <c r="AR1902" t="s">
        <v>61</v>
      </c>
      <c r="AS1902" t="s">
        <v>61</v>
      </c>
      <c r="AT1902" t="s">
        <v>61</v>
      </c>
      <c r="AU1902" t="s">
        <v>61</v>
      </c>
      <c r="AV1902" t="s">
        <v>61</v>
      </c>
      <c r="AW1902" t="s">
        <v>61</v>
      </c>
    </row>
    <row r="1903" spans="1:49" hidden="1" x14ac:dyDescent="0.5">
      <c r="A1903" s="24" t="s">
        <v>3735</v>
      </c>
      <c r="B1903" t="s">
        <v>3736</v>
      </c>
      <c r="C1903" t="s">
        <v>56</v>
      </c>
      <c r="D1903" s="1">
        <v>43717</v>
      </c>
      <c r="E1903" s="24" t="s">
        <v>1336</v>
      </c>
      <c r="F1903" s="1">
        <v>43720</v>
      </c>
      <c r="G1903" s="1" t="s">
        <v>3070</v>
      </c>
      <c r="H1903">
        <v>20</v>
      </c>
      <c r="I1903">
        <v>90</v>
      </c>
      <c r="J1903" s="1" t="s">
        <v>1336</v>
      </c>
      <c r="K1903" s="26" t="s">
        <v>61</v>
      </c>
      <c r="L1903" t="s">
        <v>3677</v>
      </c>
      <c r="N1903">
        <v>4</v>
      </c>
      <c r="O1903" t="s">
        <v>3678</v>
      </c>
      <c r="P1903">
        <v>4</v>
      </c>
      <c r="Q1903" t="s">
        <v>63</v>
      </c>
      <c r="R1903">
        <v>100</v>
      </c>
      <c r="S1903">
        <v>50</v>
      </c>
      <c r="T1903">
        <v>50</v>
      </c>
      <c r="U1903" s="35" t="s">
        <v>61</v>
      </c>
      <c r="V1903" t="s">
        <v>3679</v>
      </c>
      <c r="W1903">
        <v>4</v>
      </c>
      <c r="X1903" t="s">
        <v>63</v>
      </c>
      <c r="Y1903">
        <v>100</v>
      </c>
      <c r="Z1903">
        <v>50</v>
      </c>
      <c r="AA1903">
        <v>50</v>
      </c>
      <c r="AB1903" t="s">
        <v>61</v>
      </c>
      <c r="AC1903" t="s">
        <v>3680</v>
      </c>
      <c r="AD1903">
        <v>4</v>
      </c>
      <c r="AE1903" t="s">
        <v>63</v>
      </c>
      <c r="AF1903">
        <v>100</v>
      </c>
      <c r="AG1903">
        <v>50</v>
      </c>
      <c r="AH1903">
        <v>50</v>
      </c>
      <c r="AI1903" t="s">
        <v>61</v>
      </c>
      <c r="AJ1903" t="s">
        <v>3681</v>
      </c>
      <c r="AK1903">
        <v>4</v>
      </c>
      <c r="AL1903" t="s">
        <v>63</v>
      </c>
      <c r="AM1903">
        <v>100</v>
      </c>
      <c r="AN1903">
        <v>50</v>
      </c>
      <c r="AO1903">
        <v>50</v>
      </c>
      <c r="AP1903" t="s">
        <v>61</v>
      </c>
      <c r="AQ1903" t="s">
        <v>61</v>
      </c>
      <c r="AR1903" t="s">
        <v>61</v>
      </c>
      <c r="AS1903" t="s">
        <v>61</v>
      </c>
      <c r="AT1903" t="s">
        <v>61</v>
      </c>
      <c r="AU1903" t="s">
        <v>61</v>
      </c>
      <c r="AV1903" t="s">
        <v>61</v>
      </c>
      <c r="AW1903" t="s">
        <v>61</v>
      </c>
    </row>
    <row r="1904" spans="1:49" hidden="1" x14ac:dyDescent="0.5">
      <c r="A1904" s="24" t="s">
        <v>3737</v>
      </c>
      <c r="B1904" t="s">
        <v>3738</v>
      </c>
      <c r="C1904" t="s">
        <v>56</v>
      </c>
      <c r="D1904" s="1">
        <v>43717</v>
      </c>
      <c r="E1904" s="24" t="s">
        <v>1336</v>
      </c>
      <c r="F1904" s="1">
        <v>43720</v>
      </c>
      <c r="G1904" s="1" t="s">
        <v>3070</v>
      </c>
      <c r="H1904">
        <v>20</v>
      </c>
      <c r="I1904">
        <v>90</v>
      </c>
      <c r="J1904" s="1" t="s">
        <v>3070</v>
      </c>
      <c r="K1904" s="26" t="s">
        <v>61</v>
      </c>
      <c r="L1904" t="s">
        <v>3677</v>
      </c>
      <c r="N1904">
        <v>4</v>
      </c>
      <c r="O1904" t="s">
        <v>3678</v>
      </c>
      <c r="P1904">
        <v>5</v>
      </c>
      <c r="Q1904" t="s">
        <v>63</v>
      </c>
      <c r="R1904">
        <v>100</v>
      </c>
      <c r="S1904">
        <v>50</v>
      </c>
      <c r="T1904">
        <v>50</v>
      </c>
      <c r="U1904" s="35" t="s">
        <v>61</v>
      </c>
      <c r="V1904" t="s">
        <v>3679</v>
      </c>
      <c r="W1904">
        <v>5</v>
      </c>
      <c r="X1904" t="s">
        <v>63</v>
      </c>
      <c r="Y1904">
        <v>100</v>
      </c>
      <c r="Z1904">
        <v>50</v>
      </c>
      <c r="AA1904">
        <v>50</v>
      </c>
      <c r="AB1904" t="s">
        <v>61</v>
      </c>
      <c r="AC1904" t="s">
        <v>3680</v>
      </c>
      <c r="AD1904">
        <v>5</v>
      </c>
      <c r="AE1904" t="s">
        <v>63</v>
      </c>
      <c r="AF1904">
        <v>100</v>
      </c>
      <c r="AG1904">
        <v>50</v>
      </c>
      <c r="AH1904">
        <v>50</v>
      </c>
      <c r="AI1904" t="s">
        <v>61</v>
      </c>
      <c r="AJ1904" t="s">
        <v>3681</v>
      </c>
      <c r="AK1904">
        <v>5</v>
      </c>
      <c r="AL1904" t="s">
        <v>63</v>
      </c>
      <c r="AM1904">
        <v>100</v>
      </c>
      <c r="AN1904">
        <v>50</v>
      </c>
      <c r="AO1904">
        <v>50</v>
      </c>
      <c r="AP1904" t="s">
        <v>61</v>
      </c>
      <c r="AQ1904" t="s">
        <v>61</v>
      </c>
      <c r="AR1904" t="s">
        <v>61</v>
      </c>
      <c r="AS1904" t="s">
        <v>61</v>
      </c>
      <c r="AT1904" t="s">
        <v>61</v>
      </c>
      <c r="AU1904" t="s">
        <v>61</v>
      </c>
      <c r="AV1904" t="s">
        <v>61</v>
      </c>
      <c r="AW1904" t="s">
        <v>61</v>
      </c>
    </row>
    <row r="1905" spans="1:49" hidden="1" x14ac:dyDescent="0.5">
      <c r="A1905" s="24" t="s">
        <v>3739</v>
      </c>
      <c r="B1905" t="s">
        <v>3740</v>
      </c>
      <c r="C1905" t="s">
        <v>56</v>
      </c>
      <c r="D1905" s="1">
        <v>43717</v>
      </c>
      <c r="E1905" s="24" t="s">
        <v>1336</v>
      </c>
      <c r="F1905" s="1">
        <v>43720</v>
      </c>
      <c r="G1905" s="1" t="s">
        <v>3070</v>
      </c>
      <c r="H1905">
        <v>20</v>
      </c>
      <c r="I1905">
        <v>90</v>
      </c>
      <c r="J1905" s="1" t="s">
        <v>2236</v>
      </c>
      <c r="K1905" s="26" t="s">
        <v>61</v>
      </c>
      <c r="L1905" t="s">
        <v>3677</v>
      </c>
      <c r="N1905">
        <v>4</v>
      </c>
      <c r="O1905" t="s">
        <v>3678</v>
      </c>
      <c r="P1905">
        <v>6</v>
      </c>
      <c r="Q1905" t="s">
        <v>63</v>
      </c>
      <c r="R1905">
        <v>100</v>
      </c>
      <c r="S1905">
        <v>50</v>
      </c>
      <c r="T1905">
        <v>50</v>
      </c>
      <c r="U1905" s="35" t="s">
        <v>61</v>
      </c>
      <c r="V1905" t="s">
        <v>3679</v>
      </c>
      <c r="W1905">
        <v>6</v>
      </c>
      <c r="X1905" t="s">
        <v>63</v>
      </c>
      <c r="Y1905">
        <v>100</v>
      </c>
      <c r="Z1905">
        <v>50</v>
      </c>
      <c r="AA1905">
        <v>50</v>
      </c>
      <c r="AB1905" t="s">
        <v>61</v>
      </c>
      <c r="AC1905" t="s">
        <v>3680</v>
      </c>
      <c r="AD1905">
        <v>6</v>
      </c>
      <c r="AE1905" t="s">
        <v>63</v>
      </c>
      <c r="AF1905">
        <v>100</v>
      </c>
      <c r="AG1905">
        <v>50</v>
      </c>
      <c r="AH1905">
        <v>50</v>
      </c>
      <c r="AI1905" t="s">
        <v>61</v>
      </c>
      <c r="AJ1905" t="s">
        <v>3681</v>
      </c>
      <c r="AK1905">
        <v>6</v>
      </c>
      <c r="AL1905" t="s">
        <v>63</v>
      </c>
      <c r="AM1905">
        <v>100</v>
      </c>
      <c r="AN1905">
        <v>50</v>
      </c>
      <c r="AO1905">
        <v>50</v>
      </c>
      <c r="AP1905" t="s">
        <v>61</v>
      </c>
      <c r="AQ1905" t="s">
        <v>61</v>
      </c>
      <c r="AR1905" t="s">
        <v>61</v>
      </c>
      <c r="AS1905" t="s">
        <v>61</v>
      </c>
      <c r="AT1905" t="s">
        <v>61</v>
      </c>
      <c r="AU1905" t="s">
        <v>61</v>
      </c>
      <c r="AV1905" t="s">
        <v>61</v>
      </c>
      <c r="AW1905" t="s">
        <v>61</v>
      </c>
    </row>
    <row r="1906" spans="1:49" hidden="1" x14ac:dyDescent="0.5">
      <c r="A1906" s="24" t="s">
        <v>3741</v>
      </c>
      <c r="B1906" t="s">
        <v>3742</v>
      </c>
      <c r="C1906" t="s">
        <v>56</v>
      </c>
      <c r="D1906" s="1">
        <v>43717</v>
      </c>
      <c r="E1906" s="24" t="s">
        <v>1336</v>
      </c>
      <c r="F1906" s="1">
        <v>43720</v>
      </c>
      <c r="G1906" s="1" t="s">
        <v>3070</v>
      </c>
      <c r="H1906">
        <v>20</v>
      </c>
      <c r="I1906">
        <v>90</v>
      </c>
      <c r="J1906" s="1" t="s">
        <v>57</v>
      </c>
      <c r="K1906" s="26" t="s">
        <v>61</v>
      </c>
      <c r="L1906" t="s">
        <v>3677</v>
      </c>
      <c r="N1906">
        <v>4</v>
      </c>
      <c r="O1906" t="s">
        <v>3678</v>
      </c>
      <c r="P1906">
        <v>7</v>
      </c>
      <c r="Q1906" t="s">
        <v>63</v>
      </c>
      <c r="R1906">
        <v>100</v>
      </c>
      <c r="S1906">
        <v>50</v>
      </c>
      <c r="T1906">
        <v>50</v>
      </c>
      <c r="U1906" s="35" t="s">
        <v>61</v>
      </c>
      <c r="V1906" t="s">
        <v>3679</v>
      </c>
      <c r="W1906">
        <v>7</v>
      </c>
      <c r="X1906" t="s">
        <v>63</v>
      </c>
      <c r="Y1906">
        <v>100</v>
      </c>
      <c r="Z1906">
        <v>50</v>
      </c>
      <c r="AA1906">
        <v>50</v>
      </c>
      <c r="AB1906" t="s">
        <v>61</v>
      </c>
      <c r="AC1906" t="s">
        <v>3680</v>
      </c>
      <c r="AD1906">
        <v>7</v>
      </c>
      <c r="AE1906" t="s">
        <v>63</v>
      </c>
      <c r="AF1906">
        <v>100</v>
      </c>
      <c r="AG1906">
        <v>50</v>
      </c>
      <c r="AH1906">
        <v>50</v>
      </c>
      <c r="AI1906" t="s">
        <v>61</v>
      </c>
      <c r="AJ1906" t="s">
        <v>3681</v>
      </c>
      <c r="AK1906">
        <v>7</v>
      </c>
      <c r="AL1906" t="s">
        <v>63</v>
      </c>
      <c r="AM1906">
        <v>100</v>
      </c>
      <c r="AN1906">
        <v>50</v>
      </c>
      <c r="AO1906">
        <v>50</v>
      </c>
      <c r="AP1906" t="s">
        <v>61</v>
      </c>
      <c r="AQ1906" t="s">
        <v>61</v>
      </c>
      <c r="AR1906" t="s">
        <v>61</v>
      </c>
      <c r="AS1906" t="s">
        <v>61</v>
      </c>
      <c r="AT1906" t="s">
        <v>61</v>
      </c>
      <c r="AU1906" t="s">
        <v>61</v>
      </c>
      <c r="AV1906" t="s">
        <v>61</v>
      </c>
      <c r="AW1906" t="s">
        <v>61</v>
      </c>
    </row>
    <row r="1907" spans="1:49" hidden="1" x14ac:dyDescent="0.5">
      <c r="A1907" s="24" t="s">
        <v>3743</v>
      </c>
      <c r="B1907" t="s">
        <v>3744</v>
      </c>
      <c r="C1907" t="s">
        <v>56</v>
      </c>
      <c r="D1907" s="1">
        <v>43717</v>
      </c>
      <c r="E1907" s="24" t="s">
        <v>1336</v>
      </c>
      <c r="F1907" s="1">
        <v>43720</v>
      </c>
      <c r="G1907" s="1" t="s">
        <v>3070</v>
      </c>
      <c r="H1907">
        <v>20</v>
      </c>
      <c r="I1907">
        <v>90</v>
      </c>
      <c r="J1907" s="1" t="s">
        <v>2746</v>
      </c>
      <c r="K1907" s="26" t="s">
        <v>61</v>
      </c>
      <c r="L1907" t="s">
        <v>3677</v>
      </c>
      <c r="N1907">
        <v>4</v>
      </c>
      <c r="O1907" t="s">
        <v>3678</v>
      </c>
      <c r="P1907">
        <v>8</v>
      </c>
      <c r="Q1907" t="s">
        <v>63</v>
      </c>
      <c r="R1907">
        <v>100</v>
      </c>
      <c r="S1907">
        <v>50</v>
      </c>
      <c r="T1907">
        <v>50</v>
      </c>
      <c r="U1907" s="35" t="s">
        <v>61</v>
      </c>
      <c r="V1907" t="s">
        <v>3679</v>
      </c>
      <c r="W1907">
        <v>8</v>
      </c>
      <c r="X1907" t="s">
        <v>63</v>
      </c>
      <c r="Y1907">
        <v>100</v>
      </c>
      <c r="Z1907">
        <v>50</v>
      </c>
      <c r="AA1907">
        <v>50</v>
      </c>
      <c r="AB1907" t="s">
        <v>61</v>
      </c>
      <c r="AC1907" t="s">
        <v>3680</v>
      </c>
      <c r="AD1907">
        <v>8</v>
      </c>
      <c r="AE1907" t="s">
        <v>63</v>
      </c>
      <c r="AF1907">
        <v>100</v>
      </c>
      <c r="AG1907">
        <v>50</v>
      </c>
      <c r="AH1907">
        <v>50</v>
      </c>
      <c r="AI1907" t="s">
        <v>61</v>
      </c>
      <c r="AJ1907" t="s">
        <v>3681</v>
      </c>
      <c r="AK1907">
        <v>8</v>
      </c>
      <c r="AL1907" t="s">
        <v>63</v>
      </c>
      <c r="AM1907">
        <v>100</v>
      </c>
      <c r="AN1907">
        <v>50</v>
      </c>
      <c r="AO1907">
        <v>50</v>
      </c>
      <c r="AP1907" t="s">
        <v>61</v>
      </c>
      <c r="AQ1907" t="s">
        <v>61</v>
      </c>
      <c r="AR1907" t="s">
        <v>61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</row>
    <row r="1908" spans="1:49" hidden="1" x14ac:dyDescent="0.5">
      <c r="A1908" s="24" t="s">
        <v>3745</v>
      </c>
      <c r="B1908" t="s">
        <v>3746</v>
      </c>
      <c r="C1908" t="s">
        <v>56</v>
      </c>
      <c r="D1908" s="1">
        <v>43718</v>
      </c>
      <c r="E1908" s="24" t="s">
        <v>1336</v>
      </c>
      <c r="F1908" s="1">
        <v>43720</v>
      </c>
      <c r="G1908" s="1" t="s">
        <v>2746</v>
      </c>
      <c r="H1908">
        <v>20</v>
      </c>
      <c r="I1908">
        <v>90</v>
      </c>
      <c r="J1908" s="1" t="s">
        <v>1336</v>
      </c>
      <c r="K1908" s="26" t="s">
        <v>61</v>
      </c>
      <c r="L1908" t="s">
        <v>3677</v>
      </c>
      <c r="N1908">
        <v>4</v>
      </c>
      <c r="O1908" t="s">
        <v>3678</v>
      </c>
      <c r="P1908">
        <v>9</v>
      </c>
      <c r="Q1908" t="s">
        <v>63</v>
      </c>
      <c r="R1908">
        <v>100</v>
      </c>
      <c r="S1908">
        <v>50</v>
      </c>
      <c r="T1908">
        <v>50</v>
      </c>
      <c r="U1908" s="35" t="s">
        <v>61</v>
      </c>
      <c r="V1908" t="s">
        <v>3679</v>
      </c>
      <c r="W1908">
        <v>9</v>
      </c>
      <c r="X1908" t="s">
        <v>63</v>
      </c>
      <c r="Y1908">
        <v>100</v>
      </c>
      <c r="Z1908">
        <v>50</v>
      </c>
      <c r="AA1908">
        <v>50</v>
      </c>
      <c r="AB1908" t="s">
        <v>61</v>
      </c>
      <c r="AC1908" t="s">
        <v>3680</v>
      </c>
      <c r="AD1908">
        <v>9</v>
      </c>
      <c r="AE1908" t="s">
        <v>63</v>
      </c>
      <c r="AF1908">
        <v>100</v>
      </c>
      <c r="AG1908">
        <v>50</v>
      </c>
      <c r="AH1908">
        <v>50</v>
      </c>
      <c r="AI1908" t="s">
        <v>61</v>
      </c>
      <c r="AJ1908" t="s">
        <v>3681</v>
      </c>
      <c r="AK1908">
        <v>9</v>
      </c>
      <c r="AL1908" t="s">
        <v>63</v>
      </c>
      <c r="AM1908">
        <v>100</v>
      </c>
      <c r="AN1908">
        <v>50</v>
      </c>
      <c r="AO1908">
        <v>50</v>
      </c>
      <c r="AP1908" t="s">
        <v>61</v>
      </c>
      <c r="AQ1908" t="s">
        <v>61</v>
      </c>
      <c r="AR1908" t="s">
        <v>61</v>
      </c>
      <c r="AS1908" t="s">
        <v>61</v>
      </c>
      <c r="AT1908" t="s">
        <v>61</v>
      </c>
      <c r="AU1908" t="s">
        <v>61</v>
      </c>
      <c r="AV1908" t="s">
        <v>61</v>
      </c>
      <c r="AW1908" t="s">
        <v>61</v>
      </c>
    </row>
    <row r="1909" spans="1:49" hidden="1" x14ac:dyDescent="0.5">
      <c r="A1909" s="24" t="s">
        <v>3747</v>
      </c>
      <c r="B1909" t="s">
        <v>3748</v>
      </c>
      <c r="C1909" t="s">
        <v>56</v>
      </c>
      <c r="D1909" s="1">
        <v>43718</v>
      </c>
      <c r="E1909" s="24" t="s">
        <v>1336</v>
      </c>
      <c r="F1909" s="1">
        <v>43720</v>
      </c>
      <c r="G1909" s="1" t="s">
        <v>3070</v>
      </c>
      <c r="H1909">
        <v>20</v>
      </c>
      <c r="I1909">
        <v>90</v>
      </c>
      <c r="J1909" s="1" t="s">
        <v>3070</v>
      </c>
      <c r="K1909" s="26" t="s">
        <v>61</v>
      </c>
      <c r="L1909" t="s">
        <v>3677</v>
      </c>
      <c r="N1909">
        <v>4</v>
      </c>
      <c r="O1909" t="s">
        <v>3678</v>
      </c>
      <c r="P1909">
        <v>10</v>
      </c>
      <c r="Q1909" t="s">
        <v>63</v>
      </c>
      <c r="R1909">
        <v>100</v>
      </c>
      <c r="S1909">
        <v>50</v>
      </c>
      <c r="T1909">
        <v>50</v>
      </c>
      <c r="U1909" s="35" t="s">
        <v>61</v>
      </c>
      <c r="V1909" t="s">
        <v>3679</v>
      </c>
      <c r="W1909">
        <v>10</v>
      </c>
      <c r="X1909" t="s">
        <v>63</v>
      </c>
      <c r="Y1909">
        <v>100</v>
      </c>
      <c r="Z1909">
        <v>50</v>
      </c>
      <c r="AA1909">
        <v>50</v>
      </c>
      <c r="AB1909" t="s">
        <v>61</v>
      </c>
      <c r="AC1909" t="s">
        <v>3680</v>
      </c>
      <c r="AD1909">
        <v>10</v>
      </c>
      <c r="AE1909" t="s">
        <v>63</v>
      </c>
      <c r="AF1909">
        <v>100</v>
      </c>
      <c r="AG1909">
        <v>50</v>
      </c>
      <c r="AH1909">
        <v>50</v>
      </c>
      <c r="AI1909" t="s">
        <v>61</v>
      </c>
      <c r="AJ1909" t="s">
        <v>3681</v>
      </c>
      <c r="AK1909">
        <v>10</v>
      </c>
      <c r="AL1909" t="s">
        <v>63</v>
      </c>
      <c r="AM1909">
        <v>100</v>
      </c>
      <c r="AN1909">
        <v>50</v>
      </c>
      <c r="AO1909">
        <v>50</v>
      </c>
      <c r="AP1909" t="s">
        <v>61</v>
      </c>
      <c r="AQ1909" t="s">
        <v>61</v>
      </c>
      <c r="AR1909" t="s">
        <v>61</v>
      </c>
      <c r="AS1909" t="s">
        <v>61</v>
      </c>
      <c r="AT1909" t="s">
        <v>61</v>
      </c>
      <c r="AU1909" t="s">
        <v>61</v>
      </c>
      <c r="AV1909" t="s">
        <v>61</v>
      </c>
      <c r="AW1909" t="s">
        <v>61</v>
      </c>
    </row>
    <row r="1910" spans="1:49" hidden="1" x14ac:dyDescent="0.5">
      <c r="A1910" s="24" t="s">
        <v>3749</v>
      </c>
      <c r="B1910" t="s">
        <v>3750</v>
      </c>
      <c r="C1910" t="s">
        <v>56</v>
      </c>
      <c r="D1910" s="1">
        <v>43718</v>
      </c>
      <c r="E1910" s="24" t="s">
        <v>1336</v>
      </c>
      <c r="F1910" s="1">
        <v>43720</v>
      </c>
      <c r="G1910" s="1" t="s">
        <v>3070</v>
      </c>
      <c r="H1910">
        <v>20</v>
      </c>
      <c r="I1910">
        <v>90</v>
      </c>
      <c r="J1910" s="1" t="s">
        <v>2236</v>
      </c>
      <c r="K1910" s="26" t="s">
        <v>61</v>
      </c>
      <c r="L1910" t="s">
        <v>3677</v>
      </c>
      <c r="N1910">
        <v>4</v>
      </c>
      <c r="O1910" t="s">
        <v>3678</v>
      </c>
      <c r="P1910">
        <v>11</v>
      </c>
      <c r="Q1910" t="s">
        <v>63</v>
      </c>
      <c r="R1910">
        <v>100</v>
      </c>
      <c r="S1910">
        <v>50</v>
      </c>
      <c r="T1910">
        <v>50</v>
      </c>
      <c r="U1910" s="35" t="s">
        <v>61</v>
      </c>
      <c r="V1910" t="s">
        <v>3679</v>
      </c>
      <c r="W1910">
        <v>11</v>
      </c>
      <c r="X1910" t="s">
        <v>63</v>
      </c>
      <c r="Y1910">
        <v>100</v>
      </c>
      <c r="Z1910">
        <v>50</v>
      </c>
      <c r="AA1910">
        <v>50</v>
      </c>
      <c r="AB1910" t="s">
        <v>61</v>
      </c>
      <c r="AC1910" t="s">
        <v>3680</v>
      </c>
      <c r="AD1910">
        <v>11</v>
      </c>
      <c r="AE1910" t="s">
        <v>63</v>
      </c>
      <c r="AF1910">
        <v>100</v>
      </c>
      <c r="AG1910">
        <v>50</v>
      </c>
      <c r="AH1910">
        <v>50</v>
      </c>
      <c r="AI1910" t="s">
        <v>61</v>
      </c>
      <c r="AJ1910" t="s">
        <v>3681</v>
      </c>
      <c r="AK1910">
        <v>11</v>
      </c>
      <c r="AL1910" t="s">
        <v>63</v>
      </c>
      <c r="AM1910">
        <v>100</v>
      </c>
      <c r="AN1910">
        <v>50</v>
      </c>
      <c r="AO1910">
        <v>50</v>
      </c>
      <c r="AP1910" t="s">
        <v>61</v>
      </c>
      <c r="AQ1910" t="s">
        <v>61</v>
      </c>
      <c r="AR1910" t="s">
        <v>61</v>
      </c>
      <c r="AS1910" t="s">
        <v>61</v>
      </c>
      <c r="AT1910" t="s">
        <v>61</v>
      </c>
      <c r="AU1910" t="s">
        <v>61</v>
      </c>
      <c r="AV1910" t="s">
        <v>61</v>
      </c>
      <c r="AW1910" t="s">
        <v>61</v>
      </c>
    </row>
    <row r="1911" spans="1:49" hidden="1" x14ac:dyDescent="0.5">
      <c r="A1911" s="24" t="s">
        <v>3751</v>
      </c>
      <c r="B1911" t="s">
        <v>3752</v>
      </c>
      <c r="C1911" t="s">
        <v>56</v>
      </c>
      <c r="D1911" s="1">
        <v>43718</v>
      </c>
      <c r="E1911" s="24" t="s">
        <v>1336</v>
      </c>
      <c r="F1911" s="1">
        <v>43720</v>
      </c>
      <c r="G1911" s="1" t="s">
        <v>3070</v>
      </c>
      <c r="H1911">
        <v>20</v>
      </c>
      <c r="I1911">
        <v>90</v>
      </c>
      <c r="J1911" s="1" t="s">
        <v>57</v>
      </c>
      <c r="K1911" s="26" t="s">
        <v>61</v>
      </c>
      <c r="L1911" t="s">
        <v>3677</v>
      </c>
      <c r="N1911">
        <v>4</v>
      </c>
      <c r="O1911" t="s">
        <v>3678</v>
      </c>
      <c r="P1911">
        <v>12</v>
      </c>
      <c r="Q1911" t="s">
        <v>63</v>
      </c>
      <c r="R1911">
        <v>100</v>
      </c>
      <c r="S1911">
        <v>50</v>
      </c>
      <c r="T1911">
        <v>50</v>
      </c>
      <c r="U1911" s="35" t="s">
        <v>61</v>
      </c>
      <c r="V1911" t="s">
        <v>3679</v>
      </c>
      <c r="W1911">
        <v>12</v>
      </c>
      <c r="X1911" t="s">
        <v>63</v>
      </c>
      <c r="Y1911">
        <v>100</v>
      </c>
      <c r="Z1911">
        <v>50</v>
      </c>
      <c r="AA1911">
        <v>50</v>
      </c>
      <c r="AB1911" t="s">
        <v>61</v>
      </c>
      <c r="AC1911" t="s">
        <v>3680</v>
      </c>
      <c r="AD1911">
        <v>12</v>
      </c>
      <c r="AE1911" t="s">
        <v>63</v>
      </c>
      <c r="AF1911">
        <v>100</v>
      </c>
      <c r="AG1911">
        <v>50</v>
      </c>
      <c r="AH1911">
        <v>50</v>
      </c>
      <c r="AI1911" t="s">
        <v>61</v>
      </c>
      <c r="AJ1911" t="s">
        <v>3681</v>
      </c>
      <c r="AK1911">
        <v>12</v>
      </c>
      <c r="AL1911" t="s">
        <v>63</v>
      </c>
      <c r="AM1911">
        <v>100</v>
      </c>
      <c r="AN1911">
        <v>50</v>
      </c>
      <c r="AO1911">
        <v>50</v>
      </c>
      <c r="AP1911" t="s">
        <v>61</v>
      </c>
      <c r="AQ1911" t="s">
        <v>61</v>
      </c>
      <c r="AR1911" t="s">
        <v>61</v>
      </c>
      <c r="AS1911" t="s">
        <v>61</v>
      </c>
      <c r="AT1911" t="s">
        <v>61</v>
      </c>
      <c r="AU1911" t="s">
        <v>61</v>
      </c>
      <c r="AV1911" t="s">
        <v>61</v>
      </c>
      <c r="AW1911" t="s">
        <v>61</v>
      </c>
    </row>
    <row r="1912" spans="1:49" hidden="1" x14ac:dyDescent="0.5">
      <c r="A1912" s="24" t="s">
        <v>3753</v>
      </c>
      <c r="B1912" t="s">
        <v>3754</v>
      </c>
      <c r="C1912" t="s">
        <v>56</v>
      </c>
      <c r="D1912" s="1">
        <v>43718</v>
      </c>
      <c r="E1912" s="24" t="s">
        <v>1336</v>
      </c>
      <c r="F1912" s="1">
        <v>43720</v>
      </c>
      <c r="G1912" s="1" t="s">
        <v>3070</v>
      </c>
      <c r="H1912">
        <v>20</v>
      </c>
      <c r="I1912">
        <v>90</v>
      </c>
      <c r="J1912" s="1" t="s">
        <v>2746</v>
      </c>
      <c r="K1912" s="26" t="s">
        <v>61</v>
      </c>
      <c r="L1912" t="s">
        <v>3677</v>
      </c>
      <c r="N1912">
        <v>4</v>
      </c>
      <c r="O1912" t="s">
        <v>3678</v>
      </c>
      <c r="P1912">
        <v>1</v>
      </c>
      <c r="Q1912" t="s">
        <v>60</v>
      </c>
      <c r="R1912">
        <v>100</v>
      </c>
      <c r="S1912">
        <v>50</v>
      </c>
      <c r="T1912">
        <v>50</v>
      </c>
      <c r="U1912" s="35" t="s">
        <v>61</v>
      </c>
      <c r="V1912" t="s">
        <v>3679</v>
      </c>
      <c r="W1912">
        <v>1</v>
      </c>
      <c r="X1912" t="s">
        <v>60</v>
      </c>
      <c r="Y1912">
        <v>100</v>
      </c>
      <c r="Z1912">
        <v>50</v>
      </c>
      <c r="AA1912">
        <v>50</v>
      </c>
      <c r="AB1912" t="s">
        <v>61</v>
      </c>
      <c r="AC1912" t="s">
        <v>3680</v>
      </c>
      <c r="AD1912">
        <v>1</v>
      </c>
      <c r="AE1912" t="s">
        <v>60</v>
      </c>
      <c r="AF1912">
        <v>100</v>
      </c>
      <c r="AG1912">
        <v>50</v>
      </c>
      <c r="AH1912">
        <v>50</v>
      </c>
      <c r="AI1912" t="s">
        <v>61</v>
      </c>
      <c r="AJ1912" t="s">
        <v>3681</v>
      </c>
      <c r="AK1912">
        <v>1</v>
      </c>
      <c r="AL1912" t="s">
        <v>60</v>
      </c>
      <c r="AM1912">
        <v>100</v>
      </c>
      <c r="AN1912">
        <v>50</v>
      </c>
      <c r="AO1912">
        <v>50</v>
      </c>
      <c r="AP1912" t="s">
        <v>61</v>
      </c>
      <c r="AQ1912" t="s">
        <v>61</v>
      </c>
      <c r="AR1912" t="s">
        <v>61</v>
      </c>
      <c r="AS1912" t="s">
        <v>61</v>
      </c>
      <c r="AT1912" t="s">
        <v>61</v>
      </c>
      <c r="AU1912" t="s">
        <v>61</v>
      </c>
      <c r="AV1912" t="s">
        <v>61</v>
      </c>
      <c r="AW1912" t="s">
        <v>61</v>
      </c>
    </row>
    <row r="1913" spans="1:49" hidden="1" x14ac:dyDescent="0.5">
      <c r="A1913" s="24" t="s">
        <v>3755</v>
      </c>
      <c r="B1913" t="s">
        <v>3756</v>
      </c>
      <c r="C1913" t="s">
        <v>56</v>
      </c>
      <c r="D1913" s="1">
        <v>43718</v>
      </c>
      <c r="E1913" s="24" t="s">
        <v>1336</v>
      </c>
      <c r="F1913" s="1">
        <v>43720</v>
      </c>
      <c r="G1913" s="1" t="s">
        <v>3070</v>
      </c>
      <c r="H1913">
        <v>20</v>
      </c>
      <c r="I1913">
        <v>90</v>
      </c>
      <c r="J1913" s="1" t="s">
        <v>1336</v>
      </c>
      <c r="K1913" s="26" t="s">
        <v>61</v>
      </c>
      <c r="L1913" t="s">
        <v>3677</v>
      </c>
      <c r="N1913">
        <v>4</v>
      </c>
      <c r="O1913" t="s">
        <v>3678</v>
      </c>
      <c r="P1913">
        <v>2</v>
      </c>
      <c r="Q1913" t="s">
        <v>60</v>
      </c>
      <c r="R1913">
        <v>100</v>
      </c>
      <c r="S1913">
        <v>50</v>
      </c>
      <c r="T1913">
        <v>50</v>
      </c>
      <c r="U1913" s="35" t="s">
        <v>61</v>
      </c>
      <c r="V1913" t="s">
        <v>3679</v>
      </c>
      <c r="W1913">
        <v>2</v>
      </c>
      <c r="X1913" t="s">
        <v>60</v>
      </c>
      <c r="Y1913">
        <v>100</v>
      </c>
      <c r="Z1913">
        <v>50</v>
      </c>
      <c r="AA1913">
        <v>50</v>
      </c>
      <c r="AB1913" t="s">
        <v>61</v>
      </c>
      <c r="AC1913" t="s">
        <v>3680</v>
      </c>
      <c r="AD1913">
        <v>2</v>
      </c>
      <c r="AE1913" t="s">
        <v>60</v>
      </c>
      <c r="AF1913">
        <v>100</v>
      </c>
      <c r="AG1913">
        <v>50</v>
      </c>
      <c r="AH1913">
        <v>50</v>
      </c>
      <c r="AI1913" t="s">
        <v>61</v>
      </c>
      <c r="AJ1913" t="s">
        <v>3681</v>
      </c>
      <c r="AK1913">
        <v>2</v>
      </c>
      <c r="AL1913" t="s">
        <v>60</v>
      </c>
      <c r="AM1913">
        <v>100</v>
      </c>
      <c r="AN1913">
        <v>50</v>
      </c>
      <c r="AO1913">
        <v>50</v>
      </c>
      <c r="AP1913" t="s">
        <v>61</v>
      </c>
      <c r="AQ1913" t="s">
        <v>61</v>
      </c>
      <c r="AR1913" t="s">
        <v>61</v>
      </c>
      <c r="AS1913" t="s">
        <v>61</v>
      </c>
      <c r="AT1913" t="s">
        <v>61</v>
      </c>
      <c r="AU1913" t="s">
        <v>61</v>
      </c>
      <c r="AV1913" t="s">
        <v>61</v>
      </c>
      <c r="AW1913" t="s">
        <v>61</v>
      </c>
    </row>
    <row r="1914" spans="1:49" hidden="1" x14ac:dyDescent="0.5">
      <c r="A1914" s="24" t="s">
        <v>3757</v>
      </c>
      <c r="B1914" t="s">
        <v>3758</v>
      </c>
      <c r="C1914" t="s">
        <v>56</v>
      </c>
      <c r="D1914" s="1">
        <v>43718</v>
      </c>
      <c r="E1914" s="24" t="s">
        <v>1336</v>
      </c>
      <c r="F1914" s="1">
        <v>43720</v>
      </c>
      <c r="G1914" s="1" t="s">
        <v>3070</v>
      </c>
      <c r="H1914">
        <v>20</v>
      </c>
      <c r="I1914">
        <v>90</v>
      </c>
      <c r="J1914" s="1" t="s">
        <v>3070</v>
      </c>
      <c r="K1914" s="26" t="s">
        <v>61</v>
      </c>
      <c r="L1914" t="s">
        <v>3677</v>
      </c>
      <c r="N1914">
        <v>4</v>
      </c>
      <c r="O1914" t="s">
        <v>3678</v>
      </c>
      <c r="P1914">
        <v>3</v>
      </c>
      <c r="Q1914" t="s">
        <v>60</v>
      </c>
      <c r="R1914">
        <v>100</v>
      </c>
      <c r="S1914">
        <v>50</v>
      </c>
      <c r="T1914">
        <v>50</v>
      </c>
      <c r="U1914" s="35" t="s">
        <v>61</v>
      </c>
      <c r="V1914" t="s">
        <v>3679</v>
      </c>
      <c r="W1914">
        <v>3</v>
      </c>
      <c r="X1914" t="s">
        <v>60</v>
      </c>
      <c r="Y1914">
        <v>100</v>
      </c>
      <c r="Z1914">
        <v>50</v>
      </c>
      <c r="AA1914">
        <v>50</v>
      </c>
      <c r="AB1914" t="s">
        <v>61</v>
      </c>
      <c r="AC1914" t="s">
        <v>3680</v>
      </c>
      <c r="AD1914">
        <v>3</v>
      </c>
      <c r="AE1914" t="s">
        <v>60</v>
      </c>
      <c r="AF1914">
        <v>100</v>
      </c>
      <c r="AG1914">
        <v>50</v>
      </c>
      <c r="AH1914">
        <v>50</v>
      </c>
      <c r="AI1914" t="s">
        <v>61</v>
      </c>
      <c r="AJ1914" t="s">
        <v>3681</v>
      </c>
      <c r="AK1914">
        <v>3</v>
      </c>
      <c r="AL1914" t="s">
        <v>60</v>
      </c>
      <c r="AM1914">
        <v>100</v>
      </c>
      <c r="AN1914">
        <v>50</v>
      </c>
      <c r="AO1914">
        <v>50</v>
      </c>
      <c r="AP1914" t="s">
        <v>61</v>
      </c>
      <c r="AQ1914" t="s">
        <v>61</v>
      </c>
      <c r="AR1914" t="s">
        <v>61</v>
      </c>
      <c r="AS1914" t="s">
        <v>61</v>
      </c>
      <c r="AT1914" t="s">
        <v>61</v>
      </c>
      <c r="AU1914" t="s">
        <v>61</v>
      </c>
      <c r="AV1914" t="s">
        <v>61</v>
      </c>
      <c r="AW1914" t="s">
        <v>61</v>
      </c>
    </row>
    <row r="1915" spans="1:49" hidden="1" x14ac:dyDescent="0.5">
      <c r="A1915" s="24" t="s">
        <v>3759</v>
      </c>
      <c r="B1915" t="s">
        <v>3760</v>
      </c>
      <c r="C1915" t="s">
        <v>56</v>
      </c>
      <c r="D1915" s="1">
        <v>43718</v>
      </c>
      <c r="E1915" s="24" t="s">
        <v>1336</v>
      </c>
      <c r="F1915" s="1">
        <v>43720</v>
      </c>
      <c r="G1915" s="1" t="s">
        <v>3070</v>
      </c>
      <c r="H1915">
        <v>20</v>
      </c>
      <c r="I1915">
        <v>90</v>
      </c>
      <c r="J1915" s="1" t="s">
        <v>2236</v>
      </c>
      <c r="K1915" s="26" t="s">
        <v>61</v>
      </c>
      <c r="L1915" t="s">
        <v>3677</v>
      </c>
      <c r="N1915">
        <v>4</v>
      </c>
      <c r="O1915" t="s">
        <v>3678</v>
      </c>
      <c r="P1915">
        <v>4</v>
      </c>
      <c r="Q1915" t="s">
        <v>60</v>
      </c>
      <c r="R1915">
        <v>100</v>
      </c>
      <c r="S1915">
        <v>50</v>
      </c>
      <c r="T1915">
        <v>50</v>
      </c>
      <c r="U1915" s="35" t="s">
        <v>61</v>
      </c>
      <c r="V1915" t="s">
        <v>3679</v>
      </c>
      <c r="W1915">
        <v>4</v>
      </c>
      <c r="X1915" t="s">
        <v>60</v>
      </c>
      <c r="Y1915">
        <v>100</v>
      </c>
      <c r="Z1915">
        <v>50</v>
      </c>
      <c r="AA1915">
        <v>50</v>
      </c>
      <c r="AB1915" t="s">
        <v>61</v>
      </c>
      <c r="AC1915" t="s">
        <v>3680</v>
      </c>
      <c r="AD1915">
        <v>4</v>
      </c>
      <c r="AE1915" t="s">
        <v>60</v>
      </c>
      <c r="AF1915">
        <v>100</v>
      </c>
      <c r="AG1915">
        <v>50</v>
      </c>
      <c r="AH1915">
        <v>50</v>
      </c>
      <c r="AI1915" t="s">
        <v>61</v>
      </c>
      <c r="AJ1915" t="s">
        <v>3681</v>
      </c>
      <c r="AK1915">
        <v>4</v>
      </c>
      <c r="AL1915" t="s">
        <v>60</v>
      </c>
      <c r="AM1915">
        <v>100</v>
      </c>
      <c r="AN1915">
        <v>50</v>
      </c>
      <c r="AO1915">
        <v>50</v>
      </c>
      <c r="AP1915" t="s">
        <v>61</v>
      </c>
      <c r="AQ1915" t="s">
        <v>61</v>
      </c>
      <c r="AR1915" t="s">
        <v>61</v>
      </c>
      <c r="AS1915" t="s">
        <v>61</v>
      </c>
      <c r="AT1915" t="s">
        <v>61</v>
      </c>
      <c r="AU1915" t="s">
        <v>61</v>
      </c>
      <c r="AV1915" t="s">
        <v>61</v>
      </c>
      <c r="AW1915" t="s">
        <v>61</v>
      </c>
    </row>
    <row r="1916" spans="1:49" hidden="1" x14ac:dyDescent="0.5">
      <c r="A1916" s="24" t="s">
        <v>3761</v>
      </c>
      <c r="B1916" t="s">
        <v>3762</v>
      </c>
      <c r="C1916" t="s">
        <v>56</v>
      </c>
      <c r="D1916" s="1">
        <v>43718</v>
      </c>
      <c r="E1916" s="24" t="s">
        <v>1336</v>
      </c>
      <c r="F1916" s="1">
        <v>43720</v>
      </c>
      <c r="G1916" s="1" t="s">
        <v>2746</v>
      </c>
      <c r="H1916">
        <v>20</v>
      </c>
      <c r="I1916">
        <v>90</v>
      </c>
      <c r="J1916" s="1" t="s">
        <v>57</v>
      </c>
      <c r="K1916" s="26" t="s">
        <v>61</v>
      </c>
      <c r="L1916" t="s">
        <v>3677</v>
      </c>
      <c r="N1916">
        <v>4</v>
      </c>
      <c r="O1916" t="s">
        <v>3678</v>
      </c>
      <c r="P1916">
        <v>5</v>
      </c>
      <c r="Q1916" t="s">
        <v>60</v>
      </c>
      <c r="R1916">
        <v>100</v>
      </c>
      <c r="S1916">
        <v>50</v>
      </c>
      <c r="T1916">
        <v>50</v>
      </c>
      <c r="U1916" s="35" t="s">
        <v>61</v>
      </c>
      <c r="V1916" t="s">
        <v>3679</v>
      </c>
      <c r="W1916">
        <v>5</v>
      </c>
      <c r="X1916" t="s">
        <v>60</v>
      </c>
      <c r="Y1916">
        <v>100</v>
      </c>
      <c r="Z1916">
        <v>50</v>
      </c>
      <c r="AA1916">
        <v>50</v>
      </c>
      <c r="AB1916" t="s">
        <v>61</v>
      </c>
      <c r="AC1916" t="s">
        <v>3680</v>
      </c>
      <c r="AD1916">
        <v>5</v>
      </c>
      <c r="AE1916" t="s">
        <v>60</v>
      </c>
      <c r="AF1916">
        <v>100</v>
      </c>
      <c r="AG1916">
        <v>50</v>
      </c>
      <c r="AH1916">
        <v>50</v>
      </c>
      <c r="AI1916" t="s">
        <v>61</v>
      </c>
      <c r="AJ1916" t="s">
        <v>3681</v>
      </c>
      <c r="AK1916">
        <v>5</v>
      </c>
      <c r="AL1916" t="s">
        <v>60</v>
      </c>
      <c r="AM1916">
        <v>100</v>
      </c>
      <c r="AN1916">
        <v>50</v>
      </c>
      <c r="AO1916">
        <v>50</v>
      </c>
      <c r="AP1916" t="s">
        <v>61</v>
      </c>
      <c r="AQ1916" t="s">
        <v>61</v>
      </c>
      <c r="AR1916" t="s">
        <v>61</v>
      </c>
      <c r="AS1916" t="s">
        <v>61</v>
      </c>
      <c r="AT1916" t="s">
        <v>61</v>
      </c>
      <c r="AU1916" t="s">
        <v>61</v>
      </c>
      <c r="AV1916" t="s">
        <v>61</v>
      </c>
      <c r="AW1916" t="s">
        <v>61</v>
      </c>
    </row>
    <row r="1917" spans="1:49" hidden="1" x14ac:dyDescent="0.5">
      <c r="A1917" s="24" t="s">
        <v>3763</v>
      </c>
      <c r="B1917" t="s">
        <v>3764</v>
      </c>
      <c r="C1917" t="s">
        <v>56</v>
      </c>
      <c r="D1917" s="1">
        <v>43718</v>
      </c>
      <c r="E1917" s="24" t="s">
        <v>1336</v>
      </c>
      <c r="F1917" s="1">
        <v>43720</v>
      </c>
      <c r="G1917" s="1" t="s">
        <v>3070</v>
      </c>
      <c r="H1917">
        <v>20</v>
      </c>
      <c r="I1917">
        <v>90</v>
      </c>
      <c r="J1917" s="1" t="s">
        <v>2746</v>
      </c>
      <c r="K1917" s="26" t="s">
        <v>61</v>
      </c>
      <c r="L1917" t="s">
        <v>3677</v>
      </c>
      <c r="N1917">
        <v>4</v>
      </c>
      <c r="O1917" t="s">
        <v>3678</v>
      </c>
      <c r="P1917">
        <v>6</v>
      </c>
      <c r="Q1917" t="s">
        <v>60</v>
      </c>
      <c r="R1917">
        <v>100</v>
      </c>
      <c r="S1917">
        <v>50</v>
      </c>
      <c r="T1917">
        <v>50</v>
      </c>
      <c r="U1917" s="35" t="s">
        <v>61</v>
      </c>
      <c r="V1917" t="s">
        <v>3679</v>
      </c>
      <c r="W1917">
        <v>6</v>
      </c>
      <c r="X1917" t="s">
        <v>60</v>
      </c>
      <c r="Y1917">
        <v>100</v>
      </c>
      <c r="Z1917">
        <v>50</v>
      </c>
      <c r="AA1917">
        <v>50</v>
      </c>
      <c r="AB1917" t="s">
        <v>61</v>
      </c>
      <c r="AC1917" t="s">
        <v>3680</v>
      </c>
      <c r="AD1917">
        <v>6</v>
      </c>
      <c r="AE1917" t="s">
        <v>60</v>
      </c>
      <c r="AF1917">
        <v>100</v>
      </c>
      <c r="AG1917">
        <v>50</v>
      </c>
      <c r="AH1917">
        <v>50</v>
      </c>
      <c r="AI1917" t="s">
        <v>61</v>
      </c>
      <c r="AJ1917" t="s">
        <v>3681</v>
      </c>
      <c r="AK1917">
        <v>6</v>
      </c>
      <c r="AL1917" t="s">
        <v>60</v>
      </c>
      <c r="AM1917">
        <v>100</v>
      </c>
      <c r="AN1917">
        <v>50</v>
      </c>
      <c r="AO1917">
        <v>50</v>
      </c>
      <c r="AP1917" t="s">
        <v>61</v>
      </c>
      <c r="AQ1917" t="s">
        <v>61</v>
      </c>
      <c r="AR1917" t="s">
        <v>61</v>
      </c>
      <c r="AS1917" t="s">
        <v>61</v>
      </c>
      <c r="AT1917" t="s">
        <v>61</v>
      </c>
      <c r="AU1917" t="s">
        <v>61</v>
      </c>
      <c r="AV1917" t="s">
        <v>61</v>
      </c>
      <c r="AW1917" t="s">
        <v>61</v>
      </c>
    </row>
    <row r="1918" spans="1:49" hidden="1" x14ac:dyDescent="0.5">
      <c r="A1918" s="24" t="s">
        <v>3765</v>
      </c>
      <c r="B1918" t="s">
        <v>3766</v>
      </c>
      <c r="C1918" t="s">
        <v>56</v>
      </c>
      <c r="D1918" s="1">
        <v>43718</v>
      </c>
      <c r="E1918" s="24" t="s">
        <v>1336</v>
      </c>
      <c r="F1918" s="1">
        <v>43720</v>
      </c>
      <c r="G1918" s="1" t="s">
        <v>3070</v>
      </c>
      <c r="H1918">
        <v>20</v>
      </c>
      <c r="I1918">
        <v>90</v>
      </c>
      <c r="J1918" s="1" t="s">
        <v>1336</v>
      </c>
      <c r="K1918" s="26" t="s">
        <v>61</v>
      </c>
      <c r="L1918" t="s">
        <v>3677</v>
      </c>
      <c r="N1918">
        <v>4</v>
      </c>
      <c r="O1918" t="s">
        <v>3678</v>
      </c>
      <c r="P1918">
        <v>7</v>
      </c>
      <c r="Q1918" t="s">
        <v>60</v>
      </c>
      <c r="R1918">
        <v>100</v>
      </c>
      <c r="S1918">
        <v>50</v>
      </c>
      <c r="T1918">
        <v>50</v>
      </c>
      <c r="U1918" s="35" t="s">
        <v>61</v>
      </c>
      <c r="V1918" t="s">
        <v>3679</v>
      </c>
      <c r="W1918">
        <v>7</v>
      </c>
      <c r="X1918" t="s">
        <v>60</v>
      </c>
      <c r="Y1918">
        <v>100</v>
      </c>
      <c r="Z1918">
        <v>50</v>
      </c>
      <c r="AA1918">
        <v>50</v>
      </c>
      <c r="AB1918" t="s">
        <v>61</v>
      </c>
      <c r="AC1918" t="s">
        <v>3680</v>
      </c>
      <c r="AD1918">
        <v>7</v>
      </c>
      <c r="AE1918" t="s">
        <v>60</v>
      </c>
      <c r="AF1918">
        <v>100</v>
      </c>
      <c r="AG1918">
        <v>50</v>
      </c>
      <c r="AH1918">
        <v>50</v>
      </c>
      <c r="AI1918" t="s">
        <v>61</v>
      </c>
      <c r="AJ1918" t="s">
        <v>3681</v>
      </c>
      <c r="AK1918">
        <v>7</v>
      </c>
      <c r="AL1918" t="s">
        <v>60</v>
      </c>
      <c r="AM1918">
        <v>100</v>
      </c>
      <c r="AN1918">
        <v>50</v>
      </c>
      <c r="AO1918">
        <v>50</v>
      </c>
      <c r="AP1918" t="s">
        <v>61</v>
      </c>
      <c r="AQ1918" t="s">
        <v>61</v>
      </c>
      <c r="AR1918" t="s">
        <v>61</v>
      </c>
      <c r="AS1918" t="s">
        <v>61</v>
      </c>
      <c r="AT1918" t="s">
        <v>61</v>
      </c>
      <c r="AU1918" t="s">
        <v>61</v>
      </c>
      <c r="AV1918" t="s">
        <v>61</v>
      </c>
      <c r="AW1918" t="s">
        <v>61</v>
      </c>
    </row>
    <row r="1919" spans="1:49" hidden="1" x14ac:dyDescent="0.5">
      <c r="A1919" s="24" t="s">
        <v>3767</v>
      </c>
      <c r="B1919" t="s">
        <v>3768</v>
      </c>
      <c r="C1919" t="s">
        <v>56</v>
      </c>
      <c r="D1919" s="1">
        <v>43718</v>
      </c>
      <c r="E1919" s="24" t="s">
        <v>1336</v>
      </c>
      <c r="F1919" s="1">
        <v>43720</v>
      </c>
      <c r="G1919" s="1" t="s">
        <v>3070</v>
      </c>
      <c r="H1919">
        <v>20</v>
      </c>
      <c r="I1919">
        <v>90</v>
      </c>
      <c r="J1919" s="1" t="s">
        <v>3070</v>
      </c>
      <c r="K1919" s="26" t="s">
        <v>61</v>
      </c>
      <c r="L1919" t="s">
        <v>3677</v>
      </c>
      <c r="N1919">
        <v>4</v>
      </c>
      <c r="O1919" t="s">
        <v>3678</v>
      </c>
      <c r="P1919">
        <v>8</v>
      </c>
      <c r="Q1919" t="s">
        <v>60</v>
      </c>
      <c r="R1919">
        <v>100</v>
      </c>
      <c r="S1919">
        <v>50</v>
      </c>
      <c r="T1919">
        <v>50</v>
      </c>
      <c r="U1919" s="35" t="s">
        <v>61</v>
      </c>
      <c r="V1919" t="s">
        <v>3679</v>
      </c>
      <c r="W1919">
        <v>8</v>
      </c>
      <c r="X1919" t="s">
        <v>60</v>
      </c>
      <c r="Y1919">
        <v>100</v>
      </c>
      <c r="Z1919">
        <v>50</v>
      </c>
      <c r="AA1919">
        <v>50</v>
      </c>
      <c r="AB1919" t="s">
        <v>61</v>
      </c>
      <c r="AC1919" t="s">
        <v>3680</v>
      </c>
      <c r="AD1919">
        <v>8</v>
      </c>
      <c r="AE1919" t="s">
        <v>60</v>
      </c>
      <c r="AF1919">
        <v>100</v>
      </c>
      <c r="AG1919">
        <v>50</v>
      </c>
      <c r="AH1919">
        <v>50</v>
      </c>
      <c r="AI1919" t="s">
        <v>61</v>
      </c>
      <c r="AJ1919" t="s">
        <v>3681</v>
      </c>
      <c r="AK1919">
        <v>8</v>
      </c>
      <c r="AL1919" t="s">
        <v>60</v>
      </c>
      <c r="AM1919">
        <v>100</v>
      </c>
      <c r="AN1919">
        <v>50</v>
      </c>
      <c r="AO1919">
        <v>50</v>
      </c>
      <c r="AP1919" t="s">
        <v>61</v>
      </c>
      <c r="AQ1919" t="s">
        <v>61</v>
      </c>
      <c r="AR1919" t="s">
        <v>61</v>
      </c>
      <c r="AS1919" t="s">
        <v>61</v>
      </c>
      <c r="AT1919" t="s">
        <v>61</v>
      </c>
      <c r="AU1919" t="s">
        <v>61</v>
      </c>
      <c r="AV1919" t="s">
        <v>61</v>
      </c>
      <c r="AW1919" t="s">
        <v>61</v>
      </c>
    </row>
    <row r="1920" spans="1:49" hidden="1" x14ac:dyDescent="0.5">
      <c r="A1920" s="24" t="s">
        <v>3769</v>
      </c>
      <c r="B1920" t="s">
        <v>3770</v>
      </c>
      <c r="C1920" t="s">
        <v>56</v>
      </c>
      <c r="D1920" s="1">
        <v>43718</v>
      </c>
      <c r="E1920" s="24" t="s">
        <v>3070</v>
      </c>
      <c r="F1920" s="1">
        <v>43720</v>
      </c>
      <c r="G1920" s="1" t="s">
        <v>3070</v>
      </c>
      <c r="H1920">
        <v>20</v>
      </c>
      <c r="I1920">
        <v>90</v>
      </c>
      <c r="J1920" s="1" t="s">
        <v>2236</v>
      </c>
      <c r="K1920" s="26" t="s">
        <v>61</v>
      </c>
      <c r="L1920" t="s">
        <v>3677</v>
      </c>
      <c r="N1920">
        <v>4</v>
      </c>
      <c r="O1920" t="s">
        <v>3678</v>
      </c>
      <c r="P1920">
        <v>9</v>
      </c>
      <c r="Q1920" t="s">
        <v>60</v>
      </c>
      <c r="R1920">
        <v>100</v>
      </c>
      <c r="S1920">
        <v>50</v>
      </c>
      <c r="T1920">
        <v>50</v>
      </c>
      <c r="U1920" s="35" t="s">
        <v>61</v>
      </c>
      <c r="V1920" t="s">
        <v>3679</v>
      </c>
      <c r="W1920">
        <v>9</v>
      </c>
      <c r="X1920" t="s">
        <v>60</v>
      </c>
      <c r="Y1920">
        <v>100</v>
      </c>
      <c r="Z1920">
        <v>50</v>
      </c>
      <c r="AA1920">
        <v>50</v>
      </c>
      <c r="AB1920" t="s">
        <v>61</v>
      </c>
      <c r="AC1920" t="s">
        <v>3680</v>
      </c>
      <c r="AD1920">
        <v>9</v>
      </c>
      <c r="AE1920" t="s">
        <v>60</v>
      </c>
      <c r="AF1920">
        <v>100</v>
      </c>
      <c r="AG1920">
        <v>50</v>
      </c>
      <c r="AH1920">
        <v>50</v>
      </c>
      <c r="AI1920" t="s">
        <v>61</v>
      </c>
      <c r="AJ1920" t="s">
        <v>3681</v>
      </c>
      <c r="AK1920">
        <v>9</v>
      </c>
      <c r="AL1920" t="s">
        <v>60</v>
      </c>
      <c r="AM1920">
        <v>100</v>
      </c>
      <c r="AN1920">
        <v>50</v>
      </c>
      <c r="AO1920">
        <v>50</v>
      </c>
      <c r="AP1920" t="s">
        <v>61</v>
      </c>
      <c r="AQ1920" t="s">
        <v>61</v>
      </c>
      <c r="AR1920" t="s">
        <v>61</v>
      </c>
      <c r="AS1920" t="s">
        <v>61</v>
      </c>
      <c r="AT1920" t="s">
        <v>61</v>
      </c>
      <c r="AU1920" t="s">
        <v>61</v>
      </c>
      <c r="AV1920" t="s">
        <v>61</v>
      </c>
      <c r="AW1920" t="s">
        <v>61</v>
      </c>
    </row>
    <row r="1921" spans="1:49" hidden="1" x14ac:dyDescent="0.5">
      <c r="A1921" s="24" t="s">
        <v>3771</v>
      </c>
      <c r="B1921" t="s">
        <v>3772</v>
      </c>
      <c r="C1921" t="s">
        <v>56</v>
      </c>
      <c r="D1921" s="1">
        <v>43718</v>
      </c>
      <c r="E1921" s="24" t="s">
        <v>3070</v>
      </c>
      <c r="F1921" s="1">
        <v>43720</v>
      </c>
      <c r="G1921" s="1" t="s">
        <v>3070</v>
      </c>
      <c r="H1921">
        <v>20</v>
      </c>
      <c r="I1921">
        <v>90</v>
      </c>
      <c r="J1921" s="1" t="s">
        <v>57</v>
      </c>
      <c r="K1921" s="26" t="s">
        <v>61</v>
      </c>
      <c r="L1921" t="s">
        <v>3677</v>
      </c>
      <c r="N1921">
        <v>4</v>
      </c>
      <c r="O1921" t="s">
        <v>3678</v>
      </c>
      <c r="P1921">
        <v>10</v>
      </c>
      <c r="Q1921" t="s">
        <v>60</v>
      </c>
      <c r="R1921">
        <v>100</v>
      </c>
      <c r="S1921">
        <v>50</v>
      </c>
      <c r="T1921">
        <v>50</v>
      </c>
      <c r="U1921" s="35" t="s">
        <v>61</v>
      </c>
      <c r="V1921" t="s">
        <v>3679</v>
      </c>
      <c r="W1921">
        <v>10</v>
      </c>
      <c r="X1921" t="s">
        <v>60</v>
      </c>
      <c r="Y1921">
        <v>100</v>
      </c>
      <c r="Z1921">
        <v>50</v>
      </c>
      <c r="AA1921">
        <v>50</v>
      </c>
      <c r="AB1921" t="s">
        <v>61</v>
      </c>
      <c r="AC1921" t="s">
        <v>3680</v>
      </c>
      <c r="AD1921">
        <v>10</v>
      </c>
      <c r="AE1921" t="s">
        <v>60</v>
      </c>
      <c r="AF1921">
        <v>100</v>
      </c>
      <c r="AG1921">
        <v>50</v>
      </c>
      <c r="AH1921">
        <v>50</v>
      </c>
      <c r="AI1921" t="s">
        <v>61</v>
      </c>
      <c r="AJ1921" t="s">
        <v>3681</v>
      </c>
      <c r="AK1921">
        <v>10</v>
      </c>
      <c r="AL1921" t="s">
        <v>60</v>
      </c>
      <c r="AM1921">
        <v>100</v>
      </c>
      <c r="AN1921">
        <v>50</v>
      </c>
      <c r="AO1921">
        <v>50</v>
      </c>
      <c r="AP1921" t="s">
        <v>61</v>
      </c>
      <c r="AQ1921" t="s">
        <v>61</v>
      </c>
      <c r="AR1921" t="s">
        <v>61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</row>
    <row r="1922" spans="1:49" hidden="1" x14ac:dyDescent="0.5">
      <c r="A1922" s="24" t="s">
        <v>3773</v>
      </c>
      <c r="B1922" t="s">
        <v>3774</v>
      </c>
      <c r="C1922" t="s">
        <v>56</v>
      </c>
      <c r="D1922" s="1">
        <v>43718</v>
      </c>
      <c r="E1922" s="24" t="s">
        <v>3070</v>
      </c>
      <c r="F1922" s="1">
        <v>43720</v>
      </c>
      <c r="G1922" s="1" t="s">
        <v>3070</v>
      </c>
      <c r="H1922">
        <v>20</v>
      </c>
      <c r="I1922">
        <v>90</v>
      </c>
      <c r="J1922" s="1" t="s">
        <v>2746</v>
      </c>
      <c r="K1922" s="26" t="s">
        <v>61</v>
      </c>
      <c r="L1922" t="s">
        <v>3677</v>
      </c>
      <c r="N1922">
        <v>4</v>
      </c>
      <c r="O1922" t="s">
        <v>3678</v>
      </c>
      <c r="P1922">
        <v>11</v>
      </c>
      <c r="Q1922" t="s">
        <v>60</v>
      </c>
      <c r="R1922">
        <v>100</v>
      </c>
      <c r="S1922">
        <v>50</v>
      </c>
      <c r="T1922">
        <v>50</v>
      </c>
      <c r="U1922" s="35" t="s">
        <v>61</v>
      </c>
      <c r="V1922" t="s">
        <v>3679</v>
      </c>
      <c r="W1922">
        <v>11</v>
      </c>
      <c r="X1922" t="s">
        <v>60</v>
      </c>
      <c r="Y1922">
        <v>100</v>
      </c>
      <c r="Z1922">
        <v>50</v>
      </c>
      <c r="AA1922">
        <v>50</v>
      </c>
      <c r="AB1922" t="s">
        <v>61</v>
      </c>
      <c r="AC1922" t="s">
        <v>3680</v>
      </c>
      <c r="AD1922">
        <v>11</v>
      </c>
      <c r="AE1922" t="s">
        <v>60</v>
      </c>
      <c r="AF1922">
        <v>100</v>
      </c>
      <c r="AG1922">
        <v>50</v>
      </c>
      <c r="AH1922">
        <v>50</v>
      </c>
      <c r="AI1922" t="s">
        <v>61</v>
      </c>
      <c r="AJ1922" t="s">
        <v>3681</v>
      </c>
      <c r="AK1922">
        <v>11</v>
      </c>
      <c r="AL1922" t="s">
        <v>60</v>
      </c>
      <c r="AM1922">
        <v>100</v>
      </c>
      <c r="AN1922">
        <v>50</v>
      </c>
      <c r="AO1922">
        <v>50</v>
      </c>
      <c r="AP1922" t="s">
        <v>61</v>
      </c>
      <c r="AQ1922" t="s">
        <v>61</v>
      </c>
      <c r="AR1922" t="s">
        <v>61</v>
      </c>
      <c r="AS1922" t="s">
        <v>61</v>
      </c>
      <c r="AT1922" t="s">
        <v>61</v>
      </c>
      <c r="AU1922" t="s">
        <v>61</v>
      </c>
      <c r="AV1922" t="s">
        <v>61</v>
      </c>
      <c r="AW1922" t="s">
        <v>61</v>
      </c>
    </row>
    <row r="1923" spans="1:49" hidden="1" x14ac:dyDescent="0.5">
      <c r="A1923" s="24" t="s">
        <v>3775</v>
      </c>
      <c r="B1923" t="s">
        <v>3776</v>
      </c>
      <c r="C1923" t="s">
        <v>56</v>
      </c>
      <c r="D1923" s="1">
        <v>43718</v>
      </c>
      <c r="E1923" s="24" t="s">
        <v>3070</v>
      </c>
      <c r="F1923" s="1">
        <v>43720</v>
      </c>
      <c r="G1923" s="1" t="s">
        <v>3070</v>
      </c>
      <c r="H1923">
        <v>20</v>
      </c>
      <c r="I1923">
        <v>90</v>
      </c>
      <c r="J1923" s="1" t="s">
        <v>1336</v>
      </c>
      <c r="K1923" s="26" t="s">
        <v>61</v>
      </c>
      <c r="L1923" t="s">
        <v>3677</v>
      </c>
      <c r="N1923">
        <v>4</v>
      </c>
      <c r="O1923" t="s">
        <v>3678</v>
      </c>
      <c r="P1923">
        <v>12</v>
      </c>
      <c r="Q1923" t="s">
        <v>60</v>
      </c>
      <c r="R1923">
        <v>100</v>
      </c>
      <c r="S1923">
        <v>50</v>
      </c>
      <c r="T1923">
        <v>50</v>
      </c>
      <c r="U1923" s="35" t="s">
        <v>61</v>
      </c>
      <c r="V1923" t="s">
        <v>3679</v>
      </c>
      <c r="W1923">
        <v>12</v>
      </c>
      <c r="X1923" t="s">
        <v>60</v>
      </c>
      <c r="Y1923">
        <v>100</v>
      </c>
      <c r="Z1923">
        <v>50</v>
      </c>
      <c r="AA1923">
        <v>50</v>
      </c>
      <c r="AB1923" t="s">
        <v>61</v>
      </c>
      <c r="AC1923" t="s">
        <v>3680</v>
      </c>
      <c r="AD1923">
        <v>12</v>
      </c>
      <c r="AE1923" t="s">
        <v>60</v>
      </c>
      <c r="AF1923">
        <v>100</v>
      </c>
      <c r="AG1923">
        <v>50</v>
      </c>
      <c r="AH1923">
        <v>50</v>
      </c>
      <c r="AI1923" t="s">
        <v>61</v>
      </c>
      <c r="AJ1923" t="s">
        <v>3681</v>
      </c>
      <c r="AK1923">
        <v>12</v>
      </c>
      <c r="AL1923" t="s">
        <v>60</v>
      </c>
      <c r="AM1923">
        <v>100</v>
      </c>
      <c r="AN1923">
        <v>50</v>
      </c>
      <c r="AO1923">
        <v>50</v>
      </c>
      <c r="AP1923" t="s">
        <v>61</v>
      </c>
      <c r="AQ1923" t="s">
        <v>61</v>
      </c>
      <c r="AR1923" t="s">
        <v>61</v>
      </c>
      <c r="AS1923" t="s">
        <v>61</v>
      </c>
      <c r="AT1923" t="s">
        <v>61</v>
      </c>
      <c r="AU1923" t="s">
        <v>61</v>
      </c>
      <c r="AV1923" t="s">
        <v>61</v>
      </c>
      <c r="AW1923" t="s">
        <v>61</v>
      </c>
    </row>
    <row r="1924" spans="1:49" hidden="1" x14ac:dyDescent="0.5">
      <c r="A1924" s="24" t="s">
        <v>3777</v>
      </c>
      <c r="B1924" t="s">
        <v>3778</v>
      </c>
      <c r="C1924" t="s">
        <v>56</v>
      </c>
      <c r="D1924" s="1">
        <v>43718</v>
      </c>
      <c r="E1924" s="24" t="s">
        <v>3070</v>
      </c>
      <c r="F1924" s="1">
        <v>43720</v>
      </c>
      <c r="G1924" s="1" t="s">
        <v>2746</v>
      </c>
      <c r="H1924">
        <v>20</v>
      </c>
      <c r="I1924">
        <v>90</v>
      </c>
      <c r="J1924" s="1" t="s">
        <v>3070</v>
      </c>
      <c r="K1924" s="26" t="s">
        <v>61</v>
      </c>
      <c r="L1924" t="s">
        <v>3677</v>
      </c>
      <c r="N1924">
        <v>4</v>
      </c>
      <c r="O1924" t="s">
        <v>3678</v>
      </c>
      <c r="P1924">
        <v>1</v>
      </c>
      <c r="Q1924" t="s">
        <v>75</v>
      </c>
      <c r="R1924">
        <v>100</v>
      </c>
      <c r="S1924">
        <v>50</v>
      </c>
      <c r="T1924">
        <v>50</v>
      </c>
      <c r="U1924" s="35" t="s">
        <v>61</v>
      </c>
      <c r="V1924" t="s">
        <v>3679</v>
      </c>
      <c r="W1924">
        <v>1</v>
      </c>
      <c r="X1924" t="s">
        <v>75</v>
      </c>
      <c r="Y1924">
        <v>100</v>
      </c>
      <c r="Z1924">
        <v>50</v>
      </c>
      <c r="AA1924">
        <v>50</v>
      </c>
      <c r="AB1924" t="s">
        <v>61</v>
      </c>
      <c r="AC1924" t="s">
        <v>3680</v>
      </c>
      <c r="AD1924">
        <v>1</v>
      </c>
      <c r="AE1924" t="s">
        <v>75</v>
      </c>
      <c r="AF1924">
        <v>100</v>
      </c>
      <c r="AG1924">
        <v>50</v>
      </c>
      <c r="AH1924">
        <v>50</v>
      </c>
      <c r="AI1924" t="s">
        <v>61</v>
      </c>
      <c r="AJ1924" t="s">
        <v>3681</v>
      </c>
      <c r="AK1924">
        <v>1</v>
      </c>
      <c r="AL1924" t="s">
        <v>75</v>
      </c>
      <c r="AM1924">
        <v>100</v>
      </c>
      <c r="AN1924">
        <v>50</v>
      </c>
      <c r="AO1924">
        <v>50</v>
      </c>
      <c r="AP1924" t="s">
        <v>61</v>
      </c>
      <c r="AQ1924" t="s">
        <v>61</v>
      </c>
      <c r="AR1924" t="s">
        <v>61</v>
      </c>
      <c r="AS1924" t="s">
        <v>61</v>
      </c>
      <c r="AT1924" t="s">
        <v>61</v>
      </c>
      <c r="AU1924" t="s">
        <v>61</v>
      </c>
      <c r="AV1924" t="s">
        <v>61</v>
      </c>
      <c r="AW1924" t="s">
        <v>61</v>
      </c>
    </row>
    <row r="1925" spans="1:49" hidden="1" x14ac:dyDescent="0.5">
      <c r="A1925" s="24" t="s">
        <v>3779</v>
      </c>
      <c r="B1925" t="s">
        <v>3780</v>
      </c>
      <c r="C1925" t="s">
        <v>56</v>
      </c>
      <c r="D1925" s="1">
        <v>43718</v>
      </c>
      <c r="E1925" s="24" t="s">
        <v>3070</v>
      </c>
      <c r="F1925" s="1">
        <v>43720</v>
      </c>
      <c r="G1925" s="1" t="s">
        <v>2746</v>
      </c>
      <c r="H1925">
        <v>20</v>
      </c>
      <c r="I1925">
        <v>90</v>
      </c>
      <c r="J1925" s="1" t="s">
        <v>2236</v>
      </c>
      <c r="K1925" s="26" t="s">
        <v>61</v>
      </c>
      <c r="L1925" t="s">
        <v>3677</v>
      </c>
      <c r="N1925">
        <v>4</v>
      </c>
      <c r="O1925" t="s">
        <v>3678</v>
      </c>
      <c r="P1925">
        <v>2</v>
      </c>
      <c r="Q1925" t="s">
        <v>75</v>
      </c>
      <c r="R1925">
        <v>100</v>
      </c>
      <c r="S1925">
        <v>50</v>
      </c>
      <c r="T1925">
        <v>50</v>
      </c>
      <c r="U1925" s="35" t="s">
        <v>61</v>
      </c>
      <c r="V1925" t="s">
        <v>3679</v>
      </c>
      <c r="W1925">
        <v>2</v>
      </c>
      <c r="X1925" t="s">
        <v>75</v>
      </c>
      <c r="Y1925">
        <v>100</v>
      </c>
      <c r="Z1925">
        <v>50</v>
      </c>
      <c r="AA1925">
        <v>50</v>
      </c>
      <c r="AB1925" t="s">
        <v>61</v>
      </c>
      <c r="AC1925" t="s">
        <v>3680</v>
      </c>
      <c r="AD1925">
        <v>2</v>
      </c>
      <c r="AE1925" t="s">
        <v>75</v>
      </c>
      <c r="AF1925">
        <v>100</v>
      </c>
      <c r="AG1925">
        <v>50</v>
      </c>
      <c r="AH1925">
        <v>50</v>
      </c>
      <c r="AI1925" t="s">
        <v>61</v>
      </c>
      <c r="AJ1925" t="s">
        <v>3681</v>
      </c>
      <c r="AK1925">
        <v>2</v>
      </c>
      <c r="AL1925" t="s">
        <v>75</v>
      </c>
      <c r="AM1925">
        <v>100</v>
      </c>
      <c r="AN1925">
        <v>50</v>
      </c>
      <c r="AO1925">
        <v>50</v>
      </c>
      <c r="AP1925" t="s">
        <v>61</v>
      </c>
      <c r="AQ1925" t="s">
        <v>61</v>
      </c>
      <c r="AR1925" t="s">
        <v>61</v>
      </c>
      <c r="AS1925" t="s">
        <v>61</v>
      </c>
      <c r="AT1925" t="s">
        <v>61</v>
      </c>
      <c r="AU1925" t="s">
        <v>61</v>
      </c>
      <c r="AV1925" t="s">
        <v>61</v>
      </c>
      <c r="AW1925" t="s">
        <v>61</v>
      </c>
    </row>
    <row r="1926" spans="1:49" hidden="1" x14ac:dyDescent="0.5">
      <c r="A1926" s="24" t="s">
        <v>3781</v>
      </c>
      <c r="B1926" t="s">
        <v>3782</v>
      </c>
      <c r="C1926" t="s">
        <v>56</v>
      </c>
      <c r="D1926" s="1">
        <v>43718</v>
      </c>
      <c r="E1926" s="24" t="s">
        <v>3070</v>
      </c>
      <c r="F1926" s="1">
        <v>43720</v>
      </c>
      <c r="G1926" s="1" t="s">
        <v>2746</v>
      </c>
      <c r="H1926">
        <v>20</v>
      </c>
      <c r="I1926">
        <v>90</v>
      </c>
      <c r="J1926" s="1" t="s">
        <v>57</v>
      </c>
      <c r="K1926" s="26" t="s">
        <v>61</v>
      </c>
      <c r="L1926" t="s">
        <v>3677</v>
      </c>
      <c r="N1926">
        <v>4</v>
      </c>
      <c r="O1926" t="s">
        <v>3678</v>
      </c>
      <c r="P1926">
        <v>3</v>
      </c>
      <c r="Q1926" t="s">
        <v>75</v>
      </c>
      <c r="R1926">
        <v>100</v>
      </c>
      <c r="S1926">
        <v>50</v>
      </c>
      <c r="T1926">
        <v>50</v>
      </c>
      <c r="U1926" s="35" t="s">
        <v>61</v>
      </c>
      <c r="V1926" t="s">
        <v>3679</v>
      </c>
      <c r="W1926">
        <v>3</v>
      </c>
      <c r="X1926" t="s">
        <v>75</v>
      </c>
      <c r="Y1926">
        <v>100</v>
      </c>
      <c r="Z1926">
        <v>50</v>
      </c>
      <c r="AA1926">
        <v>50</v>
      </c>
      <c r="AB1926" t="s">
        <v>61</v>
      </c>
      <c r="AC1926" t="s">
        <v>3680</v>
      </c>
      <c r="AD1926">
        <v>3</v>
      </c>
      <c r="AE1926" t="s">
        <v>75</v>
      </c>
      <c r="AF1926">
        <v>100</v>
      </c>
      <c r="AG1926">
        <v>50</v>
      </c>
      <c r="AH1926">
        <v>50</v>
      </c>
      <c r="AI1926" t="s">
        <v>61</v>
      </c>
      <c r="AJ1926" t="s">
        <v>3681</v>
      </c>
      <c r="AK1926">
        <v>3</v>
      </c>
      <c r="AL1926" t="s">
        <v>75</v>
      </c>
      <c r="AM1926">
        <v>100</v>
      </c>
      <c r="AN1926">
        <v>50</v>
      </c>
      <c r="AO1926">
        <v>50</v>
      </c>
      <c r="AP1926" t="s">
        <v>61</v>
      </c>
      <c r="AQ1926" t="s">
        <v>61</v>
      </c>
      <c r="AR1926" t="s">
        <v>61</v>
      </c>
      <c r="AS1926" t="s">
        <v>61</v>
      </c>
      <c r="AT1926" t="s">
        <v>61</v>
      </c>
      <c r="AU1926" t="s">
        <v>61</v>
      </c>
      <c r="AV1926" t="s">
        <v>61</v>
      </c>
      <c r="AW1926" t="s">
        <v>61</v>
      </c>
    </row>
    <row r="1927" spans="1:49" hidden="1" x14ac:dyDescent="0.5">
      <c r="A1927" s="24" t="s">
        <v>3783</v>
      </c>
      <c r="B1927" t="s">
        <v>3784</v>
      </c>
      <c r="C1927" t="s">
        <v>56</v>
      </c>
      <c r="D1927" s="1">
        <v>43718</v>
      </c>
      <c r="E1927" s="24" t="s">
        <v>3070</v>
      </c>
      <c r="F1927" s="1">
        <v>43720</v>
      </c>
      <c r="G1927" s="1" t="s">
        <v>2746</v>
      </c>
      <c r="H1927">
        <v>20</v>
      </c>
      <c r="I1927">
        <v>90</v>
      </c>
      <c r="J1927" s="1" t="s">
        <v>2746</v>
      </c>
      <c r="K1927" s="26" t="s">
        <v>61</v>
      </c>
      <c r="L1927" t="s">
        <v>3677</v>
      </c>
      <c r="N1927">
        <v>4</v>
      </c>
      <c r="O1927" t="s">
        <v>3678</v>
      </c>
      <c r="P1927">
        <v>4</v>
      </c>
      <c r="Q1927" t="s">
        <v>75</v>
      </c>
      <c r="R1927">
        <v>100</v>
      </c>
      <c r="S1927">
        <v>50</v>
      </c>
      <c r="T1927">
        <v>50</v>
      </c>
      <c r="U1927" s="35" t="s">
        <v>61</v>
      </c>
      <c r="V1927" t="s">
        <v>3679</v>
      </c>
      <c r="W1927">
        <v>4</v>
      </c>
      <c r="X1927" t="s">
        <v>75</v>
      </c>
      <c r="Y1927">
        <v>100</v>
      </c>
      <c r="Z1927">
        <v>50</v>
      </c>
      <c r="AA1927">
        <v>50</v>
      </c>
      <c r="AB1927" t="s">
        <v>61</v>
      </c>
      <c r="AC1927" t="s">
        <v>3680</v>
      </c>
      <c r="AD1927">
        <v>4</v>
      </c>
      <c r="AE1927" t="s">
        <v>75</v>
      </c>
      <c r="AF1927">
        <v>100</v>
      </c>
      <c r="AG1927">
        <v>50</v>
      </c>
      <c r="AH1927">
        <v>50</v>
      </c>
      <c r="AI1927" t="s">
        <v>61</v>
      </c>
      <c r="AJ1927" t="s">
        <v>3681</v>
      </c>
      <c r="AK1927">
        <v>4</v>
      </c>
      <c r="AL1927" t="s">
        <v>75</v>
      </c>
      <c r="AM1927">
        <v>100</v>
      </c>
      <c r="AN1927">
        <v>50</v>
      </c>
      <c r="AO1927">
        <v>50</v>
      </c>
      <c r="AP1927" t="s">
        <v>61</v>
      </c>
      <c r="AQ1927" t="s">
        <v>61</v>
      </c>
      <c r="AR1927" t="s">
        <v>61</v>
      </c>
      <c r="AS1927" t="s">
        <v>61</v>
      </c>
      <c r="AT1927" t="s">
        <v>61</v>
      </c>
      <c r="AU1927" t="s">
        <v>61</v>
      </c>
      <c r="AV1927" t="s">
        <v>61</v>
      </c>
      <c r="AW1927" t="s">
        <v>61</v>
      </c>
    </row>
    <row r="1928" spans="1:49" hidden="1" x14ac:dyDescent="0.5">
      <c r="A1928" s="24" t="s">
        <v>3785</v>
      </c>
      <c r="B1928" t="s">
        <v>3786</v>
      </c>
      <c r="C1928" t="s">
        <v>56</v>
      </c>
      <c r="D1928" s="1">
        <v>43718</v>
      </c>
      <c r="E1928" s="24" t="s">
        <v>3070</v>
      </c>
      <c r="F1928" s="1">
        <v>43720</v>
      </c>
      <c r="G1928" s="1" t="s">
        <v>2746</v>
      </c>
      <c r="H1928">
        <v>20</v>
      </c>
      <c r="I1928">
        <v>90</v>
      </c>
      <c r="J1928" s="1" t="s">
        <v>1336</v>
      </c>
      <c r="K1928" s="26" t="s">
        <v>61</v>
      </c>
      <c r="L1928" t="s">
        <v>3677</v>
      </c>
      <c r="N1928">
        <v>4</v>
      </c>
      <c r="O1928" t="s">
        <v>3678</v>
      </c>
      <c r="P1928">
        <v>5</v>
      </c>
      <c r="Q1928" t="s">
        <v>75</v>
      </c>
      <c r="R1928">
        <v>100</v>
      </c>
      <c r="S1928">
        <v>50</v>
      </c>
      <c r="T1928">
        <v>50</v>
      </c>
      <c r="U1928" s="35" t="s">
        <v>61</v>
      </c>
      <c r="V1928" t="s">
        <v>3679</v>
      </c>
      <c r="W1928">
        <v>5</v>
      </c>
      <c r="X1928" t="s">
        <v>75</v>
      </c>
      <c r="Y1928">
        <v>100</v>
      </c>
      <c r="Z1928">
        <v>50</v>
      </c>
      <c r="AA1928">
        <v>50</v>
      </c>
      <c r="AB1928" t="s">
        <v>61</v>
      </c>
      <c r="AC1928" t="s">
        <v>3680</v>
      </c>
      <c r="AD1928">
        <v>5</v>
      </c>
      <c r="AE1928" t="s">
        <v>75</v>
      </c>
      <c r="AF1928">
        <v>100</v>
      </c>
      <c r="AG1928">
        <v>50</v>
      </c>
      <c r="AH1928">
        <v>50</v>
      </c>
      <c r="AI1928" t="s">
        <v>61</v>
      </c>
      <c r="AJ1928" t="s">
        <v>3681</v>
      </c>
      <c r="AK1928">
        <v>5</v>
      </c>
      <c r="AL1928" t="s">
        <v>75</v>
      </c>
      <c r="AM1928">
        <v>100</v>
      </c>
      <c r="AN1928">
        <v>50</v>
      </c>
      <c r="AO1928">
        <v>50</v>
      </c>
      <c r="AP1928" t="s">
        <v>61</v>
      </c>
      <c r="AQ1928" t="s">
        <v>61</v>
      </c>
      <c r="AR1928" t="s">
        <v>61</v>
      </c>
      <c r="AS1928" t="s">
        <v>61</v>
      </c>
      <c r="AT1928" t="s">
        <v>61</v>
      </c>
      <c r="AU1928" t="s">
        <v>61</v>
      </c>
      <c r="AV1928" t="s">
        <v>61</v>
      </c>
      <c r="AW1928" t="s">
        <v>61</v>
      </c>
    </row>
    <row r="1929" spans="1:49" hidden="1" x14ac:dyDescent="0.5">
      <c r="A1929" s="24" t="s">
        <v>3787</v>
      </c>
      <c r="B1929" t="s">
        <v>3788</v>
      </c>
      <c r="C1929" t="s">
        <v>56</v>
      </c>
      <c r="D1929" s="1">
        <v>43718</v>
      </c>
      <c r="E1929" s="24" t="s">
        <v>3070</v>
      </c>
      <c r="F1929" s="1">
        <v>43720</v>
      </c>
      <c r="G1929" s="1" t="s">
        <v>2746</v>
      </c>
      <c r="H1929">
        <v>20</v>
      </c>
      <c r="I1929">
        <v>90</v>
      </c>
      <c r="J1929" s="1" t="s">
        <v>3070</v>
      </c>
      <c r="K1929" s="26" t="s">
        <v>61</v>
      </c>
      <c r="L1929" t="s">
        <v>3677</v>
      </c>
      <c r="N1929">
        <v>4</v>
      </c>
      <c r="O1929" t="s">
        <v>3678</v>
      </c>
      <c r="P1929">
        <v>6</v>
      </c>
      <c r="Q1929" t="s">
        <v>75</v>
      </c>
      <c r="R1929">
        <v>100</v>
      </c>
      <c r="S1929">
        <v>50</v>
      </c>
      <c r="T1929">
        <v>50</v>
      </c>
      <c r="U1929" s="35" t="s">
        <v>61</v>
      </c>
      <c r="V1929" t="s">
        <v>3679</v>
      </c>
      <c r="W1929">
        <v>6</v>
      </c>
      <c r="X1929" t="s">
        <v>75</v>
      </c>
      <c r="Y1929">
        <v>100</v>
      </c>
      <c r="Z1929">
        <v>50</v>
      </c>
      <c r="AA1929">
        <v>50</v>
      </c>
      <c r="AB1929" t="s">
        <v>61</v>
      </c>
      <c r="AC1929" t="s">
        <v>3680</v>
      </c>
      <c r="AD1929">
        <v>6</v>
      </c>
      <c r="AE1929" t="s">
        <v>75</v>
      </c>
      <c r="AF1929">
        <v>100</v>
      </c>
      <c r="AG1929">
        <v>50</v>
      </c>
      <c r="AH1929">
        <v>50</v>
      </c>
      <c r="AI1929" t="s">
        <v>61</v>
      </c>
      <c r="AJ1929" t="s">
        <v>3681</v>
      </c>
      <c r="AK1929">
        <v>6</v>
      </c>
      <c r="AL1929" t="s">
        <v>75</v>
      </c>
      <c r="AM1929">
        <v>100</v>
      </c>
      <c r="AN1929">
        <v>50</v>
      </c>
      <c r="AO1929">
        <v>50</v>
      </c>
      <c r="AP1929" t="s">
        <v>61</v>
      </c>
      <c r="AQ1929" t="s">
        <v>61</v>
      </c>
      <c r="AR1929" t="s">
        <v>61</v>
      </c>
      <c r="AS1929" t="s">
        <v>61</v>
      </c>
      <c r="AT1929" t="s">
        <v>61</v>
      </c>
      <c r="AU1929" t="s">
        <v>61</v>
      </c>
      <c r="AV1929" t="s">
        <v>61</v>
      </c>
      <c r="AW1929" t="s">
        <v>61</v>
      </c>
    </row>
    <row r="1930" spans="1:49" hidden="1" x14ac:dyDescent="0.5">
      <c r="A1930" s="24" t="s">
        <v>3789</v>
      </c>
      <c r="B1930" t="s">
        <v>3790</v>
      </c>
      <c r="C1930" t="s">
        <v>56</v>
      </c>
      <c r="D1930" s="1">
        <v>43718</v>
      </c>
      <c r="E1930" s="24" t="s">
        <v>3070</v>
      </c>
      <c r="F1930" s="1">
        <v>43720</v>
      </c>
      <c r="G1930" s="1" t="s">
        <v>2746</v>
      </c>
      <c r="H1930">
        <v>20</v>
      </c>
      <c r="I1930">
        <v>90</v>
      </c>
      <c r="J1930" s="1" t="s">
        <v>2236</v>
      </c>
      <c r="K1930" s="26" t="s">
        <v>61</v>
      </c>
      <c r="L1930" t="s">
        <v>3677</v>
      </c>
      <c r="N1930">
        <v>4</v>
      </c>
      <c r="O1930" t="s">
        <v>3678</v>
      </c>
      <c r="P1930">
        <v>7</v>
      </c>
      <c r="Q1930" t="s">
        <v>75</v>
      </c>
      <c r="R1930">
        <v>100</v>
      </c>
      <c r="S1930">
        <v>50</v>
      </c>
      <c r="T1930">
        <v>50</v>
      </c>
      <c r="U1930" s="35" t="s">
        <v>61</v>
      </c>
      <c r="V1930" t="s">
        <v>3679</v>
      </c>
      <c r="W1930">
        <v>7</v>
      </c>
      <c r="X1930" t="s">
        <v>75</v>
      </c>
      <c r="Y1930">
        <v>100</v>
      </c>
      <c r="Z1930">
        <v>50</v>
      </c>
      <c r="AA1930">
        <v>50</v>
      </c>
      <c r="AB1930" t="s">
        <v>61</v>
      </c>
      <c r="AC1930" t="s">
        <v>3680</v>
      </c>
      <c r="AD1930">
        <v>7</v>
      </c>
      <c r="AE1930" t="s">
        <v>75</v>
      </c>
      <c r="AF1930">
        <v>100</v>
      </c>
      <c r="AG1930">
        <v>50</v>
      </c>
      <c r="AH1930">
        <v>50</v>
      </c>
      <c r="AI1930" t="s">
        <v>61</v>
      </c>
      <c r="AJ1930" t="s">
        <v>3681</v>
      </c>
      <c r="AK1930">
        <v>7</v>
      </c>
      <c r="AL1930" t="s">
        <v>75</v>
      </c>
      <c r="AM1930">
        <v>100</v>
      </c>
      <c r="AN1930">
        <v>50</v>
      </c>
      <c r="AO1930">
        <v>50</v>
      </c>
      <c r="AP1930" t="s">
        <v>61</v>
      </c>
      <c r="AQ1930" t="s">
        <v>61</v>
      </c>
      <c r="AR1930" t="s">
        <v>61</v>
      </c>
      <c r="AS1930" t="s">
        <v>61</v>
      </c>
      <c r="AT1930" t="s">
        <v>61</v>
      </c>
      <c r="AU1930" t="s">
        <v>61</v>
      </c>
      <c r="AV1930" t="s">
        <v>61</v>
      </c>
      <c r="AW1930" t="s">
        <v>61</v>
      </c>
    </row>
    <row r="1931" spans="1:49" hidden="1" x14ac:dyDescent="0.5">
      <c r="A1931" s="24" t="s">
        <v>3791</v>
      </c>
      <c r="B1931" t="s">
        <v>3792</v>
      </c>
      <c r="C1931" t="s">
        <v>56</v>
      </c>
      <c r="D1931" s="1">
        <v>43718</v>
      </c>
      <c r="E1931" s="24" t="s">
        <v>3070</v>
      </c>
      <c r="F1931" s="1">
        <v>43720</v>
      </c>
      <c r="G1931" s="1" t="s">
        <v>2746</v>
      </c>
      <c r="H1931">
        <v>20</v>
      </c>
      <c r="I1931">
        <v>90</v>
      </c>
      <c r="J1931" s="1" t="s">
        <v>57</v>
      </c>
      <c r="K1931" s="26" t="s">
        <v>61</v>
      </c>
      <c r="L1931" t="s">
        <v>3677</v>
      </c>
      <c r="N1931">
        <v>4</v>
      </c>
      <c r="O1931" t="s">
        <v>3678</v>
      </c>
      <c r="P1931">
        <v>8</v>
      </c>
      <c r="Q1931" t="s">
        <v>75</v>
      </c>
      <c r="R1931">
        <v>100</v>
      </c>
      <c r="S1931">
        <v>50</v>
      </c>
      <c r="T1931">
        <v>50</v>
      </c>
      <c r="U1931" s="35" t="s">
        <v>61</v>
      </c>
      <c r="V1931" t="s">
        <v>3679</v>
      </c>
      <c r="W1931">
        <v>8</v>
      </c>
      <c r="X1931" t="s">
        <v>75</v>
      </c>
      <c r="Y1931">
        <v>100</v>
      </c>
      <c r="Z1931">
        <v>50</v>
      </c>
      <c r="AA1931">
        <v>50</v>
      </c>
      <c r="AB1931" t="s">
        <v>61</v>
      </c>
      <c r="AC1931" t="s">
        <v>3680</v>
      </c>
      <c r="AD1931">
        <v>8</v>
      </c>
      <c r="AE1931" t="s">
        <v>75</v>
      </c>
      <c r="AF1931">
        <v>100</v>
      </c>
      <c r="AG1931">
        <v>50</v>
      </c>
      <c r="AH1931">
        <v>50</v>
      </c>
      <c r="AI1931" t="s">
        <v>61</v>
      </c>
      <c r="AJ1931" t="s">
        <v>3681</v>
      </c>
      <c r="AK1931">
        <v>8</v>
      </c>
      <c r="AL1931" t="s">
        <v>75</v>
      </c>
      <c r="AM1931">
        <v>100</v>
      </c>
      <c r="AN1931">
        <v>50</v>
      </c>
      <c r="AO1931">
        <v>50</v>
      </c>
      <c r="AP1931" t="s">
        <v>61</v>
      </c>
      <c r="AQ1931" t="s">
        <v>61</v>
      </c>
      <c r="AR1931" t="s">
        <v>61</v>
      </c>
      <c r="AS1931" t="s">
        <v>61</v>
      </c>
      <c r="AT1931" t="s">
        <v>61</v>
      </c>
      <c r="AU1931" t="s">
        <v>61</v>
      </c>
      <c r="AV1931" t="s">
        <v>61</v>
      </c>
      <c r="AW1931" t="s">
        <v>61</v>
      </c>
    </row>
    <row r="1932" spans="1:49" hidden="1" x14ac:dyDescent="0.5">
      <c r="A1932" s="24" t="s">
        <v>3793</v>
      </c>
      <c r="B1932" t="s">
        <v>3794</v>
      </c>
      <c r="C1932" t="s">
        <v>56</v>
      </c>
      <c r="D1932" s="1">
        <v>43718</v>
      </c>
      <c r="E1932" s="24" t="s">
        <v>3070</v>
      </c>
      <c r="F1932" s="1">
        <v>43720</v>
      </c>
      <c r="G1932" s="1" t="s">
        <v>2746</v>
      </c>
      <c r="H1932">
        <v>20</v>
      </c>
      <c r="I1932">
        <v>90</v>
      </c>
      <c r="J1932" s="1" t="s">
        <v>2746</v>
      </c>
      <c r="K1932" s="26" t="s">
        <v>61</v>
      </c>
      <c r="L1932" t="s">
        <v>3677</v>
      </c>
      <c r="N1932">
        <v>4</v>
      </c>
      <c r="O1932" t="s">
        <v>3678</v>
      </c>
      <c r="P1932">
        <v>9</v>
      </c>
      <c r="Q1932" t="s">
        <v>75</v>
      </c>
      <c r="R1932">
        <v>100</v>
      </c>
      <c r="S1932">
        <v>50</v>
      </c>
      <c r="T1932">
        <v>50</v>
      </c>
      <c r="U1932" s="35" t="s">
        <v>61</v>
      </c>
      <c r="V1932" t="s">
        <v>3679</v>
      </c>
      <c r="W1932">
        <v>9</v>
      </c>
      <c r="X1932" t="s">
        <v>75</v>
      </c>
      <c r="Y1932">
        <v>100</v>
      </c>
      <c r="Z1932">
        <v>50</v>
      </c>
      <c r="AA1932">
        <v>50</v>
      </c>
      <c r="AB1932" t="s">
        <v>61</v>
      </c>
      <c r="AC1932" t="s">
        <v>3680</v>
      </c>
      <c r="AD1932">
        <v>9</v>
      </c>
      <c r="AE1932" t="s">
        <v>75</v>
      </c>
      <c r="AF1932">
        <v>100</v>
      </c>
      <c r="AG1932">
        <v>50</v>
      </c>
      <c r="AH1932">
        <v>50</v>
      </c>
      <c r="AI1932" t="s">
        <v>61</v>
      </c>
      <c r="AJ1932" t="s">
        <v>3681</v>
      </c>
      <c r="AK1932">
        <v>9</v>
      </c>
      <c r="AL1932" t="s">
        <v>75</v>
      </c>
      <c r="AM1932">
        <v>100</v>
      </c>
      <c r="AN1932">
        <v>50</v>
      </c>
      <c r="AO1932">
        <v>50</v>
      </c>
      <c r="AP1932" t="s">
        <v>61</v>
      </c>
      <c r="AQ1932" t="s">
        <v>61</v>
      </c>
      <c r="AR1932" t="s">
        <v>61</v>
      </c>
      <c r="AS1932" t="s">
        <v>61</v>
      </c>
      <c r="AT1932" t="s">
        <v>61</v>
      </c>
      <c r="AU1932" t="s">
        <v>61</v>
      </c>
      <c r="AV1932" t="s">
        <v>61</v>
      </c>
      <c r="AW1932" t="s">
        <v>61</v>
      </c>
    </row>
    <row r="1933" spans="1:49" hidden="1" x14ac:dyDescent="0.5">
      <c r="A1933" s="24" t="s">
        <v>3795</v>
      </c>
      <c r="B1933" t="s">
        <v>3796</v>
      </c>
      <c r="C1933" t="s">
        <v>56</v>
      </c>
      <c r="D1933" s="1">
        <v>43718</v>
      </c>
      <c r="E1933" s="24" t="s">
        <v>3070</v>
      </c>
      <c r="F1933" s="1">
        <v>43720</v>
      </c>
      <c r="G1933" s="1" t="s">
        <v>2746</v>
      </c>
      <c r="H1933">
        <v>20</v>
      </c>
      <c r="I1933">
        <v>90</v>
      </c>
      <c r="J1933" s="1" t="s">
        <v>1336</v>
      </c>
      <c r="K1933" s="26" t="s">
        <v>61</v>
      </c>
      <c r="L1933" t="s">
        <v>3677</v>
      </c>
      <c r="N1933">
        <v>4</v>
      </c>
      <c r="O1933" t="s">
        <v>3678</v>
      </c>
      <c r="P1933">
        <v>10</v>
      </c>
      <c r="Q1933" t="s">
        <v>75</v>
      </c>
      <c r="R1933">
        <v>100</v>
      </c>
      <c r="S1933">
        <v>50</v>
      </c>
      <c r="T1933">
        <v>50</v>
      </c>
      <c r="U1933" s="35" t="s">
        <v>61</v>
      </c>
      <c r="V1933" t="s">
        <v>3679</v>
      </c>
      <c r="W1933">
        <v>10</v>
      </c>
      <c r="X1933" t="s">
        <v>75</v>
      </c>
      <c r="Y1933">
        <v>100</v>
      </c>
      <c r="Z1933">
        <v>50</v>
      </c>
      <c r="AA1933">
        <v>50</v>
      </c>
      <c r="AB1933" t="s">
        <v>61</v>
      </c>
      <c r="AC1933" t="s">
        <v>3680</v>
      </c>
      <c r="AD1933">
        <v>10</v>
      </c>
      <c r="AE1933" t="s">
        <v>75</v>
      </c>
      <c r="AF1933">
        <v>100</v>
      </c>
      <c r="AG1933">
        <v>50</v>
      </c>
      <c r="AH1933">
        <v>50</v>
      </c>
      <c r="AI1933" t="s">
        <v>61</v>
      </c>
      <c r="AJ1933" t="s">
        <v>3681</v>
      </c>
      <c r="AK1933">
        <v>10</v>
      </c>
      <c r="AL1933" t="s">
        <v>75</v>
      </c>
      <c r="AM1933">
        <v>100</v>
      </c>
      <c r="AN1933">
        <v>50</v>
      </c>
      <c r="AO1933">
        <v>50</v>
      </c>
      <c r="AP1933" t="s">
        <v>61</v>
      </c>
      <c r="AQ1933" t="s">
        <v>61</v>
      </c>
      <c r="AR1933" t="s">
        <v>61</v>
      </c>
      <c r="AS1933" t="s">
        <v>61</v>
      </c>
      <c r="AT1933" t="s">
        <v>61</v>
      </c>
      <c r="AU1933" t="s">
        <v>61</v>
      </c>
      <c r="AV1933" t="s">
        <v>61</v>
      </c>
      <c r="AW1933" t="s">
        <v>61</v>
      </c>
    </row>
    <row r="1934" spans="1:49" hidden="1" x14ac:dyDescent="0.5">
      <c r="A1934" s="24" t="s">
        <v>3797</v>
      </c>
      <c r="B1934" t="s">
        <v>3798</v>
      </c>
      <c r="C1934" t="s">
        <v>56</v>
      </c>
      <c r="D1934" s="1">
        <v>43718</v>
      </c>
      <c r="E1934" s="24" t="s">
        <v>3070</v>
      </c>
      <c r="F1934" s="1">
        <v>43720</v>
      </c>
      <c r="G1934" s="1" t="s">
        <v>2746</v>
      </c>
      <c r="H1934">
        <v>20</v>
      </c>
      <c r="I1934">
        <v>90</v>
      </c>
      <c r="J1934" s="1" t="s">
        <v>3070</v>
      </c>
      <c r="K1934" s="26" t="s">
        <v>61</v>
      </c>
      <c r="L1934" t="s">
        <v>3677</v>
      </c>
      <c r="N1934">
        <v>4</v>
      </c>
      <c r="O1934" t="s">
        <v>3678</v>
      </c>
      <c r="P1934">
        <v>11</v>
      </c>
      <c r="Q1934" t="s">
        <v>75</v>
      </c>
      <c r="R1934">
        <v>100</v>
      </c>
      <c r="S1934">
        <v>50</v>
      </c>
      <c r="T1934">
        <v>50</v>
      </c>
      <c r="U1934" s="35" t="s">
        <v>61</v>
      </c>
      <c r="V1934" t="s">
        <v>3679</v>
      </c>
      <c r="W1934">
        <v>11</v>
      </c>
      <c r="X1934" t="s">
        <v>75</v>
      </c>
      <c r="Y1934">
        <v>100</v>
      </c>
      <c r="Z1934">
        <v>50</v>
      </c>
      <c r="AA1934">
        <v>50</v>
      </c>
      <c r="AB1934" t="s">
        <v>61</v>
      </c>
      <c r="AC1934" t="s">
        <v>3680</v>
      </c>
      <c r="AD1934">
        <v>11</v>
      </c>
      <c r="AE1934" t="s">
        <v>75</v>
      </c>
      <c r="AF1934">
        <v>100</v>
      </c>
      <c r="AG1934">
        <v>50</v>
      </c>
      <c r="AH1934">
        <v>50</v>
      </c>
      <c r="AI1934" t="s">
        <v>61</v>
      </c>
      <c r="AJ1934" t="s">
        <v>3681</v>
      </c>
      <c r="AK1934">
        <v>11</v>
      </c>
      <c r="AL1934" t="s">
        <v>75</v>
      </c>
      <c r="AM1934">
        <v>100</v>
      </c>
      <c r="AN1934">
        <v>50</v>
      </c>
      <c r="AO1934">
        <v>50</v>
      </c>
      <c r="AP1934" t="s">
        <v>61</v>
      </c>
      <c r="AQ1934" t="s">
        <v>61</v>
      </c>
      <c r="AR1934" t="s">
        <v>61</v>
      </c>
      <c r="AS1934" t="s">
        <v>61</v>
      </c>
      <c r="AT1934" t="s">
        <v>61</v>
      </c>
      <c r="AU1934" t="s">
        <v>61</v>
      </c>
      <c r="AV1934" t="s">
        <v>61</v>
      </c>
      <c r="AW1934" t="s">
        <v>61</v>
      </c>
    </row>
    <row r="1935" spans="1:49" hidden="1" x14ac:dyDescent="0.5">
      <c r="A1935" s="24" t="s">
        <v>3799</v>
      </c>
      <c r="B1935" t="s">
        <v>3800</v>
      </c>
      <c r="C1935" t="s">
        <v>56</v>
      </c>
      <c r="D1935" s="1">
        <v>43718</v>
      </c>
      <c r="E1935" s="24" t="s">
        <v>3070</v>
      </c>
      <c r="F1935" s="1">
        <v>43720</v>
      </c>
      <c r="G1935" s="1" t="s">
        <v>2746</v>
      </c>
      <c r="H1935">
        <v>20</v>
      </c>
      <c r="I1935">
        <v>90</v>
      </c>
      <c r="J1935" s="1" t="s">
        <v>2236</v>
      </c>
      <c r="K1935" s="26" t="s">
        <v>61</v>
      </c>
      <c r="L1935" t="s">
        <v>3677</v>
      </c>
      <c r="N1935">
        <v>4</v>
      </c>
      <c r="O1935" t="s">
        <v>3678</v>
      </c>
      <c r="P1935">
        <v>12</v>
      </c>
      <c r="Q1935" t="s">
        <v>75</v>
      </c>
      <c r="R1935">
        <v>100</v>
      </c>
      <c r="S1935">
        <v>50</v>
      </c>
      <c r="T1935">
        <v>50</v>
      </c>
      <c r="U1935" s="35" t="s">
        <v>61</v>
      </c>
      <c r="V1935" t="s">
        <v>3679</v>
      </c>
      <c r="W1935">
        <v>12</v>
      </c>
      <c r="X1935" t="s">
        <v>75</v>
      </c>
      <c r="Y1935">
        <v>100</v>
      </c>
      <c r="Z1935">
        <v>50</v>
      </c>
      <c r="AA1935">
        <v>50</v>
      </c>
      <c r="AB1935" t="s">
        <v>61</v>
      </c>
      <c r="AC1935" t="s">
        <v>3680</v>
      </c>
      <c r="AD1935">
        <v>12</v>
      </c>
      <c r="AE1935" t="s">
        <v>75</v>
      </c>
      <c r="AF1935">
        <v>100</v>
      </c>
      <c r="AG1935">
        <v>50</v>
      </c>
      <c r="AH1935">
        <v>50</v>
      </c>
      <c r="AI1935" t="s">
        <v>61</v>
      </c>
      <c r="AJ1935" t="s">
        <v>3681</v>
      </c>
      <c r="AK1935">
        <v>12</v>
      </c>
      <c r="AL1935" t="s">
        <v>75</v>
      </c>
      <c r="AM1935">
        <v>100</v>
      </c>
      <c r="AN1935">
        <v>50</v>
      </c>
      <c r="AO1935">
        <v>50</v>
      </c>
      <c r="AP1935" t="s">
        <v>61</v>
      </c>
      <c r="AQ1935" t="s">
        <v>61</v>
      </c>
      <c r="AR1935" t="s">
        <v>61</v>
      </c>
      <c r="AS1935" t="s">
        <v>61</v>
      </c>
      <c r="AT1935" t="s">
        <v>61</v>
      </c>
      <c r="AU1935" t="s">
        <v>61</v>
      </c>
      <c r="AV1935" t="s">
        <v>61</v>
      </c>
      <c r="AW1935" t="s">
        <v>61</v>
      </c>
    </row>
    <row r="1936" spans="1:49" hidden="1" x14ac:dyDescent="0.5">
      <c r="A1936" s="24" t="s">
        <v>3801</v>
      </c>
      <c r="B1936" t="s">
        <v>3802</v>
      </c>
      <c r="C1936" t="s">
        <v>56</v>
      </c>
      <c r="D1936" s="1">
        <v>43718</v>
      </c>
      <c r="E1936" s="24" t="s">
        <v>3070</v>
      </c>
      <c r="F1936" s="1">
        <v>43720</v>
      </c>
      <c r="G1936" s="1" t="s">
        <v>2746</v>
      </c>
      <c r="H1936">
        <v>20</v>
      </c>
      <c r="I1936">
        <v>90</v>
      </c>
      <c r="J1936" s="1" t="s">
        <v>57</v>
      </c>
      <c r="K1936" s="26" t="s">
        <v>61</v>
      </c>
      <c r="L1936" t="s">
        <v>3677</v>
      </c>
      <c r="N1936">
        <v>4</v>
      </c>
      <c r="O1936" t="s">
        <v>3678</v>
      </c>
      <c r="P1936">
        <v>1</v>
      </c>
      <c r="Q1936" t="s">
        <v>73</v>
      </c>
      <c r="R1936">
        <v>100</v>
      </c>
      <c r="S1936">
        <v>50</v>
      </c>
      <c r="T1936">
        <v>50</v>
      </c>
      <c r="U1936" s="35" t="s">
        <v>61</v>
      </c>
      <c r="V1936" t="s">
        <v>3679</v>
      </c>
      <c r="W1936">
        <v>1</v>
      </c>
      <c r="X1936" t="s">
        <v>73</v>
      </c>
      <c r="Y1936">
        <v>100</v>
      </c>
      <c r="Z1936">
        <v>50</v>
      </c>
      <c r="AA1936">
        <v>50</v>
      </c>
      <c r="AB1936" t="s">
        <v>61</v>
      </c>
      <c r="AC1936" t="s">
        <v>3680</v>
      </c>
      <c r="AD1936">
        <v>1</v>
      </c>
      <c r="AE1936" t="s">
        <v>73</v>
      </c>
      <c r="AF1936">
        <v>100</v>
      </c>
      <c r="AG1936">
        <v>50</v>
      </c>
      <c r="AH1936">
        <v>50</v>
      </c>
      <c r="AI1936" t="s">
        <v>61</v>
      </c>
      <c r="AJ1936" t="s">
        <v>3681</v>
      </c>
      <c r="AK1936">
        <v>1</v>
      </c>
      <c r="AL1936" t="s">
        <v>73</v>
      </c>
      <c r="AM1936">
        <v>100</v>
      </c>
      <c r="AN1936">
        <v>50</v>
      </c>
      <c r="AO1936">
        <v>50</v>
      </c>
      <c r="AP1936" t="s">
        <v>61</v>
      </c>
      <c r="AQ1936" t="s">
        <v>61</v>
      </c>
      <c r="AR1936" t="s">
        <v>61</v>
      </c>
      <c r="AS1936" t="s">
        <v>61</v>
      </c>
      <c r="AT1936" t="s">
        <v>61</v>
      </c>
      <c r="AU1936" t="s">
        <v>61</v>
      </c>
      <c r="AV1936" t="s">
        <v>61</v>
      </c>
      <c r="AW1936" t="s">
        <v>61</v>
      </c>
    </row>
    <row r="1937" spans="1:49" hidden="1" x14ac:dyDescent="0.5">
      <c r="A1937" s="24" t="s">
        <v>3803</v>
      </c>
      <c r="B1937" t="s">
        <v>3804</v>
      </c>
      <c r="C1937" t="s">
        <v>56</v>
      </c>
      <c r="D1937" s="1">
        <v>43718</v>
      </c>
      <c r="E1937" s="24" t="s">
        <v>3070</v>
      </c>
      <c r="F1937" s="1">
        <v>43720</v>
      </c>
      <c r="G1937" s="1" t="s">
        <v>2746</v>
      </c>
      <c r="H1937">
        <v>20</v>
      </c>
      <c r="I1937">
        <v>90</v>
      </c>
      <c r="J1937" s="1" t="s">
        <v>2746</v>
      </c>
      <c r="K1937" s="26" t="s">
        <v>61</v>
      </c>
      <c r="L1937" t="s">
        <v>3677</v>
      </c>
      <c r="N1937">
        <v>4</v>
      </c>
      <c r="O1937" t="s">
        <v>3678</v>
      </c>
      <c r="P1937">
        <v>2</v>
      </c>
      <c r="Q1937" t="s">
        <v>73</v>
      </c>
      <c r="R1937">
        <v>100</v>
      </c>
      <c r="S1937">
        <v>50</v>
      </c>
      <c r="T1937">
        <v>50</v>
      </c>
      <c r="U1937" s="35" t="s">
        <v>61</v>
      </c>
      <c r="V1937" t="s">
        <v>3679</v>
      </c>
      <c r="W1937">
        <v>2</v>
      </c>
      <c r="X1937" t="s">
        <v>73</v>
      </c>
      <c r="Y1937">
        <v>100</v>
      </c>
      <c r="Z1937">
        <v>50</v>
      </c>
      <c r="AA1937">
        <v>50</v>
      </c>
      <c r="AB1937" t="s">
        <v>61</v>
      </c>
      <c r="AC1937" t="s">
        <v>3680</v>
      </c>
      <c r="AD1937">
        <v>2</v>
      </c>
      <c r="AE1937" t="s">
        <v>73</v>
      </c>
      <c r="AF1937">
        <v>100</v>
      </c>
      <c r="AG1937">
        <v>50</v>
      </c>
      <c r="AH1937">
        <v>50</v>
      </c>
      <c r="AI1937" t="s">
        <v>61</v>
      </c>
      <c r="AJ1937" t="s">
        <v>3681</v>
      </c>
      <c r="AK1937">
        <v>2</v>
      </c>
      <c r="AL1937" t="s">
        <v>73</v>
      </c>
      <c r="AM1937">
        <v>100</v>
      </c>
      <c r="AN1937">
        <v>50</v>
      </c>
      <c r="AO1937">
        <v>50</v>
      </c>
      <c r="AP1937" t="s">
        <v>61</v>
      </c>
      <c r="AQ1937" t="s">
        <v>61</v>
      </c>
      <c r="AR1937" t="s">
        <v>61</v>
      </c>
      <c r="AS1937" t="s">
        <v>61</v>
      </c>
      <c r="AT1937" t="s">
        <v>61</v>
      </c>
      <c r="AU1937" t="s">
        <v>61</v>
      </c>
      <c r="AV1937" t="s">
        <v>61</v>
      </c>
      <c r="AW1937" t="s">
        <v>61</v>
      </c>
    </row>
    <row r="1938" spans="1:49" hidden="1" x14ac:dyDescent="0.5">
      <c r="A1938" s="24" t="s">
        <v>3805</v>
      </c>
      <c r="B1938" t="s">
        <v>3806</v>
      </c>
      <c r="C1938" t="s">
        <v>56</v>
      </c>
      <c r="D1938" s="1">
        <v>43718</v>
      </c>
      <c r="E1938" s="24" t="s">
        <v>3070</v>
      </c>
      <c r="F1938" s="1">
        <v>43720</v>
      </c>
      <c r="G1938" s="1" t="s">
        <v>2746</v>
      </c>
      <c r="H1938">
        <v>20</v>
      </c>
      <c r="I1938">
        <v>90</v>
      </c>
      <c r="J1938" s="1" t="s">
        <v>1336</v>
      </c>
      <c r="K1938" s="26" t="s">
        <v>61</v>
      </c>
      <c r="L1938" t="s">
        <v>3677</v>
      </c>
      <c r="N1938">
        <v>4</v>
      </c>
      <c r="O1938" t="s">
        <v>3678</v>
      </c>
      <c r="P1938">
        <v>3</v>
      </c>
      <c r="Q1938" t="s">
        <v>73</v>
      </c>
      <c r="R1938">
        <v>100</v>
      </c>
      <c r="S1938">
        <v>50</v>
      </c>
      <c r="T1938">
        <v>50</v>
      </c>
      <c r="U1938" s="35" t="s">
        <v>61</v>
      </c>
      <c r="V1938" t="s">
        <v>3679</v>
      </c>
      <c r="W1938">
        <v>3</v>
      </c>
      <c r="X1938" t="s">
        <v>73</v>
      </c>
      <c r="Y1938">
        <v>100</v>
      </c>
      <c r="Z1938">
        <v>50</v>
      </c>
      <c r="AA1938">
        <v>50</v>
      </c>
      <c r="AB1938" t="s">
        <v>61</v>
      </c>
      <c r="AC1938" t="s">
        <v>3680</v>
      </c>
      <c r="AD1938">
        <v>3</v>
      </c>
      <c r="AE1938" t="s">
        <v>73</v>
      </c>
      <c r="AF1938">
        <v>100</v>
      </c>
      <c r="AG1938">
        <v>50</v>
      </c>
      <c r="AH1938">
        <v>50</v>
      </c>
      <c r="AI1938" t="s">
        <v>61</v>
      </c>
      <c r="AJ1938" t="s">
        <v>3681</v>
      </c>
      <c r="AK1938">
        <v>3</v>
      </c>
      <c r="AL1938" t="s">
        <v>73</v>
      </c>
      <c r="AM1938">
        <v>100</v>
      </c>
      <c r="AN1938">
        <v>50</v>
      </c>
      <c r="AO1938">
        <v>50</v>
      </c>
      <c r="AP1938" t="s">
        <v>61</v>
      </c>
      <c r="AQ1938" t="s">
        <v>61</v>
      </c>
      <c r="AR1938" t="s">
        <v>61</v>
      </c>
      <c r="AS1938" t="s">
        <v>61</v>
      </c>
      <c r="AT1938" t="s">
        <v>61</v>
      </c>
      <c r="AU1938" t="s">
        <v>61</v>
      </c>
      <c r="AV1938" t="s">
        <v>61</v>
      </c>
      <c r="AW1938" t="s">
        <v>61</v>
      </c>
    </row>
    <row r="1939" spans="1:49" hidden="1" x14ac:dyDescent="0.5">
      <c r="A1939" s="24" t="s">
        <v>3807</v>
      </c>
      <c r="B1939" t="s">
        <v>3808</v>
      </c>
      <c r="C1939" t="s">
        <v>56</v>
      </c>
      <c r="D1939" s="1">
        <v>43718</v>
      </c>
      <c r="E1939" s="24" t="s">
        <v>3070</v>
      </c>
      <c r="F1939" s="1">
        <v>43720</v>
      </c>
      <c r="G1939" s="1" t="s">
        <v>2746</v>
      </c>
      <c r="H1939">
        <v>20</v>
      </c>
      <c r="I1939">
        <v>90</v>
      </c>
      <c r="J1939" s="1" t="s">
        <v>3070</v>
      </c>
      <c r="K1939" s="26" t="s">
        <v>61</v>
      </c>
      <c r="L1939" t="s">
        <v>3677</v>
      </c>
      <c r="N1939">
        <v>4</v>
      </c>
      <c r="O1939" t="s">
        <v>3678</v>
      </c>
      <c r="P1939">
        <v>4</v>
      </c>
      <c r="Q1939" t="s">
        <v>73</v>
      </c>
      <c r="R1939">
        <v>100</v>
      </c>
      <c r="S1939">
        <v>50</v>
      </c>
      <c r="T1939">
        <v>50</v>
      </c>
      <c r="U1939" s="35" t="s">
        <v>61</v>
      </c>
      <c r="V1939" t="s">
        <v>3679</v>
      </c>
      <c r="W1939">
        <v>4</v>
      </c>
      <c r="X1939" t="s">
        <v>73</v>
      </c>
      <c r="Y1939">
        <v>100</v>
      </c>
      <c r="Z1939">
        <v>50</v>
      </c>
      <c r="AA1939">
        <v>50</v>
      </c>
      <c r="AB1939" t="s">
        <v>61</v>
      </c>
      <c r="AC1939" t="s">
        <v>3680</v>
      </c>
      <c r="AD1939">
        <v>4</v>
      </c>
      <c r="AE1939" t="s">
        <v>73</v>
      </c>
      <c r="AF1939">
        <v>100</v>
      </c>
      <c r="AG1939">
        <v>50</v>
      </c>
      <c r="AH1939">
        <v>50</v>
      </c>
      <c r="AI1939" t="s">
        <v>61</v>
      </c>
      <c r="AJ1939" t="s">
        <v>3681</v>
      </c>
      <c r="AK1939">
        <v>4</v>
      </c>
      <c r="AL1939" t="s">
        <v>73</v>
      </c>
      <c r="AM1939">
        <v>100</v>
      </c>
      <c r="AN1939">
        <v>50</v>
      </c>
      <c r="AO1939">
        <v>50</v>
      </c>
      <c r="AP1939" t="s">
        <v>61</v>
      </c>
      <c r="AQ1939" t="s">
        <v>61</v>
      </c>
      <c r="AR1939" t="s">
        <v>61</v>
      </c>
      <c r="AS1939" t="s">
        <v>61</v>
      </c>
      <c r="AT1939" t="s">
        <v>61</v>
      </c>
      <c r="AU1939" t="s">
        <v>61</v>
      </c>
      <c r="AV1939" t="s">
        <v>61</v>
      </c>
      <c r="AW1939" t="s">
        <v>61</v>
      </c>
    </row>
    <row r="1940" spans="1:49" hidden="1" x14ac:dyDescent="0.5">
      <c r="A1940" s="24" t="s">
        <v>3809</v>
      </c>
      <c r="B1940" t="s">
        <v>3810</v>
      </c>
      <c r="C1940" t="s">
        <v>56</v>
      </c>
      <c r="D1940" s="1">
        <v>43719</v>
      </c>
      <c r="E1940" s="24" t="s">
        <v>3070</v>
      </c>
      <c r="F1940" s="1">
        <v>43720</v>
      </c>
      <c r="G1940" s="1" t="s">
        <v>2746</v>
      </c>
      <c r="H1940">
        <v>20</v>
      </c>
      <c r="I1940">
        <v>90</v>
      </c>
      <c r="J1940" s="1" t="s">
        <v>2236</v>
      </c>
      <c r="K1940" s="26" t="s">
        <v>61</v>
      </c>
      <c r="L1940" t="s">
        <v>3677</v>
      </c>
      <c r="N1940">
        <v>4</v>
      </c>
      <c r="O1940" t="s">
        <v>3678</v>
      </c>
      <c r="P1940">
        <v>5</v>
      </c>
      <c r="Q1940" t="s">
        <v>73</v>
      </c>
      <c r="R1940">
        <v>100</v>
      </c>
      <c r="S1940">
        <v>50</v>
      </c>
      <c r="T1940">
        <v>50</v>
      </c>
      <c r="U1940" s="35" t="s">
        <v>61</v>
      </c>
      <c r="V1940" t="s">
        <v>3679</v>
      </c>
      <c r="W1940">
        <v>5</v>
      </c>
      <c r="X1940" t="s">
        <v>73</v>
      </c>
      <c r="Y1940">
        <v>100</v>
      </c>
      <c r="Z1940">
        <v>50</v>
      </c>
      <c r="AA1940">
        <v>50</v>
      </c>
      <c r="AB1940" t="s">
        <v>61</v>
      </c>
      <c r="AC1940" t="s">
        <v>3680</v>
      </c>
      <c r="AD1940">
        <v>5</v>
      </c>
      <c r="AE1940" t="s">
        <v>73</v>
      </c>
      <c r="AF1940">
        <v>100</v>
      </c>
      <c r="AG1940">
        <v>50</v>
      </c>
      <c r="AH1940">
        <v>50</v>
      </c>
      <c r="AI1940" t="s">
        <v>61</v>
      </c>
      <c r="AJ1940" t="s">
        <v>3681</v>
      </c>
      <c r="AK1940">
        <v>5</v>
      </c>
      <c r="AL1940" t="s">
        <v>73</v>
      </c>
      <c r="AM1940">
        <v>100</v>
      </c>
      <c r="AN1940">
        <v>50</v>
      </c>
      <c r="AO1940">
        <v>50</v>
      </c>
      <c r="AP1940" t="s">
        <v>61</v>
      </c>
      <c r="AQ1940" t="s">
        <v>61</v>
      </c>
      <c r="AR1940" t="s">
        <v>61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</row>
    <row r="1941" spans="1:49" hidden="1" x14ac:dyDescent="0.5">
      <c r="A1941" s="24" t="s">
        <v>3811</v>
      </c>
      <c r="B1941" t="s">
        <v>3812</v>
      </c>
      <c r="C1941" t="s">
        <v>56</v>
      </c>
      <c r="D1941" s="1">
        <v>43719</v>
      </c>
      <c r="E1941" s="24" t="s">
        <v>3070</v>
      </c>
      <c r="F1941" s="1">
        <v>43720</v>
      </c>
      <c r="G1941" s="1" t="s">
        <v>2746</v>
      </c>
      <c r="H1941">
        <v>20</v>
      </c>
      <c r="I1941">
        <v>90</v>
      </c>
      <c r="J1941" s="1" t="s">
        <v>57</v>
      </c>
      <c r="K1941" s="26" t="s">
        <v>61</v>
      </c>
      <c r="L1941" t="s">
        <v>3677</v>
      </c>
      <c r="N1941">
        <v>4</v>
      </c>
      <c r="O1941" t="s">
        <v>3678</v>
      </c>
      <c r="P1941">
        <v>6</v>
      </c>
      <c r="Q1941" t="s">
        <v>73</v>
      </c>
      <c r="R1941">
        <v>100</v>
      </c>
      <c r="S1941">
        <v>50</v>
      </c>
      <c r="T1941">
        <v>50</v>
      </c>
      <c r="U1941" s="35" t="s">
        <v>61</v>
      </c>
      <c r="V1941" t="s">
        <v>3679</v>
      </c>
      <c r="W1941">
        <v>6</v>
      </c>
      <c r="X1941" t="s">
        <v>73</v>
      </c>
      <c r="Y1941">
        <v>100</v>
      </c>
      <c r="Z1941">
        <v>50</v>
      </c>
      <c r="AA1941">
        <v>50</v>
      </c>
      <c r="AB1941" t="s">
        <v>61</v>
      </c>
      <c r="AC1941" t="s">
        <v>3680</v>
      </c>
      <c r="AD1941">
        <v>6</v>
      </c>
      <c r="AE1941" t="s">
        <v>73</v>
      </c>
      <c r="AF1941">
        <v>100</v>
      </c>
      <c r="AG1941">
        <v>50</v>
      </c>
      <c r="AH1941">
        <v>50</v>
      </c>
      <c r="AI1941" t="s">
        <v>61</v>
      </c>
      <c r="AJ1941" t="s">
        <v>3681</v>
      </c>
      <c r="AK1941">
        <v>6</v>
      </c>
      <c r="AL1941" t="s">
        <v>73</v>
      </c>
      <c r="AM1941">
        <v>100</v>
      </c>
      <c r="AN1941">
        <v>50</v>
      </c>
      <c r="AO1941">
        <v>50</v>
      </c>
      <c r="AP1941" t="s">
        <v>61</v>
      </c>
      <c r="AQ1941" t="s">
        <v>61</v>
      </c>
      <c r="AR1941" t="s">
        <v>61</v>
      </c>
      <c r="AS1941" t="s">
        <v>61</v>
      </c>
      <c r="AT1941" t="s">
        <v>61</v>
      </c>
      <c r="AU1941" t="s">
        <v>61</v>
      </c>
      <c r="AV1941" t="s">
        <v>61</v>
      </c>
      <c r="AW1941" t="s">
        <v>61</v>
      </c>
    </row>
    <row r="1942" spans="1:49" hidden="1" x14ac:dyDescent="0.5">
      <c r="A1942" s="24" t="s">
        <v>3813</v>
      </c>
      <c r="B1942" t="s">
        <v>3814</v>
      </c>
      <c r="C1942" t="s">
        <v>56</v>
      </c>
      <c r="D1942" s="1">
        <v>43719</v>
      </c>
      <c r="E1942" s="24" t="s">
        <v>3070</v>
      </c>
      <c r="F1942" s="1">
        <v>43720</v>
      </c>
      <c r="G1942" s="1" t="s">
        <v>2746</v>
      </c>
      <c r="H1942">
        <v>20</v>
      </c>
      <c r="I1942">
        <v>90</v>
      </c>
      <c r="J1942" s="1" t="s">
        <v>2746</v>
      </c>
      <c r="K1942" s="26" t="s">
        <v>61</v>
      </c>
      <c r="L1942" t="s">
        <v>3677</v>
      </c>
      <c r="N1942">
        <v>4</v>
      </c>
      <c r="O1942" t="s">
        <v>3678</v>
      </c>
      <c r="P1942">
        <v>7</v>
      </c>
      <c r="Q1942" t="s">
        <v>73</v>
      </c>
      <c r="R1942">
        <v>100</v>
      </c>
      <c r="S1942">
        <v>50</v>
      </c>
      <c r="T1942">
        <v>50</v>
      </c>
      <c r="U1942" s="35" t="s">
        <v>61</v>
      </c>
      <c r="V1942" t="s">
        <v>3679</v>
      </c>
      <c r="W1942">
        <v>7</v>
      </c>
      <c r="X1942" t="s">
        <v>73</v>
      </c>
      <c r="Y1942">
        <v>100</v>
      </c>
      <c r="Z1942">
        <v>50</v>
      </c>
      <c r="AA1942">
        <v>50</v>
      </c>
      <c r="AB1942" t="s">
        <v>61</v>
      </c>
      <c r="AC1942" t="s">
        <v>3680</v>
      </c>
      <c r="AD1942">
        <v>7</v>
      </c>
      <c r="AE1942" t="s">
        <v>73</v>
      </c>
      <c r="AF1942">
        <v>100</v>
      </c>
      <c r="AG1942">
        <v>50</v>
      </c>
      <c r="AH1942">
        <v>50</v>
      </c>
      <c r="AI1942" t="s">
        <v>61</v>
      </c>
      <c r="AJ1942" t="s">
        <v>3681</v>
      </c>
      <c r="AK1942">
        <v>7</v>
      </c>
      <c r="AL1942" t="s">
        <v>73</v>
      </c>
      <c r="AM1942">
        <v>100</v>
      </c>
      <c r="AN1942">
        <v>50</v>
      </c>
      <c r="AO1942">
        <v>50</v>
      </c>
      <c r="AP1942" t="s">
        <v>61</v>
      </c>
      <c r="AQ1942" t="s">
        <v>61</v>
      </c>
      <c r="AR1942" t="s">
        <v>61</v>
      </c>
      <c r="AS1942" t="s">
        <v>61</v>
      </c>
      <c r="AT1942" t="s">
        <v>61</v>
      </c>
      <c r="AU1942" t="s">
        <v>61</v>
      </c>
      <c r="AV1942" t="s">
        <v>61</v>
      </c>
      <c r="AW1942" t="s">
        <v>61</v>
      </c>
    </row>
    <row r="1943" spans="1:49" hidden="1" x14ac:dyDescent="0.5">
      <c r="A1943" s="24" t="s">
        <v>3815</v>
      </c>
      <c r="B1943" t="s">
        <v>3816</v>
      </c>
      <c r="C1943" t="s">
        <v>56</v>
      </c>
      <c r="D1943" s="1">
        <v>43719</v>
      </c>
      <c r="E1943" s="24" t="s">
        <v>3070</v>
      </c>
      <c r="F1943" s="1">
        <v>43720</v>
      </c>
      <c r="G1943" s="1" t="s">
        <v>2746</v>
      </c>
      <c r="H1943">
        <v>20</v>
      </c>
      <c r="I1943">
        <v>90</v>
      </c>
      <c r="J1943" s="1" t="s">
        <v>1336</v>
      </c>
      <c r="K1943" s="26" t="s">
        <v>61</v>
      </c>
      <c r="L1943" t="s">
        <v>3677</v>
      </c>
      <c r="N1943">
        <v>4</v>
      </c>
      <c r="O1943" t="s">
        <v>3678</v>
      </c>
      <c r="P1943">
        <v>8</v>
      </c>
      <c r="Q1943" t="s">
        <v>73</v>
      </c>
      <c r="R1943">
        <v>100</v>
      </c>
      <c r="S1943">
        <v>50</v>
      </c>
      <c r="T1943">
        <v>50</v>
      </c>
      <c r="U1943" s="35" t="s">
        <v>61</v>
      </c>
      <c r="V1943" t="s">
        <v>3679</v>
      </c>
      <c r="W1943">
        <v>8</v>
      </c>
      <c r="X1943" t="s">
        <v>73</v>
      </c>
      <c r="Y1943">
        <v>100</v>
      </c>
      <c r="Z1943">
        <v>50</v>
      </c>
      <c r="AA1943">
        <v>50</v>
      </c>
      <c r="AB1943" t="s">
        <v>61</v>
      </c>
      <c r="AC1943" t="s">
        <v>3680</v>
      </c>
      <c r="AD1943">
        <v>8</v>
      </c>
      <c r="AE1943" t="s">
        <v>73</v>
      </c>
      <c r="AF1943">
        <v>100</v>
      </c>
      <c r="AG1943">
        <v>50</v>
      </c>
      <c r="AH1943">
        <v>50</v>
      </c>
      <c r="AI1943" t="s">
        <v>61</v>
      </c>
      <c r="AJ1943" t="s">
        <v>3681</v>
      </c>
      <c r="AK1943">
        <v>8</v>
      </c>
      <c r="AL1943" t="s">
        <v>73</v>
      </c>
      <c r="AM1943">
        <v>100</v>
      </c>
      <c r="AN1943">
        <v>50</v>
      </c>
      <c r="AO1943">
        <v>50</v>
      </c>
      <c r="AP1943" t="s">
        <v>61</v>
      </c>
      <c r="AQ1943" t="s">
        <v>61</v>
      </c>
      <c r="AR1943" t="s">
        <v>61</v>
      </c>
      <c r="AS1943" t="s">
        <v>61</v>
      </c>
      <c r="AT1943" t="s">
        <v>61</v>
      </c>
      <c r="AU1943" t="s">
        <v>61</v>
      </c>
      <c r="AV1943" t="s">
        <v>61</v>
      </c>
      <c r="AW1943" t="s">
        <v>61</v>
      </c>
    </row>
    <row r="1944" spans="1:49" hidden="1" x14ac:dyDescent="0.5">
      <c r="A1944" s="24" t="s">
        <v>3817</v>
      </c>
      <c r="B1944" t="s">
        <v>3818</v>
      </c>
      <c r="C1944" t="s">
        <v>56</v>
      </c>
      <c r="D1944" s="1">
        <v>43719</v>
      </c>
      <c r="E1944" s="24" t="s">
        <v>1336</v>
      </c>
      <c r="F1944" s="1">
        <v>43720</v>
      </c>
      <c r="G1944" s="1" t="s">
        <v>2746</v>
      </c>
      <c r="H1944">
        <v>20</v>
      </c>
      <c r="I1944">
        <v>90</v>
      </c>
      <c r="J1944" s="1" t="s">
        <v>3070</v>
      </c>
      <c r="K1944" s="26" t="s">
        <v>61</v>
      </c>
      <c r="L1944" t="s">
        <v>3677</v>
      </c>
      <c r="N1944">
        <v>4</v>
      </c>
      <c r="O1944" t="s">
        <v>3678</v>
      </c>
      <c r="P1944">
        <v>9</v>
      </c>
      <c r="Q1944" t="s">
        <v>73</v>
      </c>
      <c r="R1944">
        <v>100</v>
      </c>
      <c r="S1944">
        <v>50</v>
      </c>
      <c r="T1944">
        <v>50</v>
      </c>
      <c r="U1944" s="35" t="s">
        <v>61</v>
      </c>
      <c r="V1944" t="s">
        <v>3679</v>
      </c>
      <c r="W1944">
        <v>9</v>
      </c>
      <c r="X1944" t="s">
        <v>73</v>
      </c>
      <c r="Y1944">
        <v>100</v>
      </c>
      <c r="Z1944">
        <v>50</v>
      </c>
      <c r="AA1944">
        <v>50</v>
      </c>
      <c r="AB1944" t="s">
        <v>61</v>
      </c>
      <c r="AC1944" t="s">
        <v>3680</v>
      </c>
      <c r="AD1944">
        <v>9</v>
      </c>
      <c r="AE1944" t="s">
        <v>73</v>
      </c>
      <c r="AF1944">
        <v>100</v>
      </c>
      <c r="AG1944">
        <v>50</v>
      </c>
      <c r="AH1944">
        <v>50</v>
      </c>
      <c r="AI1944" t="s">
        <v>61</v>
      </c>
      <c r="AJ1944" t="s">
        <v>3681</v>
      </c>
      <c r="AK1944">
        <v>9</v>
      </c>
      <c r="AL1944" t="s">
        <v>73</v>
      </c>
      <c r="AM1944">
        <v>100</v>
      </c>
      <c r="AN1944">
        <v>50</v>
      </c>
      <c r="AO1944">
        <v>50</v>
      </c>
      <c r="AP1944" t="s">
        <v>61</v>
      </c>
      <c r="AQ1944" t="s">
        <v>61</v>
      </c>
      <c r="AR1944" t="s">
        <v>61</v>
      </c>
      <c r="AS1944" t="s">
        <v>61</v>
      </c>
      <c r="AT1944" t="s">
        <v>61</v>
      </c>
      <c r="AU1944" t="s">
        <v>61</v>
      </c>
      <c r="AV1944" t="s">
        <v>61</v>
      </c>
      <c r="AW1944" t="s">
        <v>61</v>
      </c>
    </row>
    <row r="1945" spans="1:49" hidden="1" x14ac:dyDescent="0.5">
      <c r="A1945" s="24" t="s">
        <v>3819</v>
      </c>
      <c r="B1945" t="s">
        <v>3820</v>
      </c>
      <c r="C1945" t="s">
        <v>56</v>
      </c>
      <c r="D1945" s="1">
        <v>43719</v>
      </c>
      <c r="E1945" s="24" t="s">
        <v>1336</v>
      </c>
      <c r="F1945" s="1">
        <v>43720</v>
      </c>
      <c r="G1945" s="1" t="s">
        <v>2746</v>
      </c>
      <c r="H1945">
        <v>20</v>
      </c>
      <c r="I1945">
        <v>90</v>
      </c>
      <c r="J1945" s="1" t="s">
        <v>2236</v>
      </c>
      <c r="K1945" s="26" t="s">
        <v>61</v>
      </c>
      <c r="L1945" t="s">
        <v>3677</v>
      </c>
      <c r="N1945">
        <v>4</v>
      </c>
      <c r="O1945" t="s">
        <v>3678</v>
      </c>
      <c r="P1945">
        <v>10</v>
      </c>
      <c r="Q1945" t="s">
        <v>73</v>
      </c>
      <c r="R1945">
        <v>100</v>
      </c>
      <c r="S1945">
        <v>50</v>
      </c>
      <c r="T1945">
        <v>50</v>
      </c>
      <c r="U1945" s="35" t="s">
        <v>61</v>
      </c>
      <c r="V1945" t="s">
        <v>3679</v>
      </c>
      <c r="W1945">
        <v>10</v>
      </c>
      <c r="X1945" t="s">
        <v>73</v>
      </c>
      <c r="Y1945">
        <v>100</v>
      </c>
      <c r="Z1945">
        <v>50</v>
      </c>
      <c r="AA1945">
        <v>50</v>
      </c>
      <c r="AB1945" t="s">
        <v>61</v>
      </c>
      <c r="AC1945" t="s">
        <v>3680</v>
      </c>
      <c r="AD1945">
        <v>10</v>
      </c>
      <c r="AE1945" t="s">
        <v>73</v>
      </c>
      <c r="AF1945">
        <v>100</v>
      </c>
      <c r="AG1945">
        <v>50</v>
      </c>
      <c r="AH1945">
        <v>50</v>
      </c>
      <c r="AI1945" t="s">
        <v>61</v>
      </c>
      <c r="AJ1945" t="s">
        <v>3681</v>
      </c>
      <c r="AK1945">
        <v>10</v>
      </c>
      <c r="AL1945" t="s">
        <v>73</v>
      </c>
      <c r="AM1945">
        <v>100</v>
      </c>
      <c r="AN1945">
        <v>50</v>
      </c>
      <c r="AO1945">
        <v>50</v>
      </c>
      <c r="AP1945" t="s">
        <v>61</v>
      </c>
      <c r="AQ1945" t="s">
        <v>61</v>
      </c>
      <c r="AR1945" t="s">
        <v>61</v>
      </c>
      <c r="AS1945" t="s">
        <v>61</v>
      </c>
      <c r="AT1945" t="s">
        <v>61</v>
      </c>
      <c r="AU1945" t="s">
        <v>61</v>
      </c>
      <c r="AV1945" t="s">
        <v>61</v>
      </c>
      <c r="AW1945" t="s">
        <v>61</v>
      </c>
    </row>
    <row r="1946" spans="1:49" hidden="1" x14ac:dyDescent="0.5">
      <c r="A1946" s="24" t="s">
        <v>3821</v>
      </c>
      <c r="B1946" t="s">
        <v>3822</v>
      </c>
      <c r="C1946" t="s">
        <v>56</v>
      </c>
      <c r="D1946" s="1">
        <v>43719</v>
      </c>
      <c r="E1946" s="24" t="s">
        <v>1336</v>
      </c>
      <c r="F1946" s="1">
        <v>43720</v>
      </c>
      <c r="G1946" s="1" t="s">
        <v>2746</v>
      </c>
      <c r="H1946">
        <v>20</v>
      </c>
      <c r="I1946">
        <v>90</v>
      </c>
      <c r="J1946" s="1" t="s">
        <v>57</v>
      </c>
      <c r="K1946" s="26" t="s">
        <v>61</v>
      </c>
      <c r="L1946" t="s">
        <v>3677</v>
      </c>
      <c r="N1946">
        <v>4</v>
      </c>
      <c r="O1946" t="s">
        <v>3678</v>
      </c>
      <c r="P1946">
        <v>11</v>
      </c>
      <c r="Q1946" s="12" t="s">
        <v>73</v>
      </c>
      <c r="R1946">
        <v>100</v>
      </c>
      <c r="S1946">
        <v>50</v>
      </c>
      <c r="T1946">
        <v>50</v>
      </c>
      <c r="U1946" s="35" t="s">
        <v>61</v>
      </c>
      <c r="V1946" t="s">
        <v>3679</v>
      </c>
      <c r="W1946">
        <v>11</v>
      </c>
      <c r="X1946" s="12" t="s">
        <v>73</v>
      </c>
      <c r="Y1946">
        <v>100</v>
      </c>
      <c r="Z1946">
        <v>50</v>
      </c>
      <c r="AA1946">
        <v>50</v>
      </c>
      <c r="AB1946" t="s">
        <v>61</v>
      </c>
      <c r="AC1946" t="s">
        <v>3680</v>
      </c>
      <c r="AD1946">
        <v>11</v>
      </c>
      <c r="AE1946" s="12" t="s">
        <v>73</v>
      </c>
      <c r="AF1946">
        <v>100</v>
      </c>
      <c r="AG1946">
        <v>50</v>
      </c>
      <c r="AH1946">
        <v>50</v>
      </c>
      <c r="AI1946" t="s">
        <v>61</v>
      </c>
      <c r="AJ1946" t="s">
        <v>3681</v>
      </c>
      <c r="AK1946">
        <v>11</v>
      </c>
      <c r="AL1946" s="12" t="s">
        <v>73</v>
      </c>
      <c r="AM1946">
        <v>100</v>
      </c>
      <c r="AN1946">
        <v>50</v>
      </c>
      <c r="AO1946">
        <v>50</v>
      </c>
      <c r="AP1946" t="s">
        <v>61</v>
      </c>
      <c r="AQ1946" t="s">
        <v>61</v>
      </c>
      <c r="AR1946" t="s">
        <v>61</v>
      </c>
      <c r="AS1946" t="s">
        <v>61</v>
      </c>
      <c r="AT1946" t="s">
        <v>61</v>
      </c>
      <c r="AU1946" t="s">
        <v>61</v>
      </c>
      <c r="AV1946" t="s">
        <v>61</v>
      </c>
      <c r="AW1946" t="s">
        <v>61</v>
      </c>
    </row>
    <row r="1947" spans="1:49" hidden="1" x14ac:dyDescent="0.5">
      <c r="A1947" s="24" t="s">
        <v>3823</v>
      </c>
      <c r="B1947" t="s">
        <v>3824</v>
      </c>
      <c r="C1947" t="s">
        <v>56</v>
      </c>
      <c r="D1947" s="1">
        <v>43719</v>
      </c>
      <c r="E1947" s="24" t="s">
        <v>1336</v>
      </c>
      <c r="F1947" s="1">
        <v>43720</v>
      </c>
      <c r="G1947" s="1" t="s">
        <v>2746</v>
      </c>
      <c r="H1947">
        <v>20</v>
      </c>
      <c r="I1947">
        <v>90</v>
      </c>
      <c r="J1947" s="1" t="s">
        <v>2746</v>
      </c>
      <c r="K1947" s="26" t="s">
        <v>61</v>
      </c>
      <c r="L1947" t="s">
        <v>3677</v>
      </c>
      <c r="N1947">
        <v>4</v>
      </c>
      <c r="O1947" t="s">
        <v>3678</v>
      </c>
      <c r="P1947">
        <v>12</v>
      </c>
      <c r="Q1947" s="12" t="s">
        <v>73</v>
      </c>
      <c r="R1947">
        <v>100</v>
      </c>
      <c r="S1947">
        <v>50</v>
      </c>
      <c r="T1947">
        <v>50</v>
      </c>
      <c r="U1947" s="35" t="s">
        <v>61</v>
      </c>
      <c r="V1947" t="s">
        <v>3679</v>
      </c>
      <c r="W1947">
        <v>12</v>
      </c>
      <c r="X1947" s="12" t="s">
        <v>73</v>
      </c>
      <c r="Y1947">
        <v>100</v>
      </c>
      <c r="Z1947">
        <v>50</v>
      </c>
      <c r="AA1947">
        <v>50</v>
      </c>
      <c r="AB1947" t="s">
        <v>61</v>
      </c>
      <c r="AC1947" t="s">
        <v>3680</v>
      </c>
      <c r="AD1947">
        <v>12</v>
      </c>
      <c r="AE1947" s="12" t="s">
        <v>73</v>
      </c>
      <c r="AF1947">
        <v>100</v>
      </c>
      <c r="AG1947">
        <v>50</v>
      </c>
      <c r="AH1947">
        <v>50</v>
      </c>
      <c r="AI1947" t="s">
        <v>61</v>
      </c>
      <c r="AJ1947" t="s">
        <v>3681</v>
      </c>
      <c r="AK1947">
        <v>12</v>
      </c>
      <c r="AL1947" s="12" t="s">
        <v>73</v>
      </c>
      <c r="AM1947">
        <v>100</v>
      </c>
      <c r="AN1947">
        <v>50</v>
      </c>
      <c r="AO1947">
        <v>50</v>
      </c>
      <c r="AP1947" t="s">
        <v>61</v>
      </c>
      <c r="AQ1947" t="s">
        <v>61</v>
      </c>
      <c r="AR1947" t="s">
        <v>61</v>
      </c>
      <c r="AS1947" t="s">
        <v>61</v>
      </c>
      <c r="AT1947" t="s">
        <v>61</v>
      </c>
      <c r="AU1947" t="s">
        <v>61</v>
      </c>
      <c r="AV1947" t="s">
        <v>61</v>
      </c>
      <c r="AW1947" t="s">
        <v>61</v>
      </c>
    </row>
    <row r="1948" spans="1:49" hidden="1" x14ac:dyDescent="0.5">
      <c r="A1948" s="24" t="s">
        <v>3825</v>
      </c>
      <c r="B1948" t="s">
        <v>3826</v>
      </c>
      <c r="C1948" t="s">
        <v>56</v>
      </c>
      <c r="D1948" s="1">
        <v>43719</v>
      </c>
      <c r="E1948" s="24" t="s">
        <v>1336</v>
      </c>
      <c r="F1948" s="1">
        <v>43720</v>
      </c>
      <c r="G1948" s="1" t="s">
        <v>2746</v>
      </c>
      <c r="H1948">
        <v>20</v>
      </c>
      <c r="I1948">
        <v>90</v>
      </c>
      <c r="J1948" s="1" t="s">
        <v>1336</v>
      </c>
      <c r="K1948" s="26" t="s">
        <v>61</v>
      </c>
      <c r="L1948" t="s">
        <v>3677</v>
      </c>
      <c r="N1948">
        <v>4</v>
      </c>
      <c r="O1948" t="s">
        <v>3678</v>
      </c>
      <c r="P1948">
        <v>1</v>
      </c>
      <c r="Q1948" s="12" t="s">
        <v>71</v>
      </c>
      <c r="R1948">
        <v>100</v>
      </c>
      <c r="S1948">
        <v>50</v>
      </c>
      <c r="T1948">
        <v>50</v>
      </c>
      <c r="U1948" s="35" t="s">
        <v>61</v>
      </c>
      <c r="V1948" t="s">
        <v>3679</v>
      </c>
      <c r="W1948">
        <v>1</v>
      </c>
      <c r="X1948" s="12" t="s">
        <v>71</v>
      </c>
      <c r="Y1948">
        <v>100</v>
      </c>
      <c r="Z1948">
        <v>50</v>
      </c>
      <c r="AA1948">
        <v>50</v>
      </c>
      <c r="AB1948" t="s">
        <v>61</v>
      </c>
      <c r="AC1948" t="s">
        <v>3680</v>
      </c>
      <c r="AD1948">
        <v>1</v>
      </c>
      <c r="AE1948" s="12" t="s">
        <v>71</v>
      </c>
      <c r="AF1948">
        <v>100</v>
      </c>
      <c r="AG1948">
        <v>50</v>
      </c>
      <c r="AH1948">
        <v>50</v>
      </c>
      <c r="AI1948" t="s">
        <v>61</v>
      </c>
      <c r="AJ1948" t="s">
        <v>3681</v>
      </c>
      <c r="AK1948">
        <v>1</v>
      </c>
      <c r="AL1948" s="12" t="s">
        <v>71</v>
      </c>
      <c r="AM1948">
        <v>100</v>
      </c>
      <c r="AN1948">
        <v>50</v>
      </c>
      <c r="AO1948">
        <v>50</v>
      </c>
      <c r="AP1948" t="s">
        <v>61</v>
      </c>
      <c r="AQ1948" t="s">
        <v>61</v>
      </c>
      <c r="AR1948" t="s">
        <v>61</v>
      </c>
      <c r="AS1948" t="s">
        <v>61</v>
      </c>
      <c r="AT1948" t="s">
        <v>61</v>
      </c>
      <c r="AU1948" t="s">
        <v>61</v>
      </c>
      <c r="AV1948" t="s">
        <v>61</v>
      </c>
      <c r="AW1948" t="s">
        <v>61</v>
      </c>
    </row>
    <row r="1949" spans="1:49" hidden="1" x14ac:dyDescent="0.5">
      <c r="A1949" s="24" t="s">
        <v>3827</v>
      </c>
      <c r="B1949" t="s">
        <v>3828</v>
      </c>
      <c r="C1949" t="s">
        <v>56</v>
      </c>
      <c r="D1949" s="1">
        <v>43719</v>
      </c>
      <c r="E1949" s="24" t="s">
        <v>1336</v>
      </c>
      <c r="F1949" s="1">
        <v>43720</v>
      </c>
      <c r="G1949" s="1" t="s">
        <v>1336</v>
      </c>
      <c r="H1949">
        <v>20</v>
      </c>
      <c r="I1949">
        <v>90</v>
      </c>
      <c r="J1949" s="1" t="s">
        <v>3070</v>
      </c>
      <c r="K1949" s="26" t="s">
        <v>61</v>
      </c>
      <c r="L1949" t="s">
        <v>3677</v>
      </c>
      <c r="N1949">
        <v>4</v>
      </c>
      <c r="O1949" t="s">
        <v>3678</v>
      </c>
      <c r="P1949">
        <v>2</v>
      </c>
      <c r="Q1949" s="12" t="s">
        <v>71</v>
      </c>
      <c r="R1949">
        <v>100</v>
      </c>
      <c r="S1949">
        <v>50</v>
      </c>
      <c r="T1949">
        <v>50</v>
      </c>
      <c r="U1949" s="35" t="s">
        <v>61</v>
      </c>
      <c r="V1949" t="s">
        <v>3679</v>
      </c>
      <c r="W1949">
        <v>2</v>
      </c>
      <c r="X1949" s="12" t="s">
        <v>71</v>
      </c>
      <c r="Y1949">
        <v>100</v>
      </c>
      <c r="Z1949">
        <v>50</v>
      </c>
      <c r="AA1949">
        <v>50</v>
      </c>
      <c r="AB1949" t="s">
        <v>61</v>
      </c>
      <c r="AC1949" t="s">
        <v>3680</v>
      </c>
      <c r="AD1949">
        <v>2</v>
      </c>
      <c r="AE1949" s="12" t="s">
        <v>71</v>
      </c>
      <c r="AF1949">
        <v>100</v>
      </c>
      <c r="AG1949">
        <v>50</v>
      </c>
      <c r="AH1949">
        <v>50</v>
      </c>
      <c r="AI1949" t="s">
        <v>61</v>
      </c>
      <c r="AJ1949" t="s">
        <v>3681</v>
      </c>
      <c r="AK1949">
        <v>2</v>
      </c>
      <c r="AL1949" s="12" t="s">
        <v>71</v>
      </c>
      <c r="AM1949">
        <v>100</v>
      </c>
      <c r="AN1949">
        <v>50</v>
      </c>
      <c r="AO1949">
        <v>50</v>
      </c>
      <c r="AP1949" t="s">
        <v>61</v>
      </c>
      <c r="AQ1949" t="s">
        <v>61</v>
      </c>
      <c r="AR1949" t="s">
        <v>61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</row>
    <row r="1950" spans="1:49" hidden="1" x14ac:dyDescent="0.5">
      <c r="A1950" s="24" t="s">
        <v>3829</v>
      </c>
      <c r="B1950" t="s">
        <v>3830</v>
      </c>
      <c r="C1950" t="s">
        <v>56</v>
      </c>
      <c r="D1950" s="1">
        <v>43719</v>
      </c>
      <c r="E1950" s="24" t="s">
        <v>1336</v>
      </c>
      <c r="F1950" s="1">
        <v>43720</v>
      </c>
      <c r="G1950" s="1" t="s">
        <v>1336</v>
      </c>
      <c r="H1950">
        <v>20</v>
      </c>
      <c r="I1950">
        <v>90</v>
      </c>
      <c r="J1950" s="1" t="s">
        <v>2236</v>
      </c>
      <c r="K1950" s="26" t="s">
        <v>61</v>
      </c>
      <c r="L1950" t="s">
        <v>3677</v>
      </c>
      <c r="N1950">
        <v>4</v>
      </c>
      <c r="O1950" t="s">
        <v>3678</v>
      </c>
      <c r="P1950">
        <v>3</v>
      </c>
      <c r="Q1950" s="12" t="s">
        <v>71</v>
      </c>
      <c r="R1950">
        <v>100</v>
      </c>
      <c r="S1950">
        <v>50</v>
      </c>
      <c r="T1950">
        <v>50</v>
      </c>
      <c r="U1950" s="35" t="s">
        <v>61</v>
      </c>
      <c r="V1950" t="s">
        <v>3679</v>
      </c>
      <c r="W1950">
        <v>3</v>
      </c>
      <c r="X1950" s="12" t="s">
        <v>71</v>
      </c>
      <c r="Y1950">
        <v>100</v>
      </c>
      <c r="Z1950">
        <v>50</v>
      </c>
      <c r="AA1950">
        <v>50</v>
      </c>
      <c r="AB1950" t="s">
        <v>61</v>
      </c>
      <c r="AC1950" t="s">
        <v>3680</v>
      </c>
      <c r="AD1950">
        <v>3</v>
      </c>
      <c r="AE1950" s="12" t="s">
        <v>71</v>
      </c>
      <c r="AF1950">
        <v>100</v>
      </c>
      <c r="AG1950">
        <v>50</v>
      </c>
      <c r="AH1950">
        <v>50</v>
      </c>
      <c r="AI1950" t="s">
        <v>61</v>
      </c>
      <c r="AJ1950" t="s">
        <v>3681</v>
      </c>
      <c r="AK1950">
        <v>3</v>
      </c>
      <c r="AL1950" s="12" t="s">
        <v>71</v>
      </c>
      <c r="AM1950">
        <v>100</v>
      </c>
      <c r="AN1950">
        <v>50</v>
      </c>
      <c r="AO1950">
        <v>50</v>
      </c>
      <c r="AP1950" t="s">
        <v>61</v>
      </c>
      <c r="AQ1950" t="s">
        <v>61</v>
      </c>
      <c r="AR1950" t="s">
        <v>61</v>
      </c>
      <c r="AS1950" t="s">
        <v>61</v>
      </c>
      <c r="AT1950" t="s">
        <v>61</v>
      </c>
      <c r="AU1950" t="s">
        <v>61</v>
      </c>
      <c r="AV1950" t="s">
        <v>61</v>
      </c>
      <c r="AW1950" t="s">
        <v>61</v>
      </c>
    </row>
    <row r="1951" spans="1:49" hidden="1" x14ac:dyDescent="0.5">
      <c r="A1951" s="24" t="s">
        <v>3831</v>
      </c>
      <c r="B1951" t="s">
        <v>3832</v>
      </c>
      <c r="C1951" t="s">
        <v>56</v>
      </c>
      <c r="D1951" s="1">
        <v>43719</v>
      </c>
      <c r="E1951" s="24" t="s">
        <v>1336</v>
      </c>
      <c r="F1951" s="1">
        <v>43720</v>
      </c>
      <c r="G1951" s="1" t="s">
        <v>1336</v>
      </c>
      <c r="H1951">
        <v>20</v>
      </c>
      <c r="I1951">
        <v>90</v>
      </c>
      <c r="J1951" s="1" t="s">
        <v>57</v>
      </c>
      <c r="K1951" s="26" t="s">
        <v>61</v>
      </c>
      <c r="L1951" t="s">
        <v>3677</v>
      </c>
      <c r="N1951">
        <v>4</v>
      </c>
      <c r="O1951" t="s">
        <v>3678</v>
      </c>
      <c r="P1951">
        <v>4</v>
      </c>
      <c r="Q1951" s="12" t="s">
        <v>71</v>
      </c>
      <c r="R1951">
        <v>100</v>
      </c>
      <c r="S1951">
        <v>50</v>
      </c>
      <c r="T1951">
        <v>50</v>
      </c>
      <c r="U1951" s="35" t="s">
        <v>61</v>
      </c>
      <c r="V1951" t="s">
        <v>3679</v>
      </c>
      <c r="W1951">
        <v>4</v>
      </c>
      <c r="X1951" s="12" t="s">
        <v>71</v>
      </c>
      <c r="Y1951">
        <v>100</v>
      </c>
      <c r="Z1951">
        <v>50</v>
      </c>
      <c r="AA1951">
        <v>50</v>
      </c>
      <c r="AB1951" t="s">
        <v>61</v>
      </c>
      <c r="AC1951" t="s">
        <v>3680</v>
      </c>
      <c r="AD1951">
        <v>4</v>
      </c>
      <c r="AE1951" s="12" t="s">
        <v>71</v>
      </c>
      <c r="AF1951">
        <v>100</v>
      </c>
      <c r="AG1951">
        <v>50</v>
      </c>
      <c r="AH1951">
        <v>50</v>
      </c>
      <c r="AI1951" t="s">
        <v>61</v>
      </c>
      <c r="AJ1951" t="s">
        <v>3681</v>
      </c>
      <c r="AK1951">
        <v>4</v>
      </c>
      <c r="AL1951" s="12" t="s">
        <v>71</v>
      </c>
      <c r="AM1951">
        <v>100</v>
      </c>
      <c r="AN1951">
        <v>50</v>
      </c>
      <c r="AO1951">
        <v>50</v>
      </c>
      <c r="AP1951" t="s">
        <v>61</v>
      </c>
      <c r="AQ1951" t="s">
        <v>61</v>
      </c>
      <c r="AR1951" t="s">
        <v>61</v>
      </c>
      <c r="AS1951" t="s">
        <v>61</v>
      </c>
      <c r="AT1951" t="s">
        <v>61</v>
      </c>
      <c r="AU1951" t="s">
        <v>61</v>
      </c>
      <c r="AV1951" t="s">
        <v>61</v>
      </c>
      <c r="AW1951" t="s">
        <v>61</v>
      </c>
    </row>
    <row r="1952" spans="1:49" hidden="1" x14ac:dyDescent="0.5">
      <c r="A1952" s="24" t="s">
        <v>3833</v>
      </c>
      <c r="B1952" t="s">
        <v>3834</v>
      </c>
      <c r="C1952" t="s">
        <v>56</v>
      </c>
      <c r="D1952" s="1">
        <v>43719</v>
      </c>
      <c r="E1952" s="24" t="s">
        <v>1336</v>
      </c>
      <c r="F1952" s="1">
        <v>43720</v>
      </c>
      <c r="G1952" s="1" t="s">
        <v>1336</v>
      </c>
      <c r="H1952">
        <v>20</v>
      </c>
      <c r="I1952">
        <v>90</v>
      </c>
      <c r="J1952" s="1" t="s">
        <v>2746</v>
      </c>
      <c r="K1952" s="26" t="s">
        <v>61</v>
      </c>
      <c r="L1952" t="s">
        <v>3677</v>
      </c>
      <c r="N1952">
        <v>4</v>
      </c>
      <c r="O1952" t="s">
        <v>3678</v>
      </c>
      <c r="P1952">
        <v>5</v>
      </c>
      <c r="Q1952" s="12" t="s">
        <v>71</v>
      </c>
      <c r="R1952">
        <v>100</v>
      </c>
      <c r="S1952">
        <v>50</v>
      </c>
      <c r="T1952">
        <v>50</v>
      </c>
      <c r="U1952" s="35" t="s">
        <v>61</v>
      </c>
      <c r="V1952" t="s">
        <v>3679</v>
      </c>
      <c r="W1952">
        <v>5</v>
      </c>
      <c r="X1952" s="12" t="s">
        <v>71</v>
      </c>
      <c r="Y1952">
        <v>100</v>
      </c>
      <c r="Z1952">
        <v>50</v>
      </c>
      <c r="AA1952">
        <v>50</v>
      </c>
      <c r="AB1952" t="s">
        <v>61</v>
      </c>
      <c r="AC1952" t="s">
        <v>3680</v>
      </c>
      <c r="AD1952">
        <v>5</v>
      </c>
      <c r="AE1952" s="12" t="s">
        <v>71</v>
      </c>
      <c r="AF1952">
        <v>100</v>
      </c>
      <c r="AG1952">
        <v>50</v>
      </c>
      <c r="AH1952">
        <v>50</v>
      </c>
      <c r="AI1952" t="s">
        <v>61</v>
      </c>
      <c r="AJ1952" t="s">
        <v>3681</v>
      </c>
      <c r="AK1952">
        <v>5</v>
      </c>
      <c r="AL1952" s="12" t="s">
        <v>71</v>
      </c>
      <c r="AM1952">
        <v>100</v>
      </c>
      <c r="AN1952">
        <v>50</v>
      </c>
      <c r="AO1952">
        <v>50</v>
      </c>
      <c r="AP1952" t="s">
        <v>61</v>
      </c>
      <c r="AQ1952" t="s">
        <v>61</v>
      </c>
      <c r="AR1952" t="s">
        <v>61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</row>
    <row r="1953" spans="1:49" hidden="1" x14ac:dyDescent="0.5">
      <c r="A1953" s="24" t="s">
        <v>3835</v>
      </c>
      <c r="B1953" t="s">
        <v>3836</v>
      </c>
      <c r="C1953" t="s">
        <v>56</v>
      </c>
      <c r="D1953" s="1">
        <v>43719</v>
      </c>
      <c r="E1953" s="24" t="s">
        <v>1336</v>
      </c>
      <c r="F1953" s="1">
        <v>43720</v>
      </c>
      <c r="G1953" s="1" t="s">
        <v>1336</v>
      </c>
      <c r="H1953">
        <v>20</v>
      </c>
      <c r="I1953">
        <v>90</v>
      </c>
      <c r="J1953" s="1" t="s">
        <v>1336</v>
      </c>
      <c r="K1953" s="26" t="s">
        <v>61</v>
      </c>
      <c r="L1953" t="s">
        <v>3677</v>
      </c>
      <c r="N1953">
        <v>4</v>
      </c>
      <c r="O1953" t="s">
        <v>3678</v>
      </c>
      <c r="P1953">
        <v>6</v>
      </c>
      <c r="Q1953" s="12" t="s">
        <v>71</v>
      </c>
      <c r="R1953">
        <v>100</v>
      </c>
      <c r="S1953">
        <v>50</v>
      </c>
      <c r="T1953">
        <v>50</v>
      </c>
      <c r="U1953" s="35" t="s">
        <v>61</v>
      </c>
      <c r="V1953" t="s">
        <v>3679</v>
      </c>
      <c r="W1953">
        <v>6</v>
      </c>
      <c r="X1953" s="12" t="s">
        <v>71</v>
      </c>
      <c r="Y1953">
        <v>100</v>
      </c>
      <c r="Z1953">
        <v>50</v>
      </c>
      <c r="AA1953">
        <v>50</v>
      </c>
      <c r="AB1953" t="s">
        <v>61</v>
      </c>
      <c r="AC1953" t="s">
        <v>3680</v>
      </c>
      <c r="AD1953">
        <v>6</v>
      </c>
      <c r="AE1953" s="12" t="s">
        <v>71</v>
      </c>
      <c r="AF1953">
        <v>100</v>
      </c>
      <c r="AG1953">
        <v>50</v>
      </c>
      <c r="AH1953">
        <v>50</v>
      </c>
      <c r="AI1953" t="s">
        <v>61</v>
      </c>
      <c r="AJ1953" t="s">
        <v>3681</v>
      </c>
      <c r="AK1953">
        <v>6</v>
      </c>
      <c r="AL1953" s="12" t="s">
        <v>71</v>
      </c>
      <c r="AM1953">
        <v>100</v>
      </c>
      <c r="AN1953">
        <v>50</v>
      </c>
      <c r="AO1953">
        <v>50</v>
      </c>
      <c r="AP1953" t="s">
        <v>61</v>
      </c>
      <c r="AQ1953" t="s">
        <v>61</v>
      </c>
      <c r="AR1953" t="s">
        <v>61</v>
      </c>
      <c r="AS1953" t="s">
        <v>61</v>
      </c>
      <c r="AT1953" t="s">
        <v>61</v>
      </c>
      <c r="AU1953" t="s">
        <v>61</v>
      </c>
      <c r="AV1953" t="s">
        <v>61</v>
      </c>
      <c r="AW1953" t="s">
        <v>61</v>
      </c>
    </row>
    <row r="1954" spans="1:49" hidden="1" x14ac:dyDescent="0.5">
      <c r="A1954" s="24" t="s">
        <v>3837</v>
      </c>
      <c r="B1954" t="s">
        <v>3838</v>
      </c>
      <c r="C1954" t="s">
        <v>56</v>
      </c>
      <c r="D1954" s="1">
        <v>43719</v>
      </c>
      <c r="E1954" s="24" t="s">
        <v>1336</v>
      </c>
      <c r="F1954" s="1">
        <v>43720</v>
      </c>
      <c r="G1954" s="1" t="s">
        <v>1336</v>
      </c>
      <c r="H1954">
        <v>20</v>
      </c>
      <c r="I1954">
        <v>90</v>
      </c>
      <c r="J1954" s="1" t="s">
        <v>3070</v>
      </c>
      <c r="K1954" s="26" t="s">
        <v>61</v>
      </c>
      <c r="L1954" t="s">
        <v>3677</v>
      </c>
      <c r="N1954">
        <v>4</v>
      </c>
      <c r="O1954" t="s">
        <v>3678</v>
      </c>
      <c r="P1954">
        <v>7</v>
      </c>
      <c r="Q1954" s="12" t="s">
        <v>71</v>
      </c>
      <c r="R1954">
        <v>100</v>
      </c>
      <c r="S1954">
        <v>50</v>
      </c>
      <c r="T1954">
        <v>50</v>
      </c>
      <c r="U1954" s="35" t="s">
        <v>61</v>
      </c>
      <c r="V1954" t="s">
        <v>3679</v>
      </c>
      <c r="W1954">
        <v>7</v>
      </c>
      <c r="X1954" s="12" t="s">
        <v>71</v>
      </c>
      <c r="Y1954">
        <v>100</v>
      </c>
      <c r="Z1954">
        <v>50</v>
      </c>
      <c r="AA1954">
        <v>50</v>
      </c>
      <c r="AB1954" t="s">
        <v>61</v>
      </c>
      <c r="AC1954" t="s">
        <v>3680</v>
      </c>
      <c r="AD1954">
        <v>7</v>
      </c>
      <c r="AE1954" s="12" t="s">
        <v>71</v>
      </c>
      <c r="AF1954">
        <v>100</v>
      </c>
      <c r="AG1954">
        <v>50</v>
      </c>
      <c r="AH1954">
        <v>50</v>
      </c>
      <c r="AI1954" t="s">
        <v>61</v>
      </c>
      <c r="AJ1954" t="s">
        <v>3681</v>
      </c>
      <c r="AK1954">
        <v>7</v>
      </c>
      <c r="AL1954" s="12" t="s">
        <v>71</v>
      </c>
      <c r="AM1954">
        <v>100</v>
      </c>
      <c r="AN1954">
        <v>50</v>
      </c>
      <c r="AO1954">
        <v>50</v>
      </c>
      <c r="AP1954" t="s">
        <v>61</v>
      </c>
      <c r="AQ1954" t="s">
        <v>61</v>
      </c>
      <c r="AR1954" t="s">
        <v>61</v>
      </c>
      <c r="AS1954" t="s">
        <v>61</v>
      </c>
      <c r="AT1954" t="s">
        <v>61</v>
      </c>
      <c r="AU1954" t="s">
        <v>61</v>
      </c>
      <c r="AV1954" t="s">
        <v>61</v>
      </c>
      <c r="AW1954" t="s">
        <v>61</v>
      </c>
    </row>
    <row r="1955" spans="1:49" hidden="1" x14ac:dyDescent="0.5">
      <c r="A1955" s="24" t="s">
        <v>3839</v>
      </c>
      <c r="B1955" t="s">
        <v>3840</v>
      </c>
      <c r="C1955" t="s">
        <v>56</v>
      </c>
      <c r="D1955" s="1">
        <v>43719</v>
      </c>
      <c r="E1955" s="24" t="s">
        <v>1336</v>
      </c>
      <c r="F1955" s="1">
        <v>43720</v>
      </c>
      <c r="G1955" s="1" t="s">
        <v>1336</v>
      </c>
      <c r="H1955">
        <v>20</v>
      </c>
      <c r="I1955">
        <v>90</v>
      </c>
      <c r="J1955" s="1" t="s">
        <v>2236</v>
      </c>
      <c r="K1955" s="26" t="s">
        <v>61</v>
      </c>
      <c r="L1955" t="s">
        <v>3677</v>
      </c>
      <c r="N1955">
        <v>4</v>
      </c>
      <c r="O1955" t="s">
        <v>3678</v>
      </c>
      <c r="P1955">
        <v>8</v>
      </c>
      <c r="Q1955" s="12" t="s">
        <v>71</v>
      </c>
      <c r="R1955">
        <v>100</v>
      </c>
      <c r="S1955">
        <v>50</v>
      </c>
      <c r="T1955">
        <v>50</v>
      </c>
      <c r="U1955" s="35" t="s">
        <v>61</v>
      </c>
      <c r="V1955" t="s">
        <v>3679</v>
      </c>
      <c r="W1955">
        <v>8</v>
      </c>
      <c r="X1955" s="12" t="s">
        <v>71</v>
      </c>
      <c r="Y1955">
        <v>100</v>
      </c>
      <c r="Z1955">
        <v>50</v>
      </c>
      <c r="AA1955">
        <v>50</v>
      </c>
      <c r="AB1955" t="s">
        <v>61</v>
      </c>
      <c r="AC1955" t="s">
        <v>3680</v>
      </c>
      <c r="AD1955">
        <v>8</v>
      </c>
      <c r="AE1955" s="12" t="s">
        <v>71</v>
      </c>
      <c r="AF1955">
        <v>100</v>
      </c>
      <c r="AG1955">
        <v>50</v>
      </c>
      <c r="AH1955">
        <v>50</v>
      </c>
      <c r="AI1955" t="s">
        <v>61</v>
      </c>
      <c r="AJ1955" t="s">
        <v>3681</v>
      </c>
      <c r="AK1955">
        <v>8</v>
      </c>
      <c r="AL1955" s="12" t="s">
        <v>71</v>
      </c>
      <c r="AM1955">
        <v>100</v>
      </c>
      <c r="AN1955">
        <v>50</v>
      </c>
      <c r="AO1955">
        <v>50</v>
      </c>
      <c r="AP1955" t="s">
        <v>61</v>
      </c>
      <c r="AQ1955" t="s">
        <v>61</v>
      </c>
      <c r="AR1955" t="s">
        <v>61</v>
      </c>
      <c r="AS1955" t="s">
        <v>61</v>
      </c>
      <c r="AT1955" t="s">
        <v>61</v>
      </c>
      <c r="AU1955" t="s">
        <v>61</v>
      </c>
      <c r="AV1955" t="s">
        <v>61</v>
      </c>
      <c r="AW1955" t="s">
        <v>61</v>
      </c>
    </row>
    <row r="1956" spans="1:49" hidden="1" x14ac:dyDescent="0.5">
      <c r="A1956" s="24" t="s">
        <v>3841</v>
      </c>
      <c r="B1956" t="s">
        <v>3842</v>
      </c>
      <c r="C1956" t="s">
        <v>56</v>
      </c>
      <c r="D1956" s="1">
        <v>43719</v>
      </c>
      <c r="E1956" s="24" t="s">
        <v>1336</v>
      </c>
      <c r="F1956" s="1">
        <v>43720</v>
      </c>
      <c r="G1956" s="1" t="s">
        <v>2746</v>
      </c>
      <c r="H1956">
        <v>20</v>
      </c>
      <c r="I1956">
        <v>90</v>
      </c>
      <c r="J1956" s="1" t="s">
        <v>57</v>
      </c>
      <c r="K1956" s="26" t="s">
        <v>61</v>
      </c>
      <c r="L1956" t="s">
        <v>3677</v>
      </c>
      <c r="N1956">
        <v>4</v>
      </c>
      <c r="O1956" t="s">
        <v>3678</v>
      </c>
      <c r="P1956">
        <v>9</v>
      </c>
      <c r="Q1956" s="12" t="s">
        <v>71</v>
      </c>
      <c r="R1956">
        <v>100</v>
      </c>
      <c r="S1956">
        <v>50</v>
      </c>
      <c r="T1956">
        <v>50</v>
      </c>
      <c r="U1956" s="35" t="s">
        <v>61</v>
      </c>
      <c r="V1956" t="s">
        <v>3679</v>
      </c>
      <c r="W1956">
        <v>9</v>
      </c>
      <c r="X1956" s="12" t="s">
        <v>71</v>
      </c>
      <c r="Y1956">
        <v>100</v>
      </c>
      <c r="Z1956">
        <v>50</v>
      </c>
      <c r="AA1956">
        <v>50</v>
      </c>
      <c r="AB1956" t="s">
        <v>61</v>
      </c>
      <c r="AC1956" t="s">
        <v>3680</v>
      </c>
      <c r="AD1956">
        <v>9</v>
      </c>
      <c r="AE1956" s="12" t="s">
        <v>71</v>
      </c>
      <c r="AF1956">
        <v>100</v>
      </c>
      <c r="AG1956">
        <v>50</v>
      </c>
      <c r="AH1956">
        <v>50</v>
      </c>
      <c r="AI1956" t="s">
        <v>61</v>
      </c>
      <c r="AJ1956" t="s">
        <v>3681</v>
      </c>
      <c r="AK1956">
        <v>9</v>
      </c>
      <c r="AL1956" s="12" t="s">
        <v>71</v>
      </c>
      <c r="AM1956">
        <v>100</v>
      </c>
      <c r="AN1956">
        <v>50</v>
      </c>
      <c r="AO1956">
        <v>50</v>
      </c>
      <c r="AP1956" t="s">
        <v>61</v>
      </c>
      <c r="AQ1956" t="s">
        <v>61</v>
      </c>
      <c r="AR1956" t="s">
        <v>61</v>
      </c>
      <c r="AS1956" t="s">
        <v>61</v>
      </c>
      <c r="AT1956" t="s">
        <v>61</v>
      </c>
      <c r="AU1956" t="s">
        <v>61</v>
      </c>
      <c r="AV1956" t="s">
        <v>61</v>
      </c>
      <c r="AW1956" t="s">
        <v>61</v>
      </c>
    </row>
    <row r="1957" spans="1:49" hidden="1" x14ac:dyDescent="0.5">
      <c r="A1957" s="24" t="s">
        <v>3843</v>
      </c>
      <c r="B1957" t="s">
        <v>3844</v>
      </c>
      <c r="C1957" t="s">
        <v>56</v>
      </c>
      <c r="D1957" s="1">
        <v>43719</v>
      </c>
      <c r="E1957" s="24" t="s">
        <v>1336</v>
      </c>
      <c r="F1957" s="1">
        <v>43720</v>
      </c>
      <c r="G1957" s="1" t="s">
        <v>1336</v>
      </c>
      <c r="H1957">
        <v>20</v>
      </c>
      <c r="I1957">
        <v>90</v>
      </c>
      <c r="J1957" s="1" t="s">
        <v>2746</v>
      </c>
      <c r="K1957" s="26" t="s">
        <v>61</v>
      </c>
      <c r="L1957" t="s">
        <v>3677</v>
      </c>
      <c r="N1957">
        <v>4</v>
      </c>
      <c r="O1957" t="s">
        <v>3678</v>
      </c>
      <c r="P1957">
        <v>10</v>
      </c>
      <c r="Q1957" s="12" t="s">
        <v>71</v>
      </c>
      <c r="R1957">
        <v>100</v>
      </c>
      <c r="S1957">
        <v>50</v>
      </c>
      <c r="T1957">
        <v>50</v>
      </c>
      <c r="U1957" s="35" t="s">
        <v>61</v>
      </c>
      <c r="V1957" t="s">
        <v>3679</v>
      </c>
      <c r="W1957">
        <v>10</v>
      </c>
      <c r="X1957" s="12" t="s">
        <v>71</v>
      </c>
      <c r="Y1957">
        <v>100</v>
      </c>
      <c r="Z1957">
        <v>50</v>
      </c>
      <c r="AA1957">
        <v>50</v>
      </c>
      <c r="AB1957" t="s">
        <v>61</v>
      </c>
      <c r="AC1957" t="s">
        <v>3680</v>
      </c>
      <c r="AD1957">
        <v>10</v>
      </c>
      <c r="AE1957" s="12" t="s">
        <v>71</v>
      </c>
      <c r="AF1957">
        <v>100</v>
      </c>
      <c r="AG1957">
        <v>50</v>
      </c>
      <c r="AH1957">
        <v>50</v>
      </c>
      <c r="AI1957" t="s">
        <v>61</v>
      </c>
      <c r="AJ1957" t="s">
        <v>3681</v>
      </c>
      <c r="AK1957">
        <v>10</v>
      </c>
      <c r="AL1957" s="12" t="s">
        <v>71</v>
      </c>
      <c r="AM1957">
        <v>100</v>
      </c>
      <c r="AN1957">
        <v>50</v>
      </c>
      <c r="AO1957">
        <v>50</v>
      </c>
      <c r="AP1957" t="s">
        <v>61</v>
      </c>
      <c r="AQ1957" t="s">
        <v>61</v>
      </c>
      <c r="AR1957" t="s">
        <v>61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</row>
    <row r="1958" spans="1:49" hidden="1" x14ac:dyDescent="0.5">
      <c r="A1958" s="24" t="s">
        <v>3845</v>
      </c>
      <c r="B1958" t="s">
        <v>3846</v>
      </c>
      <c r="C1958" t="s">
        <v>56</v>
      </c>
      <c r="D1958" s="1">
        <v>43719</v>
      </c>
      <c r="E1958" s="24" t="s">
        <v>1336</v>
      </c>
      <c r="F1958" s="1">
        <v>43720</v>
      </c>
      <c r="G1958" s="1" t="s">
        <v>1336</v>
      </c>
      <c r="H1958">
        <v>20</v>
      </c>
      <c r="I1958">
        <v>90</v>
      </c>
      <c r="J1958" s="1" t="s">
        <v>1336</v>
      </c>
      <c r="K1958" s="26" t="s">
        <v>61</v>
      </c>
      <c r="L1958" t="s">
        <v>3677</v>
      </c>
      <c r="N1958">
        <v>4</v>
      </c>
      <c r="O1958" t="s">
        <v>3678</v>
      </c>
      <c r="P1958">
        <v>11</v>
      </c>
      <c r="Q1958" s="12" t="s">
        <v>71</v>
      </c>
      <c r="R1958">
        <v>100</v>
      </c>
      <c r="S1958">
        <v>50</v>
      </c>
      <c r="T1958">
        <v>50</v>
      </c>
      <c r="U1958" s="35" t="s">
        <v>61</v>
      </c>
      <c r="V1958" t="s">
        <v>3679</v>
      </c>
      <c r="W1958">
        <v>11</v>
      </c>
      <c r="X1958" s="12" t="s">
        <v>71</v>
      </c>
      <c r="Y1958">
        <v>100</v>
      </c>
      <c r="Z1958">
        <v>50</v>
      </c>
      <c r="AA1958">
        <v>50</v>
      </c>
      <c r="AB1958" t="s">
        <v>61</v>
      </c>
      <c r="AC1958" t="s">
        <v>3680</v>
      </c>
      <c r="AD1958">
        <v>11</v>
      </c>
      <c r="AE1958" s="12" t="s">
        <v>71</v>
      </c>
      <c r="AF1958">
        <v>100</v>
      </c>
      <c r="AG1958">
        <v>50</v>
      </c>
      <c r="AH1958">
        <v>50</v>
      </c>
      <c r="AI1958" t="s">
        <v>61</v>
      </c>
      <c r="AJ1958" t="s">
        <v>3681</v>
      </c>
      <c r="AK1958">
        <v>11</v>
      </c>
      <c r="AL1958" s="12" t="s">
        <v>71</v>
      </c>
      <c r="AM1958">
        <v>100</v>
      </c>
      <c r="AN1958">
        <v>50</v>
      </c>
      <c r="AO1958">
        <v>50</v>
      </c>
      <c r="AP1958" t="s">
        <v>61</v>
      </c>
      <c r="AQ1958" t="s">
        <v>61</v>
      </c>
      <c r="AR1958" t="s">
        <v>61</v>
      </c>
      <c r="AS1958" t="s">
        <v>61</v>
      </c>
      <c r="AT1958" t="s">
        <v>61</v>
      </c>
      <c r="AU1958" t="s">
        <v>61</v>
      </c>
      <c r="AV1958" t="s">
        <v>61</v>
      </c>
      <c r="AW1958" t="s">
        <v>61</v>
      </c>
    </row>
    <row r="1959" spans="1:49" hidden="1" x14ac:dyDescent="0.5">
      <c r="A1959" s="24" t="s">
        <v>3847</v>
      </c>
      <c r="B1959" t="s">
        <v>3848</v>
      </c>
      <c r="C1959" t="s">
        <v>56</v>
      </c>
      <c r="D1959" s="1">
        <v>43719</v>
      </c>
      <c r="E1959" s="24" t="s">
        <v>1336</v>
      </c>
      <c r="F1959" s="1">
        <v>43720</v>
      </c>
      <c r="G1959" s="1" t="s">
        <v>1336</v>
      </c>
      <c r="H1959">
        <v>20</v>
      </c>
      <c r="I1959">
        <v>90</v>
      </c>
      <c r="J1959" s="1" t="s">
        <v>3070</v>
      </c>
      <c r="K1959" s="26" t="s">
        <v>61</v>
      </c>
      <c r="L1959" t="s">
        <v>3677</v>
      </c>
      <c r="N1959">
        <v>4</v>
      </c>
      <c r="O1959" t="s">
        <v>3678</v>
      </c>
      <c r="P1959">
        <v>12</v>
      </c>
      <c r="Q1959" s="12" t="s">
        <v>71</v>
      </c>
      <c r="R1959">
        <v>100</v>
      </c>
      <c r="S1959">
        <v>50</v>
      </c>
      <c r="T1959">
        <v>50</v>
      </c>
      <c r="U1959" s="35" t="s">
        <v>61</v>
      </c>
      <c r="V1959" t="s">
        <v>3679</v>
      </c>
      <c r="W1959">
        <v>12</v>
      </c>
      <c r="X1959" s="12" t="s">
        <v>71</v>
      </c>
      <c r="Y1959">
        <v>100</v>
      </c>
      <c r="Z1959">
        <v>50</v>
      </c>
      <c r="AA1959">
        <v>50</v>
      </c>
      <c r="AB1959" t="s">
        <v>61</v>
      </c>
      <c r="AC1959" t="s">
        <v>3680</v>
      </c>
      <c r="AD1959">
        <v>12</v>
      </c>
      <c r="AE1959" s="12" t="s">
        <v>71</v>
      </c>
      <c r="AF1959">
        <v>100</v>
      </c>
      <c r="AG1959">
        <v>50</v>
      </c>
      <c r="AH1959">
        <v>50</v>
      </c>
      <c r="AI1959" t="s">
        <v>61</v>
      </c>
      <c r="AJ1959" t="s">
        <v>3681</v>
      </c>
      <c r="AK1959">
        <v>12</v>
      </c>
      <c r="AL1959" s="12" t="s">
        <v>71</v>
      </c>
      <c r="AM1959">
        <v>100</v>
      </c>
      <c r="AN1959">
        <v>50</v>
      </c>
      <c r="AO1959">
        <v>50</v>
      </c>
      <c r="AP1959" t="s">
        <v>61</v>
      </c>
      <c r="AQ1959" t="s">
        <v>61</v>
      </c>
      <c r="AR1959" t="s">
        <v>61</v>
      </c>
      <c r="AS1959" t="s">
        <v>61</v>
      </c>
      <c r="AT1959" t="s">
        <v>61</v>
      </c>
      <c r="AU1959" t="s">
        <v>61</v>
      </c>
      <c r="AV1959" t="s">
        <v>61</v>
      </c>
      <c r="AW1959" t="s">
        <v>61</v>
      </c>
    </row>
    <row r="1960" spans="1:49" hidden="1" x14ac:dyDescent="0.5">
      <c r="A1960" s="24" t="s">
        <v>3849</v>
      </c>
      <c r="B1960" t="s">
        <v>3850</v>
      </c>
      <c r="C1960" t="s">
        <v>56</v>
      </c>
      <c r="D1960" s="1">
        <v>43719</v>
      </c>
      <c r="E1960" s="24" t="s">
        <v>1336</v>
      </c>
      <c r="F1960" s="1">
        <v>43720</v>
      </c>
      <c r="G1960" s="1" t="s">
        <v>1336</v>
      </c>
      <c r="H1960">
        <v>20</v>
      </c>
      <c r="I1960">
        <v>90</v>
      </c>
      <c r="J1960" s="1" t="s">
        <v>2236</v>
      </c>
      <c r="K1960" s="26" t="s">
        <v>61</v>
      </c>
      <c r="L1960" t="s">
        <v>3677</v>
      </c>
      <c r="N1960">
        <v>4</v>
      </c>
      <c r="O1960" t="s">
        <v>3678</v>
      </c>
      <c r="P1960">
        <v>1</v>
      </c>
      <c r="Q1960" s="12" t="s">
        <v>69</v>
      </c>
      <c r="R1960">
        <v>100</v>
      </c>
      <c r="S1960">
        <v>50</v>
      </c>
      <c r="T1960">
        <v>50</v>
      </c>
      <c r="U1960" s="35" t="s">
        <v>61</v>
      </c>
      <c r="V1960" t="s">
        <v>3679</v>
      </c>
      <c r="W1960">
        <v>1</v>
      </c>
      <c r="X1960" s="12" t="s">
        <v>69</v>
      </c>
      <c r="Y1960">
        <v>100</v>
      </c>
      <c r="Z1960">
        <v>50</v>
      </c>
      <c r="AA1960">
        <v>50</v>
      </c>
      <c r="AB1960" t="s">
        <v>61</v>
      </c>
      <c r="AC1960" t="s">
        <v>3680</v>
      </c>
      <c r="AD1960">
        <v>1</v>
      </c>
      <c r="AE1960" s="12" t="s">
        <v>69</v>
      </c>
      <c r="AF1960">
        <v>100</v>
      </c>
      <c r="AG1960">
        <v>50</v>
      </c>
      <c r="AH1960">
        <v>50</v>
      </c>
      <c r="AI1960" t="s">
        <v>61</v>
      </c>
      <c r="AJ1960" t="s">
        <v>3681</v>
      </c>
      <c r="AK1960">
        <v>1</v>
      </c>
      <c r="AL1960" s="12" t="s">
        <v>69</v>
      </c>
      <c r="AM1960">
        <v>100</v>
      </c>
      <c r="AN1960">
        <v>50</v>
      </c>
      <c r="AO1960">
        <v>50</v>
      </c>
      <c r="AP1960" t="s">
        <v>61</v>
      </c>
      <c r="AQ1960" t="s">
        <v>61</v>
      </c>
      <c r="AR1960" t="s">
        <v>61</v>
      </c>
      <c r="AS1960" t="s">
        <v>61</v>
      </c>
      <c r="AT1960" t="s">
        <v>61</v>
      </c>
      <c r="AU1960" t="s">
        <v>61</v>
      </c>
      <c r="AV1960" t="s">
        <v>61</v>
      </c>
      <c r="AW1960" t="s">
        <v>61</v>
      </c>
    </row>
    <row r="1961" spans="1:49" hidden="1" x14ac:dyDescent="0.5">
      <c r="A1961" s="24" t="s">
        <v>3851</v>
      </c>
      <c r="B1961" t="s">
        <v>3852</v>
      </c>
      <c r="C1961" t="s">
        <v>56</v>
      </c>
      <c r="D1961" s="1">
        <v>43719</v>
      </c>
      <c r="E1961" s="24" t="s">
        <v>1336</v>
      </c>
      <c r="F1961" s="1">
        <v>43720</v>
      </c>
      <c r="G1961" s="1" t="s">
        <v>1336</v>
      </c>
      <c r="H1961">
        <v>20</v>
      </c>
      <c r="I1961">
        <v>90</v>
      </c>
      <c r="J1961" s="1" t="s">
        <v>57</v>
      </c>
      <c r="K1961" s="26" t="s">
        <v>61</v>
      </c>
      <c r="L1961" t="s">
        <v>3677</v>
      </c>
      <c r="N1961">
        <v>4</v>
      </c>
      <c r="O1961" t="s">
        <v>3678</v>
      </c>
      <c r="P1961">
        <v>2</v>
      </c>
      <c r="Q1961" s="12" t="s">
        <v>69</v>
      </c>
      <c r="R1961">
        <v>100</v>
      </c>
      <c r="S1961">
        <v>50</v>
      </c>
      <c r="T1961">
        <v>50</v>
      </c>
      <c r="U1961" s="35" t="s">
        <v>61</v>
      </c>
      <c r="V1961" t="s">
        <v>3679</v>
      </c>
      <c r="W1961">
        <v>2</v>
      </c>
      <c r="X1961" s="12" t="s">
        <v>69</v>
      </c>
      <c r="Y1961">
        <v>100</v>
      </c>
      <c r="Z1961">
        <v>50</v>
      </c>
      <c r="AA1961">
        <v>50</v>
      </c>
      <c r="AB1961" t="s">
        <v>61</v>
      </c>
      <c r="AC1961" t="s">
        <v>3680</v>
      </c>
      <c r="AD1961">
        <v>2</v>
      </c>
      <c r="AE1961" s="12" t="s">
        <v>69</v>
      </c>
      <c r="AF1961">
        <v>100</v>
      </c>
      <c r="AG1961">
        <v>50</v>
      </c>
      <c r="AH1961">
        <v>50</v>
      </c>
      <c r="AI1961" t="s">
        <v>61</v>
      </c>
      <c r="AJ1961" t="s">
        <v>3681</v>
      </c>
      <c r="AK1961">
        <v>2</v>
      </c>
      <c r="AL1961" s="12" t="s">
        <v>69</v>
      </c>
      <c r="AM1961">
        <v>100</v>
      </c>
      <c r="AN1961">
        <v>50</v>
      </c>
      <c r="AO1961">
        <v>50</v>
      </c>
      <c r="AP1961" t="s">
        <v>61</v>
      </c>
      <c r="AQ1961" t="s">
        <v>61</v>
      </c>
      <c r="AR1961" t="s">
        <v>61</v>
      </c>
      <c r="AS1961" t="s">
        <v>61</v>
      </c>
      <c r="AT1961" t="s">
        <v>61</v>
      </c>
      <c r="AU1961" t="s">
        <v>61</v>
      </c>
      <c r="AV1961" t="s">
        <v>61</v>
      </c>
      <c r="AW1961" t="s">
        <v>61</v>
      </c>
    </row>
    <row r="1962" spans="1:49" hidden="1" x14ac:dyDescent="0.5">
      <c r="A1962" s="24" t="s">
        <v>3853</v>
      </c>
      <c r="B1962" t="s">
        <v>3854</v>
      </c>
      <c r="C1962" t="s">
        <v>56</v>
      </c>
      <c r="D1962" s="1">
        <v>43719</v>
      </c>
      <c r="E1962" s="24" t="s">
        <v>1336</v>
      </c>
      <c r="F1962" s="1">
        <v>43720</v>
      </c>
      <c r="G1962" s="1" t="s">
        <v>1336</v>
      </c>
      <c r="H1962">
        <v>20</v>
      </c>
      <c r="I1962">
        <v>90</v>
      </c>
      <c r="J1962" s="1" t="s">
        <v>2746</v>
      </c>
      <c r="K1962" s="26" t="s">
        <v>61</v>
      </c>
      <c r="L1962" t="s">
        <v>3677</v>
      </c>
      <c r="N1962">
        <v>4</v>
      </c>
      <c r="O1962" t="s">
        <v>3678</v>
      </c>
      <c r="P1962">
        <v>3</v>
      </c>
      <c r="Q1962" s="12" t="s">
        <v>69</v>
      </c>
      <c r="R1962">
        <v>100</v>
      </c>
      <c r="S1962">
        <v>50</v>
      </c>
      <c r="T1962">
        <v>50</v>
      </c>
      <c r="U1962" s="35" t="s">
        <v>61</v>
      </c>
      <c r="V1962" t="s">
        <v>3679</v>
      </c>
      <c r="W1962">
        <v>3</v>
      </c>
      <c r="X1962" s="12" t="s">
        <v>69</v>
      </c>
      <c r="Y1962">
        <v>100</v>
      </c>
      <c r="Z1962">
        <v>50</v>
      </c>
      <c r="AA1962">
        <v>50</v>
      </c>
      <c r="AB1962" t="s">
        <v>61</v>
      </c>
      <c r="AC1962" t="s">
        <v>3680</v>
      </c>
      <c r="AD1962">
        <v>3</v>
      </c>
      <c r="AE1962" s="12" t="s">
        <v>69</v>
      </c>
      <c r="AF1962">
        <v>100</v>
      </c>
      <c r="AG1962">
        <v>50</v>
      </c>
      <c r="AH1962">
        <v>50</v>
      </c>
      <c r="AI1962" t="s">
        <v>61</v>
      </c>
      <c r="AJ1962" t="s">
        <v>3681</v>
      </c>
      <c r="AK1962">
        <v>3</v>
      </c>
      <c r="AL1962" s="12" t="s">
        <v>69</v>
      </c>
      <c r="AM1962">
        <v>100</v>
      </c>
      <c r="AN1962">
        <v>50</v>
      </c>
      <c r="AO1962">
        <v>50</v>
      </c>
      <c r="AP1962" t="s">
        <v>61</v>
      </c>
      <c r="AQ1962" t="s">
        <v>61</v>
      </c>
      <c r="AR1962" t="s">
        <v>61</v>
      </c>
      <c r="AS1962" t="s">
        <v>61</v>
      </c>
      <c r="AT1962" t="s">
        <v>61</v>
      </c>
      <c r="AU1962" t="s">
        <v>61</v>
      </c>
      <c r="AV1962" t="s">
        <v>61</v>
      </c>
      <c r="AW1962" t="s">
        <v>61</v>
      </c>
    </row>
    <row r="1963" spans="1:49" hidden="1" x14ac:dyDescent="0.5">
      <c r="A1963" s="24" t="s">
        <v>3855</v>
      </c>
      <c r="B1963" t="s">
        <v>3856</v>
      </c>
      <c r="C1963" t="s">
        <v>56</v>
      </c>
      <c r="D1963" s="1">
        <v>43719</v>
      </c>
      <c r="E1963" s="24" t="s">
        <v>1336</v>
      </c>
      <c r="F1963" s="1">
        <v>43720</v>
      </c>
      <c r="G1963" s="1" t="s">
        <v>1336</v>
      </c>
      <c r="H1963">
        <v>20</v>
      </c>
      <c r="I1963">
        <v>90</v>
      </c>
      <c r="J1963" s="1" t="s">
        <v>1336</v>
      </c>
      <c r="K1963" s="26" t="s">
        <v>61</v>
      </c>
      <c r="L1963" t="s">
        <v>3677</v>
      </c>
      <c r="N1963">
        <v>4</v>
      </c>
      <c r="O1963" t="s">
        <v>3678</v>
      </c>
      <c r="P1963">
        <v>4</v>
      </c>
      <c r="Q1963" s="12" t="s">
        <v>69</v>
      </c>
      <c r="R1963">
        <v>100</v>
      </c>
      <c r="S1963">
        <v>50</v>
      </c>
      <c r="T1963">
        <v>50</v>
      </c>
      <c r="U1963" s="35" t="s">
        <v>61</v>
      </c>
      <c r="V1963" t="s">
        <v>3679</v>
      </c>
      <c r="W1963">
        <v>4</v>
      </c>
      <c r="X1963" s="12" t="s">
        <v>69</v>
      </c>
      <c r="Y1963">
        <v>100</v>
      </c>
      <c r="Z1963">
        <v>50</v>
      </c>
      <c r="AA1963">
        <v>50</v>
      </c>
      <c r="AB1963" t="s">
        <v>61</v>
      </c>
      <c r="AC1963" t="s">
        <v>3680</v>
      </c>
      <c r="AD1963">
        <v>4</v>
      </c>
      <c r="AE1963" s="12" t="s">
        <v>69</v>
      </c>
      <c r="AF1963">
        <v>100</v>
      </c>
      <c r="AG1963">
        <v>50</v>
      </c>
      <c r="AH1963">
        <v>50</v>
      </c>
      <c r="AI1963" t="s">
        <v>61</v>
      </c>
      <c r="AJ1963" t="s">
        <v>3681</v>
      </c>
      <c r="AK1963">
        <v>4</v>
      </c>
      <c r="AL1963" s="12" t="s">
        <v>69</v>
      </c>
      <c r="AM1963">
        <v>100</v>
      </c>
      <c r="AN1963">
        <v>50</v>
      </c>
      <c r="AO1963">
        <v>50</v>
      </c>
      <c r="AP1963" t="s">
        <v>61</v>
      </c>
      <c r="AQ1963" t="s">
        <v>61</v>
      </c>
      <c r="AR1963" t="s">
        <v>61</v>
      </c>
      <c r="AS1963" t="s">
        <v>61</v>
      </c>
      <c r="AT1963" t="s">
        <v>61</v>
      </c>
      <c r="AU1963" t="s">
        <v>61</v>
      </c>
      <c r="AV1963" t="s">
        <v>61</v>
      </c>
      <c r="AW1963" t="s">
        <v>61</v>
      </c>
    </row>
    <row r="1964" spans="1:49" hidden="1" x14ac:dyDescent="0.5">
      <c r="A1964" s="24" t="s">
        <v>3857</v>
      </c>
      <c r="B1964" t="s">
        <v>3858</v>
      </c>
      <c r="C1964" t="s">
        <v>56</v>
      </c>
      <c r="D1964" s="1">
        <v>43719</v>
      </c>
      <c r="E1964" s="24" t="s">
        <v>1336</v>
      </c>
      <c r="F1964" s="1">
        <v>43720</v>
      </c>
      <c r="G1964" s="1" t="s">
        <v>2746</v>
      </c>
      <c r="H1964">
        <v>20</v>
      </c>
      <c r="I1964">
        <v>90</v>
      </c>
      <c r="J1964" s="1" t="s">
        <v>3070</v>
      </c>
      <c r="K1964" s="26" t="s">
        <v>61</v>
      </c>
      <c r="L1964" t="s">
        <v>3677</v>
      </c>
      <c r="N1964">
        <v>4</v>
      </c>
      <c r="O1964" t="s">
        <v>3678</v>
      </c>
      <c r="P1964">
        <v>5</v>
      </c>
      <c r="Q1964" s="12" t="s">
        <v>69</v>
      </c>
      <c r="R1964">
        <v>100</v>
      </c>
      <c r="S1964">
        <v>50</v>
      </c>
      <c r="T1964">
        <v>50</v>
      </c>
      <c r="U1964" s="35" t="s">
        <v>61</v>
      </c>
      <c r="V1964" t="s">
        <v>3679</v>
      </c>
      <c r="W1964">
        <v>5</v>
      </c>
      <c r="X1964" s="12" t="s">
        <v>69</v>
      </c>
      <c r="Y1964">
        <v>100</v>
      </c>
      <c r="Z1964">
        <v>50</v>
      </c>
      <c r="AA1964">
        <v>50</v>
      </c>
      <c r="AB1964" t="s">
        <v>61</v>
      </c>
      <c r="AC1964" t="s">
        <v>3680</v>
      </c>
      <c r="AD1964">
        <v>5</v>
      </c>
      <c r="AE1964" s="12" t="s">
        <v>69</v>
      </c>
      <c r="AF1964">
        <v>100</v>
      </c>
      <c r="AG1964">
        <v>50</v>
      </c>
      <c r="AH1964">
        <v>50</v>
      </c>
      <c r="AI1964" t="s">
        <v>61</v>
      </c>
      <c r="AJ1964" t="s">
        <v>3681</v>
      </c>
      <c r="AK1964">
        <v>5</v>
      </c>
      <c r="AL1964" s="12" t="s">
        <v>69</v>
      </c>
      <c r="AM1964">
        <v>100</v>
      </c>
      <c r="AN1964">
        <v>50</v>
      </c>
      <c r="AO1964">
        <v>50</v>
      </c>
      <c r="AP1964" t="s">
        <v>61</v>
      </c>
      <c r="AQ1964" t="s">
        <v>61</v>
      </c>
      <c r="AR1964" t="s">
        <v>61</v>
      </c>
      <c r="AS1964" t="s">
        <v>61</v>
      </c>
      <c r="AT1964" t="s">
        <v>61</v>
      </c>
      <c r="AU1964" t="s">
        <v>61</v>
      </c>
      <c r="AV1964" t="s">
        <v>61</v>
      </c>
      <c r="AW1964" t="s">
        <v>61</v>
      </c>
    </row>
    <row r="1965" spans="1:49" hidden="1" x14ac:dyDescent="0.5">
      <c r="A1965" s="24" t="s">
        <v>3859</v>
      </c>
      <c r="B1965" t="s">
        <v>3860</v>
      </c>
      <c r="C1965" t="s">
        <v>56</v>
      </c>
      <c r="D1965" s="1">
        <v>43719</v>
      </c>
      <c r="E1965" s="24" t="s">
        <v>1336</v>
      </c>
      <c r="F1965" s="1">
        <v>43720</v>
      </c>
      <c r="G1965" s="1" t="s">
        <v>1336</v>
      </c>
      <c r="H1965">
        <v>20</v>
      </c>
      <c r="I1965">
        <v>90</v>
      </c>
      <c r="J1965" s="1" t="s">
        <v>2236</v>
      </c>
      <c r="K1965" s="26" t="s">
        <v>61</v>
      </c>
      <c r="L1965" t="s">
        <v>3677</v>
      </c>
      <c r="N1965">
        <v>4</v>
      </c>
      <c r="O1965" t="s">
        <v>3678</v>
      </c>
      <c r="P1965">
        <v>6</v>
      </c>
      <c r="Q1965" s="12" t="s">
        <v>69</v>
      </c>
      <c r="R1965">
        <v>100</v>
      </c>
      <c r="S1965">
        <v>50</v>
      </c>
      <c r="T1965">
        <v>50</v>
      </c>
      <c r="U1965" s="35" t="s">
        <v>61</v>
      </c>
      <c r="V1965" t="s">
        <v>3679</v>
      </c>
      <c r="W1965">
        <v>6</v>
      </c>
      <c r="X1965" s="12" t="s">
        <v>69</v>
      </c>
      <c r="Y1965">
        <v>100</v>
      </c>
      <c r="Z1965">
        <v>50</v>
      </c>
      <c r="AA1965">
        <v>50</v>
      </c>
      <c r="AB1965" t="s">
        <v>61</v>
      </c>
      <c r="AC1965" t="s">
        <v>3680</v>
      </c>
      <c r="AD1965">
        <v>6</v>
      </c>
      <c r="AE1965" s="12" t="s">
        <v>69</v>
      </c>
      <c r="AF1965">
        <v>100</v>
      </c>
      <c r="AG1965">
        <v>50</v>
      </c>
      <c r="AH1965">
        <v>50</v>
      </c>
      <c r="AI1965" t="s">
        <v>61</v>
      </c>
      <c r="AJ1965" t="s">
        <v>3681</v>
      </c>
      <c r="AK1965">
        <v>6</v>
      </c>
      <c r="AL1965" s="12" t="s">
        <v>69</v>
      </c>
      <c r="AM1965">
        <v>100</v>
      </c>
      <c r="AN1965">
        <v>50</v>
      </c>
      <c r="AO1965">
        <v>50</v>
      </c>
      <c r="AP1965" t="s">
        <v>61</v>
      </c>
      <c r="AQ1965" t="s">
        <v>61</v>
      </c>
      <c r="AR1965" t="s">
        <v>61</v>
      </c>
      <c r="AS1965" t="s">
        <v>61</v>
      </c>
      <c r="AT1965" t="s">
        <v>61</v>
      </c>
      <c r="AU1965" t="s">
        <v>61</v>
      </c>
      <c r="AV1965" t="s">
        <v>61</v>
      </c>
      <c r="AW1965" t="s">
        <v>61</v>
      </c>
    </row>
    <row r="1966" spans="1:49" hidden="1" x14ac:dyDescent="0.5">
      <c r="A1966" s="24" t="s">
        <v>3861</v>
      </c>
      <c r="B1966" t="s">
        <v>3862</v>
      </c>
      <c r="C1966" t="s">
        <v>56</v>
      </c>
      <c r="D1966" s="1">
        <v>43719</v>
      </c>
      <c r="E1966" s="24" t="s">
        <v>1336</v>
      </c>
      <c r="F1966" s="1">
        <v>43720</v>
      </c>
      <c r="G1966" s="1" t="s">
        <v>1336</v>
      </c>
      <c r="H1966">
        <v>20</v>
      </c>
      <c r="I1966">
        <v>90</v>
      </c>
      <c r="J1966" s="1" t="s">
        <v>57</v>
      </c>
      <c r="K1966" s="26" t="s">
        <v>61</v>
      </c>
      <c r="L1966" t="s">
        <v>3677</v>
      </c>
      <c r="N1966">
        <v>4</v>
      </c>
      <c r="O1966" t="s">
        <v>3678</v>
      </c>
      <c r="P1966">
        <v>7</v>
      </c>
      <c r="Q1966" s="12" t="s">
        <v>69</v>
      </c>
      <c r="R1966">
        <v>100</v>
      </c>
      <c r="S1966">
        <v>50</v>
      </c>
      <c r="T1966">
        <v>50</v>
      </c>
      <c r="U1966" s="35" t="s">
        <v>61</v>
      </c>
      <c r="V1966" t="s">
        <v>3679</v>
      </c>
      <c r="W1966">
        <v>7</v>
      </c>
      <c r="X1966" s="12" t="s">
        <v>69</v>
      </c>
      <c r="Y1966">
        <v>100</v>
      </c>
      <c r="Z1966">
        <v>50</v>
      </c>
      <c r="AA1966">
        <v>50</v>
      </c>
      <c r="AB1966" t="s">
        <v>61</v>
      </c>
      <c r="AC1966" t="s">
        <v>3680</v>
      </c>
      <c r="AD1966">
        <v>7</v>
      </c>
      <c r="AE1966" s="12" t="s">
        <v>69</v>
      </c>
      <c r="AF1966">
        <v>100</v>
      </c>
      <c r="AG1966">
        <v>50</v>
      </c>
      <c r="AH1966">
        <v>50</v>
      </c>
      <c r="AI1966" t="s">
        <v>61</v>
      </c>
      <c r="AJ1966" t="s">
        <v>3681</v>
      </c>
      <c r="AK1966">
        <v>7</v>
      </c>
      <c r="AL1966" s="12" t="s">
        <v>69</v>
      </c>
      <c r="AM1966">
        <v>100</v>
      </c>
      <c r="AN1966">
        <v>50</v>
      </c>
      <c r="AO1966">
        <v>50</v>
      </c>
      <c r="AP1966" t="s">
        <v>61</v>
      </c>
      <c r="AQ1966" t="s">
        <v>61</v>
      </c>
      <c r="AR1966" t="s">
        <v>61</v>
      </c>
      <c r="AS1966" t="s">
        <v>61</v>
      </c>
      <c r="AT1966" t="s">
        <v>61</v>
      </c>
      <c r="AU1966" t="s">
        <v>61</v>
      </c>
      <c r="AV1966" t="s">
        <v>61</v>
      </c>
      <c r="AW1966" t="s">
        <v>61</v>
      </c>
    </row>
    <row r="1967" spans="1:49" hidden="1" x14ac:dyDescent="0.5">
      <c r="A1967" s="24" t="s">
        <v>3863</v>
      </c>
      <c r="B1967" t="s">
        <v>3864</v>
      </c>
      <c r="C1967" t="s">
        <v>56</v>
      </c>
      <c r="D1967" s="1">
        <v>43719</v>
      </c>
      <c r="E1967" s="24" t="s">
        <v>1336</v>
      </c>
      <c r="F1967" s="1">
        <v>43720</v>
      </c>
      <c r="G1967" s="1" t="s">
        <v>1336</v>
      </c>
      <c r="H1967">
        <v>20</v>
      </c>
      <c r="I1967">
        <v>90</v>
      </c>
      <c r="J1967" s="1" t="s">
        <v>2746</v>
      </c>
      <c r="K1967" s="26" t="s">
        <v>61</v>
      </c>
      <c r="L1967" t="s">
        <v>3677</v>
      </c>
      <c r="N1967">
        <v>4</v>
      </c>
      <c r="O1967" t="s">
        <v>3678</v>
      </c>
      <c r="P1967">
        <v>8</v>
      </c>
      <c r="Q1967" s="12" t="s">
        <v>69</v>
      </c>
      <c r="R1967">
        <v>100</v>
      </c>
      <c r="S1967">
        <v>50</v>
      </c>
      <c r="T1967">
        <v>50</v>
      </c>
      <c r="U1967" s="35" t="s">
        <v>61</v>
      </c>
      <c r="V1967" t="s">
        <v>3679</v>
      </c>
      <c r="W1967">
        <v>8</v>
      </c>
      <c r="X1967" s="12" t="s">
        <v>69</v>
      </c>
      <c r="Y1967">
        <v>100</v>
      </c>
      <c r="Z1967">
        <v>50</v>
      </c>
      <c r="AA1967">
        <v>50</v>
      </c>
      <c r="AB1967" t="s">
        <v>61</v>
      </c>
      <c r="AC1967" t="s">
        <v>3680</v>
      </c>
      <c r="AD1967">
        <v>8</v>
      </c>
      <c r="AE1967" s="12" t="s">
        <v>69</v>
      </c>
      <c r="AF1967">
        <v>100</v>
      </c>
      <c r="AG1967">
        <v>50</v>
      </c>
      <c r="AH1967">
        <v>50</v>
      </c>
      <c r="AI1967" t="s">
        <v>61</v>
      </c>
      <c r="AJ1967" t="s">
        <v>3681</v>
      </c>
      <c r="AK1967">
        <v>8</v>
      </c>
      <c r="AL1967" s="12" t="s">
        <v>69</v>
      </c>
      <c r="AM1967">
        <v>100</v>
      </c>
      <c r="AN1967">
        <v>50</v>
      </c>
      <c r="AO1967">
        <v>50</v>
      </c>
      <c r="AP1967" t="s">
        <v>61</v>
      </c>
      <c r="AQ1967" t="s">
        <v>61</v>
      </c>
      <c r="AR1967" t="s">
        <v>61</v>
      </c>
      <c r="AS1967" t="s">
        <v>61</v>
      </c>
      <c r="AT1967" t="s">
        <v>61</v>
      </c>
      <c r="AU1967" t="s">
        <v>61</v>
      </c>
      <c r="AV1967" t="s">
        <v>61</v>
      </c>
      <c r="AW1967" t="s">
        <v>61</v>
      </c>
    </row>
    <row r="1968" spans="1:49" hidden="1" x14ac:dyDescent="0.5">
      <c r="A1968" s="24" t="s">
        <v>3865</v>
      </c>
      <c r="B1968" t="s">
        <v>3866</v>
      </c>
      <c r="C1968" t="s">
        <v>56</v>
      </c>
      <c r="D1968" s="1">
        <v>43719</v>
      </c>
      <c r="E1968" s="24" t="s">
        <v>1336</v>
      </c>
      <c r="F1968" s="1">
        <v>43720</v>
      </c>
      <c r="G1968" s="1" t="s">
        <v>1336</v>
      </c>
      <c r="H1968">
        <v>20</v>
      </c>
      <c r="I1968">
        <v>90</v>
      </c>
      <c r="J1968" s="1" t="s">
        <v>1336</v>
      </c>
      <c r="K1968" s="26" t="s">
        <v>61</v>
      </c>
      <c r="L1968" t="s">
        <v>3677</v>
      </c>
      <c r="N1968">
        <v>4</v>
      </c>
      <c r="O1968" t="s">
        <v>3678</v>
      </c>
      <c r="P1968">
        <v>9</v>
      </c>
      <c r="Q1968" s="12" t="s">
        <v>69</v>
      </c>
      <c r="R1968">
        <v>100</v>
      </c>
      <c r="S1968">
        <v>50</v>
      </c>
      <c r="T1968">
        <v>50</v>
      </c>
      <c r="U1968" s="35" t="s">
        <v>61</v>
      </c>
      <c r="V1968" t="s">
        <v>3679</v>
      </c>
      <c r="W1968">
        <v>9</v>
      </c>
      <c r="X1968" s="12" t="s">
        <v>69</v>
      </c>
      <c r="Y1968">
        <v>100</v>
      </c>
      <c r="Z1968">
        <v>50</v>
      </c>
      <c r="AA1968">
        <v>50</v>
      </c>
      <c r="AB1968" t="s">
        <v>61</v>
      </c>
      <c r="AC1968" t="s">
        <v>3680</v>
      </c>
      <c r="AD1968">
        <v>9</v>
      </c>
      <c r="AE1968" s="12" t="s">
        <v>69</v>
      </c>
      <c r="AF1968">
        <v>100</v>
      </c>
      <c r="AG1968">
        <v>50</v>
      </c>
      <c r="AH1968">
        <v>50</v>
      </c>
      <c r="AI1968" t="s">
        <v>61</v>
      </c>
      <c r="AJ1968" t="s">
        <v>3681</v>
      </c>
      <c r="AK1968">
        <v>9</v>
      </c>
      <c r="AL1968" s="12" t="s">
        <v>69</v>
      </c>
      <c r="AM1968">
        <v>100</v>
      </c>
      <c r="AN1968">
        <v>50</v>
      </c>
      <c r="AO1968">
        <v>50</v>
      </c>
      <c r="AP1968" t="s">
        <v>61</v>
      </c>
      <c r="AQ1968" t="s">
        <v>61</v>
      </c>
      <c r="AR1968" t="s">
        <v>61</v>
      </c>
      <c r="AS1968" t="s">
        <v>61</v>
      </c>
      <c r="AT1968" t="s">
        <v>61</v>
      </c>
      <c r="AU1968" t="s">
        <v>61</v>
      </c>
      <c r="AV1968" t="s">
        <v>61</v>
      </c>
      <c r="AW1968" t="s">
        <v>61</v>
      </c>
    </row>
    <row r="1969" spans="1:55" hidden="1" x14ac:dyDescent="0.5">
      <c r="A1969" s="24" t="s">
        <v>3867</v>
      </c>
      <c r="B1969" t="s">
        <v>3868</v>
      </c>
      <c r="C1969" t="s">
        <v>56</v>
      </c>
      <c r="D1969" s="1">
        <v>43719</v>
      </c>
      <c r="E1969" s="24" t="s">
        <v>1336</v>
      </c>
      <c r="F1969" s="1">
        <v>43720</v>
      </c>
      <c r="G1969" s="1" t="s">
        <v>1336</v>
      </c>
      <c r="H1969">
        <v>20</v>
      </c>
      <c r="I1969">
        <v>90</v>
      </c>
      <c r="J1969" s="1" t="s">
        <v>3070</v>
      </c>
      <c r="K1969" s="26" t="s">
        <v>61</v>
      </c>
      <c r="L1969" t="s">
        <v>3677</v>
      </c>
      <c r="N1969">
        <v>4</v>
      </c>
      <c r="O1969" t="s">
        <v>3678</v>
      </c>
      <c r="P1969">
        <v>10</v>
      </c>
      <c r="Q1969" s="12" t="s">
        <v>69</v>
      </c>
      <c r="R1969">
        <v>100</v>
      </c>
      <c r="S1969">
        <v>50</v>
      </c>
      <c r="T1969">
        <v>50</v>
      </c>
      <c r="U1969" s="35" t="s">
        <v>61</v>
      </c>
      <c r="V1969" t="s">
        <v>3679</v>
      </c>
      <c r="W1969">
        <v>10</v>
      </c>
      <c r="X1969" s="12" t="s">
        <v>69</v>
      </c>
      <c r="Y1969">
        <v>100</v>
      </c>
      <c r="Z1969">
        <v>50</v>
      </c>
      <c r="AA1969">
        <v>50</v>
      </c>
      <c r="AB1969" t="s">
        <v>61</v>
      </c>
      <c r="AC1969" t="s">
        <v>3680</v>
      </c>
      <c r="AD1969">
        <v>10</v>
      </c>
      <c r="AE1969" s="12" t="s">
        <v>69</v>
      </c>
      <c r="AF1969">
        <v>100</v>
      </c>
      <c r="AG1969">
        <v>50</v>
      </c>
      <c r="AH1969">
        <v>50</v>
      </c>
      <c r="AI1969" t="s">
        <v>61</v>
      </c>
      <c r="AJ1969" t="s">
        <v>3681</v>
      </c>
      <c r="AK1969">
        <v>10</v>
      </c>
      <c r="AL1969" s="12" t="s">
        <v>69</v>
      </c>
      <c r="AM1969">
        <v>100</v>
      </c>
      <c r="AN1969">
        <v>50</v>
      </c>
      <c r="AO1969">
        <v>50</v>
      </c>
      <c r="AP1969" t="s">
        <v>61</v>
      </c>
      <c r="AQ1969" t="s">
        <v>61</v>
      </c>
      <c r="AR1969" t="s">
        <v>61</v>
      </c>
      <c r="AS1969" t="s">
        <v>61</v>
      </c>
      <c r="AT1969" t="s">
        <v>61</v>
      </c>
      <c r="AU1969" t="s">
        <v>61</v>
      </c>
      <c r="AV1969" t="s">
        <v>61</v>
      </c>
      <c r="AW1969" t="s">
        <v>61</v>
      </c>
    </row>
    <row r="1970" spans="1:55" hidden="1" x14ac:dyDescent="0.5">
      <c r="A1970" s="24" t="s">
        <v>3869</v>
      </c>
      <c r="B1970" t="s">
        <v>3870</v>
      </c>
      <c r="C1970" t="s">
        <v>56</v>
      </c>
      <c r="D1970" s="1">
        <v>43719</v>
      </c>
      <c r="E1970" s="24" t="s">
        <v>1336</v>
      </c>
      <c r="F1970" s="1">
        <v>43720</v>
      </c>
      <c r="G1970" s="1" t="s">
        <v>1336</v>
      </c>
      <c r="H1970">
        <v>20</v>
      </c>
      <c r="I1970">
        <v>90</v>
      </c>
      <c r="J1970" s="1" t="s">
        <v>2236</v>
      </c>
      <c r="K1970" s="26" t="s">
        <v>61</v>
      </c>
      <c r="L1970" t="s">
        <v>3677</v>
      </c>
      <c r="N1970">
        <v>4</v>
      </c>
      <c r="O1970" t="s">
        <v>3678</v>
      </c>
      <c r="P1970">
        <v>11</v>
      </c>
      <c r="Q1970" s="12" t="s">
        <v>69</v>
      </c>
      <c r="R1970">
        <v>100</v>
      </c>
      <c r="S1970">
        <v>50</v>
      </c>
      <c r="T1970">
        <v>50</v>
      </c>
      <c r="U1970" s="35" t="s">
        <v>61</v>
      </c>
      <c r="V1970" t="s">
        <v>3679</v>
      </c>
      <c r="W1970">
        <v>11</v>
      </c>
      <c r="X1970" s="12" t="s">
        <v>69</v>
      </c>
      <c r="Y1970">
        <v>100</v>
      </c>
      <c r="Z1970">
        <v>50</v>
      </c>
      <c r="AA1970">
        <v>50</v>
      </c>
      <c r="AB1970" t="s">
        <v>61</v>
      </c>
      <c r="AC1970" t="s">
        <v>3680</v>
      </c>
      <c r="AD1970">
        <v>11</v>
      </c>
      <c r="AE1970" s="12" t="s">
        <v>69</v>
      </c>
      <c r="AF1970">
        <v>100</v>
      </c>
      <c r="AG1970">
        <v>50</v>
      </c>
      <c r="AH1970">
        <v>50</v>
      </c>
      <c r="AI1970" t="s">
        <v>61</v>
      </c>
      <c r="AJ1970" t="s">
        <v>3681</v>
      </c>
      <c r="AK1970">
        <v>11</v>
      </c>
      <c r="AL1970" s="12" t="s">
        <v>69</v>
      </c>
      <c r="AM1970">
        <v>100</v>
      </c>
      <c r="AN1970">
        <v>50</v>
      </c>
      <c r="AO1970">
        <v>50</v>
      </c>
      <c r="AP1970" t="s">
        <v>61</v>
      </c>
      <c r="AQ1970" t="s">
        <v>61</v>
      </c>
      <c r="AR1970" t="s">
        <v>61</v>
      </c>
      <c r="AS1970" t="s">
        <v>61</v>
      </c>
      <c r="AT1970" t="s">
        <v>61</v>
      </c>
      <c r="AU1970" t="s">
        <v>61</v>
      </c>
      <c r="AV1970" t="s">
        <v>61</v>
      </c>
      <c r="AW1970" t="s">
        <v>61</v>
      </c>
    </row>
    <row r="1971" spans="1:55" hidden="1" x14ac:dyDescent="0.5">
      <c r="A1971" s="24" t="s">
        <v>3871</v>
      </c>
      <c r="B1971" t="s">
        <v>3872</v>
      </c>
      <c r="C1971" t="s">
        <v>56</v>
      </c>
      <c r="D1971" s="1">
        <v>43719</v>
      </c>
      <c r="E1971" s="24" t="s">
        <v>1336</v>
      </c>
      <c r="F1971" s="1">
        <v>43720</v>
      </c>
      <c r="G1971" s="1" t="s">
        <v>1336</v>
      </c>
      <c r="H1971">
        <v>20</v>
      </c>
      <c r="I1971">
        <v>90</v>
      </c>
      <c r="J1971" s="1" t="s">
        <v>57</v>
      </c>
      <c r="K1971" s="26" t="s">
        <v>61</v>
      </c>
      <c r="L1971" t="s">
        <v>3677</v>
      </c>
      <c r="N1971">
        <v>4</v>
      </c>
      <c r="O1971" t="s">
        <v>3678</v>
      </c>
      <c r="P1971">
        <v>12</v>
      </c>
      <c r="Q1971" s="12" t="s">
        <v>69</v>
      </c>
      <c r="R1971">
        <v>100</v>
      </c>
      <c r="S1971">
        <v>50</v>
      </c>
      <c r="T1971">
        <v>50</v>
      </c>
      <c r="U1971" s="35" t="s">
        <v>61</v>
      </c>
      <c r="V1971" t="s">
        <v>3679</v>
      </c>
      <c r="W1971">
        <v>12</v>
      </c>
      <c r="X1971" s="12" t="s">
        <v>69</v>
      </c>
      <c r="Y1971">
        <v>100</v>
      </c>
      <c r="Z1971">
        <v>50</v>
      </c>
      <c r="AA1971">
        <v>50</v>
      </c>
      <c r="AB1971" t="s">
        <v>61</v>
      </c>
      <c r="AC1971" t="s">
        <v>3680</v>
      </c>
      <c r="AD1971">
        <v>12</v>
      </c>
      <c r="AE1971" s="12" t="s">
        <v>69</v>
      </c>
      <c r="AF1971">
        <v>100</v>
      </c>
      <c r="AG1971">
        <v>50</v>
      </c>
      <c r="AH1971">
        <v>50</v>
      </c>
      <c r="AI1971" t="s">
        <v>61</v>
      </c>
      <c r="AJ1971" t="s">
        <v>3681</v>
      </c>
      <c r="AK1971">
        <v>12</v>
      </c>
      <c r="AL1971" s="12" t="s">
        <v>69</v>
      </c>
      <c r="AM1971">
        <v>100</v>
      </c>
      <c r="AN1971">
        <v>50</v>
      </c>
      <c r="AO1971">
        <v>50</v>
      </c>
      <c r="AP1971" t="s">
        <v>61</v>
      </c>
      <c r="AQ1971" t="s">
        <v>61</v>
      </c>
      <c r="AR1971" t="s">
        <v>61</v>
      </c>
      <c r="AS1971" t="s">
        <v>61</v>
      </c>
      <c r="AT1971" t="s">
        <v>61</v>
      </c>
      <c r="AU1971" t="s">
        <v>61</v>
      </c>
      <c r="AV1971" t="s">
        <v>61</v>
      </c>
      <c r="AW1971" t="s">
        <v>61</v>
      </c>
    </row>
    <row r="1972" spans="1:55" hidden="1" x14ac:dyDescent="0.5">
      <c r="A1972" s="13" t="s">
        <v>3873</v>
      </c>
      <c r="B1972" t="s">
        <v>3874</v>
      </c>
      <c r="C1972" t="s">
        <v>56</v>
      </c>
      <c r="D1972" s="1">
        <v>43734</v>
      </c>
      <c r="E1972" t="s">
        <v>3875</v>
      </c>
      <c r="F1972" s="1">
        <v>43760</v>
      </c>
      <c r="G1972" t="s">
        <v>3070</v>
      </c>
      <c r="H1972">
        <v>50</v>
      </c>
      <c r="I1972">
        <v>90</v>
      </c>
      <c r="J1972" t="s">
        <v>3070</v>
      </c>
      <c r="K1972" s="26" t="s">
        <v>61</v>
      </c>
      <c r="L1972" s="14" t="s">
        <v>3876</v>
      </c>
      <c r="M1972" s="14"/>
      <c r="N1972">
        <v>4</v>
      </c>
      <c r="O1972" t="str">
        <f t="shared" ref="O1972:O2003" si="34">L1972&amp;"_E1"</f>
        <v>Aur-C_002_E1</v>
      </c>
      <c r="P1972">
        <v>1</v>
      </c>
      <c r="Q1972" t="s">
        <v>67</v>
      </c>
      <c r="R1972">
        <v>100</v>
      </c>
      <c r="S1972">
        <v>50</v>
      </c>
      <c r="T1972">
        <v>50</v>
      </c>
      <c r="U1972" s="35">
        <v>164.2</v>
      </c>
      <c r="V1972" t="str">
        <f t="shared" ref="V1972:V2003" si="35">L1972&amp;"-E2"</f>
        <v>Aur-C_002-E2</v>
      </c>
      <c r="W1972">
        <v>1</v>
      </c>
      <c r="X1972" t="s">
        <v>67</v>
      </c>
      <c r="Y1972">
        <v>100</v>
      </c>
      <c r="Z1972">
        <v>50</v>
      </c>
      <c r="AA1972">
        <v>50</v>
      </c>
      <c r="AB1972">
        <v>418.7</v>
      </c>
      <c r="AC1972" t="str">
        <f t="shared" ref="AC1972:AC2003" si="36">L1972&amp;"-E3"</f>
        <v>Aur-C_002-E3</v>
      </c>
      <c r="AD1972">
        <v>1</v>
      </c>
      <c r="AE1972" t="s">
        <v>67</v>
      </c>
      <c r="AF1972">
        <v>100</v>
      </c>
      <c r="AG1972">
        <v>50</v>
      </c>
      <c r="AH1972">
        <v>50</v>
      </c>
      <c r="AI1972">
        <v>178</v>
      </c>
      <c r="AJ1972" t="str">
        <f t="shared" ref="AJ1972:AJ2003" si="37">L1972&amp;"-E4"</f>
        <v>Aur-C_002-E4</v>
      </c>
      <c r="AK1972">
        <v>1</v>
      </c>
      <c r="AL1972" t="s">
        <v>67</v>
      </c>
      <c r="AM1972">
        <v>100</v>
      </c>
      <c r="AN1972">
        <v>50</v>
      </c>
      <c r="AO1972">
        <v>50</v>
      </c>
      <c r="AP1972">
        <v>25</v>
      </c>
      <c r="AQ1972" s="1">
        <v>43761</v>
      </c>
      <c r="AR1972">
        <v>3</v>
      </c>
      <c r="AS1972" t="s">
        <v>1336</v>
      </c>
      <c r="AT1972" t="s">
        <v>3682</v>
      </c>
      <c r="AU1972" t="s">
        <v>3682</v>
      </c>
      <c r="AV1972" t="s">
        <v>3682</v>
      </c>
      <c r="AW1972" t="s">
        <v>3682</v>
      </c>
      <c r="AX1972">
        <v>10</v>
      </c>
      <c r="AY1972">
        <v>10</v>
      </c>
      <c r="AZ1972">
        <v>10</v>
      </c>
      <c r="BA1972">
        <v>10</v>
      </c>
    </row>
    <row r="1973" spans="1:55" hidden="1" x14ac:dyDescent="0.5">
      <c r="A1973" s="13" t="s">
        <v>3877</v>
      </c>
      <c r="B1973" t="s">
        <v>3878</v>
      </c>
      <c r="C1973" t="s">
        <v>56</v>
      </c>
      <c r="D1973" s="1">
        <v>43734</v>
      </c>
      <c r="E1973" t="s">
        <v>3875</v>
      </c>
      <c r="F1973" s="1">
        <v>43760</v>
      </c>
      <c r="G1973" t="s">
        <v>3070</v>
      </c>
      <c r="H1973">
        <v>30</v>
      </c>
      <c r="I1973">
        <v>90</v>
      </c>
      <c r="J1973" t="s">
        <v>2746</v>
      </c>
      <c r="K1973" s="26" t="s">
        <v>61</v>
      </c>
      <c r="L1973" s="14" t="s">
        <v>3876</v>
      </c>
      <c r="M1973" s="14"/>
      <c r="N1973">
        <v>4</v>
      </c>
      <c r="O1973" t="str">
        <f t="shared" si="34"/>
        <v>Aur-C_002_E1</v>
      </c>
      <c r="P1973">
        <v>2</v>
      </c>
      <c r="Q1973" t="s">
        <v>67</v>
      </c>
      <c r="R1973">
        <v>100</v>
      </c>
      <c r="S1973">
        <v>50</v>
      </c>
      <c r="T1973">
        <v>50</v>
      </c>
      <c r="U1973" s="35">
        <v>121.4</v>
      </c>
      <c r="V1973" t="str">
        <f t="shared" si="35"/>
        <v>Aur-C_002-E2</v>
      </c>
      <c r="W1973">
        <v>2</v>
      </c>
      <c r="X1973" t="s">
        <v>67</v>
      </c>
      <c r="Y1973">
        <v>100</v>
      </c>
      <c r="Z1973">
        <v>50</v>
      </c>
      <c r="AA1973">
        <v>50</v>
      </c>
      <c r="AB1973">
        <v>131.6</v>
      </c>
      <c r="AC1973" t="str">
        <f t="shared" si="36"/>
        <v>Aur-C_002-E3</v>
      </c>
      <c r="AD1973">
        <v>2</v>
      </c>
      <c r="AE1973" t="s">
        <v>67</v>
      </c>
      <c r="AF1973">
        <v>100</v>
      </c>
      <c r="AG1973">
        <v>50</v>
      </c>
      <c r="AH1973">
        <v>50</v>
      </c>
      <c r="AI1973">
        <v>31</v>
      </c>
      <c r="AJ1973" t="str">
        <f t="shared" si="37"/>
        <v>Aur-C_002-E4</v>
      </c>
      <c r="AK1973">
        <v>2</v>
      </c>
      <c r="AL1973" t="s">
        <v>67</v>
      </c>
      <c r="AM1973">
        <v>100</v>
      </c>
      <c r="AN1973">
        <v>50</v>
      </c>
      <c r="AO1973">
        <v>50</v>
      </c>
      <c r="AP1973">
        <v>-4.0999999999999996</v>
      </c>
      <c r="AQ1973" s="1">
        <v>43761</v>
      </c>
      <c r="AR1973">
        <v>3</v>
      </c>
      <c r="AS1973" t="s">
        <v>1336</v>
      </c>
      <c r="AT1973" t="s">
        <v>3682</v>
      </c>
      <c r="AU1973" t="s">
        <v>3682</v>
      </c>
      <c r="AV1973" t="s">
        <v>3682</v>
      </c>
      <c r="AW1973" t="s">
        <v>3682</v>
      </c>
      <c r="AX1973">
        <v>10</v>
      </c>
      <c r="AY1973">
        <v>10</v>
      </c>
      <c r="AZ1973">
        <v>5</v>
      </c>
      <c r="BA1973">
        <v>0</v>
      </c>
    </row>
    <row r="1974" spans="1:55" hidden="1" x14ac:dyDescent="0.5">
      <c r="A1974" s="13" t="s">
        <v>3879</v>
      </c>
      <c r="B1974" t="s">
        <v>3880</v>
      </c>
      <c r="C1974" t="s">
        <v>56</v>
      </c>
      <c r="D1974" s="1">
        <v>43734</v>
      </c>
      <c r="E1974" t="s">
        <v>3875</v>
      </c>
      <c r="F1974" s="1">
        <v>43760</v>
      </c>
      <c r="G1974" t="s">
        <v>3070</v>
      </c>
      <c r="H1974">
        <v>50</v>
      </c>
      <c r="I1974">
        <v>90</v>
      </c>
      <c r="J1974" t="s">
        <v>2236</v>
      </c>
      <c r="K1974" s="26" t="s">
        <v>61</v>
      </c>
      <c r="L1974" s="14" t="s">
        <v>3876</v>
      </c>
      <c r="M1974" s="14"/>
      <c r="N1974">
        <v>4</v>
      </c>
      <c r="O1974" t="str">
        <f t="shared" si="34"/>
        <v>Aur-C_002_E1</v>
      </c>
      <c r="P1974">
        <v>3</v>
      </c>
      <c r="Q1974" t="s">
        <v>67</v>
      </c>
      <c r="R1974">
        <v>100</v>
      </c>
      <c r="S1974">
        <v>50</v>
      </c>
      <c r="T1974">
        <v>50</v>
      </c>
      <c r="U1974" s="35">
        <v>100.3</v>
      </c>
      <c r="V1974" t="str">
        <f t="shared" si="35"/>
        <v>Aur-C_002-E2</v>
      </c>
      <c r="W1974">
        <v>3</v>
      </c>
      <c r="X1974" t="s">
        <v>67</v>
      </c>
      <c r="Y1974">
        <v>100</v>
      </c>
      <c r="Z1974">
        <v>50</v>
      </c>
      <c r="AA1974">
        <v>50</v>
      </c>
      <c r="AB1974">
        <v>297.7</v>
      </c>
      <c r="AC1974" t="str">
        <f t="shared" si="36"/>
        <v>Aur-C_002-E3</v>
      </c>
      <c r="AD1974">
        <v>3</v>
      </c>
      <c r="AE1974" t="s">
        <v>67</v>
      </c>
      <c r="AF1974">
        <v>100</v>
      </c>
      <c r="AG1974">
        <v>50</v>
      </c>
      <c r="AH1974">
        <v>50</v>
      </c>
      <c r="AI1974">
        <v>44.4</v>
      </c>
      <c r="AJ1974" t="str">
        <f t="shared" si="37"/>
        <v>Aur-C_002-E4</v>
      </c>
      <c r="AK1974">
        <v>3</v>
      </c>
      <c r="AL1974" t="s">
        <v>67</v>
      </c>
      <c r="AM1974">
        <v>100</v>
      </c>
      <c r="AN1974">
        <v>50</v>
      </c>
      <c r="AO1974">
        <v>50</v>
      </c>
      <c r="AP1974">
        <v>11.6</v>
      </c>
      <c r="AQ1974" s="1">
        <v>43761</v>
      </c>
      <c r="AR1974">
        <v>3</v>
      </c>
      <c r="AS1974" t="s">
        <v>1336</v>
      </c>
      <c r="AT1974" t="s">
        <v>3682</v>
      </c>
      <c r="AU1974" t="s">
        <v>3682</v>
      </c>
      <c r="AV1974" t="s">
        <v>3682</v>
      </c>
      <c r="AW1974" t="s">
        <v>3682</v>
      </c>
      <c r="AX1974">
        <v>10</v>
      </c>
      <c r="AY1974">
        <v>10</v>
      </c>
      <c r="AZ1974">
        <v>4</v>
      </c>
      <c r="BA1974">
        <v>5</v>
      </c>
    </row>
    <row r="1975" spans="1:55" hidden="1" x14ac:dyDescent="0.5">
      <c r="A1975" s="13" t="s">
        <v>3881</v>
      </c>
      <c r="B1975" t="s">
        <v>3882</v>
      </c>
      <c r="C1975" t="s">
        <v>56</v>
      </c>
      <c r="D1975" s="1">
        <v>43734</v>
      </c>
      <c r="E1975" t="s">
        <v>3875</v>
      </c>
      <c r="F1975" s="1">
        <v>43760</v>
      </c>
      <c r="G1975" t="s">
        <v>3070</v>
      </c>
      <c r="H1975">
        <v>50</v>
      </c>
      <c r="I1975">
        <v>90</v>
      </c>
      <c r="J1975" t="s">
        <v>3070</v>
      </c>
      <c r="K1975" s="26" t="s">
        <v>61</v>
      </c>
      <c r="L1975" s="14" t="s">
        <v>3876</v>
      </c>
      <c r="M1975" s="14"/>
      <c r="N1975">
        <v>4</v>
      </c>
      <c r="O1975" t="str">
        <f t="shared" si="34"/>
        <v>Aur-C_002_E1</v>
      </c>
      <c r="P1975">
        <v>4</v>
      </c>
      <c r="Q1975" t="s">
        <v>67</v>
      </c>
      <c r="R1975">
        <v>100</v>
      </c>
      <c r="S1975">
        <v>50</v>
      </c>
      <c r="T1975">
        <v>50</v>
      </c>
      <c r="U1975" s="35">
        <v>93.1</v>
      </c>
      <c r="V1975" t="str">
        <f t="shared" si="35"/>
        <v>Aur-C_002-E2</v>
      </c>
      <c r="W1975">
        <v>4</v>
      </c>
      <c r="X1975" t="s">
        <v>67</v>
      </c>
      <c r="Y1975">
        <v>100</v>
      </c>
      <c r="Z1975">
        <v>50</v>
      </c>
      <c r="AA1975">
        <v>50</v>
      </c>
      <c r="AB1975">
        <v>128.19999999999999</v>
      </c>
      <c r="AC1975" t="str">
        <f t="shared" si="36"/>
        <v>Aur-C_002-E3</v>
      </c>
      <c r="AD1975">
        <v>4</v>
      </c>
      <c r="AE1975" t="s">
        <v>67</v>
      </c>
      <c r="AF1975">
        <v>100</v>
      </c>
      <c r="AG1975">
        <v>50</v>
      </c>
      <c r="AH1975">
        <v>50</v>
      </c>
      <c r="AI1975">
        <v>92</v>
      </c>
      <c r="AJ1975" t="str">
        <f t="shared" si="37"/>
        <v>Aur-C_002-E4</v>
      </c>
      <c r="AK1975">
        <v>4</v>
      </c>
      <c r="AL1975" t="s">
        <v>67</v>
      </c>
      <c r="AM1975">
        <v>100</v>
      </c>
      <c r="AN1975">
        <v>50</v>
      </c>
      <c r="AO1975">
        <v>50</v>
      </c>
      <c r="AP1975">
        <v>65.599999999999994</v>
      </c>
      <c r="AQ1975" s="1">
        <v>43761</v>
      </c>
      <c r="AR1975">
        <v>3</v>
      </c>
      <c r="AS1975" t="s">
        <v>1336</v>
      </c>
      <c r="AT1975" t="s">
        <v>3682</v>
      </c>
      <c r="AU1975" t="s">
        <v>3682</v>
      </c>
      <c r="AV1975" t="s">
        <v>3682</v>
      </c>
      <c r="AW1975" t="s">
        <v>3682</v>
      </c>
      <c r="AX1975">
        <v>4</v>
      </c>
      <c r="AY1975">
        <v>10</v>
      </c>
      <c r="AZ1975">
        <v>5</v>
      </c>
      <c r="BA1975">
        <v>5</v>
      </c>
    </row>
    <row r="1976" spans="1:55" hidden="1" x14ac:dyDescent="0.5">
      <c r="A1976" s="13" t="s">
        <v>3883</v>
      </c>
      <c r="B1976" t="s">
        <v>3884</v>
      </c>
      <c r="C1976" t="s">
        <v>56</v>
      </c>
      <c r="D1976" s="1">
        <v>43734</v>
      </c>
      <c r="E1976" t="s">
        <v>3875</v>
      </c>
      <c r="F1976" s="1">
        <v>43760</v>
      </c>
      <c r="G1976" t="s">
        <v>3070</v>
      </c>
      <c r="H1976">
        <v>50</v>
      </c>
      <c r="I1976">
        <v>90</v>
      </c>
      <c r="J1976" t="s">
        <v>2746</v>
      </c>
      <c r="K1976" s="26" t="s">
        <v>61</v>
      </c>
      <c r="L1976" s="14" t="s">
        <v>3876</v>
      </c>
      <c r="M1976" s="14"/>
      <c r="N1976">
        <v>4</v>
      </c>
      <c r="O1976" t="str">
        <f t="shared" si="34"/>
        <v>Aur-C_002_E1</v>
      </c>
      <c r="P1976">
        <v>5</v>
      </c>
      <c r="Q1976" t="s">
        <v>67</v>
      </c>
      <c r="R1976">
        <v>100</v>
      </c>
      <c r="S1976">
        <v>50</v>
      </c>
      <c r="T1976">
        <v>50</v>
      </c>
      <c r="U1976" s="35">
        <v>104.4</v>
      </c>
      <c r="V1976" t="str">
        <f t="shared" si="35"/>
        <v>Aur-C_002-E2</v>
      </c>
      <c r="W1976">
        <v>5</v>
      </c>
      <c r="X1976" t="s">
        <v>67</v>
      </c>
      <c r="Y1976">
        <v>100</v>
      </c>
      <c r="Z1976">
        <v>50</v>
      </c>
      <c r="AA1976">
        <v>50</v>
      </c>
      <c r="AB1976">
        <v>231</v>
      </c>
      <c r="AC1976" t="str">
        <f t="shared" si="36"/>
        <v>Aur-C_002-E3</v>
      </c>
      <c r="AD1976">
        <v>5</v>
      </c>
      <c r="AE1976" t="s">
        <v>67</v>
      </c>
      <c r="AF1976">
        <v>100</v>
      </c>
      <c r="AG1976">
        <v>50</v>
      </c>
      <c r="AH1976">
        <v>50</v>
      </c>
      <c r="AI1976">
        <v>254.4</v>
      </c>
      <c r="AJ1976" t="str">
        <f t="shared" si="37"/>
        <v>Aur-C_002-E4</v>
      </c>
      <c r="AK1976">
        <v>5</v>
      </c>
      <c r="AL1976" t="s">
        <v>67</v>
      </c>
      <c r="AM1976">
        <v>100</v>
      </c>
      <c r="AN1976">
        <v>50</v>
      </c>
      <c r="AO1976">
        <v>50</v>
      </c>
      <c r="AP1976">
        <v>81.599999999999994</v>
      </c>
      <c r="AQ1976" s="1">
        <v>43761</v>
      </c>
      <c r="AR1976">
        <v>3</v>
      </c>
      <c r="AS1976" t="s">
        <v>1336</v>
      </c>
      <c r="AT1976" t="s">
        <v>3682</v>
      </c>
      <c r="AU1976" t="s">
        <v>3682</v>
      </c>
      <c r="AV1976" t="s">
        <v>3682</v>
      </c>
      <c r="AW1976" t="s">
        <v>3682</v>
      </c>
      <c r="AX1976">
        <v>10</v>
      </c>
      <c r="AY1976">
        <v>10</v>
      </c>
      <c r="AZ1976">
        <v>10</v>
      </c>
      <c r="BA1976">
        <v>5</v>
      </c>
    </row>
    <row r="1977" spans="1:55" hidden="1" x14ac:dyDescent="0.5">
      <c r="A1977" s="13" t="s">
        <v>3885</v>
      </c>
      <c r="B1977" t="s">
        <v>3886</v>
      </c>
      <c r="C1977" t="s">
        <v>56</v>
      </c>
      <c r="D1977" s="1">
        <v>43734</v>
      </c>
      <c r="E1977" t="s">
        <v>3875</v>
      </c>
      <c r="F1977" s="1">
        <v>43760</v>
      </c>
      <c r="G1977" t="s">
        <v>3070</v>
      </c>
      <c r="H1977">
        <v>50</v>
      </c>
      <c r="I1977">
        <v>90</v>
      </c>
      <c r="J1977" t="s">
        <v>2236</v>
      </c>
      <c r="K1977" s="26" t="s">
        <v>61</v>
      </c>
      <c r="L1977" s="14" t="s">
        <v>3876</v>
      </c>
      <c r="M1977" s="14"/>
      <c r="N1977">
        <v>4</v>
      </c>
      <c r="O1977" t="str">
        <f t="shared" si="34"/>
        <v>Aur-C_002_E1</v>
      </c>
      <c r="P1977">
        <v>6</v>
      </c>
      <c r="Q1977" t="s">
        <v>67</v>
      </c>
      <c r="R1977">
        <v>100</v>
      </c>
      <c r="S1977">
        <v>50</v>
      </c>
      <c r="T1977">
        <v>50</v>
      </c>
      <c r="U1977" s="35">
        <v>225.6</v>
      </c>
      <c r="V1977" t="str">
        <f t="shared" si="35"/>
        <v>Aur-C_002-E2</v>
      </c>
      <c r="W1977">
        <v>6</v>
      </c>
      <c r="X1977" t="s">
        <v>67</v>
      </c>
      <c r="Y1977">
        <v>100</v>
      </c>
      <c r="Z1977">
        <v>50</v>
      </c>
      <c r="AA1977">
        <v>50</v>
      </c>
      <c r="AB1977">
        <v>258.39999999999998</v>
      </c>
      <c r="AC1977" t="str">
        <f t="shared" si="36"/>
        <v>Aur-C_002-E3</v>
      </c>
      <c r="AD1977">
        <v>6</v>
      </c>
      <c r="AE1977" t="s">
        <v>67</v>
      </c>
      <c r="AF1977">
        <v>100</v>
      </c>
      <c r="AG1977">
        <v>50</v>
      </c>
      <c r="AH1977">
        <v>50</v>
      </c>
      <c r="AI1977">
        <v>142.19999999999999</v>
      </c>
      <c r="AJ1977" t="str">
        <f t="shared" si="37"/>
        <v>Aur-C_002-E4</v>
      </c>
      <c r="AK1977">
        <v>6</v>
      </c>
      <c r="AL1977" t="s">
        <v>67</v>
      </c>
      <c r="AM1977">
        <v>100</v>
      </c>
      <c r="AN1977">
        <v>50</v>
      </c>
      <c r="AO1977">
        <v>50</v>
      </c>
      <c r="AP1977">
        <v>43.9</v>
      </c>
      <c r="AQ1977" s="1">
        <v>43761</v>
      </c>
      <c r="AR1977">
        <v>3</v>
      </c>
      <c r="AS1977" t="s">
        <v>1336</v>
      </c>
      <c r="AT1977" t="s">
        <v>3682</v>
      </c>
      <c r="AU1977" t="s">
        <v>3682</v>
      </c>
      <c r="AV1977" t="s">
        <v>3682</v>
      </c>
      <c r="AW1977" t="s">
        <v>3682</v>
      </c>
      <c r="AX1977">
        <v>4</v>
      </c>
      <c r="AY1977">
        <v>10</v>
      </c>
      <c r="AZ1977">
        <v>10</v>
      </c>
      <c r="BA1977">
        <v>5</v>
      </c>
    </row>
    <row r="1978" spans="1:55" hidden="1" x14ac:dyDescent="0.5">
      <c r="A1978" s="13" t="s">
        <v>3887</v>
      </c>
      <c r="B1978" t="s">
        <v>3888</v>
      </c>
      <c r="C1978" t="s">
        <v>56</v>
      </c>
      <c r="D1978" s="1">
        <v>43734</v>
      </c>
      <c r="E1978" t="s">
        <v>3875</v>
      </c>
      <c r="F1978" s="1">
        <v>43760</v>
      </c>
      <c r="G1978" t="s">
        <v>2746</v>
      </c>
      <c r="H1978">
        <v>50</v>
      </c>
      <c r="I1978">
        <v>90</v>
      </c>
      <c r="J1978" t="s">
        <v>3070</v>
      </c>
      <c r="K1978" s="26" t="s">
        <v>61</v>
      </c>
      <c r="L1978" s="14" t="s">
        <v>3876</v>
      </c>
      <c r="M1978" s="14"/>
      <c r="N1978">
        <v>4</v>
      </c>
      <c r="O1978" t="str">
        <f t="shared" si="34"/>
        <v>Aur-C_002_E1</v>
      </c>
      <c r="P1978">
        <v>7</v>
      </c>
      <c r="Q1978" t="s">
        <v>67</v>
      </c>
      <c r="R1978">
        <v>100</v>
      </c>
      <c r="S1978">
        <v>50</v>
      </c>
      <c r="T1978">
        <v>50</v>
      </c>
      <c r="U1978" s="35">
        <v>64.099999999999994</v>
      </c>
      <c r="V1978" t="str">
        <f t="shared" si="35"/>
        <v>Aur-C_002-E2</v>
      </c>
      <c r="W1978">
        <v>7</v>
      </c>
      <c r="X1978" t="s">
        <v>67</v>
      </c>
      <c r="Y1978">
        <v>100</v>
      </c>
      <c r="Z1978">
        <v>50</v>
      </c>
      <c r="AA1978">
        <v>50</v>
      </c>
      <c r="AB1978">
        <v>308.2</v>
      </c>
      <c r="AC1978" t="str">
        <f t="shared" si="36"/>
        <v>Aur-C_002-E3</v>
      </c>
      <c r="AD1978">
        <v>7</v>
      </c>
      <c r="AE1978" t="s">
        <v>67</v>
      </c>
      <c r="AF1978">
        <v>100</v>
      </c>
      <c r="AG1978">
        <v>50</v>
      </c>
      <c r="AH1978">
        <v>50</v>
      </c>
      <c r="AI1978">
        <v>242.9</v>
      </c>
      <c r="AJ1978" t="str">
        <f t="shared" si="37"/>
        <v>Aur-C_002-E4</v>
      </c>
      <c r="AK1978">
        <v>7</v>
      </c>
      <c r="AL1978" t="s">
        <v>67</v>
      </c>
      <c r="AM1978">
        <v>100</v>
      </c>
      <c r="AN1978">
        <v>50</v>
      </c>
      <c r="AO1978">
        <v>50</v>
      </c>
      <c r="AP1978">
        <v>82.2</v>
      </c>
      <c r="AQ1978" s="1">
        <v>43761</v>
      </c>
      <c r="AR1978">
        <v>3</v>
      </c>
      <c r="AS1978" t="s">
        <v>1336</v>
      </c>
      <c r="AT1978" t="s">
        <v>3682</v>
      </c>
      <c r="AU1978" t="s">
        <v>3682</v>
      </c>
      <c r="AV1978" t="s">
        <v>3682</v>
      </c>
      <c r="AW1978" t="s">
        <v>3682</v>
      </c>
      <c r="AX1978">
        <v>10</v>
      </c>
      <c r="AY1978">
        <v>10</v>
      </c>
      <c r="AZ1978">
        <v>10</v>
      </c>
      <c r="BA1978">
        <v>5</v>
      </c>
    </row>
    <row r="1979" spans="1:55" hidden="1" x14ac:dyDescent="0.5">
      <c r="A1979" s="13" t="s">
        <v>3889</v>
      </c>
      <c r="B1979" t="s">
        <v>3890</v>
      </c>
      <c r="C1979" t="s">
        <v>56</v>
      </c>
      <c r="D1979" s="1">
        <v>43734</v>
      </c>
      <c r="E1979" t="s">
        <v>3875</v>
      </c>
      <c r="F1979" s="1">
        <v>43760</v>
      </c>
      <c r="G1979" t="s">
        <v>2746</v>
      </c>
      <c r="H1979">
        <v>34</v>
      </c>
      <c r="I1979">
        <v>90</v>
      </c>
      <c r="J1979" t="s">
        <v>2746</v>
      </c>
      <c r="K1979" s="26" t="s">
        <v>61</v>
      </c>
      <c r="L1979" s="14" t="s">
        <v>3876</v>
      </c>
      <c r="M1979" s="14"/>
      <c r="N1979">
        <v>4</v>
      </c>
      <c r="O1979" t="str">
        <f t="shared" si="34"/>
        <v>Aur-C_002_E1</v>
      </c>
      <c r="P1979">
        <v>8</v>
      </c>
      <c r="Q1979" t="s">
        <v>67</v>
      </c>
      <c r="R1979">
        <v>100</v>
      </c>
      <c r="S1979">
        <v>50</v>
      </c>
      <c r="T1979">
        <v>50</v>
      </c>
      <c r="U1979" s="35">
        <v>80.8</v>
      </c>
      <c r="V1979" t="str">
        <f t="shared" si="35"/>
        <v>Aur-C_002-E2</v>
      </c>
      <c r="W1979">
        <v>8</v>
      </c>
      <c r="X1979" t="s">
        <v>67</v>
      </c>
      <c r="Y1979">
        <v>100</v>
      </c>
      <c r="Z1979">
        <v>50</v>
      </c>
      <c r="AA1979">
        <v>50</v>
      </c>
      <c r="AB1979">
        <v>260.3</v>
      </c>
      <c r="AC1979" t="str">
        <f t="shared" si="36"/>
        <v>Aur-C_002-E3</v>
      </c>
      <c r="AD1979">
        <v>8</v>
      </c>
      <c r="AE1979" t="s">
        <v>67</v>
      </c>
      <c r="AF1979">
        <v>100</v>
      </c>
      <c r="AG1979">
        <v>50</v>
      </c>
      <c r="AH1979">
        <v>50</v>
      </c>
      <c r="AI1979">
        <v>272</v>
      </c>
      <c r="AJ1979" t="str">
        <f t="shared" si="37"/>
        <v>Aur-C_002-E4</v>
      </c>
      <c r="AK1979">
        <v>8</v>
      </c>
      <c r="AL1979" t="s">
        <v>67</v>
      </c>
      <c r="AM1979">
        <v>100</v>
      </c>
      <c r="AN1979">
        <v>50</v>
      </c>
      <c r="AO1979">
        <v>50</v>
      </c>
      <c r="AP1979">
        <v>84</v>
      </c>
      <c r="AQ1979" s="1">
        <v>43761</v>
      </c>
      <c r="AR1979">
        <v>3</v>
      </c>
      <c r="AS1979" t="s">
        <v>1336</v>
      </c>
      <c r="AT1979" t="s">
        <v>3682</v>
      </c>
      <c r="AU1979" t="s">
        <v>3682</v>
      </c>
      <c r="AV1979" t="s">
        <v>3682</v>
      </c>
      <c r="AW1979" t="s">
        <v>3682</v>
      </c>
      <c r="AX1979">
        <v>4</v>
      </c>
      <c r="AY1979">
        <v>10</v>
      </c>
      <c r="AZ1979">
        <v>5</v>
      </c>
      <c r="BA1979">
        <v>5</v>
      </c>
    </row>
    <row r="1980" spans="1:55" hidden="1" x14ac:dyDescent="0.5">
      <c r="A1980" s="13" t="s">
        <v>3891</v>
      </c>
      <c r="B1980" t="s">
        <v>3892</v>
      </c>
      <c r="C1980" t="s">
        <v>56</v>
      </c>
      <c r="D1980" s="1">
        <v>43734</v>
      </c>
      <c r="E1980" t="s">
        <v>3875</v>
      </c>
      <c r="F1980" s="1">
        <v>43760</v>
      </c>
      <c r="G1980" t="s">
        <v>2746</v>
      </c>
      <c r="H1980">
        <v>50</v>
      </c>
      <c r="I1980">
        <v>90</v>
      </c>
      <c r="J1980" t="s">
        <v>2236</v>
      </c>
      <c r="K1980" s="26" t="s">
        <v>61</v>
      </c>
      <c r="L1980" s="14" t="s">
        <v>3876</v>
      </c>
      <c r="M1980" s="14"/>
      <c r="N1980">
        <v>4</v>
      </c>
      <c r="O1980" t="str">
        <f t="shared" si="34"/>
        <v>Aur-C_002_E1</v>
      </c>
      <c r="P1980">
        <v>9</v>
      </c>
      <c r="Q1980" t="s">
        <v>67</v>
      </c>
      <c r="R1980">
        <v>100</v>
      </c>
      <c r="S1980">
        <v>50</v>
      </c>
      <c r="T1980">
        <v>50</v>
      </c>
      <c r="U1980" s="35">
        <v>0.5</v>
      </c>
      <c r="V1980" t="str">
        <f t="shared" si="35"/>
        <v>Aur-C_002-E2</v>
      </c>
      <c r="W1980">
        <v>9</v>
      </c>
      <c r="X1980" t="s">
        <v>67</v>
      </c>
      <c r="Y1980">
        <v>100</v>
      </c>
      <c r="Z1980">
        <v>50</v>
      </c>
      <c r="AA1980">
        <v>50</v>
      </c>
      <c r="AB1980">
        <v>9.6999999999999993</v>
      </c>
      <c r="AC1980" t="str">
        <f t="shared" si="36"/>
        <v>Aur-C_002-E3</v>
      </c>
      <c r="AD1980">
        <v>9</v>
      </c>
      <c r="AE1980" t="s">
        <v>67</v>
      </c>
      <c r="AF1980">
        <v>100</v>
      </c>
      <c r="AG1980">
        <v>50</v>
      </c>
      <c r="AH1980">
        <v>50</v>
      </c>
      <c r="AI1980">
        <v>23.4</v>
      </c>
      <c r="AJ1980" t="str">
        <f t="shared" si="37"/>
        <v>Aur-C_002-E4</v>
      </c>
      <c r="AK1980">
        <v>9</v>
      </c>
      <c r="AL1980" t="s">
        <v>67</v>
      </c>
      <c r="AM1980">
        <v>100</v>
      </c>
      <c r="AN1980">
        <v>50</v>
      </c>
      <c r="AO1980">
        <v>50</v>
      </c>
      <c r="AP1980">
        <v>44.4</v>
      </c>
      <c r="AQ1980" s="1">
        <v>43761</v>
      </c>
      <c r="AR1980">
        <v>3</v>
      </c>
      <c r="AS1980" t="s">
        <v>1336</v>
      </c>
      <c r="AT1980" t="s">
        <v>3682</v>
      </c>
      <c r="AU1980" t="s">
        <v>3682</v>
      </c>
      <c r="AV1980" t="s">
        <v>3682</v>
      </c>
      <c r="AW1980" t="s">
        <v>3682</v>
      </c>
      <c r="AX1980">
        <v>4</v>
      </c>
      <c r="AY1980">
        <v>3</v>
      </c>
      <c r="AZ1980">
        <v>3</v>
      </c>
      <c r="BA1980">
        <v>3</v>
      </c>
      <c r="BC1980" t="s">
        <v>3893</v>
      </c>
    </row>
    <row r="1981" spans="1:55" hidden="1" x14ac:dyDescent="0.5">
      <c r="A1981" s="13" t="s">
        <v>3894</v>
      </c>
      <c r="B1981" t="s">
        <v>3895</v>
      </c>
      <c r="C1981" t="s">
        <v>56</v>
      </c>
      <c r="D1981" s="1">
        <v>43734</v>
      </c>
      <c r="E1981" t="s">
        <v>3875</v>
      </c>
      <c r="F1981" s="1">
        <v>43760</v>
      </c>
      <c r="G1981" t="s">
        <v>2236</v>
      </c>
      <c r="H1981">
        <v>50</v>
      </c>
      <c r="I1981">
        <v>90</v>
      </c>
      <c r="J1981" t="s">
        <v>3070</v>
      </c>
      <c r="K1981" s="26" t="s">
        <v>61</v>
      </c>
      <c r="L1981" s="14" t="s">
        <v>3876</v>
      </c>
      <c r="M1981" s="14"/>
      <c r="N1981">
        <v>4</v>
      </c>
      <c r="O1981" t="str">
        <f t="shared" si="34"/>
        <v>Aur-C_002_E1</v>
      </c>
      <c r="P1981">
        <v>10</v>
      </c>
      <c r="Q1981" t="s">
        <v>67</v>
      </c>
      <c r="R1981">
        <v>100</v>
      </c>
      <c r="S1981">
        <v>50</v>
      </c>
      <c r="T1981">
        <v>50</v>
      </c>
      <c r="U1981" s="35">
        <v>67</v>
      </c>
      <c r="V1981" t="str">
        <f t="shared" si="35"/>
        <v>Aur-C_002-E2</v>
      </c>
      <c r="W1981">
        <v>10</v>
      </c>
      <c r="X1981" t="s">
        <v>67</v>
      </c>
      <c r="Y1981">
        <v>100</v>
      </c>
      <c r="Z1981">
        <v>50</v>
      </c>
      <c r="AA1981">
        <v>50</v>
      </c>
      <c r="AB1981">
        <v>274.5</v>
      </c>
      <c r="AC1981" t="str">
        <f t="shared" si="36"/>
        <v>Aur-C_002-E3</v>
      </c>
      <c r="AD1981">
        <v>10</v>
      </c>
      <c r="AE1981" t="s">
        <v>67</v>
      </c>
      <c r="AF1981">
        <v>100</v>
      </c>
      <c r="AG1981">
        <v>50</v>
      </c>
      <c r="AH1981">
        <v>50</v>
      </c>
      <c r="AI1981">
        <v>189.4</v>
      </c>
      <c r="AJ1981" t="str">
        <f t="shared" si="37"/>
        <v>Aur-C_002-E4</v>
      </c>
      <c r="AK1981">
        <v>10</v>
      </c>
      <c r="AL1981" t="s">
        <v>67</v>
      </c>
      <c r="AM1981">
        <v>100</v>
      </c>
      <c r="AN1981">
        <v>50</v>
      </c>
      <c r="AO1981">
        <v>50</v>
      </c>
      <c r="AP1981">
        <v>69.900000000000006</v>
      </c>
      <c r="AQ1981" s="1">
        <v>43761</v>
      </c>
      <c r="AR1981">
        <v>3</v>
      </c>
      <c r="AS1981" t="s">
        <v>1336</v>
      </c>
      <c r="AT1981" t="s">
        <v>3682</v>
      </c>
      <c r="AU1981" t="s">
        <v>3682</v>
      </c>
      <c r="AV1981" t="s">
        <v>3682</v>
      </c>
      <c r="AW1981" t="s">
        <v>3682</v>
      </c>
      <c r="AX1981">
        <v>10</v>
      </c>
      <c r="AY1981">
        <v>10</v>
      </c>
      <c r="AZ1981">
        <v>10</v>
      </c>
      <c r="BA1981">
        <v>0</v>
      </c>
    </row>
    <row r="1982" spans="1:55" hidden="1" x14ac:dyDescent="0.5">
      <c r="A1982" s="13" t="s">
        <v>3896</v>
      </c>
      <c r="B1982" t="s">
        <v>3897</v>
      </c>
      <c r="C1982" t="s">
        <v>56</v>
      </c>
      <c r="D1982" s="1">
        <v>43734</v>
      </c>
      <c r="E1982" t="s">
        <v>3898</v>
      </c>
      <c r="F1982" s="1">
        <v>43760</v>
      </c>
      <c r="G1982" t="s">
        <v>2236</v>
      </c>
      <c r="H1982">
        <v>27</v>
      </c>
      <c r="I1982">
        <v>90</v>
      </c>
      <c r="J1982" t="s">
        <v>2746</v>
      </c>
      <c r="K1982" s="26" t="s">
        <v>61</v>
      </c>
      <c r="L1982" s="14" t="s">
        <v>3876</v>
      </c>
      <c r="M1982" s="14"/>
      <c r="N1982">
        <v>4</v>
      </c>
      <c r="O1982" t="str">
        <f t="shared" si="34"/>
        <v>Aur-C_002_E1</v>
      </c>
      <c r="P1982">
        <v>11</v>
      </c>
      <c r="Q1982" t="s">
        <v>67</v>
      </c>
      <c r="R1982">
        <v>100</v>
      </c>
      <c r="S1982">
        <v>50</v>
      </c>
      <c r="T1982">
        <v>50</v>
      </c>
      <c r="U1982" s="35">
        <v>74.400000000000006</v>
      </c>
      <c r="V1982" t="str">
        <f t="shared" si="35"/>
        <v>Aur-C_002-E2</v>
      </c>
      <c r="W1982">
        <v>11</v>
      </c>
      <c r="X1982" t="s">
        <v>67</v>
      </c>
      <c r="Y1982">
        <v>100</v>
      </c>
      <c r="Z1982">
        <v>50</v>
      </c>
      <c r="AA1982">
        <v>50</v>
      </c>
      <c r="AB1982">
        <v>274.8</v>
      </c>
      <c r="AC1982" t="str">
        <f t="shared" si="36"/>
        <v>Aur-C_002-E3</v>
      </c>
      <c r="AD1982">
        <v>11</v>
      </c>
      <c r="AE1982" t="s">
        <v>67</v>
      </c>
      <c r="AF1982">
        <v>100</v>
      </c>
      <c r="AG1982">
        <v>50</v>
      </c>
      <c r="AH1982">
        <v>50</v>
      </c>
      <c r="AI1982">
        <v>144.9</v>
      </c>
      <c r="AJ1982" t="str">
        <f t="shared" si="37"/>
        <v>Aur-C_002-E4</v>
      </c>
      <c r="AK1982">
        <v>11</v>
      </c>
      <c r="AL1982" t="s">
        <v>67</v>
      </c>
      <c r="AM1982">
        <v>100</v>
      </c>
      <c r="AN1982">
        <v>50</v>
      </c>
      <c r="AO1982">
        <v>50</v>
      </c>
      <c r="AP1982">
        <v>19.7</v>
      </c>
      <c r="AQ1982" s="1">
        <v>43761</v>
      </c>
      <c r="AR1982">
        <v>3</v>
      </c>
      <c r="AS1982" t="s">
        <v>1336</v>
      </c>
      <c r="AT1982" t="s">
        <v>3682</v>
      </c>
      <c r="AU1982" t="s">
        <v>3682</v>
      </c>
      <c r="AV1982" t="s">
        <v>3682</v>
      </c>
      <c r="AW1982" t="s">
        <v>3682</v>
      </c>
      <c r="AX1982">
        <v>10</v>
      </c>
      <c r="AY1982">
        <v>10</v>
      </c>
      <c r="AZ1982">
        <v>10</v>
      </c>
      <c r="BA1982">
        <v>0</v>
      </c>
    </row>
    <row r="1983" spans="1:55" hidden="1" x14ac:dyDescent="0.5">
      <c r="A1983" s="13" t="s">
        <v>3899</v>
      </c>
      <c r="B1983" t="s">
        <v>3900</v>
      </c>
      <c r="C1983" t="s">
        <v>56</v>
      </c>
      <c r="D1983" s="1">
        <v>43734</v>
      </c>
      <c r="E1983" t="s">
        <v>3898</v>
      </c>
      <c r="F1983" s="1">
        <v>43760</v>
      </c>
      <c r="G1983" t="s">
        <v>2236</v>
      </c>
      <c r="H1983">
        <v>50</v>
      </c>
      <c r="I1983">
        <v>90</v>
      </c>
      <c r="J1983" t="s">
        <v>2236</v>
      </c>
      <c r="K1983" s="26" t="s">
        <v>61</v>
      </c>
      <c r="L1983" s="14" t="s">
        <v>3876</v>
      </c>
      <c r="M1983" s="14"/>
      <c r="N1983">
        <v>4</v>
      </c>
      <c r="O1983" t="str">
        <f t="shared" si="34"/>
        <v>Aur-C_002_E1</v>
      </c>
      <c r="P1983">
        <v>12</v>
      </c>
      <c r="Q1983" t="s">
        <v>67</v>
      </c>
      <c r="R1983">
        <v>100</v>
      </c>
      <c r="S1983">
        <v>50</v>
      </c>
      <c r="T1983">
        <v>50</v>
      </c>
      <c r="U1983" s="35">
        <v>64.2</v>
      </c>
      <c r="V1983" t="str">
        <f t="shared" si="35"/>
        <v>Aur-C_002-E2</v>
      </c>
      <c r="W1983">
        <v>12</v>
      </c>
      <c r="X1983" t="s">
        <v>67</v>
      </c>
      <c r="Y1983">
        <v>100</v>
      </c>
      <c r="Z1983">
        <v>50</v>
      </c>
      <c r="AA1983">
        <v>50</v>
      </c>
      <c r="AB1983">
        <v>-13.2</v>
      </c>
      <c r="AC1983" t="str">
        <f t="shared" si="36"/>
        <v>Aur-C_002-E3</v>
      </c>
      <c r="AD1983">
        <v>12</v>
      </c>
      <c r="AE1983" t="s">
        <v>67</v>
      </c>
      <c r="AF1983">
        <v>100</v>
      </c>
      <c r="AG1983">
        <v>50</v>
      </c>
      <c r="AH1983">
        <v>50</v>
      </c>
      <c r="AI1983">
        <v>-9.9</v>
      </c>
      <c r="AJ1983" t="str">
        <f t="shared" si="37"/>
        <v>Aur-C_002-E4</v>
      </c>
      <c r="AK1983">
        <v>12</v>
      </c>
      <c r="AL1983" t="s">
        <v>67</v>
      </c>
      <c r="AM1983">
        <v>100</v>
      </c>
      <c r="AN1983">
        <v>50</v>
      </c>
      <c r="AO1983">
        <v>50</v>
      </c>
      <c r="AP1983">
        <v>21.8</v>
      </c>
      <c r="AQ1983" s="1">
        <v>43761</v>
      </c>
      <c r="AR1983">
        <v>3</v>
      </c>
      <c r="AS1983" t="s">
        <v>1336</v>
      </c>
      <c r="AT1983" t="s">
        <v>3682</v>
      </c>
      <c r="AU1983" t="s">
        <v>3682</v>
      </c>
      <c r="AV1983" t="s">
        <v>3682</v>
      </c>
      <c r="AW1983" t="s">
        <v>3682</v>
      </c>
      <c r="AX1983">
        <v>0</v>
      </c>
      <c r="AY1983">
        <v>0</v>
      </c>
      <c r="AZ1983">
        <v>0</v>
      </c>
      <c r="BA1983">
        <v>0</v>
      </c>
      <c r="BC1983" t="s">
        <v>3893</v>
      </c>
    </row>
    <row r="1984" spans="1:55" hidden="1" x14ac:dyDescent="0.5">
      <c r="A1984" s="13" t="s">
        <v>3901</v>
      </c>
      <c r="B1984" t="s">
        <v>3902</v>
      </c>
      <c r="C1984" t="s">
        <v>56</v>
      </c>
      <c r="D1984" s="1">
        <v>43734</v>
      </c>
      <c r="E1984" t="s">
        <v>3898</v>
      </c>
      <c r="F1984" s="1">
        <v>43760</v>
      </c>
      <c r="G1984" t="s">
        <v>3070</v>
      </c>
      <c r="H1984">
        <v>50</v>
      </c>
      <c r="I1984">
        <v>90</v>
      </c>
      <c r="J1984" t="s">
        <v>3070</v>
      </c>
      <c r="K1984" s="26" t="s">
        <v>61</v>
      </c>
      <c r="L1984" s="14" t="s">
        <v>3876</v>
      </c>
      <c r="M1984" s="14"/>
      <c r="N1984">
        <v>4</v>
      </c>
      <c r="O1984" t="str">
        <f t="shared" si="34"/>
        <v>Aur-C_002_E1</v>
      </c>
      <c r="P1984">
        <v>1</v>
      </c>
      <c r="Q1984" t="s">
        <v>65</v>
      </c>
      <c r="R1984">
        <v>100</v>
      </c>
      <c r="S1984">
        <v>50</v>
      </c>
      <c r="T1984">
        <v>50</v>
      </c>
      <c r="U1984" s="35" t="s">
        <v>61</v>
      </c>
      <c r="V1984" t="str">
        <f t="shared" si="35"/>
        <v>Aur-C_002-E2</v>
      </c>
      <c r="W1984">
        <v>1</v>
      </c>
      <c r="X1984" t="s">
        <v>65</v>
      </c>
      <c r="Y1984">
        <v>100</v>
      </c>
      <c r="Z1984">
        <v>50</v>
      </c>
      <c r="AA1984">
        <v>50</v>
      </c>
      <c r="AB1984" t="s">
        <v>61</v>
      </c>
      <c r="AC1984" t="str">
        <f t="shared" si="36"/>
        <v>Aur-C_002-E3</v>
      </c>
      <c r="AD1984">
        <v>1</v>
      </c>
      <c r="AE1984" t="s">
        <v>65</v>
      </c>
      <c r="AF1984">
        <v>100</v>
      </c>
      <c r="AG1984">
        <v>50</v>
      </c>
      <c r="AH1984">
        <v>50</v>
      </c>
      <c r="AI1984" t="s">
        <v>61</v>
      </c>
      <c r="AJ1984" t="str">
        <f t="shared" si="37"/>
        <v>Aur-C_002-E4</v>
      </c>
      <c r="AK1984">
        <v>1</v>
      </c>
      <c r="AL1984" t="s">
        <v>65</v>
      </c>
      <c r="AM1984">
        <v>100</v>
      </c>
      <c r="AN1984">
        <v>50</v>
      </c>
      <c r="AO1984">
        <v>50</v>
      </c>
      <c r="AP1984" t="s">
        <v>61</v>
      </c>
      <c r="AQ1984" s="1">
        <v>43761</v>
      </c>
      <c r="AR1984">
        <v>3</v>
      </c>
      <c r="AS1984" t="s">
        <v>1336</v>
      </c>
      <c r="AT1984" t="s">
        <v>3682</v>
      </c>
      <c r="AU1984" t="s">
        <v>3682</v>
      </c>
      <c r="AV1984" t="s">
        <v>3682</v>
      </c>
      <c r="AW1984" t="s">
        <v>3682</v>
      </c>
      <c r="AX1984">
        <v>4</v>
      </c>
      <c r="AY1984">
        <v>3</v>
      </c>
      <c r="AZ1984">
        <v>0</v>
      </c>
      <c r="BA1984">
        <v>3</v>
      </c>
      <c r="BC1984" t="s">
        <v>3893</v>
      </c>
    </row>
    <row r="1985" spans="1:55" hidden="1" x14ac:dyDescent="0.5">
      <c r="A1985" s="13" t="s">
        <v>3903</v>
      </c>
      <c r="B1985" t="s">
        <v>3904</v>
      </c>
      <c r="C1985" t="s">
        <v>56</v>
      </c>
      <c r="D1985" s="1">
        <v>43734</v>
      </c>
      <c r="E1985" t="s">
        <v>3898</v>
      </c>
      <c r="F1985" s="1">
        <v>43760</v>
      </c>
      <c r="G1985" t="s">
        <v>3070</v>
      </c>
      <c r="H1985">
        <v>30</v>
      </c>
      <c r="I1985">
        <v>90</v>
      </c>
      <c r="J1985" t="s">
        <v>2746</v>
      </c>
      <c r="K1985" s="26" t="s">
        <v>61</v>
      </c>
      <c r="L1985" s="14" t="s">
        <v>3876</v>
      </c>
      <c r="M1985" s="14"/>
      <c r="N1985">
        <v>4</v>
      </c>
      <c r="O1985" t="str">
        <f t="shared" si="34"/>
        <v>Aur-C_002_E1</v>
      </c>
      <c r="P1985">
        <v>2</v>
      </c>
      <c r="Q1985" t="s">
        <v>65</v>
      </c>
      <c r="R1985">
        <v>100</v>
      </c>
      <c r="S1985">
        <v>50</v>
      </c>
      <c r="T1985">
        <v>50</v>
      </c>
      <c r="U1985" s="35" t="s">
        <v>61</v>
      </c>
      <c r="V1985" t="str">
        <f t="shared" si="35"/>
        <v>Aur-C_002-E2</v>
      </c>
      <c r="W1985">
        <v>2</v>
      </c>
      <c r="X1985" t="s">
        <v>65</v>
      </c>
      <c r="Y1985">
        <v>100</v>
      </c>
      <c r="Z1985">
        <v>50</v>
      </c>
      <c r="AA1985">
        <v>50</v>
      </c>
      <c r="AB1985" t="s">
        <v>61</v>
      </c>
      <c r="AC1985" t="str">
        <f t="shared" si="36"/>
        <v>Aur-C_002-E3</v>
      </c>
      <c r="AD1985">
        <v>2</v>
      </c>
      <c r="AE1985" t="s">
        <v>65</v>
      </c>
      <c r="AF1985">
        <v>100</v>
      </c>
      <c r="AG1985">
        <v>50</v>
      </c>
      <c r="AH1985">
        <v>50</v>
      </c>
      <c r="AI1985" t="s">
        <v>61</v>
      </c>
      <c r="AJ1985" t="str">
        <f t="shared" si="37"/>
        <v>Aur-C_002-E4</v>
      </c>
      <c r="AK1985">
        <v>2</v>
      </c>
      <c r="AL1985" t="s">
        <v>65</v>
      </c>
      <c r="AM1985">
        <v>100</v>
      </c>
      <c r="AN1985">
        <v>50</v>
      </c>
      <c r="AO1985">
        <v>50</v>
      </c>
      <c r="AP1985" t="s">
        <v>61</v>
      </c>
      <c r="AQ1985" s="1">
        <v>43761</v>
      </c>
      <c r="AR1985">
        <v>3</v>
      </c>
      <c r="AS1985" t="s">
        <v>1336</v>
      </c>
      <c r="AT1985" t="s">
        <v>3682</v>
      </c>
      <c r="AU1985" t="s">
        <v>3682</v>
      </c>
      <c r="AV1985" t="s">
        <v>3682</v>
      </c>
      <c r="AW1985" t="s">
        <v>3682</v>
      </c>
      <c r="AX1985">
        <v>10</v>
      </c>
      <c r="AY1985">
        <v>10</v>
      </c>
      <c r="AZ1985">
        <v>5</v>
      </c>
      <c r="BA1985">
        <v>5</v>
      </c>
    </row>
    <row r="1986" spans="1:55" hidden="1" x14ac:dyDescent="0.5">
      <c r="A1986" s="13" t="s">
        <v>3905</v>
      </c>
      <c r="B1986" t="s">
        <v>3906</v>
      </c>
      <c r="C1986" t="s">
        <v>56</v>
      </c>
      <c r="D1986" s="1">
        <v>43734</v>
      </c>
      <c r="E1986" t="s">
        <v>3898</v>
      </c>
      <c r="F1986" s="1">
        <v>43760</v>
      </c>
      <c r="G1986" t="s">
        <v>3070</v>
      </c>
      <c r="H1986">
        <v>40</v>
      </c>
      <c r="I1986">
        <v>90</v>
      </c>
      <c r="J1986" t="s">
        <v>2236</v>
      </c>
      <c r="K1986" s="26" t="s">
        <v>61</v>
      </c>
      <c r="L1986" s="14" t="s">
        <v>3876</v>
      </c>
      <c r="M1986" s="14"/>
      <c r="N1986">
        <v>4</v>
      </c>
      <c r="O1986" t="str">
        <f t="shared" si="34"/>
        <v>Aur-C_002_E1</v>
      </c>
      <c r="P1986">
        <v>3</v>
      </c>
      <c r="Q1986" t="s">
        <v>65</v>
      </c>
      <c r="R1986">
        <v>100</v>
      </c>
      <c r="S1986">
        <v>50</v>
      </c>
      <c r="T1986">
        <v>50</v>
      </c>
      <c r="U1986" s="35" t="s">
        <v>61</v>
      </c>
      <c r="V1986" t="str">
        <f t="shared" si="35"/>
        <v>Aur-C_002-E2</v>
      </c>
      <c r="W1986">
        <v>3</v>
      </c>
      <c r="X1986" t="s">
        <v>65</v>
      </c>
      <c r="Y1986">
        <v>100</v>
      </c>
      <c r="Z1986">
        <v>50</v>
      </c>
      <c r="AA1986">
        <v>50</v>
      </c>
      <c r="AB1986" t="s">
        <v>61</v>
      </c>
      <c r="AC1986" t="str">
        <f t="shared" si="36"/>
        <v>Aur-C_002-E3</v>
      </c>
      <c r="AD1986">
        <v>3</v>
      </c>
      <c r="AE1986" t="s">
        <v>65</v>
      </c>
      <c r="AF1986">
        <v>100</v>
      </c>
      <c r="AG1986">
        <v>50</v>
      </c>
      <c r="AH1986">
        <v>50</v>
      </c>
      <c r="AI1986" t="s">
        <v>61</v>
      </c>
      <c r="AJ1986" t="str">
        <f t="shared" si="37"/>
        <v>Aur-C_002-E4</v>
      </c>
      <c r="AK1986">
        <v>3</v>
      </c>
      <c r="AL1986" t="s">
        <v>65</v>
      </c>
      <c r="AM1986">
        <v>100</v>
      </c>
      <c r="AN1986">
        <v>50</v>
      </c>
      <c r="AO1986">
        <v>50</v>
      </c>
      <c r="AP1986" t="s">
        <v>61</v>
      </c>
      <c r="AQ1986" s="1">
        <v>43761</v>
      </c>
      <c r="AR1986">
        <v>3</v>
      </c>
      <c r="AS1986" t="s">
        <v>1336</v>
      </c>
      <c r="AT1986" t="s">
        <v>3682</v>
      </c>
      <c r="AU1986" t="s">
        <v>3682</v>
      </c>
      <c r="AV1986" t="s">
        <v>3682</v>
      </c>
      <c r="AW1986" t="s">
        <v>3682</v>
      </c>
      <c r="AX1986">
        <v>10</v>
      </c>
      <c r="AY1986">
        <v>10</v>
      </c>
      <c r="AZ1986">
        <v>10</v>
      </c>
      <c r="BA1986">
        <v>5</v>
      </c>
    </row>
    <row r="1987" spans="1:55" hidden="1" x14ac:dyDescent="0.5">
      <c r="A1987" s="13" t="s">
        <v>3907</v>
      </c>
      <c r="B1987" t="s">
        <v>3908</v>
      </c>
      <c r="C1987" t="s">
        <v>56</v>
      </c>
      <c r="D1987" s="1">
        <v>43734</v>
      </c>
      <c r="E1987" t="s">
        <v>3898</v>
      </c>
      <c r="F1987" s="1">
        <v>43760</v>
      </c>
      <c r="G1987" t="s">
        <v>3070</v>
      </c>
      <c r="H1987">
        <v>50</v>
      </c>
      <c r="I1987">
        <v>90</v>
      </c>
      <c r="J1987" t="s">
        <v>3070</v>
      </c>
      <c r="K1987" s="26" t="s">
        <v>61</v>
      </c>
      <c r="L1987" s="14" t="s">
        <v>3876</v>
      </c>
      <c r="M1987" s="14"/>
      <c r="N1987">
        <v>4</v>
      </c>
      <c r="O1987" t="str">
        <f t="shared" si="34"/>
        <v>Aur-C_002_E1</v>
      </c>
      <c r="P1987">
        <v>4</v>
      </c>
      <c r="Q1987" t="s">
        <v>65</v>
      </c>
      <c r="R1987">
        <v>100</v>
      </c>
      <c r="S1987">
        <v>50</v>
      </c>
      <c r="T1987">
        <v>50</v>
      </c>
      <c r="U1987" s="35" t="s">
        <v>61</v>
      </c>
      <c r="V1987" t="str">
        <f t="shared" si="35"/>
        <v>Aur-C_002-E2</v>
      </c>
      <c r="W1987">
        <v>4</v>
      </c>
      <c r="X1987" t="s">
        <v>65</v>
      </c>
      <c r="Y1987">
        <v>100</v>
      </c>
      <c r="Z1987">
        <v>50</v>
      </c>
      <c r="AA1987">
        <v>50</v>
      </c>
      <c r="AB1987" t="s">
        <v>61</v>
      </c>
      <c r="AC1987" t="str">
        <f t="shared" si="36"/>
        <v>Aur-C_002-E3</v>
      </c>
      <c r="AD1987">
        <v>4</v>
      </c>
      <c r="AE1987" t="s">
        <v>65</v>
      </c>
      <c r="AF1987">
        <v>100</v>
      </c>
      <c r="AG1987">
        <v>50</v>
      </c>
      <c r="AH1987">
        <v>50</v>
      </c>
      <c r="AI1987" t="s">
        <v>61</v>
      </c>
      <c r="AJ1987" t="str">
        <f t="shared" si="37"/>
        <v>Aur-C_002-E4</v>
      </c>
      <c r="AK1987">
        <v>4</v>
      </c>
      <c r="AL1987" t="s">
        <v>65</v>
      </c>
      <c r="AM1987">
        <v>100</v>
      </c>
      <c r="AN1987">
        <v>50</v>
      </c>
      <c r="AO1987">
        <v>50</v>
      </c>
      <c r="AP1987" t="s">
        <v>61</v>
      </c>
      <c r="AQ1987" s="1">
        <v>43761</v>
      </c>
      <c r="AR1987">
        <v>3</v>
      </c>
      <c r="AS1987" t="s">
        <v>1336</v>
      </c>
      <c r="AT1987" t="s">
        <v>3682</v>
      </c>
      <c r="AU1987" t="s">
        <v>3682</v>
      </c>
      <c r="AV1987" t="s">
        <v>3682</v>
      </c>
      <c r="AW1987" t="s">
        <v>3682</v>
      </c>
      <c r="AX1987">
        <v>4</v>
      </c>
      <c r="AY1987">
        <v>10</v>
      </c>
      <c r="AZ1987">
        <v>10</v>
      </c>
      <c r="BA1987">
        <v>10</v>
      </c>
    </row>
    <row r="1988" spans="1:55" hidden="1" x14ac:dyDescent="0.5">
      <c r="A1988" s="13" t="s">
        <v>3909</v>
      </c>
      <c r="B1988" t="s">
        <v>3910</v>
      </c>
      <c r="C1988" t="s">
        <v>56</v>
      </c>
      <c r="D1988" s="1">
        <v>43734</v>
      </c>
      <c r="E1988" t="s">
        <v>3898</v>
      </c>
      <c r="F1988" s="1">
        <v>43760</v>
      </c>
      <c r="G1988" t="s">
        <v>3070</v>
      </c>
      <c r="H1988">
        <v>50</v>
      </c>
      <c r="I1988">
        <v>90</v>
      </c>
      <c r="J1988" t="s">
        <v>2746</v>
      </c>
      <c r="K1988" s="26" t="s">
        <v>61</v>
      </c>
      <c r="L1988" s="14" t="s">
        <v>3876</v>
      </c>
      <c r="M1988" s="14"/>
      <c r="N1988">
        <v>4</v>
      </c>
      <c r="O1988" t="str">
        <f t="shared" si="34"/>
        <v>Aur-C_002_E1</v>
      </c>
      <c r="P1988">
        <v>5</v>
      </c>
      <c r="Q1988" t="s">
        <v>65</v>
      </c>
      <c r="R1988">
        <v>100</v>
      </c>
      <c r="S1988">
        <v>50</v>
      </c>
      <c r="T1988">
        <v>50</v>
      </c>
      <c r="U1988" s="35" t="s">
        <v>61</v>
      </c>
      <c r="V1988" t="str">
        <f t="shared" si="35"/>
        <v>Aur-C_002-E2</v>
      </c>
      <c r="W1988">
        <v>5</v>
      </c>
      <c r="X1988" t="s">
        <v>65</v>
      </c>
      <c r="Y1988">
        <v>100</v>
      </c>
      <c r="Z1988">
        <v>50</v>
      </c>
      <c r="AA1988">
        <v>50</v>
      </c>
      <c r="AB1988" t="s">
        <v>61</v>
      </c>
      <c r="AC1988" t="str">
        <f t="shared" si="36"/>
        <v>Aur-C_002-E3</v>
      </c>
      <c r="AD1988">
        <v>5</v>
      </c>
      <c r="AE1988" t="s">
        <v>65</v>
      </c>
      <c r="AF1988">
        <v>100</v>
      </c>
      <c r="AG1988">
        <v>50</v>
      </c>
      <c r="AH1988">
        <v>50</v>
      </c>
      <c r="AI1988" t="s">
        <v>61</v>
      </c>
      <c r="AJ1988" t="str">
        <f t="shared" si="37"/>
        <v>Aur-C_002-E4</v>
      </c>
      <c r="AK1988">
        <v>5</v>
      </c>
      <c r="AL1988" t="s">
        <v>65</v>
      </c>
      <c r="AM1988">
        <v>100</v>
      </c>
      <c r="AN1988">
        <v>50</v>
      </c>
      <c r="AO1988">
        <v>50</v>
      </c>
      <c r="AP1988" t="s">
        <v>61</v>
      </c>
      <c r="AQ1988" s="1">
        <v>43761</v>
      </c>
      <c r="AR1988">
        <v>3</v>
      </c>
      <c r="AS1988" t="s">
        <v>1336</v>
      </c>
      <c r="AT1988" t="s">
        <v>3682</v>
      </c>
      <c r="AU1988" t="s">
        <v>3682</v>
      </c>
      <c r="AV1988" t="s">
        <v>3682</v>
      </c>
      <c r="AW1988" t="s">
        <v>3682</v>
      </c>
      <c r="AX1988">
        <v>4</v>
      </c>
      <c r="AY1988">
        <v>10</v>
      </c>
      <c r="AZ1988">
        <v>10</v>
      </c>
      <c r="BA1988">
        <v>5</v>
      </c>
    </row>
    <row r="1989" spans="1:55" hidden="1" x14ac:dyDescent="0.5">
      <c r="A1989" s="13" t="s">
        <v>3911</v>
      </c>
      <c r="B1989" t="s">
        <v>3912</v>
      </c>
      <c r="C1989" t="s">
        <v>56</v>
      </c>
      <c r="D1989" s="1">
        <v>43734</v>
      </c>
      <c r="E1989" t="s">
        <v>3898</v>
      </c>
      <c r="F1989" s="1">
        <v>43760</v>
      </c>
      <c r="G1989" t="s">
        <v>3070</v>
      </c>
      <c r="H1989">
        <v>50</v>
      </c>
      <c r="I1989">
        <v>90</v>
      </c>
      <c r="J1989" t="s">
        <v>2236</v>
      </c>
      <c r="K1989" s="26" t="s">
        <v>61</v>
      </c>
      <c r="L1989" s="14" t="s">
        <v>3876</v>
      </c>
      <c r="M1989" s="14"/>
      <c r="N1989">
        <v>4</v>
      </c>
      <c r="O1989" t="str">
        <f t="shared" si="34"/>
        <v>Aur-C_002_E1</v>
      </c>
      <c r="P1989">
        <v>6</v>
      </c>
      <c r="Q1989" t="s">
        <v>65</v>
      </c>
      <c r="R1989">
        <v>100</v>
      </c>
      <c r="S1989">
        <v>50</v>
      </c>
      <c r="T1989">
        <v>50</v>
      </c>
      <c r="U1989" s="35" t="s">
        <v>61</v>
      </c>
      <c r="V1989" t="str">
        <f t="shared" si="35"/>
        <v>Aur-C_002-E2</v>
      </c>
      <c r="W1989">
        <v>6</v>
      </c>
      <c r="X1989" t="s">
        <v>65</v>
      </c>
      <c r="Y1989">
        <v>100</v>
      </c>
      <c r="Z1989">
        <v>50</v>
      </c>
      <c r="AA1989">
        <v>50</v>
      </c>
      <c r="AB1989" t="s">
        <v>61</v>
      </c>
      <c r="AC1989" t="str">
        <f t="shared" si="36"/>
        <v>Aur-C_002-E3</v>
      </c>
      <c r="AD1989">
        <v>6</v>
      </c>
      <c r="AE1989" t="s">
        <v>65</v>
      </c>
      <c r="AF1989">
        <v>100</v>
      </c>
      <c r="AG1989">
        <v>50</v>
      </c>
      <c r="AH1989">
        <v>50</v>
      </c>
      <c r="AI1989" t="s">
        <v>61</v>
      </c>
      <c r="AJ1989" t="str">
        <f t="shared" si="37"/>
        <v>Aur-C_002-E4</v>
      </c>
      <c r="AK1989">
        <v>6</v>
      </c>
      <c r="AL1989" t="s">
        <v>65</v>
      </c>
      <c r="AM1989">
        <v>100</v>
      </c>
      <c r="AN1989">
        <v>50</v>
      </c>
      <c r="AO1989">
        <v>50</v>
      </c>
      <c r="AP1989" t="s">
        <v>61</v>
      </c>
      <c r="AQ1989" s="1">
        <v>43761</v>
      </c>
      <c r="AR1989">
        <v>3</v>
      </c>
      <c r="AS1989" t="s">
        <v>1336</v>
      </c>
      <c r="AT1989" t="s">
        <v>3682</v>
      </c>
      <c r="AU1989" t="s">
        <v>3682</v>
      </c>
      <c r="AV1989" t="s">
        <v>3682</v>
      </c>
      <c r="AW1989" t="s">
        <v>3682</v>
      </c>
      <c r="AX1989">
        <v>10</v>
      </c>
      <c r="AY1989">
        <v>10</v>
      </c>
      <c r="AZ1989">
        <v>10</v>
      </c>
      <c r="BA1989">
        <v>5</v>
      </c>
    </row>
    <row r="1990" spans="1:55" hidden="1" x14ac:dyDescent="0.5">
      <c r="A1990" s="13" t="s">
        <v>3913</v>
      </c>
      <c r="B1990" t="s">
        <v>3914</v>
      </c>
      <c r="C1990" t="s">
        <v>56</v>
      </c>
      <c r="D1990" s="1">
        <v>43734</v>
      </c>
      <c r="E1990" t="s">
        <v>3898</v>
      </c>
      <c r="F1990" s="1">
        <v>43760</v>
      </c>
      <c r="G1990" t="s">
        <v>2236</v>
      </c>
      <c r="H1990">
        <v>33</v>
      </c>
      <c r="I1990">
        <v>90</v>
      </c>
      <c r="J1990" t="s">
        <v>3070</v>
      </c>
      <c r="K1990" s="26" t="s">
        <v>61</v>
      </c>
      <c r="L1990" s="14" t="s">
        <v>3876</v>
      </c>
      <c r="M1990" s="14"/>
      <c r="N1990">
        <v>4</v>
      </c>
      <c r="O1990" t="str">
        <f t="shared" si="34"/>
        <v>Aur-C_002_E1</v>
      </c>
      <c r="P1990">
        <v>7</v>
      </c>
      <c r="Q1990" t="s">
        <v>65</v>
      </c>
      <c r="R1990">
        <v>100</v>
      </c>
      <c r="S1990">
        <v>50</v>
      </c>
      <c r="T1990">
        <v>50</v>
      </c>
      <c r="U1990" s="35" t="s">
        <v>61</v>
      </c>
      <c r="V1990" t="str">
        <f t="shared" si="35"/>
        <v>Aur-C_002-E2</v>
      </c>
      <c r="W1990">
        <v>7</v>
      </c>
      <c r="X1990" t="s">
        <v>65</v>
      </c>
      <c r="Y1990">
        <v>100</v>
      </c>
      <c r="Z1990">
        <v>50</v>
      </c>
      <c r="AA1990">
        <v>50</v>
      </c>
      <c r="AB1990" t="s">
        <v>61</v>
      </c>
      <c r="AC1990" t="str">
        <f t="shared" si="36"/>
        <v>Aur-C_002-E3</v>
      </c>
      <c r="AD1990">
        <v>7</v>
      </c>
      <c r="AE1990" t="s">
        <v>65</v>
      </c>
      <c r="AF1990">
        <v>100</v>
      </c>
      <c r="AG1990">
        <v>50</v>
      </c>
      <c r="AH1990">
        <v>50</v>
      </c>
      <c r="AI1990" t="s">
        <v>61</v>
      </c>
      <c r="AJ1990" t="str">
        <f t="shared" si="37"/>
        <v>Aur-C_002-E4</v>
      </c>
      <c r="AK1990">
        <v>7</v>
      </c>
      <c r="AL1990" t="s">
        <v>65</v>
      </c>
      <c r="AM1990">
        <v>100</v>
      </c>
      <c r="AN1990">
        <v>50</v>
      </c>
      <c r="AO1990">
        <v>50</v>
      </c>
      <c r="AP1990" t="s">
        <v>61</v>
      </c>
      <c r="AQ1990" s="1">
        <v>43761</v>
      </c>
      <c r="AR1990">
        <v>3</v>
      </c>
      <c r="AS1990" t="s">
        <v>1336</v>
      </c>
      <c r="AT1990" t="s">
        <v>3682</v>
      </c>
      <c r="AU1990" t="s">
        <v>3682</v>
      </c>
      <c r="AV1990" t="s">
        <v>3682</v>
      </c>
      <c r="AW1990" t="s">
        <v>3682</v>
      </c>
      <c r="AX1990">
        <v>10</v>
      </c>
      <c r="AY1990">
        <v>10</v>
      </c>
      <c r="AZ1990">
        <v>3</v>
      </c>
      <c r="BA1990">
        <v>1</v>
      </c>
    </row>
    <row r="1991" spans="1:55" hidden="1" x14ac:dyDescent="0.5">
      <c r="A1991" s="13" t="s">
        <v>3915</v>
      </c>
      <c r="B1991" t="s">
        <v>3916</v>
      </c>
      <c r="C1991" t="s">
        <v>56</v>
      </c>
      <c r="D1991" s="1">
        <v>43734</v>
      </c>
      <c r="E1991" t="s">
        <v>3898</v>
      </c>
      <c r="F1991" s="1">
        <v>43760</v>
      </c>
      <c r="G1991" t="s">
        <v>2236</v>
      </c>
      <c r="H1991">
        <v>36</v>
      </c>
      <c r="I1991">
        <v>90</v>
      </c>
      <c r="J1991" t="s">
        <v>2746</v>
      </c>
      <c r="K1991" s="26" t="s">
        <v>61</v>
      </c>
      <c r="L1991" s="14" t="s">
        <v>3876</v>
      </c>
      <c r="M1991" s="14"/>
      <c r="N1991">
        <v>4</v>
      </c>
      <c r="O1991" t="str">
        <f t="shared" si="34"/>
        <v>Aur-C_002_E1</v>
      </c>
      <c r="P1991">
        <v>8</v>
      </c>
      <c r="Q1991" t="s">
        <v>65</v>
      </c>
      <c r="R1991">
        <v>100</v>
      </c>
      <c r="S1991">
        <v>50</v>
      </c>
      <c r="T1991">
        <v>50</v>
      </c>
      <c r="U1991" s="35" t="s">
        <v>61</v>
      </c>
      <c r="V1991" t="str">
        <f t="shared" si="35"/>
        <v>Aur-C_002-E2</v>
      </c>
      <c r="W1991">
        <v>8</v>
      </c>
      <c r="X1991" t="s">
        <v>65</v>
      </c>
      <c r="Y1991">
        <v>100</v>
      </c>
      <c r="Z1991">
        <v>50</v>
      </c>
      <c r="AA1991">
        <v>50</v>
      </c>
      <c r="AB1991" t="s">
        <v>61</v>
      </c>
      <c r="AC1991" t="str">
        <f t="shared" si="36"/>
        <v>Aur-C_002-E3</v>
      </c>
      <c r="AD1991">
        <v>8</v>
      </c>
      <c r="AE1991" t="s">
        <v>65</v>
      </c>
      <c r="AF1991">
        <v>100</v>
      </c>
      <c r="AG1991">
        <v>50</v>
      </c>
      <c r="AH1991">
        <v>50</v>
      </c>
      <c r="AI1991" t="s">
        <v>61</v>
      </c>
      <c r="AJ1991" t="str">
        <f t="shared" si="37"/>
        <v>Aur-C_002-E4</v>
      </c>
      <c r="AK1991">
        <v>8</v>
      </c>
      <c r="AL1991" t="s">
        <v>65</v>
      </c>
      <c r="AM1991">
        <v>100</v>
      </c>
      <c r="AN1991">
        <v>50</v>
      </c>
      <c r="AO1991">
        <v>50</v>
      </c>
      <c r="AP1991" t="s">
        <v>61</v>
      </c>
      <c r="AQ1991" s="1">
        <v>43761</v>
      </c>
      <c r="AR1991">
        <v>3</v>
      </c>
      <c r="AS1991" t="s">
        <v>1336</v>
      </c>
      <c r="AT1991" t="s">
        <v>3682</v>
      </c>
      <c r="AU1991" t="s">
        <v>3682</v>
      </c>
      <c r="AV1991" t="s">
        <v>3682</v>
      </c>
      <c r="AW1991" t="s">
        <v>3682</v>
      </c>
      <c r="AX1991">
        <v>10</v>
      </c>
      <c r="AY1991">
        <v>10</v>
      </c>
      <c r="AZ1991">
        <v>3</v>
      </c>
      <c r="BA1991">
        <v>5</v>
      </c>
    </row>
    <row r="1992" spans="1:55" hidden="1" x14ac:dyDescent="0.5">
      <c r="A1992" s="13" t="s">
        <v>3917</v>
      </c>
      <c r="B1992" t="s">
        <v>3918</v>
      </c>
      <c r="C1992" t="s">
        <v>56</v>
      </c>
      <c r="D1992" s="1">
        <v>43734</v>
      </c>
      <c r="E1992" t="s">
        <v>2236</v>
      </c>
      <c r="F1992" s="1">
        <v>43760</v>
      </c>
      <c r="G1992" t="s">
        <v>2236</v>
      </c>
      <c r="H1992">
        <v>50</v>
      </c>
      <c r="I1992">
        <v>90</v>
      </c>
      <c r="J1992" t="s">
        <v>2236</v>
      </c>
      <c r="K1992" s="26" t="s">
        <v>61</v>
      </c>
      <c r="L1992" s="14" t="s">
        <v>3876</v>
      </c>
      <c r="M1992" s="14"/>
      <c r="N1992">
        <v>4</v>
      </c>
      <c r="O1992" t="str">
        <f t="shared" si="34"/>
        <v>Aur-C_002_E1</v>
      </c>
      <c r="P1992">
        <v>9</v>
      </c>
      <c r="Q1992" t="s">
        <v>65</v>
      </c>
      <c r="R1992">
        <v>100</v>
      </c>
      <c r="S1992">
        <v>50</v>
      </c>
      <c r="T1992">
        <v>50</v>
      </c>
      <c r="U1992" s="35" t="s">
        <v>61</v>
      </c>
      <c r="V1992" t="str">
        <f t="shared" si="35"/>
        <v>Aur-C_002-E2</v>
      </c>
      <c r="W1992">
        <v>9</v>
      </c>
      <c r="X1992" t="s">
        <v>65</v>
      </c>
      <c r="Y1992">
        <v>100</v>
      </c>
      <c r="Z1992">
        <v>50</v>
      </c>
      <c r="AA1992">
        <v>50</v>
      </c>
      <c r="AB1992" t="s">
        <v>61</v>
      </c>
      <c r="AC1992" t="str">
        <f t="shared" si="36"/>
        <v>Aur-C_002-E3</v>
      </c>
      <c r="AD1992">
        <v>9</v>
      </c>
      <c r="AE1992" t="s">
        <v>65</v>
      </c>
      <c r="AF1992">
        <v>100</v>
      </c>
      <c r="AG1992">
        <v>50</v>
      </c>
      <c r="AH1992">
        <v>50</v>
      </c>
      <c r="AI1992" t="s">
        <v>61</v>
      </c>
      <c r="AJ1992" t="str">
        <f t="shared" si="37"/>
        <v>Aur-C_002-E4</v>
      </c>
      <c r="AK1992">
        <v>9</v>
      </c>
      <c r="AL1992" t="s">
        <v>65</v>
      </c>
      <c r="AM1992">
        <v>100</v>
      </c>
      <c r="AN1992">
        <v>50</v>
      </c>
      <c r="AO1992">
        <v>50</v>
      </c>
      <c r="AP1992" t="s">
        <v>61</v>
      </c>
      <c r="AQ1992" s="1">
        <v>43761</v>
      </c>
      <c r="AR1992">
        <v>3</v>
      </c>
      <c r="AS1992" t="s">
        <v>1336</v>
      </c>
      <c r="AT1992" t="s">
        <v>3682</v>
      </c>
      <c r="AU1992" t="s">
        <v>3682</v>
      </c>
      <c r="AV1992" t="s">
        <v>3682</v>
      </c>
      <c r="AW1992" t="s">
        <v>3682</v>
      </c>
      <c r="AX1992">
        <v>0</v>
      </c>
      <c r="AY1992">
        <v>3</v>
      </c>
      <c r="AZ1992">
        <v>0</v>
      </c>
      <c r="BA1992">
        <v>3</v>
      </c>
      <c r="BC1992" t="s">
        <v>3893</v>
      </c>
    </row>
    <row r="1993" spans="1:55" hidden="1" x14ac:dyDescent="0.5">
      <c r="A1993" s="13" t="s">
        <v>3919</v>
      </c>
      <c r="B1993" t="s">
        <v>3920</v>
      </c>
      <c r="C1993" t="s">
        <v>56</v>
      </c>
      <c r="D1993" s="1">
        <v>43734</v>
      </c>
      <c r="E1993" t="s">
        <v>2236</v>
      </c>
      <c r="F1993" s="1">
        <v>43760</v>
      </c>
      <c r="G1993" t="s">
        <v>2236</v>
      </c>
      <c r="H1993">
        <v>33</v>
      </c>
      <c r="I1993">
        <v>90</v>
      </c>
      <c r="J1993" t="s">
        <v>3070</v>
      </c>
      <c r="K1993" s="26" t="s">
        <v>61</v>
      </c>
      <c r="L1993" s="14" t="s">
        <v>3876</v>
      </c>
      <c r="M1993" s="14"/>
      <c r="N1993">
        <v>4</v>
      </c>
      <c r="O1993" t="str">
        <f t="shared" si="34"/>
        <v>Aur-C_002_E1</v>
      </c>
      <c r="P1993">
        <v>10</v>
      </c>
      <c r="Q1993" t="s">
        <v>65</v>
      </c>
      <c r="R1993">
        <v>100</v>
      </c>
      <c r="S1993">
        <v>50</v>
      </c>
      <c r="T1993">
        <v>50</v>
      </c>
      <c r="U1993" s="35" t="s">
        <v>61</v>
      </c>
      <c r="V1993" t="str">
        <f t="shared" si="35"/>
        <v>Aur-C_002-E2</v>
      </c>
      <c r="W1993">
        <v>10</v>
      </c>
      <c r="X1993" t="s">
        <v>65</v>
      </c>
      <c r="Y1993">
        <v>100</v>
      </c>
      <c r="Z1993">
        <v>50</v>
      </c>
      <c r="AA1993">
        <v>50</v>
      </c>
      <c r="AB1993" t="s">
        <v>61</v>
      </c>
      <c r="AC1993" t="str">
        <f t="shared" si="36"/>
        <v>Aur-C_002-E3</v>
      </c>
      <c r="AD1993">
        <v>10</v>
      </c>
      <c r="AE1993" t="s">
        <v>65</v>
      </c>
      <c r="AF1993">
        <v>100</v>
      </c>
      <c r="AG1993">
        <v>50</v>
      </c>
      <c r="AH1993">
        <v>50</v>
      </c>
      <c r="AI1993" t="s">
        <v>61</v>
      </c>
      <c r="AJ1993" t="str">
        <f t="shared" si="37"/>
        <v>Aur-C_002-E4</v>
      </c>
      <c r="AK1993">
        <v>10</v>
      </c>
      <c r="AL1993" t="s">
        <v>65</v>
      </c>
      <c r="AM1993">
        <v>100</v>
      </c>
      <c r="AN1993">
        <v>50</v>
      </c>
      <c r="AO1993">
        <v>50</v>
      </c>
      <c r="AP1993" t="s">
        <v>61</v>
      </c>
      <c r="AQ1993" s="1">
        <v>43761</v>
      </c>
      <c r="AR1993">
        <v>3</v>
      </c>
      <c r="AS1993" t="s">
        <v>1336</v>
      </c>
      <c r="AT1993" t="s">
        <v>3682</v>
      </c>
      <c r="AU1993" t="s">
        <v>3682</v>
      </c>
      <c r="AV1993" t="s">
        <v>3682</v>
      </c>
      <c r="AW1993" t="s">
        <v>3682</v>
      </c>
      <c r="AX1993">
        <v>10</v>
      </c>
      <c r="AY1993">
        <v>10</v>
      </c>
      <c r="AZ1993">
        <v>10</v>
      </c>
      <c r="BA1993">
        <v>5</v>
      </c>
    </row>
    <row r="1994" spans="1:55" hidden="1" x14ac:dyDescent="0.5">
      <c r="A1994" s="13" t="s">
        <v>3921</v>
      </c>
      <c r="B1994" t="s">
        <v>3922</v>
      </c>
      <c r="C1994" t="s">
        <v>56</v>
      </c>
      <c r="D1994" s="1">
        <v>43734</v>
      </c>
      <c r="E1994" t="s">
        <v>2236</v>
      </c>
      <c r="F1994" s="1">
        <v>43760</v>
      </c>
      <c r="G1994" t="s">
        <v>2236</v>
      </c>
      <c r="H1994">
        <v>50</v>
      </c>
      <c r="I1994">
        <v>90</v>
      </c>
      <c r="J1994" t="s">
        <v>2746</v>
      </c>
      <c r="K1994" s="26" t="s">
        <v>61</v>
      </c>
      <c r="L1994" s="14" t="s">
        <v>3876</v>
      </c>
      <c r="M1994" s="14"/>
      <c r="N1994">
        <v>4</v>
      </c>
      <c r="O1994" t="str">
        <f t="shared" si="34"/>
        <v>Aur-C_002_E1</v>
      </c>
      <c r="P1994">
        <v>11</v>
      </c>
      <c r="Q1994" t="s">
        <v>65</v>
      </c>
      <c r="R1994">
        <v>100</v>
      </c>
      <c r="S1994">
        <v>50</v>
      </c>
      <c r="T1994">
        <v>50</v>
      </c>
      <c r="U1994" s="35" t="s">
        <v>61</v>
      </c>
      <c r="V1994" t="str">
        <f t="shared" si="35"/>
        <v>Aur-C_002-E2</v>
      </c>
      <c r="W1994">
        <v>11</v>
      </c>
      <c r="X1994" t="s">
        <v>65</v>
      </c>
      <c r="Y1994">
        <v>100</v>
      </c>
      <c r="Z1994">
        <v>50</v>
      </c>
      <c r="AA1994">
        <v>50</v>
      </c>
      <c r="AB1994" t="s">
        <v>61</v>
      </c>
      <c r="AC1994" t="str">
        <f t="shared" si="36"/>
        <v>Aur-C_002-E3</v>
      </c>
      <c r="AD1994">
        <v>11</v>
      </c>
      <c r="AE1994" t="s">
        <v>65</v>
      </c>
      <c r="AF1994">
        <v>100</v>
      </c>
      <c r="AG1994">
        <v>50</v>
      </c>
      <c r="AH1994">
        <v>50</v>
      </c>
      <c r="AI1994" t="s">
        <v>61</v>
      </c>
      <c r="AJ1994" t="str">
        <f t="shared" si="37"/>
        <v>Aur-C_002-E4</v>
      </c>
      <c r="AK1994">
        <v>11</v>
      </c>
      <c r="AL1994" t="s">
        <v>65</v>
      </c>
      <c r="AM1994">
        <v>100</v>
      </c>
      <c r="AN1994">
        <v>50</v>
      </c>
      <c r="AO1994">
        <v>50</v>
      </c>
      <c r="AP1994" t="s">
        <v>61</v>
      </c>
      <c r="AQ1994" s="1">
        <v>43761</v>
      </c>
      <c r="AR1994">
        <v>3</v>
      </c>
      <c r="AS1994" t="s">
        <v>1336</v>
      </c>
      <c r="AT1994" t="s">
        <v>3682</v>
      </c>
      <c r="AU1994" t="s">
        <v>3682</v>
      </c>
      <c r="AV1994" t="s">
        <v>3682</v>
      </c>
      <c r="AW1994" t="s">
        <v>3682</v>
      </c>
      <c r="AX1994">
        <v>4</v>
      </c>
      <c r="AY1994">
        <v>10</v>
      </c>
      <c r="AZ1994">
        <v>10</v>
      </c>
      <c r="BA1994">
        <v>10</v>
      </c>
    </row>
    <row r="1995" spans="1:55" hidden="1" x14ac:dyDescent="0.5">
      <c r="A1995" s="13" t="s">
        <v>3923</v>
      </c>
      <c r="B1995" t="s">
        <v>3924</v>
      </c>
      <c r="C1995" t="s">
        <v>56</v>
      </c>
      <c r="D1995" s="1">
        <v>43734</v>
      </c>
      <c r="E1995" t="s">
        <v>2236</v>
      </c>
      <c r="F1995" s="1">
        <v>43760</v>
      </c>
      <c r="G1995" t="s">
        <v>2236</v>
      </c>
      <c r="H1995">
        <v>50</v>
      </c>
      <c r="I1995">
        <v>90</v>
      </c>
      <c r="J1995" t="s">
        <v>2236</v>
      </c>
      <c r="K1995" s="26" t="s">
        <v>61</v>
      </c>
      <c r="L1995" s="14" t="s">
        <v>3876</v>
      </c>
      <c r="M1995" s="14"/>
      <c r="N1995">
        <v>4</v>
      </c>
      <c r="O1995" t="str">
        <f t="shared" si="34"/>
        <v>Aur-C_002_E1</v>
      </c>
      <c r="P1995">
        <v>12</v>
      </c>
      <c r="Q1995" t="s">
        <v>65</v>
      </c>
      <c r="R1995">
        <v>100</v>
      </c>
      <c r="S1995">
        <v>50</v>
      </c>
      <c r="T1995">
        <v>50</v>
      </c>
      <c r="U1995" s="35" t="s">
        <v>61</v>
      </c>
      <c r="V1995" t="str">
        <f t="shared" si="35"/>
        <v>Aur-C_002-E2</v>
      </c>
      <c r="W1995">
        <v>12</v>
      </c>
      <c r="X1995" t="s">
        <v>65</v>
      </c>
      <c r="Y1995">
        <v>100</v>
      </c>
      <c r="Z1995">
        <v>50</v>
      </c>
      <c r="AA1995">
        <v>50</v>
      </c>
      <c r="AB1995" t="s">
        <v>61</v>
      </c>
      <c r="AC1995" t="str">
        <f t="shared" si="36"/>
        <v>Aur-C_002-E3</v>
      </c>
      <c r="AD1995">
        <v>12</v>
      </c>
      <c r="AE1995" t="s">
        <v>65</v>
      </c>
      <c r="AF1995">
        <v>100</v>
      </c>
      <c r="AG1995">
        <v>50</v>
      </c>
      <c r="AH1995">
        <v>50</v>
      </c>
      <c r="AI1995" t="s">
        <v>61</v>
      </c>
      <c r="AJ1995" t="str">
        <f t="shared" si="37"/>
        <v>Aur-C_002-E4</v>
      </c>
      <c r="AK1995">
        <v>12</v>
      </c>
      <c r="AL1995" t="s">
        <v>65</v>
      </c>
      <c r="AM1995">
        <v>100</v>
      </c>
      <c r="AN1995">
        <v>50</v>
      </c>
      <c r="AO1995">
        <v>50</v>
      </c>
      <c r="AP1995" t="s">
        <v>61</v>
      </c>
      <c r="AQ1995" s="1">
        <v>43761</v>
      </c>
      <c r="AR1995">
        <v>3</v>
      </c>
      <c r="AS1995" t="s">
        <v>1336</v>
      </c>
      <c r="AT1995" t="s">
        <v>3682</v>
      </c>
      <c r="AU1995" t="s">
        <v>3682</v>
      </c>
      <c r="AV1995" t="s">
        <v>3682</v>
      </c>
      <c r="AW1995" t="s">
        <v>3682</v>
      </c>
      <c r="AX1995">
        <v>0</v>
      </c>
      <c r="AY1995">
        <v>0</v>
      </c>
      <c r="AZ1995">
        <v>2</v>
      </c>
      <c r="BA1995">
        <v>3</v>
      </c>
      <c r="BC1995" t="s">
        <v>3893</v>
      </c>
    </row>
    <row r="1996" spans="1:55" hidden="1" x14ac:dyDescent="0.5">
      <c r="A1996" s="13" t="s">
        <v>3925</v>
      </c>
      <c r="B1996" t="s">
        <v>3926</v>
      </c>
      <c r="C1996" t="s">
        <v>56</v>
      </c>
      <c r="D1996" s="1">
        <v>43734</v>
      </c>
      <c r="E1996" t="s">
        <v>2236</v>
      </c>
      <c r="F1996" s="1">
        <v>43760</v>
      </c>
      <c r="G1996" t="s">
        <v>3070</v>
      </c>
      <c r="H1996">
        <v>40</v>
      </c>
      <c r="I1996">
        <v>90</v>
      </c>
      <c r="J1996" t="s">
        <v>3070</v>
      </c>
      <c r="K1996" s="26" t="s">
        <v>61</v>
      </c>
      <c r="L1996" s="14" t="s">
        <v>3876</v>
      </c>
      <c r="M1996" s="14"/>
      <c r="N1996">
        <v>4</v>
      </c>
      <c r="O1996" t="str">
        <f t="shared" si="34"/>
        <v>Aur-C_002_E1</v>
      </c>
      <c r="P1996">
        <v>1</v>
      </c>
      <c r="Q1996" t="s">
        <v>63</v>
      </c>
      <c r="R1996">
        <v>100</v>
      </c>
      <c r="S1996">
        <v>50</v>
      </c>
      <c r="T1996">
        <v>50</v>
      </c>
      <c r="U1996" s="35" t="s">
        <v>61</v>
      </c>
      <c r="V1996" t="str">
        <f t="shared" si="35"/>
        <v>Aur-C_002-E2</v>
      </c>
      <c r="W1996">
        <v>1</v>
      </c>
      <c r="X1996" t="s">
        <v>63</v>
      </c>
      <c r="Y1996">
        <v>100</v>
      </c>
      <c r="Z1996">
        <v>50</v>
      </c>
      <c r="AA1996">
        <v>50</v>
      </c>
      <c r="AB1996" t="s">
        <v>61</v>
      </c>
      <c r="AC1996" t="str">
        <f t="shared" si="36"/>
        <v>Aur-C_002-E3</v>
      </c>
      <c r="AD1996">
        <v>1</v>
      </c>
      <c r="AE1996" t="s">
        <v>63</v>
      </c>
      <c r="AF1996">
        <v>100</v>
      </c>
      <c r="AG1996">
        <v>50</v>
      </c>
      <c r="AH1996">
        <v>50</v>
      </c>
      <c r="AI1996" t="s">
        <v>61</v>
      </c>
      <c r="AJ1996" t="str">
        <f t="shared" si="37"/>
        <v>Aur-C_002-E4</v>
      </c>
      <c r="AK1996">
        <v>1</v>
      </c>
      <c r="AL1996" t="s">
        <v>63</v>
      </c>
      <c r="AM1996">
        <v>100</v>
      </c>
      <c r="AN1996">
        <v>50</v>
      </c>
      <c r="AO1996">
        <v>50</v>
      </c>
      <c r="AP1996" t="s">
        <v>61</v>
      </c>
      <c r="AQ1996" t="s">
        <v>61</v>
      </c>
      <c r="AR1996" t="s">
        <v>61</v>
      </c>
      <c r="AS1996" t="s">
        <v>61</v>
      </c>
      <c r="AT1996" t="s">
        <v>61</v>
      </c>
      <c r="AU1996" t="s">
        <v>61</v>
      </c>
      <c r="AV1996" t="s">
        <v>61</v>
      </c>
      <c r="AW1996" t="s">
        <v>61</v>
      </c>
      <c r="AX1996">
        <v>10</v>
      </c>
      <c r="AY1996">
        <v>10</v>
      </c>
      <c r="AZ1996">
        <v>5</v>
      </c>
      <c r="BA1996">
        <v>10</v>
      </c>
    </row>
    <row r="1997" spans="1:55" hidden="1" x14ac:dyDescent="0.5">
      <c r="A1997" s="13" t="s">
        <v>3927</v>
      </c>
      <c r="B1997" t="s">
        <v>3928</v>
      </c>
      <c r="C1997" t="s">
        <v>56</v>
      </c>
      <c r="D1997" s="1">
        <v>43734</v>
      </c>
      <c r="E1997" t="s">
        <v>2236</v>
      </c>
      <c r="F1997" s="1">
        <v>43760</v>
      </c>
      <c r="G1997" t="s">
        <v>3070</v>
      </c>
      <c r="H1997">
        <v>50</v>
      </c>
      <c r="I1997">
        <v>90</v>
      </c>
      <c r="J1997" t="s">
        <v>2746</v>
      </c>
      <c r="K1997" s="26" t="s">
        <v>61</v>
      </c>
      <c r="L1997" s="14" t="s">
        <v>3876</v>
      </c>
      <c r="M1997" s="14"/>
      <c r="N1997">
        <v>4</v>
      </c>
      <c r="O1997" t="str">
        <f t="shared" si="34"/>
        <v>Aur-C_002_E1</v>
      </c>
      <c r="P1997">
        <v>2</v>
      </c>
      <c r="Q1997" t="s">
        <v>63</v>
      </c>
      <c r="R1997">
        <v>100</v>
      </c>
      <c r="S1997">
        <v>50</v>
      </c>
      <c r="T1997">
        <v>50</v>
      </c>
      <c r="U1997" s="35" t="s">
        <v>61</v>
      </c>
      <c r="V1997" t="str">
        <f t="shared" si="35"/>
        <v>Aur-C_002-E2</v>
      </c>
      <c r="W1997">
        <v>2</v>
      </c>
      <c r="X1997" t="s">
        <v>63</v>
      </c>
      <c r="Y1997">
        <v>100</v>
      </c>
      <c r="Z1997">
        <v>50</v>
      </c>
      <c r="AA1997">
        <v>50</v>
      </c>
      <c r="AB1997" t="s">
        <v>61</v>
      </c>
      <c r="AC1997" t="str">
        <f t="shared" si="36"/>
        <v>Aur-C_002-E3</v>
      </c>
      <c r="AD1997">
        <v>2</v>
      </c>
      <c r="AE1997" t="s">
        <v>63</v>
      </c>
      <c r="AF1997">
        <v>100</v>
      </c>
      <c r="AG1997">
        <v>50</v>
      </c>
      <c r="AH1997">
        <v>50</v>
      </c>
      <c r="AI1997" t="s">
        <v>61</v>
      </c>
      <c r="AJ1997" t="str">
        <f t="shared" si="37"/>
        <v>Aur-C_002-E4</v>
      </c>
      <c r="AK1997">
        <v>2</v>
      </c>
      <c r="AL1997" t="s">
        <v>63</v>
      </c>
      <c r="AM1997">
        <v>100</v>
      </c>
      <c r="AN1997">
        <v>50</v>
      </c>
      <c r="AO1997">
        <v>50</v>
      </c>
      <c r="AP1997" t="s">
        <v>61</v>
      </c>
      <c r="AQ1997" t="s">
        <v>61</v>
      </c>
      <c r="AR1997" t="s">
        <v>61</v>
      </c>
      <c r="AS1997" t="s">
        <v>61</v>
      </c>
      <c r="AT1997" t="s">
        <v>61</v>
      </c>
      <c r="AU1997" t="s">
        <v>61</v>
      </c>
      <c r="AV1997" t="s">
        <v>61</v>
      </c>
      <c r="AW1997" t="s">
        <v>61</v>
      </c>
      <c r="AX1997">
        <v>10</v>
      </c>
      <c r="AY1997">
        <v>10</v>
      </c>
      <c r="AZ1997">
        <v>10</v>
      </c>
      <c r="BA1997">
        <v>4</v>
      </c>
    </row>
    <row r="1998" spans="1:55" hidden="1" x14ac:dyDescent="0.5">
      <c r="A1998" s="13" t="s">
        <v>3929</v>
      </c>
      <c r="B1998" t="s">
        <v>3930</v>
      </c>
      <c r="C1998" t="s">
        <v>56</v>
      </c>
      <c r="D1998" s="1">
        <v>43734</v>
      </c>
      <c r="E1998" t="s">
        <v>2236</v>
      </c>
      <c r="F1998" s="1">
        <v>43760</v>
      </c>
      <c r="G1998" t="s">
        <v>3070</v>
      </c>
      <c r="H1998">
        <v>50</v>
      </c>
      <c r="I1998">
        <v>90</v>
      </c>
      <c r="J1998" t="s">
        <v>2236</v>
      </c>
      <c r="K1998" s="26" t="s">
        <v>61</v>
      </c>
      <c r="L1998" s="14" t="s">
        <v>3876</v>
      </c>
      <c r="M1998" s="14"/>
      <c r="N1998">
        <v>4</v>
      </c>
      <c r="O1998" t="str">
        <f t="shared" si="34"/>
        <v>Aur-C_002_E1</v>
      </c>
      <c r="P1998">
        <v>3</v>
      </c>
      <c r="Q1998" t="s">
        <v>63</v>
      </c>
      <c r="R1998">
        <v>100</v>
      </c>
      <c r="S1998">
        <v>50</v>
      </c>
      <c r="T1998">
        <v>50</v>
      </c>
      <c r="U1998" s="35" t="s">
        <v>61</v>
      </c>
      <c r="V1998" t="str">
        <f t="shared" si="35"/>
        <v>Aur-C_002-E2</v>
      </c>
      <c r="W1998">
        <v>3</v>
      </c>
      <c r="X1998" t="s">
        <v>63</v>
      </c>
      <c r="Y1998">
        <v>100</v>
      </c>
      <c r="Z1998">
        <v>50</v>
      </c>
      <c r="AA1998">
        <v>50</v>
      </c>
      <c r="AB1998" t="s">
        <v>61</v>
      </c>
      <c r="AC1998" t="str">
        <f t="shared" si="36"/>
        <v>Aur-C_002-E3</v>
      </c>
      <c r="AD1998">
        <v>3</v>
      </c>
      <c r="AE1998" t="s">
        <v>63</v>
      </c>
      <c r="AF1998">
        <v>100</v>
      </c>
      <c r="AG1998">
        <v>50</v>
      </c>
      <c r="AH1998">
        <v>50</v>
      </c>
      <c r="AI1998" t="s">
        <v>61</v>
      </c>
      <c r="AJ1998" t="str">
        <f t="shared" si="37"/>
        <v>Aur-C_002-E4</v>
      </c>
      <c r="AK1998">
        <v>3</v>
      </c>
      <c r="AL1998" t="s">
        <v>63</v>
      </c>
      <c r="AM1998">
        <v>100</v>
      </c>
      <c r="AN1998">
        <v>50</v>
      </c>
      <c r="AO1998">
        <v>50</v>
      </c>
      <c r="AP1998" t="s">
        <v>61</v>
      </c>
      <c r="AQ1998" t="s">
        <v>61</v>
      </c>
      <c r="AR1998" t="s">
        <v>61</v>
      </c>
      <c r="AS1998" t="s">
        <v>61</v>
      </c>
      <c r="AT1998" t="s">
        <v>61</v>
      </c>
      <c r="AU1998" t="s">
        <v>61</v>
      </c>
      <c r="AV1998" t="s">
        <v>61</v>
      </c>
      <c r="AW1998" t="s">
        <v>61</v>
      </c>
      <c r="AX1998">
        <v>10</v>
      </c>
      <c r="AY1998">
        <v>10</v>
      </c>
      <c r="AZ1998">
        <v>10</v>
      </c>
      <c r="BA1998">
        <v>10</v>
      </c>
    </row>
    <row r="1999" spans="1:55" hidden="1" x14ac:dyDescent="0.5">
      <c r="A1999" s="13" t="s">
        <v>3931</v>
      </c>
      <c r="B1999" t="s">
        <v>3932</v>
      </c>
      <c r="C1999" t="s">
        <v>56</v>
      </c>
      <c r="D1999" s="1">
        <v>43734</v>
      </c>
      <c r="E1999" t="s">
        <v>2236</v>
      </c>
      <c r="F1999" s="1">
        <v>43760</v>
      </c>
      <c r="G1999" t="s">
        <v>3070</v>
      </c>
      <c r="H1999">
        <v>50</v>
      </c>
      <c r="I1999">
        <v>90</v>
      </c>
      <c r="J1999" t="s">
        <v>3070</v>
      </c>
      <c r="K1999" s="26" t="s">
        <v>61</v>
      </c>
      <c r="L1999" s="14" t="s">
        <v>3876</v>
      </c>
      <c r="M1999" s="14"/>
      <c r="N1999">
        <v>4</v>
      </c>
      <c r="O1999" t="str">
        <f t="shared" si="34"/>
        <v>Aur-C_002_E1</v>
      </c>
      <c r="P1999">
        <v>4</v>
      </c>
      <c r="Q1999" t="s">
        <v>63</v>
      </c>
      <c r="R1999">
        <v>100</v>
      </c>
      <c r="S1999">
        <v>50</v>
      </c>
      <c r="T1999">
        <v>50</v>
      </c>
      <c r="U1999" s="35" t="s">
        <v>61</v>
      </c>
      <c r="V1999" t="str">
        <f t="shared" si="35"/>
        <v>Aur-C_002-E2</v>
      </c>
      <c r="W1999">
        <v>4</v>
      </c>
      <c r="X1999" t="s">
        <v>63</v>
      </c>
      <c r="Y1999">
        <v>100</v>
      </c>
      <c r="Z1999">
        <v>50</v>
      </c>
      <c r="AA1999">
        <v>50</v>
      </c>
      <c r="AB1999" t="s">
        <v>61</v>
      </c>
      <c r="AC1999" t="str">
        <f t="shared" si="36"/>
        <v>Aur-C_002-E3</v>
      </c>
      <c r="AD1999">
        <v>4</v>
      </c>
      <c r="AE1999" t="s">
        <v>63</v>
      </c>
      <c r="AF1999">
        <v>100</v>
      </c>
      <c r="AG1999">
        <v>50</v>
      </c>
      <c r="AH1999">
        <v>50</v>
      </c>
      <c r="AI1999" t="s">
        <v>61</v>
      </c>
      <c r="AJ1999" t="str">
        <f t="shared" si="37"/>
        <v>Aur-C_002-E4</v>
      </c>
      <c r="AK1999">
        <v>4</v>
      </c>
      <c r="AL1999" t="s">
        <v>63</v>
      </c>
      <c r="AM1999">
        <v>100</v>
      </c>
      <c r="AN1999">
        <v>50</v>
      </c>
      <c r="AO1999">
        <v>50</v>
      </c>
      <c r="AP1999" t="s">
        <v>61</v>
      </c>
      <c r="AQ1999" t="s">
        <v>61</v>
      </c>
      <c r="AR1999" t="s">
        <v>61</v>
      </c>
      <c r="AS1999" t="s">
        <v>61</v>
      </c>
      <c r="AT1999" t="s">
        <v>61</v>
      </c>
      <c r="AU1999" t="s">
        <v>61</v>
      </c>
      <c r="AV1999" t="s">
        <v>61</v>
      </c>
      <c r="AW1999" t="s">
        <v>61</v>
      </c>
      <c r="AX1999">
        <v>10</v>
      </c>
      <c r="AY1999">
        <v>4</v>
      </c>
      <c r="AZ1999">
        <v>10</v>
      </c>
      <c r="BA1999">
        <v>10</v>
      </c>
      <c r="BC1999" t="s">
        <v>3893</v>
      </c>
    </row>
    <row r="2000" spans="1:55" hidden="1" x14ac:dyDescent="0.5">
      <c r="A2000" s="13" t="s">
        <v>3933</v>
      </c>
      <c r="B2000" t="s">
        <v>3934</v>
      </c>
      <c r="C2000" t="s">
        <v>56</v>
      </c>
      <c r="D2000" s="1">
        <v>43734</v>
      </c>
      <c r="E2000" t="s">
        <v>2236</v>
      </c>
      <c r="F2000" s="1">
        <v>43760</v>
      </c>
      <c r="G2000" t="s">
        <v>3070</v>
      </c>
      <c r="H2000">
        <v>50</v>
      </c>
      <c r="I2000">
        <v>90</v>
      </c>
      <c r="J2000" t="s">
        <v>2746</v>
      </c>
      <c r="K2000" s="26" t="s">
        <v>61</v>
      </c>
      <c r="L2000" s="14" t="s">
        <v>3876</v>
      </c>
      <c r="M2000" s="14"/>
      <c r="N2000">
        <v>4</v>
      </c>
      <c r="O2000" t="str">
        <f t="shared" si="34"/>
        <v>Aur-C_002_E1</v>
      </c>
      <c r="P2000">
        <v>5</v>
      </c>
      <c r="Q2000" t="s">
        <v>63</v>
      </c>
      <c r="R2000">
        <v>100</v>
      </c>
      <c r="S2000">
        <v>50</v>
      </c>
      <c r="T2000">
        <v>50</v>
      </c>
      <c r="U2000" s="35" t="s">
        <v>61</v>
      </c>
      <c r="V2000" t="str">
        <f t="shared" si="35"/>
        <v>Aur-C_002-E2</v>
      </c>
      <c r="W2000">
        <v>5</v>
      </c>
      <c r="X2000" t="s">
        <v>63</v>
      </c>
      <c r="Y2000">
        <v>100</v>
      </c>
      <c r="Z2000">
        <v>50</v>
      </c>
      <c r="AA2000">
        <v>50</v>
      </c>
      <c r="AB2000" t="s">
        <v>61</v>
      </c>
      <c r="AC2000" t="str">
        <f t="shared" si="36"/>
        <v>Aur-C_002-E3</v>
      </c>
      <c r="AD2000">
        <v>5</v>
      </c>
      <c r="AE2000" t="s">
        <v>63</v>
      </c>
      <c r="AF2000">
        <v>100</v>
      </c>
      <c r="AG2000">
        <v>50</v>
      </c>
      <c r="AH2000">
        <v>50</v>
      </c>
      <c r="AI2000" t="s">
        <v>61</v>
      </c>
      <c r="AJ2000" t="str">
        <f t="shared" si="37"/>
        <v>Aur-C_002-E4</v>
      </c>
      <c r="AK2000">
        <v>5</v>
      </c>
      <c r="AL2000" t="s">
        <v>63</v>
      </c>
      <c r="AM2000">
        <v>100</v>
      </c>
      <c r="AN2000">
        <v>50</v>
      </c>
      <c r="AO2000">
        <v>50</v>
      </c>
      <c r="AP2000" t="s">
        <v>61</v>
      </c>
      <c r="AQ2000" t="s">
        <v>61</v>
      </c>
      <c r="AR2000" t="s">
        <v>61</v>
      </c>
      <c r="AS2000" t="s">
        <v>61</v>
      </c>
      <c r="AT2000" t="s">
        <v>61</v>
      </c>
      <c r="AU2000" t="s">
        <v>61</v>
      </c>
      <c r="AV2000" t="s">
        <v>61</v>
      </c>
      <c r="AW2000" t="s">
        <v>61</v>
      </c>
      <c r="AX2000">
        <v>10</v>
      </c>
      <c r="AY2000">
        <v>10</v>
      </c>
      <c r="AZ2000">
        <v>10</v>
      </c>
      <c r="BA2000">
        <v>10</v>
      </c>
    </row>
    <row r="2001" spans="1:55" hidden="1" x14ac:dyDescent="0.5">
      <c r="A2001" s="13" t="s">
        <v>3935</v>
      </c>
      <c r="B2001" t="s">
        <v>3936</v>
      </c>
      <c r="C2001" t="s">
        <v>56</v>
      </c>
      <c r="D2001" s="1">
        <v>43734</v>
      </c>
      <c r="E2001" t="s">
        <v>2236</v>
      </c>
      <c r="F2001" s="1">
        <v>43760</v>
      </c>
      <c r="G2001" t="s">
        <v>3070</v>
      </c>
      <c r="H2001">
        <v>50</v>
      </c>
      <c r="I2001">
        <v>90</v>
      </c>
      <c r="J2001" t="s">
        <v>2236</v>
      </c>
      <c r="K2001" s="26" t="s">
        <v>61</v>
      </c>
      <c r="L2001" s="14" t="s">
        <v>3876</v>
      </c>
      <c r="M2001" s="14"/>
      <c r="N2001">
        <v>4</v>
      </c>
      <c r="O2001" t="str">
        <f t="shared" si="34"/>
        <v>Aur-C_002_E1</v>
      </c>
      <c r="P2001">
        <v>6</v>
      </c>
      <c r="Q2001" t="s">
        <v>63</v>
      </c>
      <c r="R2001">
        <v>100</v>
      </c>
      <c r="S2001">
        <v>50</v>
      </c>
      <c r="T2001">
        <v>50</v>
      </c>
      <c r="U2001" s="35" t="s">
        <v>61</v>
      </c>
      <c r="V2001" t="str">
        <f t="shared" si="35"/>
        <v>Aur-C_002-E2</v>
      </c>
      <c r="W2001">
        <v>6</v>
      </c>
      <c r="X2001" t="s">
        <v>63</v>
      </c>
      <c r="Y2001">
        <v>100</v>
      </c>
      <c r="Z2001">
        <v>50</v>
      </c>
      <c r="AA2001">
        <v>50</v>
      </c>
      <c r="AB2001" t="s">
        <v>61</v>
      </c>
      <c r="AC2001" t="str">
        <f t="shared" si="36"/>
        <v>Aur-C_002-E3</v>
      </c>
      <c r="AD2001">
        <v>6</v>
      </c>
      <c r="AE2001" t="s">
        <v>63</v>
      </c>
      <c r="AF2001">
        <v>100</v>
      </c>
      <c r="AG2001">
        <v>50</v>
      </c>
      <c r="AH2001">
        <v>50</v>
      </c>
      <c r="AI2001" t="s">
        <v>61</v>
      </c>
      <c r="AJ2001" t="str">
        <f t="shared" si="37"/>
        <v>Aur-C_002-E4</v>
      </c>
      <c r="AK2001">
        <v>6</v>
      </c>
      <c r="AL2001" t="s">
        <v>63</v>
      </c>
      <c r="AM2001">
        <v>100</v>
      </c>
      <c r="AN2001">
        <v>50</v>
      </c>
      <c r="AO2001">
        <v>50</v>
      </c>
      <c r="AP2001" t="s">
        <v>61</v>
      </c>
      <c r="AQ2001" t="s">
        <v>61</v>
      </c>
      <c r="AR2001" t="s">
        <v>61</v>
      </c>
      <c r="AS2001" t="s">
        <v>61</v>
      </c>
      <c r="AT2001" t="s">
        <v>61</v>
      </c>
      <c r="AU2001" t="s">
        <v>61</v>
      </c>
      <c r="AV2001" t="s">
        <v>61</v>
      </c>
      <c r="AW2001" t="s">
        <v>61</v>
      </c>
      <c r="AX2001">
        <v>10</v>
      </c>
      <c r="AY2001">
        <v>10</v>
      </c>
      <c r="AZ2001">
        <v>10</v>
      </c>
      <c r="BA2001">
        <v>10</v>
      </c>
    </row>
    <row r="2002" spans="1:55" hidden="1" x14ac:dyDescent="0.5">
      <c r="A2002" s="13" t="s">
        <v>3937</v>
      </c>
      <c r="B2002" t="s">
        <v>3938</v>
      </c>
      <c r="C2002" t="s">
        <v>56</v>
      </c>
      <c r="D2002" s="1">
        <v>43734</v>
      </c>
      <c r="E2002" t="s">
        <v>2236</v>
      </c>
      <c r="F2002" s="1">
        <v>43760</v>
      </c>
      <c r="G2002" t="s">
        <v>2236</v>
      </c>
      <c r="H2002">
        <v>31</v>
      </c>
      <c r="I2002">
        <v>90</v>
      </c>
      <c r="J2002" t="s">
        <v>3070</v>
      </c>
      <c r="K2002" s="26" t="s">
        <v>61</v>
      </c>
      <c r="L2002" s="14" t="s">
        <v>3876</v>
      </c>
      <c r="M2002" s="14"/>
      <c r="N2002">
        <v>4</v>
      </c>
      <c r="O2002" t="str">
        <f t="shared" si="34"/>
        <v>Aur-C_002_E1</v>
      </c>
      <c r="P2002">
        <v>7</v>
      </c>
      <c r="Q2002" t="s">
        <v>63</v>
      </c>
      <c r="R2002">
        <v>100</v>
      </c>
      <c r="S2002">
        <v>50</v>
      </c>
      <c r="T2002">
        <v>50</v>
      </c>
      <c r="U2002" s="35" t="s">
        <v>61</v>
      </c>
      <c r="V2002" t="str">
        <f t="shared" si="35"/>
        <v>Aur-C_002-E2</v>
      </c>
      <c r="W2002">
        <v>7</v>
      </c>
      <c r="X2002" t="s">
        <v>63</v>
      </c>
      <c r="Y2002">
        <v>100</v>
      </c>
      <c r="Z2002">
        <v>50</v>
      </c>
      <c r="AA2002">
        <v>50</v>
      </c>
      <c r="AB2002" t="s">
        <v>61</v>
      </c>
      <c r="AC2002" t="str">
        <f t="shared" si="36"/>
        <v>Aur-C_002-E3</v>
      </c>
      <c r="AD2002">
        <v>7</v>
      </c>
      <c r="AE2002" t="s">
        <v>63</v>
      </c>
      <c r="AF2002">
        <v>100</v>
      </c>
      <c r="AG2002">
        <v>50</v>
      </c>
      <c r="AH2002">
        <v>50</v>
      </c>
      <c r="AI2002" t="s">
        <v>61</v>
      </c>
      <c r="AJ2002" t="str">
        <f t="shared" si="37"/>
        <v>Aur-C_002-E4</v>
      </c>
      <c r="AK2002">
        <v>7</v>
      </c>
      <c r="AL2002" t="s">
        <v>63</v>
      </c>
      <c r="AM2002">
        <v>100</v>
      </c>
      <c r="AN2002">
        <v>50</v>
      </c>
      <c r="AO2002">
        <v>50</v>
      </c>
      <c r="AP2002" t="s">
        <v>61</v>
      </c>
      <c r="AQ2002" t="s">
        <v>61</v>
      </c>
      <c r="AR2002" t="s">
        <v>61</v>
      </c>
      <c r="AS2002" t="s">
        <v>61</v>
      </c>
      <c r="AT2002" t="s">
        <v>61</v>
      </c>
      <c r="AU2002" t="s">
        <v>61</v>
      </c>
      <c r="AV2002" t="s">
        <v>61</v>
      </c>
      <c r="AW2002" t="s">
        <v>61</v>
      </c>
      <c r="AX2002">
        <v>10</v>
      </c>
      <c r="AY2002">
        <v>10</v>
      </c>
      <c r="AZ2002">
        <v>10</v>
      </c>
      <c r="BA2002">
        <v>5</v>
      </c>
      <c r="BC2002" t="s">
        <v>3893</v>
      </c>
    </row>
    <row r="2003" spans="1:55" hidden="1" x14ac:dyDescent="0.5">
      <c r="A2003" s="13" t="s">
        <v>3939</v>
      </c>
      <c r="B2003" t="s">
        <v>3940</v>
      </c>
      <c r="C2003" t="s">
        <v>56</v>
      </c>
      <c r="D2003" s="1">
        <v>43734</v>
      </c>
      <c r="E2003" t="s">
        <v>2236</v>
      </c>
      <c r="F2003" s="1">
        <v>43760</v>
      </c>
      <c r="G2003" t="s">
        <v>2236</v>
      </c>
      <c r="H2003">
        <v>50</v>
      </c>
      <c r="I2003">
        <v>90</v>
      </c>
      <c r="J2003" t="s">
        <v>2746</v>
      </c>
      <c r="K2003" s="26" t="s">
        <v>61</v>
      </c>
      <c r="L2003" s="14" t="s">
        <v>3876</v>
      </c>
      <c r="M2003" s="14"/>
      <c r="N2003">
        <v>4</v>
      </c>
      <c r="O2003" t="str">
        <f t="shared" si="34"/>
        <v>Aur-C_002_E1</v>
      </c>
      <c r="P2003">
        <v>8</v>
      </c>
      <c r="Q2003" t="s">
        <v>63</v>
      </c>
      <c r="R2003">
        <v>100</v>
      </c>
      <c r="S2003">
        <v>50</v>
      </c>
      <c r="T2003">
        <v>50</v>
      </c>
      <c r="U2003" s="35" t="s">
        <v>61</v>
      </c>
      <c r="V2003" t="str">
        <f t="shared" si="35"/>
        <v>Aur-C_002-E2</v>
      </c>
      <c r="W2003">
        <v>8</v>
      </c>
      <c r="X2003" t="s">
        <v>63</v>
      </c>
      <c r="Y2003">
        <v>100</v>
      </c>
      <c r="Z2003">
        <v>50</v>
      </c>
      <c r="AA2003">
        <v>50</v>
      </c>
      <c r="AB2003" t="s">
        <v>61</v>
      </c>
      <c r="AC2003" t="str">
        <f t="shared" si="36"/>
        <v>Aur-C_002-E3</v>
      </c>
      <c r="AD2003">
        <v>8</v>
      </c>
      <c r="AE2003" t="s">
        <v>63</v>
      </c>
      <c r="AF2003">
        <v>100</v>
      </c>
      <c r="AG2003">
        <v>50</v>
      </c>
      <c r="AH2003">
        <v>50</v>
      </c>
      <c r="AI2003" t="s">
        <v>61</v>
      </c>
      <c r="AJ2003" t="str">
        <f t="shared" si="37"/>
        <v>Aur-C_002-E4</v>
      </c>
      <c r="AK2003">
        <v>8</v>
      </c>
      <c r="AL2003" t="s">
        <v>63</v>
      </c>
      <c r="AM2003">
        <v>100</v>
      </c>
      <c r="AN2003">
        <v>50</v>
      </c>
      <c r="AO2003">
        <v>50</v>
      </c>
      <c r="AP2003" t="s">
        <v>61</v>
      </c>
      <c r="AQ2003" t="s">
        <v>61</v>
      </c>
      <c r="AR2003" t="s">
        <v>61</v>
      </c>
      <c r="AS2003" t="s">
        <v>61</v>
      </c>
      <c r="AT2003" t="s">
        <v>61</v>
      </c>
      <c r="AU2003" t="s">
        <v>61</v>
      </c>
      <c r="AV2003" t="s">
        <v>61</v>
      </c>
      <c r="AW2003" t="s">
        <v>61</v>
      </c>
      <c r="AX2003">
        <v>4</v>
      </c>
      <c r="AY2003">
        <v>4</v>
      </c>
      <c r="AZ2003">
        <v>4</v>
      </c>
      <c r="BA2003">
        <v>5</v>
      </c>
      <c r="BC2003" t="s">
        <v>3893</v>
      </c>
    </row>
    <row r="2004" spans="1:55" hidden="1" x14ac:dyDescent="0.5">
      <c r="A2004" s="13" t="s">
        <v>3941</v>
      </c>
      <c r="B2004" t="s">
        <v>3942</v>
      </c>
      <c r="C2004" t="s">
        <v>56</v>
      </c>
      <c r="D2004" s="1">
        <v>43734</v>
      </c>
      <c r="E2004" t="s">
        <v>2236</v>
      </c>
      <c r="F2004" s="1">
        <v>43760</v>
      </c>
      <c r="G2004" t="s">
        <v>2236</v>
      </c>
      <c r="H2004">
        <v>50</v>
      </c>
      <c r="I2004">
        <v>90</v>
      </c>
      <c r="J2004" t="s">
        <v>2236</v>
      </c>
      <c r="K2004" s="26" t="s">
        <v>61</v>
      </c>
      <c r="L2004" s="14" t="s">
        <v>3876</v>
      </c>
      <c r="M2004" s="14"/>
      <c r="N2004">
        <v>4</v>
      </c>
      <c r="O2004" t="str">
        <f t="shared" ref="O2004:O2035" si="38">L2004&amp;"_E1"</f>
        <v>Aur-C_002_E1</v>
      </c>
      <c r="P2004">
        <v>9</v>
      </c>
      <c r="Q2004" t="s">
        <v>63</v>
      </c>
      <c r="R2004">
        <v>100</v>
      </c>
      <c r="S2004">
        <v>50</v>
      </c>
      <c r="T2004">
        <v>50</v>
      </c>
      <c r="U2004" s="35" t="s">
        <v>61</v>
      </c>
      <c r="V2004" t="str">
        <f t="shared" ref="V2004:V2035" si="39">L2004&amp;"-E2"</f>
        <v>Aur-C_002-E2</v>
      </c>
      <c r="W2004">
        <v>9</v>
      </c>
      <c r="X2004" t="s">
        <v>63</v>
      </c>
      <c r="Y2004">
        <v>100</v>
      </c>
      <c r="Z2004">
        <v>50</v>
      </c>
      <c r="AA2004">
        <v>50</v>
      </c>
      <c r="AB2004" t="s">
        <v>61</v>
      </c>
      <c r="AC2004" t="str">
        <f t="shared" ref="AC2004:AC2035" si="40">L2004&amp;"-E3"</f>
        <v>Aur-C_002-E3</v>
      </c>
      <c r="AD2004">
        <v>9</v>
      </c>
      <c r="AE2004" t="s">
        <v>63</v>
      </c>
      <c r="AF2004">
        <v>100</v>
      </c>
      <c r="AG2004">
        <v>50</v>
      </c>
      <c r="AH2004">
        <v>50</v>
      </c>
      <c r="AI2004" t="s">
        <v>61</v>
      </c>
      <c r="AJ2004" t="str">
        <f t="shared" ref="AJ2004:AJ2035" si="41">L2004&amp;"-E4"</f>
        <v>Aur-C_002-E4</v>
      </c>
      <c r="AK2004">
        <v>9</v>
      </c>
      <c r="AL2004" t="s">
        <v>63</v>
      </c>
      <c r="AM2004">
        <v>100</v>
      </c>
      <c r="AN2004">
        <v>50</v>
      </c>
      <c r="AO2004">
        <v>50</v>
      </c>
      <c r="AP2004" t="s">
        <v>61</v>
      </c>
      <c r="AQ2004" t="s">
        <v>61</v>
      </c>
      <c r="AR2004" t="s">
        <v>61</v>
      </c>
      <c r="AS2004" t="s">
        <v>61</v>
      </c>
      <c r="AT2004" t="s">
        <v>61</v>
      </c>
      <c r="AU2004" t="s">
        <v>61</v>
      </c>
      <c r="AV2004" t="s">
        <v>61</v>
      </c>
      <c r="AW2004" t="s">
        <v>61</v>
      </c>
      <c r="AX2004">
        <v>10</v>
      </c>
      <c r="AY2004">
        <v>10</v>
      </c>
      <c r="AZ2004">
        <v>5</v>
      </c>
      <c r="BA2004">
        <v>5</v>
      </c>
      <c r="BC2004" t="s">
        <v>3893</v>
      </c>
    </row>
    <row r="2005" spans="1:55" hidden="1" x14ac:dyDescent="0.5">
      <c r="A2005" s="13" t="s">
        <v>3943</v>
      </c>
      <c r="B2005" t="s">
        <v>3944</v>
      </c>
      <c r="C2005" t="s">
        <v>56</v>
      </c>
      <c r="D2005" s="1">
        <v>43734</v>
      </c>
      <c r="E2005" t="s">
        <v>2236</v>
      </c>
      <c r="F2005" s="1">
        <v>43760</v>
      </c>
      <c r="G2005" t="s">
        <v>2236</v>
      </c>
      <c r="H2005">
        <v>29</v>
      </c>
      <c r="I2005">
        <v>90</v>
      </c>
      <c r="J2005" t="s">
        <v>3070</v>
      </c>
      <c r="K2005" s="26" t="s">
        <v>61</v>
      </c>
      <c r="L2005" s="14" t="s">
        <v>3876</v>
      </c>
      <c r="M2005" s="14"/>
      <c r="N2005">
        <v>4</v>
      </c>
      <c r="O2005" t="str">
        <f t="shared" si="38"/>
        <v>Aur-C_002_E1</v>
      </c>
      <c r="P2005">
        <v>10</v>
      </c>
      <c r="Q2005" t="s">
        <v>63</v>
      </c>
      <c r="R2005">
        <v>100</v>
      </c>
      <c r="S2005">
        <v>50</v>
      </c>
      <c r="T2005">
        <v>50</v>
      </c>
      <c r="U2005" s="35" t="s">
        <v>61</v>
      </c>
      <c r="V2005" t="str">
        <f t="shared" si="39"/>
        <v>Aur-C_002-E2</v>
      </c>
      <c r="W2005">
        <v>10</v>
      </c>
      <c r="X2005" t="s">
        <v>63</v>
      </c>
      <c r="Y2005">
        <v>100</v>
      </c>
      <c r="Z2005">
        <v>50</v>
      </c>
      <c r="AA2005">
        <v>50</v>
      </c>
      <c r="AB2005" t="s">
        <v>61</v>
      </c>
      <c r="AC2005" t="str">
        <f t="shared" si="40"/>
        <v>Aur-C_002-E3</v>
      </c>
      <c r="AD2005">
        <v>10</v>
      </c>
      <c r="AE2005" t="s">
        <v>63</v>
      </c>
      <c r="AF2005">
        <v>100</v>
      </c>
      <c r="AG2005">
        <v>50</v>
      </c>
      <c r="AH2005">
        <v>50</v>
      </c>
      <c r="AI2005" t="s">
        <v>61</v>
      </c>
      <c r="AJ2005" t="str">
        <f t="shared" si="41"/>
        <v>Aur-C_002-E4</v>
      </c>
      <c r="AK2005">
        <v>10</v>
      </c>
      <c r="AL2005" t="s">
        <v>63</v>
      </c>
      <c r="AM2005">
        <v>100</v>
      </c>
      <c r="AN2005">
        <v>50</v>
      </c>
      <c r="AO2005">
        <v>50</v>
      </c>
      <c r="AP2005" t="s">
        <v>61</v>
      </c>
      <c r="AQ2005" t="s">
        <v>61</v>
      </c>
      <c r="AR2005" t="s">
        <v>61</v>
      </c>
      <c r="AS2005" t="s">
        <v>61</v>
      </c>
      <c r="AT2005" t="s">
        <v>61</v>
      </c>
      <c r="AU2005" t="s">
        <v>61</v>
      </c>
      <c r="AV2005" t="s">
        <v>61</v>
      </c>
      <c r="AW2005" t="s">
        <v>61</v>
      </c>
      <c r="AX2005">
        <v>4</v>
      </c>
      <c r="AY2005">
        <v>10</v>
      </c>
      <c r="AZ2005">
        <v>10</v>
      </c>
      <c r="BA2005">
        <v>10</v>
      </c>
    </row>
    <row r="2006" spans="1:55" hidden="1" x14ac:dyDescent="0.5">
      <c r="A2006" s="13" t="s">
        <v>3945</v>
      </c>
      <c r="B2006" t="s">
        <v>3946</v>
      </c>
      <c r="C2006" t="s">
        <v>56</v>
      </c>
      <c r="D2006" s="1">
        <v>43734</v>
      </c>
      <c r="E2006" t="s">
        <v>2236</v>
      </c>
      <c r="F2006" s="1">
        <v>43760</v>
      </c>
      <c r="G2006" t="s">
        <v>2236</v>
      </c>
      <c r="H2006">
        <v>37</v>
      </c>
      <c r="I2006">
        <v>90</v>
      </c>
      <c r="J2006" t="s">
        <v>2746</v>
      </c>
      <c r="K2006" s="26" t="s">
        <v>61</v>
      </c>
      <c r="L2006" s="14" t="s">
        <v>3876</v>
      </c>
      <c r="M2006" s="14"/>
      <c r="N2006">
        <v>4</v>
      </c>
      <c r="O2006" t="str">
        <f t="shared" si="38"/>
        <v>Aur-C_002_E1</v>
      </c>
      <c r="P2006">
        <v>11</v>
      </c>
      <c r="Q2006" t="s">
        <v>63</v>
      </c>
      <c r="R2006">
        <v>100</v>
      </c>
      <c r="S2006">
        <v>50</v>
      </c>
      <c r="T2006">
        <v>50</v>
      </c>
      <c r="U2006" s="35" t="s">
        <v>61</v>
      </c>
      <c r="V2006" t="str">
        <f t="shared" si="39"/>
        <v>Aur-C_002-E2</v>
      </c>
      <c r="W2006">
        <v>11</v>
      </c>
      <c r="X2006" t="s">
        <v>63</v>
      </c>
      <c r="Y2006">
        <v>100</v>
      </c>
      <c r="Z2006">
        <v>50</v>
      </c>
      <c r="AA2006">
        <v>50</v>
      </c>
      <c r="AB2006" t="s">
        <v>61</v>
      </c>
      <c r="AC2006" t="str">
        <f t="shared" si="40"/>
        <v>Aur-C_002-E3</v>
      </c>
      <c r="AD2006">
        <v>11</v>
      </c>
      <c r="AE2006" t="s">
        <v>63</v>
      </c>
      <c r="AF2006">
        <v>100</v>
      </c>
      <c r="AG2006">
        <v>50</v>
      </c>
      <c r="AH2006">
        <v>50</v>
      </c>
      <c r="AI2006" t="s">
        <v>61</v>
      </c>
      <c r="AJ2006" t="str">
        <f t="shared" si="41"/>
        <v>Aur-C_002-E4</v>
      </c>
      <c r="AK2006">
        <v>11</v>
      </c>
      <c r="AL2006" t="s">
        <v>63</v>
      </c>
      <c r="AM2006">
        <v>100</v>
      </c>
      <c r="AN2006">
        <v>50</v>
      </c>
      <c r="AO2006">
        <v>50</v>
      </c>
      <c r="AP2006" t="s">
        <v>61</v>
      </c>
      <c r="AQ2006" t="s">
        <v>61</v>
      </c>
      <c r="AR2006" t="s">
        <v>61</v>
      </c>
      <c r="AS2006" t="s">
        <v>61</v>
      </c>
      <c r="AT2006" t="s">
        <v>61</v>
      </c>
      <c r="AU2006" t="s">
        <v>61</v>
      </c>
      <c r="AV2006" t="s">
        <v>61</v>
      </c>
      <c r="AW2006" t="s">
        <v>61</v>
      </c>
      <c r="AX2006">
        <v>10</v>
      </c>
      <c r="AY2006">
        <v>4</v>
      </c>
      <c r="AZ2006">
        <v>5</v>
      </c>
      <c r="BA2006">
        <v>10</v>
      </c>
    </row>
    <row r="2007" spans="1:55" hidden="1" x14ac:dyDescent="0.5">
      <c r="A2007" s="13" t="s">
        <v>3947</v>
      </c>
      <c r="B2007" t="s">
        <v>3948</v>
      </c>
      <c r="C2007" t="s">
        <v>56</v>
      </c>
      <c r="D2007" s="1">
        <v>43734</v>
      </c>
      <c r="E2007" t="s">
        <v>2236</v>
      </c>
      <c r="F2007" s="1">
        <v>43760</v>
      </c>
      <c r="G2007" t="s">
        <v>2236</v>
      </c>
      <c r="H2007">
        <v>50</v>
      </c>
      <c r="I2007">
        <v>90</v>
      </c>
      <c r="J2007" t="s">
        <v>2236</v>
      </c>
      <c r="K2007" s="26" t="s">
        <v>61</v>
      </c>
      <c r="L2007" s="14" t="s">
        <v>3876</v>
      </c>
      <c r="M2007" s="14"/>
      <c r="N2007">
        <v>4</v>
      </c>
      <c r="O2007" t="str">
        <f t="shared" si="38"/>
        <v>Aur-C_002_E1</v>
      </c>
      <c r="P2007">
        <v>12</v>
      </c>
      <c r="Q2007" t="s">
        <v>63</v>
      </c>
      <c r="R2007">
        <v>100</v>
      </c>
      <c r="S2007">
        <v>50</v>
      </c>
      <c r="T2007">
        <v>50</v>
      </c>
      <c r="U2007" s="35" t="s">
        <v>61</v>
      </c>
      <c r="V2007" t="str">
        <f t="shared" si="39"/>
        <v>Aur-C_002-E2</v>
      </c>
      <c r="W2007">
        <v>12</v>
      </c>
      <c r="X2007" t="s">
        <v>63</v>
      </c>
      <c r="Y2007">
        <v>100</v>
      </c>
      <c r="Z2007">
        <v>50</v>
      </c>
      <c r="AA2007">
        <v>50</v>
      </c>
      <c r="AB2007" t="s">
        <v>61</v>
      </c>
      <c r="AC2007" t="str">
        <f t="shared" si="40"/>
        <v>Aur-C_002-E3</v>
      </c>
      <c r="AD2007">
        <v>12</v>
      </c>
      <c r="AE2007" t="s">
        <v>63</v>
      </c>
      <c r="AF2007">
        <v>100</v>
      </c>
      <c r="AG2007">
        <v>50</v>
      </c>
      <c r="AH2007">
        <v>50</v>
      </c>
      <c r="AI2007" t="s">
        <v>61</v>
      </c>
      <c r="AJ2007" t="str">
        <f t="shared" si="41"/>
        <v>Aur-C_002-E4</v>
      </c>
      <c r="AK2007">
        <v>12</v>
      </c>
      <c r="AL2007" t="s">
        <v>63</v>
      </c>
      <c r="AM2007">
        <v>100</v>
      </c>
      <c r="AN2007">
        <v>50</v>
      </c>
      <c r="AO2007">
        <v>50</v>
      </c>
      <c r="AP2007" t="s">
        <v>61</v>
      </c>
      <c r="AQ2007" t="s">
        <v>61</v>
      </c>
      <c r="AR2007" t="s">
        <v>61</v>
      </c>
      <c r="AS2007" t="s">
        <v>61</v>
      </c>
      <c r="AT2007" t="s">
        <v>61</v>
      </c>
      <c r="AU2007" t="s">
        <v>61</v>
      </c>
      <c r="AV2007" t="s">
        <v>61</v>
      </c>
      <c r="AW2007" t="s">
        <v>61</v>
      </c>
      <c r="AX2007">
        <v>10</v>
      </c>
      <c r="AY2007">
        <v>10</v>
      </c>
      <c r="AZ2007">
        <v>5</v>
      </c>
      <c r="BA2007">
        <v>10</v>
      </c>
    </row>
    <row r="2008" spans="1:55" hidden="1" x14ac:dyDescent="0.5">
      <c r="A2008" s="13" t="s">
        <v>3949</v>
      </c>
      <c r="B2008" t="s">
        <v>3950</v>
      </c>
      <c r="C2008" t="s">
        <v>56</v>
      </c>
      <c r="D2008" s="1">
        <v>43734</v>
      </c>
      <c r="E2008" t="s">
        <v>2236</v>
      </c>
      <c r="F2008" s="1">
        <v>43760</v>
      </c>
      <c r="G2008" t="s">
        <v>3070</v>
      </c>
      <c r="H2008">
        <v>40</v>
      </c>
      <c r="I2008">
        <v>90</v>
      </c>
      <c r="J2008" t="s">
        <v>3070</v>
      </c>
      <c r="K2008" s="26" t="s">
        <v>61</v>
      </c>
      <c r="L2008" s="14" t="s">
        <v>3876</v>
      </c>
      <c r="M2008" s="14"/>
      <c r="N2008">
        <v>4</v>
      </c>
      <c r="O2008" t="str">
        <f t="shared" si="38"/>
        <v>Aur-C_002_E1</v>
      </c>
      <c r="P2008">
        <v>1</v>
      </c>
      <c r="Q2008" t="s">
        <v>60</v>
      </c>
      <c r="R2008">
        <v>100</v>
      </c>
      <c r="S2008">
        <v>50</v>
      </c>
      <c r="T2008">
        <v>50</v>
      </c>
      <c r="U2008" s="35" t="s">
        <v>61</v>
      </c>
      <c r="V2008" t="str">
        <f t="shared" si="39"/>
        <v>Aur-C_002-E2</v>
      </c>
      <c r="W2008">
        <v>1</v>
      </c>
      <c r="X2008" t="s">
        <v>60</v>
      </c>
      <c r="Y2008">
        <v>100</v>
      </c>
      <c r="Z2008">
        <v>50</v>
      </c>
      <c r="AA2008">
        <v>50</v>
      </c>
      <c r="AB2008" t="s">
        <v>61</v>
      </c>
      <c r="AC2008" t="str">
        <f t="shared" si="40"/>
        <v>Aur-C_002-E3</v>
      </c>
      <c r="AD2008">
        <v>1</v>
      </c>
      <c r="AE2008" t="s">
        <v>60</v>
      </c>
      <c r="AF2008">
        <v>100</v>
      </c>
      <c r="AG2008">
        <v>50</v>
      </c>
      <c r="AH2008">
        <v>50</v>
      </c>
      <c r="AI2008" t="s">
        <v>61</v>
      </c>
      <c r="AJ2008" t="str">
        <f t="shared" si="41"/>
        <v>Aur-C_002-E4</v>
      </c>
      <c r="AK2008">
        <v>1</v>
      </c>
      <c r="AL2008" t="s">
        <v>60</v>
      </c>
      <c r="AM2008">
        <v>100</v>
      </c>
      <c r="AN2008">
        <v>50</v>
      </c>
      <c r="AO2008">
        <v>50</v>
      </c>
      <c r="AP2008" t="s">
        <v>61</v>
      </c>
      <c r="AQ2008" t="s">
        <v>61</v>
      </c>
      <c r="AR2008" t="s">
        <v>61</v>
      </c>
      <c r="AS2008" t="s">
        <v>61</v>
      </c>
      <c r="AT2008" t="s">
        <v>61</v>
      </c>
      <c r="AU2008" t="s">
        <v>61</v>
      </c>
      <c r="AV2008" t="s">
        <v>61</v>
      </c>
      <c r="AW2008" t="s">
        <v>61</v>
      </c>
      <c r="AX2008">
        <v>10</v>
      </c>
      <c r="AY2008">
        <v>10</v>
      </c>
      <c r="AZ2008">
        <v>5</v>
      </c>
      <c r="BA2008">
        <v>5</v>
      </c>
    </row>
    <row r="2009" spans="1:55" hidden="1" x14ac:dyDescent="0.5">
      <c r="A2009" s="13" t="s">
        <v>3951</v>
      </c>
      <c r="B2009" t="s">
        <v>3952</v>
      </c>
      <c r="C2009" t="s">
        <v>56</v>
      </c>
      <c r="D2009" s="1">
        <v>43734</v>
      </c>
      <c r="E2009" t="s">
        <v>2236</v>
      </c>
      <c r="F2009" s="1">
        <v>43760</v>
      </c>
      <c r="G2009" t="s">
        <v>3070</v>
      </c>
      <c r="H2009">
        <v>40</v>
      </c>
      <c r="I2009">
        <v>90</v>
      </c>
      <c r="J2009" t="s">
        <v>2746</v>
      </c>
      <c r="K2009" s="26" t="s">
        <v>61</v>
      </c>
      <c r="L2009" s="14" t="s">
        <v>3876</v>
      </c>
      <c r="M2009" s="14"/>
      <c r="N2009">
        <v>4</v>
      </c>
      <c r="O2009" t="str">
        <f t="shared" si="38"/>
        <v>Aur-C_002_E1</v>
      </c>
      <c r="P2009">
        <v>2</v>
      </c>
      <c r="Q2009" t="s">
        <v>60</v>
      </c>
      <c r="R2009">
        <v>100</v>
      </c>
      <c r="S2009">
        <v>50</v>
      </c>
      <c r="T2009">
        <v>50</v>
      </c>
      <c r="U2009" s="35" t="s">
        <v>61</v>
      </c>
      <c r="V2009" t="str">
        <f t="shared" si="39"/>
        <v>Aur-C_002-E2</v>
      </c>
      <c r="W2009">
        <v>2</v>
      </c>
      <c r="X2009" t="s">
        <v>60</v>
      </c>
      <c r="Y2009">
        <v>100</v>
      </c>
      <c r="Z2009">
        <v>50</v>
      </c>
      <c r="AA2009">
        <v>50</v>
      </c>
      <c r="AB2009" t="s">
        <v>61</v>
      </c>
      <c r="AC2009" t="str">
        <f t="shared" si="40"/>
        <v>Aur-C_002-E3</v>
      </c>
      <c r="AD2009">
        <v>2</v>
      </c>
      <c r="AE2009" t="s">
        <v>60</v>
      </c>
      <c r="AF2009">
        <v>100</v>
      </c>
      <c r="AG2009">
        <v>50</v>
      </c>
      <c r="AH2009">
        <v>50</v>
      </c>
      <c r="AI2009" t="s">
        <v>61</v>
      </c>
      <c r="AJ2009" t="str">
        <f t="shared" si="41"/>
        <v>Aur-C_002-E4</v>
      </c>
      <c r="AK2009">
        <v>2</v>
      </c>
      <c r="AL2009" t="s">
        <v>60</v>
      </c>
      <c r="AM2009">
        <v>100</v>
      </c>
      <c r="AN2009">
        <v>50</v>
      </c>
      <c r="AO2009">
        <v>50</v>
      </c>
      <c r="AP2009" t="s">
        <v>61</v>
      </c>
      <c r="AQ2009" t="s">
        <v>61</v>
      </c>
      <c r="AR2009" t="s">
        <v>61</v>
      </c>
      <c r="AS2009" t="s">
        <v>61</v>
      </c>
      <c r="AT2009" t="s">
        <v>61</v>
      </c>
      <c r="AU2009" t="s">
        <v>61</v>
      </c>
      <c r="AV2009" t="s">
        <v>61</v>
      </c>
      <c r="AW2009" t="s">
        <v>61</v>
      </c>
      <c r="AX2009">
        <v>10</v>
      </c>
      <c r="AY2009">
        <v>10</v>
      </c>
      <c r="AZ2009">
        <v>4</v>
      </c>
      <c r="BA2009">
        <v>4</v>
      </c>
    </row>
    <row r="2010" spans="1:55" hidden="1" x14ac:dyDescent="0.5">
      <c r="A2010" s="13" t="s">
        <v>3953</v>
      </c>
      <c r="B2010" t="s">
        <v>3954</v>
      </c>
      <c r="C2010" t="s">
        <v>56</v>
      </c>
      <c r="D2010" s="1">
        <v>43734</v>
      </c>
      <c r="E2010" t="s">
        <v>2236</v>
      </c>
      <c r="F2010" s="1">
        <v>43760</v>
      </c>
      <c r="G2010" t="s">
        <v>3070</v>
      </c>
      <c r="H2010">
        <v>50</v>
      </c>
      <c r="I2010">
        <v>90</v>
      </c>
      <c r="J2010" t="s">
        <v>2236</v>
      </c>
      <c r="K2010" s="26" t="s">
        <v>61</v>
      </c>
      <c r="L2010" s="14" t="s">
        <v>3876</v>
      </c>
      <c r="M2010" s="14"/>
      <c r="N2010">
        <v>4</v>
      </c>
      <c r="O2010" t="str">
        <f t="shared" si="38"/>
        <v>Aur-C_002_E1</v>
      </c>
      <c r="P2010">
        <v>3</v>
      </c>
      <c r="Q2010" t="s">
        <v>60</v>
      </c>
      <c r="R2010">
        <v>100</v>
      </c>
      <c r="S2010">
        <v>50</v>
      </c>
      <c r="T2010">
        <v>50</v>
      </c>
      <c r="U2010" s="35" t="s">
        <v>61</v>
      </c>
      <c r="V2010" t="str">
        <f t="shared" si="39"/>
        <v>Aur-C_002-E2</v>
      </c>
      <c r="W2010">
        <v>3</v>
      </c>
      <c r="X2010" t="s">
        <v>60</v>
      </c>
      <c r="Y2010">
        <v>100</v>
      </c>
      <c r="Z2010">
        <v>50</v>
      </c>
      <c r="AA2010">
        <v>50</v>
      </c>
      <c r="AB2010" t="s">
        <v>61</v>
      </c>
      <c r="AC2010" t="str">
        <f t="shared" si="40"/>
        <v>Aur-C_002-E3</v>
      </c>
      <c r="AD2010">
        <v>3</v>
      </c>
      <c r="AE2010" t="s">
        <v>60</v>
      </c>
      <c r="AF2010">
        <v>100</v>
      </c>
      <c r="AG2010">
        <v>50</v>
      </c>
      <c r="AH2010">
        <v>50</v>
      </c>
      <c r="AI2010" t="s">
        <v>61</v>
      </c>
      <c r="AJ2010" t="str">
        <f t="shared" si="41"/>
        <v>Aur-C_002-E4</v>
      </c>
      <c r="AK2010">
        <v>3</v>
      </c>
      <c r="AL2010" t="s">
        <v>60</v>
      </c>
      <c r="AM2010">
        <v>100</v>
      </c>
      <c r="AN2010">
        <v>50</v>
      </c>
      <c r="AO2010">
        <v>50</v>
      </c>
      <c r="AP2010" t="s">
        <v>61</v>
      </c>
      <c r="AQ2010" t="s">
        <v>61</v>
      </c>
      <c r="AR2010" t="s">
        <v>61</v>
      </c>
      <c r="AS2010" t="s">
        <v>61</v>
      </c>
      <c r="AT2010" t="s">
        <v>61</v>
      </c>
      <c r="AU2010" t="s">
        <v>61</v>
      </c>
      <c r="AV2010" t="s">
        <v>61</v>
      </c>
      <c r="AW2010" t="s">
        <v>61</v>
      </c>
      <c r="AX2010">
        <v>10</v>
      </c>
      <c r="AY2010">
        <v>10</v>
      </c>
      <c r="AZ2010">
        <v>5</v>
      </c>
      <c r="BA2010">
        <v>5</v>
      </c>
    </row>
    <row r="2011" spans="1:55" hidden="1" x14ac:dyDescent="0.5">
      <c r="A2011" s="13" t="s">
        <v>3955</v>
      </c>
      <c r="B2011" t="s">
        <v>3956</v>
      </c>
      <c r="C2011" t="s">
        <v>56</v>
      </c>
      <c r="D2011" s="1">
        <v>43734</v>
      </c>
      <c r="E2011" t="s">
        <v>2236</v>
      </c>
      <c r="F2011" s="1">
        <v>43760</v>
      </c>
      <c r="G2011" t="s">
        <v>3070</v>
      </c>
      <c r="H2011">
        <v>40</v>
      </c>
      <c r="I2011">
        <v>90</v>
      </c>
      <c r="J2011" t="s">
        <v>3070</v>
      </c>
      <c r="K2011" s="26" t="s">
        <v>61</v>
      </c>
      <c r="L2011" s="14" t="s">
        <v>3876</v>
      </c>
      <c r="M2011" s="14"/>
      <c r="N2011">
        <v>4</v>
      </c>
      <c r="O2011" t="str">
        <f t="shared" si="38"/>
        <v>Aur-C_002_E1</v>
      </c>
      <c r="P2011">
        <v>4</v>
      </c>
      <c r="Q2011" t="s">
        <v>60</v>
      </c>
      <c r="R2011">
        <v>100</v>
      </c>
      <c r="S2011">
        <v>50</v>
      </c>
      <c r="T2011">
        <v>50</v>
      </c>
      <c r="U2011" s="35" t="s">
        <v>61</v>
      </c>
      <c r="V2011" t="str">
        <f t="shared" si="39"/>
        <v>Aur-C_002-E2</v>
      </c>
      <c r="W2011">
        <v>4</v>
      </c>
      <c r="X2011" t="s">
        <v>60</v>
      </c>
      <c r="Y2011">
        <v>100</v>
      </c>
      <c r="Z2011">
        <v>50</v>
      </c>
      <c r="AA2011">
        <v>50</v>
      </c>
      <c r="AB2011" t="s">
        <v>61</v>
      </c>
      <c r="AC2011" t="str">
        <f t="shared" si="40"/>
        <v>Aur-C_002-E3</v>
      </c>
      <c r="AD2011">
        <v>4</v>
      </c>
      <c r="AE2011" t="s">
        <v>60</v>
      </c>
      <c r="AF2011">
        <v>100</v>
      </c>
      <c r="AG2011">
        <v>50</v>
      </c>
      <c r="AH2011">
        <v>50</v>
      </c>
      <c r="AI2011" t="s">
        <v>61</v>
      </c>
      <c r="AJ2011" t="str">
        <f t="shared" si="41"/>
        <v>Aur-C_002-E4</v>
      </c>
      <c r="AK2011">
        <v>4</v>
      </c>
      <c r="AL2011" t="s">
        <v>60</v>
      </c>
      <c r="AM2011">
        <v>100</v>
      </c>
      <c r="AN2011">
        <v>50</v>
      </c>
      <c r="AO2011">
        <v>50</v>
      </c>
      <c r="AP2011" t="s">
        <v>61</v>
      </c>
      <c r="AQ2011" t="s">
        <v>61</v>
      </c>
      <c r="AR2011" t="s">
        <v>61</v>
      </c>
      <c r="AS2011" t="s">
        <v>61</v>
      </c>
      <c r="AT2011" t="s">
        <v>61</v>
      </c>
      <c r="AU2011" t="s">
        <v>61</v>
      </c>
      <c r="AV2011" t="s">
        <v>61</v>
      </c>
      <c r="AW2011" t="s">
        <v>61</v>
      </c>
      <c r="AX2011">
        <v>10</v>
      </c>
      <c r="AY2011">
        <v>10</v>
      </c>
      <c r="AZ2011">
        <v>10</v>
      </c>
      <c r="BA2011">
        <v>10</v>
      </c>
    </row>
    <row r="2012" spans="1:55" hidden="1" x14ac:dyDescent="0.5">
      <c r="A2012" s="13" t="s">
        <v>3957</v>
      </c>
      <c r="B2012" t="s">
        <v>3958</v>
      </c>
      <c r="C2012" t="s">
        <v>56</v>
      </c>
      <c r="D2012" s="1">
        <v>43734</v>
      </c>
      <c r="E2012" t="s">
        <v>2236</v>
      </c>
      <c r="F2012" s="1">
        <v>43760</v>
      </c>
      <c r="G2012" t="s">
        <v>3070</v>
      </c>
      <c r="H2012">
        <v>50</v>
      </c>
      <c r="I2012">
        <v>90</v>
      </c>
      <c r="J2012" t="s">
        <v>2746</v>
      </c>
      <c r="K2012" s="26" t="s">
        <v>61</v>
      </c>
      <c r="L2012" s="14" t="s">
        <v>3876</v>
      </c>
      <c r="M2012" s="14"/>
      <c r="N2012">
        <v>4</v>
      </c>
      <c r="O2012" t="str">
        <f t="shared" si="38"/>
        <v>Aur-C_002_E1</v>
      </c>
      <c r="P2012">
        <v>5</v>
      </c>
      <c r="Q2012" t="s">
        <v>60</v>
      </c>
      <c r="R2012">
        <v>100</v>
      </c>
      <c r="S2012">
        <v>50</v>
      </c>
      <c r="T2012">
        <v>50</v>
      </c>
      <c r="U2012" s="35" t="s">
        <v>61</v>
      </c>
      <c r="V2012" t="str">
        <f t="shared" si="39"/>
        <v>Aur-C_002-E2</v>
      </c>
      <c r="W2012">
        <v>5</v>
      </c>
      <c r="X2012" t="s">
        <v>60</v>
      </c>
      <c r="Y2012">
        <v>100</v>
      </c>
      <c r="Z2012">
        <v>50</v>
      </c>
      <c r="AA2012">
        <v>50</v>
      </c>
      <c r="AB2012" t="s">
        <v>61</v>
      </c>
      <c r="AC2012" t="str">
        <f t="shared" si="40"/>
        <v>Aur-C_002-E3</v>
      </c>
      <c r="AD2012">
        <v>5</v>
      </c>
      <c r="AE2012" t="s">
        <v>60</v>
      </c>
      <c r="AF2012">
        <v>100</v>
      </c>
      <c r="AG2012">
        <v>50</v>
      </c>
      <c r="AH2012">
        <v>50</v>
      </c>
      <c r="AI2012" t="s">
        <v>61</v>
      </c>
      <c r="AJ2012" t="str">
        <f t="shared" si="41"/>
        <v>Aur-C_002-E4</v>
      </c>
      <c r="AK2012">
        <v>5</v>
      </c>
      <c r="AL2012" t="s">
        <v>60</v>
      </c>
      <c r="AM2012">
        <v>100</v>
      </c>
      <c r="AN2012">
        <v>50</v>
      </c>
      <c r="AO2012">
        <v>50</v>
      </c>
      <c r="AP2012" t="s">
        <v>61</v>
      </c>
      <c r="AQ2012" t="s">
        <v>61</v>
      </c>
      <c r="AR2012" t="s">
        <v>61</v>
      </c>
      <c r="AS2012" t="s">
        <v>61</v>
      </c>
      <c r="AT2012" t="s">
        <v>61</v>
      </c>
      <c r="AU2012" t="s">
        <v>61</v>
      </c>
      <c r="AV2012" t="s">
        <v>61</v>
      </c>
      <c r="AW2012" t="s">
        <v>61</v>
      </c>
      <c r="AX2012">
        <v>10</v>
      </c>
      <c r="AY2012">
        <v>10</v>
      </c>
      <c r="AZ2012">
        <v>10</v>
      </c>
      <c r="BA2012">
        <v>10</v>
      </c>
    </row>
    <row r="2013" spans="1:55" hidden="1" x14ac:dyDescent="0.5">
      <c r="A2013" s="13" t="s">
        <v>3959</v>
      </c>
      <c r="B2013" t="s">
        <v>3960</v>
      </c>
      <c r="C2013" t="s">
        <v>56</v>
      </c>
      <c r="D2013" s="1">
        <v>43734</v>
      </c>
      <c r="E2013" t="s">
        <v>2236</v>
      </c>
      <c r="F2013" s="1">
        <v>43760</v>
      </c>
      <c r="G2013" t="s">
        <v>3070</v>
      </c>
      <c r="H2013">
        <v>50</v>
      </c>
      <c r="I2013">
        <v>90</v>
      </c>
      <c r="J2013" t="s">
        <v>2236</v>
      </c>
      <c r="K2013" s="26" t="s">
        <v>61</v>
      </c>
      <c r="L2013" s="14" t="s">
        <v>3876</v>
      </c>
      <c r="M2013" s="14"/>
      <c r="N2013">
        <v>4</v>
      </c>
      <c r="O2013" t="str">
        <f t="shared" si="38"/>
        <v>Aur-C_002_E1</v>
      </c>
      <c r="P2013">
        <v>6</v>
      </c>
      <c r="Q2013" t="s">
        <v>60</v>
      </c>
      <c r="R2013">
        <v>100</v>
      </c>
      <c r="S2013">
        <v>50</v>
      </c>
      <c r="T2013">
        <v>50</v>
      </c>
      <c r="U2013" s="35" t="s">
        <v>61</v>
      </c>
      <c r="V2013" t="str">
        <f t="shared" si="39"/>
        <v>Aur-C_002-E2</v>
      </c>
      <c r="W2013">
        <v>6</v>
      </c>
      <c r="X2013" t="s">
        <v>60</v>
      </c>
      <c r="Y2013">
        <v>100</v>
      </c>
      <c r="Z2013">
        <v>50</v>
      </c>
      <c r="AA2013">
        <v>50</v>
      </c>
      <c r="AB2013" t="s">
        <v>61</v>
      </c>
      <c r="AC2013" t="str">
        <f t="shared" si="40"/>
        <v>Aur-C_002-E3</v>
      </c>
      <c r="AD2013">
        <v>6</v>
      </c>
      <c r="AE2013" t="s">
        <v>60</v>
      </c>
      <c r="AF2013">
        <v>100</v>
      </c>
      <c r="AG2013">
        <v>50</v>
      </c>
      <c r="AH2013">
        <v>50</v>
      </c>
      <c r="AI2013" t="s">
        <v>61</v>
      </c>
      <c r="AJ2013" t="str">
        <f t="shared" si="41"/>
        <v>Aur-C_002-E4</v>
      </c>
      <c r="AK2013">
        <v>6</v>
      </c>
      <c r="AL2013" t="s">
        <v>60</v>
      </c>
      <c r="AM2013">
        <v>100</v>
      </c>
      <c r="AN2013">
        <v>50</v>
      </c>
      <c r="AO2013">
        <v>50</v>
      </c>
      <c r="AP2013" t="s">
        <v>61</v>
      </c>
      <c r="AQ2013" t="s">
        <v>61</v>
      </c>
      <c r="AR2013" t="s">
        <v>61</v>
      </c>
      <c r="AS2013" t="s">
        <v>61</v>
      </c>
      <c r="AT2013" t="s">
        <v>61</v>
      </c>
      <c r="AU2013" t="s">
        <v>61</v>
      </c>
      <c r="AV2013" t="s">
        <v>61</v>
      </c>
      <c r="AW2013" t="s">
        <v>61</v>
      </c>
      <c r="AX2013">
        <v>10</v>
      </c>
      <c r="AY2013">
        <v>3</v>
      </c>
      <c r="AZ2013">
        <v>10</v>
      </c>
      <c r="BA2013">
        <v>10</v>
      </c>
    </row>
    <row r="2014" spans="1:55" hidden="1" x14ac:dyDescent="0.5">
      <c r="A2014" s="13" t="s">
        <v>3961</v>
      </c>
      <c r="B2014" t="s">
        <v>3962</v>
      </c>
      <c r="C2014" t="s">
        <v>56</v>
      </c>
      <c r="D2014" s="1">
        <v>43734</v>
      </c>
      <c r="E2014" t="s">
        <v>2236</v>
      </c>
      <c r="F2014" s="1">
        <v>43760</v>
      </c>
      <c r="G2014" t="s">
        <v>3070</v>
      </c>
      <c r="H2014">
        <v>50</v>
      </c>
      <c r="I2014">
        <v>90</v>
      </c>
      <c r="J2014" t="s">
        <v>3070</v>
      </c>
      <c r="K2014" s="26" t="s">
        <v>61</v>
      </c>
      <c r="L2014" s="14" t="s">
        <v>3876</v>
      </c>
      <c r="M2014" s="14"/>
      <c r="N2014">
        <v>4</v>
      </c>
      <c r="O2014" t="str">
        <f t="shared" si="38"/>
        <v>Aur-C_002_E1</v>
      </c>
      <c r="P2014">
        <v>7</v>
      </c>
      <c r="Q2014" t="s">
        <v>60</v>
      </c>
      <c r="R2014">
        <v>100</v>
      </c>
      <c r="S2014">
        <v>50</v>
      </c>
      <c r="T2014">
        <v>50</v>
      </c>
      <c r="U2014" s="35" t="s">
        <v>61</v>
      </c>
      <c r="V2014" t="str">
        <f t="shared" si="39"/>
        <v>Aur-C_002-E2</v>
      </c>
      <c r="W2014">
        <v>7</v>
      </c>
      <c r="X2014" t="s">
        <v>60</v>
      </c>
      <c r="Y2014">
        <v>100</v>
      </c>
      <c r="Z2014">
        <v>50</v>
      </c>
      <c r="AA2014">
        <v>50</v>
      </c>
      <c r="AB2014" t="s">
        <v>61</v>
      </c>
      <c r="AC2014" t="str">
        <f t="shared" si="40"/>
        <v>Aur-C_002-E3</v>
      </c>
      <c r="AD2014">
        <v>7</v>
      </c>
      <c r="AE2014" t="s">
        <v>60</v>
      </c>
      <c r="AF2014">
        <v>100</v>
      </c>
      <c r="AG2014">
        <v>50</v>
      </c>
      <c r="AH2014">
        <v>50</v>
      </c>
      <c r="AI2014" t="s">
        <v>61</v>
      </c>
      <c r="AJ2014" t="str">
        <f t="shared" si="41"/>
        <v>Aur-C_002-E4</v>
      </c>
      <c r="AK2014">
        <v>7</v>
      </c>
      <c r="AL2014" t="s">
        <v>60</v>
      </c>
      <c r="AM2014">
        <v>100</v>
      </c>
      <c r="AN2014">
        <v>50</v>
      </c>
      <c r="AO2014">
        <v>50</v>
      </c>
      <c r="AP2014" t="s">
        <v>61</v>
      </c>
      <c r="AQ2014" t="s">
        <v>61</v>
      </c>
      <c r="AR2014" t="s">
        <v>61</v>
      </c>
      <c r="AS2014" t="s">
        <v>61</v>
      </c>
      <c r="AT2014" t="s">
        <v>61</v>
      </c>
      <c r="AU2014" t="s">
        <v>61</v>
      </c>
      <c r="AV2014" t="s">
        <v>61</v>
      </c>
      <c r="AW2014" t="s">
        <v>61</v>
      </c>
      <c r="AX2014">
        <v>3</v>
      </c>
      <c r="AY2014">
        <v>4</v>
      </c>
      <c r="AZ2014">
        <v>3</v>
      </c>
      <c r="BA2014">
        <v>3</v>
      </c>
      <c r="BC2014" t="s">
        <v>3963</v>
      </c>
    </row>
    <row r="2015" spans="1:55" hidden="1" x14ac:dyDescent="0.5">
      <c r="A2015" s="13" t="s">
        <v>3964</v>
      </c>
      <c r="B2015" t="s">
        <v>3965</v>
      </c>
      <c r="C2015" t="s">
        <v>56</v>
      </c>
      <c r="D2015" s="1">
        <v>43734</v>
      </c>
      <c r="E2015" t="s">
        <v>2236</v>
      </c>
      <c r="F2015" s="1">
        <v>43760</v>
      </c>
      <c r="G2015" t="s">
        <v>3070</v>
      </c>
      <c r="H2015">
        <v>50</v>
      </c>
      <c r="I2015">
        <v>90</v>
      </c>
      <c r="J2015" t="s">
        <v>2746</v>
      </c>
      <c r="K2015" s="26" t="s">
        <v>61</v>
      </c>
      <c r="L2015" s="14" t="s">
        <v>3876</v>
      </c>
      <c r="M2015" s="14"/>
      <c r="N2015">
        <v>4</v>
      </c>
      <c r="O2015" t="str">
        <f t="shared" si="38"/>
        <v>Aur-C_002_E1</v>
      </c>
      <c r="P2015">
        <v>8</v>
      </c>
      <c r="Q2015" t="s">
        <v>60</v>
      </c>
      <c r="R2015">
        <v>100</v>
      </c>
      <c r="S2015">
        <v>50</v>
      </c>
      <c r="T2015">
        <v>50</v>
      </c>
      <c r="U2015" s="35" t="s">
        <v>61</v>
      </c>
      <c r="V2015" t="str">
        <f t="shared" si="39"/>
        <v>Aur-C_002-E2</v>
      </c>
      <c r="W2015">
        <v>8</v>
      </c>
      <c r="X2015" t="s">
        <v>60</v>
      </c>
      <c r="Y2015">
        <v>100</v>
      </c>
      <c r="Z2015">
        <v>50</v>
      </c>
      <c r="AA2015">
        <v>50</v>
      </c>
      <c r="AB2015" t="s">
        <v>61</v>
      </c>
      <c r="AC2015" t="str">
        <f t="shared" si="40"/>
        <v>Aur-C_002-E3</v>
      </c>
      <c r="AD2015">
        <v>8</v>
      </c>
      <c r="AE2015" t="s">
        <v>60</v>
      </c>
      <c r="AF2015">
        <v>100</v>
      </c>
      <c r="AG2015">
        <v>50</v>
      </c>
      <c r="AH2015">
        <v>50</v>
      </c>
      <c r="AI2015" t="s">
        <v>61</v>
      </c>
      <c r="AJ2015" t="str">
        <f t="shared" si="41"/>
        <v>Aur-C_002-E4</v>
      </c>
      <c r="AK2015">
        <v>8</v>
      </c>
      <c r="AL2015" t="s">
        <v>60</v>
      </c>
      <c r="AM2015">
        <v>100</v>
      </c>
      <c r="AN2015">
        <v>50</v>
      </c>
      <c r="AO2015">
        <v>50</v>
      </c>
      <c r="AP2015" t="s">
        <v>61</v>
      </c>
      <c r="AQ2015" t="s">
        <v>61</v>
      </c>
      <c r="AR2015" t="s">
        <v>61</v>
      </c>
      <c r="AS2015" t="s">
        <v>61</v>
      </c>
      <c r="AT2015" t="s">
        <v>61</v>
      </c>
      <c r="AU2015" t="s">
        <v>61</v>
      </c>
      <c r="AV2015" t="s">
        <v>61</v>
      </c>
      <c r="AW2015" t="s">
        <v>61</v>
      </c>
      <c r="AX2015">
        <v>4</v>
      </c>
      <c r="AY2015">
        <v>10</v>
      </c>
      <c r="AZ2015">
        <v>10</v>
      </c>
      <c r="BA2015">
        <v>10</v>
      </c>
      <c r="BC2015" t="s">
        <v>3893</v>
      </c>
    </row>
    <row r="2016" spans="1:55" hidden="1" x14ac:dyDescent="0.5">
      <c r="A2016" s="13" t="s">
        <v>3966</v>
      </c>
      <c r="B2016" t="s">
        <v>3967</v>
      </c>
      <c r="C2016" t="s">
        <v>56</v>
      </c>
      <c r="D2016" s="1">
        <v>43734</v>
      </c>
      <c r="E2016" t="s">
        <v>2236</v>
      </c>
      <c r="F2016" s="1">
        <v>43760</v>
      </c>
      <c r="G2016" t="s">
        <v>3070</v>
      </c>
      <c r="H2016">
        <v>50</v>
      </c>
      <c r="I2016">
        <v>90</v>
      </c>
      <c r="J2016" t="s">
        <v>2236</v>
      </c>
      <c r="K2016" s="26" t="s">
        <v>61</v>
      </c>
      <c r="L2016" s="14" t="s">
        <v>3876</v>
      </c>
      <c r="M2016" s="14"/>
      <c r="N2016">
        <v>4</v>
      </c>
      <c r="O2016" t="str">
        <f t="shared" si="38"/>
        <v>Aur-C_002_E1</v>
      </c>
      <c r="P2016">
        <v>9</v>
      </c>
      <c r="Q2016" t="s">
        <v>60</v>
      </c>
      <c r="R2016">
        <v>100</v>
      </c>
      <c r="S2016">
        <v>50</v>
      </c>
      <c r="T2016">
        <v>50</v>
      </c>
      <c r="U2016" s="35" t="s">
        <v>61</v>
      </c>
      <c r="V2016" t="str">
        <f t="shared" si="39"/>
        <v>Aur-C_002-E2</v>
      </c>
      <c r="W2016">
        <v>9</v>
      </c>
      <c r="X2016" t="s">
        <v>60</v>
      </c>
      <c r="Y2016">
        <v>100</v>
      </c>
      <c r="Z2016">
        <v>50</v>
      </c>
      <c r="AA2016">
        <v>50</v>
      </c>
      <c r="AB2016" t="s">
        <v>61</v>
      </c>
      <c r="AC2016" t="str">
        <f t="shared" si="40"/>
        <v>Aur-C_002-E3</v>
      </c>
      <c r="AD2016">
        <v>9</v>
      </c>
      <c r="AE2016" t="s">
        <v>60</v>
      </c>
      <c r="AF2016">
        <v>100</v>
      </c>
      <c r="AG2016">
        <v>50</v>
      </c>
      <c r="AH2016">
        <v>50</v>
      </c>
      <c r="AI2016" t="s">
        <v>61</v>
      </c>
      <c r="AJ2016" t="str">
        <f t="shared" si="41"/>
        <v>Aur-C_002-E4</v>
      </c>
      <c r="AK2016">
        <v>9</v>
      </c>
      <c r="AL2016" t="s">
        <v>60</v>
      </c>
      <c r="AM2016">
        <v>100</v>
      </c>
      <c r="AN2016">
        <v>50</v>
      </c>
      <c r="AO2016">
        <v>50</v>
      </c>
      <c r="AP2016" t="s">
        <v>61</v>
      </c>
      <c r="AQ2016" t="s">
        <v>61</v>
      </c>
      <c r="AR2016" t="s">
        <v>61</v>
      </c>
      <c r="AS2016" t="s">
        <v>61</v>
      </c>
      <c r="AT2016" t="s">
        <v>61</v>
      </c>
      <c r="AU2016" t="s">
        <v>61</v>
      </c>
      <c r="AV2016" t="s">
        <v>61</v>
      </c>
      <c r="AW2016" t="s">
        <v>61</v>
      </c>
      <c r="AX2016">
        <v>10</v>
      </c>
      <c r="AY2016">
        <v>10</v>
      </c>
      <c r="AZ2016">
        <v>3</v>
      </c>
      <c r="BA2016">
        <v>3</v>
      </c>
    </row>
    <row r="2017" spans="1:55" hidden="1" x14ac:dyDescent="0.5">
      <c r="A2017" s="13" t="s">
        <v>3968</v>
      </c>
      <c r="B2017" t="s">
        <v>3969</v>
      </c>
      <c r="C2017" t="s">
        <v>56</v>
      </c>
      <c r="D2017" s="1">
        <v>43734</v>
      </c>
      <c r="E2017" t="s">
        <v>2236</v>
      </c>
      <c r="F2017" s="1">
        <v>43760</v>
      </c>
      <c r="G2017" t="s">
        <v>2236</v>
      </c>
      <c r="H2017">
        <v>50</v>
      </c>
      <c r="I2017">
        <v>90</v>
      </c>
      <c r="J2017" t="s">
        <v>3070</v>
      </c>
      <c r="K2017" s="26" t="s">
        <v>61</v>
      </c>
      <c r="L2017" s="14" t="s">
        <v>3876</v>
      </c>
      <c r="M2017" s="14"/>
      <c r="N2017">
        <v>4</v>
      </c>
      <c r="O2017" t="str">
        <f t="shared" si="38"/>
        <v>Aur-C_002_E1</v>
      </c>
      <c r="P2017">
        <v>10</v>
      </c>
      <c r="Q2017" t="s">
        <v>60</v>
      </c>
      <c r="R2017">
        <v>100</v>
      </c>
      <c r="S2017">
        <v>50</v>
      </c>
      <c r="T2017">
        <v>50</v>
      </c>
      <c r="U2017" s="35" t="s">
        <v>61</v>
      </c>
      <c r="V2017" t="str">
        <f t="shared" si="39"/>
        <v>Aur-C_002-E2</v>
      </c>
      <c r="W2017">
        <v>10</v>
      </c>
      <c r="X2017" t="s">
        <v>60</v>
      </c>
      <c r="Y2017">
        <v>100</v>
      </c>
      <c r="Z2017">
        <v>50</v>
      </c>
      <c r="AA2017">
        <v>50</v>
      </c>
      <c r="AB2017" t="s">
        <v>61</v>
      </c>
      <c r="AC2017" t="str">
        <f t="shared" si="40"/>
        <v>Aur-C_002-E3</v>
      </c>
      <c r="AD2017">
        <v>10</v>
      </c>
      <c r="AE2017" t="s">
        <v>60</v>
      </c>
      <c r="AF2017">
        <v>100</v>
      </c>
      <c r="AG2017">
        <v>50</v>
      </c>
      <c r="AH2017">
        <v>50</v>
      </c>
      <c r="AI2017" t="s">
        <v>61</v>
      </c>
      <c r="AJ2017" t="str">
        <f t="shared" si="41"/>
        <v>Aur-C_002-E4</v>
      </c>
      <c r="AK2017">
        <v>10</v>
      </c>
      <c r="AL2017" t="s">
        <v>60</v>
      </c>
      <c r="AM2017">
        <v>100</v>
      </c>
      <c r="AN2017">
        <v>50</v>
      </c>
      <c r="AO2017">
        <v>50</v>
      </c>
      <c r="AP2017" t="s">
        <v>61</v>
      </c>
      <c r="AQ2017" t="s">
        <v>61</v>
      </c>
      <c r="AR2017" t="s">
        <v>61</v>
      </c>
      <c r="AS2017" t="s">
        <v>61</v>
      </c>
      <c r="AT2017" t="s">
        <v>61</v>
      </c>
      <c r="AU2017" t="s">
        <v>61</v>
      </c>
      <c r="AV2017" t="s">
        <v>61</v>
      </c>
      <c r="AW2017" t="s">
        <v>61</v>
      </c>
      <c r="AX2017">
        <v>10</v>
      </c>
      <c r="AY2017">
        <v>10</v>
      </c>
      <c r="AZ2017">
        <v>3</v>
      </c>
      <c r="BA2017">
        <v>10</v>
      </c>
    </row>
    <row r="2018" spans="1:55" hidden="1" x14ac:dyDescent="0.5">
      <c r="A2018" s="13" t="s">
        <v>3970</v>
      </c>
      <c r="B2018" t="s">
        <v>3971</v>
      </c>
      <c r="C2018" t="s">
        <v>56</v>
      </c>
      <c r="D2018" s="1">
        <v>43734</v>
      </c>
      <c r="E2018" t="s">
        <v>2236</v>
      </c>
      <c r="F2018" s="1">
        <v>43760</v>
      </c>
      <c r="G2018" t="s">
        <v>2236</v>
      </c>
      <c r="H2018">
        <v>50</v>
      </c>
      <c r="I2018">
        <v>90</v>
      </c>
      <c r="J2018" t="s">
        <v>2746</v>
      </c>
      <c r="K2018" s="26" t="s">
        <v>61</v>
      </c>
      <c r="L2018" s="14" t="s">
        <v>3876</v>
      </c>
      <c r="M2018" s="14"/>
      <c r="N2018">
        <v>4</v>
      </c>
      <c r="O2018" t="str">
        <f t="shared" si="38"/>
        <v>Aur-C_002_E1</v>
      </c>
      <c r="P2018">
        <v>11</v>
      </c>
      <c r="Q2018" t="s">
        <v>60</v>
      </c>
      <c r="R2018">
        <v>100</v>
      </c>
      <c r="S2018">
        <v>50</v>
      </c>
      <c r="T2018">
        <v>50</v>
      </c>
      <c r="U2018" s="35" t="s">
        <v>61</v>
      </c>
      <c r="V2018" t="str">
        <f t="shared" si="39"/>
        <v>Aur-C_002-E2</v>
      </c>
      <c r="W2018">
        <v>11</v>
      </c>
      <c r="X2018" t="s">
        <v>60</v>
      </c>
      <c r="Y2018">
        <v>100</v>
      </c>
      <c r="Z2018">
        <v>50</v>
      </c>
      <c r="AA2018">
        <v>50</v>
      </c>
      <c r="AB2018" t="s">
        <v>61</v>
      </c>
      <c r="AC2018" t="str">
        <f t="shared" si="40"/>
        <v>Aur-C_002-E3</v>
      </c>
      <c r="AD2018">
        <v>11</v>
      </c>
      <c r="AE2018" t="s">
        <v>60</v>
      </c>
      <c r="AF2018">
        <v>100</v>
      </c>
      <c r="AG2018">
        <v>50</v>
      </c>
      <c r="AH2018">
        <v>50</v>
      </c>
      <c r="AI2018" t="s">
        <v>61</v>
      </c>
      <c r="AJ2018" t="str">
        <f t="shared" si="41"/>
        <v>Aur-C_002-E4</v>
      </c>
      <c r="AK2018">
        <v>11</v>
      </c>
      <c r="AL2018" t="s">
        <v>60</v>
      </c>
      <c r="AM2018">
        <v>100</v>
      </c>
      <c r="AN2018">
        <v>50</v>
      </c>
      <c r="AO2018">
        <v>50</v>
      </c>
      <c r="AP2018" t="s">
        <v>61</v>
      </c>
      <c r="AQ2018" t="s">
        <v>61</v>
      </c>
      <c r="AR2018" t="s">
        <v>61</v>
      </c>
      <c r="AS2018" t="s">
        <v>61</v>
      </c>
      <c r="AT2018" t="s">
        <v>61</v>
      </c>
      <c r="AU2018" t="s">
        <v>61</v>
      </c>
      <c r="AV2018" t="s">
        <v>61</v>
      </c>
      <c r="AW2018" t="s">
        <v>61</v>
      </c>
      <c r="AX2018">
        <v>10</v>
      </c>
      <c r="AY2018">
        <v>10</v>
      </c>
      <c r="AZ2018">
        <v>5</v>
      </c>
      <c r="BA2018">
        <v>10</v>
      </c>
    </row>
    <row r="2019" spans="1:55" hidden="1" x14ac:dyDescent="0.5">
      <c r="A2019" s="13" t="s">
        <v>3972</v>
      </c>
      <c r="B2019" t="s">
        <v>3973</v>
      </c>
      <c r="C2019" t="s">
        <v>56</v>
      </c>
      <c r="D2019" s="1">
        <v>43734</v>
      </c>
      <c r="E2019" t="s">
        <v>2236</v>
      </c>
      <c r="F2019" s="1">
        <v>43760</v>
      </c>
      <c r="G2019" t="s">
        <v>2236</v>
      </c>
      <c r="H2019">
        <v>50</v>
      </c>
      <c r="I2019">
        <v>90</v>
      </c>
      <c r="J2019" t="s">
        <v>2236</v>
      </c>
      <c r="K2019" s="26" t="s">
        <v>61</v>
      </c>
      <c r="L2019" s="14" t="s">
        <v>3876</v>
      </c>
      <c r="M2019" s="14"/>
      <c r="N2019">
        <v>4</v>
      </c>
      <c r="O2019" t="str">
        <f t="shared" si="38"/>
        <v>Aur-C_002_E1</v>
      </c>
      <c r="P2019">
        <v>12</v>
      </c>
      <c r="Q2019" t="s">
        <v>60</v>
      </c>
      <c r="R2019">
        <v>100</v>
      </c>
      <c r="S2019">
        <v>50</v>
      </c>
      <c r="T2019">
        <v>50</v>
      </c>
      <c r="U2019" s="35" t="s">
        <v>61</v>
      </c>
      <c r="V2019" t="str">
        <f t="shared" si="39"/>
        <v>Aur-C_002-E2</v>
      </c>
      <c r="W2019">
        <v>12</v>
      </c>
      <c r="X2019" t="s">
        <v>60</v>
      </c>
      <c r="Y2019">
        <v>100</v>
      </c>
      <c r="Z2019">
        <v>50</v>
      </c>
      <c r="AA2019">
        <v>50</v>
      </c>
      <c r="AB2019" t="s">
        <v>61</v>
      </c>
      <c r="AC2019" t="str">
        <f t="shared" si="40"/>
        <v>Aur-C_002-E3</v>
      </c>
      <c r="AD2019">
        <v>12</v>
      </c>
      <c r="AE2019" t="s">
        <v>60</v>
      </c>
      <c r="AF2019">
        <v>100</v>
      </c>
      <c r="AG2019">
        <v>50</v>
      </c>
      <c r="AH2019">
        <v>50</v>
      </c>
      <c r="AI2019" t="s">
        <v>61</v>
      </c>
      <c r="AJ2019" t="str">
        <f t="shared" si="41"/>
        <v>Aur-C_002-E4</v>
      </c>
      <c r="AK2019">
        <v>12</v>
      </c>
      <c r="AL2019" t="s">
        <v>60</v>
      </c>
      <c r="AM2019">
        <v>100</v>
      </c>
      <c r="AN2019">
        <v>50</v>
      </c>
      <c r="AO2019">
        <v>50</v>
      </c>
      <c r="AP2019" t="s">
        <v>61</v>
      </c>
      <c r="AQ2019" t="s">
        <v>61</v>
      </c>
      <c r="AR2019" t="s">
        <v>61</v>
      </c>
      <c r="AS2019" t="s">
        <v>61</v>
      </c>
      <c r="AT2019" t="s">
        <v>61</v>
      </c>
      <c r="AU2019" t="s">
        <v>61</v>
      </c>
      <c r="AV2019" t="s">
        <v>61</v>
      </c>
      <c r="AW2019" t="s">
        <v>61</v>
      </c>
      <c r="AX2019">
        <v>10</v>
      </c>
      <c r="AY2019">
        <v>10</v>
      </c>
      <c r="AZ2019">
        <v>3</v>
      </c>
      <c r="BA2019">
        <v>3</v>
      </c>
      <c r="BC2019" t="s">
        <v>3974</v>
      </c>
    </row>
    <row r="2020" spans="1:55" hidden="1" x14ac:dyDescent="0.5">
      <c r="A2020" s="13" t="s">
        <v>3975</v>
      </c>
      <c r="B2020" t="s">
        <v>3976</v>
      </c>
      <c r="C2020" t="s">
        <v>56</v>
      </c>
      <c r="D2020" s="1">
        <v>43734</v>
      </c>
      <c r="E2020" t="s">
        <v>2236</v>
      </c>
      <c r="F2020" s="1">
        <v>43760</v>
      </c>
      <c r="G2020" t="s">
        <v>3070</v>
      </c>
      <c r="H2020">
        <v>50</v>
      </c>
      <c r="I2020">
        <v>90</v>
      </c>
      <c r="J2020" t="s">
        <v>3070</v>
      </c>
      <c r="K2020" s="26" t="s">
        <v>61</v>
      </c>
      <c r="L2020" s="14" t="s">
        <v>3876</v>
      </c>
      <c r="M2020" s="14"/>
      <c r="N2020">
        <v>4</v>
      </c>
      <c r="O2020" t="str">
        <f t="shared" si="38"/>
        <v>Aur-C_002_E1</v>
      </c>
      <c r="P2020">
        <v>1</v>
      </c>
      <c r="Q2020" t="s">
        <v>75</v>
      </c>
      <c r="R2020">
        <v>100</v>
      </c>
      <c r="S2020">
        <v>50</v>
      </c>
      <c r="T2020">
        <v>50</v>
      </c>
      <c r="U2020" s="35" t="s">
        <v>61</v>
      </c>
      <c r="V2020" t="str">
        <f t="shared" si="39"/>
        <v>Aur-C_002-E2</v>
      </c>
      <c r="W2020">
        <v>1</v>
      </c>
      <c r="X2020" t="s">
        <v>75</v>
      </c>
      <c r="Y2020">
        <v>100</v>
      </c>
      <c r="Z2020">
        <v>50</v>
      </c>
      <c r="AA2020">
        <v>50</v>
      </c>
      <c r="AB2020" t="s">
        <v>61</v>
      </c>
      <c r="AC2020" t="str">
        <f t="shared" si="40"/>
        <v>Aur-C_002-E3</v>
      </c>
      <c r="AD2020">
        <v>1</v>
      </c>
      <c r="AE2020" t="s">
        <v>75</v>
      </c>
      <c r="AF2020">
        <v>100</v>
      </c>
      <c r="AG2020">
        <v>50</v>
      </c>
      <c r="AH2020">
        <v>50</v>
      </c>
      <c r="AI2020" t="s">
        <v>61</v>
      </c>
      <c r="AJ2020" t="str">
        <f t="shared" si="41"/>
        <v>Aur-C_002-E4</v>
      </c>
      <c r="AK2020">
        <v>1</v>
      </c>
      <c r="AL2020" t="s">
        <v>75</v>
      </c>
      <c r="AM2020">
        <v>100</v>
      </c>
      <c r="AN2020">
        <v>50</v>
      </c>
      <c r="AO2020">
        <v>50</v>
      </c>
      <c r="AP2020" t="s">
        <v>61</v>
      </c>
      <c r="AQ2020" t="s">
        <v>61</v>
      </c>
      <c r="AR2020" t="s">
        <v>61</v>
      </c>
      <c r="AS2020" t="s">
        <v>61</v>
      </c>
      <c r="AT2020" t="s">
        <v>61</v>
      </c>
      <c r="AU2020" t="s">
        <v>61</v>
      </c>
      <c r="AV2020" t="s">
        <v>61</v>
      </c>
      <c r="AW2020" t="s">
        <v>61</v>
      </c>
      <c r="AX2020">
        <v>10</v>
      </c>
      <c r="AY2020">
        <v>10</v>
      </c>
      <c r="AZ2020">
        <v>10</v>
      </c>
      <c r="BA2020">
        <v>10</v>
      </c>
    </row>
    <row r="2021" spans="1:55" hidden="1" x14ac:dyDescent="0.5">
      <c r="A2021" s="13" t="s">
        <v>3977</v>
      </c>
      <c r="B2021" t="s">
        <v>3978</v>
      </c>
      <c r="C2021" t="s">
        <v>56</v>
      </c>
      <c r="D2021" s="1">
        <v>43734</v>
      </c>
      <c r="E2021" t="s">
        <v>2236</v>
      </c>
      <c r="F2021" s="1">
        <v>43760</v>
      </c>
      <c r="G2021" t="s">
        <v>3070</v>
      </c>
      <c r="H2021">
        <v>30</v>
      </c>
      <c r="I2021">
        <v>90</v>
      </c>
      <c r="J2021" t="s">
        <v>2746</v>
      </c>
      <c r="K2021" s="26" t="s">
        <v>61</v>
      </c>
      <c r="L2021" s="14" t="s">
        <v>3876</v>
      </c>
      <c r="M2021" s="14"/>
      <c r="N2021">
        <v>4</v>
      </c>
      <c r="O2021" t="str">
        <f t="shared" si="38"/>
        <v>Aur-C_002_E1</v>
      </c>
      <c r="P2021">
        <v>2</v>
      </c>
      <c r="Q2021" t="s">
        <v>75</v>
      </c>
      <c r="R2021">
        <v>100</v>
      </c>
      <c r="S2021">
        <v>50</v>
      </c>
      <c r="T2021">
        <v>50</v>
      </c>
      <c r="U2021" s="35" t="s">
        <v>61</v>
      </c>
      <c r="V2021" t="str">
        <f t="shared" si="39"/>
        <v>Aur-C_002-E2</v>
      </c>
      <c r="W2021">
        <v>2</v>
      </c>
      <c r="X2021" t="s">
        <v>75</v>
      </c>
      <c r="Y2021">
        <v>100</v>
      </c>
      <c r="Z2021">
        <v>50</v>
      </c>
      <c r="AA2021">
        <v>50</v>
      </c>
      <c r="AB2021" t="s">
        <v>61</v>
      </c>
      <c r="AC2021" t="str">
        <f t="shared" si="40"/>
        <v>Aur-C_002-E3</v>
      </c>
      <c r="AD2021">
        <v>2</v>
      </c>
      <c r="AE2021" t="s">
        <v>75</v>
      </c>
      <c r="AF2021">
        <v>100</v>
      </c>
      <c r="AG2021">
        <v>50</v>
      </c>
      <c r="AH2021">
        <v>50</v>
      </c>
      <c r="AI2021" t="s">
        <v>61</v>
      </c>
      <c r="AJ2021" t="str">
        <f t="shared" si="41"/>
        <v>Aur-C_002-E4</v>
      </c>
      <c r="AK2021">
        <v>2</v>
      </c>
      <c r="AL2021" t="s">
        <v>75</v>
      </c>
      <c r="AM2021">
        <v>100</v>
      </c>
      <c r="AN2021">
        <v>50</v>
      </c>
      <c r="AO2021">
        <v>50</v>
      </c>
      <c r="AP2021" t="s">
        <v>61</v>
      </c>
      <c r="AQ2021" t="s">
        <v>61</v>
      </c>
      <c r="AR2021" t="s">
        <v>61</v>
      </c>
      <c r="AS2021" t="s">
        <v>61</v>
      </c>
      <c r="AT2021" t="s">
        <v>61</v>
      </c>
      <c r="AU2021" t="s">
        <v>61</v>
      </c>
      <c r="AV2021" t="s">
        <v>61</v>
      </c>
      <c r="AW2021" t="s">
        <v>61</v>
      </c>
      <c r="AX2021">
        <v>10</v>
      </c>
      <c r="AY2021">
        <v>10</v>
      </c>
      <c r="AZ2021">
        <v>3</v>
      </c>
      <c r="BA2021">
        <v>1</v>
      </c>
    </row>
    <row r="2022" spans="1:55" hidden="1" x14ac:dyDescent="0.5">
      <c r="A2022" s="13" t="s">
        <v>3979</v>
      </c>
      <c r="B2022" t="s">
        <v>3980</v>
      </c>
      <c r="C2022" t="s">
        <v>56</v>
      </c>
      <c r="D2022" s="1">
        <v>43734</v>
      </c>
      <c r="E2022" t="s">
        <v>2236</v>
      </c>
      <c r="F2022" s="1">
        <v>43760</v>
      </c>
      <c r="G2022" t="s">
        <v>3070</v>
      </c>
      <c r="H2022">
        <v>50</v>
      </c>
      <c r="I2022">
        <v>90</v>
      </c>
      <c r="J2022" t="s">
        <v>2236</v>
      </c>
      <c r="K2022" s="26" t="s">
        <v>61</v>
      </c>
      <c r="L2022" s="14" t="s">
        <v>3876</v>
      </c>
      <c r="M2022" s="14"/>
      <c r="N2022">
        <v>4</v>
      </c>
      <c r="O2022" t="str">
        <f t="shared" si="38"/>
        <v>Aur-C_002_E1</v>
      </c>
      <c r="P2022">
        <v>3</v>
      </c>
      <c r="Q2022" t="s">
        <v>75</v>
      </c>
      <c r="R2022">
        <v>100</v>
      </c>
      <c r="S2022">
        <v>50</v>
      </c>
      <c r="T2022">
        <v>50</v>
      </c>
      <c r="U2022" s="35" t="s">
        <v>61</v>
      </c>
      <c r="V2022" t="str">
        <f t="shared" si="39"/>
        <v>Aur-C_002-E2</v>
      </c>
      <c r="W2022">
        <v>3</v>
      </c>
      <c r="X2022" t="s">
        <v>75</v>
      </c>
      <c r="Y2022">
        <v>100</v>
      </c>
      <c r="Z2022">
        <v>50</v>
      </c>
      <c r="AA2022">
        <v>50</v>
      </c>
      <c r="AB2022" t="s">
        <v>61</v>
      </c>
      <c r="AC2022" t="str">
        <f t="shared" si="40"/>
        <v>Aur-C_002-E3</v>
      </c>
      <c r="AD2022">
        <v>3</v>
      </c>
      <c r="AE2022" t="s">
        <v>75</v>
      </c>
      <c r="AF2022">
        <v>100</v>
      </c>
      <c r="AG2022">
        <v>50</v>
      </c>
      <c r="AH2022">
        <v>50</v>
      </c>
      <c r="AI2022" t="s">
        <v>61</v>
      </c>
      <c r="AJ2022" t="str">
        <f t="shared" si="41"/>
        <v>Aur-C_002-E4</v>
      </c>
      <c r="AK2022">
        <v>3</v>
      </c>
      <c r="AL2022" t="s">
        <v>75</v>
      </c>
      <c r="AM2022">
        <v>100</v>
      </c>
      <c r="AN2022">
        <v>50</v>
      </c>
      <c r="AO2022">
        <v>50</v>
      </c>
      <c r="AP2022" t="s">
        <v>61</v>
      </c>
      <c r="AQ2022" t="s">
        <v>61</v>
      </c>
      <c r="AR2022" t="s">
        <v>61</v>
      </c>
      <c r="AS2022" t="s">
        <v>61</v>
      </c>
      <c r="AT2022" t="s">
        <v>61</v>
      </c>
      <c r="AU2022" t="s">
        <v>61</v>
      </c>
      <c r="AV2022" t="s">
        <v>61</v>
      </c>
      <c r="AW2022" t="s">
        <v>61</v>
      </c>
      <c r="AX2022">
        <v>10</v>
      </c>
      <c r="AY2022">
        <v>10</v>
      </c>
      <c r="AZ2022">
        <v>5</v>
      </c>
      <c r="BA2022">
        <v>10</v>
      </c>
    </row>
    <row r="2023" spans="1:55" hidden="1" x14ac:dyDescent="0.5">
      <c r="A2023" s="13" t="s">
        <v>3981</v>
      </c>
      <c r="B2023" t="s">
        <v>3982</v>
      </c>
      <c r="C2023" t="s">
        <v>56</v>
      </c>
      <c r="D2023" s="1">
        <v>43734</v>
      </c>
      <c r="E2023" t="s">
        <v>2236</v>
      </c>
      <c r="F2023" s="1">
        <v>43760</v>
      </c>
      <c r="G2023" t="s">
        <v>3070</v>
      </c>
      <c r="H2023">
        <v>50</v>
      </c>
      <c r="I2023">
        <v>90</v>
      </c>
      <c r="J2023" t="s">
        <v>3070</v>
      </c>
      <c r="K2023" s="26" t="s">
        <v>61</v>
      </c>
      <c r="L2023" s="14" t="s">
        <v>3876</v>
      </c>
      <c r="M2023" s="14"/>
      <c r="N2023">
        <v>4</v>
      </c>
      <c r="O2023" t="str">
        <f t="shared" si="38"/>
        <v>Aur-C_002_E1</v>
      </c>
      <c r="P2023">
        <v>4</v>
      </c>
      <c r="Q2023" t="s">
        <v>75</v>
      </c>
      <c r="R2023">
        <v>100</v>
      </c>
      <c r="S2023">
        <v>50</v>
      </c>
      <c r="T2023">
        <v>50</v>
      </c>
      <c r="U2023" s="35" t="s">
        <v>61</v>
      </c>
      <c r="V2023" t="str">
        <f t="shared" si="39"/>
        <v>Aur-C_002-E2</v>
      </c>
      <c r="W2023">
        <v>4</v>
      </c>
      <c r="X2023" t="s">
        <v>75</v>
      </c>
      <c r="Y2023">
        <v>100</v>
      </c>
      <c r="Z2023">
        <v>50</v>
      </c>
      <c r="AA2023">
        <v>50</v>
      </c>
      <c r="AB2023" t="s">
        <v>61</v>
      </c>
      <c r="AC2023" t="str">
        <f t="shared" si="40"/>
        <v>Aur-C_002-E3</v>
      </c>
      <c r="AD2023">
        <v>4</v>
      </c>
      <c r="AE2023" t="s">
        <v>75</v>
      </c>
      <c r="AF2023">
        <v>100</v>
      </c>
      <c r="AG2023">
        <v>50</v>
      </c>
      <c r="AH2023">
        <v>50</v>
      </c>
      <c r="AI2023" t="s">
        <v>61</v>
      </c>
      <c r="AJ2023" t="str">
        <f t="shared" si="41"/>
        <v>Aur-C_002-E4</v>
      </c>
      <c r="AK2023">
        <v>4</v>
      </c>
      <c r="AL2023" t="s">
        <v>75</v>
      </c>
      <c r="AM2023">
        <v>100</v>
      </c>
      <c r="AN2023">
        <v>50</v>
      </c>
      <c r="AO2023">
        <v>50</v>
      </c>
      <c r="AP2023" t="s">
        <v>61</v>
      </c>
      <c r="AQ2023" t="s">
        <v>61</v>
      </c>
      <c r="AR2023" t="s">
        <v>61</v>
      </c>
      <c r="AS2023" t="s">
        <v>61</v>
      </c>
      <c r="AT2023" t="s">
        <v>61</v>
      </c>
      <c r="AU2023" t="s">
        <v>61</v>
      </c>
      <c r="AV2023" t="s">
        <v>61</v>
      </c>
      <c r="AW2023" t="s">
        <v>61</v>
      </c>
      <c r="AX2023">
        <v>10</v>
      </c>
      <c r="AY2023">
        <v>10</v>
      </c>
      <c r="AZ2023">
        <v>10</v>
      </c>
      <c r="BA2023">
        <v>10</v>
      </c>
    </row>
    <row r="2024" spans="1:55" hidden="1" x14ac:dyDescent="0.5">
      <c r="A2024" s="13" t="s">
        <v>3983</v>
      </c>
      <c r="B2024" t="s">
        <v>3984</v>
      </c>
      <c r="C2024" t="s">
        <v>56</v>
      </c>
      <c r="D2024" s="1">
        <v>43734</v>
      </c>
      <c r="E2024" t="s">
        <v>2236</v>
      </c>
      <c r="F2024" s="1">
        <v>43760</v>
      </c>
      <c r="G2024" t="s">
        <v>3070</v>
      </c>
      <c r="H2024">
        <v>50</v>
      </c>
      <c r="I2024">
        <v>90</v>
      </c>
      <c r="J2024" t="s">
        <v>2746</v>
      </c>
      <c r="K2024" s="26" t="s">
        <v>61</v>
      </c>
      <c r="L2024" s="14" t="s">
        <v>3876</v>
      </c>
      <c r="M2024" s="14"/>
      <c r="N2024">
        <v>4</v>
      </c>
      <c r="O2024" t="str">
        <f t="shared" si="38"/>
        <v>Aur-C_002_E1</v>
      </c>
      <c r="P2024">
        <v>5</v>
      </c>
      <c r="Q2024" t="s">
        <v>75</v>
      </c>
      <c r="R2024">
        <v>100</v>
      </c>
      <c r="S2024">
        <v>50</v>
      </c>
      <c r="T2024">
        <v>50</v>
      </c>
      <c r="U2024" s="35" t="s">
        <v>61</v>
      </c>
      <c r="V2024" t="str">
        <f t="shared" si="39"/>
        <v>Aur-C_002-E2</v>
      </c>
      <c r="W2024">
        <v>5</v>
      </c>
      <c r="X2024" t="s">
        <v>75</v>
      </c>
      <c r="Y2024">
        <v>100</v>
      </c>
      <c r="Z2024">
        <v>50</v>
      </c>
      <c r="AA2024">
        <v>50</v>
      </c>
      <c r="AB2024" t="s">
        <v>61</v>
      </c>
      <c r="AC2024" t="str">
        <f t="shared" si="40"/>
        <v>Aur-C_002-E3</v>
      </c>
      <c r="AD2024">
        <v>5</v>
      </c>
      <c r="AE2024" t="s">
        <v>75</v>
      </c>
      <c r="AF2024">
        <v>100</v>
      </c>
      <c r="AG2024">
        <v>50</v>
      </c>
      <c r="AH2024">
        <v>50</v>
      </c>
      <c r="AI2024" t="s">
        <v>61</v>
      </c>
      <c r="AJ2024" t="str">
        <f t="shared" si="41"/>
        <v>Aur-C_002-E4</v>
      </c>
      <c r="AK2024">
        <v>5</v>
      </c>
      <c r="AL2024" t="s">
        <v>75</v>
      </c>
      <c r="AM2024">
        <v>100</v>
      </c>
      <c r="AN2024">
        <v>50</v>
      </c>
      <c r="AO2024">
        <v>50</v>
      </c>
      <c r="AP2024" t="s">
        <v>61</v>
      </c>
      <c r="AQ2024" t="s">
        <v>61</v>
      </c>
      <c r="AR2024" t="s">
        <v>61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>
        <v>10</v>
      </c>
      <c r="AY2024">
        <v>10</v>
      </c>
      <c r="AZ2024">
        <v>5</v>
      </c>
      <c r="BA2024">
        <v>1</v>
      </c>
    </row>
    <row r="2025" spans="1:55" hidden="1" x14ac:dyDescent="0.5">
      <c r="A2025" s="13" t="s">
        <v>3985</v>
      </c>
      <c r="B2025" t="s">
        <v>3986</v>
      </c>
      <c r="C2025" t="s">
        <v>56</v>
      </c>
      <c r="D2025" s="1">
        <v>43734</v>
      </c>
      <c r="E2025" t="s">
        <v>2236</v>
      </c>
      <c r="F2025" s="1">
        <v>43760</v>
      </c>
      <c r="G2025" t="s">
        <v>3070</v>
      </c>
      <c r="H2025">
        <v>50</v>
      </c>
      <c r="I2025">
        <v>90</v>
      </c>
      <c r="J2025" t="s">
        <v>2236</v>
      </c>
      <c r="K2025" s="26" t="s">
        <v>61</v>
      </c>
      <c r="L2025" s="14" t="s">
        <v>3876</v>
      </c>
      <c r="M2025" s="14"/>
      <c r="N2025">
        <v>4</v>
      </c>
      <c r="O2025" t="str">
        <f t="shared" si="38"/>
        <v>Aur-C_002_E1</v>
      </c>
      <c r="P2025">
        <v>6</v>
      </c>
      <c r="Q2025" t="s">
        <v>75</v>
      </c>
      <c r="R2025">
        <v>100</v>
      </c>
      <c r="S2025">
        <v>50</v>
      </c>
      <c r="T2025">
        <v>50</v>
      </c>
      <c r="U2025" s="35" t="s">
        <v>61</v>
      </c>
      <c r="V2025" t="str">
        <f t="shared" si="39"/>
        <v>Aur-C_002-E2</v>
      </c>
      <c r="W2025">
        <v>6</v>
      </c>
      <c r="X2025" t="s">
        <v>75</v>
      </c>
      <c r="Y2025">
        <v>100</v>
      </c>
      <c r="Z2025">
        <v>50</v>
      </c>
      <c r="AA2025">
        <v>50</v>
      </c>
      <c r="AB2025" t="s">
        <v>61</v>
      </c>
      <c r="AC2025" t="str">
        <f t="shared" si="40"/>
        <v>Aur-C_002-E3</v>
      </c>
      <c r="AD2025">
        <v>6</v>
      </c>
      <c r="AE2025" t="s">
        <v>75</v>
      </c>
      <c r="AF2025">
        <v>100</v>
      </c>
      <c r="AG2025">
        <v>50</v>
      </c>
      <c r="AH2025">
        <v>50</v>
      </c>
      <c r="AI2025" t="s">
        <v>61</v>
      </c>
      <c r="AJ2025" t="str">
        <f t="shared" si="41"/>
        <v>Aur-C_002-E4</v>
      </c>
      <c r="AK2025">
        <v>6</v>
      </c>
      <c r="AL2025" t="s">
        <v>75</v>
      </c>
      <c r="AM2025">
        <v>100</v>
      </c>
      <c r="AN2025">
        <v>50</v>
      </c>
      <c r="AO2025">
        <v>50</v>
      </c>
      <c r="AP2025" t="s">
        <v>61</v>
      </c>
      <c r="AQ2025" t="s">
        <v>61</v>
      </c>
      <c r="AR2025" t="s">
        <v>61</v>
      </c>
      <c r="AS2025" t="s">
        <v>61</v>
      </c>
      <c r="AT2025" t="s">
        <v>61</v>
      </c>
      <c r="AU2025" t="s">
        <v>61</v>
      </c>
      <c r="AV2025" t="s">
        <v>61</v>
      </c>
      <c r="AW2025" t="s">
        <v>61</v>
      </c>
      <c r="AX2025">
        <v>10</v>
      </c>
      <c r="AY2025">
        <v>10</v>
      </c>
      <c r="AZ2025">
        <v>5</v>
      </c>
      <c r="BA2025">
        <v>5</v>
      </c>
    </row>
    <row r="2026" spans="1:55" hidden="1" x14ac:dyDescent="0.5">
      <c r="A2026" s="13" t="s">
        <v>3987</v>
      </c>
      <c r="B2026" t="s">
        <v>3988</v>
      </c>
      <c r="C2026" t="s">
        <v>56</v>
      </c>
      <c r="D2026" s="1">
        <v>43734</v>
      </c>
      <c r="E2026" t="s">
        <v>2236</v>
      </c>
      <c r="F2026" s="1">
        <v>43760</v>
      </c>
      <c r="G2026" t="s">
        <v>3070</v>
      </c>
      <c r="H2026">
        <v>50</v>
      </c>
      <c r="I2026">
        <v>90</v>
      </c>
      <c r="J2026" t="s">
        <v>3070</v>
      </c>
      <c r="K2026" s="26" t="s">
        <v>61</v>
      </c>
      <c r="L2026" s="14" t="s">
        <v>3876</v>
      </c>
      <c r="M2026" s="14"/>
      <c r="N2026">
        <v>4</v>
      </c>
      <c r="O2026" t="str">
        <f t="shared" si="38"/>
        <v>Aur-C_002_E1</v>
      </c>
      <c r="P2026">
        <v>7</v>
      </c>
      <c r="Q2026" t="s">
        <v>75</v>
      </c>
      <c r="R2026">
        <v>100</v>
      </c>
      <c r="S2026">
        <v>50</v>
      </c>
      <c r="T2026">
        <v>50</v>
      </c>
      <c r="U2026" s="35" t="s">
        <v>61</v>
      </c>
      <c r="V2026" t="str">
        <f t="shared" si="39"/>
        <v>Aur-C_002-E2</v>
      </c>
      <c r="W2026">
        <v>7</v>
      </c>
      <c r="X2026" t="s">
        <v>75</v>
      </c>
      <c r="Y2026">
        <v>100</v>
      </c>
      <c r="Z2026">
        <v>50</v>
      </c>
      <c r="AA2026">
        <v>50</v>
      </c>
      <c r="AB2026" t="s">
        <v>61</v>
      </c>
      <c r="AC2026" t="str">
        <f t="shared" si="40"/>
        <v>Aur-C_002-E3</v>
      </c>
      <c r="AD2026">
        <v>7</v>
      </c>
      <c r="AE2026" t="s">
        <v>75</v>
      </c>
      <c r="AF2026">
        <v>100</v>
      </c>
      <c r="AG2026">
        <v>50</v>
      </c>
      <c r="AH2026">
        <v>50</v>
      </c>
      <c r="AI2026" t="s">
        <v>61</v>
      </c>
      <c r="AJ2026" t="str">
        <f t="shared" si="41"/>
        <v>Aur-C_002-E4</v>
      </c>
      <c r="AK2026">
        <v>7</v>
      </c>
      <c r="AL2026" t="s">
        <v>75</v>
      </c>
      <c r="AM2026">
        <v>100</v>
      </c>
      <c r="AN2026">
        <v>50</v>
      </c>
      <c r="AO2026">
        <v>50</v>
      </c>
      <c r="AP2026" t="s">
        <v>61</v>
      </c>
      <c r="AQ2026" t="s">
        <v>61</v>
      </c>
      <c r="AR2026" t="s">
        <v>61</v>
      </c>
      <c r="AS2026" t="s">
        <v>61</v>
      </c>
      <c r="AT2026" t="s">
        <v>61</v>
      </c>
      <c r="AU2026" t="s">
        <v>61</v>
      </c>
      <c r="AV2026" t="s">
        <v>61</v>
      </c>
      <c r="AW2026" t="s">
        <v>61</v>
      </c>
      <c r="AX2026">
        <v>10</v>
      </c>
      <c r="AY2026">
        <v>10</v>
      </c>
      <c r="AZ2026">
        <v>5</v>
      </c>
      <c r="BA2026">
        <v>4</v>
      </c>
    </row>
    <row r="2027" spans="1:55" hidden="1" x14ac:dyDescent="0.5">
      <c r="A2027" s="13" t="s">
        <v>3989</v>
      </c>
      <c r="B2027" t="s">
        <v>3990</v>
      </c>
      <c r="C2027" t="s">
        <v>56</v>
      </c>
      <c r="D2027" s="1">
        <v>43734</v>
      </c>
      <c r="E2027" t="s">
        <v>2236</v>
      </c>
      <c r="F2027" s="1">
        <v>43760</v>
      </c>
      <c r="G2027" t="s">
        <v>3070</v>
      </c>
      <c r="H2027">
        <v>50</v>
      </c>
      <c r="I2027">
        <v>90</v>
      </c>
      <c r="J2027" t="s">
        <v>2746</v>
      </c>
      <c r="K2027" s="26" t="s">
        <v>61</v>
      </c>
      <c r="L2027" s="14" t="s">
        <v>3876</v>
      </c>
      <c r="M2027" s="14"/>
      <c r="N2027">
        <v>4</v>
      </c>
      <c r="O2027" t="str">
        <f t="shared" si="38"/>
        <v>Aur-C_002_E1</v>
      </c>
      <c r="P2027">
        <v>8</v>
      </c>
      <c r="Q2027" t="s">
        <v>75</v>
      </c>
      <c r="R2027">
        <v>100</v>
      </c>
      <c r="S2027">
        <v>50</v>
      </c>
      <c r="T2027">
        <v>50</v>
      </c>
      <c r="U2027" s="35" t="s">
        <v>61</v>
      </c>
      <c r="V2027" t="str">
        <f t="shared" si="39"/>
        <v>Aur-C_002-E2</v>
      </c>
      <c r="W2027">
        <v>8</v>
      </c>
      <c r="X2027" t="s">
        <v>75</v>
      </c>
      <c r="Y2027">
        <v>100</v>
      </c>
      <c r="Z2027">
        <v>50</v>
      </c>
      <c r="AA2027">
        <v>50</v>
      </c>
      <c r="AB2027" t="s">
        <v>61</v>
      </c>
      <c r="AC2027" t="str">
        <f t="shared" si="40"/>
        <v>Aur-C_002-E3</v>
      </c>
      <c r="AD2027">
        <v>8</v>
      </c>
      <c r="AE2027" t="s">
        <v>75</v>
      </c>
      <c r="AF2027">
        <v>100</v>
      </c>
      <c r="AG2027">
        <v>50</v>
      </c>
      <c r="AH2027">
        <v>50</v>
      </c>
      <c r="AI2027" t="s">
        <v>61</v>
      </c>
      <c r="AJ2027" t="str">
        <f t="shared" si="41"/>
        <v>Aur-C_002-E4</v>
      </c>
      <c r="AK2027">
        <v>8</v>
      </c>
      <c r="AL2027" t="s">
        <v>75</v>
      </c>
      <c r="AM2027">
        <v>100</v>
      </c>
      <c r="AN2027">
        <v>50</v>
      </c>
      <c r="AO2027">
        <v>50</v>
      </c>
      <c r="AP2027" t="s">
        <v>61</v>
      </c>
      <c r="AQ2027" t="s">
        <v>61</v>
      </c>
      <c r="AR2027" t="s">
        <v>61</v>
      </c>
      <c r="AS2027" t="s">
        <v>61</v>
      </c>
      <c r="AT2027" t="s">
        <v>61</v>
      </c>
      <c r="AU2027" t="s">
        <v>61</v>
      </c>
      <c r="AV2027" t="s">
        <v>61</v>
      </c>
      <c r="AW2027" t="s">
        <v>61</v>
      </c>
      <c r="AX2027">
        <v>10</v>
      </c>
      <c r="AY2027">
        <v>10</v>
      </c>
      <c r="AZ2027">
        <v>5</v>
      </c>
      <c r="BA2027">
        <v>1</v>
      </c>
    </row>
    <row r="2028" spans="1:55" hidden="1" x14ac:dyDescent="0.5">
      <c r="A2028" s="13" t="s">
        <v>3991</v>
      </c>
      <c r="B2028" t="s">
        <v>3992</v>
      </c>
      <c r="C2028" t="s">
        <v>56</v>
      </c>
      <c r="D2028" s="1">
        <v>43734</v>
      </c>
      <c r="E2028" t="s">
        <v>3898</v>
      </c>
      <c r="F2028" s="1">
        <v>43760</v>
      </c>
      <c r="G2028" t="s">
        <v>3070</v>
      </c>
      <c r="H2028">
        <v>50</v>
      </c>
      <c r="I2028">
        <v>90</v>
      </c>
      <c r="J2028" t="s">
        <v>2236</v>
      </c>
      <c r="K2028" s="26" t="s">
        <v>61</v>
      </c>
      <c r="L2028" s="14" t="s">
        <v>3876</v>
      </c>
      <c r="M2028" s="14"/>
      <c r="N2028">
        <v>4</v>
      </c>
      <c r="O2028" t="str">
        <f t="shared" si="38"/>
        <v>Aur-C_002_E1</v>
      </c>
      <c r="P2028">
        <v>9</v>
      </c>
      <c r="Q2028" t="s">
        <v>75</v>
      </c>
      <c r="R2028">
        <v>100</v>
      </c>
      <c r="S2028">
        <v>50</v>
      </c>
      <c r="T2028">
        <v>50</v>
      </c>
      <c r="U2028" s="35" t="s">
        <v>61</v>
      </c>
      <c r="V2028" t="str">
        <f t="shared" si="39"/>
        <v>Aur-C_002-E2</v>
      </c>
      <c r="W2028">
        <v>9</v>
      </c>
      <c r="X2028" t="s">
        <v>75</v>
      </c>
      <c r="Y2028">
        <v>100</v>
      </c>
      <c r="Z2028">
        <v>50</v>
      </c>
      <c r="AA2028">
        <v>50</v>
      </c>
      <c r="AB2028" t="s">
        <v>61</v>
      </c>
      <c r="AC2028" t="str">
        <f t="shared" si="40"/>
        <v>Aur-C_002-E3</v>
      </c>
      <c r="AD2028">
        <v>9</v>
      </c>
      <c r="AE2028" t="s">
        <v>75</v>
      </c>
      <c r="AF2028">
        <v>100</v>
      </c>
      <c r="AG2028">
        <v>50</v>
      </c>
      <c r="AH2028">
        <v>50</v>
      </c>
      <c r="AI2028" t="s">
        <v>61</v>
      </c>
      <c r="AJ2028" t="str">
        <f t="shared" si="41"/>
        <v>Aur-C_002-E4</v>
      </c>
      <c r="AK2028">
        <v>9</v>
      </c>
      <c r="AL2028" t="s">
        <v>75</v>
      </c>
      <c r="AM2028">
        <v>100</v>
      </c>
      <c r="AN2028">
        <v>50</v>
      </c>
      <c r="AO2028">
        <v>50</v>
      </c>
      <c r="AP2028" t="s">
        <v>61</v>
      </c>
      <c r="AQ2028" t="s">
        <v>61</v>
      </c>
      <c r="AR2028" t="s">
        <v>61</v>
      </c>
      <c r="AS2028" t="s">
        <v>61</v>
      </c>
      <c r="AT2028" t="s">
        <v>61</v>
      </c>
      <c r="AU2028" t="s">
        <v>61</v>
      </c>
      <c r="AV2028" t="s">
        <v>61</v>
      </c>
      <c r="AW2028" t="s">
        <v>61</v>
      </c>
      <c r="AX2028">
        <v>10</v>
      </c>
      <c r="AY2028">
        <v>10</v>
      </c>
      <c r="AZ2028">
        <v>3</v>
      </c>
      <c r="BA2028">
        <v>1</v>
      </c>
    </row>
    <row r="2029" spans="1:55" hidden="1" x14ac:dyDescent="0.5">
      <c r="A2029" s="13" t="s">
        <v>3993</v>
      </c>
      <c r="B2029" t="s">
        <v>3994</v>
      </c>
      <c r="C2029" t="s">
        <v>56</v>
      </c>
      <c r="D2029" s="1">
        <v>43734</v>
      </c>
      <c r="E2029" t="s">
        <v>3898</v>
      </c>
      <c r="F2029" s="1">
        <v>43760</v>
      </c>
      <c r="G2029" t="s">
        <v>2236</v>
      </c>
      <c r="H2029">
        <v>50</v>
      </c>
      <c r="I2029">
        <v>90</v>
      </c>
      <c r="J2029" t="s">
        <v>3070</v>
      </c>
      <c r="K2029" s="26" t="s">
        <v>61</v>
      </c>
      <c r="L2029" s="14" t="s">
        <v>3876</v>
      </c>
      <c r="M2029" s="14"/>
      <c r="N2029">
        <v>4</v>
      </c>
      <c r="O2029" t="str">
        <f t="shared" si="38"/>
        <v>Aur-C_002_E1</v>
      </c>
      <c r="P2029">
        <v>10</v>
      </c>
      <c r="Q2029" t="s">
        <v>75</v>
      </c>
      <c r="R2029">
        <v>100</v>
      </c>
      <c r="S2029">
        <v>50</v>
      </c>
      <c r="T2029">
        <v>50</v>
      </c>
      <c r="U2029" s="35" t="s">
        <v>61</v>
      </c>
      <c r="V2029" t="str">
        <f t="shared" si="39"/>
        <v>Aur-C_002-E2</v>
      </c>
      <c r="W2029">
        <v>10</v>
      </c>
      <c r="X2029" t="s">
        <v>75</v>
      </c>
      <c r="Y2029">
        <v>100</v>
      </c>
      <c r="Z2029">
        <v>50</v>
      </c>
      <c r="AA2029">
        <v>50</v>
      </c>
      <c r="AB2029" t="s">
        <v>61</v>
      </c>
      <c r="AC2029" t="str">
        <f t="shared" si="40"/>
        <v>Aur-C_002-E3</v>
      </c>
      <c r="AD2029">
        <v>10</v>
      </c>
      <c r="AE2029" t="s">
        <v>75</v>
      </c>
      <c r="AF2029">
        <v>100</v>
      </c>
      <c r="AG2029">
        <v>50</v>
      </c>
      <c r="AH2029">
        <v>50</v>
      </c>
      <c r="AI2029" t="s">
        <v>61</v>
      </c>
      <c r="AJ2029" t="str">
        <f t="shared" si="41"/>
        <v>Aur-C_002-E4</v>
      </c>
      <c r="AK2029">
        <v>10</v>
      </c>
      <c r="AL2029" t="s">
        <v>75</v>
      </c>
      <c r="AM2029">
        <v>100</v>
      </c>
      <c r="AN2029">
        <v>50</v>
      </c>
      <c r="AO2029">
        <v>50</v>
      </c>
      <c r="AP2029" t="s">
        <v>61</v>
      </c>
      <c r="AQ2029" t="s">
        <v>61</v>
      </c>
      <c r="AR2029" t="s">
        <v>61</v>
      </c>
      <c r="AS2029" t="s">
        <v>61</v>
      </c>
      <c r="AT2029" t="s">
        <v>61</v>
      </c>
      <c r="AU2029" t="s">
        <v>61</v>
      </c>
      <c r="AV2029" t="s">
        <v>61</v>
      </c>
      <c r="AW2029" t="s">
        <v>61</v>
      </c>
      <c r="AX2029">
        <v>10</v>
      </c>
      <c r="AY2029">
        <v>10</v>
      </c>
      <c r="AZ2029">
        <v>3</v>
      </c>
      <c r="BA2029">
        <v>1</v>
      </c>
    </row>
    <row r="2030" spans="1:55" hidden="1" x14ac:dyDescent="0.5">
      <c r="A2030" s="13" t="s">
        <v>3995</v>
      </c>
      <c r="B2030" t="s">
        <v>3996</v>
      </c>
      <c r="C2030" t="s">
        <v>56</v>
      </c>
      <c r="D2030" s="1">
        <v>43734</v>
      </c>
      <c r="E2030" t="s">
        <v>3898</v>
      </c>
      <c r="F2030" s="1">
        <v>43760</v>
      </c>
      <c r="G2030" t="s">
        <v>2236</v>
      </c>
      <c r="H2030">
        <v>50</v>
      </c>
      <c r="I2030">
        <v>90</v>
      </c>
      <c r="J2030" t="s">
        <v>2746</v>
      </c>
      <c r="K2030" s="26" t="s">
        <v>61</v>
      </c>
      <c r="L2030" s="14" t="s">
        <v>3876</v>
      </c>
      <c r="M2030" s="14"/>
      <c r="N2030">
        <v>4</v>
      </c>
      <c r="O2030" t="str">
        <f t="shared" si="38"/>
        <v>Aur-C_002_E1</v>
      </c>
      <c r="P2030">
        <v>11</v>
      </c>
      <c r="Q2030" t="s">
        <v>75</v>
      </c>
      <c r="R2030">
        <v>100</v>
      </c>
      <c r="S2030">
        <v>50</v>
      </c>
      <c r="T2030">
        <v>50</v>
      </c>
      <c r="U2030" s="35" t="s">
        <v>61</v>
      </c>
      <c r="V2030" t="str">
        <f t="shared" si="39"/>
        <v>Aur-C_002-E2</v>
      </c>
      <c r="W2030">
        <v>11</v>
      </c>
      <c r="X2030" t="s">
        <v>75</v>
      </c>
      <c r="Y2030">
        <v>100</v>
      </c>
      <c r="Z2030">
        <v>50</v>
      </c>
      <c r="AA2030">
        <v>50</v>
      </c>
      <c r="AB2030" t="s">
        <v>61</v>
      </c>
      <c r="AC2030" t="str">
        <f t="shared" si="40"/>
        <v>Aur-C_002-E3</v>
      </c>
      <c r="AD2030">
        <v>11</v>
      </c>
      <c r="AE2030" t="s">
        <v>75</v>
      </c>
      <c r="AF2030">
        <v>100</v>
      </c>
      <c r="AG2030">
        <v>50</v>
      </c>
      <c r="AH2030">
        <v>50</v>
      </c>
      <c r="AI2030" t="s">
        <v>61</v>
      </c>
      <c r="AJ2030" t="str">
        <f t="shared" si="41"/>
        <v>Aur-C_002-E4</v>
      </c>
      <c r="AK2030">
        <v>11</v>
      </c>
      <c r="AL2030" t="s">
        <v>75</v>
      </c>
      <c r="AM2030">
        <v>100</v>
      </c>
      <c r="AN2030">
        <v>50</v>
      </c>
      <c r="AO2030">
        <v>50</v>
      </c>
      <c r="AP2030" t="s">
        <v>61</v>
      </c>
      <c r="AQ2030" t="s">
        <v>61</v>
      </c>
      <c r="AR2030" t="s">
        <v>61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>
        <v>10</v>
      </c>
      <c r="AY2030">
        <v>10</v>
      </c>
      <c r="AZ2030">
        <v>3</v>
      </c>
      <c r="BA2030">
        <v>0</v>
      </c>
    </row>
    <row r="2031" spans="1:55" hidden="1" x14ac:dyDescent="0.5">
      <c r="A2031" s="13" t="s">
        <v>3997</v>
      </c>
      <c r="B2031" t="s">
        <v>3998</v>
      </c>
      <c r="C2031" t="s">
        <v>56</v>
      </c>
      <c r="D2031" s="1">
        <v>43734</v>
      </c>
      <c r="E2031" t="s">
        <v>3898</v>
      </c>
      <c r="F2031" s="1">
        <v>43760</v>
      </c>
      <c r="G2031" t="s">
        <v>2236</v>
      </c>
      <c r="H2031">
        <v>30</v>
      </c>
      <c r="I2031">
        <v>90</v>
      </c>
      <c r="J2031" t="s">
        <v>2236</v>
      </c>
      <c r="K2031" s="26" t="s">
        <v>61</v>
      </c>
      <c r="L2031" s="14" t="s">
        <v>3876</v>
      </c>
      <c r="M2031" s="14"/>
      <c r="N2031">
        <v>4</v>
      </c>
      <c r="O2031" t="str">
        <f t="shared" si="38"/>
        <v>Aur-C_002_E1</v>
      </c>
      <c r="P2031">
        <v>12</v>
      </c>
      <c r="Q2031" t="s">
        <v>75</v>
      </c>
      <c r="R2031">
        <v>100</v>
      </c>
      <c r="S2031">
        <v>50</v>
      </c>
      <c r="T2031">
        <v>50</v>
      </c>
      <c r="U2031" s="35" t="s">
        <v>61</v>
      </c>
      <c r="V2031" t="str">
        <f t="shared" si="39"/>
        <v>Aur-C_002-E2</v>
      </c>
      <c r="W2031">
        <v>12</v>
      </c>
      <c r="X2031" t="s">
        <v>75</v>
      </c>
      <c r="Y2031">
        <v>100</v>
      </c>
      <c r="Z2031">
        <v>50</v>
      </c>
      <c r="AA2031">
        <v>50</v>
      </c>
      <c r="AB2031" t="s">
        <v>61</v>
      </c>
      <c r="AC2031" t="str">
        <f t="shared" si="40"/>
        <v>Aur-C_002-E3</v>
      </c>
      <c r="AD2031">
        <v>12</v>
      </c>
      <c r="AE2031" t="s">
        <v>75</v>
      </c>
      <c r="AF2031">
        <v>100</v>
      </c>
      <c r="AG2031">
        <v>50</v>
      </c>
      <c r="AH2031">
        <v>50</v>
      </c>
      <c r="AI2031" t="s">
        <v>61</v>
      </c>
      <c r="AJ2031" t="str">
        <f t="shared" si="41"/>
        <v>Aur-C_002-E4</v>
      </c>
      <c r="AK2031">
        <v>12</v>
      </c>
      <c r="AL2031" t="s">
        <v>75</v>
      </c>
      <c r="AM2031">
        <v>100</v>
      </c>
      <c r="AN2031">
        <v>50</v>
      </c>
      <c r="AO2031">
        <v>50</v>
      </c>
      <c r="AP2031" t="s">
        <v>61</v>
      </c>
      <c r="AQ2031" t="s">
        <v>61</v>
      </c>
      <c r="AR2031" t="s">
        <v>61</v>
      </c>
      <c r="AS2031" t="s">
        <v>61</v>
      </c>
      <c r="AT2031" t="s">
        <v>61</v>
      </c>
      <c r="AU2031" t="s">
        <v>61</v>
      </c>
      <c r="AV2031" t="s">
        <v>61</v>
      </c>
      <c r="AW2031" t="s">
        <v>61</v>
      </c>
      <c r="AX2031">
        <v>10</v>
      </c>
      <c r="AY2031">
        <v>10</v>
      </c>
      <c r="AZ2031">
        <v>3</v>
      </c>
      <c r="BA2031">
        <v>1</v>
      </c>
      <c r="BC2031" t="s">
        <v>3974</v>
      </c>
    </row>
    <row r="2032" spans="1:55" hidden="1" x14ac:dyDescent="0.5">
      <c r="A2032" s="13" t="s">
        <v>3999</v>
      </c>
      <c r="B2032" t="s">
        <v>4000</v>
      </c>
      <c r="C2032" t="s">
        <v>56</v>
      </c>
      <c r="D2032" s="1">
        <v>43734</v>
      </c>
      <c r="E2032" t="s">
        <v>3898</v>
      </c>
      <c r="F2032" s="1">
        <v>43760</v>
      </c>
      <c r="G2032" t="s">
        <v>3070</v>
      </c>
      <c r="H2032">
        <v>50</v>
      </c>
      <c r="I2032">
        <v>90</v>
      </c>
      <c r="J2032" t="s">
        <v>3070</v>
      </c>
      <c r="K2032" s="26" t="s">
        <v>61</v>
      </c>
      <c r="L2032" s="14" t="s">
        <v>3876</v>
      </c>
      <c r="M2032" s="14"/>
      <c r="N2032">
        <v>4</v>
      </c>
      <c r="O2032" t="str">
        <f t="shared" si="38"/>
        <v>Aur-C_002_E1</v>
      </c>
      <c r="P2032">
        <v>1</v>
      </c>
      <c r="Q2032" t="s">
        <v>73</v>
      </c>
      <c r="R2032">
        <v>100</v>
      </c>
      <c r="S2032">
        <v>50</v>
      </c>
      <c r="T2032">
        <v>50</v>
      </c>
      <c r="U2032" s="35" t="s">
        <v>61</v>
      </c>
      <c r="V2032" t="str">
        <f t="shared" si="39"/>
        <v>Aur-C_002-E2</v>
      </c>
      <c r="W2032">
        <v>1</v>
      </c>
      <c r="X2032" t="s">
        <v>73</v>
      </c>
      <c r="Y2032">
        <v>100</v>
      </c>
      <c r="Z2032">
        <v>50</v>
      </c>
      <c r="AA2032">
        <v>50</v>
      </c>
      <c r="AB2032" t="s">
        <v>61</v>
      </c>
      <c r="AC2032" t="str">
        <f t="shared" si="40"/>
        <v>Aur-C_002-E3</v>
      </c>
      <c r="AD2032">
        <v>1</v>
      </c>
      <c r="AE2032" t="s">
        <v>73</v>
      </c>
      <c r="AF2032">
        <v>100</v>
      </c>
      <c r="AG2032">
        <v>50</v>
      </c>
      <c r="AH2032">
        <v>50</v>
      </c>
      <c r="AI2032" t="s">
        <v>61</v>
      </c>
      <c r="AJ2032" t="str">
        <f t="shared" si="41"/>
        <v>Aur-C_002-E4</v>
      </c>
      <c r="AK2032">
        <v>1</v>
      </c>
      <c r="AL2032" t="s">
        <v>73</v>
      </c>
      <c r="AM2032">
        <v>100</v>
      </c>
      <c r="AN2032">
        <v>50</v>
      </c>
      <c r="AO2032">
        <v>50</v>
      </c>
      <c r="AP2032" t="s">
        <v>61</v>
      </c>
      <c r="AQ2032" t="s">
        <v>61</v>
      </c>
      <c r="AR2032" t="s">
        <v>61</v>
      </c>
      <c r="AS2032" t="s">
        <v>61</v>
      </c>
      <c r="AT2032" t="s">
        <v>61</v>
      </c>
      <c r="AU2032" t="s">
        <v>61</v>
      </c>
      <c r="AV2032" t="s">
        <v>61</v>
      </c>
      <c r="AW2032" t="s">
        <v>61</v>
      </c>
      <c r="AX2032">
        <v>10</v>
      </c>
      <c r="AY2032">
        <v>10</v>
      </c>
      <c r="AZ2032">
        <v>3</v>
      </c>
      <c r="BA2032">
        <v>3</v>
      </c>
    </row>
    <row r="2033" spans="1:53" hidden="1" x14ac:dyDescent="0.5">
      <c r="A2033" s="13" t="s">
        <v>4001</v>
      </c>
      <c r="B2033" t="s">
        <v>4002</v>
      </c>
      <c r="C2033" t="s">
        <v>56</v>
      </c>
      <c r="D2033" s="1">
        <v>43734</v>
      </c>
      <c r="E2033" t="s">
        <v>3898</v>
      </c>
      <c r="F2033" s="1">
        <v>43760</v>
      </c>
      <c r="G2033" t="s">
        <v>3070</v>
      </c>
      <c r="H2033">
        <v>50</v>
      </c>
      <c r="I2033">
        <v>90</v>
      </c>
      <c r="J2033" t="s">
        <v>2746</v>
      </c>
      <c r="K2033" s="26" t="s">
        <v>61</v>
      </c>
      <c r="L2033" s="14" t="s">
        <v>3876</v>
      </c>
      <c r="M2033" s="14"/>
      <c r="N2033">
        <v>4</v>
      </c>
      <c r="O2033" t="str">
        <f t="shared" si="38"/>
        <v>Aur-C_002_E1</v>
      </c>
      <c r="P2033">
        <v>2</v>
      </c>
      <c r="Q2033" t="s">
        <v>73</v>
      </c>
      <c r="R2033">
        <v>100</v>
      </c>
      <c r="S2033">
        <v>50</v>
      </c>
      <c r="T2033">
        <v>50</v>
      </c>
      <c r="U2033" s="35" t="s">
        <v>61</v>
      </c>
      <c r="V2033" t="str">
        <f t="shared" si="39"/>
        <v>Aur-C_002-E2</v>
      </c>
      <c r="W2033">
        <v>2</v>
      </c>
      <c r="X2033" t="s">
        <v>73</v>
      </c>
      <c r="Y2033">
        <v>100</v>
      </c>
      <c r="Z2033">
        <v>50</v>
      </c>
      <c r="AA2033">
        <v>50</v>
      </c>
      <c r="AB2033" t="s">
        <v>61</v>
      </c>
      <c r="AC2033" t="str">
        <f t="shared" si="40"/>
        <v>Aur-C_002-E3</v>
      </c>
      <c r="AD2033">
        <v>2</v>
      </c>
      <c r="AE2033" t="s">
        <v>73</v>
      </c>
      <c r="AF2033">
        <v>100</v>
      </c>
      <c r="AG2033">
        <v>50</v>
      </c>
      <c r="AH2033">
        <v>50</v>
      </c>
      <c r="AI2033" t="s">
        <v>61</v>
      </c>
      <c r="AJ2033" t="str">
        <f t="shared" si="41"/>
        <v>Aur-C_002-E4</v>
      </c>
      <c r="AK2033">
        <v>2</v>
      </c>
      <c r="AL2033" t="s">
        <v>73</v>
      </c>
      <c r="AM2033">
        <v>100</v>
      </c>
      <c r="AN2033">
        <v>50</v>
      </c>
      <c r="AO2033">
        <v>50</v>
      </c>
      <c r="AP2033" t="s">
        <v>61</v>
      </c>
      <c r="AQ2033" t="s">
        <v>61</v>
      </c>
      <c r="AR2033" t="s">
        <v>61</v>
      </c>
      <c r="AS2033" t="s">
        <v>61</v>
      </c>
      <c r="AT2033" t="s">
        <v>61</v>
      </c>
      <c r="AU2033" t="s">
        <v>61</v>
      </c>
      <c r="AV2033" t="s">
        <v>61</v>
      </c>
      <c r="AW2033" t="s">
        <v>61</v>
      </c>
      <c r="AX2033">
        <v>10</v>
      </c>
      <c r="AY2033">
        <v>10</v>
      </c>
      <c r="AZ2033">
        <v>10</v>
      </c>
      <c r="BA2033">
        <v>10</v>
      </c>
    </row>
    <row r="2034" spans="1:53" hidden="1" x14ac:dyDescent="0.5">
      <c r="A2034" s="13" t="s">
        <v>4003</v>
      </c>
      <c r="B2034" t="s">
        <v>4004</v>
      </c>
      <c r="C2034" t="s">
        <v>56</v>
      </c>
      <c r="D2034" s="1">
        <v>43734</v>
      </c>
      <c r="E2034" t="s">
        <v>3898</v>
      </c>
      <c r="F2034" s="1">
        <v>43760</v>
      </c>
      <c r="G2034" t="s">
        <v>3070</v>
      </c>
      <c r="H2034">
        <v>50</v>
      </c>
      <c r="I2034">
        <v>90</v>
      </c>
      <c r="J2034" t="s">
        <v>2236</v>
      </c>
      <c r="K2034" s="26" t="s">
        <v>61</v>
      </c>
      <c r="L2034" s="14" t="s">
        <v>3876</v>
      </c>
      <c r="M2034" s="14"/>
      <c r="N2034">
        <v>4</v>
      </c>
      <c r="O2034" t="str">
        <f t="shared" si="38"/>
        <v>Aur-C_002_E1</v>
      </c>
      <c r="P2034">
        <v>3</v>
      </c>
      <c r="Q2034" t="s">
        <v>73</v>
      </c>
      <c r="R2034">
        <v>100</v>
      </c>
      <c r="S2034">
        <v>50</v>
      </c>
      <c r="T2034">
        <v>50</v>
      </c>
      <c r="U2034" s="35" t="s">
        <v>61</v>
      </c>
      <c r="V2034" t="str">
        <f t="shared" si="39"/>
        <v>Aur-C_002-E2</v>
      </c>
      <c r="W2034">
        <v>3</v>
      </c>
      <c r="X2034" t="s">
        <v>73</v>
      </c>
      <c r="Y2034">
        <v>100</v>
      </c>
      <c r="Z2034">
        <v>50</v>
      </c>
      <c r="AA2034">
        <v>50</v>
      </c>
      <c r="AB2034" t="s">
        <v>61</v>
      </c>
      <c r="AC2034" t="str">
        <f t="shared" si="40"/>
        <v>Aur-C_002-E3</v>
      </c>
      <c r="AD2034">
        <v>3</v>
      </c>
      <c r="AE2034" t="s">
        <v>73</v>
      </c>
      <c r="AF2034">
        <v>100</v>
      </c>
      <c r="AG2034">
        <v>50</v>
      </c>
      <c r="AH2034">
        <v>50</v>
      </c>
      <c r="AI2034" t="s">
        <v>61</v>
      </c>
      <c r="AJ2034" t="str">
        <f t="shared" si="41"/>
        <v>Aur-C_002-E4</v>
      </c>
      <c r="AK2034">
        <v>3</v>
      </c>
      <c r="AL2034" t="s">
        <v>73</v>
      </c>
      <c r="AM2034">
        <v>100</v>
      </c>
      <c r="AN2034">
        <v>50</v>
      </c>
      <c r="AO2034">
        <v>50</v>
      </c>
      <c r="AP2034" t="s">
        <v>61</v>
      </c>
      <c r="AQ2034" t="s">
        <v>61</v>
      </c>
      <c r="AR2034" t="s">
        <v>61</v>
      </c>
      <c r="AS2034" t="s">
        <v>61</v>
      </c>
      <c r="AT2034" t="s">
        <v>61</v>
      </c>
      <c r="AU2034" t="s">
        <v>61</v>
      </c>
      <c r="AV2034" t="s">
        <v>61</v>
      </c>
      <c r="AW2034" t="s">
        <v>61</v>
      </c>
      <c r="AX2034">
        <v>10</v>
      </c>
      <c r="AY2034">
        <v>10</v>
      </c>
      <c r="AZ2034">
        <v>4</v>
      </c>
      <c r="BA2034">
        <v>10</v>
      </c>
    </row>
    <row r="2035" spans="1:53" hidden="1" x14ac:dyDescent="0.5">
      <c r="A2035" s="13" t="s">
        <v>4005</v>
      </c>
      <c r="B2035" t="s">
        <v>4006</v>
      </c>
      <c r="C2035" t="s">
        <v>56</v>
      </c>
      <c r="D2035" s="1">
        <v>43734</v>
      </c>
      <c r="E2035" t="s">
        <v>3898</v>
      </c>
      <c r="F2035" s="1">
        <v>43760</v>
      </c>
      <c r="G2035" t="s">
        <v>3070</v>
      </c>
      <c r="H2035">
        <v>30</v>
      </c>
      <c r="I2035">
        <v>90</v>
      </c>
      <c r="J2035" t="s">
        <v>3070</v>
      </c>
      <c r="K2035" s="26" t="s">
        <v>61</v>
      </c>
      <c r="L2035" s="14" t="s">
        <v>3876</v>
      </c>
      <c r="M2035" s="14"/>
      <c r="N2035">
        <v>4</v>
      </c>
      <c r="O2035" t="str">
        <f t="shared" si="38"/>
        <v>Aur-C_002_E1</v>
      </c>
      <c r="P2035">
        <v>4</v>
      </c>
      <c r="Q2035" t="s">
        <v>73</v>
      </c>
      <c r="R2035">
        <v>100</v>
      </c>
      <c r="S2035">
        <v>50</v>
      </c>
      <c r="T2035">
        <v>50</v>
      </c>
      <c r="U2035" s="35" t="s">
        <v>61</v>
      </c>
      <c r="V2035" t="str">
        <f t="shared" si="39"/>
        <v>Aur-C_002-E2</v>
      </c>
      <c r="W2035">
        <v>4</v>
      </c>
      <c r="X2035" t="s">
        <v>73</v>
      </c>
      <c r="Y2035">
        <v>100</v>
      </c>
      <c r="Z2035">
        <v>50</v>
      </c>
      <c r="AA2035">
        <v>50</v>
      </c>
      <c r="AB2035" t="s">
        <v>61</v>
      </c>
      <c r="AC2035" t="str">
        <f t="shared" si="40"/>
        <v>Aur-C_002-E3</v>
      </c>
      <c r="AD2035">
        <v>4</v>
      </c>
      <c r="AE2035" t="s">
        <v>73</v>
      </c>
      <c r="AF2035">
        <v>100</v>
      </c>
      <c r="AG2035">
        <v>50</v>
      </c>
      <c r="AH2035">
        <v>50</v>
      </c>
      <c r="AI2035" t="s">
        <v>61</v>
      </c>
      <c r="AJ2035" t="str">
        <f t="shared" si="41"/>
        <v>Aur-C_002-E4</v>
      </c>
      <c r="AK2035">
        <v>4</v>
      </c>
      <c r="AL2035" t="s">
        <v>73</v>
      </c>
      <c r="AM2035">
        <v>100</v>
      </c>
      <c r="AN2035">
        <v>50</v>
      </c>
      <c r="AO2035">
        <v>50</v>
      </c>
      <c r="AP2035" t="s">
        <v>61</v>
      </c>
      <c r="AQ2035" t="s">
        <v>61</v>
      </c>
      <c r="AR2035" t="s">
        <v>61</v>
      </c>
      <c r="AS2035" t="s">
        <v>61</v>
      </c>
      <c r="AT2035" t="s">
        <v>61</v>
      </c>
      <c r="AU2035" t="s">
        <v>61</v>
      </c>
      <c r="AV2035" t="s">
        <v>61</v>
      </c>
      <c r="AW2035" t="s">
        <v>61</v>
      </c>
      <c r="AX2035">
        <v>10</v>
      </c>
      <c r="AY2035">
        <v>10</v>
      </c>
      <c r="AZ2035">
        <v>5</v>
      </c>
      <c r="BA2035">
        <v>5</v>
      </c>
    </row>
    <row r="2036" spans="1:53" hidden="1" x14ac:dyDescent="0.5">
      <c r="A2036" s="13" t="s">
        <v>4007</v>
      </c>
      <c r="B2036" t="s">
        <v>4008</v>
      </c>
      <c r="C2036" t="s">
        <v>56</v>
      </c>
      <c r="D2036" s="1">
        <v>43734</v>
      </c>
      <c r="E2036" t="s">
        <v>3898</v>
      </c>
      <c r="F2036" s="1">
        <v>43760</v>
      </c>
      <c r="G2036" t="s">
        <v>3070</v>
      </c>
      <c r="H2036">
        <v>50</v>
      </c>
      <c r="I2036">
        <v>90</v>
      </c>
      <c r="J2036" t="s">
        <v>2746</v>
      </c>
      <c r="K2036" s="26" t="s">
        <v>61</v>
      </c>
      <c r="L2036" s="14" t="s">
        <v>3876</v>
      </c>
      <c r="M2036" s="14"/>
      <c r="N2036">
        <v>4</v>
      </c>
      <c r="O2036" t="str">
        <f t="shared" ref="O2036:O2067" si="42">L2036&amp;"_E1"</f>
        <v>Aur-C_002_E1</v>
      </c>
      <c r="P2036">
        <v>5</v>
      </c>
      <c r="Q2036" t="s">
        <v>73</v>
      </c>
      <c r="R2036">
        <v>100</v>
      </c>
      <c r="S2036">
        <v>50</v>
      </c>
      <c r="T2036">
        <v>50</v>
      </c>
      <c r="U2036" s="35" t="s">
        <v>61</v>
      </c>
      <c r="V2036" t="str">
        <f t="shared" ref="V2036:V2067" si="43">L2036&amp;"-E2"</f>
        <v>Aur-C_002-E2</v>
      </c>
      <c r="W2036">
        <v>5</v>
      </c>
      <c r="X2036" t="s">
        <v>73</v>
      </c>
      <c r="Y2036">
        <v>100</v>
      </c>
      <c r="Z2036">
        <v>50</v>
      </c>
      <c r="AA2036">
        <v>50</v>
      </c>
      <c r="AB2036" t="s">
        <v>61</v>
      </c>
      <c r="AC2036" t="str">
        <f t="shared" ref="AC2036:AC2067" si="44">L2036&amp;"-E3"</f>
        <v>Aur-C_002-E3</v>
      </c>
      <c r="AD2036">
        <v>5</v>
      </c>
      <c r="AE2036" t="s">
        <v>73</v>
      </c>
      <c r="AF2036">
        <v>100</v>
      </c>
      <c r="AG2036">
        <v>50</v>
      </c>
      <c r="AH2036">
        <v>50</v>
      </c>
      <c r="AI2036" t="s">
        <v>61</v>
      </c>
      <c r="AJ2036" t="str">
        <f t="shared" ref="AJ2036:AJ2067" si="45">L2036&amp;"-E4"</f>
        <v>Aur-C_002-E4</v>
      </c>
      <c r="AK2036">
        <v>5</v>
      </c>
      <c r="AL2036" t="s">
        <v>73</v>
      </c>
      <c r="AM2036">
        <v>100</v>
      </c>
      <c r="AN2036">
        <v>50</v>
      </c>
      <c r="AO2036">
        <v>50</v>
      </c>
      <c r="AP2036" t="s">
        <v>61</v>
      </c>
      <c r="AQ2036" t="s">
        <v>61</v>
      </c>
      <c r="AR2036" t="s">
        <v>61</v>
      </c>
      <c r="AS2036" t="s">
        <v>61</v>
      </c>
      <c r="AT2036" t="s">
        <v>61</v>
      </c>
      <c r="AU2036" t="s">
        <v>61</v>
      </c>
      <c r="AV2036" t="s">
        <v>61</v>
      </c>
      <c r="AW2036" t="s">
        <v>61</v>
      </c>
      <c r="AX2036">
        <v>10</v>
      </c>
      <c r="AY2036">
        <v>10</v>
      </c>
      <c r="AZ2036">
        <v>3</v>
      </c>
      <c r="BA2036">
        <v>1</v>
      </c>
    </row>
    <row r="2037" spans="1:53" hidden="1" x14ac:dyDescent="0.5">
      <c r="A2037" s="13" t="s">
        <v>4009</v>
      </c>
      <c r="B2037" t="s">
        <v>4010</v>
      </c>
      <c r="C2037" t="s">
        <v>56</v>
      </c>
      <c r="D2037" s="1">
        <v>43734</v>
      </c>
      <c r="E2037" t="s">
        <v>3898</v>
      </c>
      <c r="F2037" s="1">
        <v>43760</v>
      </c>
      <c r="G2037" t="s">
        <v>3070</v>
      </c>
      <c r="H2037">
        <v>50</v>
      </c>
      <c r="I2037">
        <v>90</v>
      </c>
      <c r="J2037" t="s">
        <v>2236</v>
      </c>
      <c r="K2037" s="26" t="s">
        <v>61</v>
      </c>
      <c r="L2037" s="14" t="s">
        <v>3876</v>
      </c>
      <c r="M2037" s="14"/>
      <c r="N2037">
        <v>4</v>
      </c>
      <c r="O2037" t="str">
        <f t="shared" si="42"/>
        <v>Aur-C_002_E1</v>
      </c>
      <c r="P2037">
        <v>6</v>
      </c>
      <c r="Q2037" t="s">
        <v>73</v>
      </c>
      <c r="R2037">
        <v>100</v>
      </c>
      <c r="S2037">
        <v>50</v>
      </c>
      <c r="T2037">
        <v>50</v>
      </c>
      <c r="U2037" s="35" t="s">
        <v>61</v>
      </c>
      <c r="V2037" t="str">
        <f t="shared" si="43"/>
        <v>Aur-C_002-E2</v>
      </c>
      <c r="W2037">
        <v>6</v>
      </c>
      <c r="X2037" t="s">
        <v>73</v>
      </c>
      <c r="Y2037">
        <v>100</v>
      </c>
      <c r="Z2037">
        <v>50</v>
      </c>
      <c r="AA2037">
        <v>50</v>
      </c>
      <c r="AB2037" t="s">
        <v>61</v>
      </c>
      <c r="AC2037" t="str">
        <f t="shared" si="44"/>
        <v>Aur-C_002-E3</v>
      </c>
      <c r="AD2037">
        <v>6</v>
      </c>
      <c r="AE2037" t="s">
        <v>73</v>
      </c>
      <c r="AF2037">
        <v>100</v>
      </c>
      <c r="AG2037">
        <v>50</v>
      </c>
      <c r="AH2037">
        <v>50</v>
      </c>
      <c r="AI2037" t="s">
        <v>61</v>
      </c>
      <c r="AJ2037" t="str">
        <f t="shared" si="45"/>
        <v>Aur-C_002-E4</v>
      </c>
      <c r="AK2037">
        <v>6</v>
      </c>
      <c r="AL2037" t="s">
        <v>73</v>
      </c>
      <c r="AM2037">
        <v>100</v>
      </c>
      <c r="AN2037">
        <v>50</v>
      </c>
      <c r="AO2037">
        <v>50</v>
      </c>
      <c r="AP2037" t="s">
        <v>61</v>
      </c>
      <c r="AQ2037" t="s">
        <v>61</v>
      </c>
      <c r="AR2037" t="s">
        <v>61</v>
      </c>
      <c r="AS2037" t="s">
        <v>61</v>
      </c>
      <c r="AT2037" t="s">
        <v>61</v>
      </c>
      <c r="AU2037" t="s">
        <v>61</v>
      </c>
      <c r="AV2037" t="s">
        <v>61</v>
      </c>
      <c r="AW2037" t="s">
        <v>61</v>
      </c>
      <c r="AX2037">
        <v>10</v>
      </c>
      <c r="AY2037">
        <v>10</v>
      </c>
      <c r="AZ2037">
        <v>3</v>
      </c>
      <c r="BA2037">
        <v>1</v>
      </c>
    </row>
    <row r="2038" spans="1:53" hidden="1" x14ac:dyDescent="0.5">
      <c r="A2038" s="13" t="s">
        <v>4011</v>
      </c>
      <c r="B2038" t="s">
        <v>4012</v>
      </c>
      <c r="C2038" t="s">
        <v>56</v>
      </c>
      <c r="D2038" s="1">
        <v>43734</v>
      </c>
      <c r="E2038" t="s">
        <v>3898</v>
      </c>
      <c r="F2038" s="1">
        <v>43760</v>
      </c>
      <c r="G2038" t="s">
        <v>3070</v>
      </c>
      <c r="H2038">
        <v>30</v>
      </c>
      <c r="I2038">
        <v>90</v>
      </c>
      <c r="J2038" t="s">
        <v>3070</v>
      </c>
      <c r="K2038" s="26" t="s">
        <v>61</v>
      </c>
      <c r="L2038" s="14" t="s">
        <v>3876</v>
      </c>
      <c r="M2038" s="14"/>
      <c r="N2038">
        <v>4</v>
      </c>
      <c r="O2038" t="str">
        <f t="shared" si="42"/>
        <v>Aur-C_002_E1</v>
      </c>
      <c r="P2038">
        <v>7</v>
      </c>
      <c r="Q2038" t="s">
        <v>73</v>
      </c>
      <c r="R2038">
        <v>100</v>
      </c>
      <c r="S2038">
        <v>50</v>
      </c>
      <c r="T2038">
        <v>50</v>
      </c>
      <c r="U2038" s="35" t="s">
        <v>61</v>
      </c>
      <c r="V2038" t="str">
        <f t="shared" si="43"/>
        <v>Aur-C_002-E2</v>
      </c>
      <c r="W2038">
        <v>7</v>
      </c>
      <c r="X2038" t="s">
        <v>73</v>
      </c>
      <c r="Y2038">
        <v>100</v>
      </c>
      <c r="Z2038">
        <v>50</v>
      </c>
      <c r="AA2038">
        <v>50</v>
      </c>
      <c r="AB2038" t="s">
        <v>61</v>
      </c>
      <c r="AC2038" t="str">
        <f t="shared" si="44"/>
        <v>Aur-C_002-E3</v>
      </c>
      <c r="AD2038">
        <v>7</v>
      </c>
      <c r="AE2038" t="s">
        <v>73</v>
      </c>
      <c r="AF2038">
        <v>100</v>
      </c>
      <c r="AG2038">
        <v>50</v>
      </c>
      <c r="AH2038">
        <v>50</v>
      </c>
      <c r="AI2038" t="s">
        <v>61</v>
      </c>
      <c r="AJ2038" t="str">
        <f t="shared" si="45"/>
        <v>Aur-C_002-E4</v>
      </c>
      <c r="AK2038">
        <v>7</v>
      </c>
      <c r="AL2038" t="s">
        <v>73</v>
      </c>
      <c r="AM2038">
        <v>100</v>
      </c>
      <c r="AN2038">
        <v>50</v>
      </c>
      <c r="AO2038">
        <v>50</v>
      </c>
      <c r="AP2038" t="s">
        <v>61</v>
      </c>
      <c r="AQ2038" t="s">
        <v>61</v>
      </c>
      <c r="AR2038" t="s">
        <v>61</v>
      </c>
      <c r="AS2038" t="s">
        <v>61</v>
      </c>
      <c r="AT2038" t="s">
        <v>61</v>
      </c>
      <c r="AU2038" t="s">
        <v>61</v>
      </c>
      <c r="AV2038" t="s">
        <v>61</v>
      </c>
      <c r="AW2038" t="s">
        <v>61</v>
      </c>
      <c r="AX2038">
        <v>10</v>
      </c>
      <c r="AY2038">
        <v>10</v>
      </c>
      <c r="AZ2038">
        <v>5</v>
      </c>
      <c r="BA2038">
        <v>1</v>
      </c>
    </row>
    <row r="2039" spans="1:53" hidden="1" x14ac:dyDescent="0.5">
      <c r="A2039" s="13" t="s">
        <v>4013</v>
      </c>
      <c r="B2039" t="s">
        <v>4014</v>
      </c>
      <c r="C2039" t="s">
        <v>56</v>
      </c>
      <c r="D2039" s="1">
        <v>43734</v>
      </c>
      <c r="E2039" t="s">
        <v>3898</v>
      </c>
      <c r="F2039" s="1">
        <v>43760</v>
      </c>
      <c r="G2039" t="s">
        <v>3070</v>
      </c>
      <c r="H2039">
        <v>25</v>
      </c>
      <c r="I2039">
        <v>90</v>
      </c>
      <c r="J2039" t="s">
        <v>2746</v>
      </c>
      <c r="K2039" s="26" t="s">
        <v>61</v>
      </c>
      <c r="L2039" s="14" t="s">
        <v>3876</v>
      </c>
      <c r="M2039" s="14"/>
      <c r="N2039">
        <v>4</v>
      </c>
      <c r="O2039" t="str">
        <f t="shared" si="42"/>
        <v>Aur-C_002_E1</v>
      </c>
      <c r="P2039">
        <v>8</v>
      </c>
      <c r="Q2039" t="s">
        <v>73</v>
      </c>
      <c r="R2039">
        <v>100</v>
      </c>
      <c r="S2039">
        <v>50</v>
      </c>
      <c r="T2039">
        <v>50</v>
      </c>
      <c r="U2039" s="35" t="s">
        <v>61</v>
      </c>
      <c r="V2039" t="str">
        <f t="shared" si="43"/>
        <v>Aur-C_002-E2</v>
      </c>
      <c r="W2039">
        <v>8</v>
      </c>
      <c r="X2039" t="s">
        <v>73</v>
      </c>
      <c r="Y2039">
        <v>100</v>
      </c>
      <c r="Z2039">
        <v>50</v>
      </c>
      <c r="AA2039">
        <v>50</v>
      </c>
      <c r="AB2039" t="s">
        <v>61</v>
      </c>
      <c r="AC2039" t="str">
        <f t="shared" si="44"/>
        <v>Aur-C_002-E3</v>
      </c>
      <c r="AD2039">
        <v>8</v>
      </c>
      <c r="AE2039" t="s">
        <v>73</v>
      </c>
      <c r="AF2039">
        <v>100</v>
      </c>
      <c r="AG2039">
        <v>50</v>
      </c>
      <c r="AH2039">
        <v>50</v>
      </c>
      <c r="AI2039" t="s">
        <v>61</v>
      </c>
      <c r="AJ2039" t="str">
        <f t="shared" si="45"/>
        <v>Aur-C_002-E4</v>
      </c>
      <c r="AK2039">
        <v>8</v>
      </c>
      <c r="AL2039" t="s">
        <v>73</v>
      </c>
      <c r="AM2039">
        <v>100</v>
      </c>
      <c r="AN2039">
        <v>50</v>
      </c>
      <c r="AO2039">
        <v>50</v>
      </c>
      <c r="AP2039" t="s">
        <v>61</v>
      </c>
      <c r="AQ2039" t="s">
        <v>61</v>
      </c>
      <c r="AR2039" t="s">
        <v>61</v>
      </c>
      <c r="AS2039" t="s">
        <v>61</v>
      </c>
      <c r="AT2039" t="s">
        <v>61</v>
      </c>
      <c r="AU2039" t="s">
        <v>61</v>
      </c>
      <c r="AV2039" t="s">
        <v>61</v>
      </c>
      <c r="AW2039" t="s">
        <v>61</v>
      </c>
      <c r="AX2039">
        <v>10</v>
      </c>
      <c r="AY2039">
        <v>10</v>
      </c>
      <c r="AZ2039">
        <v>4</v>
      </c>
      <c r="BA2039">
        <v>1</v>
      </c>
    </row>
    <row r="2040" spans="1:53" hidden="1" x14ac:dyDescent="0.5">
      <c r="A2040" s="13" t="s">
        <v>4015</v>
      </c>
      <c r="B2040" t="s">
        <v>4016</v>
      </c>
      <c r="C2040" t="s">
        <v>56</v>
      </c>
      <c r="D2040" s="1">
        <v>43734</v>
      </c>
      <c r="E2040" t="s">
        <v>3898</v>
      </c>
      <c r="F2040" s="1">
        <v>43760</v>
      </c>
      <c r="G2040" t="s">
        <v>3070</v>
      </c>
      <c r="H2040">
        <v>30</v>
      </c>
      <c r="I2040">
        <v>90</v>
      </c>
      <c r="J2040" t="s">
        <v>2236</v>
      </c>
      <c r="K2040" s="26" t="s">
        <v>61</v>
      </c>
      <c r="L2040" s="14" t="s">
        <v>3876</v>
      </c>
      <c r="M2040" s="14"/>
      <c r="N2040">
        <v>4</v>
      </c>
      <c r="O2040" t="str">
        <f t="shared" si="42"/>
        <v>Aur-C_002_E1</v>
      </c>
      <c r="P2040">
        <v>9</v>
      </c>
      <c r="Q2040" t="s">
        <v>73</v>
      </c>
      <c r="R2040">
        <v>100</v>
      </c>
      <c r="S2040">
        <v>50</v>
      </c>
      <c r="T2040">
        <v>50</v>
      </c>
      <c r="U2040" s="35" t="s">
        <v>61</v>
      </c>
      <c r="V2040" t="str">
        <f t="shared" si="43"/>
        <v>Aur-C_002-E2</v>
      </c>
      <c r="W2040">
        <v>9</v>
      </c>
      <c r="X2040" t="s">
        <v>73</v>
      </c>
      <c r="Y2040">
        <v>100</v>
      </c>
      <c r="Z2040">
        <v>50</v>
      </c>
      <c r="AA2040">
        <v>50</v>
      </c>
      <c r="AB2040" t="s">
        <v>61</v>
      </c>
      <c r="AC2040" t="str">
        <f t="shared" si="44"/>
        <v>Aur-C_002-E3</v>
      </c>
      <c r="AD2040">
        <v>9</v>
      </c>
      <c r="AE2040" t="s">
        <v>73</v>
      </c>
      <c r="AF2040">
        <v>100</v>
      </c>
      <c r="AG2040">
        <v>50</v>
      </c>
      <c r="AH2040">
        <v>50</v>
      </c>
      <c r="AI2040" t="s">
        <v>61</v>
      </c>
      <c r="AJ2040" t="str">
        <f t="shared" si="45"/>
        <v>Aur-C_002-E4</v>
      </c>
      <c r="AK2040">
        <v>9</v>
      </c>
      <c r="AL2040" t="s">
        <v>73</v>
      </c>
      <c r="AM2040">
        <v>100</v>
      </c>
      <c r="AN2040">
        <v>50</v>
      </c>
      <c r="AO2040">
        <v>50</v>
      </c>
      <c r="AP2040" t="s">
        <v>61</v>
      </c>
      <c r="AQ2040" t="s">
        <v>61</v>
      </c>
      <c r="AR2040" t="s">
        <v>61</v>
      </c>
      <c r="AS2040" t="s">
        <v>61</v>
      </c>
      <c r="AT2040" t="s">
        <v>61</v>
      </c>
      <c r="AU2040" t="s">
        <v>61</v>
      </c>
      <c r="AV2040" t="s">
        <v>61</v>
      </c>
      <c r="AW2040" t="s">
        <v>61</v>
      </c>
      <c r="AX2040">
        <v>10</v>
      </c>
      <c r="AY2040">
        <v>10</v>
      </c>
      <c r="AZ2040">
        <v>3</v>
      </c>
      <c r="BA2040">
        <v>5</v>
      </c>
    </row>
    <row r="2041" spans="1:53" hidden="1" x14ac:dyDescent="0.5">
      <c r="A2041" s="13" t="s">
        <v>4017</v>
      </c>
      <c r="B2041" t="s">
        <v>4018</v>
      </c>
      <c r="C2041" t="s">
        <v>56</v>
      </c>
      <c r="D2041" s="1">
        <v>43734</v>
      </c>
      <c r="E2041" t="s">
        <v>3898</v>
      </c>
      <c r="F2041" s="1">
        <v>43760</v>
      </c>
      <c r="G2041" t="s">
        <v>2236</v>
      </c>
      <c r="H2041">
        <v>50</v>
      </c>
      <c r="I2041">
        <v>90</v>
      </c>
      <c r="J2041" t="s">
        <v>3070</v>
      </c>
      <c r="K2041" s="26" t="s">
        <v>61</v>
      </c>
      <c r="L2041" s="14" t="s">
        <v>3876</v>
      </c>
      <c r="M2041" s="14"/>
      <c r="N2041">
        <v>4</v>
      </c>
      <c r="O2041" t="str">
        <f t="shared" si="42"/>
        <v>Aur-C_002_E1</v>
      </c>
      <c r="P2041">
        <v>10</v>
      </c>
      <c r="Q2041" t="s">
        <v>73</v>
      </c>
      <c r="R2041">
        <v>100</v>
      </c>
      <c r="S2041">
        <v>50</v>
      </c>
      <c r="T2041">
        <v>50</v>
      </c>
      <c r="U2041" s="35" t="s">
        <v>61</v>
      </c>
      <c r="V2041" t="str">
        <f t="shared" si="43"/>
        <v>Aur-C_002-E2</v>
      </c>
      <c r="W2041">
        <v>10</v>
      </c>
      <c r="X2041" t="s">
        <v>73</v>
      </c>
      <c r="Y2041">
        <v>100</v>
      </c>
      <c r="Z2041">
        <v>50</v>
      </c>
      <c r="AA2041">
        <v>50</v>
      </c>
      <c r="AB2041" t="s">
        <v>61</v>
      </c>
      <c r="AC2041" t="str">
        <f t="shared" si="44"/>
        <v>Aur-C_002-E3</v>
      </c>
      <c r="AD2041">
        <v>10</v>
      </c>
      <c r="AE2041" t="s">
        <v>73</v>
      </c>
      <c r="AF2041">
        <v>100</v>
      </c>
      <c r="AG2041">
        <v>50</v>
      </c>
      <c r="AH2041">
        <v>50</v>
      </c>
      <c r="AI2041" t="s">
        <v>61</v>
      </c>
      <c r="AJ2041" t="str">
        <f t="shared" si="45"/>
        <v>Aur-C_002-E4</v>
      </c>
      <c r="AK2041">
        <v>10</v>
      </c>
      <c r="AL2041" t="s">
        <v>73</v>
      </c>
      <c r="AM2041">
        <v>100</v>
      </c>
      <c r="AN2041">
        <v>50</v>
      </c>
      <c r="AO2041">
        <v>50</v>
      </c>
      <c r="AP2041" t="s">
        <v>61</v>
      </c>
      <c r="AQ2041" t="s">
        <v>61</v>
      </c>
      <c r="AR2041" t="s">
        <v>61</v>
      </c>
      <c r="AS2041" t="s">
        <v>61</v>
      </c>
      <c r="AT2041" t="s">
        <v>61</v>
      </c>
      <c r="AU2041" t="s">
        <v>61</v>
      </c>
      <c r="AV2041" t="s">
        <v>61</v>
      </c>
      <c r="AW2041" t="s">
        <v>61</v>
      </c>
      <c r="AX2041">
        <v>10</v>
      </c>
      <c r="AY2041">
        <v>10</v>
      </c>
      <c r="AZ2041">
        <v>3</v>
      </c>
      <c r="BA2041">
        <v>5</v>
      </c>
    </row>
    <row r="2042" spans="1:53" hidden="1" x14ac:dyDescent="0.5">
      <c r="A2042" s="13" t="s">
        <v>4019</v>
      </c>
      <c r="B2042" t="s">
        <v>4020</v>
      </c>
      <c r="C2042" t="s">
        <v>56</v>
      </c>
      <c r="D2042" s="1">
        <v>43734</v>
      </c>
      <c r="E2042" t="s">
        <v>3898</v>
      </c>
      <c r="F2042" s="1">
        <v>43760</v>
      </c>
      <c r="G2042" t="s">
        <v>2236</v>
      </c>
      <c r="H2042">
        <v>50</v>
      </c>
      <c r="I2042">
        <v>90</v>
      </c>
      <c r="J2042" t="s">
        <v>2746</v>
      </c>
      <c r="K2042" s="26" t="s">
        <v>61</v>
      </c>
      <c r="L2042" s="14" t="s">
        <v>3876</v>
      </c>
      <c r="M2042" s="14"/>
      <c r="N2042">
        <v>4</v>
      </c>
      <c r="O2042" t="str">
        <f t="shared" si="42"/>
        <v>Aur-C_002_E1</v>
      </c>
      <c r="P2042">
        <v>11</v>
      </c>
      <c r="Q2042" t="s">
        <v>73</v>
      </c>
      <c r="R2042">
        <v>100</v>
      </c>
      <c r="S2042">
        <v>50</v>
      </c>
      <c r="T2042">
        <v>50</v>
      </c>
      <c r="U2042" s="35" t="s">
        <v>61</v>
      </c>
      <c r="V2042" t="str">
        <f t="shared" si="43"/>
        <v>Aur-C_002-E2</v>
      </c>
      <c r="W2042">
        <v>11</v>
      </c>
      <c r="X2042" t="s">
        <v>73</v>
      </c>
      <c r="Y2042">
        <v>100</v>
      </c>
      <c r="Z2042">
        <v>50</v>
      </c>
      <c r="AA2042">
        <v>50</v>
      </c>
      <c r="AB2042" t="s">
        <v>61</v>
      </c>
      <c r="AC2042" t="str">
        <f t="shared" si="44"/>
        <v>Aur-C_002-E3</v>
      </c>
      <c r="AD2042">
        <v>11</v>
      </c>
      <c r="AE2042" t="s">
        <v>73</v>
      </c>
      <c r="AF2042">
        <v>100</v>
      </c>
      <c r="AG2042">
        <v>50</v>
      </c>
      <c r="AH2042">
        <v>50</v>
      </c>
      <c r="AI2042" t="s">
        <v>61</v>
      </c>
      <c r="AJ2042" t="str">
        <f t="shared" si="45"/>
        <v>Aur-C_002-E4</v>
      </c>
      <c r="AK2042">
        <v>11</v>
      </c>
      <c r="AL2042" t="s">
        <v>73</v>
      </c>
      <c r="AM2042">
        <v>100</v>
      </c>
      <c r="AN2042">
        <v>50</v>
      </c>
      <c r="AO2042">
        <v>50</v>
      </c>
      <c r="AP2042" t="s">
        <v>61</v>
      </c>
      <c r="AQ2042" t="s">
        <v>61</v>
      </c>
      <c r="AR2042" t="s">
        <v>61</v>
      </c>
      <c r="AS2042" t="s">
        <v>61</v>
      </c>
      <c r="AT2042" t="s">
        <v>61</v>
      </c>
      <c r="AU2042" t="s">
        <v>61</v>
      </c>
      <c r="AV2042" t="s">
        <v>61</v>
      </c>
      <c r="AW2042" t="s">
        <v>61</v>
      </c>
      <c r="AX2042">
        <v>10</v>
      </c>
      <c r="AY2042">
        <v>10</v>
      </c>
      <c r="AZ2042">
        <v>3</v>
      </c>
      <c r="BA2042">
        <v>3</v>
      </c>
    </row>
    <row r="2043" spans="1:53" hidden="1" x14ac:dyDescent="0.5">
      <c r="A2043" s="13" t="s">
        <v>4021</v>
      </c>
      <c r="B2043" t="s">
        <v>4022</v>
      </c>
      <c r="C2043" t="s">
        <v>56</v>
      </c>
      <c r="D2043" s="1">
        <v>43734</v>
      </c>
      <c r="E2043" t="s">
        <v>3898</v>
      </c>
      <c r="F2043" s="1">
        <v>43760</v>
      </c>
      <c r="G2043" t="s">
        <v>2236</v>
      </c>
      <c r="H2043">
        <v>50</v>
      </c>
      <c r="I2043">
        <v>90</v>
      </c>
      <c r="J2043" t="s">
        <v>2236</v>
      </c>
      <c r="K2043" s="26" t="s">
        <v>61</v>
      </c>
      <c r="L2043" s="14" t="s">
        <v>3876</v>
      </c>
      <c r="M2043" s="14"/>
      <c r="N2043">
        <v>4</v>
      </c>
      <c r="O2043" t="str">
        <f t="shared" si="42"/>
        <v>Aur-C_002_E1</v>
      </c>
      <c r="P2043">
        <v>12</v>
      </c>
      <c r="Q2043" t="s">
        <v>73</v>
      </c>
      <c r="R2043">
        <v>100</v>
      </c>
      <c r="S2043">
        <v>50</v>
      </c>
      <c r="T2043">
        <v>50</v>
      </c>
      <c r="U2043" s="35" t="s">
        <v>61</v>
      </c>
      <c r="V2043" t="str">
        <f t="shared" si="43"/>
        <v>Aur-C_002-E2</v>
      </c>
      <c r="W2043">
        <v>12</v>
      </c>
      <c r="X2043" t="s">
        <v>73</v>
      </c>
      <c r="Y2043">
        <v>100</v>
      </c>
      <c r="Z2043">
        <v>50</v>
      </c>
      <c r="AA2043">
        <v>50</v>
      </c>
      <c r="AB2043" t="s">
        <v>61</v>
      </c>
      <c r="AC2043" t="str">
        <f t="shared" si="44"/>
        <v>Aur-C_002-E3</v>
      </c>
      <c r="AD2043">
        <v>12</v>
      </c>
      <c r="AE2043" t="s">
        <v>73</v>
      </c>
      <c r="AF2043">
        <v>100</v>
      </c>
      <c r="AG2043">
        <v>50</v>
      </c>
      <c r="AH2043">
        <v>50</v>
      </c>
      <c r="AI2043" t="s">
        <v>61</v>
      </c>
      <c r="AJ2043" t="str">
        <f t="shared" si="45"/>
        <v>Aur-C_002-E4</v>
      </c>
      <c r="AK2043">
        <v>12</v>
      </c>
      <c r="AL2043" t="s">
        <v>73</v>
      </c>
      <c r="AM2043">
        <v>100</v>
      </c>
      <c r="AN2043">
        <v>50</v>
      </c>
      <c r="AO2043">
        <v>50</v>
      </c>
      <c r="AP2043" t="s">
        <v>61</v>
      </c>
      <c r="AQ2043" t="s">
        <v>61</v>
      </c>
      <c r="AR2043" t="s">
        <v>61</v>
      </c>
      <c r="AS2043" t="s">
        <v>61</v>
      </c>
      <c r="AT2043" t="s">
        <v>61</v>
      </c>
      <c r="AU2043" t="s">
        <v>61</v>
      </c>
      <c r="AV2043" t="s">
        <v>61</v>
      </c>
      <c r="AW2043" t="s">
        <v>61</v>
      </c>
      <c r="AX2043">
        <v>10</v>
      </c>
      <c r="AY2043">
        <v>10</v>
      </c>
      <c r="AZ2043">
        <v>3</v>
      </c>
      <c r="BA2043">
        <v>3</v>
      </c>
    </row>
    <row r="2044" spans="1:53" hidden="1" x14ac:dyDescent="0.5">
      <c r="A2044" s="13" t="s">
        <v>4023</v>
      </c>
      <c r="B2044" t="s">
        <v>4024</v>
      </c>
      <c r="C2044" t="s">
        <v>56</v>
      </c>
      <c r="D2044" s="1">
        <v>43734</v>
      </c>
      <c r="E2044" t="s">
        <v>3898</v>
      </c>
      <c r="F2044" s="1">
        <v>43760</v>
      </c>
      <c r="G2044" t="s">
        <v>3070</v>
      </c>
      <c r="H2044">
        <v>25</v>
      </c>
      <c r="I2044">
        <v>90</v>
      </c>
      <c r="J2044" t="s">
        <v>3070</v>
      </c>
      <c r="K2044" s="26" t="s">
        <v>61</v>
      </c>
      <c r="L2044" s="14" t="s">
        <v>3876</v>
      </c>
      <c r="M2044" s="14"/>
      <c r="N2044">
        <v>4</v>
      </c>
      <c r="O2044" t="str">
        <f t="shared" si="42"/>
        <v>Aur-C_002_E1</v>
      </c>
      <c r="P2044">
        <v>1</v>
      </c>
      <c r="Q2044" t="s">
        <v>71</v>
      </c>
      <c r="R2044">
        <v>100</v>
      </c>
      <c r="S2044">
        <v>50</v>
      </c>
      <c r="T2044">
        <v>50</v>
      </c>
      <c r="U2044" s="35" t="s">
        <v>61</v>
      </c>
      <c r="V2044" t="str">
        <f t="shared" si="43"/>
        <v>Aur-C_002-E2</v>
      </c>
      <c r="W2044">
        <v>1</v>
      </c>
      <c r="X2044" t="s">
        <v>71</v>
      </c>
      <c r="Y2044">
        <v>100</v>
      </c>
      <c r="Z2044">
        <v>50</v>
      </c>
      <c r="AA2044">
        <v>50</v>
      </c>
      <c r="AB2044" t="s">
        <v>61</v>
      </c>
      <c r="AC2044" t="str">
        <f t="shared" si="44"/>
        <v>Aur-C_002-E3</v>
      </c>
      <c r="AD2044">
        <v>1</v>
      </c>
      <c r="AE2044" t="s">
        <v>71</v>
      </c>
      <c r="AF2044">
        <v>100</v>
      </c>
      <c r="AG2044">
        <v>50</v>
      </c>
      <c r="AH2044">
        <v>50</v>
      </c>
      <c r="AI2044" t="s">
        <v>61</v>
      </c>
      <c r="AJ2044" t="str">
        <f t="shared" si="45"/>
        <v>Aur-C_002-E4</v>
      </c>
      <c r="AK2044">
        <v>1</v>
      </c>
      <c r="AL2044" t="s">
        <v>71</v>
      </c>
      <c r="AM2044">
        <v>100</v>
      </c>
      <c r="AN2044">
        <v>50</v>
      </c>
      <c r="AO2044">
        <v>50</v>
      </c>
      <c r="AP2044" t="s">
        <v>61</v>
      </c>
      <c r="AQ2044" t="s">
        <v>61</v>
      </c>
      <c r="AR2044" t="s">
        <v>61</v>
      </c>
      <c r="AS2044" t="s">
        <v>61</v>
      </c>
      <c r="AT2044" t="s">
        <v>61</v>
      </c>
      <c r="AU2044" t="s">
        <v>61</v>
      </c>
      <c r="AV2044" t="s">
        <v>61</v>
      </c>
      <c r="AW2044" t="s">
        <v>61</v>
      </c>
      <c r="AX2044">
        <v>10</v>
      </c>
      <c r="AY2044">
        <v>10</v>
      </c>
      <c r="AZ2044">
        <v>10</v>
      </c>
      <c r="BA2044">
        <v>5</v>
      </c>
    </row>
    <row r="2045" spans="1:53" hidden="1" x14ac:dyDescent="0.5">
      <c r="A2045" s="13" t="s">
        <v>4025</v>
      </c>
      <c r="B2045" t="s">
        <v>4026</v>
      </c>
      <c r="C2045" t="s">
        <v>56</v>
      </c>
      <c r="D2045" s="1">
        <v>43734</v>
      </c>
      <c r="E2045" t="s">
        <v>3898</v>
      </c>
      <c r="F2045" s="1">
        <v>43760</v>
      </c>
      <c r="G2045" t="s">
        <v>3070</v>
      </c>
      <c r="H2045">
        <v>23</v>
      </c>
      <c r="I2045">
        <v>90</v>
      </c>
      <c r="J2045" t="s">
        <v>2746</v>
      </c>
      <c r="K2045" s="26" t="s">
        <v>61</v>
      </c>
      <c r="L2045" s="14" t="s">
        <v>3876</v>
      </c>
      <c r="M2045" s="14"/>
      <c r="N2045">
        <v>4</v>
      </c>
      <c r="O2045" t="str">
        <f t="shared" si="42"/>
        <v>Aur-C_002_E1</v>
      </c>
      <c r="P2045">
        <v>2</v>
      </c>
      <c r="Q2045" t="s">
        <v>71</v>
      </c>
      <c r="R2045">
        <v>100</v>
      </c>
      <c r="S2045">
        <v>50</v>
      </c>
      <c r="T2045">
        <v>50</v>
      </c>
      <c r="U2045" s="35" t="s">
        <v>61</v>
      </c>
      <c r="V2045" t="str">
        <f t="shared" si="43"/>
        <v>Aur-C_002-E2</v>
      </c>
      <c r="W2045">
        <v>2</v>
      </c>
      <c r="X2045" t="s">
        <v>71</v>
      </c>
      <c r="Y2045">
        <v>100</v>
      </c>
      <c r="Z2045">
        <v>50</v>
      </c>
      <c r="AA2045">
        <v>50</v>
      </c>
      <c r="AB2045" t="s">
        <v>61</v>
      </c>
      <c r="AC2045" t="str">
        <f t="shared" si="44"/>
        <v>Aur-C_002-E3</v>
      </c>
      <c r="AD2045">
        <v>2</v>
      </c>
      <c r="AE2045" t="s">
        <v>71</v>
      </c>
      <c r="AF2045">
        <v>100</v>
      </c>
      <c r="AG2045">
        <v>50</v>
      </c>
      <c r="AH2045">
        <v>50</v>
      </c>
      <c r="AI2045" t="s">
        <v>61</v>
      </c>
      <c r="AJ2045" t="str">
        <f t="shared" si="45"/>
        <v>Aur-C_002-E4</v>
      </c>
      <c r="AK2045">
        <v>2</v>
      </c>
      <c r="AL2045" t="s">
        <v>71</v>
      </c>
      <c r="AM2045">
        <v>100</v>
      </c>
      <c r="AN2045">
        <v>50</v>
      </c>
      <c r="AO2045">
        <v>50</v>
      </c>
      <c r="AP2045" t="s">
        <v>61</v>
      </c>
      <c r="AQ2045" t="s">
        <v>61</v>
      </c>
      <c r="AR2045" t="s">
        <v>61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>
        <v>10</v>
      </c>
      <c r="AY2045">
        <v>10</v>
      </c>
      <c r="AZ2045">
        <v>3</v>
      </c>
      <c r="BA2045">
        <v>1</v>
      </c>
    </row>
    <row r="2046" spans="1:53" hidden="1" x14ac:dyDescent="0.5">
      <c r="A2046" s="13" t="s">
        <v>4027</v>
      </c>
      <c r="B2046" t="s">
        <v>4028</v>
      </c>
      <c r="C2046" t="s">
        <v>56</v>
      </c>
      <c r="D2046" s="1">
        <v>43734</v>
      </c>
      <c r="E2046" t="s">
        <v>3898</v>
      </c>
      <c r="F2046" s="1">
        <v>43760</v>
      </c>
      <c r="G2046" t="s">
        <v>3070</v>
      </c>
      <c r="H2046">
        <v>50</v>
      </c>
      <c r="I2046">
        <v>90</v>
      </c>
      <c r="J2046" t="s">
        <v>2236</v>
      </c>
      <c r="K2046" s="26" t="s">
        <v>61</v>
      </c>
      <c r="L2046" s="14" t="s">
        <v>3876</v>
      </c>
      <c r="M2046" s="14"/>
      <c r="N2046">
        <v>4</v>
      </c>
      <c r="O2046" t="str">
        <f t="shared" si="42"/>
        <v>Aur-C_002_E1</v>
      </c>
      <c r="P2046">
        <v>3</v>
      </c>
      <c r="Q2046" t="s">
        <v>71</v>
      </c>
      <c r="R2046">
        <v>100</v>
      </c>
      <c r="S2046">
        <v>50</v>
      </c>
      <c r="T2046">
        <v>50</v>
      </c>
      <c r="U2046" s="35" t="s">
        <v>61</v>
      </c>
      <c r="V2046" t="str">
        <f t="shared" si="43"/>
        <v>Aur-C_002-E2</v>
      </c>
      <c r="W2046">
        <v>3</v>
      </c>
      <c r="X2046" t="s">
        <v>71</v>
      </c>
      <c r="Y2046">
        <v>100</v>
      </c>
      <c r="Z2046">
        <v>50</v>
      </c>
      <c r="AA2046">
        <v>50</v>
      </c>
      <c r="AB2046" t="s">
        <v>61</v>
      </c>
      <c r="AC2046" t="str">
        <f t="shared" si="44"/>
        <v>Aur-C_002-E3</v>
      </c>
      <c r="AD2046">
        <v>3</v>
      </c>
      <c r="AE2046" t="s">
        <v>71</v>
      </c>
      <c r="AF2046">
        <v>100</v>
      </c>
      <c r="AG2046">
        <v>50</v>
      </c>
      <c r="AH2046">
        <v>50</v>
      </c>
      <c r="AI2046" t="s">
        <v>61</v>
      </c>
      <c r="AJ2046" t="str">
        <f t="shared" si="45"/>
        <v>Aur-C_002-E4</v>
      </c>
      <c r="AK2046">
        <v>3</v>
      </c>
      <c r="AL2046" t="s">
        <v>71</v>
      </c>
      <c r="AM2046">
        <v>100</v>
      </c>
      <c r="AN2046">
        <v>50</v>
      </c>
      <c r="AO2046">
        <v>50</v>
      </c>
      <c r="AP2046" t="s">
        <v>61</v>
      </c>
      <c r="AQ2046" t="s">
        <v>61</v>
      </c>
      <c r="AR2046" t="s">
        <v>61</v>
      </c>
      <c r="AS2046" t="s">
        <v>61</v>
      </c>
      <c r="AT2046" t="s">
        <v>61</v>
      </c>
      <c r="AU2046" t="s">
        <v>61</v>
      </c>
      <c r="AV2046" t="s">
        <v>61</v>
      </c>
      <c r="AW2046" t="s">
        <v>61</v>
      </c>
      <c r="AX2046">
        <v>10</v>
      </c>
      <c r="AY2046">
        <v>10</v>
      </c>
      <c r="AZ2046">
        <v>5</v>
      </c>
      <c r="BA2046">
        <v>3</v>
      </c>
    </row>
    <row r="2047" spans="1:53" hidden="1" x14ac:dyDescent="0.5">
      <c r="A2047" s="13" t="s">
        <v>4029</v>
      </c>
      <c r="B2047" t="s">
        <v>4030</v>
      </c>
      <c r="C2047" t="s">
        <v>56</v>
      </c>
      <c r="D2047" s="1">
        <v>43734</v>
      </c>
      <c r="E2047" t="s">
        <v>3898</v>
      </c>
      <c r="F2047" s="1">
        <v>43760</v>
      </c>
      <c r="G2047" t="s">
        <v>3070</v>
      </c>
      <c r="H2047">
        <v>50</v>
      </c>
      <c r="I2047">
        <v>90</v>
      </c>
      <c r="J2047" t="s">
        <v>3070</v>
      </c>
      <c r="K2047" s="26" t="s">
        <v>61</v>
      </c>
      <c r="L2047" s="14" t="s">
        <v>3876</v>
      </c>
      <c r="M2047" s="14"/>
      <c r="N2047">
        <v>4</v>
      </c>
      <c r="O2047" t="str">
        <f t="shared" si="42"/>
        <v>Aur-C_002_E1</v>
      </c>
      <c r="P2047">
        <v>4</v>
      </c>
      <c r="Q2047" t="s">
        <v>71</v>
      </c>
      <c r="R2047">
        <v>100</v>
      </c>
      <c r="S2047">
        <v>50</v>
      </c>
      <c r="T2047">
        <v>50</v>
      </c>
      <c r="U2047" s="35" t="s">
        <v>61</v>
      </c>
      <c r="V2047" t="str">
        <f t="shared" si="43"/>
        <v>Aur-C_002-E2</v>
      </c>
      <c r="W2047">
        <v>4</v>
      </c>
      <c r="X2047" t="s">
        <v>71</v>
      </c>
      <c r="Y2047">
        <v>100</v>
      </c>
      <c r="Z2047">
        <v>50</v>
      </c>
      <c r="AA2047">
        <v>50</v>
      </c>
      <c r="AB2047" t="s">
        <v>61</v>
      </c>
      <c r="AC2047" t="str">
        <f t="shared" si="44"/>
        <v>Aur-C_002-E3</v>
      </c>
      <c r="AD2047">
        <v>4</v>
      </c>
      <c r="AE2047" t="s">
        <v>71</v>
      </c>
      <c r="AF2047">
        <v>100</v>
      </c>
      <c r="AG2047">
        <v>50</v>
      </c>
      <c r="AH2047">
        <v>50</v>
      </c>
      <c r="AI2047" t="s">
        <v>61</v>
      </c>
      <c r="AJ2047" t="str">
        <f t="shared" si="45"/>
        <v>Aur-C_002-E4</v>
      </c>
      <c r="AK2047">
        <v>4</v>
      </c>
      <c r="AL2047" t="s">
        <v>71</v>
      </c>
      <c r="AM2047">
        <v>100</v>
      </c>
      <c r="AN2047">
        <v>50</v>
      </c>
      <c r="AO2047">
        <v>50</v>
      </c>
      <c r="AP2047" t="s">
        <v>61</v>
      </c>
      <c r="AQ2047" t="s">
        <v>61</v>
      </c>
      <c r="AR2047" t="s">
        <v>61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>
        <v>10</v>
      </c>
      <c r="AY2047">
        <v>10</v>
      </c>
      <c r="AZ2047">
        <v>5</v>
      </c>
      <c r="BA2047">
        <v>3</v>
      </c>
    </row>
    <row r="2048" spans="1:53" hidden="1" x14ac:dyDescent="0.5">
      <c r="A2048" s="13" t="s">
        <v>4031</v>
      </c>
      <c r="B2048" t="s">
        <v>4032</v>
      </c>
      <c r="C2048" t="s">
        <v>56</v>
      </c>
      <c r="D2048" s="1">
        <v>43734</v>
      </c>
      <c r="E2048" t="s">
        <v>3898</v>
      </c>
      <c r="F2048" s="1">
        <v>43760</v>
      </c>
      <c r="G2048" t="s">
        <v>3070</v>
      </c>
      <c r="H2048">
        <v>25</v>
      </c>
      <c r="I2048">
        <v>90</v>
      </c>
      <c r="J2048" t="s">
        <v>2746</v>
      </c>
      <c r="K2048" s="26" t="s">
        <v>61</v>
      </c>
      <c r="L2048" s="14" t="s">
        <v>3876</v>
      </c>
      <c r="M2048" s="14"/>
      <c r="N2048">
        <v>4</v>
      </c>
      <c r="O2048" t="str">
        <f t="shared" si="42"/>
        <v>Aur-C_002_E1</v>
      </c>
      <c r="P2048">
        <v>5</v>
      </c>
      <c r="Q2048" t="s">
        <v>71</v>
      </c>
      <c r="R2048">
        <v>100</v>
      </c>
      <c r="S2048">
        <v>50</v>
      </c>
      <c r="T2048">
        <v>50</v>
      </c>
      <c r="U2048" s="35" t="s">
        <v>61</v>
      </c>
      <c r="V2048" t="str">
        <f t="shared" si="43"/>
        <v>Aur-C_002-E2</v>
      </c>
      <c r="W2048">
        <v>5</v>
      </c>
      <c r="X2048" t="s">
        <v>71</v>
      </c>
      <c r="Y2048">
        <v>100</v>
      </c>
      <c r="Z2048">
        <v>50</v>
      </c>
      <c r="AA2048">
        <v>50</v>
      </c>
      <c r="AB2048" t="s">
        <v>61</v>
      </c>
      <c r="AC2048" t="str">
        <f t="shared" si="44"/>
        <v>Aur-C_002-E3</v>
      </c>
      <c r="AD2048">
        <v>5</v>
      </c>
      <c r="AE2048" t="s">
        <v>71</v>
      </c>
      <c r="AF2048">
        <v>100</v>
      </c>
      <c r="AG2048">
        <v>50</v>
      </c>
      <c r="AH2048">
        <v>50</v>
      </c>
      <c r="AI2048" t="s">
        <v>61</v>
      </c>
      <c r="AJ2048" t="str">
        <f t="shared" si="45"/>
        <v>Aur-C_002-E4</v>
      </c>
      <c r="AK2048">
        <v>5</v>
      </c>
      <c r="AL2048" t="s">
        <v>71</v>
      </c>
      <c r="AM2048">
        <v>100</v>
      </c>
      <c r="AN2048">
        <v>50</v>
      </c>
      <c r="AO2048">
        <v>50</v>
      </c>
      <c r="AP2048" t="s">
        <v>61</v>
      </c>
      <c r="AQ2048" t="s">
        <v>61</v>
      </c>
      <c r="AR2048" t="s">
        <v>61</v>
      </c>
      <c r="AS2048" t="s">
        <v>61</v>
      </c>
      <c r="AT2048" t="s">
        <v>61</v>
      </c>
      <c r="AU2048" t="s">
        <v>61</v>
      </c>
      <c r="AV2048" t="s">
        <v>61</v>
      </c>
      <c r="AW2048" t="s">
        <v>61</v>
      </c>
      <c r="AX2048">
        <v>10</v>
      </c>
      <c r="AY2048">
        <v>10</v>
      </c>
      <c r="AZ2048">
        <v>3</v>
      </c>
      <c r="BA2048">
        <v>5</v>
      </c>
    </row>
    <row r="2049" spans="1:55" hidden="1" x14ac:dyDescent="0.5">
      <c r="A2049" s="13" t="s">
        <v>4033</v>
      </c>
      <c r="B2049" t="s">
        <v>4034</v>
      </c>
      <c r="C2049" t="s">
        <v>56</v>
      </c>
      <c r="D2049" s="1">
        <v>43734</v>
      </c>
      <c r="E2049" t="s">
        <v>3898</v>
      </c>
      <c r="F2049" s="1">
        <v>43760</v>
      </c>
      <c r="G2049" t="s">
        <v>3070</v>
      </c>
      <c r="H2049">
        <v>50</v>
      </c>
      <c r="I2049">
        <v>90</v>
      </c>
      <c r="J2049" t="s">
        <v>2236</v>
      </c>
      <c r="K2049" s="26" t="s">
        <v>61</v>
      </c>
      <c r="L2049" s="14" t="s">
        <v>3876</v>
      </c>
      <c r="M2049" s="14"/>
      <c r="N2049">
        <v>4</v>
      </c>
      <c r="O2049" t="str">
        <f t="shared" si="42"/>
        <v>Aur-C_002_E1</v>
      </c>
      <c r="P2049">
        <v>6</v>
      </c>
      <c r="Q2049" t="s">
        <v>71</v>
      </c>
      <c r="R2049">
        <v>100</v>
      </c>
      <c r="S2049">
        <v>50</v>
      </c>
      <c r="T2049">
        <v>50</v>
      </c>
      <c r="U2049" s="35" t="s">
        <v>61</v>
      </c>
      <c r="V2049" t="str">
        <f t="shared" si="43"/>
        <v>Aur-C_002-E2</v>
      </c>
      <c r="W2049">
        <v>6</v>
      </c>
      <c r="X2049" t="s">
        <v>71</v>
      </c>
      <c r="Y2049">
        <v>100</v>
      </c>
      <c r="Z2049">
        <v>50</v>
      </c>
      <c r="AA2049">
        <v>50</v>
      </c>
      <c r="AB2049" t="s">
        <v>61</v>
      </c>
      <c r="AC2049" t="str">
        <f t="shared" si="44"/>
        <v>Aur-C_002-E3</v>
      </c>
      <c r="AD2049">
        <v>6</v>
      </c>
      <c r="AE2049" t="s">
        <v>71</v>
      </c>
      <c r="AF2049">
        <v>100</v>
      </c>
      <c r="AG2049">
        <v>50</v>
      </c>
      <c r="AH2049">
        <v>50</v>
      </c>
      <c r="AI2049" t="s">
        <v>61</v>
      </c>
      <c r="AJ2049" t="str">
        <f t="shared" si="45"/>
        <v>Aur-C_002-E4</v>
      </c>
      <c r="AK2049">
        <v>6</v>
      </c>
      <c r="AL2049" t="s">
        <v>71</v>
      </c>
      <c r="AM2049">
        <v>100</v>
      </c>
      <c r="AN2049">
        <v>50</v>
      </c>
      <c r="AO2049">
        <v>50</v>
      </c>
      <c r="AP2049" t="s">
        <v>61</v>
      </c>
      <c r="AQ2049" t="s">
        <v>61</v>
      </c>
      <c r="AR2049" t="s">
        <v>61</v>
      </c>
      <c r="AS2049" t="s">
        <v>61</v>
      </c>
      <c r="AT2049" t="s">
        <v>61</v>
      </c>
      <c r="AU2049" t="s">
        <v>61</v>
      </c>
      <c r="AV2049" t="s">
        <v>61</v>
      </c>
      <c r="AW2049" t="s">
        <v>61</v>
      </c>
      <c r="AX2049">
        <v>10</v>
      </c>
      <c r="AY2049">
        <v>10</v>
      </c>
      <c r="AZ2049">
        <v>5</v>
      </c>
      <c r="BA2049">
        <v>5</v>
      </c>
    </row>
    <row r="2050" spans="1:55" hidden="1" x14ac:dyDescent="0.5">
      <c r="A2050" s="13" t="s">
        <v>4035</v>
      </c>
      <c r="B2050" t="s">
        <v>4036</v>
      </c>
      <c r="C2050" t="s">
        <v>56</v>
      </c>
      <c r="D2050" s="1">
        <v>43734</v>
      </c>
      <c r="E2050" t="s">
        <v>3875</v>
      </c>
      <c r="F2050" s="1">
        <v>43760</v>
      </c>
      <c r="G2050" t="s">
        <v>3070</v>
      </c>
      <c r="H2050">
        <v>50</v>
      </c>
      <c r="I2050">
        <v>90</v>
      </c>
      <c r="J2050" t="s">
        <v>3070</v>
      </c>
      <c r="K2050" s="26" t="s">
        <v>61</v>
      </c>
      <c r="L2050" s="14" t="s">
        <v>3876</v>
      </c>
      <c r="M2050" s="14"/>
      <c r="N2050">
        <v>4</v>
      </c>
      <c r="O2050" t="str">
        <f t="shared" si="42"/>
        <v>Aur-C_002_E1</v>
      </c>
      <c r="P2050">
        <v>7</v>
      </c>
      <c r="Q2050" t="s">
        <v>71</v>
      </c>
      <c r="R2050">
        <v>100</v>
      </c>
      <c r="S2050">
        <v>50</v>
      </c>
      <c r="T2050">
        <v>50</v>
      </c>
      <c r="U2050" s="35" t="s">
        <v>61</v>
      </c>
      <c r="V2050" t="str">
        <f t="shared" si="43"/>
        <v>Aur-C_002-E2</v>
      </c>
      <c r="W2050">
        <v>7</v>
      </c>
      <c r="X2050" t="s">
        <v>71</v>
      </c>
      <c r="Y2050">
        <v>100</v>
      </c>
      <c r="Z2050">
        <v>50</v>
      </c>
      <c r="AA2050">
        <v>50</v>
      </c>
      <c r="AB2050" t="s">
        <v>61</v>
      </c>
      <c r="AC2050" t="str">
        <f t="shared" si="44"/>
        <v>Aur-C_002-E3</v>
      </c>
      <c r="AD2050">
        <v>7</v>
      </c>
      <c r="AE2050" t="s">
        <v>71</v>
      </c>
      <c r="AF2050">
        <v>100</v>
      </c>
      <c r="AG2050">
        <v>50</v>
      </c>
      <c r="AH2050">
        <v>50</v>
      </c>
      <c r="AI2050" t="s">
        <v>61</v>
      </c>
      <c r="AJ2050" t="str">
        <f t="shared" si="45"/>
        <v>Aur-C_002-E4</v>
      </c>
      <c r="AK2050">
        <v>7</v>
      </c>
      <c r="AL2050" t="s">
        <v>71</v>
      </c>
      <c r="AM2050">
        <v>100</v>
      </c>
      <c r="AN2050">
        <v>50</v>
      </c>
      <c r="AO2050">
        <v>50</v>
      </c>
      <c r="AP2050" t="s">
        <v>61</v>
      </c>
      <c r="AQ2050" t="s">
        <v>61</v>
      </c>
      <c r="AR2050" t="s">
        <v>61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>
        <v>10</v>
      </c>
      <c r="AY2050">
        <v>10</v>
      </c>
      <c r="AZ2050">
        <v>5</v>
      </c>
      <c r="BA2050">
        <v>5</v>
      </c>
    </row>
    <row r="2051" spans="1:55" hidden="1" x14ac:dyDescent="0.5">
      <c r="A2051" s="13" t="s">
        <v>4037</v>
      </c>
      <c r="B2051" t="s">
        <v>4038</v>
      </c>
      <c r="C2051" t="s">
        <v>56</v>
      </c>
      <c r="D2051" s="1">
        <v>43734</v>
      </c>
      <c r="E2051" t="s">
        <v>3875</v>
      </c>
      <c r="F2051" s="1">
        <v>43760</v>
      </c>
      <c r="G2051" t="s">
        <v>3070</v>
      </c>
      <c r="H2051">
        <v>50</v>
      </c>
      <c r="I2051">
        <v>90</v>
      </c>
      <c r="J2051" t="s">
        <v>2746</v>
      </c>
      <c r="K2051" s="26" t="s">
        <v>61</v>
      </c>
      <c r="L2051" s="14" t="s">
        <v>3876</v>
      </c>
      <c r="M2051" s="14"/>
      <c r="N2051">
        <v>4</v>
      </c>
      <c r="O2051" t="str">
        <f t="shared" si="42"/>
        <v>Aur-C_002_E1</v>
      </c>
      <c r="P2051">
        <v>8</v>
      </c>
      <c r="Q2051" t="s">
        <v>71</v>
      </c>
      <c r="R2051">
        <v>100</v>
      </c>
      <c r="S2051">
        <v>50</v>
      </c>
      <c r="T2051">
        <v>50</v>
      </c>
      <c r="U2051" s="35" t="s">
        <v>61</v>
      </c>
      <c r="V2051" t="str">
        <f t="shared" si="43"/>
        <v>Aur-C_002-E2</v>
      </c>
      <c r="W2051">
        <v>8</v>
      </c>
      <c r="X2051" t="s">
        <v>71</v>
      </c>
      <c r="Y2051">
        <v>100</v>
      </c>
      <c r="Z2051">
        <v>50</v>
      </c>
      <c r="AA2051">
        <v>50</v>
      </c>
      <c r="AB2051" t="s">
        <v>61</v>
      </c>
      <c r="AC2051" t="str">
        <f t="shared" si="44"/>
        <v>Aur-C_002-E3</v>
      </c>
      <c r="AD2051">
        <v>8</v>
      </c>
      <c r="AE2051" t="s">
        <v>71</v>
      </c>
      <c r="AF2051">
        <v>100</v>
      </c>
      <c r="AG2051">
        <v>50</v>
      </c>
      <c r="AH2051">
        <v>50</v>
      </c>
      <c r="AI2051" t="s">
        <v>61</v>
      </c>
      <c r="AJ2051" t="str">
        <f t="shared" si="45"/>
        <v>Aur-C_002-E4</v>
      </c>
      <c r="AK2051">
        <v>8</v>
      </c>
      <c r="AL2051" t="s">
        <v>71</v>
      </c>
      <c r="AM2051">
        <v>100</v>
      </c>
      <c r="AN2051">
        <v>50</v>
      </c>
      <c r="AO2051">
        <v>50</v>
      </c>
      <c r="AP2051" t="s">
        <v>61</v>
      </c>
      <c r="AQ2051" t="s">
        <v>61</v>
      </c>
      <c r="AR2051" t="s">
        <v>61</v>
      </c>
      <c r="AS2051" t="s">
        <v>61</v>
      </c>
      <c r="AT2051" t="s">
        <v>61</v>
      </c>
      <c r="AU2051" t="s">
        <v>61</v>
      </c>
      <c r="AV2051" t="s">
        <v>61</v>
      </c>
      <c r="AW2051" t="s">
        <v>61</v>
      </c>
      <c r="AX2051">
        <v>10</v>
      </c>
      <c r="AY2051">
        <v>10</v>
      </c>
      <c r="AZ2051">
        <v>5</v>
      </c>
      <c r="BA2051">
        <v>5</v>
      </c>
      <c r="BC2051" t="s">
        <v>3893</v>
      </c>
    </row>
    <row r="2052" spans="1:55" hidden="1" x14ac:dyDescent="0.5">
      <c r="A2052" s="13" t="s">
        <v>4039</v>
      </c>
      <c r="B2052" t="s">
        <v>4040</v>
      </c>
      <c r="C2052" t="s">
        <v>56</v>
      </c>
      <c r="D2052" s="1">
        <v>43734</v>
      </c>
      <c r="E2052" t="s">
        <v>3875</v>
      </c>
      <c r="F2052" s="1">
        <v>43760</v>
      </c>
      <c r="G2052" t="s">
        <v>3070</v>
      </c>
      <c r="H2052">
        <v>50</v>
      </c>
      <c r="I2052">
        <v>90</v>
      </c>
      <c r="J2052" t="s">
        <v>2236</v>
      </c>
      <c r="K2052" s="26" t="s">
        <v>61</v>
      </c>
      <c r="L2052" s="14" t="s">
        <v>3876</v>
      </c>
      <c r="M2052" s="14"/>
      <c r="N2052">
        <v>4</v>
      </c>
      <c r="O2052" t="str">
        <f t="shared" si="42"/>
        <v>Aur-C_002_E1</v>
      </c>
      <c r="P2052">
        <v>9</v>
      </c>
      <c r="Q2052" t="s">
        <v>71</v>
      </c>
      <c r="R2052">
        <v>100</v>
      </c>
      <c r="S2052">
        <v>50</v>
      </c>
      <c r="T2052">
        <v>50</v>
      </c>
      <c r="U2052" s="35" t="s">
        <v>61</v>
      </c>
      <c r="V2052" t="str">
        <f t="shared" si="43"/>
        <v>Aur-C_002-E2</v>
      </c>
      <c r="W2052">
        <v>9</v>
      </c>
      <c r="X2052" t="s">
        <v>71</v>
      </c>
      <c r="Y2052">
        <v>100</v>
      </c>
      <c r="Z2052">
        <v>50</v>
      </c>
      <c r="AA2052">
        <v>50</v>
      </c>
      <c r="AB2052" t="s">
        <v>61</v>
      </c>
      <c r="AC2052" t="str">
        <f t="shared" si="44"/>
        <v>Aur-C_002-E3</v>
      </c>
      <c r="AD2052">
        <v>9</v>
      </c>
      <c r="AE2052" t="s">
        <v>71</v>
      </c>
      <c r="AF2052">
        <v>100</v>
      </c>
      <c r="AG2052">
        <v>50</v>
      </c>
      <c r="AH2052">
        <v>50</v>
      </c>
      <c r="AI2052" t="s">
        <v>61</v>
      </c>
      <c r="AJ2052" t="str">
        <f t="shared" si="45"/>
        <v>Aur-C_002-E4</v>
      </c>
      <c r="AK2052">
        <v>9</v>
      </c>
      <c r="AL2052" t="s">
        <v>71</v>
      </c>
      <c r="AM2052">
        <v>100</v>
      </c>
      <c r="AN2052">
        <v>50</v>
      </c>
      <c r="AO2052">
        <v>50</v>
      </c>
      <c r="AP2052" t="s">
        <v>61</v>
      </c>
      <c r="AQ2052" t="s">
        <v>61</v>
      </c>
      <c r="AR2052" t="s">
        <v>61</v>
      </c>
      <c r="AS2052" t="s">
        <v>61</v>
      </c>
      <c r="AT2052" t="s">
        <v>61</v>
      </c>
      <c r="AU2052" t="s">
        <v>61</v>
      </c>
      <c r="AV2052" t="s">
        <v>61</v>
      </c>
      <c r="AW2052" t="s">
        <v>61</v>
      </c>
      <c r="AX2052">
        <v>10</v>
      </c>
      <c r="AY2052">
        <v>10</v>
      </c>
      <c r="AZ2052">
        <v>5</v>
      </c>
      <c r="BA2052">
        <v>5</v>
      </c>
    </row>
    <row r="2053" spans="1:55" hidden="1" x14ac:dyDescent="0.5">
      <c r="A2053" s="13" t="s">
        <v>4041</v>
      </c>
      <c r="B2053" t="s">
        <v>4042</v>
      </c>
      <c r="C2053" t="s">
        <v>56</v>
      </c>
      <c r="D2053" s="1">
        <v>43734</v>
      </c>
      <c r="E2053" t="s">
        <v>3875</v>
      </c>
      <c r="F2053" s="1">
        <v>43760</v>
      </c>
      <c r="G2053" t="s">
        <v>2236</v>
      </c>
      <c r="H2053">
        <v>50</v>
      </c>
      <c r="I2053">
        <v>90</v>
      </c>
      <c r="J2053" t="s">
        <v>3070</v>
      </c>
      <c r="K2053" s="26" t="s">
        <v>61</v>
      </c>
      <c r="L2053" s="14" t="s">
        <v>3876</v>
      </c>
      <c r="M2053" s="14"/>
      <c r="N2053">
        <v>4</v>
      </c>
      <c r="O2053" t="str">
        <f t="shared" si="42"/>
        <v>Aur-C_002_E1</v>
      </c>
      <c r="P2053">
        <v>10</v>
      </c>
      <c r="Q2053" t="s">
        <v>71</v>
      </c>
      <c r="R2053">
        <v>100</v>
      </c>
      <c r="S2053">
        <v>50</v>
      </c>
      <c r="T2053">
        <v>50</v>
      </c>
      <c r="U2053" s="35" t="s">
        <v>61</v>
      </c>
      <c r="V2053" t="str">
        <f t="shared" si="43"/>
        <v>Aur-C_002-E2</v>
      </c>
      <c r="W2053">
        <v>10</v>
      </c>
      <c r="X2053" t="s">
        <v>71</v>
      </c>
      <c r="Y2053">
        <v>100</v>
      </c>
      <c r="Z2053">
        <v>50</v>
      </c>
      <c r="AA2053">
        <v>50</v>
      </c>
      <c r="AB2053" t="s">
        <v>61</v>
      </c>
      <c r="AC2053" t="str">
        <f t="shared" si="44"/>
        <v>Aur-C_002-E3</v>
      </c>
      <c r="AD2053">
        <v>10</v>
      </c>
      <c r="AE2053" t="s">
        <v>71</v>
      </c>
      <c r="AF2053">
        <v>100</v>
      </c>
      <c r="AG2053">
        <v>50</v>
      </c>
      <c r="AH2053">
        <v>50</v>
      </c>
      <c r="AI2053" t="s">
        <v>61</v>
      </c>
      <c r="AJ2053" t="str">
        <f t="shared" si="45"/>
        <v>Aur-C_002-E4</v>
      </c>
      <c r="AK2053">
        <v>10</v>
      </c>
      <c r="AL2053" t="s">
        <v>71</v>
      </c>
      <c r="AM2053">
        <v>100</v>
      </c>
      <c r="AN2053">
        <v>50</v>
      </c>
      <c r="AO2053">
        <v>50</v>
      </c>
      <c r="AP2053" t="s">
        <v>61</v>
      </c>
      <c r="AQ2053" t="s">
        <v>61</v>
      </c>
      <c r="AR2053" t="s">
        <v>61</v>
      </c>
      <c r="AS2053" t="s">
        <v>61</v>
      </c>
      <c r="AT2053" t="s">
        <v>61</v>
      </c>
      <c r="AU2053" t="s">
        <v>61</v>
      </c>
      <c r="AV2053" t="s">
        <v>61</v>
      </c>
      <c r="AW2053" t="s">
        <v>61</v>
      </c>
      <c r="AX2053">
        <v>10</v>
      </c>
      <c r="AY2053">
        <v>10</v>
      </c>
      <c r="AZ2053">
        <v>10</v>
      </c>
      <c r="BA2053">
        <v>10</v>
      </c>
    </row>
    <row r="2054" spans="1:55" hidden="1" x14ac:dyDescent="0.5">
      <c r="A2054" s="13" t="s">
        <v>4043</v>
      </c>
      <c r="B2054" t="s">
        <v>4044</v>
      </c>
      <c r="C2054" t="s">
        <v>56</v>
      </c>
      <c r="D2054" s="1">
        <v>43734</v>
      </c>
      <c r="E2054" t="s">
        <v>3875</v>
      </c>
      <c r="F2054" s="1">
        <v>43760</v>
      </c>
      <c r="G2054" t="s">
        <v>2236</v>
      </c>
      <c r="H2054">
        <v>50</v>
      </c>
      <c r="I2054">
        <v>90</v>
      </c>
      <c r="J2054" t="s">
        <v>2746</v>
      </c>
      <c r="K2054" s="26" t="s">
        <v>61</v>
      </c>
      <c r="L2054" s="14" t="s">
        <v>3876</v>
      </c>
      <c r="M2054" s="14"/>
      <c r="N2054">
        <v>4</v>
      </c>
      <c r="O2054" t="str">
        <f t="shared" si="42"/>
        <v>Aur-C_002_E1</v>
      </c>
      <c r="P2054">
        <v>11</v>
      </c>
      <c r="Q2054" t="s">
        <v>71</v>
      </c>
      <c r="R2054">
        <v>100</v>
      </c>
      <c r="S2054">
        <v>50</v>
      </c>
      <c r="T2054">
        <v>50</v>
      </c>
      <c r="U2054" s="35" t="s">
        <v>61</v>
      </c>
      <c r="V2054" t="str">
        <f t="shared" si="43"/>
        <v>Aur-C_002-E2</v>
      </c>
      <c r="W2054">
        <v>11</v>
      </c>
      <c r="X2054" t="s">
        <v>71</v>
      </c>
      <c r="Y2054">
        <v>100</v>
      </c>
      <c r="Z2054">
        <v>50</v>
      </c>
      <c r="AA2054">
        <v>50</v>
      </c>
      <c r="AB2054" t="s">
        <v>61</v>
      </c>
      <c r="AC2054" t="str">
        <f t="shared" si="44"/>
        <v>Aur-C_002-E3</v>
      </c>
      <c r="AD2054">
        <v>11</v>
      </c>
      <c r="AE2054" t="s">
        <v>71</v>
      </c>
      <c r="AF2054">
        <v>100</v>
      </c>
      <c r="AG2054">
        <v>50</v>
      </c>
      <c r="AH2054">
        <v>50</v>
      </c>
      <c r="AI2054" t="s">
        <v>61</v>
      </c>
      <c r="AJ2054" t="str">
        <f t="shared" si="45"/>
        <v>Aur-C_002-E4</v>
      </c>
      <c r="AK2054">
        <v>11</v>
      </c>
      <c r="AL2054" t="s">
        <v>71</v>
      </c>
      <c r="AM2054">
        <v>100</v>
      </c>
      <c r="AN2054">
        <v>50</v>
      </c>
      <c r="AO2054">
        <v>50</v>
      </c>
      <c r="AP2054" t="s">
        <v>61</v>
      </c>
      <c r="AQ2054" t="s">
        <v>61</v>
      </c>
      <c r="AR2054" t="s">
        <v>61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>
        <v>10</v>
      </c>
      <c r="AY2054">
        <v>10</v>
      </c>
      <c r="AZ2054">
        <v>5</v>
      </c>
      <c r="BA2054">
        <v>5</v>
      </c>
    </row>
    <row r="2055" spans="1:55" hidden="1" x14ac:dyDescent="0.5">
      <c r="A2055" s="13" t="s">
        <v>4045</v>
      </c>
      <c r="B2055" t="s">
        <v>4046</v>
      </c>
      <c r="C2055" t="s">
        <v>56</v>
      </c>
      <c r="D2055" s="1">
        <v>43734</v>
      </c>
      <c r="E2055" t="s">
        <v>3875</v>
      </c>
      <c r="F2055" s="1">
        <v>43760</v>
      </c>
      <c r="G2055" t="s">
        <v>2236</v>
      </c>
      <c r="H2055">
        <v>50</v>
      </c>
      <c r="I2055">
        <v>90</v>
      </c>
      <c r="J2055" t="s">
        <v>2236</v>
      </c>
      <c r="K2055" s="26" t="s">
        <v>61</v>
      </c>
      <c r="L2055" s="14" t="s">
        <v>3876</v>
      </c>
      <c r="M2055" s="14"/>
      <c r="N2055">
        <v>4</v>
      </c>
      <c r="O2055" t="str">
        <f t="shared" si="42"/>
        <v>Aur-C_002_E1</v>
      </c>
      <c r="P2055">
        <v>12</v>
      </c>
      <c r="Q2055" t="s">
        <v>71</v>
      </c>
      <c r="R2055">
        <v>100</v>
      </c>
      <c r="S2055">
        <v>50</v>
      </c>
      <c r="T2055">
        <v>50</v>
      </c>
      <c r="U2055" s="35" t="s">
        <v>61</v>
      </c>
      <c r="V2055" t="str">
        <f t="shared" si="43"/>
        <v>Aur-C_002-E2</v>
      </c>
      <c r="W2055">
        <v>12</v>
      </c>
      <c r="X2055" t="s">
        <v>71</v>
      </c>
      <c r="Y2055">
        <v>100</v>
      </c>
      <c r="Z2055">
        <v>50</v>
      </c>
      <c r="AA2055">
        <v>50</v>
      </c>
      <c r="AB2055" t="s">
        <v>61</v>
      </c>
      <c r="AC2055" t="str">
        <f t="shared" si="44"/>
        <v>Aur-C_002-E3</v>
      </c>
      <c r="AD2055">
        <v>12</v>
      </c>
      <c r="AE2055" t="s">
        <v>71</v>
      </c>
      <c r="AF2055">
        <v>100</v>
      </c>
      <c r="AG2055">
        <v>50</v>
      </c>
      <c r="AH2055">
        <v>50</v>
      </c>
      <c r="AI2055" t="s">
        <v>61</v>
      </c>
      <c r="AJ2055" t="str">
        <f t="shared" si="45"/>
        <v>Aur-C_002-E4</v>
      </c>
      <c r="AK2055">
        <v>12</v>
      </c>
      <c r="AL2055" t="s">
        <v>71</v>
      </c>
      <c r="AM2055">
        <v>100</v>
      </c>
      <c r="AN2055">
        <v>50</v>
      </c>
      <c r="AO2055">
        <v>50</v>
      </c>
      <c r="AP2055" t="s">
        <v>61</v>
      </c>
      <c r="AQ2055" t="s">
        <v>61</v>
      </c>
      <c r="AR2055" t="s">
        <v>61</v>
      </c>
      <c r="AS2055" t="s">
        <v>61</v>
      </c>
      <c r="AT2055" t="s">
        <v>61</v>
      </c>
      <c r="AU2055" t="s">
        <v>61</v>
      </c>
      <c r="AV2055" t="s">
        <v>61</v>
      </c>
      <c r="AW2055" t="s">
        <v>61</v>
      </c>
      <c r="AX2055">
        <v>10</v>
      </c>
      <c r="AY2055">
        <v>10</v>
      </c>
      <c r="AZ2055">
        <v>5</v>
      </c>
      <c r="BA2055">
        <v>5</v>
      </c>
    </row>
    <row r="2056" spans="1:55" hidden="1" x14ac:dyDescent="0.5">
      <c r="A2056" s="13" t="s">
        <v>4047</v>
      </c>
      <c r="B2056" t="s">
        <v>4048</v>
      </c>
      <c r="C2056" t="s">
        <v>56</v>
      </c>
      <c r="D2056" s="1">
        <v>43734</v>
      </c>
      <c r="E2056" t="s">
        <v>3875</v>
      </c>
      <c r="F2056" s="1">
        <v>43760</v>
      </c>
      <c r="G2056" t="s">
        <v>3070</v>
      </c>
      <c r="H2056">
        <v>50</v>
      </c>
      <c r="I2056">
        <v>90</v>
      </c>
      <c r="J2056" t="s">
        <v>3070</v>
      </c>
      <c r="K2056" s="26" t="s">
        <v>61</v>
      </c>
      <c r="L2056" s="14" t="s">
        <v>3876</v>
      </c>
      <c r="M2056" s="14"/>
      <c r="N2056">
        <v>4</v>
      </c>
      <c r="O2056" t="str">
        <f t="shared" si="42"/>
        <v>Aur-C_002_E1</v>
      </c>
      <c r="P2056">
        <v>1</v>
      </c>
      <c r="Q2056" t="s">
        <v>69</v>
      </c>
      <c r="R2056">
        <v>100</v>
      </c>
      <c r="S2056">
        <v>50</v>
      </c>
      <c r="T2056">
        <v>50</v>
      </c>
      <c r="U2056" s="35" t="s">
        <v>61</v>
      </c>
      <c r="V2056" t="str">
        <f t="shared" si="43"/>
        <v>Aur-C_002-E2</v>
      </c>
      <c r="W2056">
        <v>1</v>
      </c>
      <c r="X2056" t="s">
        <v>69</v>
      </c>
      <c r="Y2056">
        <v>100</v>
      </c>
      <c r="Z2056">
        <v>50</v>
      </c>
      <c r="AA2056">
        <v>50</v>
      </c>
      <c r="AB2056" t="s">
        <v>61</v>
      </c>
      <c r="AC2056" t="str">
        <f t="shared" si="44"/>
        <v>Aur-C_002-E3</v>
      </c>
      <c r="AD2056">
        <v>1</v>
      </c>
      <c r="AE2056" t="s">
        <v>69</v>
      </c>
      <c r="AF2056">
        <v>100</v>
      </c>
      <c r="AG2056">
        <v>50</v>
      </c>
      <c r="AH2056">
        <v>50</v>
      </c>
      <c r="AI2056" t="s">
        <v>61</v>
      </c>
      <c r="AJ2056" t="str">
        <f t="shared" si="45"/>
        <v>Aur-C_002-E4</v>
      </c>
      <c r="AK2056">
        <v>1</v>
      </c>
      <c r="AL2056" t="s">
        <v>69</v>
      </c>
      <c r="AM2056">
        <v>100</v>
      </c>
      <c r="AN2056">
        <v>50</v>
      </c>
      <c r="AO2056">
        <v>50</v>
      </c>
      <c r="AP2056" t="s">
        <v>61</v>
      </c>
      <c r="AQ2056" t="s">
        <v>61</v>
      </c>
      <c r="AR2056" t="s">
        <v>61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>
        <v>4</v>
      </c>
      <c r="AY2056">
        <v>10</v>
      </c>
      <c r="AZ2056">
        <v>10</v>
      </c>
      <c r="BA2056">
        <v>4</v>
      </c>
    </row>
    <row r="2057" spans="1:55" hidden="1" x14ac:dyDescent="0.5">
      <c r="A2057" s="13" t="s">
        <v>4049</v>
      </c>
      <c r="B2057" t="s">
        <v>4050</v>
      </c>
      <c r="C2057" t="s">
        <v>56</v>
      </c>
      <c r="D2057" s="1">
        <v>43734</v>
      </c>
      <c r="E2057" t="s">
        <v>3875</v>
      </c>
      <c r="F2057" s="1">
        <v>43760</v>
      </c>
      <c r="G2057" t="s">
        <v>3070</v>
      </c>
      <c r="H2057">
        <v>50</v>
      </c>
      <c r="I2057">
        <v>90</v>
      </c>
      <c r="J2057" t="s">
        <v>2746</v>
      </c>
      <c r="K2057" s="26" t="s">
        <v>61</v>
      </c>
      <c r="L2057" s="14" t="s">
        <v>3876</v>
      </c>
      <c r="M2057" s="14"/>
      <c r="N2057">
        <v>4</v>
      </c>
      <c r="O2057" t="str">
        <f t="shared" si="42"/>
        <v>Aur-C_002_E1</v>
      </c>
      <c r="P2057">
        <v>2</v>
      </c>
      <c r="Q2057" t="s">
        <v>69</v>
      </c>
      <c r="R2057">
        <v>100</v>
      </c>
      <c r="S2057">
        <v>50</v>
      </c>
      <c r="T2057">
        <v>50</v>
      </c>
      <c r="U2057" s="35" t="s">
        <v>61</v>
      </c>
      <c r="V2057" t="str">
        <f t="shared" si="43"/>
        <v>Aur-C_002-E2</v>
      </c>
      <c r="W2057">
        <v>2</v>
      </c>
      <c r="X2057" t="s">
        <v>69</v>
      </c>
      <c r="Y2057">
        <v>100</v>
      </c>
      <c r="Z2057">
        <v>50</v>
      </c>
      <c r="AA2057">
        <v>50</v>
      </c>
      <c r="AB2057" t="s">
        <v>61</v>
      </c>
      <c r="AC2057" t="str">
        <f t="shared" si="44"/>
        <v>Aur-C_002-E3</v>
      </c>
      <c r="AD2057">
        <v>2</v>
      </c>
      <c r="AE2057" t="s">
        <v>69</v>
      </c>
      <c r="AF2057">
        <v>100</v>
      </c>
      <c r="AG2057">
        <v>50</v>
      </c>
      <c r="AH2057">
        <v>50</v>
      </c>
      <c r="AI2057" t="s">
        <v>61</v>
      </c>
      <c r="AJ2057" t="str">
        <f t="shared" si="45"/>
        <v>Aur-C_002-E4</v>
      </c>
      <c r="AK2057">
        <v>2</v>
      </c>
      <c r="AL2057" t="s">
        <v>69</v>
      </c>
      <c r="AM2057">
        <v>100</v>
      </c>
      <c r="AN2057">
        <v>50</v>
      </c>
      <c r="AO2057">
        <v>50</v>
      </c>
      <c r="AP2057" t="s">
        <v>61</v>
      </c>
      <c r="AQ2057" t="s">
        <v>61</v>
      </c>
      <c r="AR2057" t="s">
        <v>61</v>
      </c>
      <c r="AS2057" t="s">
        <v>61</v>
      </c>
      <c r="AT2057" t="s">
        <v>61</v>
      </c>
      <c r="AU2057" t="s">
        <v>61</v>
      </c>
      <c r="AV2057" t="s">
        <v>61</v>
      </c>
      <c r="AW2057" t="s">
        <v>61</v>
      </c>
      <c r="AX2057">
        <v>10</v>
      </c>
      <c r="AY2057">
        <v>10</v>
      </c>
      <c r="AZ2057">
        <v>5</v>
      </c>
      <c r="BA2057">
        <v>4</v>
      </c>
    </row>
    <row r="2058" spans="1:55" hidden="1" x14ac:dyDescent="0.5">
      <c r="A2058" s="13" t="s">
        <v>4051</v>
      </c>
      <c r="B2058" t="s">
        <v>4052</v>
      </c>
      <c r="C2058" t="s">
        <v>56</v>
      </c>
      <c r="D2058" s="1">
        <v>43734</v>
      </c>
      <c r="E2058" t="s">
        <v>3875</v>
      </c>
      <c r="F2058" s="1">
        <v>43760</v>
      </c>
      <c r="G2058" t="s">
        <v>3070</v>
      </c>
      <c r="H2058">
        <v>30</v>
      </c>
      <c r="I2058">
        <v>90</v>
      </c>
      <c r="J2058" t="s">
        <v>2236</v>
      </c>
      <c r="K2058" s="26" t="s">
        <v>61</v>
      </c>
      <c r="L2058" s="14" t="s">
        <v>3876</v>
      </c>
      <c r="M2058" s="14"/>
      <c r="N2058">
        <v>4</v>
      </c>
      <c r="O2058" t="str">
        <f t="shared" si="42"/>
        <v>Aur-C_002_E1</v>
      </c>
      <c r="P2058">
        <v>3</v>
      </c>
      <c r="Q2058" t="s">
        <v>69</v>
      </c>
      <c r="R2058">
        <v>100</v>
      </c>
      <c r="S2058">
        <v>50</v>
      </c>
      <c r="T2058">
        <v>50</v>
      </c>
      <c r="U2058" s="35" t="s">
        <v>61</v>
      </c>
      <c r="V2058" t="str">
        <f t="shared" si="43"/>
        <v>Aur-C_002-E2</v>
      </c>
      <c r="W2058">
        <v>3</v>
      </c>
      <c r="X2058" t="s">
        <v>69</v>
      </c>
      <c r="Y2058">
        <v>100</v>
      </c>
      <c r="Z2058">
        <v>50</v>
      </c>
      <c r="AA2058">
        <v>50</v>
      </c>
      <c r="AB2058" t="s">
        <v>61</v>
      </c>
      <c r="AC2058" t="str">
        <f t="shared" si="44"/>
        <v>Aur-C_002-E3</v>
      </c>
      <c r="AD2058">
        <v>3</v>
      </c>
      <c r="AE2058" t="s">
        <v>69</v>
      </c>
      <c r="AF2058">
        <v>100</v>
      </c>
      <c r="AG2058">
        <v>50</v>
      </c>
      <c r="AH2058">
        <v>50</v>
      </c>
      <c r="AI2058" t="s">
        <v>61</v>
      </c>
      <c r="AJ2058" t="str">
        <f t="shared" si="45"/>
        <v>Aur-C_002-E4</v>
      </c>
      <c r="AK2058">
        <v>3</v>
      </c>
      <c r="AL2058" t="s">
        <v>69</v>
      </c>
      <c r="AM2058">
        <v>100</v>
      </c>
      <c r="AN2058">
        <v>50</v>
      </c>
      <c r="AO2058">
        <v>50</v>
      </c>
      <c r="AP2058" t="s">
        <v>61</v>
      </c>
      <c r="AQ2058" t="s">
        <v>61</v>
      </c>
      <c r="AR2058" t="s">
        <v>61</v>
      </c>
      <c r="AS2058" t="s">
        <v>61</v>
      </c>
      <c r="AT2058" t="s">
        <v>61</v>
      </c>
      <c r="AU2058" t="s">
        <v>61</v>
      </c>
      <c r="AV2058" t="s">
        <v>61</v>
      </c>
      <c r="AW2058" t="s">
        <v>61</v>
      </c>
      <c r="AX2058">
        <v>10</v>
      </c>
      <c r="AY2058">
        <v>10</v>
      </c>
      <c r="AZ2058">
        <v>5</v>
      </c>
      <c r="BA2058">
        <v>3</v>
      </c>
    </row>
    <row r="2059" spans="1:55" hidden="1" x14ac:dyDescent="0.5">
      <c r="A2059" s="13" t="s">
        <v>4053</v>
      </c>
      <c r="B2059" t="s">
        <v>4054</v>
      </c>
      <c r="C2059" t="s">
        <v>56</v>
      </c>
      <c r="D2059" s="1">
        <v>43734</v>
      </c>
      <c r="E2059" t="s">
        <v>3875</v>
      </c>
      <c r="F2059" s="1">
        <v>43760</v>
      </c>
      <c r="G2059" t="s">
        <v>3070</v>
      </c>
      <c r="H2059">
        <v>35</v>
      </c>
      <c r="I2059">
        <v>90</v>
      </c>
      <c r="J2059" t="s">
        <v>3070</v>
      </c>
      <c r="K2059" s="26" t="s">
        <v>61</v>
      </c>
      <c r="L2059" s="14" t="s">
        <v>3876</v>
      </c>
      <c r="M2059" s="14"/>
      <c r="N2059">
        <v>4</v>
      </c>
      <c r="O2059" t="str">
        <f t="shared" si="42"/>
        <v>Aur-C_002_E1</v>
      </c>
      <c r="P2059">
        <v>4</v>
      </c>
      <c r="Q2059" t="s">
        <v>69</v>
      </c>
      <c r="R2059">
        <v>100</v>
      </c>
      <c r="S2059">
        <v>50</v>
      </c>
      <c r="T2059">
        <v>50</v>
      </c>
      <c r="U2059" s="35" t="s">
        <v>61</v>
      </c>
      <c r="V2059" t="str">
        <f t="shared" si="43"/>
        <v>Aur-C_002-E2</v>
      </c>
      <c r="W2059">
        <v>4</v>
      </c>
      <c r="X2059" t="s">
        <v>69</v>
      </c>
      <c r="Y2059">
        <v>100</v>
      </c>
      <c r="Z2059">
        <v>50</v>
      </c>
      <c r="AA2059">
        <v>50</v>
      </c>
      <c r="AB2059" t="s">
        <v>61</v>
      </c>
      <c r="AC2059" t="str">
        <f t="shared" si="44"/>
        <v>Aur-C_002-E3</v>
      </c>
      <c r="AD2059">
        <v>4</v>
      </c>
      <c r="AE2059" t="s">
        <v>69</v>
      </c>
      <c r="AF2059">
        <v>100</v>
      </c>
      <c r="AG2059">
        <v>50</v>
      </c>
      <c r="AH2059">
        <v>50</v>
      </c>
      <c r="AI2059" t="s">
        <v>61</v>
      </c>
      <c r="AJ2059" t="str">
        <f t="shared" si="45"/>
        <v>Aur-C_002-E4</v>
      </c>
      <c r="AK2059">
        <v>4</v>
      </c>
      <c r="AL2059" t="s">
        <v>69</v>
      </c>
      <c r="AM2059">
        <v>100</v>
      </c>
      <c r="AN2059">
        <v>50</v>
      </c>
      <c r="AO2059">
        <v>50</v>
      </c>
      <c r="AP2059" t="s">
        <v>61</v>
      </c>
      <c r="AQ2059" t="s">
        <v>61</v>
      </c>
      <c r="AR2059" t="s">
        <v>61</v>
      </c>
      <c r="AS2059" t="s">
        <v>61</v>
      </c>
      <c r="AT2059" t="s">
        <v>61</v>
      </c>
      <c r="AU2059" t="s">
        <v>61</v>
      </c>
      <c r="AV2059" t="s">
        <v>61</v>
      </c>
      <c r="AW2059" t="s">
        <v>61</v>
      </c>
      <c r="AX2059">
        <v>10</v>
      </c>
      <c r="AY2059">
        <v>10</v>
      </c>
      <c r="AZ2059">
        <v>3</v>
      </c>
      <c r="BA2059">
        <v>10</v>
      </c>
    </row>
    <row r="2060" spans="1:55" hidden="1" x14ac:dyDescent="0.5">
      <c r="A2060" s="13" t="s">
        <v>4055</v>
      </c>
      <c r="B2060" t="s">
        <v>4056</v>
      </c>
      <c r="C2060" t="s">
        <v>56</v>
      </c>
      <c r="D2060" s="1">
        <v>43734</v>
      </c>
      <c r="E2060" t="s">
        <v>3875</v>
      </c>
      <c r="F2060" s="1">
        <v>43760</v>
      </c>
      <c r="G2060" t="s">
        <v>3070</v>
      </c>
      <c r="H2060">
        <v>50</v>
      </c>
      <c r="I2060">
        <v>90</v>
      </c>
      <c r="J2060" t="s">
        <v>2746</v>
      </c>
      <c r="K2060" s="26" t="s">
        <v>61</v>
      </c>
      <c r="L2060" s="14" t="s">
        <v>3876</v>
      </c>
      <c r="M2060" s="14"/>
      <c r="N2060">
        <v>4</v>
      </c>
      <c r="O2060" t="str">
        <f t="shared" si="42"/>
        <v>Aur-C_002_E1</v>
      </c>
      <c r="P2060">
        <v>5</v>
      </c>
      <c r="Q2060" t="s">
        <v>69</v>
      </c>
      <c r="R2060">
        <v>100</v>
      </c>
      <c r="S2060">
        <v>50</v>
      </c>
      <c r="T2060">
        <v>50</v>
      </c>
      <c r="U2060" s="35" t="s">
        <v>61</v>
      </c>
      <c r="V2060" t="str">
        <f t="shared" si="43"/>
        <v>Aur-C_002-E2</v>
      </c>
      <c r="W2060">
        <v>5</v>
      </c>
      <c r="X2060" t="s">
        <v>69</v>
      </c>
      <c r="Y2060">
        <v>100</v>
      </c>
      <c r="Z2060">
        <v>50</v>
      </c>
      <c r="AA2060">
        <v>50</v>
      </c>
      <c r="AB2060" t="s">
        <v>61</v>
      </c>
      <c r="AC2060" t="str">
        <f t="shared" si="44"/>
        <v>Aur-C_002-E3</v>
      </c>
      <c r="AD2060">
        <v>5</v>
      </c>
      <c r="AE2060" t="s">
        <v>69</v>
      </c>
      <c r="AF2060">
        <v>100</v>
      </c>
      <c r="AG2060">
        <v>50</v>
      </c>
      <c r="AH2060">
        <v>50</v>
      </c>
      <c r="AI2060" t="s">
        <v>61</v>
      </c>
      <c r="AJ2060" t="str">
        <f t="shared" si="45"/>
        <v>Aur-C_002-E4</v>
      </c>
      <c r="AK2060">
        <v>5</v>
      </c>
      <c r="AL2060" t="s">
        <v>69</v>
      </c>
      <c r="AM2060">
        <v>100</v>
      </c>
      <c r="AN2060">
        <v>50</v>
      </c>
      <c r="AO2060">
        <v>50</v>
      </c>
      <c r="AP2060" t="s">
        <v>61</v>
      </c>
      <c r="AQ2060" t="s">
        <v>61</v>
      </c>
      <c r="AR2060" t="s">
        <v>61</v>
      </c>
      <c r="AS2060" t="s">
        <v>61</v>
      </c>
      <c r="AT2060" t="s">
        <v>61</v>
      </c>
      <c r="AU2060" t="s">
        <v>61</v>
      </c>
      <c r="AV2060" t="s">
        <v>61</v>
      </c>
      <c r="AW2060" t="s">
        <v>61</v>
      </c>
      <c r="AX2060">
        <v>10</v>
      </c>
      <c r="AY2060">
        <v>10</v>
      </c>
      <c r="AZ2060">
        <v>10</v>
      </c>
      <c r="BA2060">
        <v>0</v>
      </c>
    </row>
    <row r="2061" spans="1:55" hidden="1" x14ac:dyDescent="0.5">
      <c r="A2061" s="13" t="s">
        <v>4057</v>
      </c>
      <c r="B2061" t="s">
        <v>4058</v>
      </c>
      <c r="C2061" t="s">
        <v>56</v>
      </c>
      <c r="D2061" s="1">
        <v>43734</v>
      </c>
      <c r="E2061" t="s">
        <v>3875</v>
      </c>
      <c r="F2061" s="1">
        <v>43760</v>
      </c>
      <c r="G2061" t="s">
        <v>3070</v>
      </c>
      <c r="H2061">
        <v>50</v>
      </c>
      <c r="I2061">
        <v>90</v>
      </c>
      <c r="J2061" t="s">
        <v>2236</v>
      </c>
      <c r="K2061" s="26" t="s">
        <v>61</v>
      </c>
      <c r="L2061" s="14" t="s">
        <v>3876</v>
      </c>
      <c r="M2061" s="14"/>
      <c r="N2061">
        <v>4</v>
      </c>
      <c r="O2061" t="str">
        <f t="shared" si="42"/>
        <v>Aur-C_002_E1</v>
      </c>
      <c r="P2061">
        <v>6</v>
      </c>
      <c r="Q2061" t="s">
        <v>69</v>
      </c>
      <c r="R2061">
        <v>100</v>
      </c>
      <c r="S2061">
        <v>50</v>
      </c>
      <c r="T2061">
        <v>50</v>
      </c>
      <c r="U2061" s="35" t="s">
        <v>61</v>
      </c>
      <c r="V2061" t="str">
        <f t="shared" si="43"/>
        <v>Aur-C_002-E2</v>
      </c>
      <c r="W2061">
        <v>6</v>
      </c>
      <c r="X2061" t="s">
        <v>69</v>
      </c>
      <c r="Y2061">
        <v>100</v>
      </c>
      <c r="Z2061">
        <v>50</v>
      </c>
      <c r="AA2061">
        <v>50</v>
      </c>
      <c r="AB2061" t="s">
        <v>61</v>
      </c>
      <c r="AC2061" t="str">
        <f t="shared" si="44"/>
        <v>Aur-C_002-E3</v>
      </c>
      <c r="AD2061">
        <v>6</v>
      </c>
      <c r="AE2061" t="s">
        <v>69</v>
      </c>
      <c r="AF2061">
        <v>100</v>
      </c>
      <c r="AG2061">
        <v>50</v>
      </c>
      <c r="AH2061">
        <v>50</v>
      </c>
      <c r="AI2061" t="s">
        <v>61</v>
      </c>
      <c r="AJ2061" t="str">
        <f t="shared" si="45"/>
        <v>Aur-C_002-E4</v>
      </c>
      <c r="AK2061">
        <v>6</v>
      </c>
      <c r="AL2061" t="s">
        <v>69</v>
      </c>
      <c r="AM2061">
        <v>100</v>
      </c>
      <c r="AN2061">
        <v>50</v>
      </c>
      <c r="AO2061">
        <v>50</v>
      </c>
      <c r="AP2061" t="s">
        <v>61</v>
      </c>
      <c r="AQ2061" t="s">
        <v>61</v>
      </c>
      <c r="AR2061" t="s">
        <v>61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>
        <v>10</v>
      </c>
      <c r="AY2061">
        <v>10</v>
      </c>
      <c r="AZ2061">
        <v>5</v>
      </c>
      <c r="BA2061">
        <v>5</v>
      </c>
    </row>
    <row r="2062" spans="1:55" hidden="1" x14ac:dyDescent="0.5">
      <c r="A2062" s="13" t="s">
        <v>4059</v>
      </c>
      <c r="B2062" t="s">
        <v>4060</v>
      </c>
      <c r="C2062" t="s">
        <v>56</v>
      </c>
      <c r="D2062" s="1">
        <v>43734</v>
      </c>
      <c r="E2062" t="s">
        <v>3875</v>
      </c>
      <c r="F2062" s="1">
        <v>43760</v>
      </c>
      <c r="G2062" t="s">
        <v>3070</v>
      </c>
      <c r="H2062">
        <v>50</v>
      </c>
      <c r="I2062">
        <v>90</v>
      </c>
      <c r="J2062" t="s">
        <v>3070</v>
      </c>
      <c r="K2062" s="26" t="s">
        <v>61</v>
      </c>
      <c r="L2062" s="14" t="s">
        <v>3876</v>
      </c>
      <c r="M2062" s="14"/>
      <c r="N2062">
        <v>4</v>
      </c>
      <c r="O2062" t="str">
        <f t="shared" si="42"/>
        <v>Aur-C_002_E1</v>
      </c>
      <c r="P2062">
        <v>7</v>
      </c>
      <c r="Q2062" t="s">
        <v>69</v>
      </c>
      <c r="R2062">
        <v>100</v>
      </c>
      <c r="S2062">
        <v>50</v>
      </c>
      <c r="T2062">
        <v>50</v>
      </c>
      <c r="U2062" s="35" t="s">
        <v>61</v>
      </c>
      <c r="V2062" t="str">
        <f t="shared" si="43"/>
        <v>Aur-C_002-E2</v>
      </c>
      <c r="W2062">
        <v>7</v>
      </c>
      <c r="X2062" t="s">
        <v>69</v>
      </c>
      <c r="Y2062">
        <v>100</v>
      </c>
      <c r="Z2062">
        <v>50</v>
      </c>
      <c r="AA2062">
        <v>50</v>
      </c>
      <c r="AB2062" t="s">
        <v>61</v>
      </c>
      <c r="AC2062" t="str">
        <f t="shared" si="44"/>
        <v>Aur-C_002-E3</v>
      </c>
      <c r="AD2062">
        <v>7</v>
      </c>
      <c r="AE2062" t="s">
        <v>69</v>
      </c>
      <c r="AF2062">
        <v>100</v>
      </c>
      <c r="AG2062">
        <v>50</v>
      </c>
      <c r="AH2062">
        <v>50</v>
      </c>
      <c r="AI2062" t="s">
        <v>61</v>
      </c>
      <c r="AJ2062" t="str">
        <f t="shared" si="45"/>
        <v>Aur-C_002-E4</v>
      </c>
      <c r="AK2062">
        <v>7</v>
      </c>
      <c r="AL2062" t="s">
        <v>69</v>
      </c>
      <c r="AM2062">
        <v>100</v>
      </c>
      <c r="AN2062">
        <v>50</v>
      </c>
      <c r="AO2062">
        <v>50</v>
      </c>
      <c r="AP2062" t="s">
        <v>61</v>
      </c>
      <c r="AQ2062" t="s">
        <v>61</v>
      </c>
      <c r="AR2062" t="s">
        <v>61</v>
      </c>
      <c r="AS2062" t="s">
        <v>61</v>
      </c>
      <c r="AT2062" t="s">
        <v>61</v>
      </c>
      <c r="AU2062" t="s">
        <v>61</v>
      </c>
      <c r="AV2062" t="s">
        <v>61</v>
      </c>
      <c r="AW2062" t="s">
        <v>61</v>
      </c>
      <c r="AX2062">
        <v>10</v>
      </c>
      <c r="AY2062">
        <v>10</v>
      </c>
      <c r="AZ2062">
        <v>5</v>
      </c>
      <c r="BA2062">
        <v>10</v>
      </c>
      <c r="BC2062" t="s">
        <v>3963</v>
      </c>
    </row>
    <row r="2063" spans="1:55" hidden="1" x14ac:dyDescent="0.5">
      <c r="A2063" s="13" t="s">
        <v>4061</v>
      </c>
      <c r="B2063" t="s">
        <v>4062</v>
      </c>
      <c r="C2063" t="s">
        <v>56</v>
      </c>
      <c r="D2063" s="1">
        <v>43734</v>
      </c>
      <c r="E2063" t="s">
        <v>3875</v>
      </c>
      <c r="F2063" s="1">
        <v>43760</v>
      </c>
      <c r="G2063" t="s">
        <v>3070</v>
      </c>
      <c r="H2063">
        <v>50</v>
      </c>
      <c r="I2063">
        <v>90</v>
      </c>
      <c r="J2063" t="s">
        <v>2746</v>
      </c>
      <c r="K2063" s="26" t="s">
        <v>61</v>
      </c>
      <c r="L2063" s="14" t="s">
        <v>3876</v>
      </c>
      <c r="M2063" s="14"/>
      <c r="N2063">
        <v>4</v>
      </c>
      <c r="O2063" t="str">
        <f t="shared" si="42"/>
        <v>Aur-C_002_E1</v>
      </c>
      <c r="P2063">
        <v>8</v>
      </c>
      <c r="Q2063" t="s">
        <v>69</v>
      </c>
      <c r="R2063">
        <v>100</v>
      </c>
      <c r="S2063">
        <v>50</v>
      </c>
      <c r="T2063">
        <v>50</v>
      </c>
      <c r="U2063" s="35" t="s">
        <v>61</v>
      </c>
      <c r="V2063" t="str">
        <f t="shared" si="43"/>
        <v>Aur-C_002-E2</v>
      </c>
      <c r="W2063">
        <v>8</v>
      </c>
      <c r="X2063" t="s">
        <v>69</v>
      </c>
      <c r="Y2063">
        <v>100</v>
      </c>
      <c r="Z2063">
        <v>50</v>
      </c>
      <c r="AA2063">
        <v>50</v>
      </c>
      <c r="AB2063" t="s">
        <v>61</v>
      </c>
      <c r="AC2063" t="str">
        <f t="shared" si="44"/>
        <v>Aur-C_002-E3</v>
      </c>
      <c r="AD2063">
        <v>8</v>
      </c>
      <c r="AE2063" t="s">
        <v>69</v>
      </c>
      <c r="AF2063">
        <v>100</v>
      </c>
      <c r="AG2063">
        <v>50</v>
      </c>
      <c r="AH2063">
        <v>50</v>
      </c>
      <c r="AI2063" t="s">
        <v>61</v>
      </c>
      <c r="AJ2063" t="str">
        <f t="shared" si="45"/>
        <v>Aur-C_002-E4</v>
      </c>
      <c r="AK2063">
        <v>8</v>
      </c>
      <c r="AL2063" t="s">
        <v>69</v>
      </c>
      <c r="AM2063">
        <v>100</v>
      </c>
      <c r="AN2063">
        <v>50</v>
      </c>
      <c r="AO2063">
        <v>50</v>
      </c>
      <c r="AP2063" t="s">
        <v>61</v>
      </c>
      <c r="AQ2063" t="s">
        <v>61</v>
      </c>
      <c r="AR2063" t="s">
        <v>61</v>
      </c>
      <c r="AS2063" t="s">
        <v>61</v>
      </c>
      <c r="AT2063" t="s">
        <v>61</v>
      </c>
      <c r="AU2063" t="s">
        <v>61</v>
      </c>
      <c r="AV2063" t="s">
        <v>61</v>
      </c>
      <c r="AW2063" t="s">
        <v>61</v>
      </c>
      <c r="AX2063">
        <v>10</v>
      </c>
      <c r="AY2063">
        <v>10</v>
      </c>
      <c r="AZ2063">
        <v>5</v>
      </c>
      <c r="BA2063">
        <v>10</v>
      </c>
      <c r="BC2063" t="s">
        <v>3893</v>
      </c>
    </row>
    <row r="2064" spans="1:55" hidden="1" x14ac:dyDescent="0.5">
      <c r="A2064" s="13" t="s">
        <v>4063</v>
      </c>
      <c r="B2064" t="s">
        <v>4064</v>
      </c>
      <c r="C2064" t="s">
        <v>56</v>
      </c>
      <c r="D2064" s="1">
        <v>43734</v>
      </c>
      <c r="E2064" t="s">
        <v>3875</v>
      </c>
      <c r="F2064" s="1">
        <v>43760</v>
      </c>
      <c r="G2064" t="s">
        <v>3070</v>
      </c>
      <c r="H2064">
        <v>50</v>
      </c>
      <c r="I2064">
        <v>90</v>
      </c>
      <c r="J2064" t="s">
        <v>2236</v>
      </c>
      <c r="K2064" s="26" t="s">
        <v>61</v>
      </c>
      <c r="L2064" s="14" t="s">
        <v>3876</v>
      </c>
      <c r="M2064" s="14"/>
      <c r="N2064">
        <v>4</v>
      </c>
      <c r="O2064" t="str">
        <f t="shared" si="42"/>
        <v>Aur-C_002_E1</v>
      </c>
      <c r="P2064">
        <v>9</v>
      </c>
      <c r="Q2064" t="s">
        <v>69</v>
      </c>
      <c r="R2064">
        <v>100</v>
      </c>
      <c r="S2064">
        <v>50</v>
      </c>
      <c r="T2064">
        <v>50</v>
      </c>
      <c r="U2064" s="35" t="s">
        <v>61</v>
      </c>
      <c r="V2064" t="str">
        <f t="shared" si="43"/>
        <v>Aur-C_002-E2</v>
      </c>
      <c r="W2064">
        <v>9</v>
      </c>
      <c r="X2064" t="s">
        <v>69</v>
      </c>
      <c r="Y2064">
        <v>100</v>
      </c>
      <c r="Z2064">
        <v>50</v>
      </c>
      <c r="AA2064">
        <v>50</v>
      </c>
      <c r="AB2064" t="s">
        <v>61</v>
      </c>
      <c r="AC2064" t="str">
        <f t="shared" si="44"/>
        <v>Aur-C_002-E3</v>
      </c>
      <c r="AD2064">
        <v>9</v>
      </c>
      <c r="AE2064" t="s">
        <v>69</v>
      </c>
      <c r="AF2064">
        <v>100</v>
      </c>
      <c r="AG2064">
        <v>50</v>
      </c>
      <c r="AH2064">
        <v>50</v>
      </c>
      <c r="AI2064" t="s">
        <v>61</v>
      </c>
      <c r="AJ2064" t="str">
        <f t="shared" si="45"/>
        <v>Aur-C_002-E4</v>
      </c>
      <c r="AK2064">
        <v>9</v>
      </c>
      <c r="AL2064" t="s">
        <v>69</v>
      </c>
      <c r="AM2064">
        <v>100</v>
      </c>
      <c r="AN2064">
        <v>50</v>
      </c>
      <c r="AO2064">
        <v>50</v>
      </c>
      <c r="AP2064" t="s">
        <v>61</v>
      </c>
      <c r="AQ2064" t="s">
        <v>61</v>
      </c>
      <c r="AR2064" t="s">
        <v>61</v>
      </c>
      <c r="AS2064" t="s">
        <v>61</v>
      </c>
      <c r="AT2064" t="s">
        <v>61</v>
      </c>
      <c r="AU2064" t="s">
        <v>61</v>
      </c>
      <c r="AV2064" t="s">
        <v>61</v>
      </c>
      <c r="AW2064" t="s">
        <v>61</v>
      </c>
      <c r="AX2064">
        <v>10</v>
      </c>
      <c r="AY2064">
        <v>10</v>
      </c>
      <c r="AZ2064">
        <v>5</v>
      </c>
      <c r="BA2064">
        <v>10</v>
      </c>
    </row>
    <row r="2065" spans="1:55" hidden="1" x14ac:dyDescent="0.5">
      <c r="A2065" s="13" t="s">
        <v>4065</v>
      </c>
      <c r="B2065" t="s">
        <v>4066</v>
      </c>
      <c r="C2065" t="s">
        <v>56</v>
      </c>
      <c r="D2065" s="1">
        <v>43734</v>
      </c>
      <c r="E2065" t="s">
        <v>3875</v>
      </c>
      <c r="F2065" s="1">
        <v>43760</v>
      </c>
      <c r="G2065" t="s">
        <v>2236</v>
      </c>
      <c r="H2065">
        <v>50</v>
      </c>
      <c r="I2065">
        <v>90</v>
      </c>
      <c r="J2065" t="s">
        <v>3070</v>
      </c>
      <c r="K2065" s="26" t="s">
        <v>61</v>
      </c>
      <c r="L2065" s="14" t="s">
        <v>3876</v>
      </c>
      <c r="M2065" s="14"/>
      <c r="N2065">
        <v>4</v>
      </c>
      <c r="O2065" t="str">
        <f t="shared" si="42"/>
        <v>Aur-C_002_E1</v>
      </c>
      <c r="P2065">
        <v>10</v>
      </c>
      <c r="Q2065" t="s">
        <v>69</v>
      </c>
      <c r="R2065">
        <v>100</v>
      </c>
      <c r="S2065">
        <v>50</v>
      </c>
      <c r="T2065">
        <v>50</v>
      </c>
      <c r="U2065" s="35" t="s">
        <v>61</v>
      </c>
      <c r="V2065" t="str">
        <f t="shared" si="43"/>
        <v>Aur-C_002-E2</v>
      </c>
      <c r="W2065">
        <v>10</v>
      </c>
      <c r="X2065" t="s">
        <v>69</v>
      </c>
      <c r="Y2065">
        <v>100</v>
      </c>
      <c r="Z2065">
        <v>50</v>
      </c>
      <c r="AA2065">
        <v>50</v>
      </c>
      <c r="AB2065" t="s">
        <v>61</v>
      </c>
      <c r="AC2065" t="str">
        <f t="shared" si="44"/>
        <v>Aur-C_002-E3</v>
      </c>
      <c r="AD2065">
        <v>10</v>
      </c>
      <c r="AE2065" t="s">
        <v>69</v>
      </c>
      <c r="AF2065">
        <v>100</v>
      </c>
      <c r="AG2065">
        <v>50</v>
      </c>
      <c r="AH2065">
        <v>50</v>
      </c>
      <c r="AI2065" t="s">
        <v>61</v>
      </c>
      <c r="AJ2065" t="str">
        <f t="shared" si="45"/>
        <v>Aur-C_002-E4</v>
      </c>
      <c r="AK2065">
        <v>10</v>
      </c>
      <c r="AL2065" t="s">
        <v>69</v>
      </c>
      <c r="AM2065">
        <v>100</v>
      </c>
      <c r="AN2065">
        <v>50</v>
      </c>
      <c r="AO2065">
        <v>50</v>
      </c>
      <c r="AP2065" t="s">
        <v>61</v>
      </c>
      <c r="AQ2065" t="s">
        <v>61</v>
      </c>
      <c r="AR2065" t="s">
        <v>61</v>
      </c>
      <c r="AS2065" t="s">
        <v>61</v>
      </c>
      <c r="AT2065" t="s">
        <v>61</v>
      </c>
      <c r="AU2065" t="s">
        <v>61</v>
      </c>
      <c r="AV2065" t="s">
        <v>61</v>
      </c>
      <c r="AW2065" t="s">
        <v>61</v>
      </c>
      <c r="AX2065">
        <v>10</v>
      </c>
      <c r="AY2065">
        <v>10</v>
      </c>
      <c r="AZ2065">
        <v>5</v>
      </c>
      <c r="BA2065">
        <v>10</v>
      </c>
    </row>
    <row r="2066" spans="1:55" hidden="1" x14ac:dyDescent="0.5">
      <c r="A2066" s="13" t="s">
        <v>4067</v>
      </c>
      <c r="B2066" t="s">
        <v>4068</v>
      </c>
      <c r="C2066" t="s">
        <v>56</v>
      </c>
      <c r="D2066" s="1">
        <v>43734</v>
      </c>
      <c r="E2066" t="s">
        <v>3875</v>
      </c>
      <c r="F2066" s="1">
        <v>43760</v>
      </c>
      <c r="G2066" t="s">
        <v>2236</v>
      </c>
      <c r="H2066">
        <v>50</v>
      </c>
      <c r="I2066">
        <v>90</v>
      </c>
      <c r="J2066" t="s">
        <v>2746</v>
      </c>
      <c r="K2066" s="26" t="s">
        <v>61</v>
      </c>
      <c r="L2066" s="14" t="s">
        <v>3876</v>
      </c>
      <c r="M2066" s="14"/>
      <c r="N2066">
        <v>4</v>
      </c>
      <c r="O2066" t="str">
        <f t="shared" si="42"/>
        <v>Aur-C_002_E1</v>
      </c>
      <c r="P2066">
        <v>11</v>
      </c>
      <c r="Q2066" t="s">
        <v>69</v>
      </c>
      <c r="R2066">
        <v>100</v>
      </c>
      <c r="S2066">
        <v>50</v>
      </c>
      <c r="T2066">
        <v>50</v>
      </c>
      <c r="U2066" s="35" t="s">
        <v>61</v>
      </c>
      <c r="V2066" t="str">
        <f t="shared" si="43"/>
        <v>Aur-C_002-E2</v>
      </c>
      <c r="W2066">
        <v>11</v>
      </c>
      <c r="X2066" t="s">
        <v>69</v>
      </c>
      <c r="Y2066">
        <v>100</v>
      </c>
      <c r="Z2066">
        <v>50</v>
      </c>
      <c r="AA2066">
        <v>50</v>
      </c>
      <c r="AB2066" t="s">
        <v>61</v>
      </c>
      <c r="AC2066" t="str">
        <f t="shared" si="44"/>
        <v>Aur-C_002-E3</v>
      </c>
      <c r="AD2066">
        <v>11</v>
      </c>
      <c r="AE2066" t="s">
        <v>69</v>
      </c>
      <c r="AF2066">
        <v>100</v>
      </c>
      <c r="AG2066">
        <v>50</v>
      </c>
      <c r="AH2066">
        <v>50</v>
      </c>
      <c r="AI2066" t="s">
        <v>61</v>
      </c>
      <c r="AJ2066" t="str">
        <f t="shared" si="45"/>
        <v>Aur-C_002-E4</v>
      </c>
      <c r="AK2066">
        <v>11</v>
      </c>
      <c r="AL2066" t="s">
        <v>69</v>
      </c>
      <c r="AM2066">
        <v>100</v>
      </c>
      <c r="AN2066">
        <v>50</v>
      </c>
      <c r="AO2066">
        <v>50</v>
      </c>
      <c r="AP2066" t="s">
        <v>61</v>
      </c>
      <c r="AQ2066" t="s">
        <v>61</v>
      </c>
      <c r="AR2066" t="s">
        <v>61</v>
      </c>
      <c r="AS2066" t="s">
        <v>61</v>
      </c>
      <c r="AT2066" t="s">
        <v>61</v>
      </c>
      <c r="AU2066" t="s">
        <v>61</v>
      </c>
      <c r="AV2066" t="s">
        <v>61</v>
      </c>
      <c r="AW2066" t="s">
        <v>61</v>
      </c>
      <c r="AX2066">
        <v>10</v>
      </c>
      <c r="AY2066">
        <v>10</v>
      </c>
      <c r="AZ2066">
        <v>5</v>
      </c>
      <c r="BA2066">
        <v>0</v>
      </c>
    </row>
    <row r="2067" spans="1:55" hidden="1" x14ac:dyDescent="0.5">
      <c r="A2067" s="13" t="s">
        <v>4069</v>
      </c>
      <c r="B2067" t="s">
        <v>4070</v>
      </c>
      <c r="C2067" t="s">
        <v>56</v>
      </c>
      <c r="D2067" s="1">
        <v>43734</v>
      </c>
      <c r="E2067" t="s">
        <v>3875</v>
      </c>
      <c r="F2067" s="1">
        <v>43760</v>
      </c>
      <c r="G2067" t="s">
        <v>2236</v>
      </c>
      <c r="H2067">
        <v>50</v>
      </c>
      <c r="I2067">
        <v>90</v>
      </c>
      <c r="J2067" t="s">
        <v>2236</v>
      </c>
      <c r="K2067" s="26" t="s">
        <v>61</v>
      </c>
      <c r="L2067" s="14" t="s">
        <v>3876</v>
      </c>
      <c r="M2067" s="14"/>
      <c r="N2067">
        <v>4</v>
      </c>
      <c r="O2067" t="str">
        <f t="shared" si="42"/>
        <v>Aur-C_002_E1</v>
      </c>
      <c r="P2067">
        <v>12</v>
      </c>
      <c r="Q2067" t="s">
        <v>69</v>
      </c>
      <c r="R2067">
        <v>100</v>
      </c>
      <c r="S2067">
        <v>50</v>
      </c>
      <c r="T2067">
        <v>50</v>
      </c>
      <c r="U2067" s="35" t="s">
        <v>61</v>
      </c>
      <c r="V2067" t="str">
        <f t="shared" si="43"/>
        <v>Aur-C_002-E2</v>
      </c>
      <c r="W2067">
        <v>12</v>
      </c>
      <c r="X2067" t="s">
        <v>69</v>
      </c>
      <c r="Y2067">
        <v>100</v>
      </c>
      <c r="Z2067">
        <v>50</v>
      </c>
      <c r="AA2067">
        <v>50</v>
      </c>
      <c r="AB2067" t="s">
        <v>61</v>
      </c>
      <c r="AC2067" t="str">
        <f t="shared" si="44"/>
        <v>Aur-C_002-E3</v>
      </c>
      <c r="AD2067">
        <v>12</v>
      </c>
      <c r="AE2067" t="s">
        <v>69</v>
      </c>
      <c r="AF2067">
        <v>100</v>
      </c>
      <c r="AG2067">
        <v>50</v>
      </c>
      <c r="AH2067">
        <v>50</v>
      </c>
      <c r="AI2067" t="s">
        <v>61</v>
      </c>
      <c r="AJ2067" t="str">
        <f t="shared" si="45"/>
        <v>Aur-C_002-E4</v>
      </c>
      <c r="AK2067">
        <v>12</v>
      </c>
      <c r="AL2067" t="s">
        <v>69</v>
      </c>
      <c r="AM2067">
        <v>100</v>
      </c>
      <c r="AN2067">
        <v>50</v>
      </c>
      <c r="AO2067">
        <v>50</v>
      </c>
      <c r="AP2067" t="s">
        <v>61</v>
      </c>
      <c r="AQ2067" t="s">
        <v>61</v>
      </c>
      <c r="AR2067" t="s">
        <v>61</v>
      </c>
      <c r="AS2067" t="s">
        <v>61</v>
      </c>
      <c r="AT2067" t="s">
        <v>61</v>
      </c>
      <c r="AU2067" t="s">
        <v>61</v>
      </c>
      <c r="AV2067" t="s">
        <v>61</v>
      </c>
      <c r="AW2067" t="s">
        <v>61</v>
      </c>
      <c r="AX2067">
        <v>10</v>
      </c>
      <c r="AY2067">
        <v>10</v>
      </c>
      <c r="AZ2067">
        <v>5</v>
      </c>
      <c r="BA2067">
        <v>0</v>
      </c>
    </row>
    <row r="2068" spans="1:55" hidden="1" x14ac:dyDescent="0.5">
      <c r="A2068" t="s">
        <v>4071</v>
      </c>
      <c r="B2068" t="s">
        <v>4072</v>
      </c>
      <c r="C2068" t="s">
        <v>56</v>
      </c>
      <c r="D2068" s="1">
        <v>43762</v>
      </c>
      <c r="E2068" t="s">
        <v>3898</v>
      </c>
      <c r="F2068" s="1">
        <v>43762</v>
      </c>
      <c r="G2068" t="s">
        <v>3070</v>
      </c>
      <c r="H2068">
        <v>50</v>
      </c>
      <c r="I2068">
        <v>90</v>
      </c>
      <c r="J2068" t="s">
        <v>3070</v>
      </c>
      <c r="K2068" s="26">
        <v>1</v>
      </c>
      <c r="L2068" t="s">
        <v>4073</v>
      </c>
      <c r="N2068">
        <v>4</v>
      </c>
      <c r="O2068" t="s">
        <v>4074</v>
      </c>
      <c r="P2068">
        <v>1</v>
      </c>
      <c r="Q2068" t="s">
        <v>67</v>
      </c>
      <c r="R2068">
        <v>100</v>
      </c>
      <c r="S2068">
        <v>50</v>
      </c>
      <c r="T2068">
        <v>50</v>
      </c>
      <c r="U2068" s="35">
        <v>80.7</v>
      </c>
      <c r="V2068" t="s">
        <v>4075</v>
      </c>
      <c r="W2068">
        <v>1</v>
      </c>
      <c r="X2068" t="s">
        <v>67</v>
      </c>
      <c r="Y2068">
        <v>100</v>
      </c>
      <c r="Z2068">
        <v>50</v>
      </c>
      <c r="AA2068">
        <v>50</v>
      </c>
      <c r="AB2068">
        <v>-5.3</v>
      </c>
      <c r="AC2068" t="s">
        <v>4076</v>
      </c>
      <c r="AD2068">
        <v>1</v>
      </c>
      <c r="AE2068" t="s">
        <v>67</v>
      </c>
      <c r="AF2068">
        <v>100</v>
      </c>
      <c r="AG2068">
        <v>50</v>
      </c>
      <c r="AH2068">
        <v>50</v>
      </c>
      <c r="AI2068">
        <v>-14.8</v>
      </c>
      <c r="AJ2068" t="s">
        <v>4077</v>
      </c>
      <c r="AK2068">
        <v>1</v>
      </c>
      <c r="AL2068" t="s">
        <v>67</v>
      </c>
      <c r="AM2068">
        <v>100</v>
      </c>
      <c r="AN2068">
        <v>50</v>
      </c>
      <c r="AO2068">
        <v>50</v>
      </c>
      <c r="AP2068">
        <v>-15.6</v>
      </c>
      <c r="AQ2068" t="s">
        <v>61</v>
      </c>
      <c r="AR2068" t="s">
        <v>61</v>
      </c>
      <c r="AS2068" t="s">
        <v>61</v>
      </c>
      <c r="AT2068" t="s">
        <v>61</v>
      </c>
      <c r="AU2068" t="s">
        <v>61</v>
      </c>
      <c r="AV2068" t="s">
        <v>61</v>
      </c>
      <c r="AW2068" t="s">
        <v>61</v>
      </c>
      <c r="BC2068" t="s">
        <v>4078</v>
      </c>
    </row>
    <row r="2069" spans="1:55" hidden="1" x14ac:dyDescent="0.5">
      <c r="A2069" t="s">
        <v>4079</v>
      </c>
      <c r="B2069" t="s">
        <v>4080</v>
      </c>
      <c r="C2069" t="s">
        <v>56</v>
      </c>
      <c r="D2069" s="1">
        <v>43762</v>
      </c>
      <c r="E2069" t="s">
        <v>3898</v>
      </c>
      <c r="F2069" s="1">
        <v>43762</v>
      </c>
      <c r="G2069" t="s">
        <v>1336</v>
      </c>
      <c r="H2069">
        <v>50</v>
      </c>
      <c r="I2069">
        <v>90</v>
      </c>
      <c r="J2069" t="s">
        <v>2746</v>
      </c>
      <c r="K2069" s="26">
        <v>2</v>
      </c>
      <c r="L2069" t="s">
        <v>4073</v>
      </c>
      <c r="N2069">
        <v>4</v>
      </c>
      <c r="O2069" t="s">
        <v>4074</v>
      </c>
      <c r="P2069">
        <v>2</v>
      </c>
      <c r="Q2069" t="s">
        <v>67</v>
      </c>
      <c r="R2069">
        <v>100</v>
      </c>
      <c r="S2069">
        <v>50</v>
      </c>
      <c r="T2069">
        <v>50</v>
      </c>
      <c r="U2069" s="35">
        <v>103.6</v>
      </c>
      <c r="V2069" t="s">
        <v>4075</v>
      </c>
      <c r="W2069">
        <v>2</v>
      </c>
      <c r="X2069" t="s">
        <v>67</v>
      </c>
      <c r="Y2069">
        <v>100</v>
      </c>
      <c r="Z2069">
        <v>50</v>
      </c>
      <c r="AA2069">
        <v>50</v>
      </c>
      <c r="AB2069">
        <v>41.6</v>
      </c>
      <c r="AC2069" t="s">
        <v>4076</v>
      </c>
      <c r="AD2069">
        <v>2</v>
      </c>
      <c r="AE2069" t="s">
        <v>67</v>
      </c>
      <c r="AF2069">
        <v>100</v>
      </c>
      <c r="AG2069">
        <v>50</v>
      </c>
      <c r="AH2069">
        <v>50</v>
      </c>
      <c r="AI2069">
        <v>-14.6</v>
      </c>
      <c r="AJ2069" t="s">
        <v>4077</v>
      </c>
      <c r="AK2069">
        <v>2</v>
      </c>
      <c r="AL2069" t="s">
        <v>67</v>
      </c>
      <c r="AM2069">
        <v>100</v>
      </c>
      <c r="AN2069">
        <v>50</v>
      </c>
      <c r="AO2069">
        <v>50</v>
      </c>
      <c r="AP2069">
        <v>-16</v>
      </c>
      <c r="AQ2069" t="s">
        <v>61</v>
      </c>
      <c r="AR2069" t="s">
        <v>61</v>
      </c>
      <c r="AS2069" t="s">
        <v>61</v>
      </c>
      <c r="AT2069" t="s">
        <v>61</v>
      </c>
      <c r="AU2069" t="s">
        <v>61</v>
      </c>
      <c r="AV2069" t="s">
        <v>61</v>
      </c>
      <c r="AW2069" t="s">
        <v>61</v>
      </c>
      <c r="BC2069" t="s">
        <v>4081</v>
      </c>
    </row>
    <row r="2070" spans="1:55" hidden="1" x14ac:dyDescent="0.5">
      <c r="A2070" t="s">
        <v>4082</v>
      </c>
      <c r="B2070" t="s">
        <v>4083</v>
      </c>
      <c r="C2070" t="s">
        <v>56</v>
      </c>
      <c r="D2070" s="1">
        <v>43762</v>
      </c>
      <c r="E2070" t="s">
        <v>3898</v>
      </c>
      <c r="F2070" s="1">
        <v>43762</v>
      </c>
      <c r="G2070" t="s">
        <v>1336</v>
      </c>
      <c r="H2070">
        <v>50</v>
      </c>
      <c r="I2070">
        <v>90</v>
      </c>
      <c r="J2070" t="s">
        <v>2236</v>
      </c>
      <c r="K2070" s="26">
        <v>3</v>
      </c>
      <c r="L2070" t="s">
        <v>4073</v>
      </c>
      <c r="N2070">
        <v>4</v>
      </c>
      <c r="O2070" t="s">
        <v>4074</v>
      </c>
      <c r="P2070">
        <v>3</v>
      </c>
      <c r="Q2070" t="s">
        <v>67</v>
      </c>
      <c r="R2070">
        <v>100</v>
      </c>
      <c r="S2070">
        <v>50</v>
      </c>
      <c r="T2070">
        <v>50</v>
      </c>
      <c r="U2070" s="35">
        <v>-22.1</v>
      </c>
      <c r="V2070" t="s">
        <v>4075</v>
      </c>
      <c r="W2070">
        <v>3</v>
      </c>
      <c r="X2070" t="s">
        <v>67</v>
      </c>
      <c r="Y2070">
        <v>100</v>
      </c>
      <c r="Z2070">
        <v>50</v>
      </c>
      <c r="AA2070">
        <v>50</v>
      </c>
      <c r="AB2070">
        <v>-3.3</v>
      </c>
      <c r="AC2070" t="s">
        <v>4076</v>
      </c>
      <c r="AD2070">
        <v>3</v>
      </c>
      <c r="AE2070" t="s">
        <v>67</v>
      </c>
      <c r="AF2070">
        <v>100</v>
      </c>
      <c r="AG2070">
        <v>50</v>
      </c>
      <c r="AH2070">
        <v>50</v>
      </c>
      <c r="AI2070">
        <v>-32.299999999999997</v>
      </c>
      <c r="AJ2070" t="s">
        <v>4077</v>
      </c>
      <c r="AK2070">
        <v>3</v>
      </c>
      <c r="AL2070" t="s">
        <v>67</v>
      </c>
      <c r="AM2070">
        <v>100</v>
      </c>
      <c r="AN2070">
        <v>50</v>
      </c>
      <c r="AO2070">
        <v>50</v>
      </c>
      <c r="AP2070">
        <v>-16.399999999999999</v>
      </c>
      <c r="AQ2070" t="s">
        <v>61</v>
      </c>
      <c r="AR2070" t="s">
        <v>61</v>
      </c>
      <c r="AS2070" t="s">
        <v>61</v>
      </c>
      <c r="AT2070" t="s">
        <v>61</v>
      </c>
      <c r="AU2070" t="s">
        <v>61</v>
      </c>
      <c r="AV2070" t="s">
        <v>61</v>
      </c>
      <c r="AW2070" t="s">
        <v>61</v>
      </c>
    </row>
    <row r="2071" spans="1:55" hidden="1" x14ac:dyDescent="0.5">
      <c r="A2071" t="s">
        <v>4084</v>
      </c>
      <c r="B2071" t="s">
        <v>4085</v>
      </c>
      <c r="C2071" t="s">
        <v>56</v>
      </c>
      <c r="D2071" s="1">
        <v>43762</v>
      </c>
      <c r="E2071" t="s">
        <v>3898</v>
      </c>
      <c r="F2071" s="1">
        <v>43762</v>
      </c>
      <c r="G2071" t="s">
        <v>1336</v>
      </c>
      <c r="H2071">
        <v>50</v>
      </c>
      <c r="I2071">
        <v>90</v>
      </c>
      <c r="J2071" t="s">
        <v>57</v>
      </c>
      <c r="K2071" s="26">
        <v>4</v>
      </c>
      <c r="L2071" t="s">
        <v>4073</v>
      </c>
      <c r="N2071">
        <v>4</v>
      </c>
      <c r="O2071" t="s">
        <v>4074</v>
      </c>
      <c r="P2071">
        <v>4</v>
      </c>
      <c r="Q2071" t="s">
        <v>67</v>
      </c>
      <c r="R2071">
        <v>100</v>
      </c>
      <c r="S2071">
        <v>50</v>
      </c>
      <c r="T2071">
        <v>50</v>
      </c>
      <c r="U2071" s="35">
        <v>-13.3</v>
      </c>
      <c r="V2071" t="s">
        <v>4075</v>
      </c>
      <c r="W2071">
        <v>4</v>
      </c>
      <c r="X2071" t="s">
        <v>67</v>
      </c>
      <c r="Y2071">
        <v>100</v>
      </c>
      <c r="Z2071">
        <v>50</v>
      </c>
      <c r="AA2071">
        <v>50</v>
      </c>
      <c r="AB2071">
        <v>-17.899999999999999</v>
      </c>
      <c r="AC2071" t="s">
        <v>4076</v>
      </c>
      <c r="AD2071">
        <v>4</v>
      </c>
      <c r="AE2071" t="s">
        <v>67</v>
      </c>
      <c r="AF2071">
        <v>100</v>
      </c>
      <c r="AG2071">
        <v>50</v>
      </c>
      <c r="AH2071">
        <v>50</v>
      </c>
      <c r="AI2071">
        <v>-16.2</v>
      </c>
      <c r="AJ2071" t="s">
        <v>4077</v>
      </c>
      <c r="AK2071">
        <v>4</v>
      </c>
      <c r="AL2071" t="s">
        <v>67</v>
      </c>
      <c r="AM2071">
        <v>100</v>
      </c>
      <c r="AN2071">
        <v>50</v>
      </c>
      <c r="AO2071">
        <v>50</v>
      </c>
      <c r="AP2071">
        <v>-15.5</v>
      </c>
      <c r="AQ2071" t="s">
        <v>61</v>
      </c>
      <c r="AR2071" t="s">
        <v>61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BC2071" t="s">
        <v>4078</v>
      </c>
    </row>
    <row r="2072" spans="1:55" hidden="1" x14ac:dyDescent="0.5">
      <c r="A2072" t="s">
        <v>4086</v>
      </c>
      <c r="B2072" t="s">
        <v>4087</v>
      </c>
      <c r="C2072" t="s">
        <v>56</v>
      </c>
      <c r="D2072" s="1">
        <v>43762</v>
      </c>
      <c r="E2072" t="s">
        <v>3898</v>
      </c>
      <c r="F2072" s="1">
        <v>43762</v>
      </c>
      <c r="G2072" t="s">
        <v>1336</v>
      </c>
      <c r="H2072">
        <v>50</v>
      </c>
      <c r="I2072">
        <v>90</v>
      </c>
      <c r="J2072" t="s">
        <v>1336</v>
      </c>
      <c r="K2072" s="26">
        <v>5</v>
      </c>
      <c r="L2072" t="s">
        <v>4073</v>
      </c>
      <c r="N2072">
        <v>4</v>
      </c>
      <c r="O2072" t="s">
        <v>4074</v>
      </c>
      <c r="P2072">
        <v>5</v>
      </c>
      <c r="Q2072" t="s">
        <v>67</v>
      </c>
      <c r="R2072">
        <v>100</v>
      </c>
      <c r="S2072">
        <v>50</v>
      </c>
      <c r="T2072">
        <v>50</v>
      </c>
      <c r="U2072" s="35">
        <v>83.2</v>
      </c>
      <c r="V2072" t="s">
        <v>4075</v>
      </c>
      <c r="W2072">
        <v>5</v>
      </c>
      <c r="X2072" t="s">
        <v>67</v>
      </c>
      <c r="Y2072">
        <v>100</v>
      </c>
      <c r="Z2072">
        <v>50</v>
      </c>
      <c r="AA2072">
        <v>50</v>
      </c>
      <c r="AB2072">
        <v>63.1</v>
      </c>
      <c r="AC2072" t="s">
        <v>4076</v>
      </c>
      <c r="AD2072">
        <v>5</v>
      </c>
      <c r="AE2072" t="s">
        <v>67</v>
      </c>
      <c r="AF2072">
        <v>100</v>
      </c>
      <c r="AG2072">
        <v>50</v>
      </c>
      <c r="AH2072">
        <v>50</v>
      </c>
      <c r="AI2072">
        <v>-9.6</v>
      </c>
      <c r="AJ2072" t="s">
        <v>4077</v>
      </c>
      <c r="AK2072">
        <v>5</v>
      </c>
      <c r="AL2072" t="s">
        <v>67</v>
      </c>
      <c r="AM2072">
        <v>100</v>
      </c>
      <c r="AN2072">
        <v>50</v>
      </c>
      <c r="AO2072">
        <v>50</v>
      </c>
      <c r="AP2072">
        <v>4.7</v>
      </c>
      <c r="AQ2072" t="s">
        <v>61</v>
      </c>
      <c r="AR2072" t="s">
        <v>61</v>
      </c>
      <c r="AS2072" t="s">
        <v>61</v>
      </c>
      <c r="AT2072" t="s">
        <v>61</v>
      </c>
      <c r="AU2072" t="s">
        <v>61</v>
      </c>
      <c r="AV2072" t="s">
        <v>61</v>
      </c>
      <c r="AW2072" t="s">
        <v>61</v>
      </c>
    </row>
    <row r="2073" spans="1:55" hidden="1" x14ac:dyDescent="0.5">
      <c r="A2073" t="s">
        <v>4088</v>
      </c>
      <c r="B2073" t="s">
        <v>4089</v>
      </c>
      <c r="C2073" t="s">
        <v>56</v>
      </c>
      <c r="D2073" s="1">
        <v>43762</v>
      </c>
      <c r="E2073" t="s">
        <v>3898</v>
      </c>
      <c r="F2073" s="1">
        <v>43762</v>
      </c>
      <c r="G2073" t="s">
        <v>1336</v>
      </c>
      <c r="H2073">
        <v>50</v>
      </c>
      <c r="I2073">
        <v>90</v>
      </c>
      <c r="J2073" t="s">
        <v>3070</v>
      </c>
      <c r="K2073" s="26">
        <v>6</v>
      </c>
      <c r="L2073" t="s">
        <v>4073</v>
      </c>
      <c r="N2073">
        <v>4</v>
      </c>
      <c r="O2073" t="s">
        <v>4074</v>
      </c>
      <c r="P2073">
        <v>6</v>
      </c>
      <c r="Q2073" t="s">
        <v>67</v>
      </c>
      <c r="R2073">
        <v>100</v>
      </c>
      <c r="S2073">
        <v>50</v>
      </c>
      <c r="T2073">
        <v>50</v>
      </c>
      <c r="U2073" s="35">
        <v>214</v>
      </c>
      <c r="V2073" t="s">
        <v>4075</v>
      </c>
      <c r="W2073">
        <v>6</v>
      </c>
      <c r="X2073" t="s">
        <v>67</v>
      </c>
      <c r="Y2073">
        <v>100</v>
      </c>
      <c r="Z2073">
        <v>50</v>
      </c>
      <c r="AA2073">
        <v>50</v>
      </c>
      <c r="AB2073">
        <v>37.700000000000003</v>
      </c>
      <c r="AC2073" t="s">
        <v>4076</v>
      </c>
      <c r="AD2073">
        <v>6</v>
      </c>
      <c r="AE2073" t="s">
        <v>67</v>
      </c>
      <c r="AF2073">
        <v>100</v>
      </c>
      <c r="AG2073">
        <v>50</v>
      </c>
      <c r="AH2073">
        <v>50</v>
      </c>
      <c r="AI2073">
        <v>9.8000000000000007</v>
      </c>
      <c r="AJ2073" t="s">
        <v>4077</v>
      </c>
      <c r="AK2073">
        <v>6</v>
      </c>
      <c r="AL2073" t="s">
        <v>67</v>
      </c>
      <c r="AM2073">
        <v>100</v>
      </c>
      <c r="AN2073">
        <v>50</v>
      </c>
      <c r="AO2073">
        <v>50</v>
      </c>
      <c r="AP2073">
        <v>-4</v>
      </c>
      <c r="AQ2073" t="s">
        <v>61</v>
      </c>
      <c r="AR2073" t="s">
        <v>61</v>
      </c>
      <c r="AS2073" t="s">
        <v>61</v>
      </c>
      <c r="AT2073" t="s">
        <v>61</v>
      </c>
      <c r="AU2073" t="s">
        <v>61</v>
      </c>
      <c r="AV2073" t="s">
        <v>61</v>
      </c>
      <c r="AW2073" t="s">
        <v>61</v>
      </c>
    </row>
    <row r="2074" spans="1:55" hidden="1" x14ac:dyDescent="0.5">
      <c r="A2074" t="s">
        <v>4090</v>
      </c>
      <c r="B2074" t="s">
        <v>4091</v>
      </c>
      <c r="C2074" t="s">
        <v>56</v>
      </c>
      <c r="D2074" s="1">
        <v>43762</v>
      </c>
      <c r="E2074" t="s">
        <v>3898</v>
      </c>
      <c r="F2074" s="1">
        <v>43762</v>
      </c>
      <c r="G2074" t="s">
        <v>1336</v>
      </c>
      <c r="H2074">
        <v>50</v>
      </c>
      <c r="I2074">
        <v>90</v>
      </c>
      <c r="J2074" t="s">
        <v>2746</v>
      </c>
      <c r="K2074" s="26">
        <v>7</v>
      </c>
      <c r="L2074" t="s">
        <v>4073</v>
      </c>
      <c r="N2074">
        <v>4</v>
      </c>
      <c r="O2074" t="s">
        <v>4074</v>
      </c>
      <c r="P2074">
        <v>7</v>
      </c>
      <c r="Q2074" t="s">
        <v>67</v>
      </c>
      <c r="R2074">
        <v>100</v>
      </c>
      <c r="S2074">
        <v>50</v>
      </c>
      <c r="T2074">
        <v>50</v>
      </c>
      <c r="U2074" s="35">
        <v>142.9</v>
      </c>
      <c r="V2074" t="s">
        <v>4075</v>
      </c>
      <c r="W2074">
        <v>7</v>
      </c>
      <c r="X2074" t="s">
        <v>67</v>
      </c>
      <c r="Y2074">
        <v>100</v>
      </c>
      <c r="Z2074">
        <v>50</v>
      </c>
      <c r="AA2074">
        <v>50</v>
      </c>
      <c r="AB2074">
        <v>49.9</v>
      </c>
      <c r="AC2074" t="s">
        <v>4076</v>
      </c>
      <c r="AD2074">
        <v>7</v>
      </c>
      <c r="AE2074" t="s">
        <v>67</v>
      </c>
      <c r="AF2074">
        <v>100</v>
      </c>
      <c r="AG2074">
        <v>50</v>
      </c>
      <c r="AH2074">
        <v>50</v>
      </c>
      <c r="AI2074">
        <v>30.3</v>
      </c>
      <c r="AJ2074" t="s">
        <v>4077</v>
      </c>
      <c r="AK2074">
        <v>7</v>
      </c>
      <c r="AL2074" t="s">
        <v>67</v>
      </c>
      <c r="AM2074">
        <v>100</v>
      </c>
      <c r="AN2074">
        <v>50</v>
      </c>
      <c r="AO2074">
        <v>50</v>
      </c>
      <c r="AP2074">
        <v>-2.5</v>
      </c>
      <c r="AQ2074" t="s">
        <v>61</v>
      </c>
      <c r="AR2074" t="s">
        <v>61</v>
      </c>
      <c r="AS2074" t="s">
        <v>61</v>
      </c>
      <c r="AT2074" t="s">
        <v>61</v>
      </c>
      <c r="AU2074" t="s">
        <v>61</v>
      </c>
      <c r="AV2074" t="s">
        <v>61</v>
      </c>
      <c r="AW2074" t="s">
        <v>61</v>
      </c>
    </row>
    <row r="2075" spans="1:55" hidden="1" x14ac:dyDescent="0.5">
      <c r="A2075" t="s">
        <v>4092</v>
      </c>
      <c r="B2075" t="s">
        <v>4093</v>
      </c>
      <c r="C2075" t="s">
        <v>56</v>
      </c>
      <c r="D2075" s="1">
        <v>43762</v>
      </c>
      <c r="E2075" t="s">
        <v>3898</v>
      </c>
      <c r="F2075" s="1">
        <v>43762</v>
      </c>
      <c r="G2075" t="s">
        <v>2746</v>
      </c>
      <c r="H2075">
        <v>50</v>
      </c>
      <c r="I2075">
        <v>90</v>
      </c>
      <c r="J2075" t="s">
        <v>2236</v>
      </c>
      <c r="K2075" s="26">
        <v>8</v>
      </c>
      <c r="L2075" t="s">
        <v>4073</v>
      </c>
      <c r="N2075">
        <v>4</v>
      </c>
      <c r="O2075" t="s">
        <v>4074</v>
      </c>
      <c r="P2075">
        <v>8</v>
      </c>
      <c r="Q2075" t="s">
        <v>67</v>
      </c>
      <c r="R2075">
        <v>100</v>
      </c>
      <c r="S2075">
        <v>50</v>
      </c>
      <c r="T2075">
        <v>50</v>
      </c>
      <c r="U2075" s="35">
        <v>160.6</v>
      </c>
      <c r="V2075" t="s">
        <v>4075</v>
      </c>
      <c r="W2075">
        <v>8</v>
      </c>
      <c r="X2075" t="s">
        <v>67</v>
      </c>
      <c r="Y2075">
        <v>100</v>
      </c>
      <c r="Z2075">
        <v>50</v>
      </c>
      <c r="AA2075">
        <v>50</v>
      </c>
      <c r="AB2075">
        <v>17.5</v>
      </c>
      <c r="AC2075" t="s">
        <v>4076</v>
      </c>
      <c r="AD2075">
        <v>8</v>
      </c>
      <c r="AE2075" t="s">
        <v>67</v>
      </c>
      <c r="AF2075">
        <v>100</v>
      </c>
      <c r="AG2075">
        <v>50</v>
      </c>
      <c r="AH2075">
        <v>50</v>
      </c>
      <c r="AI2075">
        <v>2.5</v>
      </c>
      <c r="AJ2075" t="s">
        <v>4077</v>
      </c>
      <c r="AK2075">
        <v>8</v>
      </c>
      <c r="AL2075" t="s">
        <v>67</v>
      </c>
      <c r="AM2075">
        <v>100</v>
      </c>
      <c r="AN2075">
        <v>50</v>
      </c>
      <c r="AO2075">
        <v>50</v>
      </c>
      <c r="AP2075">
        <v>-1.8</v>
      </c>
      <c r="AQ2075" t="s">
        <v>61</v>
      </c>
      <c r="AR2075" t="s">
        <v>61</v>
      </c>
      <c r="AS2075" t="s">
        <v>61</v>
      </c>
      <c r="AT2075" t="s">
        <v>61</v>
      </c>
      <c r="AU2075" t="s">
        <v>61</v>
      </c>
      <c r="AV2075" t="s">
        <v>61</v>
      </c>
      <c r="AW2075" t="s">
        <v>61</v>
      </c>
    </row>
    <row r="2076" spans="1:55" hidden="1" x14ac:dyDescent="0.5">
      <c r="A2076" t="s">
        <v>4094</v>
      </c>
      <c r="B2076" t="s">
        <v>4095</v>
      </c>
      <c r="C2076" t="s">
        <v>56</v>
      </c>
      <c r="D2076" s="1">
        <v>43762</v>
      </c>
      <c r="E2076" t="s">
        <v>3898</v>
      </c>
      <c r="F2076" s="1">
        <v>43762</v>
      </c>
      <c r="G2076" t="s">
        <v>2746</v>
      </c>
      <c r="H2076">
        <v>50</v>
      </c>
      <c r="I2076">
        <v>90</v>
      </c>
      <c r="J2076" t="s">
        <v>57</v>
      </c>
      <c r="K2076" s="26">
        <v>9</v>
      </c>
      <c r="L2076" t="s">
        <v>4073</v>
      </c>
      <c r="N2076">
        <v>4</v>
      </c>
      <c r="O2076" t="s">
        <v>4074</v>
      </c>
      <c r="P2076">
        <v>9</v>
      </c>
      <c r="Q2076" t="s">
        <v>67</v>
      </c>
      <c r="R2076">
        <v>100</v>
      </c>
      <c r="S2076">
        <v>50</v>
      </c>
      <c r="T2076">
        <v>50</v>
      </c>
      <c r="U2076" s="35">
        <v>34.1</v>
      </c>
      <c r="V2076" t="s">
        <v>4075</v>
      </c>
      <c r="W2076">
        <v>9</v>
      </c>
      <c r="X2076" t="s">
        <v>67</v>
      </c>
      <c r="Y2076">
        <v>100</v>
      </c>
      <c r="Z2076">
        <v>50</v>
      </c>
      <c r="AA2076">
        <v>50</v>
      </c>
      <c r="AB2076">
        <v>-3.8</v>
      </c>
      <c r="AC2076" t="s">
        <v>4076</v>
      </c>
      <c r="AD2076">
        <v>9</v>
      </c>
      <c r="AE2076" t="s">
        <v>67</v>
      </c>
      <c r="AF2076">
        <v>100</v>
      </c>
      <c r="AG2076">
        <v>50</v>
      </c>
      <c r="AH2076">
        <v>50</v>
      </c>
      <c r="AI2076">
        <v>-3</v>
      </c>
      <c r="AJ2076" t="s">
        <v>4077</v>
      </c>
      <c r="AK2076">
        <v>9</v>
      </c>
      <c r="AL2076" t="s">
        <v>67</v>
      </c>
      <c r="AM2076">
        <v>100</v>
      </c>
      <c r="AN2076">
        <v>50</v>
      </c>
      <c r="AO2076">
        <v>50</v>
      </c>
      <c r="AP2076">
        <v>-10.8</v>
      </c>
      <c r="AQ2076" t="s">
        <v>61</v>
      </c>
      <c r="AR2076" t="s">
        <v>61</v>
      </c>
      <c r="AS2076" t="s">
        <v>61</v>
      </c>
      <c r="AT2076" t="s">
        <v>61</v>
      </c>
      <c r="AU2076" t="s">
        <v>61</v>
      </c>
      <c r="AV2076" t="s">
        <v>61</v>
      </c>
      <c r="AW2076" t="s">
        <v>61</v>
      </c>
    </row>
    <row r="2077" spans="1:55" hidden="1" x14ac:dyDescent="0.5">
      <c r="A2077" t="s">
        <v>4096</v>
      </c>
      <c r="B2077" t="s">
        <v>4097</v>
      </c>
      <c r="C2077" t="s">
        <v>56</v>
      </c>
      <c r="D2077" s="1">
        <v>43762</v>
      </c>
      <c r="E2077" t="s">
        <v>3898</v>
      </c>
      <c r="F2077" s="1">
        <v>43762</v>
      </c>
      <c r="G2077" t="s">
        <v>2746</v>
      </c>
      <c r="H2077">
        <v>50</v>
      </c>
      <c r="I2077">
        <v>90</v>
      </c>
      <c r="J2077" t="s">
        <v>1336</v>
      </c>
      <c r="K2077" s="26">
        <v>10</v>
      </c>
      <c r="L2077" t="s">
        <v>4073</v>
      </c>
      <c r="N2077">
        <v>4</v>
      </c>
      <c r="O2077" t="s">
        <v>4074</v>
      </c>
      <c r="P2077">
        <v>10</v>
      </c>
      <c r="Q2077" t="s">
        <v>67</v>
      </c>
      <c r="R2077">
        <v>100</v>
      </c>
      <c r="S2077">
        <v>50</v>
      </c>
      <c r="T2077">
        <v>50</v>
      </c>
      <c r="U2077" s="35">
        <v>43.8</v>
      </c>
      <c r="V2077" t="s">
        <v>4075</v>
      </c>
      <c r="W2077">
        <v>10</v>
      </c>
      <c r="X2077" t="s">
        <v>67</v>
      </c>
      <c r="Y2077">
        <v>100</v>
      </c>
      <c r="Z2077">
        <v>50</v>
      </c>
      <c r="AA2077">
        <v>50</v>
      </c>
      <c r="AB2077">
        <v>50.8</v>
      </c>
      <c r="AC2077" t="s">
        <v>4076</v>
      </c>
      <c r="AD2077">
        <v>10</v>
      </c>
      <c r="AE2077" t="s">
        <v>67</v>
      </c>
      <c r="AF2077">
        <v>100</v>
      </c>
      <c r="AG2077">
        <v>50</v>
      </c>
      <c r="AH2077">
        <v>50</v>
      </c>
      <c r="AI2077">
        <v>15.5</v>
      </c>
      <c r="AJ2077" t="s">
        <v>4077</v>
      </c>
      <c r="AK2077">
        <v>10</v>
      </c>
      <c r="AL2077" t="s">
        <v>67</v>
      </c>
      <c r="AM2077">
        <v>100</v>
      </c>
      <c r="AN2077">
        <v>50</v>
      </c>
      <c r="AO2077">
        <v>50</v>
      </c>
      <c r="AP2077">
        <v>-7.3</v>
      </c>
      <c r="AQ2077" t="s">
        <v>61</v>
      </c>
      <c r="AR2077" t="s">
        <v>61</v>
      </c>
      <c r="AS2077" t="s">
        <v>61</v>
      </c>
      <c r="AT2077" t="s">
        <v>61</v>
      </c>
      <c r="AU2077" t="s">
        <v>61</v>
      </c>
      <c r="AV2077" t="s">
        <v>61</v>
      </c>
      <c r="AW2077" t="s">
        <v>61</v>
      </c>
    </row>
    <row r="2078" spans="1:55" hidden="1" x14ac:dyDescent="0.5">
      <c r="A2078" t="s">
        <v>4098</v>
      </c>
      <c r="B2078" t="s">
        <v>4099</v>
      </c>
      <c r="C2078" t="s">
        <v>56</v>
      </c>
      <c r="D2078" s="1">
        <v>43762</v>
      </c>
      <c r="E2078" t="s">
        <v>3898</v>
      </c>
      <c r="F2078" s="1">
        <v>43762</v>
      </c>
      <c r="G2078" t="s">
        <v>2746</v>
      </c>
      <c r="H2078">
        <v>50</v>
      </c>
      <c r="I2078">
        <v>90</v>
      </c>
      <c r="J2078" t="s">
        <v>3070</v>
      </c>
      <c r="K2078" s="26">
        <v>11</v>
      </c>
      <c r="L2078" t="s">
        <v>4073</v>
      </c>
      <c r="N2078">
        <v>4</v>
      </c>
      <c r="O2078" t="s">
        <v>4074</v>
      </c>
      <c r="P2078">
        <v>11</v>
      </c>
      <c r="Q2078" t="s">
        <v>67</v>
      </c>
      <c r="R2078">
        <v>100</v>
      </c>
      <c r="S2078">
        <v>50</v>
      </c>
      <c r="T2078">
        <v>50</v>
      </c>
      <c r="U2078" s="35">
        <v>19.899999999999999</v>
      </c>
      <c r="V2078" t="s">
        <v>4075</v>
      </c>
      <c r="W2078">
        <v>11</v>
      </c>
      <c r="X2078" t="s">
        <v>67</v>
      </c>
      <c r="Y2078">
        <v>100</v>
      </c>
      <c r="Z2078">
        <v>50</v>
      </c>
      <c r="AA2078">
        <v>50</v>
      </c>
      <c r="AB2078">
        <v>49.6</v>
      </c>
      <c r="AC2078" t="s">
        <v>4076</v>
      </c>
      <c r="AD2078">
        <v>11</v>
      </c>
      <c r="AE2078" t="s">
        <v>67</v>
      </c>
      <c r="AF2078">
        <v>100</v>
      </c>
      <c r="AG2078">
        <v>50</v>
      </c>
      <c r="AH2078">
        <v>50</v>
      </c>
      <c r="AI2078">
        <v>-14.9</v>
      </c>
      <c r="AJ2078" t="s">
        <v>4077</v>
      </c>
      <c r="AK2078">
        <v>11</v>
      </c>
      <c r="AL2078" t="s">
        <v>67</v>
      </c>
      <c r="AM2078">
        <v>100</v>
      </c>
      <c r="AN2078">
        <v>50</v>
      </c>
      <c r="AO2078">
        <v>50</v>
      </c>
      <c r="AP2078">
        <v>-15.5</v>
      </c>
      <c r="AQ2078" t="s">
        <v>61</v>
      </c>
      <c r="AR2078" t="s">
        <v>61</v>
      </c>
      <c r="AS2078" t="s">
        <v>61</v>
      </c>
      <c r="AT2078" t="s">
        <v>61</v>
      </c>
      <c r="AU2078" t="s">
        <v>61</v>
      </c>
      <c r="AV2078" t="s">
        <v>61</v>
      </c>
      <c r="AW2078" t="s">
        <v>61</v>
      </c>
    </row>
    <row r="2079" spans="1:55" hidden="1" x14ac:dyDescent="0.5">
      <c r="A2079" t="s">
        <v>4100</v>
      </c>
      <c r="B2079" t="s">
        <v>4101</v>
      </c>
      <c r="C2079" t="s">
        <v>56</v>
      </c>
      <c r="D2079" s="1">
        <v>43762</v>
      </c>
      <c r="E2079" t="s">
        <v>3898</v>
      </c>
      <c r="F2079" s="1">
        <v>43762</v>
      </c>
      <c r="G2079" t="s">
        <v>2746</v>
      </c>
      <c r="H2079">
        <v>50</v>
      </c>
      <c r="I2079">
        <v>90</v>
      </c>
      <c r="J2079" t="s">
        <v>2746</v>
      </c>
      <c r="K2079" s="26">
        <v>12</v>
      </c>
      <c r="L2079" t="s">
        <v>4073</v>
      </c>
      <c r="N2079">
        <v>4</v>
      </c>
      <c r="O2079" t="s">
        <v>4074</v>
      </c>
      <c r="P2079">
        <v>12</v>
      </c>
      <c r="Q2079" t="s">
        <v>67</v>
      </c>
      <c r="R2079">
        <v>100</v>
      </c>
      <c r="S2079">
        <v>50</v>
      </c>
      <c r="T2079">
        <v>50</v>
      </c>
      <c r="U2079" s="35">
        <v>19.899999999999999</v>
      </c>
      <c r="V2079" t="s">
        <v>4075</v>
      </c>
      <c r="W2079">
        <v>12</v>
      </c>
      <c r="X2079" t="s">
        <v>67</v>
      </c>
      <c r="Y2079">
        <v>100</v>
      </c>
      <c r="Z2079">
        <v>50</v>
      </c>
      <c r="AA2079">
        <v>50</v>
      </c>
      <c r="AB2079">
        <v>-11.7</v>
      </c>
      <c r="AC2079" t="s">
        <v>4076</v>
      </c>
      <c r="AD2079">
        <v>12</v>
      </c>
      <c r="AE2079" t="s">
        <v>67</v>
      </c>
      <c r="AF2079">
        <v>100</v>
      </c>
      <c r="AG2079">
        <v>50</v>
      </c>
      <c r="AH2079">
        <v>50</v>
      </c>
      <c r="AI2079">
        <v>-16.100000000000001</v>
      </c>
      <c r="AJ2079" t="s">
        <v>4077</v>
      </c>
      <c r="AK2079">
        <v>12</v>
      </c>
      <c r="AL2079" t="s">
        <v>67</v>
      </c>
      <c r="AM2079">
        <v>100</v>
      </c>
      <c r="AN2079">
        <v>50</v>
      </c>
      <c r="AO2079">
        <v>50</v>
      </c>
      <c r="AP2079">
        <v>-14.5</v>
      </c>
      <c r="AQ2079" t="s">
        <v>61</v>
      </c>
      <c r="AR2079" t="s">
        <v>61</v>
      </c>
      <c r="AS2079" t="s">
        <v>61</v>
      </c>
      <c r="AT2079" t="s">
        <v>61</v>
      </c>
      <c r="AU2079" t="s">
        <v>61</v>
      </c>
      <c r="AV2079" t="s">
        <v>61</v>
      </c>
      <c r="AW2079" t="s">
        <v>61</v>
      </c>
    </row>
    <row r="2080" spans="1:55" hidden="1" x14ac:dyDescent="0.5">
      <c r="A2080" t="s">
        <v>4102</v>
      </c>
      <c r="B2080" t="s">
        <v>4103</v>
      </c>
      <c r="C2080" t="s">
        <v>56</v>
      </c>
      <c r="D2080" s="1">
        <v>43762</v>
      </c>
      <c r="E2080" t="s">
        <v>3898</v>
      </c>
      <c r="F2080" s="1">
        <v>43762</v>
      </c>
      <c r="G2080" t="s">
        <v>2746</v>
      </c>
      <c r="H2080">
        <v>50</v>
      </c>
      <c r="I2080">
        <v>90</v>
      </c>
      <c r="J2080" t="s">
        <v>2236</v>
      </c>
      <c r="K2080" s="26">
        <v>13</v>
      </c>
      <c r="L2080" t="s">
        <v>4073</v>
      </c>
      <c r="N2080">
        <v>4</v>
      </c>
      <c r="O2080" t="s">
        <v>4074</v>
      </c>
      <c r="P2080">
        <v>1</v>
      </c>
      <c r="Q2080" t="s">
        <v>65</v>
      </c>
      <c r="R2080">
        <v>100</v>
      </c>
      <c r="S2080">
        <v>50</v>
      </c>
      <c r="T2080">
        <v>50</v>
      </c>
      <c r="U2080" s="35" t="s">
        <v>61</v>
      </c>
      <c r="V2080" t="s">
        <v>4075</v>
      </c>
      <c r="W2080">
        <v>1</v>
      </c>
      <c r="X2080" t="s">
        <v>65</v>
      </c>
      <c r="Y2080">
        <v>100</v>
      </c>
      <c r="Z2080">
        <v>50</v>
      </c>
      <c r="AA2080">
        <v>50</v>
      </c>
      <c r="AB2080" t="s">
        <v>61</v>
      </c>
      <c r="AC2080" t="s">
        <v>4076</v>
      </c>
      <c r="AD2080">
        <v>1</v>
      </c>
      <c r="AE2080" t="s">
        <v>65</v>
      </c>
      <c r="AF2080">
        <v>100</v>
      </c>
      <c r="AG2080">
        <v>50</v>
      </c>
      <c r="AH2080">
        <v>50</v>
      </c>
      <c r="AI2080" t="s">
        <v>61</v>
      </c>
      <c r="AJ2080" t="s">
        <v>4077</v>
      </c>
      <c r="AK2080">
        <v>1</v>
      </c>
      <c r="AL2080" t="s">
        <v>65</v>
      </c>
      <c r="AM2080">
        <v>100</v>
      </c>
      <c r="AN2080">
        <v>50</v>
      </c>
      <c r="AO2080">
        <v>50</v>
      </c>
      <c r="AP2080" t="s">
        <v>61</v>
      </c>
      <c r="AQ2080" t="s">
        <v>61</v>
      </c>
      <c r="AR2080" t="s">
        <v>61</v>
      </c>
      <c r="AS2080" t="s">
        <v>61</v>
      </c>
      <c r="AT2080" t="s">
        <v>61</v>
      </c>
      <c r="AU2080" t="s">
        <v>61</v>
      </c>
      <c r="AV2080" t="s">
        <v>61</v>
      </c>
      <c r="AW2080" t="s">
        <v>61</v>
      </c>
    </row>
    <row r="2081" spans="1:55" hidden="1" x14ac:dyDescent="0.5">
      <c r="A2081" t="s">
        <v>4104</v>
      </c>
      <c r="B2081" t="s">
        <v>4105</v>
      </c>
      <c r="C2081" t="s">
        <v>56</v>
      </c>
      <c r="D2081" s="1">
        <v>43762</v>
      </c>
      <c r="E2081" t="s">
        <v>3898</v>
      </c>
      <c r="F2081" s="1">
        <v>43762</v>
      </c>
      <c r="G2081" t="s">
        <v>57</v>
      </c>
      <c r="H2081">
        <v>50</v>
      </c>
      <c r="I2081">
        <v>90</v>
      </c>
      <c r="J2081" t="s">
        <v>57</v>
      </c>
      <c r="K2081" s="26">
        <v>14</v>
      </c>
      <c r="L2081" t="s">
        <v>4073</v>
      </c>
      <c r="N2081">
        <v>4</v>
      </c>
      <c r="O2081" t="s">
        <v>4074</v>
      </c>
      <c r="P2081">
        <v>2</v>
      </c>
      <c r="Q2081" t="s">
        <v>65</v>
      </c>
      <c r="R2081">
        <v>100</v>
      </c>
      <c r="S2081">
        <v>50</v>
      </c>
      <c r="T2081">
        <v>50</v>
      </c>
      <c r="U2081" s="35" t="s">
        <v>61</v>
      </c>
      <c r="V2081" t="s">
        <v>4075</v>
      </c>
      <c r="W2081">
        <v>2</v>
      </c>
      <c r="X2081" t="s">
        <v>65</v>
      </c>
      <c r="Y2081">
        <v>100</v>
      </c>
      <c r="Z2081">
        <v>50</v>
      </c>
      <c r="AA2081">
        <v>50</v>
      </c>
      <c r="AB2081" t="s">
        <v>61</v>
      </c>
      <c r="AC2081" t="s">
        <v>4076</v>
      </c>
      <c r="AD2081">
        <v>2</v>
      </c>
      <c r="AE2081" t="s">
        <v>65</v>
      </c>
      <c r="AF2081">
        <v>100</v>
      </c>
      <c r="AG2081">
        <v>50</v>
      </c>
      <c r="AH2081">
        <v>50</v>
      </c>
      <c r="AI2081" t="s">
        <v>61</v>
      </c>
      <c r="AJ2081" t="s">
        <v>4077</v>
      </c>
      <c r="AK2081">
        <v>2</v>
      </c>
      <c r="AL2081" t="s">
        <v>65</v>
      </c>
      <c r="AM2081">
        <v>100</v>
      </c>
      <c r="AN2081">
        <v>50</v>
      </c>
      <c r="AO2081">
        <v>50</v>
      </c>
      <c r="AP2081" t="s">
        <v>61</v>
      </c>
      <c r="AQ2081" t="s">
        <v>61</v>
      </c>
      <c r="AR2081" t="s">
        <v>61</v>
      </c>
      <c r="AS2081" t="s">
        <v>61</v>
      </c>
      <c r="AT2081" t="s">
        <v>61</v>
      </c>
      <c r="AU2081" t="s">
        <v>61</v>
      </c>
      <c r="AV2081" t="s">
        <v>61</v>
      </c>
      <c r="AW2081" t="s">
        <v>61</v>
      </c>
      <c r="BC2081" t="s">
        <v>4106</v>
      </c>
    </row>
    <row r="2082" spans="1:55" hidden="1" x14ac:dyDescent="0.5">
      <c r="A2082" t="s">
        <v>4107</v>
      </c>
      <c r="B2082" t="s">
        <v>4108</v>
      </c>
      <c r="C2082" t="s">
        <v>56</v>
      </c>
      <c r="D2082" s="1">
        <v>43762</v>
      </c>
      <c r="E2082" t="s">
        <v>3898</v>
      </c>
      <c r="F2082" s="1">
        <v>43762</v>
      </c>
      <c r="G2082" t="s">
        <v>57</v>
      </c>
      <c r="H2082">
        <v>50</v>
      </c>
      <c r="I2082">
        <v>90</v>
      </c>
      <c r="J2082" t="s">
        <v>1336</v>
      </c>
      <c r="K2082" s="26">
        <v>15</v>
      </c>
      <c r="L2082" t="s">
        <v>4073</v>
      </c>
      <c r="N2082">
        <v>4</v>
      </c>
      <c r="O2082" t="s">
        <v>4074</v>
      </c>
      <c r="P2082">
        <v>3</v>
      </c>
      <c r="Q2082" t="s">
        <v>65</v>
      </c>
      <c r="R2082">
        <v>100</v>
      </c>
      <c r="S2082">
        <v>50</v>
      </c>
      <c r="T2082">
        <v>50</v>
      </c>
      <c r="U2082" s="35" t="s">
        <v>61</v>
      </c>
      <c r="V2082" t="s">
        <v>4075</v>
      </c>
      <c r="W2082">
        <v>3</v>
      </c>
      <c r="X2082" t="s">
        <v>65</v>
      </c>
      <c r="Y2082">
        <v>100</v>
      </c>
      <c r="Z2082">
        <v>50</v>
      </c>
      <c r="AA2082">
        <v>50</v>
      </c>
      <c r="AB2082" t="s">
        <v>61</v>
      </c>
      <c r="AC2082" t="s">
        <v>4076</v>
      </c>
      <c r="AD2082">
        <v>3</v>
      </c>
      <c r="AE2082" t="s">
        <v>65</v>
      </c>
      <c r="AF2082">
        <v>100</v>
      </c>
      <c r="AG2082">
        <v>50</v>
      </c>
      <c r="AH2082">
        <v>50</v>
      </c>
      <c r="AI2082" t="s">
        <v>61</v>
      </c>
      <c r="AJ2082" t="s">
        <v>4077</v>
      </c>
      <c r="AK2082">
        <v>3</v>
      </c>
      <c r="AL2082" t="s">
        <v>65</v>
      </c>
      <c r="AM2082">
        <v>100</v>
      </c>
      <c r="AN2082">
        <v>50</v>
      </c>
      <c r="AO2082">
        <v>50</v>
      </c>
      <c r="AP2082" t="s">
        <v>61</v>
      </c>
      <c r="AQ2082" t="s">
        <v>61</v>
      </c>
      <c r="AR2082" t="s">
        <v>61</v>
      </c>
      <c r="AS2082" t="s">
        <v>61</v>
      </c>
      <c r="AT2082" t="s">
        <v>61</v>
      </c>
      <c r="AU2082" t="s">
        <v>61</v>
      </c>
      <c r="AV2082" t="s">
        <v>61</v>
      </c>
      <c r="AW2082" t="s">
        <v>61</v>
      </c>
    </row>
    <row r="2083" spans="1:55" hidden="1" x14ac:dyDescent="0.5">
      <c r="A2083" t="s">
        <v>4109</v>
      </c>
      <c r="B2083" t="s">
        <v>4110</v>
      </c>
      <c r="C2083" t="s">
        <v>56</v>
      </c>
      <c r="D2083" s="1">
        <v>43762</v>
      </c>
      <c r="E2083" t="s">
        <v>3898</v>
      </c>
      <c r="F2083" s="1">
        <v>43762</v>
      </c>
      <c r="G2083" t="s">
        <v>57</v>
      </c>
      <c r="H2083">
        <v>50</v>
      </c>
      <c r="I2083">
        <v>90</v>
      </c>
      <c r="J2083" t="s">
        <v>3070</v>
      </c>
      <c r="K2083" s="26">
        <v>16</v>
      </c>
      <c r="L2083" t="s">
        <v>4073</v>
      </c>
      <c r="N2083">
        <v>4</v>
      </c>
      <c r="O2083" t="s">
        <v>4074</v>
      </c>
      <c r="P2083">
        <v>4</v>
      </c>
      <c r="Q2083" t="s">
        <v>65</v>
      </c>
      <c r="R2083">
        <v>100</v>
      </c>
      <c r="S2083">
        <v>50</v>
      </c>
      <c r="T2083">
        <v>50</v>
      </c>
      <c r="U2083" s="35" t="s">
        <v>61</v>
      </c>
      <c r="V2083" t="s">
        <v>4075</v>
      </c>
      <c r="W2083">
        <v>4</v>
      </c>
      <c r="X2083" t="s">
        <v>65</v>
      </c>
      <c r="Y2083">
        <v>100</v>
      </c>
      <c r="Z2083">
        <v>50</v>
      </c>
      <c r="AA2083">
        <v>50</v>
      </c>
      <c r="AB2083" t="s">
        <v>61</v>
      </c>
      <c r="AC2083" t="s">
        <v>4076</v>
      </c>
      <c r="AD2083">
        <v>4</v>
      </c>
      <c r="AE2083" t="s">
        <v>65</v>
      </c>
      <c r="AF2083">
        <v>100</v>
      </c>
      <c r="AG2083">
        <v>50</v>
      </c>
      <c r="AH2083">
        <v>50</v>
      </c>
      <c r="AI2083" t="s">
        <v>61</v>
      </c>
      <c r="AJ2083" t="s">
        <v>4077</v>
      </c>
      <c r="AK2083">
        <v>4</v>
      </c>
      <c r="AL2083" t="s">
        <v>65</v>
      </c>
      <c r="AM2083">
        <v>100</v>
      </c>
      <c r="AN2083">
        <v>50</v>
      </c>
      <c r="AO2083">
        <v>50</v>
      </c>
      <c r="AP2083" t="s">
        <v>61</v>
      </c>
      <c r="AQ2083" t="s">
        <v>61</v>
      </c>
      <c r="AR2083" t="s">
        <v>61</v>
      </c>
      <c r="AS2083" t="s">
        <v>61</v>
      </c>
      <c r="AT2083" t="s">
        <v>61</v>
      </c>
      <c r="AU2083" t="s">
        <v>61</v>
      </c>
      <c r="AV2083" t="s">
        <v>61</v>
      </c>
      <c r="AW2083" t="s">
        <v>61</v>
      </c>
    </row>
    <row r="2084" spans="1:55" hidden="1" x14ac:dyDescent="0.5">
      <c r="A2084" t="s">
        <v>4111</v>
      </c>
      <c r="B2084" t="s">
        <v>4112</v>
      </c>
      <c r="C2084" t="s">
        <v>56</v>
      </c>
      <c r="D2084" s="1">
        <v>43762</v>
      </c>
      <c r="E2084" t="s">
        <v>3898</v>
      </c>
      <c r="F2084" s="1">
        <v>43762</v>
      </c>
      <c r="G2084" t="s">
        <v>57</v>
      </c>
      <c r="H2084">
        <v>50</v>
      </c>
      <c r="I2084">
        <v>90</v>
      </c>
      <c r="J2084" t="s">
        <v>2746</v>
      </c>
      <c r="K2084" s="26">
        <v>17</v>
      </c>
      <c r="L2084" t="s">
        <v>4073</v>
      </c>
      <c r="N2084">
        <v>4</v>
      </c>
      <c r="O2084" t="s">
        <v>4074</v>
      </c>
      <c r="P2084">
        <v>5</v>
      </c>
      <c r="Q2084" t="s">
        <v>65</v>
      </c>
      <c r="R2084">
        <v>100</v>
      </c>
      <c r="S2084">
        <v>50</v>
      </c>
      <c r="T2084">
        <v>50</v>
      </c>
      <c r="U2084" s="35" t="s">
        <v>61</v>
      </c>
      <c r="V2084" t="s">
        <v>4075</v>
      </c>
      <c r="W2084">
        <v>5</v>
      </c>
      <c r="X2084" t="s">
        <v>65</v>
      </c>
      <c r="Y2084">
        <v>100</v>
      </c>
      <c r="Z2084">
        <v>50</v>
      </c>
      <c r="AA2084">
        <v>50</v>
      </c>
      <c r="AB2084" t="s">
        <v>61</v>
      </c>
      <c r="AC2084" t="s">
        <v>4076</v>
      </c>
      <c r="AD2084">
        <v>5</v>
      </c>
      <c r="AE2084" t="s">
        <v>65</v>
      </c>
      <c r="AF2084">
        <v>100</v>
      </c>
      <c r="AG2084">
        <v>50</v>
      </c>
      <c r="AH2084">
        <v>50</v>
      </c>
      <c r="AI2084" t="s">
        <v>61</v>
      </c>
      <c r="AJ2084" t="s">
        <v>4077</v>
      </c>
      <c r="AK2084">
        <v>5</v>
      </c>
      <c r="AL2084" t="s">
        <v>65</v>
      </c>
      <c r="AM2084">
        <v>100</v>
      </c>
      <c r="AN2084">
        <v>50</v>
      </c>
      <c r="AO2084">
        <v>50</v>
      </c>
      <c r="AP2084" t="s">
        <v>61</v>
      </c>
      <c r="AQ2084" t="s">
        <v>61</v>
      </c>
      <c r="AR2084" t="s">
        <v>61</v>
      </c>
      <c r="AS2084" t="s">
        <v>61</v>
      </c>
      <c r="AT2084" t="s">
        <v>61</v>
      </c>
      <c r="AU2084" t="s">
        <v>61</v>
      </c>
      <c r="AV2084" t="s">
        <v>61</v>
      </c>
      <c r="AW2084" t="s">
        <v>61</v>
      </c>
    </row>
    <row r="2085" spans="1:55" hidden="1" x14ac:dyDescent="0.5">
      <c r="A2085" t="s">
        <v>4113</v>
      </c>
      <c r="B2085" t="s">
        <v>4114</v>
      </c>
      <c r="C2085" t="s">
        <v>56</v>
      </c>
      <c r="D2085" s="1">
        <v>43762</v>
      </c>
      <c r="E2085" t="s">
        <v>1336</v>
      </c>
      <c r="F2085" s="1">
        <v>43762</v>
      </c>
      <c r="G2085" t="s">
        <v>57</v>
      </c>
      <c r="H2085">
        <v>50</v>
      </c>
      <c r="I2085">
        <v>90</v>
      </c>
      <c r="J2085" t="s">
        <v>2236</v>
      </c>
      <c r="K2085" s="26">
        <v>18</v>
      </c>
      <c r="L2085" t="s">
        <v>4073</v>
      </c>
      <c r="N2085">
        <v>4</v>
      </c>
      <c r="O2085" t="s">
        <v>4074</v>
      </c>
      <c r="P2085">
        <v>6</v>
      </c>
      <c r="Q2085" t="s">
        <v>65</v>
      </c>
      <c r="R2085">
        <v>100</v>
      </c>
      <c r="S2085">
        <v>50</v>
      </c>
      <c r="T2085">
        <v>50</v>
      </c>
      <c r="U2085" s="35" t="s">
        <v>61</v>
      </c>
      <c r="V2085" t="s">
        <v>4075</v>
      </c>
      <c r="W2085">
        <v>6</v>
      </c>
      <c r="X2085" t="s">
        <v>65</v>
      </c>
      <c r="Y2085">
        <v>100</v>
      </c>
      <c r="Z2085">
        <v>50</v>
      </c>
      <c r="AA2085">
        <v>50</v>
      </c>
      <c r="AB2085" t="s">
        <v>61</v>
      </c>
      <c r="AC2085" t="s">
        <v>4076</v>
      </c>
      <c r="AD2085">
        <v>6</v>
      </c>
      <c r="AE2085" t="s">
        <v>65</v>
      </c>
      <c r="AF2085">
        <v>100</v>
      </c>
      <c r="AG2085">
        <v>50</v>
      </c>
      <c r="AH2085">
        <v>50</v>
      </c>
      <c r="AI2085" t="s">
        <v>61</v>
      </c>
      <c r="AJ2085" t="s">
        <v>4077</v>
      </c>
      <c r="AK2085">
        <v>6</v>
      </c>
      <c r="AL2085" t="s">
        <v>65</v>
      </c>
      <c r="AM2085">
        <v>100</v>
      </c>
      <c r="AN2085">
        <v>50</v>
      </c>
      <c r="AO2085">
        <v>50</v>
      </c>
      <c r="AP2085" t="s">
        <v>61</v>
      </c>
      <c r="AQ2085" t="s">
        <v>61</v>
      </c>
      <c r="AR2085" t="s">
        <v>61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</row>
    <row r="2086" spans="1:55" hidden="1" x14ac:dyDescent="0.5">
      <c r="A2086" t="s">
        <v>4115</v>
      </c>
      <c r="B2086" t="s">
        <v>4116</v>
      </c>
      <c r="C2086" t="s">
        <v>56</v>
      </c>
      <c r="D2086" s="1">
        <v>43762</v>
      </c>
      <c r="E2086" t="s">
        <v>1336</v>
      </c>
      <c r="F2086" s="1">
        <v>43762</v>
      </c>
      <c r="G2086" t="s">
        <v>57</v>
      </c>
      <c r="H2086">
        <v>50</v>
      </c>
      <c r="I2086">
        <v>90</v>
      </c>
      <c r="J2086" t="s">
        <v>57</v>
      </c>
      <c r="K2086" s="26">
        <v>19</v>
      </c>
      <c r="L2086" t="s">
        <v>4073</v>
      </c>
      <c r="N2086">
        <v>4</v>
      </c>
      <c r="O2086" t="s">
        <v>4074</v>
      </c>
      <c r="P2086">
        <v>7</v>
      </c>
      <c r="Q2086" t="s">
        <v>65</v>
      </c>
      <c r="R2086">
        <v>100</v>
      </c>
      <c r="S2086">
        <v>50</v>
      </c>
      <c r="T2086">
        <v>50</v>
      </c>
      <c r="U2086" s="35" t="s">
        <v>61</v>
      </c>
      <c r="V2086" t="s">
        <v>4075</v>
      </c>
      <c r="W2086">
        <v>7</v>
      </c>
      <c r="X2086" t="s">
        <v>65</v>
      </c>
      <c r="Y2086">
        <v>100</v>
      </c>
      <c r="Z2086">
        <v>50</v>
      </c>
      <c r="AA2086">
        <v>50</v>
      </c>
      <c r="AB2086" t="s">
        <v>61</v>
      </c>
      <c r="AC2086" t="s">
        <v>4076</v>
      </c>
      <c r="AD2086">
        <v>7</v>
      </c>
      <c r="AE2086" t="s">
        <v>65</v>
      </c>
      <c r="AF2086">
        <v>100</v>
      </c>
      <c r="AG2086">
        <v>50</v>
      </c>
      <c r="AH2086">
        <v>50</v>
      </c>
      <c r="AI2086" t="s">
        <v>61</v>
      </c>
      <c r="AJ2086" t="s">
        <v>4077</v>
      </c>
      <c r="AK2086">
        <v>7</v>
      </c>
      <c r="AL2086" t="s">
        <v>65</v>
      </c>
      <c r="AM2086">
        <v>100</v>
      </c>
      <c r="AN2086">
        <v>50</v>
      </c>
      <c r="AO2086">
        <v>50</v>
      </c>
      <c r="AP2086" t="s">
        <v>61</v>
      </c>
      <c r="AQ2086" t="s">
        <v>61</v>
      </c>
      <c r="AR2086" t="s">
        <v>61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</row>
    <row r="2087" spans="1:55" hidden="1" x14ac:dyDescent="0.5">
      <c r="A2087" t="s">
        <v>4117</v>
      </c>
      <c r="B2087" t="s">
        <v>4118</v>
      </c>
      <c r="C2087" t="s">
        <v>56</v>
      </c>
      <c r="D2087" s="1">
        <v>43762</v>
      </c>
      <c r="E2087" t="s">
        <v>1336</v>
      </c>
      <c r="F2087" s="1">
        <v>43762</v>
      </c>
      <c r="G2087" t="s">
        <v>3070</v>
      </c>
      <c r="H2087">
        <v>50</v>
      </c>
      <c r="I2087">
        <v>90</v>
      </c>
      <c r="J2087" t="s">
        <v>1336</v>
      </c>
      <c r="K2087" s="26">
        <v>20</v>
      </c>
      <c r="L2087" t="s">
        <v>4073</v>
      </c>
      <c r="N2087">
        <v>4</v>
      </c>
      <c r="O2087" t="s">
        <v>4074</v>
      </c>
      <c r="P2087">
        <v>8</v>
      </c>
      <c r="Q2087" t="s">
        <v>65</v>
      </c>
      <c r="R2087">
        <v>100</v>
      </c>
      <c r="S2087">
        <v>50</v>
      </c>
      <c r="T2087">
        <v>50</v>
      </c>
      <c r="U2087" s="35" t="s">
        <v>61</v>
      </c>
      <c r="V2087" t="s">
        <v>4075</v>
      </c>
      <c r="W2087">
        <v>8</v>
      </c>
      <c r="X2087" t="s">
        <v>65</v>
      </c>
      <c r="Y2087">
        <v>100</v>
      </c>
      <c r="Z2087">
        <v>50</v>
      </c>
      <c r="AA2087">
        <v>50</v>
      </c>
      <c r="AB2087" t="s">
        <v>61</v>
      </c>
      <c r="AC2087" t="s">
        <v>4076</v>
      </c>
      <c r="AD2087">
        <v>8</v>
      </c>
      <c r="AE2087" t="s">
        <v>65</v>
      </c>
      <c r="AF2087">
        <v>100</v>
      </c>
      <c r="AG2087">
        <v>50</v>
      </c>
      <c r="AH2087">
        <v>50</v>
      </c>
      <c r="AI2087" t="s">
        <v>61</v>
      </c>
      <c r="AJ2087" t="s">
        <v>4077</v>
      </c>
      <c r="AK2087">
        <v>8</v>
      </c>
      <c r="AL2087" t="s">
        <v>65</v>
      </c>
      <c r="AM2087">
        <v>100</v>
      </c>
      <c r="AN2087">
        <v>50</v>
      </c>
      <c r="AO2087">
        <v>50</v>
      </c>
      <c r="AP2087" t="s">
        <v>61</v>
      </c>
      <c r="AQ2087" t="s">
        <v>61</v>
      </c>
      <c r="AR2087" t="s">
        <v>61</v>
      </c>
      <c r="AS2087" t="s">
        <v>61</v>
      </c>
      <c r="AT2087" t="s">
        <v>61</v>
      </c>
      <c r="AU2087" t="s">
        <v>61</v>
      </c>
      <c r="AV2087" t="s">
        <v>61</v>
      </c>
      <c r="AW2087" t="s">
        <v>61</v>
      </c>
    </row>
    <row r="2088" spans="1:55" hidden="1" x14ac:dyDescent="0.5">
      <c r="A2088" t="s">
        <v>4119</v>
      </c>
      <c r="B2088" t="s">
        <v>4120</v>
      </c>
      <c r="C2088" t="s">
        <v>56</v>
      </c>
      <c r="D2088" s="1">
        <v>43762</v>
      </c>
      <c r="E2088" t="s">
        <v>1336</v>
      </c>
      <c r="F2088" s="1">
        <v>43762</v>
      </c>
      <c r="G2088" t="s">
        <v>3070</v>
      </c>
      <c r="H2088">
        <v>50</v>
      </c>
      <c r="I2088">
        <v>90</v>
      </c>
      <c r="J2088" t="s">
        <v>3070</v>
      </c>
      <c r="K2088" s="26">
        <v>21</v>
      </c>
      <c r="L2088" t="s">
        <v>4073</v>
      </c>
      <c r="N2088">
        <v>4</v>
      </c>
      <c r="O2088" t="s">
        <v>4074</v>
      </c>
      <c r="P2088">
        <v>9</v>
      </c>
      <c r="Q2088" t="s">
        <v>65</v>
      </c>
      <c r="R2088">
        <v>100</v>
      </c>
      <c r="S2088">
        <v>50</v>
      </c>
      <c r="T2088">
        <v>50</v>
      </c>
      <c r="U2088" s="35" t="s">
        <v>61</v>
      </c>
      <c r="V2088" t="s">
        <v>4075</v>
      </c>
      <c r="W2088">
        <v>9</v>
      </c>
      <c r="X2088" t="s">
        <v>65</v>
      </c>
      <c r="Y2088">
        <v>100</v>
      </c>
      <c r="Z2088">
        <v>50</v>
      </c>
      <c r="AA2088">
        <v>50</v>
      </c>
      <c r="AB2088" t="s">
        <v>61</v>
      </c>
      <c r="AC2088" t="s">
        <v>4076</v>
      </c>
      <c r="AD2088">
        <v>9</v>
      </c>
      <c r="AE2088" t="s">
        <v>65</v>
      </c>
      <c r="AF2088">
        <v>100</v>
      </c>
      <c r="AG2088">
        <v>50</v>
      </c>
      <c r="AH2088">
        <v>50</v>
      </c>
      <c r="AI2088" t="s">
        <v>61</v>
      </c>
      <c r="AJ2088" t="s">
        <v>4077</v>
      </c>
      <c r="AK2088">
        <v>9</v>
      </c>
      <c r="AL2088" t="s">
        <v>65</v>
      </c>
      <c r="AM2088">
        <v>100</v>
      </c>
      <c r="AN2088">
        <v>50</v>
      </c>
      <c r="AO2088">
        <v>50</v>
      </c>
      <c r="AP2088" t="s">
        <v>61</v>
      </c>
      <c r="AQ2088" t="s">
        <v>61</v>
      </c>
      <c r="AR2088" t="s">
        <v>61</v>
      </c>
      <c r="AS2088" t="s">
        <v>61</v>
      </c>
      <c r="AT2088" t="s">
        <v>61</v>
      </c>
      <c r="AU2088" t="s">
        <v>61</v>
      </c>
      <c r="AV2088" t="s">
        <v>61</v>
      </c>
      <c r="AW2088" t="s">
        <v>61</v>
      </c>
    </row>
    <row r="2089" spans="1:55" hidden="1" x14ac:dyDescent="0.5">
      <c r="A2089" t="s">
        <v>4121</v>
      </c>
      <c r="B2089" t="s">
        <v>4122</v>
      </c>
      <c r="C2089" t="s">
        <v>56</v>
      </c>
      <c r="D2089" s="1">
        <v>43762</v>
      </c>
      <c r="E2089" t="s">
        <v>1336</v>
      </c>
      <c r="F2089" s="1">
        <v>43762</v>
      </c>
      <c r="G2089" t="s">
        <v>3070</v>
      </c>
      <c r="H2089">
        <v>50</v>
      </c>
      <c r="I2089">
        <v>90</v>
      </c>
      <c r="J2089" t="s">
        <v>2746</v>
      </c>
      <c r="K2089" s="26">
        <v>22</v>
      </c>
      <c r="L2089" t="s">
        <v>4073</v>
      </c>
      <c r="N2089">
        <v>4</v>
      </c>
      <c r="O2089" t="s">
        <v>4074</v>
      </c>
      <c r="P2089">
        <v>10</v>
      </c>
      <c r="Q2089" t="s">
        <v>65</v>
      </c>
      <c r="R2089">
        <v>100</v>
      </c>
      <c r="S2089">
        <v>50</v>
      </c>
      <c r="T2089">
        <v>50</v>
      </c>
      <c r="U2089" s="35" t="s">
        <v>61</v>
      </c>
      <c r="V2089" t="s">
        <v>4075</v>
      </c>
      <c r="W2089">
        <v>10</v>
      </c>
      <c r="X2089" t="s">
        <v>65</v>
      </c>
      <c r="Y2089">
        <v>100</v>
      </c>
      <c r="Z2089">
        <v>50</v>
      </c>
      <c r="AA2089">
        <v>50</v>
      </c>
      <c r="AB2089" t="s">
        <v>61</v>
      </c>
      <c r="AC2089" t="s">
        <v>4076</v>
      </c>
      <c r="AD2089">
        <v>10</v>
      </c>
      <c r="AE2089" t="s">
        <v>65</v>
      </c>
      <c r="AF2089">
        <v>100</v>
      </c>
      <c r="AG2089">
        <v>50</v>
      </c>
      <c r="AH2089">
        <v>50</v>
      </c>
      <c r="AI2089" t="s">
        <v>61</v>
      </c>
      <c r="AJ2089" t="s">
        <v>4077</v>
      </c>
      <c r="AK2089">
        <v>10</v>
      </c>
      <c r="AL2089" t="s">
        <v>65</v>
      </c>
      <c r="AM2089">
        <v>100</v>
      </c>
      <c r="AN2089">
        <v>50</v>
      </c>
      <c r="AO2089">
        <v>50</v>
      </c>
      <c r="AP2089" t="s">
        <v>61</v>
      </c>
      <c r="AQ2089" t="s">
        <v>61</v>
      </c>
      <c r="AR2089" t="s">
        <v>61</v>
      </c>
      <c r="AS2089" t="s">
        <v>61</v>
      </c>
      <c r="AT2089" t="s">
        <v>61</v>
      </c>
      <c r="AU2089" t="s">
        <v>61</v>
      </c>
      <c r="AV2089" t="s">
        <v>61</v>
      </c>
      <c r="AW2089" t="s">
        <v>61</v>
      </c>
    </row>
    <row r="2090" spans="1:55" hidden="1" x14ac:dyDescent="0.5">
      <c r="A2090" t="s">
        <v>4123</v>
      </c>
      <c r="B2090" t="s">
        <v>4124</v>
      </c>
      <c r="C2090" t="s">
        <v>56</v>
      </c>
      <c r="D2090" s="1">
        <v>43762</v>
      </c>
      <c r="E2090" t="s">
        <v>1336</v>
      </c>
      <c r="F2090" s="1">
        <v>43762</v>
      </c>
      <c r="G2090" t="s">
        <v>3070</v>
      </c>
      <c r="H2090">
        <v>50</v>
      </c>
      <c r="I2090">
        <v>90</v>
      </c>
      <c r="J2090" t="s">
        <v>2236</v>
      </c>
      <c r="K2090" s="26">
        <v>23</v>
      </c>
      <c r="L2090" t="s">
        <v>4073</v>
      </c>
      <c r="N2090">
        <v>4</v>
      </c>
      <c r="O2090" t="s">
        <v>4074</v>
      </c>
      <c r="P2090">
        <v>11</v>
      </c>
      <c r="Q2090" t="s">
        <v>65</v>
      </c>
      <c r="R2090">
        <v>100</v>
      </c>
      <c r="S2090">
        <v>50</v>
      </c>
      <c r="T2090">
        <v>50</v>
      </c>
      <c r="U2090" s="35" t="s">
        <v>61</v>
      </c>
      <c r="V2090" t="s">
        <v>4075</v>
      </c>
      <c r="W2090">
        <v>11</v>
      </c>
      <c r="X2090" t="s">
        <v>65</v>
      </c>
      <c r="Y2090">
        <v>100</v>
      </c>
      <c r="Z2090">
        <v>50</v>
      </c>
      <c r="AA2090">
        <v>50</v>
      </c>
      <c r="AB2090" t="s">
        <v>61</v>
      </c>
      <c r="AC2090" t="s">
        <v>4076</v>
      </c>
      <c r="AD2090">
        <v>11</v>
      </c>
      <c r="AE2090" t="s">
        <v>65</v>
      </c>
      <c r="AF2090">
        <v>100</v>
      </c>
      <c r="AG2090">
        <v>50</v>
      </c>
      <c r="AH2090">
        <v>50</v>
      </c>
      <c r="AI2090" t="s">
        <v>61</v>
      </c>
      <c r="AJ2090" t="s">
        <v>4077</v>
      </c>
      <c r="AK2090">
        <v>11</v>
      </c>
      <c r="AL2090" t="s">
        <v>65</v>
      </c>
      <c r="AM2090">
        <v>100</v>
      </c>
      <c r="AN2090">
        <v>50</v>
      </c>
      <c r="AO2090">
        <v>50</v>
      </c>
      <c r="AP2090" t="s">
        <v>61</v>
      </c>
      <c r="AQ2090" t="s">
        <v>61</v>
      </c>
      <c r="AR2090" t="s">
        <v>61</v>
      </c>
      <c r="AS2090" t="s">
        <v>61</v>
      </c>
      <c r="AT2090" t="s">
        <v>61</v>
      </c>
      <c r="AU2090" t="s">
        <v>61</v>
      </c>
      <c r="AV2090" t="s">
        <v>61</v>
      </c>
      <c r="AW2090" t="s">
        <v>61</v>
      </c>
    </row>
    <row r="2091" spans="1:55" hidden="1" x14ac:dyDescent="0.5">
      <c r="A2091" t="s">
        <v>4125</v>
      </c>
      <c r="B2091" t="s">
        <v>4126</v>
      </c>
      <c r="C2091" t="s">
        <v>56</v>
      </c>
      <c r="D2091" s="1">
        <v>43762</v>
      </c>
      <c r="E2091" t="s">
        <v>1336</v>
      </c>
      <c r="F2091" s="1">
        <v>43762</v>
      </c>
      <c r="G2091" t="s">
        <v>3070</v>
      </c>
      <c r="H2091">
        <v>50</v>
      </c>
      <c r="I2091">
        <v>90</v>
      </c>
      <c r="J2091" t="s">
        <v>57</v>
      </c>
      <c r="K2091" s="26">
        <v>24</v>
      </c>
      <c r="L2091" t="s">
        <v>4073</v>
      </c>
      <c r="N2091">
        <v>4</v>
      </c>
      <c r="O2091" t="s">
        <v>4074</v>
      </c>
      <c r="P2091">
        <v>12</v>
      </c>
      <c r="Q2091" t="s">
        <v>65</v>
      </c>
      <c r="R2091">
        <v>100</v>
      </c>
      <c r="S2091">
        <v>50</v>
      </c>
      <c r="T2091">
        <v>50</v>
      </c>
      <c r="U2091" s="35" t="s">
        <v>61</v>
      </c>
      <c r="V2091" t="s">
        <v>4075</v>
      </c>
      <c r="W2091">
        <v>12</v>
      </c>
      <c r="X2091" t="s">
        <v>65</v>
      </c>
      <c r="Y2091">
        <v>100</v>
      </c>
      <c r="Z2091">
        <v>50</v>
      </c>
      <c r="AA2091">
        <v>50</v>
      </c>
      <c r="AB2091" t="s">
        <v>61</v>
      </c>
      <c r="AC2091" t="s">
        <v>4076</v>
      </c>
      <c r="AD2091">
        <v>12</v>
      </c>
      <c r="AE2091" t="s">
        <v>65</v>
      </c>
      <c r="AF2091">
        <v>100</v>
      </c>
      <c r="AG2091">
        <v>50</v>
      </c>
      <c r="AH2091">
        <v>50</v>
      </c>
      <c r="AI2091" t="s">
        <v>61</v>
      </c>
      <c r="AJ2091" t="s">
        <v>4077</v>
      </c>
      <c r="AK2091">
        <v>12</v>
      </c>
      <c r="AL2091" t="s">
        <v>65</v>
      </c>
      <c r="AM2091">
        <v>100</v>
      </c>
      <c r="AN2091">
        <v>50</v>
      </c>
      <c r="AO2091">
        <v>50</v>
      </c>
      <c r="AP2091" t="s">
        <v>61</v>
      </c>
      <c r="AQ2091" t="s">
        <v>61</v>
      </c>
      <c r="AR2091" t="s">
        <v>61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</row>
    <row r="2092" spans="1:55" hidden="1" x14ac:dyDescent="0.5">
      <c r="A2092" t="s">
        <v>4127</v>
      </c>
      <c r="B2092" t="s">
        <v>4128</v>
      </c>
      <c r="C2092" t="s">
        <v>56</v>
      </c>
      <c r="D2092" s="1">
        <v>43762</v>
      </c>
      <c r="E2092" t="s">
        <v>1336</v>
      </c>
      <c r="F2092" s="1">
        <v>43762</v>
      </c>
      <c r="G2092" t="s">
        <v>3070</v>
      </c>
      <c r="H2092">
        <v>50</v>
      </c>
      <c r="I2092">
        <v>90</v>
      </c>
      <c r="J2092" t="s">
        <v>1336</v>
      </c>
      <c r="K2092" s="26">
        <v>25</v>
      </c>
      <c r="L2092" t="s">
        <v>4073</v>
      </c>
      <c r="N2092">
        <v>4</v>
      </c>
      <c r="O2092" t="s">
        <v>4074</v>
      </c>
      <c r="P2092">
        <v>1</v>
      </c>
      <c r="Q2092" t="s">
        <v>63</v>
      </c>
      <c r="R2092">
        <v>100</v>
      </c>
      <c r="S2092">
        <v>50</v>
      </c>
      <c r="T2092">
        <v>50</v>
      </c>
      <c r="U2092" s="35" t="s">
        <v>61</v>
      </c>
      <c r="V2092" t="s">
        <v>4075</v>
      </c>
      <c r="W2092">
        <v>1</v>
      </c>
      <c r="X2092" t="s">
        <v>63</v>
      </c>
      <c r="Y2092">
        <v>100</v>
      </c>
      <c r="Z2092">
        <v>50</v>
      </c>
      <c r="AA2092">
        <v>50</v>
      </c>
      <c r="AB2092" t="s">
        <v>61</v>
      </c>
      <c r="AC2092" t="s">
        <v>4076</v>
      </c>
      <c r="AD2092">
        <v>1</v>
      </c>
      <c r="AE2092" t="s">
        <v>63</v>
      </c>
      <c r="AF2092">
        <v>100</v>
      </c>
      <c r="AG2092">
        <v>50</v>
      </c>
      <c r="AH2092">
        <v>50</v>
      </c>
      <c r="AI2092" t="s">
        <v>61</v>
      </c>
      <c r="AJ2092" t="s">
        <v>4077</v>
      </c>
      <c r="AK2092">
        <v>1</v>
      </c>
      <c r="AL2092" t="s">
        <v>63</v>
      </c>
      <c r="AM2092">
        <v>100</v>
      </c>
      <c r="AN2092">
        <v>50</v>
      </c>
      <c r="AO2092">
        <v>50</v>
      </c>
      <c r="AP2092" t="s">
        <v>61</v>
      </c>
      <c r="AQ2092" t="s">
        <v>61</v>
      </c>
      <c r="AR2092" t="s">
        <v>61</v>
      </c>
      <c r="AS2092" t="s">
        <v>61</v>
      </c>
      <c r="AT2092" t="s">
        <v>61</v>
      </c>
      <c r="AU2092" t="s">
        <v>61</v>
      </c>
      <c r="AV2092" t="s">
        <v>61</v>
      </c>
      <c r="AW2092" t="s">
        <v>61</v>
      </c>
    </row>
    <row r="2093" spans="1:55" hidden="1" x14ac:dyDescent="0.5">
      <c r="A2093" t="s">
        <v>4129</v>
      </c>
      <c r="B2093" t="s">
        <v>4130</v>
      </c>
      <c r="C2093" t="s">
        <v>56</v>
      </c>
      <c r="D2093" s="1">
        <v>43762</v>
      </c>
      <c r="E2093" t="s">
        <v>1336</v>
      </c>
      <c r="F2093" s="1">
        <v>43762</v>
      </c>
      <c r="G2093" t="s">
        <v>3070</v>
      </c>
      <c r="H2093">
        <v>50</v>
      </c>
      <c r="I2093">
        <v>90</v>
      </c>
      <c r="J2093" t="s">
        <v>3070</v>
      </c>
      <c r="K2093" s="26">
        <v>26</v>
      </c>
      <c r="L2093" t="s">
        <v>4073</v>
      </c>
      <c r="N2093">
        <v>4</v>
      </c>
      <c r="O2093" t="s">
        <v>4074</v>
      </c>
      <c r="P2093">
        <v>2</v>
      </c>
      <c r="Q2093" t="s">
        <v>63</v>
      </c>
      <c r="R2093">
        <v>100</v>
      </c>
      <c r="S2093">
        <v>50</v>
      </c>
      <c r="T2093">
        <v>50</v>
      </c>
      <c r="U2093" s="35" t="s">
        <v>61</v>
      </c>
      <c r="V2093" t="s">
        <v>4075</v>
      </c>
      <c r="W2093">
        <v>2</v>
      </c>
      <c r="X2093" t="s">
        <v>63</v>
      </c>
      <c r="Y2093">
        <v>100</v>
      </c>
      <c r="Z2093">
        <v>50</v>
      </c>
      <c r="AA2093">
        <v>50</v>
      </c>
      <c r="AB2093" t="s">
        <v>61</v>
      </c>
      <c r="AC2093" t="s">
        <v>4076</v>
      </c>
      <c r="AD2093">
        <v>2</v>
      </c>
      <c r="AE2093" t="s">
        <v>63</v>
      </c>
      <c r="AF2093">
        <v>100</v>
      </c>
      <c r="AG2093">
        <v>50</v>
      </c>
      <c r="AH2093">
        <v>50</v>
      </c>
      <c r="AI2093" t="s">
        <v>61</v>
      </c>
      <c r="AJ2093" t="s">
        <v>4077</v>
      </c>
      <c r="AK2093">
        <v>2</v>
      </c>
      <c r="AL2093" t="s">
        <v>63</v>
      </c>
      <c r="AM2093">
        <v>100</v>
      </c>
      <c r="AN2093">
        <v>50</v>
      </c>
      <c r="AO2093">
        <v>50</v>
      </c>
      <c r="AP2093" t="s">
        <v>61</v>
      </c>
      <c r="AQ2093" t="s">
        <v>61</v>
      </c>
      <c r="AR2093" t="s">
        <v>61</v>
      </c>
      <c r="AS2093" t="s">
        <v>61</v>
      </c>
      <c r="AT2093" t="s">
        <v>61</v>
      </c>
      <c r="AU2093" t="s">
        <v>61</v>
      </c>
      <c r="AV2093" t="s">
        <v>61</v>
      </c>
      <c r="AW2093" t="s">
        <v>61</v>
      </c>
    </row>
    <row r="2094" spans="1:55" hidden="1" x14ac:dyDescent="0.5">
      <c r="A2094" t="s">
        <v>4131</v>
      </c>
      <c r="B2094" t="s">
        <v>4132</v>
      </c>
      <c r="C2094" t="s">
        <v>56</v>
      </c>
      <c r="D2094" s="1">
        <v>43762</v>
      </c>
      <c r="E2094" t="s">
        <v>1336</v>
      </c>
      <c r="F2094" s="1">
        <v>43762</v>
      </c>
      <c r="G2094" t="s">
        <v>3070</v>
      </c>
      <c r="H2094">
        <v>50</v>
      </c>
      <c r="I2094">
        <v>90</v>
      </c>
      <c r="J2094" t="s">
        <v>2746</v>
      </c>
      <c r="K2094" s="26">
        <v>27</v>
      </c>
      <c r="L2094" t="s">
        <v>4073</v>
      </c>
      <c r="N2094">
        <v>4</v>
      </c>
      <c r="O2094" t="s">
        <v>4074</v>
      </c>
      <c r="P2094">
        <v>3</v>
      </c>
      <c r="Q2094" t="s">
        <v>63</v>
      </c>
      <c r="R2094">
        <v>100</v>
      </c>
      <c r="S2094">
        <v>50</v>
      </c>
      <c r="T2094">
        <v>50</v>
      </c>
      <c r="U2094" s="35" t="s">
        <v>61</v>
      </c>
      <c r="V2094" t="s">
        <v>4075</v>
      </c>
      <c r="W2094">
        <v>3</v>
      </c>
      <c r="X2094" t="s">
        <v>63</v>
      </c>
      <c r="Y2094">
        <v>100</v>
      </c>
      <c r="Z2094">
        <v>50</v>
      </c>
      <c r="AA2094">
        <v>50</v>
      </c>
      <c r="AB2094" t="s">
        <v>61</v>
      </c>
      <c r="AC2094" t="s">
        <v>4076</v>
      </c>
      <c r="AD2094">
        <v>3</v>
      </c>
      <c r="AE2094" t="s">
        <v>63</v>
      </c>
      <c r="AF2094">
        <v>100</v>
      </c>
      <c r="AG2094">
        <v>50</v>
      </c>
      <c r="AH2094">
        <v>50</v>
      </c>
      <c r="AI2094" t="s">
        <v>61</v>
      </c>
      <c r="AJ2094" t="s">
        <v>4077</v>
      </c>
      <c r="AK2094">
        <v>3</v>
      </c>
      <c r="AL2094" t="s">
        <v>63</v>
      </c>
      <c r="AM2094">
        <v>100</v>
      </c>
      <c r="AN2094">
        <v>50</v>
      </c>
      <c r="AO2094">
        <v>50</v>
      </c>
      <c r="AP2094" t="s">
        <v>61</v>
      </c>
      <c r="AQ2094" t="s">
        <v>61</v>
      </c>
      <c r="AR2094" t="s">
        <v>61</v>
      </c>
      <c r="AS2094" t="s">
        <v>61</v>
      </c>
      <c r="AT2094" t="s">
        <v>61</v>
      </c>
      <c r="AU2094" t="s">
        <v>61</v>
      </c>
      <c r="AV2094" t="s">
        <v>61</v>
      </c>
      <c r="AW2094" t="s">
        <v>61</v>
      </c>
    </row>
    <row r="2095" spans="1:55" hidden="1" x14ac:dyDescent="0.5">
      <c r="A2095" t="s">
        <v>4133</v>
      </c>
      <c r="B2095" t="s">
        <v>4134</v>
      </c>
      <c r="C2095" t="s">
        <v>56</v>
      </c>
      <c r="D2095" s="1">
        <v>43762</v>
      </c>
      <c r="E2095" t="s">
        <v>1336</v>
      </c>
      <c r="F2095" s="1">
        <v>43762</v>
      </c>
      <c r="G2095" t="s">
        <v>2236</v>
      </c>
      <c r="H2095">
        <v>50</v>
      </c>
      <c r="I2095">
        <v>90</v>
      </c>
      <c r="J2095" t="s">
        <v>2236</v>
      </c>
      <c r="K2095" s="26">
        <v>28</v>
      </c>
      <c r="L2095" t="s">
        <v>4073</v>
      </c>
      <c r="N2095">
        <v>4</v>
      </c>
      <c r="O2095" t="s">
        <v>4074</v>
      </c>
      <c r="P2095">
        <v>4</v>
      </c>
      <c r="Q2095" t="s">
        <v>63</v>
      </c>
      <c r="R2095">
        <v>100</v>
      </c>
      <c r="S2095">
        <v>50</v>
      </c>
      <c r="T2095">
        <v>50</v>
      </c>
      <c r="U2095" s="35" t="s">
        <v>61</v>
      </c>
      <c r="V2095" t="s">
        <v>4075</v>
      </c>
      <c r="W2095">
        <v>4</v>
      </c>
      <c r="X2095" t="s">
        <v>63</v>
      </c>
      <c r="Y2095">
        <v>100</v>
      </c>
      <c r="Z2095">
        <v>50</v>
      </c>
      <c r="AA2095">
        <v>50</v>
      </c>
      <c r="AB2095" t="s">
        <v>61</v>
      </c>
      <c r="AC2095" t="s">
        <v>4076</v>
      </c>
      <c r="AD2095">
        <v>4</v>
      </c>
      <c r="AE2095" t="s">
        <v>63</v>
      </c>
      <c r="AF2095">
        <v>100</v>
      </c>
      <c r="AG2095">
        <v>50</v>
      </c>
      <c r="AH2095">
        <v>50</v>
      </c>
      <c r="AI2095" t="s">
        <v>61</v>
      </c>
      <c r="AJ2095" t="s">
        <v>4077</v>
      </c>
      <c r="AK2095">
        <v>4</v>
      </c>
      <c r="AL2095" t="s">
        <v>63</v>
      </c>
      <c r="AM2095">
        <v>100</v>
      </c>
      <c r="AN2095">
        <v>50</v>
      </c>
      <c r="AO2095">
        <v>50</v>
      </c>
      <c r="AP2095" t="s">
        <v>61</v>
      </c>
      <c r="AQ2095" t="s">
        <v>61</v>
      </c>
      <c r="AR2095" t="s">
        <v>61</v>
      </c>
      <c r="AS2095" t="s">
        <v>61</v>
      </c>
      <c r="AT2095" t="s">
        <v>61</v>
      </c>
      <c r="AU2095" t="s">
        <v>61</v>
      </c>
      <c r="AV2095" t="s">
        <v>61</v>
      </c>
      <c r="AW2095" t="s">
        <v>61</v>
      </c>
    </row>
    <row r="2096" spans="1:55" hidden="1" x14ac:dyDescent="0.5">
      <c r="A2096" t="s">
        <v>4135</v>
      </c>
      <c r="B2096" t="s">
        <v>4136</v>
      </c>
      <c r="C2096" t="s">
        <v>56</v>
      </c>
      <c r="D2096" s="1">
        <v>43762</v>
      </c>
      <c r="E2096" t="s">
        <v>1336</v>
      </c>
      <c r="F2096" s="1">
        <v>43762</v>
      </c>
      <c r="G2096" t="s">
        <v>2236</v>
      </c>
      <c r="H2096">
        <v>50</v>
      </c>
      <c r="I2096">
        <v>90</v>
      </c>
      <c r="J2096" t="s">
        <v>57</v>
      </c>
      <c r="K2096" s="26">
        <v>29</v>
      </c>
      <c r="L2096" t="s">
        <v>4073</v>
      </c>
      <c r="N2096">
        <v>4</v>
      </c>
      <c r="O2096" t="s">
        <v>4074</v>
      </c>
      <c r="P2096">
        <v>5</v>
      </c>
      <c r="Q2096" t="s">
        <v>63</v>
      </c>
      <c r="R2096">
        <v>100</v>
      </c>
      <c r="S2096">
        <v>50</v>
      </c>
      <c r="T2096">
        <v>50</v>
      </c>
      <c r="U2096" s="35" t="s">
        <v>61</v>
      </c>
      <c r="V2096" t="s">
        <v>4075</v>
      </c>
      <c r="W2096">
        <v>5</v>
      </c>
      <c r="X2096" t="s">
        <v>63</v>
      </c>
      <c r="Y2096">
        <v>100</v>
      </c>
      <c r="Z2096">
        <v>50</v>
      </c>
      <c r="AA2096">
        <v>50</v>
      </c>
      <c r="AB2096" t="s">
        <v>61</v>
      </c>
      <c r="AC2096" t="s">
        <v>4076</v>
      </c>
      <c r="AD2096">
        <v>5</v>
      </c>
      <c r="AE2096" t="s">
        <v>63</v>
      </c>
      <c r="AF2096">
        <v>100</v>
      </c>
      <c r="AG2096">
        <v>50</v>
      </c>
      <c r="AH2096">
        <v>50</v>
      </c>
      <c r="AI2096" t="s">
        <v>61</v>
      </c>
      <c r="AJ2096" t="s">
        <v>4077</v>
      </c>
      <c r="AK2096">
        <v>5</v>
      </c>
      <c r="AL2096" t="s">
        <v>63</v>
      </c>
      <c r="AM2096">
        <v>100</v>
      </c>
      <c r="AN2096">
        <v>50</v>
      </c>
      <c r="AO2096">
        <v>50</v>
      </c>
      <c r="AP2096" t="s">
        <v>61</v>
      </c>
      <c r="AQ2096" t="s">
        <v>61</v>
      </c>
      <c r="AR2096" t="s">
        <v>61</v>
      </c>
      <c r="AS2096" t="s">
        <v>61</v>
      </c>
      <c r="AT2096" t="s">
        <v>61</v>
      </c>
      <c r="AU2096" t="s">
        <v>61</v>
      </c>
      <c r="AV2096" t="s">
        <v>61</v>
      </c>
      <c r="AW2096" t="s">
        <v>61</v>
      </c>
    </row>
    <row r="2097" spans="1:55" hidden="1" x14ac:dyDescent="0.5">
      <c r="A2097" t="s">
        <v>4137</v>
      </c>
      <c r="B2097" t="s">
        <v>4138</v>
      </c>
      <c r="C2097" t="s">
        <v>56</v>
      </c>
      <c r="D2097" s="1">
        <v>43762</v>
      </c>
      <c r="E2097" t="s">
        <v>1336</v>
      </c>
      <c r="F2097" s="1">
        <v>43762</v>
      </c>
      <c r="G2097" t="s">
        <v>3070</v>
      </c>
      <c r="H2097">
        <v>50</v>
      </c>
      <c r="I2097">
        <v>90</v>
      </c>
      <c r="J2097" t="s">
        <v>1336</v>
      </c>
      <c r="K2097" s="26">
        <v>30</v>
      </c>
      <c r="L2097" t="s">
        <v>4073</v>
      </c>
      <c r="N2097">
        <v>4</v>
      </c>
      <c r="O2097" t="s">
        <v>4074</v>
      </c>
      <c r="P2097">
        <v>6</v>
      </c>
      <c r="Q2097" t="s">
        <v>63</v>
      </c>
      <c r="R2097">
        <v>100</v>
      </c>
      <c r="S2097">
        <v>50</v>
      </c>
      <c r="T2097">
        <v>50</v>
      </c>
      <c r="U2097" s="35" t="s">
        <v>61</v>
      </c>
      <c r="V2097" t="s">
        <v>4075</v>
      </c>
      <c r="W2097">
        <v>6</v>
      </c>
      <c r="X2097" t="s">
        <v>63</v>
      </c>
      <c r="Y2097">
        <v>100</v>
      </c>
      <c r="Z2097">
        <v>50</v>
      </c>
      <c r="AA2097">
        <v>50</v>
      </c>
      <c r="AB2097" t="s">
        <v>61</v>
      </c>
      <c r="AC2097" t="s">
        <v>4076</v>
      </c>
      <c r="AD2097">
        <v>6</v>
      </c>
      <c r="AE2097" t="s">
        <v>63</v>
      </c>
      <c r="AF2097">
        <v>100</v>
      </c>
      <c r="AG2097">
        <v>50</v>
      </c>
      <c r="AH2097">
        <v>50</v>
      </c>
      <c r="AI2097" t="s">
        <v>61</v>
      </c>
      <c r="AJ2097" t="s">
        <v>4077</v>
      </c>
      <c r="AK2097">
        <v>6</v>
      </c>
      <c r="AL2097" t="s">
        <v>63</v>
      </c>
      <c r="AM2097">
        <v>100</v>
      </c>
      <c r="AN2097">
        <v>50</v>
      </c>
      <c r="AO2097">
        <v>50</v>
      </c>
      <c r="AP2097" t="s">
        <v>61</v>
      </c>
      <c r="AQ2097" t="s">
        <v>61</v>
      </c>
      <c r="AR2097" t="s">
        <v>61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</row>
    <row r="2098" spans="1:55" hidden="1" x14ac:dyDescent="0.5">
      <c r="A2098" t="s">
        <v>4139</v>
      </c>
      <c r="B2098" t="s">
        <v>4140</v>
      </c>
      <c r="C2098" t="s">
        <v>56</v>
      </c>
      <c r="D2098" s="1">
        <v>43762</v>
      </c>
      <c r="E2098" t="s">
        <v>1336</v>
      </c>
      <c r="F2098" s="1">
        <v>43762</v>
      </c>
      <c r="G2098" t="s">
        <v>2236</v>
      </c>
      <c r="H2098">
        <v>50</v>
      </c>
      <c r="I2098">
        <v>90</v>
      </c>
      <c r="J2098" t="s">
        <v>3070</v>
      </c>
      <c r="K2098" s="26">
        <v>31</v>
      </c>
      <c r="L2098" t="s">
        <v>4073</v>
      </c>
      <c r="N2098">
        <v>4</v>
      </c>
      <c r="O2098" t="s">
        <v>4074</v>
      </c>
      <c r="P2098">
        <v>7</v>
      </c>
      <c r="Q2098" t="s">
        <v>63</v>
      </c>
      <c r="R2098">
        <v>100</v>
      </c>
      <c r="S2098">
        <v>50</v>
      </c>
      <c r="T2098">
        <v>50</v>
      </c>
      <c r="U2098" s="35" t="s">
        <v>61</v>
      </c>
      <c r="V2098" t="s">
        <v>4075</v>
      </c>
      <c r="W2098">
        <v>7</v>
      </c>
      <c r="X2098" t="s">
        <v>63</v>
      </c>
      <c r="Y2098">
        <v>100</v>
      </c>
      <c r="Z2098">
        <v>50</v>
      </c>
      <c r="AA2098">
        <v>50</v>
      </c>
      <c r="AB2098" t="s">
        <v>61</v>
      </c>
      <c r="AC2098" t="s">
        <v>4076</v>
      </c>
      <c r="AD2098">
        <v>7</v>
      </c>
      <c r="AE2098" t="s">
        <v>63</v>
      </c>
      <c r="AF2098">
        <v>100</v>
      </c>
      <c r="AG2098">
        <v>50</v>
      </c>
      <c r="AH2098">
        <v>50</v>
      </c>
      <c r="AI2098" t="s">
        <v>61</v>
      </c>
      <c r="AJ2098" t="s">
        <v>4077</v>
      </c>
      <c r="AK2098">
        <v>7</v>
      </c>
      <c r="AL2098" t="s">
        <v>63</v>
      </c>
      <c r="AM2098">
        <v>100</v>
      </c>
      <c r="AN2098">
        <v>50</v>
      </c>
      <c r="AO2098">
        <v>50</v>
      </c>
      <c r="AP2098" t="s">
        <v>61</v>
      </c>
      <c r="AQ2098" t="s">
        <v>61</v>
      </c>
      <c r="AR2098" t="s">
        <v>61</v>
      </c>
      <c r="AS2098" t="s">
        <v>61</v>
      </c>
      <c r="AT2098" t="s">
        <v>61</v>
      </c>
      <c r="AU2098" t="s">
        <v>61</v>
      </c>
      <c r="AV2098" t="s">
        <v>61</v>
      </c>
      <c r="AW2098" t="s">
        <v>61</v>
      </c>
    </row>
    <row r="2099" spans="1:55" hidden="1" x14ac:dyDescent="0.5">
      <c r="A2099" t="s">
        <v>4141</v>
      </c>
      <c r="B2099" t="s">
        <v>4142</v>
      </c>
      <c r="C2099" t="s">
        <v>56</v>
      </c>
      <c r="D2099" s="1">
        <v>43762</v>
      </c>
      <c r="E2099" t="s">
        <v>1336</v>
      </c>
      <c r="F2099" s="1">
        <v>43762</v>
      </c>
      <c r="G2099" t="s">
        <v>3070</v>
      </c>
      <c r="H2099">
        <v>50</v>
      </c>
      <c r="I2099">
        <v>90</v>
      </c>
      <c r="J2099" t="s">
        <v>2746</v>
      </c>
      <c r="K2099" s="26">
        <v>32</v>
      </c>
      <c r="L2099" t="s">
        <v>4073</v>
      </c>
      <c r="N2099">
        <v>4</v>
      </c>
      <c r="O2099" t="s">
        <v>4074</v>
      </c>
      <c r="P2099">
        <v>8</v>
      </c>
      <c r="Q2099" t="s">
        <v>63</v>
      </c>
      <c r="R2099">
        <v>100</v>
      </c>
      <c r="S2099">
        <v>50</v>
      </c>
      <c r="T2099">
        <v>50</v>
      </c>
      <c r="U2099" s="35" t="s">
        <v>61</v>
      </c>
      <c r="V2099" t="s">
        <v>4075</v>
      </c>
      <c r="W2099">
        <v>8</v>
      </c>
      <c r="X2099" t="s">
        <v>63</v>
      </c>
      <c r="Y2099">
        <v>100</v>
      </c>
      <c r="Z2099">
        <v>50</v>
      </c>
      <c r="AA2099">
        <v>50</v>
      </c>
      <c r="AB2099" t="s">
        <v>61</v>
      </c>
      <c r="AC2099" t="s">
        <v>4076</v>
      </c>
      <c r="AD2099">
        <v>8</v>
      </c>
      <c r="AE2099" t="s">
        <v>63</v>
      </c>
      <c r="AF2099">
        <v>100</v>
      </c>
      <c r="AG2099">
        <v>50</v>
      </c>
      <c r="AH2099">
        <v>50</v>
      </c>
      <c r="AI2099" t="s">
        <v>61</v>
      </c>
      <c r="AJ2099" t="s">
        <v>4077</v>
      </c>
      <c r="AK2099">
        <v>8</v>
      </c>
      <c r="AL2099" t="s">
        <v>63</v>
      </c>
      <c r="AM2099">
        <v>100</v>
      </c>
      <c r="AN2099">
        <v>50</v>
      </c>
      <c r="AO2099">
        <v>50</v>
      </c>
      <c r="AP2099" t="s">
        <v>61</v>
      </c>
      <c r="AQ2099" t="s">
        <v>61</v>
      </c>
      <c r="AR2099" t="s">
        <v>61</v>
      </c>
      <c r="AS2099" t="s">
        <v>61</v>
      </c>
      <c r="AT2099" t="s">
        <v>61</v>
      </c>
      <c r="AU2099" t="s">
        <v>61</v>
      </c>
      <c r="AV2099" t="s">
        <v>61</v>
      </c>
      <c r="AW2099" t="s">
        <v>61</v>
      </c>
    </row>
    <row r="2100" spans="1:55" hidden="1" x14ac:dyDescent="0.5">
      <c r="A2100" t="s">
        <v>4143</v>
      </c>
      <c r="B2100" t="s">
        <v>4144</v>
      </c>
      <c r="C2100" t="s">
        <v>56</v>
      </c>
      <c r="D2100" s="1">
        <v>43762</v>
      </c>
      <c r="E2100" t="s">
        <v>1336</v>
      </c>
      <c r="F2100" s="1">
        <v>43762</v>
      </c>
      <c r="G2100" t="s">
        <v>3070</v>
      </c>
      <c r="H2100">
        <v>50</v>
      </c>
      <c r="I2100">
        <v>90</v>
      </c>
      <c r="J2100" t="s">
        <v>2236</v>
      </c>
      <c r="K2100" s="26">
        <v>33</v>
      </c>
      <c r="L2100" t="s">
        <v>4073</v>
      </c>
      <c r="N2100">
        <v>4</v>
      </c>
      <c r="O2100" t="s">
        <v>4074</v>
      </c>
      <c r="P2100">
        <v>9</v>
      </c>
      <c r="Q2100" t="s">
        <v>63</v>
      </c>
      <c r="R2100">
        <v>100</v>
      </c>
      <c r="S2100">
        <v>50</v>
      </c>
      <c r="T2100">
        <v>50</v>
      </c>
      <c r="U2100" s="35" t="s">
        <v>61</v>
      </c>
      <c r="V2100" t="s">
        <v>4075</v>
      </c>
      <c r="W2100">
        <v>9</v>
      </c>
      <c r="X2100" t="s">
        <v>63</v>
      </c>
      <c r="Y2100">
        <v>100</v>
      </c>
      <c r="Z2100">
        <v>50</v>
      </c>
      <c r="AA2100">
        <v>50</v>
      </c>
      <c r="AB2100" t="s">
        <v>61</v>
      </c>
      <c r="AC2100" t="s">
        <v>4076</v>
      </c>
      <c r="AD2100">
        <v>9</v>
      </c>
      <c r="AE2100" t="s">
        <v>63</v>
      </c>
      <c r="AF2100">
        <v>100</v>
      </c>
      <c r="AG2100">
        <v>50</v>
      </c>
      <c r="AH2100">
        <v>50</v>
      </c>
      <c r="AI2100" t="s">
        <v>61</v>
      </c>
      <c r="AJ2100" t="s">
        <v>4077</v>
      </c>
      <c r="AK2100">
        <v>9</v>
      </c>
      <c r="AL2100" t="s">
        <v>63</v>
      </c>
      <c r="AM2100">
        <v>100</v>
      </c>
      <c r="AN2100">
        <v>50</v>
      </c>
      <c r="AO2100">
        <v>50</v>
      </c>
      <c r="AP2100" t="s">
        <v>61</v>
      </c>
      <c r="AQ2100" t="s">
        <v>61</v>
      </c>
      <c r="AR2100" t="s">
        <v>61</v>
      </c>
      <c r="AS2100" t="s">
        <v>61</v>
      </c>
      <c r="AT2100" t="s">
        <v>61</v>
      </c>
      <c r="AU2100" t="s">
        <v>61</v>
      </c>
      <c r="AV2100" t="s">
        <v>61</v>
      </c>
      <c r="AW2100" t="s">
        <v>61</v>
      </c>
    </row>
    <row r="2101" spans="1:55" hidden="1" x14ac:dyDescent="0.5">
      <c r="A2101" t="s">
        <v>4145</v>
      </c>
      <c r="B2101" t="s">
        <v>4146</v>
      </c>
      <c r="C2101" t="s">
        <v>56</v>
      </c>
      <c r="D2101" s="1">
        <v>43762</v>
      </c>
      <c r="E2101" t="s">
        <v>1336</v>
      </c>
      <c r="F2101" s="1">
        <v>43762</v>
      </c>
      <c r="G2101" t="s">
        <v>2236</v>
      </c>
      <c r="H2101">
        <v>50</v>
      </c>
      <c r="I2101">
        <v>90</v>
      </c>
      <c r="J2101" t="s">
        <v>57</v>
      </c>
      <c r="K2101" s="26">
        <v>34</v>
      </c>
      <c r="L2101" t="s">
        <v>4073</v>
      </c>
      <c r="N2101">
        <v>4</v>
      </c>
      <c r="O2101" t="s">
        <v>4074</v>
      </c>
      <c r="P2101">
        <v>10</v>
      </c>
      <c r="Q2101" t="s">
        <v>63</v>
      </c>
      <c r="R2101">
        <v>100</v>
      </c>
      <c r="S2101">
        <v>50</v>
      </c>
      <c r="T2101">
        <v>50</v>
      </c>
      <c r="U2101" s="35" t="s">
        <v>61</v>
      </c>
      <c r="V2101" t="s">
        <v>4075</v>
      </c>
      <c r="W2101">
        <v>10</v>
      </c>
      <c r="X2101" t="s">
        <v>63</v>
      </c>
      <c r="Y2101">
        <v>100</v>
      </c>
      <c r="Z2101">
        <v>50</v>
      </c>
      <c r="AA2101">
        <v>50</v>
      </c>
      <c r="AB2101" t="s">
        <v>61</v>
      </c>
      <c r="AC2101" t="s">
        <v>4076</v>
      </c>
      <c r="AD2101">
        <v>10</v>
      </c>
      <c r="AE2101" t="s">
        <v>63</v>
      </c>
      <c r="AF2101">
        <v>100</v>
      </c>
      <c r="AG2101">
        <v>50</v>
      </c>
      <c r="AH2101">
        <v>50</v>
      </c>
      <c r="AI2101" t="s">
        <v>61</v>
      </c>
      <c r="AJ2101" t="s">
        <v>4077</v>
      </c>
      <c r="AK2101">
        <v>10</v>
      </c>
      <c r="AL2101" t="s">
        <v>63</v>
      </c>
      <c r="AM2101">
        <v>100</v>
      </c>
      <c r="AN2101">
        <v>50</v>
      </c>
      <c r="AO2101">
        <v>50</v>
      </c>
      <c r="AP2101" t="s">
        <v>61</v>
      </c>
      <c r="AQ2101" t="s">
        <v>61</v>
      </c>
      <c r="AR2101" t="s">
        <v>61</v>
      </c>
      <c r="AS2101" t="s">
        <v>61</v>
      </c>
      <c r="AT2101" t="s">
        <v>61</v>
      </c>
      <c r="AU2101" t="s">
        <v>61</v>
      </c>
      <c r="AV2101" t="s">
        <v>61</v>
      </c>
      <c r="AW2101" t="s">
        <v>61</v>
      </c>
    </row>
    <row r="2102" spans="1:55" hidden="1" x14ac:dyDescent="0.5">
      <c r="A2102" t="s">
        <v>4147</v>
      </c>
      <c r="B2102" t="s">
        <v>4148</v>
      </c>
      <c r="C2102" t="s">
        <v>56</v>
      </c>
      <c r="D2102" s="1">
        <v>43762</v>
      </c>
      <c r="E2102" t="s">
        <v>1336</v>
      </c>
      <c r="F2102" s="1">
        <v>43762</v>
      </c>
      <c r="G2102" t="s">
        <v>2236</v>
      </c>
      <c r="H2102">
        <v>50</v>
      </c>
      <c r="I2102">
        <v>90</v>
      </c>
      <c r="J2102" t="s">
        <v>1336</v>
      </c>
      <c r="K2102" s="26">
        <v>35</v>
      </c>
      <c r="L2102" t="s">
        <v>4073</v>
      </c>
      <c r="N2102">
        <v>4</v>
      </c>
      <c r="O2102" t="s">
        <v>4074</v>
      </c>
      <c r="P2102">
        <v>11</v>
      </c>
      <c r="Q2102" t="s">
        <v>63</v>
      </c>
      <c r="R2102">
        <v>100</v>
      </c>
      <c r="S2102">
        <v>50</v>
      </c>
      <c r="T2102">
        <v>50</v>
      </c>
      <c r="U2102" s="35" t="s">
        <v>61</v>
      </c>
      <c r="V2102" t="s">
        <v>4075</v>
      </c>
      <c r="W2102">
        <v>11</v>
      </c>
      <c r="X2102" t="s">
        <v>63</v>
      </c>
      <c r="Y2102">
        <v>100</v>
      </c>
      <c r="Z2102">
        <v>50</v>
      </c>
      <c r="AA2102">
        <v>50</v>
      </c>
      <c r="AB2102" t="s">
        <v>61</v>
      </c>
      <c r="AC2102" t="s">
        <v>4076</v>
      </c>
      <c r="AD2102">
        <v>11</v>
      </c>
      <c r="AE2102" t="s">
        <v>63</v>
      </c>
      <c r="AF2102">
        <v>100</v>
      </c>
      <c r="AG2102">
        <v>50</v>
      </c>
      <c r="AH2102">
        <v>50</v>
      </c>
      <c r="AI2102" t="s">
        <v>61</v>
      </c>
      <c r="AJ2102" t="s">
        <v>4077</v>
      </c>
      <c r="AK2102">
        <v>11</v>
      </c>
      <c r="AL2102" t="s">
        <v>63</v>
      </c>
      <c r="AM2102">
        <v>100</v>
      </c>
      <c r="AN2102">
        <v>50</v>
      </c>
      <c r="AO2102">
        <v>50</v>
      </c>
      <c r="AP2102" t="s">
        <v>61</v>
      </c>
      <c r="AQ2102" t="s">
        <v>61</v>
      </c>
      <c r="AR2102" t="s">
        <v>61</v>
      </c>
      <c r="AS2102" t="s">
        <v>61</v>
      </c>
      <c r="AT2102" t="s">
        <v>61</v>
      </c>
      <c r="AU2102" t="s">
        <v>61</v>
      </c>
      <c r="AV2102" t="s">
        <v>61</v>
      </c>
      <c r="AW2102" t="s">
        <v>61</v>
      </c>
    </row>
    <row r="2103" spans="1:55" hidden="1" x14ac:dyDescent="0.5">
      <c r="A2103" t="s">
        <v>4149</v>
      </c>
      <c r="B2103" t="s">
        <v>4150</v>
      </c>
      <c r="C2103" t="s">
        <v>56</v>
      </c>
      <c r="D2103" s="1">
        <v>43762</v>
      </c>
      <c r="E2103" t="s">
        <v>1336</v>
      </c>
      <c r="F2103" s="1">
        <v>43762</v>
      </c>
      <c r="G2103" t="s">
        <v>3070</v>
      </c>
      <c r="H2103">
        <v>50</v>
      </c>
      <c r="I2103">
        <v>90</v>
      </c>
      <c r="J2103" t="s">
        <v>3070</v>
      </c>
      <c r="K2103" s="26">
        <v>36</v>
      </c>
      <c r="L2103" t="s">
        <v>4073</v>
      </c>
      <c r="N2103">
        <v>4</v>
      </c>
      <c r="O2103" t="s">
        <v>4074</v>
      </c>
      <c r="P2103">
        <v>12</v>
      </c>
      <c r="Q2103" t="s">
        <v>63</v>
      </c>
      <c r="R2103">
        <v>100</v>
      </c>
      <c r="S2103">
        <v>50</v>
      </c>
      <c r="T2103">
        <v>50</v>
      </c>
      <c r="U2103" s="35" t="s">
        <v>61</v>
      </c>
      <c r="V2103" t="s">
        <v>4075</v>
      </c>
      <c r="W2103">
        <v>12</v>
      </c>
      <c r="X2103" t="s">
        <v>63</v>
      </c>
      <c r="Y2103">
        <v>100</v>
      </c>
      <c r="Z2103">
        <v>50</v>
      </c>
      <c r="AA2103">
        <v>50</v>
      </c>
      <c r="AB2103" t="s">
        <v>61</v>
      </c>
      <c r="AC2103" t="s">
        <v>4076</v>
      </c>
      <c r="AD2103">
        <v>12</v>
      </c>
      <c r="AE2103" t="s">
        <v>63</v>
      </c>
      <c r="AF2103">
        <v>100</v>
      </c>
      <c r="AG2103">
        <v>50</v>
      </c>
      <c r="AH2103">
        <v>50</v>
      </c>
      <c r="AI2103" t="s">
        <v>61</v>
      </c>
      <c r="AJ2103" t="s">
        <v>4077</v>
      </c>
      <c r="AK2103">
        <v>12</v>
      </c>
      <c r="AL2103" t="s">
        <v>63</v>
      </c>
      <c r="AM2103">
        <v>100</v>
      </c>
      <c r="AN2103">
        <v>50</v>
      </c>
      <c r="AO2103">
        <v>50</v>
      </c>
      <c r="AP2103" t="s">
        <v>61</v>
      </c>
      <c r="AQ2103" t="s">
        <v>61</v>
      </c>
      <c r="AR2103" t="s">
        <v>61</v>
      </c>
      <c r="AS2103" t="s">
        <v>61</v>
      </c>
      <c r="AT2103" t="s">
        <v>61</v>
      </c>
      <c r="AU2103" t="s">
        <v>61</v>
      </c>
      <c r="AV2103" t="s">
        <v>61</v>
      </c>
      <c r="AW2103" t="s">
        <v>61</v>
      </c>
    </row>
    <row r="2104" spans="1:55" hidden="1" x14ac:dyDescent="0.5">
      <c r="A2104" t="s">
        <v>4151</v>
      </c>
      <c r="B2104" t="s">
        <v>4152</v>
      </c>
      <c r="C2104" t="s">
        <v>56</v>
      </c>
      <c r="D2104" s="1">
        <v>43762</v>
      </c>
      <c r="E2104" t="s">
        <v>1336</v>
      </c>
      <c r="F2104" s="1">
        <v>43762</v>
      </c>
      <c r="G2104" t="s">
        <v>2236</v>
      </c>
      <c r="H2104">
        <v>50</v>
      </c>
      <c r="I2104">
        <v>90</v>
      </c>
      <c r="J2104" t="s">
        <v>2746</v>
      </c>
      <c r="K2104" s="26">
        <v>37</v>
      </c>
      <c r="L2104" t="s">
        <v>4073</v>
      </c>
      <c r="N2104">
        <v>4</v>
      </c>
      <c r="O2104" t="s">
        <v>4074</v>
      </c>
      <c r="P2104">
        <v>1</v>
      </c>
      <c r="Q2104" t="s">
        <v>60</v>
      </c>
      <c r="R2104">
        <v>100</v>
      </c>
      <c r="S2104">
        <v>50</v>
      </c>
      <c r="T2104">
        <v>50</v>
      </c>
      <c r="U2104" s="35" t="s">
        <v>61</v>
      </c>
      <c r="V2104" t="s">
        <v>4075</v>
      </c>
      <c r="W2104">
        <v>1</v>
      </c>
      <c r="X2104" t="s">
        <v>60</v>
      </c>
      <c r="Y2104">
        <v>100</v>
      </c>
      <c r="Z2104">
        <v>50</v>
      </c>
      <c r="AA2104">
        <v>50</v>
      </c>
      <c r="AB2104" t="s">
        <v>61</v>
      </c>
      <c r="AC2104" t="s">
        <v>4076</v>
      </c>
      <c r="AD2104">
        <v>1</v>
      </c>
      <c r="AE2104" t="s">
        <v>60</v>
      </c>
      <c r="AF2104">
        <v>100</v>
      </c>
      <c r="AG2104">
        <v>50</v>
      </c>
      <c r="AH2104">
        <v>50</v>
      </c>
      <c r="AI2104" t="s">
        <v>61</v>
      </c>
      <c r="AJ2104" t="s">
        <v>4077</v>
      </c>
      <c r="AK2104">
        <v>1</v>
      </c>
      <c r="AL2104" t="s">
        <v>60</v>
      </c>
      <c r="AM2104">
        <v>100</v>
      </c>
      <c r="AN2104">
        <v>50</v>
      </c>
      <c r="AO2104">
        <v>50</v>
      </c>
      <c r="AP2104" t="s">
        <v>61</v>
      </c>
      <c r="AQ2104" t="s">
        <v>61</v>
      </c>
      <c r="AR2104" t="s">
        <v>61</v>
      </c>
      <c r="AS2104" t="s">
        <v>61</v>
      </c>
      <c r="AT2104" t="s">
        <v>61</v>
      </c>
      <c r="AU2104" t="s">
        <v>61</v>
      </c>
      <c r="AV2104" t="s">
        <v>61</v>
      </c>
      <c r="AW2104" t="s">
        <v>61</v>
      </c>
    </row>
    <row r="2105" spans="1:55" hidden="1" x14ac:dyDescent="0.5">
      <c r="A2105" t="s">
        <v>4153</v>
      </c>
      <c r="B2105" t="s">
        <v>4154</v>
      </c>
      <c r="C2105" t="s">
        <v>56</v>
      </c>
      <c r="D2105" s="1">
        <v>43762</v>
      </c>
      <c r="E2105" t="s">
        <v>1336</v>
      </c>
      <c r="F2105" s="1">
        <v>43762</v>
      </c>
      <c r="H2105">
        <v>50</v>
      </c>
      <c r="I2105">
        <v>90</v>
      </c>
      <c r="J2105" t="s">
        <v>2236</v>
      </c>
      <c r="K2105" s="26">
        <v>38</v>
      </c>
      <c r="L2105" t="s">
        <v>4073</v>
      </c>
      <c r="N2105">
        <v>4</v>
      </c>
      <c r="O2105" t="s">
        <v>4074</v>
      </c>
      <c r="P2105">
        <v>2</v>
      </c>
      <c r="Q2105" t="s">
        <v>60</v>
      </c>
      <c r="R2105">
        <v>100</v>
      </c>
      <c r="S2105">
        <v>50</v>
      </c>
      <c r="T2105">
        <v>50</v>
      </c>
      <c r="U2105" s="35" t="s">
        <v>61</v>
      </c>
      <c r="V2105" t="s">
        <v>4075</v>
      </c>
      <c r="W2105">
        <v>2</v>
      </c>
      <c r="X2105" t="s">
        <v>60</v>
      </c>
      <c r="Y2105">
        <v>100</v>
      </c>
      <c r="Z2105">
        <v>50</v>
      </c>
      <c r="AA2105">
        <v>50</v>
      </c>
      <c r="AB2105" t="s">
        <v>61</v>
      </c>
      <c r="AC2105" t="s">
        <v>4076</v>
      </c>
      <c r="AD2105">
        <v>2</v>
      </c>
      <c r="AE2105" t="s">
        <v>60</v>
      </c>
      <c r="AF2105">
        <v>100</v>
      </c>
      <c r="AG2105">
        <v>50</v>
      </c>
      <c r="AH2105">
        <v>50</v>
      </c>
      <c r="AI2105" t="s">
        <v>61</v>
      </c>
      <c r="AJ2105" t="s">
        <v>4077</v>
      </c>
      <c r="AK2105">
        <v>2</v>
      </c>
      <c r="AL2105" t="s">
        <v>60</v>
      </c>
      <c r="AM2105">
        <v>100</v>
      </c>
      <c r="AN2105">
        <v>50</v>
      </c>
      <c r="AO2105">
        <v>50</v>
      </c>
      <c r="AP2105" t="s">
        <v>61</v>
      </c>
      <c r="AQ2105" t="s">
        <v>61</v>
      </c>
      <c r="AR2105" t="s">
        <v>61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</row>
    <row r="2106" spans="1:55" hidden="1" x14ac:dyDescent="0.5">
      <c r="A2106" t="s">
        <v>4155</v>
      </c>
      <c r="B2106" t="s">
        <v>4156</v>
      </c>
      <c r="C2106" t="s">
        <v>56</v>
      </c>
      <c r="D2106" s="1">
        <v>43762</v>
      </c>
      <c r="E2106" t="s">
        <v>1336</v>
      </c>
      <c r="F2106" s="1">
        <v>43762</v>
      </c>
      <c r="H2106">
        <v>50</v>
      </c>
      <c r="I2106">
        <v>90</v>
      </c>
      <c r="J2106" t="s">
        <v>57</v>
      </c>
      <c r="K2106" s="26">
        <v>39</v>
      </c>
      <c r="L2106" t="s">
        <v>4073</v>
      </c>
      <c r="N2106">
        <v>4</v>
      </c>
      <c r="O2106" t="s">
        <v>4074</v>
      </c>
      <c r="P2106">
        <v>3</v>
      </c>
      <c r="Q2106" t="s">
        <v>60</v>
      </c>
      <c r="R2106">
        <v>100</v>
      </c>
      <c r="S2106">
        <v>50</v>
      </c>
      <c r="T2106">
        <v>50</v>
      </c>
      <c r="U2106" s="35" t="s">
        <v>61</v>
      </c>
      <c r="V2106" t="s">
        <v>4075</v>
      </c>
      <c r="W2106">
        <v>3</v>
      </c>
      <c r="X2106" t="s">
        <v>60</v>
      </c>
      <c r="Y2106">
        <v>100</v>
      </c>
      <c r="Z2106">
        <v>50</v>
      </c>
      <c r="AA2106">
        <v>50</v>
      </c>
      <c r="AB2106" t="s">
        <v>61</v>
      </c>
      <c r="AC2106" t="s">
        <v>4076</v>
      </c>
      <c r="AD2106">
        <v>3</v>
      </c>
      <c r="AE2106" t="s">
        <v>60</v>
      </c>
      <c r="AF2106">
        <v>100</v>
      </c>
      <c r="AG2106">
        <v>50</v>
      </c>
      <c r="AH2106">
        <v>50</v>
      </c>
      <c r="AI2106" t="s">
        <v>61</v>
      </c>
      <c r="AJ2106" t="s">
        <v>4077</v>
      </c>
      <c r="AK2106">
        <v>3</v>
      </c>
      <c r="AL2106" t="s">
        <v>60</v>
      </c>
      <c r="AM2106">
        <v>100</v>
      </c>
      <c r="AN2106">
        <v>50</v>
      </c>
      <c r="AO2106">
        <v>50</v>
      </c>
      <c r="AP2106" t="s">
        <v>61</v>
      </c>
      <c r="AQ2106" t="s">
        <v>61</v>
      </c>
      <c r="AR2106" t="s">
        <v>61</v>
      </c>
      <c r="AS2106" t="s">
        <v>61</v>
      </c>
      <c r="AT2106" t="s">
        <v>61</v>
      </c>
      <c r="AU2106" t="s">
        <v>61</v>
      </c>
      <c r="AV2106" t="s">
        <v>61</v>
      </c>
      <c r="AW2106" t="s">
        <v>61</v>
      </c>
    </row>
    <row r="2107" spans="1:55" hidden="1" x14ac:dyDescent="0.5">
      <c r="A2107" t="s">
        <v>4157</v>
      </c>
      <c r="B2107" t="s">
        <v>4158</v>
      </c>
      <c r="C2107" t="s">
        <v>56</v>
      </c>
      <c r="D2107" s="1">
        <v>43762</v>
      </c>
      <c r="E2107" t="s">
        <v>1336</v>
      </c>
      <c r="F2107" s="1">
        <v>43762</v>
      </c>
      <c r="H2107">
        <v>50</v>
      </c>
      <c r="I2107">
        <v>90</v>
      </c>
      <c r="J2107" t="s">
        <v>1336</v>
      </c>
      <c r="K2107" s="26">
        <v>40</v>
      </c>
      <c r="L2107" t="s">
        <v>4073</v>
      </c>
      <c r="N2107">
        <v>4</v>
      </c>
      <c r="O2107" t="s">
        <v>4074</v>
      </c>
      <c r="P2107">
        <v>4</v>
      </c>
      <c r="Q2107" t="s">
        <v>60</v>
      </c>
      <c r="R2107">
        <v>100</v>
      </c>
      <c r="S2107">
        <v>50</v>
      </c>
      <c r="T2107">
        <v>50</v>
      </c>
      <c r="U2107" s="35" t="s">
        <v>61</v>
      </c>
      <c r="V2107" t="s">
        <v>4075</v>
      </c>
      <c r="W2107">
        <v>4</v>
      </c>
      <c r="X2107" t="s">
        <v>60</v>
      </c>
      <c r="Y2107">
        <v>100</v>
      </c>
      <c r="Z2107">
        <v>50</v>
      </c>
      <c r="AA2107">
        <v>50</v>
      </c>
      <c r="AB2107" t="s">
        <v>61</v>
      </c>
      <c r="AC2107" t="s">
        <v>4076</v>
      </c>
      <c r="AD2107">
        <v>4</v>
      </c>
      <c r="AE2107" t="s">
        <v>60</v>
      </c>
      <c r="AF2107">
        <v>100</v>
      </c>
      <c r="AG2107">
        <v>50</v>
      </c>
      <c r="AH2107">
        <v>50</v>
      </c>
      <c r="AI2107" t="s">
        <v>61</v>
      </c>
      <c r="AJ2107" t="s">
        <v>4077</v>
      </c>
      <c r="AK2107">
        <v>4</v>
      </c>
      <c r="AL2107" t="s">
        <v>60</v>
      </c>
      <c r="AM2107">
        <v>100</v>
      </c>
      <c r="AN2107">
        <v>50</v>
      </c>
      <c r="AO2107">
        <v>50</v>
      </c>
      <c r="AP2107" t="s">
        <v>61</v>
      </c>
      <c r="AQ2107" t="s">
        <v>61</v>
      </c>
      <c r="AR2107" t="s">
        <v>61</v>
      </c>
      <c r="AS2107" t="s">
        <v>61</v>
      </c>
      <c r="AT2107" t="s">
        <v>61</v>
      </c>
      <c r="AU2107" t="s">
        <v>61</v>
      </c>
      <c r="AV2107" t="s">
        <v>61</v>
      </c>
      <c r="AW2107" t="s">
        <v>61</v>
      </c>
    </row>
    <row r="2108" spans="1:55" hidden="1" x14ac:dyDescent="0.5">
      <c r="A2108" t="s">
        <v>4159</v>
      </c>
      <c r="B2108" t="s">
        <v>4160</v>
      </c>
      <c r="C2108" t="s">
        <v>56</v>
      </c>
      <c r="D2108" s="1">
        <v>43762</v>
      </c>
      <c r="E2108" t="s">
        <v>1336</v>
      </c>
      <c r="F2108" s="1">
        <v>43762</v>
      </c>
      <c r="H2108">
        <v>50</v>
      </c>
      <c r="I2108">
        <v>90</v>
      </c>
      <c r="J2108" t="s">
        <v>3070</v>
      </c>
      <c r="K2108" s="26">
        <v>41</v>
      </c>
      <c r="L2108" t="s">
        <v>4073</v>
      </c>
      <c r="N2108">
        <v>4</v>
      </c>
      <c r="O2108" t="s">
        <v>4074</v>
      </c>
      <c r="P2108">
        <v>5</v>
      </c>
      <c r="Q2108" t="s">
        <v>60</v>
      </c>
      <c r="R2108">
        <v>100</v>
      </c>
      <c r="S2108">
        <v>50</v>
      </c>
      <c r="T2108">
        <v>50</v>
      </c>
      <c r="U2108" s="35" t="s">
        <v>61</v>
      </c>
      <c r="V2108" t="s">
        <v>4075</v>
      </c>
      <c r="W2108">
        <v>5</v>
      </c>
      <c r="X2108" t="s">
        <v>60</v>
      </c>
      <c r="Y2108">
        <v>100</v>
      </c>
      <c r="Z2108">
        <v>50</v>
      </c>
      <c r="AA2108">
        <v>50</v>
      </c>
      <c r="AB2108" t="s">
        <v>61</v>
      </c>
      <c r="AC2108" t="s">
        <v>4076</v>
      </c>
      <c r="AD2108">
        <v>5</v>
      </c>
      <c r="AE2108" t="s">
        <v>60</v>
      </c>
      <c r="AF2108">
        <v>100</v>
      </c>
      <c r="AG2108">
        <v>50</v>
      </c>
      <c r="AH2108">
        <v>50</v>
      </c>
      <c r="AI2108" t="s">
        <v>61</v>
      </c>
      <c r="AJ2108" t="s">
        <v>4077</v>
      </c>
      <c r="AK2108">
        <v>5</v>
      </c>
      <c r="AL2108" t="s">
        <v>60</v>
      </c>
      <c r="AM2108">
        <v>100</v>
      </c>
      <c r="AN2108">
        <v>50</v>
      </c>
      <c r="AO2108">
        <v>50</v>
      </c>
      <c r="AP2108" t="s">
        <v>61</v>
      </c>
      <c r="AQ2108" t="s">
        <v>61</v>
      </c>
      <c r="AR2108" t="s">
        <v>61</v>
      </c>
      <c r="AS2108" t="s">
        <v>61</v>
      </c>
      <c r="AT2108" t="s">
        <v>61</v>
      </c>
      <c r="AU2108" t="s">
        <v>61</v>
      </c>
      <c r="AV2108" t="s">
        <v>61</v>
      </c>
      <c r="AW2108" t="s">
        <v>61</v>
      </c>
    </row>
    <row r="2109" spans="1:55" hidden="1" x14ac:dyDescent="0.5">
      <c r="A2109" t="s">
        <v>4161</v>
      </c>
      <c r="B2109" t="s">
        <v>4162</v>
      </c>
      <c r="C2109" t="s">
        <v>56</v>
      </c>
      <c r="D2109" s="1">
        <v>43762</v>
      </c>
      <c r="E2109" t="s">
        <v>1336</v>
      </c>
      <c r="F2109" s="1">
        <v>43762</v>
      </c>
      <c r="H2109">
        <v>50</v>
      </c>
      <c r="I2109">
        <v>90</v>
      </c>
      <c r="J2109" t="s">
        <v>2746</v>
      </c>
      <c r="K2109" s="26">
        <v>42</v>
      </c>
      <c r="L2109" t="s">
        <v>4073</v>
      </c>
      <c r="N2109">
        <v>4</v>
      </c>
      <c r="O2109" t="s">
        <v>4074</v>
      </c>
      <c r="P2109">
        <v>6</v>
      </c>
      <c r="Q2109" t="s">
        <v>60</v>
      </c>
      <c r="R2109">
        <v>100</v>
      </c>
      <c r="S2109">
        <v>50</v>
      </c>
      <c r="T2109">
        <v>50</v>
      </c>
      <c r="U2109" s="35" t="s">
        <v>61</v>
      </c>
      <c r="V2109" t="s">
        <v>4075</v>
      </c>
      <c r="W2109">
        <v>6</v>
      </c>
      <c r="X2109" t="s">
        <v>60</v>
      </c>
      <c r="Y2109">
        <v>100</v>
      </c>
      <c r="Z2109">
        <v>50</v>
      </c>
      <c r="AA2109">
        <v>50</v>
      </c>
      <c r="AB2109" t="s">
        <v>61</v>
      </c>
      <c r="AC2109" t="s">
        <v>4076</v>
      </c>
      <c r="AD2109">
        <v>6</v>
      </c>
      <c r="AE2109" t="s">
        <v>60</v>
      </c>
      <c r="AF2109">
        <v>100</v>
      </c>
      <c r="AG2109">
        <v>50</v>
      </c>
      <c r="AH2109">
        <v>50</v>
      </c>
      <c r="AI2109" t="s">
        <v>61</v>
      </c>
      <c r="AJ2109" t="s">
        <v>4077</v>
      </c>
      <c r="AK2109">
        <v>6</v>
      </c>
      <c r="AL2109" t="s">
        <v>60</v>
      </c>
      <c r="AM2109">
        <v>100</v>
      </c>
      <c r="AN2109">
        <v>50</v>
      </c>
      <c r="AO2109">
        <v>50</v>
      </c>
      <c r="AP2109" t="s">
        <v>61</v>
      </c>
      <c r="AQ2109" t="s">
        <v>61</v>
      </c>
      <c r="AR2109" t="s">
        <v>61</v>
      </c>
      <c r="AS2109" t="s">
        <v>61</v>
      </c>
      <c r="AT2109" t="s">
        <v>61</v>
      </c>
      <c r="AU2109" t="s">
        <v>61</v>
      </c>
      <c r="AV2109" t="s">
        <v>61</v>
      </c>
      <c r="AW2109" t="s">
        <v>61</v>
      </c>
    </row>
    <row r="2110" spans="1:55" hidden="1" x14ac:dyDescent="0.5">
      <c r="A2110" s="19" t="s">
        <v>4163</v>
      </c>
      <c r="B2110" t="str">
        <f t="shared" ref="B2110:B2173" si="46">A2110&amp;"-Ex1"</f>
        <v>Sfa-CBas_001-Ex1</v>
      </c>
      <c r="C2110" t="s">
        <v>56</v>
      </c>
      <c r="D2110" s="1">
        <v>43746</v>
      </c>
      <c r="E2110" t="s">
        <v>2236</v>
      </c>
      <c r="F2110" s="1">
        <v>43790</v>
      </c>
      <c r="G2110" t="s">
        <v>57</v>
      </c>
      <c r="H2110">
        <v>50</v>
      </c>
      <c r="I2110">
        <v>157</v>
      </c>
      <c r="J2110" t="s">
        <v>1336</v>
      </c>
      <c r="K2110" s="26" t="s">
        <v>61</v>
      </c>
      <c r="L2110" t="s">
        <v>4164</v>
      </c>
      <c r="N2110">
        <v>4</v>
      </c>
      <c r="O2110" t="str">
        <f t="shared" ref="O2110:O2173" si="47">L2110&amp;"_E1"</f>
        <v>Sfa-C_001_E1</v>
      </c>
      <c r="P2110">
        <v>1</v>
      </c>
      <c r="Q2110" t="s">
        <v>67</v>
      </c>
      <c r="R2110">
        <v>200</v>
      </c>
      <c r="S2110">
        <v>50</v>
      </c>
      <c r="T2110">
        <v>50</v>
      </c>
      <c r="U2110" s="35">
        <v>0.2</v>
      </c>
      <c r="V2110" t="str">
        <f t="shared" ref="V2110:V2141" si="48">L2110&amp;"-E2"</f>
        <v>Sfa-C_001-E2</v>
      </c>
      <c r="W2110">
        <v>1</v>
      </c>
      <c r="X2110" t="s">
        <v>67</v>
      </c>
      <c r="Y2110">
        <v>100</v>
      </c>
      <c r="Z2110">
        <v>50</v>
      </c>
      <c r="AA2110">
        <v>50</v>
      </c>
      <c r="AB2110">
        <v>37.200000000000003</v>
      </c>
      <c r="AC2110" t="str">
        <f t="shared" ref="AC2110:AC2141" si="49">L2110&amp;"-E3"</f>
        <v>Sfa-C_001-E3</v>
      </c>
      <c r="AD2110">
        <v>1</v>
      </c>
      <c r="AE2110" t="s">
        <v>67</v>
      </c>
      <c r="AF2110">
        <v>100</v>
      </c>
      <c r="AG2110">
        <v>50</v>
      </c>
      <c r="AH2110">
        <v>50</v>
      </c>
      <c r="AI2110">
        <v>50.6</v>
      </c>
      <c r="AJ2110" t="str">
        <f t="shared" ref="AJ2110:AJ2141" si="50">L2110&amp;"-E4"</f>
        <v>Sfa-C_001-E4</v>
      </c>
      <c r="AK2110">
        <v>1</v>
      </c>
      <c r="AL2110" t="s">
        <v>67</v>
      </c>
      <c r="AM2110">
        <v>100</v>
      </c>
      <c r="AN2110">
        <v>50</v>
      </c>
      <c r="AO2110">
        <v>50</v>
      </c>
      <c r="AP2110">
        <v>34.6</v>
      </c>
      <c r="AQ2110" s="1">
        <v>43794</v>
      </c>
      <c r="BC2110" t="s">
        <v>4165</v>
      </c>
    </row>
    <row r="2111" spans="1:55" hidden="1" x14ac:dyDescent="0.5">
      <c r="A2111" s="19" t="s">
        <v>4166</v>
      </c>
      <c r="B2111" t="str">
        <f t="shared" si="46"/>
        <v>Sfa-CBas_002-Ex1</v>
      </c>
      <c r="C2111" t="s">
        <v>56</v>
      </c>
      <c r="D2111" s="1">
        <v>43746</v>
      </c>
      <c r="E2111" t="s">
        <v>2236</v>
      </c>
      <c r="F2111" s="1">
        <v>43790</v>
      </c>
      <c r="G2111" t="s">
        <v>57</v>
      </c>
      <c r="H2111">
        <v>50</v>
      </c>
      <c r="I2111">
        <v>157</v>
      </c>
      <c r="J2111" t="s">
        <v>1336</v>
      </c>
      <c r="K2111" s="26" t="s">
        <v>61</v>
      </c>
      <c r="L2111" t="s">
        <v>4164</v>
      </c>
      <c r="N2111">
        <v>4</v>
      </c>
      <c r="O2111" t="str">
        <f t="shared" si="47"/>
        <v>Sfa-C_001_E1</v>
      </c>
      <c r="P2111">
        <v>2</v>
      </c>
      <c r="Q2111" t="s">
        <v>67</v>
      </c>
      <c r="R2111">
        <v>200</v>
      </c>
      <c r="S2111">
        <v>50</v>
      </c>
      <c r="T2111">
        <v>50</v>
      </c>
      <c r="U2111" s="35">
        <v>-14.8</v>
      </c>
      <c r="V2111" t="str">
        <f t="shared" si="48"/>
        <v>Sfa-C_001-E2</v>
      </c>
      <c r="W2111">
        <v>2</v>
      </c>
      <c r="X2111" t="s">
        <v>67</v>
      </c>
      <c r="Y2111">
        <v>100</v>
      </c>
      <c r="Z2111">
        <v>50</v>
      </c>
      <c r="AA2111">
        <v>50</v>
      </c>
      <c r="AB2111">
        <v>20.3</v>
      </c>
      <c r="AC2111" t="str">
        <f t="shared" si="49"/>
        <v>Sfa-C_001-E3</v>
      </c>
      <c r="AD2111">
        <v>2</v>
      </c>
      <c r="AE2111" t="s">
        <v>67</v>
      </c>
      <c r="AF2111">
        <v>100</v>
      </c>
      <c r="AG2111">
        <v>50</v>
      </c>
      <c r="AH2111">
        <v>50</v>
      </c>
      <c r="AI2111">
        <v>30.4</v>
      </c>
      <c r="AJ2111" t="str">
        <f t="shared" si="50"/>
        <v>Sfa-C_001-E4</v>
      </c>
      <c r="AK2111">
        <v>2</v>
      </c>
      <c r="AL2111" t="s">
        <v>67</v>
      </c>
      <c r="AM2111">
        <v>100</v>
      </c>
      <c r="AN2111">
        <v>50</v>
      </c>
      <c r="AO2111">
        <v>50</v>
      </c>
      <c r="AP2111">
        <v>21.4</v>
      </c>
      <c r="BC2111" t="s">
        <v>4165</v>
      </c>
    </row>
    <row r="2112" spans="1:55" hidden="1" x14ac:dyDescent="0.5">
      <c r="A2112" s="19" t="s">
        <v>4167</v>
      </c>
      <c r="B2112" t="str">
        <f t="shared" si="46"/>
        <v>Sfa-CBas_003-Ex1</v>
      </c>
      <c r="C2112" t="s">
        <v>56</v>
      </c>
      <c r="D2112" s="1">
        <v>43746</v>
      </c>
      <c r="E2112" t="s">
        <v>2236</v>
      </c>
      <c r="F2112" s="1">
        <v>43790</v>
      </c>
      <c r="G2112" t="s">
        <v>57</v>
      </c>
      <c r="H2112">
        <v>50</v>
      </c>
      <c r="I2112">
        <v>157</v>
      </c>
      <c r="J2112" t="s">
        <v>1336</v>
      </c>
      <c r="K2112" s="26" t="s">
        <v>61</v>
      </c>
      <c r="L2112" t="s">
        <v>4164</v>
      </c>
      <c r="N2112">
        <v>4</v>
      </c>
      <c r="O2112" t="str">
        <f t="shared" si="47"/>
        <v>Sfa-C_001_E1</v>
      </c>
      <c r="P2112">
        <v>3</v>
      </c>
      <c r="Q2112" t="s">
        <v>67</v>
      </c>
      <c r="R2112">
        <v>200</v>
      </c>
      <c r="S2112">
        <v>50</v>
      </c>
      <c r="T2112">
        <v>50</v>
      </c>
      <c r="U2112" s="35">
        <v>-13.6</v>
      </c>
      <c r="V2112" t="str">
        <f t="shared" si="48"/>
        <v>Sfa-C_001-E2</v>
      </c>
      <c r="W2112">
        <v>3</v>
      </c>
      <c r="X2112" t="s">
        <v>67</v>
      </c>
      <c r="Y2112">
        <v>100</v>
      </c>
      <c r="Z2112">
        <v>50</v>
      </c>
      <c r="AA2112">
        <v>50</v>
      </c>
      <c r="AB2112">
        <v>-6</v>
      </c>
      <c r="AC2112" t="str">
        <f t="shared" si="49"/>
        <v>Sfa-C_001-E3</v>
      </c>
      <c r="AD2112">
        <v>3</v>
      </c>
      <c r="AE2112" t="s">
        <v>67</v>
      </c>
      <c r="AF2112">
        <v>100</v>
      </c>
      <c r="AG2112">
        <v>50</v>
      </c>
      <c r="AH2112">
        <v>50</v>
      </c>
      <c r="AI2112">
        <v>4.9000000000000004</v>
      </c>
      <c r="AJ2112" t="str">
        <f t="shared" si="50"/>
        <v>Sfa-C_001-E4</v>
      </c>
      <c r="AK2112">
        <v>3</v>
      </c>
      <c r="AL2112" t="s">
        <v>67</v>
      </c>
      <c r="AM2112">
        <v>100</v>
      </c>
      <c r="AN2112">
        <v>50</v>
      </c>
      <c r="AO2112">
        <v>50</v>
      </c>
      <c r="AP2112">
        <v>6.8</v>
      </c>
      <c r="BC2112" t="s">
        <v>4165</v>
      </c>
    </row>
    <row r="2113" spans="1:55" hidden="1" x14ac:dyDescent="0.5">
      <c r="A2113" s="19" t="s">
        <v>4168</v>
      </c>
      <c r="B2113" t="str">
        <f t="shared" si="46"/>
        <v>Sfa-CBas_004-Ex1</v>
      </c>
      <c r="C2113" t="s">
        <v>56</v>
      </c>
      <c r="D2113" s="1">
        <v>43746</v>
      </c>
      <c r="E2113" t="s">
        <v>2236</v>
      </c>
      <c r="F2113" s="1">
        <v>43790</v>
      </c>
      <c r="G2113" t="s">
        <v>57</v>
      </c>
      <c r="H2113">
        <v>50</v>
      </c>
      <c r="I2113">
        <v>157</v>
      </c>
      <c r="J2113" t="s">
        <v>1336</v>
      </c>
      <c r="K2113" s="26" t="s">
        <v>61</v>
      </c>
      <c r="L2113" t="s">
        <v>4164</v>
      </c>
      <c r="N2113">
        <v>4</v>
      </c>
      <c r="O2113" t="str">
        <f t="shared" si="47"/>
        <v>Sfa-C_001_E1</v>
      </c>
      <c r="P2113">
        <v>4</v>
      </c>
      <c r="Q2113" t="s">
        <v>67</v>
      </c>
      <c r="R2113">
        <v>200</v>
      </c>
      <c r="S2113">
        <v>50</v>
      </c>
      <c r="T2113">
        <v>50</v>
      </c>
      <c r="U2113" s="35">
        <v>-16.100000000000001</v>
      </c>
      <c r="V2113" t="str">
        <f t="shared" si="48"/>
        <v>Sfa-C_001-E2</v>
      </c>
      <c r="W2113">
        <v>4</v>
      </c>
      <c r="X2113" t="s">
        <v>67</v>
      </c>
      <c r="Y2113">
        <v>100</v>
      </c>
      <c r="Z2113">
        <v>50</v>
      </c>
      <c r="AA2113">
        <v>50</v>
      </c>
      <c r="AB2113">
        <v>-12</v>
      </c>
      <c r="AC2113" t="str">
        <f t="shared" si="49"/>
        <v>Sfa-C_001-E3</v>
      </c>
      <c r="AD2113">
        <v>4</v>
      </c>
      <c r="AE2113" t="s">
        <v>67</v>
      </c>
      <c r="AF2113">
        <v>100</v>
      </c>
      <c r="AG2113">
        <v>50</v>
      </c>
      <c r="AH2113">
        <v>50</v>
      </c>
      <c r="AI2113">
        <v>-10.6</v>
      </c>
      <c r="AJ2113" t="str">
        <f t="shared" si="50"/>
        <v>Sfa-C_001-E4</v>
      </c>
      <c r="AK2113">
        <v>4</v>
      </c>
      <c r="AL2113" t="s">
        <v>67</v>
      </c>
      <c r="AM2113">
        <v>100</v>
      </c>
      <c r="AN2113">
        <v>50</v>
      </c>
      <c r="AO2113">
        <v>50</v>
      </c>
      <c r="AP2113">
        <v>-5</v>
      </c>
      <c r="BC2113" t="s">
        <v>4165</v>
      </c>
    </row>
    <row r="2114" spans="1:55" hidden="1" x14ac:dyDescent="0.5">
      <c r="A2114" s="19" t="s">
        <v>4169</v>
      </c>
      <c r="B2114" t="str">
        <f t="shared" si="46"/>
        <v>Sfa-CBas_005-Ex1</v>
      </c>
      <c r="C2114" t="s">
        <v>56</v>
      </c>
      <c r="D2114" s="1">
        <v>43746</v>
      </c>
      <c r="E2114" t="s">
        <v>2236</v>
      </c>
      <c r="F2114" s="1">
        <v>43790</v>
      </c>
      <c r="G2114" t="s">
        <v>57</v>
      </c>
      <c r="H2114">
        <v>50</v>
      </c>
      <c r="I2114">
        <v>157</v>
      </c>
      <c r="J2114" t="s">
        <v>1336</v>
      </c>
      <c r="K2114" s="26" t="s">
        <v>61</v>
      </c>
      <c r="L2114" t="s">
        <v>4164</v>
      </c>
      <c r="N2114">
        <v>4</v>
      </c>
      <c r="O2114" t="str">
        <f t="shared" si="47"/>
        <v>Sfa-C_001_E1</v>
      </c>
      <c r="P2114">
        <v>5</v>
      </c>
      <c r="Q2114" t="s">
        <v>67</v>
      </c>
      <c r="R2114">
        <v>200</v>
      </c>
      <c r="S2114">
        <v>50</v>
      </c>
      <c r="T2114">
        <v>50</v>
      </c>
      <c r="U2114" s="35">
        <v>-13.2</v>
      </c>
      <c r="V2114" t="str">
        <f t="shared" si="48"/>
        <v>Sfa-C_001-E2</v>
      </c>
      <c r="W2114">
        <v>5</v>
      </c>
      <c r="X2114" t="s">
        <v>67</v>
      </c>
      <c r="Y2114">
        <v>100</v>
      </c>
      <c r="Z2114">
        <v>50</v>
      </c>
      <c r="AA2114">
        <v>50</v>
      </c>
      <c r="AB2114">
        <v>-0.2</v>
      </c>
      <c r="AC2114" t="str">
        <f t="shared" si="49"/>
        <v>Sfa-C_001-E3</v>
      </c>
      <c r="AD2114">
        <v>5</v>
      </c>
      <c r="AE2114" t="s">
        <v>67</v>
      </c>
      <c r="AF2114">
        <v>100</v>
      </c>
      <c r="AG2114">
        <v>50</v>
      </c>
      <c r="AH2114">
        <v>50</v>
      </c>
      <c r="AI2114">
        <v>17.5</v>
      </c>
      <c r="AJ2114" t="str">
        <f t="shared" si="50"/>
        <v>Sfa-C_001-E4</v>
      </c>
      <c r="AK2114">
        <v>5</v>
      </c>
      <c r="AL2114" t="s">
        <v>67</v>
      </c>
      <c r="AM2114">
        <v>100</v>
      </c>
      <c r="AN2114">
        <v>50</v>
      </c>
      <c r="AO2114">
        <v>50</v>
      </c>
      <c r="AP2114">
        <v>18.8</v>
      </c>
      <c r="BC2114" t="s">
        <v>4165</v>
      </c>
    </row>
    <row r="2115" spans="1:55" hidden="1" x14ac:dyDescent="0.5">
      <c r="A2115" s="19" t="s">
        <v>4170</v>
      </c>
      <c r="B2115" t="str">
        <f t="shared" si="46"/>
        <v>Sfa-CBas_006-Ex1</v>
      </c>
      <c r="C2115" t="s">
        <v>56</v>
      </c>
      <c r="D2115" s="1">
        <v>43746</v>
      </c>
      <c r="E2115" t="s">
        <v>2236</v>
      </c>
      <c r="F2115" s="1">
        <v>43790</v>
      </c>
      <c r="G2115" t="s">
        <v>57</v>
      </c>
      <c r="H2115">
        <v>50</v>
      </c>
      <c r="I2115">
        <v>157</v>
      </c>
      <c r="J2115" t="s">
        <v>1336</v>
      </c>
      <c r="K2115" s="26" t="s">
        <v>61</v>
      </c>
      <c r="L2115" t="s">
        <v>4164</v>
      </c>
      <c r="N2115">
        <v>4</v>
      </c>
      <c r="O2115" t="str">
        <f t="shared" si="47"/>
        <v>Sfa-C_001_E1</v>
      </c>
      <c r="P2115">
        <v>6</v>
      </c>
      <c r="Q2115" t="s">
        <v>67</v>
      </c>
      <c r="R2115">
        <v>200</v>
      </c>
      <c r="S2115">
        <v>50</v>
      </c>
      <c r="T2115">
        <v>50</v>
      </c>
      <c r="U2115" s="35">
        <v>-12.6</v>
      </c>
      <c r="V2115" t="str">
        <f t="shared" si="48"/>
        <v>Sfa-C_001-E2</v>
      </c>
      <c r="W2115">
        <v>6</v>
      </c>
      <c r="X2115" t="s">
        <v>67</v>
      </c>
      <c r="Y2115">
        <v>100</v>
      </c>
      <c r="Z2115">
        <v>50</v>
      </c>
      <c r="AA2115">
        <v>50</v>
      </c>
      <c r="AB2115">
        <v>-6.5</v>
      </c>
      <c r="AC2115" t="str">
        <f t="shared" si="49"/>
        <v>Sfa-C_001-E3</v>
      </c>
      <c r="AD2115">
        <v>6</v>
      </c>
      <c r="AE2115" t="s">
        <v>67</v>
      </c>
      <c r="AF2115">
        <v>100</v>
      </c>
      <c r="AG2115">
        <v>50</v>
      </c>
      <c r="AH2115">
        <v>50</v>
      </c>
      <c r="AI2115">
        <v>3.9</v>
      </c>
      <c r="AJ2115" t="str">
        <f t="shared" si="50"/>
        <v>Sfa-C_001-E4</v>
      </c>
      <c r="AK2115">
        <v>6</v>
      </c>
      <c r="AL2115" t="s">
        <v>67</v>
      </c>
      <c r="AM2115">
        <v>100</v>
      </c>
      <c r="AN2115">
        <v>50</v>
      </c>
      <c r="AO2115">
        <v>50</v>
      </c>
      <c r="AP2115">
        <v>19.899999999999999</v>
      </c>
      <c r="BC2115" t="s">
        <v>4165</v>
      </c>
    </row>
    <row r="2116" spans="1:55" hidden="1" x14ac:dyDescent="0.5">
      <c r="A2116" s="19" t="s">
        <v>4171</v>
      </c>
      <c r="B2116" t="str">
        <f t="shared" si="46"/>
        <v>Sfa-CBas_007-Ex1</v>
      </c>
      <c r="C2116" t="s">
        <v>56</v>
      </c>
      <c r="D2116" s="1">
        <v>43746</v>
      </c>
      <c r="E2116" t="s">
        <v>2236</v>
      </c>
      <c r="F2116" s="1">
        <v>43790</v>
      </c>
      <c r="G2116" t="s">
        <v>57</v>
      </c>
      <c r="H2116">
        <v>50</v>
      </c>
      <c r="I2116">
        <v>157</v>
      </c>
      <c r="J2116" t="s">
        <v>1336</v>
      </c>
      <c r="K2116" s="26" t="s">
        <v>61</v>
      </c>
      <c r="L2116" t="s">
        <v>4164</v>
      </c>
      <c r="N2116">
        <v>4</v>
      </c>
      <c r="O2116" t="str">
        <f t="shared" si="47"/>
        <v>Sfa-C_001_E1</v>
      </c>
      <c r="P2116">
        <v>7</v>
      </c>
      <c r="Q2116" t="s">
        <v>67</v>
      </c>
      <c r="R2116">
        <v>200</v>
      </c>
      <c r="S2116">
        <v>50</v>
      </c>
      <c r="T2116">
        <v>50</v>
      </c>
      <c r="U2116" s="35" t="s">
        <v>61</v>
      </c>
      <c r="V2116" t="str">
        <f t="shared" si="48"/>
        <v>Sfa-C_001-E2</v>
      </c>
      <c r="W2116">
        <v>7</v>
      </c>
      <c r="X2116" t="s">
        <v>67</v>
      </c>
      <c r="Y2116">
        <v>100</v>
      </c>
      <c r="Z2116">
        <v>50</v>
      </c>
      <c r="AA2116">
        <v>50</v>
      </c>
      <c r="AB2116" t="s">
        <v>61</v>
      </c>
      <c r="AC2116" t="str">
        <f t="shared" si="49"/>
        <v>Sfa-C_001-E3</v>
      </c>
      <c r="AD2116">
        <v>7</v>
      </c>
      <c r="AE2116" t="s">
        <v>67</v>
      </c>
      <c r="AF2116">
        <v>100</v>
      </c>
      <c r="AG2116">
        <v>50</v>
      </c>
      <c r="AH2116">
        <v>50</v>
      </c>
      <c r="AI2116" t="s">
        <v>61</v>
      </c>
      <c r="AJ2116" t="str">
        <f t="shared" si="50"/>
        <v>Sfa-C_001-E4</v>
      </c>
      <c r="AK2116">
        <v>7</v>
      </c>
      <c r="AL2116" t="s">
        <v>67</v>
      </c>
      <c r="AM2116">
        <v>100</v>
      </c>
      <c r="AN2116">
        <v>50</v>
      </c>
      <c r="AO2116">
        <v>50</v>
      </c>
      <c r="AP2116" t="s">
        <v>61</v>
      </c>
      <c r="BC2116" t="s">
        <v>4165</v>
      </c>
    </row>
    <row r="2117" spans="1:55" hidden="1" x14ac:dyDescent="0.5">
      <c r="A2117" s="19" t="s">
        <v>4172</v>
      </c>
      <c r="B2117" t="str">
        <f t="shared" si="46"/>
        <v>Sfa-CBas_008-Ex1</v>
      </c>
      <c r="C2117" t="s">
        <v>56</v>
      </c>
      <c r="D2117" s="1">
        <v>43746</v>
      </c>
      <c r="E2117" t="s">
        <v>2236</v>
      </c>
      <c r="F2117" s="1">
        <v>43790</v>
      </c>
      <c r="G2117" t="s">
        <v>57</v>
      </c>
      <c r="H2117">
        <v>50</v>
      </c>
      <c r="I2117">
        <v>157</v>
      </c>
      <c r="J2117" t="s">
        <v>1336</v>
      </c>
      <c r="K2117" s="26" t="s">
        <v>61</v>
      </c>
      <c r="L2117" t="s">
        <v>4164</v>
      </c>
      <c r="N2117">
        <v>4</v>
      </c>
      <c r="O2117" t="str">
        <f t="shared" si="47"/>
        <v>Sfa-C_001_E1</v>
      </c>
      <c r="P2117">
        <v>8</v>
      </c>
      <c r="Q2117" t="s">
        <v>67</v>
      </c>
      <c r="R2117">
        <v>200</v>
      </c>
      <c r="S2117">
        <v>50</v>
      </c>
      <c r="T2117">
        <v>50</v>
      </c>
      <c r="U2117" s="35" t="s">
        <v>61</v>
      </c>
      <c r="V2117" t="str">
        <f t="shared" si="48"/>
        <v>Sfa-C_001-E2</v>
      </c>
      <c r="W2117">
        <v>8</v>
      </c>
      <c r="X2117" t="s">
        <v>67</v>
      </c>
      <c r="Y2117">
        <v>100</v>
      </c>
      <c r="Z2117">
        <v>50</v>
      </c>
      <c r="AA2117">
        <v>50</v>
      </c>
      <c r="AB2117" t="s">
        <v>61</v>
      </c>
      <c r="AC2117" t="str">
        <f t="shared" si="49"/>
        <v>Sfa-C_001-E3</v>
      </c>
      <c r="AD2117">
        <v>8</v>
      </c>
      <c r="AE2117" t="s">
        <v>67</v>
      </c>
      <c r="AF2117">
        <v>100</v>
      </c>
      <c r="AG2117">
        <v>50</v>
      </c>
      <c r="AH2117">
        <v>50</v>
      </c>
      <c r="AI2117" t="s">
        <v>61</v>
      </c>
      <c r="AJ2117" t="str">
        <f t="shared" si="50"/>
        <v>Sfa-C_001-E4</v>
      </c>
      <c r="AK2117">
        <v>8</v>
      </c>
      <c r="AL2117" t="s">
        <v>67</v>
      </c>
      <c r="AM2117">
        <v>100</v>
      </c>
      <c r="AN2117">
        <v>50</v>
      </c>
      <c r="AO2117">
        <v>50</v>
      </c>
      <c r="AP2117" t="s">
        <v>61</v>
      </c>
      <c r="BC2117" t="s">
        <v>4165</v>
      </c>
    </row>
    <row r="2118" spans="1:55" hidden="1" x14ac:dyDescent="0.5">
      <c r="A2118" s="19" t="s">
        <v>4173</v>
      </c>
      <c r="B2118" t="str">
        <f t="shared" si="46"/>
        <v>Sfa-CBas_009-Ex1</v>
      </c>
      <c r="C2118" t="s">
        <v>56</v>
      </c>
      <c r="D2118" s="1">
        <v>43746</v>
      </c>
      <c r="E2118" t="s">
        <v>2236</v>
      </c>
      <c r="F2118" s="1">
        <v>43790</v>
      </c>
      <c r="G2118" t="s">
        <v>1336</v>
      </c>
      <c r="H2118">
        <v>50</v>
      </c>
      <c r="I2118">
        <v>157</v>
      </c>
      <c r="J2118" t="s">
        <v>1336</v>
      </c>
      <c r="K2118" s="26" t="s">
        <v>61</v>
      </c>
      <c r="L2118" t="s">
        <v>4164</v>
      </c>
      <c r="N2118">
        <v>4</v>
      </c>
      <c r="O2118" t="str">
        <f t="shared" si="47"/>
        <v>Sfa-C_001_E1</v>
      </c>
      <c r="P2118">
        <v>9</v>
      </c>
      <c r="Q2118" t="s">
        <v>67</v>
      </c>
      <c r="R2118">
        <v>200</v>
      </c>
      <c r="S2118">
        <v>50</v>
      </c>
      <c r="T2118">
        <v>50</v>
      </c>
      <c r="U2118" s="35" t="s">
        <v>61</v>
      </c>
      <c r="V2118" t="str">
        <f t="shared" si="48"/>
        <v>Sfa-C_001-E2</v>
      </c>
      <c r="W2118">
        <v>9</v>
      </c>
      <c r="X2118" t="s">
        <v>67</v>
      </c>
      <c r="Y2118">
        <v>100</v>
      </c>
      <c r="Z2118">
        <v>50</v>
      </c>
      <c r="AA2118">
        <v>50</v>
      </c>
      <c r="AB2118" t="s">
        <v>61</v>
      </c>
      <c r="AC2118" t="str">
        <f t="shared" si="49"/>
        <v>Sfa-C_001-E3</v>
      </c>
      <c r="AD2118">
        <v>9</v>
      </c>
      <c r="AE2118" t="s">
        <v>67</v>
      </c>
      <c r="AF2118">
        <v>100</v>
      </c>
      <c r="AG2118">
        <v>50</v>
      </c>
      <c r="AH2118">
        <v>50</v>
      </c>
      <c r="AI2118" t="s">
        <v>61</v>
      </c>
      <c r="AJ2118" t="str">
        <f t="shared" si="50"/>
        <v>Sfa-C_001-E4</v>
      </c>
      <c r="AK2118">
        <v>9</v>
      </c>
      <c r="AL2118" t="s">
        <v>67</v>
      </c>
      <c r="AM2118">
        <v>100</v>
      </c>
      <c r="AN2118">
        <v>50</v>
      </c>
      <c r="AO2118">
        <v>50</v>
      </c>
      <c r="AP2118" t="s">
        <v>61</v>
      </c>
      <c r="BC2118" t="s">
        <v>4165</v>
      </c>
    </row>
    <row r="2119" spans="1:55" hidden="1" x14ac:dyDescent="0.5">
      <c r="A2119" s="19" t="s">
        <v>4174</v>
      </c>
      <c r="B2119" t="str">
        <f t="shared" si="46"/>
        <v>Sfa-CBas_010-Ex1</v>
      </c>
      <c r="C2119" t="s">
        <v>56</v>
      </c>
      <c r="D2119" s="1">
        <v>43746</v>
      </c>
      <c r="E2119" t="s">
        <v>2236</v>
      </c>
      <c r="F2119" s="1">
        <v>43790</v>
      </c>
      <c r="G2119" t="s">
        <v>1336</v>
      </c>
      <c r="H2119">
        <v>50</v>
      </c>
      <c r="I2119">
        <v>157</v>
      </c>
      <c r="J2119" t="s">
        <v>1336</v>
      </c>
      <c r="K2119" s="26" t="s">
        <v>61</v>
      </c>
      <c r="L2119" t="s">
        <v>4164</v>
      </c>
      <c r="N2119">
        <v>4</v>
      </c>
      <c r="O2119" t="str">
        <f t="shared" si="47"/>
        <v>Sfa-C_001_E1</v>
      </c>
      <c r="P2119">
        <v>10</v>
      </c>
      <c r="Q2119" t="s">
        <v>67</v>
      </c>
      <c r="R2119">
        <v>200</v>
      </c>
      <c r="S2119">
        <v>50</v>
      </c>
      <c r="T2119">
        <v>50</v>
      </c>
      <c r="U2119" s="35" t="s">
        <v>61</v>
      </c>
      <c r="V2119" t="str">
        <f t="shared" si="48"/>
        <v>Sfa-C_001-E2</v>
      </c>
      <c r="W2119">
        <v>10</v>
      </c>
      <c r="X2119" t="s">
        <v>67</v>
      </c>
      <c r="Y2119">
        <v>100</v>
      </c>
      <c r="Z2119">
        <v>50</v>
      </c>
      <c r="AA2119">
        <v>50</v>
      </c>
      <c r="AB2119" t="s">
        <v>61</v>
      </c>
      <c r="AC2119" t="str">
        <f t="shared" si="49"/>
        <v>Sfa-C_001-E3</v>
      </c>
      <c r="AD2119">
        <v>10</v>
      </c>
      <c r="AE2119" t="s">
        <v>67</v>
      </c>
      <c r="AF2119">
        <v>100</v>
      </c>
      <c r="AG2119">
        <v>50</v>
      </c>
      <c r="AH2119">
        <v>50</v>
      </c>
      <c r="AI2119" t="s">
        <v>61</v>
      </c>
      <c r="AJ2119" t="str">
        <f t="shared" si="50"/>
        <v>Sfa-C_001-E4</v>
      </c>
      <c r="AK2119">
        <v>10</v>
      </c>
      <c r="AL2119" t="s">
        <v>67</v>
      </c>
      <c r="AM2119">
        <v>100</v>
      </c>
      <c r="AN2119">
        <v>50</v>
      </c>
      <c r="AO2119">
        <v>50</v>
      </c>
      <c r="AP2119" t="s">
        <v>61</v>
      </c>
      <c r="BC2119" t="s">
        <v>4165</v>
      </c>
    </row>
    <row r="2120" spans="1:55" hidden="1" x14ac:dyDescent="0.5">
      <c r="A2120" s="19" t="s">
        <v>4175</v>
      </c>
      <c r="B2120" t="str">
        <f t="shared" si="46"/>
        <v>Sfa-CBas_011-Ex1</v>
      </c>
      <c r="C2120" t="s">
        <v>56</v>
      </c>
      <c r="D2120" s="1">
        <v>43748</v>
      </c>
      <c r="E2120" t="s">
        <v>2236</v>
      </c>
      <c r="F2120" s="1">
        <v>43790</v>
      </c>
      <c r="G2120" t="s">
        <v>1336</v>
      </c>
      <c r="H2120">
        <v>50</v>
      </c>
      <c r="I2120">
        <v>157</v>
      </c>
      <c r="J2120" t="s">
        <v>57</v>
      </c>
      <c r="K2120" s="26" t="s">
        <v>61</v>
      </c>
      <c r="L2120" t="s">
        <v>4164</v>
      </c>
      <c r="N2120">
        <v>4</v>
      </c>
      <c r="O2120" t="str">
        <f t="shared" si="47"/>
        <v>Sfa-C_001_E1</v>
      </c>
      <c r="P2120">
        <v>3</v>
      </c>
      <c r="Q2120" t="s">
        <v>65</v>
      </c>
      <c r="R2120">
        <v>200</v>
      </c>
      <c r="S2120">
        <v>50</v>
      </c>
      <c r="T2120">
        <v>50</v>
      </c>
      <c r="U2120" s="35" t="s">
        <v>61</v>
      </c>
      <c r="V2120" t="str">
        <f t="shared" si="48"/>
        <v>Sfa-C_001-E2</v>
      </c>
      <c r="W2120">
        <v>3</v>
      </c>
      <c r="X2120" t="s">
        <v>65</v>
      </c>
      <c r="Y2120">
        <v>100</v>
      </c>
      <c r="Z2120">
        <v>50</v>
      </c>
      <c r="AA2120">
        <v>50</v>
      </c>
      <c r="AB2120" t="s">
        <v>61</v>
      </c>
      <c r="AC2120" t="str">
        <f t="shared" si="49"/>
        <v>Sfa-C_001-E3</v>
      </c>
      <c r="AD2120">
        <v>3</v>
      </c>
      <c r="AE2120" t="s">
        <v>65</v>
      </c>
      <c r="AF2120">
        <v>100</v>
      </c>
      <c r="AG2120">
        <v>50</v>
      </c>
      <c r="AH2120">
        <v>50</v>
      </c>
      <c r="AI2120" t="s">
        <v>61</v>
      </c>
      <c r="AJ2120" t="str">
        <f t="shared" si="50"/>
        <v>Sfa-C_001-E4</v>
      </c>
      <c r="AK2120">
        <v>3</v>
      </c>
      <c r="AL2120" t="s">
        <v>65</v>
      </c>
      <c r="AM2120">
        <v>100</v>
      </c>
      <c r="AN2120">
        <v>50</v>
      </c>
      <c r="AO2120">
        <v>50</v>
      </c>
      <c r="AP2120" t="s">
        <v>61</v>
      </c>
      <c r="BC2120" t="s">
        <v>4165</v>
      </c>
    </row>
    <row r="2121" spans="1:55" hidden="1" x14ac:dyDescent="0.5">
      <c r="A2121" s="19" t="s">
        <v>4176</v>
      </c>
      <c r="B2121" t="str">
        <f t="shared" si="46"/>
        <v>Sfa-CBas_012-Ex1</v>
      </c>
      <c r="C2121" t="s">
        <v>56</v>
      </c>
      <c r="D2121" s="1">
        <v>43748</v>
      </c>
      <c r="E2121" t="s">
        <v>2236</v>
      </c>
      <c r="F2121" s="1">
        <v>43790</v>
      </c>
      <c r="G2121" t="s">
        <v>1336</v>
      </c>
      <c r="H2121">
        <v>50</v>
      </c>
      <c r="I2121">
        <v>157</v>
      </c>
      <c r="J2121" t="s">
        <v>57</v>
      </c>
      <c r="K2121" s="26" t="s">
        <v>61</v>
      </c>
      <c r="L2121" t="s">
        <v>4164</v>
      </c>
      <c r="N2121">
        <v>4</v>
      </c>
      <c r="O2121" t="str">
        <f t="shared" si="47"/>
        <v>Sfa-C_001_E1</v>
      </c>
      <c r="P2121">
        <v>4</v>
      </c>
      <c r="Q2121" t="s">
        <v>65</v>
      </c>
      <c r="R2121">
        <v>200</v>
      </c>
      <c r="S2121">
        <v>50</v>
      </c>
      <c r="T2121">
        <v>50</v>
      </c>
      <c r="U2121" s="35" t="s">
        <v>61</v>
      </c>
      <c r="V2121" t="str">
        <f t="shared" si="48"/>
        <v>Sfa-C_001-E2</v>
      </c>
      <c r="W2121">
        <v>4</v>
      </c>
      <c r="X2121" t="s">
        <v>65</v>
      </c>
      <c r="Y2121">
        <v>100</v>
      </c>
      <c r="Z2121">
        <v>50</v>
      </c>
      <c r="AA2121">
        <v>50</v>
      </c>
      <c r="AB2121" t="s">
        <v>61</v>
      </c>
      <c r="AC2121" t="str">
        <f t="shared" si="49"/>
        <v>Sfa-C_001-E3</v>
      </c>
      <c r="AD2121">
        <v>4</v>
      </c>
      <c r="AE2121" t="s">
        <v>65</v>
      </c>
      <c r="AF2121">
        <v>100</v>
      </c>
      <c r="AG2121">
        <v>50</v>
      </c>
      <c r="AH2121">
        <v>50</v>
      </c>
      <c r="AI2121" t="s">
        <v>61</v>
      </c>
      <c r="AJ2121" t="str">
        <f t="shared" si="50"/>
        <v>Sfa-C_001-E4</v>
      </c>
      <c r="AK2121">
        <v>4</v>
      </c>
      <c r="AL2121" t="s">
        <v>65</v>
      </c>
      <c r="AM2121">
        <v>100</v>
      </c>
      <c r="AN2121">
        <v>50</v>
      </c>
      <c r="AO2121">
        <v>50</v>
      </c>
      <c r="AP2121" t="s">
        <v>61</v>
      </c>
      <c r="BC2121" t="s">
        <v>4165</v>
      </c>
    </row>
    <row r="2122" spans="1:55" hidden="1" x14ac:dyDescent="0.5">
      <c r="A2122" s="19" t="s">
        <v>4177</v>
      </c>
      <c r="B2122" t="str">
        <f t="shared" si="46"/>
        <v>Sfa-CBas_013-Ex1</v>
      </c>
      <c r="C2122" t="s">
        <v>56</v>
      </c>
      <c r="D2122" s="1">
        <v>43748</v>
      </c>
      <c r="E2122" t="s">
        <v>2236</v>
      </c>
      <c r="F2122" s="1">
        <v>43790</v>
      </c>
      <c r="G2122" t="s">
        <v>2236</v>
      </c>
      <c r="H2122">
        <v>50</v>
      </c>
      <c r="I2122">
        <v>157</v>
      </c>
      <c r="J2122" t="s">
        <v>57</v>
      </c>
      <c r="K2122" s="26" t="s">
        <v>61</v>
      </c>
      <c r="L2122" t="s">
        <v>4164</v>
      </c>
      <c r="N2122">
        <v>4</v>
      </c>
      <c r="O2122" t="str">
        <f t="shared" si="47"/>
        <v>Sfa-C_001_E1</v>
      </c>
      <c r="P2122">
        <v>5</v>
      </c>
      <c r="Q2122" t="s">
        <v>65</v>
      </c>
      <c r="R2122">
        <v>200</v>
      </c>
      <c r="S2122">
        <v>50</v>
      </c>
      <c r="T2122">
        <v>50</v>
      </c>
      <c r="U2122" s="35" t="s">
        <v>61</v>
      </c>
      <c r="V2122" t="str">
        <f t="shared" si="48"/>
        <v>Sfa-C_001-E2</v>
      </c>
      <c r="W2122">
        <v>5</v>
      </c>
      <c r="X2122" t="s">
        <v>65</v>
      </c>
      <c r="Y2122">
        <v>100</v>
      </c>
      <c r="Z2122">
        <v>50</v>
      </c>
      <c r="AA2122">
        <v>50</v>
      </c>
      <c r="AB2122" t="s">
        <v>61</v>
      </c>
      <c r="AC2122" t="str">
        <f t="shared" si="49"/>
        <v>Sfa-C_001-E3</v>
      </c>
      <c r="AD2122">
        <v>5</v>
      </c>
      <c r="AE2122" t="s">
        <v>65</v>
      </c>
      <c r="AF2122">
        <v>100</v>
      </c>
      <c r="AG2122">
        <v>50</v>
      </c>
      <c r="AH2122">
        <v>50</v>
      </c>
      <c r="AI2122" t="s">
        <v>61</v>
      </c>
      <c r="AJ2122" t="str">
        <f t="shared" si="50"/>
        <v>Sfa-C_001-E4</v>
      </c>
      <c r="AK2122">
        <v>5</v>
      </c>
      <c r="AL2122" t="s">
        <v>65</v>
      </c>
      <c r="AM2122">
        <v>100</v>
      </c>
      <c r="AN2122">
        <v>50</v>
      </c>
      <c r="AO2122">
        <v>50</v>
      </c>
      <c r="AP2122" t="s">
        <v>61</v>
      </c>
      <c r="BC2122" t="s">
        <v>4165</v>
      </c>
    </row>
    <row r="2123" spans="1:55" hidden="1" x14ac:dyDescent="0.5">
      <c r="A2123" s="19" t="s">
        <v>4178</v>
      </c>
      <c r="B2123" t="str">
        <f t="shared" si="46"/>
        <v>Sfa-CBas_014-Ex1</v>
      </c>
      <c r="C2123" t="s">
        <v>56</v>
      </c>
      <c r="D2123" s="1">
        <v>43748</v>
      </c>
      <c r="E2123" t="s">
        <v>2236</v>
      </c>
      <c r="F2123" s="1">
        <v>43790</v>
      </c>
      <c r="G2123" t="s">
        <v>2236</v>
      </c>
      <c r="H2123">
        <v>50</v>
      </c>
      <c r="I2123">
        <v>157</v>
      </c>
      <c r="J2123" t="s">
        <v>57</v>
      </c>
      <c r="K2123" s="26" t="s">
        <v>61</v>
      </c>
      <c r="L2123" t="s">
        <v>4164</v>
      </c>
      <c r="N2123">
        <v>4</v>
      </c>
      <c r="O2123" t="str">
        <f t="shared" si="47"/>
        <v>Sfa-C_001_E1</v>
      </c>
      <c r="P2123">
        <v>6</v>
      </c>
      <c r="Q2123" t="s">
        <v>65</v>
      </c>
      <c r="R2123">
        <v>200</v>
      </c>
      <c r="S2123">
        <v>50</v>
      </c>
      <c r="T2123">
        <v>50</v>
      </c>
      <c r="U2123" s="35" t="s">
        <v>61</v>
      </c>
      <c r="V2123" t="str">
        <f t="shared" si="48"/>
        <v>Sfa-C_001-E2</v>
      </c>
      <c r="W2123">
        <v>6</v>
      </c>
      <c r="X2123" t="s">
        <v>65</v>
      </c>
      <c r="Y2123">
        <v>100</v>
      </c>
      <c r="Z2123">
        <v>50</v>
      </c>
      <c r="AA2123">
        <v>50</v>
      </c>
      <c r="AB2123" t="s">
        <v>61</v>
      </c>
      <c r="AC2123" t="str">
        <f t="shared" si="49"/>
        <v>Sfa-C_001-E3</v>
      </c>
      <c r="AD2123">
        <v>6</v>
      </c>
      <c r="AE2123" t="s">
        <v>65</v>
      </c>
      <c r="AF2123">
        <v>100</v>
      </c>
      <c r="AG2123">
        <v>50</v>
      </c>
      <c r="AH2123">
        <v>50</v>
      </c>
      <c r="AI2123" t="s">
        <v>61</v>
      </c>
      <c r="AJ2123" t="str">
        <f t="shared" si="50"/>
        <v>Sfa-C_001-E4</v>
      </c>
      <c r="AK2123">
        <v>6</v>
      </c>
      <c r="AL2123" t="s">
        <v>65</v>
      </c>
      <c r="AM2123">
        <v>100</v>
      </c>
      <c r="AN2123">
        <v>50</v>
      </c>
      <c r="AO2123">
        <v>50</v>
      </c>
      <c r="AP2123" t="s">
        <v>61</v>
      </c>
      <c r="BC2123" t="s">
        <v>4165</v>
      </c>
    </row>
    <row r="2124" spans="1:55" hidden="1" x14ac:dyDescent="0.5">
      <c r="A2124" s="19" t="s">
        <v>4179</v>
      </c>
      <c r="B2124" t="str">
        <f t="shared" si="46"/>
        <v>Sfa-CBas_015-Ex1</v>
      </c>
      <c r="C2124" t="s">
        <v>56</v>
      </c>
      <c r="D2124" s="1">
        <v>43748</v>
      </c>
      <c r="E2124" t="s">
        <v>2236</v>
      </c>
      <c r="F2124" s="1">
        <v>43790</v>
      </c>
      <c r="G2124" t="s">
        <v>3070</v>
      </c>
      <c r="H2124">
        <v>50</v>
      </c>
      <c r="I2124">
        <v>157</v>
      </c>
      <c r="J2124" t="s">
        <v>57</v>
      </c>
      <c r="K2124" s="26" t="s">
        <v>61</v>
      </c>
      <c r="L2124" t="s">
        <v>4164</v>
      </c>
      <c r="N2124">
        <v>4</v>
      </c>
      <c r="O2124" t="str">
        <f t="shared" si="47"/>
        <v>Sfa-C_001_E1</v>
      </c>
      <c r="P2124">
        <v>7</v>
      </c>
      <c r="Q2124" t="s">
        <v>65</v>
      </c>
      <c r="R2124">
        <v>200</v>
      </c>
      <c r="S2124">
        <v>50</v>
      </c>
      <c r="T2124">
        <v>50</v>
      </c>
      <c r="U2124" s="35" t="s">
        <v>61</v>
      </c>
      <c r="V2124" t="str">
        <f t="shared" si="48"/>
        <v>Sfa-C_001-E2</v>
      </c>
      <c r="W2124">
        <v>7</v>
      </c>
      <c r="X2124" t="s">
        <v>65</v>
      </c>
      <c r="Y2124">
        <v>100</v>
      </c>
      <c r="Z2124">
        <v>50</v>
      </c>
      <c r="AA2124">
        <v>50</v>
      </c>
      <c r="AB2124" t="s">
        <v>61</v>
      </c>
      <c r="AC2124" t="str">
        <f t="shared" si="49"/>
        <v>Sfa-C_001-E3</v>
      </c>
      <c r="AD2124">
        <v>7</v>
      </c>
      <c r="AE2124" t="s">
        <v>65</v>
      </c>
      <c r="AF2124">
        <v>100</v>
      </c>
      <c r="AG2124">
        <v>50</v>
      </c>
      <c r="AH2124">
        <v>50</v>
      </c>
      <c r="AI2124" t="s">
        <v>61</v>
      </c>
      <c r="AJ2124" t="str">
        <f t="shared" si="50"/>
        <v>Sfa-C_001-E4</v>
      </c>
      <c r="AK2124">
        <v>7</v>
      </c>
      <c r="AL2124" t="s">
        <v>65</v>
      </c>
      <c r="AM2124">
        <v>100</v>
      </c>
      <c r="AN2124">
        <v>50</v>
      </c>
      <c r="AO2124">
        <v>50</v>
      </c>
      <c r="AP2124" t="s">
        <v>61</v>
      </c>
      <c r="BC2124" t="s">
        <v>4165</v>
      </c>
    </row>
    <row r="2125" spans="1:55" hidden="1" x14ac:dyDescent="0.5">
      <c r="A2125" s="19" t="s">
        <v>4180</v>
      </c>
      <c r="B2125" t="str">
        <f t="shared" si="46"/>
        <v>Sfa-CBas_016-Ex1</v>
      </c>
      <c r="C2125" t="s">
        <v>56</v>
      </c>
      <c r="D2125" s="1">
        <v>43748</v>
      </c>
      <c r="E2125" t="s">
        <v>2236</v>
      </c>
      <c r="F2125" s="1">
        <v>43790</v>
      </c>
      <c r="G2125" t="s">
        <v>3070</v>
      </c>
      <c r="H2125">
        <v>50</v>
      </c>
      <c r="I2125">
        <v>157</v>
      </c>
      <c r="J2125" t="s">
        <v>57</v>
      </c>
      <c r="K2125" s="26" t="s">
        <v>61</v>
      </c>
      <c r="L2125" t="s">
        <v>4164</v>
      </c>
      <c r="N2125">
        <v>4</v>
      </c>
      <c r="O2125" t="str">
        <f t="shared" si="47"/>
        <v>Sfa-C_001_E1</v>
      </c>
      <c r="P2125">
        <v>8</v>
      </c>
      <c r="Q2125" t="s">
        <v>65</v>
      </c>
      <c r="R2125">
        <v>200</v>
      </c>
      <c r="S2125">
        <v>50</v>
      </c>
      <c r="T2125">
        <v>50</v>
      </c>
      <c r="U2125" s="35" t="s">
        <v>61</v>
      </c>
      <c r="V2125" t="str">
        <f t="shared" si="48"/>
        <v>Sfa-C_001-E2</v>
      </c>
      <c r="W2125">
        <v>8</v>
      </c>
      <c r="X2125" t="s">
        <v>65</v>
      </c>
      <c r="Y2125">
        <v>100</v>
      </c>
      <c r="Z2125">
        <v>50</v>
      </c>
      <c r="AA2125">
        <v>50</v>
      </c>
      <c r="AB2125" t="s">
        <v>61</v>
      </c>
      <c r="AC2125" t="str">
        <f t="shared" si="49"/>
        <v>Sfa-C_001-E3</v>
      </c>
      <c r="AD2125">
        <v>8</v>
      </c>
      <c r="AE2125" t="s">
        <v>65</v>
      </c>
      <c r="AF2125">
        <v>100</v>
      </c>
      <c r="AG2125">
        <v>50</v>
      </c>
      <c r="AH2125">
        <v>50</v>
      </c>
      <c r="AI2125" t="s">
        <v>61</v>
      </c>
      <c r="AJ2125" t="str">
        <f t="shared" si="50"/>
        <v>Sfa-C_001-E4</v>
      </c>
      <c r="AK2125">
        <v>8</v>
      </c>
      <c r="AL2125" t="s">
        <v>65</v>
      </c>
      <c r="AM2125">
        <v>100</v>
      </c>
      <c r="AN2125">
        <v>50</v>
      </c>
      <c r="AO2125">
        <v>50</v>
      </c>
      <c r="AP2125" t="s">
        <v>61</v>
      </c>
      <c r="BC2125" t="s">
        <v>4165</v>
      </c>
    </row>
    <row r="2126" spans="1:55" hidden="1" x14ac:dyDescent="0.5">
      <c r="A2126" s="19" t="s">
        <v>4181</v>
      </c>
      <c r="B2126" t="str">
        <f t="shared" si="46"/>
        <v>Sfa-CBas_017-Ex1</v>
      </c>
      <c r="C2126" t="s">
        <v>56</v>
      </c>
      <c r="D2126" s="1">
        <v>43748</v>
      </c>
      <c r="E2126" t="s">
        <v>2236</v>
      </c>
      <c r="F2126" s="1">
        <v>43790</v>
      </c>
      <c r="G2126" t="s">
        <v>57</v>
      </c>
      <c r="H2126">
        <v>50</v>
      </c>
      <c r="I2126">
        <v>157</v>
      </c>
      <c r="J2126" t="s">
        <v>57</v>
      </c>
      <c r="K2126" s="26" t="s">
        <v>61</v>
      </c>
      <c r="L2126" t="s">
        <v>4164</v>
      </c>
      <c r="N2126">
        <v>4</v>
      </c>
      <c r="O2126" t="str">
        <f t="shared" si="47"/>
        <v>Sfa-C_001_E1</v>
      </c>
      <c r="P2126">
        <v>9</v>
      </c>
      <c r="Q2126" t="s">
        <v>65</v>
      </c>
      <c r="R2126">
        <v>200</v>
      </c>
      <c r="S2126">
        <v>50</v>
      </c>
      <c r="T2126">
        <v>50</v>
      </c>
      <c r="U2126" s="35" t="s">
        <v>61</v>
      </c>
      <c r="V2126" t="str">
        <f t="shared" si="48"/>
        <v>Sfa-C_001-E2</v>
      </c>
      <c r="W2126">
        <v>9</v>
      </c>
      <c r="X2126" t="s">
        <v>65</v>
      </c>
      <c r="Y2126">
        <v>100</v>
      </c>
      <c r="Z2126">
        <v>50</v>
      </c>
      <c r="AA2126">
        <v>50</v>
      </c>
      <c r="AB2126" t="s">
        <v>61</v>
      </c>
      <c r="AC2126" t="str">
        <f t="shared" si="49"/>
        <v>Sfa-C_001-E3</v>
      </c>
      <c r="AD2126">
        <v>9</v>
      </c>
      <c r="AE2126" t="s">
        <v>65</v>
      </c>
      <c r="AF2126">
        <v>100</v>
      </c>
      <c r="AG2126">
        <v>50</v>
      </c>
      <c r="AH2126">
        <v>50</v>
      </c>
      <c r="AI2126" t="s">
        <v>61</v>
      </c>
      <c r="AJ2126" t="str">
        <f t="shared" si="50"/>
        <v>Sfa-C_001-E4</v>
      </c>
      <c r="AK2126">
        <v>9</v>
      </c>
      <c r="AL2126" t="s">
        <v>65</v>
      </c>
      <c r="AM2126">
        <v>100</v>
      </c>
      <c r="AN2126">
        <v>50</v>
      </c>
      <c r="AO2126">
        <v>50</v>
      </c>
      <c r="AP2126" t="s">
        <v>61</v>
      </c>
      <c r="BC2126" t="s">
        <v>4165</v>
      </c>
    </row>
    <row r="2127" spans="1:55" hidden="1" x14ac:dyDescent="0.5">
      <c r="A2127" s="19" t="s">
        <v>4182</v>
      </c>
      <c r="B2127" t="str">
        <f t="shared" si="46"/>
        <v>Sfa-CBas_018-Ex1</v>
      </c>
      <c r="C2127" t="s">
        <v>56</v>
      </c>
      <c r="D2127" s="1">
        <v>43748</v>
      </c>
      <c r="E2127" t="s">
        <v>2236</v>
      </c>
      <c r="F2127" s="1">
        <v>43790</v>
      </c>
      <c r="G2127" t="s">
        <v>57</v>
      </c>
      <c r="H2127">
        <v>50</v>
      </c>
      <c r="I2127">
        <v>157</v>
      </c>
      <c r="J2127" t="s">
        <v>57</v>
      </c>
      <c r="K2127" s="26" t="s">
        <v>61</v>
      </c>
      <c r="L2127" t="s">
        <v>4164</v>
      </c>
      <c r="N2127">
        <v>4</v>
      </c>
      <c r="O2127" t="str">
        <f t="shared" si="47"/>
        <v>Sfa-C_001_E1</v>
      </c>
      <c r="P2127">
        <v>10</v>
      </c>
      <c r="Q2127" t="s">
        <v>65</v>
      </c>
      <c r="R2127">
        <v>200</v>
      </c>
      <c r="S2127">
        <v>50</v>
      </c>
      <c r="T2127">
        <v>50</v>
      </c>
      <c r="U2127" s="35" t="s">
        <v>61</v>
      </c>
      <c r="V2127" t="str">
        <f t="shared" si="48"/>
        <v>Sfa-C_001-E2</v>
      </c>
      <c r="W2127">
        <v>10</v>
      </c>
      <c r="X2127" t="s">
        <v>65</v>
      </c>
      <c r="Y2127">
        <v>100</v>
      </c>
      <c r="Z2127">
        <v>50</v>
      </c>
      <c r="AA2127">
        <v>50</v>
      </c>
      <c r="AB2127" t="s">
        <v>61</v>
      </c>
      <c r="AC2127" t="str">
        <f t="shared" si="49"/>
        <v>Sfa-C_001-E3</v>
      </c>
      <c r="AD2127">
        <v>10</v>
      </c>
      <c r="AE2127" t="s">
        <v>65</v>
      </c>
      <c r="AF2127">
        <v>100</v>
      </c>
      <c r="AG2127">
        <v>50</v>
      </c>
      <c r="AH2127">
        <v>50</v>
      </c>
      <c r="AI2127" t="s">
        <v>61</v>
      </c>
      <c r="AJ2127" t="str">
        <f t="shared" si="50"/>
        <v>Sfa-C_001-E4</v>
      </c>
      <c r="AK2127">
        <v>10</v>
      </c>
      <c r="AL2127" t="s">
        <v>65</v>
      </c>
      <c r="AM2127">
        <v>100</v>
      </c>
      <c r="AN2127">
        <v>50</v>
      </c>
      <c r="AO2127">
        <v>50</v>
      </c>
      <c r="AP2127" t="s">
        <v>61</v>
      </c>
      <c r="BC2127" t="s">
        <v>4165</v>
      </c>
    </row>
    <row r="2128" spans="1:55" hidden="1" x14ac:dyDescent="0.5">
      <c r="A2128" s="19" t="s">
        <v>4183</v>
      </c>
      <c r="B2128" t="str">
        <f t="shared" si="46"/>
        <v>Sfa-CBas_019-Ex1</v>
      </c>
      <c r="C2128" t="s">
        <v>56</v>
      </c>
      <c r="D2128" s="1">
        <v>43748</v>
      </c>
      <c r="E2128" t="s">
        <v>2236</v>
      </c>
      <c r="F2128" s="1">
        <v>43790</v>
      </c>
      <c r="G2128" t="s">
        <v>57</v>
      </c>
      <c r="H2128">
        <v>50</v>
      </c>
      <c r="I2128">
        <v>157</v>
      </c>
      <c r="J2128" t="s">
        <v>57</v>
      </c>
      <c r="K2128" s="26" t="s">
        <v>61</v>
      </c>
      <c r="L2128" t="s">
        <v>4164</v>
      </c>
      <c r="N2128">
        <v>4</v>
      </c>
      <c r="O2128" t="str">
        <f t="shared" si="47"/>
        <v>Sfa-C_001_E1</v>
      </c>
      <c r="P2128">
        <v>11</v>
      </c>
      <c r="Q2128" t="s">
        <v>65</v>
      </c>
      <c r="R2128">
        <v>200</v>
      </c>
      <c r="S2128">
        <v>50</v>
      </c>
      <c r="T2128">
        <v>50</v>
      </c>
      <c r="U2128" s="35" t="s">
        <v>61</v>
      </c>
      <c r="V2128" t="str">
        <f t="shared" si="48"/>
        <v>Sfa-C_001-E2</v>
      </c>
      <c r="W2128">
        <v>11</v>
      </c>
      <c r="X2128" t="s">
        <v>65</v>
      </c>
      <c r="Y2128">
        <v>100</v>
      </c>
      <c r="Z2128">
        <v>50</v>
      </c>
      <c r="AA2128">
        <v>50</v>
      </c>
      <c r="AB2128" t="s">
        <v>61</v>
      </c>
      <c r="AC2128" t="str">
        <f t="shared" si="49"/>
        <v>Sfa-C_001-E3</v>
      </c>
      <c r="AD2128">
        <v>11</v>
      </c>
      <c r="AE2128" t="s">
        <v>65</v>
      </c>
      <c r="AF2128">
        <v>100</v>
      </c>
      <c r="AG2128">
        <v>50</v>
      </c>
      <c r="AH2128">
        <v>50</v>
      </c>
      <c r="AI2128" t="s">
        <v>61</v>
      </c>
      <c r="AJ2128" t="str">
        <f t="shared" si="50"/>
        <v>Sfa-C_001-E4</v>
      </c>
      <c r="AK2128">
        <v>11</v>
      </c>
      <c r="AL2128" t="s">
        <v>65</v>
      </c>
      <c r="AM2128">
        <v>100</v>
      </c>
      <c r="AN2128">
        <v>50</v>
      </c>
      <c r="AO2128">
        <v>50</v>
      </c>
      <c r="AP2128" t="s">
        <v>61</v>
      </c>
      <c r="BC2128" t="s">
        <v>4165</v>
      </c>
    </row>
    <row r="2129" spans="1:55" hidden="1" x14ac:dyDescent="0.5">
      <c r="A2129" s="19" t="s">
        <v>4184</v>
      </c>
      <c r="B2129" t="str">
        <f t="shared" si="46"/>
        <v>Sfa-CBas_020-Ex1</v>
      </c>
      <c r="C2129" t="s">
        <v>56</v>
      </c>
      <c r="D2129" s="1">
        <v>43748</v>
      </c>
      <c r="E2129" t="s">
        <v>2236</v>
      </c>
      <c r="F2129" s="1">
        <v>43790</v>
      </c>
      <c r="G2129" t="s">
        <v>57</v>
      </c>
      <c r="H2129">
        <v>50</v>
      </c>
      <c r="I2129">
        <v>157</v>
      </c>
      <c r="J2129" t="s">
        <v>57</v>
      </c>
      <c r="K2129" s="26" t="s">
        <v>61</v>
      </c>
      <c r="L2129" t="s">
        <v>4164</v>
      </c>
      <c r="N2129">
        <v>4</v>
      </c>
      <c r="O2129" t="str">
        <f t="shared" si="47"/>
        <v>Sfa-C_001_E1</v>
      </c>
      <c r="P2129">
        <v>12</v>
      </c>
      <c r="Q2129" t="s">
        <v>65</v>
      </c>
      <c r="R2129">
        <v>200</v>
      </c>
      <c r="S2129">
        <v>50</v>
      </c>
      <c r="T2129">
        <v>50</v>
      </c>
      <c r="U2129" s="35" t="s">
        <v>61</v>
      </c>
      <c r="V2129" t="str">
        <f t="shared" si="48"/>
        <v>Sfa-C_001-E2</v>
      </c>
      <c r="W2129">
        <v>12</v>
      </c>
      <c r="X2129" t="s">
        <v>65</v>
      </c>
      <c r="Y2129">
        <v>100</v>
      </c>
      <c r="Z2129">
        <v>50</v>
      </c>
      <c r="AA2129">
        <v>50</v>
      </c>
      <c r="AB2129" t="s">
        <v>61</v>
      </c>
      <c r="AC2129" t="str">
        <f t="shared" si="49"/>
        <v>Sfa-C_001-E3</v>
      </c>
      <c r="AD2129">
        <v>12</v>
      </c>
      <c r="AE2129" t="s">
        <v>65</v>
      </c>
      <c r="AF2129">
        <v>100</v>
      </c>
      <c r="AG2129">
        <v>50</v>
      </c>
      <c r="AH2129">
        <v>50</v>
      </c>
      <c r="AI2129" t="s">
        <v>61</v>
      </c>
      <c r="AJ2129" t="str">
        <f t="shared" si="50"/>
        <v>Sfa-C_001-E4</v>
      </c>
      <c r="AK2129">
        <v>12</v>
      </c>
      <c r="AL2129" t="s">
        <v>65</v>
      </c>
      <c r="AM2129">
        <v>100</v>
      </c>
      <c r="AN2129">
        <v>50</v>
      </c>
      <c r="AO2129">
        <v>50</v>
      </c>
      <c r="AP2129" t="s">
        <v>61</v>
      </c>
      <c r="BC2129" t="s">
        <v>4165</v>
      </c>
    </row>
    <row r="2130" spans="1:55" hidden="1" x14ac:dyDescent="0.5">
      <c r="A2130" s="19" t="s">
        <v>4185</v>
      </c>
      <c r="B2130" t="str">
        <f t="shared" si="46"/>
        <v>Sfa-CBas_021-Ex1</v>
      </c>
      <c r="C2130" t="s">
        <v>56</v>
      </c>
      <c r="D2130" s="1">
        <v>43746</v>
      </c>
      <c r="E2130" t="s">
        <v>4186</v>
      </c>
      <c r="F2130" s="1">
        <v>43790</v>
      </c>
      <c r="G2130" t="s">
        <v>1336</v>
      </c>
      <c r="H2130">
        <v>50</v>
      </c>
      <c r="I2130">
        <v>157</v>
      </c>
      <c r="J2130" t="s">
        <v>1336</v>
      </c>
      <c r="K2130" s="26" t="s">
        <v>61</v>
      </c>
      <c r="L2130" t="s">
        <v>4164</v>
      </c>
      <c r="N2130">
        <v>4</v>
      </c>
      <c r="O2130" t="str">
        <f t="shared" si="47"/>
        <v>Sfa-C_001_E1</v>
      </c>
      <c r="P2130">
        <v>11</v>
      </c>
      <c r="Q2130" t="s">
        <v>67</v>
      </c>
      <c r="R2130">
        <v>200</v>
      </c>
      <c r="S2130">
        <v>50</v>
      </c>
      <c r="T2130">
        <v>50</v>
      </c>
      <c r="U2130" s="35" t="s">
        <v>61</v>
      </c>
      <c r="V2130" t="str">
        <f t="shared" si="48"/>
        <v>Sfa-C_001-E2</v>
      </c>
      <c r="W2130">
        <v>11</v>
      </c>
      <c r="X2130" t="s">
        <v>67</v>
      </c>
      <c r="Y2130">
        <v>100</v>
      </c>
      <c r="Z2130">
        <v>50</v>
      </c>
      <c r="AA2130">
        <v>50</v>
      </c>
      <c r="AB2130" t="s">
        <v>61</v>
      </c>
      <c r="AC2130" t="str">
        <f t="shared" si="49"/>
        <v>Sfa-C_001-E3</v>
      </c>
      <c r="AD2130">
        <v>11</v>
      </c>
      <c r="AE2130" t="s">
        <v>67</v>
      </c>
      <c r="AF2130">
        <v>100</v>
      </c>
      <c r="AG2130">
        <v>50</v>
      </c>
      <c r="AH2130">
        <v>50</v>
      </c>
      <c r="AI2130" t="s">
        <v>61</v>
      </c>
      <c r="AJ2130" t="str">
        <f t="shared" si="50"/>
        <v>Sfa-C_001-E4</v>
      </c>
      <c r="AK2130">
        <v>11</v>
      </c>
      <c r="AL2130" t="s">
        <v>67</v>
      </c>
      <c r="AM2130">
        <v>100</v>
      </c>
      <c r="AN2130">
        <v>50</v>
      </c>
      <c r="AO2130">
        <v>50</v>
      </c>
      <c r="AP2130" t="s">
        <v>61</v>
      </c>
      <c r="BC2130" t="s">
        <v>4165</v>
      </c>
    </row>
    <row r="2131" spans="1:55" hidden="1" x14ac:dyDescent="0.5">
      <c r="A2131" s="19" t="s">
        <v>4187</v>
      </c>
      <c r="B2131" t="str">
        <f t="shared" si="46"/>
        <v>Sfa-CBas_022-Ex1</v>
      </c>
      <c r="C2131" t="s">
        <v>56</v>
      </c>
      <c r="D2131" s="1">
        <v>43746</v>
      </c>
      <c r="E2131" t="s">
        <v>4186</v>
      </c>
      <c r="F2131" s="1">
        <v>43790</v>
      </c>
      <c r="G2131" t="s">
        <v>1336</v>
      </c>
      <c r="H2131">
        <v>50</v>
      </c>
      <c r="I2131">
        <v>157</v>
      </c>
      <c r="J2131" t="s">
        <v>1336</v>
      </c>
      <c r="K2131" s="26" t="s">
        <v>61</v>
      </c>
      <c r="L2131" t="s">
        <v>4164</v>
      </c>
      <c r="N2131">
        <v>4</v>
      </c>
      <c r="O2131" t="str">
        <f t="shared" si="47"/>
        <v>Sfa-C_001_E1</v>
      </c>
      <c r="P2131">
        <v>12</v>
      </c>
      <c r="Q2131" t="s">
        <v>67</v>
      </c>
      <c r="R2131">
        <v>200</v>
      </c>
      <c r="S2131">
        <v>50</v>
      </c>
      <c r="T2131">
        <v>50</v>
      </c>
      <c r="U2131" s="35" t="s">
        <v>61</v>
      </c>
      <c r="V2131" t="str">
        <f t="shared" si="48"/>
        <v>Sfa-C_001-E2</v>
      </c>
      <c r="W2131">
        <v>12</v>
      </c>
      <c r="X2131" t="s">
        <v>67</v>
      </c>
      <c r="Y2131">
        <v>100</v>
      </c>
      <c r="Z2131">
        <v>50</v>
      </c>
      <c r="AA2131">
        <v>50</v>
      </c>
      <c r="AB2131" t="s">
        <v>61</v>
      </c>
      <c r="AC2131" t="str">
        <f t="shared" si="49"/>
        <v>Sfa-C_001-E3</v>
      </c>
      <c r="AD2131">
        <v>12</v>
      </c>
      <c r="AE2131" t="s">
        <v>67</v>
      </c>
      <c r="AF2131">
        <v>100</v>
      </c>
      <c r="AG2131">
        <v>50</v>
      </c>
      <c r="AH2131">
        <v>50</v>
      </c>
      <c r="AI2131" t="s">
        <v>61</v>
      </c>
      <c r="AJ2131" t="str">
        <f t="shared" si="50"/>
        <v>Sfa-C_001-E4</v>
      </c>
      <c r="AK2131">
        <v>12</v>
      </c>
      <c r="AL2131" t="s">
        <v>67</v>
      </c>
      <c r="AM2131">
        <v>100</v>
      </c>
      <c r="AN2131">
        <v>50</v>
      </c>
      <c r="AO2131">
        <v>50</v>
      </c>
      <c r="AP2131" t="s">
        <v>61</v>
      </c>
      <c r="BC2131" t="s">
        <v>4165</v>
      </c>
    </row>
    <row r="2132" spans="1:55" hidden="1" x14ac:dyDescent="0.5">
      <c r="A2132" s="19" t="s">
        <v>4188</v>
      </c>
      <c r="B2132" t="str">
        <f t="shared" si="46"/>
        <v>Sfa-CBas_023-Ex1</v>
      </c>
      <c r="C2132" t="s">
        <v>56</v>
      </c>
      <c r="D2132" s="1">
        <v>43746</v>
      </c>
      <c r="E2132" t="s">
        <v>4186</v>
      </c>
      <c r="F2132" s="1">
        <v>43790</v>
      </c>
      <c r="G2132" t="s">
        <v>1336</v>
      </c>
      <c r="H2132">
        <v>50</v>
      </c>
      <c r="I2132">
        <v>157</v>
      </c>
      <c r="J2132" t="s">
        <v>1336</v>
      </c>
      <c r="K2132" s="26" t="s">
        <v>61</v>
      </c>
      <c r="L2132" t="s">
        <v>4164</v>
      </c>
      <c r="N2132">
        <v>4</v>
      </c>
      <c r="O2132" t="str">
        <f t="shared" si="47"/>
        <v>Sfa-C_001_E1</v>
      </c>
      <c r="P2132">
        <v>1</v>
      </c>
      <c r="Q2132" t="s">
        <v>65</v>
      </c>
      <c r="R2132">
        <v>200</v>
      </c>
      <c r="S2132">
        <v>50</v>
      </c>
      <c r="T2132">
        <v>50</v>
      </c>
      <c r="U2132" s="35" t="s">
        <v>61</v>
      </c>
      <c r="V2132" t="str">
        <f t="shared" si="48"/>
        <v>Sfa-C_001-E2</v>
      </c>
      <c r="W2132">
        <v>1</v>
      </c>
      <c r="X2132" t="s">
        <v>65</v>
      </c>
      <c r="Y2132">
        <v>100</v>
      </c>
      <c r="Z2132">
        <v>50</v>
      </c>
      <c r="AA2132">
        <v>50</v>
      </c>
      <c r="AB2132" t="s">
        <v>61</v>
      </c>
      <c r="AC2132" t="str">
        <f t="shared" si="49"/>
        <v>Sfa-C_001-E3</v>
      </c>
      <c r="AD2132">
        <v>1</v>
      </c>
      <c r="AE2132" t="s">
        <v>65</v>
      </c>
      <c r="AF2132">
        <v>100</v>
      </c>
      <c r="AG2132">
        <v>50</v>
      </c>
      <c r="AH2132">
        <v>50</v>
      </c>
      <c r="AI2132" t="s">
        <v>61</v>
      </c>
      <c r="AJ2132" t="str">
        <f t="shared" si="50"/>
        <v>Sfa-C_001-E4</v>
      </c>
      <c r="AK2132">
        <v>1</v>
      </c>
      <c r="AL2132" t="s">
        <v>65</v>
      </c>
      <c r="AM2132">
        <v>100</v>
      </c>
      <c r="AN2132">
        <v>50</v>
      </c>
      <c r="AO2132">
        <v>50</v>
      </c>
      <c r="AP2132" t="s">
        <v>61</v>
      </c>
      <c r="BC2132" t="s">
        <v>4165</v>
      </c>
    </row>
    <row r="2133" spans="1:55" hidden="1" x14ac:dyDescent="0.5">
      <c r="A2133" s="19" t="s">
        <v>4189</v>
      </c>
      <c r="B2133" t="str">
        <f t="shared" si="46"/>
        <v>Sfa-CBas_024-Ex1</v>
      </c>
      <c r="C2133" t="s">
        <v>56</v>
      </c>
      <c r="D2133" s="1">
        <v>43746</v>
      </c>
      <c r="E2133" t="s">
        <v>4186</v>
      </c>
      <c r="F2133" s="1">
        <v>43790</v>
      </c>
      <c r="G2133" t="s">
        <v>1336</v>
      </c>
      <c r="H2133">
        <v>50</v>
      </c>
      <c r="I2133">
        <v>157</v>
      </c>
      <c r="J2133" t="s">
        <v>57</v>
      </c>
      <c r="K2133" s="26" t="s">
        <v>61</v>
      </c>
      <c r="L2133" t="s">
        <v>4164</v>
      </c>
      <c r="N2133">
        <v>4</v>
      </c>
      <c r="O2133" t="str">
        <f t="shared" si="47"/>
        <v>Sfa-C_001_E1</v>
      </c>
      <c r="P2133">
        <v>2</v>
      </c>
      <c r="Q2133" t="s">
        <v>65</v>
      </c>
      <c r="R2133">
        <v>200</v>
      </c>
      <c r="S2133">
        <v>50</v>
      </c>
      <c r="T2133">
        <v>50</v>
      </c>
      <c r="U2133" s="35" t="s">
        <v>61</v>
      </c>
      <c r="V2133" t="str">
        <f t="shared" si="48"/>
        <v>Sfa-C_001-E2</v>
      </c>
      <c r="W2133">
        <v>2</v>
      </c>
      <c r="X2133" t="s">
        <v>65</v>
      </c>
      <c r="Y2133">
        <v>100</v>
      </c>
      <c r="Z2133">
        <v>50</v>
      </c>
      <c r="AA2133">
        <v>50</v>
      </c>
      <c r="AB2133" t="s">
        <v>61</v>
      </c>
      <c r="AC2133" t="str">
        <f t="shared" si="49"/>
        <v>Sfa-C_001-E3</v>
      </c>
      <c r="AD2133">
        <v>2</v>
      </c>
      <c r="AE2133" t="s">
        <v>65</v>
      </c>
      <c r="AF2133">
        <v>100</v>
      </c>
      <c r="AG2133">
        <v>50</v>
      </c>
      <c r="AH2133">
        <v>50</v>
      </c>
      <c r="AI2133" t="s">
        <v>61</v>
      </c>
      <c r="AJ2133" t="str">
        <f t="shared" si="50"/>
        <v>Sfa-C_001-E4</v>
      </c>
      <c r="AK2133">
        <v>2</v>
      </c>
      <c r="AL2133" t="s">
        <v>65</v>
      </c>
      <c r="AM2133">
        <v>100</v>
      </c>
      <c r="AN2133">
        <v>50</v>
      </c>
      <c r="AO2133">
        <v>50</v>
      </c>
      <c r="AP2133" t="s">
        <v>61</v>
      </c>
      <c r="BC2133" t="s">
        <v>4165</v>
      </c>
    </row>
    <row r="2134" spans="1:55" hidden="1" x14ac:dyDescent="0.5">
      <c r="A2134" s="19" t="s">
        <v>4190</v>
      </c>
      <c r="B2134" t="str">
        <f t="shared" si="46"/>
        <v>Sfa-CBas_025-Ex1</v>
      </c>
      <c r="C2134" t="s">
        <v>56</v>
      </c>
      <c r="D2134" s="1">
        <v>43748</v>
      </c>
      <c r="E2134" t="s">
        <v>2236</v>
      </c>
      <c r="F2134" s="1">
        <v>43790</v>
      </c>
      <c r="G2134" t="s">
        <v>1336</v>
      </c>
      <c r="H2134">
        <v>50</v>
      </c>
      <c r="I2134">
        <v>157</v>
      </c>
      <c r="J2134" t="s">
        <v>57</v>
      </c>
      <c r="K2134" s="26" t="s">
        <v>61</v>
      </c>
      <c r="L2134" t="s">
        <v>4164</v>
      </c>
      <c r="N2134">
        <v>4</v>
      </c>
      <c r="O2134" t="str">
        <f t="shared" si="47"/>
        <v>Sfa-C_001_E1</v>
      </c>
      <c r="P2134">
        <v>1</v>
      </c>
      <c r="Q2134" t="s">
        <v>63</v>
      </c>
      <c r="R2134">
        <v>200</v>
      </c>
      <c r="S2134">
        <v>50</v>
      </c>
      <c r="T2134">
        <v>50</v>
      </c>
      <c r="U2134" s="35" t="s">
        <v>61</v>
      </c>
      <c r="V2134" t="str">
        <f t="shared" si="48"/>
        <v>Sfa-C_001-E2</v>
      </c>
      <c r="W2134">
        <v>1</v>
      </c>
      <c r="X2134" t="s">
        <v>63</v>
      </c>
      <c r="Y2134">
        <v>100</v>
      </c>
      <c r="Z2134">
        <v>50</v>
      </c>
      <c r="AA2134">
        <v>50</v>
      </c>
      <c r="AB2134" t="s">
        <v>61</v>
      </c>
      <c r="AC2134" t="str">
        <f t="shared" si="49"/>
        <v>Sfa-C_001-E3</v>
      </c>
      <c r="AD2134">
        <v>1</v>
      </c>
      <c r="AE2134" t="s">
        <v>63</v>
      </c>
      <c r="AF2134">
        <v>100</v>
      </c>
      <c r="AG2134">
        <v>50</v>
      </c>
      <c r="AH2134">
        <v>50</v>
      </c>
      <c r="AI2134" t="s">
        <v>61</v>
      </c>
      <c r="AJ2134" t="str">
        <f t="shared" si="50"/>
        <v>Sfa-C_001-E4</v>
      </c>
      <c r="AK2134">
        <v>1</v>
      </c>
      <c r="AL2134" t="s">
        <v>63</v>
      </c>
      <c r="AM2134">
        <v>100</v>
      </c>
      <c r="AN2134">
        <v>50</v>
      </c>
      <c r="AO2134">
        <v>50</v>
      </c>
      <c r="AP2134" t="s">
        <v>61</v>
      </c>
      <c r="BC2134" t="s">
        <v>4165</v>
      </c>
    </row>
    <row r="2135" spans="1:55" hidden="1" x14ac:dyDescent="0.5">
      <c r="A2135" s="19" t="s">
        <v>4191</v>
      </c>
      <c r="B2135" t="str">
        <f t="shared" si="46"/>
        <v>Sfa-CBas_026-Ex1</v>
      </c>
      <c r="C2135" t="s">
        <v>56</v>
      </c>
      <c r="D2135" s="1">
        <v>43748</v>
      </c>
      <c r="E2135" t="s">
        <v>2236</v>
      </c>
      <c r="F2135" s="1">
        <v>43790</v>
      </c>
      <c r="G2135" t="s">
        <v>1336</v>
      </c>
      <c r="H2135">
        <v>50</v>
      </c>
      <c r="I2135">
        <v>157</v>
      </c>
      <c r="J2135" t="s">
        <v>57</v>
      </c>
      <c r="K2135" s="26" t="s">
        <v>61</v>
      </c>
      <c r="L2135" t="s">
        <v>4164</v>
      </c>
      <c r="N2135">
        <v>4</v>
      </c>
      <c r="O2135" t="str">
        <f t="shared" si="47"/>
        <v>Sfa-C_001_E1</v>
      </c>
      <c r="P2135">
        <v>2</v>
      </c>
      <c r="Q2135" t="s">
        <v>63</v>
      </c>
      <c r="R2135">
        <v>200</v>
      </c>
      <c r="S2135">
        <v>50</v>
      </c>
      <c r="T2135">
        <v>50</v>
      </c>
      <c r="U2135" s="35" t="s">
        <v>61</v>
      </c>
      <c r="V2135" t="str">
        <f t="shared" si="48"/>
        <v>Sfa-C_001-E2</v>
      </c>
      <c r="W2135">
        <v>2</v>
      </c>
      <c r="X2135" t="s">
        <v>63</v>
      </c>
      <c r="Y2135">
        <v>100</v>
      </c>
      <c r="Z2135">
        <v>50</v>
      </c>
      <c r="AA2135">
        <v>50</v>
      </c>
      <c r="AB2135" t="s">
        <v>61</v>
      </c>
      <c r="AC2135" t="str">
        <f t="shared" si="49"/>
        <v>Sfa-C_001-E3</v>
      </c>
      <c r="AD2135">
        <v>2</v>
      </c>
      <c r="AE2135" t="s">
        <v>63</v>
      </c>
      <c r="AF2135">
        <v>100</v>
      </c>
      <c r="AG2135">
        <v>50</v>
      </c>
      <c r="AH2135">
        <v>50</v>
      </c>
      <c r="AI2135" t="s">
        <v>61</v>
      </c>
      <c r="AJ2135" t="str">
        <f t="shared" si="50"/>
        <v>Sfa-C_001-E4</v>
      </c>
      <c r="AK2135">
        <v>2</v>
      </c>
      <c r="AL2135" t="s">
        <v>63</v>
      </c>
      <c r="AM2135">
        <v>100</v>
      </c>
      <c r="AN2135">
        <v>50</v>
      </c>
      <c r="AO2135">
        <v>50</v>
      </c>
      <c r="AP2135" t="s">
        <v>61</v>
      </c>
      <c r="BC2135" t="s">
        <v>4165</v>
      </c>
    </row>
    <row r="2136" spans="1:55" hidden="1" x14ac:dyDescent="0.5">
      <c r="A2136" s="19" t="s">
        <v>4192</v>
      </c>
      <c r="B2136" t="str">
        <f t="shared" si="46"/>
        <v>Sfa-CBas_027-Ex1</v>
      </c>
      <c r="C2136" t="s">
        <v>56</v>
      </c>
      <c r="D2136" s="1">
        <v>43748</v>
      </c>
      <c r="E2136" t="s">
        <v>2236</v>
      </c>
      <c r="F2136" s="1">
        <v>43790</v>
      </c>
      <c r="G2136" t="s">
        <v>1336</v>
      </c>
      <c r="H2136">
        <v>50</v>
      </c>
      <c r="I2136">
        <v>157</v>
      </c>
      <c r="J2136" t="s">
        <v>57</v>
      </c>
      <c r="K2136" s="26" t="s">
        <v>61</v>
      </c>
      <c r="L2136" t="s">
        <v>4164</v>
      </c>
      <c r="N2136">
        <v>4</v>
      </c>
      <c r="O2136" t="str">
        <f t="shared" si="47"/>
        <v>Sfa-C_001_E1</v>
      </c>
      <c r="P2136">
        <v>3</v>
      </c>
      <c r="Q2136" t="s">
        <v>63</v>
      </c>
      <c r="R2136">
        <v>200</v>
      </c>
      <c r="S2136">
        <v>50</v>
      </c>
      <c r="T2136">
        <v>50</v>
      </c>
      <c r="U2136" s="35" t="s">
        <v>61</v>
      </c>
      <c r="V2136" t="str">
        <f t="shared" si="48"/>
        <v>Sfa-C_001-E2</v>
      </c>
      <c r="W2136">
        <v>3</v>
      </c>
      <c r="X2136" t="s">
        <v>63</v>
      </c>
      <c r="Y2136">
        <v>100</v>
      </c>
      <c r="Z2136">
        <v>50</v>
      </c>
      <c r="AA2136">
        <v>50</v>
      </c>
      <c r="AB2136" t="s">
        <v>61</v>
      </c>
      <c r="AC2136" t="str">
        <f t="shared" si="49"/>
        <v>Sfa-C_001-E3</v>
      </c>
      <c r="AD2136">
        <v>3</v>
      </c>
      <c r="AE2136" t="s">
        <v>63</v>
      </c>
      <c r="AF2136">
        <v>100</v>
      </c>
      <c r="AG2136">
        <v>50</v>
      </c>
      <c r="AH2136">
        <v>50</v>
      </c>
      <c r="AI2136" t="s">
        <v>61</v>
      </c>
      <c r="AJ2136" t="str">
        <f t="shared" si="50"/>
        <v>Sfa-C_001-E4</v>
      </c>
      <c r="AK2136">
        <v>3</v>
      </c>
      <c r="AL2136" t="s">
        <v>63</v>
      </c>
      <c r="AM2136">
        <v>100</v>
      </c>
      <c r="AN2136">
        <v>50</v>
      </c>
      <c r="AO2136">
        <v>50</v>
      </c>
      <c r="AP2136" t="s">
        <v>61</v>
      </c>
      <c r="BC2136" t="s">
        <v>4165</v>
      </c>
    </row>
    <row r="2137" spans="1:55" hidden="1" x14ac:dyDescent="0.5">
      <c r="A2137" s="19" t="s">
        <v>4193</v>
      </c>
      <c r="B2137" t="str">
        <f t="shared" si="46"/>
        <v>Sfa-CBas_028-Ex1</v>
      </c>
      <c r="C2137" t="s">
        <v>56</v>
      </c>
      <c r="D2137" s="1">
        <v>43748</v>
      </c>
      <c r="E2137" t="s">
        <v>2236</v>
      </c>
      <c r="F2137" s="1">
        <v>43790</v>
      </c>
      <c r="G2137" t="s">
        <v>1336</v>
      </c>
      <c r="H2137">
        <v>50</v>
      </c>
      <c r="I2137">
        <v>157</v>
      </c>
      <c r="J2137" t="s">
        <v>57</v>
      </c>
      <c r="K2137" s="26" t="s">
        <v>61</v>
      </c>
      <c r="L2137" t="s">
        <v>4164</v>
      </c>
      <c r="N2137">
        <v>4</v>
      </c>
      <c r="O2137" t="str">
        <f t="shared" si="47"/>
        <v>Sfa-C_001_E1</v>
      </c>
      <c r="P2137">
        <v>4</v>
      </c>
      <c r="Q2137" t="s">
        <v>63</v>
      </c>
      <c r="R2137">
        <v>200</v>
      </c>
      <c r="S2137">
        <v>50</v>
      </c>
      <c r="T2137">
        <v>50</v>
      </c>
      <c r="U2137" s="35" t="s">
        <v>61</v>
      </c>
      <c r="V2137" t="str">
        <f t="shared" si="48"/>
        <v>Sfa-C_001-E2</v>
      </c>
      <c r="W2137">
        <v>4</v>
      </c>
      <c r="X2137" t="s">
        <v>63</v>
      </c>
      <c r="Y2137">
        <v>100</v>
      </c>
      <c r="Z2137">
        <v>50</v>
      </c>
      <c r="AA2137">
        <v>50</v>
      </c>
      <c r="AB2137" t="s">
        <v>61</v>
      </c>
      <c r="AC2137" t="str">
        <f t="shared" si="49"/>
        <v>Sfa-C_001-E3</v>
      </c>
      <c r="AD2137">
        <v>4</v>
      </c>
      <c r="AE2137" t="s">
        <v>63</v>
      </c>
      <c r="AF2137">
        <v>100</v>
      </c>
      <c r="AG2137">
        <v>50</v>
      </c>
      <c r="AH2137">
        <v>50</v>
      </c>
      <c r="AI2137" t="s">
        <v>61</v>
      </c>
      <c r="AJ2137" t="str">
        <f t="shared" si="50"/>
        <v>Sfa-C_001-E4</v>
      </c>
      <c r="AK2137">
        <v>4</v>
      </c>
      <c r="AL2137" t="s">
        <v>63</v>
      </c>
      <c r="AM2137">
        <v>100</v>
      </c>
      <c r="AN2137">
        <v>50</v>
      </c>
      <c r="AO2137">
        <v>50</v>
      </c>
      <c r="AP2137" t="s">
        <v>61</v>
      </c>
      <c r="BC2137" t="s">
        <v>4165</v>
      </c>
    </row>
    <row r="2138" spans="1:55" hidden="1" x14ac:dyDescent="0.5">
      <c r="A2138" s="19" t="s">
        <v>4194</v>
      </c>
      <c r="B2138" t="str">
        <f t="shared" si="46"/>
        <v>Sfa-CBas_029-Ex1</v>
      </c>
      <c r="C2138" t="s">
        <v>56</v>
      </c>
      <c r="D2138" s="1">
        <v>43748</v>
      </c>
      <c r="E2138" t="s">
        <v>2236</v>
      </c>
      <c r="F2138" s="1">
        <v>43790</v>
      </c>
      <c r="G2138" t="s">
        <v>1336</v>
      </c>
      <c r="H2138">
        <v>50</v>
      </c>
      <c r="I2138">
        <v>157</v>
      </c>
      <c r="J2138" t="s">
        <v>57</v>
      </c>
      <c r="K2138" s="26" t="s">
        <v>61</v>
      </c>
      <c r="L2138" t="s">
        <v>4164</v>
      </c>
      <c r="N2138">
        <v>4</v>
      </c>
      <c r="O2138" t="str">
        <f t="shared" si="47"/>
        <v>Sfa-C_001_E1</v>
      </c>
      <c r="P2138">
        <v>5</v>
      </c>
      <c r="Q2138" t="s">
        <v>63</v>
      </c>
      <c r="R2138">
        <v>200</v>
      </c>
      <c r="S2138">
        <v>50</v>
      </c>
      <c r="T2138">
        <v>50</v>
      </c>
      <c r="U2138" s="35" t="s">
        <v>61</v>
      </c>
      <c r="V2138" t="str">
        <f t="shared" si="48"/>
        <v>Sfa-C_001-E2</v>
      </c>
      <c r="W2138">
        <v>5</v>
      </c>
      <c r="X2138" t="s">
        <v>63</v>
      </c>
      <c r="Y2138">
        <v>100</v>
      </c>
      <c r="Z2138">
        <v>50</v>
      </c>
      <c r="AA2138">
        <v>50</v>
      </c>
      <c r="AB2138" t="s">
        <v>61</v>
      </c>
      <c r="AC2138" t="str">
        <f t="shared" si="49"/>
        <v>Sfa-C_001-E3</v>
      </c>
      <c r="AD2138">
        <v>5</v>
      </c>
      <c r="AE2138" t="s">
        <v>63</v>
      </c>
      <c r="AF2138">
        <v>100</v>
      </c>
      <c r="AG2138">
        <v>50</v>
      </c>
      <c r="AH2138">
        <v>50</v>
      </c>
      <c r="AI2138" t="s">
        <v>61</v>
      </c>
      <c r="AJ2138" t="str">
        <f t="shared" si="50"/>
        <v>Sfa-C_001-E4</v>
      </c>
      <c r="AK2138">
        <v>5</v>
      </c>
      <c r="AL2138" t="s">
        <v>63</v>
      </c>
      <c r="AM2138">
        <v>100</v>
      </c>
      <c r="AN2138">
        <v>50</v>
      </c>
      <c r="AO2138">
        <v>50</v>
      </c>
      <c r="AP2138" t="s">
        <v>61</v>
      </c>
      <c r="BC2138" t="s">
        <v>4165</v>
      </c>
    </row>
    <row r="2139" spans="1:55" hidden="1" x14ac:dyDescent="0.5">
      <c r="A2139" s="19" t="s">
        <v>4195</v>
      </c>
      <c r="B2139" t="str">
        <f t="shared" si="46"/>
        <v>Sfa-CBas_030-Ex1</v>
      </c>
      <c r="C2139" t="s">
        <v>56</v>
      </c>
      <c r="D2139" s="1">
        <v>43748</v>
      </c>
      <c r="E2139" t="s">
        <v>2236</v>
      </c>
      <c r="F2139" s="1">
        <v>43790</v>
      </c>
      <c r="G2139" t="s">
        <v>1336</v>
      </c>
      <c r="H2139">
        <v>50</v>
      </c>
      <c r="I2139">
        <v>157</v>
      </c>
      <c r="J2139" t="s">
        <v>57</v>
      </c>
      <c r="K2139" s="26" t="s">
        <v>61</v>
      </c>
      <c r="L2139" t="s">
        <v>4164</v>
      </c>
      <c r="N2139">
        <v>4</v>
      </c>
      <c r="O2139" t="str">
        <f t="shared" si="47"/>
        <v>Sfa-C_001_E1</v>
      </c>
      <c r="P2139">
        <v>6</v>
      </c>
      <c r="Q2139" t="s">
        <v>63</v>
      </c>
      <c r="R2139">
        <v>200</v>
      </c>
      <c r="S2139">
        <v>50</v>
      </c>
      <c r="T2139">
        <v>50</v>
      </c>
      <c r="U2139" s="35" t="s">
        <v>61</v>
      </c>
      <c r="V2139" t="str">
        <f t="shared" si="48"/>
        <v>Sfa-C_001-E2</v>
      </c>
      <c r="W2139">
        <v>6</v>
      </c>
      <c r="X2139" t="s">
        <v>63</v>
      </c>
      <c r="Y2139">
        <v>100</v>
      </c>
      <c r="Z2139">
        <v>50</v>
      </c>
      <c r="AA2139">
        <v>50</v>
      </c>
      <c r="AB2139" t="s">
        <v>61</v>
      </c>
      <c r="AC2139" t="str">
        <f t="shared" si="49"/>
        <v>Sfa-C_001-E3</v>
      </c>
      <c r="AD2139">
        <v>6</v>
      </c>
      <c r="AE2139" t="s">
        <v>63</v>
      </c>
      <c r="AF2139">
        <v>100</v>
      </c>
      <c r="AG2139">
        <v>50</v>
      </c>
      <c r="AH2139">
        <v>50</v>
      </c>
      <c r="AI2139" t="s">
        <v>61</v>
      </c>
      <c r="AJ2139" t="str">
        <f t="shared" si="50"/>
        <v>Sfa-C_001-E4</v>
      </c>
      <c r="AK2139">
        <v>6</v>
      </c>
      <c r="AL2139" t="s">
        <v>63</v>
      </c>
      <c r="AM2139">
        <v>100</v>
      </c>
      <c r="AN2139">
        <v>50</v>
      </c>
      <c r="AO2139">
        <v>50</v>
      </c>
      <c r="AP2139" t="s">
        <v>61</v>
      </c>
      <c r="BC2139" t="s">
        <v>4165</v>
      </c>
    </row>
    <row r="2140" spans="1:55" hidden="1" x14ac:dyDescent="0.5">
      <c r="A2140" s="19" t="s">
        <v>4196</v>
      </c>
      <c r="B2140" t="str">
        <f t="shared" si="46"/>
        <v>Sfa-CBas_031-Ex1</v>
      </c>
      <c r="C2140" t="s">
        <v>56</v>
      </c>
      <c r="D2140" s="1">
        <v>43748</v>
      </c>
      <c r="E2140" t="s">
        <v>2236</v>
      </c>
      <c r="F2140" s="1">
        <v>43790</v>
      </c>
      <c r="G2140" t="s">
        <v>57</v>
      </c>
      <c r="H2140">
        <v>50</v>
      </c>
      <c r="I2140">
        <v>157</v>
      </c>
      <c r="J2140" t="s">
        <v>57</v>
      </c>
      <c r="K2140" s="26" t="s">
        <v>61</v>
      </c>
      <c r="L2140" t="s">
        <v>4164</v>
      </c>
      <c r="N2140">
        <v>4</v>
      </c>
      <c r="O2140" t="str">
        <f t="shared" si="47"/>
        <v>Sfa-C_001_E1</v>
      </c>
      <c r="P2140">
        <v>7</v>
      </c>
      <c r="Q2140" t="s">
        <v>63</v>
      </c>
      <c r="R2140">
        <v>200</v>
      </c>
      <c r="S2140">
        <v>50</v>
      </c>
      <c r="T2140">
        <v>50</v>
      </c>
      <c r="U2140" s="35" t="s">
        <v>61</v>
      </c>
      <c r="V2140" t="str">
        <f t="shared" si="48"/>
        <v>Sfa-C_001-E2</v>
      </c>
      <c r="W2140">
        <v>7</v>
      </c>
      <c r="X2140" t="s">
        <v>63</v>
      </c>
      <c r="Y2140">
        <v>100</v>
      </c>
      <c r="Z2140">
        <v>50</v>
      </c>
      <c r="AA2140">
        <v>50</v>
      </c>
      <c r="AB2140" t="s">
        <v>61</v>
      </c>
      <c r="AC2140" t="str">
        <f t="shared" si="49"/>
        <v>Sfa-C_001-E3</v>
      </c>
      <c r="AD2140">
        <v>7</v>
      </c>
      <c r="AE2140" t="s">
        <v>63</v>
      </c>
      <c r="AF2140">
        <v>100</v>
      </c>
      <c r="AG2140">
        <v>50</v>
      </c>
      <c r="AH2140">
        <v>50</v>
      </c>
      <c r="AI2140" t="s">
        <v>61</v>
      </c>
      <c r="AJ2140" t="str">
        <f t="shared" si="50"/>
        <v>Sfa-C_001-E4</v>
      </c>
      <c r="AK2140">
        <v>7</v>
      </c>
      <c r="AL2140" t="s">
        <v>63</v>
      </c>
      <c r="AM2140">
        <v>100</v>
      </c>
      <c r="AN2140">
        <v>50</v>
      </c>
      <c r="AO2140">
        <v>50</v>
      </c>
      <c r="AP2140" t="s">
        <v>61</v>
      </c>
      <c r="BC2140" t="s">
        <v>4165</v>
      </c>
    </row>
    <row r="2141" spans="1:55" hidden="1" x14ac:dyDescent="0.5">
      <c r="A2141" s="19" t="s">
        <v>4197</v>
      </c>
      <c r="B2141" t="str">
        <f t="shared" si="46"/>
        <v>Sfa-CBas_032-Ex1</v>
      </c>
      <c r="C2141" t="s">
        <v>56</v>
      </c>
      <c r="D2141" s="1">
        <v>43748</v>
      </c>
      <c r="E2141" t="s">
        <v>2236</v>
      </c>
      <c r="F2141" s="1">
        <v>43790</v>
      </c>
      <c r="G2141" t="s">
        <v>57</v>
      </c>
      <c r="H2141">
        <v>50</v>
      </c>
      <c r="I2141">
        <v>157</v>
      </c>
      <c r="J2141" t="s">
        <v>57</v>
      </c>
      <c r="K2141" s="26" t="s">
        <v>61</v>
      </c>
      <c r="L2141" t="s">
        <v>4164</v>
      </c>
      <c r="N2141">
        <v>4</v>
      </c>
      <c r="O2141" t="str">
        <f t="shared" si="47"/>
        <v>Sfa-C_001_E1</v>
      </c>
      <c r="P2141">
        <v>8</v>
      </c>
      <c r="Q2141" t="s">
        <v>63</v>
      </c>
      <c r="R2141">
        <v>200</v>
      </c>
      <c r="S2141">
        <v>50</v>
      </c>
      <c r="T2141">
        <v>50</v>
      </c>
      <c r="U2141" s="35" t="s">
        <v>61</v>
      </c>
      <c r="V2141" t="str">
        <f t="shared" si="48"/>
        <v>Sfa-C_001-E2</v>
      </c>
      <c r="W2141">
        <v>8</v>
      </c>
      <c r="X2141" t="s">
        <v>63</v>
      </c>
      <c r="Y2141">
        <v>100</v>
      </c>
      <c r="Z2141">
        <v>50</v>
      </c>
      <c r="AA2141">
        <v>50</v>
      </c>
      <c r="AB2141" t="s">
        <v>61</v>
      </c>
      <c r="AC2141" t="str">
        <f t="shared" si="49"/>
        <v>Sfa-C_001-E3</v>
      </c>
      <c r="AD2141">
        <v>8</v>
      </c>
      <c r="AE2141" t="s">
        <v>63</v>
      </c>
      <c r="AF2141">
        <v>100</v>
      </c>
      <c r="AG2141">
        <v>50</v>
      </c>
      <c r="AH2141">
        <v>50</v>
      </c>
      <c r="AI2141" t="s">
        <v>61</v>
      </c>
      <c r="AJ2141" t="str">
        <f t="shared" si="50"/>
        <v>Sfa-C_001-E4</v>
      </c>
      <c r="AK2141">
        <v>8</v>
      </c>
      <c r="AL2141" t="s">
        <v>63</v>
      </c>
      <c r="AM2141">
        <v>100</v>
      </c>
      <c r="AN2141">
        <v>50</v>
      </c>
      <c r="AO2141">
        <v>50</v>
      </c>
      <c r="AP2141" t="s">
        <v>61</v>
      </c>
      <c r="BC2141" t="s">
        <v>4165</v>
      </c>
    </row>
    <row r="2142" spans="1:55" hidden="1" x14ac:dyDescent="0.5">
      <c r="A2142" s="19" t="s">
        <v>4198</v>
      </c>
      <c r="B2142" t="str">
        <f t="shared" si="46"/>
        <v>Sfa-CBas_033-Ex1</v>
      </c>
      <c r="C2142" t="s">
        <v>56</v>
      </c>
      <c r="D2142" s="1">
        <v>43748</v>
      </c>
      <c r="E2142" t="s">
        <v>2236</v>
      </c>
      <c r="F2142" s="1">
        <v>43790</v>
      </c>
      <c r="G2142" t="s">
        <v>1336</v>
      </c>
      <c r="H2142">
        <v>50</v>
      </c>
      <c r="I2142">
        <v>157</v>
      </c>
      <c r="J2142" t="s">
        <v>57</v>
      </c>
      <c r="K2142" s="26" t="s">
        <v>61</v>
      </c>
      <c r="L2142" t="s">
        <v>4164</v>
      </c>
      <c r="N2142">
        <v>4</v>
      </c>
      <c r="O2142" t="str">
        <f t="shared" si="47"/>
        <v>Sfa-C_001_E1</v>
      </c>
      <c r="P2142">
        <v>9</v>
      </c>
      <c r="Q2142" t="s">
        <v>63</v>
      </c>
      <c r="R2142">
        <v>200</v>
      </c>
      <c r="S2142">
        <v>50</v>
      </c>
      <c r="T2142">
        <v>50</v>
      </c>
      <c r="U2142" s="35" t="s">
        <v>61</v>
      </c>
      <c r="V2142" t="str">
        <f t="shared" ref="V2142:V2173" si="51">L2142&amp;"-E2"</f>
        <v>Sfa-C_001-E2</v>
      </c>
      <c r="W2142">
        <v>9</v>
      </c>
      <c r="X2142" t="s">
        <v>63</v>
      </c>
      <c r="Y2142">
        <v>100</v>
      </c>
      <c r="Z2142">
        <v>50</v>
      </c>
      <c r="AA2142">
        <v>50</v>
      </c>
      <c r="AB2142" t="s">
        <v>61</v>
      </c>
      <c r="AC2142" t="str">
        <f t="shared" ref="AC2142:AC2173" si="52">L2142&amp;"-E3"</f>
        <v>Sfa-C_001-E3</v>
      </c>
      <c r="AD2142">
        <v>9</v>
      </c>
      <c r="AE2142" t="s">
        <v>63</v>
      </c>
      <c r="AF2142">
        <v>100</v>
      </c>
      <c r="AG2142">
        <v>50</v>
      </c>
      <c r="AH2142">
        <v>50</v>
      </c>
      <c r="AI2142" t="s">
        <v>61</v>
      </c>
      <c r="AJ2142" t="str">
        <f t="shared" ref="AJ2142:AJ2173" si="53">L2142&amp;"-E4"</f>
        <v>Sfa-C_001-E4</v>
      </c>
      <c r="AK2142">
        <v>9</v>
      </c>
      <c r="AL2142" t="s">
        <v>63</v>
      </c>
      <c r="AM2142">
        <v>100</v>
      </c>
      <c r="AN2142">
        <v>50</v>
      </c>
      <c r="AO2142">
        <v>50</v>
      </c>
      <c r="AP2142" t="s">
        <v>61</v>
      </c>
      <c r="BC2142" t="s">
        <v>4165</v>
      </c>
    </row>
    <row r="2143" spans="1:55" hidden="1" x14ac:dyDescent="0.5">
      <c r="A2143" s="19" t="s">
        <v>4199</v>
      </c>
      <c r="B2143" t="str">
        <f t="shared" si="46"/>
        <v>Sfa-CBas_034-Ex1</v>
      </c>
      <c r="C2143" t="s">
        <v>56</v>
      </c>
      <c r="D2143" s="1">
        <v>43748</v>
      </c>
      <c r="E2143" t="s">
        <v>2236</v>
      </c>
      <c r="F2143" s="1">
        <v>43790</v>
      </c>
      <c r="G2143" t="s">
        <v>1336</v>
      </c>
      <c r="H2143">
        <v>50</v>
      </c>
      <c r="I2143">
        <v>157</v>
      </c>
      <c r="J2143" t="s">
        <v>57</v>
      </c>
      <c r="K2143" s="26" t="s">
        <v>61</v>
      </c>
      <c r="L2143" t="s">
        <v>4164</v>
      </c>
      <c r="N2143">
        <v>4</v>
      </c>
      <c r="O2143" t="str">
        <f t="shared" si="47"/>
        <v>Sfa-C_001_E1</v>
      </c>
      <c r="P2143">
        <v>10</v>
      </c>
      <c r="Q2143" t="s">
        <v>63</v>
      </c>
      <c r="R2143">
        <v>200</v>
      </c>
      <c r="S2143">
        <v>50</v>
      </c>
      <c r="T2143">
        <v>50</v>
      </c>
      <c r="U2143" s="35" t="s">
        <v>61</v>
      </c>
      <c r="V2143" t="str">
        <f t="shared" si="51"/>
        <v>Sfa-C_001-E2</v>
      </c>
      <c r="W2143">
        <v>10</v>
      </c>
      <c r="X2143" t="s">
        <v>63</v>
      </c>
      <c r="Y2143">
        <v>100</v>
      </c>
      <c r="Z2143">
        <v>50</v>
      </c>
      <c r="AA2143">
        <v>50</v>
      </c>
      <c r="AB2143" t="s">
        <v>61</v>
      </c>
      <c r="AC2143" t="str">
        <f t="shared" si="52"/>
        <v>Sfa-C_001-E3</v>
      </c>
      <c r="AD2143">
        <v>10</v>
      </c>
      <c r="AE2143" t="s">
        <v>63</v>
      </c>
      <c r="AF2143">
        <v>100</v>
      </c>
      <c r="AG2143">
        <v>50</v>
      </c>
      <c r="AH2143">
        <v>50</v>
      </c>
      <c r="AI2143" t="s">
        <v>61</v>
      </c>
      <c r="AJ2143" t="str">
        <f t="shared" si="53"/>
        <v>Sfa-C_001-E4</v>
      </c>
      <c r="AK2143">
        <v>10</v>
      </c>
      <c r="AL2143" t="s">
        <v>63</v>
      </c>
      <c r="AM2143">
        <v>100</v>
      </c>
      <c r="AN2143">
        <v>50</v>
      </c>
      <c r="AO2143">
        <v>50</v>
      </c>
      <c r="AP2143" t="s">
        <v>61</v>
      </c>
      <c r="BC2143" t="s">
        <v>4165</v>
      </c>
    </row>
    <row r="2144" spans="1:55" hidden="1" x14ac:dyDescent="0.5">
      <c r="A2144" s="19" t="s">
        <v>4200</v>
      </c>
      <c r="B2144" t="str">
        <f t="shared" si="46"/>
        <v>Sfa-CBas_035-Ex1</v>
      </c>
      <c r="C2144" t="s">
        <v>56</v>
      </c>
      <c r="D2144" s="1">
        <v>43748</v>
      </c>
      <c r="E2144" t="s">
        <v>2236</v>
      </c>
      <c r="F2144" s="1">
        <v>43790</v>
      </c>
      <c r="G2144" t="s">
        <v>1336</v>
      </c>
      <c r="H2144">
        <v>50</v>
      </c>
      <c r="I2144">
        <v>157</v>
      </c>
      <c r="J2144" t="s">
        <v>57</v>
      </c>
      <c r="K2144" s="26" t="s">
        <v>61</v>
      </c>
      <c r="L2144" t="s">
        <v>4164</v>
      </c>
      <c r="N2144">
        <v>4</v>
      </c>
      <c r="O2144" t="str">
        <f t="shared" si="47"/>
        <v>Sfa-C_001_E1</v>
      </c>
      <c r="P2144">
        <v>11</v>
      </c>
      <c r="Q2144" t="s">
        <v>63</v>
      </c>
      <c r="R2144">
        <v>200</v>
      </c>
      <c r="S2144">
        <v>50</v>
      </c>
      <c r="T2144">
        <v>50</v>
      </c>
      <c r="U2144" s="35" t="s">
        <v>61</v>
      </c>
      <c r="V2144" t="str">
        <f t="shared" si="51"/>
        <v>Sfa-C_001-E2</v>
      </c>
      <c r="W2144">
        <v>11</v>
      </c>
      <c r="X2144" t="s">
        <v>63</v>
      </c>
      <c r="Y2144">
        <v>100</v>
      </c>
      <c r="Z2144">
        <v>50</v>
      </c>
      <c r="AA2144">
        <v>50</v>
      </c>
      <c r="AB2144" t="s">
        <v>61</v>
      </c>
      <c r="AC2144" t="str">
        <f t="shared" si="52"/>
        <v>Sfa-C_001-E3</v>
      </c>
      <c r="AD2144">
        <v>11</v>
      </c>
      <c r="AE2144" t="s">
        <v>63</v>
      </c>
      <c r="AF2144">
        <v>100</v>
      </c>
      <c r="AG2144">
        <v>50</v>
      </c>
      <c r="AH2144">
        <v>50</v>
      </c>
      <c r="AI2144" t="s">
        <v>61</v>
      </c>
      <c r="AJ2144" t="str">
        <f t="shared" si="53"/>
        <v>Sfa-C_001-E4</v>
      </c>
      <c r="AK2144">
        <v>11</v>
      </c>
      <c r="AL2144" t="s">
        <v>63</v>
      </c>
      <c r="AM2144">
        <v>100</v>
      </c>
      <c r="AN2144">
        <v>50</v>
      </c>
      <c r="AO2144">
        <v>50</v>
      </c>
      <c r="AP2144" t="s">
        <v>61</v>
      </c>
      <c r="BC2144" t="s">
        <v>4165</v>
      </c>
    </row>
    <row r="2145" spans="1:55" hidden="1" x14ac:dyDescent="0.5">
      <c r="A2145" s="19" t="s">
        <v>4201</v>
      </c>
      <c r="B2145" t="str">
        <f t="shared" si="46"/>
        <v>Sfa-CBas_036-Ex1</v>
      </c>
      <c r="C2145" t="s">
        <v>56</v>
      </c>
      <c r="D2145" s="1">
        <v>43748</v>
      </c>
      <c r="E2145" t="s">
        <v>3898</v>
      </c>
      <c r="F2145" s="1">
        <v>43790</v>
      </c>
      <c r="G2145" t="s">
        <v>1336</v>
      </c>
      <c r="H2145">
        <v>50</v>
      </c>
      <c r="I2145">
        <v>157</v>
      </c>
      <c r="J2145" t="s">
        <v>57</v>
      </c>
      <c r="K2145" s="26" t="s">
        <v>61</v>
      </c>
      <c r="L2145" t="s">
        <v>4164</v>
      </c>
      <c r="N2145">
        <v>4</v>
      </c>
      <c r="O2145" t="str">
        <f t="shared" si="47"/>
        <v>Sfa-C_001_E1</v>
      </c>
      <c r="P2145">
        <v>12</v>
      </c>
      <c r="Q2145" t="s">
        <v>63</v>
      </c>
      <c r="R2145">
        <v>200</v>
      </c>
      <c r="S2145">
        <v>50</v>
      </c>
      <c r="T2145">
        <v>50</v>
      </c>
      <c r="U2145" s="35" t="s">
        <v>61</v>
      </c>
      <c r="V2145" t="str">
        <f t="shared" si="51"/>
        <v>Sfa-C_001-E2</v>
      </c>
      <c r="W2145">
        <v>12</v>
      </c>
      <c r="X2145" t="s">
        <v>63</v>
      </c>
      <c r="Y2145">
        <v>100</v>
      </c>
      <c r="Z2145">
        <v>50</v>
      </c>
      <c r="AA2145">
        <v>50</v>
      </c>
      <c r="AB2145" t="s">
        <v>61</v>
      </c>
      <c r="AC2145" t="str">
        <f t="shared" si="52"/>
        <v>Sfa-C_001-E3</v>
      </c>
      <c r="AD2145">
        <v>12</v>
      </c>
      <c r="AE2145" t="s">
        <v>63</v>
      </c>
      <c r="AF2145">
        <v>100</v>
      </c>
      <c r="AG2145">
        <v>50</v>
      </c>
      <c r="AH2145">
        <v>50</v>
      </c>
      <c r="AI2145" t="s">
        <v>61</v>
      </c>
      <c r="AJ2145" t="str">
        <f t="shared" si="53"/>
        <v>Sfa-C_001-E4</v>
      </c>
      <c r="AK2145">
        <v>12</v>
      </c>
      <c r="AL2145" t="s">
        <v>63</v>
      </c>
      <c r="AM2145">
        <v>100</v>
      </c>
      <c r="AN2145">
        <v>50</v>
      </c>
      <c r="AO2145">
        <v>50</v>
      </c>
      <c r="AP2145" t="s">
        <v>61</v>
      </c>
      <c r="BC2145" t="s">
        <v>4165</v>
      </c>
    </row>
    <row r="2146" spans="1:55" hidden="1" x14ac:dyDescent="0.5">
      <c r="A2146" s="19" t="s">
        <v>4202</v>
      </c>
      <c r="B2146" t="str">
        <f t="shared" si="46"/>
        <v>Sfa-CBas_037-Ex1</v>
      </c>
      <c r="C2146" t="s">
        <v>56</v>
      </c>
      <c r="D2146" s="1">
        <v>43748</v>
      </c>
      <c r="E2146" t="s">
        <v>3898</v>
      </c>
      <c r="F2146" s="1">
        <v>43790</v>
      </c>
      <c r="G2146" t="s">
        <v>2236</v>
      </c>
      <c r="H2146">
        <v>50</v>
      </c>
      <c r="I2146">
        <v>157</v>
      </c>
      <c r="J2146" t="s">
        <v>57</v>
      </c>
      <c r="K2146" s="26" t="s">
        <v>61</v>
      </c>
      <c r="L2146" t="s">
        <v>4164</v>
      </c>
      <c r="N2146">
        <v>4</v>
      </c>
      <c r="O2146" t="str">
        <f t="shared" si="47"/>
        <v>Sfa-C_001_E1</v>
      </c>
      <c r="P2146">
        <v>1</v>
      </c>
      <c r="Q2146" t="s">
        <v>60</v>
      </c>
      <c r="R2146">
        <v>200</v>
      </c>
      <c r="S2146">
        <v>50</v>
      </c>
      <c r="T2146">
        <v>50</v>
      </c>
      <c r="U2146" s="35" t="s">
        <v>61</v>
      </c>
      <c r="V2146" t="str">
        <f t="shared" si="51"/>
        <v>Sfa-C_001-E2</v>
      </c>
      <c r="W2146">
        <v>1</v>
      </c>
      <c r="X2146" t="s">
        <v>60</v>
      </c>
      <c r="Y2146">
        <v>100</v>
      </c>
      <c r="Z2146">
        <v>50</v>
      </c>
      <c r="AA2146">
        <v>50</v>
      </c>
      <c r="AB2146" t="s">
        <v>61</v>
      </c>
      <c r="AC2146" t="str">
        <f t="shared" si="52"/>
        <v>Sfa-C_001-E3</v>
      </c>
      <c r="AD2146">
        <v>1</v>
      </c>
      <c r="AE2146" t="s">
        <v>60</v>
      </c>
      <c r="AF2146">
        <v>100</v>
      </c>
      <c r="AG2146">
        <v>50</v>
      </c>
      <c r="AH2146">
        <v>50</v>
      </c>
      <c r="AI2146" t="s">
        <v>61</v>
      </c>
      <c r="AJ2146" t="str">
        <f t="shared" si="53"/>
        <v>Sfa-C_001-E4</v>
      </c>
      <c r="AK2146">
        <v>1</v>
      </c>
      <c r="AL2146" t="s">
        <v>60</v>
      </c>
      <c r="AM2146">
        <v>100</v>
      </c>
      <c r="AN2146">
        <v>50</v>
      </c>
      <c r="AO2146">
        <v>50</v>
      </c>
      <c r="AP2146" t="s">
        <v>61</v>
      </c>
      <c r="BC2146" t="s">
        <v>4165</v>
      </c>
    </row>
    <row r="2147" spans="1:55" hidden="1" x14ac:dyDescent="0.5">
      <c r="A2147" s="19" t="s">
        <v>4203</v>
      </c>
      <c r="B2147" t="str">
        <f t="shared" si="46"/>
        <v>Sfa-CBas_038-Ex1</v>
      </c>
      <c r="C2147" t="s">
        <v>56</v>
      </c>
      <c r="D2147" s="1">
        <v>43748</v>
      </c>
      <c r="E2147" t="s">
        <v>3898</v>
      </c>
      <c r="F2147" s="1">
        <v>43790</v>
      </c>
      <c r="G2147" t="s">
        <v>2236</v>
      </c>
      <c r="H2147">
        <v>50</v>
      </c>
      <c r="I2147">
        <v>157</v>
      </c>
      <c r="J2147" t="s">
        <v>57</v>
      </c>
      <c r="K2147" s="26" t="s">
        <v>61</v>
      </c>
      <c r="L2147" t="s">
        <v>4164</v>
      </c>
      <c r="N2147">
        <v>4</v>
      </c>
      <c r="O2147" t="str">
        <f t="shared" si="47"/>
        <v>Sfa-C_001_E1</v>
      </c>
      <c r="P2147">
        <v>2</v>
      </c>
      <c r="Q2147" t="s">
        <v>60</v>
      </c>
      <c r="R2147">
        <v>200</v>
      </c>
      <c r="S2147">
        <v>50</v>
      </c>
      <c r="T2147">
        <v>50</v>
      </c>
      <c r="U2147" s="35" t="s">
        <v>61</v>
      </c>
      <c r="V2147" t="str">
        <f t="shared" si="51"/>
        <v>Sfa-C_001-E2</v>
      </c>
      <c r="W2147">
        <v>2</v>
      </c>
      <c r="X2147" t="s">
        <v>60</v>
      </c>
      <c r="Y2147">
        <v>100</v>
      </c>
      <c r="Z2147">
        <v>50</v>
      </c>
      <c r="AA2147">
        <v>50</v>
      </c>
      <c r="AB2147" t="s">
        <v>61</v>
      </c>
      <c r="AC2147" t="str">
        <f t="shared" si="52"/>
        <v>Sfa-C_001-E3</v>
      </c>
      <c r="AD2147">
        <v>2</v>
      </c>
      <c r="AE2147" t="s">
        <v>60</v>
      </c>
      <c r="AF2147">
        <v>100</v>
      </c>
      <c r="AG2147">
        <v>50</v>
      </c>
      <c r="AH2147">
        <v>50</v>
      </c>
      <c r="AI2147" t="s">
        <v>61</v>
      </c>
      <c r="AJ2147" t="str">
        <f t="shared" si="53"/>
        <v>Sfa-C_001-E4</v>
      </c>
      <c r="AK2147">
        <v>2</v>
      </c>
      <c r="AL2147" t="s">
        <v>60</v>
      </c>
      <c r="AM2147">
        <v>100</v>
      </c>
      <c r="AN2147">
        <v>50</v>
      </c>
      <c r="AO2147">
        <v>50</v>
      </c>
      <c r="AP2147" t="s">
        <v>61</v>
      </c>
      <c r="BC2147" t="s">
        <v>4165</v>
      </c>
    </row>
    <row r="2148" spans="1:55" hidden="1" x14ac:dyDescent="0.5">
      <c r="A2148" s="19" t="s">
        <v>4204</v>
      </c>
      <c r="B2148" t="str">
        <f t="shared" si="46"/>
        <v>Sfa-CBas_039-Ex1</v>
      </c>
      <c r="C2148" t="s">
        <v>56</v>
      </c>
      <c r="D2148" s="1">
        <v>43748</v>
      </c>
      <c r="E2148" t="s">
        <v>3898</v>
      </c>
      <c r="F2148" s="1">
        <v>43790</v>
      </c>
      <c r="G2148" t="s">
        <v>3070</v>
      </c>
      <c r="H2148">
        <v>50</v>
      </c>
      <c r="I2148">
        <v>157</v>
      </c>
      <c r="J2148" t="s">
        <v>57</v>
      </c>
      <c r="K2148" s="26" t="s">
        <v>61</v>
      </c>
      <c r="L2148" t="s">
        <v>4164</v>
      </c>
      <c r="N2148">
        <v>4</v>
      </c>
      <c r="O2148" t="str">
        <f t="shared" si="47"/>
        <v>Sfa-C_001_E1</v>
      </c>
      <c r="P2148">
        <v>3</v>
      </c>
      <c r="Q2148" t="s">
        <v>60</v>
      </c>
      <c r="R2148">
        <v>200</v>
      </c>
      <c r="S2148">
        <v>50</v>
      </c>
      <c r="T2148">
        <v>50</v>
      </c>
      <c r="U2148" s="35" t="s">
        <v>61</v>
      </c>
      <c r="V2148" t="str">
        <f t="shared" si="51"/>
        <v>Sfa-C_001-E2</v>
      </c>
      <c r="W2148">
        <v>3</v>
      </c>
      <c r="X2148" t="s">
        <v>60</v>
      </c>
      <c r="Y2148">
        <v>100</v>
      </c>
      <c r="Z2148">
        <v>50</v>
      </c>
      <c r="AA2148">
        <v>50</v>
      </c>
      <c r="AB2148" t="s">
        <v>61</v>
      </c>
      <c r="AC2148" t="str">
        <f t="shared" si="52"/>
        <v>Sfa-C_001-E3</v>
      </c>
      <c r="AD2148">
        <v>3</v>
      </c>
      <c r="AE2148" t="s">
        <v>60</v>
      </c>
      <c r="AF2148">
        <v>100</v>
      </c>
      <c r="AG2148">
        <v>50</v>
      </c>
      <c r="AH2148">
        <v>50</v>
      </c>
      <c r="AI2148" t="s">
        <v>61</v>
      </c>
      <c r="AJ2148" t="str">
        <f t="shared" si="53"/>
        <v>Sfa-C_001-E4</v>
      </c>
      <c r="AK2148">
        <v>3</v>
      </c>
      <c r="AL2148" t="s">
        <v>60</v>
      </c>
      <c r="AM2148">
        <v>100</v>
      </c>
      <c r="AN2148">
        <v>50</v>
      </c>
      <c r="AO2148">
        <v>50</v>
      </c>
      <c r="AP2148" t="s">
        <v>61</v>
      </c>
      <c r="BC2148" t="s">
        <v>4165</v>
      </c>
    </row>
    <row r="2149" spans="1:55" hidden="1" x14ac:dyDescent="0.5">
      <c r="A2149" s="19" t="s">
        <v>4205</v>
      </c>
      <c r="B2149" t="str">
        <f t="shared" si="46"/>
        <v>Sfa-CBas_040-Ex1</v>
      </c>
      <c r="C2149" t="s">
        <v>56</v>
      </c>
      <c r="D2149" s="1">
        <v>43748</v>
      </c>
      <c r="E2149" t="s">
        <v>3898</v>
      </c>
      <c r="F2149" s="1">
        <v>43790</v>
      </c>
      <c r="G2149" t="s">
        <v>3070</v>
      </c>
      <c r="H2149">
        <v>50</v>
      </c>
      <c r="I2149">
        <v>157</v>
      </c>
      <c r="J2149" t="s">
        <v>57</v>
      </c>
      <c r="K2149" s="26" t="s">
        <v>61</v>
      </c>
      <c r="L2149" t="s">
        <v>4164</v>
      </c>
      <c r="N2149">
        <v>4</v>
      </c>
      <c r="O2149" t="str">
        <f t="shared" si="47"/>
        <v>Sfa-C_001_E1</v>
      </c>
      <c r="P2149">
        <v>4</v>
      </c>
      <c r="Q2149" t="s">
        <v>60</v>
      </c>
      <c r="R2149">
        <v>200</v>
      </c>
      <c r="S2149">
        <v>50</v>
      </c>
      <c r="T2149">
        <v>50</v>
      </c>
      <c r="U2149" s="35" t="s">
        <v>61</v>
      </c>
      <c r="V2149" t="str">
        <f t="shared" si="51"/>
        <v>Sfa-C_001-E2</v>
      </c>
      <c r="W2149">
        <v>4</v>
      </c>
      <c r="X2149" t="s">
        <v>60</v>
      </c>
      <c r="Y2149">
        <v>100</v>
      </c>
      <c r="Z2149">
        <v>50</v>
      </c>
      <c r="AA2149">
        <v>50</v>
      </c>
      <c r="AB2149" t="s">
        <v>61</v>
      </c>
      <c r="AC2149" t="str">
        <f t="shared" si="52"/>
        <v>Sfa-C_001-E3</v>
      </c>
      <c r="AD2149">
        <v>4</v>
      </c>
      <c r="AE2149" t="s">
        <v>60</v>
      </c>
      <c r="AF2149">
        <v>100</v>
      </c>
      <c r="AG2149">
        <v>50</v>
      </c>
      <c r="AH2149">
        <v>50</v>
      </c>
      <c r="AI2149" t="s">
        <v>61</v>
      </c>
      <c r="AJ2149" t="str">
        <f t="shared" si="53"/>
        <v>Sfa-C_001-E4</v>
      </c>
      <c r="AK2149">
        <v>4</v>
      </c>
      <c r="AL2149" t="s">
        <v>60</v>
      </c>
      <c r="AM2149">
        <v>100</v>
      </c>
      <c r="AN2149">
        <v>50</v>
      </c>
      <c r="AO2149">
        <v>50</v>
      </c>
      <c r="AP2149" t="s">
        <v>61</v>
      </c>
      <c r="BC2149" t="s">
        <v>4165</v>
      </c>
    </row>
    <row r="2150" spans="1:55" hidden="1" x14ac:dyDescent="0.5">
      <c r="A2150" s="19" t="s">
        <v>4206</v>
      </c>
      <c r="B2150" t="str">
        <f t="shared" si="46"/>
        <v>Sfa-CBas_041-Ex1</v>
      </c>
      <c r="C2150" t="s">
        <v>56</v>
      </c>
      <c r="D2150" s="1">
        <v>43748</v>
      </c>
      <c r="E2150" t="s">
        <v>2746</v>
      </c>
      <c r="F2150" s="1">
        <v>43790</v>
      </c>
      <c r="G2150" t="s">
        <v>57</v>
      </c>
      <c r="H2150">
        <v>50</v>
      </c>
      <c r="I2150">
        <v>157</v>
      </c>
      <c r="J2150" t="s">
        <v>57</v>
      </c>
      <c r="K2150" s="26" t="s">
        <v>61</v>
      </c>
      <c r="L2150" t="s">
        <v>4164</v>
      </c>
      <c r="N2150">
        <v>4</v>
      </c>
      <c r="O2150" t="str">
        <f t="shared" si="47"/>
        <v>Sfa-C_001_E1</v>
      </c>
      <c r="P2150">
        <v>5</v>
      </c>
      <c r="Q2150" t="s">
        <v>60</v>
      </c>
      <c r="R2150">
        <v>200</v>
      </c>
      <c r="S2150">
        <v>50</v>
      </c>
      <c r="T2150">
        <v>50</v>
      </c>
      <c r="U2150" s="35" t="s">
        <v>61</v>
      </c>
      <c r="V2150" t="str">
        <f t="shared" si="51"/>
        <v>Sfa-C_001-E2</v>
      </c>
      <c r="W2150">
        <v>5</v>
      </c>
      <c r="X2150" t="s">
        <v>60</v>
      </c>
      <c r="Y2150">
        <v>100</v>
      </c>
      <c r="Z2150">
        <v>50</v>
      </c>
      <c r="AA2150">
        <v>50</v>
      </c>
      <c r="AB2150" t="s">
        <v>61</v>
      </c>
      <c r="AC2150" t="str">
        <f t="shared" si="52"/>
        <v>Sfa-C_001-E3</v>
      </c>
      <c r="AD2150">
        <v>5</v>
      </c>
      <c r="AE2150" t="s">
        <v>60</v>
      </c>
      <c r="AF2150">
        <v>100</v>
      </c>
      <c r="AG2150">
        <v>50</v>
      </c>
      <c r="AH2150">
        <v>50</v>
      </c>
      <c r="AI2150" t="s">
        <v>61</v>
      </c>
      <c r="AJ2150" t="str">
        <f t="shared" si="53"/>
        <v>Sfa-C_001-E4</v>
      </c>
      <c r="AK2150">
        <v>5</v>
      </c>
      <c r="AL2150" t="s">
        <v>60</v>
      </c>
      <c r="AM2150">
        <v>100</v>
      </c>
      <c r="AN2150">
        <v>50</v>
      </c>
      <c r="AO2150">
        <v>50</v>
      </c>
      <c r="AP2150" t="s">
        <v>61</v>
      </c>
      <c r="BC2150" t="s">
        <v>4165</v>
      </c>
    </row>
    <row r="2151" spans="1:55" hidden="1" x14ac:dyDescent="0.5">
      <c r="A2151" s="19" t="s">
        <v>4207</v>
      </c>
      <c r="B2151" t="str">
        <f t="shared" si="46"/>
        <v>Sfa-CBas_042-Ex1</v>
      </c>
      <c r="C2151" t="s">
        <v>56</v>
      </c>
      <c r="D2151" s="1">
        <v>43748</v>
      </c>
      <c r="E2151" t="s">
        <v>2746</v>
      </c>
      <c r="F2151" s="1">
        <v>43790</v>
      </c>
      <c r="G2151" t="s">
        <v>57</v>
      </c>
      <c r="H2151">
        <v>50</v>
      </c>
      <c r="I2151">
        <v>157</v>
      </c>
      <c r="J2151" t="s">
        <v>57</v>
      </c>
      <c r="K2151" s="26" t="s">
        <v>61</v>
      </c>
      <c r="L2151" t="s">
        <v>4164</v>
      </c>
      <c r="N2151">
        <v>4</v>
      </c>
      <c r="O2151" t="str">
        <f t="shared" si="47"/>
        <v>Sfa-C_001_E1</v>
      </c>
      <c r="P2151">
        <v>6</v>
      </c>
      <c r="Q2151" t="s">
        <v>60</v>
      </c>
      <c r="R2151">
        <v>200</v>
      </c>
      <c r="S2151">
        <v>50</v>
      </c>
      <c r="T2151">
        <v>50</v>
      </c>
      <c r="U2151" s="35" t="s">
        <v>61</v>
      </c>
      <c r="V2151" t="str">
        <f t="shared" si="51"/>
        <v>Sfa-C_001-E2</v>
      </c>
      <c r="W2151">
        <v>6</v>
      </c>
      <c r="X2151" t="s">
        <v>60</v>
      </c>
      <c r="Y2151">
        <v>100</v>
      </c>
      <c r="Z2151">
        <v>50</v>
      </c>
      <c r="AA2151">
        <v>50</v>
      </c>
      <c r="AB2151" t="s">
        <v>61</v>
      </c>
      <c r="AC2151" t="str">
        <f t="shared" si="52"/>
        <v>Sfa-C_001-E3</v>
      </c>
      <c r="AD2151">
        <v>6</v>
      </c>
      <c r="AE2151" t="s">
        <v>60</v>
      </c>
      <c r="AF2151">
        <v>100</v>
      </c>
      <c r="AG2151">
        <v>50</v>
      </c>
      <c r="AH2151">
        <v>50</v>
      </c>
      <c r="AI2151" t="s">
        <v>61</v>
      </c>
      <c r="AJ2151" t="str">
        <f t="shared" si="53"/>
        <v>Sfa-C_001-E4</v>
      </c>
      <c r="AK2151">
        <v>6</v>
      </c>
      <c r="AL2151" t="s">
        <v>60</v>
      </c>
      <c r="AM2151">
        <v>100</v>
      </c>
      <c r="AN2151">
        <v>50</v>
      </c>
      <c r="AO2151">
        <v>50</v>
      </c>
      <c r="AP2151" t="s">
        <v>61</v>
      </c>
      <c r="BC2151" t="s">
        <v>4165</v>
      </c>
    </row>
    <row r="2152" spans="1:55" hidden="1" x14ac:dyDescent="0.5">
      <c r="A2152" s="19" t="s">
        <v>4208</v>
      </c>
      <c r="B2152" t="str">
        <f t="shared" si="46"/>
        <v>Sfa-CBas_043-Ex1</v>
      </c>
      <c r="C2152" t="s">
        <v>56</v>
      </c>
      <c r="D2152" s="1">
        <v>43748</v>
      </c>
      <c r="E2152" t="s">
        <v>2746</v>
      </c>
      <c r="F2152" s="1">
        <v>43790</v>
      </c>
      <c r="G2152" t="s">
        <v>57</v>
      </c>
      <c r="H2152">
        <v>50</v>
      </c>
      <c r="I2152">
        <v>157</v>
      </c>
      <c r="J2152" t="s">
        <v>57</v>
      </c>
      <c r="K2152" s="26" t="s">
        <v>61</v>
      </c>
      <c r="L2152" t="s">
        <v>4164</v>
      </c>
      <c r="N2152">
        <v>4</v>
      </c>
      <c r="O2152" t="str">
        <f t="shared" si="47"/>
        <v>Sfa-C_001_E1</v>
      </c>
      <c r="P2152">
        <v>7</v>
      </c>
      <c r="Q2152" t="s">
        <v>60</v>
      </c>
      <c r="R2152">
        <v>200</v>
      </c>
      <c r="S2152">
        <v>50</v>
      </c>
      <c r="T2152">
        <v>50</v>
      </c>
      <c r="U2152" s="35" t="s">
        <v>61</v>
      </c>
      <c r="V2152" t="str">
        <f t="shared" si="51"/>
        <v>Sfa-C_001-E2</v>
      </c>
      <c r="W2152">
        <v>7</v>
      </c>
      <c r="X2152" t="s">
        <v>60</v>
      </c>
      <c r="Y2152">
        <v>100</v>
      </c>
      <c r="Z2152">
        <v>50</v>
      </c>
      <c r="AA2152">
        <v>50</v>
      </c>
      <c r="AB2152" t="s">
        <v>61</v>
      </c>
      <c r="AC2152" t="str">
        <f t="shared" si="52"/>
        <v>Sfa-C_001-E3</v>
      </c>
      <c r="AD2152">
        <v>7</v>
      </c>
      <c r="AE2152" t="s">
        <v>60</v>
      </c>
      <c r="AF2152">
        <v>100</v>
      </c>
      <c r="AG2152">
        <v>50</v>
      </c>
      <c r="AH2152">
        <v>50</v>
      </c>
      <c r="AI2152" t="s">
        <v>61</v>
      </c>
      <c r="AJ2152" t="str">
        <f t="shared" si="53"/>
        <v>Sfa-C_001-E4</v>
      </c>
      <c r="AK2152">
        <v>7</v>
      </c>
      <c r="AL2152" t="s">
        <v>60</v>
      </c>
      <c r="AM2152">
        <v>100</v>
      </c>
      <c r="AN2152">
        <v>50</v>
      </c>
      <c r="AO2152">
        <v>50</v>
      </c>
      <c r="AP2152" t="s">
        <v>61</v>
      </c>
      <c r="BC2152" t="s">
        <v>4165</v>
      </c>
    </row>
    <row r="2153" spans="1:55" hidden="1" x14ac:dyDescent="0.5">
      <c r="A2153" s="19" t="s">
        <v>4209</v>
      </c>
      <c r="B2153" t="str">
        <f t="shared" si="46"/>
        <v>Sfa-CBas_044-Ex1</v>
      </c>
      <c r="C2153" t="s">
        <v>56</v>
      </c>
      <c r="D2153" s="1">
        <v>43748</v>
      </c>
      <c r="E2153" t="s">
        <v>2746</v>
      </c>
      <c r="F2153" s="1">
        <v>43790</v>
      </c>
      <c r="G2153" t="s">
        <v>57</v>
      </c>
      <c r="H2153">
        <v>50</v>
      </c>
      <c r="I2153">
        <v>157</v>
      </c>
      <c r="J2153" t="s">
        <v>2746</v>
      </c>
      <c r="K2153" s="26" t="s">
        <v>61</v>
      </c>
      <c r="L2153" t="s">
        <v>4164</v>
      </c>
      <c r="N2153">
        <v>4</v>
      </c>
      <c r="O2153" t="str">
        <f t="shared" si="47"/>
        <v>Sfa-C_001_E1</v>
      </c>
      <c r="P2153">
        <v>8</v>
      </c>
      <c r="Q2153" t="s">
        <v>60</v>
      </c>
      <c r="R2153">
        <v>200</v>
      </c>
      <c r="S2153">
        <v>50</v>
      </c>
      <c r="T2153">
        <v>50</v>
      </c>
      <c r="U2153" s="35" t="s">
        <v>61</v>
      </c>
      <c r="V2153" t="str">
        <f t="shared" si="51"/>
        <v>Sfa-C_001-E2</v>
      </c>
      <c r="W2153">
        <v>8</v>
      </c>
      <c r="X2153" t="s">
        <v>60</v>
      </c>
      <c r="Y2153">
        <v>100</v>
      </c>
      <c r="Z2153">
        <v>50</v>
      </c>
      <c r="AA2153">
        <v>50</v>
      </c>
      <c r="AB2153" t="s">
        <v>61</v>
      </c>
      <c r="AC2153" t="str">
        <f t="shared" si="52"/>
        <v>Sfa-C_001-E3</v>
      </c>
      <c r="AD2153">
        <v>8</v>
      </c>
      <c r="AE2153" t="s">
        <v>60</v>
      </c>
      <c r="AF2153">
        <v>100</v>
      </c>
      <c r="AG2153">
        <v>50</v>
      </c>
      <c r="AH2153">
        <v>50</v>
      </c>
      <c r="AI2153" t="s">
        <v>61</v>
      </c>
      <c r="AJ2153" t="str">
        <f t="shared" si="53"/>
        <v>Sfa-C_001-E4</v>
      </c>
      <c r="AK2153">
        <v>8</v>
      </c>
      <c r="AL2153" t="s">
        <v>60</v>
      </c>
      <c r="AM2153">
        <v>100</v>
      </c>
      <c r="AN2153">
        <v>50</v>
      </c>
      <c r="AO2153">
        <v>50</v>
      </c>
      <c r="AP2153" t="s">
        <v>61</v>
      </c>
      <c r="BC2153" t="s">
        <v>4165</v>
      </c>
    </row>
    <row r="2154" spans="1:55" hidden="1" x14ac:dyDescent="0.5">
      <c r="A2154" s="19" t="s">
        <v>4210</v>
      </c>
      <c r="B2154" t="str">
        <f t="shared" si="46"/>
        <v>Sfa-CBas_045-Ex1</v>
      </c>
      <c r="C2154" t="s">
        <v>56</v>
      </c>
      <c r="D2154" s="1">
        <v>43748</v>
      </c>
      <c r="E2154" t="s">
        <v>2746</v>
      </c>
      <c r="F2154" s="1">
        <v>43790</v>
      </c>
      <c r="G2154" t="s">
        <v>1336</v>
      </c>
      <c r="H2154">
        <v>50</v>
      </c>
      <c r="I2154">
        <v>157</v>
      </c>
      <c r="J2154" t="s">
        <v>2746</v>
      </c>
      <c r="K2154" s="26" t="s">
        <v>61</v>
      </c>
      <c r="L2154" t="s">
        <v>4164</v>
      </c>
      <c r="N2154">
        <v>4</v>
      </c>
      <c r="O2154" t="str">
        <f t="shared" si="47"/>
        <v>Sfa-C_001_E1</v>
      </c>
      <c r="P2154">
        <v>9</v>
      </c>
      <c r="Q2154" t="s">
        <v>60</v>
      </c>
      <c r="R2154">
        <v>200</v>
      </c>
      <c r="S2154">
        <v>50</v>
      </c>
      <c r="T2154">
        <v>50</v>
      </c>
      <c r="U2154" s="35" t="s">
        <v>61</v>
      </c>
      <c r="V2154" t="str">
        <f t="shared" si="51"/>
        <v>Sfa-C_001-E2</v>
      </c>
      <c r="W2154">
        <v>9</v>
      </c>
      <c r="X2154" t="s">
        <v>60</v>
      </c>
      <c r="Y2154">
        <v>100</v>
      </c>
      <c r="Z2154">
        <v>50</v>
      </c>
      <c r="AA2154">
        <v>50</v>
      </c>
      <c r="AB2154" t="s">
        <v>61</v>
      </c>
      <c r="AC2154" t="str">
        <f t="shared" si="52"/>
        <v>Sfa-C_001-E3</v>
      </c>
      <c r="AD2154">
        <v>9</v>
      </c>
      <c r="AE2154" t="s">
        <v>60</v>
      </c>
      <c r="AF2154">
        <v>100</v>
      </c>
      <c r="AG2154">
        <v>50</v>
      </c>
      <c r="AH2154">
        <v>50</v>
      </c>
      <c r="AI2154" t="s">
        <v>61</v>
      </c>
      <c r="AJ2154" t="str">
        <f t="shared" si="53"/>
        <v>Sfa-C_001-E4</v>
      </c>
      <c r="AK2154">
        <v>9</v>
      </c>
      <c r="AL2154" t="s">
        <v>60</v>
      </c>
      <c r="AM2154">
        <v>100</v>
      </c>
      <c r="AN2154">
        <v>50</v>
      </c>
      <c r="AO2154">
        <v>50</v>
      </c>
      <c r="AP2154" t="s">
        <v>61</v>
      </c>
      <c r="BC2154" t="s">
        <v>4165</v>
      </c>
    </row>
    <row r="2155" spans="1:55" hidden="1" x14ac:dyDescent="0.5">
      <c r="A2155" s="19" t="s">
        <v>4211</v>
      </c>
      <c r="B2155" t="str">
        <f t="shared" si="46"/>
        <v>Sfa-CBas_046-Ex1</v>
      </c>
      <c r="C2155" t="s">
        <v>56</v>
      </c>
      <c r="D2155" s="1">
        <v>43748</v>
      </c>
      <c r="E2155" t="s">
        <v>2746</v>
      </c>
      <c r="F2155" s="1">
        <v>43790</v>
      </c>
      <c r="G2155" t="s">
        <v>1336</v>
      </c>
      <c r="H2155">
        <v>50</v>
      </c>
      <c r="I2155">
        <v>157</v>
      </c>
      <c r="J2155" t="s">
        <v>2746</v>
      </c>
      <c r="K2155" s="26" t="s">
        <v>61</v>
      </c>
      <c r="L2155" t="s">
        <v>4164</v>
      </c>
      <c r="N2155">
        <v>4</v>
      </c>
      <c r="O2155" t="str">
        <f t="shared" si="47"/>
        <v>Sfa-C_001_E1</v>
      </c>
      <c r="P2155">
        <v>10</v>
      </c>
      <c r="Q2155" t="s">
        <v>60</v>
      </c>
      <c r="R2155">
        <v>200</v>
      </c>
      <c r="S2155">
        <v>50</v>
      </c>
      <c r="T2155">
        <v>50</v>
      </c>
      <c r="U2155" s="35" t="s">
        <v>61</v>
      </c>
      <c r="V2155" t="str">
        <f t="shared" si="51"/>
        <v>Sfa-C_001-E2</v>
      </c>
      <c r="W2155">
        <v>10</v>
      </c>
      <c r="X2155" t="s">
        <v>60</v>
      </c>
      <c r="Y2155">
        <v>100</v>
      </c>
      <c r="Z2155">
        <v>50</v>
      </c>
      <c r="AA2155">
        <v>50</v>
      </c>
      <c r="AB2155" t="s">
        <v>61</v>
      </c>
      <c r="AC2155" t="str">
        <f t="shared" si="52"/>
        <v>Sfa-C_001-E3</v>
      </c>
      <c r="AD2155">
        <v>10</v>
      </c>
      <c r="AE2155" t="s">
        <v>60</v>
      </c>
      <c r="AF2155">
        <v>100</v>
      </c>
      <c r="AG2155">
        <v>50</v>
      </c>
      <c r="AH2155">
        <v>50</v>
      </c>
      <c r="AI2155" t="s">
        <v>61</v>
      </c>
      <c r="AJ2155" t="str">
        <f t="shared" si="53"/>
        <v>Sfa-C_001-E4</v>
      </c>
      <c r="AK2155">
        <v>10</v>
      </c>
      <c r="AL2155" t="s">
        <v>60</v>
      </c>
      <c r="AM2155">
        <v>100</v>
      </c>
      <c r="AN2155">
        <v>50</v>
      </c>
      <c r="AO2155">
        <v>50</v>
      </c>
      <c r="AP2155" t="s">
        <v>61</v>
      </c>
      <c r="BC2155" t="s">
        <v>4165</v>
      </c>
    </row>
    <row r="2156" spans="1:55" hidden="1" x14ac:dyDescent="0.5">
      <c r="A2156" s="19" t="s">
        <v>4212</v>
      </c>
      <c r="B2156" t="str">
        <f t="shared" si="46"/>
        <v>Sfa-CBas_047-Ex1</v>
      </c>
      <c r="C2156" t="s">
        <v>56</v>
      </c>
      <c r="D2156" s="1">
        <v>43748</v>
      </c>
      <c r="E2156" t="s">
        <v>2746</v>
      </c>
      <c r="F2156" s="1">
        <v>43790</v>
      </c>
      <c r="G2156" t="s">
        <v>1336</v>
      </c>
      <c r="H2156">
        <v>50</v>
      </c>
      <c r="I2156">
        <v>157</v>
      </c>
      <c r="J2156" t="s">
        <v>2746</v>
      </c>
      <c r="K2156" s="26" t="s">
        <v>61</v>
      </c>
      <c r="L2156" t="s">
        <v>4164</v>
      </c>
      <c r="N2156">
        <v>4</v>
      </c>
      <c r="O2156" t="str">
        <f t="shared" si="47"/>
        <v>Sfa-C_001_E1</v>
      </c>
      <c r="P2156">
        <v>11</v>
      </c>
      <c r="Q2156" t="s">
        <v>60</v>
      </c>
      <c r="R2156">
        <v>200</v>
      </c>
      <c r="S2156">
        <v>50</v>
      </c>
      <c r="T2156">
        <v>50</v>
      </c>
      <c r="U2156" s="35" t="s">
        <v>61</v>
      </c>
      <c r="V2156" t="str">
        <f t="shared" si="51"/>
        <v>Sfa-C_001-E2</v>
      </c>
      <c r="W2156">
        <v>11</v>
      </c>
      <c r="X2156" t="s">
        <v>60</v>
      </c>
      <c r="Y2156">
        <v>100</v>
      </c>
      <c r="Z2156">
        <v>50</v>
      </c>
      <c r="AA2156">
        <v>50</v>
      </c>
      <c r="AB2156" t="s">
        <v>61</v>
      </c>
      <c r="AC2156" t="str">
        <f t="shared" si="52"/>
        <v>Sfa-C_001-E3</v>
      </c>
      <c r="AD2156">
        <v>11</v>
      </c>
      <c r="AE2156" t="s">
        <v>60</v>
      </c>
      <c r="AF2156">
        <v>100</v>
      </c>
      <c r="AG2156">
        <v>50</v>
      </c>
      <c r="AH2156">
        <v>50</v>
      </c>
      <c r="AI2156" t="s">
        <v>61</v>
      </c>
      <c r="AJ2156" t="str">
        <f t="shared" si="53"/>
        <v>Sfa-C_001-E4</v>
      </c>
      <c r="AK2156">
        <v>11</v>
      </c>
      <c r="AL2156" t="s">
        <v>60</v>
      </c>
      <c r="AM2156">
        <v>100</v>
      </c>
      <c r="AN2156">
        <v>50</v>
      </c>
      <c r="AO2156">
        <v>50</v>
      </c>
      <c r="AP2156" t="s">
        <v>61</v>
      </c>
      <c r="BC2156" t="s">
        <v>4165</v>
      </c>
    </row>
    <row r="2157" spans="1:55" hidden="1" x14ac:dyDescent="0.5">
      <c r="A2157" s="19" t="s">
        <v>4213</v>
      </c>
      <c r="B2157" t="str">
        <f t="shared" si="46"/>
        <v>Sfa-CBas_048-Ex1</v>
      </c>
      <c r="C2157" t="s">
        <v>56</v>
      </c>
      <c r="D2157" s="1">
        <v>43748</v>
      </c>
      <c r="E2157" t="s">
        <v>2746</v>
      </c>
      <c r="F2157" s="1">
        <v>43790</v>
      </c>
      <c r="G2157" t="s">
        <v>2746</v>
      </c>
      <c r="H2157">
        <v>50</v>
      </c>
      <c r="I2157">
        <v>157</v>
      </c>
      <c r="J2157" t="s">
        <v>2746</v>
      </c>
      <c r="K2157" s="26" t="s">
        <v>61</v>
      </c>
      <c r="L2157" t="s">
        <v>4164</v>
      </c>
      <c r="N2157">
        <v>4</v>
      </c>
      <c r="O2157" t="str">
        <f t="shared" si="47"/>
        <v>Sfa-C_001_E1</v>
      </c>
      <c r="P2157">
        <v>12</v>
      </c>
      <c r="Q2157" t="s">
        <v>60</v>
      </c>
      <c r="R2157">
        <v>200</v>
      </c>
      <c r="S2157">
        <v>50</v>
      </c>
      <c r="T2157">
        <v>50</v>
      </c>
      <c r="U2157" s="35" t="s">
        <v>61</v>
      </c>
      <c r="V2157" t="str">
        <f t="shared" si="51"/>
        <v>Sfa-C_001-E2</v>
      </c>
      <c r="W2157">
        <v>12</v>
      </c>
      <c r="X2157" t="s">
        <v>60</v>
      </c>
      <c r="Y2157">
        <v>100</v>
      </c>
      <c r="Z2157">
        <v>50</v>
      </c>
      <c r="AA2157">
        <v>50</v>
      </c>
      <c r="AB2157" t="s">
        <v>61</v>
      </c>
      <c r="AC2157" t="str">
        <f t="shared" si="52"/>
        <v>Sfa-C_001-E3</v>
      </c>
      <c r="AD2157">
        <v>12</v>
      </c>
      <c r="AE2157" t="s">
        <v>60</v>
      </c>
      <c r="AF2157">
        <v>100</v>
      </c>
      <c r="AG2157">
        <v>50</v>
      </c>
      <c r="AH2157">
        <v>50</v>
      </c>
      <c r="AI2157" t="s">
        <v>61</v>
      </c>
      <c r="AJ2157" t="str">
        <f t="shared" si="53"/>
        <v>Sfa-C_001-E4</v>
      </c>
      <c r="AK2157">
        <v>12</v>
      </c>
      <c r="AL2157" t="s">
        <v>60</v>
      </c>
      <c r="AM2157">
        <v>100</v>
      </c>
      <c r="AN2157">
        <v>50</v>
      </c>
      <c r="AO2157">
        <v>50</v>
      </c>
      <c r="AP2157" t="s">
        <v>61</v>
      </c>
      <c r="BC2157" t="s">
        <v>4165</v>
      </c>
    </row>
    <row r="2158" spans="1:55" hidden="1" x14ac:dyDescent="0.5">
      <c r="A2158" s="19" t="s">
        <v>4214</v>
      </c>
      <c r="B2158" t="str">
        <f t="shared" si="46"/>
        <v>Sfa-CBas_049-Ex1</v>
      </c>
      <c r="C2158" t="s">
        <v>56</v>
      </c>
      <c r="D2158" s="1">
        <v>43748</v>
      </c>
      <c r="E2158" t="s">
        <v>2746</v>
      </c>
      <c r="F2158" s="1">
        <v>43790</v>
      </c>
      <c r="G2158" t="s">
        <v>3070</v>
      </c>
      <c r="H2158">
        <v>50</v>
      </c>
      <c r="I2158">
        <v>157</v>
      </c>
      <c r="J2158" t="s">
        <v>2746</v>
      </c>
      <c r="K2158" s="26" t="s">
        <v>61</v>
      </c>
      <c r="L2158" t="s">
        <v>4164</v>
      </c>
      <c r="N2158">
        <v>4</v>
      </c>
      <c r="O2158" t="str">
        <f t="shared" si="47"/>
        <v>Sfa-C_001_E1</v>
      </c>
      <c r="P2158">
        <v>1</v>
      </c>
      <c r="Q2158" t="s">
        <v>75</v>
      </c>
      <c r="R2158">
        <v>200</v>
      </c>
      <c r="S2158">
        <v>50</v>
      </c>
      <c r="T2158">
        <v>50</v>
      </c>
      <c r="U2158" s="35">
        <v>209.2</v>
      </c>
      <c r="V2158" t="str">
        <f t="shared" si="51"/>
        <v>Sfa-C_001-E2</v>
      </c>
      <c r="W2158">
        <v>1</v>
      </c>
      <c r="X2158" t="s">
        <v>75</v>
      </c>
      <c r="Y2158">
        <v>100</v>
      </c>
      <c r="Z2158">
        <v>50</v>
      </c>
      <c r="AA2158">
        <v>50</v>
      </c>
      <c r="AB2158" t="s">
        <v>61</v>
      </c>
      <c r="AC2158" t="str">
        <f t="shared" si="52"/>
        <v>Sfa-C_001-E3</v>
      </c>
      <c r="AD2158">
        <v>1</v>
      </c>
      <c r="AE2158" t="s">
        <v>75</v>
      </c>
      <c r="AF2158">
        <v>100</v>
      </c>
      <c r="AG2158">
        <v>50</v>
      </c>
      <c r="AH2158">
        <v>50</v>
      </c>
      <c r="AI2158" t="s">
        <v>61</v>
      </c>
      <c r="AJ2158" t="str">
        <f t="shared" si="53"/>
        <v>Sfa-C_001-E4</v>
      </c>
      <c r="AK2158">
        <v>1</v>
      </c>
      <c r="AL2158" t="s">
        <v>75</v>
      </c>
      <c r="AM2158">
        <v>100</v>
      </c>
      <c r="AN2158">
        <v>50</v>
      </c>
      <c r="AO2158">
        <v>50</v>
      </c>
      <c r="AP2158" t="s">
        <v>61</v>
      </c>
      <c r="BC2158" t="s">
        <v>4165</v>
      </c>
    </row>
    <row r="2159" spans="1:55" hidden="1" x14ac:dyDescent="0.5">
      <c r="A2159" s="19" t="s">
        <v>4215</v>
      </c>
      <c r="B2159" t="str">
        <f t="shared" si="46"/>
        <v>Sfa-CBas_050-Ex1</v>
      </c>
      <c r="C2159" t="s">
        <v>56</v>
      </c>
      <c r="D2159" s="1">
        <v>43748</v>
      </c>
      <c r="E2159" t="s">
        <v>2746</v>
      </c>
      <c r="F2159" s="1">
        <v>43790</v>
      </c>
      <c r="G2159" t="s">
        <v>3070</v>
      </c>
      <c r="H2159">
        <v>50</v>
      </c>
      <c r="I2159">
        <v>157</v>
      </c>
      <c r="J2159" t="s">
        <v>2746</v>
      </c>
      <c r="K2159" s="26" t="s">
        <v>61</v>
      </c>
      <c r="L2159" t="s">
        <v>4164</v>
      </c>
      <c r="N2159">
        <v>4</v>
      </c>
      <c r="O2159" t="str">
        <f t="shared" si="47"/>
        <v>Sfa-C_001_E1</v>
      </c>
      <c r="P2159">
        <v>2</v>
      </c>
      <c r="Q2159" t="s">
        <v>75</v>
      </c>
      <c r="R2159">
        <v>200</v>
      </c>
      <c r="S2159">
        <v>50</v>
      </c>
      <c r="T2159">
        <v>50</v>
      </c>
      <c r="U2159" s="35">
        <v>-12.3</v>
      </c>
      <c r="V2159" t="str">
        <f t="shared" si="51"/>
        <v>Sfa-C_001-E2</v>
      </c>
      <c r="W2159">
        <v>2</v>
      </c>
      <c r="X2159" t="s">
        <v>75</v>
      </c>
      <c r="Y2159">
        <v>100</v>
      </c>
      <c r="Z2159">
        <v>50</v>
      </c>
      <c r="AA2159">
        <v>50</v>
      </c>
      <c r="AB2159">
        <v>-8</v>
      </c>
      <c r="AC2159" t="str">
        <f t="shared" si="52"/>
        <v>Sfa-C_001-E3</v>
      </c>
      <c r="AD2159">
        <v>2</v>
      </c>
      <c r="AE2159" t="s">
        <v>75</v>
      </c>
      <c r="AF2159">
        <v>100</v>
      </c>
      <c r="AG2159">
        <v>50</v>
      </c>
      <c r="AH2159">
        <v>50</v>
      </c>
      <c r="AI2159">
        <v>-5</v>
      </c>
      <c r="AJ2159" t="str">
        <f t="shared" si="53"/>
        <v>Sfa-C_001-E4</v>
      </c>
      <c r="AK2159">
        <v>2</v>
      </c>
      <c r="AL2159" t="s">
        <v>75</v>
      </c>
      <c r="AM2159">
        <v>100</v>
      </c>
      <c r="AN2159">
        <v>50</v>
      </c>
      <c r="AO2159">
        <v>50</v>
      </c>
      <c r="AP2159">
        <v>-9.9</v>
      </c>
      <c r="BC2159" t="s">
        <v>4165</v>
      </c>
    </row>
    <row r="2160" spans="1:55" hidden="1" x14ac:dyDescent="0.5">
      <c r="A2160" s="19" t="s">
        <v>4216</v>
      </c>
      <c r="B2160" t="str">
        <f t="shared" si="46"/>
        <v>Sfa-CBas_051-Ex1</v>
      </c>
      <c r="C2160" t="s">
        <v>56</v>
      </c>
      <c r="D2160" s="1">
        <v>43748</v>
      </c>
      <c r="E2160" t="s">
        <v>2746</v>
      </c>
      <c r="F2160" s="1">
        <v>43790</v>
      </c>
      <c r="G2160" t="s">
        <v>3070</v>
      </c>
      <c r="H2160">
        <v>50</v>
      </c>
      <c r="I2160">
        <v>157</v>
      </c>
      <c r="J2160" t="s">
        <v>2746</v>
      </c>
      <c r="K2160" s="26" t="s">
        <v>61</v>
      </c>
      <c r="L2160" t="s">
        <v>4164</v>
      </c>
      <c r="N2160">
        <v>4</v>
      </c>
      <c r="O2160" t="str">
        <f t="shared" si="47"/>
        <v>Sfa-C_001_E1</v>
      </c>
      <c r="P2160">
        <v>3</v>
      </c>
      <c r="Q2160" t="s">
        <v>75</v>
      </c>
      <c r="R2160">
        <v>200</v>
      </c>
      <c r="S2160">
        <v>50</v>
      </c>
      <c r="T2160">
        <v>50</v>
      </c>
      <c r="U2160" s="35">
        <v>-10.8</v>
      </c>
      <c r="V2160" t="str">
        <f t="shared" si="51"/>
        <v>Sfa-C_001-E2</v>
      </c>
      <c r="W2160">
        <v>3</v>
      </c>
      <c r="X2160" t="s">
        <v>75</v>
      </c>
      <c r="Y2160">
        <v>100</v>
      </c>
      <c r="Z2160">
        <v>50</v>
      </c>
      <c r="AA2160">
        <v>50</v>
      </c>
      <c r="AB2160">
        <v>-2.6</v>
      </c>
      <c r="AC2160" t="str">
        <f t="shared" si="52"/>
        <v>Sfa-C_001-E3</v>
      </c>
      <c r="AD2160">
        <v>3</v>
      </c>
      <c r="AE2160" t="s">
        <v>75</v>
      </c>
      <c r="AF2160">
        <v>100</v>
      </c>
      <c r="AG2160">
        <v>50</v>
      </c>
      <c r="AH2160">
        <v>50</v>
      </c>
      <c r="AI2160">
        <v>-6</v>
      </c>
      <c r="AJ2160" t="str">
        <f t="shared" si="53"/>
        <v>Sfa-C_001-E4</v>
      </c>
      <c r="AK2160">
        <v>3</v>
      </c>
      <c r="AL2160" t="s">
        <v>75</v>
      </c>
      <c r="AM2160">
        <v>100</v>
      </c>
      <c r="AN2160">
        <v>50</v>
      </c>
      <c r="AO2160">
        <v>50</v>
      </c>
      <c r="AP2160">
        <v>-5.6</v>
      </c>
      <c r="BC2160" t="s">
        <v>4165</v>
      </c>
    </row>
    <row r="2161" spans="1:55" hidden="1" x14ac:dyDescent="0.5">
      <c r="A2161" s="19" t="s">
        <v>4217</v>
      </c>
      <c r="B2161" t="str">
        <f t="shared" si="46"/>
        <v>Sfa-CBas_052-Ex1</v>
      </c>
      <c r="C2161" t="s">
        <v>56</v>
      </c>
      <c r="D2161" s="1">
        <v>43748</v>
      </c>
      <c r="E2161" t="s">
        <v>2746</v>
      </c>
      <c r="F2161" s="1">
        <v>43790</v>
      </c>
      <c r="G2161" t="s">
        <v>3070</v>
      </c>
      <c r="H2161">
        <v>50</v>
      </c>
      <c r="I2161">
        <v>157</v>
      </c>
      <c r="J2161" t="s">
        <v>2746</v>
      </c>
      <c r="K2161" s="26" t="s">
        <v>61</v>
      </c>
      <c r="L2161" t="s">
        <v>4164</v>
      </c>
      <c r="N2161">
        <v>4</v>
      </c>
      <c r="O2161" t="str">
        <f t="shared" si="47"/>
        <v>Sfa-C_001_E1</v>
      </c>
      <c r="P2161">
        <v>4</v>
      </c>
      <c r="Q2161" t="s">
        <v>75</v>
      </c>
      <c r="R2161">
        <v>200</v>
      </c>
      <c r="S2161">
        <v>50</v>
      </c>
      <c r="T2161">
        <v>50</v>
      </c>
      <c r="U2161" s="35">
        <v>-1.9</v>
      </c>
      <c r="V2161" t="str">
        <f t="shared" si="51"/>
        <v>Sfa-C_001-E2</v>
      </c>
      <c r="W2161">
        <v>4</v>
      </c>
      <c r="X2161" t="s">
        <v>75</v>
      </c>
      <c r="Y2161">
        <v>100</v>
      </c>
      <c r="Z2161">
        <v>50</v>
      </c>
      <c r="AA2161">
        <v>50</v>
      </c>
      <c r="AB2161">
        <v>41.3</v>
      </c>
      <c r="AC2161" t="str">
        <f t="shared" si="52"/>
        <v>Sfa-C_001-E3</v>
      </c>
      <c r="AD2161">
        <v>4</v>
      </c>
      <c r="AE2161" t="s">
        <v>75</v>
      </c>
      <c r="AF2161">
        <v>100</v>
      </c>
      <c r="AG2161">
        <v>50</v>
      </c>
      <c r="AH2161">
        <v>50</v>
      </c>
      <c r="AI2161">
        <v>48.1</v>
      </c>
      <c r="AJ2161" t="str">
        <f t="shared" si="53"/>
        <v>Sfa-C_001-E4</v>
      </c>
      <c r="AK2161">
        <v>4</v>
      </c>
      <c r="AL2161" t="s">
        <v>75</v>
      </c>
      <c r="AM2161">
        <v>100</v>
      </c>
      <c r="AN2161">
        <v>50</v>
      </c>
      <c r="AO2161">
        <v>50</v>
      </c>
      <c r="AP2161">
        <v>16.899999999999999</v>
      </c>
      <c r="BC2161" t="s">
        <v>4165</v>
      </c>
    </row>
    <row r="2162" spans="1:55" hidden="1" x14ac:dyDescent="0.5">
      <c r="A2162" s="19" t="s">
        <v>4218</v>
      </c>
      <c r="B2162" t="str">
        <f t="shared" si="46"/>
        <v>Sfa-CBas_053-Ex1</v>
      </c>
      <c r="C2162" t="s">
        <v>56</v>
      </c>
      <c r="D2162" s="1">
        <v>43748</v>
      </c>
      <c r="E2162" t="s">
        <v>2746</v>
      </c>
      <c r="F2162" s="1">
        <v>43790</v>
      </c>
      <c r="G2162" t="s">
        <v>57</v>
      </c>
      <c r="H2162">
        <v>50</v>
      </c>
      <c r="I2162">
        <v>157</v>
      </c>
      <c r="J2162" t="s">
        <v>2746</v>
      </c>
      <c r="K2162" s="26" t="s">
        <v>61</v>
      </c>
      <c r="L2162" t="s">
        <v>4164</v>
      </c>
      <c r="N2162">
        <v>4</v>
      </c>
      <c r="O2162" t="str">
        <f t="shared" si="47"/>
        <v>Sfa-C_001_E1</v>
      </c>
      <c r="P2162">
        <v>5</v>
      </c>
      <c r="Q2162" t="s">
        <v>75</v>
      </c>
      <c r="R2162">
        <v>200</v>
      </c>
      <c r="S2162">
        <v>50</v>
      </c>
      <c r="T2162">
        <v>50</v>
      </c>
      <c r="U2162" s="35">
        <v>37</v>
      </c>
      <c r="V2162" t="str">
        <f t="shared" si="51"/>
        <v>Sfa-C_001-E2</v>
      </c>
      <c r="W2162">
        <v>5</v>
      </c>
      <c r="X2162" t="s">
        <v>75</v>
      </c>
      <c r="Y2162">
        <v>100</v>
      </c>
      <c r="Z2162">
        <v>50</v>
      </c>
      <c r="AA2162">
        <v>50</v>
      </c>
      <c r="AB2162">
        <v>40</v>
      </c>
      <c r="AC2162" t="str">
        <f t="shared" si="52"/>
        <v>Sfa-C_001-E3</v>
      </c>
      <c r="AD2162">
        <v>5</v>
      </c>
      <c r="AE2162" t="s">
        <v>75</v>
      </c>
      <c r="AF2162">
        <v>100</v>
      </c>
      <c r="AG2162">
        <v>50</v>
      </c>
      <c r="AH2162">
        <v>50</v>
      </c>
      <c r="AI2162">
        <v>-12.1</v>
      </c>
      <c r="AJ2162" t="str">
        <f t="shared" si="53"/>
        <v>Sfa-C_001-E4</v>
      </c>
      <c r="AK2162">
        <v>5</v>
      </c>
      <c r="AL2162" t="s">
        <v>75</v>
      </c>
      <c r="AM2162">
        <v>100</v>
      </c>
      <c r="AN2162">
        <v>50</v>
      </c>
      <c r="AO2162">
        <v>50</v>
      </c>
      <c r="AP2162">
        <v>-17</v>
      </c>
      <c r="BC2162" t="s">
        <v>4165</v>
      </c>
    </row>
    <row r="2163" spans="1:55" hidden="1" x14ac:dyDescent="0.5">
      <c r="A2163" s="19" t="s">
        <v>4219</v>
      </c>
      <c r="B2163" t="str">
        <f t="shared" si="46"/>
        <v>Sfa-CBas_054-Ex1</v>
      </c>
      <c r="C2163" t="s">
        <v>56</v>
      </c>
      <c r="D2163" s="1">
        <v>43748</v>
      </c>
      <c r="E2163" t="s">
        <v>2746</v>
      </c>
      <c r="F2163" s="1">
        <v>43790</v>
      </c>
      <c r="G2163" t="s">
        <v>57</v>
      </c>
      <c r="H2163">
        <v>50</v>
      </c>
      <c r="I2163">
        <v>157</v>
      </c>
      <c r="J2163" t="s">
        <v>2746</v>
      </c>
      <c r="K2163" s="26" t="s">
        <v>61</v>
      </c>
      <c r="L2163" t="s">
        <v>4164</v>
      </c>
      <c r="N2163">
        <v>4</v>
      </c>
      <c r="O2163" t="str">
        <f t="shared" si="47"/>
        <v>Sfa-C_001_E1</v>
      </c>
      <c r="P2163">
        <v>6</v>
      </c>
      <c r="Q2163" t="s">
        <v>75</v>
      </c>
      <c r="R2163">
        <v>200</v>
      </c>
      <c r="S2163">
        <v>50</v>
      </c>
      <c r="T2163">
        <v>50</v>
      </c>
      <c r="U2163" s="35">
        <v>31.7</v>
      </c>
      <c r="V2163" t="str">
        <f t="shared" si="51"/>
        <v>Sfa-C_001-E2</v>
      </c>
      <c r="W2163">
        <v>6</v>
      </c>
      <c r="X2163" t="s">
        <v>75</v>
      </c>
      <c r="Y2163">
        <v>100</v>
      </c>
      <c r="Z2163">
        <v>50</v>
      </c>
      <c r="AA2163">
        <v>50</v>
      </c>
      <c r="AB2163">
        <v>46.2</v>
      </c>
      <c r="AC2163" t="str">
        <f t="shared" si="52"/>
        <v>Sfa-C_001-E3</v>
      </c>
      <c r="AD2163">
        <v>6</v>
      </c>
      <c r="AE2163" t="s">
        <v>75</v>
      </c>
      <c r="AF2163">
        <v>100</v>
      </c>
      <c r="AG2163">
        <v>50</v>
      </c>
      <c r="AH2163">
        <v>50</v>
      </c>
      <c r="AI2163">
        <v>7.1</v>
      </c>
      <c r="AJ2163" t="str">
        <f t="shared" si="53"/>
        <v>Sfa-C_001-E4</v>
      </c>
      <c r="AK2163">
        <v>6</v>
      </c>
      <c r="AL2163" t="s">
        <v>75</v>
      </c>
      <c r="AM2163">
        <v>100</v>
      </c>
      <c r="AN2163">
        <v>50</v>
      </c>
      <c r="AO2163">
        <v>50</v>
      </c>
      <c r="AP2163">
        <v>-10.8</v>
      </c>
      <c r="BC2163" t="s">
        <v>4165</v>
      </c>
    </row>
    <row r="2164" spans="1:55" hidden="1" x14ac:dyDescent="0.5">
      <c r="A2164" s="19" t="s">
        <v>4220</v>
      </c>
      <c r="B2164" t="str">
        <f t="shared" si="46"/>
        <v>Sfa-CBas_055-Ex1</v>
      </c>
      <c r="C2164" t="s">
        <v>56</v>
      </c>
      <c r="D2164" s="1">
        <v>43748</v>
      </c>
      <c r="E2164" t="s">
        <v>2746</v>
      </c>
      <c r="F2164" s="1">
        <v>43790</v>
      </c>
      <c r="G2164" t="s">
        <v>57</v>
      </c>
      <c r="H2164">
        <v>50</v>
      </c>
      <c r="I2164">
        <v>157</v>
      </c>
      <c r="J2164" t="s">
        <v>2746</v>
      </c>
      <c r="K2164" s="26" t="s">
        <v>61</v>
      </c>
      <c r="L2164" t="s">
        <v>4164</v>
      </c>
      <c r="N2164">
        <v>4</v>
      </c>
      <c r="O2164" t="str">
        <f t="shared" si="47"/>
        <v>Sfa-C_001_E1</v>
      </c>
      <c r="P2164">
        <v>7</v>
      </c>
      <c r="Q2164" t="s">
        <v>75</v>
      </c>
      <c r="R2164">
        <v>200</v>
      </c>
      <c r="S2164">
        <v>50</v>
      </c>
      <c r="T2164">
        <v>50</v>
      </c>
      <c r="U2164" s="35">
        <v>32.700000000000003</v>
      </c>
      <c r="V2164" t="str">
        <f t="shared" si="51"/>
        <v>Sfa-C_001-E2</v>
      </c>
      <c r="W2164">
        <v>7</v>
      </c>
      <c r="X2164" t="s">
        <v>75</v>
      </c>
      <c r="Y2164">
        <v>100</v>
      </c>
      <c r="Z2164">
        <v>50</v>
      </c>
      <c r="AA2164">
        <v>50</v>
      </c>
      <c r="AB2164">
        <v>42.5</v>
      </c>
      <c r="AC2164" t="str">
        <f t="shared" si="52"/>
        <v>Sfa-C_001-E3</v>
      </c>
      <c r="AD2164">
        <v>7</v>
      </c>
      <c r="AE2164" t="s">
        <v>75</v>
      </c>
      <c r="AF2164">
        <v>100</v>
      </c>
      <c r="AG2164">
        <v>50</v>
      </c>
      <c r="AH2164">
        <v>50</v>
      </c>
      <c r="AI2164">
        <v>1.6</v>
      </c>
      <c r="AJ2164" t="str">
        <f t="shared" si="53"/>
        <v>Sfa-C_001-E4</v>
      </c>
      <c r="AK2164">
        <v>7</v>
      </c>
      <c r="AL2164" t="s">
        <v>75</v>
      </c>
      <c r="AM2164">
        <v>100</v>
      </c>
      <c r="AN2164">
        <v>50</v>
      </c>
      <c r="AO2164">
        <v>50</v>
      </c>
      <c r="AP2164">
        <v>-9.1999999999999993</v>
      </c>
      <c r="BC2164" t="s">
        <v>4165</v>
      </c>
    </row>
    <row r="2165" spans="1:55" hidden="1" x14ac:dyDescent="0.5">
      <c r="A2165" s="19" t="s">
        <v>4221</v>
      </c>
      <c r="B2165" t="str">
        <f t="shared" si="46"/>
        <v>Sfa-CBas_056-Ex1</v>
      </c>
      <c r="C2165" t="s">
        <v>56</v>
      </c>
      <c r="D2165" s="1">
        <v>43748</v>
      </c>
      <c r="E2165" t="s">
        <v>2746</v>
      </c>
      <c r="F2165" s="1">
        <v>43790</v>
      </c>
      <c r="G2165" t="s">
        <v>57</v>
      </c>
      <c r="H2165">
        <v>50</v>
      </c>
      <c r="I2165">
        <v>157</v>
      </c>
      <c r="J2165" t="s">
        <v>2746</v>
      </c>
      <c r="K2165" s="26" t="s">
        <v>61</v>
      </c>
      <c r="L2165" t="s">
        <v>4164</v>
      </c>
      <c r="N2165">
        <v>4</v>
      </c>
      <c r="O2165" t="str">
        <f t="shared" si="47"/>
        <v>Sfa-C_001_E1</v>
      </c>
      <c r="P2165">
        <v>8</v>
      </c>
      <c r="Q2165" t="s">
        <v>75</v>
      </c>
      <c r="R2165">
        <v>200</v>
      </c>
      <c r="S2165">
        <v>50</v>
      </c>
      <c r="T2165">
        <v>50</v>
      </c>
      <c r="U2165" s="35" t="s">
        <v>61</v>
      </c>
      <c r="V2165" t="str">
        <f t="shared" si="51"/>
        <v>Sfa-C_001-E2</v>
      </c>
      <c r="W2165">
        <v>8</v>
      </c>
      <c r="X2165" t="s">
        <v>75</v>
      </c>
      <c r="Y2165">
        <v>100</v>
      </c>
      <c r="Z2165">
        <v>50</v>
      </c>
      <c r="AA2165">
        <v>50</v>
      </c>
      <c r="AB2165" t="s">
        <v>61</v>
      </c>
      <c r="AC2165" t="str">
        <f t="shared" si="52"/>
        <v>Sfa-C_001-E3</v>
      </c>
      <c r="AD2165">
        <v>8</v>
      </c>
      <c r="AE2165" t="s">
        <v>75</v>
      </c>
      <c r="AF2165">
        <v>100</v>
      </c>
      <c r="AG2165">
        <v>50</v>
      </c>
      <c r="AH2165">
        <v>50</v>
      </c>
      <c r="AI2165" t="s">
        <v>61</v>
      </c>
      <c r="AJ2165" t="str">
        <f t="shared" si="53"/>
        <v>Sfa-C_001-E4</v>
      </c>
      <c r="AK2165">
        <v>8</v>
      </c>
      <c r="AL2165" t="s">
        <v>75</v>
      </c>
      <c r="AM2165">
        <v>100</v>
      </c>
      <c r="AN2165">
        <v>50</v>
      </c>
      <c r="AO2165">
        <v>50</v>
      </c>
      <c r="AP2165" t="s">
        <v>61</v>
      </c>
      <c r="BC2165" t="s">
        <v>4165</v>
      </c>
    </row>
    <row r="2166" spans="1:55" hidden="1" x14ac:dyDescent="0.5">
      <c r="A2166" s="19" t="s">
        <v>4222</v>
      </c>
      <c r="B2166" t="str">
        <f t="shared" si="46"/>
        <v>Sfa-CBas_057-Ex1</v>
      </c>
      <c r="C2166" t="s">
        <v>56</v>
      </c>
      <c r="D2166" s="1">
        <v>43748</v>
      </c>
      <c r="E2166" t="s">
        <v>2746</v>
      </c>
      <c r="F2166" s="1">
        <v>43790</v>
      </c>
      <c r="G2166" t="s">
        <v>1336</v>
      </c>
      <c r="H2166">
        <v>50</v>
      </c>
      <c r="I2166">
        <v>157</v>
      </c>
      <c r="J2166" t="s">
        <v>2746</v>
      </c>
      <c r="K2166" s="26" t="s">
        <v>61</v>
      </c>
      <c r="L2166" t="s">
        <v>4164</v>
      </c>
      <c r="N2166">
        <v>4</v>
      </c>
      <c r="O2166" t="str">
        <f t="shared" si="47"/>
        <v>Sfa-C_001_E1</v>
      </c>
      <c r="P2166">
        <v>9</v>
      </c>
      <c r="Q2166" t="s">
        <v>75</v>
      </c>
      <c r="R2166">
        <v>200</v>
      </c>
      <c r="S2166">
        <v>50</v>
      </c>
      <c r="T2166">
        <v>50</v>
      </c>
      <c r="U2166" s="35" t="s">
        <v>61</v>
      </c>
      <c r="V2166" t="str">
        <f t="shared" si="51"/>
        <v>Sfa-C_001-E2</v>
      </c>
      <c r="W2166">
        <v>9</v>
      </c>
      <c r="X2166" t="s">
        <v>75</v>
      </c>
      <c r="Y2166">
        <v>100</v>
      </c>
      <c r="Z2166">
        <v>50</v>
      </c>
      <c r="AA2166">
        <v>50</v>
      </c>
      <c r="AB2166" t="s">
        <v>61</v>
      </c>
      <c r="AC2166" t="str">
        <f t="shared" si="52"/>
        <v>Sfa-C_001-E3</v>
      </c>
      <c r="AD2166">
        <v>9</v>
      </c>
      <c r="AE2166" t="s">
        <v>75</v>
      </c>
      <c r="AF2166">
        <v>100</v>
      </c>
      <c r="AG2166">
        <v>50</v>
      </c>
      <c r="AH2166">
        <v>50</v>
      </c>
      <c r="AI2166" t="s">
        <v>61</v>
      </c>
      <c r="AJ2166" t="str">
        <f t="shared" si="53"/>
        <v>Sfa-C_001-E4</v>
      </c>
      <c r="AK2166">
        <v>9</v>
      </c>
      <c r="AL2166" t="s">
        <v>75</v>
      </c>
      <c r="AM2166">
        <v>100</v>
      </c>
      <c r="AN2166">
        <v>50</v>
      </c>
      <c r="AO2166">
        <v>50</v>
      </c>
      <c r="AP2166" t="s">
        <v>61</v>
      </c>
      <c r="BC2166" t="s">
        <v>4165</v>
      </c>
    </row>
    <row r="2167" spans="1:55" hidden="1" x14ac:dyDescent="0.5">
      <c r="A2167" s="19" t="s">
        <v>4223</v>
      </c>
      <c r="B2167" t="str">
        <f t="shared" si="46"/>
        <v>Sfa-CBas_058-Ex1</v>
      </c>
      <c r="C2167" t="s">
        <v>56</v>
      </c>
      <c r="D2167" s="1">
        <v>43748</v>
      </c>
      <c r="E2167" t="s">
        <v>2746</v>
      </c>
      <c r="F2167" s="1">
        <v>43790</v>
      </c>
      <c r="G2167" t="s">
        <v>1336</v>
      </c>
      <c r="H2167">
        <v>50</v>
      </c>
      <c r="I2167">
        <v>157</v>
      </c>
      <c r="J2167" t="s">
        <v>2746</v>
      </c>
      <c r="K2167" s="26" t="s">
        <v>61</v>
      </c>
      <c r="L2167" t="s">
        <v>4164</v>
      </c>
      <c r="N2167">
        <v>4</v>
      </c>
      <c r="O2167" t="str">
        <f t="shared" si="47"/>
        <v>Sfa-C_001_E1</v>
      </c>
      <c r="P2167">
        <v>10</v>
      </c>
      <c r="Q2167" t="s">
        <v>75</v>
      </c>
      <c r="R2167">
        <v>200</v>
      </c>
      <c r="S2167">
        <v>50</v>
      </c>
      <c r="T2167">
        <v>50</v>
      </c>
      <c r="U2167" s="35" t="s">
        <v>61</v>
      </c>
      <c r="V2167" t="str">
        <f t="shared" si="51"/>
        <v>Sfa-C_001-E2</v>
      </c>
      <c r="W2167">
        <v>10</v>
      </c>
      <c r="X2167" t="s">
        <v>75</v>
      </c>
      <c r="Y2167">
        <v>100</v>
      </c>
      <c r="Z2167">
        <v>50</v>
      </c>
      <c r="AA2167">
        <v>50</v>
      </c>
      <c r="AB2167" t="s">
        <v>61</v>
      </c>
      <c r="AC2167" t="str">
        <f t="shared" si="52"/>
        <v>Sfa-C_001-E3</v>
      </c>
      <c r="AD2167">
        <v>10</v>
      </c>
      <c r="AE2167" t="s">
        <v>75</v>
      </c>
      <c r="AF2167">
        <v>100</v>
      </c>
      <c r="AG2167">
        <v>50</v>
      </c>
      <c r="AH2167">
        <v>50</v>
      </c>
      <c r="AI2167" t="s">
        <v>61</v>
      </c>
      <c r="AJ2167" t="str">
        <f t="shared" si="53"/>
        <v>Sfa-C_001-E4</v>
      </c>
      <c r="AK2167">
        <v>10</v>
      </c>
      <c r="AL2167" t="s">
        <v>75</v>
      </c>
      <c r="AM2167">
        <v>100</v>
      </c>
      <c r="AN2167">
        <v>50</v>
      </c>
      <c r="AO2167">
        <v>50</v>
      </c>
      <c r="AP2167" t="s">
        <v>61</v>
      </c>
      <c r="BC2167" t="s">
        <v>4165</v>
      </c>
    </row>
    <row r="2168" spans="1:55" hidden="1" x14ac:dyDescent="0.5">
      <c r="A2168" s="19" t="s">
        <v>4224</v>
      </c>
      <c r="B2168" t="str">
        <f t="shared" si="46"/>
        <v>Sfa-CBas_059-Ex1</v>
      </c>
      <c r="C2168" t="s">
        <v>56</v>
      </c>
      <c r="D2168" s="1">
        <v>43748</v>
      </c>
      <c r="E2168" t="s">
        <v>2746</v>
      </c>
      <c r="F2168" s="1">
        <v>43790</v>
      </c>
      <c r="G2168" t="s">
        <v>1336</v>
      </c>
      <c r="H2168">
        <v>50</v>
      </c>
      <c r="I2168">
        <v>157</v>
      </c>
      <c r="J2168" t="s">
        <v>2746</v>
      </c>
      <c r="K2168" s="26" t="s">
        <v>61</v>
      </c>
      <c r="L2168" t="s">
        <v>4164</v>
      </c>
      <c r="N2168">
        <v>4</v>
      </c>
      <c r="O2168" t="str">
        <f t="shared" si="47"/>
        <v>Sfa-C_001_E1</v>
      </c>
      <c r="P2168">
        <v>11</v>
      </c>
      <c r="Q2168" t="s">
        <v>75</v>
      </c>
      <c r="R2168">
        <v>200</v>
      </c>
      <c r="S2168">
        <v>50</v>
      </c>
      <c r="T2168">
        <v>50</v>
      </c>
      <c r="U2168" s="35" t="s">
        <v>61</v>
      </c>
      <c r="V2168" t="str">
        <f t="shared" si="51"/>
        <v>Sfa-C_001-E2</v>
      </c>
      <c r="W2168">
        <v>11</v>
      </c>
      <c r="X2168" t="s">
        <v>75</v>
      </c>
      <c r="Y2168">
        <v>100</v>
      </c>
      <c r="Z2168">
        <v>50</v>
      </c>
      <c r="AA2168">
        <v>50</v>
      </c>
      <c r="AB2168" t="s">
        <v>61</v>
      </c>
      <c r="AC2168" t="str">
        <f t="shared" si="52"/>
        <v>Sfa-C_001-E3</v>
      </c>
      <c r="AD2168">
        <v>11</v>
      </c>
      <c r="AE2168" t="s">
        <v>75</v>
      </c>
      <c r="AF2168">
        <v>100</v>
      </c>
      <c r="AG2168">
        <v>50</v>
      </c>
      <c r="AH2168">
        <v>50</v>
      </c>
      <c r="AI2168" t="s">
        <v>61</v>
      </c>
      <c r="AJ2168" t="str">
        <f t="shared" si="53"/>
        <v>Sfa-C_001-E4</v>
      </c>
      <c r="AK2168">
        <v>11</v>
      </c>
      <c r="AL2168" t="s">
        <v>75</v>
      </c>
      <c r="AM2168">
        <v>100</v>
      </c>
      <c r="AN2168">
        <v>50</v>
      </c>
      <c r="AO2168">
        <v>50</v>
      </c>
      <c r="AP2168" t="s">
        <v>61</v>
      </c>
      <c r="BC2168" t="s">
        <v>4165</v>
      </c>
    </row>
    <row r="2169" spans="1:55" hidden="1" x14ac:dyDescent="0.5">
      <c r="A2169" s="19" t="s">
        <v>4225</v>
      </c>
      <c r="B2169" t="str">
        <f t="shared" si="46"/>
        <v>Sfa-CBas_060-Ex1</v>
      </c>
      <c r="C2169" t="s">
        <v>56</v>
      </c>
      <c r="D2169" s="1">
        <v>43748</v>
      </c>
      <c r="E2169" t="s">
        <v>2746</v>
      </c>
      <c r="F2169" s="1">
        <v>43790</v>
      </c>
      <c r="G2169" t="s">
        <v>2746</v>
      </c>
      <c r="H2169">
        <v>34</v>
      </c>
      <c r="I2169">
        <v>157</v>
      </c>
      <c r="J2169" t="s">
        <v>2746</v>
      </c>
      <c r="K2169" s="26" t="s">
        <v>61</v>
      </c>
      <c r="L2169" t="s">
        <v>4164</v>
      </c>
      <c r="N2169">
        <v>4</v>
      </c>
      <c r="O2169" t="str">
        <f t="shared" si="47"/>
        <v>Sfa-C_001_E1</v>
      </c>
      <c r="P2169">
        <v>12</v>
      </c>
      <c r="Q2169" t="s">
        <v>75</v>
      </c>
      <c r="R2169">
        <v>200</v>
      </c>
      <c r="S2169">
        <v>50</v>
      </c>
      <c r="T2169">
        <v>50</v>
      </c>
      <c r="U2169" s="35" t="s">
        <v>61</v>
      </c>
      <c r="V2169" t="str">
        <f t="shared" si="51"/>
        <v>Sfa-C_001-E2</v>
      </c>
      <c r="W2169">
        <v>12</v>
      </c>
      <c r="X2169" t="s">
        <v>75</v>
      </c>
      <c r="Y2169">
        <v>100</v>
      </c>
      <c r="Z2169">
        <v>50</v>
      </c>
      <c r="AA2169">
        <v>50</v>
      </c>
      <c r="AB2169" t="s">
        <v>61</v>
      </c>
      <c r="AC2169" t="str">
        <f t="shared" si="52"/>
        <v>Sfa-C_001-E3</v>
      </c>
      <c r="AD2169">
        <v>12</v>
      </c>
      <c r="AE2169" t="s">
        <v>75</v>
      </c>
      <c r="AF2169">
        <v>100</v>
      </c>
      <c r="AG2169">
        <v>50</v>
      </c>
      <c r="AH2169">
        <v>50</v>
      </c>
      <c r="AI2169" t="s">
        <v>61</v>
      </c>
      <c r="AJ2169" t="str">
        <f t="shared" si="53"/>
        <v>Sfa-C_001-E4</v>
      </c>
      <c r="AK2169">
        <v>12</v>
      </c>
      <c r="AL2169" t="s">
        <v>75</v>
      </c>
      <c r="AM2169">
        <v>100</v>
      </c>
      <c r="AN2169">
        <v>50</v>
      </c>
      <c r="AO2169">
        <v>50</v>
      </c>
      <c r="AP2169" t="s">
        <v>61</v>
      </c>
      <c r="BC2169" t="s">
        <v>4165</v>
      </c>
    </row>
    <row r="2170" spans="1:55" hidden="1" x14ac:dyDescent="0.5">
      <c r="A2170" s="19" t="s">
        <v>4226</v>
      </c>
      <c r="B2170" t="str">
        <f t="shared" si="46"/>
        <v>Sfa-CBas_061-Ex1</v>
      </c>
      <c r="C2170" t="s">
        <v>56</v>
      </c>
      <c r="D2170" s="1">
        <v>43748</v>
      </c>
      <c r="E2170" t="s">
        <v>2746</v>
      </c>
      <c r="F2170" s="1">
        <v>43790</v>
      </c>
      <c r="G2170" t="s">
        <v>2236</v>
      </c>
      <c r="H2170">
        <v>50</v>
      </c>
      <c r="I2170">
        <v>157</v>
      </c>
      <c r="J2170" t="s">
        <v>2746</v>
      </c>
      <c r="K2170" s="26" t="s">
        <v>61</v>
      </c>
      <c r="L2170" t="s">
        <v>4164</v>
      </c>
      <c r="N2170">
        <v>4</v>
      </c>
      <c r="O2170" t="str">
        <f t="shared" si="47"/>
        <v>Sfa-C_001_E1</v>
      </c>
      <c r="P2170">
        <v>1</v>
      </c>
      <c r="Q2170" t="s">
        <v>73</v>
      </c>
      <c r="R2170">
        <v>200</v>
      </c>
      <c r="S2170">
        <v>50</v>
      </c>
      <c r="T2170">
        <v>50</v>
      </c>
      <c r="U2170" s="35" t="s">
        <v>61</v>
      </c>
      <c r="V2170" t="str">
        <f t="shared" si="51"/>
        <v>Sfa-C_001-E2</v>
      </c>
      <c r="W2170">
        <v>1</v>
      </c>
      <c r="X2170" t="s">
        <v>73</v>
      </c>
      <c r="Y2170">
        <v>100</v>
      </c>
      <c r="Z2170">
        <v>50</v>
      </c>
      <c r="AA2170">
        <v>50</v>
      </c>
      <c r="AB2170" t="s">
        <v>61</v>
      </c>
      <c r="AC2170" t="str">
        <f t="shared" si="52"/>
        <v>Sfa-C_001-E3</v>
      </c>
      <c r="AD2170">
        <v>1</v>
      </c>
      <c r="AE2170" t="s">
        <v>73</v>
      </c>
      <c r="AF2170">
        <v>100</v>
      </c>
      <c r="AG2170">
        <v>50</v>
      </c>
      <c r="AH2170">
        <v>50</v>
      </c>
      <c r="AI2170" t="s">
        <v>61</v>
      </c>
      <c r="AJ2170" t="str">
        <f t="shared" si="53"/>
        <v>Sfa-C_001-E4</v>
      </c>
      <c r="AK2170">
        <v>1</v>
      </c>
      <c r="AL2170" t="s">
        <v>73</v>
      </c>
      <c r="AM2170">
        <v>100</v>
      </c>
      <c r="AN2170">
        <v>50</v>
      </c>
      <c r="AO2170">
        <v>50</v>
      </c>
      <c r="AP2170" t="s">
        <v>61</v>
      </c>
      <c r="BC2170" t="s">
        <v>4165</v>
      </c>
    </row>
    <row r="2171" spans="1:55" hidden="1" x14ac:dyDescent="0.5">
      <c r="A2171" s="19" t="s">
        <v>4227</v>
      </c>
      <c r="B2171" t="str">
        <f t="shared" si="46"/>
        <v>Sfa-CBas_062-Ex1</v>
      </c>
      <c r="C2171" t="s">
        <v>56</v>
      </c>
      <c r="D2171" s="1">
        <v>43748</v>
      </c>
      <c r="E2171" t="s">
        <v>2746</v>
      </c>
      <c r="F2171" s="1">
        <v>43790</v>
      </c>
      <c r="G2171" t="s">
        <v>2236</v>
      </c>
      <c r="H2171">
        <v>50</v>
      </c>
      <c r="I2171">
        <v>157</v>
      </c>
      <c r="J2171" t="s">
        <v>2746</v>
      </c>
      <c r="K2171" s="26" t="s">
        <v>61</v>
      </c>
      <c r="L2171" t="s">
        <v>4164</v>
      </c>
      <c r="N2171">
        <v>4</v>
      </c>
      <c r="O2171" t="str">
        <f t="shared" si="47"/>
        <v>Sfa-C_001_E1</v>
      </c>
      <c r="P2171">
        <v>2</v>
      </c>
      <c r="Q2171" t="s">
        <v>73</v>
      </c>
      <c r="R2171">
        <v>200</v>
      </c>
      <c r="S2171">
        <v>50</v>
      </c>
      <c r="T2171">
        <v>50</v>
      </c>
      <c r="U2171" s="35" t="s">
        <v>61</v>
      </c>
      <c r="V2171" t="str">
        <f t="shared" si="51"/>
        <v>Sfa-C_001-E2</v>
      </c>
      <c r="W2171">
        <v>2</v>
      </c>
      <c r="X2171" t="s">
        <v>73</v>
      </c>
      <c r="Y2171">
        <v>100</v>
      </c>
      <c r="Z2171">
        <v>50</v>
      </c>
      <c r="AA2171">
        <v>50</v>
      </c>
      <c r="AB2171" t="s">
        <v>61</v>
      </c>
      <c r="AC2171" t="str">
        <f t="shared" si="52"/>
        <v>Sfa-C_001-E3</v>
      </c>
      <c r="AD2171">
        <v>2</v>
      </c>
      <c r="AE2171" t="s">
        <v>73</v>
      </c>
      <c r="AF2171">
        <v>100</v>
      </c>
      <c r="AG2171">
        <v>50</v>
      </c>
      <c r="AH2171">
        <v>50</v>
      </c>
      <c r="AI2171" t="s">
        <v>61</v>
      </c>
      <c r="AJ2171" t="str">
        <f t="shared" si="53"/>
        <v>Sfa-C_001-E4</v>
      </c>
      <c r="AK2171">
        <v>2</v>
      </c>
      <c r="AL2171" t="s">
        <v>73</v>
      </c>
      <c r="AM2171">
        <v>100</v>
      </c>
      <c r="AN2171">
        <v>50</v>
      </c>
      <c r="AO2171">
        <v>50</v>
      </c>
      <c r="AP2171" t="s">
        <v>61</v>
      </c>
      <c r="BC2171" t="s">
        <v>4165</v>
      </c>
    </row>
    <row r="2172" spans="1:55" hidden="1" x14ac:dyDescent="0.5">
      <c r="A2172" s="19" t="s">
        <v>4228</v>
      </c>
      <c r="B2172" t="str">
        <f t="shared" si="46"/>
        <v>Sfa-CBas_063-Ex1</v>
      </c>
      <c r="C2172" t="s">
        <v>56</v>
      </c>
      <c r="D2172" s="1">
        <v>43748</v>
      </c>
      <c r="E2172" t="s">
        <v>2746</v>
      </c>
      <c r="F2172" s="1">
        <v>43790</v>
      </c>
      <c r="G2172" t="s">
        <v>3070</v>
      </c>
      <c r="H2172">
        <v>50</v>
      </c>
      <c r="I2172">
        <v>157</v>
      </c>
      <c r="J2172" t="s">
        <v>2746</v>
      </c>
      <c r="K2172" s="26" t="s">
        <v>61</v>
      </c>
      <c r="L2172" t="s">
        <v>4164</v>
      </c>
      <c r="N2172">
        <v>4</v>
      </c>
      <c r="O2172" t="str">
        <f t="shared" si="47"/>
        <v>Sfa-C_001_E1</v>
      </c>
      <c r="P2172">
        <v>3</v>
      </c>
      <c r="Q2172" t="s">
        <v>73</v>
      </c>
      <c r="R2172">
        <v>200</v>
      </c>
      <c r="S2172">
        <v>50</v>
      </c>
      <c r="T2172">
        <v>50</v>
      </c>
      <c r="U2172" s="35" t="s">
        <v>61</v>
      </c>
      <c r="V2172" t="str">
        <f t="shared" si="51"/>
        <v>Sfa-C_001-E2</v>
      </c>
      <c r="W2172">
        <v>3</v>
      </c>
      <c r="X2172" t="s">
        <v>73</v>
      </c>
      <c r="Y2172">
        <v>100</v>
      </c>
      <c r="Z2172">
        <v>50</v>
      </c>
      <c r="AA2172">
        <v>50</v>
      </c>
      <c r="AB2172" t="s">
        <v>61</v>
      </c>
      <c r="AC2172" t="str">
        <f t="shared" si="52"/>
        <v>Sfa-C_001-E3</v>
      </c>
      <c r="AD2172">
        <v>3</v>
      </c>
      <c r="AE2172" t="s">
        <v>73</v>
      </c>
      <c r="AF2172">
        <v>100</v>
      </c>
      <c r="AG2172">
        <v>50</v>
      </c>
      <c r="AH2172">
        <v>50</v>
      </c>
      <c r="AI2172" t="s">
        <v>61</v>
      </c>
      <c r="AJ2172" t="str">
        <f t="shared" si="53"/>
        <v>Sfa-C_001-E4</v>
      </c>
      <c r="AK2172">
        <v>3</v>
      </c>
      <c r="AL2172" t="s">
        <v>73</v>
      </c>
      <c r="AM2172">
        <v>100</v>
      </c>
      <c r="AN2172">
        <v>50</v>
      </c>
      <c r="AO2172">
        <v>50</v>
      </c>
      <c r="AP2172" t="s">
        <v>61</v>
      </c>
      <c r="BC2172" t="s">
        <v>4165</v>
      </c>
    </row>
    <row r="2173" spans="1:55" hidden="1" x14ac:dyDescent="0.5">
      <c r="A2173" s="19" t="s">
        <v>4229</v>
      </c>
      <c r="B2173" t="str">
        <f t="shared" si="46"/>
        <v>Sfa-CBas_064-Ex1</v>
      </c>
      <c r="C2173" t="s">
        <v>56</v>
      </c>
      <c r="D2173" s="1">
        <v>43748</v>
      </c>
      <c r="E2173" t="s">
        <v>2746</v>
      </c>
      <c r="F2173" s="1">
        <v>43790</v>
      </c>
      <c r="G2173" t="s">
        <v>3070</v>
      </c>
      <c r="H2173">
        <v>50</v>
      </c>
      <c r="I2173">
        <v>157</v>
      </c>
      <c r="J2173" t="s">
        <v>2746</v>
      </c>
      <c r="K2173" s="26" t="s">
        <v>61</v>
      </c>
      <c r="L2173" t="s">
        <v>4164</v>
      </c>
      <c r="N2173">
        <v>4</v>
      </c>
      <c r="O2173" t="str">
        <f t="shared" si="47"/>
        <v>Sfa-C_001_E1</v>
      </c>
      <c r="P2173">
        <v>4</v>
      </c>
      <c r="Q2173" t="s">
        <v>73</v>
      </c>
      <c r="R2173">
        <v>200</v>
      </c>
      <c r="S2173">
        <v>50</v>
      </c>
      <c r="T2173">
        <v>50</v>
      </c>
      <c r="U2173" s="35" t="s">
        <v>61</v>
      </c>
      <c r="V2173" t="str">
        <f t="shared" si="51"/>
        <v>Sfa-C_001-E2</v>
      </c>
      <c r="W2173">
        <v>4</v>
      </c>
      <c r="X2173" t="s">
        <v>73</v>
      </c>
      <c r="Y2173">
        <v>100</v>
      </c>
      <c r="Z2173">
        <v>50</v>
      </c>
      <c r="AA2173">
        <v>50</v>
      </c>
      <c r="AB2173" t="s">
        <v>61</v>
      </c>
      <c r="AC2173" t="str">
        <f t="shared" si="52"/>
        <v>Sfa-C_001-E3</v>
      </c>
      <c r="AD2173">
        <v>4</v>
      </c>
      <c r="AE2173" t="s">
        <v>73</v>
      </c>
      <c r="AF2173">
        <v>100</v>
      </c>
      <c r="AG2173">
        <v>50</v>
      </c>
      <c r="AH2173">
        <v>50</v>
      </c>
      <c r="AI2173" t="s">
        <v>61</v>
      </c>
      <c r="AJ2173" t="str">
        <f t="shared" si="53"/>
        <v>Sfa-C_001-E4</v>
      </c>
      <c r="AK2173">
        <v>4</v>
      </c>
      <c r="AL2173" t="s">
        <v>73</v>
      </c>
      <c r="AM2173">
        <v>100</v>
      </c>
      <c r="AN2173">
        <v>50</v>
      </c>
      <c r="AO2173">
        <v>50</v>
      </c>
      <c r="AP2173" t="s">
        <v>61</v>
      </c>
      <c r="BC2173" t="s">
        <v>4165</v>
      </c>
    </row>
    <row r="2174" spans="1:55" hidden="1" x14ac:dyDescent="0.5">
      <c r="A2174" s="19" t="s">
        <v>4230</v>
      </c>
      <c r="B2174" t="str">
        <f t="shared" ref="B2174:B2237" si="54">A2174&amp;"-Ex1"</f>
        <v>Sfa-CBas_065-Ex1</v>
      </c>
      <c r="C2174" t="s">
        <v>56</v>
      </c>
      <c r="D2174" s="1">
        <v>43748</v>
      </c>
      <c r="E2174" t="s">
        <v>2746</v>
      </c>
      <c r="F2174" s="1">
        <v>43790</v>
      </c>
      <c r="G2174" t="s">
        <v>57</v>
      </c>
      <c r="H2174">
        <v>50</v>
      </c>
      <c r="I2174">
        <v>157</v>
      </c>
      <c r="J2174" t="s">
        <v>2746</v>
      </c>
      <c r="K2174" s="26" t="s">
        <v>61</v>
      </c>
      <c r="L2174" t="s">
        <v>4164</v>
      </c>
      <c r="N2174">
        <v>4</v>
      </c>
      <c r="O2174" t="str">
        <f t="shared" ref="O2174:O2237" si="55">L2174&amp;"_E1"</f>
        <v>Sfa-C_001_E1</v>
      </c>
      <c r="P2174">
        <v>5</v>
      </c>
      <c r="Q2174" t="s">
        <v>73</v>
      </c>
      <c r="R2174">
        <v>200</v>
      </c>
      <c r="S2174">
        <v>50</v>
      </c>
      <c r="T2174">
        <v>50</v>
      </c>
      <c r="U2174" s="35" t="s">
        <v>61</v>
      </c>
      <c r="V2174" t="str">
        <f t="shared" ref="V2174:V2205" si="56">L2174&amp;"-E2"</f>
        <v>Sfa-C_001-E2</v>
      </c>
      <c r="W2174">
        <v>5</v>
      </c>
      <c r="X2174" t="s">
        <v>73</v>
      </c>
      <c r="Y2174">
        <v>100</v>
      </c>
      <c r="Z2174">
        <v>50</v>
      </c>
      <c r="AA2174">
        <v>50</v>
      </c>
      <c r="AB2174" t="s">
        <v>61</v>
      </c>
      <c r="AC2174" t="str">
        <f t="shared" ref="AC2174:AC2205" si="57">L2174&amp;"-E3"</f>
        <v>Sfa-C_001-E3</v>
      </c>
      <c r="AD2174">
        <v>5</v>
      </c>
      <c r="AE2174" t="s">
        <v>73</v>
      </c>
      <c r="AF2174">
        <v>100</v>
      </c>
      <c r="AG2174">
        <v>50</v>
      </c>
      <c r="AH2174">
        <v>50</v>
      </c>
      <c r="AI2174" t="s">
        <v>61</v>
      </c>
      <c r="AJ2174" t="str">
        <f t="shared" ref="AJ2174:AJ2205" si="58">L2174&amp;"-E4"</f>
        <v>Sfa-C_001-E4</v>
      </c>
      <c r="AK2174">
        <v>5</v>
      </c>
      <c r="AL2174" t="s">
        <v>73</v>
      </c>
      <c r="AM2174">
        <v>100</v>
      </c>
      <c r="AN2174">
        <v>50</v>
      </c>
      <c r="AO2174">
        <v>50</v>
      </c>
      <c r="AP2174" t="s">
        <v>61</v>
      </c>
      <c r="BC2174" t="s">
        <v>4165</v>
      </c>
    </row>
    <row r="2175" spans="1:55" hidden="1" x14ac:dyDescent="0.5">
      <c r="A2175" s="19" t="s">
        <v>4231</v>
      </c>
      <c r="B2175" t="str">
        <f t="shared" si="54"/>
        <v>Sfa-CBas_066-Ex1</v>
      </c>
      <c r="C2175" t="s">
        <v>56</v>
      </c>
      <c r="D2175" s="1">
        <v>43748</v>
      </c>
      <c r="E2175" t="s">
        <v>2746</v>
      </c>
      <c r="F2175" s="1">
        <v>43790</v>
      </c>
      <c r="G2175" t="s">
        <v>57</v>
      </c>
      <c r="H2175">
        <v>50</v>
      </c>
      <c r="I2175">
        <v>157</v>
      </c>
      <c r="J2175" t="s">
        <v>2746</v>
      </c>
      <c r="K2175" s="26" t="s">
        <v>61</v>
      </c>
      <c r="L2175" t="s">
        <v>4164</v>
      </c>
      <c r="N2175">
        <v>4</v>
      </c>
      <c r="O2175" t="str">
        <f t="shared" si="55"/>
        <v>Sfa-C_001_E1</v>
      </c>
      <c r="P2175">
        <v>6</v>
      </c>
      <c r="Q2175" t="s">
        <v>73</v>
      </c>
      <c r="R2175">
        <v>200</v>
      </c>
      <c r="S2175">
        <v>50</v>
      </c>
      <c r="T2175">
        <v>50</v>
      </c>
      <c r="U2175" s="35" t="s">
        <v>61</v>
      </c>
      <c r="V2175" t="str">
        <f t="shared" si="56"/>
        <v>Sfa-C_001-E2</v>
      </c>
      <c r="W2175">
        <v>6</v>
      </c>
      <c r="X2175" t="s">
        <v>73</v>
      </c>
      <c r="Y2175">
        <v>100</v>
      </c>
      <c r="Z2175">
        <v>50</v>
      </c>
      <c r="AA2175">
        <v>50</v>
      </c>
      <c r="AB2175" t="s">
        <v>61</v>
      </c>
      <c r="AC2175" t="str">
        <f t="shared" si="57"/>
        <v>Sfa-C_001-E3</v>
      </c>
      <c r="AD2175">
        <v>6</v>
      </c>
      <c r="AE2175" t="s">
        <v>73</v>
      </c>
      <c r="AF2175">
        <v>100</v>
      </c>
      <c r="AG2175">
        <v>50</v>
      </c>
      <c r="AH2175">
        <v>50</v>
      </c>
      <c r="AI2175" t="s">
        <v>61</v>
      </c>
      <c r="AJ2175" t="str">
        <f t="shared" si="58"/>
        <v>Sfa-C_001-E4</v>
      </c>
      <c r="AK2175">
        <v>6</v>
      </c>
      <c r="AL2175" t="s">
        <v>73</v>
      </c>
      <c r="AM2175">
        <v>100</v>
      </c>
      <c r="AN2175">
        <v>50</v>
      </c>
      <c r="AO2175">
        <v>50</v>
      </c>
      <c r="AP2175" t="s">
        <v>61</v>
      </c>
      <c r="BC2175" t="s">
        <v>4165</v>
      </c>
    </row>
    <row r="2176" spans="1:55" hidden="1" x14ac:dyDescent="0.5">
      <c r="A2176" s="19" t="s">
        <v>4232</v>
      </c>
      <c r="B2176" t="str">
        <f t="shared" si="54"/>
        <v>Sfa-CBas_067-Ex1</v>
      </c>
      <c r="C2176" t="s">
        <v>56</v>
      </c>
      <c r="D2176" s="1">
        <v>43748</v>
      </c>
      <c r="E2176" t="s">
        <v>2746</v>
      </c>
      <c r="F2176" s="1">
        <v>43790</v>
      </c>
      <c r="G2176" t="s">
        <v>57</v>
      </c>
      <c r="H2176">
        <v>50</v>
      </c>
      <c r="I2176">
        <v>157</v>
      </c>
      <c r="J2176" t="s">
        <v>2746</v>
      </c>
      <c r="K2176" s="26" t="s">
        <v>61</v>
      </c>
      <c r="L2176" t="s">
        <v>4164</v>
      </c>
      <c r="N2176">
        <v>4</v>
      </c>
      <c r="O2176" t="str">
        <f t="shared" si="55"/>
        <v>Sfa-C_001_E1</v>
      </c>
      <c r="P2176">
        <v>7</v>
      </c>
      <c r="Q2176" t="s">
        <v>73</v>
      </c>
      <c r="R2176">
        <v>200</v>
      </c>
      <c r="S2176">
        <v>50</v>
      </c>
      <c r="T2176">
        <v>50</v>
      </c>
      <c r="U2176" s="35" t="s">
        <v>61</v>
      </c>
      <c r="V2176" t="str">
        <f t="shared" si="56"/>
        <v>Sfa-C_001-E2</v>
      </c>
      <c r="W2176">
        <v>7</v>
      </c>
      <c r="X2176" t="s">
        <v>73</v>
      </c>
      <c r="Y2176">
        <v>100</v>
      </c>
      <c r="Z2176">
        <v>50</v>
      </c>
      <c r="AA2176">
        <v>50</v>
      </c>
      <c r="AB2176" t="s">
        <v>61</v>
      </c>
      <c r="AC2176" t="str">
        <f t="shared" si="57"/>
        <v>Sfa-C_001-E3</v>
      </c>
      <c r="AD2176">
        <v>7</v>
      </c>
      <c r="AE2176" t="s">
        <v>73</v>
      </c>
      <c r="AF2176">
        <v>100</v>
      </c>
      <c r="AG2176">
        <v>50</v>
      </c>
      <c r="AH2176">
        <v>50</v>
      </c>
      <c r="AI2176" t="s">
        <v>61</v>
      </c>
      <c r="AJ2176" t="str">
        <f t="shared" si="58"/>
        <v>Sfa-C_001-E4</v>
      </c>
      <c r="AK2176">
        <v>7</v>
      </c>
      <c r="AL2176" t="s">
        <v>73</v>
      </c>
      <c r="AM2176">
        <v>100</v>
      </c>
      <c r="AN2176">
        <v>50</v>
      </c>
      <c r="AO2176">
        <v>50</v>
      </c>
      <c r="AP2176" t="s">
        <v>61</v>
      </c>
      <c r="BC2176" t="s">
        <v>4165</v>
      </c>
    </row>
    <row r="2177" spans="1:55" hidden="1" x14ac:dyDescent="0.5">
      <c r="A2177" s="19" t="s">
        <v>4233</v>
      </c>
      <c r="B2177" t="str">
        <f t="shared" si="54"/>
        <v>Sfa-CBas_068-Ex1</v>
      </c>
      <c r="C2177" t="s">
        <v>56</v>
      </c>
      <c r="D2177" s="1">
        <v>43748</v>
      </c>
      <c r="E2177" t="s">
        <v>57</v>
      </c>
      <c r="F2177" s="1">
        <v>43790</v>
      </c>
      <c r="G2177" t="s">
        <v>57</v>
      </c>
      <c r="H2177">
        <v>50</v>
      </c>
      <c r="I2177">
        <v>157</v>
      </c>
      <c r="J2177" t="s">
        <v>2746</v>
      </c>
      <c r="K2177" s="26" t="s">
        <v>61</v>
      </c>
      <c r="L2177" t="s">
        <v>4164</v>
      </c>
      <c r="N2177">
        <v>4</v>
      </c>
      <c r="O2177" t="str">
        <f t="shared" si="55"/>
        <v>Sfa-C_001_E1</v>
      </c>
      <c r="P2177">
        <v>8</v>
      </c>
      <c r="Q2177" t="s">
        <v>73</v>
      </c>
      <c r="R2177">
        <v>200</v>
      </c>
      <c r="S2177">
        <v>50</v>
      </c>
      <c r="T2177">
        <v>50</v>
      </c>
      <c r="U2177" s="35" t="s">
        <v>61</v>
      </c>
      <c r="V2177" t="str">
        <f t="shared" si="56"/>
        <v>Sfa-C_001-E2</v>
      </c>
      <c r="W2177">
        <v>8</v>
      </c>
      <c r="X2177" t="s">
        <v>73</v>
      </c>
      <c r="Y2177">
        <v>100</v>
      </c>
      <c r="Z2177">
        <v>50</v>
      </c>
      <c r="AA2177">
        <v>50</v>
      </c>
      <c r="AB2177" t="s">
        <v>61</v>
      </c>
      <c r="AC2177" t="str">
        <f t="shared" si="57"/>
        <v>Sfa-C_001-E3</v>
      </c>
      <c r="AD2177">
        <v>8</v>
      </c>
      <c r="AE2177" t="s">
        <v>73</v>
      </c>
      <c r="AF2177">
        <v>100</v>
      </c>
      <c r="AG2177">
        <v>50</v>
      </c>
      <c r="AH2177">
        <v>50</v>
      </c>
      <c r="AI2177" t="s">
        <v>61</v>
      </c>
      <c r="AJ2177" t="str">
        <f t="shared" si="58"/>
        <v>Sfa-C_001-E4</v>
      </c>
      <c r="AK2177">
        <v>8</v>
      </c>
      <c r="AL2177" t="s">
        <v>73</v>
      </c>
      <c r="AM2177">
        <v>100</v>
      </c>
      <c r="AN2177">
        <v>50</v>
      </c>
      <c r="AO2177">
        <v>50</v>
      </c>
      <c r="AP2177" t="s">
        <v>61</v>
      </c>
      <c r="BC2177" t="s">
        <v>4165</v>
      </c>
    </row>
    <row r="2178" spans="1:55" hidden="1" x14ac:dyDescent="0.5">
      <c r="A2178" s="19" t="s">
        <v>4234</v>
      </c>
      <c r="B2178" t="str">
        <f t="shared" si="54"/>
        <v>Sfa-CBas_069-Ex1</v>
      </c>
      <c r="C2178" t="s">
        <v>56</v>
      </c>
      <c r="D2178" s="1">
        <v>43748</v>
      </c>
      <c r="E2178" t="s">
        <v>57</v>
      </c>
      <c r="F2178" s="1">
        <v>43790</v>
      </c>
      <c r="G2178" t="s">
        <v>1336</v>
      </c>
      <c r="H2178">
        <v>50</v>
      </c>
      <c r="I2178">
        <v>157</v>
      </c>
      <c r="J2178" t="s">
        <v>2746</v>
      </c>
      <c r="K2178" s="26" t="s">
        <v>61</v>
      </c>
      <c r="L2178" t="s">
        <v>4164</v>
      </c>
      <c r="N2178">
        <v>4</v>
      </c>
      <c r="O2178" t="str">
        <f t="shared" si="55"/>
        <v>Sfa-C_001_E1</v>
      </c>
      <c r="P2178">
        <v>9</v>
      </c>
      <c r="Q2178" t="s">
        <v>73</v>
      </c>
      <c r="R2178">
        <v>200</v>
      </c>
      <c r="S2178">
        <v>50</v>
      </c>
      <c r="T2178">
        <v>50</v>
      </c>
      <c r="U2178" s="35" t="s">
        <v>61</v>
      </c>
      <c r="V2178" t="str">
        <f t="shared" si="56"/>
        <v>Sfa-C_001-E2</v>
      </c>
      <c r="W2178">
        <v>9</v>
      </c>
      <c r="X2178" t="s">
        <v>73</v>
      </c>
      <c r="Y2178">
        <v>100</v>
      </c>
      <c r="Z2178">
        <v>50</v>
      </c>
      <c r="AA2178">
        <v>50</v>
      </c>
      <c r="AB2178" t="s">
        <v>61</v>
      </c>
      <c r="AC2178" t="str">
        <f t="shared" si="57"/>
        <v>Sfa-C_001-E3</v>
      </c>
      <c r="AD2178">
        <v>9</v>
      </c>
      <c r="AE2178" t="s">
        <v>73</v>
      </c>
      <c r="AF2178">
        <v>100</v>
      </c>
      <c r="AG2178">
        <v>50</v>
      </c>
      <c r="AH2178">
        <v>50</v>
      </c>
      <c r="AI2178" t="s">
        <v>61</v>
      </c>
      <c r="AJ2178" t="str">
        <f t="shared" si="58"/>
        <v>Sfa-C_001-E4</v>
      </c>
      <c r="AK2178">
        <v>9</v>
      </c>
      <c r="AL2178" t="s">
        <v>73</v>
      </c>
      <c r="AM2178">
        <v>100</v>
      </c>
      <c r="AN2178">
        <v>50</v>
      </c>
      <c r="AO2178">
        <v>50</v>
      </c>
      <c r="AP2178" t="s">
        <v>61</v>
      </c>
      <c r="BC2178" t="s">
        <v>4165</v>
      </c>
    </row>
    <row r="2179" spans="1:55" hidden="1" x14ac:dyDescent="0.5">
      <c r="A2179" s="19" t="s">
        <v>4235</v>
      </c>
      <c r="B2179" t="str">
        <f t="shared" si="54"/>
        <v>Sfa-CBas_070-Ex1</v>
      </c>
      <c r="C2179" t="s">
        <v>56</v>
      </c>
      <c r="D2179" s="1">
        <v>43748</v>
      </c>
      <c r="E2179" t="s">
        <v>57</v>
      </c>
      <c r="F2179" s="1">
        <v>43790</v>
      </c>
      <c r="G2179" t="s">
        <v>1336</v>
      </c>
      <c r="H2179">
        <v>50</v>
      </c>
      <c r="I2179">
        <v>157</v>
      </c>
      <c r="J2179" t="s">
        <v>2746</v>
      </c>
      <c r="K2179" s="26" t="s">
        <v>61</v>
      </c>
      <c r="L2179" t="s">
        <v>4164</v>
      </c>
      <c r="N2179">
        <v>4</v>
      </c>
      <c r="O2179" t="str">
        <f t="shared" si="55"/>
        <v>Sfa-C_001_E1</v>
      </c>
      <c r="P2179">
        <v>10</v>
      </c>
      <c r="Q2179" t="s">
        <v>73</v>
      </c>
      <c r="R2179">
        <v>200</v>
      </c>
      <c r="S2179">
        <v>50</v>
      </c>
      <c r="T2179">
        <v>50</v>
      </c>
      <c r="U2179" s="35" t="s">
        <v>61</v>
      </c>
      <c r="V2179" t="str">
        <f t="shared" si="56"/>
        <v>Sfa-C_001-E2</v>
      </c>
      <c r="W2179">
        <v>10</v>
      </c>
      <c r="X2179" t="s">
        <v>73</v>
      </c>
      <c r="Y2179">
        <v>100</v>
      </c>
      <c r="Z2179">
        <v>50</v>
      </c>
      <c r="AA2179">
        <v>50</v>
      </c>
      <c r="AB2179" t="s">
        <v>61</v>
      </c>
      <c r="AC2179" t="str">
        <f t="shared" si="57"/>
        <v>Sfa-C_001-E3</v>
      </c>
      <c r="AD2179">
        <v>10</v>
      </c>
      <c r="AE2179" t="s">
        <v>73</v>
      </c>
      <c r="AF2179">
        <v>100</v>
      </c>
      <c r="AG2179">
        <v>50</v>
      </c>
      <c r="AH2179">
        <v>50</v>
      </c>
      <c r="AI2179" t="s">
        <v>61</v>
      </c>
      <c r="AJ2179" t="str">
        <f t="shared" si="58"/>
        <v>Sfa-C_001-E4</v>
      </c>
      <c r="AK2179">
        <v>10</v>
      </c>
      <c r="AL2179" t="s">
        <v>73</v>
      </c>
      <c r="AM2179">
        <v>100</v>
      </c>
      <c r="AN2179">
        <v>50</v>
      </c>
      <c r="AO2179">
        <v>50</v>
      </c>
      <c r="AP2179" t="s">
        <v>61</v>
      </c>
      <c r="BC2179" t="s">
        <v>4165</v>
      </c>
    </row>
    <row r="2180" spans="1:55" hidden="1" x14ac:dyDescent="0.5">
      <c r="A2180" s="19" t="s">
        <v>4236</v>
      </c>
      <c r="B2180" t="str">
        <f t="shared" si="54"/>
        <v>Sfa-CBas_071-Ex1</v>
      </c>
      <c r="C2180" t="s">
        <v>56</v>
      </c>
      <c r="D2180" s="1">
        <v>43748</v>
      </c>
      <c r="E2180" t="s">
        <v>57</v>
      </c>
      <c r="F2180" s="1">
        <v>43790</v>
      </c>
      <c r="G2180" t="s">
        <v>1336</v>
      </c>
      <c r="H2180">
        <v>50</v>
      </c>
      <c r="I2180">
        <v>157</v>
      </c>
      <c r="J2180" t="s">
        <v>2746</v>
      </c>
      <c r="K2180" s="26" t="s">
        <v>61</v>
      </c>
      <c r="L2180" t="s">
        <v>4164</v>
      </c>
      <c r="N2180">
        <v>4</v>
      </c>
      <c r="O2180" t="str">
        <f t="shared" si="55"/>
        <v>Sfa-C_001_E1</v>
      </c>
      <c r="P2180">
        <v>11</v>
      </c>
      <c r="Q2180" t="s">
        <v>73</v>
      </c>
      <c r="R2180">
        <v>200</v>
      </c>
      <c r="S2180">
        <v>50</v>
      </c>
      <c r="T2180">
        <v>50</v>
      </c>
      <c r="U2180" s="35" t="s">
        <v>61</v>
      </c>
      <c r="V2180" t="str">
        <f t="shared" si="56"/>
        <v>Sfa-C_001-E2</v>
      </c>
      <c r="W2180">
        <v>11</v>
      </c>
      <c r="X2180" t="s">
        <v>73</v>
      </c>
      <c r="Y2180">
        <v>100</v>
      </c>
      <c r="Z2180">
        <v>50</v>
      </c>
      <c r="AA2180">
        <v>50</v>
      </c>
      <c r="AB2180" t="s">
        <v>61</v>
      </c>
      <c r="AC2180" t="str">
        <f t="shared" si="57"/>
        <v>Sfa-C_001-E3</v>
      </c>
      <c r="AD2180">
        <v>11</v>
      </c>
      <c r="AE2180" t="s">
        <v>73</v>
      </c>
      <c r="AF2180">
        <v>100</v>
      </c>
      <c r="AG2180">
        <v>50</v>
      </c>
      <c r="AH2180">
        <v>50</v>
      </c>
      <c r="AI2180" t="s">
        <v>61</v>
      </c>
      <c r="AJ2180" t="str">
        <f t="shared" si="58"/>
        <v>Sfa-C_001-E4</v>
      </c>
      <c r="AK2180">
        <v>11</v>
      </c>
      <c r="AL2180" t="s">
        <v>73</v>
      </c>
      <c r="AM2180">
        <v>100</v>
      </c>
      <c r="AN2180">
        <v>50</v>
      </c>
      <c r="AO2180">
        <v>50</v>
      </c>
      <c r="AP2180" t="s">
        <v>61</v>
      </c>
      <c r="BC2180" t="s">
        <v>4165</v>
      </c>
    </row>
    <row r="2181" spans="1:55" hidden="1" x14ac:dyDescent="0.5">
      <c r="A2181" s="19" t="s">
        <v>4237</v>
      </c>
      <c r="B2181" t="str">
        <f t="shared" si="54"/>
        <v>Sfa-CBas_072-Ex1</v>
      </c>
      <c r="C2181" t="s">
        <v>56</v>
      </c>
      <c r="D2181" s="1">
        <v>43748</v>
      </c>
      <c r="E2181" t="s">
        <v>57</v>
      </c>
      <c r="F2181" s="1">
        <v>43790</v>
      </c>
      <c r="G2181" t="s">
        <v>2746</v>
      </c>
      <c r="H2181">
        <v>50</v>
      </c>
      <c r="I2181">
        <v>157</v>
      </c>
      <c r="J2181" t="s">
        <v>57</v>
      </c>
      <c r="K2181" s="26" t="s">
        <v>61</v>
      </c>
      <c r="L2181" t="s">
        <v>4164</v>
      </c>
      <c r="N2181">
        <v>4</v>
      </c>
      <c r="O2181" t="str">
        <f t="shared" si="55"/>
        <v>Sfa-C_001_E1</v>
      </c>
      <c r="P2181">
        <v>12</v>
      </c>
      <c r="Q2181" t="s">
        <v>73</v>
      </c>
      <c r="R2181">
        <v>200</v>
      </c>
      <c r="S2181">
        <v>50</v>
      </c>
      <c r="T2181">
        <v>50</v>
      </c>
      <c r="U2181" s="35" t="s">
        <v>61</v>
      </c>
      <c r="V2181" t="str">
        <f t="shared" si="56"/>
        <v>Sfa-C_001-E2</v>
      </c>
      <c r="W2181">
        <v>12</v>
      </c>
      <c r="X2181" t="s">
        <v>73</v>
      </c>
      <c r="Y2181">
        <v>100</v>
      </c>
      <c r="Z2181">
        <v>50</v>
      </c>
      <c r="AA2181">
        <v>50</v>
      </c>
      <c r="AB2181" t="s">
        <v>61</v>
      </c>
      <c r="AC2181" t="str">
        <f t="shared" si="57"/>
        <v>Sfa-C_001-E3</v>
      </c>
      <c r="AD2181">
        <v>12</v>
      </c>
      <c r="AE2181" t="s">
        <v>73</v>
      </c>
      <c r="AF2181">
        <v>100</v>
      </c>
      <c r="AG2181">
        <v>50</v>
      </c>
      <c r="AH2181">
        <v>50</v>
      </c>
      <c r="AI2181" t="s">
        <v>61</v>
      </c>
      <c r="AJ2181" t="str">
        <f t="shared" si="58"/>
        <v>Sfa-C_001-E4</v>
      </c>
      <c r="AK2181">
        <v>12</v>
      </c>
      <c r="AL2181" t="s">
        <v>73</v>
      </c>
      <c r="AM2181">
        <v>100</v>
      </c>
      <c r="AN2181">
        <v>50</v>
      </c>
      <c r="AO2181">
        <v>50</v>
      </c>
      <c r="AP2181" t="s">
        <v>61</v>
      </c>
      <c r="BC2181" t="s">
        <v>4165</v>
      </c>
    </row>
    <row r="2182" spans="1:55" hidden="1" x14ac:dyDescent="0.5">
      <c r="A2182" s="19" t="s">
        <v>4238</v>
      </c>
      <c r="B2182" t="str">
        <f t="shared" si="54"/>
        <v>Sfa-CBas_073-Ex1</v>
      </c>
      <c r="C2182" t="s">
        <v>56</v>
      </c>
      <c r="D2182" s="1">
        <v>43748</v>
      </c>
      <c r="E2182" t="s">
        <v>57</v>
      </c>
      <c r="F2182" s="1">
        <v>43790</v>
      </c>
      <c r="G2182" t="s">
        <v>2236</v>
      </c>
      <c r="H2182">
        <v>50</v>
      </c>
      <c r="I2182">
        <v>157</v>
      </c>
      <c r="J2182" t="s">
        <v>57</v>
      </c>
      <c r="K2182" s="26" t="s">
        <v>61</v>
      </c>
      <c r="L2182" t="s">
        <v>4164</v>
      </c>
      <c r="N2182">
        <v>4</v>
      </c>
      <c r="O2182" t="str">
        <f t="shared" si="55"/>
        <v>Sfa-C_001_E1</v>
      </c>
      <c r="P2182">
        <v>1</v>
      </c>
      <c r="Q2182" t="s">
        <v>71</v>
      </c>
      <c r="R2182">
        <v>200</v>
      </c>
      <c r="S2182">
        <v>50</v>
      </c>
      <c r="T2182">
        <v>50</v>
      </c>
      <c r="U2182" s="35" t="s">
        <v>61</v>
      </c>
      <c r="V2182" t="str">
        <f t="shared" si="56"/>
        <v>Sfa-C_001-E2</v>
      </c>
      <c r="W2182">
        <v>1</v>
      </c>
      <c r="X2182" t="s">
        <v>71</v>
      </c>
      <c r="Y2182">
        <v>100</v>
      </c>
      <c r="Z2182">
        <v>50</v>
      </c>
      <c r="AA2182">
        <v>50</v>
      </c>
      <c r="AB2182" t="s">
        <v>61</v>
      </c>
      <c r="AC2182" t="str">
        <f t="shared" si="57"/>
        <v>Sfa-C_001-E3</v>
      </c>
      <c r="AD2182">
        <v>1</v>
      </c>
      <c r="AE2182" t="s">
        <v>71</v>
      </c>
      <c r="AF2182">
        <v>100</v>
      </c>
      <c r="AG2182">
        <v>50</v>
      </c>
      <c r="AH2182">
        <v>50</v>
      </c>
      <c r="AI2182" t="s">
        <v>61</v>
      </c>
      <c r="AJ2182" t="str">
        <f t="shared" si="58"/>
        <v>Sfa-C_001-E4</v>
      </c>
      <c r="AK2182">
        <v>1</v>
      </c>
      <c r="AL2182" t="s">
        <v>71</v>
      </c>
      <c r="AM2182">
        <v>100</v>
      </c>
      <c r="AN2182">
        <v>50</v>
      </c>
      <c r="AO2182">
        <v>50</v>
      </c>
      <c r="AP2182" t="s">
        <v>61</v>
      </c>
      <c r="BC2182" t="s">
        <v>4165</v>
      </c>
    </row>
    <row r="2183" spans="1:55" hidden="1" x14ac:dyDescent="0.5">
      <c r="A2183" s="19" t="s">
        <v>4239</v>
      </c>
      <c r="B2183" t="str">
        <f t="shared" si="54"/>
        <v>Sfa-CBas_074-Ex1</v>
      </c>
      <c r="C2183" t="s">
        <v>56</v>
      </c>
      <c r="D2183" s="1">
        <v>43748</v>
      </c>
      <c r="E2183" t="s">
        <v>57</v>
      </c>
      <c r="F2183" s="1">
        <v>43790</v>
      </c>
      <c r="G2183" t="s">
        <v>2236</v>
      </c>
      <c r="H2183">
        <v>50</v>
      </c>
      <c r="I2183">
        <v>157</v>
      </c>
      <c r="J2183" t="s">
        <v>57</v>
      </c>
      <c r="K2183" s="26" t="s">
        <v>61</v>
      </c>
      <c r="L2183" t="s">
        <v>4164</v>
      </c>
      <c r="N2183">
        <v>4</v>
      </c>
      <c r="O2183" t="str">
        <f t="shared" si="55"/>
        <v>Sfa-C_001_E1</v>
      </c>
      <c r="P2183">
        <v>2</v>
      </c>
      <c r="Q2183" t="s">
        <v>71</v>
      </c>
      <c r="R2183">
        <v>200</v>
      </c>
      <c r="S2183">
        <v>50</v>
      </c>
      <c r="T2183">
        <v>50</v>
      </c>
      <c r="U2183" s="35" t="s">
        <v>61</v>
      </c>
      <c r="V2183" t="str">
        <f t="shared" si="56"/>
        <v>Sfa-C_001-E2</v>
      </c>
      <c r="W2183">
        <v>2</v>
      </c>
      <c r="X2183" t="s">
        <v>71</v>
      </c>
      <c r="Y2183">
        <v>100</v>
      </c>
      <c r="Z2183">
        <v>50</v>
      </c>
      <c r="AA2183">
        <v>50</v>
      </c>
      <c r="AB2183" t="s">
        <v>61</v>
      </c>
      <c r="AC2183" t="str">
        <f t="shared" si="57"/>
        <v>Sfa-C_001-E3</v>
      </c>
      <c r="AD2183">
        <v>2</v>
      </c>
      <c r="AE2183" t="s">
        <v>71</v>
      </c>
      <c r="AF2183">
        <v>100</v>
      </c>
      <c r="AG2183">
        <v>50</v>
      </c>
      <c r="AH2183">
        <v>50</v>
      </c>
      <c r="AI2183" t="s">
        <v>61</v>
      </c>
      <c r="AJ2183" t="str">
        <f t="shared" si="58"/>
        <v>Sfa-C_001-E4</v>
      </c>
      <c r="AK2183">
        <v>2</v>
      </c>
      <c r="AL2183" t="s">
        <v>71</v>
      </c>
      <c r="AM2183">
        <v>100</v>
      </c>
      <c r="AN2183">
        <v>50</v>
      </c>
      <c r="AO2183">
        <v>50</v>
      </c>
      <c r="AP2183" t="s">
        <v>61</v>
      </c>
      <c r="BC2183" t="s">
        <v>4165</v>
      </c>
    </row>
    <row r="2184" spans="1:55" hidden="1" x14ac:dyDescent="0.5">
      <c r="A2184" s="19" t="s">
        <v>4240</v>
      </c>
      <c r="B2184" t="str">
        <f t="shared" si="54"/>
        <v>Sfa-CBas_075-Ex1</v>
      </c>
      <c r="C2184" t="s">
        <v>56</v>
      </c>
      <c r="D2184" s="1">
        <v>43748</v>
      </c>
      <c r="E2184" t="s">
        <v>57</v>
      </c>
      <c r="F2184" s="1">
        <v>43790</v>
      </c>
      <c r="G2184" t="s">
        <v>3070</v>
      </c>
      <c r="H2184">
        <v>50</v>
      </c>
      <c r="I2184">
        <v>157</v>
      </c>
      <c r="J2184" t="s">
        <v>57</v>
      </c>
      <c r="K2184" s="26" t="s">
        <v>61</v>
      </c>
      <c r="L2184" t="s">
        <v>4164</v>
      </c>
      <c r="N2184">
        <v>4</v>
      </c>
      <c r="O2184" t="str">
        <f t="shared" si="55"/>
        <v>Sfa-C_001_E1</v>
      </c>
      <c r="P2184">
        <v>3</v>
      </c>
      <c r="Q2184" t="s">
        <v>71</v>
      </c>
      <c r="R2184">
        <v>200</v>
      </c>
      <c r="S2184">
        <v>50</v>
      </c>
      <c r="T2184">
        <v>50</v>
      </c>
      <c r="U2184" s="35" t="s">
        <v>61</v>
      </c>
      <c r="V2184" t="str">
        <f t="shared" si="56"/>
        <v>Sfa-C_001-E2</v>
      </c>
      <c r="W2184">
        <v>3</v>
      </c>
      <c r="X2184" t="s">
        <v>71</v>
      </c>
      <c r="Y2184">
        <v>100</v>
      </c>
      <c r="Z2184">
        <v>50</v>
      </c>
      <c r="AA2184">
        <v>50</v>
      </c>
      <c r="AB2184" t="s">
        <v>61</v>
      </c>
      <c r="AC2184" t="str">
        <f t="shared" si="57"/>
        <v>Sfa-C_001-E3</v>
      </c>
      <c r="AD2184">
        <v>3</v>
      </c>
      <c r="AE2184" t="s">
        <v>71</v>
      </c>
      <c r="AF2184">
        <v>100</v>
      </c>
      <c r="AG2184">
        <v>50</v>
      </c>
      <c r="AH2184">
        <v>50</v>
      </c>
      <c r="AI2184" t="s">
        <v>61</v>
      </c>
      <c r="AJ2184" t="str">
        <f t="shared" si="58"/>
        <v>Sfa-C_001-E4</v>
      </c>
      <c r="AK2184">
        <v>3</v>
      </c>
      <c r="AL2184" t="s">
        <v>71</v>
      </c>
      <c r="AM2184">
        <v>100</v>
      </c>
      <c r="AN2184">
        <v>50</v>
      </c>
      <c r="AO2184">
        <v>50</v>
      </c>
      <c r="AP2184" t="s">
        <v>61</v>
      </c>
      <c r="BC2184" t="s">
        <v>4165</v>
      </c>
    </row>
    <row r="2185" spans="1:55" hidden="1" x14ac:dyDescent="0.5">
      <c r="A2185" s="19" t="s">
        <v>4241</v>
      </c>
      <c r="B2185" t="str">
        <f t="shared" si="54"/>
        <v>Sfa-CBas_076-Ex1</v>
      </c>
      <c r="C2185" t="s">
        <v>56</v>
      </c>
      <c r="D2185" s="1">
        <v>43748</v>
      </c>
      <c r="E2185" t="s">
        <v>57</v>
      </c>
      <c r="F2185" s="1">
        <v>43790</v>
      </c>
      <c r="G2185" t="s">
        <v>3070</v>
      </c>
      <c r="H2185">
        <v>50</v>
      </c>
      <c r="I2185">
        <v>157</v>
      </c>
      <c r="J2185" t="s">
        <v>57</v>
      </c>
      <c r="K2185" s="26" t="s">
        <v>61</v>
      </c>
      <c r="L2185" t="s">
        <v>4164</v>
      </c>
      <c r="N2185">
        <v>4</v>
      </c>
      <c r="O2185" t="str">
        <f t="shared" si="55"/>
        <v>Sfa-C_001_E1</v>
      </c>
      <c r="P2185">
        <v>4</v>
      </c>
      <c r="Q2185" t="s">
        <v>71</v>
      </c>
      <c r="R2185">
        <v>200</v>
      </c>
      <c r="S2185">
        <v>50</v>
      </c>
      <c r="T2185">
        <v>50</v>
      </c>
      <c r="U2185" s="35" t="s">
        <v>61</v>
      </c>
      <c r="V2185" t="str">
        <f t="shared" si="56"/>
        <v>Sfa-C_001-E2</v>
      </c>
      <c r="W2185">
        <v>4</v>
      </c>
      <c r="X2185" t="s">
        <v>71</v>
      </c>
      <c r="Y2185">
        <v>100</v>
      </c>
      <c r="Z2185">
        <v>50</v>
      </c>
      <c r="AA2185">
        <v>50</v>
      </c>
      <c r="AB2185" t="s">
        <v>61</v>
      </c>
      <c r="AC2185" t="str">
        <f t="shared" si="57"/>
        <v>Sfa-C_001-E3</v>
      </c>
      <c r="AD2185">
        <v>4</v>
      </c>
      <c r="AE2185" t="s">
        <v>71</v>
      </c>
      <c r="AF2185">
        <v>100</v>
      </c>
      <c r="AG2185">
        <v>50</v>
      </c>
      <c r="AH2185">
        <v>50</v>
      </c>
      <c r="AI2185" t="s">
        <v>61</v>
      </c>
      <c r="AJ2185" t="str">
        <f t="shared" si="58"/>
        <v>Sfa-C_001-E4</v>
      </c>
      <c r="AK2185">
        <v>4</v>
      </c>
      <c r="AL2185" t="s">
        <v>71</v>
      </c>
      <c r="AM2185">
        <v>100</v>
      </c>
      <c r="AN2185">
        <v>50</v>
      </c>
      <c r="AO2185">
        <v>50</v>
      </c>
      <c r="AP2185" t="s">
        <v>61</v>
      </c>
      <c r="BC2185" t="s">
        <v>4165</v>
      </c>
    </row>
    <row r="2186" spans="1:55" hidden="1" x14ac:dyDescent="0.5">
      <c r="A2186" s="19" t="s">
        <v>4242</v>
      </c>
      <c r="B2186" t="str">
        <f t="shared" si="54"/>
        <v>Sfa-CBas_077-Ex1</v>
      </c>
      <c r="C2186" t="s">
        <v>56</v>
      </c>
      <c r="D2186" s="1">
        <v>43748</v>
      </c>
      <c r="E2186" t="s">
        <v>57</v>
      </c>
      <c r="F2186" s="1">
        <v>43790</v>
      </c>
      <c r="G2186" t="s">
        <v>57</v>
      </c>
      <c r="H2186">
        <v>50</v>
      </c>
      <c r="I2186">
        <v>157</v>
      </c>
      <c r="J2186" t="s">
        <v>57</v>
      </c>
      <c r="K2186" s="26" t="s">
        <v>61</v>
      </c>
      <c r="L2186" t="s">
        <v>4164</v>
      </c>
      <c r="N2186">
        <v>4</v>
      </c>
      <c r="O2186" t="str">
        <f t="shared" si="55"/>
        <v>Sfa-C_001_E1</v>
      </c>
      <c r="P2186">
        <v>5</v>
      </c>
      <c r="Q2186" t="s">
        <v>71</v>
      </c>
      <c r="R2186">
        <v>200</v>
      </c>
      <c r="S2186">
        <v>50</v>
      </c>
      <c r="T2186">
        <v>50</v>
      </c>
      <c r="U2186" s="35" t="s">
        <v>61</v>
      </c>
      <c r="V2186" t="str">
        <f t="shared" si="56"/>
        <v>Sfa-C_001-E2</v>
      </c>
      <c r="W2186">
        <v>5</v>
      </c>
      <c r="X2186" t="s">
        <v>71</v>
      </c>
      <c r="Y2186">
        <v>100</v>
      </c>
      <c r="Z2186">
        <v>50</v>
      </c>
      <c r="AA2186">
        <v>50</v>
      </c>
      <c r="AB2186" t="s">
        <v>61</v>
      </c>
      <c r="AC2186" t="str">
        <f t="shared" si="57"/>
        <v>Sfa-C_001-E3</v>
      </c>
      <c r="AD2186">
        <v>5</v>
      </c>
      <c r="AE2186" t="s">
        <v>71</v>
      </c>
      <c r="AF2186">
        <v>100</v>
      </c>
      <c r="AG2186">
        <v>50</v>
      </c>
      <c r="AH2186">
        <v>50</v>
      </c>
      <c r="AI2186" t="s">
        <v>61</v>
      </c>
      <c r="AJ2186" t="str">
        <f t="shared" si="58"/>
        <v>Sfa-C_001-E4</v>
      </c>
      <c r="AK2186">
        <v>5</v>
      </c>
      <c r="AL2186" t="s">
        <v>71</v>
      </c>
      <c r="AM2186">
        <v>100</v>
      </c>
      <c r="AN2186">
        <v>50</v>
      </c>
      <c r="AO2186">
        <v>50</v>
      </c>
      <c r="AP2186" t="s">
        <v>61</v>
      </c>
      <c r="BC2186" t="s">
        <v>4165</v>
      </c>
    </row>
    <row r="2187" spans="1:55" hidden="1" x14ac:dyDescent="0.5">
      <c r="A2187" s="19" t="s">
        <v>4243</v>
      </c>
      <c r="B2187" t="str">
        <f t="shared" si="54"/>
        <v>Sfa-CBas_078-Ex1</v>
      </c>
      <c r="C2187" t="s">
        <v>56</v>
      </c>
      <c r="D2187" s="1">
        <v>43748</v>
      </c>
      <c r="E2187" t="s">
        <v>57</v>
      </c>
      <c r="F2187" s="1">
        <v>43790</v>
      </c>
      <c r="G2187" t="s">
        <v>57</v>
      </c>
      <c r="H2187">
        <v>50</v>
      </c>
      <c r="I2187">
        <v>157</v>
      </c>
      <c r="J2187" t="s">
        <v>57</v>
      </c>
      <c r="K2187" s="26" t="s">
        <v>61</v>
      </c>
      <c r="L2187" t="s">
        <v>4164</v>
      </c>
      <c r="N2187">
        <v>4</v>
      </c>
      <c r="O2187" t="str">
        <f t="shared" si="55"/>
        <v>Sfa-C_001_E1</v>
      </c>
      <c r="P2187">
        <v>6</v>
      </c>
      <c r="Q2187" t="s">
        <v>71</v>
      </c>
      <c r="R2187">
        <v>200</v>
      </c>
      <c r="S2187">
        <v>50</v>
      </c>
      <c r="T2187">
        <v>50</v>
      </c>
      <c r="U2187" s="35" t="s">
        <v>61</v>
      </c>
      <c r="V2187" t="str">
        <f t="shared" si="56"/>
        <v>Sfa-C_001-E2</v>
      </c>
      <c r="W2187">
        <v>6</v>
      </c>
      <c r="X2187" t="s">
        <v>71</v>
      </c>
      <c r="Y2187">
        <v>100</v>
      </c>
      <c r="Z2187">
        <v>50</v>
      </c>
      <c r="AA2187">
        <v>50</v>
      </c>
      <c r="AB2187" t="s">
        <v>61</v>
      </c>
      <c r="AC2187" t="str">
        <f t="shared" si="57"/>
        <v>Sfa-C_001-E3</v>
      </c>
      <c r="AD2187">
        <v>6</v>
      </c>
      <c r="AE2187" t="s">
        <v>71</v>
      </c>
      <c r="AF2187">
        <v>100</v>
      </c>
      <c r="AG2187">
        <v>50</v>
      </c>
      <c r="AH2187">
        <v>50</v>
      </c>
      <c r="AI2187" t="s">
        <v>61</v>
      </c>
      <c r="AJ2187" t="str">
        <f t="shared" si="58"/>
        <v>Sfa-C_001-E4</v>
      </c>
      <c r="AK2187">
        <v>6</v>
      </c>
      <c r="AL2187" t="s">
        <v>71</v>
      </c>
      <c r="AM2187">
        <v>100</v>
      </c>
      <c r="AN2187">
        <v>50</v>
      </c>
      <c r="AO2187">
        <v>50</v>
      </c>
      <c r="AP2187" t="s">
        <v>61</v>
      </c>
      <c r="BC2187" t="s">
        <v>4165</v>
      </c>
    </row>
    <row r="2188" spans="1:55" hidden="1" x14ac:dyDescent="0.5">
      <c r="A2188" s="19" t="s">
        <v>4244</v>
      </c>
      <c r="B2188" t="str">
        <f t="shared" si="54"/>
        <v>Sfa-CBas_079-Ex1</v>
      </c>
      <c r="C2188" t="s">
        <v>56</v>
      </c>
      <c r="D2188" s="1">
        <v>43748</v>
      </c>
      <c r="E2188" t="s">
        <v>57</v>
      </c>
      <c r="F2188" s="1">
        <v>43790</v>
      </c>
      <c r="G2188" t="s">
        <v>57</v>
      </c>
      <c r="H2188">
        <v>50</v>
      </c>
      <c r="I2188">
        <v>157</v>
      </c>
      <c r="J2188" t="s">
        <v>57</v>
      </c>
      <c r="K2188" s="26" t="s">
        <v>61</v>
      </c>
      <c r="L2188" t="s">
        <v>4164</v>
      </c>
      <c r="N2188">
        <v>4</v>
      </c>
      <c r="O2188" t="str">
        <f t="shared" si="55"/>
        <v>Sfa-C_001_E1</v>
      </c>
      <c r="P2188">
        <v>7</v>
      </c>
      <c r="Q2188" t="s">
        <v>71</v>
      </c>
      <c r="R2188">
        <v>200</v>
      </c>
      <c r="S2188">
        <v>50</v>
      </c>
      <c r="T2188">
        <v>50</v>
      </c>
      <c r="U2188" s="35" t="s">
        <v>61</v>
      </c>
      <c r="V2188" t="str">
        <f t="shared" si="56"/>
        <v>Sfa-C_001-E2</v>
      </c>
      <c r="W2188">
        <v>7</v>
      </c>
      <c r="X2188" t="s">
        <v>71</v>
      </c>
      <c r="Y2188">
        <v>100</v>
      </c>
      <c r="Z2188">
        <v>50</v>
      </c>
      <c r="AA2188">
        <v>50</v>
      </c>
      <c r="AB2188" t="s">
        <v>61</v>
      </c>
      <c r="AC2188" t="str">
        <f t="shared" si="57"/>
        <v>Sfa-C_001-E3</v>
      </c>
      <c r="AD2188">
        <v>7</v>
      </c>
      <c r="AE2188" t="s">
        <v>71</v>
      </c>
      <c r="AF2188">
        <v>100</v>
      </c>
      <c r="AG2188">
        <v>50</v>
      </c>
      <c r="AH2188">
        <v>50</v>
      </c>
      <c r="AI2188" t="s">
        <v>61</v>
      </c>
      <c r="AJ2188" t="str">
        <f t="shared" si="58"/>
        <v>Sfa-C_001-E4</v>
      </c>
      <c r="AK2188">
        <v>7</v>
      </c>
      <c r="AL2188" t="s">
        <v>71</v>
      </c>
      <c r="AM2188">
        <v>100</v>
      </c>
      <c r="AN2188">
        <v>50</v>
      </c>
      <c r="AO2188">
        <v>50</v>
      </c>
      <c r="AP2188" t="s">
        <v>61</v>
      </c>
      <c r="BC2188" t="s">
        <v>4165</v>
      </c>
    </row>
    <row r="2189" spans="1:55" hidden="1" x14ac:dyDescent="0.5">
      <c r="A2189" s="19" t="s">
        <v>4245</v>
      </c>
      <c r="B2189" t="str">
        <f t="shared" si="54"/>
        <v>Sfa-CBas_080-Ex1</v>
      </c>
      <c r="C2189" t="s">
        <v>56</v>
      </c>
      <c r="D2189" s="1">
        <v>43748</v>
      </c>
      <c r="E2189" t="s">
        <v>57</v>
      </c>
      <c r="F2189" s="1">
        <v>43790</v>
      </c>
      <c r="G2189" t="s">
        <v>57</v>
      </c>
      <c r="H2189">
        <v>50</v>
      </c>
      <c r="I2189">
        <v>157</v>
      </c>
      <c r="J2189" t="s">
        <v>57</v>
      </c>
      <c r="K2189" s="26" t="s">
        <v>61</v>
      </c>
      <c r="L2189" t="s">
        <v>4164</v>
      </c>
      <c r="N2189">
        <v>4</v>
      </c>
      <c r="O2189" t="str">
        <f t="shared" si="55"/>
        <v>Sfa-C_001_E1</v>
      </c>
      <c r="P2189">
        <v>8</v>
      </c>
      <c r="Q2189" t="s">
        <v>71</v>
      </c>
      <c r="R2189">
        <v>200</v>
      </c>
      <c r="S2189">
        <v>50</v>
      </c>
      <c r="T2189">
        <v>50</v>
      </c>
      <c r="U2189" s="35" t="s">
        <v>61</v>
      </c>
      <c r="V2189" t="str">
        <f t="shared" si="56"/>
        <v>Sfa-C_001-E2</v>
      </c>
      <c r="W2189">
        <v>8</v>
      </c>
      <c r="X2189" t="s">
        <v>71</v>
      </c>
      <c r="Y2189">
        <v>100</v>
      </c>
      <c r="Z2189">
        <v>50</v>
      </c>
      <c r="AA2189">
        <v>50</v>
      </c>
      <c r="AB2189" t="s">
        <v>61</v>
      </c>
      <c r="AC2189" t="str">
        <f t="shared" si="57"/>
        <v>Sfa-C_001-E3</v>
      </c>
      <c r="AD2189">
        <v>8</v>
      </c>
      <c r="AE2189" t="s">
        <v>71</v>
      </c>
      <c r="AF2189">
        <v>100</v>
      </c>
      <c r="AG2189">
        <v>50</v>
      </c>
      <c r="AH2189">
        <v>50</v>
      </c>
      <c r="AI2189" t="s">
        <v>61</v>
      </c>
      <c r="AJ2189" t="str">
        <f t="shared" si="58"/>
        <v>Sfa-C_001-E4</v>
      </c>
      <c r="AK2189">
        <v>8</v>
      </c>
      <c r="AL2189" t="s">
        <v>71</v>
      </c>
      <c r="AM2189">
        <v>100</v>
      </c>
      <c r="AN2189">
        <v>50</v>
      </c>
      <c r="AO2189">
        <v>50</v>
      </c>
      <c r="AP2189" t="s">
        <v>61</v>
      </c>
      <c r="BC2189" t="s">
        <v>4165</v>
      </c>
    </row>
    <row r="2190" spans="1:55" hidden="1" x14ac:dyDescent="0.5">
      <c r="A2190" s="19" t="s">
        <v>4246</v>
      </c>
      <c r="B2190" t="str">
        <f t="shared" si="54"/>
        <v>Sfa-CBas_081-Ex1</v>
      </c>
      <c r="C2190" t="s">
        <v>56</v>
      </c>
      <c r="D2190" s="1">
        <v>43748</v>
      </c>
      <c r="E2190" t="s">
        <v>57</v>
      </c>
      <c r="F2190" s="1">
        <v>43790</v>
      </c>
      <c r="G2190" t="s">
        <v>1336</v>
      </c>
      <c r="H2190">
        <v>50</v>
      </c>
      <c r="I2190">
        <v>157</v>
      </c>
      <c r="J2190" t="s">
        <v>57</v>
      </c>
      <c r="K2190" s="26" t="s">
        <v>61</v>
      </c>
      <c r="L2190" t="s">
        <v>4164</v>
      </c>
      <c r="N2190">
        <v>4</v>
      </c>
      <c r="O2190" t="str">
        <f t="shared" si="55"/>
        <v>Sfa-C_001_E1</v>
      </c>
      <c r="P2190">
        <v>9</v>
      </c>
      <c r="Q2190" t="s">
        <v>71</v>
      </c>
      <c r="R2190">
        <v>200</v>
      </c>
      <c r="S2190">
        <v>50</v>
      </c>
      <c r="T2190">
        <v>50</v>
      </c>
      <c r="U2190" s="35" t="s">
        <v>61</v>
      </c>
      <c r="V2190" t="str">
        <f t="shared" si="56"/>
        <v>Sfa-C_001-E2</v>
      </c>
      <c r="W2190">
        <v>9</v>
      </c>
      <c r="X2190" t="s">
        <v>71</v>
      </c>
      <c r="Y2190">
        <v>100</v>
      </c>
      <c r="Z2190">
        <v>50</v>
      </c>
      <c r="AA2190">
        <v>50</v>
      </c>
      <c r="AB2190" t="s">
        <v>61</v>
      </c>
      <c r="AC2190" t="str">
        <f t="shared" si="57"/>
        <v>Sfa-C_001-E3</v>
      </c>
      <c r="AD2190">
        <v>9</v>
      </c>
      <c r="AE2190" t="s">
        <v>71</v>
      </c>
      <c r="AF2190">
        <v>100</v>
      </c>
      <c r="AG2190">
        <v>50</v>
      </c>
      <c r="AH2190">
        <v>50</v>
      </c>
      <c r="AI2190" t="s">
        <v>61</v>
      </c>
      <c r="AJ2190" t="str">
        <f t="shared" si="58"/>
        <v>Sfa-C_001-E4</v>
      </c>
      <c r="AK2190">
        <v>9</v>
      </c>
      <c r="AL2190" t="s">
        <v>71</v>
      </c>
      <c r="AM2190">
        <v>100</v>
      </c>
      <c r="AN2190">
        <v>50</v>
      </c>
      <c r="AO2190">
        <v>50</v>
      </c>
      <c r="AP2190" t="s">
        <v>61</v>
      </c>
      <c r="BC2190" t="s">
        <v>4165</v>
      </c>
    </row>
    <row r="2191" spans="1:55" hidden="1" x14ac:dyDescent="0.5">
      <c r="A2191" s="19" t="s">
        <v>4247</v>
      </c>
      <c r="B2191" t="str">
        <f t="shared" si="54"/>
        <v>Sfa-CBas_082-Ex1</v>
      </c>
      <c r="C2191" t="s">
        <v>56</v>
      </c>
      <c r="D2191" s="1">
        <v>43748</v>
      </c>
      <c r="E2191" t="s">
        <v>57</v>
      </c>
      <c r="F2191" s="1">
        <v>43790</v>
      </c>
      <c r="G2191" t="s">
        <v>1336</v>
      </c>
      <c r="H2191">
        <v>50</v>
      </c>
      <c r="I2191">
        <v>157</v>
      </c>
      <c r="J2191" t="s">
        <v>57</v>
      </c>
      <c r="K2191" s="26" t="s">
        <v>61</v>
      </c>
      <c r="L2191" t="s">
        <v>4164</v>
      </c>
      <c r="N2191">
        <v>4</v>
      </c>
      <c r="O2191" t="str">
        <f t="shared" si="55"/>
        <v>Sfa-C_001_E1</v>
      </c>
      <c r="P2191">
        <v>10</v>
      </c>
      <c r="Q2191" t="s">
        <v>71</v>
      </c>
      <c r="R2191">
        <v>200</v>
      </c>
      <c r="S2191">
        <v>50</v>
      </c>
      <c r="T2191">
        <v>50</v>
      </c>
      <c r="U2191" s="35" t="s">
        <v>61</v>
      </c>
      <c r="V2191" t="str">
        <f t="shared" si="56"/>
        <v>Sfa-C_001-E2</v>
      </c>
      <c r="W2191">
        <v>10</v>
      </c>
      <c r="X2191" t="s">
        <v>71</v>
      </c>
      <c r="Y2191">
        <v>100</v>
      </c>
      <c r="Z2191">
        <v>50</v>
      </c>
      <c r="AA2191">
        <v>50</v>
      </c>
      <c r="AB2191" t="s">
        <v>61</v>
      </c>
      <c r="AC2191" t="str">
        <f t="shared" si="57"/>
        <v>Sfa-C_001-E3</v>
      </c>
      <c r="AD2191">
        <v>10</v>
      </c>
      <c r="AE2191" t="s">
        <v>71</v>
      </c>
      <c r="AF2191">
        <v>100</v>
      </c>
      <c r="AG2191">
        <v>50</v>
      </c>
      <c r="AH2191">
        <v>50</v>
      </c>
      <c r="AI2191" t="s">
        <v>61</v>
      </c>
      <c r="AJ2191" t="str">
        <f t="shared" si="58"/>
        <v>Sfa-C_001-E4</v>
      </c>
      <c r="AK2191">
        <v>10</v>
      </c>
      <c r="AL2191" t="s">
        <v>71</v>
      </c>
      <c r="AM2191">
        <v>100</v>
      </c>
      <c r="AN2191">
        <v>50</v>
      </c>
      <c r="AO2191">
        <v>50</v>
      </c>
      <c r="AP2191" t="s">
        <v>61</v>
      </c>
      <c r="BC2191" t="s">
        <v>4165</v>
      </c>
    </row>
    <row r="2192" spans="1:55" hidden="1" x14ac:dyDescent="0.5">
      <c r="A2192" s="19" t="s">
        <v>4248</v>
      </c>
      <c r="B2192" t="str">
        <f t="shared" si="54"/>
        <v>Sfa-CBas_083-Ex1</v>
      </c>
      <c r="C2192" t="s">
        <v>56</v>
      </c>
      <c r="D2192" s="1">
        <v>43748</v>
      </c>
      <c r="E2192" t="s">
        <v>57</v>
      </c>
      <c r="F2192" s="1">
        <v>43790</v>
      </c>
      <c r="G2192" t="s">
        <v>1336</v>
      </c>
      <c r="H2192">
        <v>50</v>
      </c>
      <c r="I2192">
        <v>157</v>
      </c>
      <c r="J2192" t="s">
        <v>57</v>
      </c>
      <c r="K2192" s="26" t="s">
        <v>61</v>
      </c>
      <c r="L2192" t="s">
        <v>4164</v>
      </c>
      <c r="N2192">
        <v>4</v>
      </c>
      <c r="O2192" t="str">
        <f t="shared" si="55"/>
        <v>Sfa-C_001_E1</v>
      </c>
      <c r="P2192">
        <v>11</v>
      </c>
      <c r="Q2192" t="s">
        <v>71</v>
      </c>
      <c r="R2192">
        <v>200</v>
      </c>
      <c r="S2192">
        <v>50</v>
      </c>
      <c r="T2192">
        <v>50</v>
      </c>
      <c r="U2192" s="35" t="s">
        <v>61</v>
      </c>
      <c r="V2192" t="str">
        <f t="shared" si="56"/>
        <v>Sfa-C_001-E2</v>
      </c>
      <c r="W2192">
        <v>11</v>
      </c>
      <c r="X2192" t="s">
        <v>71</v>
      </c>
      <c r="Y2192">
        <v>100</v>
      </c>
      <c r="Z2192">
        <v>50</v>
      </c>
      <c r="AA2192">
        <v>50</v>
      </c>
      <c r="AB2192" t="s">
        <v>61</v>
      </c>
      <c r="AC2192" t="str">
        <f t="shared" si="57"/>
        <v>Sfa-C_001-E3</v>
      </c>
      <c r="AD2192">
        <v>11</v>
      </c>
      <c r="AE2192" t="s">
        <v>71</v>
      </c>
      <c r="AF2192">
        <v>100</v>
      </c>
      <c r="AG2192">
        <v>50</v>
      </c>
      <c r="AH2192">
        <v>50</v>
      </c>
      <c r="AI2192" t="s">
        <v>61</v>
      </c>
      <c r="AJ2192" t="str">
        <f t="shared" si="58"/>
        <v>Sfa-C_001-E4</v>
      </c>
      <c r="AK2192">
        <v>11</v>
      </c>
      <c r="AL2192" t="s">
        <v>71</v>
      </c>
      <c r="AM2192">
        <v>100</v>
      </c>
      <c r="AN2192">
        <v>50</v>
      </c>
      <c r="AO2192">
        <v>50</v>
      </c>
      <c r="AP2192" t="s">
        <v>61</v>
      </c>
      <c r="BC2192" t="s">
        <v>4165</v>
      </c>
    </row>
    <row r="2193" spans="1:55" hidden="1" x14ac:dyDescent="0.5">
      <c r="A2193" s="19" t="s">
        <v>4249</v>
      </c>
      <c r="B2193" t="str">
        <f t="shared" si="54"/>
        <v>Sfa-CBas_084-Ex1</v>
      </c>
      <c r="C2193" t="s">
        <v>56</v>
      </c>
      <c r="D2193" s="1">
        <v>43748</v>
      </c>
      <c r="E2193" t="s">
        <v>57</v>
      </c>
      <c r="F2193" s="1">
        <v>43790</v>
      </c>
      <c r="G2193" t="s">
        <v>2746</v>
      </c>
      <c r="H2193">
        <v>50</v>
      </c>
      <c r="I2193">
        <v>157</v>
      </c>
      <c r="J2193" t="s">
        <v>57</v>
      </c>
      <c r="K2193" s="26" t="s">
        <v>61</v>
      </c>
      <c r="L2193" t="s">
        <v>4164</v>
      </c>
      <c r="N2193">
        <v>4</v>
      </c>
      <c r="O2193" t="str">
        <f t="shared" si="55"/>
        <v>Sfa-C_001_E1</v>
      </c>
      <c r="P2193">
        <v>12</v>
      </c>
      <c r="Q2193" t="s">
        <v>71</v>
      </c>
      <c r="R2193">
        <v>200</v>
      </c>
      <c r="S2193">
        <v>50</v>
      </c>
      <c r="T2193">
        <v>50</v>
      </c>
      <c r="U2193" s="35" t="s">
        <v>61</v>
      </c>
      <c r="V2193" t="str">
        <f t="shared" si="56"/>
        <v>Sfa-C_001-E2</v>
      </c>
      <c r="W2193">
        <v>12</v>
      </c>
      <c r="X2193" t="s">
        <v>71</v>
      </c>
      <c r="Y2193">
        <v>100</v>
      </c>
      <c r="Z2193">
        <v>50</v>
      </c>
      <c r="AA2193">
        <v>50</v>
      </c>
      <c r="AB2193" t="s">
        <v>61</v>
      </c>
      <c r="AC2193" t="str">
        <f t="shared" si="57"/>
        <v>Sfa-C_001-E3</v>
      </c>
      <c r="AD2193">
        <v>12</v>
      </c>
      <c r="AE2193" t="s">
        <v>71</v>
      </c>
      <c r="AF2193">
        <v>100</v>
      </c>
      <c r="AG2193">
        <v>50</v>
      </c>
      <c r="AH2193">
        <v>50</v>
      </c>
      <c r="AI2193" t="s">
        <v>61</v>
      </c>
      <c r="AJ2193" t="str">
        <f t="shared" si="58"/>
        <v>Sfa-C_001-E4</v>
      </c>
      <c r="AK2193">
        <v>12</v>
      </c>
      <c r="AL2193" t="s">
        <v>71</v>
      </c>
      <c r="AM2193">
        <v>100</v>
      </c>
      <c r="AN2193">
        <v>50</v>
      </c>
      <c r="AO2193">
        <v>50</v>
      </c>
      <c r="AP2193" t="s">
        <v>61</v>
      </c>
      <c r="BC2193" t="s">
        <v>4165</v>
      </c>
    </row>
    <row r="2194" spans="1:55" hidden="1" x14ac:dyDescent="0.5">
      <c r="A2194" s="19" t="s">
        <v>4250</v>
      </c>
      <c r="B2194" t="str">
        <f t="shared" si="54"/>
        <v>Sfa-CBas_085-Ex1</v>
      </c>
      <c r="C2194" t="s">
        <v>56</v>
      </c>
      <c r="D2194" s="1">
        <v>43748</v>
      </c>
      <c r="E2194" t="s">
        <v>57</v>
      </c>
      <c r="F2194" s="1">
        <v>43790</v>
      </c>
      <c r="G2194" t="s">
        <v>2236</v>
      </c>
      <c r="H2194">
        <v>50</v>
      </c>
      <c r="I2194">
        <v>157</v>
      </c>
      <c r="J2194" t="s">
        <v>57</v>
      </c>
      <c r="K2194" s="26" t="s">
        <v>61</v>
      </c>
      <c r="L2194" t="s">
        <v>4164</v>
      </c>
      <c r="N2194">
        <v>4</v>
      </c>
      <c r="O2194" t="str">
        <f t="shared" si="55"/>
        <v>Sfa-C_001_E1</v>
      </c>
      <c r="P2194">
        <v>1</v>
      </c>
      <c r="Q2194" t="s">
        <v>69</v>
      </c>
      <c r="R2194">
        <v>200</v>
      </c>
      <c r="S2194">
        <v>50</v>
      </c>
      <c r="T2194">
        <v>50</v>
      </c>
      <c r="U2194" s="35" t="s">
        <v>61</v>
      </c>
      <c r="V2194" t="str">
        <f t="shared" si="56"/>
        <v>Sfa-C_001-E2</v>
      </c>
      <c r="W2194">
        <v>1</v>
      </c>
      <c r="X2194" t="s">
        <v>69</v>
      </c>
      <c r="Y2194">
        <v>100</v>
      </c>
      <c r="Z2194">
        <v>50</v>
      </c>
      <c r="AA2194">
        <v>50</v>
      </c>
      <c r="AB2194" t="s">
        <v>61</v>
      </c>
      <c r="AC2194" t="str">
        <f t="shared" si="57"/>
        <v>Sfa-C_001-E3</v>
      </c>
      <c r="AD2194">
        <v>1</v>
      </c>
      <c r="AE2194" t="s">
        <v>69</v>
      </c>
      <c r="AF2194">
        <v>100</v>
      </c>
      <c r="AG2194">
        <v>50</v>
      </c>
      <c r="AH2194">
        <v>50</v>
      </c>
      <c r="AI2194" t="s">
        <v>61</v>
      </c>
      <c r="AJ2194" t="str">
        <f t="shared" si="58"/>
        <v>Sfa-C_001-E4</v>
      </c>
      <c r="AK2194">
        <v>1</v>
      </c>
      <c r="AL2194" t="s">
        <v>69</v>
      </c>
      <c r="AM2194">
        <v>100</v>
      </c>
      <c r="AN2194">
        <v>50</v>
      </c>
      <c r="AO2194">
        <v>50</v>
      </c>
      <c r="AP2194" t="s">
        <v>61</v>
      </c>
      <c r="BC2194" t="s">
        <v>4165</v>
      </c>
    </row>
    <row r="2195" spans="1:55" hidden="1" x14ac:dyDescent="0.5">
      <c r="A2195" s="19" t="s">
        <v>4251</v>
      </c>
      <c r="B2195" t="str">
        <f t="shared" si="54"/>
        <v>Sfa-CBas_086-Ex1</v>
      </c>
      <c r="C2195" t="s">
        <v>56</v>
      </c>
      <c r="D2195" s="1">
        <v>43748</v>
      </c>
      <c r="E2195" t="s">
        <v>57</v>
      </c>
      <c r="F2195" s="1">
        <v>43790</v>
      </c>
      <c r="G2195" t="s">
        <v>2236</v>
      </c>
      <c r="H2195">
        <v>50</v>
      </c>
      <c r="I2195">
        <v>157</v>
      </c>
      <c r="J2195" t="s">
        <v>57</v>
      </c>
      <c r="K2195" s="26" t="s">
        <v>61</v>
      </c>
      <c r="L2195" t="s">
        <v>4164</v>
      </c>
      <c r="N2195">
        <v>4</v>
      </c>
      <c r="O2195" t="str">
        <f t="shared" si="55"/>
        <v>Sfa-C_001_E1</v>
      </c>
      <c r="P2195">
        <v>2</v>
      </c>
      <c r="Q2195" t="s">
        <v>69</v>
      </c>
      <c r="R2195">
        <v>200</v>
      </c>
      <c r="S2195">
        <v>50</v>
      </c>
      <c r="T2195">
        <v>50</v>
      </c>
      <c r="U2195" s="35" t="s">
        <v>61</v>
      </c>
      <c r="V2195" t="str">
        <f t="shared" si="56"/>
        <v>Sfa-C_001-E2</v>
      </c>
      <c r="W2195">
        <v>2</v>
      </c>
      <c r="X2195" t="s">
        <v>69</v>
      </c>
      <c r="Y2195">
        <v>100</v>
      </c>
      <c r="Z2195">
        <v>50</v>
      </c>
      <c r="AA2195">
        <v>50</v>
      </c>
      <c r="AB2195" t="s">
        <v>61</v>
      </c>
      <c r="AC2195" t="str">
        <f t="shared" si="57"/>
        <v>Sfa-C_001-E3</v>
      </c>
      <c r="AD2195">
        <v>2</v>
      </c>
      <c r="AE2195" t="s">
        <v>69</v>
      </c>
      <c r="AF2195">
        <v>100</v>
      </c>
      <c r="AG2195">
        <v>50</v>
      </c>
      <c r="AH2195">
        <v>50</v>
      </c>
      <c r="AI2195" t="s">
        <v>61</v>
      </c>
      <c r="AJ2195" t="str">
        <f t="shared" si="58"/>
        <v>Sfa-C_001-E4</v>
      </c>
      <c r="AK2195">
        <v>2</v>
      </c>
      <c r="AL2195" t="s">
        <v>69</v>
      </c>
      <c r="AM2195">
        <v>100</v>
      </c>
      <c r="AN2195">
        <v>50</v>
      </c>
      <c r="AO2195">
        <v>50</v>
      </c>
      <c r="AP2195" t="s">
        <v>61</v>
      </c>
      <c r="BC2195" t="s">
        <v>4165</v>
      </c>
    </row>
    <row r="2196" spans="1:55" hidden="1" x14ac:dyDescent="0.5">
      <c r="A2196" s="19" t="s">
        <v>4252</v>
      </c>
      <c r="B2196" t="str">
        <f t="shared" si="54"/>
        <v>Sfa-CBas_087-Ex1</v>
      </c>
      <c r="C2196" t="s">
        <v>56</v>
      </c>
      <c r="D2196" s="1">
        <v>43748</v>
      </c>
      <c r="E2196" t="s">
        <v>57</v>
      </c>
      <c r="F2196" s="1">
        <v>43790</v>
      </c>
      <c r="G2196" t="s">
        <v>3070</v>
      </c>
      <c r="H2196">
        <v>50</v>
      </c>
      <c r="I2196">
        <v>157</v>
      </c>
      <c r="J2196" t="s">
        <v>57</v>
      </c>
      <c r="K2196" s="26" t="s">
        <v>61</v>
      </c>
      <c r="L2196" t="s">
        <v>4164</v>
      </c>
      <c r="N2196">
        <v>4</v>
      </c>
      <c r="O2196" t="str">
        <f t="shared" si="55"/>
        <v>Sfa-C_001_E1</v>
      </c>
      <c r="P2196">
        <v>3</v>
      </c>
      <c r="Q2196" t="s">
        <v>69</v>
      </c>
      <c r="R2196">
        <v>200</v>
      </c>
      <c r="S2196">
        <v>50</v>
      </c>
      <c r="T2196">
        <v>50</v>
      </c>
      <c r="U2196" s="35" t="s">
        <v>61</v>
      </c>
      <c r="V2196" t="str">
        <f t="shared" si="56"/>
        <v>Sfa-C_001-E2</v>
      </c>
      <c r="W2196">
        <v>3</v>
      </c>
      <c r="X2196" t="s">
        <v>69</v>
      </c>
      <c r="Y2196">
        <v>100</v>
      </c>
      <c r="Z2196">
        <v>50</v>
      </c>
      <c r="AA2196">
        <v>50</v>
      </c>
      <c r="AB2196" t="s">
        <v>61</v>
      </c>
      <c r="AC2196" t="str">
        <f t="shared" si="57"/>
        <v>Sfa-C_001-E3</v>
      </c>
      <c r="AD2196">
        <v>3</v>
      </c>
      <c r="AE2196" t="s">
        <v>69</v>
      </c>
      <c r="AF2196">
        <v>100</v>
      </c>
      <c r="AG2196">
        <v>50</v>
      </c>
      <c r="AH2196">
        <v>50</v>
      </c>
      <c r="AI2196" t="s">
        <v>61</v>
      </c>
      <c r="AJ2196" t="str">
        <f t="shared" si="58"/>
        <v>Sfa-C_001-E4</v>
      </c>
      <c r="AK2196">
        <v>3</v>
      </c>
      <c r="AL2196" t="s">
        <v>69</v>
      </c>
      <c r="AM2196">
        <v>100</v>
      </c>
      <c r="AN2196">
        <v>50</v>
      </c>
      <c r="AO2196">
        <v>50</v>
      </c>
      <c r="AP2196" t="s">
        <v>61</v>
      </c>
      <c r="BC2196" t="s">
        <v>4165</v>
      </c>
    </row>
    <row r="2197" spans="1:55" hidden="1" x14ac:dyDescent="0.5">
      <c r="A2197" s="19" t="s">
        <v>4253</v>
      </c>
      <c r="B2197" t="str">
        <f t="shared" si="54"/>
        <v>Sfa-CBas_088-Ex1</v>
      </c>
      <c r="C2197" t="s">
        <v>56</v>
      </c>
      <c r="D2197" s="1">
        <v>43748</v>
      </c>
      <c r="E2197" t="s">
        <v>57</v>
      </c>
      <c r="F2197" s="1">
        <v>43790</v>
      </c>
      <c r="G2197" t="s">
        <v>3070</v>
      </c>
      <c r="H2197">
        <v>50</v>
      </c>
      <c r="I2197">
        <v>157</v>
      </c>
      <c r="J2197" t="s">
        <v>57</v>
      </c>
      <c r="K2197" s="26" t="s">
        <v>61</v>
      </c>
      <c r="L2197" t="s">
        <v>4164</v>
      </c>
      <c r="N2197">
        <v>4</v>
      </c>
      <c r="O2197" t="str">
        <f t="shared" si="55"/>
        <v>Sfa-C_001_E1</v>
      </c>
      <c r="P2197">
        <v>4</v>
      </c>
      <c r="Q2197" t="s">
        <v>69</v>
      </c>
      <c r="R2197">
        <v>200</v>
      </c>
      <c r="S2197">
        <v>50</v>
      </c>
      <c r="T2197">
        <v>50</v>
      </c>
      <c r="U2197" s="35" t="s">
        <v>61</v>
      </c>
      <c r="V2197" t="str">
        <f t="shared" si="56"/>
        <v>Sfa-C_001-E2</v>
      </c>
      <c r="W2197">
        <v>4</v>
      </c>
      <c r="X2197" t="s">
        <v>69</v>
      </c>
      <c r="Y2197">
        <v>100</v>
      </c>
      <c r="Z2197">
        <v>50</v>
      </c>
      <c r="AA2197">
        <v>50</v>
      </c>
      <c r="AB2197" t="s">
        <v>61</v>
      </c>
      <c r="AC2197" t="str">
        <f t="shared" si="57"/>
        <v>Sfa-C_001-E3</v>
      </c>
      <c r="AD2197">
        <v>4</v>
      </c>
      <c r="AE2197" t="s">
        <v>69</v>
      </c>
      <c r="AF2197">
        <v>100</v>
      </c>
      <c r="AG2197">
        <v>50</v>
      </c>
      <c r="AH2197">
        <v>50</v>
      </c>
      <c r="AI2197" t="s">
        <v>61</v>
      </c>
      <c r="AJ2197" t="str">
        <f t="shared" si="58"/>
        <v>Sfa-C_001-E4</v>
      </c>
      <c r="AK2197">
        <v>4</v>
      </c>
      <c r="AL2197" t="s">
        <v>69</v>
      </c>
      <c r="AM2197">
        <v>100</v>
      </c>
      <c r="AN2197">
        <v>50</v>
      </c>
      <c r="AO2197">
        <v>50</v>
      </c>
      <c r="AP2197" t="s">
        <v>61</v>
      </c>
      <c r="BC2197" t="s">
        <v>4165</v>
      </c>
    </row>
    <row r="2198" spans="1:55" hidden="1" x14ac:dyDescent="0.5">
      <c r="A2198" s="19" t="s">
        <v>4254</v>
      </c>
      <c r="B2198" t="str">
        <f t="shared" si="54"/>
        <v>Sfa-CBas_089-Ex1</v>
      </c>
      <c r="C2198" t="s">
        <v>56</v>
      </c>
      <c r="D2198" s="1">
        <v>43748</v>
      </c>
      <c r="E2198" t="s">
        <v>57</v>
      </c>
      <c r="F2198" s="1">
        <v>43790</v>
      </c>
      <c r="G2198" t="s">
        <v>57</v>
      </c>
      <c r="H2198">
        <v>50</v>
      </c>
      <c r="I2198">
        <v>157</v>
      </c>
      <c r="J2198" t="s">
        <v>57</v>
      </c>
      <c r="K2198" s="26" t="s">
        <v>61</v>
      </c>
      <c r="L2198" t="s">
        <v>4164</v>
      </c>
      <c r="N2198">
        <v>4</v>
      </c>
      <c r="O2198" t="str">
        <f t="shared" si="55"/>
        <v>Sfa-C_001_E1</v>
      </c>
      <c r="P2198">
        <v>5</v>
      </c>
      <c r="Q2198" t="s">
        <v>69</v>
      </c>
      <c r="R2198">
        <v>200</v>
      </c>
      <c r="S2198">
        <v>50</v>
      </c>
      <c r="T2198">
        <v>50</v>
      </c>
      <c r="U2198" s="35" t="s">
        <v>61</v>
      </c>
      <c r="V2198" t="str">
        <f t="shared" si="56"/>
        <v>Sfa-C_001-E2</v>
      </c>
      <c r="W2198">
        <v>5</v>
      </c>
      <c r="X2198" t="s">
        <v>69</v>
      </c>
      <c r="Y2198">
        <v>100</v>
      </c>
      <c r="Z2198">
        <v>50</v>
      </c>
      <c r="AA2198">
        <v>50</v>
      </c>
      <c r="AB2198" t="s">
        <v>61</v>
      </c>
      <c r="AC2198" t="str">
        <f t="shared" si="57"/>
        <v>Sfa-C_001-E3</v>
      </c>
      <c r="AD2198">
        <v>5</v>
      </c>
      <c r="AE2198" t="s">
        <v>69</v>
      </c>
      <c r="AF2198">
        <v>100</v>
      </c>
      <c r="AG2198">
        <v>50</v>
      </c>
      <c r="AH2198">
        <v>50</v>
      </c>
      <c r="AI2198" t="s">
        <v>61</v>
      </c>
      <c r="AJ2198" t="str">
        <f t="shared" si="58"/>
        <v>Sfa-C_001-E4</v>
      </c>
      <c r="AK2198">
        <v>5</v>
      </c>
      <c r="AL2198" t="s">
        <v>69</v>
      </c>
      <c r="AM2198">
        <v>100</v>
      </c>
      <c r="AN2198">
        <v>50</v>
      </c>
      <c r="AO2198">
        <v>50</v>
      </c>
      <c r="AP2198" t="s">
        <v>61</v>
      </c>
      <c r="BC2198" t="s">
        <v>4165</v>
      </c>
    </row>
    <row r="2199" spans="1:55" hidden="1" x14ac:dyDescent="0.5">
      <c r="A2199" s="19" t="s">
        <v>4255</v>
      </c>
      <c r="B2199" t="str">
        <f t="shared" si="54"/>
        <v>Sfa-CBas_090-Ex1</v>
      </c>
      <c r="C2199" t="s">
        <v>56</v>
      </c>
      <c r="D2199" s="1">
        <v>43748</v>
      </c>
      <c r="E2199" t="s">
        <v>57</v>
      </c>
      <c r="F2199" s="1">
        <v>43790</v>
      </c>
      <c r="G2199" t="s">
        <v>57</v>
      </c>
      <c r="H2199">
        <v>50</v>
      </c>
      <c r="I2199">
        <v>157</v>
      </c>
      <c r="J2199" t="s">
        <v>57</v>
      </c>
      <c r="K2199" s="26" t="s">
        <v>61</v>
      </c>
      <c r="L2199" t="s">
        <v>4164</v>
      </c>
      <c r="N2199">
        <v>4</v>
      </c>
      <c r="O2199" t="str">
        <f t="shared" si="55"/>
        <v>Sfa-C_001_E1</v>
      </c>
      <c r="P2199">
        <v>6</v>
      </c>
      <c r="Q2199" t="s">
        <v>69</v>
      </c>
      <c r="R2199">
        <v>200</v>
      </c>
      <c r="S2199">
        <v>50</v>
      </c>
      <c r="T2199">
        <v>50</v>
      </c>
      <c r="U2199" s="35" t="s">
        <v>61</v>
      </c>
      <c r="V2199" t="str">
        <f t="shared" si="56"/>
        <v>Sfa-C_001-E2</v>
      </c>
      <c r="W2199">
        <v>6</v>
      </c>
      <c r="X2199" t="s">
        <v>69</v>
      </c>
      <c r="Y2199">
        <v>100</v>
      </c>
      <c r="Z2199">
        <v>50</v>
      </c>
      <c r="AA2199">
        <v>50</v>
      </c>
      <c r="AB2199" t="s">
        <v>61</v>
      </c>
      <c r="AC2199" t="str">
        <f t="shared" si="57"/>
        <v>Sfa-C_001-E3</v>
      </c>
      <c r="AD2199">
        <v>6</v>
      </c>
      <c r="AE2199" t="s">
        <v>69</v>
      </c>
      <c r="AF2199">
        <v>100</v>
      </c>
      <c r="AG2199">
        <v>50</v>
      </c>
      <c r="AH2199">
        <v>50</v>
      </c>
      <c r="AI2199" t="s">
        <v>61</v>
      </c>
      <c r="AJ2199" t="str">
        <f t="shared" si="58"/>
        <v>Sfa-C_001-E4</v>
      </c>
      <c r="AK2199">
        <v>6</v>
      </c>
      <c r="AL2199" t="s">
        <v>69</v>
      </c>
      <c r="AM2199">
        <v>100</v>
      </c>
      <c r="AN2199">
        <v>50</v>
      </c>
      <c r="AO2199">
        <v>50</v>
      </c>
      <c r="AP2199" t="s">
        <v>61</v>
      </c>
      <c r="BC2199" t="s">
        <v>4165</v>
      </c>
    </row>
    <row r="2200" spans="1:55" hidden="1" x14ac:dyDescent="0.5">
      <c r="A2200" s="19" t="s">
        <v>4256</v>
      </c>
      <c r="B2200" t="str">
        <f t="shared" si="54"/>
        <v>Sfa-CBas_091-Ex1</v>
      </c>
      <c r="C2200" t="s">
        <v>56</v>
      </c>
      <c r="D2200" s="1">
        <v>43748</v>
      </c>
      <c r="E2200" t="s">
        <v>57</v>
      </c>
      <c r="F2200" s="1">
        <v>43790</v>
      </c>
      <c r="G2200" t="s">
        <v>57</v>
      </c>
      <c r="H2200">
        <v>50</v>
      </c>
      <c r="I2200">
        <v>157</v>
      </c>
      <c r="J2200" t="s">
        <v>57</v>
      </c>
      <c r="K2200" s="26" t="s">
        <v>61</v>
      </c>
      <c r="L2200" t="s">
        <v>4164</v>
      </c>
      <c r="N2200">
        <v>4</v>
      </c>
      <c r="O2200" t="str">
        <f t="shared" si="55"/>
        <v>Sfa-C_001_E1</v>
      </c>
      <c r="P2200">
        <v>7</v>
      </c>
      <c r="Q2200" t="s">
        <v>69</v>
      </c>
      <c r="R2200">
        <v>200</v>
      </c>
      <c r="S2200">
        <v>50</v>
      </c>
      <c r="T2200">
        <v>50</v>
      </c>
      <c r="U2200" s="35" t="s">
        <v>61</v>
      </c>
      <c r="V2200" t="str">
        <f t="shared" si="56"/>
        <v>Sfa-C_001-E2</v>
      </c>
      <c r="W2200">
        <v>7</v>
      </c>
      <c r="X2200" t="s">
        <v>69</v>
      </c>
      <c r="Y2200">
        <v>100</v>
      </c>
      <c r="Z2200">
        <v>50</v>
      </c>
      <c r="AA2200">
        <v>50</v>
      </c>
      <c r="AB2200" t="s">
        <v>61</v>
      </c>
      <c r="AC2200" t="str">
        <f t="shared" si="57"/>
        <v>Sfa-C_001-E3</v>
      </c>
      <c r="AD2200">
        <v>7</v>
      </c>
      <c r="AE2200" t="s">
        <v>69</v>
      </c>
      <c r="AF2200">
        <v>100</v>
      </c>
      <c r="AG2200">
        <v>50</v>
      </c>
      <c r="AH2200">
        <v>50</v>
      </c>
      <c r="AI2200" t="s">
        <v>61</v>
      </c>
      <c r="AJ2200" t="str">
        <f t="shared" si="58"/>
        <v>Sfa-C_001-E4</v>
      </c>
      <c r="AK2200">
        <v>7</v>
      </c>
      <c r="AL2200" t="s">
        <v>69</v>
      </c>
      <c r="AM2200">
        <v>100</v>
      </c>
      <c r="AN2200">
        <v>50</v>
      </c>
      <c r="AO2200">
        <v>50</v>
      </c>
      <c r="AP2200" t="s">
        <v>61</v>
      </c>
      <c r="BC2200" t="s">
        <v>4165</v>
      </c>
    </row>
    <row r="2201" spans="1:55" hidden="1" x14ac:dyDescent="0.5">
      <c r="A2201" s="19" t="s">
        <v>4257</v>
      </c>
      <c r="B2201" t="str">
        <f t="shared" si="54"/>
        <v>Sfa-CBas_092-Ex1</v>
      </c>
      <c r="C2201" t="s">
        <v>56</v>
      </c>
      <c r="D2201" s="1">
        <v>43748</v>
      </c>
      <c r="E2201" t="s">
        <v>57</v>
      </c>
      <c r="F2201" s="1">
        <v>43790</v>
      </c>
      <c r="G2201" t="s">
        <v>57</v>
      </c>
      <c r="H2201">
        <v>50</v>
      </c>
      <c r="I2201">
        <v>157</v>
      </c>
      <c r="J2201" t="s">
        <v>57</v>
      </c>
      <c r="K2201" s="26" t="s">
        <v>61</v>
      </c>
      <c r="L2201" t="s">
        <v>4164</v>
      </c>
      <c r="N2201">
        <v>4</v>
      </c>
      <c r="O2201" t="str">
        <f t="shared" si="55"/>
        <v>Sfa-C_001_E1</v>
      </c>
      <c r="P2201">
        <v>8</v>
      </c>
      <c r="Q2201" t="s">
        <v>69</v>
      </c>
      <c r="R2201">
        <v>200</v>
      </c>
      <c r="S2201">
        <v>50</v>
      </c>
      <c r="T2201">
        <v>50</v>
      </c>
      <c r="U2201" s="35" t="s">
        <v>61</v>
      </c>
      <c r="V2201" t="str">
        <f t="shared" si="56"/>
        <v>Sfa-C_001-E2</v>
      </c>
      <c r="W2201">
        <v>8</v>
      </c>
      <c r="X2201" t="s">
        <v>69</v>
      </c>
      <c r="Y2201">
        <v>100</v>
      </c>
      <c r="Z2201">
        <v>50</v>
      </c>
      <c r="AA2201">
        <v>50</v>
      </c>
      <c r="AB2201" t="s">
        <v>61</v>
      </c>
      <c r="AC2201" t="str">
        <f t="shared" si="57"/>
        <v>Sfa-C_001-E3</v>
      </c>
      <c r="AD2201">
        <v>8</v>
      </c>
      <c r="AE2201" t="s">
        <v>69</v>
      </c>
      <c r="AF2201">
        <v>100</v>
      </c>
      <c r="AG2201">
        <v>50</v>
      </c>
      <c r="AH2201">
        <v>50</v>
      </c>
      <c r="AI2201" t="s">
        <v>61</v>
      </c>
      <c r="AJ2201" t="str">
        <f t="shared" si="58"/>
        <v>Sfa-C_001-E4</v>
      </c>
      <c r="AK2201">
        <v>8</v>
      </c>
      <c r="AL2201" t="s">
        <v>69</v>
      </c>
      <c r="AM2201">
        <v>100</v>
      </c>
      <c r="AN2201">
        <v>50</v>
      </c>
      <c r="AO2201">
        <v>50</v>
      </c>
      <c r="AP2201" t="s">
        <v>61</v>
      </c>
      <c r="BC2201" t="s">
        <v>4165</v>
      </c>
    </row>
    <row r="2202" spans="1:55" hidden="1" x14ac:dyDescent="0.5">
      <c r="A2202" s="19" t="s">
        <v>4258</v>
      </c>
      <c r="B2202" t="str">
        <f t="shared" si="54"/>
        <v>Sfa-CBas_093-Ex1</v>
      </c>
      <c r="C2202" t="s">
        <v>56</v>
      </c>
      <c r="D2202" s="1">
        <v>43748</v>
      </c>
      <c r="E2202" t="s">
        <v>57</v>
      </c>
      <c r="F2202" s="1">
        <v>43790</v>
      </c>
      <c r="G2202" t="s">
        <v>1336</v>
      </c>
      <c r="H2202">
        <v>50</v>
      </c>
      <c r="I2202">
        <v>157</v>
      </c>
      <c r="J2202" t="s">
        <v>57</v>
      </c>
      <c r="K2202" s="26" t="s">
        <v>61</v>
      </c>
      <c r="L2202" t="s">
        <v>4164</v>
      </c>
      <c r="N2202">
        <v>4</v>
      </c>
      <c r="O2202" t="str">
        <f t="shared" si="55"/>
        <v>Sfa-C_001_E1</v>
      </c>
      <c r="P2202">
        <v>9</v>
      </c>
      <c r="Q2202" t="s">
        <v>69</v>
      </c>
      <c r="R2202">
        <v>200</v>
      </c>
      <c r="S2202">
        <v>50</v>
      </c>
      <c r="T2202">
        <v>50</v>
      </c>
      <c r="U2202" s="35" t="s">
        <v>61</v>
      </c>
      <c r="V2202" t="str">
        <f t="shared" si="56"/>
        <v>Sfa-C_001-E2</v>
      </c>
      <c r="W2202">
        <v>9</v>
      </c>
      <c r="X2202" t="s">
        <v>69</v>
      </c>
      <c r="Y2202">
        <v>100</v>
      </c>
      <c r="Z2202">
        <v>50</v>
      </c>
      <c r="AA2202">
        <v>50</v>
      </c>
      <c r="AB2202" t="s">
        <v>61</v>
      </c>
      <c r="AC2202" t="str">
        <f t="shared" si="57"/>
        <v>Sfa-C_001-E3</v>
      </c>
      <c r="AD2202">
        <v>9</v>
      </c>
      <c r="AE2202" t="s">
        <v>69</v>
      </c>
      <c r="AF2202">
        <v>100</v>
      </c>
      <c r="AG2202">
        <v>50</v>
      </c>
      <c r="AH2202">
        <v>50</v>
      </c>
      <c r="AI2202" t="s">
        <v>61</v>
      </c>
      <c r="AJ2202" t="str">
        <f t="shared" si="58"/>
        <v>Sfa-C_001-E4</v>
      </c>
      <c r="AK2202">
        <v>9</v>
      </c>
      <c r="AL2202" t="s">
        <v>69</v>
      </c>
      <c r="AM2202">
        <v>100</v>
      </c>
      <c r="AN2202">
        <v>50</v>
      </c>
      <c r="AO2202">
        <v>50</v>
      </c>
      <c r="AP2202" t="s">
        <v>61</v>
      </c>
      <c r="BC2202" t="s">
        <v>4165</v>
      </c>
    </row>
    <row r="2203" spans="1:55" hidden="1" x14ac:dyDescent="0.5">
      <c r="A2203" s="19" t="s">
        <v>4259</v>
      </c>
      <c r="B2203" t="str">
        <f t="shared" si="54"/>
        <v>Sfa-CBas_094-Ex1</v>
      </c>
      <c r="C2203" t="s">
        <v>56</v>
      </c>
      <c r="D2203" s="1">
        <v>43748</v>
      </c>
      <c r="E2203" t="s">
        <v>57</v>
      </c>
      <c r="F2203" s="1">
        <v>43790</v>
      </c>
      <c r="G2203" t="s">
        <v>1336</v>
      </c>
      <c r="H2203">
        <v>50</v>
      </c>
      <c r="I2203">
        <v>157</v>
      </c>
      <c r="J2203" t="s">
        <v>57</v>
      </c>
      <c r="K2203" s="26" t="s">
        <v>61</v>
      </c>
      <c r="L2203" t="s">
        <v>4164</v>
      </c>
      <c r="N2203">
        <v>4</v>
      </c>
      <c r="O2203" t="str">
        <f t="shared" si="55"/>
        <v>Sfa-C_001_E1</v>
      </c>
      <c r="P2203">
        <v>10</v>
      </c>
      <c r="Q2203" t="s">
        <v>69</v>
      </c>
      <c r="R2203">
        <v>200</v>
      </c>
      <c r="S2203">
        <v>50</v>
      </c>
      <c r="T2203">
        <v>50</v>
      </c>
      <c r="U2203" s="35" t="s">
        <v>61</v>
      </c>
      <c r="V2203" t="str">
        <f t="shared" si="56"/>
        <v>Sfa-C_001-E2</v>
      </c>
      <c r="W2203">
        <v>10</v>
      </c>
      <c r="X2203" t="s">
        <v>69</v>
      </c>
      <c r="Y2203">
        <v>100</v>
      </c>
      <c r="Z2203">
        <v>50</v>
      </c>
      <c r="AA2203">
        <v>50</v>
      </c>
      <c r="AB2203" t="s">
        <v>61</v>
      </c>
      <c r="AC2203" t="str">
        <f t="shared" si="57"/>
        <v>Sfa-C_001-E3</v>
      </c>
      <c r="AD2203">
        <v>10</v>
      </c>
      <c r="AE2203" t="s">
        <v>69</v>
      </c>
      <c r="AF2203">
        <v>100</v>
      </c>
      <c r="AG2203">
        <v>50</v>
      </c>
      <c r="AH2203">
        <v>50</v>
      </c>
      <c r="AI2203" t="s">
        <v>61</v>
      </c>
      <c r="AJ2203" t="str">
        <f t="shared" si="58"/>
        <v>Sfa-C_001-E4</v>
      </c>
      <c r="AK2203">
        <v>10</v>
      </c>
      <c r="AL2203" t="s">
        <v>69</v>
      </c>
      <c r="AM2203">
        <v>100</v>
      </c>
      <c r="AN2203">
        <v>50</v>
      </c>
      <c r="AO2203">
        <v>50</v>
      </c>
      <c r="AP2203" t="s">
        <v>61</v>
      </c>
      <c r="BC2203" t="s">
        <v>4165</v>
      </c>
    </row>
    <row r="2204" spans="1:55" hidden="1" x14ac:dyDescent="0.5">
      <c r="A2204" s="19" t="s">
        <v>4260</v>
      </c>
      <c r="B2204" t="str">
        <f t="shared" si="54"/>
        <v>Sfa-CBas_095-Ex1</v>
      </c>
      <c r="C2204" t="s">
        <v>56</v>
      </c>
      <c r="D2204" s="1">
        <v>43748</v>
      </c>
      <c r="E2204" t="s">
        <v>57</v>
      </c>
      <c r="F2204" s="1">
        <v>43790</v>
      </c>
      <c r="G2204" t="s">
        <v>1336</v>
      </c>
      <c r="H2204">
        <v>50</v>
      </c>
      <c r="I2204">
        <v>157</v>
      </c>
      <c r="J2204" t="s">
        <v>57</v>
      </c>
      <c r="K2204" s="26" t="s">
        <v>61</v>
      </c>
      <c r="L2204" t="s">
        <v>4164</v>
      </c>
      <c r="N2204">
        <v>4</v>
      </c>
      <c r="O2204" t="str">
        <f t="shared" si="55"/>
        <v>Sfa-C_001_E1</v>
      </c>
      <c r="P2204">
        <v>11</v>
      </c>
      <c r="Q2204" t="s">
        <v>69</v>
      </c>
      <c r="R2204">
        <v>200</v>
      </c>
      <c r="S2204">
        <v>50</v>
      </c>
      <c r="T2204">
        <v>50</v>
      </c>
      <c r="U2204" s="35" t="s">
        <v>61</v>
      </c>
      <c r="V2204" t="str">
        <f t="shared" si="56"/>
        <v>Sfa-C_001-E2</v>
      </c>
      <c r="W2204">
        <v>11</v>
      </c>
      <c r="X2204" t="s">
        <v>69</v>
      </c>
      <c r="Y2204">
        <v>100</v>
      </c>
      <c r="Z2204">
        <v>50</v>
      </c>
      <c r="AA2204">
        <v>50</v>
      </c>
      <c r="AB2204" t="s">
        <v>61</v>
      </c>
      <c r="AC2204" t="str">
        <f t="shared" si="57"/>
        <v>Sfa-C_001-E3</v>
      </c>
      <c r="AD2204">
        <v>11</v>
      </c>
      <c r="AE2204" t="s">
        <v>69</v>
      </c>
      <c r="AF2204">
        <v>100</v>
      </c>
      <c r="AG2204">
        <v>50</v>
      </c>
      <c r="AH2204">
        <v>50</v>
      </c>
      <c r="AI2204" t="s">
        <v>61</v>
      </c>
      <c r="AJ2204" t="str">
        <f t="shared" si="58"/>
        <v>Sfa-C_001-E4</v>
      </c>
      <c r="AK2204">
        <v>11</v>
      </c>
      <c r="AL2204" t="s">
        <v>69</v>
      </c>
      <c r="AM2204">
        <v>100</v>
      </c>
      <c r="AN2204">
        <v>50</v>
      </c>
      <c r="AO2204">
        <v>50</v>
      </c>
      <c r="AP2204" t="s">
        <v>61</v>
      </c>
      <c r="BC2204" t="s">
        <v>4165</v>
      </c>
    </row>
    <row r="2205" spans="1:55" hidden="1" x14ac:dyDescent="0.5">
      <c r="A2205" s="19" t="s">
        <v>4261</v>
      </c>
      <c r="B2205" t="str">
        <f t="shared" si="54"/>
        <v>Sfa-CBas_096-Ex1</v>
      </c>
      <c r="C2205" t="s">
        <v>56</v>
      </c>
      <c r="D2205" s="1">
        <v>43748</v>
      </c>
      <c r="E2205" t="s">
        <v>57</v>
      </c>
      <c r="F2205" s="1">
        <v>43790</v>
      </c>
      <c r="G2205" t="s">
        <v>2746</v>
      </c>
      <c r="H2205">
        <v>50</v>
      </c>
      <c r="I2205">
        <v>157</v>
      </c>
      <c r="J2205" t="s">
        <v>57</v>
      </c>
      <c r="K2205" s="26" t="s">
        <v>61</v>
      </c>
      <c r="L2205" t="s">
        <v>4164</v>
      </c>
      <c r="N2205">
        <v>4</v>
      </c>
      <c r="O2205" t="str">
        <f t="shared" si="55"/>
        <v>Sfa-C_001_E1</v>
      </c>
      <c r="P2205">
        <v>12</v>
      </c>
      <c r="Q2205" t="s">
        <v>69</v>
      </c>
      <c r="R2205">
        <v>200</v>
      </c>
      <c r="S2205">
        <v>50</v>
      </c>
      <c r="T2205">
        <v>50</v>
      </c>
      <c r="U2205" s="35" t="s">
        <v>61</v>
      </c>
      <c r="V2205" t="str">
        <f t="shared" si="56"/>
        <v>Sfa-C_001-E2</v>
      </c>
      <c r="W2205">
        <v>12</v>
      </c>
      <c r="X2205" t="s">
        <v>69</v>
      </c>
      <c r="Y2205">
        <v>100</v>
      </c>
      <c r="Z2205">
        <v>50</v>
      </c>
      <c r="AA2205">
        <v>50</v>
      </c>
      <c r="AB2205" t="s">
        <v>61</v>
      </c>
      <c r="AC2205" t="str">
        <f t="shared" si="57"/>
        <v>Sfa-C_001-E3</v>
      </c>
      <c r="AD2205">
        <v>12</v>
      </c>
      <c r="AE2205" t="s">
        <v>69</v>
      </c>
      <c r="AF2205">
        <v>100</v>
      </c>
      <c r="AG2205">
        <v>50</v>
      </c>
      <c r="AH2205">
        <v>50</v>
      </c>
      <c r="AI2205" t="s">
        <v>61</v>
      </c>
      <c r="AJ2205" t="str">
        <f t="shared" si="58"/>
        <v>Sfa-C_001-E4</v>
      </c>
      <c r="AK2205">
        <v>12</v>
      </c>
      <c r="AL2205" t="s">
        <v>69</v>
      </c>
      <c r="AM2205">
        <v>100</v>
      </c>
      <c r="AN2205">
        <v>50</v>
      </c>
      <c r="AO2205">
        <v>50</v>
      </c>
      <c r="AP2205" t="s">
        <v>61</v>
      </c>
      <c r="BC2205" t="s">
        <v>4165</v>
      </c>
    </row>
    <row r="2206" spans="1:55" hidden="1" x14ac:dyDescent="0.5">
      <c r="A2206" t="s">
        <v>4262</v>
      </c>
      <c r="B2206" t="str">
        <f t="shared" si="54"/>
        <v>Tzo-AMvi_001-Ex1</v>
      </c>
      <c r="C2206" t="s">
        <v>56</v>
      </c>
      <c r="D2206" s="1">
        <v>43788</v>
      </c>
      <c r="E2206" t="s">
        <v>1336</v>
      </c>
      <c r="F2206" s="1">
        <v>43794</v>
      </c>
      <c r="G2206" t="s">
        <v>3070</v>
      </c>
      <c r="H2206">
        <v>50</v>
      </c>
      <c r="I2206">
        <v>90</v>
      </c>
      <c r="J2206" t="s">
        <v>57</v>
      </c>
      <c r="K2206" s="26" t="s">
        <v>61</v>
      </c>
      <c r="L2206" t="s">
        <v>4263</v>
      </c>
      <c r="N2206">
        <v>4</v>
      </c>
      <c r="O2206" t="str">
        <f t="shared" si="55"/>
        <v>Tzo-A_001_E1</v>
      </c>
      <c r="P2206">
        <v>1</v>
      </c>
      <c r="Q2206" t="s">
        <v>67</v>
      </c>
      <c r="R2206">
        <v>100</v>
      </c>
      <c r="S2206">
        <v>50</v>
      </c>
      <c r="T2206">
        <v>50</v>
      </c>
      <c r="U2206" s="35">
        <v>46.7</v>
      </c>
      <c r="V2206" t="str">
        <f t="shared" ref="V2206:V2237" si="59">L2206&amp;"-E2"</f>
        <v>Tzo-A_001-E2</v>
      </c>
      <c r="W2206">
        <v>1</v>
      </c>
      <c r="X2206" t="s">
        <v>67</v>
      </c>
      <c r="Y2206">
        <v>100</v>
      </c>
      <c r="Z2206">
        <v>50</v>
      </c>
      <c r="AA2206">
        <v>50</v>
      </c>
      <c r="AB2206">
        <v>-11.3</v>
      </c>
      <c r="AC2206" t="str">
        <f t="shared" ref="AC2206:AC2237" si="60">L2206&amp;"-E3"</f>
        <v>Tzo-A_001-E3</v>
      </c>
      <c r="AD2206">
        <v>1</v>
      </c>
      <c r="AE2206" t="s">
        <v>67</v>
      </c>
      <c r="AF2206">
        <v>100</v>
      </c>
      <c r="AG2206">
        <v>50</v>
      </c>
      <c r="AH2206">
        <v>50</v>
      </c>
      <c r="AI2206">
        <v>-18.7</v>
      </c>
      <c r="AJ2206" t="str">
        <f t="shared" ref="AJ2206:AJ2237" si="61">L2206&amp;"-E4"</f>
        <v>Tzo-A_001-E4</v>
      </c>
      <c r="AK2206">
        <v>1</v>
      </c>
      <c r="AL2206" t="s">
        <v>67</v>
      </c>
      <c r="AM2206">
        <v>100</v>
      </c>
      <c r="AN2206">
        <v>50</v>
      </c>
      <c r="AO2206">
        <v>50</v>
      </c>
      <c r="AP2206">
        <v>-18.5</v>
      </c>
      <c r="AQ2206" s="1">
        <v>43794</v>
      </c>
    </row>
    <row r="2207" spans="1:55" hidden="1" x14ac:dyDescent="0.5">
      <c r="A2207" t="s">
        <v>4264</v>
      </c>
      <c r="B2207" t="str">
        <f t="shared" si="54"/>
        <v>Tzo-AMvi_002-Ex1</v>
      </c>
      <c r="C2207" t="s">
        <v>56</v>
      </c>
      <c r="D2207" s="1">
        <v>43788</v>
      </c>
      <c r="E2207" t="s">
        <v>1336</v>
      </c>
      <c r="F2207" s="1">
        <v>43794</v>
      </c>
      <c r="G2207" t="s">
        <v>3070</v>
      </c>
      <c r="H2207">
        <v>50</v>
      </c>
      <c r="I2207">
        <v>90</v>
      </c>
      <c r="J2207" t="s">
        <v>57</v>
      </c>
      <c r="K2207" s="26" t="s">
        <v>61</v>
      </c>
      <c r="L2207" t="s">
        <v>4263</v>
      </c>
      <c r="N2207">
        <v>4</v>
      </c>
      <c r="O2207" t="str">
        <f t="shared" si="55"/>
        <v>Tzo-A_001_E1</v>
      </c>
      <c r="P2207">
        <v>2</v>
      </c>
      <c r="Q2207" t="s">
        <v>67</v>
      </c>
      <c r="R2207">
        <v>100</v>
      </c>
      <c r="S2207">
        <v>50</v>
      </c>
      <c r="T2207">
        <v>50</v>
      </c>
      <c r="U2207" s="35">
        <v>39.5</v>
      </c>
      <c r="V2207" t="str">
        <f t="shared" si="59"/>
        <v>Tzo-A_001-E2</v>
      </c>
      <c r="W2207">
        <v>2</v>
      </c>
      <c r="X2207" t="s">
        <v>67</v>
      </c>
      <c r="Y2207">
        <v>100</v>
      </c>
      <c r="Z2207">
        <v>50</v>
      </c>
      <c r="AA2207">
        <v>50</v>
      </c>
      <c r="AB2207">
        <v>-12</v>
      </c>
      <c r="AC2207" t="str">
        <f t="shared" si="60"/>
        <v>Tzo-A_001-E3</v>
      </c>
      <c r="AD2207">
        <v>2</v>
      </c>
      <c r="AE2207" t="s">
        <v>67</v>
      </c>
      <c r="AF2207">
        <v>100</v>
      </c>
      <c r="AG2207">
        <v>50</v>
      </c>
      <c r="AH2207">
        <v>50</v>
      </c>
      <c r="AI2207">
        <v>-18.2</v>
      </c>
      <c r="AJ2207" t="str">
        <f t="shared" si="61"/>
        <v>Tzo-A_001-E4</v>
      </c>
      <c r="AK2207">
        <v>2</v>
      </c>
      <c r="AL2207" t="s">
        <v>67</v>
      </c>
      <c r="AM2207">
        <v>100</v>
      </c>
      <c r="AN2207">
        <v>50</v>
      </c>
      <c r="AO2207">
        <v>50</v>
      </c>
      <c r="AP2207">
        <v>-14.2</v>
      </c>
      <c r="AQ2207" s="1">
        <v>43794</v>
      </c>
    </row>
    <row r="2208" spans="1:55" hidden="1" x14ac:dyDescent="0.5">
      <c r="A2208" t="s">
        <v>4265</v>
      </c>
      <c r="B2208" t="str">
        <f t="shared" si="54"/>
        <v>Tzo-AMvi_003-Ex1</v>
      </c>
      <c r="C2208" t="s">
        <v>56</v>
      </c>
      <c r="D2208" s="1">
        <v>43788</v>
      </c>
      <c r="E2208" t="s">
        <v>1336</v>
      </c>
      <c r="F2208" s="1">
        <v>43794</v>
      </c>
      <c r="G2208" t="s">
        <v>3070</v>
      </c>
      <c r="H2208">
        <v>50</v>
      </c>
      <c r="I2208">
        <v>90</v>
      </c>
      <c r="J2208" t="s">
        <v>57</v>
      </c>
      <c r="K2208" s="26" t="s">
        <v>61</v>
      </c>
      <c r="L2208" t="s">
        <v>4263</v>
      </c>
      <c r="N2208">
        <v>4</v>
      </c>
      <c r="O2208" t="str">
        <f t="shared" si="55"/>
        <v>Tzo-A_001_E1</v>
      </c>
      <c r="P2208">
        <v>3</v>
      </c>
      <c r="Q2208" t="s">
        <v>67</v>
      </c>
      <c r="R2208">
        <v>100</v>
      </c>
      <c r="S2208">
        <v>50</v>
      </c>
      <c r="T2208">
        <v>50</v>
      </c>
      <c r="U2208" s="35">
        <v>32.700000000000003</v>
      </c>
      <c r="V2208" t="str">
        <f t="shared" si="59"/>
        <v>Tzo-A_001-E2</v>
      </c>
      <c r="W2208">
        <v>3</v>
      </c>
      <c r="X2208" t="s">
        <v>67</v>
      </c>
      <c r="Y2208">
        <v>100</v>
      </c>
      <c r="Z2208">
        <v>50</v>
      </c>
      <c r="AA2208">
        <v>50</v>
      </c>
      <c r="AB2208">
        <v>-11.1</v>
      </c>
      <c r="AC2208" t="str">
        <f t="shared" si="60"/>
        <v>Tzo-A_001-E3</v>
      </c>
      <c r="AD2208">
        <v>3</v>
      </c>
      <c r="AE2208" t="s">
        <v>67</v>
      </c>
      <c r="AF2208">
        <v>100</v>
      </c>
      <c r="AG2208">
        <v>50</v>
      </c>
      <c r="AH2208">
        <v>50</v>
      </c>
      <c r="AI2208">
        <v>-15.9</v>
      </c>
      <c r="AJ2208" t="str">
        <f t="shared" si="61"/>
        <v>Tzo-A_001-E4</v>
      </c>
      <c r="AK2208">
        <v>3</v>
      </c>
      <c r="AL2208" t="s">
        <v>67</v>
      </c>
      <c r="AM2208">
        <v>100</v>
      </c>
      <c r="AN2208">
        <v>50</v>
      </c>
      <c r="AO2208">
        <v>50</v>
      </c>
      <c r="AP2208">
        <v>-19.7</v>
      </c>
      <c r="AQ2208" s="1">
        <v>43794</v>
      </c>
    </row>
    <row r="2209" spans="1:43" hidden="1" x14ac:dyDescent="0.5">
      <c r="A2209" t="s">
        <v>4266</v>
      </c>
      <c r="B2209" t="str">
        <f t="shared" si="54"/>
        <v>Tzo-AMvi_004-Ex1</v>
      </c>
      <c r="C2209" t="s">
        <v>56</v>
      </c>
      <c r="D2209" s="1">
        <v>43788</v>
      </c>
      <c r="E2209" t="s">
        <v>1336</v>
      </c>
      <c r="F2209" s="1">
        <v>43794</v>
      </c>
      <c r="G2209" t="s">
        <v>3070</v>
      </c>
      <c r="H2209">
        <v>50</v>
      </c>
      <c r="I2209">
        <v>90</v>
      </c>
      <c r="J2209" t="s">
        <v>57</v>
      </c>
      <c r="K2209" s="26" t="s">
        <v>61</v>
      </c>
      <c r="L2209" t="s">
        <v>4263</v>
      </c>
      <c r="N2209">
        <v>4</v>
      </c>
      <c r="O2209" t="str">
        <f t="shared" si="55"/>
        <v>Tzo-A_001_E1</v>
      </c>
      <c r="P2209">
        <v>4</v>
      </c>
      <c r="Q2209" t="s">
        <v>67</v>
      </c>
      <c r="R2209">
        <v>100</v>
      </c>
      <c r="S2209">
        <v>50</v>
      </c>
      <c r="T2209">
        <v>50</v>
      </c>
      <c r="U2209" s="35">
        <v>152.19999999999999</v>
      </c>
      <c r="V2209" t="str">
        <f t="shared" si="59"/>
        <v>Tzo-A_001-E2</v>
      </c>
      <c r="W2209">
        <v>4</v>
      </c>
      <c r="X2209" t="s">
        <v>67</v>
      </c>
      <c r="Y2209">
        <v>100</v>
      </c>
      <c r="Z2209">
        <v>50</v>
      </c>
      <c r="AA2209">
        <v>50</v>
      </c>
      <c r="AB2209">
        <v>11.9</v>
      </c>
      <c r="AC2209" t="str">
        <f t="shared" si="60"/>
        <v>Tzo-A_001-E3</v>
      </c>
      <c r="AD2209">
        <v>4</v>
      </c>
      <c r="AE2209" t="s">
        <v>67</v>
      </c>
      <c r="AF2209">
        <v>100</v>
      </c>
      <c r="AG2209">
        <v>50</v>
      </c>
      <c r="AH2209">
        <v>50</v>
      </c>
      <c r="AI2209">
        <v>-13.2</v>
      </c>
      <c r="AJ2209" t="str">
        <f t="shared" si="61"/>
        <v>Tzo-A_001-E4</v>
      </c>
      <c r="AK2209">
        <v>4</v>
      </c>
      <c r="AL2209" t="s">
        <v>67</v>
      </c>
      <c r="AM2209">
        <v>100</v>
      </c>
      <c r="AN2209">
        <v>50</v>
      </c>
      <c r="AO2209">
        <v>50</v>
      </c>
      <c r="AP2209">
        <v>-17.3</v>
      </c>
      <c r="AQ2209" s="1">
        <v>43794</v>
      </c>
    </row>
    <row r="2210" spans="1:43" hidden="1" x14ac:dyDescent="0.5">
      <c r="A2210" t="s">
        <v>4267</v>
      </c>
      <c r="B2210" t="str">
        <f t="shared" si="54"/>
        <v>Tzo-AMvi_005-Ex1</v>
      </c>
      <c r="C2210" t="s">
        <v>56</v>
      </c>
      <c r="D2210" s="1">
        <v>43788</v>
      </c>
      <c r="E2210" t="s">
        <v>1336</v>
      </c>
      <c r="F2210" s="1">
        <v>43794</v>
      </c>
      <c r="G2210" t="s">
        <v>3070</v>
      </c>
      <c r="H2210">
        <v>50</v>
      </c>
      <c r="I2210">
        <v>90</v>
      </c>
      <c r="J2210" t="s">
        <v>57</v>
      </c>
      <c r="K2210" s="26" t="s">
        <v>61</v>
      </c>
      <c r="L2210" t="s">
        <v>4263</v>
      </c>
      <c r="N2210">
        <v>4</v>
      </c>
      <c r="O2210" t="str">
        <f t="shared" si="55"/>
        <v>Tzo-A_001_E1</v>
      </c>
      <c r="P2210">
        <v>5</v>
      </c>
      <c r="Q2210" t="s">
        <v>67</v>
      </c>
      <c r="R2210">
        <v>100</v>
      </c>
      <c r="S2210">
        <v>50</v>
      </c>
      <c r="T2210">
        <v>50</v>
      </c>
      <c r="U2210" s="35">
        <v>29.4</v>
      </c>
      <c r="V2210" t="str">
        <f t="shared" si="59"/>
        <v>Tzo-A_001-E2</v>
      </c>
      <c r="W2210">
        <v>5</v>
      </c>
      <c r="X2210" t="s">
        <v>67</v>
      </c>
      <c r="Y2210">
        <v>100</v>
      </c>
      <c r="Z2210">
        <v>50</v>
      </c>
      <c r="AA2210">
        <v>50</v>
      </c>
      <c r="AB2210">
        <v>-14</v>
      </c>
      <c r="AC2210" t="str">
        <f t="shared" si="60"/>
        <v>Tzo-A_001-E3</v>
      </c>
      <c r="AD2210">
        <v>5</v>
      </c>
      <c r="AE2210" t="s">
        <v>67</v>
      </c>
      <c r="AF2210">
        <v>100</v>
      </c>
      <c r="AG2210">
        <v>50</v>
      </c>
      <c r="AH2210">
        <v>50</v>
      </c>
      <c r="AI2210">
        <v>-11.9</v>
      </c>
      <c r="AJ2210" t="str">
        <f t="shared" si="61"/>
        <v>Tzo-A_001-E4</v>
      </c>
      <c r="AK2210">
        <v>5</v>
      </c>
      <c r="AL2210" t="s">
        <v>67</v>
      </c>
      <c r="AM2210">
        <v>100</v>
      </c>
      <c r="AN2210">
        <v>50</v>
      </c>
      <c r="AO2210">
        <v>50</v>
      </c>
      <c r="AP2210">
        <v>-15.2</v>
      </c>
      <c r="AQ2210" s="1">
        <v>43794</v>
      </c>
    </row>
    <row r="2211" spans="1:43" hidden="1" x14ac:dyDescent="0.5">
      <c r="A2211" t="s">
        <v>4268</v>
      </c>
      <c r="B2211" t="str">
        <f t="shared" si="54"/>
        <v>Tzo-AMvi_006-Ex1</v>
      </c>
      <c r="C2211" t="s">
        <v>56</v>
      </c>
      <c r="D2211" s="1">
        <v>43788</v>
      </c>
      <c r="E2211" t="s">
        <v>1336</v>
      </c>
      <c r="F2211" s="1">
        <v>43794</v>
      </c>
      <c r="G2211" t="s">
        <v>3070</v>
      </c>
      <c r="H2211">
        <v>50</v>
      </c>
      <c r="I2211">
        <v>90</v>
      </c>
      <c r="J2211" t="s">
        <v>57</v>
      </c>
      <c r="K2211" s="26" t="s">
        <v>61</v>
      </c>
      <c r="L2211" t="s">
        <v>4263</v>
      </c>
      <c r="N2211">
        <v>4</v>
      </c>
      <c r="O2211" t="str">
        <f t="shared" si="55"/>
        <v>Tzo-A_001_E1</v>
      </c>
      <c r="P2211">
        <v>6</v>
      </c>
      <c r="Q2211" t="s">
        <v>67</v>
      </c>
      <c r="R2211">
        <v>100</v>
      </c>
      <c r="S2211">
        <v>50</v>
      </c>
      <c r="T2211">
        <v>50</v>
      </c>
      <c r="U2211" s="35">
        <v>102.1</v>
      </c>
      <c r="V2211" t="str">
        <f t="shared" si="59"/>
        <v>Tzo-A_001-E2</v>
      </c>
      <c r="W2211">
        <v>6</v>
      </c>
      <c r="X2211" t="s">
        <v>67</v>
      </c>
      <c r="Y2211">
        <v>100</v>
      </c>
      <c r="Z2211">
        <v>50</v>
      </c>
      <c r="AA2211">
        <v>50</v>
      </c>
      <c r="AB2211">
        <v>-1.1000000000000001</v>
      </c>
      <c r="AC2211" t="str">
        <f t="shared" si="60"/>
        <v>Tzo-A_001-E3</v>
      </c>
      <c r="AD2211">
        <v>6</v>
      </c>
      <c r="AE2211" t="s">
        <v>67</v>
      </c>
      <c r="AF2211">
        <v>100</v>
      </c>
      <c r="AG2211">
        <v>50</v>
      </c>
      <c r="AH2211">
        <v>50</v>
      </c>
      <c r="AI2211">
        <v>-17.2</v>
      </c>
      <c r="AJ2211" t="str">
        <f t="shared" si="61"/>
        <v>Tzo-A_001-E4</v>
      </c>
      <c r="AK2211">
        <v>6</v>
      </c>
      <c r="AL2211" t="s">
        <v>67</v>
      </c>
      <c r="AM2211">
        <v>100</v>
      </c>
      <c r="AN2211">
        <v>50</v>
      </c>
      <c r="AO2211">
        <v>50</v>
      </c>
      <c r="AP2211">
        <v>-16.7</v>
      </c>
      <c r="AQ2211" s="1">
        <v>43794</v>
      </c>
    </row>
    <row r="2212" spans="1:43" hidden="1" x14ac:dyDescent="0.5">
      <c r="A2212" t="s">
        <v>4269</v>
      </c>
      <c r="B2212" t="str">
        <f t="shared" si="54"/>
        <v>Tzo-AMvi_007-Ex1</v>
      </c>
      <c r="C2212" t="s">
        <v>56</v>
      </c>
      <c r="D2212" s="1">
        <v>43788</v>
      </c>
      <c r="E2212" t="s">
        <v>1336</v>
      </c>
      <c r="F2212" s="1">
        <v>43794</v>
      </c>
      <c r="G2212" t="s">
        <v>3070</v>
      </c>
      <c r="H2212">
        <v>50</v>
      </c>
      <c r="I2212">
        <v>90</v>
      </c>
      <c r="J2212" t="s">
        <v>57</v>
      </c>
      <c r="K2212" s="26" t="s">
        <v>61</v>
      </c>
      <c r="L2212" t="s">
        <v>4263</v>
      </c>
      <c r="N2212">
        <v>4</v>
      </c>
      <c r="O2212" t="str">
        <f t="shared" si="55"/>
        <v>Tzo-A_001_E1</v>
      </c>
      <c r="P2212">
        <v>7</v>
      </c>
      <c r="Q2212" t="s">
        <v>67</v>
      </c>
      <c r="R2212">
        <v>100</v>
      </c>
      <c r="S2212">
        <v>50</v>
      </c>
      <c r="T2212">
        <v>50</v>
      </c>
      <c r="U2212" s="35">
        <v>74.3</v>
      </c>
      <c r="V2212" t="str">
        <f t="shared" si="59"/>
        <v>Tzo-A_001-E2</v>
      </c>
      <c r="W2212">
        <v>7</v>
      </c>
      <c r="X2212" t="s">
        <v>67</v>
      </c>
      <c r="Y2212">
        <v>100</v>
      </c>
      <c r="Z2212">
        <v>50</v>
      </c>
      <c r="AA2212">
        <v>50</v>
      </c>
      <c r="AB2212">
        <v>-5.6</v>
      </c>
      <c r="AC2212" t="str">
        <f t="shared" si="60"/>
        <v>Tzo-A_001-E3</v>
      </c>
      <c r="AD2212">
        <v>7</v>
      </c>
      <c r="AE2212" t="s">
        <v>67</v>
      </c>
      <c r="AF2212">
        <v>100</v>
      </c>
      <c r="AG2212">
        <v>50</v>
      </c>
      <c r="AH2212">
        <v>50</v>
      </c>
      <c r="AI2212">
        <v>-13.4</v>
      </c>
      <c r="AJ2212" t="str">
        <f t="shared" si="61"/>
        <v>Tzo-A_001-E4</v>
      </c>
      <c r="AK2212">
        <v>7</v>
      </c>
      <c r="AL2212" t="s">
        <v>67</v>
      </c>
      <c r="AM2212">
        <v>100</v>
      </c>
      <c r="AN2212">
        <v>50</v>
      </c>
      <c r="AO2212">
        <v>50</v>
      </c>
      <c r="AP2212">
        <v>-12.9</v>
      </c>
      <c r="AQ2212" s="1">
        <v>43794</v>
      </c>
    </row>
    <row r="2213" spans="1:43" hidden="1" x14ac:dyDescent="0.5">
      <c r="A2213" t="s">
        <v>4270</v>
      </c>
      <c r="B2213" t="str">
        <f t="shared" si="54"/>
        <v>Tzo-AMvi_008-Ex1</v>
      </c>
      <c r="C2213" t="s">
        <v>56</v>
      </c>
      <c r="D2213" s="1">
        <v>43788</v>
      </c>
      <c r="E2213" t="s">
        <v>1336</v>
      </c>
      <c r="F2213" s="1">
        <v>43794</v>
      </c>
      <c r="G2213" t="s">
        <v>3070</v>
      </c>
      <c r="H2213">
        <v>50</v>
      </c>
      <c r="I2213">
        <v>90</v>
      </c>
      <c r="J2213" t="s">
        <v>57</v>
      </c>
      <c r="K2213" s="26" t="s">
        <v>61</v>
      </c>
      <c r="L2213" t="s">
        <v>4263</v>
      </c>
      <c r="N2213">
        <v>4</v>
      </c>
      <c r="O2213" t="str">
        <f t="shared" si="55"/>
        <v>Tzo-A_001_E1</v>
      </c>
      <c r="P2213">
        <v>8</v>
      </c>
      <c r="Q2213" t="s">
        <v>67</v>
      </c>
      <c r="R2213">
        <v>100</v>
      </c>
      <c r="S2213">
        <v>50</v>
      </c>
      <c r="T2213">
        <v>50</v>
      </c>
      <c r="U2213" s="35">
        <v>233.4</v>
      </c>
      <c r="V2213" t="str">
        <f t="shared" si="59"/>
        <v>Tzo-A_001-E2</v>
      </c>
      <c r="W2213">
        <v>8</v>
      </c>
      <c r="X2213" t="s">
        <v>67</v>
      </c>
      <c r="Y2213">
        <v>100</v>
      </c>
      <c r="Z2213">
        <v>50</v>
      </c>
      <c r="AA2213">
        <v>50</v>
      </c>
      <c r="AB2213">
        <v>30.2</v>
      </c>
      <c r="AC2213" t="str">
        <f t="shared" si="60"/>
        <v>Tzo-A_001-E3</v>
      </c>
      <c r="AD2213">
        <v>8</v>
      </c>
      <c r="AE2213" t="s">
        <v>67</v>
      </c>
      <c r="AF2213">
        <v>100</v>
      </c>
      <c r="AG2213">
        <v>50</v>
      </c>
      <c r="AH2213">
        <v>50</v>
      </c>
      <c r="AI2213">
        <v>20.3</v>
      </c>
      <c r="AJ2213" t="str">
        <f t="shared" si="61"/>
        <v>Tzo-A_001-E4</v>
      </c>
      <c r="AK2213">
        <v>8</v>
      </c>
      <c r="AL2213" t="s">
        <v>67</v>
      </c>
      <c r="AM2213">
        <v>100</v>
      </c>
      <c r="AN2213">
        <v>50</v>
      </c>
      <c r="AO2213">
        <v>50</v>
      </c>
      <c r="AP2213">
        <v>24.4</v>
      </c>
      <c r="AQ2213" s="1">
        <v>43794</v>
      </c>
    </row>
    <row r="2214" spans="1:43" hidden="1" x14ac:dyDescent="0.5">
      <c r="A2214" t="s">
        <v>4271</v>
      </c>
      <c r="B2214" t="str">
        <f t="shared" si="54"/>
        <v>Tzo-AMvi_009-Ex1</v>
      </c>
      <c r="C2214" t="s">
        <v>56</v>
      </c>
      <c r="D2214" s="1">
        <v>43788</v>
      </c>
      <c r="E2214" t="s">
        <v>1336</v>
      </c>
      <c r="F2214" s="1">
        <v>43794</v>
      </c>
      <c r="G2214" t="s">
        <v>3070</v>
      </c>
      <c r="H2214">
        <v>50</v>
      </c>
      <c r="I2214">
        <v>90</v>
      </c>
      <c r="J2214" t="s">
        <v>57</v>
      </c>
      <c r="K2214" s="26" t="s">
        <v>61</v>
      </c>
      <c r="L2214" t="s">
        <v>4263</v>
      </c>
      <c r="N2214">
        <v>4</v>
      </c>
      <c r="O2214" t="str">
        <f t="shared" si="55"/>
        <v>Tzo-A_001_E1</v>
      </c>
      <c r="P2214">
        <v>9</v>
      </c>
      <c r="Q2214" t="s">
        <v>67</v>
      </c>
      <c r="R2214">
        <v>100</v>
      </c>
      <c r="S2214">
        <v>50</v>
      </c>
      <c r="T2214">
        <v>50</v>
      </c>
      <c r="U2214" s="35">
        <v>76</v>
      </c>
      <c r="V2214" t="str">
        <f t="shared" si="59"/>
        <v>Tzo-A_001-E2</v>
      </c>
      <c r="W2214">
        <v>9</v>
      </c>
      <c r="X2214" t="s">
        <v>67</v>
      </c>
      <c r="Y2214">
        <v>100</v>
      </c>
      <c r="Z2214">
        <v>50</v>
      </c>
      <c r="AA2214">
        <v>50</v>
      </c>
      <c r="AB2214">
        <v>-2.9</v>
      </c>
      <c r="AC2214" t="str">
        <f t="shared" si="60"/>
        <v>Tzo-A_001-E3</v>
      </c>
      <c r="AD2214">
        <v>9</v>
      </c>
      <c r="AE2214" t="s">
        <v>67</v>
      </c>
      <c r="AF2214">
        <v>100</v>
      </c>
      <c r="AG2214">
        <v>50</v>
      </c>
      <c r="AH2214">
        <v>50</v>
      </c>
      <c r="AI2214">
        <v>-10.9</v>
      </c>
      <c r="AJ2214" t="str">
        <f t="shared" si="61"/>
        <v>Tzo-A_001-E4</v>
      </c>
      <c r="AK2214">
        <v>9</v>
      </c>
      <c r="AL2214" t="s">
        <v>67</v>
      </c>
      <c r="AM2214">
        <v>100</v>
      </c>
      <c r="AN2214">
        <v>50</v>
      </c>
      <c r="AO2214">
        <v>50</v>
      </c>
      <c r="AP2214">
        <v>-17.3</v>
      </c>
      <c r="AQ2214" s="1">
        <v>43794</v>
      </c>
    </row>
    <row r="2215" spans="1:43" hidden="1" x14ac:dyDescent="0.5">
      <c r="A2215" t="s">
        <v>4272</v>
      </c>
      <c r="B2215" t="str">
        <f t="shared" si="54"/>
        <v>Tzo-AMvi_010-Ex1</v>
      </c>
      <c r="C2215" t="s">
        <v>56</v>
      </c>
      <c r="D2215" s="1">
        <v>43788</v>
      </c>
      <c r="E2215" t="s">
        <v>1336</v>
      </c>
      <c r="F2215" s="1">
        <v>43794</v>
      </c>
      <c r="G2215" t="s">
        <v>3070</v>
      </c>
      <c r="H2215">
        <v>50</v>
      </c>
      <c r="I2215">
        <v>90</v>
      </c>
      <c r="J2215" t="s">
        <v>57</v>
      </c>
      <c r="K2215" s="26" t="s">
        <v>61</v>
      </c>
      <c r="L2215" t="s">
        <v>4263</v>
      </c>
      <c r="N2215">
        <v>4</v>
      </c>
      <c r="O2215" t="str">
        <f t="shared" si="55"/>
        <v>Tzo-A_001_E1</v>
      </c>
      <c r="P2215">
        <v>10</v>
      </c>
      <c r="Q2215" t="s">
        <v>67</v>
      </c>
      <c r="R2215">
        <v>100</v>
      </c>
      <c r="S2215">
        <v>50</v>
      </c>
      <c r="T2215">
        <v>50</v>
      </c>
      <c r="U2215" s="35">
        <v>55.4</v>
      </c>
      <c r="V2215" t="str">
        <f t="shared" si="59"/>
        <v>Tzo-A_001-E2</v>
      </c>
      <c r="W2215">
        <v>10</v>
      </c>
      <c r="X2215" t="s">
        <v>67</v>
      </c>
      <c r="Y2215">
        <v>100</v>
      </c>
      <c r="Z2215">
        <v>50</v>
      </c>
      <c r="AA2215">
        <v>50</v>
      </c>
      <c r="AB2215">
        <v>-7.2</v>
      </c>
      <c r="AC2215" t="str">
        <f t="shared" si="60"/>
        <v>Tzo-A_001-E3</v>
      </c>
      <c r="AD2215">
        <v>10</v>
      </c>
      <c r="AE2215" t="s">
        <v>67</v>
      </c>
      <c r="AF2215">
        <v>100</v>
      </c>
      <c r="AG2215">
        <v>50</v>
      </c>
      <c r="AH2215">
        <v>50</v>
      </c>
      <c r="AI2215">
        <v>-14.5</v>
      </c>
      <c r="AJ2215" t="str">
        <f t="shared" si="61"/>
        <v>Tzo-A_001-E4</v>
      </c>
      <c r="AK2215">
        <v>10</v>
      </c>
      <c r="AL2215" t="s">
        <v>67</v>
      </c>
      <c r="AM2215">
        <v>100</v>
      </c>
      <c r="AN2215">
        <v>50</v>
      </c>
      <c r="AO2215">
        <v>50</v>
      </c>
      <c r="AP2215">
        <v>-15</v>
      </c>
      <c r="AQ2215" s="1">
        <v>43794</v>
      </c>
    </row>
    <row r="2216" spans="1:43" hidden="1" x14ac:dyDescent="0.5">
      <c r="A2216" t="s">
        <v>4273</v>
      </c>
      <c r="B2216" t="str">
        <f t="shared" si="54"/>
        <v>Tzo-AMvi_011-Ex1</v>
      </c>
      <c r="C2216" t="s">
        <v>56</v>
      </c>
      <c r="D2216" s="1">
        <v>43788</v>
      </c>
      <c r="E2216" t="s">
        <v>1336</v>
      </c>
      <c r="F2216" s="1">
        <v>43794</v>
      </c>
      <c r="G2216" t="s">
        <v>3070</v>
      </c>
      <c r="H2216">
        <v>50</v>
      </c>
      <c r="I2216">
        <v>90</v>
      </c>
      <c r="J2216" t="s">
        <v>57</v>
      </c>
      <c r="K2216" s="26" t="s">
        <v>61</v>
      </c>
      <c r="L2216" t="s">
        <v>4263</v>
      </c>
      <c r="N2216">
        <v>4</v>
      </c>
      <c r="O2216" t="str">
        <f t="shared" si="55"/>
        <v>Tzo-A_001_E1</v>
      </c>
      <c r="P2216">
        <v>11</v>
      </c>
      <c r="Q2216" t="s">
        <v>67</v>
      </c>
      <c r="R2216">
        <v>100</v>
      </c>
      <c r="S2216">
        <v>50</v>
      </c>
      <c r="T2216">
        <v>50</v>
      </c>
      <c r="U2216" s="35">
        <v>222.8</v>
      </c>
      <c r="V2216" t="str">
        <f t="shared" si="59"/>
        <v>Tzo-A_001-E2</v>
      </c>
      <c r="W2216">
        <v>11</v>
      </c>
      <c r="X2216" t="s">
        <v>67</v>
      </c>
      <c r="Y2216">
        <v>100</v>
      </c>
      <c r="Z2216">
        <v>50</v>
      </c>
      <c r="AA2216">
        <v>50</v>
      </c>
      <c r="AB2216">
        <v>8.6999999999999993</v>
      </c>
      <c r="AC2216" t="str">
        <f t="shared" si="60"/>
        <v>Tzo-A_001-E3</v>
      </c>
      <c r="AD2216">
        <v>11</v>
      </c>
      <c r="AE2216" t="s">
        <v>67</v>
      </c>
      <c r="AF2216">
        <v>100</v>
      </c>
      <c r="AG2216">
        <v>50</v>
      </c>
      <c r="AH2216">
        <v>50</v>
      </c>
      <c r="AI2216">
        <v>-10.199999999999999</v>
      </c>
      <c r="AJ2216" t="str">
        <f t="shared" si="61"/>
        <v>Tzo-A_001-E4</v>
      </c>
      <c r="AK2216">
        <v>11</v>
      </c>
      <c r="AL2216" t="s">
        <v>67</v>
      </c>
      <c r="AM2216">
        <v>100</v>
      </c>
      <c r="AN2216">
        <v>50</v>
      </c>
      <c r="AO2216">
        <v>50</v>
      </c>
      <c r="AP2216">
        <v>-8.5</v>
      </c>
      <c r="AQ2216" s="1">
        <v>43794</v>
      </c>
    </row>
    <row r="2217" spans="1:43" hidden="1" x14ac:dyDescent="0.5">
      <c r="A2217" t="s">
        <v>4274</v>
      </c>
      <c r="B2217" t="str">
        <f t="shared" si="54"/>
        <v>Tzo-AMvi_012-Ex1</v>
      </c>
      <c r="C2217" t="s">
        <v>56</v>
      </c>
      <c r="D2217" s="1">
        <v>43788</v>
      </c>
      <c r="E2217" t="s">
        <v>1336</v>
      </c>
      <c r="F2217" s="1">
        <v>43794</v>
      </c>
      <c r="G2217" t="s">
        <v>3070</v>
      </c>
      <c r="H2217">
        <v>50</v>
      </c>
      <c r="I2217">
        <v>90</v>
      </c>
      <c r="J2217" t="s">
        <v>57</v>
      </c>
      <c r="K2217" s="26" t="s">
        <v>61</v>
      </c>
      <c r="L2217" t="s">
        <v>4263</v>
      </c>
      <c r="N2217">
        <v>4</v>
      </c>
      <c r="O2217" t="str">
        <f t="shared" si="55"/>
        <v>Tzo-A_001_E1</v>
      </c>
      <c r="P2217">
        <v>12</v>
      </c>
      <c r="Q2217" t="s">
        <v>67</v>
      </c>
      <c r="R2217">
        <v>100</v>
      </c>
      <c r="S2217">
        <v>50</v>
      </c>
      <c r="T2217">
        <v>50</v>
      </c>
      <c r="U2217" s="35">
        <v>64.7</v>
      </c>
      <c r="V2217" t="str">
        <f t="shared" si="59"/>
        <v>Tzo-A_001-E2</v>
      </c>
      <c r="W2217">
        <v>12</v>
      </c>
      <c r="X2217" t="s">
        <v>67</v>
      </c>
      <c r="Y2217">
        <v>100</v>
      </c>
      <c r="Z2217">
        <v>50</v>
      </c>
      <c r="AA2217">
        <v>50</v>
      </c>
      <c r="AB2217">
        <v>-3.2</v>
      </c>
      <c r="AC2217" t="str">
        <f t="shared" si="60"/>
        <v>Tzo-A_001-E3</v>
      </c>
      <c r="AD2217">
        <v>12</v>
      </c>
      <c r="AE2217" t="s">
        <v>67</v>
      </c>
      <c r="AF2217">
        <v>100</v>
      </c>
      <c r="AG2217">
        <v>50</v>
      </c>
      <c r="AH2217">
        <v>50</v>
      </c>
      <c r="AI2217">
        <v>4.0999999999999996</v>
      </c>
      <c r="AJ2217" t="str">
        <f t="shared" si="61"/>
        <v>Tzo-A_001-E4</v>
      </c>
      <c r="AK2217">
        <v>12</v>
      </c>
      <c r="AL2217" t="s">
        <v>67</v>
      </c>
      <c r="AM2217">
        <v>100</v>
      </c>
      <c r="AN2217">
        <v>50</v>
      </c>
      <c r="AO2217">
        <v>50</v>
      </c>
      <c r="AP2217">
        <v>-4.0999999999999996</v>
      </c>
      <c r="AQ2217" s="1">
        <v>43794</v>
      </c>
    </row>
    <row r="2218" spans="1:43" hidden="1" x14ac:dyDescent="0.5">
      <c r="A2218" t="s">
        <v>4275</v>
      </c>
      <c r="B2218" t="str">
        <f t="shared" si="54"/>
        <v>Tzo-AMvi_013-Ex1</v>
      </c>
      <c r="C2218" t="s">
        <v>56</v>
      </c>
      <c r="D2218" s="1">
        <v>43788</v>
      </c>
      <c r="E2218" t="s">
        <v>1336</v>
      </c>
      <c r="F2218" s="1">
        <v>43794</v>
      </c>
      <c r="G2218" t="s">
        <v>57</v>
      </c>
      <c r="H2218">
        <v>50</v>
      </c>
      <c r="I2218">
        <v>90</v>
      </c>
      <c r="J2218" t="s">
        <v>57</v>
      </c>
      <c r="K2218" s="26" t="s">
        <v>61</v>
      </c>
      <c r="L2218" t="s">
        <v>4263</v>
      </c>
      <c r="N2218">
        <v>4</v>
      </c>
      <c r="O2218" t="str">
        <f t="shared" si="55"/>
        <v>Tzo-A_001_E1</v>
      </c>
      <c r="P2218">
        <v>1</v>
      </c>
      <c r="Q2218" t="s">
        <v>65</v>
      </c>
      <c r="R2218">
        <v>100</v>
      </c>
      <c r="S2218">
        <v>50</v>
      </c>
      <c r="T2218">
        <v>50</v>
      </c>
      <c r="U2218" s="35" t="s">
        <v>61</v>
      </c>
      <c r="V2218" t="str">
        <f t="shared" si="59"/>
        <v>Tzo-A_001-E2</v>
      </c>
      <c r="W2218">
        <v>1</v>
      </c>
      <c r="X2218" t="s">
        <v>65</v>
      </c>
      <c r="Y2218">
        <v>100</v>
      </c>
      <c r="Z2218">
        <v>50</v>
      </c>
      <c r="AA2218">
        <v>50</v>
      </c>
      <c r="AB2218" t="s">
        <v>61</v>
      </c>
      <c r="AC2218" t="str">
        <f t="shared" si="60"/>
        <v>Tzo-A_001-E3</v>
      </c>
      <c r="AD2218">
        <v>1</v>
      </c>
      <c r="AE2218" t="s">
        <v>65</v>
      </c>
      <c r="AF2218">
        <v>100</v>
      </c>
      <c r="AG2218">
        <v>50</v>
      </c>
      <c r="AH2218">
        <v>50</v>
      </c>
      <c r="AI2218" t="s">
        <v>61</v>
      </c>
      <c r="AJ2218" t="str">
        <f t="shared" si="61"/>
        <v>Tzo-A_001-E4</v>
      </c>
      <c r="AK2218">
        <v>1</v>
      </c>
      <c r="AL2218" t="s">
        <v>65</v>
      </c>
      <c r="AM2218">
        <v>100</v>
      </c>
      <c r="AN2218">
        <v>50</v>
      </c>
      <c r="AO2218">
        <v>50</v>
      </c>
      <c r="AP2218" t="s">
        <v>61</v>
      </c>
      <c r="AQ2218" s="1">
        <v>43794</v>
      </c>
    </row>
    <row r="2219" spans="1:43" hidden="1" x14ac:dyDescent="0.5">
      <c r="A2219" t="s">
        <v>4276</v>
      </c>
      <c r="B2219" t="str">
        <f t="shared" si="54"/>
        <v>Tzo-AMvi_014-Ex1</v>
      </c>
      <c r="C2219" t="s">
        <v>56</v>
      </c>
      <c r="D2219" s="1">
        <v>43788</v>
      </c>
      <c r="E2219" t="s">
        <v>57</v>
      </c>
      <c r="F2219" s="1">
        <v>43794</v>
      </c>
      <c r="G2219" t="s">
        <v>57</v>
      </c>
      <c r="H2219">
        <v>50</v>
      </c>
      <c r="I2219">
        <v>90</v>
      </c>
      <c r="J2219" t="s">
        <v>57</v>
      </c>
      <c r="K2219" s="26" t="s">
        <v>61</v>
      </c>
      <c r="L2219" t="s">
        <v>4263</v>
      </c>
      <c r="N2219">
        <v>4</v>
      </c>
      <c r="O2219" t="str">
        <f t="shared" si="55"/>
        <v>Tzo-A_001_E1</v>
      </c>
      <c r="P2219">
        <v>2</v>
      </c>
      <c r="Q2219" t="s">
        <v>65</v>
      </c>
      <c r="R2219">
        <v>100</v>
      </c>
      <c r="S2219">
        <v>50</v>
      </c>
      <c r="T2219">
        <v>50</v>
      </c>
      <c r="U2219" s="35" t="s">
        <v>61</v>
      </c>
      <c r="V2219" t="str">
        <f t="shared" si="59"/>
        <v>Tzo-A_001-E2</v>
      </c>
      <c r="W2219">
        <v>2</v>
      </c>
      <c r="X2219" t="s">
        <v>65</v>
      </c>
      <c r="Y2219">
        <v>100</v>
      </c>
      <c r="Z2219">
        <v>50</v>
      </c>
      <c r="AA2219">
        <v>50</v>
      </c>
      <c r="AB2219" t="s">
        <v>61</v>
      </c>
      <c r="AC2219" t="str">
        <f t="shared" si="60"/>
        <v>Tzo-A_001-E3</v>
      </c>
      <c r="AD2219">
        <v>2</v>
      </c>
      <c r="AE2219" t="s">
        <v>65</v>
      </c>
      <c r="AF2219">
        <v>100</v>
      </c>
      <c r="AG2219">
        <v>50</v>
      </c>
      <c r="AH2219">
        <v>50</v>
      </c>
      <c r="AI2219" t="s">
        <v>61</v>
      </c>
      <c r="AJ2219" t="str">
        <f t="shared" si="61"/>
        <v>Tzo-A_001-E4</v>
      </c>
      <c r="AK2219">
        <v>2</v>
      </c>
      <c r="AL2219" t="s">
        <v>65</v>
      </c>
      <c r="AM2219">
        <v>100</v>
      </c>
      <c r="AN2219">
        <v>50</v>
      </c>
      <c r="AO2219">
        <v>50</v>
      </c>
      <c r="AP2219" t="s">
        <v>61</v>
      </c>
      <c r="AQ2219" s="1">
        <v>43794</v>
      </c>
    </row>
    <row r="2220" spans="1:43" hidden="1" x14ac:dyDescent="0.5">
      <c r="A2220" t="s">
        <v>4277</v>
      </c>
      <c r="B2220" t="str">
        <f t="shared" si="54"/>
        <v>Tzo-AMvi_015-Ex1</v>
      </c>
      <c r="C2220" t="s">
        <v>56</v>
      </c>
      <c r="D2220" s="1">
        <v>43788</v>
      </c>
      <c r="E2220" t="s">
        <v>57</v>
      </c>
      <c r="F2220" s="1">
        <v>43794</v>
      </c>
      <c r="G2220" t="s">
        <v>57</v>
      </c>
      <c r="H2220">
        <v>50</v>
      </c>
      <c r="I2220">
        <v>90</v>
      </c>
      <c r="J2220" t="s">
        <v>57</v>
      </c>
      <c r="K2220" s="26" t="s">
        <v>61</v>
      </c>
      <c r="L2220" t="s">
        <v>4263</v>
      </c>
      <c r="N2220">
        <v>4</v>
      </c>
      <c r="O2220" t="str">
        <f t="shared" si="55"/>
        <v>Tzo-A_001_E1</v>
      </c>
      <c r="P2220">
        <v>3</v>
      </c>
      <c r="Q2220" t="s">
        <v>65</v>
      </c>
      <c r="R2220">
        <v>100</v>
      </c>
      <c r="S2220">
        <v>50</v>
      </c>
      <c r="T2220">
        <v>50</v>
      </c>
      <c r="U2220" s="35" t="s">
        <v>61</v>
      </c>
      <c r="V2220" t="str">
        <f t="shared" si="59"/>
        <v>Tzo-A_001-E2</v>
      </c>
      <c r="W2220">
        <v>3</v>
      </c>
      <c r="X2220" t="s">
        <v>65</v>
      </c>
      <c r="Y2220">
        <v>100</v>
      </c>
      <c r="Z2220">
        <v>50</v>
      </c>
      <c r="AA2220">
        <v>50</v>
      </c>
      <c r="AB2220" t="s">
        <v>61</v>
      </c>
      <c r="AC2220" t="str">
        <f t="shared" si="60"/>
        <v>Tzo-A_001-E3</v>
      </c>
      <c r="AD2220">
        <v>3</v>
      </c>
      <c r="AE2220" t="s">
        <v>65</v>
      </c>
      <c r="AF2220">
        <v>100</v>
      </c>
      <c r="AG2220">
        <v>50</v>
      </c>
      <c r="AH2220">
        <v>50</v>
      </c>
      <c r="AI2220" t="s">
        <v>61</v>
      </c>
      <c r="AJ2220" t="str">
        <f t="shared" si="61"/>
        <v>Tzo-A_001-E4</v>
      </c>
      <c r="AK2220">
        <v>3</v>
      </c>
      <c r="AL2220" t="s">
        <v>65</v>
      </c>
      <c r="AM2220">
        <v>100</v>
      </c>
      <c r="AN2220">
        <v>50</v>
      </c>
      <c r="AO2220">
        <v>50</v>
      </c>
      <c r="AP2220" t="s">
        <v>61</v>
      </c>
      <c r="AQ2220" s="1">
        <v>43794</v>
      </c>
    </row>
    <row r="2221" spans="1:43" hidden="1" x14ac:dyDescent="0.5">
      <c r="A2221" t="s">
        <v>4278</v>
      </c>
      <c r="B2221" t="str">
        <f t="shared" si="54"/>
        <v>Tzo-AMvi_016-Ex1</v>
      </c>
      <c r="C2221" t="s">
        <v>56</v>
      </c>
      <c r="D2221" s="1">
        <v>43788</v>
      </c>
      <c r="E2221" t="s">
        <v>57</v>
      </c>
      <c r="F2221" s="1">
        <v>43794</v>
      </c>
      <c r="G2221" t="s">
        <v>57</v>
      </c>
      <c r="H2221">
        <v>50</v>
      </c>
      <c r="I2221">
        <v>90</v>
      </c>
      <c r="J2221" t="s">
        <v>57</v>
      </c>
      <c r="K2221" s="26" t="s">
        <v>61</v>
      </c>
      <c r="L2221" t="s">
        <v>4263</v>
      </c>
      <c r="N2221">
        <v>4</v>
      </c>
      <c r="O2221" t="str">
        <f t="shared" si="55"/>
        <v>Tzo-A_001_E1</v>
      </c>
      <c r="P2221">
        <v>4</v>
      </c>
      <c r="Q2221" t="s">
        <v>65</v>
      </c>
      <c r="R2221">
        <v>100</v>
      </c>
      <c r="S2221">
        <v>50</v>
      </c>
      <c r="T2221">
        <v>50</v>
      </c>
      <c r="U2221" s="35" t="s">
        <v>61</v>
      </c>
      <c r="V2221" t="str">
        <f t="shared" si="59"/>
        <v>Tzo-A_001-E2</v>
      </c>
      <c r="W2221">
        <v>4</v>
      </c>
      <c r="X2221" t="s">
        <v>65</v>
      </c>
      <c r="Y2221">
        <v>100</v>
      </c>
      <c r="Z2221">
        <v>50</v>
      </c>
      <c r="AA2221">
        <v>50</v>
      </c>
      <c r="AB2221" t="s">
        <v>61</v>
      </c>
      <c r="AC2221" t="str">
        <f t="shared" si="60"/>
        <v>Tzo-A_001-E3</v>
      </c>
      <c r="AD2221">
        <v>4</v>
      </c>
      <c r="AE2221" t="s">
        <v>65</v>
      </c>
      <c r="AF2221">
        <v>100</v>
      </c>
      <c r="AG2221">
        <v>50</v>
      </c>
      <c r="AH2221">
        <v>50</v>
      </c>
      <c r="AI2221" t="s">
        <v>61</v>
      </c>
      <c r="AJ2221" t="str">
        <f t="shared" si="61"/>
        <v>Tzo-A_001-E4</v>
      </c>
      <c r="AK2221">
        <v>4</v>
      </c>
      <c r="AL2221" t="s">
        <v>65</v>
      </c>
      <c r="AM2221">
        <v>100</v>
      </c>
      <c r="AN2221">
        <v>50</v>
      </c>
      <c r="AO2221">
        <v>50</v>
      </c>
      <c r="AP2221" t="s">
        <v>61</v>
      </c>
      <c r="AQ2221" s="1">
        <v>43794</v>
      </c>
    </row>
    <row r="2222" spans="1:43" hidden="1" x14ac:dyDescent="0.5">
      <c r="A2222" t="s">
        <v>4279</v>
      </c>
      <c r="B2222" t="str">
        <f t="shared" si="54"/>
        <v>Tzo-AMvi_017-Ex1</v>
      </c>
      <c r="C2222" t="s">
        <v>56</v>
      </c>
      <c r="D2222" s="1">
        <v>43788</v>
      </c>
      <c r="E2222" t="s">
        <v>57</v>
      </c>
      <c r="F2222" s="1">
        <v>43794</v>
      </c>
      <c r="G2222" t="s">
        <v>57</v>
      </c>
      <c r="H2222">
        <v>50</v>
      </c>
      <c r="I2222">
        <v>90</v>
      </c>
      <c r="J2222" t="s">
        <v>57</v>
      </c>
      <c r="K2222" s="26" t="s">
        <v>61</v>
      </c>
      <c r="L2222" t="s">
        <v>4263</v>
      </c>
      <c r="N2222">
        <v>4</v>
      </c>
      <c r="O2222" t="str">
        <f t="shared" si="55"/>
        <v>Tzo-A_001_E1</v>
      </c>
      <c r="P2222">
        <v>5</v>
      </c>
      <c r="Q2222" t="s">
        <v>65</v>
      </c>
      <c r="R2222">
        <v>100</v>
      </c>
      <c r="S2222">
        <v>50</v>
      </c>
      <c r="T2222">
        <v>50</v>
      </c>
      <c r="U2222" s="35" t="s">
        <v>61</v>
      </c>
      <c r="V2222" t="str">
        <f t="shared" si="59"/>
        <v>Tzo-A_001-E2</v>
      </c>
      <c r="W2222">
        <v>5</v>
      </c>
      <c r="X2222" t="s">
        <v>65</v>
      </c>
      <c r="Y2222">
        <v>100</v>
      </c>
      <c r="Z2222">
        <v>50</v>
      </c>
      <c r="AA2222">
        <v>50</v>
      </c>
      <c r="AB2222" t="s">
        <v>61</v>
      </c>
      <c r="AC2222" t="str">
        <f t="shared" si="60"/>
        <v>Tzo-A_001-E3</v>
      </c>
      <c r="AD2222">
        <v>5</v>
      </c>
      <c r="AE2222" t="s">
        <v>65</v>
      </c>
      <c r="AF2222">
        <v>100</v>
      </c>
      <c r="AG2222">
        <v>50</v>
      </c>
      <c r="AH2222">
        <v>50</v>
      </c>
      <c r="AI2222" t="s">
        <v>61</v>
      </c>
      <c r="AJ2222" t="str">
        <f t="shared" si="61"/>
        <v>Tzo-A_001-E4</v>
      </c>
      <c r="AK2222">
        <v>5</v>
      </c>
      <c r="AL2222" t="s">
        <v>65</v>
      </c>
      <c r="AM2222">
        <v>100</v>
      </c>
      <c r="AN2222">
        <v>50</v>
      </c>
      <c r="AO2222">
        <v>50</v>
      </c>
      <c r="AP2222" t="s">
        <v>61</v>
      </c>
      <c r="AQ2222" s="1">
        <v>43794</v>
      </c>
    </row>
    <row r="2223" spans="1:43" hidden="1" x14ac:dyDescent="0.5">
      <c r="A2223" t="s">
        <v>4280</v>
      </c>
      <c r="B2223" t="str">
        <f t="shared" si="54"/>
        <v>Tzo-AMvi_018-Ex1</v>
      </c>
      <c r="C2223" t="s">
        <v>56</v>
      </c>
      <c r="D2223" s="1">
        <v>43788</v>
      </c>
      <c r="E2223" t="s">
        <v>57</v>
      </c>
      <c r="F2223" s="1">
        <v>43794</v>
      </c>
      <c r="G2223" t="s">
        <v>57</v>
      </c>
      <c r="H2223">
        <v>50</v>
      </c>
      <c r="I2223">
        <v>90</v>
      </c>
      <c r="J2223" t="s">
        <v>57</v>
      </c>
      <c r="K2223" s="26" t="s">
        <v>61</v>
      </c>
      <c r="L2223" t="s">
        <v>4263</v>
      </c>
      <c r="N2223">
        <v>4</v>
      </c>
      <c r="O2223" t="str">
        <f t="shared" si="55"/>
        <v>Tzo-A_001_E1</v>
      </c>
      <c r="P2223">
        <v>6</v>
      </c>
      <c r="Q2223" t="s">
        <v>65</v>
      </c>
      <c r="R2223">
        <v>100</v>
      </c>
      <c r="S2223">
        <v>50</v>
      </c>
      <c r="T2223">
        <v>50</v>
      </c>
      <c r="U2223" s="35" t="s">
        <v>61</v>
      </c>
      <c r="V2223" t="str">
        <f t="shared" si="59"/>
        <v>Tzo-A_001-E2</v>
      </c>
      <c r="W2223">
        <v>6</v>
      </c>
      <c r="X2223" t="s">
        <v>65</v>
      </c>
      <c r="Y2223">
        <v>100</v>
      </c>
      <c r="Z2223">
        <v>50</v>
      </c>
      <c r="AA2223">
        <v>50</v>
      </c>
      <c r="AB2223" t="s">
        <v>61</v>
      </c>
      <c r="AC2223" t="str">
        <f t="shared" si="60"/>
        <v>Tzo-A_001-E3</v>
      </c>
      <c r="AD2223">
        <v>6</v>
      </c>
      <c r="AE2223" t="s">
        <v>65</v>
      </c>
      <c r="AF2223">
        <v>100</v>
      </c>
      <c r="AG2223">
        <v>50</v>
      </c>
      <c r="AH2223">
        <v>50</v>
      </c>
      <c r="AI2223" t="s">
        <v>61</v>
      </c>
      <c r="AJ2223" t="str">
        <f t="shared" si="61"/>
        <v>Tzo-A_001-E4</v>
      </c>
      <c r="AK2223">
        <v>6</v>
      </c>
      <c r="AL2223" t="s">
        <v>65</v>
      </c>
      <c r="AM2223">
        <v>100</v>
      </c>
      <c r="AN2223">
        <v>50</v>
      </c>
      <c r="AO2223">
        <v>50</v>
      </c>
      <c r="AP2223" t="s">
        <v>61</v>
      </c>
      <c r="AQ2223" s="1">
        <v>43794</v>
      </c>
    </row>
    <row r="2224" spans="1:43" hidden="1" x14ac:dyDescent="0.5">
      <c r="A2224" t="s">
        <v>4281</v>
      </c>
      <c r="B2224" t="str">
        <f t="shared" si="54"/>
        <v>Tzo-AMvi_019-Ex1</v>
      </c>
      <c r="C2224" t="s">
        <v>56</v>
      </c>
      <c r="D2224" s="1">
        <v>43788</v>
      </c>
      <c r="E2224" t="s">
        <v>57</v>
      </c>
      <c r="F2224" s="1">
        <v>43794</v>
      </c>
      <c r="G2224" t="s">
        <v>57</v>
      </c>
      <c r="H2224">
        <v>50</v>
      </c>
      <c r="I2224">
        <v>90</v>
      </c>
      <c r="J2224" t="s">
        <v>57</v>
      </c>
      <c r="K2224" s="26" t="s">
        <v>61</v>
      </c>
      <c r="L2224" t="s">
        <v>4263</v>
      </c>
      <c r="N2224">
        <v>4</v>
      </c>
      <c r="O2224" t="str">
        <f t="shared" si="55"/>
        <v>Tzo-A_001_E1</v>
      </c>
      <c r="P2224">
        <v>7</v>
      </c>
      <c r="Q2224" t="s">
        <v>65</v>
      </c>
      <c r="R2224">
        <v>100</v>
      </c>
      <c r="S2224">
        <v>50</v>
      </c>
      <c r="T2224">
        <v>50</v>
      </c>
      <c r="U2224" s="35" t="s">
        <v>61</v>
      </c>
      <c r="V2224" t="str">
        <f t="shared" si="59"/>
        <v>Tzo-A_001-E2</v>
      </c>
      <c r="W2224">
        <v>7</v>
      </c>
      <c r="X2224" t="s">
        <v>65</v>
      </c>
      <c r="Y2224">
        <v>100</v>
      </c>
      <c r="Z2224">
        <v>50</v>
      </c>
      <c r="AA2224">
        <v>50</v>
      </c>
      <c r="AB2224" t="s">
        <v>61</v>
      </c>
      <c r="AC2224" t="str">
        <f t="shared" si="60"/>
        <v>Tzo-A_001-E3</v>
      </c>
      <c r="AD2224">
        <v>7</v>
      </c>
      <c r="AE2224" t="s">
        <v>65</v>
      </c>
      <c r="AF2224">
        <v>100</v>
      </c>
      <c r="AG2224">
        <v>50</v>
      </c>
      <c r="AH2224">
        <v>50</v>
      </c>
      <c r="AI2224" t="s">
        <v>61</v>
      </c>
      <c r="AJ2224" t="str">
        <f t="shared" si="61"/>
        <v>Tzo-A_001-E4</v>
      </c>
      <c r="AK2224">
        <v>7</v>
      </c>
      <c r="AL2224" t="s">
        <v>65</v>
      </c>
      <c r="AM2224">
        <v>100</v>
      </c>
      <c r="AN2224">
        <v>50</v>
      </c>
      <c r="AO2224">
        <v>50</v>
      </c>
      <c r="AP2224" t="s">
        <v>61</v>
      </c>
      <c r="AQ2224" s="1">
        <v>43794</v>
      </c>
    </row>
    <row r="2225" spans="1:43" hidden="1" x14ac:dyDescent="0.5">
      <c r="A2225" t="s">
        <v>4282</v>
      </c>
      <c r="B2225" t="str">
        <f t="shared" si="54"/>
        <v>Tzo-AMvi_020-Ex1</v>
      </c>
      <c r="C2225" t="s">
        <v>56</v>
      </c>
      <c r="D2225" s="1">
        <v>43788</v>
      </c>
      <c r="E2225" t="s">
        <v>57</v>
      </c>
      <c r="F2225" s="1">
        <v>43794</v>
      </c>
      <c r="G2225" t="s">
        <v>57</v>
      </c>
      <c r="H2225">
        <v>50</v>
      </c>
      <c r="I2225">
        <v>90</v>
      </c>
      <c r="J2225" t="s">
        <v>57</v>
      </c>
      <c r="K2225" s="26" t="s">
        <v>61</v>
      </c>
      <c r="L2225" t="s">
        <v>4263</v>
      </c>
      <c r="N2225">
        <v>4</v>
      </c>
      <c r="O2225" t="str">
        <f t="shared" si="55"/>
        <v>Tzo-A_001_E1</v>
      </c>
      <c r="P2225">
        <v>8</v>
      </c>
      <c r="Q2225" t="s">
        <v>65</v>
      </c>
      <c r="R2225">
        <v>100</v>
      </c>
      <c r="S2225">
        <v>50</v>
      </c>
      <c r="T2225">
        <v>50</v>
      </c>
      <c r="U2225" s="35" t="s">
        <v>61</v>
      </c>
      <c r="V2225" t="str">
        <f t="shared" si="59"/>
        <v>Tzo-A_001-E2</v>
      </c>
      <c r="W2225">
        <v>8</v>
      </c>
      <c r="X2225" t="s">
        <v>65</v>
      </c>
      <c r="Y2225">
        <v>100</v>
      </c>
      <c r="Z2225">
        <v>50</v>
      </c>
      <c r="AA2225">
        <v>50</v>
      </c>
      <c r="AB2225" t="s">
        <v>61</v>
      </c>
      <c r="AC2225" t="str">
        <f t="shared" si="60"/>
        <v>Tzo-A_001-E3</v>
      </c>
      <c r="AD2225">
        <v>8</v>
      </c>
      <c r="AE2225" t="s">
        <v>65</v>
      </c>
      <c r="AF2225">
        <v>100</v>
      </c>
      <c r="AG2225">
        <v>50</v>
      </c>
      <c r="AH2225">
        <v>50</v>
      </c>
      <c r="AI2225" t="s">
        <v>61</v>
      </c>
      <c r="AJ2225" t="str">
        <f t="shared" si="61"/>
        <v>Tzo-A_001-E4</v>
      </c>
      <c r="AK2225">
        <v>8</v>
      </c>
      <c r="AL2225" t="s">
        <v>65</v>
      </c>
      <c r="AM2225">
        <v>100</v>
      </c>
      <c r="AN2225">
        <v>50</v>
      </c>
      <c r="AO2225">
        <v>50</v>
      </c>
      <c r="AP2225" t="s">
        <v>61</v>
      </c>
      <c r="AQ2225" s="1">
        <v>43794</v>
      </c>
    </row>
    <row r="2226" spans="1:43" hidden="1" x14ac:dyDescent="0.5">
      <c r="A2226" t="s">
        <v>4283</v>
      </c>
      <c r="B2226" t="str">
        <f t="shared" si="54"/>
        <v>Tzo-AMvi_021-Ex1</v>
      </c>
      <c r="C2226" t="s">
        <v>56</v>
      </c>
      <c r="D2226" s="1">
        <v>43788</v>
      </c>
      <c r="E2226" t="s">
        <v>57</v>
      </c>
      <c r="F2226" s="1">
        <v>43794</v>
      </c>
      <c r="G2226" t="s">
        <v>57</v>
      </c>
      <c r="H2226">
        <v>50</v>
      </c>
      <c r="I2226">
        <v>90</v>
      </c>
      <c r="J2226" t="s">
        <v>57</v>
      </c>
      <c r="K2226" s="26" t="s">
        <v>61</v>
      </c>
      <c r="L2226" t="s">
        <v>4263</v>
      </c>
      <c r="N2226">
        <v>4</v>
      </c>
      <c r="O2226" t="str">
        <f t="shared" si="55"/>
        <v>Tzo-A_001_E1</v>
      </c>
      <c r="P2226">
        <v>9</v>
      </c>
      <c r="Q2226" t="s">
        <v>65</v>
      </c>
      <c r="R2226">
        <v>100</v>
      </c>
      <c r="S2226">
        <v>50</v>
      </c>
      <c r="T2226">
        <v>50</v>
      </c>
      <c r="U2226" s="35" t="s">
        <v>61</v>
      </c>
      <c r="V2226" t="str">
        <f t="shared" si="59"/>
        <v>Tzo-A_001-E2</v>
      </c>
      <c r="W2226">
        <v>9</v>
      </c>
      <c r="X2226" t="s">
        <v>65</v>
      </c>
      <c r="Y2226">
        <v>100</v>
      </c>
      <c r="Z2226">
        <v>50</v>
      </c>
      <c r="AA2226">
        <v>50</v>
      </c>
      <c r="AB2226" t="s">
        <v>61</v>
      </c>
      <c r="AC2226" t="str">
        <f t="shared" si="60"/>
        <v>Tzo-A_001-E3</v>
      </c>
      <c r="AD2226">
        <v>9</v>
      </c>
      <c r="AE2226" t="s">
        <v>65</v>
      </c>
      <c r="AF2226">
        <v>100</v>
      </c>
      <c r="AG2226">
        <v>50</v>
      </c>
      <c r="AH2226">
        <v>50</v>
      </c>
      <c r="AI2226" t="s">
        <v>61</v>
      </c>
      <c r="AJ2226" t="str">
        <f t="shared" si="61"/>
        <v>Tzo-A_001-E4</v>
      </c>
      <c r="AK2226">
        <v>9</v>
      </c>
      <c r="AL2226" t="s">
        <v>65</v>
      </c>
      <c r="AM2226">
        <v>100</v>
      </c>
      <c r="AN2226">
        <v>50</v>
      </c>
      <c r="AO2226">
        <v>50</v>
      </c>
      <c r="AP2226" t="s">
        <v>61</v>
      </c>
      <c r="AQ2226" s="1">
        <v>43794</v>
      </c>
    </row>
    <row r="2227" spans="1:43" hidden="1" x14ac:dyDescent="0.5">
      <c r="A2227" t="s">
        <v>4284</v>
      </c>
      <c r="B2227" t="str">
        <f t="shared" si="54"/>
        <v>Tzo-AMvi_022-Ex1</v>
      </c>
      <c r="C2227" t="s">
        <v>56</v>
      </c>
      <c r="D2227" s="1">
        <v>43788</v>
      </c>
      <c r="E2227" t="s">
        <v>57</v>
      </c>
      <c r="F2227" s="1">
        <v>43794</v>
      </c>
      <c r="G2227" t="s">
        <v>57</v>
      </c>
      <c r="H2227">
        <v>50</v>
      </c>
      <c r="I2227">
        <v>90</v>
      </c>
      <c r="J2227" t="s">
        <v>57</v>
      </c>
      <c r="K2227" s="26" t="s">
        <v>61</v>
      </c>
      <c r="L2227" t="s">
        <v>4263</v>
      </c>
      <c r="N2227">
        <v>4</v>
      </c>
      <c r="O2227" t="str">
        <f t="shared" si="55"/>
        <v>Tzo-A_001_E1</v>
      </c>
      <c r="P2227">
        <v>10</v>
      </c>
      <c r="Q2227" t="s">
        <v>65</v>
      </c>
      <c r="R2227">
        <v>100</v>
      </c>
      <c r="S2227">
        <v>50</v>
      </c>
      <c r="T2227">
        <v>50</v>
      </c>
      <c r="U2227" s="35" t="s">
        <v>61</v>
      </c>
      <c r="V2227" t="str">
        <f t="shared" si="59"/>
        <v>Tzo-A_001-E2</v>
      </c>
      <c r="W2227">
        <v>10</v>
      </c>
      <c r="X2227" t="s">
        <v>65</v>
      </c>
      <c r="Y2227">
        <v>100</v>
      </c>
      <c r="Z2227">
        <v>50</v>
      </c>
      <c r="AA2227">
        <v>50</v>
      </c>
      <c r="AB2227" t="s">
        <v>61</v>
      </c>
      <c r="AC2227" t="str">
        <f t="shared" si="60"/>
        <v>Tzo-A_001-E3</v>
      </c>
      <c r="AD2227">
        <v>10</v>
      </c>
      <c r="AE2227" t="s">
        <v>65</v>
      </c>
      <c r="AF2227">
        <v>100</v>
      </c>
      <c r="AG2227">
        <v>50</v>
      </c>
      <c r="AH2227">
        <v>50</v>
      </c>
      <c r="AI2227" t="s">
        <v>61</v>
      </c>
      <c r="AJ2227" t="str">
        <f t="shared" si="61"/>
        <v>Tzo-A_001-E4</v>
      </c>
      <c r="AK2227">
        <v>10</v>
      </c>
      <c r="AL2227" t="s">
        <v>65</v>
      </c>
      <c r="AM2227">
        <v>100</v>
      </c>
      <c r="AN2227">
        <v>50</v>
      </c>
      <c r="AO2227">
        <v>50</v>
      </c>
      <c r="AP2227" t="s">
        <v>61</v>
      </c>
      <c r="AQ2227" s="1">
        <v>43794</v>
      </c>
    </row>
    <row r="2228" spans="1:43" hidden="1" x14ac:dyDescent="0.5">
      <c r="A2228" t="s">
        <v>4285</v>
      </c>
      <c r="B2228" t="str">
        <f t="shared" si="54"/>
        <v>Tzo-AMvi_023-Ex1</v>
      </c>
      <c r="C2228" t="s">
        <v>56</v>
      </c>
      <c r="D2228" s="1">
        <v>43788</v>
      </c>
      <c r="E2228" t="s">
        <v>57</v>
      </c>
      <c r="F2228" s="1">
        <v>43794</v>
      </c>
      <c r="G2228" t="s">
        <v>57</v>
      </c>
      <c r="H2228">
        <v>50</v>
      </c>
      <c r="I2228">
        <v>90</v>
      </c>
      <c r="J2228" t="s">
        <v>57</v>
      </c>
      <c r="K2228" s="26" t="s">
        <v>61</v>
      </c>
      <c r="L2228" t="s">
        <v>4263</v>
      </c>
      <c r="N2228">
        <v>4</v>
      </c>
      <c r="O2228" t="str">
        <f t="shared" si="55"/>
        <v>Tzo-A_001_E1</v>
      </c>
      <c r="P2228">
        <v>11</v>
      </c>
      <c r="Q2228" t="s">
        <v>65</v>
      </c>
      <c r="R2228">
        <v>100</v>
      </c>
      <c r="S2228">
        <v>50</v>
      </c>
      <c r="T2228">
        <v>50</v>
      </c>
      <c r="U2228" s="35" t="s">
        <v>61</v>
      </c>
      <c r="V2228" t="str">
        <f t="shared" si="59"/>
        <v>Tzo-A_001-E2</v>
      </c>
      <c r="W2228">
        <v>11</v>
      </c>
      <c r="X2228" t="s">
        <v>65</v>
      </c>
      <c r="Y2228">
        <v>100</v>
      </c>
      <c r="Z2228">
        <v>50</v>
      </c>
      <c r="AA2228">
        <v>50</v>
      </c>
      <c r="AB2228" t="s">
        <v>61</v>
      </c>
      <c r="AC2228" t="str">
        <f t="shared" si="60"/>
        <v>Tzo-A_001-E3</v>
      </c>
      <c r="AD2228">
        <v>11</v>
      </c>
      <c r="AE2228" t="s">
        <v>65</v>
      </c>
      <c r="AF2228">
        <v>100</v>
      </c>
      <c r="AG2228">
        <v>50</v>
      </c>
      <c r="AH2228">
        <v>50</v>
      </c>
      <c r="AI2228" t="s">
        <v>61</v>
      </c>
      <c r="AJ2228" t="str">
        <f t="shared" si="61"/>
        <v>Tzo-A_001-E4</v>
      </c>
      <c r="AK2228">
        <v>11</v>
      </c>
      <c r="AL2228" t="s">
        <v>65</v>
      </c>
      <c r="AM2228">
        <v>100</v>
      </c>
      <c r="AN2228">
        <v>50</v>
      </c>
      <c r="AO2228">
        <v>50</v>
      </c>
      <c r="AP2228" t="s">
        <v>61</v>
      </c>
      <c r="AQ2228" s="1">
        <v>43794</v>
      </c>
    </row>
    <row r="2229" spans="1:43" hidden="1" x14ac:dyDescent="0.5">
      <c r="A2229" t="s">
        <v>4286</v>
      </c>
      <c r="B2229" t="str">
        <f t="shared" si="54"/>
        <v>Tzo-AMvi_024-Ex1</v>
      </c>
      <c r="C2229" t="s">
        <v>56</v>
      </c>
      <c r="D2229" s="1">
        <v>43788</v>
      </c>
      <c r="E2229" t="s">
        <v>57</v>
      </c>
      <c r="F2229" s="1">
        <v>43794</v>
      </c>
      <c r="G2229" t="s">
        <v>57</v>
      </c>
      <c r="H2229">
        <v>50</v>
      </c>
      <c r="I2229">
        <v>90</v>
      </c>
      <c r="J2229" t="s">
        <v>57</v>
      </c>
      <c r="K2229" s="26" t="s">
        <v>61</v>
      </c>
      <c r="L2229" t="s">
        <v>4263</v>
      </c>
      <c r="N2229">
        <v>4</v>
      </c>
      <c r="O2229" t="str">
        <f t="shared" si="55"/>
        <v>Tzo-A_001_E1</v>
      </c>
      <c r="P2229">
        <v>12</v>
      </c>
      <c r="Q2229" t="s">
        <v>65</v>
      </c>
      <c r="R2229">
        <v>100</v>
      </c>
      <c r="S2229">
        <v>50</v>
      </c>
      <c r="T2229">
        <v>50</v>
      </c>
      <c r="U2229" s="35" t="s">
        <v>61</v>
      </c>
      <c r="V2229" t="str">
        <f t="shared" si="59"/>
        <v>Tzo-A_001-E2</v>
      </c>
      <c r="W2229">
        <v>12</v>
      </c>
      <c r="X2229" t="s">
        <v>65</v>
      </c>
      <c r="Y2229">
        <v>100</v>
      </c>
      <c r="Z2229">
        <v>50</v>
      </c>
      <c r="AA2229">
        <v>50</v>
      </c>
      <c r="AB2229" t="s">
        <v>61</v>
      </c>
      <c r="AC2229" t="str">
        <f t="shared" si="60"/>
        <v>Tzo-A_001-E3</v>
      </c>
      <c r="AD2229">
        <v>12</v>
      </c>
      <c r="AE2229" t="s">
        <v>65</v>
      </c>
      <c r="AF2229">
        <v>100</v>
      </c>
      <c r="AG2229">
        <v>50</v>
      </c>
      <c r="AH2229">
        <v>50</v>
      </c>
      <c r="AI2229" t="s">
        <v>61</v>
      </c>
      <c r="AJ2229" t="str">
        <f t="shared" si="61"/>
        <v>Tzo-A_001-E4</v>
      </c>
      <c r="AK2229">
        <v>12</v>
      </c>
      <c r="AL2229" t="s">
        <v>65</v>
      </c>
      <c r="AM2229">
        <v>100</v>
      </c>
      <c r="AN2229">
        <v>50</v>
      </c>
      <c r="AO2229">
        <v>50</v>
      </c>
      <c r="AP2229" t="s">
        <v>61</v>
      </c>
      <c r="AQ2229" s="1">
        <v>43794</v>
      </c>
    </row>
    <row r="2230" spans="1:43" hidden="1" x14ac:dyDescent="0.5">
      <c r="A2230" t="s">
        <v>4287</v>
      </c>
      <c r="B2230" t="str">
        <f t="shared" si="54"/>
        <v>Tzo-AMvi_025-Ex1</v>
      </c>
      <c r="C2230" t="s">
        <v>56</v>
      </c>
      <c r="D2230" s="1">
        <v>43788</v>
      </c>
      <c r="E2230" t="s">
        <v>57</v>
      </c>
      <c r="F2230" s="1">
        <v>43794</v>
      </c>
      <c r="G2230" t="s">
        <v>2236</v>
      </c>
      <c r="H2230">
        <v>50</v>
      </c>
      <c r="I2230">
        <v>90</v>
      </c>
      <c r="J2230" t="s">
        <v>2236</v>
      </c>
      <c r="K2230" s="26" t="s">
        <v>61</v>
      </c>
      <c r="L2230" t="s">
        <v>4263</v>
      </c>
      <c r="N2230">
        <v>4</v>
      </c>
      <c r="O2230" t="str">
        <f t="shared" si="55"/>
        <v>Tzo-A_001_E1</v>
      </c>
      <c r="P2230">
        <v>1</v>
      </c>
      <c r="Q2230" t="s">
        <v>63</v>
      </c>
      <c r="R2230">
        <v>100</v>
      </c>
      <c r="S2230">
        <v>50</v>
      </c>
      <c r="T2230">
        <v>50</v>
      </c>
      <c r="U2230" s="35" t="s">
        <v>61</v>
      </c>
      <c r="V2230" t="str">
        <f t="shared" si="59"/>
        <v>Tzo-A_001-E2</v>
      </c>
      <c r="W2230">
        <v>1</v>
      </c>
      <c r="X2230" t="s">
        <v>63</v>
      </c>
      <c r="Y2230">
        <v>100</v>
      </c>
      <c r="Z2230">
        <v>50</v>
      </c>
      <c r="AA2230">
        <v>50</v>
      </c>
      <c r="AB2230" t="s">
        <v>61</v>
      </c>
      <c r="AC2230" t="str">
        <f t="shared" si="60"/>
        <v>Tzo-A_001-E3</v>
      </c>
      <c r="AD2230">
        <v>1</v>
      </c>
      <c r="AE2230" t="s">
        <v>63</v>
      </c>
      <c r="AF2230">
        <v>100</v>
      </c>
      <c r="AG2230">
        <v>50</v>
      </c>
      <c r="AH2230">
        <v>50</v>
      </c>
      <c r="AI2230" t="s">
        <v>61</v>
      </c>
      <c r="AJ2230" t="str">
        <f t="shared" si="61"/>
        <v>Tzo-A_001-E4</v>
      </c>
      <c r="AK2230">
        <v>1</v>
      </c>
      <c r="AL2230" t="s">
        <v>63</v>
      </c>
      <c r="AM2230">
        <v>100</v>
      </c>
      <c r="AN2230">
        <v>50</v>
      </c>
      <c r="AO2230">
        <v>50</v>
      </c>
      <c r="AP2230" t="s">
        <v>61</v>
      </c>
      <c r="AQ2230" s="1">
        <v>43794</v>
      </c>
    </row>
    <row r="2231" spans="1:43" hidden="1" x14ac:dyDescent="0.5">
      <c r="A2231" t="s">
        <v>4288</v>
      </c>
      <c r="B2231" t="str">
        <f t="shared" si="54"/>
        <v>Tzo-AMvi_026-Ex1</v>
      </c>
      <c r="C2231" t="s">
        <v>56</v>
      </c>
      <c r="D2231" s="1">
        <v>43788</v>
      </c>
      <c r="E2231" t="s">
        <v>57</v>
      </c>
      <c r="F2231" s="1">
        <v>43794</v>
      </c>
      <c r="G2231" t="s">
        <v>2236</v>
      </c>
      <c r="H2231">
        <v>50</v>
      </c>
      <c r="I2231">
        <v>90</v>
      </c>
      <c r="J2231" t="s">
        <v>2236</v>
      </c>
      <c r="K2231" s="26" t="s">
        <v>61</v>
      </c>
      <c r="L2231" t="s">
        <v>4263</v>
      </c>
      <c r="N2231">
        <v>4</v>
      </c>
      <c r="O2231" t="str">
        <f t="shared" si="55"/>
        <v>Tzo-A_001_E1</v>
      </c>
      <c r="P2231">
        <v>2</v>
      </c>
      <c r="Q2231" t="s">
        <v>63</v>
      </c>
      <c r="R2231">
        <v>100</v>
      </c>
      <c r="S2231">
        <v>50</v>
      </c>
      <c r="T2231">
        <v>50</v>
      </c>
      <c r="U2231" s="35" t="s">
        <v>61</v>
      </c>
      <c r="V2231" t="str">
        <f t="shared" si="59"/>
        <v>Tzo-A_001-E2</v>
      </c>
      <c r="W2231">
        <v>2</v>
      </c>
      <c r="X2231" t="s">
        <v>63</v>
      </c>
      <c r="Y2231">
        <v>100</v>
      </c>
      <c r="Z2231">
        <v>50</v>
      </c>
      <c r="AA2231">
        <v>50</v>
      </c>
      <c r="AB2231" t="s">
        <v>61</v>
      </c>
      <c r="AC2231" t="str">
        <f t="shared" si="60"/>
        <v>Tzo-A_001-E3</v>
      </c>
      <c r="AD2231">
        <v>2</v>
      </c>
      <c r="AE2231" t="s">
        <v>63</v>
      </c>
      <c r="AF2231">
        <v>100</v>
      </c>
      <c r="AG2231">
        <v>50</v>
      </c>
      <c r="AH2231">
        <v>50</v>
      </c>
      <c r="AI2231" t="s">
        <v>61</v>
      </c>
      <c r="AJ2231" t="str">
        <f t="shared" si="61"/>
        <v>Tzo-A_001-E4</v>
      </c>
      <c r="AK2231">
        <v>2</v>
      </c>
      <c r="AL2231" t="s">
        <v>63</v>
      </c>
      <c r="AM2231">
        <v>100</v>
      </c>
      <c r="AN2231">
        <v>50</v>
      </c>
      <c r="AO2231">
        <v>50</v>
      </c>
      <c r="AP2231" t="s">
        <v>61</v>
      </c>
      <c r="AQ2231" s="1">
        <v>43794</v>
      </c>
    </row>
    <row r="2232" spans="1:43" hidden="1" x14ac:dyDescent="0.5">
      <c r="A2232" t="s">
        <v>4289</v>
      </c>
      <c r="B2232" t="str">
        <f t="shared" si="54"/>
        <v>Tzo-AMvi_027-Ex1</v>
      </c>
      <c r="C2232" t="s">
        <v>56</v>
      </c>
      <c r="D2232" s="1">
        <v>43788</v>
      </c>
      <c r="E2232" t="s">
        <v>2236</v>
      </c>
      <c r="F2232" s="1">
        <v>43794</v>
      </c>
      <c r="G2232" t="s">
        <v>2236</v>
      </c>
      <c r="H2232">
        <v>50</v>
      </c>
      <c r="I2232">
        <v>90</v>
      </c>
      <c r="J2232" t="s">
        <v>2236</v>
      </c>
      <c r="K2232" s="26" t="s">
        <v>61</v>
      </c>
      <c r="L2232" t="s">
        <v>4263</v>
      </c>
      <c r="N2232">
        <v>4</v>
      </c>
      <c r="O2232" t="str">
        <f t="shared" si="55"/>
        <v>Tzo-A_001_E1</v>
      </c>
      <c r="P2232">
        <v>3</v>
      </c>
      <c r="Q2232" t="s">
        <v>63</v>
      </c>
      <c r="R2232">
        <v>100</v>
      </c>
      <c r="S2232">
        <v>50</v>
      </c>
      <c r="T2232">
        <v>50</v>
      </c>
      <c r="U2232" s="35" t="s">
        <v>61</v>
      </c>
      <c r="V2232" t="str">
        <f t="shared" si="59"/>
        <v>Tzo-A_001-E2</v>
      </c>
      <c r="W2232">
        <v>3</v>
      </c>
      <c r="X2232" t="s">
        <v>63</v>
      </c>
      <c r="Y2232">
        <v>100</v>
      </c>
      <c r="Z2232">
        <v>50</v>
      </c>
      <c r="AA2232">
        <v>50</v>
      </c>
      <c r="AB2232" t="s">
        <v>61</v>
      </c>
      <c r="AC2232" t="str">
        <f t="shared" si="60"/>
        <v>Tzo-A_001-E3</v>
      </c>
      <c r="AD2232">
        <v>3</v>
      </c>
      <c r="AE2232" t="s">
        <v>63</v>
      </c>
      <c r="AF2232">
        <v>100</v>
      </c>
      <c r="AG2232">
        <v>50</v>
      </c>
      <c r="AH2232">
        <v>50</v>
      </c>
      <c r="AI2232" t="s">
        <v>61</v>
      </c>
      <c r="AJ2232" t="str">
        <f t="shared" si="61"/>
        <v>Tzo-A_001-E4</v>
      </c>
      <c r="AK2232">
        <v>3</v>
      </c>
      <c r="AL2232" t="s">
        <v>63</v>
      </c>
      <c r="AM2232">
        <v>100</v>
      </c>
      <c r="AN2232">
        <v>50</v>
      </c>
      <c r="AO2232">
        <v>50</v>
      </c>
      <c r="AP2232" t="s">
        <v>61</v>
      </c>
      <c r="AQ2232" s="1">
        <v>43794</v>
      </c>
    </row>
    <row r="2233" spans="1:43" hidden="1" x14ac:dyDescent="0.5">
      <c r="A2233" t="s">
        <v>4290</v>
      </c>
      <c r="B2233" t="str">
        <f t="shared" si="54"/>
        <v>Tzo-AMvi_028-Ex1</v>
      </c>
      <c r="C2233" t="s">
        <v>56</v>
      </c>
      <c r="D2233" s="1">
        <v>43788</v>
      </c>
      <c r="E2233" t="s">
        <v>2236</v>
      </c>
      <c r="F2233" s="1">
        <v>43794</v>
      </c>
      <c r="G2233" t="s">
        <v>2236</v>
      </c>
      <c r="H2233">
        <v>50</v>
      </c>
      <c r="I2233">
        <v>90</v>
      </c>
      <c r="J2233" t="s">
        <v>2236</v>
      </c>
      <c r="K2233" s="26" t="s">
        <v>61</v>
      </c>
      <c r="L2233" t="s">
        <v>4263</v>
      </c>
      <c r="N2233">
        <v>4</v>
      </c>
      <c r="O2233" t="str">
        <f t="shared" si="55"/>
        <v>Tzo-A_001_E1</v>
      </c>
      <c r="P2233">
        <v>4</v>
      </c>
      <c r="Q2233" t="s">
        <v>63</v>
      </c>
      <c r="R2233">
        <v>100</v>
      </c>
      <c r="S2233">
        <v>50</v>
      </c>
      <c r="T2233">
        <v>50</v>
      </c>
      <c r="U2233" s="35" t="s">
        <v>61</v>
      </c>
      <c r="V2233" t="str">
        <f t="shared" si="59"/>
        <v>Tzo-A_001-E2</v>
      </c>
      <c r="W2233">
        <v>4</v>
      </c>
      <c r="X2233" t="s">
        <v>63</v>
      </c>
      <c r="Y2233">
        <v>100</v>
      </c>
      <c r="Z2233">
        <v>50</v>
      </c>
      <c r="AA2233">
        <v>50</v>
      </c>
      <c r="AB2233" t="s">
        <v>61</v>
      </c>
      <c r="AC2233" t="str">
        <f t="shared" si="60"/>
        <v>Tzo-A_001-E3</v>
      </c>
      <c r="AD2233">
        <v>4</v>
      </c>
      <c r="AE2233" t="s">
        <v>63</v>
      </c>
      <c r="AF2233">
        <v>100</v>
      </c>
      <c r="AG2233">
        <v>50</v>
      </c>
      <c r="AH2233">
        <v>50</v>
      </c>
      <c r="AI2233" t="s">
        <v>61</v>
      </c>
      <c r="AJ2233" t="str">
        <f t="shared" si="61"/>
        <v>Tzo-A_001-E4</v>
      </c>
      <c r="AK2233">
        <v>4</v>
      </c>
      <c r="AL2233" t="s">
        <v>63</v>
      </c>
      <c r="AM2233">
        <v>100</v>
      </c>
      <c r="AN2233">
        <v>50</v>
      </c>
      <c r="AO2233">
        <v>50</v>
      </c>
      <c r="AP2233" t="s">
        <v>61</v>
      </c>
      <c r="AQ2233" s="1">
        <v>43794</v>
      </c>
    </row>
    <row r="2234" spans="1:43" hidden="1" x14ac:dyDescent="0.5">
      <c r="A2234" t="s">
        <v>4291</v>
      </c>
      <c r="B2234" t="str">
        <f t="shared" si="54"/>
        <v>Tzo-AMvi_029-Ex1</v>
      </c>
      <c r="C2234" t="s">
        <v>56</v>
      </c>
      <c r="D2234" s="1">
        <v>43788</v>
      </c>
      <c r="E2234" t="s">
        <v>2236</v>
      </c>
      <c r="F2234" s="1">
        <v>43794</v>
      </c>
      <c r="G2234" t="s">
        <v>2236</v>
      </c>
      <c r="H2234">
        <v>50</v>
      </c>
      <c r="I2234">
        <v>90</v>
      </c>
      <c r="J2234" t="s">
        <v>2236</v>
      </c>
      <c r="K2234" s="26" t="s">
        <v>61</v>
      </c>
      <c r="L2234" t="s">
        <v>4263</v>
      </c>
      <c r="N2234">
        <v>4</v>
      </c>
      <c r="O2234" t="str">
        <f t="shared" si="55"/>
        <v>Tzo-A_001_E1</v>
      </c>
      <c r="P2234">
        <v>5</v>
      </c>
      <c r="Q2234" t="s">
        <v>63</v>
      </c>
      <c r="R2234">
        <v>100</v>
      </c>
      <c r="S2234">
        <v>50</v>
      </c>
      <c r="T2234">
        <v>50</v>
      </c>
      <c r="U2234" s="35" t="s">
        <v>61</v>
      </c>
      <c r="V2234" t="str">
        <f t="shared" si="59"/>
        <v>Tzo-A_001-E2</v>
      </c>
      <c r="W2234">
        <v>5</v>
      </c>
      <c r="X2234" t="s">
        <v>63</v>
      </c>
      <c r="Y2234">
        <v>100</v>
      </c>
      <c r="Z2234">
        <v>50</v>
      </c>
      <c r="AA2234">
        <v>50</v>
      </c>
      <c r="AB2234" t="s">
        <v>61</v>
      </c>
      <c r="AC2234" t="str">
        <f t="shared" si="60"/>
        <v>Tzo-A_001-E3</v>
      </c>
      <c r="AD2234">
        <v>5</v>
      </c>
      <c r="AE2234" t="s">
        <v>63</v>
      </c>
      <c r="AF2234">
        <v>100</v>
      </c>
      <c r="AG2234">
        <v>50</v>
      </c>
      <c r="AH2234">
        <v>50</v>
      </c>
      <c r="AI2234" t="s">
        <v>61</v>
      </c>
      <c r="AJ2234" t="str">
        <f t="shared" si="61"/>
        <v>Tzo-A_001-E4</v>
      </c>
      <c r="AK2234">
        <v>5</v>
      </c>
      <c r="AL2234" t="s">
        <v>63</v>
      </c>
      <c r="AM2234">
        <v>100</v>
      </c>
      <c r="AN2234">
        <v>50</v>
      </c>
      <c r="AO2234">
        <v>50</v>
      </c>
      <c r="AP2234" t="s">
        <v>61</v>
      </c>
      <c r="AQ2234" s="1">
        <v>43794</v>
      </c>
    </row>
    <row r="2235" spans="1:43" hidden="1" x14ac:dyDescent="0.5">
      <c r="A2235" t="s">
        <v>4292</v>
      </c>
      <c r="B2235" t="str">
        <f t="shared" si="54"/>
        <v>Tzo-AMvi_030-Ex1</v>
      </c>
      <c r="C2235" t="s">
        <v>56</v>
      </c>
      <c r="D2235" s="1">
        <v>43788</v>
      </c>
      <c r="E2235" t="s">
        <v>2236</v>
      </c>
      <c r="F2235" s="1">
        <v>43794</v>
      </c>
      <c r="G2235" t="s">
        <v>2236</v>
      </c>
      <c r="H2235">
        <v>50</v>
      </c>
      <c r="I2235">
        <v>90</v>
      </c>
      <c r="J2235" t="s">
        <v>2236</v>
      </c>
      <c r="K2235" s="26" t="s">
        <v>61</v>
      </c>
      <c r="L2235" t="s">
        <v>4263</v>
      </c>
      <c r="N2235">
        <v>4</v>
      </c>
      <c r="O2235" t="str">
        <f t="shared" si="55"/>
        <v>Tzo-A_001_E1</v>
      </c>
      <c r="P2235">
        <v>6</v>
      </c>
      <c r="Q2235" t="s">
        <v>63</v>
      </c>
      <c r="R2235">
        <v>100</v>
      </c>
      <c r="S2235">
        <v>50</v>
      </c>
      <c r="T2235">
        <v>50</v>
      </c>
      <c r="U2235" s="35" t="s">
        <v>61</v>
      </c>
      <c r="V2235" t="str">
        <f t="shared" si="59"/>
        <v>Tzo-A_001-E2</v>
      </c>
      <c r="W2235">
        <v>6</v>
      </c>
      <c r="X2235" t="s">
        <v>63</v>
      </c>
      <c r="Y2235">
        <v>100</v>
      </c>
      <c r="Z2235">
        <v>50</v>
      </c>
      <c r="AA2235">
        <v>50</v>
      </c>
      <c r="AB2235" t="s">
        <v>61</v>
      </c>
      <c r="AC2235" t="str">
        <f t="shared" si="60"/>
        <v>Tzo-A_001-E3</v>
      </c>
      <c r="AD2235">
        <v>6</v>
      </c>
      <c r="AE2235" t="s">
        <v>63</v>
      </c>
      <c r="AF2235">
        <v>100</v>
      </c>
      <c r="AG2235">
        <v>50</v>
      </c>
      <c r="AH2235">
        <v>50</v>
      </c>
      <c r="AI2235" t="s">
        <v>61</v>
      </c>
      <c r="AJ2235" t="str">
        <f t="shared" si="61"/>
        <v>Tzo-A_001-E4</v>
      </c>
      <c r="AK2235">
        <v>6</v>
      </c>
      <c r="AL2235" t="s">
        <v>63</v>
      </c>
      <c r="AM2235">
        <v>100</v>
      </c>
      <c r="AN2235">
        <v>50</v>
      </c>
      <c r="AO2235">
        <v>50</v>
      </c>
      <c r="AP2235" t="s">
        <v>61</v>
      </c>
      <c r="AQ2235" s="1">
        <v>43794</v>
      </c>
    </row>
    <row r="2236" spans="1:43" hidden="1" x14ac:dyDescent="0.5">
      <c r="A2236" t="s">
        <v>4293</v>
      </c>
      <c r="B2236" t="str">
        <f t="shared" si="54"/>
        <v>Tzo-AMvi_031-Ex1</v>
      </c>
      <c r="C2236" t="s">
        <v>56</v>
      </c>
      <c r="D2236" s="1">
        <v>43788</v>
      </c>
      <c r="E2236" t="s">
        <v>2236</v>
      </c>
      <c r="F2236" s="1">
        <v>43794</v>
      </c>
      <c r="G2236" t="s">
        <v>2236</v>
      </c>
      <c r="H2236">
        <v>50</v>
      </c>
      <c r="I2236">
        <v>90</v>
      </c>
      <c r="J2236" t="s">
        <v>2236</v>
      </c>
      <c r="K2236" s="26" t="s">
        <v>61</v>
      </c>
      <c r="L2236" t="s">
        <v>4263</v>
      </c>
      <c r="N2236">
        <v>4</v>
      </c>
      <c r="O2236" t="str">
        <f t="shared" si="55"/>
        <v>Tzo-A_001_E1</v>
      </c>
      <c r="P2236">
        <v>7</v>
      </c>
      <c r="Q2236" t="s">
        <v>63</v>
      </c>
      <c r="R2236">
        <v>100</v>
      </c>
      <c r="S2236">
        <v>50</v>
      </c>
      <c r="T2236">
        <v>50</v>
      </c>
      <c r="U2236" s="35" t="s">
        <v>61</v>
      </c>
      <c r="V2236" t="str">
        <f t="shared" si="59"/>
        <v>Tzo-A_001-E2</v>
      </c>
      <c r="W2236">
        <v>7</v>
      </c>
      <c r="X2236" t="s">
        <v>63</v>
      </c>
      <c r="Y2236">
        <v>100</v>
      </c>
      <c r="Z2236">
        <v>50</v>
      </c>
      <c r="AA2236">
        <v>50</v>
      </c>
      <c r="AB2236" t="s">
        <v>61</v>
      </c>
      <c r="AC2236" t="str">
        <f t="shared" si="60"/>
        <v>Tzo-A_001-E3</v>
      </c>
      <c r="AD2236">
        <v>7</v>
      </c>
      <c r="AE2236" t="s">
        <v>63</v>
      </c>
      <c r="AF2236">
        <v>100</v>
      </c>
      <c r="AG2236">
        <v>50</v>
      </c>
      <c r="AH2236">
        <v>50</v>
      </c>
      <c r="AI2236" t="s">
        <v>61</v>
      </c>
      <c r="AJ2236" t="str">
        <f t="shared" si="61"/>
        <v>Tzo-A_001-E4</v>
      </c>
      <c r="AK2236">
        <v>7</v>
      </c>
      <c r="AL2236" t="s">
        <v>63</v>
      </c>
      <c r="AM2236">
        <v>100</v>
      </c>
      <c r="AN2236">
        <v>50</v>
      </c>
      <c r="AO2236">
        <v>50</v>
      </c>
      <c r="AP2236" t="s">
        <v>61</v>
      </c>
      <c r="AQ2236" s="1">
        <v>43794</v>
      </c>
    </row>
    <row r="2237" spans="1:43" hidden="1" x14ac:dyDescent="0.5">
      <c r="A2237" t="s">
        <v>4294</v>
      </c>
      <c r="B2237" t="str">
        <f t="shared" si="54"/>
        <v>Tzo-AMvi_032-Ex1</v>
      </c>
      <c r="C2237" t="s">
        <v>56</v>
      </c>
      <c r="D2237" s="1">
        <v>43788</v>
      </c>
      <c r="E2237" t="s">
        <v>2236</v>
      </c>
      <c r="F2237" s="1">
        <v>43794</v>
      </c>
      <c r="G2237" t="s">
        <v>2236</v>
      </c>
      <c r="H2237">
        <v>50</v>
      </c>
      <c r="I2237">
        <v>90</v>
      </c>
      <c r="J2237" t="s">
        <v>2236</v>
      </c>
      <c r="K2237" s="26" t="s">
        <v>61</v>
      </c>
      <c r="L2237" t="s">
        <v>4263</v>
      </c>
      <c r="N2237">
        <v>4</v>
      </c>
      <c r="O2237" t="str">
        <f t="shared" si="55"/>
        <v>Tzo-A_001_E1</v>
      </c>
      <c r="P2237">
        <v>8</v>
      </c>
      <c r="Q2237" t="s">
        <v>63</v>
      </c>
      <c r="R2237">
        <v>100</v>
      </c>
      <c r="S2237">
        <v>50</v>
      </c>
      <c r="T2237">
        <v>50</v>
      </c>
      <c r="U2237" s="35" t="s">
        <v>61</v>
      </c>
      <c r="V2237" t="str">
        <f t="shared" si="59"/>
        <v>Tzo-A_001-E2</v>
      </c>
      <c r="W2237">
        <v>8</v>
      </c>
      <c r="X2237" t="s">
        <v>63</v>
      </c>
      <c r="Y2237">
        <v>100</v>
      </c>
      <c r="Z2237">
        <v>50</v>
      </c>
      <c r="AA2237">
        <v>50</v>
      </c>
      <c r="AB2237" t="s">
        <v>61</v>
      </c>
      <c r="AC2237" t="str">
        <f t="shared" si="60"/>
        <v>Tzo-A_001-E3</v>
      </c>
      <c r="AD2237">
        <v>8</v>
      </c>
      <c r="AE2237" t="s">
        <v>63</v>
      </c>
      <c r="AF2237">
        <v>100</v>
      </c>
      <c r="AG2237">
        <v>50</v>
      </c>
      <c r="AH2237">
        <v>50</v>
      </c>
      <c r="AI2237" t="s">
        <v>61</v>
      </c>
      <c r="AJ2237" t="str">
        <f t="shared" si="61"/>
        <v>Tzo-A_001-E4</v>
      </c>
      <c r="AK2237">
        <v>8</v>
      </c>
      <c r="AL2237" t="s">
        <v>63</v>
      </c>
      <c r="AM2237">
        <v>100</v>
      </c>
      <c r="AN2237">
        <v>50</v>
      </c>
      <c r="AO2237">
        <v>50</v>
      </c>
      <c r="AP2237" t="s">
        <v>61</v>
      </c>
      <c r="AQ2237" s="1">
        <v>43794</v>
      </c>
    </row>
    <row r="2238" spans="1:43" hidden="1" x14ac:dyDescent="0.5">
      <c r="A2238" t="s">
        <v>4295</v>
      </c>
      <c r="B2238" t="str">
        <f t="shared" ref="B2238:B2301" si="62">A2238&amp;"-Ex1"</f>
        <v>Tzo-AMvi_033-Ex1</v>
      </c>
      <c r="C2238" t="s">
        <v>56</v>
      </c>
      <c r="D2238" s="1">
        <v>43788</v>
      </c>
      <c r="E2238" t="s">
        <v>2236</v>
      </c>
      <c r="F2238" s="1">
        <v>43794</v>
      </c>
      <c r="G2238" t="s">
        <v>2236</v>
      </c>
      <c r="H2238">
        <v>50</v>
      </c>
      <c r="I2238">
        <v>90</v>
      </c>
      <c r="J2238" t="s">
        <v>2236</v>
      </c>
      <c r="K2238" s="26" t="s">
        <v>61</v>
      </c>
      <c r="L2238" t="s">
        <v>4263</v>
      </c>
      <c r="N2238">
        <v>4</v>
      </c>
      <c r="O2238" t="str">
        <f t="shared" ref="O2238:O2301" si="63">L2238&amp;"_E1"</f>
        <v>Tzo-A_001_E1</v>
      </c>
      <c r="P2238">
        <v>9</v>
      </c>
      <c r="Q2238" t="s">
        <v>63</v>
      </c>
      <c r="R2238">
        <v>100</v>
      </c>
      <c r="S2238">
        <v>50</v>
      </c>
      <c r="T2238">
        <v>50</v>
      </c>
      <c r="U2238" s="35" t="s">
        <v>61</v>
      </c>
      <c r="V2238" t="str">
        <f t="shared" ref="V2238:V2253" si="64">L2238&amp;"-E2"</f>
        <v>Tzo-A_001-E2</v>
      </c>
      <c r="W2238">
        <v>9</v>
      </c>
      <c r="X2238" t="s">
        <v>63</v>
      </c>
      <c r="Y2238">
        <v>100</v>
      </c>
      <c r="Z2238">
        <v>50</v>
      </c>
      <c r="AA2238">
        <v>50</v>
      </c>
      <c r="AB2238" t="s">
        <v>61</v>
      </c>
      <c r="AC2238" t="str">
        <f t="shared" ref="AC2238:AC2253" si="65">L2238&amp;"-E3"</f>
        <v>Tzo-A_001-E3</v>
      </c>
      <c r="AD2238">
        <v>9</v>
      </c>
      <c r="AE2238" t="s">
        <v>63</v>
      </c>
      <c r="AF2238">
        <v>100</v>
      </c>
      <c r="AG2238">
        <v>50</v>
      </c>
      <c r="AH2238">
        <v>50</v>
      </c>
      <c r="AI2238" t="s">
        <v>61</v>
      </c>
      <c r="AJ2238" t="str">
        <f t="shared" ref="AJ2238:AJ2253" si="66">L2238&amp;"-E4"</f>
        <v>Tzo-A_001-E4</v>
      </c>
      <c r="AK2238">
        <v>9</v>
      </c>
      <c r="AL2238" t="s">
        <v>63</v>
      </c>
      <c r="AM2238">
        <v>100</v>
      </c>
      <c r="AN2238">
        <v>50</v>
      </c>
      <c r="AO2238">
        <v>50</v>
      </c>
      <c r="AP2238" t="s">
        <v>61</v>
      </c>
      <c r="AQ2238" s="1">
        <v>43794</v>
      </c>
    </row>
    <row r="2239" spans="1:43" hidden="1" x14ac:dyDescent="0.5">
      <c r="A2239" t="s">
        <v>4296</v>
      </c>
      <c r="B2239" t="str">
        <f t="shared" si="62"/>
        <v>Tzo-AMvi_034-Ex1</v>
      </c>
      <c r="C2239" t="s">
        <v>56</v>
      </c>
      <c r="D2239" s="1">
        <v>43788</v>
      </c>
      <c r="E2239" t="s">
        <v>2236</v>
      </c>
      <c r="F2239" s="1">
        <v>43794</v>
      </c>
      <c r="G2239" t="s">
        <v>2236</v>
      </c>
      <c r="H2239">
        <v>50</v>
      </c>
      <c r="I2239">
        <v>90</v>
      </c>
      <c r="J2239" t="s">
        <v>2236</v>
      </c>
      <c r="K2239" s="26" t="s">
        <v>61</v>
      </c>
      <c r="L2239" t="s">
        <v>4263</v>
      </c>
      <c r="N2239">
        <v>4</v>
      </c>
      <c r="O2239" t="str">
        <f t="shared" si="63"/>
        <v>Tzo-A_001_E1</v>
      </c>
      <c r="P2239">
        <v>10</v>
      </c>
      <c r="Q2239" t="s">
        <v>63</v>
      </c>
      <c r="R2239">
        <v>100</v>
      </c>
      <c r="S2239">
        <v>50</v>
      </c>
      <c r="T2239">
        <v>50</v>
      </c>
      <c r="U2239" s="35" t="s">
        <v>61</v>
      </c>
      <c r="V2239" t="str">
        <f t="shared" si="64"/>
        <v>Tzo-A_001-E2</v>
      </c>
      <c r="W2239">
        <v>10</v>
      </c>
      <c r="X2239" t="s">
        <v>63</v>
      </c>
      <c r="Y2239">
        <v>100</v>
      </c>
      <c r="Z2239">
        <v>50</v>
      </c>
      <c r="AA2239">
        <v>50</v>
      </c>
      <c r="AB2239" t="s">
        <v>61</v>
      </c>
      <c r="AC2239" t="str">
        <f t="shared" si="65"/>
        <v>Tzo-A_001-E3</v>
      </c>
      <c r="AD2239">
        <v>10</v>
      </c>
      <c r="AE2239" t="s">
        <v>63</v>
      </c>
      <c r="AF2239">
        <v>100</v>
      </c>
      <c r="AG2239">
        <v>50</v>
      </c>
      <c r="AH2239">
        <v>50</v>
      </c>
      <c r="AI2239" t="s">
        <v>61</v>
      </c>
      <c r="AJ2239" t="str">
        <f t="shared" si="66"/>
        <v>Tzo-A_001-E4</v>
      </c>
      <c r="AK2239">
        <v>10</v>
      </c>
      <c r="AL2239" t="s">
        <v>63</v>
      </c>
      <c r="AM2239">
        <v>100</v>
      </c>
      <c r="AN2239">
        <v>50</v>
      </c>
      <c r="AO2239">
        <v>50</v>
      </c>
      <c r="AP2239" t="s">
        <v>61</v>
      </c>
      <c r="AQ2239" s="1">
        <v>43794</v>
      </c>
    </row>
    <row r="2240" spans="1:43" hidden="1" x14ac:dyDescent="0.5">
      <c r="A2240" t="s">
        <v>4297</v>
      </c>
      <c r="B2240" t="str">
        <f t="shared" si="62"/>
        <v>Tzo-AMvi_035-Ex1</v>
      </c>
      <c r="C2240" t="s">
        <v>56</v>
      </c>
      <c r="D2240" s="1">
        <v>43788</v>
      </c>
      <c r="E2240" t="s">
        <v>2236</v>
      </c>
      <c r="F2240" s="1">
        <v>43794</v>
      </c>
      <c r="G2240" t="s">
        <v>2236</v>
      </c>
      <c r="H2240">
        <v>50</v>
      </c>
      <c r="I2240">
        <v>90</v>
      </c>
      <c r="J2240" t="s">
        <v>2236</v>
      </c>
      <c r="K2240" s="26" t="s">
        <v>61</v>
      </c>
      <c r="L2240" t="s">
        <v>4263</v>
      </c>
      <c r="N2240">
        <v>4</v>
      </c>
      <c r="O2240" t="str">
        <f t="shared" si="63"/>
        <v>Tzo-A_001_E1</v>
      </c>
      <c r="P2240">
        <v>11</v>
      </c>
      <c r="Q2240" t="s">
        <v>63</v>
      </c>
      <c r="R2240">
        <v>100</v>
      </c>
      <c r="S2240">
        <v>50</v>
      </c>
      <c r="T2240">
        <v>50</v>
      </c>
      <c r="U2240" s="35" t="s">
        <v>61</v>
      </c>
      <c r="V2240" t="str">
        <f t="shared" si="64"/>
        <v>Tzo-A_001-E2</v>
      </c>
      <c r="W2240">
        <v>11</v>
      </c>
      <c r="X2240" t="s">
        <v>63</v>
      </c>
      <c r="Y2240">
        <v>100</v>
      </c>
      <c r="Z2240">
        <v>50</v>
      </c>
      <c r="AA2240">
        <v>50</v>
      </c>
      <c r="AB2240" t="s">
        <v>61</v>
      </c>
      <c r="AC2240" t="str">
        <f t="shared" si="65"/>
        <v>Tzo-A_001-E3</v>
      </c>
      <c r="AD2240">
        <v>11</v>
      </c>
      <c r="AE2240" t="s">
        <v>63</v>
      </c>
      <c r="AF2240">
        <v>100</v>
      </c>
      <c r="AG2240">
        <v>50</v>
      </c>
      <c r="AH2240">
        <v>50</v>
      </c>
      <c r="AI2240" t="s">
        <v>61</v>
      </c>
      <c r="AJ2240" t="str">
        <f t="shared" si="66"/>
        <v>Tzo-A_001-E4</v>
      </c>
      <c r="AK2240">
        <v>11</v>
      </c>
      <c r="AL2240" t="s">
        <v>63</v>
      </c>
      <c r="AM2240">
        <v>100</v>
      </c>
      <c r="AN2240">
        <v>50</v>
      </c>
      <c r="AO2240">
        <v>50</v>
      </c>
      <c r="AP2240" t="s">
        <v>61</v>
      </c>
      <c r="AQ2240" s="1">
        <v>43794</v>
      </c>
    </row>
    <row r="2241" spans="1:49" hidden="1" x14ac:dyDescent="0.5">
      <c r="A2241" t="s">
        <v>4298</v>
      </c>
      <c r="B2241" t="str">
        <f t="shared" si="62"/>
        <v>Tzo-AMvi_036-Ex1</v>
      </c>
      <c r="C2241" t="s">
        <v>56</v>
      </c>
      <c r="D2241" s="1">
        <v>43788</v>
      </c>
      <c r="E2241" t="s">
        <v>2236</v>
      </c>
      <c r="F2241" s="1">
        <v>43794</v>
      </c>
      <c r="G2241" t="s">
        <v>2236</v>
      </c>
      <c r="H2241">
        <v>50</v>
      </c>
      <c r="I2241">
        <v>90</v>
      </c>
      <c r="J2241" t="s">
        <v>2236</v>
      </c>
      <c r="K2241" s="26" t="s">
        <v>61</v>
      </c>
      <c r="L2241" t="s">
        <v>4263</v>
      </c>
      <c r="N2241">
        <v>4</v>
      </c>
      <c r="O2241" t="str">
        <f t="shared" si="63"/>
        <v>Tzo-A_001_E1</v>
      </c>
      <c r="P2241">
        <v>12</v>
      </c>
      <c r="Q2241" t="s">
        <v>63</v>
      </c>
      <c r="R2241">
        <v>100</v>
      </c>
      <c r="S2241">
        <v>50</v>
      </c>
      <c r="T2241">
        <v>50</v>
      </c>
      <c r="U2241" s="35" t="s">
        <v>61</v>
      </c>
      <c r="V2241" t="str">
        <f t="shared" si="64"/>
        <v>Tzo-A_001-E2</v>
      </c>
      <c r="W2241">
        <v>12</v>
      </c>
      <c r="X2241" t="s">
        <v>63</v>
      </c>
      <c r="Y2241">
        <v>100</v>
      </c>
      <c r="Z2241">
        <v>50</v>
      </c>
      <c r="AA2241">
        <v>50</v>
      </c>
      <c r="AB2241" t="s">
        <v>61</v>
      </c>
      <c r="AC2241" t="str">
        <f t="shared" si="65"/>
        <v>Tzo-A_001-E3</v>
      </c>
      <c r="AD2241">
        <v>12</v>
      </c>
      <c r="AE2241" t="s">
        <v>63</v>
      </c>
      <c r="AF2241">
        <v>100</v>
      </c>
      <c r="AG2241">
        <v>50</v>
      </c>
      <c r="AH2241">
        <v>50</v>
      </c>
      <c r="AI2241" t="s">
        <v>61</v>
      </c>
      <c r="AJ2241" t="str">
        <f t="shared" si="66"/>
        <v>Tzo-A_001-E4</v>
      </c>
      <c r="AK2241">
        <v>12</v>
      </c>
      <c r="AL2241" t="s">
        <v>63</v>
      </c>
      <c r="AM2241">
        <v>100</v>
      </c>
      <c r="AN2241">
        <v>50</v>
      </c>
      <c r="AO2241">
        <v>50</v>
      </c>
      <c r="AP2241" t="s">
        <v>61</v>
      </c>
      <c r="AQ2241" s="1">
        <v>43794</v>
      </c>
    </row>
    <row r="2242" spans="1:49" hidden="1" x14ac:dyDescent="0.5">
      <c r="A2242" t="s">
        <v>4299</v>
      </c>
      <c r="B2242" t="str">
        <f t="shared" si="62"/>
        <v>Tzo-AMvi_037-Ex1</v>
      </c>
      <c r="C2242" t="s">
        <v>56</v>
      </c>
      <c r="D2242" s="1">
        <v>43788</v>
      </c>
      <c r="E2242" t="s">
        <v>2236</v>
      </c>
      <c r="F2242" s="1">
        <v>43794</v>
      </c>
      <c r="G2242" t="s">
        <v>2746</v>
      </c>
      <c r="H2242">
        <v>50</v>
      </c>
      <c r="I2242">
        <v>90</v>
      </c>
      <c r="J2242" t="s">
        <v>2746</v>
      </c>
      <c r="K2242" s="26" t="s">
        <v>61</v>
      </c>
      <c r="L2242" t="s">
        <v>4263</v>
      </c>
      <c r="N2242">
        <v>4</v>
      </c>
      <c r="O2242" t="str">
        <f t="shared" si="63"/>
        <v>Tzo-A_001_E1</v>
      </c>
      <c r="P2242">
        <v>1</v>
      </c>
      <c r="Q2242" t="s">
        <v>60</v>
      </c>
      <c r="R2242">
        <v>100</v>
      </c>
      <c r="S2242">
        <v>50</v>
      </c>
      <c r="T2242">
        <v>50</v>
      </c>
      <c r="U2242" s="35" t="s">
        <v>61</v>
      </c>
      <c r="V2242" t="str">
        <f t="shared" si="64"/>
        <v>Tzo-A_001-E2</v>
      </c>
      <c r="W2242">
        <v>1</v>
      </c>
      <c r="X2242" t="s">
        <v>60</v>
      </c>
      <c r="Y2242">
        <v>100</v>
      </c>
      <c r="Z2242">
        <v>50</v>
      </c>
      <c r="AA2242">
        <v>50</v>
      </c>
      <c r="AB2242" t="s">
        <v>61</v>
      </c>
      <c r="AC2242" t="str">
        <f t="shared" si="65"/>
        <v>Tzo-A_001-E3</v>
      </c>
      <c r="AD2242">
        <v>1</v>
      </c>
      <c r="AE2242" t="s">
        <v>60</v>
      </c>
      <c r="AF2242">
        <v>100</v>
      </c>
      <c r="AG2242">
        <v>50</v>
      </c>
      <c r="AH2242">
        <v>50</v>
      </c>
      <c r="AI2242" t="s">
        <v>61</v>
      </c>
      <c r="AJ2242" t="str">
        <f t="shared" si="66"/>
        <v>Tzo-A_001-E4</v>
      </c>
      <c r="AK2242">
        <v>1</v>
      </c>
      <c r="AL2242" t="s">
        <v>60</v>
      </c>
      <c r="AM2242">
        <v>100</v>
      </c>
      <c r="AN2242">
        <v>50</v>
      </c>
      <c r="AO2242">
        <v>50</v>
      </c>
      <c r="AP2242" t="s">
        <v>61</v>
      </c>
      <c r="AQ2242" s="1">
        <v>43794</v>
      </c>
    </row>
    <row r="2243" spans="1:49" hidden="1" x14ac:dyDescent="0.5">
      <c r="A2243" t="s">
        <v>4300</v>
      </c>
      <c r="B2243" t="str">
        <f t="shared" si="62"/>
        <v>Tzo-AMvi_038-Ex1</v>
      </c>
      <c r="C2243" t="s">
        <v>56</v>
      </c>
      <c r="D2243" s="1">
        <v>43788</v>
      </c>
      <c r="E2243" t="s">
        <v>2746</v>
      </c>
      <c r="F2243" s="1">
        <v>43794</v>
      </c>
      <c r="G2243" t="s">
        <v>2746</v>
      </c>
      <c r="H2243">
        <v>50</v>
      </c>
      <c r="I2243">
        <v>90</v>
      </c>
      <c r="J2243" t="s">
        <v>2746</v>
      </c>
      <c r="K2243" s="26" t="s">
        <v>61</v>
      </c>
      <c r="L2243" t="s">
        <v>4263</v>
      </c>
      <c r="N2243">
        <v>4</v>
      </c>
      <c r="O2243" t="str">
        <f t="shared" si="63"/>
        <v>Tzo-A_001_E1</v>
      </c>
      <c r="P2243">
        <v>2</v>
      </c>
      <c r="Q2243" t="s">
        <v>60</v>
      </c>
      <c r="R2243">
        <v>100</v>
      </c>
      <c r="S2243">
        <v>50</v>
      </c>
      <c r="T2243">
        <v>50</v>
      </c>
      <c r="U2243" s="35" t="s">
        <v>61</v>
      </c>
      <c r="V2243" t="str">
        <f t="shared" si="64"/>
        <v>Tzo-A_001-E2</v>
      </c>
      <c r="W2243">
        <v>2</v>
      </c>
      <c r="X2243" t="s">
        <v>60</v>
      </c>
      <c r="Y2243">
        <v>100</v>
      </c>
      <c r="Z2243">
        <v>50</v>
      </c>
      <c r="AA2243">
        <v>50</v>
      </c>
      <c r="AB2243" t="s">
        <v>61</v>
      </c>
      <c r="AC2243" t="str">
        <f t="shared" si="65"/>
        <v>Tzo-A_001-E3</v>
      </c>
      <c r="AD2243">
        <v>2</v>
      </c>
      <c r="AE2243" t="s">
        <v>60</v>
      </c>
      <c r="AF2243">
        <v>100</v>
      </c>
      <c r="AG2243">
        <v>50</v>
      </c>
      <c r="AH2243">
        <v>50</v>
      </c>
      <c r="AI2243" t="s">
        <v>61</v>
      </c>
      <c r="AJ2243" t="str">
        <f t="shared" si="66"/>
        <v>Tzo-A_001-E4</v>
      </c>
      <c r="AK2243">
        <v>2</v>
      </c>
      <c r="AL2243" t="s">
        <v>60</v>
      </c>
      <c r="AM2243">
        <v>100</v>
      </c>
      <c r="AN2243">
        <v>50</v>
      </c>
      <c r="AO2243">
        <v>50</v>
      </c>
      <c r="AP2243" t="s">
        <v>61</v>
      </c>
      <c r="AQ2243" s="1">
        <v>43794</v>
      </c>
    </row>
    <row r="2244" spans="1:49" hidden="1" x14ac:dyDescent="0.5">
      <c r="A2244" t="s">
        <v>4301</v>
      </c>
      <c r="B2244" t="str">
        <f t="shared" si="62"/>
        <v>Tzo-AMvi_039-Ex1</v>
      </c>
      <c r="C2244" t="s">
        <v>56</v>
      </c>
      <c r="D2244" s="1">
        <v>43788</v>
      </c>
      <c r="E2244" t="s">
        <v>2746</v>
      </c>
      <c r="F2244" s="1">
        <v>43794</v>
      </c>
      <c r="G2244" t="s">
        <v>2746</v>
      </c>
      <c r="H2244">
        <v>50</v>
      </c>
      <c r="I2244">
        <v>90</v>
      </c>
      <c r="J2244" t="s">
        <v>2746</v>
      </c>
      <c r="K2244" s="26" t="s">
        <v>61</v>
      </c>
      <c r="L2244" t="s">
        <v>4263</v>
      </c>
      <c r="N2244">
        <v>4</v>
      </c>
      <c r="O2244" t="str">
        <f t="shared" si="63"/>
        <v>Tzo-A_001_E1</v>
      </c>
      <c r="P2244">
        <v>3</v>
      </c>
      <c r="Q2244" t="s">
        <v>60</v>
      </c>
      <c r="R2244">
        <v>100</v>
      </c>
      <c r="S2244">
        <v>50</v>
      </c>
      <c r="T2244">
        <v>50</v>
      </c>
      <c r="U2244" s="35" t="s">
        <v>61</v>
      </c>
      <c r="V2244" t="str">
        <f t="shared" si="64"/>
        <v>Tzo-A_001-E2</v>
      </c>
      <c r="W2244">
        <v>3</v>
      </c>
      <c r="X2244" t="s">
        <v>60</v>
      </c>
      <c r="Y2244">
        <v>100</v>
      </c>
      <c r="Z2244">
        <v>50</v>
      </c>
      <c r="AA2244">
        <v>50</v>
      </c>
      <c r="AB2244" t="s">
        <v>61</v>
      </c>
      <c r="AC2244" t="str">
        <f t="shared" si="65"/>
        <v>Tzo-A_001-E3</v>
      </c>
      <c r="AD2244">
        <v>3</v>
      </c>
      <c r="AE2244" t="s">
        <v>60</v>
      </c>
      <c r="AF2244">
        <v>100</v>
      </c>
      <c r="AG2244">
        <v>50</v>
      </c>
      <c r="AH2244">
        <v>50</v>
      </c>
      <c r="AI2244" t="s">
        <v>61</v>
      </c>
      <c r="AJ2244" t="str">
        <f t="shared" si="66"/>
        <v>Tzo-A_001-E4</v>
      </c>
      <c r="AK2244">
        <v>3</v>
      </c>
      <c r="AL2244" t="s">
        <v>60</v>
      </c>
      <c r="AM2244">
        <v>100</v>
      </c>
      <c r="AN2244">
        <v>50</v>
      </c>
      <c r="AO2244">
        <v>50</v>
      </c>
      <c r="AP2244" t="s">
        <v>61</v>
      </c>
      <c r="AQ2244" s="1">
        <v>43794</v>
      </c>
    </row>
    <row r="2245" spans="1:49" hidden="1" x14ac:dyDescent="0.5">
      <c r="A2245" t="s">
        <v>4302</v>
      </c>
      <c r="B2245" t="str">
        <f t="shared" si="62"/>
        <v>Tzo-AMvi_040-Ex1</v>
      </c>
      <c r="C2245" t="s">
        <v>56</v>
      </c>
      <c r="D2245" s="1">
        <v>43788</v>
      </c>
      <c r="E2245" t="s">
        <v>2746</v>
      </c>
      <c r="F2245" s="1">
        <v>43794</v>
      </c>
      <c r="G2245" t="s">
        <v>2746</v>
      </c>
      <c r="H2245">
        <v>50</v>
      </c>
      <c r="I2245">
        <v>90</v>
      </c>
      <c r="J2245" t="s">
        <v>2746</v>
      </c>
      <c r="K2245" s="26" t="s">
        <v>61</v>
      </c>
      <c r="L2245" t="s">
        <v>4263</v>
      </c>
      <c r="N2245">
        <v>4</v>
      </c>
      <c r="O2245" t="str">
        <f t="shared" si="63"/>
        <v>Tzo-A_001_E1</v>
      </c>
      <c r="P2245">
        <v>4</v>
      </c>
      <c r="Q2245" t="s">
        <v>60</v>
      </c>
      <c r="R2245">
        <v>100</v>
      </c>
      <c r="S2245">
        <v>50</v>
      </c>
      <c r="T2245">
        <v>50</v>
      </c>
      <c r="U2245" s="35" t="s">
        <v>61</v>
      </c>
      <c r="V2245" t="str">
        <f t="shared" si="64"/>
        <v>Tzo-A_001-E2</v>
      </c>
      <c r="W2245">
        <v>4</v>
      </c>
      <c r="X2245" t="s">
        <v>60</v>
      </c>
      <c r="Y2245">
        <v>100</v>
      </c>
      <c r="Z2245">
        <v>50</v>
      </c>
      <c r="AA2245">
        <v>50</v>
      </c>
      <c r="AB2245" t="s">
        <v>61</v>
      </c>
      <c r="AC2245" t="str">
        <f t="shared" si="65"/>
        <v>Tzo-A_001-E3</v>
      </c>
      <c r="AD2245">
        <v>4</v>
      </c>
      <c r="AE2245" t="s">
        <v>60</v>
      </c>
      <c r="AF2245">
        <v>100</v>
      </c>
      <c r="AG2245">
        <v>50</v>
      </c>
      <c r="AH2245">
        <v>50</v>
      </c>
      <c r="AI2245" t="s">
        <v>61</v>
      </c>
      <c r="AJ2245" t="str">
        <f t="shared" si="66"/>
        <v>Tzo-A_001-E4</v>
      </c>
      <c r="AK2245">
        <v>4</v>
      </c>
      <c r="AL2245" t="s">
        <v>60</v>
      </c>
      <c r="AM2245">
        <v>100</v>
      </c>
      <c r="AN2245">
        <v>50</v>
      </c>
      <c r="AO2245">
        <v>50</v>
      </c>
      <c r="AP2245" t="s">
        <v>61</v>
      </c>
      <c r="AQ2245" s="1">
        <v>43794</v>
      </c>
    </row>
    <row r="2246" spans="1:49" hidden="1" x14ac:dyDescent="0.5">
      <c r="A2246" t="s">
        <v>4303</v>
      </c>
      <c r="B2246" t="str">
        <f t="shared" si="62"/>
        <v>Tzo-AMvi_041-Ex1</v>
      </c>
      <c r="C2246" t="s">
        <v>56</v>
      </c>
      <c r="D2246" s="1">
        <v>43788</v>
      </c>
      <c r="E2246" t="s">
        <v>2746</v>
      </c>
      <c r="F2246" s="1">
        <v>43794</v>
      </c>
      <c r="G2246" t="s">
        <v>2746</v>
      </c>
      <c r="H2246">
        <v>50</v>
      </c>
      <c r="I2246">
        <v>90</v>
      </c>
      <c r="J2246" t="s">
        <v>2746</v>
      </c>
      <c r="K2246" s="26" t="s">
        <v>61</v>
      </c>
      <c r="L2246" t="s">
        <v>4263</v>
      </c>
      <c r="N2246">
        <v>4</v>
      </c>
      <c r="O2246" t="str">
        <f t="shared" si="63"/>
        <v>Tzo-A_001_E1</v>
      </c>
      <c r="P2246">
        <v>5</v>
      </c>
      <c r="Q2246" t="s">
        <v>60</v>
      </c>
      <c r="R2246">
        <v>100</v>
      </c>
      <c r="S2246">
        <v>50</v>
      </c>
      <c r="T2246">
        <v>50</v>
      </c>
      <c r="U2246" s="35" t="s">
        <v>61</v>
      </c>
      <c r="V2246" t="str">
        <f t="shared" si="64"/>
        <v>Tzo-A_001-E2</v>
      </c>
      <c r="W2246">
        <v>5</v>
      </c>
      <c r="X2246" t="s">
        <v>60</v>
      </c>
      <c r="Y2246">
        <v>100</v>
      </c>
      <c r="Z2246">
        <v>50</v>
      </c>
      <c r="AA2246">
        <v>50</v>
      </c>
      <c r="AB2246" t="s">
        <v>61</v>
      </c>
      <c r="AC2246" t="str">
        <f t="shared" si="65"/>
        <v>Tzo-A_001-E3</v>
      </c>
      <c r="AD2246">
        <v>5</v>
      </c>
      <c r="AE2246" t="s">
        <v>60</v>
      </c>
      <c r="AF2246">
        <v>100</v>
      </c>
      <c r="AG2246">
        <v>50</v>
      </c>
      <c r="AH2246">
        <v>50</v>
      </c>
      <c r="AI2246" t="s">
        <v>61</v>
      </c>
      <c r="AJ2246" t="str">
        <f t="shared" si="66"/>
        <v>Tzo-A_001-E4</v>
      </c>
      <c r="AK2246">
        <v>5</v>
      </c>
      <c r="AL2246" t="s">
        <v>60</v>
      </c>
      <c r="AM2246">
        <v>100</v>
      </c>
      <c r="AN2246">
        <v>50</v>
      </c>
      <c r="AO2246">
        <v>50</v>
      </c>
      <c r="AP2246" t="s">
        <v>61</v>
      </c>
      <c r="AQ2246" s="1">
        <v>43794</v>
      </c>
    </row>
    <row r="2247" spans="1:49" hidden="1" x14ac:dyDescent="0.5">
      <c r="A2247" t="s">
        <v>4304</v>
      </c>
      <c r="B2247" t="str">
        <f t="shared" si="62"/>
        <v>Tzo-AMvi_042-Ex1</v>
      </c>
      <c r="C2247" t="s">
        <v>56</v>
      </c>
      <c r="D2247" s="1">
        <v>43788</v>
      </c>
      <c r="E2247" t="s">
        <v>2746</v>
      </c>
      <c r="F2247" s="1">
        <v>43794</v>
      </c>
      <c r="G2247" t="s">
        <v>2746</v>
      </c>
      <c r="H2247">
        <v>50</v>
      </c>
      <c r="I2247">
        <v>90</v>
      </c>
      <c r="J2247" t="s">
        <v>2746</v>
      </c>
      <c r="K2247" s="26" t="s">
        <v>61</v>
      </c>
      <c r="L2247" t="s">
        <v>4263</v>
      </c>
      <c r="N2247">
        <v>4</v>
      </c>
      <c r="O2247" t="str">
        <f t="shared" si="63"/>
        <v>Tzo-A_001_E1</v>
      </c>
      <c r="P2247">
        <v>6</v>
      </c>
      <c r="Q2247" t="s">
        <v>60</v>
      </c>
      <c r="R2247">
        <v>100</v>
      </c>
      <c r="S2247">
        <v>50</v>
      </c>
      <c r="T2247">
        <v>50</v>
      </c>
      <c r="U2247" s="35" t="s">
        <v>61</v>
      </c>
      <c r="V2247" t="str">
        <f t="shared" si="64"/>
        <v>Tzo-A_001-E2</v>
      </c>
      <c r="W2247">
        <v>6</v>
      </c>
      <c r="X2247" t="s">
        <v>60</v>
      </c>
      <c r="Y2247">
        <v>100</v>
      </c>
      <c r="Z2247">
        <v>50</v>
      </c>
      <c r="AA2247">
        <v>50</v>
      </c>
      <c r="AB2247" t="s">
        <v>61</v>
      </c>
      <c r="AC2247" t="str">
        <f t="shared" si="65"/>
        <v>Tzo-A_001-E3</v>
      </c>
      <c r="AD2247">
        <v>6</v>
      </c>
      <c r="AE2247" t="s">
        <v>60</v>
      </c>
      <c r="AF2247">
        <v>100</v>
      </c>
      <c r="AG2247">
        <v>50</v>
      </c>
      <c r="AH2247">
        <v>50</v>
      </c>
      <c r="AI2247" t="s">
        <v>61</v>
      </c>
      <c r="AJ2247" t="str">
        <f t="shared" si="66"/>
        <v>Tzo-A_001-E4</v>
      </c>
      <c r="AK2247">
        <v>6</v>
      </c>
      <c r="AL2247" t="s">
        <v>60</v>
      </c>
      <c r="AM2247">
        <v>100</v>
      </c>
      <c r="AN2247">
        <v>50</v>
      </c>
      <c r="AO2247">
        <v>50</v>
      </c>
      <c r="AP2247" t="s">
        <v>61</v>
      </c>
      <c r="AQ2247" s="1">
        <v>43794</v>
      </c>
    </row>
    <row r="2248" spans="1:49" hidden="1" x14ac:dyDescent="0.5">
      <c r="A2248" t="s">
        <v>4305</v>
      </c>
      <c r="B2248" t="str">
        <f t="shared" si="62"/>
        <v>Tzo-AMvi_043-Ex1</v>
      </c>
      <c r="C2248" t="s">
        <v>56</v>
      </c>
      <c r="D2248" s="1">
        <v>43788</v>
      </c>
      <c r="E2248" t="s">
        <v>2746</v>
      </c>
      <c r="F2248" s="1">
        <v>43794</v>
      </c>
      <c r="G2248" t="s">
        <v>2746</v>
      </c>
      <c r="H2248">
        <v>50</v>
      </c>
      <c r="I2248">
        <v>90</v>
      </c>
      <c r="J2248" t="s">
        <v>2746</v>
      </c>
      <c r="K2248" s="26" t="s">
        <v>61</v>
      </c>
      <c r="L2248" t="s">
        <v>4263</v>
      </c>
      <c r="N2248">
        <v>4</v>
      </c>
      <c r="O2248" t="str">
        <f t="shared" si="63"/>
        <v>Tzo-A_001_E1</v>
      </c>
      <c r="P2248">
        <v>7</v>
      </c>
      <c r="Q2248" t="s">
        <v>60</v>
      </c>
      <c r="R2248">
        <v>100</v>
      </c>
      <c r="S2248">
        <v>50</v>
      </c>
      <c r="T2248">
        <v>50</v>
      </c>
      <c r="U2248" s="35" t="s">
        <v>61</v>
      </c>
      <c r="V2248" t="str">
        <f t="shared" si="64"/>
        <v>Tzo-A_001-E2</v>
      </c>
      <c r="W2248">
        <v>7</v>
      </c>
      <c r="X2248" t="s">
        <v>60</v>
      </c>
      <c r="Y2248">
        <v>100</v>
      </c>
      <c r="Z2248">
        <v>50</v>
      </c>
      <c r="AA2248">
        <v>50</v>
      </c>
      <c r="AB2248" t="s">
        <v>61</v>
      </c>
      <c r="AC2248" t="str">
        <f t="shared" si="65"/>
        <v>Tzo-A_001-E3</v>
      </c>
      <c r="AD2248">
        <v>7</v>
      </c>
      <c r="AE2248" t="s">
        <v>60</v>
      </c>
      <c r="AF2248">
        <v>100</v>
      </c>
      <c r="AG2248">
        <v>50</v>
      </c>
      <c r="AH2248">
        <v>50</v>
      </c>
      <c r="AI2248" t="s">
        <v>61</v>
      </c>
      <c r="AJ2248" t="str">
        <f t="shared" si="66"/>
        <v>Tzo-A_001-E4</v>
      </c>
      <c r="AK2248">
        <v>7</v>
      </c>
      <c r="AL2248" t="s">
        <v>60</v>
      </c>
      <c r="AM2248">
        <v>100</v>
      </c>
      <c r="AN2248">
        <v>50</v>
      </c>
      <c r="AO2248">
        <v>50</v>
      </c>
      <c r="AP2248" t="s">
        <v>61</v>
      </c>
      <c r="AQ2248" s="1">
        <v>43794</v>
      </c>
    </row>
    <row r="2249" spans="1:49" hidden="1" x14ac:dyDescent="0.5">
      <c r="A2249" t="s">
        <v>4306</v>
      </c>
      <c r="B2249" t="str">
        <f t="shared" si="62"/>
        <v>Tzo-AMvi_044-Ex1</v>
      </c>
      <c r="C2249" t="s">
        <v>56</v>
      </c>
      <c r="D2249" s="1">
        <v>43788</v>
      </c>
      <c r="E2249" t="s">
        <v>2746</v>
      </c>
      <c r="F2249" s="1">
        <v>43794</v>
      </c>
      <c r="G2249" t="s">
        <v>2746</v>
      </c>
      <c r="H2249">
        <v>50</v>
      </c>
      <c r="I2249">
        <v>90</v>
      </c>
      <c r="J2249" t="s">
        <v>2746</v>
      </c>
      <c r="K2249" s="26" t="s">
        <v>61</v>
      </c>
      <c r="L2249" t="s">
        <v>4263</v>
      </c>
      <c r="N2249">
        <v>4</v>
      </c>
      <c r="O2249" t="str">
        <f t="shared" si="63"/>
        <v>Tzo-A_001_E1</v>
      </c>
      <c r="P2249">
        <v>8</v>
      </c>
      <c r="Q2249" t="s">
        <v>60</v>
      </c>
      <c r="R2249">
        <v>100</v>
      </c>
      <c r="S2249">
        <v>50</v>
      </c>
      <c r="T2249">
        <v>50</v>
      </c>
      <c r="U2249" s="35" t="s">
        <v>61</v>
      </c>
      <c r="V2249" t="str">
        <f t="shared" si="64"/>
        <v>Tzo-A_001-E2</v>
      </c>
      <c r="W2249">
        <v>8</v>
      </c>
      <c r="X2249" t="s">
        <v>60</v>
      </c>
      <c r="Y2249">
        <v>100</v>
      </c>
      <c r="Z2249">
        <v>50</v>
      </c>
      <c r="AA2249">
        <v>50</v>
      </c>
      <c r="AB2249" t="s">
        <v>61</v>
      </c>
      <c r="AC2249" t="str">
        <f t="shared" si="65"/>
        <v>Tzo-A_001-E3</v>
      </c>
      <c r="AD2249">
        <v>8</v>
      </c>
      <c r="AE2249" t="s">
        <v>60</v>
      </c>
      <c r="AF2249">
        <v>100</v>
      </c>
      <c r="AG2249">
        <v>50</v>
      </c>
      <c r="AH2249">
        <v>50</v>
      </c>
      <c r="AI2249" t="s">
        <v>61</v>
      </c>
      <c r="AJ2249" t="str">
        <f t="shared" si="66"/>
        <v>Tzo-A_001-E4</v>
      </c>
      <c r="AK2249">
        <v>8</v>
      </c>
      <c r="AL2249" t="s">
        <v>60</v>
      </c>
      <c r="AM2249">
        <v>100</v>
      </c>
      <c r="AN2249">
        <v>50</v>
      </c>
      <c r="AO2249">
        <v>50</v>
      </c>
      <c r="AP2249" t="s">
        <v>61</v>
      </c>
      <c r="AQ2249" s="1">
        <v>43794</v>
      </c>
    </row>
    <row r="2250" spans="1:49" hidden="1" x14ac:dyDescent="0.5">
      <c r="A2250" t="s">
        <v>4307</v>
      </c>
      <c r="B2250" t="str">
        <f t="shared" si="62"/>
        <v>Tzo-AMvi_045-Ex1</v>
      </c>
      <c r="C2250" t="s">
        <v>56</v>
      </c>
      <c r="D2250" s="1">
        <v>43788</v>
      </c>
      <c r="E2250" t="s">
        <v>2746</v>
      </c>
      <c r="F2250" s="1">
        <v>43794</v>
      </c>
      <c r="G2250" t="s">
        <v>2746</v>
      </c>
      <c r="H2250">
        <v>50</v>
      </c>
      <c r="I2250">
        <v>90</v>
      </c>
      <c r="J2250" t="s">
        <v>2746</v>
      </c>
      <c r="K2250" s="26" t="s">
        <v>61</v>
      </c>
      <c r="L2250" t="s">
        <v>4263</v>
      </c>
      <c r="N2250">
        <v>4</v>
      </c>
      <c r="O2250" t="str">
        <f t="shared" si="63"/>
        <v>Tzo-A_001_E1</v>
      </c>
      <c r="P2250">
        <v>9</v>
      </c>
      <c r="Q2250" t="s">
        <v>60</v>
      </c>
      <c r="R2250">
        <v>100</v>
      </c>
      <c r="S2250">
        <v>50</v>
      </c>
      <c r="T2250">
        <v>50</v>
      </c>
      <c r="U2250" s="35" t="s">
        <v>61</v>
      </c>
      <c r="V2250" t="str">
        <f t="shared" si="64"/>
        <v>Tzo-A_001-E2</v>
      </c>
      <c r="W2250">
        <v>9</v>
      </c>
      <c r="X2250" t="s">
        <v>60</v>
      </c>
      <c r="Y2250">
        <v>100</v>
      </c>
      <c r="Z2250">
        <v>50</v>
      </c>
      <c r="AA2250">
        <v>50</v>
      </c>
      <c r="AB2250" t="s">
        <v>61</v>
      </c>
      <c r="AC2250" t="str">
        <f t="shared" si="65"/>
        <v>Tzo-A_001-E3</v>
      </c>
      <c r="AD2250">
        <v>9</v>
      </c>
      <c r="AE2250" t="s">
        <v>60</v>
      </c>
      <c r="AF2250">
        <v>100</v>
      </c>
      <c r="AG2250">
        <v>50</v>
      </c>
      <c r="AH2250">
        <v>50</v>
      </c>
      <c r="AI2250" t="s">
        <v>61</v>
      </c>
      <c r="AJ2250" t="str">
        <f t="shared" si="66"/>
        <v>Tzo-A_001-E4</v>
      </c>
      <c r="AK2250">
        <v>9</v>
      </c>
      <c r="AL2250" t="s">
        <v>60</v>
      </c>
      <c r="AM2250">
        <v>100</v>
      </c>
      <c r="AN2250">
        <v>50</v>
      </c>
      <c r="AO2250">
        <v>50</v>
      </c>
      <c r="AP2250" t="s">
        <v>61</v>
      </c>
      <c r="AQ2250" s="1">
        <v>43794</v>
      </c>
    </row>
    <row r="2251" spans="1:49" hidden="1" x14ac:dyDescent="0.5">
      <c r="A2251" t="s">
        <v>4308</v>
      </c>
      <c r="B2251" t="str">
        <f t="shared" si="62"/>
        <v>Tzo-AMvi_046-Ex1</v>
      </c>
      <c r="C2251" t="s">
        <v>56</v>
      </c>
      <c r="D2251" s="1">
        <v>43788</v>
      </c>
      <c r="E2251" t="s">
        <v>2746</v>
      </c>
      <c r="F2251" s="1">
        <v>43794</v>
      </c>
      <c r="G2251" t="s">
        <v>2746</v>
      </c>
      <c r="H2251">
        <v>50</v>
      </c>
      <c r="I2251">
        <v>90</v>
      </c>
      <c r="J2251" t="s">
        <v>2746</v>
      </c>
      <c r="K2251" s="26" t="s">
        <v>61</v>
      </c>
      <c r="L2251" t="s">
        <v>4263</v>
      </c>
      <c r="N2251">
        <v>4</v>
      </c>
      <c r="O2251" t="str">
        <f t="shared" si="63"/>
        <v>Tzo-A_001_E1</v>
      </c>
      <c r="P2251">
        <v>10</v>
      </c>
      <c r="Q2251" t="s">
        <v>60</v>
      </c>
      <c r="R2251">
        <v>100</v>
      </c>
      <c r="S2251">
        <v>50</v>
      </c>
      <c r="T2251">
        <v>50</v>
      </c>
      <c r="U2251" s="35" t="s">
        <v>61</v>
      </c>
      <c r="V2251" t="str">
        <f t="shared" si="64"/>
        <v>Tzo-A_001-E2</v>
      </c>
      <c r="W2251">
        <v>10</v>
      </c>
      <c r="X2251" t="s">
        <v>60</v>
      </c>
      <c r="Y2251">
        <v>100</v>
      </c>
      <c r="Z2251">
        <v>50</v>
      </c>
      <c r="AA2251">
        <v>50</v>
      </c>
      <c r="AB2251" t="s">
        <v>61</v>
      </c>
      <c r="AC2251" t="str">
        <f t="shared" si="65"/>
        <v>Tzo-A_001-E3</v>
      </c>
      <c r="AD2251">
        <v>10</v>
      </c>
      <c r="AE2251" t="s">
        <v>60</v>
      </c>
      <c r="AF2251">
        <v>100</v>
      </c>
      <c r="AG2251">
        <v>50</v>
      </c>
      <c r="AH2251">
        <v>50</v>
      </c>
      <c r="AI2251" t="s">
        <v>61</v>
      </c>
      <c r="AJ2251" t="str">
        <f t="shared" si="66"/>
        <v>Tzo-A_001-E4</v>
      </c>
      <c r="AK2251">
        <v>10</v>
      </c>
      <c r="AL2251" t="s">
        <v>60</v>
      </c>
      <c r="AM2251">
        <v>100</v>
      </c>
      <c r="AN2251">
        <v>50</v>
      </c>
      <c r="AO2251">
        <v>50</v>
      </c>
      <c r="AP2251" t="s">
        <v>61</v>
      </c>
      <c r="AQ2251" s="1">
        <v>43794</v>
      </c>
    </row>
    <row r="2252" spans="1:49" hidden="1" x14ac:dyDescent="0.5">
      <c r="A2252" t="s">
        <v>4309</v>
      </c>
      <c r="B2252" t="str">
        <f t="shared" si="62"/>
        <v>Tzo-AMvi_047-Ex1</v>
      </c>
      <c r="C2252" t="s">
        <v>56</v>
      </c>
      <c r="D2252" s="1">
        <v>43788</v>
      </c>
      <c r="E2252" t="s">
        <v>2746</v>
      </c>
      <c r="F2252" s="1">
        <v>43794</v>
      </c>
      <c r="G2252" t="s">
        <v>2746</v>
      </c>
      <c r="H2252">
        <v>50</v>
      </c>
      <c r="I2252">
        <v>90</v>
      </c>
      <c r="J2252" t="s">
        <v>2746</v>
      </c>
      <c r="K2252" s="26" t="s">
        <v>61</v>
      </c>
      <c r="L2252" t="s">
        <v>4263</v>
      </c>
      <c r="N2252">
        <v>4</v>
      </c>
      <c r="O2252" t="str">
        <f t="shared" si="63"/>
        <v>Tzo-A_001_E1</v>
      </c>
      <c r="P2252">
        <v>11</v>
      </c>
      <c r="Q2252" t="s">
        <v>60</v>
      </c>
      <c r="R2252">
        <v>100</v>
      </c>
      <c r="S2252">
        <v>50</v>
      </c>
      <c r="T2252">
        <v>50</v>
      </c>
      <c r="U2252" s="35" t="s">
        <v>61</v>
      </c>
      <c r="V2252" t="str">
        <f t="shared" si="64"/>
        <v>Tzo-A_001-E2</v>
      </c>
      <c r="W2252">
        <v>11</v>
      </c>
      <c r="X2252" t="s">
        <v>60</v>
      </c>
      <c r="Y2252">
        <v>100</v>
      </c>
      <c r="Z2252">
        <v>50</v>
      </c>
      <c r="AA2252">
        <v>50</v>
      </c>
      <c r="AB2252" t="s">
        <v>61</v>
      </c>
      <c r="AC2252" t="str">
        <f t="shared" si="65"/>
        <v>Tzo-A_001-E3</v>
      </c>
      <c r="AD2252">
        <v>11</v>
      </c>
      <c r="AE2252" t="s">
        <v>60</v>
      </c>
      <c r="AF2252">
        <v>100</v>
      </c>
      <c r="AG2252">
        <v>50</v>
      </c>
      <c r="AH2252">
        <v>50</v>
      </c>
      <c r="AI2252" t="s">
        <v>61</v>
      </c>
      <c r="AJ2252" t="str">
        <f t="shared" si="66"/>
        <v>Tzo-A_001-E4</v>
      </c>
      <c r="AK2252">
        <v>11</v>
      </c>
      <c r="AL2252" t="s">
        <v>60</v>
      </c>
      <c r="AM2252">
        <v>100</v>
      </c>
      <c r="AN2252">
        <v>50</v>
      </c>
      <c r="AO2252">
        <v>50</v>
      </c>
      <c r="AP2252" t="s">
        <v>61</v>
      </c>
      <c r="AQ2252" s="1">
        <v>43794</v>
      </c>
    </row>
    <row r="2253" spans="1:49" hidden="1" x14ac:dyDescent="0.5">
      <c r="A2253" t="s">
        <v>4310</v>
      </c>
      <c r="B2253" t="str">
        <f t="shared" si="62"/>
        <v>Tzo-AMvi_048-Ex1</v>
      </c>
      <c r="C2253" t="s">
        <v>56</v>
      </c>
      <c r="D2253" s="1">
        <v>43788</v>
      </c>
      <c r="E2253" t="s">
        <v>2746</v>
      </c>
      <c r="F2253" s="1">
        <v>43794</v>
      </c>
      <c r="G2253" t="s">
        <v>2746</v>
      </c>
      <c r="H2253">
        <v>50</v>
      </c>
      <c r="I2253">
        <v>90</v>
      </c>
      <c r="J2253" t="s">
        <v>2746</v>
      </c>
      <c r="K2253" s="26" t="s">
        <v>61</v>
      </c>
      <c r="L2253" t="s">
        <v>4263</v>
      </c>
      <c r="N2253">
        <v>4</v>
      </c>
      <c r="O2253" t="str">
        <f t="shared" si="63"/>
        <v>Tzo-A_001_E1</v>
      </c>
      <c r="P2253">
        <v>12</v>
      </c>
      <c r="Q2253" t="s">
        <v>60</v>
      </c>
      <c r="R2253">
        <v>100</v>
      </c>
      <c r="S2253">
        <v>50</v>
      </c>
      <c r="T2253">
        <v>50</v>
      </c>
      <c r="U2253" s="35" t="s">
        <v>61</v>
      </c>
      <c r="V2253" t="str">
        <f t="shared" si="64"/>
        <v>Tzo-A_001-E2</v>
      </c>
      <c r="W2253">
        <v>12</v>
      </c>
      <c r="X2253" t="s">
        <v>60</v>
      </c>
      <c r="Y2253">
        <v>100</v>
      </c>
      <c r="Z2253">
        <v>50</v>
      </c>
      <c r="AA2253">
        <v>50</v>
      </c>
      <c r="AB2253" t="s">
        <v>61</v>
      </c>
      <c r="AC2253" t="str">
        <f t="shared" si="65"/>
        <v>Tzo-A_001-E3</v>
      </c>
      <c r="AD2253">
        <v>12</v>
      </c>
      <c r="AE2253" t="s">
        <v>60</v>
      </c>
      <c r="AF2253">
        <v>100</v>
      </c>
      <c r="AG2253">
        <v>50</v>
      </c>
      <c r="AH2253">
        <v>50</v>
      </c>
      <c r="AI2253" t="s">
        <v>61</v>
      </c>
      <c r="AJ2253" t="str">
        <f t="shared" si="66"/>
        <v>Tzo-A_001-E4</v>
      </c>
      <c r="AK2253">
        <v>12</v>
      </c>
      <c r="AL2253" t="s">
        <v>60</v>
      </c>
      <c r="AM2253">
        <v>100</v>
      </c>
      <c r="AN2253">
        <v>50</v>
      </c>
      <c r="AO2253">
        <v>50</v>
      </c>
      <c r="AP2253" t="s">
        <v>61</v>
      </c>
      <c r="AQ2253" s="1">
        <v>43794</v>
      </c>
    </row>
    <row r="2254" spans="1:49" hidden="1" x14ac:dyDescent="0.5">
      <c r="A2254" t="s">
        <v>4311</v>
      </c>
      <c r="B2254" t="str">
        <f t="shared" si="62"/>
        <v>Hte-CMvi_001-Ex1</v>
      </c>
      <c r="C2254" t="s">
        <v>56</v>
      </c>
      <c r="D2254" s="1">
        <v>43802</v>
      </c>
      <c r="E2254" t="s">
        <v>4312</v>
      </c>
      <c r="F2254" s="1">
        <v>43809</v>
      </c>
      <c r="G2254" t="s">
        <v>57</v>
      </c>
      <c r="H2254">
        <v>50</v>
      </c>
      <c r="I2254">
        <v>157</v>
      </c>
      <c r="J2254" t="s">
        <v>2746</v>
      </c>
      <c r="K2254" s="26" t="s">
        <v>61</v>
      </c>
      <c r="L2254" t="s">
        <v>4313</v>
      </c>
      <c r="N2254">
        <v>4</v>
      </c>
      <c r="O2254" t="str">
        <f t="shared" si="63"/>
        <v>Hte-C_002_E1</v>
      </c>
      <c r="P2254">
        <v>1</v>
      </c>
      <c r="Q2254" t="s">
        <v>67</v>
      </c>
      <c r="R2254">
        <v>100</v>
      </c>
      <c r="S2254">
        <v>50</v>
      </c>
      <c r="T2254">
        <v>50</v>
      </c>
      <c r="U2254" s="35">
        <v>314.5</v>
      </c>
      <c r="V2254" t="str">
        <f t="shared" ref="V2254:V2317" si="67">L2254&amp;"_E2"</f>
        <v>Hte-C_002_E2</v>
      </c>
      <c r="W2254">
        <v>1</v>
      </c>
      <c r="X2254" t="s">
        <v>67</v>
      </c>
      <c r="Y2254">
        <v>100</v>
      </c>
      <c r="Z2254">
        <v>50</v>
      </c>
      <c r="AA2254">
        <v>50</v>
      </c>
      <c r="AB2254">
        <v>66.8</v>
      </c>
      <c r="AC2254" t="str">
        <f t="shared" ref="AC2254:AC2317" si="68">L2254&amp;"_E3"</f>
        <v>Hte-C_002_E3</v>
      </c>
      <c r="AD2254">
        <v>1</v>
      </c>
      <c r="AE2254" t="s">
        <v>67</v>
      </c>
      <c r="AF2254">
        <v>100</v>
      </c>
      <c r="AG2254">
        <v>50</v>
      </c>
      <c r="AH2254">
        <v>50</v>
      </c>
      <c r="AI2254">
        <v>2.8</v>
      </c>
      <c r="AJ2254" t="str">
        <f t="shared" ref="AJ2254:AJ2317" si="69">L2254&amp;"_E4"</f>
        <v>Hte-C_002_E4</v>
      </c>
      <c r="AK2254">
        <v>1</v>
      </c>
      <c r="AL2254" t="s">
        <v>67</v>
      </c>
      <c r="AM2254">
        <v>100</v>
      </c>
      <c r="AN2254">
        <v>50</v>
      </c>
      <c r="AO2254">
        <v>50</v>
      </c>
      <c r="AP2254">
        <v>-22</v>
      </c>
      <c r="AQ2254" s="1">
        <v>43479</v>
      </c>
      <c r="AR2254">
        <v>5</v>
      </c>
      <c r="AS2254" t="s">
        <v>4314</v>
      </c>
      <c r="AT2254" t="s">
        <v>61</v>
      </c>
      <c r="AU2254" t="s">
        <v>61</v>
      </c>
      <c r="AV2254" t="s">
        <v>61</v>
      </c>
      <c r="AW2254" t="s">
        <v>61</v>
      </c>
    </row>
    <row r="2255" spans="1:49" hidden="1" x14ac:dyDescent="0.5">
      <c r="A2255" t="s">
        <v>4315</v>
      </c>
      <c r="B2255" t="str">
        <f t="shared" si="62"/>
        <v>Hte-CMvi_002-Ex1</v>
      </c>
      <c r="C2255" t="s">
        <v>56</v>
      </c>
      <c r="D2255" s="1">
        <v>43802</v>
      </c>
      <c r="E2255" t="s">
        <v>4312</v>
      </c>
      <c r="F2255" s="1">
        <v>43809</v>
      </c>
      <c r="G2255" t="s">
        <v>57</v>
      </c>
      <c r="H2255">
        <v>50</v>
      </c>
      <c r="I2255">
        <v>157</v>
      </c>
      <c r="J2255" t="s">
        <v>2746</v>
      </c>
      <c r="K2255" s="26" t="s">
        <v>61</v>
      </c>
      <c r="L2255" t="s">
        <v>4313</v>
      </c>
      <c r="N2255">
        <v>4</v>
      </c>
      <c r="O2255" t="str">
        <f t="shared" si="63"/>
        <v>Hte-C_002_E1</v>
      </c>
      <c r="P2255">
        <v>2</v>
      </c>
      <c r="Q2255" t="s">
        <v>67</v>
      </c>
      <c r="R2255">
        <v>100</v>
      </c>
      <c r="S2255">
        <v>50</v>
      </c>
      <c r="T2255">
        <v>50</v>
      </c>
      <c r="U2255" s="35">
        <v>184.2</v>
      </c>
      <c r="V2255" t="str">
        <f t="shared" si="67"/>
        <v>Hte-C_002_E2</v>
      </c>
      <c r="W2255">
        <v>2</v>
      </c>
      <c r="X2255" t="s">
        <v>67</v>
      </c>
      <c r="Y2255">
        <v>100</v>
      </c>
      <c r="Z2255">
        <v>50</v>
      </c>
      <c r="AA2255">
        <v>50</v>
      </c>
      <c r="AB2255">
        <v>59</v>
      </c>
      <c r="AC2255" t="str">
        <f t="shared" si="68"/>
        <v>Hte-C_002_E3</v>
      </c>
      <c r="AD2255">
        <v>2</v>
      </c>
      <c r="AE2255" t="s">
        <v>67</v>
      </c>
      <c r="AF2255">
        <v>100</v>
      </c>
      <c r="AG2255">
        <v>50</v>
      </c>
      <c r="AH2255">
        <v>50</v>
      </c>
      <c r="AI2255">
        <v>-14.1</v>
      </c>
      <c r="AJ2255" t="str">
        <f t="shared" si="69"/>
        <v>Hte-C_002_E4</v>
      </c>
      <c r="AK2255">
        <v>2</v>
      </c>
      <c r="AL2255" t="s">
        <v>67</v>
      </c>
      <c r="AM2255">
        <v>100</v>
      </c>
      <c r="AN2255">
        <v>50</v>
      </c>
      <c r="AO2255">
        <v>50</v>
      </c>
      <c r="AP2255">
        <v>-18.5</v>
      </c>
      <c r="AQ2255" s="1">
        <v>43479</v>
      </c>
      <c r="AR2255">
        <v>5</v>
      </c>
      <c r="AS2255" t="s">
        <v>4314</v>
      </c>
      <c r="AT2255" t="s">
        <v>61</v>
      </c>
      <c r="AU2255" t="s">
        <v>61</v>
      </c>
      <c r="AV2255" t="s">
        <v>61</v>
      </c>
      <c r="AW2255" t="s">
        <v>61</v>
      </c>
    </row>
    <row r="2256" spans="1:49" hidden="1" x14ac:dyDescent="0.5">
      <c r="A2256" t="s">
        <v>4316</v>
      </c>
      <c r="B2256" t="str">
        <f t="shared" si="62"/>
        <v>Hte-CMvi_003-Ex1</v>
      </c>
      <c r="C2256" t="s">
        <v>56</v>
      </c>
      <c r="D2256" s="1">
        <v>43802</v>
      </c>
      <c r="E2256" t="s">
        <v>4312</v>
      </c>
      <c r="F2256" s="1">
        <v>43809</v>
      </c>
      <c r="G2256" t="s">
        <v>57</v>
      </c>
      <c r="H2256">
        <v>50</v>
      </c>
      <c r="I2256">
        <v>157</v>
      </c>
      <c r="J2256" t="s">
        <v>2746</v>
      </c>
      <c r="K2256" s="26" t="s">
        <v>61</v>
      </c>
      <c r="L2256" t="s">
        <v>4313</v>
      </c>
      <c r="N2256">
        <v>4</v>
      </c>
      <c r="O2256" t="str">
        <f t="shared" si="63"/>
        <v>Hte-C_002_E1</v>
      </c>
      <c r="P2256">
        <v>3</v>
      </c>
      <c r="Q2256" t="s">
        <v>67</v>
      </c>
      <c r="R2256">
        <v>100</v>
      </c>
      <c r="S2256">
        <v>50</v>
      </c>
      <c r="T2256">
        <v>50</v>
      </c>
      <c r="U2256" s="35">
        <v>214</v>
      </c>
      <c r="V2256" t="str">
        <f t="shared" si="67"/>
        <v>Hte-C_002_E2</v>
      </c>
      <c r="W2256">
        <v>3</v>
      </c>
      <c r="X2256" t="s">
        <v>67</v>
      </c>
      <c r="Y2256">
        <v>100</v>
      </c>
      <c r="Z2256">
        <v>50</v>
      </c>
      <c r="AA2256">
        <v>50</v>
      </c>
      <c r="AB2256">
        <v>31.7</v>
      </c>
      <c r="AC2256" t="str">
        <f t="shared" si="68"/>
        <v>Hte-C_002_E3</v>
      </c>
      <c r="AD2256">
        <v>3</v>
      </c>
      <c r="AE2256" t="s">
        <v>67</v>
      </c>
      <c r="AF2256">
        <v>100</v>
      </c>
      <c r="AG2256">
        <v>50</v>
      </c>
      <c r="AH2256">
        <v>50</v>
      </c>
      <c r="AI2256">
        <v>-16</v>
      </c>
      <c r="AJ2256" t="str">
        <f t="shared" si="69"/>
        <v>Hte-C_002_E4</v>
      </c>
      <c r="AK2256">
        <v>3</v>
      </c>
      <c r="AL2256" t="s">
        <v>67</v>
      </c>
      <c r="AM2256">
        <v>100</v>
      </c>
      <c r="AN2256">
        <v>50</v>
      </c>
      <c r="AO2256">
        <v>50</v>
      </c>
      <c r="AP2256">
        <v>-5.0999999999999996</v>
      </c>
      <c r="AQ2256" s="1">
        <v>43479</v>
      </c>
      <c r="AR2256">
        <v>5</v>
      </c>
      <c r="AS2256" t="s">
        <v>4314</v>
      </c>
      <c r="AT2256" t="s">
        <v>61</v>
      </c>
      <c r="AU2256" t="s">
        <v>61</v>
      </c>
      <c r="AV2256" t="s">
        <v>61</v>
      </c>
      <c r="AW2256" t="s">
        <v>61</v>
      </c>
    </row>
    <row r="2257" spans="1:49" hidden="1" x14ac:dyDescent="0.5">
      <c r="A2257" t="s">
        <v>4317</v>
      </c>
      <c r="B2257" t="str">
        <f t="shared" si="62"/>
        <v>Hte-CMvi_004-Ex1</v>
      </c>
      <c r="C2257" t="s">
        <v>56</v>
      </c>
      <c r="D2257" s="1">
        <v>43802</v>
      </c>
      <c r="E2257" t="s">
        <v>4312</v>
      </c>
      <c r="F2257" s="1">
        <v>43809</v>
      </c>
      <c r="G2257" t="s">
        <v>57</v>
      </c>
      <c r="H2257">
        <v>50</v>
      </c>
      <c r="I2257">
        <v>157</v>
      </c>
      <c r="J2257" t="s">
        <v>2746</v>
      </c>
      <c r="K2257" s="26" t="s">
        <v>61</v>
      </c>
      <c r="L2257" t="s">
        <v>4313</v>
      </c>
      <c r="N2257">
        <v>4</v>
      </c>
      <c r="O2257" t="str">
        <f t="shared" si="63"/>
        <v>Hte-C_002_E1</v>
      </c>
      <c r="P2257">
        <v>4</v>
      </c>
      <c r="Q2257" t="s">
        <v>67</v>
      </c>
      <c r="R2257">
        <v>100</v>
      </c>
      <c r="S2257">
        <v>50</v>
      </c>
      <c r="T2257">
        <v>50</v>
      </c>
      <c r="U2257" s="35">
        <v>250.2</v>
      </c>
      <c r="V2257" t="str">
        <f t="shared" si="67"/>
        <v>Hte-C_002_E2</v>
      </c>
      <c r="W2257">
        <v>4</v>
      </c>
      <c r="X2257" t="s">
        <v>67</v>
      </c>
      <c r="Y2257">
        <v>100</v>
      </c>
      <c r="Z2257">
        <v>50</v>
      </c>
      <c r="AA2257">
        <v>50</v>
      </c>
      <c r="AB2257">
        <v>708.3</v>
      </c>
      <c r="AC2257" t="str">
        <f t="shared" si="68"/>
        <v>Hte-C_002_E3</v>
      </c>
      <c r="AD2257">
        <v>4</v>
      </c>
      <c r="AE2257" t="s">
        <v>67</v>
      </c>
      <c r="AF2257">
        <v>100</v>
      </c>
      <c r="AG2257">
        <v>50</v>
      </c>
      <c r="AH2257">
        <v>50</v>
      </c>
      <c r="AI2257">
        <v>-10.9</v>
      </c>
      <c r="AJ2257" t="str">
        <f t="shared" si="69"/>
        <v>Hte-C_002_E4</v>
      </c>
      <c r="AK2257">
        <v>4</v>
      </c>
      <c r="AL2257" t="s">
        <v>67</v>
      </c>
      <c r="AM2257">
        <v>100</v>
      </c>
      <c r="AN2257">
        <v>50</v>
      </c>
      <c r="AO2257">
        <v>50</v>
      </c>
      <c r="AP2257">
        <v>-18.3</v>
      </c>
      <c r="AQ2257" s="1">
        <v>43479</v>
      </c>
      <c r="AR2257">
        <v>5</v>
      </c>
      <c r="AS2257" t="s">
        <v>4314</v>
      </c>
      <c r="AT2257" t="s">
        <v>61</v>
      </c>
      <c r="AU2257" t="s">
        <v>61</v>
      </c>
      <c r="AV2257" t="s">
        <v>61</v>
      </c>
      <c r="AW2257" t="s">
        <v>61</v>
      </c>
    </row>
    <row r="2258" spans="1:49" hidden="1" x14ac:dyDescent="0.5">
      <c r="A2258" t="s">
        <v>4318</v>
      </c>
      <c r="B2258" t="str">
        <f t="shared" si="62"/>
        <v>Hte-CMvi_005-Ex1</v>
      </c>
      <c r="C2258" t="s">
        <v>56</v>
      </c>
      <c r="D2258" s="1">
        <v>43802</v>
      </c>
      <c r="E2258" t="s">
        <v>4312</v>
      </c>
      <c r="F2258" s="1">
        <v>43809</v>
      </c>
      <c r="G2258" t="s">
        <v>57</v>
      </c>
      <c r="H2258">
        <v>50</v>
      </c>
      <c r="I2258">
        <v>157</v>
      </c>
      <c r="J2258" t="s">
        <v>2746</v>
      </c>
      <c r="K2258" s="26" t="s">
        <v>61</v>
      </c>
      <c r="L2258" t="s">
        <v>4313</v>
      </c>
      <c r="N2258">
        <v>4</v>
      </c>
      <c r="O2258" t="str">
        <f t="shared" si="63"/>
        <v>Hte-C_002_E1</v>
      </c>
      <c r="P2258">
        <v>5</v>
      </c>
      <c r="Q2258" t="s">
        <v>67</v>
      </c>
      <c r="R2258">
        <v>100</v>
      </c>
      <c r="S2258">
        <v>50</v>
      </c>
      <c r="T2258">
        <v>50</v>
      </c>
      <c r="U2258" s="35">
        <v>195.8</v>
      </c>
      <c r="V2258" t="str">
        <f t="shared" si="67"/>
        <v>Hte-C_002_E2</v>
      </c>
      <c r="W2258">
        <v>5</v>
      </c>
      <c r="X2258" t="s">
        <v>67</v>
      </c>
      <c r="Y2258">
        <v>100</v>
      </c>
      <c r="Z2258">
        <v>50</v>
      </c>
      <c r="AA2258">
        <v>50</v>
      </c>
      <c r="AB2258">
        <v>0.4</v>
      </c>
      <c r="AC2258" t="str">
        <f t="shared" si="68"/>
        <v>Hte-C_002_E3</v>
      </c>
      <c r="AD2258">
        <v>5</v>
      </c>
      <c r="AE2258" t="s">
        <v>67</v>
      </c>
      <c r="AF2258">
        <v>100</v>
      </c>
      <c r="AG2258">
        <v>50</v>
      </c>
      <c r="AH2258">
        <v>50</v>
      </c>
      <c r="AI2258">
        <v>-6</v>
      </c>
      <c r="AJ2258" t="str">
        <f t="shared" si="69"/>
        <v>Hte-C_002_E4</v>
      </c>
      <c r="AK2258">
        <v>5</v>
      </c>
      <c r="AL2258" t="s">
        <v>67</v>
      </c>
      <c r="AM2258">
        <v>100</v>
      </c>
      <c r="AN2258">
        <v>50</v>
      </c>
      <c r="AO2258">
        <v>50</v>
      </c>
      <c r="AP2258">
        <v>-13.5</v>
      </c>
      <c r="AQ2258" s="1">
        <v>43479</v>
      </c>
      <c r="AR2258">
        <v>5</v>
      </c>
      <c r="AS2258" t="s">
        <v>4314</v>
      </c>
      <c r="AT2258" t="s">
        <v>61</v>
      </c>
      <c r="AU2258" t="s">
        <v>61</v>
      </c>
      <c r="AV2258" t="s">
        <v>61</v>
      </c>
      <c r="AW2258" t="s">
        <v>61</v>
      </c>
    </row>
    <row r="2259" spans="1:49" hidden="1" x14ac:dyDescent="0.5">
      <c r="A2259" t="s">
        <v>4319</v>
      </c>
      <c r="B2259" t="str">
        <f t="shared" si="62"/>
        <v>Hte-CMvi_006-Ex1</v>
      </c>
      <c r="C2259" t="s">
        <v>56</v>
      </c>
      <c r="D2259" s="1">
        <v>43802</v>
      </c>
      <c r="E2259" t="s">
        <v>4312</v>
      </c>
      <c r="F2259" s="1">
        <v>43809</v>
      </c>
      <c r="G2259" t="s">
        <v>57</v>
      </c>
      <c r="H2259">
        <v>50</v>
      </c>
      <c r="I2259">
        <v>157</v>
      </c>
      <c r="J2259" t="s">
        <v>2746</v>
      </c>
      <c r="K2259" s="26" t="s">
        <v>61</v>
      </c>
      <c r="L2259" t="s">
        <v>4313</v>
      </c>
      <c r="N2259">
        <v>4</v>
      </c>
      <c r="O2259" t="str">
        <f t="shared" si="63"/>
        <v>Hte-C_002_E1</v>
      </c>
      <c r="P2259">
        <v>6</v>
      </c>
      <c r="Q2259" t="s">
        <v>67</v>
      </c>
      <c r="R2259">
        <v>100</v>
      </c>
      <c r="S2259">
        <v>50</v>
      </c>
      <c r="T2259">
        <v>50</v>
      </c>
      <c r="U2259" s="35">
        <v>141.1</v>
      </c>
      <c r="V2259" t="str">
        <f t="shared" si="67"/>
        <v>Hte-C_002_E2</v>
      </c>
      <c r="W2259">
        <v>6</v>
      </c>
      <c r="X2259" t="s">
        <v>67</v>
      </c>
      <c r="Y2259">
        <v>100</v>
      </c>
      <c r="Z2259">
        <v>50</v>
      </c>
      <c r="AA2259">
        <v>50</v>
      </c>
      <c r="AB2259">
        <v>37</v>
      </c>
      <c r="AC2259" t="str">
        <f t="shared" si="68"/>
        <v>Hte-C_002_E3</v>
      </c>
      <c r="AD2259">
        <v>6</v>
      </c>
      <c r="AE2259" t="s">
        <v>67</v>
      </c>
      <c r="AF2259">
        <v>100</v>
      </c>
      <c r="AG2259">
        <v>50</v>
      </c>
      <c r="AH2259">
        <v>50</v>
      </c>
      <c r="AI2259">
        <v>-13</v>
      </c>
      <c r="AJ2259" t="str">
        <f t="shared" si="69"/>
        <v>Hte-C_002_E4</v>
      </c>
      <c r="AK2259">
        <v>6</v>
      </c>
      <c r="AL2259" t="s">
        <v>67</v>
      </c>
      <c r="AM2259">
        <v>100</v>
      </c>
      <c r="AN2259">
        <v>50</v>
      </c>
      <c r="AO2259">
        <v>50</v>
      </c>
      <c r="AP2259">
        <v>-15.7</v>
      </c>
      <c r="AQ2259" s="1">
        <v>43479</v>
      </c>
      <c r="AR2259">
        <v>5</v>
      </c>
      <c r="AS2259" t="s">
        <v>4314</v>
      </c>
      <c r="AT2259" t="s">
        <v>61</v>
      </c>
      <c r="AU2259" t="s">
        <v>61</v>
      </c>
      <c r="AV2259" t="s">
        <v>61</v>
      </c>
      <c r="AW2259" t="s">
        <v>61</v>
      </c>
    </row>
    <row r="2260" spans="1:49" hidden="1" x14ac:dyDescent="0.5">
      <c r="A2260" t="s">
        <v>4320</v>
      </c>
      <c r="B2260" t="str">
        <f t="shared" si="62"/>
        <v>Hte-CMvi_007-Ex1</v>
      </c>
      <c r="C2260" t="s">
        <v>56</v>
      </c>
      <c r="D2260" s="1">
        <v>43802</v>
      </c>
      <c r="E2260" t="s">
        <v>4312</v>
      </c>
      <c r="F2260" s="1">
        <v>43809</v>
      </c>
      <c r="G2260" t="s">
        <v>57</v>
      </c>
      <c r="H2260">
        <v>50</v>
      </c>
      <c r="I2260">
        <v>157</v>
      </c>
      <c r="J2260" t="s">
        <v>2746</v>
      </c>
      <c r="K2260" s="26" t="s">
        <v>61</v>
      </c>
      <c r="L2260" t="s">
        <v>4313</v>
      </c>
      <c r="N2260">
        <v>4</v>
      </c>
      <c r="O2260" t="str">
        <f t="shared" si="63"/>
        <v>Hte-C_002_E1</v>
      </c>
      <c r="P2260">
        <v>7</v>
      </c>
      <c r="Q2260" t="s">
        <v>67</v>
      </c>
      <c r="R2260">
        <v>100</v>
      </c>
      <c r="S2260">
        <v>50</v>
      </c>
      <c r="T2260">
        <v>50</v>
      </c>
      <c r="U2260" s="35">
        <v>305.3</v>
      </c>
      <c r="V2260" t="str">
        <f t="shared" si="67"/>
        <v>Hte-C_002_E2</v>
      </c>
      <c r="W2260">
        <v>7</v>
      </c>
      <c r="X2260" t="s">
        <v>67</v>
      </c>
      <c r="Y2260">
        <v>100</v>
      </c>
      <c r="Z2260">
        <v>50</v>
      </c>
      <c r="AA2260">
        <v>50</v>
      </c>
      <c r="AB2260">
        <v>148.80000000000001</v>
      </c>
      <c r="AC2260" t="str">
        <f t="shared" si="68"/>
        <v>Hte-C_002_E3</v>
      </c>
      <c r="AD2260">
        <v>7</v>
      </c>
      <c r="AE2260" t="s">
        <v>67</v>
      </c>
      <c r="AF2260">
        <v>100</v>
      </c>
      <c r="AG2260">
        <v>50</v>
      </c>
      <c r="AH2260">
        <v>50</v>
      </c>
      <c r="AI2260">
        <v>23.7</v>
      </c>
      <c r="AJ2260" t="str">
        <f t="shared" si="69"/>
        <v>Hte-C_002_E4</v>
      </c>
      <c r="AK2260">
        <v>7</v>
      </c>
      <c r="AL2260" t="s">
        <v>67</v>
      </c>
      <c r="AM2260">
        <v>100</v>
      </c>
      <c r="AN2260">
        <v>50</v>
      </c>
      <c r="AO2260">
        <v>50</v>
      </c>
      <c r="AP2260">
        <v>-15.4</v>
      </c>
      <c r="AQ2260" s="1">
        <v>43479</v>
      </c>
      <c r="AR2260">
        <v>5</v>
      </c>
      <c r="AS2260" t="s">
        <v>4314</v>
      </c>
      <c r="AT2260" t="s">
        <v>61</v>
      </c>
      <c r="AU2260" t="s">
        <v>61</v>
      </c>
      <c r="AV2260" t="s">
        <v>61</v>
      </c>
      <c r="AW2260" t="s">
        <v>61</v>
      </c>
    </row>
    <row r="2261" spans="1:49" hidden="1" x14ac:dyDescent="0.5">
      <c r="A2261" t="s">
        <v>4321</v>
      </c>
      <c r="B2261" t="str">
        <f t="shared" si="62"/>
        <v>Hte-CMvi_008-Ex1</v>
      </c>
      <c r="C2261" t="s">
        <v>56</v>
      </c>
      <c r="D2261" s="1">
        <v>43802</v>
      </c>
      <c r="E2261" t="s">
        <v>4312</v>
      </c>
      <c r="F2261" s="1">
        <v>43809</v>
      </c>
      <c r="G2261" t="s">
        <v>57</v>
      </c>
      <c r="H2261">
        <v>50</v>
      </c>
      <c r="I2261">
        <v>157</v>
      </c>
      <c r="J2261" t="s">
        <v>2746</v>
      </c>
      <c r="K2261" s="26" t="s">
        <v>61</v>
      </c>
      <c r="L2261" t="s">
        <v>4313</v>
      </c>
      <c r="N2261">
        <v>4</v>
      </c>
      <c r="O2261" t="str">
        <f t="shared" si="63"/>
        <v>Hte-C_002_E1</v>
      </c>
      <c r="P2261">
        <v>8</v>
      </c>
      <c r="Q2261" t="s">
        <v>67</v>
      </c>
      <c r="R2261">
        <v>100</v>
      </c>
      <c r="S2261">
        <v>50</v>
      </c>
      <c r="T2261">
        <v>50</v>
      </c>
      <c r="U2261" s="35">
        <v>333.6</v>
      </c>
      <c r="V2261" t="str">
        <f t="shared" si="67"/>
        <v>Hte-C_002_E2</v>
      </c>
      <c r="W2261">
        <v>8</v>
      </c>
      <c r="X2261" t="s">
        <v>67</v>
      </c>
      <c r="Y2261">
        <v>100</v>
      </c>
      <c r="Z2261">
        <v>50</v>
      </c>
      <c r="AA2261">
        <v>50</v>
      </c>
      <c r="AB2261">
        <v>152.69999999999999</v>
      </c>
      <c r="AC2261" t="str">
        <f t="shared" si="68"/>
        <v>Hte-C_002_E3</v>
      </c>
      <c r="AD2261">
        <v>8</v>
      </c>
      <c r="AE2261" t="s">
        <v>67</v>
      </c>
      <c r="AF2261">
        <v>100</v>
      </c>
      <c r="AG2261">
        <v>50</v>
      </c>
      <c r="AH2261">
        <v>50</v>
      </c>
      <c r="AI2261">
        <v>19.2</v>
      </c>
      <c r="AJ2261" t="str">
        <f t="shared" si="69"/>
        <v>Hte-C_002_E4</v>
      </c>
      <c r="AK2261">
        <v>8</v>
      </c>
      <c r="AL2261" t="s">
        <v>67</v>
      </c>
      <c r="AM2261">
        <v>100</v>
      </c>
      <c r="AN2261">
        <v>50</v>
      </c>
      <c r="AO2261">
        <v>50</v>
      </c>
      <c r="AP2261">
        <v>17.3</v>
      </c>
      <c r="AQ2261" s="1">
        <v>43479</v>
      </c>
      <c r="AR2261">
        <v>5</v>
      </c>
      <c r="AS2261" t="s">
        <v>4314</v>
      </c>
      <c r="AT2261" t="s">
        <v>61</v>
      </c>
      <c r="AU2261" t="s">
        <v>61</v>
      </c>
      <c r="AV2261" t="s">
        <v>61</v>
      </c>
      <c r="AW2261" t="s">
        <v>61</v>
      </c>
    </row>
    <row r="2262" spans="1:49" hidden="1" x14ac:dyDescent="0.5">
      <c r="A2262" t="s">
        <v>4322</v>
      </c>
      <c r="B2262" t="str">
        <f t="shared" si="62"/>
        <v>Hte-CMvi_009-Ex1</v>
      </c>
      <c r="C2262" t="s">
        <v>56</v>
      </c>
      <c r="D2262" s="1">
        <v>43802</v>
      </c>
      <c r="E2262" t="s">
        <v>4312</v>
      </c>
      <c r="F2262" s="1">
        <v>43809</v>
      </c>
      <c r="G2262" t="s">
        <v>57</v>
      </c>
      <c r="H2262">
        <v>50</v>
      </c>
      <c r="I2262">
        <v>157</v>
      </c>
      <c r="J2262" t="s">
        <v>2746</v>
      </c>
      <c r="K2262" s="26" t="s">
        <v>61</v>
      </c>
      <c r="L2262" t="s">
        <v>4313</v>
      </c>
      <c r="N2262">
        <v>4</v>
      </c>
      <c r="O2262" t="str">
        <f t="shared" si="63"/>
        <v>Hte-C_002_E1</v>
      </c>
      <c r="P2262">
        <v>9</v>
      </c>
      <c r="Q2262" t="s">
        <v>67</v>
      </c>
      <c r="R2262">
        <v>100</v>
      </c>
      <c r="S2262">
        <v>50</v>
      </c>
      <c r="T2262">
        <v>50</v>
      </c>
      <c r="U2262" s="35">
        <v>247.9</v>
      </c>
      <c r="V2262" t="str">
        <f t="shared" si="67"/>
        <v>Hte-C_002_E2</v>
      </c>
      <c r="W2262">
        <v>9</v>
      </c>
      <c r="X2262" t="s">
        <v>67</v>
      </c>
      <c r="Y2262">
        <v>100</v>
      </c>
      <c r="Z2262">
        <v>50</v>
      </c>
      <c r="AA2262">
        <v>50</v>
      </c>
      <c r="AB2262">
        <v>62</v>
      </c>
      <c r="AC2262" t="str">
        <f t="shared" si="68"/>
        <v>Hte-C_002_E3</v>
      </c>
      <c r="AD2262">
        <v>9</v>
      </c>
      <c r="AE2262" t="s">
        <v>67</v>
      </c>
      <c r="AF2262">
        <v>100</v>
      </c>
      <c r="AG2262">
        <v>50</v>
      </c>
      <c r="AH2262">
        <v>50</v>
      </c>
      <c r="AI2262">
        <v>21.4</v>
      </c>
      <c r="AJ2262" t="str">
        <f t="shared" si="69"/>
        <v>Hte-C_002_E4</v>
      </c>
      <c r="AK2262">
        <v>9</v>
      </c>
      <c r="AL2262" t="s">
        <v>67</v>
      </c>
      <c r="AM2262">
        <v>100</v>
      </c>
      <c r="AN2262">
        <v>50</v>
      </c>
      <c r="AO2262">
        <v>50</v>
      </c>
      <c r="AP2262">
        <v>46.8</v>
      </c>
      <c r="AQ2262" s="1">
        <v>43479</v>
      </c>
      <c r="AR2262">
        <v>5</v>
      </c>
      <c r="AS2262" t="s">
        <v>4314</v>
      </c>
      <c r="AT2262" t="s">
        <v>61</v>
      </c>
      <c r="AU2262" t="s">
        <v>61</v>
      </c>
      <c r="AV2262" t="s">
        <v>61</v>
      </c>
      <c r="AW2262" t="s">
        <v>61</v>
      </c>
    </row>
    <row r="2263" spans="1:49" hidden="1" x14ac:dyDescent="0.5">
      <c r="A2263" t="s">
        <v>4323</v>
      </c>
      <c r="B2263" t="str">
        <f t="shared" si="62"/>
        <v>Hte-CMvi_010-Ex1</v>
      </c>
      <c r="C2263" t="s">
        <v>56</v>
      </c>
      <c r="D2263" s="1">
        <v>43802</v>
      </c>
      <c r="E2263" t="s">
        <v>4312</v>
      </c>
      <c r="F2263" s="1">
        <v>43809</v>
      </c>
      <c r="G2263" t="s">
        <v>57</v>
      </c>
      <c r="H2263">
        <v>50</v>
      </c>
      <c r="I2263">
        <v>157</v>
      </c>
      <c r="J2263" t="s">
        <v>2746</v>
      </c>
      <c r="K2263" s="26" t="s">
        <v>61</v>
      </c>
      <c r="L2263" t="s">
        <v>4313</v>
      </c>
      <c r="N2263">
        <v>4</v>
      </c>
      <c r="O2263" t="str">
        <f t="shared" si="63"/>
        <v>Hte-C_002_E1</v>
      </c>
      <c r="P2263">
        <v>10</v>
      </c>
      <c r="Q2263" t="s">
        <v>67</v>
      </c>
      <c r="R2263">
        <v>100</v>
      </c>
      <c r="S2263">
        <v>50</v>
      </c>
      <c r="T2263">
        <v>50</v>
      </c>
      <c r="U2263" s="35">
        <v>145.4</v>
      </c>
      <c r="V2263" t="str">
        <f t="shared" si="67"/>
        <v>Hte-C_002_E2</v>
      </c>
      <c r="W2263">
        <v>10</v>
      </c>
      <c r="X2263" t="s">
        <v>67</v>
      </c>
      <c r="Y2263">
        <v>100</v>
      </c>
      <c r="Z2263">
        <v>50</v>
      </c>
      <c r="AA2263">
        <v>50</v>
      </c>
      <c r="AB2263">
        <v>40.9</v>
      </c>
      <c r="AC2263" t="str">
        <f t="shared" si="68"/>
        <v>Hte-C_002_E3</v>
      </c>
      <c r="AD2263">
        <v>10</v>
      </c>
      <c r="AE2263" t="s">
        <v>67</v>
      </c>
      <c r="AF2263">
        <v>100</v>
      </c>
      <c r="AG2263">
        <v>50</v>
      </c>
      <c r="AH2263">
        <v>50</v>
      </c>
      <c r="AI2263">
        <v>172.9</v>
      </c>
      <c r="AJ2263" t="str">
        <f t="shared" si="69"/>
        <v>Hte-C_002_E4</v>
      </c>
      <c r="AK2263">
        <v>10</v>
      </c>
      <c r="AL2263" t="s">
        <v>67</v>
      </c>
      <c r="AM2263">
        <v>100</v>
      </c>
      <c r="AN2263">
        <v>50</v>
      </c>
      <c r="AO2263">
        <v>0</v>
      </c>
      <c r="AP2263" t="s">
        <v>4324</v>
      </c>
      <c r="AQ2263" s="1">
        <v>43479</v>
      </c>
      <c r="AR2263">
        <v>5</v>
      </c>
      <c r="AS2263" t="s">
        <v>4314</v>
      </c>
      <c r="AT2263" t="s">
        <v>61</v>
      </c>
      <c r="AU2263" t="s">
        <v>61</v>
      </c>
      <c r="AV2263" t="s">
        <v>61</v>
      </c>
      <c r="AW2263" t="s">
        <v>61</v>
      </c>
    </row>
    <row r="2264" spans="1:49" hidden="1" x14ac:dyDescent="0.5">
      <c r="A2264" t="s">
        <v>4325</v>
      </c>
      <c r="B2264" t="str">
        <f t="shared" si="62"/>
        <v>Hte-CMvi_011-Ex1</v>
      </c>
      <c r="C2264" t="s">
        <v>56</v>
      </c>
      <c r="D2264" s="1">
        <v>43802</v>
      </c>
      <c r="E2264" t="s">
        <v>4312</v>
      </c>
      <c r="F2264" s="1">
        <v>43809</v>
      </c>
      <c r="G2264" t="s">
        <v>57</v>
      </c>
      <c r="H2264">
        <v>50</v>
      </c>
      <c r="I2264">
        <v>157</v>
      </c>
      <c r="J2264" t="s">
        <v>2746</v>
      </c>
      <c r="K2264" s="26" t="s">
        <v>61</v>
      </c>
      <c r="L2264" t="s">
        <v>4313</v>
      </c>
      <c r="N2264">
        <v>4</v>
      </c>
      <c r="O2264" t="str">
        <f t="shared" si="63"/>
        <v>Hte-C_002_E1</v>
      </c>
      <c r="P2264">
        <v>11</v>
      </c>
      <c r="Q2264" t="s">
        <v>67</v>
      </c>
      <c r="R2264">
        <v>100</v>
      </c>
      <c r="S2264">
        <v>50</v>
      </c>
      <c r="T2264">
        <v>50</v>
      </c>
      <c r="U2264" s="35">
        <v>365.4</v>
      </c>
      <c r="V2264" t="str">
        <f t="shared" si="67"/>
        <v>Hte-C_002_E2</v>
      </c>
      <c r="W2264">
        <v>11</v>
      </c>
      <c r="X2264" t="s">
        <v>67</v>
      </c>
      <c r="Y2264">
        <v>100</v>
      </c>
      <c r="Z2264">
        <v>50</v>
      </c>
      <c r="AA2264">
        <v>50</v>
      </c>
      <c r="AB2264">
        <v>636.79999999999995</v>
      </c>
      <c r="AC2264" t="str">
        <f t="shared" si="68"/>
        <v>Hte-C_002_E3</v>
      </c>
      <c r="AD2264">
        <v>11</v>
      </c>
      <c r="AE2264" t="s">
        <v>67</v>
      </c>
      <c r="AF2264">
        <v>100</v>
      </c>
      <c r="AG2264">
        <v>50</v>
      </c>
      <c r="AH2264">
        <v>50</v>
      </c>
      <c r="AI2264">
        <v>-1.6</v>
      </c>
      <c r="AJ2264" t="str">
        <f t="shared" si="69"/>
        <v>Hte-C_002_E4</v>
      </c>
      <c r="AK2264">
        <v>11</v>
      </c>
      <c r="AL2264" t="s">
        <v>67</v>
      </c>
      <c r="AM2264">
        <v>100</v>
      </c>
      <c r="AN2264">
        <v>50</v>
      </c>
      <c r="AO2264">
        <v>50</v>
      </c>
      <c r="AP2264">
        <v>17.100000000000001</v>
      </c>
      <c r="AQ2264" s="1">
        <v>43479</v>
      </c>
      <c r="AR2264">
        <v>5</v>
      </c>
      <c r="AS2264" t="s">
        <v>4314</v>
      </c>
      <c r="AT2264" t="s">
        <v>61</v>
      </c>
      <c r="AU2264" t="s">
        <v>61</v>
      </c>
      <c r="AV2264" t="s">
        <v>61</v>
      </c>
      <c r="AW2264" t="s">
        <v>61</v>
      </c>
    </row>
    <row r="2265" spans="1:49" hidden="1" x14ac:dyDescent="0.5">
      <c r="A2265" t="s">
        <v>4326</v>
      </c>
      <c r="B2265" t="str">
        <f t="shared" si="62"/>
        <v>Hte-CMvi_012-Ex1</v>
      </c>
      <c r="C2265" t="s">
        <v>56</v>
      </c>
      <c r="D2265" s="1">
        <v>43802</v>
      </c>
      <c r="E2265" t="s">
        <v>4312</v>
      </c>
      <c r="F2265" s="1">
        <v>43809</v>
      </c>
      <c r="G2265" t="s">
        <v>57</v>
      </c>
      <c r="H2265">
        <v>50</v>
      </c>
      <c r="I2265">
        <v>157</v>
      </c>
      <c r="J2265" t="s">
        <v>2746</v>
      </c>
      <c r="K2265" s="26" t="s">
        <v>61</v>
      </c>
      <c r="L2265" t="s">
        <v>4313</v>
      </c>
      <c r="N2265">
        <v>4</v>
      </c>
      <c r="O2265" t="str">
        <f t="shared" si="63"/>
        <v>Hte-C_002_E1</v>
      </c>
      <c r="P2265">
        <v>12</v>
      </c>
      <c r="Q2265" t="s">
        <v>67</v>
      </c>
      <c r="R2265">
        <v>100</v>
      </c>
      <c r="S2265">
        <v>50</v>
      </c>
      <c r="T2265">
        <v>50</v>
      </c>
      <c r="U2265" s="35">
        <v>170.8</v>
      </c>
      <c r="V2265" t="str">
        <f t="shared" si="67"/>
        <v>Hte-C_002_E2</v>
      </c>
      <c r="W2265">
        <v>12</v>
      </c>
      <c r="X2265" t="s">
        <v>67</v>
      </c>
      <c r="Y2265">
        <v>100</v>
      </c>
      <c r="Z2265">
        <v>50</v>
      </c>
      <c r="AA2265">
        <v>50</v>
      </c>
      <c r="AB2265">
        <v>92.7</v>
      </c>
      <c r="AC2265" t="str">
        <f t="shared" si="68"/>
        <v>Hte-C_002_E3</v>
      </c>
      <c r="AD2265">
        <v>12</v>
      </c>
      <c r="AE2265" t="s">
        <v>67</v>
      </c>
      <c r="AF2265">
        <v>100</v>
      </c>
      <c r="AG2265">
        <v>50</v>
      </c>
      <c r="AH2265">
        <v>50</v>
      </c>
      <c r="AI2265">
        <v>-3.4</v>
      </c>
      <c r="AJ2265" t="str">
        <f t="shared" si="69"/>
        <v>Hte-C_002_E4</v>
      </c>
      <c r="AK2265">
        <v>12</v>
      </c>
      <c r="AL2265" t="s">
        <v>67</v>
      </c>
      <c r="AM2265">
        <v>100</v>
      </c>
      <c r="AN2265">
        <v>50</v>
      </c>
      <c r="AO2265">
        <v>50</v>
      </c>
      <c r="AP2265">
        <v>-9.1999999999999993</v>
      </c>
      <c r="AQ2265" s="1">
        <v>43479</v>
      </c>
      <c r="AR2265">
        <v>5</v>
      </c>
      <c r="AS2265" t="s">
        <v>4314</v>
      </c>
      <c r="AT2265" t="s">
        <v>61</v>
      </c>
      <c r="AU2265" t="s">
        <v>61</v>
      </c>
      <c r="AV2265" t="s">
        <v>61</v>
      </c>
      <c r="AW2265" t="s">
        <v>61</v>
      </c>
    </row>
    <row r="2266" spans="1:49" hidden="1" x14ac:dyDescent="0.5">
      <c r="A2266" t="s">
        <v>4327</v>
      </c>
      <c r="B2266" t="str">
        <f t="shared" si="62"/>
        <v>Hte-CMvi_013-Ex1</v>
      </c>
      <c r="C2266" t="s">
        <v>56</v>
      </c>
      <c r="D2266" s="1">
        <v>43802</v>
      </c>
      <c r="E2266" t="s">
        <v>4312</v>
      </c>
      <c r="F2266" s="1">
        <v>43809</v>
      </c>
      <c r="G2266" t="s">
        <v>57</v>
      </c>
      <c r="H2266">
        <v>50</v>
      </c>
      <c r="I2266">
        <v>157</v>
      </c>
      <c r="J2266" t="s">
        <v>2746</v>
      </c>
      <c r="K2266" s="26" t="s">
        <v>61</v>
      </c>
      <c r="L2266" t="s">
        <v>4313</v>
      </c>
      <c r="N2266">
        <v>4</v>
      </c>
      <c r="O2266" t="str">
        <f t="shared" si="63"/>
        <v>Hte-C_002_E1</v>
      </c>
      <c r="P2266">
        <v>1</v>
      </c>
      <c r="Q2266" t="s">
        <v>65</v>
      </c>
      <c r="R2266">
        <v>100</v>
      </c>
      <c r="S2266">
        <v>50</v>
      </c>
      <c r="T2266">
        <v>50</v>
      </c>
      <c r="V2266" t="str">
        <f t="shared" si="67"/>
        <v>Hte-C_002_E2</v>
      </c>
      <c r="W2266">
        <v>1</v>
      </c>
      <c r="X2266" t="s">
        <v>65</v>
      </c>
      <c r="Y2266">
        <v>100</v>
      </c>
      <c r="Z2266">
        <v>50</v>
      </c>
      <c r="AA2266">
        <v>50</v>
      </c>
      <c r="AC2266" t="str">
        <f t="shared" si="68"/>
        <v>Hte-C_002_E3</v>
      </c>
      <c r="AD2266">
        <v>1</v>
      </c>
      <c r="AE2266" t="s">
        <v>65</v>
      </c>
      <c r="AF2266">
        <v>100</v>
      </c>
      <c r="AG2266">
        <v>50</v>
      </c>
      <c r="AH2266">
        <v>50</v>
      </c>
      <c r="AJ2266" t="str">
        <f t="shared" si="69"/>
        <v>Hte-C_002_E4</v>
      </c>
      <c r="AK2266">
        <v>1</v>
      </c>
      <c r="AL2266" t="s">
        <v>65</v>
      </c>
      <c r="AM2266">
        <v>100</v>
      </c>
      <c r="AN2266">
        <v>50</v>
      </c>
      <c r="AO2266">
        <v>50</v>
      </c>
      <c r="AP2266" t="s">
        <v>61</v>
      </c>
      <c r="AQ2266" t="s">
        <v>61</v>
      </c>
      <c r="AR2266" t="s">
        <v>61</v>
      </c>
      <c r="AS2266" t="s">
        <v>61</v>
      </c>
      <c r="AT2266" t="s">
        <v>61</v>
      </c>
      <c r="AU2266" t="s">
        <v>61</v>
      </c>
      <c r="AV2266" t="s">
        <v>61</v>
      </c>
      <c r="AW2266" t="s">
        <v>61</v>
      </c>
    </row>
    <row r="2267" spans="1:49" hidden="1" x14ac:dyDescent="0.5">
      <c r="A2267" t="s">
        <v>4328</v>
      </c>
      <c r="B2267" t="str">
        <f t="shared" si="62"/>
        <v>Hte-CMvi_014-Ex1</v>
      </c>
      <c r="C2267" t="s">
        <v>56</v>
      </c>
      <c r="D2267" s="1">
        <v>43802</v>
      </c>
      <c r="E2267" t="s">
        <v>4312</v>
      </c>
      <c r="F2267" s="1">
        <v>43809</v>
      </c>
      <c r="G2267" t="s">
        <v>57</v>
      </c>
      <c r="H2267">
        <v>50</v>
      </c>
      <c r="I2267">
        <v>157</v>
      </c>
      <c r="J2267" t="s">
        <v>2746</v>
      </c>
      <c r="K2267" s="26" t="s">
        <v>61</v>
      </c>
      <c r="L2267" t="s">
        <v>4313</v>
      </c>
      <c r="N2267">
        <v>4</v>
      </c>
      <c r="O2267" t="str">
        <f t="shared" si="63"/>
        <v>Hte-C_002_E1</v>
      </c>
      <c r="P2267">
        <v>2</v>
      </c>
      <c r="Q2267" t="s">
        <v>65</v>
      </c>
      <c r="R2267">
        <v>100</v>
      </c>
      <c r="S2267">
        <v>50</v>
      </c>
      <c r="T2267">
        <v>50</v>
      </c>
      <c r="V2267" t="str">
        <f t="shared" si="67"/>
        <v>Hte-C_002_E2</v>
      </c>
      <c r="W2267">
        <v>2</v>
      </c>
      <c r="X2267" t="s">
        <v>65</v>
      </c>
      <c r="Y2267">
        <v>100</v>
      </c>
      <c r="Z2267">
        <v>50</v>
      </c>
      <c r="AA2267">
        <v>50</v>
      </c>
      <c r="AC2267" t="str">
        <f t="shared" si="68"/>
        <v>Hte-C_002_E3</v>
      </c>
      <c r="AD2267">
        <v>2</v>
      </c>
      <c r="AE2267" t="s">
        <v>65</v>
      </c>
      <c r="AF2267">
        <v>100</v>
      </c>
      <c r="AG2267">
        <v>50</v>
      </c>
      <c r="AH2267">
        <v>50</v>
      </c>
      <c r="AJ2267" t="str">
        <f t="shared" si="69"/>
        <v>Hte-C_002_E4</v>
      </c>
      <c r="AK2267">
        <v>2</v>
      </c>
      <c r="AL2267" t="s">
        <v>65</v>
      </c>
      <c r="AM2267">
        <v>100</v>
      </c>
      <c r="AN2267">
        <v>50</v>
      </c>
      <c r="AO2267">
        <v>50</v>
      </c>
      <c r="AP2267" t="s">
        <v>61</v>
      </c>
      <c r="AQ2267" t="s">
        <v>61</v>
      </c>
      <c r="AR2267" t="s">
        <v>61</v>
      </c>
      <c r="AS2267" t="s">
        <v>61</v>
      </c>
      <c r="AT2267" t="s">
        <v>61</v>
      </c>
      <c r="AU2267" t="s">
        <v>61</v>
      </c>
      <c r="AV2267" t="s">
        <v>61</v>
      </c>
      <c r="AW2267" t="s">
        <v>61</v>
      </c>
    </row>
    <row r="2268" spans="1:49" hidden="1" x14ac:dyDescent="0.5">
      <c r="A2268" t="s">
        <v>4329</v>
      </c>
      <c r="B2268" t="str">
        <f t="shared" si="62"/>
        <v>Hte-CMvi_015-Ex1</v>
      </c>
      <c r="C2268" t="s">
        <v>56</v>
      </c>
      <c r="D2268" s="1">
        <v>43802</v>
      </c>
      <c r="E2268" t="s">
        <v>4312</v>
      </c>
      <c r="F2268" s="1">
        <v>43809</v>
      </c>
      <c r="G2268" t="s">
        <v>57</v>
      </c>
      <c r="H2268">
        <v>50</v>
      </c>
      <c r="I2268">
        <v>157</v>
      </c>
      <c r="J2268" t="s">
        <v>2746</v>
      </c>
      <c r="K2268" s="26" t="s">
        <v>61</v>
      </c>
      <c r="L2268" t="s">
        <v>4313</v>
      </c>
      <c r="N2268">
        <v>4</v>
      </c>
      <c r="O2268" t="str">
        <f t="shared" si="63"/>
        <v>Hte-C_002_E1</v>
      </c>
      <c r="P2268">
        <v>3</v>
      </c>
      <c r="Q2268" t="s">
        <v>65</v>
      </c>
      <c r="R2268">
        <v>100</v>
      </c>
      <c r="S2268">
        <v>50</v>
      </c>
      <c r="T2268">
        <v>50</v>
      </c>
      <c r="V2268" t="str">
        <f t="shared" si="67"/>
        <v>Hte-C_002_E2</v>
      </c>
      <c r="W2268">
        <v>3</v>
      </c>
      <c r="X2268" t="s">
        <v>65</v>
      </c>
      <c r="Y2268">
        <v>100</v>
      </c>
      <c r="Z2268">
        <v>50</v>
      </c>
      <c r="AA2268">
        <v>50</v>
      </c>
      <c r="AC2268" t="str">
        <f t="shared" si="68"/>
        <v>Hte-C_002_E3</v>
      </c>
      <c r="AD2268">
        <v>3</v>
      </c>
      <c r="AE2268" t="s">
        <v>65</v>
      </c>
      <c r="AF2268">
        <v>100</v>
      </c>
      <c r="AG2268">
        <v>50</v>
      </c>
      <c r="AH2268">
        <v>50</v>
      </c>
      <c r="AJ2268" t="str">
        <f t="shared" si="69"/>
        <v>Hte-C_002_E4</v>
      </c>
      <c r="AK2268">
        <v>3</v>
      </c>
      <c r="AL2268" t="s">
        <v>65</v>
      </c>
      <c r="AM2268">
        <v>100</v>
      </c>
      <c r="AN2268">
        <v>50</v>
      </c>
      <c r="AO2268">
        <v>50</v>
      </c>
      <c r="AP2268" t="s">
        <v>61</v>
      </c>
      <c r="AQ2268" t="s">
        <v>61</v>
      </c>
      <c r="AR2268" t="s">
        <v>61</v>
      </c>
      <c r="AS2268" t="s">
        <v>61</v>
      </c>
      <c r="AT2268" t="s">
        <v>61</v>
      </c>
      <c r="AU2268" t="s">
        <v>61</v>
      </c>
      <c r="AV2268" t="s">
        <v>61</v>
      </c>
      <c r="AW2268" t="s">
        <v>61</v>
      </c>
    </row>
    <row r="2269" spans="1:49" hidden="1" x14ac:dyDescent="0.5">
      <c r="A2269" t="s">
        <v>4330</v>
      </c>
      <c r="B2269" t="str">
        <f t="shared" si="62"/>
        <v>Hte-CMvi_016-Ex1</v>
      </c>
      <c r="C2269" t="s">
        <v>56</v>
      </c>
      <c r="D2269" s="1">
        <v>43802</v>
      </c>
      <c r="E2269" t="s">
        <v>4312</v>
      </c>
      <c r="F2269" s="1">
        <v>43809</v>
      </c>
      <c r="G2269" t="s">
        <v>57</v>
      </c>
      <c r="H2269">
        <v>50</v>
      </c>
      <c r="I2269">
        <v>157</v>
      </c>
      <c r="J2269" t="s">
        <v>2746</v>
      </c>
      <c r="K2269" s="26" t="s">
        <v>61</v>
      </c>
      <c r="L2269" t="s">
        <v>4313</v>
      </c>
      <c r="N2269">
        <v>4</v>
      </c>
      <c r="O2269" t="str">
        <f t="shared" si="63"/>
        <v>Hte-C_002_E1</v>
      </c>
      <c r="P2269">
        <v>4</v>
      </c>
      <c r="Q2269" t="s">
        <v>65</v>
      </c>
      <c r="R2269">
        <v>100</v>
      </c>
      <c r="S2269">
        <v>50</v>
      </c>
      <c r="T2269">
        <v>50</v>
      </c>
      <c r="V2269" t="str">
        <f t="shared" si="67"/>
        <v>Hte-C_002_E2</v>
      </c>
      <c r="W2269">
        <v>4</v>
      </c>
      <c r="X2269" t="s">
        <v>65</v>
      </c>
      <c r="Y2269">
        <v>100</v>
      </c>
      <c r="Z2269">
        <v>50</v>
      </c>
      <c r="AA2269">
        <v>50</v>
      </c>
      <c r="AC2269" t="str">
        <f t="shared" si="68"/>
        <v>Hte-C_002_E3</v>
      </c>
      <c r="AD2269">
        <v>4</v>
      </c>
      <c r="AE2269" t="s">
        <v>65</v>
      </c>
      <c r="AF2269">
        <v>100</v>
      </c>
      <c r="AG2269">
        <v>50</v>
      </c>
      <c r="AH2269">
        <v>50</v>
      </c>
      <c r="AJ2269" t="str">
        <f t="shared" si="69"/>
        <v>Hte-C_002_E4</v>
      </c>
      <c r="AK2269">
        <v>4</v>
      </c>
      <c r="AL2269" t="s">
        <v>65</v>
      </c>
      <c r="AM2269">
        <v>100</v>
      </c>
      <c r="AN2269">
        <v>50</v>
      </c>
      <c r="AO2269">
        <v>50</v>
      </c>
      <c r="AP2269" t="s">
        <v>61</v>
      </c>
      <c r="AQ2269" t="s">
        <v>61</v>
      </c>
      <c r="AR2269" t="s">
        <v>61</v>
      </c>
      <c r="AS2269" t="s">
        <v>61</v>
      </c>
      <c r="AT2269" t="s">
        <v>61</v>
      </c>
      <c r="AU2269" t="s">
        <v>61</v>
      </c>
      <c r="AV2269" t="s">
        <v>61</v>
      </c>
      <c r="AW2269" t="s">
        <v>61</v>
      </c>
    </row>
    <row r="2270" spans="1:49" hidden="1" x14ac:dyDescent="0.5">
      <c r="A2270" t="s">
        <v>4331</v>
      </c>
      <c r="B2270" t="str">
        <f t="shared" si="62"/>
        <v>Hte-CMvi_017-Ex1</v>
      </c>
      <c r="C2270" t="s">
        <v>56</v>
      </c>
      <c r="D2270" s="1">
        <v>43802</v>
      </c>
      <c r="E2270" t="s">
        <v>4312</v>
      </c>
      <c r="F2270" s="1">
        <v>43809</v>
      </c>
      <c r="G2270" t="s">
        <v>4312</v>
      </c>
      <c r="H2270">
        <v>50</v>
      </c>
      <c r="I2270">
        <v>157</v>
      </c>
      <c r="J2270" t="s">
        <v>2746</v>
      </c>
      <c r="K2270" s="26" t="s">
        <v>61</v>
      </c>
      <c r="L2270" t="s">
        <v>4313</v>
      </c>
      <c r="N2270">
        <v>4</v>
      </c>
      <c r="O2270" t="str">
        <f t="shared" si="63"/>
        <v>Hte-C_002_E1</v>
      </c>
      <c r="P2270">
        <v>5</v>
      </c>
      <c r="Q2270" t="s">
        <v>65</v>
      </c>
      <c r="R2270">
        <v>100</v>
      </c>
      <c r="S2270">
        <v>50</v>
      </c>
      <c r="T2270">
        <v>50</v>
      </c>
      <c r="V2270" t="str">
        <f t="shared" si="67"/>
        <v>Hte-C_002_E2</v>
      </c>
      <c r="W2270">
        <v>5</v>
      </c>
      <c r="X2270" t="s">
        <v>65</v>
      </c>
      <c r="Y2270">
        <v>100</v>
      </c>
      <c r="Z2270">
        <v>50</v>
      </c>
      <c r="AA2270">
        <v>50</v>
      </c>
      <c r="AC2270" t="str">
        <f t="shared" si="68"/>
        <v>Hte-C_002_E3</v>
      </c>
      <c r="AD2270">
        <v>5</v>
      </c>
      <c r="AE2270" t="s">
        <v>65</v>
      </c>
      <c r="AF2270">
        <v>100</v>
      </c>
      <c r="AG2270">
        <v>50</v>
      </c>
      <c r="AH2270">
        <v>50</v>
      </c>
      <c r="AJ2270" t="str">
        <f t="shared" si="69"/>
        <v>Hte-C_002_E4</v>
      </c>
      <c r="AK2270">
        <v>5</v>
      </c>
      <c r="AL2270" t="s">
        <v>65</v>
      </c>
      <c r="AM2270">
        <v>100</v>
      </c>
      <c r="AN2270">
        <v>50</v>
      </c>
      <c r="AO2270">
        <v>50</v>
      </c>
      <c r="AP2270" t="s">
        <v>61</v>
      </c>
      <c r="AQ2270" t="s">
        <v>61</v>
      </c>
      <c r="AR2270" t="s">
        <v>61</v>
      </c>
      <c r="AS2270" t="s">
        <v>61</v>
      </c>
      <c r="AT2270" t="s">
        <v>61</v>
      </c>
      <c r="AU2270" t="s">
        <v>61</v>
      </c>
      <c r="AV2270" t="s">
        <v>61</v>
      </c>
      <c r="AW2270" t="s">
        <v>61</v>
      </c>
    </row>
    <row r="2271" spans="1:49" hidden="1" x14ac:dyDescent="0.5">
      <c r="A2271" t="s">
        <v>4332</v>
      </c>
      <c r="B2271" t="str">
        <f t="shared" si="62"/>
        <v>Hte-CMvi_018-Ex1</v>
      </c>
      <c r="C2271" t="s">
        <v>56</v>
      </c>
      <c r="D2271" s="1">
        <v>43802</v>
      </c>
      <c r="E2271" t="s">
        <v>4312</v>
      </c>
      <c r="F2271" s="1">
        <v>43809</v>
      </c>
      <c r="G2271" t="s">
        <v>4312</v>
      </c>
      <c r="H2271">
        <v>50</v>
      </c>
      <c r="I2271">
        <v>157</v>
      </c>
      <c r="J2271" t="s">
        <v>2746</v>
      </c>
      <c r="K2271" s="26" t="s">
        <v>61</v>
      </c>
      <c r="L2271" t="s">
        <v>4313</v>
      </c>
      <c r="N2271">
        <v>4</v>
      </c>
      <c r="O2271" t="str">
        <f t="shared" si="63"/>
        <v>Hte-C_002_E1</v>
      </c>
      <c r="P2271">
        <v>6</v>
      </c>
      <c r="Q2271" t="s">
        <v>65</v>
      </c>
      <c r="R2271">
        <v>100</v>
      </c>
      <c r="S2271">
        <v>50</v>
      </c>
      <c r="T2271">
        <v>50</v>
      </c>
      <c r="V2271" t="str">
        <f t="shared" si="67"/>
        <v>Hte-C_002_E2</v>
      </c>
      <c r="W2271">
        <v>6</v>
      </c>
      <c r="X2271" t="s">
        <v>65</v>
      </c>
      <c r="Y2271">
        <v>100</v>
      </c>
      <c r="Z2271">
        <v>50</v>
      </c>
      <c r="AA2271">
        <v>50</v>
      </c>
      <c r="AC2271" t="str">
        <f t="shared" si="68"/>
        <v>Hte-C_002_E3</v>
      </c>
      <c r="AD2271">
        <v>6</v>
      </c>
      <c r="AE2271" t="s">
        <v>65</v>
      </c>
      <c r="AF2271">
        <v>100</v>
      </c>
      <c r="AG2271">
        <v>50</v>
      </c>
      <c r="AH2271">
        <v>50</v>
      </c>
      <c r="AJ2271" t="str">
        <f t="shared" si="69"/>
        <v>Hte-C_002_E4</v>
      </c>
      <c r="AK2271">
        <v>6</v>
      </c>
      <c r="AL2271" t="s">
        <v>65</v>
      </c>
      <c r="AM2271">
        <v>100</v>
      </c>
      <c r="AN2271">
        <v>50</v>
      </c>
      <c r="AO2271">
        <v>50</v>
      </c>
      <c r="AP2271" t="s">
        <v>61</v>
      </c>
      <c r="AQ2271" t="s">
        <v>61</v>
      </c>
      <c r="AR2271" t="s">
        <v>61</v>
      </c>
      <c r="AS2271" t="s">
        <v>61</v>
      </c>
      <c r="AT2271" t="s">
        <v>61</v>
      </c>
      <c r="AU2271" t="s">
        <v>61</v>
      </c>
      <c r="AV2271" t="s">
        <v>61</v>
      </c>
      <c r="AW2271" t="s">
        <v>61</v>
      </c>
    </row>
    <row r="2272" spans="1:49" hidden="1" x14ac:dyDescent="0.5">
      <c r="A2272" t="s">
        <v>4333</v>
      </c>
      <c r="B2272" t="str">
        <f t="shared" si="62"/>
        <v>Hte-CMvi_019-Ex1</v>
      </c>
      <c r="C2272" t="s">
        <v>56</v>
      </c>
      <c r="D2272" s="1">
        <v>43802</v>
      </c>
      <c r="E2272" t="s">
        <v>57</v>
      </c>
      <c r="F2272" s="1">
        <v>43809</v>
      </c>
      <c r="G2272" t="s">
        <v>4312</v>
      </c>
      <c r="H2272">
        <v>50</v>
      </c>
      <c r="I2272">
        <v>157</v>
      </c>
      <c r="J2272" t="s">
        <v>2746</v>
      </c>
      <c r="K2272" s="26" t="s">
        <v>61</v>
      </c>
      <c r="L2272" t="s">
        <v>4313</v>
      </c>
      <c r="N2272">
        <v>4</v>
      </c>
      <c r="O2272" t="str">
        <f t="shared" si="63"/>
        <v>Hte-C_002_E1</v>
      </c>
      <c r="P2272">
        <v>7</v>
      </c>
      <c r="Q2272" t="s">
        <v>65</v>
      </c>
      <c r="R2272">
        <v>100</v>
      </c>
      <c r="S2272">
        <v>50</v>
      </c>
      <c r="T2272">
        <v>50</v>
      </c>
      <c r="V2272" t="str">
        <f t="shared" si="67"/>
        <v>Hte-C_002_E2</v>
      </c>
      <c r="W2272">
        <v>7</v>
      </c>
      <c r="X2272" t="s">
        <v>65</v>
      </c>
      <c r="Y2272">
        <v>100</v>
      </c>
      <c r="Z2272">
        <v>50</v>
      </c>
      <c r="AA2272">
        <v>50</v>
      </c>
      <c r="AC2272" t="str">
        <f t="shared" si="68"/>
        <v>Hte-C_002_E3</v>
      </c>
      <c r="AD2272">
        <v>7</v>
      </c>
      <c r="AE2272" t="s">
        <v>65</v>
      </c>
      <c r="AF2272">
        <v>100</v>
      </c>
      <c r="AG2272">
        <v>50</v>
      </c>
      <c r="AH2272">
        <v>50</v>
      </c>
      <c r="AJ2272" t="str">
        <f t="shared" si="69"/>
        <v>Hte-C_002_E4</v>
      </c>
      <c r="AK2272">
        <v>7</v>
      </c>
      <c r="AL2272" t="s">
        <v>65</v>
      </c>
      <c r="AM2272">
        <v>100</v>
      </c>
      <c r="AN2272">
        <v>50</v>
      </c>
      <c r="AO2272">
        <v>50</v>
      </c>
      <c r="AP2272" t="s">
        <v>61</v>
      </c>
      <c r="AQ2272" t="s">
        <v>61</v>
      </c>
      <c r="AR2272" t="s">
        <v>61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</row>
    <row r="2273" spans="1:49" hidden="1" x14ac:dyDescent="0.5">
      <c r="A2273" t="s">
        <v>4334</v>
      </c>
      <c r="B2273" t="str">
        <f t="shared" si="62"/>
        <v>Hte-CMvi_020-Ex1</v>
      </c>
      <c r="C2273" t="s">
        <v>56</v>
      </c>
      <c r="D2273" s="1">
        <v>43802</v>
      </c>
      <c r="E2273" t="s">
        <v>57</v>
      </c>
      <c r="F2273" s="1">
        <v>43809</v>
      </c>
      <c r="G2273" t="s">
        <v>4312</v>
      </c>
      <c r="H2273">
        <v>50</v>
      </c>
      <c r="I2273">
        <v>157</v>
      </c>
      <c r="J2273" t="s">
        <v>2746</v>
      </c>
      <c r="K2273" s="26" t="s">
        <v>61</v>
      </c>
      <c r="L2273" t="s">
        <v>4313</v>
      </c>
      <c r="N2273">
        <v>4</v>
      </c>
      <c r="O2273" t="str">
        <f t="shared" si="63"/>
        <v>Hte-C_002_E1</v>
      </c>
      <c r="P2273">
        <v>8</v>
      </c>
      <c r="Q2273" t="s">
        <v>65</v>
      </c>
      <c r="R2273">
        <v>100</v>
      </c>
      <c r="S2273">
        <v>50</v>
      </c>
      <c r="T2273">
        <v>50</v>
      </c>
      <c r="V2273" t="str">
        <f t="shared" si="67"/>
        <v>Hte-C_002_E2</v>
      </c>
      <c r="W2273">
        <v>8</v>
      </c>
      <c r="X2273" t="s">
        <v>65</v>
      </c>
      <c r="Y2273">
        <v>100</v>
      </c>
      <c r="Z2273">
        <v>50</v>
      </c>
      <c r="AA2273">
        <v>50</v>
      </c>
      <c r="AC2273" t="str">
        <f t="shared" si="68"/>
        <v>Hte-C_002_E3</v>
      </c>
      <c r="AD2273">
        <v>8</v>
      </c>
      <c r="AE2273" t="s">
        <v>65</v>
      </c>
      <c r="AF2273">
        <v>100</v>
      </c>
      <c r="AG2273">
        <v>50</v>
      </c>
      <c r="AH2273">
        <v>50</v>
      </c>
      <c r="AJ2273" t="str">
        <f t="shared" si="69"/>
        <v>Hte-C_002_E4</v>
      </c>
      <c r="AK2273">
        <v>8</v>
      </c>
      <c r="AL2273" t="s">
        <v>65</v>
      </c>
      <c r="AM2273">
        <v>100</v>
      </c>
      <c r="AN2273">
        <v>50</v>
      </c>
      <c r="AO2273">
        <v>50</v>
      </c>
      <c r="AP2273" t="s">
        <v>61</v>
      </c>
      <c r="AQ2273" t="s">
        <v>61</v>
      </c>
      <c r="AR2273" t="s">
        <v>61</v>
      </c>
      <c r="AS2273" t="s">
        <v>61</v>
      </c>
      <c r="AT2273" t="s">
        <v>61</v>
      </c>
      <c r="AU2273" t="s">
        <v>61</v>
      </c>
      <c r="AV2273" t="s">
        <v>61</v>
      </c>
      <c r="AW2273" t="s">
        <v>61</v>
      </c>
    </row>
    <row r="2274" spans="1:49" hidden="1" x14ac:dyDescent="0.5">
      <c r="A2274" t="s">
        <v>4335</v>
      </c>
      <c r="B2274" t="str">
        <f t="shared" si="62"/>
        <v>Hte-CMvi_021-Ex1</v>
      </c>
      <c r="C2274" t="s">
        <v>56</v>
      </c>
      <c r="D2274" s="1">
        <v>43802</v>
      </c>
      <c r="E2274" t="s">
        <v>57</v>
      </c>
      <c r="F2274" s="1">
        <v>43809</v>
      </c>
      <c r="G2274" t="s">
        <v>4312</v>
      </c>
      <c r="H2274">
        <v>50</v>
      </c>
      <c r="I2274">
        <v>157</v>
      </c>
      <c r="J2274" t="s">
        <v>2746</v>
      </c>
      <c r="K2274" s="26" t="s">
        <v>61</v>
      </c>
      <c r="L2274" t="s">
        <v>4313</v>
      </c>
      <c r="N2274">
        <v>4</v>
      </c>
      <c r="O2274" t="str">
        <f t="shared" si="63"/>
        <v>Hte-C_002_E1</v>
      </c>
      <c r="P2274">
        <v>9</v>
      </c>
      <c r="Q2274" t="s">
        <v>65</v>
      </c>
      <c r="R2274">
        <v>100</v>
      </c>
      <c r="S2274">
        <v>50</v>
      </c>
      <c r="T2274">
        <v>50</v>
      </c>
      <c r="V2274" t="str">
        <f t="shared" si="67"/>
        <v>Hte-C_002_E2</v>
      </c>
      <c r="W2274">
        <v>9</v>
      </c>
      <c r="X2274" t="s">
        <v>65</v>
      </c>
      <c r="Y2274">
        <v>100</v>
      </c>
      <c r="Z2274">
        <v>50</v>
      </c>
      <c r="AA2274">
        <v>50</v>
      </c>
      <c r="AC2274" t="str">
        <f t="shared" si="68"/>
        <v>Hte-C_002_E3</v>
      </c>
      <c r="AD2274">
        <v>9</v>
      </c>
      <c r="AE2274" t="s">
        <v>65</v>
      </c>
      <c r="AF2274">
        <v>100</v>
      </c>
      <c r="AG2274">
        <v>50</v>
      </c>
      <c r="AH2274">
        <v>50</v>
      </c>
      <c r="AJ2274" t="str">
        <f t="shared" si="69"/>
        <v>Hte-C_002_E4</v>
      </c>
      <c r="AK2274">
        <v>9</v>
      </c>
      <c r="AL2274" t="s">
        <v>65</v>
      </c>
      <c r="AM2274">
        <v>100</v>
      </c>
      <c r="AN2274">
        <v>50</v>
      </c>
      <c r="AO2274">
        <v>50</v>
      </c>
      <c r="AP2274" t="s">
        <v>61</v>
      </c>
      <c r="AQ2274" t="s">
        <v>61</v>
      </c>
      <c r="AR2274" t="s">
        <v>61</v>
      </c>
      <c r="AS2274" t="s">
        <v>61</v>
      </c>
      <c r="AT2274" t="s">
        <v>61</v>
      </c>
      <c r="AU2274" t="s">
        <v>61</v>
      </c>
      <c r="AV2274" t="s">
        <v>61</v>
      </c>
      <c r="AW2274" t="s">
        <v>61</v>
      </c>
    </row>
    <row r="2275" spans="1:49" hidden="1" x14ac:dyDescent="0.5">
      <c r="A2275" t="s">
        <v>4336</v>
      </c>
      <c r="B2275" t="str">
        <f t="shared" si="62"/>
        <v>Hte-CMvi_022-Ex1</v>
      </c>
      <c r="C2275" t="s">
        <v>56</v>
      </c>
      <c r="D2275" s="1">
        <v>43802</v>
      </c>
      <c r="E2275" t="s">
        <v>57</v>
      </c>
      <c r="F2275" s="1">
        <v>43809</v>
      </c>
      <c r="G2275" t="s">
        <v>4312</v>
      </c>
      <c r="H2275">
        <v>50</v>
      </c>
      <c r="I2275">
        <v>157</v>
      </c>
      <c r="J2275" t="s">
        <v>2746</v>
      </c>
      <c r="K2275" s="26" t="s">
        <v>61</v>
      </c>
      <c r="L2275" t="s">
        <v>4313</v>
      </c>
      <c r="N2275">
        <v>4</v>
      </c>
      <c r="O2275" t="str">
        <f t="shared" si="63"/>
        <v>Hte-C_002_E1</v>
      </c>
      <c r="P2275">
        <v>10</v>
      </c>
      <c r="Q2275" t="s">
        <v>65</v>
      </c>
      <c r="R2275">
        <v>100</v>
      </c>
      <c r="S2275">
        <v>50</v>
      </c>
      <c r="T2275">
        <v>50</v>
      </c>
      <c r="V2275" t="str">
        <f t="shared" si="67"/>
        <v>Hte-C_002_E2</v>
      </c>
      <c r="W2275">
        <v>10</v>
      </c>
      <c r="X2275" t="s">
        <v>65</v>
      </c>
      <c r="Y2275">
        <v>100</v>
      </c>
      <c r="Z2275">
        <v>50</v>
      </c>
      <c r="AA2275">
        <v>50</v>
      </c>
      <c r="AC2275" t="str">
        <f t="shared" si="68"/>
        <v>Hte-C_002_E3</v>
      </c>
      <c r="AD2275">
        <v>10</v>
      </c>
      <c r="AE2275" t="s">
        <v>65</v>
      </c>
      <c r="AF2275">
        <v>100</v>
      </c>
      <c r="AG2275">
        <v>50</v>
      </c>
      <c r="AH2275">
        <v>50</v>
      </c>
      <c r="AJ2275" t="str">
        <f t="shared" si="69"/>
        <v>Hte-C_002_E4</v>
      </c>
      <c r="AK2275">
        <v>10</v>
      </c>
      <c r="AL2275" t="s">
        <v>65</v>
      </c>
      <c r="AM2275">
        <v>100</v>
      </c>
      <c r="AN2275">
        <v>50</v>
      </c>
      <c r="AO2275">
        <v>50</v>
      </c>
      <c r="AP2275" t="s">
        <v>61</v>
      </c>
      <c r="AQ2275" t="s">
        <v>61</v>
      </c>
      <c r="AR2275" t="s">
        <v>61</v>
      </c>
      <c r="AS2275" t="s">
        <v>61</v>
      </c>
      <c r="AT2275" t="s">
        <v>61</v>
      </c>
      <c r="AU2275" t="s">
        <v>61</v>
      </c>
      <c r="AV2275" t="s">
        <v>61</v>
      </c>
      <c r="AW2275" t="s">
        <v>61</v>
      </c>
    </row>
    <row r="2276" spans="1:49" hidden="1" x14ac:dyDescent="0.5">
      <c r="A2276" t="s">
        <v>4337</v>
      </c>
      <c r="B2276" t="str">
        <f t="shared" si="62"/>
        <v>Hte-CMvi_023-Ex1</v>
      </c>
      <c r="C2276" t="s">
        <v>56</v>
      </c>
      <c r="D2276" s="1">
        <v>43802</v>
      </c>
      <c r="E2276" t="s">
        <v>57</v>
      </c>
      <c r="F2276" s="1">
        <v>43809</v>
      </c>
      <c r="G2276" t="s">
        <v>4312</v>
      </c>
      <c r="H2276">
        <v>50</v>
      </c>
      <c r="I2276">
        <v>157</v>
      </c>
      <c r="J2276" t="s">
        <v>2746</v>
      </c>
      <c r="K2276" s="26" t="s">
        <v>61</v>
      </c>
      <c r="L2276" t="s">
        <v>4313</v>
      </c>
      <c r="N2276">
        <v>4</v>
      </c>
      <c r="O2276" t="str">
        <f t="shared" si="63"/>
        <v>Hte-C_002_E1</v>
      </c>
      <c r="P2276">
        <v>11</v>
      </c>
      <c r="Q2276" t="s">
        <v>65</v>
      </c>
      <c r="R2276">
        <v>100</v>
      </c>
      <c r="S2276">
        <v>50</v>
      </c>
      <c r="T2276">
        <v>50</v>
      </c>
      <c r="V2276" t="str">
        <f t="shared" si="67"/>
        <v>Hte-C_002_E2</v>
      </c>
      <c r="W2276">
        <v>11</v>
      </c>
      <c r="X2276" t="s">
        <v>65</v>
      </c>
      <c r="Y2276">
        <v>100</v>
      </c>
      <c r="Z2276">
        <v>50</v>
      </c>
      <c r="AA2276">
        <v>50</v>
      </c>
      <c r="AC2276" t="str">
        <f t="shared" si="68"/>
        <v>Hte-C_002_E3</v>
      </c>
      <c r="AD2276">
        <v>11</v>
      </c>
      <c r="AE2276" t="s">
        <v>65</v>
      </c>
      <c r="AF2276">
        <v>100</v>
      </c>
      <c r="AG2276">
        <v>50</v>
      </c>
      <c r="AH2276">
        <v>50</v>
      </c>
      <c r="AJ2276" t="str">
        <f t="shared" si="69"/>
        <v>Hte-C_002_E4</v>
      </c>
      <c r="AK2276">
        <v>11</v>
      </c>
      <c r="AL2276" t="s">
        <v>65</v>
      </c>
      <c r="AM2276">
        <v>100</v>
      </c>
      <c r="AN2276">
        <v>50</v>
      </c>
      <c r="AO2276">
        <v>50</v>
      </c>
      <c r="AP2276" t="s">
        <v>61</v>
      </c>
      <c r="AQ2276" t="s">
        <v>61</v>
      </c>
      <c r="AR2276" t="s">
        <v>61</v>
      </c>
      <c r="AS2276" t="s">
        <v>61</v>
      </c>
      <c r="AT2276" t="s">
        <v>61</v>
      </c>
      <c r="AU2276" t="s">
        <v>61</v>
      </c>
      <c r="AV2276" t="s">
        <v>61</v>
      </c>
      <c r="AW2276" t="s">
        <v>61</v>
      </c>
    </row>
    <row r="2277" spans="1:49" hidden="1" x14ac:dyDescent="0.5">
      <c r="A2277" t="s">
        <v>4338</v>
      </c>
      <c r="B2277" t="str">
        <f t="shared" si="62"/>
        <v>Hte-CMvi_024-Ex1</v>
      </c>
      <c r="C2277" t="s">
        <v>56</v>
      </c>
      <c r="D2277" s="1">
        <v>43802</v>
      </c>
      <c r="E2277" t="s">
        <v>57</v>
      </c>
      <c r="F2277" s="1">
        <v>43809</v>
      </c>
      <c r="G2277" t="s">
        <v>4312</v>
      </c>
      <c r="H2277">
        <v>50</v>
      </c>
      <c r="I2277">
        <v>157</v>
      </c>
      <c r="J2277" t="s">
        <v>2746</v>
      </c>
      <c r="K2277" s="26" t="s">
        <v>61</v>
      </c>
      <c r="L2277" t="s">
        <v>4313</v>
      </c>
      <c r="N2277">
        <v>4</v>
      </c>
      <c r="O2277" t="str">
        <f t="shared" si="63"/>
        <v>Hte-C_002_E1</v>
      </c>
      <c r="P2277">
        <v>12</v>
      </c>
      <c r="Q2277" t="s">
        <v>65</v>
      </c>
      <c r="R2277">
        <v>100</v>
      </c>
      <c r="S2277">
        <v>50</v>
      </c>
      <c r="T2277">
        <v>50</v>
      </c>
      <c r="V2277" t="str">
        <f t="shared" si="67"/>
        <v>Hte-C_002_E2</v>
      </c>
      <c r="W2277">
        <v>12</v>
      </c>
      <c r="X2277" t="s">
        <v>65</v>
      </c>
      <c r="Y2277">
        <v>100</v>
      </c>
      <c r="Z2277">
        <v>50</v>
      </c>
      <c r="AA2277">
        <v>50</v>
      </c>
      <c r="AC2277" t="str">
        <f t="shared" si="68"/>
        <v>Hte-C_002_E3</v>
      </c>
      <c r="AD2277">
        <v>12</v>
      </c>
      <c r="AE2277" t="s">
        <v>65</v>
      </c>
      <c r="AF2277">
        <v>100</v>
      </c>
      <c r="AG2277">
        <v>50</v>
      </c>
      <c r="AH2277">
        <v>50</v>
      </c>
      <c r="AJ2277" t="str">
        <f t="shared" si="69"/>
        <v>Hte-C_002_E4</v>
      </c>
      <c r="AK2277">
        <v>12</v>
      </c>
      <c r="AL2277" t="s">
        <v>65</v>
      </c>
      <c r="AM2277">
        <v>100</v>
      </c>
      <c r="AN2277">
        <v>50</v>
      </c>
      <c r="AO2277">
        <v>50</v>
      </c>
      <c r="AP2277" t="s">
        <v>61</v>
      </c>
      <c r="AQ2277" t="s">
        <v>61</v>
      </c>
      <c r="AR2277" t="s">
        <v>61</v>
      </c>
      <c r="AS2277" t="s">
        <v>61</v>
      </c>
      <c r="AT2277" t="s">
        <v>61</v>
      </c>
      <c r="AU2277" t="s">
        <v>61</v>
      </c>
      <c r="AV2277" t="s">
        <v>61</v>
      </c>
      <c r="AW2277" t="s">
        <v>61</v>
      </c>
    </row>
    <row r="2278" spans="1:49" hidden="1" x14ac:dyDescent="0.5">
      <c r="A2278" t="s">
        <v>4339</v>
      </c>
      <c r="B2278" t="str">
        <f t="shared" si="62"/>
        <v>Hte-CMvi_025-Ex1</v>
      </c>
      <c r="C2278" t="s">
        <v>56</v>
      </c>
      <c r="D2278" s="1">
        <v>43802</v>
      </c>
      <c r="E2278" t="s">
        <v>2746</v>
      </c>
      <c r="F2278" s="1">
        <v>43809</v>
      </c>
      <c r="G2278" t="s">
        <v>4312</v>
      </c>
      <c r="H2278">
        <v>50</v>
      </c>
      <c r="I2278">
        <v>157</v>
      </c>
      <c r="J2278" t="s">
        <v>2746</v>
      </c>
      <c r="K2278" s="26" t="s">
        <v>61</v>
      </c>
      <c r="L2278" t="s">
        <v>4313</v>
      </c>
      <c r="N2278">
        <v>4</v>
      </c>
      <c r="O2278" t="str">
        <f t="shared" si="63"/>
        <v>Hte-C_002_E1</v>
      </c>
      <c r="P2278">
        <v>1</v>
      </c>
      <c r="Q2278" t="s">
        <v>63</v>
      </c>
      <c r="R2278">
        <v>100</v>
      </c>
      <c r="S2278">
        <v>50</v>
      </c>
      <c r="T2278">
        <v>50</v>
      </c>
      <c r="V2278" t="str">
        <f t="shared" si="67"/>
        <v>Hte-C_002_E2</v>
      </c>
      <c r="W2278">
        <v>1</v>
      </c>
      <c r="X2278" t="s">
        <v>63</v>
      </c>
      <c r="Y2278">
        <v>100</v>
      </c>
      <c r="Z2278">
        <v>50</v>
      </c>
      <c r="AA2278">
        <v>50</v>
      </c>
      <c r="AC2278" t="str">
        <f t="shared" si="68"/>
        <v>Hte-C_002_E3</v>
      </c>
      <c r="AD2278">
        <v>1</v>
      </c>
      <c r="AE2278" t="s">
        <v>63</v>
      </c>
      <c r="AF2278">
        <v>100</v>
      </c>
      <c r="AG2278">
        <v>50</v>
      </c>
      <c r="AH2278">
        <v>50</v>
      </c>
      <c r="AJ2278" t="str">
        <f t="shared" si="69"/>
        <v>Hte-C_002_E4</v>
      </c>
      <c r="AK2278">
        <v>1</v>
      </c>
      <c r="AL2278" t="s">
        <v>63</v>
      </c>
      <c r="AM2278">
        <v>100</v>
      </c>
      <c r="AN2278">
        <v>50</v>
      </c>
      <c r="AO2278">
        <v>50</v>
      </c>
      <c r="AP2278" t="s">
        <v>61</v>
      </c>
      <c r="AQ2278" t="s">
        <v>61</v>
      </c>
      <c r="AR2278" t="s">
        <v>61</v>
      </c>
      <c r="AS2278" t="s">
        <v>61</v>
      </c>
      <c r="AT2278" t="s">
        <v>61</v>
      </c>
      <c r="AU2278" t="s">
        <v>61</v>
      </c>
      <c r="AV2278" t="s">
        <v>61</v>
      </c>
      <c r="AW2278" t="s">
        <v>61</v>
      </c>
    </row>
    <row r="2279" spans="1:49" hidden="1" x14ac:dyDescent="0.5">
      <c r="A2279" t="s">
        <v>4340</v>
      </c>
      <c r="B2279" t="str">
        <f t="shared" si="62"/>
        <v>Hte-CMvi_026-Ex1</v>
      </c>
      <c r="C2279" t="s">
        <v>56</v>
      </c>
      <c r="D2279" s="1">
        <v>43802</v>
      </c>
      <c r="E2279" t="s">
        <v>2746</v>
      </c>
      <c r="F2279" s="1">
        <v>43809</v>
      </c>
      <c r="G2279" t="s">
        <v>4312</v>
      </c>
      <c r="H2279">
        <v>50</v>
      </c>
      <c r="I2279">
        <v>157</v>
      </c>
      <c r="J2279" t="s">
        <v>2746</v>
      </c>
      <c r="K2279" s="26" t="s">
        <v>61</v>
      </c>
      <c r="L2279" t="s">
        <v>4313</v>
      </c>
      <c r="N2279">
        <v>4</v>
      </c>
      <c r="O2279" t="str">
        <f t="shared" si="63"/>
        <v>Hte-C_002_E1</v>
      </c>
      <c r="P2279">
        <v>2</v>
      </c>
      <c r="Q2279" t="s">
        <v>63</v>
      </c>
      <c r="R2279">
        <v>100</v>
      </c>
      <c r="S2279">
        <v>50</v>
      </c>
      <c r="T2279">
        <v>50</v>
      </c>
      <c r="V2279" t="str">
        <f t="shared" si="67"/>
        <v>Hte-C_002_E2</v>
      </c>
      <c r="W2279">
        <v>2</v>
      </c>
      <c r="X2279" t="s">
        <v>63</v>
      </c>
      <c r="Y2279">
        <v>100</v>
      </c>
      <c r="Z2279">
        <v>50</v>
      </c>
      <c r="AA2279">
        <v>50</v>
      </c>
      <c r="AC2279" t="str">
        <f t="shared" si="68"/>
        <v>Hte-C_002_E3</v>
      </c>
      <c r="AD2279">
        <v>2</v>
      </c>
      <c r="AE2279" t="s">
        <v>63</v>
      </c>
      <c r="AF2279">
        <v>100</v>
      </c>
      <c r="AG2279">
        <v>50</v>
      </c>
      <c r="AH2279">
        <v>50</v>
      </c>
      <c r="AJ2279" t="str">
        <f t="shared" si="69"/>
        <v>Hte-C_002_E4</v>
      </c>
      <c r="AK2279">
        <v>2</v>
      </c>
      <c r="AL2279" t="s">
        <v>63</v>
      </c>
      <c r="AM2279">
        <v>100</v>
      </c>
      <c r="AN2279">
        <v>50</v>
      </c>
      <c r="AO2279">
        <v>50</v>
      </c>
      <c r="AP2279" t="s">
        <v>61</v>
      </c>
      <c r="AQ2279" t="s">
        <v>61</v>
      </c>
      <c r="AR2279" t="s">
        <v>61</v>
      </c>
      <c r="AS2279" t="s">
        <v>61</v>
      </c>
      <c r="AT2279" t="s">
        <v>61</v>
      </c>
      <c r="AU2279" t="s">
        <v>61</v>
      </c>
      <c r="AV2279" t="s">
        <v>61</v>
      </c>
      <c r="AW2279" t="s">
        <v>61</v>
      </c>
    </row>
    <row r="2280" spans="1:49" hidden="1" x14ac:dyDescent="0.5">
      <c r="A2280" t="s">
        <v>4341</v>
      </c>
      <c r="B2280" t="str">
        <f t="shared" si="62"/>
        <v>Hte-CMvi_027-Ex1</v>
      </c>
      <c r="C2280" t="s">
        <v>56</v>
      </c>
      <c r="D2280" s="1">
        <v>43802</v>
      </c>
      <c r="E2280" t="s">
        <v>2746</v>
      </c>
      <c r="F2280" s="1">
        <v>43809</v>
      </c>
      <c r="G2280" t="s">
        <v>4312</v>
      </c>
      <c r="H2280">
        <v>50</v>
      </c>
      <c r="I2280">
        <v>157</v>
      </c>
      <c r="J2280" t="s">
        <v>2746</v>
      </c>
      <c r="K2280" s="26" t="s">
        <v>61</v>
      </c>
      <c r="L2280" t="s">
        <v>4313</v>
      </c>
      <c r="N2280">
        <v>4</v>
      </c>
      <c r="O2280" t="str">
        <f t="shared" si="63"/>
        <v>Hte-C_002_E1</v>
      </c>
      <c r="P2280">
        <v>3</v>
      </c>
      <c r="Q2280" t="s">
        <v>63</v>
      </c>
      <c r="R2280">
        <v>100</v>
      </c>
      <c r="S2280">
        <v>50</v>
      </c>
      <c r="T2280">
        <v>50</v>
      </c>
      <c r="V2280" t="str">
        <f t="shared" si="67"/>
        <v>Hte-C_002_E2</v>
      </c>
      <c r="W2280">
        <v>3</v>
      </c>
      <c r="X2280" t="s">
        <v>63</v>
      </c>
      <c r="Y2280">
        <v>100</v>
      </c>
      <c r="Z2280">
        <v>50</v>
      </c>
      <c r="AA2280">
        <v>50</v>
      </c>
      <c r="AC2280" t="str">
        <f t="shared" si="68"/>
        <v>Hte-C_002_E3</v>
      </c>
      <c r="AD2280">
        <v>3</v>
      </c>
      <c r="AE2280" t="s">
        <v>63</v>
      </c>
      <c r="AF2280">
        <v>100</v>
      </c>
      <c r="AG2280">
        <v>50</v>
      </c>
      <c r="AH2280">
        <v>50</v>
      </c>
      <c r="AJ2280" t="str">
        <f t="shared" si="69"/>
        <v>Hte-C_002_E4</v>
      </c>
      <c r="AK2280">
        <v>3</v>
      </c>
      <c r="AL2280" t="s">
        <v>63</v>
      </c>
      <c r="AM2280">
        <v>100</v>
      </c>
      <c r="AN2280">
        <v>50</v>
      </c>
      <c r="AO2280">
        <v>50</v>
      </c>
      <c r="AP2280" t="s">
        <v>61</v>
      </c>
      <c r="AQ2280" t="s">
        <v>61</v>
      </c>
      <c r="AR2280" t="s">
        <v>61</v>
      </c>
      <c r="AS2280" t="s">
        <v>61</v>
      </c>
      <c r="AT2280" t="s">
        <v>61</v>
      </c>
      <c r="AU2280" t="s">
        <v>61</v>
      </c>
      <c r="AV2280" t="s">
        <v>61</v>
      </c>
      <c r="AW2280" t="s">
        <v>61</v>
      </c>
    </row>
    <row r="2281" spans="1:49" hidden="1" x14ac:dyDescent="0.5">
      <c r="A2281" t="s">
        <v>4342</v>
      </c>
      <c r="B2281" t="str">
        <f t="shared" si="62"/>
        <v>Hte-CMvi_028-Ex1</v>
      </c>
      <c r="C2281" t="s">
        <v>56</v>
      </c>
      <c r="D2281" s="1">
        <v>43802</v>
      </c>
      <c r="E2281" t="s">
        <v>2746</v>
      </c>
      <c r="F2281" s="1">
        <v>43809</v>
      </c>
      <c r="G2281" t="s">
        <v>4312</v>
      </c>
      <c r="H2281">
        <v>50</v>
      </c>
      <c r="I2281">
        <v>157</v>
      </c>
      <c r="J2281" t="s">
        <v>2746</v>
      </c>
      <c r="K2281" s="26" t="s">
        <v>61</v>
      </c>
      <c r="L2281" t="s">
        <v>4313</v>
      </c>
      <c r="N2281">
        <v>4</v>
      </c>
      <c r="O2281" t="str">
        <f t="shared" si="63"/>
        <v>Hte-C_002_E1</v>
      </c>
      <c r="P2281">
        <v>4</v>
      </c>
      <c r="Q2281" t="s">
        <v>63</v>
      </c>
      <c r="R2281">
        <v>100</v>
      </c>
      <c r="S2281">
        <v>50</v>
      </c>
      <c r="T2281">
        <v>50</v>
      </c>
      <c r="V2281" t="str">
        <f t="shared" si="67"/>
        <v>Hte-C_002_E2</v>
      </c>
      <c r="W2281">
        <v>4</v>
      </c>
      <c r="X2281" t="s">
        <v>63</v>
      </c>
      <c r="Y2281">
        <v>100</v>
      </c>
      <c r="Z2281">
        <v>50</v>
      </c>
      <c r="AA2281">
        <v>50</v>
      </c>
      <c r="AC2281" t="str">
        <f t="shared" si="68"/>
        <v>Hte-C_002_E3</v>
      </c>
      <c r="AD2281">
        <v>4</v>
      </c>
      <c r="AE2281" t="s">
        <v>63</v>
      </c>
      <c r="AF2281">
        <v>100</v>
      </c>
      <c r="AG2281">
        <v>50</v>
      </c>
      <c r="AH2281">
        <v>50</v>
      </c>
      <c r="AJ2281" t="str">
        <f t="shared" si="69"/>
        <v>Hte-C_002_E4</v>
      </c>
      <c r="AK2281">
        <v>4</v>
      </c>
      <c r="AL2281" t="s">
        <v>63</v>
      </c>
      <c r="AM2281">
        <v>100</v>
      </c>
      <c r="AN2281">
        <v>50</v>
      </c>
      <c r="AO2281">
        <v>50</v>
      </c>
      <c r="AP2281" t="s">
        <v>61</v>
      </c>
      <c r="AQ2281" t="s">
        <v>61</v>
      </c>
      <c r="AR2281" t="s">
        <v>61</v>
      </c>
      <c r="AS2281" t="s">
        <v>61</v>
      </c>
      <c r="AT2281" t="s">
        <v>61</v>
      </c>
      <c r="AU2281" t="s">
        <v>61</v>
      </c>
      <c r="AV2281" t="s">
        <v>61</v>
      </c>
      <c r="AW2281" t="s">
        <v>61</v>
      </c>
    </row>
    <row r="2282" spans="1:49" hidden="1" x14ac:dyDescent="0.5">
      <c r="A2282" t="s">
        <v>4343</v>
      </c>
      <c r="B2282" t="str">
        <f t="shared" si="62"/>
        <v>Hte-CMvi_029-Ex1</v>
      </c>
      <c r="C2282" t="s">
        <v>56</v>
      </c>
      <c r="D2282" s="1">
        <v>43802</v>
      </c>
      <c r="E2282" t="s">
        <v>2746</v>
      </c>
      <c r="F2282" s="1">
        <v>43809</v>
      </c>
      <c r="G2282" t="s">
        <v>4312</v>
      </c>
      <c r="H2282">
        <v>50</v>
      </c>
      <c r="I2282">
        <v>157</v>
      </c>
      <c r="J2282" t="s">
        <v>2746</v>
      </c>
      <c r="K2282" s="26" t="s">
        <v>61</v>
      </c>
      <c r="L2282" t="s">
        <v>4313</v>
      </c>
      <c r="N2282">
        <v>4</v>
      </c>
      <c r="O2282" t="str">
        <f t="shared" si="63"/>
        <v>Hte-C_002_E1</v>
      </c>
      <c r="P2282">
        <v>5</v>
      </c>
      <c r="Q2282" t="s">
        <v>63</v>
      </c>
      <c r="R2282">
        <v>100</v>
      </c>
      <c r="S2282">
        <v>50</v>
      </c>
      <c r="T2282">
        <v>50</v>
      </c>
      <c r="V2282" t="str">
        <f t="shared" si="67"/>
        <v>Hte-C_002_E2</v>
      </c>
      <c r="W2282">
        <v>5</v>
      </c>
      <c r="X2282" t="s">
        <v>63</v>
      </c>
      <c r="Y2282">
        <v>100</v>
      </c>
      <c r="Z2282">
        <v>50</v>
      </c>
      <c r="AA2282">
        <v>50</v>
      </c>
      <c r="AC2282" t="str">
        <f t="shared" si="68"/>
        <v>Hte-C_002_E3</v>
      </c>
      <c r="AD2282">
        <v>5</v>
      </c>
      <c r="AE2282" t="s">
        <v>63</v>
      </c>
      <c r="AF2282">
        <v>100</v>
      </c>
      <c r="AG2282">
        <v>50</v>
      </c>
      <c r="AH2282">
        <v>50</v>
      </c>
      <c r="AJ2282" t="str">
        <f t="shared" si="69"/>
        <v>Hte-C_002_E4</v>
      </c>
      <c r="AK2282">
        <v>5</v>
      </c>
      <c r="AL2282" t="s">
        <v>63</v>
      </c>
      <c r="AM2282">
        <v>100</v>
      </c>
      <c r="AN2282">
        <v>50</v>
      </c>
      <c r="AO2282">
        <v>50</v>
      </c>
      <c r="AP2282" t="s">
        <v>61</v>
      </c>
      <c r="AQ2282" t="s">
        <v>61</v>
      </c>
      <c r="AR2282" t="s">
        <v>61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</row>
    <row r="2283" spans="1:49" hidden="1" x14ac:dyDescent="0.5">
      <c r="A2283" t="s">
        <v>4344</v>
      </c>
      <c r="B2283" t="str">
        <f t="shared" si="62"/>
        <v>Hte-CMvi_030-Ex1</v>
      </c>
      <c r="C2283" t="s">
        <v>56</v>
      </c>
      <c r="D2283" s="1">
        <v>43802</v>
      </c>
      <c r="E2283" t="s">
        <v>2746</v>
      </c>
      <c r="F2283" s="1">
        <v>43809</v>
      </c>
      <c r="G2283" t="s">
        <v>4312</v>
      </c>
      <c r="H2283">
        <v>50</v>
      </c>
      <c r="I2283">
        <v>157</v>
      </c>
      <c r="J2283" t="s">
        <v>2746</v>
      </c>
      <c r="K2283" s="26" t="s">
        <v>61</v>
      </c>
      <c r="L2283" t="s">
        <v>4313</v>
      </c>
      <c r="N2283">
        <v>4</v>
      </c>
      <c r="O2283" t="str">
        <f t="shared" si="63"/>
        <v>Hte-C_002_E1</v>
      </c>
      <c r="P2283">
        <v>6</v>
      </c>
      <c r="Q2283" t="s">
        <v>63</v>
      </c>
      <c r="R2283">
        <v>100</v>
      </c>
      <c r="S2283">
        <v>50</v>
      </c>
      <c r="T2283">
        <v>50</v>
      </c>
      <c r="V2283" t="str">
        <f t="shared" si="67"/>
        <v>Hte-C_002_E2</v>
      </c>
      <c r="W2283">
        <v>6</v>
      </c>
      <c r="X2283" t="s">
        <v>63</v>
      </c>
      <c r="Y2283">
        <v>100</v>
      </c>
      <c r="Z2283">
        <v>50</v>
      </c>
      <c r="AA2283">
        <v>50</v>
      </c>
      <c r="AC2283" t="str">
        <f t="shared" si="68"/>
        <v>Hte-C_002_E3</v>
      </c>
      <c r="AD2283">
        <v>6</v>
      </c>
      <c r="AE2283" t="s">
        <v>63</v>
      </c>
      <c r="AF2283">
        <v>100</v>
      </c>
      <c r="AG2283">
        <v>50</v>
      </c>
      <c r="AH2283">
        <v>50</v>
      </c>
      <c r="AJ2283" t="str">
        <f t="shared" si="69"/>
        <v>Hte-C_002_E4</v>
      </c>
      <c r="AK2283">
        <v>6</v>
      </c>
      <c r="AL2283" t="s">
        <v>63</v>
      </c>
      <c r="AM2283">
        <v>100</v>
      </c>
      <c r="AN2283">
        <v>50</v>
      </c>
      <c r="AO2283">
        <v>50</v>
      </c>
      <c r="AP2283" t="s">
        <v>61</v>
      </c>
      <c r="AQ2283" t="s">
        <v>61</v>
      </c>
      <c r="AR2283" t="s">
        <v>61</v>
      </c>
      <c r="AS2283" t="s">
        <v>61</v>
      </c>
      <c r="AT2283" t="s">
        <v>61</v>
      </c>
      <c r="AU2283" t="s">
        <v>61</v>
      </c>
      <c r="AV2283" t="s">
        <v>61</v>
      </c>
      <c r="AW2283" t="s">
        <v>61</v>
      </c>
    </row>
    <row r="2284" spans="1:49" hidden="1" x14ac:dyDescent="0.5">
      <c r="A2284" t="s">
        <v>4345</v>
      </c>
      <c r="B2284" t="str">
        <f t="shared" si="62"/>
        <v>Hte-CMvi_031-Ex1</v>
      </c>
      <c r="C2284" t="s">
        <v>56</v>
      </c>
      <c r="D2284" s="1">
        <v>43802</v>
      </c>
      <c r="E2284" t="s">
        <v>2746</v>
      </c>
      <c r="F2284" s="1">
        <v>43809</v>
      </c>
      <c r="G2284" t="s">
        <v>4312</v>
      </c>
      <c r="H2284">
        <v>50</v>
      </c>
      <c r="I2284">
        <v>157</v>
      </c>
      <c r="J2284" t="s">
        <v>2746</v>
      </c>
      <c r="K2284" s="26" t="s">
        <v>61</v>
      </c>
      <c r="L2284" t="s">
        <v>4313</v>
      </c>
      <c r="N2284">
        <v>4</v>
      </c>
      <c r="O2284" t="str">
        <f t="shared" si="63"/>
        <v>Hte-C_002_E1</v>
      </c>
      <c r="P2284">
        <v>7</v>
      </c>
      <c r="Q2284" t="s">
        <v>63</v>
      </c>
      <c r="R2284">
        <v>100</v>
      </c>
      <c r="S2284">
        <v>50</v>
      </c>
      <c r="T2284">
        <v>50</v>
      </c>
      <c r="V2284" t="str">
        <f t="shared" si="67"/>
        <v>Hte-C_002_E2</v>
      </c>
      <c r="W2284">
        <v>7</v>
      </c>
      <c r="X2284" t="s">
        <v>63</v>
      </c>
      <c r="Y2284">
        <v>100</v>
      </c>
      <c r="Z2284">
        <v>50</v>
      </c>
      <c r="AA2284">
        <v>50</v>
      </c>
      <c r="AC2284" t="str">
        <f t="shared" si="68"/>
        <v>Hte-C_002_E3</v>
      </c>
      <c r="AD2284">
        <v>7</v>
      </c>
      <c r="AE2284" t="s">
        <v>63</v>
      </c>
      <c r="AF2284">
        <v>100</v>
      </c>
      <c r="AG2284">
        <v>50</v>
      </c>
      <c r="AH2284">
        <v>50</v>
      </c>
      <c r="AJ2284" t="str">
        <f t="shared" si="69"/>
        <v>Hte-C_002_E4</v>
      </c>
      <c r="AK2284">
        <v>7</v>
      </c>
      <c r="AL2284" t="s">
        <v>63</v>
      </c>
      <c r="AM2284">
        <v>100</v>
      </c>
      <c r="AN2284">
        <v>50</v>
      </c>
      <c r="AO2284">
        <v>50</v>
      </c>
      <c r="AP2284" t="s">
        <v>61</v>
      </c>
      <c r="AQ2284" t="s">
        <v>61</v>
      </c>
      <c r="AR2284" t="s">
        <v>61</v>
      </c>
      <c r="AS2284" t="s">
        <v>61</v>
      </c>
      <c r="AT2284" t="s">
        <v>61</v>
      </c>
      <c r="AU2284" t="s">
        <v>61</v>
      </c>
      <c r="AV2284" t="s">
        <v>61</v>
      </c>
      <c r="AW2284" t="s">
        <v>61</v>
      </c>
    </row>
    <row r="2285" spans="1:49" hidden="1" x14ac:dyDescent="0.5">
      <c r="A2285" t="s">
        <v>4346</v>
      </c>
      <c r="B2285" t="str">
        <f t="shared" si="62"/>
        <v>Hte-CMvi_032-Ex1</v>
      </c>
      <c r="C2285" t="s">
        <v>56</v>
      </c>
      <c r="D2285" s="1">
        <v>43802</v>
      </c>
      <c r="E2285" t="s">
        <v>2746</v>
      </c>
      <c r="F2285" s="1">
        <v>43809</v>
      </c>
      <c r="G2285" t="s">
        <v>4312</v>
      </c>
      <c r="H2285">
        <v>50</v>
      </c>
      <c r="I2285">
        <v>157</v>
      </c>
      <c r="J2285" t="s">
        <v>2746</v>
      </c>
      <c r="K2285" s="26" t="s">
        <v>61</v>
      </c>
      <c r="L2285" t="s">
        <v>4313</v>
      </c>
      <c r="N2285">
        <v>4</v>
      </c>
      <c r="O2285" t="str">
        <f t="shared" si="63"/>
        <v>Hte-C_002_E1</v>
      </c>
      <c r="P2285">
        <v>8</v>
      </c>
      <c r="Q2285" t="s">
        <v>63</v>
      </c>
      <c r="R2285">
        <v>100</v>
      </c>
      <c r="S2285">
        <v>50</v>
      </c>
      <c r="T2285">
        <v>50</v>
      </c>
      <c r="V2285" t="str">
        <f t="shared" si="67"/>
        <v>Hte-C_002_E2</v>
      </c>
      <c r="W2285">
        <v>8</v>
      </c>
      <c r="X2285" t="s">
        <v>63</v>
      </c>
      <c r="Y2285">
        <v>100</v>
      </c>
      <c r="Z2285">
        <v>50</v>
      </c>
      <c r="AA2285">
        <v>50</v>
      </c>
      <c r="AC2285" t="str">
        <f t="shared" si="68"/>
        <v>Hte-C_002_E3</v>
      </c>
      <c r="AD2285">
        <v>8</v>
      </c>
      <c r="AE2285" t="s">
        <v>63</v>
      </c>
      <c r="AF2285">
        <v>100</v>
      </c>
      <c r="AG2285">
        <v>50</v>
      </c>
      <c r="AH2285">
        <v>50</v>
      </c>
      <c r="AJ2285" t="str">
        <f t="shared" si="69"/>
        <v>Hte-C_002_E4</v>
      </c>
      <c r="AK2285">
        <v>8</v>
      </c>
      <c r="AL2285" t="s">
        <v>63</v>
      </c>
      <c r="AM2285">
        <v>100</v>
      </c>
      <c r="AN2285">
        <v>50</v>
      </c>
      <c r="AO2285">
        <v>50</v>
      </c>
      <c r="AP2285" t="s">
        <v>61</v>
      </c>
      <c r="AQ2285" t="s">
        <v>61</v>
      </c>
      <c r="AR2285" t="s">
        <v>61</v>
      </c>
      <c r="AS2285" t="s">
        <v>61</v>
      </c>
      <c r="AT2285" t="s">
        <v>61</v>
      </c>
      <c r="AU2285" t="s">
        <v>61</v>
      </c>
      <c r="AV2285" t="s">
        <v>61</v>
      </c>
      <c r="AW2285" t="s">
        <v>61</v>
      </c>
    </row>
    <row r="2286" spans="1:49" hidden="1" x14ac:dyDescent="0.5">
      <c r="A2286" t="s">
        <v>4347</v>
      </c>
      <c r="B2286" t="str">
        <f t="shared" si="62"/>
        <v>Hte-CMvi_033-Ex1</v>
      </c>
      <c r="C2286" t="s">
        <v>56</v>
      </c>
      <c r="D2286" s="1">
        <v>43802</v>
      </c>
      <c r="E2286" t="s">
        <v>2746</v>
      </c>
      <c r="F2286" s="1">
        <v>43809</v>
      </c>
      <c r="G2286" t="s">
        <v>2746</v>
      </c>
      <c r="H2286">
        <v>50</v>
      </c>
      <c r="I2286">
        <v>157</v>
      </c>
      <c r="J2286" t="s">
        <v>2746</v>
      </c>
      <c r="K2286" s="26" t="s">
        <v>61</v>
      </c>
      <c r="L2286" t="s">
        <v>4313</v>
      </c>
      <c r="N2286">
        <v>4</v>
      </c>
      <c r="O2286" t="str">
        <f t="shared" si="63"/>
        <v>Hte-C_002_E1</v>
      </c>
      <c r="P2286">
        <v>9</v>
      </c>
      <c r="Q2286" t="s">
        <v>63</v>
      </c>
      <c r="R2286">
        <v>100</v>
      </c>
      <c r="S2286">
        <v>50</v>
      </c>
      <c r="T2286">
        <v>50</v>
      </c>
      <c r="V2286" t="str">
        <f t="shared" si="67"/>
        <v>Hte-C_002_E2</v>
      </c>
      <c r="W2286">
        <v>9</v>
      </c>
      <c r="X2286" t="s">
        <v>63</v>
      </c>
      <c r="Y2286">
        <v>100</v>
      </c>
      <c r="Z2286">
        <v>50</v>
      </c>
      <c r="AA2286">
        <v>50</v>
      </c>
      <c r="AC2286" t="str">
        <f t="shared" si="68"/>
        <v>Hte-C_002_E3</v>
      </c>
      <c r="AD2286">
        <v>9</v>
      </c>
      <c r="AE2286" t="s">
        <v>63</v>
      </c>
      <c r="AF2286">
        <v>100</v>
      </c>
      <c r="AG2286">
        <v>50</v>
      </c>
      <c r="AH2286">
        <v>50</v>
      </c>
      <c r="AJ2286" t="str">
        <f t="shared" si="69"/>
        <v>Hte-C_002_E4</v>
      </c>
      <c r="AK2286">
        <v>9</v>
      </c>
      <c r="AL2286" t="s">
        <v>63</v>
      </c>
      <c r="AM2286">
        <v>100</v>
      </c>
      <c r="AN2286">
        <v>50</v>
      </c>
      <c r="AO2286">
        <v>50</v>
      </c>
      <c r="AP2286" t="s">
        <v>61</v>
      </c>
      <c r="AQ2286" t="s">
        <v>61</v>
      </c>
      <c r="AR2286" t="s">
        <v>61</v>
      </c>
      <c r="AS2286" t="s">
        <v>61</v>
      </c>
      <c r="AT2286" t="s">
        <v>61</v>
      </c>
      <c r="AU2286" t="s">
        <v>61</v>
      </c>
      <c r="AV2286" t="s">
        <v>61</v>
      </c>
      <c r="AW2286" t="s">
        <v>61</v>
      </c>
    </row>
    <row r="2287" spans="1:49" hidden="1" x14ac:dyDescent="0.5">
      <c r="A2287" t="s">
        <v>4348</v>
      </c>
      <c r="B2287" t="str">
        <f t="shared" si="62"/>
        <v>Hte-CMvi_034-Ex1</v>
      </c>
      <c r="C2287" t="s">
        <v>56</v>
      </c>
      <c r="D2287" s="1">
        <v>43802</v>
      </c>
      <c r="E2287" t="s">
        <v>2746</v>
      </c>
      <c r="F2287" s="1">
        <v>43809</v>
      </c>
      <c r="G2287" t="s">
        <v>2746</v>
      </c>
      <c r="H2287">
        <v>50</v>
      </c>
      <c r="I2287">
        <v>157</v>
      </c>
      <c r="J2287" t="s">
        <v>2746</v>
      </c>
      <c r="K2287" s="26" t="s">
        <v>61</v>
      </c>
      <c r="L2287" t="s">
        <v>4313</v>
      </c>
      <c r="N2287">
        <v>4</v>
      </c>
      <c r="O2287" t="str">
        <f t="shared" si="63"/>
        <v>Hte-C_002_E1</v>
      </c>
      <c r="P2287">
        <v>10</v>
      </c>
      <c r="Q2287" t="s">
        <v>63</v>
      </c>
      <c r="R2287">
        <v>100</v>
      </c>
      <c r="S2287">
        <v>50</v>
      </c>
      <c r="T2287">
        <v>50</v>
      </c>
      <c r="V2287" t="str">
        <f t="shared" si="67"/>
        <v>Hte-C_002_E2</v>
      </c>
      <c r="W2287">
        <v>10</v>
      </c>
      <c r="X2287" t="s">
        <v>63</v>
      </c>
      <c r="Y2287">
        <v>100</v>
      </c>
      <c r="Z2287">
        <v>50</v>
      </c>
      <c r="AA2287">
        <v>50</v>
      </c>
      <c r="AC2287" t="str">
        <f t="shared" si="68"/>
        <v>Hte-C_002_E3</v>
      </c>
      <c r="AD2287">
        <v>10</v>
      </c>
      <c r="AE2287" t="s">
        <v>63</v>
      </c>
      <c r="AF2287">
        <v>100</v>
      </c>
      <c r="AG2287">
        <v>50</v>
      </c>
      <c r="AH2287">
        <v>50</v>
      </c>
      <c r="AJ2287" t="str">
        <f t="shared" si="69"/>
        <v>Hte-C_002_E4</v>
      </c>
      <c r="AK2287">
        <v>10</v>
      </c>
      <c r="AL2287" t="s">
        <v>63</v>
      </c>
      <c r="AM2287">
        <v>100</v>
      </c>
      <c r="AN2287">
        <v>50</v>
      </c>
      <c r="AO2287">
        <v>50</v>
      </c>
      <c r="AP2287" t="s">
        <v>61</v>
      </c>
      <c r="AQ2287" t="s">
        <v>61</v>
      </c>
      <c r="AR2287" t="s">
        <v>61</v>
      </c>
      <c r="AS2287" t="s">
        <v>61</v>
      </c>
      <c r="AT2287" t="s">
        <v>61</v>
      </c>
      <c r="AU2287" t="s">
        <v>61</v>
      </c>
      <c r="AV2287" t="s">
        <v>61</v>
      </c>
      <c r="AW2287" t="s">
        <v>61</v>
      </c>
    </row>
    <row r="2288" spans="1:49" hidden="1" x14ac:dyDescent="0.5">
      <c r="A2288" t="s">
        <v>4349</v>
      </c>
      <c r="B2288" t="str">
        <f t="shared" si="62"/>
        <v>Hte-CMvi_035-Ex1</v>
      </c>
      <c r="C2288" t="s">
        <v>56</v>
      </c>
      <c r="D2288" s="1">
        <v>43802</v>
      </c>
      <c r="E2288" t="s">
        <v>2746</v>
      </c>
      <c r="F2288" s="1">
        <v>43809</v>
      </c>
      <c r="G2288" t="s">
        <v>2746</v>
      </c>
      <c r="H2288">
        <v>50</v>
      </c>
      <c r="I2288">
        <v>157</v>
      </c>
      <c r="J2288" t="s">
        <v>2746</v>
      </c>
      <c r="K2288" s="26" t="s">
        <v>61</v>
      </c>
      <c r="L2288" t="s">
        <v>4313</v>
      </c>
      <c r="N2288">
        <v>4</v>
      </c>
      <c r="O2288" t="str">
        <f t="shared" si="63"/>
        <v>Hte-C_002_E1</v>
      </c>
      <c r="P2288">
        <v>11</v>
      </c>
      <c r="Q2288" t="s">
        <v>63</v>
      </c>
      <c r="R2288">
        <v>100</v>
      </c>
      <c r="S2288">
        <v>50</v>
      </c>
      <c r="T2288">
        <v>50</v>
      </c>
      <c r="V2288" t="str">
        <f t="shared" si="67"/>
        <v>Hte-C_002_E2</v>
      </c>
      <c r="W2288">
        <v>11</v>
      </c>
      <c r="X2288" t="s">
        <v>63</v>
      </c>
      <c r="Y2288">
        <v>100</v>
      </c>
      <c r="Z2288">
        <v>50</v>
      </c>
      <c r="AA2288">
        <v>50</v>
      </c>
      <c r="AC2288" t="str">
        <f t="shared" si="68"/>
        <v>Hte-C_002_E3</v>
      </c>
      <c r="AD2288">
        <v>11</v>
      </c>
      <c r="AE2288" t="s">
        <v>63</v>
      </c>
      <c r="AF2288">
        <v>100</v>
      </c>
      <c r="AG2288">
        <v>50</v>
      </c>
      <c r="AH2288">
        <v>50</v>
      </c>
      <c r="AJ2288" t="str">
        <f t="shared" si="69"/>
        <v>Hte-C_002_E4</v>
      </c>
      <c r="AK2288">
        <v>11</v>
      </c>
      <c r="AL2288" t="s">
        <v>63</v>
      </c>
      <c r="AM2288">
        <v>100</v>
      </c>
      <c r="AN2288">
        <v>50</v>
      </c>
      <c r="AO2288">
        <v>50</v>
      </c>
      <c r="AP2288" t="s">
        <v>61</v>
      </c>
      <c r="AQ2288" t="s">
        <v>61</v>
      </c>
      <c r="AR2288" t="s">
        <v>61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</row>
    <row r="2289" spans="1:49" hidden="1" x14ac:dyDescent="0.5">
      <c r="A2289" t="s">
        <v>4350</v>
      </c>
      <c r="B2289" t="str">
        <f t="shared" si="62"/>
        <v>Hte-CMvi_036-Ex1</v>
      </c>
      <c r="C2289" t="s">
        <v>56</v>
      </c>
      <c r="D2289" s="1">
        <v>43802</v>
      </c>
      <c r="E2289" t="s">
        <v>2746</v>
      </c>
      <c r="F2289" s="1">
        <v>43809</v>
      </c>
      <c r="G2289" t="s">
        <v>2746</v>
      </c>
      <c r="H2289">
        <v>50</v>
      </c>
      <c r="I2289">
        <v>157</v>
      </c>
      <c r="J2289" t="s">
        <v>2746</v>
      </c>
      <c r="K2289" s="26" t="s">
        <v>61</v>
      </c>
      <c r="L2289" t="s">
        <v>4313</v>
      </c>
      <c r="N2289">
        <v>4</v>
      </c>
      <c r="O2289" t="str">
        <f t="shared" si="63"/>
        <v>Hte-C_002_E1</v>
      </c>
      <c r="P2289">
        <v>12</v>
      </c>
      <c r="Q2289" t="s">
        <v>63</v>
      </c>
      <c r="R2289">
        <v>100</v>
      </c>
      <c r="S2289">
        <v>50</v>
      </c>
      <c r="T2289">
        <v>50</v>
      </c>
      <c r="V2289" t="str">
        <f t="shared" si="67"/>
        <v>Hte-C_002_E2</v>
      </c>
      <c r="W2289">
        <v>12</v>
      </c>
      <c r="X2289" t="s">
        <v>63</v>
      </c>
      <c r="Y2289">
        <v>100</v>
      </c>
      <c r="Z2289">
        <v>50</v>
      </c>
      <c r="AA2289">
        <v>50</v>
      </c>
      <c r="AC2289" t="str">
        <f t="shared" si="68"/>
        <v>Hte-C_002_E3</v>
      </c>
      <c r="AD2289">
        <v>12</v>
      </c>
      <c r="AE2289" t="s">
        <v>63</v>
      </c>
      <c r="AF2289">
        <v>100</v>
      </c>
      <c r="AG2289">
        <v>50</v>
      </c>
      <c r="AH2289">
        <v>50</v>
      </c>
      <c r="AJ2289" t="str">
        <f t="shared" si="69"/>
        <v>Hte-C_002_E4</v>
      </c>
      <c r="AK2289">
        <v>12</v>
      </c>
      <c r="AL2289" t="s">
        <v>63</v>
      </c>
      <c r="AM2289">
        <v>100</v>
      </c>
      <c r="AN2289">
        <v>50</v>
      </c>
      <c r="AO2289">
        <v>50</v>
      </c>
      <c r="AP2289" t="s">
        <v>61</v>
      </c>
      <c r="AQ2289" t="s">
        <v>61</v>
      </c>
      <c r="AR2289" t="s">
        <v>61</v>
      </c>
      <c r="AS2289" t="s">
        <v>61</v>
      </c>
      <c r="AT2289" t="s">
        <v>61</v>
      </c>
      <c r="AU2289" t="s">
        <v>61</v>
      </c>
      <c r="AV2289" t="s">
        <v>61</v>
      </c>
      <c r="AW2289" t="s">
        <v>61</v>
      </c>
    </row>
    <row r="2290" spans="1:49" hidden="1" x14ac:dyDescent="0.5">
      <c r="A2290" t="s">
        <v>4351</v>
      </c>
      <c r="B2290" t="str">
        <f t="shared" si="62"/>
        <v>Hte-CMvi_037-Ex1</v>
      </c>
      <c r="C2290" t="s">
        <v>56</v>
      </c>
      <c r="D2290" s="1">
        <v>43802</v>
      </c>
      <c r="E2290" t="s">
        <v>2746</v>
      </c>
      <c r="F2290" s="1">
        <v>43809</v>
      </c>
      <c r="G2290" t="s">
        <v>2746</v>
      </c>
      <c r="H2290">
        <v>50</v>
      </c>
      <c r="I2290">
        <v>157</v>
      </c>
      <c r="J2290" t="s">
        <v>2746</v>
      </c>
      <c r="K2290" s="26" t="s">
        <v>61</v>
      </c>
      <c r="L2290" t="s">
        <v>4313</v>
      </c>
      <c r="N2290">
        <v>4</v>
      </c>
      <c r="O2290" t="str">
        <f t="shared" si="63"/>
        <v>Hte-C_002_E1</v>
      </c>
      <c r="P2290">
        <v>1</v>
      </c>
      <c r="Q2290" t="s">
        <v>60</v>
      </c>
      <c r="R2290">
        <v>100</v>
      </c>
      <c r="S2290">
        <v>50</v>
      </c>
      <c r="T2290">
        <v>50</v>
      </c>
      <c r="V2290" t="str">
        <f t="shared" si="67"/>
        <v>Hte-C_002_E2</v>
      </c>
      <c r="W2290">
        <v>1</v>
      </c>
      <c r="X2290" t="s">
        <v>60</v>
      </c>
      <c r="Y2290">
        <v>100</v>
      </c>
      <c r="Z2290">
        <v>50</v>
      </c>
      <c r="AA2290">
        <v>50</v>
      </c>
      <c r="AC2290" t="str">
        <f t="shared" si="68"/>
        <v>Hte-C_002_E3</v>
      </c>
      <c r="AD2290">
        <v>1</v>
      </c>
      <c r="AE2290" t="s">
        <v>60</v>
      </c>
      <c r="AF2290">
        <v>100</v>
      </c>
      <c r="AG2290">
        <v>50</v>
      </c>
      <c r="AH2290">
        <v>50</v>
      </c>
      <c r="AJ2290" t="str">
        <f t="shared" si="69"/>
        <v>Hte-C_002_E4</v>
      </c>
      <c r="AK2290">
        <v>1</v>
      </c>
      <c r="AL2290" t="s">
        <v>60</v>
      </c>
      <c r="AM2290">
        <v>100</v>
      </c>
      <c r="AN2290">
        <v>50</v>
      </c>
      <c r="AO2290">
        <v>50</v>
      </c>
      <c r="AP2290" t="s">
        <v>61</v>
      </c>
      <c r="AQ2290" t="s">
        <v>61</v>
      </c>
      <c r="AR2290" t="s">
        <v>61</v>
      </c>
      <c r="AS2290" t="s">
        <v>61</v>
      </c>
      <c r="AT2290" t="s">
        <v>61</v>
      </c>
      <c r="AU2290" t="s">
        <v>61</v>
      </c>
      <c r="AV2290" t="s">
        <v>61</v>
      </c>
      <c r="AW2290" t="s">
        <v>61</v>
      </c>
    </row>
    <row r="2291" spans="1:49" hidden="1" x14ac:dyDescent="0.5">
      <c r="A2291" t="s">
        <v>4352</v>
      </c>
      <c r="B2291" t="str">
        <f t="shared" si="62"/>
        <v>Hte-CMvi_038-Ex1</v>
      </c>
      <c r="C2291" t="s">
        <v>56</v>
      </c>
      <c r="D2291" s="1">
        <v>43802</v>
      </c>
      <c r="E2291" t="s">
        <v>2746</v>
      </c>
      <c r="F2291" s="1">
        <v>43809</v>
      </c>
      <c r="G2291" t="s">
        <v>2746</v>
      </c>
      <c r="H2291">
        <v>50</v>
      </c>
      <c r="I2291">
        <v>157</v>
      </c>
      <c r="J2291" t="s">
        <v>2746</v>
      </c>
      <c r="K2291" s="26" t="s">
        <v>61</v>
      </c>
      <c r="L2291" t="s">
        <v>4313</v>
      </c>
      <c r="N2291">
        <v>4</v>
      </c>
      <c r="O2291" t="str">
        <f t="shared" si="63"/>
        <v>Hte-C_002_E1</v>
      </c>
      <c r="P2291">
        <v>2</v>
      </c>
      <c r="Q2291" t="s">
        <v>60</v>
      </c>
      <c r="R2291">
        <v>100</v>
      </c>
      <c r="S2291">
        <v>50</v>
      </c>
      <c r="T2291">
        <v>50</v>
      </c>
      <c r="V2291" t="str">
        <f t="shared" si="67"/>
        <v>Hte-C_002_E2</v>
      </c>
      <c r="W2291">
        <v>2</v>
      </c>
      <c r="X2291" t="s">
        <v>60</v>
      </c>
      <c r="Y2291">
        <v>100</v>
      </c>
      <c r="Z2291">
        <v>50</v>
      </c>
      <c r="AA2291">
        <v>50</v>
      </c>
      <c r="AC2291" t="str">
        <f t="shared" si="68"/>
        <v>Hte-C_002_E3</v>
      </c>
      <c r="AD2291">
        <v>2</v>
      </c>
      <c r="AE2291" t="s">
        <v>60</v>
      </c>
      <c r="AF2291">
        <v>100</v>
      </c>
      <c r="AG2291">
        <v>50</v>
      </c>
      <c r="AH2291">
        <v>50</v>
      </c>
      <c r="AJ2291" t="str">
        <f t="shared" si="69"/>
        <v>Hte-C_002_E4</v>
      </c>
      <c r="AK2291">
        <v>2</v>
      </c>
      <c r="AL2291" t="s">
        <v>60</v>
      </c>
      <c r="AM2291">
        <v>100</v>
      </c>
      <c r="AN2291">
        <v>50</v>
      </c>
      <c r="AO2291">
        <v>50</v>
      </c>
      <c r="AP2291" t="s">
        <v>61</v>
      </c>
      <c r="AQ2291" t="s">
        <v>61</v>
      </c>
      <c r="AR2291" t="s">
        <v>61</v>
      </c>
      <c r="AS2291" t="s">
        <v>61</v>
      </c>
      <c r="AT2291" t="s">
        <v>61</v>
      </c>
      <c r="AU2291" t="s">
        <v>61</v>
      </c>
      <c r="AV2291" t="s">
        <v>61</v>
      </c>
      <c r="AW2291" t="s">
        <v>61</v>
      </c>
    </row>
    <row r="2292" spans="1:49" hidden="1" x14ac:dyDescent="0.5">
      <c r="A2292" t="s">
        <v>4353</v>
      </c>
      <c r="B2292" t="str">
        <f t="shared" si="62"/>
        <v>Hte-CMvi_039-Ex1</v>
      </c>
      <c r="C2292" t="s">
        <v>56</v>
      </c>
      <c r="D2292" s="1">
        <v>43802</v>
      </c>
      <c r="E2292" t="s">
        <v>2746</v>
      </c>
      <c r="F2292" s="1">
        <v>43809</v>
      </c>
      <c r="G2292" t="s">
        <v>2746</v>
      </c>
      <c r="H2292">
        <v>50</v>
      </c>
      <c r="I2292">
        <v>157</v>
      </c>
      <c r="J2292" t="s">
        <v>2746</v>
      </c>
      <c r="K2292" s="26" t="s">
        <v>61</v>
      </c>
      <c r="L2292" t="s">
        <v>4313</v>
      </c>
      <c r="N2292">
        <v>4</v>
      </c>
      <c r="O2292" t="str">
        <f t="shared" si="63"/>
        <v>Hte-C_002_E1</v>
      </c>
      <c r="P2292">
        <v>3</v>
      </c>
      <c r="Q2292" t="s">
        <v>60</v>
      </c>
      <c r="R2292">
        <v>100</v>
      </c>
      <c r="S2292">
        <v>50</v>
      </c>
      <c r="T2292">
        <v>50</v>
      </c>
      <c r="V2292" t="str">
        <f t="shared" si="67"/>
        <v>Hte-C_002_E2</v>
      </c>
      <c r="W2292">
        <v>3</v>
      </c>
      <c r="X2292" t="s">
        <v>60</v>
      </c>
      <c r="Y2292">
        <v>100</v>
      </c>
      <c r="Z2292">
        <v>50</v>
      </c>
      <c r="AA2292">
        <v>50</v>
      </c>
      <c r="AC2292" t="str">
        <f t="shared" si="68"/>
        <v>Hte-C_002_E3</v>
      </c>
      <c r="AD2292">
        <v>3</v>
      </c>
      <c r="AE2292" t="s">
        <v>60</v>
      </c>
      <c r="AF2292">
        <v>100</v>
      </c>
      <c r="AG2292">
        <v>50</v>
      </c>
      <c r="AH2292">
        <v>50</v>
      </c>
      <c r="AJ2292" t="str">
        <f t="shared" si="69"/>
        <v>Hte-C_002_E4</v>
      </c>
      <c r="AK2292">
        <v>3</v>
      </c>
      <c r="AL2292" t="s">
        <v>60</v>
      </c>
      <c r="AM2292">
        <v>100</v>
      </c>
      <c r="AN2292">
        <v>50</v>
      </c>
      <c r="AO2292">
        <v>50</v>
      </c>
      <c r="AP2292" t="s">
        <v>61</v>
      </c>
      <c r="AQ2292" t="s">
        <v>61</v>
      </c>
      <c r="AR2292" t="s">
        <v>61</v>
      </c>
      <c r="AS2292" t="s">
        <v>61</v>
      </c>
      <c r="AT2292" t="s">
        <v>61</v>
      </c>
      <c r="AU2292" t="s">
        <v>61</v>
      </c>
      <c r="AV2292" t="s">
        <v>61</v>
      </c>
      <c r="AW2292" t="s">
        <v>61</v>
      </c>
    </row>
    <row r="2293" spans="1:49" hidden="1" x14ac:dyDescent="0.5">
      <c r="A2293" t="s">
        <v>4354</v>
      </c>
      <c r="B2293" t="str">
        <f t="shared" si="62"/>
        <v>Hte-CMvi_040-Ex1</v>
      </c>
      <c r="C2293" t="s">
        <v>56</v>
      </c>
      <c r="D2293" s="1">
        <v>43802</v>
      </c>
      <c r="E2293" t="s">
        <v>2746</v>
      </c>
      <c r="F2293" s="1">
        <v>43809</v>
      </c>
      <c r="G2293" t="s">
        <v>2746</v>
      </c>
      <c r="H2293">
        <v>50</v>
      </c>
      <c r="I2293">
        <v>157</v>
      </c>
      <c r="J2293" t="s">
        <v>2746</v>
      </c>
      <c r="K2293" s="26" t="s">
        <v>61</v>
      </c>
      <c r="L2293" t="s">
        <v>4313</v>
      </c>
      <c r="N2293">
        <v>4</v>
      </c>
      <c r="O2293" t="str">
        <f t="shared" si="63"/>
        <v>Hte-C_002_E1</v>
      </c>
      <c r="P2293">
        <v>4</v>
      </c>
      <c r="Q2293" t="s">
        <v>60</v>
      </c>
      <c r="R2293">
        <v>100</v>
      </c>
      <c r="S2293">
        <v>50</v>
      </c>
      <c r="T2293">
        <v>50</v>
      </c>
      <c r="V2293" t="str">
        <f t="shared" si="67"/>
        <v>Hte-C_002_E2</v>
      </c>
      <c r="W2293">
        <v>4</v>
      </c>
      <c r="X2293" t="s">
        <v>60</v>
      </c>
      <c r="Y2293">
        <v>100</v>
      </c>
      <c r="Z2293">
        <v>50</v>
      </c>
      <c r="AA2293">
        <v>50</v>
      </c>
      <c r="AC2293" t="str">
        <f t="shared" si="68"/>
        <v>Hte-C_002_E3</v>
      </c>
      <c r="AD2293">
        <v>4</v>
      </c>
      <c r="AE2293" t="s">
        <v>60</v>
      </c>
      <c r="AF2293">
        <v>100</v>
      </c>
      <c r="AG2293">
        <v>50</v>
      </c>
      <c r="AH2293">
        <v>50</v>
      </c>
      <c r="AJ2293" t="str">
        <f t="shared" si="69"/>
        <v>Hte-C_002_E4</v>
      </c>
      <c r="AK2293">
        <v>4</v>
      </c>
      <c r="AL2293" t="s">
        <v>60</v>
      </c>
      <c r="AM2293">
        <v>100</v>
      </c>
      <c r="AN2293">
        <v>50</v>
      </c>
      <c r="AO2293">
        <v>50</v>
      </c>
      <c r="AP2293" t="s">
        <v>61</v>
      </c>
      <c r="AQ2293" t="s">
        <v>61</v>
      </c>
      <c r="AR2293" t="s">
        <v>61</v>
      </c>
      <c r="AS2293" t="s">
        <v>61</v>
      </c>
      <c r="AT2293" t="s">
        <v>61</v>
      </c>
      <c r="AU2293" t="s">
        <v>61</v>
      </c>
      <c r="AV2293" t="s">
        <v>61</v>
      </c>
      <c r="AW2293" t="s">
        <v>61</v>
      </c>
    </row>
    <row r="2294" spans="1:49" hidden="1" x14ac:dyDescent="0.5">
      <c r="A2294" t="s">
        <v>4355</v>
      </c>
      <c r="B2294" t="str">
        <f t="shared" si="62"/>
        <v>Hte-CMvi_041-Ex1</v>
      </c>
      <c r="C2294" t="s">
        <v>56</v>
      </c>
      <c r="D2294" s="1">
        <v>43802</v>
      </c>
      <c r="E2294" t="s">
        <v>2746</v>
      </c>
      <c r="F2294" s="1">
        <v>43809</v>
      </c>
      <c r="G2294" t="s">
        <v>2746</v>
      </c>
      <c r="H2294">
        <v>50</v>
      </c>
      <c r="I2294">
        <v>157</v>
      </c>
      <c r="J2294" t="s">
        <v>2746</v>
      </c>
      <c r="K2294" s="26" t="s">
        <v>61</v>
      </c>
      <c r="L2294" t="s">
        <v>4313</v>
      </c>
      <c r="N2294">
        <v>4</v>
      </c>
      <c r="O2294" t="str">
        <f t="shared" si="63"/>
        <v>Hte-C_002_E1</v>
      </c>
      <c r="P2294">
        <v>5</v>
      </c>
      <c r="Q2294" t="s">
        <v>60</v>
      </c>
      <c r="R2294">
        <v>100</v>
      </c>
      <c r="S2294">
        <v>50</v>
      </c>
      <c r="T2294">
        <v>50</v>
      </c>
      <c r="V2294" t="str">
        <f t="shared" si="67"/>
        <v>Hte-C_002_E2</v>
      </c>
      <c r="W2294">
        <v>5</v>
      </c>
      <c r="X2294" t="s">
        <v>60</v>
      </c>
      <c r="Y2294">
        <v>100</v>
      </c>
      <c r="Z2294">
        <v>50</v>
      </c>
      <c r="AA2294">
        <v>50</v>
      </c>
      <c r="AC2294" t="str">
        <f t="shared" si="68"/>
        <v>Hte-C_002_E3</v>
      </c>
      <c r="AD2294">
        <v>5</v>
      </c>
      <c r="AE2294" t="s">
        <v>60</v>
      </c>
      <c r="AF2294">
        <v>100</v>
      </c>
      <c r="AG2294">
        <v>50</v>
      </c>
      <c r="AH2294">
        <v>50</v>
      </c>
      <c r="AJ2294" t="str">
        <f t="shared" si="69"/>
        <v>Hte-C_002_E4</v>
      </c>
      <c r="AK2294">
        <v>5</v>
      </c>
      <c r="AL2294" t="s">
        <v>60</v>
      </c>
      <c r="AM2294">
        <v>100</v>
      </c>
      <c r="AN2294">
        <v>50</v>
      </c>
      <c r="AO2294">
        <v>50</v>
      </c>
      <c r="AP2294" t="s">
        <v>61</v>
      </c>
      <c r="AQ2294" t="s">
        <v>61</v>
      </c>
      <c r="AR2294" t="s">
        <v>61</v>
      </c>
      <c r="AS2294" t="s">
        <v>61</v>
      </c>
      <c r="AT2294" t="s">
        <v>61</v>
      </c>
      <c r="AU2294" t="s">
        <v>61</v>
      </c>
      <c r="AV2294" t="s">
        <v>61</v>
      </c>
      <c r="AW2294" t="s">
        <v>61</v>
      </c>
    </row>
    <row r="2295" spans="1:49" hidden="1" x14ac:dyDescent="0.5">
      <c r="A2295" t="s">
        <v>4356</v>
      </c>
      <c r="B2295" t="str">
        <f t="shared" si="62"/>
        <v>Hte-CMvi_042-Ex1</v>
      </c>
      <c r="C2295" t="s">
        <v>56</v>
      </c>
      <c r="D2295" s="1">
        <v>43802</v>
      </c>
      <c r="E2295" t="s">
        <v>2746</v>
      </c>
      <c r="F2295" s="1">
        <v>43809</v>
      </c>
      <c r="G2295" t="s">
        <v>2746</v>
      </c>
      <c r="H2295">
        <v>50</v>
      </c>
      <c r="I2295">
        <v>157</v>
      </c>
      <c r="J2295" t="s">
        <v>2746</v>
      </c>
      <c r="K2295" s="26" t="s">
        <v>61</v>
      </c>
      <c r="L2295" t="s">
        <v>4313</v>
      </c>
      <c r="N2295">
        <v>4</v>
      </c>
      <c r="O2295" t="str">
        <f t="shared" si="63"/>
        <v>Hte-C_002_E1</v>
      </c>
      <c r="P2295">
        <v>6</v>
      </c>
      <c r="Q2295" t="s">
        <v>60</v>
      </c>
      <c r="R2295">
        <v>100</v>
      </c>
      <c r="S2295">
        <v>50</v>
      </c>
      <c r="T2295">
        <v>50</v>
      </c>
      <c r="V2295" t="str">
        <f t="shared" si="67"/>
        <v>Hte-C_002_E2</v>
      </c>
      <c r="W2295">
        <v>6</v>
      </c>
      <c r="X2295" t="s">
        <v>60</v>
      </c>
      <c r="Y2295">
        <v>100</v>
      </c>
      <c r="Z2295">
        <v>50</v>
      </c>
      <c r="AA2295">
        <v>50</v>
      </c>
      <c r="AC2295" t="str">
        <f t="shared" si="68"/>
        <v>Hte-C_002_E3</v>
      </c>
      <c r="AD2295">
        <v>6</v>
      </c>
      <c r="AE2295" t="s">
        <v>60</v>
      </c>
      <c r="AF2295">
        <v>100</v>
      </c>
      <c r="AG2295">
        <v>50</v>
      </c>
      <c r="AH2295">
        <v>50</v>
      </c>
      <c r="AJ2295" t="str">
        <f t="shared" si="69"/>
        <v>Hte-C_002_E4</v>
      </c>
      <c r="AK2295">
        <v>6</v>
      </c>
      <c r="AL2295" t="s">
        <v>60</v>
      </c>
      <c r="AM2295">
        <v>100</v>
      </c>
      <c r="AN2295">
        <v>50</v>
      </c>
      <c r="AO2295">
        <v>50</v>
      </c>
      <c r="AP2295" t="s">
        <v>61</v>
      </c>
      <c r="AQ2295" t="s">
        <v>61</v>
      </c>
      <c r="AR2295" t="s">
        <v>61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</row>
    <row r="2296" spans="1:49" hidden="1" x14ac:dyDescent="0.5">
      <c r="A2296" t="s">
        <v>4357</v>
      </c>
      <c r="B2296" t="str">
        <f t="shared" si="62"/>
        <v>Hte-CMvi_043-Ex1</v>
      </c>
      <c r="C2296" t="s">
        <v>56</v>
      </c>
      <c r="D2296" s="1">
        <v>43802</v>
      </c>
      <c r="E2296" t="s">
        <v>2746</v>
      </c>
      <c r="F2296" s="1">
        <v>43809</v>
      </c>
      <c r="G2296" t="s">
        <v>2746</v>
      </c>
      <c r="H2296">
        <v>50</v>
      </c>
      <c r="I2296">
        <v>157</v>
      </c>
      <c r="J2296" t="s">
        <v>2746</v>
      </c>
      <c r="K2296" s="26" t="s">
        <v>61</v>
      </c>
      <c r="L2296" t="s">
        <v>4313</v>
      </c>
      <c r="N2296">
        <v>4</v>
      </c>
      <c r="O2296" t="str">
        <f t="shared" si="63"/>
        <v>Hte-C_002_E1</v>
      </c>
      <c r="P2296">
        <v>7</v>
      </c>
      <c r="Q2296" t="s">
        <v>60</v>
      </c>
      <c r="R2296">
        <v>100</v>
      </c>
      <c r="S2296">
        <v>50</v>
      </c>
      <c r="T2296">
        <v>50</v>
      </c>
      <c r="V2296" t="str">
        <f t="shared" si="67"/>
        <v>Hte-C_002_E2</v>
      </c>
      <c r="W2296">
        <v>7</v>
      </c>
      <c r="X2296" t="s">
        <v>60</v>
      </c>
      <c r="Y2296">
        <v>100</v>
      </c>
      <c r="Z2296">
        <v>50</v>
      </c>
      <c r="AA2296">
        <v>50</v>
      </c>
      <c r="AC2296" t="str">
        <f t="shared" si="68"/>
        <v>Hte-C_002_E3</v>
      </c>
      <c r="AD2296">
        <v>7</v>
      </c>
      <c r="AE2296" t="s">
        <v>60</v>
      </c>
      <c r="AF2296">
        <v>100</v>
      </c>
      <c r="AG2296">
        <v>50</v>
      </c>
      <c r="AH2296">
        <v>50</v>
      </c>
      <c r="AJ2296" t="str">
        <f t="shared" si="69"/>
        <v>Hte-C_002_E4</v>
      </c>
      <c r="AK2296">
        <v>7</v>
      </c>
      <c r="AL2296" t="s">
        <v>60</v>
      </c>
      <c r="AM2296">
        <v>100</v>
      </c>
      <c r="AN2296">
        <v>50</v>
      </c>
      <c r="AO2296">
        <v>50</v>
      </c>
      <c r="AP2296" t="s">
        <v>61</v>
      </c>
      <c r="AQ2296" t="s">
        <v>61</v>
      </c>
      <c r="AR2296" t="s">
        <v>61</v>
      </c>
      <c r="AS2296" t="s">
        <v>61</v>
      </c>
      <c r="AT2296" t="s">
        <v>61</v>
      </c>
      <c r="AU2296" t="s">
        <v>61</v>
      </c>
      <c r="AV2296" t="s">
        <v>61</v>
      </c>
      <c r="AW2296" t="s">
        <v>61</v>
      </c>
    </row>
    <row r="2297" spans="1:49" hidden="1" x14ac:dyDescent="0.5">
      <c r="A2297" t="s">
        <v>4358</v>
      </c>
      <c r="B2297" t="str">
        <f t="shared" si="62"/>
        <v>Hte-CMvi_044-Ex1</v>
      </c>
      <c r="C2297" t="s">
        <v>56</v>
      </c>
      <c r="D2297" s="1">
        <v>43802</v>
      </c>
      <c r="E2297" t="s">
        <v>2746</v>
      </c>
      <c r="F2297" s="1">
        <v>43809</v>
      </c>
      <c r="G2297" t="s">
        <v>2746</v>
      </c>
      <c r="H2297">
        <v>50</v>
      </c>
      <c r="I2297">
        <v>157</v>
      </c>
      <c r="J2297" t="s">
        <v>2746</v>
      </c>
      <c r="K2297" s="26" t="s">
        <v>61</v>
      </c>
      <c r="L2297" t="s">
        <v>4313</v>
      </c>
      <c r="N2297">
        <v>4</v>
      </c>
      <c r="O2297" t="str">
        <f t="shared" si="63"/>
        <v>Hte-C_002_E1</v>
      </c>
      <c r="P2297">
        <v>8</v>
      </c>
      <c r="Q2297" t="s">
        <v>60</v>
      </c>
      <c r="R2297">
        <v>100</v>
      </c>
      <c r="S2297">
        <v>50</v>
      </c>
      <c r="T2297">
        <v>50</v>
      </c>
      <c r="V2297" t="str">
        <f t="shared" si="67"/>
        <v>Hte-C_002_E2</v>
      </c>
      <c r="W2297">
        <v>8</v>
      </c>
      <c r="X2297" t="s">
        <v>60</v>
      </c>
      <c r="Y2297">
        <v>100</v>
      </c>
      <c r="Z2297">
        <v>50</v>
      </c>
      <c r="AA2297">
        <v>50</v>
      </c>
      <c r="AC2297" t="str">
        <f t="shared" si="68"/>
        <v>Hte-C_002_E3</v>
      </c>
      <c r="AD2297">
        <v>8</v>
      </c>
      <c r="AE2297" t="s">
        <v>60</v>
      </c>
      <c r="AF2297">
        <v>100</v>
      </c>
      <c r="AG2297">
        <v>50</v>
      </c>
      <c r="AH2297">
        <v>50</v>
      </c>
      <c r="AJ2297" t="str">
        <f t="shared" si="69"/>
        <v>Hte-C_002_E4</v>
      </c>
      <c r="AK2297">
        <v>8</v>
      </c>
      <c r="AL2297" t="s">
        <v>60</v>
      </c>
      <c r="AM2297">
        <v>100</v>
      </c>
      <c r="AN2297">
        <v>50</v>
      </c>
      <c r="AO2297">
        <v>50</v>
      </c>
      <c r="AP2297" t="s">
        <v>61</v>
      </c>
      <c r="AQ2297" t="s">
        <v>61</v>
      </c>
      <c r="AR2297" t="s">
        <v>61</v>
      </c>
      <c r="AS2297" t="s">
        <v>61</v>
      </c>
      <c r="AT2297" t="s">
        <v>61</v>
      </c>
      <c r="AU2297" t="s">
        <v>61</v>
      </c>
      <c r="AV2297" t="s">
        <v>61</v>
      </c>
      <c r="AW2297" t="s">
        <v>61</v>
      </c>
    </row>
    <row r="2298" spans="1:49" hidden="1" x14ac:dyDescent="0.5">
      <c r="A2298" t="s">
        <v>4359</v>
      </c>
      <c r="B2298" t="str">
        <f t="shared" si="62"/>
        <v>Hte-CMvi_045-Ex1</v>
      </c>
      <c r="C2298" t="s">
        <v>56</v>
      </c>
      <c r="D2298" s="1">
        <v>43802</v>
      </c>
      <c r="E2298" t="s">
        <v>2746</v>
      </c>
      <c r="F2298" s="1">
        <v>43809</v>
      </c>
      <c r="G2298" t="s">
        <v>2746</v>
      </c>
      <c r="H2298">
        <v>50</v>
      </c>
      <c r="I2298">
        <v>157</v>
      </c>
      <c r="J2298" t="s">
        <v>2746</v>
      </c>
      <c r="K2298" s="26" t="s">
        <v>61</v>
      </c>
      <c r="L2298" t="s">
        <v>4313</v>
      </c>
      <c r="N2298">
        <v>4</v>
      </c>
      <c r="O2298" t="str">
        <f t="shared" si="63"/>
        <v>Hte-C_002_E1</v>
      </c>
      <c r="P2298">
        <v>9</v>
      </c>
      <c r="Q2298" t="s">
        <v>60</v>
      </c>
      <c r="R2298">
        <v>100</v>
      </c>
      <c r="S2298">
        <v>50</v>
      </c>
      <c r="T2298">
        <v>50</v>
      </c>
      <c r="V2298" t="str">
        <f t="shared" si="67"/>
        <v>Hte-C_002_E2</v>
      </c>
      <c r="W2298">
        <v>9</v>
      </c>
      <c r="X2298" t="s">
        <v>60</v>
      </c>
      <c r="Y2298">
        <v>100</v>
      </c>
      <c r="Z2298">
        <v>50</v>
      </c>
      <c r="AA2298">
        <v>50</v>
      </c>
      <c r="AC2298" t="str">
        <f t="shared" si="68"/>
        <v>Hte-C_002_E3</v>
      </c>
      <c r="AD2298">
        <v>9</v>
      </c>
      <c r="AE2298" t="s">
        <v>60</v>
      </c>
      <c r="AF2298">
        <v>100</v>
      </c>
      <c r="AG2298">
        <v>50</v>
      </c>
      <c r="AH2298">
        <v>50</v>
      </c>
      <c r="AJ2298" t="str">
        <f t="shared" si="69"/>
        <v>Hte-C_002_E4</v>
      </c>
      <c r="AK2298">
        <v>9</v>
      </c>
      <c r="AL2298" t="s">
        <v>60</v>
      </c>
      <c r="AM2298">
        <v>100</v>
      </c>
      <c r="AN2298">
        <v>50</v>
      </c>
      <c r="AO2298">
        <v>50</v>
      </c>
      <c r="AP2298" t="s">
        <v>61</v>
      </c>
      <c r="AQ2298" t="s">
        <v>61</v>
      </c>
      <c r="AR2298" t="s">
        <v>61</v>
      </c>
      <c r="AS2298" t="s">
        <v>61</v>
      </c>
      <c r="AT2298" t="s">
        <v>61</v>
      </c>
      <c r="AU2298" t="s">
        <v>61</v>
      </c>
      <c r="AV2298" t="s">
        <v>61</v>
      </c>
      <c r="AW2298" t="s">
        <v>61</v>
      </c>
    </row>
    <row r="2299" spans="1:49" hidden="1" x14ac:dyDescent="0.5">
      <c r="A2299" t="s">
        <v>4360</v>
      </c>
      <c r="B2299" t="str">
        <f t="shared" si="62"/>
        <v>Hte-CMvi_046-Ex1</v>
      </c>
      <c r="C2299" t="s">
        <v>56</v>
      </c>
      <c r="D2299" s="1">
        <v>43802</v>
      </c>
      <c r="E2299" t="s">
        <v>2746</v>
      </c>
      <c r="F2299" s="1">
        <v>43809</v>
      </c>
      <c r="G2299" t="s">
        <v>2746</v>
      </c>
      <c r="H2299">
        <v>50</v>
      </c>
      <c r="I2299">
        <v>157</v>
      </c>
      <c r="J2299" t="s">
        <v>2746</v>
      </c>
      <c r="K2299" s="26" t="s">
        <v>61</v>
      </c>
      <c r="L2299" t="s">
        <v>4313</v>
      </c>
      <c r="N2299">
        <v>4</v>
      </c>
      <c r="O2299" t="str">
        <f t="shared" si="63"/>
        <v>Hte-C_002_E1</v>
      </c>
      <c r="P2299">
        <v>10</v>
      </c>
      <c r="Q2299" t="s">
        <v>60</v>
      </c>
      <c r="R2299">
        <v>100</v>
      </c>
      <c r="S2299">
        <v>50</v>
      </c>
      <c r="T2299">
        <v>50</v>
      </c>
      <c r="V2299" t="str">
        <f t="shared" si="67"/>
        <v>Hte-C_002_E2</v>
      </c>
      <c r="W2299">
        <v>10</v>
      </c>
      <c r="X2299" t="s">
        <v>60</v>
      </c>
      <c r="Y2299">
        <v>100</v>
      </c>
      <c r="Z2299">
        <v>50</v>
      </c>
      <c r="AA2299">
        <v>50</v>
      </c>
      <c r="AC2299" t="str">
        <f t="shared" si="68"/>
        <v>Hte-C_002_E3</v>
      </c>
      <c r="AD2299">
        <v>10</v>
      </c>
      <c r="AE2299" t="s">
        <v>60</v>
      </c>
      <c r="AF2299">
        <v>100</v>
      </c>
      <c r="AG2299">
        <v>50</v>
      </c>
      <c r="AH2299">
        <v>50</v>
      </c>
      <c r="AJ2299" t="str">
        <f t="shared" si="69"/>
        <v>Hte-C_002_E4</v>
      </c>
      <c r="AK2299">
        <v>10</v>
      </c>
      <c r="AL2299" t="s">
        <v>60</v>
      </c>
      <c r="AM2299">
        <v>100</v>
      </c>
      <c r="AN2299">
        <v>50</v>
      </c>
      <c r="AO2299">
        <v>50</v>
      </c>
      <c r="AP2299" t="s">
        <v>61</v>
      </c>
      <c r="AQ2299" t="s">
        <v>61</v>
      </c>
      <c r="AR2299" t="s">
        <v>61</v>
      </c>
      <c r="AS2299" t="s">
        <v>61</v>
      </c>
      <c r="AT2299" t="s">
        <v>61</v>
      </c>
      <c r="AU2299" t="s">
        <v>61</v>
      </c>
      <c r="AV2299" t="s">
        <v>61</v>
      </c>
      <c r="AW2299" t="s">
        <v>61</v>
      </c>
    </row>
    <row r="2300" spans="1:49" hidden="1" x14ac:dyDescent="0.5">
      <c r="A2300" t="s">
        <v>4361</v>
      </c>
      <c r="B2300" t="str">
        <f t="shared" si="62"/>
        <v>Hte-CMvi_047-Ex1</v>
      </c>
      <c r="C2300" t="s">
        <v>56</v>
      </c>
      <c r="D2300" s="1">
        <v>43802</v>
      </c>
      <c r="E2300" t="s">
        <v>2746</v>
      </c>
      <c r="F2300" s="1">
        <v>43809</v>
      </c>
      <c r="G2300" t="s">
        <v>2746</v>
      </c>
      <c r="H2300">
        <v>50</v>
      </c>
      <c r="I2300">
        <v>157</v>
      </c>
      <c r="J2300" t="s">
        <v>2746</v>
      </c>
      <c r="K2300" s="26" t="s">
        <v>61</v>
      </c>
      <c r="L2300" t="s">
        <v>4313</v>
      </c>
      <c r="N2300">
        <v>4</v>
      </c>
      <c r="O2300" t="str">
        <f t="shared" si="63"/>
        <v>Hte-C_002_E1</v>
      </c>
      <c r="P2300">
        <v>11</v>
      </c>
      <c r="Q2300" t="s">
        <v>60</v>
      </c>
      <c r="R2300">
        <v>100</v>
      </c>
      <c r="S2300">
        <v>50</v>
      </c>
      <c r="T2300">
        <v>50</v>
      </c>
      <c r="V2300" t="str">
        <f t="shared" si="67"/>
        <v>Hte-C_002_E2</v>
      </c>
      <c r="W2300">
        <v>11</v>
      </c>
      <c r="X2300" t="s">
        <v>60</v>
      </c>
      <c r="Y2300">
        <v>100</v>
      </c>
      <c r="Z2300">
        <v>50</v>
      </c>
      <c r="AA2300">
        <v>50</v>
      </c>
      <c r="AC2300" t="str">
        <f t="shared" si="68"/>
        <v>Hte-C_002_E3</v>
      </c>
      <c r="AD2300">
        <v>11</v>
      </c>
      <c r="AE2300" t="s">
        <v>60</v>
      </c>
      <c r="AF2300">
        <v>100</v>
      </c>
      <c r="AG2300">
        <v>50</v>
      </c>
      <c r="AH2300">
        <v>50</v>
      </c>
      <c r="AJ2300" t="str">
        <f t="shared" si="69"/>
        <v>Hte-C_002_E4</v>
      </c>
      <c r="AK2300">
        <v>11</v>
      </c>
      <c r="AL2300" t="s">
        <v>60</v>
      </c>
      <c r="AM2300">
        <v>100</v>
      </c>
      <c r="AN2300">
        <v>50</v>
      </c>
      <c r="AO2300">
        <v>50</v>
      </c>
      <c r="AP2300" t="s">
        <v>61</v>
      </c>
      <c r="AQ2300" t="s">
        <v>61</v>
      </c>
      <c r="AR2300" t="s">
        <v>61</v>
      </c>
      <c r="AS2300" t="s">
        <v>61</v>
      </c>
      <c r="AT2300" t="s">
        <v>61</v>
      </c>
      <c r="AU2300" t="s">
        <v>61</v>
      </c>
      <c r="AV2300" t="s">
        <v>61</v>
      </c>
      <c r="AW2300" t="s">
        <v>61</v>
      </c>
    </row>
    <row r="2301" spans="1:49" hidden="1" x14ac:dyDescent="0.5">
      <c r="A2301" t="s">
        <v>4362</v>
      </c>
      <c r="B2301" t="str">
        <f t="shared" si="62"/>
        <v>Hte-CMvi_048-Ex1</v>
      </c>
      <c r="C2301" t="s">
        <v>56</v>
      </c>
      <c r="D2301" s="1">
        <v>43802</v>
      </c>
      <c r="E2301" t="s">
        <v>3070</v>
      </c>
      <c r="F2301" s="1">
        <v>43809</v>
      </c>
      <c r="G2301" t="s">
        <v>2746</v>
      </c>
      <c r="H2301">
        <v>50</v>
      </c>
      <c r="I2301">
        <v>157</v>
      </c>
      <c r="J2301" t="s">
        <v>2746</v>
      </c>
      <c r="K2301" s="26" t="s">
        <v>61</v>
      </c>
      <c r="L2301" t="s">
        <v>4313</v>
      </c>
      <c r="N2301">
        <v>4</v>
      </c>
      <c r="O2301" t="str">
        <f t="shared" si="63"/>
        <v>Hte-C_002_E1</v>
      </c>
      <c r="P2301">
        <v>12</v>
      </c>
      <c r="Q2301" t="s">
        <v>60</v>
      </c>
      <c r="R2301">
        <v>100</v>
      </c>
      <c r="S2301">
        <v>50</v>
      </c>
      <c r="T2301">
        <v>50</v>
      </c>
      <c r="V2301" t="str">
        <f t="shared" si="67"/>
        <v>Hte-C_002_E2</v>
      </c>
      <c r="W2301">
        <v>12</v>
      </c>
      <c r="X2301" t="s">
        <v>60</v>
      </c>
      <c r="Y2301">
        <v>100</v>
      </c>
      <c r="Z2301">
        <v>50</v>
      </c>
      <c r="AA2301">
        <v>50</v>
      </c>
      <c r="AC2301" t="str">
        <f t="shared" si="68"/>
        <v>Hte-C_002_E3</v>
      </c>
      <c r="AD2301">
        <v>12</v>
      </c>
      <c r="AE2301" t="s">
        <v>60</v>
      </c>
      <c r="AF2301">
        <v>100</v>
      </c>
      <c r="AG2301">
        <v>50</v>
      </c>
      <c r="AH2301">
        <v>50</v>
      </c>
      <c r="AJ2301" t="str">
        <f t="shared" si="69"/>
        <v>Hte-C_002_E4</v>
      </c>
      <c r="AK2301">
        <v>12</v>
      </c>
      <c r="AL2301" t="s">
        <v>60</v>
      </c>
      <c r="AM2301">
        <v>100</v>
      </c>
      <c r="AN2301">
        <v>50</v>
      </c>
      <c r="AO2301">
        <v>50</v>
      </c>
      <c r="AP2301" t="s">
        <v>61</v>
      </c>
      <c r="AQ2301" t="s">
        <v>61</v>
      </c>
      <c r="AR2301" t="s">
        <v>61</v>
      </c>
      <c r="AS2301" t="s">
        <v>61</v>
      </c>
      <c r="AT2301" t="s">
        <v>61</v>
      </c>
      <c r="AU2301" t="s">
        <v>61</v>
      </c>
      <c r="AV2301" t="s">
        <v>61</v>
      </c>
      <c r="AW2301" t="s">
        <v>61</v>
      </c>
    </row>
    <row r="2302" spans="1:49" hidden="1" x14ac:dyDescent="0.5">
      <c r="A2302" t="s">
        <v>4363</v>
      </c>
      <c r="B2302" t="str">
        <f t="shared" ref="B2302:B2365" si="70">A2302&amp;"-Ex1"</f>
        <v>Hte-CMvi_049-Ex1</v>
      </c>
      <c r="C2302" t="s">
        <v>56</v>
      </c>
      <c r="D2302" s="1">
        <v>43802</v>
      </c>
      <c r="E2302" t="s">
        <v>2236</v>
      </c>
      <c r="F2302" s="1">
        <v>43809</v>
      </c>
      <c r="G2302" t="s">
        <v>2236</v>
      </c>
      <c r="H2302">
        <v>50</v>
      </c>
      <c r="I2302">
        <v>157</v>
      </c>
      <c r="J2302" t="s">
        <v>2746</v>
      </c>
      <c r="K2302" s="26" t="s">
        <v>61</v>
      </c>
      <c r="L2302" t="s">
        <v>4313</v>
      </c>
      <c r="N2302">
        <v>4</v>
      </c>
      <c r="O2302" t="str">
        <f t="shared" ref="O2302:O2365" si="71">L2302&amp;"_E1"</f>
        <v>Hte-C_002_E1</v>
      </c>
      <c r="P2302">
        <v>1</v>
      </c>
      <c r="Q2302" t="s">
        <v>75</v>
      </c>
      <c r="R2302">
        <v>100</v>
      </c>
      <c r="S2302">
        <v>50</v>
      </c>
      <c r="T2302">
        <v>50</v>
      </c>
      <c r="V2302" t="str">
        <f t="shared" si="67"/>
        <v>Hte-C_002_E2</v>
      </c>
      <c r="W2302">
        <v>1</v>
      </c>
      <c r="X2302" t="s">
        <v>75</v>
      </c>
      <c r="Y2302">
        <v>100</v>
      </c>
      <c r="Z2302">
        <v>50</v>
      </c>
      <c r="AA2302">
        <v>50</v>
      </c>
      <c r="AC2302" t="str">
        <f t="shared" si="68"/>
        <v>Hte-C_002_E3</v>
      </c>
      <c r="AD2302">
        <v>1</v>
      </c>
      <c r="AE2302" t="s">
        <v>75</v>
      </c>
      <c r="AF2302">
        <v>100</v>
      </c>
      <c r="AG2302">
        <v>50</v>
      </c>
      <c r="AH2302">
        <v>50</v>
      </c>
      <c r="AJ2302" t="str">
        <f t="shared" si="69"/>
        <v>Hte-C_002_E4</v>
      </c>
      <c r="AK2302">
        <v>1</v>
      </c>
      <c r="AL2302" t="s">
        <v>75</v>
      </c>
      <c r="AM2302">
        <v>100</v>
      </c>
      <c r="AN2302">
        <v>50</v>
      </c>
      <c r="AO2302">
        <v>50</v>
      </c>
      <c r="AP2302" t="s">
        <v>61</v>
      </c>
      <c r="AQ2302" t="s">
        <v>61</v>
      </c>
      <c r="AR2302" t="s">
        <v>61</v>
      </c>
      <c r="AS2302" t="s">
        <v>61</v>
      </c>
      <c r="AT2302" t="s">
        <v>61</v>
      </c>
      <c r="AU2302" t="s">
        <v>61</v>
      </c>
      <c r="AV2302" t="s">
        <v>61</v>
      </c>
      <c r="AW2302" t="s">
        <v>61</v>
      </c>
    </row>
    <row r="2303" spans="1:49" hidden="1" x14ac:dyDescent="0.5">
      <c r="A2303" t="s">
        <v>4364</v>
      </c>
      <c r="B2303" t="str">
        <f t="shared" si="70"/>
        <v>Hte-CMvi_050-Ex1</v>
      </c>
      <c r="C2303" t="s">
        <v>56</v>
      </c>
      <c r="D2303" s="1">
        <v>43802</v>
      </c>
      <c r="E2303" t="s">
        <v>2236</v>
      </c>
      <c r="F2303" s="1">
        <v>43809</v>
      </c>
      <c r="G2303" t="s">
        <v>2236</v>
      </c>
      <c r="H2303">
        <v>50</v>
      </c>
      <c r="I2303">
        <v>157</v>
      </c>
      <c r="J2303" t="s">
        <v>2746</v>
      </c>
      <c r="K2303" s="26" t="s">
        <v>61</v>
      </c>
      <c r="L2303" t="s">
        <v>4313</v>
      </c>
      <c r="N2303">
        <v>4</v>
      </c>
      <c r="O2303" t="str">
        <f t="shared" si="71"/>
        <v>Hte-C_002_E1</v>
      </c>
      <c r="P2303">
        <v>2</v>
      </c>
      <c r="Q2303" t="s">
        <v>75</v>
      </c>
      <c r="R2303">
        <v>100</v>
      </c>
      <c r="S2303">
        <v>50</v>
      </c>
      <c r="T2303">
        <v>50</v>
      </c>
      <c r="V2303" t="str">
        <f t="shared" si="67"/>
        <v>Hte-C_002_E2</v>
      </c>
      <c r="W2303">
        <v>2</v>
      </c>
      <c r="X2303" t="s">
        <v>75</v>
      </c>
      <c r="Y2303">
        <v>100</v>
      </c>
      <c r="Z2303">
        <v>50</v>
      </c>
      <c r="AA2303">
        <v>50</v>
      </c>
      <c r="AC2303" t="str">
        <f t="shared" si="68"/>
        <v>Hte-C_002_E3</v>
      </c>
      <c r="AD2303">
        <v>2</v>
      </c>
      <c r="AE2303" t="s">
        <v>75</v>
      </c>
      <c r="AF2303">
        <v>100</v>
      </c>
      <c r="AG2303">
        <v>50</v>
      </c>
      <c r="AH2303">
        <v>50</v>
      </c>
      <c r="AJ2303" t="str">
        <f t="shared" si="69"/>
        <v>Hte-C_002_E4</v>
      </c>
      <c r="AK2303">
        <v>2</v>
      </c>
      <c r="AL2303" t="s">
        <v>75</v>
      </c>
      <c r="AM2303">
        <v>100</v>
      </c>
      <c r="AN2303">
        <v>50</v>
      </c>
      <c r="AO2303">
        <v>50</v>
      </c>
      <c r="AP2303" t="s">
        <v>61</v>
      </c>
      <c r="AQ2303" t="s">
        <v>61</v>
      </c>
      <c r="AR2303" t="s">
        <v>61</v>
      </c>
      <c r="AS2303" t="s">
        <v>61</v>
      </c>
      <c r="AT2303" t="s">
        <v>61</v>
      </c>
      <c r="AU2303" t="s">
        <v>61</v>
      </c>
      <c r="AV2303" t="s">
        <v>61</v>
      </c>
      <c r="AW2303" t="s">
        <v>61</v>
      </c>
    </row>
    <row r="2304" spans="1:49" hidden="1" x14ac:dyDescent="0.5">
      <c r="A2304" t="s">
        <v>4365</v>
      </c>
      <c r="B2304" t="str">
        <f t="shared" si="70"/>
        <v>Hte-CMvi_051-Ex1</v>
      </c>
      <c r="C2304" t="s">
        <v>56</v>
      </c>
      <c r="D2304" s="1">
        <v>43802</v>
      </c>
      <c r="E2304" t="s">
        <v>2236</v>
      </c>
      <c r="F2304" s="1">
        <v>43809</v>
      </c>
      <c r="G2304" t="s">
        <v>2236</v>
      </c>
      <c r="H2304">
        <v>50</v>
      </c>
      <c r="I2304">
        <v>157</v>
      </c>
      <c r="J2304" t="s">
        <v>1336</v>
      </c>
      <c r="K2304" s="26" t="s">
        <v>61</v>
      </c>
      <c r="L2304" t="s">
        <v>4313</v>
      </c>
      <c r="N2304">
        <v>4</v>
      </c>
      <c r="O2304" t="str">
        <f t="shared" si="71"/>
        <v>Hte-C_002_E1</v>
      </c>
      <c r="P2304">
        <v>3</v>
      </c>
      <c r="Q2304" t="s">
        <v>75</v>
      </c>
      <c r="R2304">
        <v>100</v>
      </c>
      <c r="S2304">
        <v>50</v>
      </c>
      <c r="T2304">
        <v>50</v>
      </c>
      <c r="V2304" t="str">
        <f t="shared" si="67"/>
        <v>Hte-C_002_E2</v>
      </c>
      <c r="W2304">
        <v>3</v>
      </c>
      <c r="X2304" t="s">
        <v>75</v>
      </c>
      <c r="Y2304">
        <v>100</v>
      </c>
      <c r="Z2304">
        <v>50</v>
      </c>
      <c r="AA2304">
        <v>50</v>
      </c>
      <c r="AC2304" t="str">
        <f t="shared" si="68"/>
        <v>Hte-C_002_E3</v>
      </c>
      <c r="AD2304">
        <v>3</v>
      </c>
      <c r="AE2304" t="s">
        <v>75</v>
      </c>
      <c r="AF2304">
        <v>100</v>
      </c>
      <c r="AG2304">
        <v>50</v>
      </c>
      <c r="AH2304">
        <v>50</v>
      </c>
      <c r="AJ2304" t="str">
        <f t="shared" si="69"/>
        <v>Hte-C_002_E4</v>
      </c>
      <c r="AK2304">
        <v>3</v>
      </c>
      <c r="AL2304" t="s">
        <v>75</v>
      </c>
      <c r="AM2304">
        <v>100</v>
      </c>
      <c r="AN2304">
        <v>50</v>
      </c>
      <c r="AO2304">
        <v>50</v>
      </c>
      <c r="AP2304" t="s">
        <v>61</v>
      </c>
      <c r="AQ2304" t="s">
        <v>61</v>
      </c>
      <c r="AR2304" t="s">
        <v>61</v>
      </c>
      <c r="AS2304" t="s">
        <v>61</v>
      </c>
      <c r="AT2304" t="s">
        <v>61</v>
      </c>
      <c r="AU2304" t="s">
        <v>61</v>
      </c>
      <c r="AV2304" t="s">
        <v>61</v>
      </c>
      <c r="AW2304" t="s">
        <v>61</v>
      </c>
    </row>
    <row r="2305" spans="1:49" hidden="1" x14ac:dyDescent="0.5">
      <c r="A2305" t="s">
        <v>4366</v>
      </c>
      <c r="B2305" t="str">
        <f t="shared" si="70"/>
        <v>Hte-CMvi_052-Ex1</v>
      </c>
      <c r="C2305" t="s">
        <v>56</v>
      </c>
      <c r="D2305" s="1">
        <v>43802</v>
      </c>
      <c r="E2305" t="s">
        <v>2236</v>
      </c>
      <c r="F2305" s="1">
        <v>43809</v>
      </c>
      <c r="G2305" t="s">
        <v>2236</v>
      </c>
      <c r="H2305">
        <v>50</v>
      </c>
      <c r="I2305">
        <v>157</v>
      </c>
      <c r="J2305" t="s">
        <v>1336</v>
      </c>
      <c r="K2305" s="26" t="s">
        <v>61</v>
      </c>
      <c r="L2305" t="s">
        <v>4313</v>
      </c>
      <c r="N2305">
        <v>4</v>
      </c>
      <c r="O2305" t="str">
        <f t="shared" si="71"/>
        <v>Hte-C_002_E1</v>
      </c>
      <c r="P2305">
        <v>4</v>
      </c>
      <c r="Q2305" t="s">
        <v>75</v>
      </c>
      <c r="R2305">
        <v>100</v>
      </c>
      <c r="S2305">
        <v>50</v>
      </c>
      <c r="T2305">
        <v>50</v>
      </c>
      <c r="V2305" t="str">
        <f t="shared" si="67"/>
        <v>Hte-C_002_E2</v>
      </c>
      <c r="W2305">
        <v>4</v>
      </c>
      <c r="X2305" t="s">
        <v>75</v>
      </c>
      <c r="Y2305">
        <v>100</v>
      </c>
      <c r="Z2305">
        <v>50</v>
      </c>
      <c r="AA2305">
        <v>50</v>
      </c>
      <c r="AC2305" t="str">
        <f t="shared" si="68"/>
        <v>Hte-C_002_E3</v>
      </c>
      <c r="AD2305">
        <v>4</v>
      </c>
      <c r="AE2305" t="s">
        <v>75</v>
      </c>
      <c r="AF2305">
        <v>100</v>
      </c>
      <c r="AG2305">
        <v>50</v>
      </c>
      <c r="AH2305">
        <v>50</v>
      </c>
      <c r="AJ2305" t="str">
        <f t="shared" si="69"/>
        <v>Hte-C_002_E4</v>
      </c>
      <c r="AK2305">
        <v>4</v>
      </c>
      <c r="AL2305" t="s">
        <v>75</v>
      </c>
      <c r="AM2305">
        <v>100</v>
      </c>
      <c r="AN2305">
        <v>50</v>
      </c>
      <c r="AO2305">
        <v>50</v>
      </c>
      <c r="AP2305" t="s">
        <v>61</v>
      </c>
      <c r="AQ2305" t="s">
        <v>61</v>
      </c>
      <c r="AR2305" t="s">
        <v>61</v>
      </c>
      <c r="AS2305" t="s">
        <v>61</v>
      </c>
      <c r="AT2305" t="s">
        <v>61</v>
      </c>
      <c r="AU2305" t="s">
        <v>61</v>
      </c>
      <c r="AV2305" t="s">
        <v>61</v>
      </c>
      <c r="AW2305" t="s">
        <v>61</v>
      </c>
    </row>
    <row r="2306" spans="1:49" hidden="1" x14ac:dyDescent="0.5">
      <c r="A2306" t="s">
        <v>4367</v>
      </c>
      <c r="B2306" t="str">
        <f t="shared" si="70"/>
        <v>Hte-CMvi_053-Ex1</v>
      </c>
      <c r="C2306" t="s">
        <v>56</v>
      </c>
      <c r="D2306" s="1">
        <v>43802</v>
      </c>
      <c r="E2306" t="s">
        <v>2236</v>
      </c>
      <c r="F2306" s="1">
        <v>43809</v>
      </c>
      <c r="G2306" t="s">
        <v>2236</v>
      </c>
      <c r="H2306">
        <v>50</v>
      </c>
      <c r="I2306">
        <v>157</v>
      </c>
      <c r="J2306" t="s">
        <v>1336</v>
      </c>
      <c r="K2306" s="26" t="s">
        <v>61</v>
      </c>
      <c r="L2306" t="s">
        <v>4313</v>
      </c>
      <c r="N2306">
        <v>4</v>
      </c>
      <c r="O2306" t="str">
        <f t="shared" si="71"/>
        <v>Hte-C_002_E1</v>
      </c>
      <c r="P2306">
        <v>5</v>
      </c>
      <c r="Q2306" t="s">
        <v>75</v>
      </c>
      <c r="R2306">
        <v>100</v>
      </c>
      <c r="S2306">
        <v>50</v>
      </c>
      <c r="T2306">
        <v>50</v>
      </c>
      <c r="V2306" t="str">
        <f t="shared" si="67"/>
        <v>Hte-C_002_E2</v>
      </c>
      <c r="W2306">
        <v>5</v>
      </c>
      <c r="X2306" t="s">
        <v>75</v>
      </c>
      <c r="Y2306">
        <v>100</v>
      </c>
      <c r="Z2306">
        <v>50</v>
      </c>
      <c r="AA2306">
        <v>50</v>
      </c>
      <c r="AC2306" t="str">
        <f t="shared" si="68"/>
        <v>Hte-C_002_E3</v>
      </c>
      <c r="AD2306">
        <v>5</v>
      </c>
      <c r="AE2306" t="s">
        <v>75</v>
      </c>
      <c r="AF2306">
        <v>100</v>
      </c>
      <c r="AG2306">
        <v>50</v>
      </c>
      <c r="AH2306">
        <v>50</v>
      </c>
      <c r="AJ2306" t="str">
        <f t="shared" si="69"/>
        <v>Hte-C_002_E4</v>
      </c>
      <c r="AK2306">
        <v>5</v>
      </c>
      <c r="AL2306" t="s">
        <v>75</v>
      </c>
      <c r="AM2306">
        <v>100</v>
      </c>
      <c r="AN2306">
        <v>50</v>
      </c>
      <c r="AO2306">
        <v>50</v>
      </c>
      <c r="AP2306" t="s">
        <v>61</v>
      </c>
      <c r="AQ2306" t="s">
        <v>61</v>
      </c>
      <c r="AR2306" t="s">
        <v>61</v>
      </c>
      <c r="AS2306" t="s">
        <v>61</v>
      </c>
      <c r="AT2306" t="s">
        <v>61</v>
      </c>
      <c r="AU2306" t="s">
        <v>61</v>
      </c>
      <c r="AV2306" t="s">
        <v>61</v>
      </c>
      <c r="AW2306" t="s">
        <v>61</v>
      </c>
    </row>
    <row r="2307" spans="1:49" hidden="1" x14ac:dyDescent="0.5">
      <c r="A2307" t="s">
        <v>4368</v>
      </c>
      <c r="B2307" t="str">
        <f t="shared" si="70"/>
        <v>Hte-CMvi_054-Ex1</v>
      </c>
      <c r="C2307" t="s">
        <v>56</v>
      </c>
      <c r="D2307" s="1">
        <v>43802</v>
      </c>
      <c r="E2307" t="s">
        <v>2236</v>
      </c>
      <c r="F2307" s="1">
        <v>43809</v>
      </c>
      <c r="G2307" t="s">
        <v>2236</v>
      </c>
      <c r="H2307">
        <v>50</v>
      </c>
      <c r="I2307">
        <v>157</v>
      </c>
      <c r="J2307" t="s">
        <v>1336</v>
      </c>
      <c r="K2307" s="26" t="s">
        <v>61</v>
      </c>
      <c r="L2307" t="s">
        <v>4313</v>
      </c>
      <c r="N2307">
        <v>4</v>
      </c>
      <c r="O2307" t="str">
        <f t="shared" si="71"/>
        <v>Hte-C_002_E1</v>
      </c>
      <c r="P2307">
        <v>6</v>
      </c>
      <c r="Q2307" t="s">
        <v>75</v>
      </c>
      <c r="R2307">
        <v>100</v>
      </c>
      <c r="S2307">
        <v>50</v>
      </c>
      <c r="T2307">
        <v>50</v>
      </c>
      <c r="V2307" t="str">
        <f t="shared" si="67"/>
        <v>Hte-C_002_E2</v>
      </c>
      <c r="W2307">
        <v>6</v>
      </c>
      <c r="X2307" t="s">
        <v>75</v>
      </c>
      <c r="Y2307">
        <v>100</v>
      </c>
      <c r="Z2307">
        <v>50</v>
      </c>
      <c r="AA2307">
        <v>50</v>
      </c>
      <c r="AC2307" t="str">
        <f t="shared" si="68"/>
        <v>Hte-C_002_E3</v>
      </c>
      <c r="AD2307">
        <v>6</v>
      </c>
      <c r="AE2307" t="s">
        <v>75</v>
      </c>
      <c r="AF2307">
        <v>100</v>
      </c>
      <c r="AG2307">
        <v>50</v>
      </c>
      <c r="AH2307">
        <v>50</v>
      </c>
      <c r="AJ2307" t="str">
        <f t="shared" si="69"/>
        <v>Hte-C_002_E4</v>
      </c>
      <c r="AK2307">
        <v>6</v>
      </c>
      <c r="AL2307" t="s">
        <v>75</v>
      </c>
      <c r="AM2307">
        <v>100</v>
      </c>
      <c r="AN2307">
        <v>50</v>
      </c>
      <c r="AO2307">
        <v>50</v>
      </c>
      <c r="AP2307" t="s">
        <v>61</v>
      </c>
      <c r="AQ2307" t="s">
        <v>61</v>
      </c>
      <c r="AR2307" t="s">
        <v>61</v>
      </c>
      <c r="AS2307" t="s">
        <v>61</v>
      </c>
      <c r="AT2307" t="s">
        <v>61</v>
      </c>
      <c r="AU2307" t="s">
        <v>61</v>
      </c>
      <c r="AV2307" t="s">
        <v>61</v>
      </c>
      <c r="AW2307" t="s">
        <v>61</v>
      </c>
    </row>
    <row r="2308" spans="1:49" hidden="1" x14ac:dyDescent="0.5">
      <c r="A2308" t="s">
        <v>4369</v>
      </c>
      <c r="B2308" t="str">
        <f t="shared" si="70"/>
        <v>Hte-CMvi_055-Ex1</v>
      </c>
      <c r="C2308" t="s">
        <v>56</v>
      </c>
      <c r="D2308" s="1">
        <v>43802</v>
      </c>
      <c r="E2308" t="s">
        <v>2236</v>
      </c>
      <c r="F2308" s="1">
        <v>43809</v>
      </c>
      <c r="G2308" t="s">
        <v>2236</v>
      </c>
      <c r="H2308">
        <v>50</v>
      </c>
      <c r="I2308">
        <v>157</v>
      </c>
      <c r="J2308" t="s">
        <v>1336</v>
      </c>
      <c r="K2308" s="26" t="s">
        <v>61</v>
      </c>
      <c r="L2308" t="s">
        <v>4313</v>
      </c>
      <c r="N2308">
        <v>4</v>
      </c>
      <c r="O2308" t="str">
        <f t="shared" si="71"/>
        <v>Hte-C_002_E1</v>
      </c>
      <c r="P2308">
        <v>7</v>
      </c>
      <c r="Q2308" t="s">
        <v>75</v>
      </c>
      <c r="R2308">
        <v>100</v>
      </c>
      <c r="S2308">
        <v>50</v>
      </c>
      <c r="T2308">
        <v>50</v>
      </c>
      <c r="V2308" t="str">
        <f t="shared" si="67"/>
        <v>Hte-C_002_E2</v>
      </c>
      <c r="W2308">
        <v>7</v>
      </c>
      <c r="X2308" t="s">
        <v>75</v>
      </c>
      <c r="Y2308">
        <v>100</v>
      </c>
      <c r="Z2308">
        <v>50</v>
      </c>
      <c r="AA2308">
        <v>50</v>
      </c>
      <c r="AC2308" t="str">
        <f t="shared" si="68"/>
        <v>Hte-C_002_E3</v>
      </c>
      <c r="AD2308">
        <v>7</v>
      </c>
      <c r="AE2308" t="s">
        <v>75</v>
      </c>
      <c r="AF2308">
        <v>100</v>
      </c>
      <c r="AG2308">
        <v>50</v>
      </c>
      <c r="AH2308">
        <v>50</v>
      </c>
      <c r="AJ2308" t="str">
        <f t="shared" si="69"/>
        <v>Hte-C_002_E4</v>
      </c>
      <c r="AK2308">
        <v>7</v>
      </c>
      <c r="AL2308" t="s">
        <v>75</v>
      </c>
      <c r="AM2308">
        <v>100</v>
      </c>
      <c r="AN2308">
        <v>50</v>
      </c>
      <c r="AO2308">
        <v>50</v>
      </c>
      <c r="AP2308" t="s">
        <v>61</v>
      </c>
      <c r="AQ2308" t="s">
        <v>61</v>
      </c>
      <c r="AR2308" t="s">
        <v>61</v>
      </c>
      <c r="AS2308" t="s">
        <v>61</v>
      </c>
      <c r="AT2308" t="s">
        <v>61</v>
      </c>
      <c r="AU2308" t="s">
        <v>61</v>
      </c>
      <c r="AV2308" t="s">
        <v>61</v>
      </c>
      <c r="AW2308" t="s">
        <v>61</v>
      </c>
    </row>
    <row r="2309" spans="1:49" hidden="1" x14ac:dyDescent="0.5">
      <c r="A2309" t="s">
        <v>4370</v>
      </c>
      <c r="B2309" t="str">
        <f t="shared" si="70"/>
        <v>Hte-CMvi_056-Ex1</v>
      </c>
      <c r="C2309" t="s">
        <v>56</v>
      </c>
      <c r="D2309" s="1">
        <v>43802</v>
      </c>
      <c r="E2309" t="s">
        <v>2236</v>
      </c>
      <c r="F2309" s="1">
        <v>43809</v>
      </c>
      <c r="G2309" t="s">
        <v>2236</v>
      </c>
      <c r="H2309">
        <v>50</v>
      </c>
      <c r="I2309">
        <v>157</v>
      </c>
      <c r="J2309" t="s">
        <v>1336</v>
      </c>
      <c r="K2309" s="26" t="s">
        <v>61</v>
      </c>
      <c r="L2309" t="s">
        <v>4313</v>
      </c>
      <c r="N2309">
        <v>4</v>
      </c>
      <c r="O2309" t="str">
        <f t="shared" si="71"/>
        <v>Hte-C_002_E1</v>
      </c>
      <c r="P2309">
        <v>8</v>
      </c>
      <c r="Q2309" t="s">
        <v>75</v>
      </c>
      <c r="R2309">
        <v>100</v>
      </c>
      <c r="S2309">
        <v>50</v>
      </c>
      <c r="T2309">
        <v>50</v>
      </c>
      <c r="V2309" t="str">
        <f t="shared" si="67"/>
        <v>Hte-C_002_E2</v>
      </c>
      <c r="W2309">
        <v>8</v>
      </c>
      <c r="X2309" t="s">
        <v>75</v>
      </c>
      <c r="Y2309">
        <v>100</v>
      </c>
      <c r="Z2309">
        <v>50</v>
      </c>
      <c r="AA2309">
        <v>50</v>
      </c>
      <c r="AC2309" t="str">
        <f t="shared" si="68"/>
        <v>Hte-C_002_E3</v>
      </c>
      <c r="AD2309">
        <v>8</v>
      </c>
      <c r="AE2309" t="s">
        <v>75</v>
      </c>
      <c r="AF2309">
        <v>100</v>
      </c>
      <c r="AG2309">
        <v>50</v>
      </c>
      <c r="AH2309">
        <v>50</v>
      </c>
      <c r="AJ2309" t="str">
        <f t="shared" si="69"/>
        <v>Hte-C_002_E4</v>
      </c>
      <c r="AK2309">
        <v>8</v>
      </c>
      <c r="AL2309" t="s">
        <v>75</v>
      </c>
      <c r="AM2309">
        <v>100</v>
      </c>
      <c r="AN2309">
        <v>50</v>
      </c>
      <c r="AO2309">
        <v>50</v>
      </c>
      <c r="AP2309" t="s">
        <v>61</v>
      </c>
      <c r="AQ2309" t="s">
        <v>61</v>
      </c>
      <c r="AR2309" t="s">
        <v>61</v>
      </c>
      <c r="AS2309" t="s">
        <v>61</v>
      </c>
      <c r="AT2309" t="s">
        <v>61</v>
      </c>
      <c r="AU2309" t="s">
        <v>61</v>
      </c>
      <c r="AV2309" t="s">
        <v>61</v>
      </c>
      <c r="AW2309" t="s">
        <v>61</v>
      </c>
    </row>
    <row r="2310" spans="1:49" hidden="1" x14ac:dyDescent="0.5">
      <c r="A2310" t="s">
        <v>4371</v>
      </c>
      <c r="B2310" t="str">
        <f t="shared" si="70"/>
        <v>Hte-CMvi_057-Ex1</v>
      </c>
      <c r="C2310" t="s">
        <v>56</v>
      </c>
      <c r="D2310" s="1">
        <v>43802</v>
      </c>
      <c r="E2310" t="s">
        <v>2236</v>
      </c>
      <c r="F2310" s="1">
        <v>43809</v>
      </c>
      <c r="G2310" t="s">
        <v>2236</v>
      </c>
      <c r="H2310">
        <v>50</v>
      </c>
      <c r="I2310">
        <v>157</v>
      </c>
      <c r="J2310" t="s">
        <v>1336</v>
      </c>
      <c r="K2310" s="26" t="s">
        <v>61</v>
      </c>
      <c r="L2310" t="s">
        <v>4313</v>
      </c>
      <c r="N2310">
        <v>4</v>
      </c>
      <c r="O2310" t="str">
        <f t="shared" si="71"/>
        <v>Hte-C_002_E1</v>
      </c>
      <c r="P2310">
        <v>9</v>
      </c>
      <c r="Q2310" t="s">
        <v>75</v>
      </c>
      <c r="R2310">
        <v>100</v>
      </c>
      <c r="S2310">
        <v>50</v>
      </c>
      <c r="T2310">
        <v>50</v>
      </c>
      <c r="V2310" t="str">
        <f t="shared" si="67"/>
        <v>Hte-C_002_E2</v>
      </c>
      <c r="W2310">
        <v>9</v>
      </c>
      <c r="X2310" t="s">
        <v>75</v>
      </c>
      <c r="Y2310">
        <v>100</v>
      </c>
      <c r="Z2310">
        <v>50</v>
      </c>
      <c r="AA2310">
        <v>50</v>
      </c>
      <c r="AC2310" t="str">
        <f t="shared" si="68"/>
        <v>Hte-C_002_E3</v>
      </c>
      <c r="AD2310">
        <v>9</v>
      </c>
      <c r="AE2310" t="s">
        <v>75</v>
      </c>
      <c r="AF2310">
        <v>100</v>
      </c>
      <c r="AG2310">
        <v>50</v>
      </c>
      <c r="AH2310">
        <v>50</v>
      </c>
      <c r="AJ2310" t="str">
        <f t="shared" si="69"/>
        <v>Hte-C_002_E4</v>
      </c>
      <c r="AK2310">
        <v>9</v>
      </c>
      <c r="AL2310" t="s">
        <v>75</v>
      </c>
      <c r="AM2310">
        <v>100</v>
      </c>
      <c r="AN2310">
        <v>50</v>
      </c>
      <c r="AO2310">
        <v>50</v>
      </c>
      <c r="AP2310" t="s">
        <v>61</v>
      </c>
      <c r="AQ2310" t="s">
        <v>61</v>
      </c>
      <c r="AR2310" t="s">
        <v>61</v>
      </c>
      <c r="AS2310" t="s">
        <v>61</v>
      </c>
      <c r="AT2310" t="s">
        <v>61</v>
      </c>
      <c r="AU2310" t="s">
        <v>61</v>
      </c>
      <c r="AV2310" t="s">
        <v>61</v>
      </c>
      <c r="AW2310" t="s">
        <v>61</v>
      </c>
    </row>
    <row r="2311" spans="1:49" hidden="1" x14ac:dyDescent="0.5">
      <c r="A2311" t="s">
        <v>4372</v>
      </c>
      <c r="B2311" t="str">
        <f t="shared" si="70"/>
        <v>Hte-CMvi_058-Ex1</v>
      </c>
      <c r="C2311" t="s">
        <v>56</v>
      </c>
      <c r="D2311" s="1">
        <v>43802</v>
      </c>
      <c r="E2311" t="s">
        <v>2236</v>
      </c>
      <c r="F2311" s="1">
        <v>43809</v>
      </c>
      <c r="G2311" t="s">
        <v>2236</v>
      </c>
      <c r="H2311">
        <v>50</v>
      </c>
      <c r="I2311">
        <v>157</v>
      </c>
      <c r="J2311" t="s">
        <v>1336</v>
      </c>
      <c r="K2311" s="26" t="s">
        <v>61</v>
      </c>
      <c r="L2311" t="s">
        <v>4313</v>
      </c>
      <c r="N2311">
        <v>4</v>
      </c>
      <c r="O2311" t="str">
        <f t="shared" si="71"/>
        <v>Hte-C_002_E1</v>
      </c>
      <c r="P2311">
        <v>10</v>
      </c>
      <c r="Q2311" t="s">
        <v>75</v>
      </c>
      <c r="R2311">
        <v>100</v>
      </c>
      <c r="S2311">
        <v>50</v>
      </c>
      <c r="T2311">
        <v>50</v>
      </c>
      <c r="V2311" t="str">
        <f t="shared" si="67"/>
        <v>Hte-C_002_E2</v>
      </c>
      <c r="W2311">
        <v>10</v>
      </c>
      <c r="X2311" t="s">
        <v>75</v>
      </c>
      <c r="Y2311">
        <v>100</v>
      </c>
      <c r="Z2311">
        <v>50</v>
      </c>
      <c r="AA2311">
        <v>50</v>
      </c>
      <c r="AC2311" t="str">
        <f t="shared" si="68"/>
        <v>Hte-C_002_E3</v>
      </c>
      <c r="AD2311">
        <v>10</v>
      </c>
      <c r="AE2311" t="s">
        <v>75</v>
      </c>
      <c r="AF2311">
        <v>100</v>
      </c>
      <c r="AG2311">
        <v>50</v>
      </c>
      <c r="AH2311">
        <v>50</v>
      </c>
      <c r="AJ2311" t="str">
        <f t="shared" si="69"/>
        <v>Hte-C_002_E4</v>
      </c>
      <c r="AK2311">
        <v>10</v>
      </c>
      <c r="AL2311" t="s">
        <v>75</v>
      </c>
      <c r="AM2311">
        <v>100</v>
      </c>
      <c r="AN2311">
        <v>50</v>
      </c>
      <c r="AO2311">
        <v>50</v>
      </c>
      <c r="AP2311" t="s">
        <v>61</v>
      </c>
      <c r="AQ2311" t="s">
        <v>61</v>
      </c>
      <c r="AR2311" t="s">
        <v>61</v>
      </c>
      <c r="AS2311" t="s">
        <v>61</v>
      </c>
      <c r="AT2311" t="s">
        <v>61</v>
      </c>
      <c r="AU2311" t="s">
        <v>61</v>
      </c>
      <c r="AV2311" t="s">
        <v>61</v>
      </c>
      <c r="AW2311" t="s">
        <v>61</v>
      </c>
    </row>
    <row r="2312" spans="1:49" hidden="1" x14ac:dyDescent="0.5">
      <c r="A2312" t="s">
        <v>4373</v>
      </c>
      <c r="B2312" t="str">
        <f t="shared" si="70"/>
        <v>Hte-CMvi_059-Ex1</v>
      </c>
      <c r="C2312" t="s">
        <v>56</v>
      </c>
      <c r="D2312" s="1">
        <v>43802</v>
      </c>
      <c r="E2312" t="s">
        <v>2236</v>
      </c>
      <c r="F2312" s="1">
        <v>43809</v>
      </c>
      <c r="G2312" t="s">
        <v>2236</v>
      </c>
      <c r="H2312">
        <v>50</v>
      </c>
      <c r="I2312">
        <v>157</v>
      </c>
      <c r="J2312" t="s">
        <v>1336</v>
      </c>
      <c r="K2312" s="26" t="s">
        <v>61</v>
      </c>
      <c r="L2312" t="s">
        <v>4313</v>
      </c>
      <c r="N2312">
        <v>4</v>
      </c>
      <c r="O2312" t="str">
        <f t="shared" si="71"/>
        <v>Hte-C_002_E1</v>
      </c>
      <c r="P2312">
        <v>11</v>
      </c>
      <c r="Q2312" t="s">
        <v>75</v>
      </c>
      <c r="R2312">
        <v>100</v>
      </c>
      <c r="S2312">
        <v>50</v>
      </c>
      <c r="T2312">
        <v>50</v>
      </c>
      <c r="V2312" t="str">
        <f t="shared" si="67"/>
        <v>Hte-C_002_E2</v>
      </c>
      <c r="W2312">
        <v>11</v>
      </c>
      <c r="X2312" t="s">
        <v>75</v>
      </c>
      <c r="Y2312">
        <v>100</v>
      </c>
      <c r="Z2312">
        <v>50</v>
      </c>
      <c r="AA2312">
        <v>50</v>
      </c>
      <c r="AC2312" t="str">
        <f t="shared" si="68"/>
        <v>Hte-C_002_E3</v>
      </c>
      <c r="AD2312">
        <v>11</v>
      </c>
      <c r="AE2312" t="s">
        <v>75</v>
      </c>
      <c r="AF2312">
        <v>100</v>
      </c>
      <c r="AG2312">
        <v>50</v>
      </c>
      <c r="AH2312">
        <v>50</v>
      </c>
      <c r="AJ2312" t="str">
        <f t="shared" si="69"/>
        <v>Hte-C_002_E4</v>
      </c>
      <c r="AK2312">
        <v>11</v>
      </c>
      <c r="AL2312" t="s">
        <v>75</v>
      </c>
      <c r="AM2312">
        <v>100</v>
      </c>
      <c r="AN2312">
        <v>50</v>
      </c>
      <c r="AO2312">
        <v>50</v>
      </c>
      <c r="AP2312" t="s">
        <v>61</v>
      </c>
      <c r="AQ2312" t="s">
        <v>61</v>
      </c>
      <c r="AR2312" t="s">
        <v>61</v>
      </c>
      <c r="AS2312" t="s">
        <v>61</v>
      </c>
      <c r="AT2312" t="s">
        <v>61</v>
      </c>
      <c r="AU2312" t="s">
        <v>61</v>
      </c>
      <c r="AV2312" t="s">
        <v>61</v>
      </c>
      <c r="AW2312" t="s">
        <v>61</v>
      </c>
    </row>
    <row r="2313" spans="1:49" hidden="1" x14ac:dyDescent="0.5">
      <c r="A2313" t="s">
        <v>4374</v>
      </c>
      <c r="B2313" t="str">
        <f t="shared" si="70"/>
        <v>Hte-CMvi_060-Ex1</v>
      </c>
      <c r="C2313" t="s">
        <v>56</v>
      </c>
      <c r="D2313" s="1">
        <v>43802</v>
      </c>
      <c r="E2313" t="s">
        <v>2236</v>
      </c>
      <c r="F2313" s="1">
        <v>43809</v>
      </c>
      <c r="G2313" t="s">
        <v>2236</v>
      </c>
      <c r="H2313">
        <v>50</v>
      </c>
      <c r="I2313">
        <v>157</v>
      </c>
      <c r="J2313" t="s">
        <v>1336</v>
      </c>
      <c r="K2313" s="26" t="s">
        <v>61</v>
      </c>
      <c r="L2313" t="s">
        <v>4313</v>
      </c>
      <c r="N2313">
        <v>4</v>
      </c>
      <c r="O2313" t="str">
        <f t="shared" si="71"/>
        <v>Hte-C_002_E1</v>
      </c>
      <c r="P2313">
        <v>12</v>
      </c>
      <c r="Q2313" t="s">
        <v>75</v>
      </c>
      <c r="R2313">
        <v>100</v>
      </c>
      <c r="S2313">
        <v>50</v>
      </c>
      <c r="T2313">
        <v>50</v>
      </c>
      <c r="V2313" t="str">
        <f t="shared" si="67"/>
        <v>Hte-C_002_E2</v>
      </c>
      <c r="W2313">
        <v>12</v>
      </c>
      <c r="X2313" t="s">
        <v>75</v>
      </c>
      <c r="Y2313">
        <v>100</v>
      </c>
      <c r="Z2313">
        <v>50</v>
      </c>
      <c r="AA2313">
        <v>50</v>
      </c>
      <c r="AC2313" t="str">
        <f t="shared" si="68"/>
        <v>Hte-C_002_E3</v>
      </c>
      <c r="AD2313">
        <v>12</v>
      </c>
      <c r="AE2313" t="s">
        <v>75</v>
      </c>
      <c r="AF2313">
        <v>100</v>
      </c>
      <c r="AG2313">
        <v>50</v>
      </c>
      <c r="AH2313">
        <v>50</v>
      </c>
      <c r="AJ2313" t="str">
        <f t="shared" si="69"/>
        <v>Hte-C_002_E4</v>
      </c>
      <c r="AK2313">
        <v>12</v>
      </c>
      <c r="AL2313" t="s">
        <v>75</v>
      </c>
      <c r="AM2313">
        <v>100</v>
      </c>
      <c r="AN2313">
        <v>50</v>
      </c>
      <c r="AO2313">
        <v>50</v>
      </c>
      <c r="AP2313" t="s">
        <v>61</v>
      </c>
      <c r="AQ2313" t="s">
        <v>61</v>
      </c>
      <c r="AR2313" t="s">
        <v>61</v>
      </c>
      <c r="AS2313" t="s">
        <v>61</v>
      </c>
      <c r="AT2313" t="s">
        <v>61</v>
      </c>
      <c r="AU2313" t="s">
        <v>61</v>
      </c>
      <c r="AV2313" t="s">
        <v>61</v>
      </c>
      <c r="AW2313" t="s">
        <v>61</v>
      </c>
    </row>
    <row r="2314" spans="1:49" hidden="1" x14ac:dyDescent="0.5">
      <c r="A2314" t="s">
        <v>4375</v>
      </c>
      <c r="B2314" t="str">
        <f t="shared" si="70"/>
        <v>Hte-CMvi_061-Ex1</v>
      </c>
      <c r="C2314" t="s">
        <v>56</v>
      </c>
      <c r="D2314" s="1">
        <v>43802</v>
      </c>
      <c r="E2314" t="s">
        <v>2236</v>
      </c>
      <c r="F2314" s="1">
        <v>43809</v>
      </c>
      <c r="G2314" t="s">
        <v>2236</v>
      </c>
      <c r="H2314">
        <v>50</v>
      </c>
      <c r="I2314">
        <v>157</v>
      </c>
      <c r="J2314" t="s">
        <v>1336</v>
      </c>
      <c r="K2314" s="26" t="s">
        <v>61</v>
      </c>
      <c r="L2314" t="s">
        <v>4313</v>
      </c>
      <c r="N2314">
        <v>4</v>
      </c>
      <c r="O2314" t="str">
        <f t="shared" si="71"/>
        <v>Hte-C_002_E1</v>
      </c>
      <c r="P2314">
        <v>1</v>
      </c>
      <c r="Q2314" t="s">
        <v>73</v>
      </c>
      <c r="R2314">
        <v>100</v>
      </c>
      <c r="S2314">
        <v>50</v>
      </c>
      <c r="T2314">
        <v>50</v>
      </c>
      <c r="V2314" t="str">
        <f t="shared" si="67"/>
        <v>Hte-C_002_E2</v>
      </c>
      <c r="W2314">
        <v>1</v>
      </c>
      <c r="X2314" t="s">
        <v>73</v>
      </c>
      <c r="Y2314">
        <v>100</v>
      </c>
      <c r="Z2314">
        <v>50</v>
      </c>
      <c r="AA2314">
        <v>50</v>
      </c>
      <c r="AC2314" t="str">
        <f t="shared" si="68"/>
        <v>Hte-C_002_E3</v>
      </c>
      <c r="AD2314">
        <v>1</v>
      </c>
      <c r="AE2314" t="s">
        <v>73</v>
      </c>
      <c r="AF2314">
        <v>100</v>
      </c>
      <c r="AG2314">
        <v>50</v>
      </c>
      <c r="AH2314">
        <v>50</v>
      </c>
      <c r="AJ2314" t="str">
        <f t="shared" si="69"/>
        <v>Hte-C_002_E4</v>
      </c>
      <c r="AK2314">
        <v>1</v>
      </c>
      <c r="AL2314" t="s">
        <v>73</v>
      </c>
      <c r="AM2314">
        <v>100</v>
      </c>
      <c r="AN2314">
        <v>50</v>
      </c>
      <c r="AO2314">
        <v>50</v>
      </c>
      <c r="AP2314" t="s">
        <v>61</v>
      </c>
      <c r="AQ2314" t="s">
        <v>61</v>
      </c>
      <c r="AR2314" t="s">
        <v>61</v>
      </c>
      <c r="AS2314" t="s">
        <v>61</v>
      </c>
      <c r="AT2314" t="s">
        <v>61</v>
      </c>
      <c r="AU2314" t="s">
        <v>61</v>
      </c>
      <c r="AV2314" t="s">
        <v>61</v>
      </c>
      <c r="AW2314" t="s">
        <v>61</v>
      </c>
    </row>
    <row r="2315" spans="1:49" hidden="1" x14ac:dyDescent="0.5">
      <c r="A2315" t="s">
        <v>4376</v>
      </c>
      <c r="B2315" t="str">
        <f t="shared" si="70"/>
        <v>Hte-CMvi_062-Ex1</v>
      </c>
      <c r="C2315" t="s">
        <v>56</v>
      </c>
      <c r="D2315" s="1">
        <v>43802</v>
      </c>
      <c r="E2315" t="s">
        <v>2236</v>
      </c>
      <c r="F2315" s="1">
        <v>43809</v>
      </c>
      <c r="G2315" t="s">
        <v>2236</v>
      </c>
      <c r="H2315">
        <v>50</v>
      </c>
      <c r="I2315">
        <v>157</v>
      </c>
      <c r="J2315" t="s">
        <v>1336</v>
      </c>
      <c r="K2315" s="26" t="s">
        <v>61</v>
      </c>
      <c r="L2315" t="s">
        <v>4313</v>
      </c>
      <c r="N2315">
        <v>4</v>
      </c>
      <c r="O2315" t="str">
        <f t="shared" si="71"/>
        <v>Hte-C_002_E1</v>
      </c>
      <c r="P2315">
        <v>2</v>
      </c>
      <c r="Q2315" t="s">
        <v>73</v>
      </c>
      <c r="R2315">
        <v>100</v>
      </c>
      <c r="S2315">
        <v>50</v>
      </c>
      <c r="T2315">
        <v>50</v>
      </c>
      <c r="V2315" t="str">
        <f t="shared" si="67"/>
        <v>Hte-C_002_E2</v>
      </c>
      <c r="W2315">
        <v>2</v>
      </c>
      <c r="X2315" t="s">
        <v>73</v>
      </c>
      <c r="Y2315">
        <v>100</v>
      </c>
      <c r="Z2315">
        <v>50</v>
      </c>
      <c r="AA2315">
        <v>50</v>
      </c>
      <c r="AC2315" t="str">
        <f t="shared" si="68"/>
        <v>Hte-C_002_E3</v>
      </c>
      <c r="AD2315">
        <v>2</v>
      </c>
      <c r="AE2315" t="s">
        <v>73</v>
      </c>
      <c r="AF2315">
        <v>100</v>
      </c>
      <c r="AG2315">
        <v>50</v>
      </c>
      <c r="AH2315">
        <v>50</v>
      </c>
      <c r="AJ2315" t="str">
        <f t="shared" si="69"/>
        <v>Hte-C_002_E4</v>
      </c>
      <c r="AK2315">
        <v>2</v>
      </c>
      <c r="AL2315" t="s">
        <v>73</v>
      </c>
      <c r="AM2315">
        <v>100</v>
      </c>
      <c r="AN2315">
        <v>50</v>
      </c>
      <c r="AO2315">
        <v>50</v>
      </c>
      <c r="AP2315" t="s">
        <v>61</v>
      </c>
      <c r="AQ2315" t="s">
        <v>61</v>
      </c>
      <c r="AR2315" t="s">
        <v>61</v>
      </c>
      <c r="AS2315" t="s">
        <v>61</v>
      </c>
      <c r="AT2315" t="s">
        <v>61</v>
      </c>
      <c r="AU2315" t="s">
        <v>61</v>
      </c>
      <c r="AV2315" t="s">
        <v>61</v>
      </c>
      <c r="AW2315" t="s">
        <v>61</v>
      </c>
    </row>
    <row r="2316" spans="1:49" hidden="1" x14ac:dyDescent="0.5">
      <c r="A2316" t="s">
        <v>4377</v>
      </c>
      <c r="B2316" t="str">
        <f t="shared" si="70"/>
        <v>Hte-CMvi_063-Ex1</v>
      </c>
      <c r="C2316" t="s">
        <v>56</v>
      </c>
      <c r="D2316" s="1">
        <v>43802</v>
      </c>
      <c r="E2316" t="s">
        <v>2236</v>
      </c>
      <c r="F2316" s="1">
        <v>43809</v>
      </c>
      <c r="G2316" t="s">
        <v>2236</v>
      </c>
      <c r="H2316">
        <v>50</v>
      </c>
      <c r="I2316">
        <v>157</v>
      </c>
      <c r="J2316" t="s">
        <v>1336</v>
      </c>
      <c r="K2316" s="26" t="s">
        <v>61</v>
      </c>
      <c r="L2316" t="s">
        <v>4313</v>
      </c>
      <c r="N2316">
        <v>4</v>
      </c>
      <c r="O2316" t="str">
        <f t="shared" si="71"/>
        <v>Hte-C_002_E1</v>
      </c>
      <c r="P2316">
        <v>3</v>
      </c>
      <c r="Q2316" t="s">
        <v>73</v>
      </c>
      <c r="R2316">
        <v>100</v>
      </c>
      <c r="S2316">
        <v>50</v>
      </c>
      <c r="T2316">
        <v>50</v>
      </c>
      <c r="V2316" t="str">
        <f t="shared" si="67"/>
        <v>Hte-C_002_E2</v>
      </c>
      <c r="W2316">
        <v>3</v>
      </c>
      <c r="X2316" t="s">
        <v>73</v>
      </c>
      <c r="Y2316">
        <v>100</v>
      </c>
      <c r="Z2316">
        <v>50</v>
      </c>
      <c r="AA2316">
        <v>50</v>
      </c>
      <c r="AC2316" t="str">
        <f t="shared" si="68"/>
        <v>Hte-C_002_E3</v>
      </c>
      <c r="AD2316">
        <v>3</v>
      </c>
      <c r="AE2316" t="s">
        <v>73</v>
      </c>
      <c r="AF2316">
        <v>100</v>
      </c>
      <c r="AG2316">
        <v>50</v>
      </c>
      <c r="AH2316">
        <v>50</v>
      </c>
      <c r="AJ2316" t="str">
        <f t="shared" si="69"/>
        <v>Hte-C_002_E4</v>
      </c>
      <c r="AK2316">
        <v>3</v>
      </c>
      <c r="AL2316" t="s">
        <v>73</v>
      </c>
      <c r="AM2316">
        <v>100</v>
      </c>
      <c r="AN2316">
        <v>50</v>
      </c>
      <c r="AO2316">
        <v>50</v>
      </c>
      <c r="AP2316" t="s">
        <v>61</v>
      </c>
      <c r="AQ2316" t="s">
        <v>61</v>
      </c>
      <c r="AR2316" t="s">
        <v>61</v>
      </c>
      <c r="AS2316" t="s">
        <v>61</v>
      </c>
      <c r="AT2316" t="s">
        <v>61</v>
      </c>
      <c r="AU2316" t="s">
        <v>61</v>
      </c>
      <c r="AV2316" t="s">
        <v>61</v>
      </c>
      <c r="AW2316" t="s">
        <v>61</v>
      </c>
    </row>
    <row r="2317" spans="1:49" hidden="1" x14ac:dyDescent="0.5">
      <c r="A2317" t="s">
        <v>4378</v>
      </c>
      <c r="B2317" t="str">
        <f t="shared" si="70"/>
        <v>Hte-CMvi_064-Ex1</v>
      </c>
      <c r="C2317" t="s">
        <v>56</v>
      </c>
      <c r="D2317" s="1">
        <v>43802</v>
      </c>
      <c r="E2317" t="s">
        <v>2236</v>
      </c>
      <c r="F2317" s="1">
        <v>43809</v>
      </c>
      <c r="G2317" t="s">
        <v>2236</v>
      </c>
      <c r="H2317">
        <v>50</v>
      </c>
      <c r="I2317">
        <v>157</v>
      </c>
      <c r="J2317" t="s">
        <v>1336</v>
      </c>
      <c r="K2317" s="26" t="s">
        <v>61</v>
      </c>
      <c r="L2317" t="s">
        <v>4313</v>
      </c>
      <c r="N2317">
        <v>4</v>
      </c>
      <c r="O2317" t="str">
        <f t="shared" si="71"/>
        <v>Hte-C_002_E1</v>
      </c>
      <c r="P2317">
        <v>4</v>
      </c>
      <c r="Q2317" t="s">
        <v>73</v>
      </c>
      <c r="R2317">
        <v>100</v>
      </c>
      <c r="S2317">
        <v>50</v>
      </c>
      <c r="T2317">
        <v>50</v>
      </c>
      <c r="V2317" t="str">
        <f t="shared" si="67"/>
        <v>Hte-C_002_E2</v>
      </c>
      <c r="W2317">
        <v>4</v>
      </c>
      <c r="X2317" t="s">
        <v>73</v>
      </c>
      <c r="Y2317">
        <v>100</v>
      </c>
      <c r="Z2317">
        <v>50</v>
      </c>
      <c r="AA2317">
        <v>50</v>
      </c>
      <c r="AC2317" t="str">
        <f t="shared" si="68"/>
        <v>Hte-C_002_E3</v>
      </c>
      <c r="AD2317">
        <v>4</v>
      </c>
      <c r="AE2317" t="s">
        <v>73</v>
      </c>
      <c r="AF2317">
        <v>100</v>
      </c>
      <c r="AG2317">
        <v>50</v>
      </c>
      <c r="AH2317">
        <v>50</v>
      </c>
      <c r="AJ2317" t="str">
        <f t="shared" si="69"/>
        <v>Hte-C_002_E4</v>
      </c>
      <c r="AK2317">
        <v>4</v>
      </c>
      <c r="AL2317" t="s">
        <v>73</v>
      </c>
      <c r="AM2317">
        <v>100</v>
      </c>
      <c r="AN2317">
        <v>50</v>
      </c>
      <c r="AO2317">
        <v>50</v>
      </c>
      <c r="AP2317" t="s">
        <v>61</v>
      </c>
      <c r="AQ2317" t="s">
        <v>61</v>
      </c>
      <c r="AR2317" t="s">
        <v>61</v>
      </c>
      <c r="AS2317" t="s">
        <v>61</v>
      </c>
      <c r="AT2317" t="s">
        <v>61</v>
      </c>
      <c r="AU2317" t="s">
        <v>61</v>
      </c>
      <c r="AV2317" t="s">
        <v>61</v>
      </c>
      <c r="AW2317" t="s">
        <v>61</v>
      </c>
    </row>
    <row r="2318" spans="1:49" hidden="1" x14ac:dyDescent="0.5">
      <c r="A2318" t="s">
        <v>4379</v>
      </c>
      <c r="B2318" t="str">
        <f t="shared" si="70"/>
        <v>Hte-CMvi_065-Ex1</v>
      </c>
      <c r="C2318" t="s">
        <v>56</v>
      </c>
      <c r="D2318" s="1">
        <v>43802</v>
      </c>
      <c r="E2318" t="s">
        <v>2236</v>
      </c>
      <c r="F2318" s="1">
        <v>43809</v>
      </c>
      <c r="G2318" t="s">
        <v>3875</v>
      </c>
      <c r="H2318">
        <v>50</v>
      </c>
      <c r="I2318">
        <v>157</v>
      </c>
      <c r="J2318" t="s">
        <v>1336</v>
      </c>
      <c r="K2318" s="26" t="s">
        <v>61</v>
      </c>
      <c r="L2318" t="s">
        <v>4313</v>
      </c>
      <c r="N2318">
        <v>4</v>
      </c>
      <c r="O2318" t="str">
        <f t="shared" si="71"/>
        <v>Hte-C_002_E1</v>
      </c>
      <c r="P2318">
        <v>5</v>
      </c>
      <c r="Q2318" t="s">
        <v>73</v>
      </c>
      <c r="R2318">
        <v>100</v>
      </c>
      <c r="S2318">
        <v>50</v>
      </c>
      <c r="T2318">
        <v>50</v>
      </c>
      <c r="V2318" t="str">
        <f t="shared" ref="V2318:V2381" si="72">L2318&amp;"_E2"</f>
        <v>Hte-C_002_E2</v>
      </c>
      <c r="W2318">
        <v>5</v>
      </c>
      <c r="X2318" t="s">
        <v>73</v>
      </c>
      <c r="Y2318">
        <v>100</v>
      </c>
      <c r="Z2318">
        <v>50</v>
      </c>
      <c r="AA2318">
        <v>50</v>
      </c>
      <c r="AC2318" t="str">
        <f t="shared" ref="AC2318:AC2381" si="73">L2318&amp;"_E3"</f>
        <v>Hte-C_002_E3</v>
      </c>
      <c r="AD2318">
        <v>5</v>
      </c>
      <c r="AE2318" t="s">
        <v>73</v>
      </c>
      <c r="AF2318">
        <v>100</v>
      </c>
      <c r="AG2318">
        <v>50</v>
      </c>
      <c r="AH2318">
        <v>50</v>
      </c>
      <c r="AJ2318" t="str">
        <f t="shared" ref="AJ2318:AJ2381" si="74">L2318&amp;"_E4"</f>
        <v>Hte-C_002_E4</v>
      </c>
      <c r="AK2318">
        <v>5</v>
      </c>
      <c r="AL2318" t="s">
        <v>73</v>
      </c>
      <c r="AM2318">
        <v>100</v>
      </c>
      <c r="AN2318">
        <v>50</v>
      </c>
      <c r="AO2318">
        <v>50</v>
      </c>
      <c r="AP2318" t="s">
        <v>61</v>
      </c>
      <c r="AQ2318" t="s">
        <v>61</v>
      </c>
      <c r="AR2318" t="s">
        <v>61</v>
      </c>
      <c r="AS2318" t="s">
        <v>61</v>
      </c>
      <c r="AT2318" t="s">
        <v>61</v>
      </c>
      <c r="AU2318" t="s">
        <v>61</v>
      </c>
      <c r="AV2318" t="s">
        <v>61</v>
      </c>
      <c r="AW2318" t="s">
        <v>61</v>
      </c>
    </row>
    <row r="2319" spans="1:49" hidden="1" x14ac:dyDescent="0.5">
      <c r="A2319" t="s">
        <v>4380</v>
      </c>
      <c r="B2319" t="str">
        <f t="shared" si="70"/>
        <v>Hte-CMvi_066-Ex1</v>
      </c>
      <c r="C2319" t="s">
        <v>56</v>
      </c>
      <c r="D2319" s="1">
        <v>43802</v>
      </c>
      <c r="E2319" t="s">
        <v>2236</v>
      </c>
      <c r="F2319" s="1">
        <v>43809</v>
      </c>
      <c r="G2319" t="s">
        <v>3875</v>
      </c>
      <c r="H2319">
        <v>50</v>
      </c>
      <c r="I2319">
        <v>157</v>
      </c>
      <c r="J2319" t="s">
        <v>1336</v>
      </c>
      <c r="K2319" s="26" t="s">
        <v>61</v>
      </c>
      <c r="L2319" t="s">
        <v>4313</v>
      </c>
      <c r="N2319">
        <v>4</v>
      </c>
      <c r="O2319" t="str">
        <f t="shared" si="71"/>
        <v>Hte-C_002_E1</v>
      </c>
      <c r="P2319">
        <v>6</v>
      </c>
      <c r="Q2319" t="s">
        <v>73</v>
      </c>
      <c r="R2319">
        <v>100</v>
      </c>
      <c r="S2319">
        <v>50</v>
      </c>
      <c r="T2319">
        <v>50</v>
      </c>
      <c r="V2319" t="str">
        <f t="shared" si="72"/>
        <v>Hte-C_002_E2</v>
      </c>
      <c r="W2319">
        <v>6</v>
      </c>
      <c r="X2319" t="s">
        <v>73</v>
      </c>
      <c r="Y2319">
        <v>100</v>
      </c>
      <c r="Z2319">
        <v>50</v>
      </c>
      <c r="AA2319">
        <v>50</v>
      </c>
      <c r="AC2319" t="str">
        <f t="shared" si="73"/>
        <v>Hte-C_002_E3</v>
      </c>
      <c r="AD2319">
        <v>6</v>
      </c>
      <c r="AE2319" t="s">
        <v>73</v>
      </c>
      <c r="AF2319">
        <v>100</v>
      </c>
      <c r="AG2319">
        <v>50</v>
      </c>
      <c r="AH2319">
        <v>50</v>
      </c>
      <c r="AJ2319" t="str">
        <f t="shared" si="74"/>
        <v>Hte-C_002_E4</v>
      </c>
      <c r="AK2319">
        <v>6</v>
      </c>
      <c r="AL2319" t="s">
        <v>73</v>
      </c>
      <c r="AM2319">
        <v>100</v>
      </c>
      <c r="AN2319">
        <v>50</v>
      </c>
      <c r="AO2319">
        <v>50</v>
      </c>
      <c r="AP2319" t="s">
        <v>61</v>
      </c>
      <c r="AQ2319" t="s">
        <v>61</v>
      </c>
      <c r="AR2319" t="s">
        <v>61</v>
      </c>
      <c r="AS2319" t="s">
        <v>61</v>
      </c>
      <c r="AT2319" t="s">
        <v>61</v>
      </c>
      <c r="AU2319" t="s">
        <v>61</v>
      </c>
      <c r="AV2319" t="s">
        <v>61</v>
      </c>
      <c r="AW2319" t="s">
        <v>61</v>
      </c>
    </row>
    <row r="2320" spans="1:49" hidden="1" x14ac:dyDescent="0.5">
      <c r="A2320" t="s">
        <v>4381</v>
      </c>
      <c r="B2320" t="str">
        <f t="shared" si="70"/>
        <v>Hte-CMvi_067-Ex1</v>
      </c>
      <c r="C2320" t="s">
        <v>56</v>
      </c>
      <c r="D2320" s="1">
        <v>43802</v>
      </c>
      <c r="E2320" t="s">
        <v>2236</v>
      </c>
      <c r="F2320" s="1">
        <v>43809</v>
      </c>
      <c r="G2320" t="s">
        <v>3875</v>
      </c>
      <c r="H2320">
        <v>50</v>
      </c>
      <c r="I2320">
        <v>157</v>
      </c>
      <c r="J2320" t="s">
        <v>1336</v>
      </c>
      <c r="K2320" s="26" t="s">
        <v>61</v>
      </c>
      <c r="L2320" t="s">
        <v>4313</v>
      </c>
      <c r="N2320">
        <v>4</v>
      </c>
      <c r="O2320" t="str">
        <f t="shared" si="71"/>
        <v>Hte-C_002_E1</v>
      </c>
      <c r="P2320">
        <v>7</v>
      </c>
      <c r="Q2320" t="s">
        <v>73</v>
      </c>
      <c r="R2320">
        <v>100</v>
      </c>
      <c r="S2320">
        <v>50</v>
      </c>
      <c r="T2320">
        <v>50</v>
      </c>
      <c r="V2320" t="str">
        <f t="shared" si="72"/>
        <v>Hte-C_002_E2</v>
      </c>
      <c r="W2320">
        <v>7</v>
      </c>
      <c r="X2320" t="s">
        <v>73</v>
      </c>
      <c r="Y2320">
        <v>100</v>
      </c>
      <c r="Z2320">
        <v>50</v>
      </c>
      <c r="AA2320">
        <v>50</v>
      </c>
      <c r="AC2320" t="str">
        <f t="shared" si="73"/>
        <v>Hte-C_002_E3</v>
      </c>
      <c r="AD2320">
        <v>7</v>
      </c>
      <c r="AE2320" t="s">
        <v>73</v>
      </c>
      <c r="AF2320">
        <v>100</v>
      </c>
      <c r="AG2320">
        <v>50</v>
      </c>
      <c r="AH2320">
        <v>50</v>
      </c>
      <c r="AJ2320" t="str">
        <f t="shared" si="74"/>
        <v>Hte-C_002_E4</v>
      </c>
      <c r="AK2320">
        <v>7</v>
      </c>
      <c r="AL2320" t="s">
        <v>73</v>
      </c>
      <c r="AM2320">
        <v>100</v>
      </c>
      <c r="AN2320">
        <v>50</v>
      </c>
      <c r="AO2320">
        <v>50</v>
      </c>
      <c r="AP2320" t="s">
        <v>61</v>
      </c>
      <c r="AQ2320" t="s">
        <v>61</v>
      </c>
      <c r="AR2320" t="s">
        <v>61</v>
      </c>
      <c r="AS2320" t="s">
        <v>61</v>
      </c>
      <c r="AT2320" t="s">
        <v>61</v>
      </c>
      <c r="AU2320" t="s">
        <v>61</v>
      </c>
      <c r="AV2320" t="s">
        <v>61</v>
      </c>
      <c r="AW2320" t="s">
        <v>61</v>
      </c>
    </row>
    <row r="2321" spans="1:49" hidden="1" x14ac:dyDescent="0.5">
      <c r="A2321" t="s">
        <v>4382</v>
      </c>
      <c r="B2321" t="str">
        <f t="shared" si="70"/>
        <v>Hte-CMvi_068-Ex1</v>
      </c>
      <c r="C2321" t="s">
        <v>56</v>
      </c>
      <c r="D2321" s="1">
        <v>43802</v>
      </c>
      <c r="E2321" t="s">
        <v>2236</v>
      </c>
      <c r="F2321" s="1">
        <v>43809</v>
      </c>
      <c r="G2321" t="s">
        <v>3875</v>
      </c>
      <c r="H2321">
        <v>50</v>
      </c>
      <c r="I2321">
        <v>157</v>
      </c>
      <c r="J2321" t="s">
        <v>1336</v>
      </c>
      <c r="K2321" s="26" t="s">
        <v>61</v>
      </c>
      <c r="L2321" t="s">
        <v>4313</v>
      </c>
      <c r="N2321">
        <v>4</v>
      </c>
      <c r="O2321" t="str">
        <f t="shared" si="71"/>
        <v>Hte-C_002_E1</v>
      </c>
      <c r="P2321">
        <v>8</v>
      </c>
      <c r="Q2321" t="s">
        <v>73</v>
      </c>
      <c r="R2321">
        <v>100</v>
      </c>
      <c r="S2321">
        <v>50</v>
      </c>
      <c r="T2321">
        <v>50</v>
      </c>
      <c r="V2321" t="str">
        <f t="shared" si="72"/>
        <v>Hte-C_002_E2</v>
      </c>
      <c r="W2321">
        <v>8</v>
      </c>
      <c r="X2321" t="s">
        <v>73</v>
      </c>
      <c r="Y2321">
        <v>100</v>
      </c>
      <c r="Z2321">
        <v>50</v>
      </c>
      <c r="AA2321">
        <v>50</v>
      </c>
      <c r="AC2321" t="str">
        <f t="shared" si="73"/>
        <v>Hte-C_002_E3</v>
      </c>
      <c r="AD2321">
        <v>8</v>
      </c>
      <c r="AE2321" t="s">
        <v>73</v>
      </c>
      <c r="AF2321">
        <v>100</v>
      </c>
      <c r="AG2321">
        <v>50</v>
      </c>
      <c r="AH2321">
        <v>50</v>
      </c>
      <c r="AJ2321" t="str">
        <f t="shared" si="74"/>
        <v>Hte-C_002_E4</v>
      </c>
      <c r="AK2321">
        <v>8</v>
      </c>
      <c r="AL2321" t="s">
        <v>73</v>
      </c>
      <c r="AM2321">
        <v>100</v>
      </c>
      <c r="AN2321">
        <v>50</v>
      </c>
      <c r="AO2321">
        <v>50</v>
      </c>
      <c r="AP2321" t="s">
        <v>61</v>
      </c>
      <c r="AQ2321" t="s">
        <v>61</v>
      </c>
      <c r="AR2321" t="s">
        <v>61</v>
      </c>
      <c r="AS2321" t="s">
        <v>61</v>
      </c>
      <c r="AT2321" t="s">
        <v>61</v>
      </c>
      <c r="AU2321" t="s">
        <v>61</v>
      </c>
      <c r="AV2321" t="s">
        <v>61</v>
      </c>
      <c r="AW2321" t="s">
        <v>61</v>
      </c>
    </row>
    <row r="2322" spans="1:49" hidden="1" x14ac:dyDescent="0.5">
      <c r="A2322" t="s">
        <v>4383</v>
      </c>
      <c r="B2322" t="str">
        <f t="shared" si="70"/>
        <v>Hte-CMvi_069-Ex1</v>
      </c>
      <c r="C2322" t="s">
        <v>56</v>
      </c>
      <c r="D2322" s="1">
        <v>43802</v>
      </c>
      <c r="E2322" t="s">
        <v>2236</v>
      </c>
      <c r="F2322" s="1">
        <v>43809</v>
      </c>
      <c r="G2322" t="s">
        <v>3875</v>
      </c>
      <c r="H2322">
        <v>50</v>
      </c>
      <c r="I2322">
        <v>157</v>
      </c>
      <c r="J2322" t="s">
        <v>1336</v>
      </c>
      <c r="K2322" s="26" t="s">
        <v>61</v>
      </c>
      <c r="L2322" t="s">
        <v>4313</v>
      </c>
      <c r="N2322">
        <v>4</v>
      </c>
      <c r="O2322" t="str">
        <f t="shared" si="71"/>
        <v>Hte-C_002_E1</v>
      </c>
      <c r="P2322">
        <v>9</v>
      </c>
      <c r="Q2322" t="s">
        <v>73</v>
      </c>
      <c r="R2322">
        <v>100</v>
      </c>
      <c r="S2322">
        <v>50</v>
      </c>
      <c r="T2322">
        <v>50</v>
      </c>
      <c r="V2322" t="str">
        <f t="shared" si="72"/>
        <v>Hte-C_002_E2</v>
      </c>
      <c r="W2322">
        <v>9</v>
      </c>
      <c r="X2322" t="s">
        <v>73</v>
      </c>
      <c r="Y2322">
        <v>100</v>
      </c>
      <c r="Z2322">
        <v>50</v>
      </c>
      <c r="AA2322">
        <v>50</v>
      </c>
      <c r="AC2322" t="str">
        <f t="shared" si="73"/>
        <v>Hte-C_002_E3</v>
      </c>
      <c r="AD2322">
        <v>9</v>
      </c>
      <c r="AE2322" t="s">
        <v>73</v>
      </c>
      <c r="AF2322">
        <v>100</v>
      </c>
      <c r="AG2322">
        <v>50</v>
      </c>
      <c r="AH2322">
        <v>50</v>
      </c>
      <c r="AJ2322" t="str">
        <f t="shared" si="74"/>
        <v>Hte-C_002_E4</v>
      </c>
      <c r="AK2322">
        <v>9</v>
      </c>
      <c r="AL2322" t="s">
        <v>73</v>
      </c>
      <c r="AM2322">
        <v>100</v>
      </c>
      <c r="AN2322">
        <v>50</v>
      </c>
      <c r="AO2322">
        <v>50</v>
      </c>
      <c r="AP2322" t="s">
        <v>61</v>
      </c>
      <c r="AQ2322" t="s">
        <v>61</v>
      </c>
      <c r="AR2322" t="s">
        <v>61</v>
      </c>
      <c r="AS2322" t="s">
        <v>61</v>
      </c>
      <c r="AT2322" t="s">
        <v>61</v>
      </c>
      <c r="AU2322" t="s">
        <v>61</v>
      </c>
      <c r="AV2322" t="s">
        <v>61</v>
      </c>
      <c r="AW2322" t="s">
        <v>61</v>
      </c>
    </row>
    <row r="2323" spans="1:49" hidden="1" x14ac:dyDescent="0.5">
      <c r="A2323" t="s">
        <v>4384</v>
      </c>
      <c r="B2323" t="str">
        <f t="shared" si="70"/>
        <v>Hte-CMvi_070-Ex1</v>
      </c>
      <c r="C2323" t="s">
        <v>56</v>
      </c>
      <c r="D2323" s="1">
        <v>43802</v>
      </c>
      <c r="E2323" t="s">
        <v>57</v>
      </c>
      <c r="F2323" s="1">
        <v>43809</v>
      </c>
      <c r="G2323" t="s">
        <v>3875</v>
      </c>
      <c r="H2323">
        <v>50</v>
      </c>
      <c r="I2323">
        <v>157</v>
      </c>
      <c r="J2323" t="s">
        <v>1336</v>
      </c>
      <c r="K2323" s="26" t="s">
        <v>61</v>
      </c>
      <c r="L2323" t="s">
        <v>4313</v>
      </c>
      <c r="N2323">
        <v>4</v>
      </c>
      <c r="O2323" t="str">
        <f t="shared" si="71"/>
        <v>Hte-C_002_E1</v>
      </c>
      <c r="P2323">
        <v>10</v>
      </c>
      <c r="Q2323" t="s">
        <v>73</v>
      </c>
      <c r="R2323">
        <v>100</v>
      </c>
      <c r="S2323">
        <v>50</v>
      </c>
      <c r="T2323">
        <v>50</v>
      </c>
      <c r="V2323" t="str">
        <f t="shared" si="72"/>
        <v>Hte-C_002_E2</v>
      </c>
      <c r="W2323">
        <v>10</v>
      </c>
      <c r="X2323" t="s">
        <v>73</v>
      </c>
      <c r="Y2323">
        <v>100</v>
      </c>
      <c r="Z2323">
        <v>50</v>
      </c>
      <c r="AA2323">
        <v>50</v>
      </c>
      <c r="AC2323" t="str">
        <f t="shared" si="73"/>
        <v>Hte-C_002_E3</v>
      </c>
      <c r="AD2323">
        <v>10</v>
      </c>
      <c r="AE2323" t="s">
        <v>73</v>
      </c>
      <c r="AF2323">
        <v>100</v>
      </c>
      <c r="AG2323">
        <v>50</v>
      </c>
      <c r="AH2323">
        <v>50</v>
      </c>
      <c r="AJ2323" t="str">
        <f t="shared" si="74"/>
        <v>Hte-C_002_E4</v>
      </c>
      <c r="AK2323">
        <v>10</v>
      </c>
      <c r="AL2323" t="s">
        <v>73</v>
      </c>
      <c r="AM2323">
        <v>100</v>
      </c>
      <c r="AN2323">
        <v>50</v>
      </c>
      <c r="AO2323">
        <v>50</v>
      </c>
      <c r="AP2323" t="s">
        <v>61</v>
      </c>
      <c r="AQ2323" t="s">
        <v>61</v>
      </c>
      <c r="AR2323" t="s">
        <v>61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</row>
    <row r="2324" spans="1:49" hidden="1" x14ac:dyDescent="0.5">
      <c r="A2324" t="s">
        <v>4385</v>
      </c>
      <c r="B2324" t="str">
        <f t="shared" si="70"/>
        <v>Hte-CMvi_071-Ex1</v>
      </c>
      <c r="C2324" t="s">
        <v>56</v>
      </c>
      <c r="D2324" s="1">
        <v>43802</v>
      </c>
      <c r="E2324" t="s">
        <v>57</v>
      </c>
      <c r="F2324" s="1">
        <v>43809</v>
      </c>
      <c r="G2324" t="s">
        <v>3875</v>
      </c>
      <c r="H2324">
        <v>50</v>
      </c>
      <c r="I2324">
        <v>157</v>
      </c>
      <c r="J2324" t="s">
        <v>1336</v>
      </c>
      <c r="K2324" s="26" t="s">
        <v>61</v>
      </c>
      <c r="L2324" t="s">
        <v>4313</v>
      </c>
      <c r="N2324">
        <v>4</v>
      </c>
      <c r="O2324" t="str">
        <f t="shared" si="71"/>
        <v>Hte-C_002_E1</v>
      </c>
      <c r="P2324">
        <v>11</v>
      </c>
      <c r="Q2324" t="s">
        <v>73</v>
      </c>
      <c r="R2324">
        <v>100</v>
      </c>
      <c r="S2324">
        <v>50</v>
      </c>
      <c r="T2324">
        <v>50</v>
      </c>
      <c r="V2324" t="str">
        <f t="shared" si="72"/>
        <v>Hte-C_002_E2</v>
      </c>
      <c r="W2324">
        <v>11</v>
      </c>
      <c r="X2324" t="s">
        <v>73</v>
      </c>
      <c r="Y2324">
        <v>100</v>
      </c>
      <c r="Z2324">
        <v>50</v>
      </c>
      <c r="AA2324">
        <v>50</v>
      </c>
      <c r="AC2324" t="str">
        <f t="shared" si="73"/>
        <v>Hte-C_002_E3</v>
      </c>
      <c r="AD2324">
        <v>11</v>
      </c>
      <c r="AE2324" t="s">
        <v>73</v>
      </c>
      <c r="AF2324">
        <v>100</v>
      </c>
      <c r="AG2324">
        <v>50</v>
      </c>
      <c r="AH2324">
        <v>50</v>
      </c>
      <c r="AJ2324" t="str">
        <f t="shared" si="74"/>
        <v>Hte-C_002_E4</v>
      </c>
      <c r="AK2324">
        <v>11</v>
      </c>
      <c r="AL2324" t="s">
        <v>73</v>
      </c>
      <c r="AM2324">
        <v>100</v>
      </c>
      <c r="AN2324">
        <v>50</v>
      </c>
      <c r="AO2324">
        <v>50</v>
      </c>
      <c r="AP2324" t="s">
        <v>61</v>
      </c>
      <c r="AQ2324" t="s">
        <v>61</v>
      </c>
      <c r="AR2324" t="s">
        <v>61</v>
      </c>
      <c r="AS2324" t="s">
        <v>61</v>
      </c>
      <c r="AT2324" t="s">
        <v>61</v>
      </c>
      <c r="AU2324" t="s">
        <v>61</v>
      </c>
      <c r="AV2324" t="s">
        <v>61</v>
      </c>
      <c r="AW2324" t="s">
        <v>61</v>
      </c>
    </row>
    <row r="2325" spans="1:49" hidden="1" x14ac:dyDescent="0.5">
      <c r="A2325" t="s">
        <v>4386</v>
      </c>
      <c r="B2325" t="str">
        <f t="shared" si="70"/>
        <v>Hte-CMvi_072-Ex1</v>
      </c>
      <c r="C2325" t="s">
        <v>56</v>
      </c>
      <c r="D2325" s="1">
        <v>43802</v>
      </c>
      <c r="E2325" t="s">
        <v>57</v>
      </c>
      <c r="F2325" s="1">
        <v>43809</v>
      </c>
      <c r="G2325" t="s">
        <v>3875</v>
      </c>
      <c r="H2325">
        <v>50</v>
      </c>
      <c r="I2325">
        <v>157</v>
      </c>
      <c r="J2325" t="s">
        <v>1336</v>
      </c>
      <c r="K2325" s="26" t="s">
        <v>61</v>
      </c>
      <c r="L2325" t="s">
        <v>4313</v>
      </c>
      <c r="N2325">
        <v>4</v>
      </c>
      <c r="O2325" t="str">
        <f t="shared" si="71"/>
        <v>Hte-C_002_E1</v>
      </c>
      <c r="P2325">
        <v>12</v>
      </c>
      <c r="Q2325" t="s">
        <v>73</v>
      </c>
      <c r="R2325">
        <v>100</v>
      </c>
      <c r="S2325">
        <v>50</v>
      </c>
      <c r="T2325">
        <v>50</v>
      </c>
      <c r="V2325" t="str">
        <f t="shared" si="72"/>
        <v>Hte-C_002_E2</v>
      </c>
      <c r="W2325">
        <v>12</v>
      </c>
      <c r="X2325" t="s">
        <v>73</v>
      </c>
      <c r="Y2325">
        <v>100</v>
      </c>
      <c r="Z2325">
        <v>50</v>
      </c>
      <c r="AA2325">
        <v>50</v>
      </c>
      <c r="AC2325" t="str">
        <f t="shared" si="73"/>
        <v>Hte-C_002_E3</v>
      </c>
      <c r="AD2325">
        <v>12</v>
      </c>
      <c r="AE2325" t="s">
        <v>73</v>
      </c>
      <c r="AF2325">
        <v>100</v>
      </c>
      <c r="AG2325">
        <v>50</v>
      </c>
      <c r="AH2325">
        <v>50</v>
      </c>
      <c r="AJ2325" t="str">
        <f t="shared" si="74"/>
        <v>Hte-C_002_E4</v>
      </c>
      <c r="AK2325">
        <v>12</v>
      </c>
      <c r="AL2325" t="s">
        <v>73</v>
      </c>
      <c r="AM2325">
        <v>100</v>
      </c>
      <c r="AN2325">
        <v>50</v>
      </c>
      <c r="AO2325">
        <v>50</v>
      </c>
      <c r="AP2325" t="s">
        <v>61</v>
      </c>
      <c r="AQ2325" t="s">
        <v>61</v>
      </c>
      <c r="AR2325" t="s">
        <v>61</v>
      </c>
      <c r="AS2325" t="s">
        <v>61</v>
      </c>
      <c r="AT2325" t="s">
        <v>61</v>
      </c>
      <c r="AU2325" t="s">
        <v>61</v>
      </c>
      <c r="AV2325" t="s">
        <v>61</v>
      </c>
      <c r="AW2325" t="s">
        <v>61</v>
      </c>
    </row>
    <row r="2326" spans="1:49" hidden="1" x14ac:dyDescent="0.5">
      <c r="A2326" t="s">
        <v>4387</v>
      </c>
      <c r="B2326" t="str">
        <f t="shared" si="70"/>
        <v>Hte-CMvi_073-Ex1</v>
      </c>
      <c r="C2326" t="s">
        <v>56</v>
      </c>
      <c r="D2326" s="1">
        <v>43802</v>
      </c>
      <c r="E2326" t="s">
        <v>57</v>
      </c>
      <c r="F2326" s="1">
        <v>43809</v>
      </c>
      <c r="G2326" t="s">
        <v>3875</v>
      </c>
      <c r="H2326">
        <v>50</v>
      </c>
      <c r="I2326">
        <v>157</v>
      </c>
      <c r="J2326" t="s">
        <v>1336</v>
      </c>
      <c r="K2326" s="26" t="s">
        <v>61</v>
      </c>
      <c r="L2326" t="s">
        <v>4313</v>
      </c>
      <c r="N2326">
        <v>4</v>
      </c>
      <c r="O2326" t="str">
        <f t="shared" si="71"/>
        <v>Hte-C_002_E1</v>
      </c>
      <c r="P2326">
        <v>1</v>
      </c>
      <c r="Q2326" t="s">
        <v>71</v>
      </c>
      <c r="R2326">
        <v>100</v>
      </c>
      <c r="S2326">
        <v>50</v>
      </c>
      <c r="T2326">
        <v>50</v>
      </c>
      <c r="V2326" t="str">
        <f t="shared" si="72"/>
        <v>Hte-C_002_E2</v>
      </c>
      <c r="W2326">
        <v>1</v>
      </c>
      <c r="X2326" t="s">
        <v>71</v>
      </c>
      <c r="Y2326">
        <v>100</v>
      </c>
      <c r="Z2326">
        <v>50</v>
      </c>
      <c r="AA2326">
        <v>50</v>
      </c>
      <c r="AC2326" t="str">
        <f t="shared" si="73"/>
        <v>Hte-C_002_E3</v>
      </c>
      <c r="AD2326">
        <v>1</v>
      </c>
      <c r="AE2326" t="s">
        <v>71</v>
      </c>
      <c r="AF2326">
        <v>100</v>
      </c>
      <c r="AG2326">
        <v>50</v>
      </c>
      <c r="AH2326">
        <v>50</v>
      </c>
      <c r="AJ2326" t="str">
        <f t="shared" si="74"/>
        <v>Hte-C_002_E4</v>
      </c>
      <c r="AK2326">
        <v>1</v>
      </c>
      <c r="AL2326" t="s">
        <v>71</v>
      </c>
      <c r="AM2326">
        <v>100</v>
      </c>
      <c r="AN2326">
        <v>50</v>
      </c>
      <c r="AO2326">
        <v>50</v>
      </c>
      <c r="AP2326" t="s">
        <v>61</v>
      </c>
      <c r="AQ2326" t="s">
        <v>61</v>
      </c>
      <c r="AR2326" t="s">
        <v>61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</row>
    <row r="2327" spans="1:49" hidden="1" x14ac:dyDescent="0.5">
      <c r="A2327" t="s">
        <v>4388</v>
      </c>
      <c r="B2327" t="str">
        <f t="shared" si="70"/>
        <v>Hte-CMvi_074-Ex1</v>
      </c>
      <c r="C2327" t="s">
        <v>56</v>
      </c>
      <c r="D2327" s="1">
        <v>43802</v>
      </c>
      <c r="E2327" t="s">
        <v>57</v>
      </c>
      <c r="F2327" s="1">
        <v>43809</v>
      </c>
      <c r="G2327" t="s">
        <v>3875</v>
      </c>
      <c r="H2327">
        <v>50</v>
      </c>
      <c r="I2327">
        <v>157</v>
      </c>
      <c r="J2327" t="s">
        <v>1336</v>
      </c>
      <c r="K2327" s="26" t="s">
        <v>61</v>
      </c>
      <c r="L2327" t="s">
        <v>4313</v>
      </c>
      <c r="N2327">
        <v>4</v>
      </c>
      <c r="O2327" t="str">
        <f t="shared" si="71"/>
        <v>Hte-C_002_E1</v>
      </c>
      <c r="P2327">
        <v>2</v>
      </c>
      <c r="Q2327" t="s">
        <v>71</v>
      </c>
      <c r="R2327">
        <v>100</v>
      </c>
      <c r="S2327">
        <v>50</v>
      </c>
      <c r="T2327">
        <v>50</v>
      </c>
      <c r="V2327" t="str">
        <f t="shared" si="72"/>
        <v>Hte-C_002_E2</v>
      </c>
      <c r="W2327">
        <v>2</v>
      </c>
      <c r="X2327" t="s">
        <v>71</v>
      </c>
      <c r="Y2327">
        <v>100</v>
      </c>
      <c r="Z2327">
        <v>50</v>
      </c>
      <c r="AA2327">
        <v>50</v>
      </c>
      <c r="AC2327" t="str">
        <f t="shared" si="73"/>
        <v>Hte-C_002_E3</v>
      </c>
      <c r="AD2327">
        <v>2</v>
      </c>
      <c r="AE2327" t="s">
        <v>71</v>
      </c>
      <c r="AF2327">
        <v>100</v>
      </c>
      <c r="AG2327">
        <v>50</v>
      </c>
      <c r="AH2327">
        <v>50</v>
      </c>
      <c r="AJ2327" t="str">
        <f t="shared" si="74"/>
        <v>Hte-C_002_E4</v>
      </c>
      <c r="AK2327">
        <v>2</v>
      </c>
      <c r="AL2327" t="s">
        <v>71</v>
      </c>
      <c r="AM2327">
        <v>100</v>
      </c>
      <c r="AN2327">
        <v>50</v>
      </c>
      <c r="AO2327">
        <v>50</v>
      </c>
      <c r="AP2327" t="s">
        <v>61</v>
      </c>
      <c r="AQ2327" t="s">
        <v>61</v>
      </c>
      <c r="AR2327" t="s">
        <v>61</v>
      </c>
      <c r="AS2327" t="s">
        <v>61</v>
      </c>
      <c r="AT2327" t="s">
        <v>61</v>
      </c>
      <c r="AU2327" t="s">
        <v>61</v>
      </c>
      <c r="AV2327" t="s">
        <v>61</v>
      </c>
      <c r="AW2327" t="s">
        <v>61</v>
      </c>
    </row>
    <row r="2328" spans="1:49" hidden="1" x14ac:dyDescent="0.5">
      <c r="A2328" t="s">
        <v>4389</v>
      </c>
      <c r="B2328" t="str">
        <f t="shared" si="70"/>
        <v>Hte-CMvi_075-Ex1</v>
      </c>
      <c r="C2328" t="s">
        <v>56</v>
      </c>
      <c r="D2328" s="1">
        <v>43802</v>
      </c>
      <c r="E2328" t="s">
        <v>57</v>
      </c>
      <c r="F2328" s="1">
        <v>43809</v>
      </c>
      <c r="G2328" t="s">
        <v>3875</v>
      </c>
      <c r="H2328">
        <v>50</v>
      </c>
      <c r="I2328">
        <v>157</v>
      </c>
      <c r="J2328" t="s">
        <v>1336</v>
      </c>
      <c r="K2328" s="26" t="s">
        <v>61</v>
      </c>
      <c r="L2328" t="s">
        <v>4313</v>
      </c>
      <c r="N2328">
        <v>4</v>
      </c>
      <c r="O2328" t="str">
        <f t="shared" si="71"/>
        <v>Hte-C_002_E1</v>
      </c>
      <c r="P2328">
        <v>3</v>
      </c>
      <c r="Q2328" t="s">
        <v>71</v>
      </c>
      <c r="R2328">
        <v>100</v>
      </c>
      <c r="S2328">
        <v>50</v>
      </c>
      <c r="T2328">
        <v>50</v>
      </c>
      <c r="V2328" t="str">
        <f t="shared" si="72"/>
        <v>Hte-C_002_E2</v>
      </c>
      <c r="W2328">
        <v>3</v>
      </c>
      <c r="X2328" t="s">
        <v>71</v>
      </c>
      <c r="Y2328">
        <v>100</v>
      </c>
      <c r="Z2328">
        <v>50</v>
      </c>
      <c r="AA2328">
        <v>50</v>
      </c>
      <c r="AC2328" t="str">
        <f t="shared" si="73"/>
        <v>Hte-C_002_E3</v>
      </c>
      <c r="AD2328">
        <v>3</v>
      </c>
      <c r="AE2328" t="s">
        <v>71</v>
      </c>
      <c r="AF2328">
        <v>100</v>
      </c>
      <c r="AG2328">
        <v>50</v>
      </c>
      <c r="AH2328">
        <v>50</v>
      </c>
      <c r="AJ2328" t="str">
        <f t="shared" si="74"/>
        <v>Hte-C_002_E4</v>
      </c>
      <c r="AK2328">
        <v>3</v>
      </c>
      <c r="AL2328" t="s">
        <v>71</v>
      </c>
      <c r="AM2328">
        <v>100</v>
      </c>
      <c r="AN2328">
        <v>50</v>
      </c>
      <c r="AO2328">
        <v>50</v>
      </c>
      <c r="AP2328" t="s">
        <v>61</v>
      </c>
      <c r="AQ2328" t="s">
        <v>61</v>
      </c>
      <c r="AR2328" t="s">
        <v>61</v>
      </c>
      <c r="AS2328" t="s">
        <v>61</v>
      </c>
      <c r="AT2328" t="s">
        <v>61</v>
      </c>
      <c r="AU2328" t="s">
        <v>61</v>
      </c>
      <c r="AV2328" t="s">
        <v>61</v>
      </c>
      <c r="AW2328" t="s">
        <v>61</v>
      </c>
    </row>
    <row r="2329" spans="1:49" hidden="1" x14ac:dyDescent="0.5">
      <c r="A2329" t="s">
        <v>4390</v>
      </c>
      <c r="B2329" t="str">
        <f t="shared" si="70"/>
        <v>Hte-CMvi_076-Ex1</v>
      </c>
      <c r="C2329" t="s">
        <v>56</v>
      </c>
      <c r="D2329" s="1">
        <v>43802</v>
      </c>
      <c r="E2329" t="s">
        <v>57</v>
      </c>
      <c r="F2329" s="1">
        <v>43809</v>
      </c>
      <c r="G2329" t="s">
        <v>3875</v>
      </c>
      <c r="H2329">
        <v>50</v>
      </c>
      <c r="I2329">
        <v>157</v>
      </c>
      <c r="J2329" t="s">
        <v>1336</v>
      </c>
      <c r="K2329" s="26" t="s">
        <v>61</v>
      </c>
      <c r="L2329" t="s">
        <v>4313</v>
      </c>
      <c r="N2329">
        <v>4</v>
      </c>
      <c r="O2329" t="str">
        <f t="shared" si="71"/>
        <v>Hte-C_002_E1</v>
      </c>
      <c r="P2329">
        <v>4</v>
      </c>
      <c r="Q2329" t="s">
        <v>71</v>
      </c>
      <c r="R2329">
        <v>100</v>
      </c>
      <c r="S2329">
        <v>50</v>
      </c>
      <c r="T2329">
        <v>50</v>
      </c>
      <c r="V2329" t="str">
        <f t="shared" si="72"/>
        <v>Hte-C_002_E2</v>
      </c>
      <c r="W2329">
        <v>4</v>
      </c>
      <c r="X2329" t="s">
        <v>71</v>
      </c>
      <c r="Y2329">
        <v>100</v>
      </c>
      <c r="Z2329">
        <v>50</v>
      </c>
      <c r="AA2329">
        <v>50</v>
      </c>
      <c r="AC2329" t="str">
        <f t="shared" si="73"/>
        <v>Hte-C_002_E3</v>
      </c>
      <c r="AD2329">
        <v>4</v>
      </c>
      <c r="AE2329" t="s">
        <v>71</v>
      </c>
      <c r="AF2329">
        <v>100</v>
      </c>
      <c r="AG2329">
        <v>50</v>
      </c>
      <c r="AH2329">
        <v>50</v>
      </c>
      <c r="AJ2329" t="str">
        <f t="shared" si="74"/>
        <v>Hte-C_002_E4</v>
      </c>
      <c r="AK2329">
        <v>4</v>
      </c>
      <c r="AL2329" t="s">
        <v>71</v>
      </c>
      <c r="AM2329">
        <v>100</v>
      </c>
      <c r="AN2329">
        <v>50</v>
      </c>
      <c r="AO2329">
        <v>50</v>
      </c>
      <c r="AP2329" t="s">
        <v>61</v>
      </c>
      <c r="AQ2329" t="s">
        <v>61</v>
      </c>
      <c r="AR2329" t="s">
        <v>61</v>
      </c>
      <c r="AS2329" t="s">
        <v>61</v>
      </c>
      <c r="AT2329" t="s">
        <v>61</v>
      </c>
      <c r="AU2329" t="s">
        <v>61</v>
      </c>
      <c r="AV2329" t="s">
        <v>61</v>
      </c>
      <c r="AW2329" t="s">
        <v>61</v>
      </c>
    </row>
    <row r="2330" spans="1:49" hidden="1" x14ac:dyDescent="0.5">
      <c r="A2330" t="s">
        <v>4391</v>
      </c>
      <c r="B2330" t="str">
        <f t="shared" si="70"/>
        <v>Hte-CMvi_077-Ex1</v>
      </c>
      <c r="C2330" t="s">
        <v>56</v>
      </c>
      <c r="D2330" s="1">
        <v>43802</v>
      </c>
      <c r="E2330" t="s">
        <v>57</v>
      </c>
      <c r="F2330" s="1">
        <v>43809</v>
      </c>
      <c r="G2330" t="s">
        <v>3875</v>
      </c>
      <c r="H2330">
        <v>50</v>
      </c>
      <c r="I2330">
        <v>157</v>
      </c>
      <c r="J2330" t="s">
        <v>1336</v>
      </c>
      <c r="K2330" s="26" t="s">
        <v>61</v>
      </c>
      <c r="L2330" t="s">
        <v>4313</v>
      </c>
      <c r="N2330">
        <v>4</v>
      </c>
      <c r="O2330" t="str">
        <f t="shared" si="71"/>
        <v>Hte-C_002_E1</v>
      </c>
      <c r="P2330">
        <v>5</v>
      </c>
      <c r="Q2330" t="s">
        <v>71</v>
      </c>
      <c r="R2330">
        <v>100</v>
      </c>
      <c r="S2330">
        <v>50</v>
      </c>
      <c r="T2330">
        <v>50</v>
      </c>
      <c r="V2330" t="str">
        <f t="shared" si="72"/>
        <v>Hte-C_002_E2</v>
      </c>
      <c r="W2330">
        <v>5</v>
      </c>
      <c r="X2330" t="s">
        <v>71</v>
      </c>
      <c r="Y2330">
        <v>100</v>
      </c>
      <c r="Z2330">
        <v>50</v>
      </c>
      <c r="AA2330">
        <v>50</v>
      </c>
      <c r="AC2330" t="str">
        <f t="shared" si="73"/>
        <v>Hte-C_002_E3</v>
      </c>
      <c r="AD2330">
        <v>5</v>
      </c>
      <c r="AE2330" t="s">
        <v>71</v>
      </c>
      <c r="AF2330">
        <v>100</v>
      </c>
      <c r="AG2330">
        <v>50</v>
      </c>
      <c r="AH2330">
        <v>50</v>
      </c>
      <c r="AJ2330" t="str">
        <f t="shared" si="74"/>
        <v>Hte-C_002_E4</v>
      </c>
      <c r="AK2330">
        <v>5</v>
      </c>
      <c r="AL2330" t="s">
        <v>71</v>
      </c>
      <c r="AM2330">
        <v>100</v>
      </c>
      <c r="AN2330">
        <v>50</v>
      </c>
      <c r="AO2330">
        <v>50</v>
      </c>
      <c r="AP2330" t="s">
        <v>61</v>
      </c>
      <c r="AQ2330" t="s">
        <v>61</v>
      </c>
      <c r="AR2330" t="s">
        <v>61</v>
      </c>
      <c r="AS2330" t="s">
        <v>61</v>
      </c>
      <c r="AT2330" t="s">
        <v>61</v>
      </c>
      <c r="AU2330" t="s">
        <v>61</v>
      </c>
      <c r="AV2330" t="s">
        <v>61</v>
      </c>
      <c r="AW2330" t="s">
        <v>61</v>
      </c>
    </row>
    <row r="2331" spans="1:49" hidden="1" x14ac:dyDescent="0.5">
      <c r="A2331" t="s">
        <v>4392</v>
      </c>
      <c r="B2331" t="str">
        <f t="shared" si="70"/>
        <v>Hte-CMvi_078-Ex1</v>
      </c>
      <c r="C2331" t="s">
        <v>56</v>
      </c>
      <c r="D2331" s="1">
        <v>43802</v>
      </c>
      <c r="E2331" t="s">
        <v>57</v>
      </c>
      <c r="F2331" s="1">
        <v>43809</v>
      </c>
      <c r="G2331" t="s">
        <v>3875</v>
      </c>
      <c r="H2331">
        <v>50</v>
      </c>
      <c r="I2331">
        <v>157</v>
      </c>
      <c r="J2331" t="s">
        <v>1336</v>
      </c>
      <c r="K2331" s="26" t="s">
        <v>61</v>
      </c>
      <c r="L2331" t="s">
        <v>4313</v>
      </c>
      <c r="N2331">
        <v>4</v>
      </c>
      <c r="O2331" t="str">
        <f t="shared" si="71"/>
        <v>Hte-C_002_E1</v>
      </c>
      <c r="P2331">
        <v>6</v>
      </c>
      <c r="Q2331" t="s">
        <v>71</v>
      </c>
      <c r="R2331">
        <v>100</v>
      </c>
      <c r="S2331">
        <v>50</v>
      </c>
      <c r="T2331">
        <v>50</v>
      </c>
      <c r="V2331" t="str">
        <f t="shared" si="72"/>
        <v>Hte-C_002_E2</v>
      </c>
      <c r="W2331">
        <v>6</v>
      </c>
      <c r="X2331" t="s">
        <v>71</v>
      </c>
      <c r="Y2331">
        <v>100</v>
      </c>
      <c r="Z2331">
        <v>50</v>
      </c>
      <c r="AA2331">
        <v>50</v>
      </c>
      <c r="AC2331" t="str">
        <f t="shared" si="73"/>
        <v>Hte-C_002_E3</v>
      </c>
      <c r="AD2331">
        <v>6</v>
      </c>
      <c r="AE2331" t="s">
        <v>71</v>
      </c>
      <c r="AF2331">
        <v>100</v>
      </c>
      <c r="AG2331">
        <v>50</v>
      </c>
      <c r="AH2331">
        <v>50</v>
      </c>
      <c r="AJ2331" t="str">
        <f t="shared" si="74"/>
        <v>Hte-C_002_E4</v>
      </c>
      <c r="AK2331">
        <v>6</v>
      </c>
      <c r="AL2331" t="s">
        <v>71</v>
      </c>
      <c r="AM2331">
        <v>100</v>
      </c>
      <c r="AN2331">
        <v>50</v>
      </c>
      <c r="AO2331">
        <v>50</v>
      </c>
      <c r="AP2331" t="s">
        <v>61</v>
      </c>
      <c r="AQ2331" t="s">
        <v>61</v>
      </c>
      <c r="AR2331" t="s">
        <v>61</v>
      </c>
      <c r="AS2331" t="s">
        <v>61</v>
      </c>
      <c r="AT2331" t="s">
        <v>61</v>
      </c>
      <c r="AU2331" t="s">
        <v>61</v>
      </c>
      <c r="AV2331" t="s">
        <v>61</v>
      </c>
      <c r="AW2331" t="s">
        <v>61</v>
      </c>
    </row>
    <row r="2332" spans="1:49" hidden="1" x14ac:dyDescent="0.5">
      <c r="A2332" t="s">
        <v>4393</v>
      </c>
      <c r="B2332" t="str">
        <f t="shared" si="70"/>
        <v>Hte-CMvi_079-Ex1</v>
      </c>
      <c r="C2332" t="s">
        <v>56</v>
      </c>
      <c r="D2332" s="1">
        <v>43802</v>
      </c>
      <c r="E2332" t="s">
        <v>57</v>
      </c>
      <c r="F2332" s="1">
        <v>43809</v>
      </c>
      <c r="G2332" t="s">
        <v>3875</v>
      </c>
      <c r="H2332">
        <v>50</v>
      </c>
      <c r="I2332">
        <v>157</v>
      </c>
      <c r="J2332" t="s">
        <v>1336</v>
      </c>
      <c r="K2332" s="26" t="s">
        <v>61</v>
      </c>
      <c r="L2332" t="s">
        <v>4313</v>
      </c>
      <c r="N2332">
        <v>4</v>
      </c>
      <c r="O2332" t="str">
        <f t="shared" si="71"/>
        <v>Hte-C_002_E1</v>
      </c>
      <c r="P2332">
        <v>7</v>
      </c>
      <c r="Q2332" t="s">
        <v>71</v>
      </c>
      <c r="R2332">
        <v>100</v>
      </c>
      <c r="S2332">
        <v>50</v>
      </c>
      <c r="T2332">
        <v>50</v>
      </c>
      <c r="V2332" t="str">
        <f t="shared" si="72"/>
        <v>Hte-C_002_E2</v>
      </c>
      <c r="W2332">
        <v>7</v>
      </c>
      <c r="X2332" t="s">
        <v>71</v>
      </c>
      <c r="Y2332">
        <v>100</v>
      </c>
      <c r="Z2332">
        <v>50</v>
      </c>
      <c r="AA2332">
        <v>50</v>
      </c>
      <c r="AC2332" t="str">
        <f t="shared" si="73"/>
        <v>Hte-C_002_E3</v>
      </c>
      <c r="AD2332">
        <v>7</v>
      </c>
      <c r="AE2332" t="s">
        <v>71</v>
      </c>
      <c r="AF2332">
        <v>100</v>
      </c>
      <c r="AG2332">
        <v>50</v>
      </c>
      <c r="AH2332">
        <v>50</v>
      </c>
      <c r="AJ2332" t="str">
        <f t="shared" si="74"/>
        <v>Hte-C_002_E4</v>
      </c>
      <c r="AK2332">
        <v>7</v>
      </c>
      <c r="AL2332" t="s">
        <v>71</v>
      </c>
      <c r="AM2332">
        <v>100</v>
      </c>
      <c r="AN2332">
        <v>50</v>
      </c>
      <c r="AO2332">
        <v>50</v>
      </c>
      <c r="AP2332" t="s">
        <v>61</v>
      </c>
      <c r="AQ2332" t="s">
        <v>61</v>
      </c>
      <c r="AR2332" t="s">
        <v>61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</row>
    <row r="2333" spans="1:49" hidden="1" x14ac:dyDescent="0.5">
      <c r="A2333" t="s">
        <v>4394</v>
      </c>
      <c r="B2333" t="str">
        <f t="shared" si="70"/>
        <v>Hte-CMvi_080-Ex1</v>
      </c>
      <c r="C2333" t="s">
        <v>56</v>
      </c>
      <c r="D2333" s="1">
        <v>43802</v>
      </c>
      <c r="E2333" t="s">
        <v>57</v>
      </c>
      <c r="F2333" s="1">
        <v>43809</v>
      </c>
      <c r="G2333" t="s">
        <v>3875</v>
      </c>
      <c r="H2333">
        <v>50</v>
      </c>
      <c r="I2333">
        <v>157</v>
      </c>
      <c r="J2333" t="s">
        <v>1336</v>
      </c>
      <c r="K2333" s="26" t="s">
        <v>61</v>
      </c>
      <c r="L2333" t="s">
        <v>4313</v>
      </c>
      <c r="N2333">
        <v>4</v>
      </c>
      <c r="O2333" t="str">
        <f t="shared" si="71"/>
        <v>Hte-C_002_E1</v>
      </c>
      <c r="P2333">
        <v>8</v>
      </c>
      <c r="Q2333" t="s">
        <v>71</v>
      </c>
      <c r="R2333">
        <v>100</v>
      </c>
      <c r="S2333">
        <v>50</v>
      </c>
      <c r="T2333">
        <v>50</v>
      </c>
      <c r="V2333" t="str">
        <f t="shared" si="72"/>
        <v>Hte-C_002_E2</v>
      </c>
      <c r="W2333">
        <v>8</v>
      </c>
      <c r="X2333" t="s">
        <v>71</v>
      </c>
      <c r="Y2333">
        <v>100</v>
      </c>
      <c r="Z2333">
        <v>50</v>
      </c>
      <c r="AA2333">
        <v>50</v>
      </c>
      <c r="AC2333" t="str">
        <f t="shared" si="73"/>
        <v>Hte-C_002_E3</v>
      </c>
      <c r="AD2333">
        <v>8</v>
      </c>
      <c r="AE2333" t="s">
        <v>71</v>
      </c>
      <c r="AF2333">
        <v>100</v>
      </c>
      <c r="AG2333">
        <v>50</v>
      </c>
      <c r="AH2333">
        <v>50</v>
      </c>
      <c r="AJ2333" t="str">
        <f t="shared" si="74"/>
        <v>Hte-C_002_E4</v>
      </c>
      <c r="AK2333">
        <v>8</v>
      </c>
      <c r="AL2333" t="s">
        <v>71</v>
      </c>
      <c r="AM2333">
        <v>100</v>
      </c>
      <c r="AN2333">
        <v>50</v>
      </c>
      <c r="AO2333">
        <v>50</v>
      </c>
      <c r="AP2333" t="s">
        <v>61</v>
      </c>
      <c r="AQ2333" t="s">
        <v>61</v>
      </c>
      <c r="AR2333" t="s">
        <v>61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</row>
    <row r="2334" spans="1:49" hidden="1" x14ac:dyDescent="0.5">
      <c r="A2334" t="s">
        <v>4395</v>
      </c>
      <c r="B2334" t="str">
        <f t="shared" si="70"/>
        <v>Hte-CMvi_081-Ex1</v>
      </c>
      <c r="C2334" t="s">
        <v>56</v>
      </c>
      <c r="D2334" s="1">
        <v>43802</v>
      </c>
      <c r="E2334" t="s">
        <v>57</v>
      </c>
      <c r="F2334" s="1">
        <v>43809</v>
      </c>
      <c r="G2334" t="s">
        <v>1336</v>
      </c>
      <c r="H2334">
        <v>50</v>
      </c>
      <c r="I2334">
        <v>157</v>
      </c>
      <c r="J2334" t="s">
        <v>1336</v>
      </c>
      <c r="K2334" s="26" t="s">
        <v>61</v>
      </c>
      <c r="L2334" t="s">
        <v>4313</v>
      </c>
      <c r="N2334">
        <v>4</v>
      </c>
      <c r="O2334" t="str">
        <f t="shared" si="71"/>
        <v>Hte-C_002_E1</v>
      </c>
      <c r="P2334">
        <v>9</v>
      </c>
      <c r="Q2334" t="s">
        <v>71</v>
      </c>
      <c r="R2334">
        <v>100</v>
      </c>
      <c r="S2334">
        <v>50</v>
      </c>
      <c r="T2334">
        <v>50</v>
      </c>
      <c r="V2334" t="str">
        <f t="shared" si="72"/>
        <v>Hte-C_002_E2</v>
      </c>
      <c r="W2334">
        <v>9</v>
      </c>
      <c r="X2334" t="s">
        <v>71</v>
      </c>
      <c r="Y2334">
        <v>100</v>
      </c>
      <c r="Z2334">
        <v>50</v>
      </c>
      <c r="AA2334">
        <v>50</v>
      </c>
      <c r="AC2334" t="str">
        <f t="shared" si="73"/>
        <v>Hte-C_002_E3</v>
      </c>
      <c r="AD2334">
        <v>9</v>
      </c>
      <c r="AE2334" t="s">
        <v>71</v>
      </c>
      <c r="AF2334">
        <v>100</v>
      </c>
      <c r="AG2334">
        <v>50</v>
      </c>
      <c r="AH2334">
        <v>50</v>
      </c>
      <c r="AJ2334" t="str">
        <f t="shared" si="74"/>
        <v>Hte-C_002_E4</v>
      </c>
      <c r="AK2334">
        <v>9</v>
      </c>
      <c r="AL2334" t="s">
        <v>71</v>
      </c>
      <c r="AM2334">
        <v>100</v>
      </c>
      <c r="AN2334">
        <v>50</v>
      </c>
      <c r="AO2334">
        <v>50</v>
      </c>
      <c r="AP2334" t="s">
        <v>61</v>
      </c>
      <c r="AQ2334" t="s">
        <v>61</v>
      </c>
      <c r="AR2334" t="s">
        <v>61</v>
      </c>
      <c r="AS2334" t="s">
        <v>61</v>
      </c>
      <c r="AT2334" t="s">
        <v>61</v>
      </c>
      <c r="AU2334" t="s">
        <v>61</v>
      </c>
      <c r="AV2334" t="s">
        <v>61</v>
      </c>
      <c r="AW2334" t="s">
        <v>61</v>
      </c>
    </row>
    <row r="2335" spans="1:49" hidden="1" x14ac:dyDescent="0.5">
      <c r="A2335" t="s">
        <v>4396</v>
      </c>
      <c r="B2335" t="str">
        <f t="shared" si="70"/>
        <v>Hte-CMvi_082-Ex1</v>
      </c>
      <c r="C2335" t="s">
        <v>56</v>
      </c>
      <c r="D2335" s="1">
        <v>43802</v>
      </c>
      <c r="E2335" t="s">
        <v>57</v>
      </c>
      <c r="F2335" s="1">
        <v>43809</v>
      </c>
      <c r="G2335" t="s">
        <v>1336</v>
      </c>
      <c r="H2335">
        <v>50</v>
      </c>
      <c r="I2335">
        <v>157</v>
      </c>
      <c r="J2335" t="s">
        <v>1336</v>
      </c>
      <c r="K2335" s="26" t="s">
        <v>61</v>
      </c>
      <c r="L2335" t="s">
        <v>4313</v>
      </c>
      <c r="N2335">
        <v>4</v>
      </c>
      <c r="O2335" t="str">
        <f t="shared" si="71"/>
        <v>Hte-C_002_E1</v>
      </c>
      <c r="P2335">
        <v>10</v>
      </c>
      <c r="Q2335" t="s">
        <v>71</v>
      </c>
      <c r="R2335">
        <v>100</v>
      </c>
      <c r="S2335">
        <v>50</v>
      </c>
      <c r="T2335">
        <v>50</v>
      </c>
      <c r="V2335" t="str">
        <f t="shared" si="72"/>
        <v>Hte-C_002_E2</v>
      </c>
      <c r="W2335">
        <v>10</v>
      </c>
      <c r="X2335" t="s">
        <v>71</v>
      </c>
      <c r="Y2335">
        <v>100</v>
      </c>
      <c r="Z2335">
        <v>50</v>
      </c>
      <c r="AA2335">
        <v>50</v>
      </c>
      <c r="AC2335" t="str">
        <f t="shared" si="73"/>
        <v>Hte-C_002_E3</v>
      </c>
      <c r="AD2335">
        <v>10</v>
      </c>
      <c r="AE2335" t="s">
        <v>71</v>
      </c>
      <c r="AF2335">
        <v>100</v>
      </c>
      <c r="AG2335">
        <v>50</v>
      </c>
      <c r="AH2335">
        <v>50</v>
      </c>
      <c r="AJ2335" t="str">
        <f t="shared" si="74"/>
        <v>Hte-C_002_E4</v>
      </c>
      <c r="AK2335">
        <v>10</v>
      </c>
      <c r="AL2335" t="s">
        <v>71</v>
      </c>
      <c r="AM2335">
        <v>100</v>
      </c>
      <c r="AN2335">
        <v>50</v>
      </c>
      <c r="AO2335">
        <v>50</v>
      </c>
      <c r="AP2335" t="s">
        <v>61</v>
      </c>
      <c r="AQ2335" t="s">
        <v>61</v>
      </c>
      <c r="AR2335" t="s">
        <v>61</v>
      </c>
      <c r="AS2335" t="s">
        <v>61</v>
      </c>
      <c r="AT2335" t="s">
        <v>61</v>
      </c>
      <c r="AU2335" t="s">
        <v>61</v>
      </c>
      <c r="AV2335" t="s">
        <v>61</v>
      </c>
      <c r="AW2335" t="s">
        <v>61</v>
      </c>
    </row>
    <row r="2336" spans="1:49" hidden="1" x14ac:dyDescent="0.5">
      <c r="A2336" t="s">
        <v>4397</v>
      </c>
      <c r="B2336" t="str">
        <f t="shared" si="70"/>
        <v>Hte-CMvi_083-Ex1</v>
      </c>
      <c r="C2336" t="s">
        <v>56</v>
      </c>
      <c r="D2336" s="1">
        <v>43802</v>
      </c>
      <c r="E2336" t="s">
        <v>57</v>
      </c>
      <c r="F2336" s="1">
        <v>43809</v>
      </c>
      <c r="G2336" t="s">
        <v>1336</v>
      </c>
      <c r="H2336">
        <v>50</v>
      </c>
      <c r="I2336">
        <v>157</v>
      </c>
      <c r="J2336" t="s">
        <v>1336</v>
      </c>
      <c r="K2336" s="26" t="s">
        <v>61</v>
      </c>
      <c r="L2336" t="s">
        <v>4313</v>
      </c>
      <c r="N2336">
        <v>4</v>
      </c>
      <c r="O2336" t="str">
        <f t="shared" si="71"/>
        <v>Hte-C_002_E1</v>
      </c>
      <c r="P2336">
        <v>11</v>
      </c>
      <c r="Q2336" t="s">
        <v>71</v>
      </c>
      <c r="R2336">
        <v>100</v>
      </c>
      <c r="S2336">
        <v>50</v>
      </c>
      <c r="T2336">
        <v>50</v>
      </c>
      <c r="V2336" t="str">
        <f t="shared" si="72"/>
        <v>Hte-C_002_E2</v>
      </c>
      <c r="W2336">
        <v>11</v>
      </c>
      <c r="X2336" t="s">
        <v>71</v>
      </c>
      <c r="Y2336">
        <v>100</v>
      </c>
      <c r="Z2336">
        <v>50</v>
      </c>
      <c r="AA2336">
        <v>50</v>
      </c>
      <c r="AC2336" t="str">
        <f t="shared" si="73"/>
        <v>Hte-C_002_E3</v>
      </c>
      <c r="AD2336">
        <v>11</v>
      </c>
      <c r="AE2336" t="s">
        <v>71</v>
      </c>
      <c r="AF2336">
        <v>100</v>
      </c>
      <c r="AG2336">
        <v>50</v>
      </c>
      <c r="AH2336">
        <v>50</v>
      </c>
      <c r="AJ2336" t="str">
        <f t="shared" si="74"/>
        <v>Hte-C_002_E4</v>
      </c>
      <c r="AK2336">
        <v>11</v>
      </c>
      <c r="AL2336" t="s">
        <v>71</v>
      </c>
      <c r="AM2336">
        <v>100</v>
      </c>
      <c r="AN2336">
        <v>50</v>
      </c>
      <c r="AO2336">
        <v>50</v>
      </c>
      <c r="AP2336" t="s">
        <v>61</v>
      </c>
      <c r="AQ2336" t="s">
        <v>61</v>
      </c>
      <c r="AR2336" t="s">
        <v>61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</row>
    <row r="2337" spans="1:55" hidden="1" x14ac:dyDescent="0.5">
      <c r="A2337" t="s">
        <v>4398</v>
      </c>
      <c r="B2337" t="str">
        <f t="shared" si="70"/>
        <v>Hte-CMvi_084-Ex1</v>
      </c>
      <c r="C2337" t="s">
        <v>56</v>
      </c>
      <c r="D2337" s="1">
        <v>43802</v>
      </c>
      <c r="E2337" t="s">
        <v>57</v>
      </c>
      <c r="F2337" s="1">
        <v>43809</v>
      </c>
      <c r="G2337" t="s">
        <v>1336</v>
      </c>
      <c r="H2337">
        <v>50</v>
      </c>
      <c r="I2337">
        <v>157</v>
      </c>
      <c r="J2337" t="s">
        <v>1336</v>
      </c>
      <c r="K2337" s="26" t="s">
        <v>61</v>
      </c>
      <c r="L2337" t="s">
        <v>4313</v>
      </c>
      <c r="N2337">
        <v>4</v>
      </c>
      <c r="O2337" t="str">
        <f t="shared" si="71"/>
        <v>Hte-C_002_E1</v>
      </c>
      <c r="P2337">
        <v>12</v>
      </c>
      <c r="Q2337" t="s">
        <v>71</v>
      </c>
      <c r="R2337">
        <v>100</v>
      </c>
      <c r="S2337">
        <v>50</v>
      </c>
      <c r="T2337">
        <v>50</v>
      </c>
      <c r="V2337" t="str">
        <f t="shared" si="72"/>
        <v>Hte-C_002_E2</v>
      </c>
      <c r="W2337">
        <v>12</v>
      </c>
      <c r="X2337" t="s">
        <v>71</v>
      </c>
      <c r="Y2337">
        <v>100</v>
      </c>
      <c r="Z2337">
        <v>50</v>
      </c>
      <c r="AA2337">
        <v>50</v>
      </c>
      <c r="AC2337" t="str">
        <f t="shared" si="73"/>
        <v>Hte-C_002_E3</v>
      </c>
      <c r="AD2337">
        <v>12</v>
      </c>
      <c r="AE2337" t="s">
        <v>71</v>
      </c>
      <c r="AF2337">
        <v>100</v>
      </c>
      <c r="AG2337">
        <v>50</v>
      </c>
      <c r="AH2337">
        <v>50</v>
      </c>
      <c r="AJ2337" t="str">
        <f t="shared" si="74"/>
        <v>Hte-C_002_E4</v>
      </c>
      <c r="AK2337">
        <v>12</v>
      </c>
      <c r="AL2337" t="s">
        <v>71</v>
      </c>
      <c r="AM2337">
        <v>100</v>
      </c>
      <c r="AN2337">
        <v>50</v>
      </c>
      <c r="AO2337">
        <v>50</v>
      </c>
      <c r="AP2337" t="s">
        <v>61</v>
      </c>
      <c r="AQ2337" t="s">
        <v>61</v>
      </c>
      <c r="AR2337" t="s">
        <v>61</v>
      </c>
      <c r="AS2337" t="s">
        <v>61</v>
      </c>
      <c r="AT2337" t="s">
        <v>61</v>
      </c>
      <c r="AU2337" t="s">
        <v>61</v>
      </c>
      <c r="AV2337" t="s">
        <v>61</v>
      </c>
      <c r="AW2337" t="s">
        <v>61</v>
      </c>
    </row>
    <row r="2338" spans="1:55" hidden="1" x14ac:dyDescent="0.5">
      <c r="A2338" t="s">
        <v>4399</v>
      </c>
      <c r="B2338" t="str">
        <f t="shared" si="70"/>
        <v>Hte-CMvi_085-Ex1</v>
      </c>
      <c r="C2338" t="s">
        <v>56</v>
      </c>
      <c r="D2338" s="1">
        <v>43802</v>
      </c>
      <c r="E2338" t="s">
        <v>57</v>
      </c>
      <c r="F2338" s="1">
        <v>43809</v>
      </c>
      <c r="G2338" t="s">
        <v>1336</v>
      </c>
      <c r="H2338">
        <v>50</v>
      </c>
      <c r="I2338">
        <v>157</v>
      </c>
      <c r="J2338" t="s">
        <v>1336</v>
      </c>
      <c r="K2338" s="26" t="s">
        <v>61</v>
      </c>
      <c r="L2338" t="s">
        <v>4313</v>
      </c>
      <c r="N2338">
        <v>4</v>
      </c>
      <c r="O2338" t="str">
        <f t="shared" si="71"/>
        <v>Hte-C_002_E1</v>
      </c>
      <c r="P2338">
        <v>1</v>
      </c>
      <c r="Q2338" t="s">
        <v>69</v>
      </c>
      <c r="R2338">
        <v>100</v>
      </c>
      <c r="S2338">
        <v>50</v>
      </c>
      <c r="T2338">
        <v>50</v>
      </c>
      <c r="V2338" t="str">
        <f t="shared" si="72"/>
        <v>Hte-C_002_E2</v>
      </c>
      <c r="W2338">
        <v>1</v>
      </c>
      <c r="X2338" t="s">
        <v>69</v>
      </c>
      <c r="Y2338">
        <v>100</v>
      </c>
      <c r="Z2338">
        <v>50</v>
      </c>
      <c r="AA2338">
        <v>50</v>
      </c>
      <c r="AC2338" t="str">
        <f t="shared" si="73"/>
        <v>Hte-C_002_E3</v>
      </c>
      <c r="AD2338">
        <v>1</v>
      </c>
      <c r="AE2338" t="s">
        <v>69</v>
      </c>
      <c r="AF2338">
        <v>100</v>
      </c>
      <c r="AG2338">
        <v>50</v>
      </c>
      <c r="AH2338">
        <v>50</v>
      </c>
      <c r="AJ2338" t="str">
        <f t="shared" si="74"/>
        <v>Hte-C_002_E4</v>
      </c>
      <c r="AK2338">
        <v>1</v>
      </c>
      <c r="AL2338" t="s">
        <v>69</v>
      </c>
      <c r="AM2338">
        <v>100</v>
      </c>
      <c r="AN2338">
        <v>50</v>
      </c>
      <c r="AO2338">
        <v>50</v>
      </c>
      <c r="AP2338" t="s">
        <v>61</v>
      </c>
      <c r="AQ2338" t="s">
        <v>61</v>
      </c>
      <c r="AR2338" t="s">
        <v>61</v>
      </c>
      <c r="AS2338" t="s">
        <v>61</v>
      </c>
      <c r="AT2338" t="s">
        <v>61</v>
      </c>
      <c r="AU2338" t="s">
        <v>61</v>
      </c>
      <c r="AV2338" t="s">
        <v>61</v>
      </c>
      <c r="AW2338" t="s">
        <v>61</v>
      </c>
    </row>
    <row r="2339" spans="1:55" hidden="1" x14ac:dyDescent="0.5">
      <c r="A2339" t="s">
        <v>4400</v>
      </c>
      <c r="B2339" t="str">
        <f t="shared" si="70"/>
        <v>Hte-CMvi_086-Ex1</v>
      </c>
      <c r="C2339" t="s">
        <v>56</v>
      </c>
      <c r="D2339" s="1">
        <v>43802</v>
      </c>
      <c r="E2339" t="s">
        <v>57</v>
      </c>
      <c r="F2339" s="1">
        <v>43809</v>
      </c>
      <c r="G2339" t="s">
        <v>1336</v>
      </c>
      <c r="H2339">
        <v>50</v>
      </c>
      <c r="I2339">
        <v>157</v>
      </c>
      <c r="J2339" t="s">
        <v>1336</v>
      </c>
      <c r="K2339" s="26" t="s">
        <v>61</v>
      </c>
      <c r="L2339" t="s">
        <v>4313</v>
      </c>
      <c r="N2339">
        <v>4</v>
      </c>
      <c r="O2339" t="str">
        <f t="shared" si="71"/>
        <v>Hte-C_002_E1</v>
      </c>
      <c r="P2339">
        <v>2</v>
      </c>
      <c r="Q2339" t="s">
        <v>69</v>
      </c>
      <c r="R2339">
        <v>100</v>
      </c>
      <c r="S2339">
        <v>50</v>
      </c>
      <c r="T2339">
        <v>50</v>
      </c>
      <c r="V2339" t="str">
        <f t="shared" si="72"/>
        <v>Hte-C_002_E2</v>
      </c>
      <c r="W2339">
        <v>2</v>
      </c>
      <c r="X2339" t="s">
        <v>69</v>
      </c>
      <c r="Y2339">
        <v>100</v>
      </c>
      <c r="Z2339">
        <v>50</v>
      </c>
      <c r="AA2339">
        <v>50</v>
      </c>
      <c r="AC2339" t="str">
        <f t="shared" si="73"/>
        <v>Hte-C_002_E3</v>
      </c>
      <c r="AD2339">
        <v>2</v>
      </c>
      <c r="AE2339" t="s">
        <v>69</v>
      </c>
      <c r="AF2339">
        <v>100</v>
      </c>
      <c r="AG2339">
        <v>50</v>
      </c>
      <c r="AH2339">
        <v>50</v>
      </c>
      <c r="AJ2339" t="str">
        <f t="shared" si="74"/>
        <v>Hte-C_002_E4</v>
      </c>
      <c r="AK2339">
        <v>2</v>
      </c>
      <c r="AL2339" t="s">
        <v>69</v>
      </c>
      <c r="AM2339">
        <v>100</v>
      </c>
      <c r="AN2339">
        <v>50</v>
      </c>
      <c r="AO2339">
        <v>50</v>
      </c>
      <c r="AP2339" t="s">
        <v>61</v>
      </c>
      <c r="AQ2339" t="s">
        <v>61</v>
      </c>
      <c r="AR2339" t="s">
        <v>61</v>
      </c>
      <c r="AS2339" t="s">
        <v>61</v>
      </c>
      <c r="AT2339" t="s">
        <v>61</v>
      </c>
      <c r="AU2339" t="s">
        <v>61</v>
      </c>
      <c r="AV2339" t="s">
        <v>61</v>
      </c>
      <c r="AW2339" t="s">
        <v>61</v>
      </c>
    </row>
    <row r="2340" spans="1:55" hidden="1" x14ac:dyDescent="0.5">
      <c r="A2340" t="s">
        <v>4401</v>
      </c>
      <c r="B2340" t="str">
        <f t="shared" si="70"/>
        <v>Hte-CMvi_087-Ex1</v>
      </c>
      <c r="C2340" t="s">
        <v>56</v>
      </c>
      <c r="D2340" s="1">
        <v>43802</v>
      </c>
      <c r="E2340" t="s">
        <v>57</v>
      </c>
      <c r="F2340" s="1">
        <v>43809</v>
      </c>
      <c r="G2340" t="s">
        <v>1336</v>
      </c>
      <c r="H2340">
        <v>50</v>
      </c>
      <c r="I2340">
        <v>157</v>
      </c>
      <c r="J2340" t="s">
        <v>1336</v>
      </c>
      <c r="K2340" s="26" t="s">
        <v>61</v>
      </c>
      <c r="L2340" t="s">
        <v>4313</v>
      </c>
      <c r="N2340">
        <v>4</v>
      </c>
      <c r="O2340" t="str">
        <f t="shared" si="71"/>
        <v>Hte-C_002_E1</v>
      </c>
      <c r="P2340">
        <v>3</v>
      </c>
      <c r="Q2340" t="s">
        <v>69</v>
      </c>
      <c r="R2340">
        <v>100</v>
      </c>
      <c r="S2340">
        <v>50</v>
      </c>
      <c r="T2340">
        <v>50</v>
      </c>
      <c r="V2340" t="str">
        <f t="shared" si="72"/>
        <v>Hte-C_002_E2</v>
      </c>
      <c r="W2340">
        <v>3</v>
      </c>
      <c r="X2340" t="s">
        <v>69</v>
      </c>
      <c r="Y2340">
        <v>100</v>
      </c>
      <c r="Z2340">
        <v>50</v>
      </c>
      <c r="AA2340">
        <v>50</v>
      </c>
      <c r="AC2340" t="str">
        <f t="shared" si="73"/>
        <v>Hte-C_002_E3</v>
      </c>
      <c r="AD2340">
        <v>3</v>
      </c>
      <c r="AE2340" t="s">
        <v>69</v>
      </c>
      <c r="AF2340">
        <v>100</v>
      </c>
      <c r="AG2340">
        <v>50</v>
      </c>
      <c r="AH2340">
        <v>50</v>
      </c>
      <c r="AJ2340" t="str">
        <f t="shared" si="74"/>
        <v>Hte-C_002_E4</v>
      </c>
      <c r="AK2340">
        <v>3</v>
      </c>
      <c r="AL2340" t="s">
        <v>69</v>
      </c>
      <c r="AM2340">
        <v>100</v>
      </c>
      <c r="AN2340">
        <v>50</v>
      </c>
      <c r="AO2340">
        <v>50</v>
      </c>
      <c r="AP2340" t="s">
        <v>61</v>
      </c>
      <c r="AQ2340" t="s">
        <v>61</v>
      </c>
      <c r="AR2340" t="s">
        <v>61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</row>
    <row r="2341" spans="1:55" hidden="1" x14ac:dyDescent="0.5">
      <c r="A2341" t="s">
        <v>4402</v>
      </c>
      <c r="B2341" t="str">
        <f t="shared" si="70"/>
        <v>Hte-CMvi_088-Ex1</v>
      </c>
      <c r="C2341" t="s">
        <v>56</v>
      </c>
      <c r="D2341" s="1">
        <v>43802</v>
      </c>
      <c r="E2341" t="s">
        <v>57</v>
      </c>
      <c r="F2341" s="1">
        <v>43809</v>
      </c>
      <c r="G2341" t="s">
        <v>1336</v>
      </c>
      <c r="H2341">
        <v>50</v>
      </c>
      <c r="I2341">
        <v>157</v>
      </c>
      <c r="J2341" t="s">
        <v>1336</v>
      </c>
      <c r="K2341" s="26" t="s">
        <v>61</v>
      </c>
      <c r="L2341" t="s">
        <v>4313</v>
      </c>
      <c r="N2341">
        <v>4</v>
      </c>
      <c r="O2341" t="str">
        <f t="shared" si="71"/>
        <v>Hte-C_002_E1</v>
      </c>
      <c r="P2341">
        <v>4</v>
      </c>
      <c r="Q2341" t="s">
        <v>69</v>
      </c>
      <c r="R2341">
        <v>100</v>
      </c>
      <c r="S2341">
        <v>50</v>
      </c>
      <c r="T2341">
        <v>50</v>
      </c>
      <c r="V2341" t="str">
        <f t="shared" si="72"/>
        <v>Hte-C_002_E2</v>
      </c>
      <c r="W2341">
        <v>4</v>
      </c>
      <c r="X2341" t="s">
        <v>69</v>
      </c>
      <c r="Y2341">
        <v>100</v>
      </c>
      <c r="Z2341">
        <v>50</v>
      </c>
      <c r="AA2341">
        <v>50</v>
      </c>
      <c r="AC2341" t="str">
        <f t="shared" si="73"/>
        <v>Hte-C_002_E3</v>
      </c>
      <c r="AD2341">
        <v>4</v>
      </c>
      <c r="AE2341" t="s">
        <v>69</v>
      </c>
      <c r="AF2341">
        <v>100</v>
      </c>
      <c r="AG2341">
        <v>50</v>
      </c>
      <c r="AH2341">
        <v>50</v>
      </c>
      <c r="AJ2341" t="str">
        <f t="shared" si="74"/>
        <v>Hte-C_002_E4</v>
      </c>
      <c r="AK2341">
        <v>4</v>
      </c>
      <c r="AL2341" t="s">
        <v>69</v>
      </c>
      <c r="AM2341">
        <v>100</v>
      </c>
      <c r="AN2341">
        <v>50</v>
      </c>
      <c r="AO2341">
        <v>50</v>
      </c>
      <c r="AP2341" t="s">
        <v>61</v>
      </c>
      <c r="AQ2341" t="s">
        <v>61</v>
      </c>
      <c r="AR2341" t="s">
        <v>61</v>
      </c>
      <c r="AS2341" t="s">
        <v>61</v>
      </c>
      <c r="AT2341" t="s">
        <v>61</v>
      </c>
      <c r="AU2341" t="s">
        <v>61</v>
      </c>
      <c r="AV2341" t="s">
        <v>61</v>
      </c>
      <c r="AW2341" t="s">
        <v>61</v>
      </c>
    </row>
    <row r="2342" spans="1:55" hidden="1" x14ac:dyDescent="0.5">
      <c r="A2342" t="s">
        <v>4403</v>
      </c>
      <c r="B2342" t="str">
        <f t="shared" si="70"/>
        <v>Hte-CMvi_089-Ex1</v>
      </c>
      <c r="C2342" t="s">
        <v>56</v>
      </c>
      <c r="D2342" s="1">
        <v>43802</v>
      </c>
      <c r="E2342" t="s">
        <v>57</v>
      </c>
      <c r="F2342" s="1">
        <v>43809</v>
      </c>
      <c r="G2342" t="s">
        <v>1336</v>
      </c>
      <c r="H2342">
        <v>50</v>
      </c>
      <c r="I2342">
        <v>157</v>
      </c>
      <c r="J2342" t="s">
        <v>1336</v>
      </c>
      <c r="K2342" s="26" t="s">
        <v>61</v>
      </c>
      <c r="L2342" t="s">
        <v>4313</v>
      </c>
      <c r="N2342">
        <v>4</v>
      </c>
      <c r="O2342" t="str">
        <f t="shared" si="71"/>
        <v>Hte-C_002_E1</v>
      </c>
      <c r="P2342">
        <v>5</v>
      </c>
      <c r="Q2342" t="s">
        <v>69</v>
      </c>
      <c r="R2342">
        <v>100</v>
      </c>
      <c r="S2342">
        <v>50</v>
      </c>
      <c r="T2342">
        <v>50</v>
      </c>
      <c r="V2342" t="str">
        <f t="shared" si="72"/>
        <v>Hte-C_002_E2</v>
      </c>
      <c r="W2342">
        <v>5</v>
      </c>
      <c r="X2342" t="s">
        <v>69</v>
      </c>
      <c r="Y2342">
        <v>100</v>
      </c>
      <c r="Z2342">
        <v>50</v>
      </c>
      <c r="AA2342">
        <v>50</v>
      </c>
      <c r="AC2342" t="str">
        <f t="shared" si="73"/>
        <v>Hte-C_002_E3</v>
      </c>
      <c r="AD2342">
        <v>5</v>
      </c>
      <c r="AE2342" t="s">
        <v>69</v>
      </c>
      <c r="AF2342">
        <v>100</v>
      </c>
      <c r="AG2342">
        <v>50</v>
      </c>
      <c r="AH2342">
        <v>50</v>
      </c>
      <c r="AJ2342" t="str">
        <f t="shared" si="74"/>
        <v>Hte-C_002_E4</v>
      </c>
      <c r="AK2342">
        <v>5</v>
      </c>
      <c r="AL2342" t="s">
        <v>69</v>
      </c>
      <c r="AM2342">
        <v>100</v>
      </c>
      <c r="AN2342">
        <v>50</v>
      </c>
      <c r="AO2342">
        <v>50</v>
      </c>
      <c r="AP2342" t="s">
        <v>61</v>
      </c>
      <c r="AQ2342" t="s">
        <v>61</v>
      </c>
      <c r="AR2342" t="s">
        <v>61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</row>
    <row r="2343" spans="1:55" hidden="1" x14ac:dyDescent="0.5">
      <c r="A2343" t="s">
        <v>4404</v>
      </c>
      <c r="B2343" t="str">
        <f t="shared" si="70"/>
        <v>Hte-CMvi_090-Ex1</v>
      </c>
      <c r="C2343" t="s">
        <v>56</v>
      </c>
      <c r="D2343" s="1">
        <v>43802</v>
      </c>
      <c r="E2343" t="s">
        <v>57</v>
      </c>
      <c r="F2343" s="1">
        <v>43809</v>
      </c>
      <c r="G2343" t="s">
        <v>1336</v>
      </c>
      <c r="H2343">
        <v>50</v>
      </c>
      <c r="I2343">
        <v>157</v>
      </c>
      <c r="J2343" t="s">
        <v>1336</v>
      </c>
      <c r="K2343" s="26" t="s">
        <v>61</v>
      </c>
      <c r="L2343" t="s">
        <v>4313</v>
      </c>
      <c r="N2343">
        <v>4</v>
      </c>
      <c r="O2343" t="str">
        <f t="shared" si="71"/>
        <v>Hte-C_002_E1</v>
      </c>
      <c r="P2343">
        <v>6</v>
      </c>
      <c r="Q2343" t="s">
        <v>69</v>
      </c>
      <c r="R2343">
        <v>100</v>
      </c>
      <c r="S2343">
        <v>50</v>
      </c>
      <c r="T2343">
        <v>50</v>
      </c>
      <c r="V2343" t="str">
        <f t="shared" si="72"/>
        <v>Hte-C_002_E2</v>
      </c>
      <c r="W2343">
        <v>6</v>
      </c>
      <c r="X2343" t="s">
        <v>69</v>
      </c>
      <c r="Y2343">
        <v>100</v>
      </c>
      <c r="Z2343">
        <v>50</v>
      </c>
      <c r="AA2343">
        <v>50</v>
      </c>
      <c r="AC2343" t="str">
        <f t="shared" si="73"/>
        <v>Hte-C_002_E3</v>
      </c>
      <c r="AD2343">
        <v>6</v>
      </c>
      <c r="AE2343" t="s">
        <v>69</v>
      </c>
      <c r="AF2343">
        <v>100</v>
      </c>
      <c r="AG2343">
        <v>50</v>
      </c>
      <c r="AH2343">
        <v>50</v>
      </c>
      <c r="AJ2343" t="str">
        <f t="shared" si="74"/>
        <v>Hte-C_002_E4</v>
      </c>
      <c r="AK2343">
        <v>6</v>
      </c>
      <c r="AL2343" t="s">
        <v>69</v>
      </c>
      <c r="AM2343">
        <v>100</v>
      </c>
      <c r="AN2343">
        <v>50</v>
      </c>
      <c r="AO2343">
        <v>50</v>
      </c>
      <c r="AP2343" t="s">
        <v>61</v>
      </c>
      <c r="AQ2343" t="s">
        <v>61</v>
      </c>
      <c r="AR2343" t="s">
        <v>61</v>
      </c>
      <c r="AS2343" t="s">
        <v>61</v>
      </c>
      <c r="AT2343" t="s">
        <v>61</v>
      </c>
      <c r="AU2343" t="s">
        <v>61</v>
      </c>
      <c r="AV2343" t="s">
        <v>61</v>
      </c>
      <c r="AW2343" t="s">
        <v>61</v>
      </c>
    </row>
    <row r="2344" spans="1:55" hidden="1" x14ac:dyDescent="0.5">
      <c r="A2344" t="s">
        <v>4405</v>
      </c>
      <c r="B2344" t="str">
        <f t="shared" si="70"/>
        <v>Hte-CMvi_091-Ex1</v>
      </c>
      <c r="C2344" t="s">
        <v>56</v>
      </c>
      <c r="D2344" s="1">
        <v>43802</v>
      </c>
      <c r="E2344" t="s">
        <v>57</v>
      </c>
      <c r="F2344" s="1">
        <v>43809</v>
      </c>
      <c r="G2344" t="s">
        <v>1336</v>
      </c>
      <c r="H2344">
        <v>50</v>
      </c>
      <c r="I2344">
        <v>157</v>
      </c>
      <c r="J2344" t="s">
        <v>1336</v>
      </c>
      <c r="K2344" s="26" t="s">
        <v>61</v>
      </c>
      <c r="L2344" t="s">
        <v>4313</v>
      </c>
      <c r="N2344">
        <v>4</v>
      </c>
      <c r="O2344" t="str">
        <f t="shared" si="71"/>
        <v>Hte-C_002_E1</v>
      </c>
      <c r="P2344">
        <v>7</v>
      </c>
      <c r="Q2344" t="s">
        <v>69</v>
      </c>
      <c r="R2344">
        <v>100</v>
      </c>
      <c r="S2344">
        <v>50</v>
      </c>
      <c r="T2344">
        <v>50</v>
      </c>
      <c r="V2344" t="str">
        <f t="shared" si="72"/>
        <v>Hte-C_002_E2</v>
      </c>
      <c r="W2344">
        <v>7</v>
      </c>
      <c r="X2344" t="s">
        <v>69</v>
      </c>
      <c r="Y2344">
        <v>100</v>
      </c>
      <c r="Z2344">
        <v>50</v>
      </c>
      <c r="AA2344">
        <v>50</v>
      </c>
      <c r="AC2344" t="str">
        <f t="shared" si="73"/>
        <v>Hte-C_002_E3</v>
      </c>
      <c r="AD2344">
        <v>7</v>
      </c>
      <c r="AE2344" t="s">
        <v>69</v>
      </c>
      <c r="AF2344">
        <v>100</v>
      </c>
      <c r="AG2344">
        <v>50</v>
      </c>
      <c r="AH2344">
        <v>50</v>
      </c>
      <c r="AJ2344" t="str">
        <f t="shared" si="74"/>
        <v>Hte-C_002_E4</v>
      </c>
      <c r="AK2344">
        <v>7</v>
      </c>
      <c r="AL2344" t="s">
        <v>69</v>
      </c>
      <c r="AM2344">
        <v>100</v>
      </c>
      <c r="AN2344">
        <v>50</v>
      </c>
      <c r="AO2344">
        <v>50</v>
      </c>
      <c r="AP2344" t="s">
        <v>61</v>
      </c>
      <c r="AQ2344" t="s">
        <v>61</v>
      </c>
      <c r="AR2344" t="s">
        <v>61</v>
      </c>
      <c r="AS2344" t="s">
        <v>61</v>
      </c>
      <c r="AT2344" t="s">
        <v>61</v>
      </c>
      <c r="AU2344" t="s">
        <v>61</v>
      </c>
      <c r="AV2344" t="s">
        <v>61</v>
      </c>
      <c r="AW2344" t="s">
        <v>61</v>
      </c>
    </row>
    <row r="2345" spans="1:55" hidden="1" x14ac:dyDescent="0.5">
      <c r="A2345" t="s">
        <v>4406</v>
      </c>
      <c r="B2345" t="str">
        <f t="shared" si="70"/>
        <v>Hte-CMvi_092-Ex1</v>
      </c>
      <c r="C2345" t="s">
        <v>56</v>
      </c>
      <c r="D2345" s="1">
        <v>43802</v>
      </c>
      <c r="E2345" t="s">
        <v>57</v>
      </c>
      <c r="F2345" s="1">
        <v>43809</v>
      </c>
      <c r="G2345" t="s">
        <v>1336</v>
      </c>
      <c r="H2345">
        <v>50</v>
      </c>
      <c r="I2345">
        <v>157</v>
      </c>
      <c r="J2345" t="s">
        <v>1336</v>
      </c>
      <c r="K2345" s="26" t="s">
        <v>61</v>
      </c>
      <c r="L2345" t="s">
        <v>4313</v>
      </c>
      <c r="N2345">
        <v>4</v>
      </c>
      <c r="O2345" t="str">
        <f t="shared" si="71"/>
        <v>Hte-C_002_E1</v>
      </c>
      <c r="P2345">
        <v>8</v>
      </c>
      <c r="Q2345" t="s">
        <v>69</v>
      </c>
      <c r="R2345">
        <v>100</v>
      </c>
      <c r="S2345">
        <v>50</v>
      </c>
      <c r="T2345">
        <v>50</v>
      </c>
      <c r="V2345" t="str">
        <f t="shared" si="72"/>
        <v>Hte-C_002_E2</v>
      </c>
      <c r="W2345">
        <v>8</v>
      </c>
      <c r="X2345" t="s">
        <v>69</v>
      </c>
      <c r="Y2345">
        <v>100</v>
      </c>
      <c r="Z2345">
        <v>50</v>
      </c>
      <c r="AA2345">
        <v>50</v>
      </c>
      <c r="AC2345" t="str">
        <f t="shared" si="73"/>
        <v>Hte-C_002_E3</v>
      </c>
      <c r="AD2345">
        <v>8</v>
      </c>
      <c r="AE2345" t="s">
        <v>69</v>
      </c>
      <c r="AF2345">
        <v>100</v>
      </c>
      <c r="AG2345">
        <v>50</v>
      </c>
      <c r="AH2345">
        <v>50</v>
      </c>
      <c r="AJ2345" t="str">
        <f t="shared" si="74"/>
        <v>Hte-C_002_E4</v>
      </c>
      <c r="AK2345">
        <v>8</v>
      </c>
      <c r="AL2345" t="s">
        <v>69</v>
      </c>
      <c r="AM2345">
        <v>100</v>
      </c>
      <c r="AN2345">
        <v>50</v>
      </c>
      <c r="AO2345">
        <v>50</v>
      </c>
      <c r="AP2345" t="s">
        <v>61</v>
      </c>
      <c r="AQ2345" t="s">
        <v>61</v>
      </c>
      <c r="AR2345" t="s">
        <v>61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</row>
    <row r="2346" spans="1:55" hidden="1" x14ac:dyDescent="0.5">
      <c r="A2346" t="s">
        <v>4407</v>
      </c>
      <c r="B2346" t="str">
        <f t="shared" si="70"/>
        <v>Hte-CMvi_093-Ex1</v>
      </c>
      <c r="C2346" t="s">
        <v>56</v>
      </c>
      <c r="D2346" s="1">
        <v>43802</v>
      </c>
      <c r="E2346" t="s">
        <v>57</v>
      </c>
      <c r="F2346" s="1">
        <v>43809</v>
      </c>
      <c r="G2346" t="s">
        <v>1336</v>
      </c>
      <c r="H2346">
        <v>50</v>
      </c>
      <c r="I2346">
        <v>157</v>
      </c>
      <c r="J2346" t="s">
        <v>1336</v>
      </c>
      <c r="K2346" s="26" t="s">
        <v>61</v>
      </c>
      <c r="L2346" t="s">
        <v>4313</v>
      </c>
      <c r="N2346">
        <v>4</v>
      </c>
      <c r="O2346" t="str">
        <f t="shared" si="71"/>
        <v>Hte-C_002_E1</v>
      </c>
      <c r="P2346">
        <v>9</v>
      </c>
      <c r="Q2346" t="s">
        <v>69</v>
      </c>
      <c r="R2346">
        <v>100</v>
      </c>
      <c r="S2346">
        <v>50</v>
      </c>
      <c r="T2346">
        <v>50</v>
      </c>
      <c r="V2346" t="str">
        <f t="shared" si="72"/>
        <v>Hte-C_002_E2</v>
      </c>
      <c r="W2346">
        <v>9</v>
      </c>
      <c r="X2346" t="s">
        <v>69</v>
      </c>
      <c r="Y2346">
        <v>100</v>
      </c>
      <c r="Z2346">
        <v>50</v>
      </c>
      <c r="AA2346">
        <v>50</v>
      </c>
      <c r="AC2346" t="str">
        <f t="shared" si="73"/>
        <v>Hte-C_002_E3</v>
      </c>
      <c r="AD2346">
        <v>9</v>
      </c>
      <c r="AE2346" t="s">
        <v>69</v>
      </c>
      <c r="AF2346">
        <v>100</v>
      </c>
      <c r="AG2346">
        <v>50</v>
      </c>
      <c r="AH2346">
        <v>50</v>
      </c>
      <c r="AJ2346" t="str">
        <f t="shared" si="74"/>
        <v>Hte-C_002_E4</v>
      </c>
      <c r="AK2346">
        <v>9</v>
      </c>
      <c r="AL2346" t="s">
        <v>69</v>
      </c>
      <c r="AM2346">
        <v>100</v>
      </c>
      <c r="AN2346">
        <v>50</v>
      </c>
      <c r="AO2346">
        <v>50</v>
      </c>
      <c r="AP2346" t="s">
        <v>61</v>
      </c>
      <c r="AQ2346" t="s">
        <v>61</v>
      </c>
      <c r="AR2346" t="s">
        <v>61</v>
      </c>
      <c r="AS2346" t="s">
        <v>61</v>
      </c>
      <c r="AT2346" t="s">
        <v>61</v>
      </c>
      <c r="AU2346" t="s">
        <v>61</v>
      </c>
      <c r="AV2346" t="s">
        <v>61</v>
      </c>
      <c r="AW2346" t="s">
        <v>61</v>
      </c>
    </row>
    <row r="2347" spans="1:55" hidden="1" x14ac:dyDescent="0.5">
      <c r="A2347" t="s">
        <v>4408</v>
      </c>
      <c r="B2347" t="str">
        <f t="shared" si="70"/>
        <v>Hte-CMvi_094-Ex1</v>
      </c>
      <c r="C2347" t="s">
        <v>56</v>
      </c>
      <c r="D2347" s="1">
        <v>43802</v>
      </c>
      <c r="E2347" t="s">
        <v>57</v>
      </c>
      <c r="F2347" s="1">
        <v>43809</v>
      </c>
      <c r="G2347" t="s">
        <v>1336</v>
      </c>
      <c r="H2347">
        <v>50</v>
      </c>
      <c r="I2347">
        <v>157</v>
      </c>
      <c r="J2347" t="s">
        <v>1336</v>
      </c>
      <c r="K2347" s="26" t="s">
        <v>61</v>
      </c>
      <c r="L2347" t="s">
        <v>4313</v>
      </c>
      <c r="N2347">
        <v>4</v>
      </c>
      <c r="O2347" t="str">
        <f t="shared" si="71"/>
        <v>Hte-C_002_E1</v>
      </c>
      <c r="P2347">
        <v>10</v>
      </c>
      <c r="Q2347" t="s">
        <v>69</v>
      </c>
      <c r="R2347">
        <v>100</v>
      </c>
      <c r="S2347">
        <v>50</v>
      </c>
      <c r="T2347">
        <v>50</v>
      </c>
      <c r="V2347" t="str">
        <f t="shared" si="72"/>
        <v>Hte-C_002_E2</v>
      </c>
      <c r="W2347">
        <v>10</v>
      </c>
      <c r="X2347" t="s">
        <v>69</v>
      </c>
      <c r="Y2347">
        <v>100</v>
      </c>
      <c r="Z2347">
        <v>50</v>
      </c>
      <c r="AA2347">
        <v>50</v>
      </c>
      <c r="AC2347" t="str">
        <f t="shared" si="73"/>
        <v>Hte-C_002_E3</v>
      </c>
      <c r="AD2347">
        <v>10</v>
      </c>
      <c r="AE2347" t="s">
        <v>69</v>
      </c>
      <c r="AF2347">
        <v>100</v>
      </c>
      <c r="AG2347">
        <v>50</v>
      </c>
      <c r="AH2347">
        <v>50</v>
      </c>
      <c r="AJ2347" t="str">
        <f t="shared" si="74"/>
        <v>Hte-C_002_E4</v>
      </c>
      <c r="AK2347">
        <v>10</v>
      </c>
      <c r="AL2347" t="s">
        <v>69</v>
      </c>
      <c r="AM2347">
        <v>100</v>
      </c>
      <c r="AN2347">
        <v>50</v>
      </c>
      <c r="AO2347">
        <v>50</v>
      </c>
      <c r="AP2347" t="s">
        <v>61</v>
      </c>
      <c r="AQ2347" t="s">
        <v>61</v>
      </c>
      <c r="AR2347" t="s">
        <v>61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</row>
    <row r="2348" spans="1:55" hidden="1" x14ac:dyDescent="0.5">
      <c r="A2348" t="s">
        <v>4409</v>
      </c>
      <c r="B2348" t="str">
        <f t="shared" si="70"/>
        <v>Hte-CMvi_095-Ex1</v>
      </c>
      <c r="C2348" t="s">
        <v>56</v>
      </c>
      <c r="D2348" s="1">
        <v>43802</v>
      </c>
      <c r="E2348" t="s">
        <v>57</v>
      </c>
      <c r="F2348" s="1">
        <v>43809</v>
      </c>
      <c r="G2348" t="s">
        <v>1336</v>
      </c>
      <c r="H2348">
        <v>50</v>
      </c>
      <c r="I2348">
        <v>157</v>
      </c>
      <c r="J2348" t="s">
        <v>1336</v>
      </c>
      <c r="K2348" s="26" t="s">
        <v>61</v>
      </c>
      <c r="L2348" t="s">
        <v>4313</v>
      </c>
      <c r="N2348">
        <v>4</v>
      </c>
      <c r="O2348" t="str">
        <f t="shared" si="71"/>
        <v>Hte-C_002_E1</v>
      </c>
      <c r="P2348">
        <v>11</v>
      </c>
      <c r="Q2348" t="s">
        <v>69</v>
      </c>
      <c r="R2348">
        <v>100</v>
      </c>
      <c r="S2348">
        <v>50</v>
      </c>
      <c r="T2348">
        <v>50</v>
      </c>
      <c r="V2348" t="str">
        <f t="shared" si="72"/>
        <v>Hte-C_002_E2</v>
      </c>
      <c r="W2348">
        <v>11</v>
      </c>
      <c r="X2348" t="s">
        <v>69</v>
      </c>
      <c r="Y2348">
        <v>100</v>
      </c>
      <c r="Z2348">
        <v>50</v>
      </c>
      <c r="AA2348">
        <v>50</v>
      </c>
      <c r="AC2348" t="str">
        <f t="shared" si="73"/>
        <v>Hte-C_002_E3</v>
      </c>
      <c r="AD2348">
        <v>11</v>
      </c>
      <c r="AE2348" t="s">
        <v>69</v>
      </c>
      <c r="AF2348">
        <v>100</v>
      </c>
      <c r="AG2348">
        <v>50</v>
      </c>
      <c r="AH2348">
        <v>50</v>
      </c>
      <c r="AJ2348" t="str">
        <f t="shared" si="74"/>
        <v>Hte-C_002_E4</v>
      </c>
      <c r="AK2348">
        <v>11</v>
      </c>
      <c r="AL2348" t="s">
        <v>69</v>
      </c>
      <c r="AM2348">
        <v>100</v>
      </c>
      <c r="AN2348">
        <v>50</v>
      </c>
      <c r="AO2348">
        <v>50</v>
      </c>
      <c r="AP2348" t="s">
        <v>61</v>
      </c>
      <c r="AQ2348" t="s">
        <v>61</v>
      </c>
      <c r="AR2348" t="s">
        <v>61</v>
      </c>
      <c r="AS2348" t="s">
        <v>61</v>
      </c>
      <c r="AT2348" t="s">
        <v>61</v>
      </c>
      <c r="AU2348" t="s">
        <v>61</v>
      </c>
      <c r="AV2348" t="s">
        <v>61</v>
      </c>
      <c r="AW2348" t="s">
        <v>61</v>
      </c>
    </row>
    <row r="2349" spans="1:55" hidden="1" x14ac:dyDescent="0.5">
      <c r="A2349" t="s">
        <v>4410</v>
      </c>
      <c r="B2349" t="str">
        <f t="shared" si="70"/>
        <v>Hte-CMvi_096-Ex1</v>
      </c>
      <c r="C2349" t="s">
        <v>56</v>
      </c>
      <c r="D2349" s="1">
        <v>43802</v>
      </c>
      <c r="E2349" t="s">
        <v>57</v>
      </c>
      <c r="F2349" s="1">
        <v>43809</v>
      </c>
      <c r="G2349" t="s">
        <v>1336</v>
      </c>
      <c r="H2349">
        <v>50</v>
      </c>
      <c r="I2349">
        <v>157</v>
      </c>
      <c r="J2349" t="s">
        <v>1336</v>
      </c>
      <c r="K2349" s="26" t="s">
        <v>61</v>
      </c>
      <c r="L2349" t="s">
        <v>4313</v>
      </c>
      <c r="N2349">
        <v>4</v>
      </c>
      <c r="O2349" t="str">
        <f t="shared" si="71"/>
        <v>Hte-C_002_E1</v>
      </c>
      <c r="P2349">
        <v>12</v>
      </c>
      <c r="Q2349" t="s">
        <v>69</v>
      </c>
      <c r="R2349">
        <v>100</v>
      </c>
      <c r="S2349">
        <v>50</v>
      </c>
      <c r="T2349">
        <v>50</v>
      </c>
      <c r="V2349" t="str">
        <f t="shared" si="72"/>
        <v>Hte-C_002_E2</v>
      </c>
      <c r="W2349">
        <v>12</v>
      </c>
      <c r="X2349" t="s">
        <v>69</v>
      </c>
      <c r="Y2349">
        <v>100</v>
      </c>
      <c r="Z2349">
        <v>50</v>
      </c>
      <c r="AA2349">
        <v>50</v>
      </c>
      <c r="AC2349" t="str">
        <f t="shared" si="73"/>
        <v>Hte-C_002_E3</v>
      </c>
      <c r="AD2349">
        <v>12</v>
      </c>
      <c r="AE2349" t="s">
        <v>69</v>
      </c>
      <c r="AF2349">
        <v>100</v>
      </c>
      <c r="AG2349">
        <v>50</v>
      </c>
      <c r="AH2349">
        <v>50</v>
      </c>
      <c r="AJ2349" t="str">
        <f t="shared" si="74"/>
        <v>Hte-C_002_E4</v>
      </c>
      <c r="AK2349">
        <v>12</v>
      </c>
      <c r="AL2349" t="s">
        <v>69</v>
      </c>
      <c r="AM2349">
        <v>100</v>
      </c>
      <c r="AN2349">
        <v>50</v>
      </c>
      <c r="AO2349">
        <v>50</v>
      </c>
      <c r="AP2349" t="s">
        <v>61</v>
      </c>
      <c r="AQ2349" t="s">
        <v>61</v>
      </c>
      <c r="AR2349" t="s">
        <v>61</v>
      </c>
      <c r="AS2349" t="s">
        <v>61</v>
      </c>
      <c r="AT2349" t="s">
        <v>61</v>
      </c>
      <c r="AU2349" t="s">
        <v>61</v>
      </c>
      <c r="AV2349" t="s">
        <v>61</v>
      </c>
      <c r="AW2349" t="s">
        <v>61</v>
      </c>
    </row>
    <row r="2350" spans="1:55" hidden="1" x14ac:dyDescent="0.5">
      <c r="A2350" t="s">
        <v>4411</v>
      </c>
      <c r="B2350" t="str">
        <f t="shared" si="70"/>
        <v>Gmi-CBas_001-Ex1</v>
      </c>
      <c r="C2350" t="s">
        <v>56</v>
      </c>
      <c r="D2350" s="1">
        <v>43759</v>
      </c>
      <c r="E2350" t="s">
        <v>1336</v>
      </c>
      <c r="F2350" s="1">
        <v>43816</v>
      </c>
      <c r="G2350" t="s">
        <v>2236</v>
      </c>
      <c r="H2350">
        <v>50</v>
      </c>
      <c r="I2350">
        <v>157</v>
      </c>
      <c r="J2350" t="s">
        <v>1336</v>
      </c>
      <c r="K2350" s="26" t="s">
        <v>61</v>
      </c>
      <c r="L2350" t="s">
        <v>4412</v>
      </c>
      <c r="N2350">
        <v>4</v>
      </c>
      <c r="O2350" t="str">
        <f t="shared" si="71"/>
        <v>Gmi-C_002_E1</v>
      </c>
      <c r="P2350">
        <v>1</v>
      </c>
      <c r="Q2350" t="s">
        <v>67</v>
      </c>
      <c r="R2350">
        <v>100</v>
      </c>
      <c r="S2350">
        <v>50</v>
      </c>
      <c r="T2350">
        <v>50</v>
      </c>
      <c r="U2350" s="35">
        <v>78.099999999999994</v>
      </c>
      <c r="V2350" t="str">
        <f t="shared" si="72"/>
        <v>Gmi-C_002_E2</v>
      </c>
      <c r="W2350">
        <v>1</v>
      </c>
      <c r="X2350" t="s">
        <v>67</v>
      </c>
      <c r="Y2350">
        <v>100</v>
      </c>
      <c r="Z2350">
        <v>50</v>
      </c>
      <c r="AA2350">
        <v>50</v>
      </c>
      <c r="AB2350">
        <v>141</v>
      </c>
      <c r="AC2350" t="str">
        <f t="shared" si="73"/>
        <v>Gmi-C_002_E3</v>
      </c>
      <c r="AD2350">
        <v>1</v>
      </c>
      <c r="AE2350" t="s">
        <v>67</v>
      </c>
      <c r="AF2350">
        <v>100</v>
      </c>
      <c r="AG2350">
        <v>50</v>
      </c>
      <c r="AH2350">
        <v>50</v>
      </c>
      <c r="AI2350">
        <v>20.100000000000001</v>
      </c>
      <c r="AJ2350" t="str">
        <f t="shared" si="74"/>
        <v>Gmi-C_002_E4</v>
      </c>
      <c r="AK2350">
        <v>1</v>
      </c>
      <c r="AL2350" t="s">
        <v>67</v>
      </c>
      <c r="AM2350">
        <v>100</v>
      </c>
      <c r="AN2350">
        <v>50</v>
      </c>
      <c r="AO2350">
        <v>50</v>
      </c>
      <c r="AP2350">
        <v>-1.2</v>
      </c>
      <c r="AQ2350" s="1">
        <v>43819</v>
      </c>
      <c r="AR2350">
        <v>5</v>
      </c>
      <c r="AS2350" t="s">
        <v>4314</v>
      </c>
      <c r="AT2350" t="s">
        <v>61</v>
      </c>
      <c r="AU2350" t="s">
        <v>61</v>
      </c>
      <c r="AV2350" t="s">
        <v>61</v>
      </c>
      <c r="AW2350" t="s">
        <v>61</v>
      </c>
      <c r="BC2350" s="8" t="s">
        <v>4413</v>
      </c>
    </row>
    <row r="2351" spans="1:55" hidden="1" x14ac:dyDescent="0.5">
      <c r="A2351" t="s">
        <v>4414</v>
      </c>
      <c r="B2351" t="str">
        <f t="shared" si="70"/>
        <v>Gmi-CBas_002-Ex1</v>
      </c>
      <c r="C2351" t="s">
        <v>56</v>
      </c>
      <c r="D2351" s="1">
        <v>43759</v>
      </c>
      <c r="E2351" t="s">
        <v>1336</v>
      </c>
      <c r="F2351" s="1">
        <v>43816</v>
      </c>
      <c r="G2351" t="s">
        <v>2236</v>
      </c>
      <c r="H2351">
        <v>50</v>
      </c>
      <c r="I2351">
        <v>157</v>
      </c>
      <c r="J2351" t="s">
        <v>57</v>
      </c>
      <c r="K2351" s="26" t="s">
        <v>61</v>
      </c>
      <c r="L2351" t="s">
        <v>4412</v>
      </c>
      <c r="N2351">
        <v>4</v>
      </c>
      <c r="O2351" t="str">
        <f t="shared" si="71"/>
        <v>Gmi-C_002_E1</v>
      </c>
      <c r="P2351">
        <v>2</v>
      </c>
      <c r="Q2351" t="s">
        <v>67</v>
      </c>
      <c r="R2351">
        <v>100</v>
      </c>
      <c r="S2351">
        <v>50</v>
      </c>
      <c r="T2351">
        <v>50</v>
      </c>
      <c r="U2351" s="35">
        <v>33</v>
      </c>
      <c r="V2351" t="str">
        <f t="shared" si="72"/>
        <v>Gmi-C_002_E2</v>
      </c>
      <c r="W2351">
        <v>2</v>
      </c>
      <c r="X2351" t="s">
        <v>67</v>
      </c>
      <c r="Y2351">
        <v>100</v>
      </c>
      <c r="Z2351">
        <v>50</v>
      </c>
      <c r="AA2351">
        <v>50</v>
      </c>
      <c r="AB2351">
        <v>95.8</v>
      </c>
      <c r="AC2351" t="str">
        <f t="shared" si="73"/>
        <v>Gmi-C_002_E3</v>
      </c>
      <c r="AD2351">
        <v>2</v>
      </c>
      <c r="AE2351" t="s">
        <v>67</v>
      </c>
      <c r="AF2351">
        <v>100</v>
      </c>
      <c r="AG2351">
        <v>50</v>
      </c>
      <c r="AH2351">
        <v>50</v>
      </c>
      <c r="AI2351">
        <v>31</v>
      </c>
      <c r="AJ2351" t="str">
        <f t="shared" si="74"/>
        <v>Gmi-C_002_E4</v>
      </c>
      <c r="AK2351">
        <v>2</v>
      </c>
      <c r="AL2351" t="s">
        <v>67</v>
      </c>
      <c r="AM2351">
        <v>100</v>
      </c>
      <c r="AN2351">
        <v>50</v>
      </c>
      <c r="AO2351">
        <v>50</v>
      </c>
      <c r="AP2351">
        <v>5.7</v>
      </c>
      <c r="AQ2351" s="1">
        <v>43819</v>
      </c>
      <c r="AR2351">
        <v>5</v>
      </c>
      <c r="AS2351" t="s">
        <v>4314</v>
      </c>
      <c r="AT2351" t="s">
        <v>61</v>
      </c>
      <c r="AU2351" t="s">
        <v>61</v>
      </c>
      <c r="AV2351" t="s">
        <v>61</v>
      </c>
      <c r="AW2351" t="s">
        <v>61</v>
      </c>
      <c r="BC2351" s="8" t="s">
        <v>4413</v>
      </c>
    </row>
    <row r="2352" spans="1:55" hidden="1" x14ac:dyDescent="0.5">
      <c r="A2352" t="s">
        <v>4415</v>
      </c>
      <c r="B2352" t="str">
        <f t="shared" si="70"/>
        <v>Gmi-CBas_003-Ex1</v>
      </c>
      <c r="C2352" t="s">
        <v>56</v>
      </c>
      <c r="D2352" s="1">
        <v>43759</v>
      </c>
      <c r="E2352" t="s">
        <v>1336</v>
      </c>
      <c r="F2352" s="1">
        <v>43816</v>
      </c>
      <c r="G2352" t="s">
        <v>2746</v>
      </c>
      <c r="H2352">
        <v>50</v>
      </c>
      <c r="I2352">
        <v>157</v>
      </c>
      <c r="J2352" t="s">
        <v>1336</v>
      </c>
      <c r="K2352" s="26" t="s">
        <v>61</v>
      </c>
      <c r="L2352" t="s">
        <v>4412</v>
      </c>
      <c r="N2352">
        <v>4</v>
      </c>
      <c r="O2352" t="str">
        <f t="shared" si="71"/>
        <v>Gmi-C_002_E1</v>
      </c>
      <c r="P2352">
        <v>3</v>
      </c>
      <c r="Q2352" t="s">
        <v>67</v>
      </c>
      <c r="R2352">
        <v>100</v>
      </c>
      <c r="S2352">
        <v>50</v>
      </c>
      <c r="T2352">
        <v>50</v>
      </c>
      <c r="U2352" s="35">
        <v>23.1</v>
      </c>
      <c r="V2352" t="str">
        <f t="shared" si="72"/>
        <v>Gmi-C_002_E2</v>
      </c>
      <c r="W2352">
        <v>3</v>
      </c>
      <c r="X2352" t="s">
        <v>67</v>
      </c>
      <c r="Y2352">
        <v>100</v>
      </c>
      <c r="Z2352">
        <v>50</v>
      </c>
      <c r="AA2352">
        <v>50</v>
      </c>
      <c r="AB2352">
        <v>111.1</v>
      </c>
      <c r="AC2352" t="str">
        <f t="shared" si="73"/>
        <v>Gmi-C_002_E3</v>
      </c>
      <c r="AD2352">
        <v>3</v>
      </c>
      <c r="AE2352" t="s">
        <v>67</v>
      </c>
      <c r="AF2352">
        <v>100</v>
      </c>
      <c r="AG2352">
        <v>50</v>
      </c>
      <c r="AH2352">
        <v>50</v>
      </c>
      <c r="AI2352">
        <v>37.700000000000003</v>
      </c>
      <c r="AJ2352" t="str">
        <f t="shared" si="74"/>
        <v>Gmi-C_002_E4</v>
      </c>
      <c r="AK2352">
        <v>3</v>
      </c>
      <c r="AL2352" t="s">
        <v>67</v>
      </c>
      <c r="AM2352">
        <v>100</v>
      </c>
      <c r="AN2352">
        <v>50</v>
      </c>
      <c r="AO2352">
        <v>50</v>
      </c>
      <c r="AP2352">
        <v>-1.5</v>
      </c>
      <c r="AQ2352" s="1">
        <v>43819</v>
      </c>
      <c r="AR2352">
        <v>5</v>
      </c>
      <c r="AS2352" t="s">
        <v>4314</v>
      </c>
      <c r="AT2352" t="s">
        <v>61</v>
      </c>
      <c r="AU2352" t="s">
        <v>61</v>
      </c>
      <c r="AV2352" t="s">
        <v>61</v>
      </c>
      <c r="AW2352" t="s">
        <v>61</v>
      </c>
      <c r="BC2352" s="8" t="s">
        <v>4413</v>
      </c>
    </row>
    <row r="2353" spans="1:55" hidden="1" x14ac:dyDescent="0.5">
      <c r="A2353" t="s">
        <v>4416</v>
      </c>
      <c r="B2353" t="str">
        <f t="shared" si="70"/>
        <v>Gmi-CBas_004-Ex1</v>
      </c>
      <c r="C2353" t="s">
        <v>56</v>
      </c>
      <c r="D2353" s="1">
        <v>43759</v>
      </c>
      <c r="E2353" t="s">
        <v>1336</v>
      </c>
      <c r="F2353" s="1">
        <v>43816</v>
      </c>
      <c r="G2353" t="s">
        <v>2746</v>
      </c>
      <c r="H2353">
        <v>50</v>
      </c>
      <c r="I2353">
        <v>157</v>
      </c>
      <c r="J2353" t="s">
        <v>57</v>
      </c>
      <c r="K2353" s="26" t="s">
        <v>61</v>
      </c>
      <c r="L2353" t="s">
        <v>4412</v>
      </c>
      <c r="N2353">
        <v>4</v>
      </c>
      <c r="O2353" t="str">
        <f t="shared" si="71"/>
        <v>Gmi-C_002_E1</v>
      </c>
      <c r="P2353">
        <v>4</v>
      </c>
      <c r="Q2353" t="s">
        <v>67</v>
      </c>
      <c r="R2353">
        <v>100</v>
      </c>
      <c r="S2353">
        <v>50</v>
      </c>
      <c r="T2353">
        <v>50</v>
      </c>
      <c r="U2353" s="35">
        <v>18.5</v>
      </c>
      <c r="V2353" t="str">
        <f t="shared" si="72"/>
        <v>Gmi-C_002_E2</v>
      </c>
      <c r="W2353">
        <v>4</v>
      </c>
      <c r="X2353" t="s">
        <v>67</v>
      </c>
      <c r="Y2353">
        <v>100</v>
      </c>
      <c r="Z2353">
        <v>50</v>
      </c>
      <c r="AA2353">
        <v>50</v>
      </c>
      <c r="AB2353">
        <v>79.099999999999994</v>
      </c>
      <c r="AC2353" t="str">
        <f t="shared" si="73"/>
        <v>Gmi-C_002_E3</v>
      </c>
      <c r="AD2353">
        <v>4</v>
      </c>
      <c r="AE2353" t="s">
        <v>67</v>
      </c>
      <c r="AF2353">
        <v>100</v>
      </c>
      <c r="AG2353">
        <v>50</v>
      </c>
      <c r="AH2353">
        <v>50</v>
      </c>
      <c r="AI2353">
        <v>56.7</v>
      </c>
      <c r="AJ2353" t="str">
        <f t="shared" si="74"/>
        <v>Gmi-C_002_E4</v>
      </c>
      <c r="AK2353">
        <v>4</v>
      </c>
      <c r="AL2353" t="s">
        <v>67</v>
      </c>
      <c r="AM2353">
        <v>100</v>
      </c>
      <c r="AN2353">
        <v>50</v>
      </c>
      <c r="AO2353">
        <v>50</v>
      </c>
      <c r="AP2353">
        <v>17</v>
      </c>
      <c r="AQ2353" s="1">
        <v>43819</v>
      </c>
      <c r="AR2353">
        <v>5</v>
      </c>
      <c r="AS2353" t="s">
        <v>4314</v>
      </c>
      <c r="AT2353" t="s">
        <v>61</v>
      </c>
      <c r="AU2353" t="s">
        <v>61</v>
      </c>
      <c r="AV2353" t="s">
        <v>61</v>
      </c>
      <c r="AW2353" t="s">
        <v>61</v>
      </c>
      <c r="BC2353" s="8" t="s">
        <v>4413</v>
      </c>
    </row>
    <row r="2354" spans="1:55" hidden="1" x14ac:dyDescent="0.5">
      <c r="A2354" t="s">
        <v>4417</v>
      </c>
      <c r="B2354" t="str">
        <f t="shared" si="70"/>
        <v>Gmi-CBas_005-Ex1</v>
      </c>
      <c r="C2354" t="s">
        <v>56</v>
      </c>
      <c r="D2354" s="1">
        <v>43759</v>
      </c>
      <c r="E2354" t="s">
        <v>1336</v>
      </c>
      <c r="F2354" s="1">
        <v>43816</v>
      </c>
      <c r="G2354" t="s">
        <v>2746</v>
      </c>
      <c r="H2354">
        <v>50</v>
      </c>
      <c r="I2354">
        <v>157</v>
      </c>
      <c r="J2354" t="s">
        <v>1336</v>
      </c>
      <c r="K2354" s="26" t="s">
        <v>61</v>
      </c>
      <c r="L2354" t="s">
        <v>4412</v>
      </c>
      <c r="N2354">
        <v>4</v>
      </c>
      <c r="O2354" t="str">
        <f t="shared" si="71"/>
        <v>Gmi-C_002_E1</v>
      </c>
      <c r="P2354">
        <v>5</v>
      </c>
      <c r="Q2354" t="s">
        <v>67</v>
      </c>
      <c r="R2354">
        <v>100</v>
      </c>
      <c r="S2354">
        <v>50</v>
      </c>
      <c r="T2354">
        <v>50</v>
      </c>
      <c r="U2354" s="35">
        <v>-2.2000000000000002</v>
      </c>
      <c r="V2354" t="str">
        <f t="shared" si="72"/>
        <v>Gmi-C_002_E2</v>
      </c>
      <c r="W2354">
        <v>5</v>
      </c>
      <c r="X2354" t="s">
        <v>67</v>
      </c>
      <c r="Y2354">
        <v>100</v>
      </c>
      <c r="Z2354">
        <v>50</v>
      </c>
      <c r="AA2354">
        <v>50</v>
      </c>
      <c r="AB2354">
        <v>88.8</v>
      </c>
      <c r="AC2354" t="str">
        <f t="shared" si="73"/>
        <v>Gmi-C_002_E3</v>
      </c>
      <c r="AD2354">
        <v>5</v>
      </c>
      <c r="AE2354" t="s">
        <v>67</v>
      </c>
      <c r="AF2354">
        <v>100</v>
      </c>
      <c r="AG2354">
        <v>50</v>
      </c>
      <c r="AH2354">
        <v>50</v>
      </c>
      <c r="AI2354">
        <v>66.2</v>
      </c>
      <c r="AJ2354" t="str">
        <f t="shared" si="74"/>
        <v>Gmi-C_002_E4</v>
      </c>
      <c r="AK2354">
        <v>5</v>
      </c>
      <c r="AL2354" t="s">
        <v>67</v>
      </c>
      <c r="AM2354">
        <v>100</v>
      </c>
      <c r="AN2354">
        <v>50</v>
      </c>
      <c r="AO2354">
        <v>50</v>
      </c>
      <c r="AP2354">
        <v>10.6</v>
      </c>
      <c r="AQ2354" s="1">
        <v>43819</v>
      </c>
      <c r="AR2354">
        <v>5</v>
      </c>
      <c r="AS2354" t="s">
        <v>4314</v>
      </c>
      <c r="AT2354" t="s">
        <v>61</v>
      </c>
      <c r="AU2354" t="s">
        <v>61</v>
      </c>
      <c r="AV2354" t="s">
        <v>61</v>
      </c>
      <c r="AW2354" t="s">
        <v>61</v>
      </c>
      <c r="BC2354" s="8" t="s">
        <v>4413</v>
      </c>
    </row>
    <row r="2355" spans="1:55" hidden="1" x14ac:dyDescent="0.5">
      <c r="A2355" t="s">
        <v>4418</v>
      </c>
      <c r="B2355" t="str">
        <f t="shared" si="70"/>
        <v>Gmi-CBas_006-Ex1</v>
      </c>
      <c r="C2355" t="s">
        <v>56</v>
      </c>
      <c r="D2355" s="1">
        <v>43759</v>
      </c>
      <c r="E2355" t="s">
        <v>1336</v>
      </c>
      <c r="F2355" s="1">
        <v>43816</v>
      </c>
      <c r="G2355" t="s">
        <v>1336</v>
      </c>
      <c r="H2355">
        <v>50</v>
      </c>
      <c r="I2355">
        <v>157</v>
      </c>
      <c r="J2355" t="s">
        <v>57</v>
      </c>
      <c r="K2355" s="26" t="s">
        <v>61</v>
      </c>
      <c r="L2355" t="s">
        <v>4412</v>
      </c>
      <c r="N2355">
        <v>4</v>
      </c>
      <c r="O2355" t="str">
        <f t="shared" si="71"/>
        <v>Gmi-C_002_E1</v>
      </c>
      <c r="P2355">
        <v>6</v>
      </c>
      <c r="Q2355" t="s">
        <v>67</v>
      </c>
      <c r="R2355">
        <v>100</v>
      </c>
      <c r="S2355">
        <v>50</v>
      </c>
      <c r="T2355">
        <v>50</v>
      </c>
      <c r="U2355" s="35">
        <v>38.200000000000003</v>
      </c>
      <c r="V2355" t="str">
        <f t="shared" si="72"/>
        <v>Gmi-C_002_E2</v>
      </c>
      <c r="W2355">
        <v>6</v>
      </c>
      <c r="X2355" t="s">
        <v>67</v>
      </c>
      <c r="Y2355">
        <v>100</v>
      </c>
      <c r="Z2355">
        <v>50</v>
      </c>
      <c r="AA2355">
        <v>50</v>
      </c>
      <c r="AB2355">
        <v>141.4</v>
      </c>
      <c r="AC2355" t="str">
        <f t="shared" si="73"/>
        <v>Gmi-C_002_E3</v>
      </c>
      <c r="AD2355">
        <v>6</v>
      </c>
      <c r="AE2355" t="s">
        <v>67</v>
      </c>
      <c r="AF2355">
        <v>100</v>
      </c>
      <c r="AG2355">
        <v>50</v>
      </c>
      <c r="AH2355">
        <v>50</v>
      </c>
      <c r="AI2355">
        <v>86.1</v>
      </c>
      <c r="AJ2355" t="str">
        <f t="shared" si="74"/>
        <v>Gmi-C_002_E4</v>
      </c>
      <c r="AK2355">
        <v>6</v>
      </c>
      <c r="AL2355" t="s">
        <v>67</v>
      </c>
      <c r="AM2355">
        <v>100</v>
      </c>
      <c r="AN2355">
        <v>50</v>
      </c>
      <c r="AO2355">
        <v>50</v>
      </c>
      <c r="AP2355">
        <v>30.7</v>
      </c>
      <c r="AQ2355" s="1">
        <v>43819</v>
      </c>
      <c r="AR2355">
        <v>5</v>
      </c>
      <c r="AS2355" t="s">
        <v>4314</v>
      </c>
      <c r="AT2355" t="s">
        <v>61</v>
      </c>
      <c r="AU2355" t="s">
        <v>61</v>
      </c>
      <c r="AV2355" t="s">
        <v>61</v>
      </c>
      <c r="AW2355" t="s">
        <v>61</v>
      </c>
      <c r="BC2355" s="8" t="s">
        <v>4413</v>
      </c>
    </row>
    <row r="2356" spans="1:55" hidden="1" x14ac:dyDescent="0.5">
      <c r="A2356" t="s">
        <v>4419</v>
      </c>
      <c r="B2356" t="str">
        <f t="shared" si="70"/>
        <v>Gmi-CBas_007-Ex1</v>
      </c>
      <c r="C2356" t="s">
        <v>56</v>
      </c>
      <c r="D2356" s="1">
        <v>43759</v>
      </c>
      <c r="E2356" t="s">
        <v>1336</v>
      </c>
      <c r="F2356" s="1">
        <v>43816</v>
      </c>
      <c r="G2356" t="s">
        <v>1336</v>
      </c>
      <c r="H2356">
        <v>50</v>
      </c>
      <c r="I2356">
        <v>157</v>
      </c>
      <c r="J2356" t="s">
        <v>1336</v>
      </c>
      <c r="K2356" s="26" t="s">
        <v>61</v>
      </c>
      <c r="L2356" t="s">
        <v>4412</v>
      </c>
      <c r="N2356">
        <v>4</v>
      </c>
      <c r="O2356" t="str">
        <f t="shared" si="71"/>
        <v>Gmi-C_002_E1</v>
      </c>
      <c r="P2356">
        <v>7</v>
      </c>
      <c r="Q2356" t="s">
        <v>67</v>
      </c>
      <c r="R2356">
        <v>100</v>
      </c>
      <c r="S2356">
        <v>50</v>
      </c>
      <c r="T2356">
        <v>50</v>
      </c>
      <c r="U2356" s="35">
        <v>0.2</v>
      </c>
      <c r="V2356" t="str">
        <f t="shared" si="72"/>
        <v>Gmi-C_002_E2</v>
      </c>
      <c r="W2356">
        <v>7</v>
      </c>
      <c r="X2356" t="s">
        <v>67</v>
      </c>
      <c r="Y2356">
        <v>100</v>
      </c>
      <c r="Z2356">
        <v>50</v>
      </c>
      <c r="AA2356">
        <v>50</v>
      </c>
      <c r="AB2356">
        <v>33.700000000000003</v>
      </c>
      <c r="AC2356" t="str">
        <f t="shared" si="73"/>
        <v>Gmi-C_002_E3</v>
      </c>
      <c r="AD2356">
        <v>7</v>
      </c>
      <c r="AE2356" t="s">
        <v>67</v>
      </c>
      <c r="AF2356">
        <v>100</v>
      </c>
      <c r="AG2356">
        <v>50</v>
      </c>
      <c r="AH2356">
        <v>50</v>
      </c>
      <c r="AI2356">
        <v>28.2</v>
      </c>
      <c r="AJ2356" t="str">
        <f t="shared" si="74"/>
        <v>Gmi-C_002_E4</v>
      </c>
      <c r="AK2356">
        <v>7</v>
      </c>
      <c r="AL2356" t="s">
        <v>67</v>
      </c>
      <c r="AM2356">
        <v>100</v>
      </c>
      <c r="AN2356">
        <v>50</v>
      </c>
      <c r="AO2356">
        <v>50</v>
      </c>
      <c r="AP2356">
        <v>29.3</v>
      </c>
      <c r="AQ2356" s="1">
        <v>43819</v>
      </c>
      <c r="AR2356">
        <v>5</v>
      </c>
      <c r="AS2356" t="s">
        <v>4314</v>
      </c>
      <c r="AT2356" t="s">
        <v>61</v>
      </c>
      <c r="AU2356" t="s">
        <v>61</v>
      </c>
      <c r="AV2356" t="s">
        <v>61</v>
      </c>
      <c r="AW2356" t="s">
        <v>61</v>
      </c>
      <c r="BC2356" s="8" t="s">
        <v>4413</v>
      </c>
    </row>
    <row r="2357" spans="1:55" hidden="1" x14ac:dyDescent="0.5">
      <c r="A2357" t="s">
        <v>4420</v>
      </c>
      <c r="B2357" t="str">
        <f t="shared" si="70"/>
        <v>Gmi-CBas_008-Ex1</v>
      </c>
      <c r="C2357" t="s">
        <v>56</v>
      </c>
      <c r="D2357" s="1">
        <v>43759</v>
      </c>
      <c r="E2357" t="s">
        <v>1336</v>
      </c>
      <c r="F2357" s="1">
        <v>43816</v>
      </c>
      <c r="G2357" t="s">
        <v>3070</v>
      </c>
      <c r="H2357">
        <v>50</v>
      </c>
      <c r="I2357">
        <v>157</v>
      </c>
      <c r="J2357" t="s">
        <v>57</v>
      </c>
      <c r="K2357" s="26" t="s">
        <v>61</v>
      </c>
      <c r="L2357" t="s">
        <v>4412</v>
      </c>
      <c r="N2357">
        <v>4</v>
      </c>
      <c r="O2357" t="str">
        <f t="shared" si="71"/>
        <v>Gmi-C_002_E1</v>
      </c>
      <c r="P2357">
        <v>8</v>
      </c>
      <c r="Q2357" t="s">
        <v>67</v>
      </c>
      <c r="R2357">
        <v>100</v>
      </c>
      <c r="S2357">
        <v>50</v>
      </c>
      <c r="T2357">
        <v>50</v>
      </c>
      <c r="U2357" s="35">
        <v>52.5</v>
      </c>
      <c r="V2357" t="str">
        <f t="shared" si="72"/>
        <v>Gmi-C_002_E2</v>
      </c>
      <c r="W2357">
        <v>8</v>
      </c>
      <c r="X2357" t="s">
        <v>67</v>
      </c>
      <c r="Y2357">
        <v>100</v>
      </c>
      <c r="Z2357">
        <v>50</v>
      </c>
      <c r="AA2357">
        <v>50</v>
      </c>
      <c r="AB2357">
        <v>112.7</v>
      </c>
      <c r="AC2357" t="str">
        <f t="shared" si="73"/>
        <v>Gmi-C_002_E3</v>
      </c>
      <c r="AD2357">
        <v>8</v>
      </c>
      <c r="AE2357" t="s">
        <v>67</v>
      </c>
      <c r="AF2357">
        <v>100</v>
      </c>
      <c r="AG2357">
        <v>50</v>
      </c>
      <c r="AH2357">
        <v>50</v>
      </c>
      <c r="AI2357">
        <v>95.2</v>
      </c>
      <c r="AJ2357" t="str">
        <f t="shared" si="74"/>
        <v>Gmi-C_002_E4</v>
      </c>
      <c r="AK2357">
        <v>8</v>
      </c>
      <c r="AL2357" t="s">
        <v>67</v>
      </c>
      <c r="AM2357">
        <v>100</v>
      </c>
      <c r="AN2357">
        <v>50</v>
      </c>
      <c r="AO2357">
        <v>50</v>
      </c>
      <c r="AP2357">
        <v>24.2</v>
      </c>
      <c r="AQ2357" s="1">
        <v>43819</v>
      </c>
      <c r="AR2357">
        <v>5</v>
      </c>
      <c r="AS2357" t="s">
        <v>4314</v>
      </c>
      <c r="AT2357" t="s">
        <v>61</v>
      </c>
      <c r="AU2357" t="s">
        <v>61</v>
      </c>
      <c r="AV2357" t="s">
        <v>61</v>
      </c>
      <c r="AW2357" t="s">
        <v>61</v>
      </c>
      <c r="BC2357" s="8" t="s">
        <v>4413</v>
      </c>
    </row>
    <row r="2358" spans="1:55" hidden="1" x14ac:dyDescent="0.5">
      <c r="A2358" t="s">
        <v>4421</v>
      </c>
      <c r="B2358" t="str">
        <f t="shared" si="70"/>
        <v>Gmi-CBas_009-Ex1</v>
      </c>
      <c r="C2358" t="s">
        <v>56</v>
      </c>
      <c r="D2358" s="1">
        <v>43759</v>
      </c>
      <c r="E2358" t="s">
        <v>1336</v>
      </c>
      <c r="F2358" s="1">
        <v>43816</v>
      </c>
      <c r="G2358" t="s">
        <v>3070</v>
      </c>
      <c r="H2358">
        <v>50</v>
      </c>
      <c r="I2358">
        <v>157</v>
      </c>
      <c r="J2358" t="s">
        <v>1336</v>
      </c>
      <c r="K2358" s="26" t="s">
        <v>61</v>
      </c>
      <c r="L2358" t="s">
        <v>4412</v>
      </c>
      <c r="N2358">
        <v>4</v>
      </c>
      <c r="O2358" t="str">
        <f t="shared" si="71"/>
        <v>Gmi-C_002_E1</v>
      </c>
      <c r="P2358">
        <v>9</v>
      </c>
      <c r="Q2358" t="s">
        <v>67</v>
      </c>
      <c r="R2358">
        <v>100</v>
      </c>
      <c r="S2358">
        <v>50</v>
      </c>
      <c r="T2358">
        <v>50</v>
      </c>
      <c r="U2358" s="35">
        <v>13.1</v>
      </c>
      <c r="V2358" t="str">
        <f t="shared" si="72"/>
        <v>Gmi-C_002_E2</v>
      </c>
      <c r="W2358">
        <v>9</v>
      </c>
      <c r="X2358" t="s">
        <v>67</v>
      </c>
      <c r="Y2358">
        <v>100</v>
      </c>
      <c r="Z2358">
        <v>50</v>
      </c>
      <c r="AA2358">
        <v>50</v>
      </c>
      <c r="AB2358">
        <v>48.7</v>
      </c>
      <c r="AC2358" t="str">
        <f t="shared" si="73"/>
        <v>Gmi-C_002_E3</v>
      </c>
      <c r="AD2358">
        <v>9</v>
      </c>
      <c r="AE2358" t="s">
        <v>67</v>
      </c>
      <c r="AF2358">
        <v>100</v>
      </c>
      <c r="AG2358">
        <v>50</v>
      </c>
      <c r="AH2358">
        <v>50</v>
      </c>
      <c r="AI2358">
        <v>45.3</v>
      </c>
      <c r="AJ2358" t="str">
        <f t="shared" si="74"/>
        <v>Gmi-C_002_E4</v>
      </c>
      <c r="AK2358">
        <v>9</v>
      </c>
      <c r="AL2358" t="s">
        <v>67</v>
      </c>
      <c r="AM2358">
        <v>100</v>
      </c>
      <c r="AN2358">
        <v>50</v>
      </c>
      <c r="AO2358">
        <v>50</v>
      </c>
      <c r="AP2358">
        <v>27.5</v>
      </c>
      <c r="AQ2358" s="1">
        <v>43819</v>
      </c>
      <c r="AR2358">
        <v>5</v>
      </c>
      <c r="AS2358" t="s">
        <v>4314</v>
      </c>
      <c r="AT2358" t="s">
        <v>61</v>
      </c>
      <c r="AU2358" t="s">
        <v>61</v>
      </c>
      <c r="AV2358" t="s">
        <v>61</v>
      </c>
      <c r="AW2358" t="s">
        <v>61</v>
      </c>
      <c r="BC2358" s="8" t="s">
        <v>4413</v>
      </c>
    </row>
    <row r="2359" spans="1:55" hidden="1" x14ac:dyDescent="0.5">
      <c r="A2359" t="s">
        <v>4422</v>
      </c>
      <c r="B2359" t="str">
        <f t="shared" si="70"/>
        <v>Gmi-CBas_010-Ex1</v>
      </c>
      <c r="C2359" t="s">
        <v>56</v>
      </c>
      <c r="D2359" s="1">
        <v>43759</v>
      </c>
      <c r="E2359" t="s">
        <v>1336</v>
      </c>
      <c r="F2359" s="1">
        <v>43816</v>
      </c>
      <c r="G2359" t="s">
        <v>57</v>
      </c>
      <c r="H2359">
        <v>50</v>
      </c>
      <c r="I2359">
        <v>157</v>
      </c>
      <c r="J2359" t="s">
        <v>57</v>
      </c>
      <c r="K2359" s="26" t="s">
        <v>61</v>
      </c>
      <c r="L2359" t="s">
        <v>4412</v>
      </c>
      <c r="N2359">
        <v>4</v>
      </c>
      <c r="O2359" t="str">
        <f t="shared" si="71"/>
        <v>Gmi-C_002_E1</v>
      </c>
      <c r="P2359">
        <v>10</v>
      </c>
      <c r="Q2359" t="s">
        <v>67</v>
      </c>
      <c r="R2359">
        <v>100</v>
      </c>
      <c r="S2359">
        <v>50</v>
      </c>
      <c r="T2359">
        <v>50</v>
      </c>
      <c r="U2359" s="35">
        <v>65.5</v>
      </c>
      <c r="V2359" t="str">
        <f t="shared" si="72"/>
        <v>Gmi-C_002_E2</v>
      </c>
      <c r="W2359">
        <v>10</v>
      </c>
      <c r="X2359" t="s">
        <v>67</v>
      </c>
      <c r="Y2359">
        <v>100</v>
      </c>
      <c r="Z2359">
        <v>50</v>
      </c>
      <c r="AA2359">
        <v>50</v>
      </c>
      <c r="AB2359">
        <v>69.099999999999994</v>
      </c>
      <c r="AC2359" t="str">
        <f t="shared" si="73"/>
        <v>Gmi-C_002_E3</v>
      </c>
      <c r="AD2359">
        <v>10</v>
      </c>
      <c r="AE2359" t="s">
        <v>67</v>
      </c>
      <c r="AF2359">
        <v>100</v>
      </c>
      <c r="AG2359">
        <v>50</v>
      </c>
      <c r="AH2359">
        <v>50</v>
      </c>
      <c r="AI2359">
        <v>38.9</v>
      </c>
      <c r="AJ2359" t="str">
        <f t="shared" si="74"/>
        <v>Gmi-C_002_E4</v>
      </c>
      <c r="AK2359">
        <v>10</v>
      </c>
      <c r="AL2359" t="s">
        <v>67</v>
      </c>
      <c r="AM2359">
        <v>100</v>
      </c>
      <c r="AN2359">
        <v>50</v>
      </c>
      <c r="AO2359">
        <v>50</v>
      </c>
      <c r="AP2359">
        <v>33.6</v>
      </c>
      <c r="AQ2359" s="1">
        <v>43819</v>
      </c>
      <c r="AR2359">
        <v>5</v>
      </c>
      <c r="AS2359" t="s">
        <v>4314</v>
      </c>
      <c r="AT2359" t="s">
        <v>61</v>
      </c>
      <c r="AU2359" t="s">
        <v>61</v>
      </c>
      <c r="AV2359" t="s">
        <v>61</v>
      </c>
      <c r="AW2359" t="s">
        <v>61</v>
      </c>
      <c r="BC2359" s="8" t="s">
        <v>4413</v>
      </c>
    </row>
    <row r="2360" spans="1:55" hidden="1" x14ac:dyDescent="0.5">
      <c r="A2360" t="s">
        <v>4423</v>
      </c>
      <c r="B2360" t="str">
        <f t="shared" si="70"/>
        <v>Gmi-CBas_011-Ex1</v>
      </c>
      <c r="C2360" t="s">
        <v>56</v>
      </c>
      <c r="D2360" s="1">
        <v>43759</v>
      </c>
      <c r="E2360" t="s">
        <v>1336</v>
      </c>
      <c r="F2360" s="1">
        <v>43816</v>
      </c>
      <c r="G2360" t="s">
        <v>57</v>
      </c>
      <c r="H2360">
        <v>50</v>
      </c>
      <c r="I2360">
        <v>157</v>
      </c>
      <c r="J2360" t="s">
        <v>1336</v>
      </c>
      <c r="K2360" s="26" t="s">
        <v>61</v>
      </c>
      <c r="L2360" t="s">
        <v>4412</v>
      </c>
      <c r="N2360">
        <v>4</v>
      </c>
      <c r="O2360" t="str">
        <f t="shared" si="71"/>
        <v>Gmi-C_002_E1</v>
      </c>
      <c r="P2360">
        <v>11</v>
      </c>
      <c r="Q2360" t="s">
        <v>67</v>
      </c>
      <c r="R2360">
        <v>100</v>
      </c>
      <c r="S2360">
        <v>50</v>
      </c>
      <c r="T2360">
        <v>50</v>
      </c>
      <c r="U2360" s="35">
        <v>20.5</v>
      </c>
      <c r="V2360" t="str">
        <f t="shared" si="72"/>
        <v>Gmi-C_002_E2</v>
      </c>
      <c r="W2360">
        <v>11</v>
      </c>
      <c r="X2360" t="s">
        <v>67</v>
      </c>
      <c r="Y2360">
        <v>100</v>
      </c>
      <c r="Z2360">
        <v>50</v>
      </c>
      <c r="AA2360">
        <v>50</v>
      </c>
      <c r="AB2360">
        <v>52.5</v>
      </c>
      <c r="AC2360" t="str">
        <f t="shared" si="73"/>
        <v>Gmi-C_002_E3</v>
      </c>
      <c r="AD2360">
        <v>11</v>
      </c>
      <c r="AE2360" t="s">
        <v>67</v>
      </c>
      <c r="AF2360">
        <v>100</v>
      </c>
      <c r="AG2360">
        <v>50</v>
      </c>
      <c r="AH2360">
        <v>50</v>
      </c>
      <c r="AI2360">
        <v>15.1</v>
      </c>
      <c r="AJ2360" t="str">
        <f t="shared" si="74"/>
        <v>Gmi-C_002_E4</v>
      </c>
      <c r="AK2360">
        <v>11</v>
      </c>
      <c r="AL2360" t="s">
        <v>67</v>
      </c>
      <c r="AM2360">
        <v>100</v>
      </c>
      <c r="AN2360">
        <v>50</v>
      </c>
      <c r="AO2360">
        <v>50</v>
      </c>
      <c r="AP2360">
        <v>2.4</v>
      </c>
      <c r="AQ2360" s="1">
        <v>43819</v>
      </c>
      <c r="AR2360">
        <v>5</v>
      </c>
      <c r="AS2360" t="s">
        <v>4314</v>
      </c>
      <c r="AT2360" t="s">
        <v>61</v>
      </c>
      <c r="AU2360" t="s">
        <v>61</v>
      </c>
      <c r="AV2360" t="s">
        <v>61</v>
      </c>
      <c r="AW2360" t="s">
        <v>61</v>
      </c>
      <c r="BC2360" s="8" t="s">
        <v>4413</v>
      </c>
    </row>
    <row r="2361" spans="1:55" hidden="1" x14ac:dyDescent="0.5">
      <c r="A2361" t="s">
        <v>4424</v>
      </c>
      <c r="B2361" t="str">
        <f t="shared" si="70"/>
        <v>Gmi-CBas_012-Ex1</v>
      </c>
      <c r="C2361" t="s">
        <v>56</v>
      </c>
      <c r="D2361" s="1">
        <v>43759</v>
      </c>
      <c r="E2361" t="s">
        <v>1336</v>
      </c>
      <c r="F2361" s="1">
        <v>43816</v>
      </c>
      <c r="G2361" t="s">
        <v>57</v>
      </c>
      <c r="H2361">
        <v>50</v>
      </c>
      <c r="I2361">
        <v>157</v>
      </c>
      <c r="J2361" t="s">
        <v>57</v>
      </c>
      <c r="K2361" s="26" t="s">
        <v>61</v>
      </c>
      <c r="L2361" t="s">
        <v>4412</v>
      </c>
      <c r="N2361">
        <v>4</v>
      </c>
      <c r="O2361" t="str">
        <f t="shared" si="71"/>
        <v>Gmi-C_002_E1</v>
      </c>
      <c r="P2361">
        <v>12</v>
      </c>
      <c r="Q2361" t="s">
        <v>67</v>
      </c>
      <c r="R2361">
        <v>100</v>
      </c>
      <c r="S2361">
        <v>50</v>
      </c>
      <c r="T2361">
        <v>50</v>
      </c>
      <c r="U2361" s="35">
        <v>30.2</v>
      </c>
      <c r="V2361" t="str">
        <f t="shared" si="72"/>
        <v>Gmi-C_002_E2</v>
      </c>
      <c r="W2361">
        <v>12</v>
      </c>
      <c r="X2361" t="s">
        <v>67</v>
      </c>
      <c r="Y2361">
        <v>100</v>
      </c>
      <c r="Z2361">
        <v>50</v>
      </c>
      <c r="AA2361">
        <v>50</v>
      </c>
      <c r="AB2361">
        <v>88</v>
      </c>
      <c r="AC2361" t="str">
        <f t="shared" si="73"/>
        <v>Gmi-C_002_E3</v>
      </c>
      <c r="AD2361">
        <v>12</v>
      </c>
      <c r="AE2361" t="s">
        <v>67</v>
      </c>
      <c r="AF2361">
        <v>100</v>
      </c>
      <c r="AG2361">
        <v>50</v>
      </c>
      <c r="AH2361">
        <v>50</v>
      </c>
      <c r="AI2361">
        <v>43.8</v>
      </c>
      <c r="AJ2361" t="str">
        <f t="shared" si="74"/>
        <v>Gmi-C_002_E4</v>
      </c>
      <c r="AK2361">
        <v>12</v>
      </c>
      <c r="AL2361" t="s">
        <v>67</v>
      </c>
      <c r="AM2361">
        <v>100</v>
      </c>
      <c r="AN2361">
        <v>50</v>
      </c>
      <c r="AO2361">
        <v>50</v>
      </c>
      <c r="AP2361">
        <v>34.6</v>
      </c>
      <c r="AQ2361" s="1">
        <v>43819</v>
      </c>
      <c r="AR2361">
        <v>5</v>
      </c>
      <c r="AS2361" t="s">
        <v>4314</v>
      </c>
      <c r="AT2361" t="s">
        <v>61</v>
      </c>
      <c r="AU2361" t="s">
        <v>61</v>
      </c>
      <c r="AV2361" t="s">
        <v>61</v>
      </c>
      <c r="AW2361" t="s">
        <v>61</v>
      </c>
      <c r="BC2361" s="8" t="s">
        <v>4413</v>
      </c>
    </row>
    <row r="2362" spans="1:55" hidden="1" x14ac:dyDescent="0.5">
      <c r="A2362" t="s">
        <v>4425</v>
      </c>
      <c r="B2362" t="str">
        <f t="shared" si="70"/>
        <v>Gmi-CBas_013-Ex1</v>
      </c>
      <c r="C2362" t="s">
        <v>56</v>
      </c>
      <c r="D2362" s="1">
        <v>43759</v>
      </c>
      <c r="E2362" t="s">
        <v>1336</v>
      </c>
      <c r="F2362" s="1">
        <v>43816</v>
      </c>
      <c r="G2362" t="s">
        <v>2236</v>
      </c>
      <c r="H2362">
        <v>50</v>
      </c>
      <c r="I2362">
        <v>157</v>
      </c>
      <c r="J2362" t="s">
        <v>1336</v>
      </c>
      <c r="K2362" s="26" t="s">
        <v>61</v>
      </c>
      <c r="L2362" t="s">
        <v>4412</v>
      </c>
      <c r="N2362">
        <v>4</v>
      </c>
      <c r="O2362" t="str">
        <f t="shared" si="71"/>
        <v>Gmi-C_002_E1</v>
      </c>
      <c r="P2362">
        <v>1</v>
      </c>
      <c r="Q2362" t="s">
        <v>65</v>
      </c>
      <c r="R2362">
        <v>100</v>
      </c>
      <c r="S2362">
        <v>50</v>
      </c>
      <c r="T2362">
        <v>50</v>
      </c>
      <c r="U2362" s="35" t="s">
        <v>61</v>
      </c>
      <c r="V2362" t="str">
        <f t="shared" si="72"/>
        <v>Gmi-C_002_E2</v>
      </c>
      <c r="W2362">
        <v>1</v>
      </c>
      <c r="X2362" t="s">
        <v>65</v>
      </c>
      <c r="Y2362">
        <v>100</v>
      </c>
      <c r="Z2362">
        <v>50</v>
      </c>
      <c r="AA2362">
        <v>50</v>
      </c>
      <c r="AB2362" t="s">
        <v>61</v>
      </c>
      <c r="AC2362" t="str">
        <f t="shared" si="73"/>
        <v>Gmi-C_002_E3</v>
      </c>
      <c r="AD2362">
        <v>1</v>
      </c>
      <c r="AE2362" t="s">
        <v>65</v>
      </c>
      <c r="AF2362">
        <v>100</v>
      </c>
      <c r="AG2362">
        <v>50</v>
      </c>
      <c r="AH2362">
        <v>50</v>
      </c>
      <c r="AI2362" t="s">
        <v>61</v>
      </c>
      <c r="AJ2362" t="str">
        <f t="shared" si="74"/>
        <v>Gmi-C_002_E4</v>
      </c>
      <c r="AK2362">
        <v>1</v>
      </c>
      <c r="AL2362" t="s">
        <v>65</v>
      </c>
      <c r="AM2362">
        <v>100</v>
      </c>
      <c r="AN2362">
        <v>50</v>
      </c>
      <c r="AO2362">
        <v>50</v>
      </c>
      <c r="AP2362" t="s">
        <v>61</v>
      </c>
      <c r="AQ2362" t="s">
        <v>61</v>
      </c>
      <c r="AR2362" t="s">
        <v>61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BC2362" s="8" t="s">
        <v>4413</v>
      </c>
    </row>
    <row r="2363" spans="1:55" hidden="1" x14ac:dyDescent="0.5">
      <c r="A2363" t="s">
        <v>4426</v>
      </c>
      <c r="B2363" t="str">
        <f t="shared" si="70"/>
        <v>Gmi-CBas_014-Ex1</v>
      </c>
      <c r="C2363" t="s">
        <v>56</v>
      </c>
      <c r="D2363" s="1">
        <v>43759</v>
      </c>
      <c r="E2363" t="s">
        <v>1336</v>
      </c>
      <c r="F2363" s="1">
        <v>43816</v>
      </c>
      <c r="G2363" t="s">
        <v>2236</v>
      </c>
      <c r="H2363">
        <v>50</v>
      </c>
      <c r="I2363">
        <v>157</v>
      </c>
      <c r="J2363" t="s">
        <v>57</v>
      </c>
      <c r="K2363" s="26" t="s">
        <v>61</v>
      </c>
      <c r="L2363" t="s">
        <v>4412</v>
      </c>
      <c r="N2363">
        <v>4</v>
      </c>
      <c r="O2363" t="str">
        <f t="shared" si="71"/>
        <v>Gmi-C_002_E1</v>
      </c>
      <c r="P2363">
        <v>2</v>
      </c>
      <c r="Q2363" t="s">
        <v>65</v>
      </c>
      <c r="R2363">
        <v>100</v>
      </c>
      <c r="S2363">
        <v>50</v>
      </c>
      <c r="T2363">
        <v>50</v>
      </c>
      <c r="U2363" s="35" t="s">
        <v>61</v>
      </c>
      <c r="V2363" t="str">
        <f t="shared" si="72"/>
        <v>Gmi-C_002_E2</v>
      </c>
      <c r="W2363">
        <v>2</v>
      </c>
      <c r="X2363" t="s">
        <v>65</v>
      </c>
      <c r="Y2363">
        <v>100</v>
      </c>
      <c r="Z2363">
        <v>50</v>
      </c>
      <c r="AA2363">
        <v>50</v>
      </c>
      <c r="AB2363" t="s">
        <v>61</v>
      </c>
      <c r="AC2363" t="str">
        <f t="shared" si="73"/>
        <v>Gmi-C_002_E3</v>
      </c>
      <c r="AD2363">
        <v>2</v>
      </c>
      <c r="AE2363" t="s">
        <v>65</v>
      </c>
      <c r="AF2363">
        <v>100</v>
      </c>
      <c r="AG2363">
        <v>50</v>
      </c>
      <c r="AH2363">
        <v>50</v>
      </c>
      <c r="AI2363" t="s">
        <v>61</v>
      </c>
      <c r="AJ2363" t="str">
        <f t="shared" si="74"/>
        <v>Gmi-C_002_E4</v>
      </c>
      <c r="AK2363">
        <v>2</v>
      </c>
      <c r="AL2363" t="s">
        <v>65</v>
      </c>
      <c r="AM2363">
        <v>100</v>
      </c>
      <c r="AN2363">
        <v>50</v>
      </c>
      <c r="AO2363">
        <v>50</v>
      </c>
      <c r="AP2363" t="s">
        <v>61</v>
      </c>
      <c r="AQ2363" t="s">
        <v>61</v>
      </c>
      <c r="AR2363" t="s">
        <v>61</v>
      </c>
      <c r="AS2363" t="s">
        <v>61</v>
      </c>
      <c r="AT2363" t="s">
        <v>61</v>
      </c>
      <c r="AU2363" t="s">
        <v>61</v>
      </c>
      <c r="AV2363" t="s">
        <v>61</v>
      </c>
      <c r="AW2363" t="s">
        <v>61</v>
      </c>
      <c r="BC2363" s="8" t="s">
        <v>4413</v>
      </c>
    </row>
    <row r="2364" spans="1:55" hidden="1" x14ac:dyDescent="0.5">
      <c r="A2364" t="s">
        <v>4427</v>
      </c>
      <c r="B2364" t="str">
        <f t="shared" si="70"/>
        <v>Gmi-CBas_015-Ex1</v>
      </c>
      <c r="C2364" t="s">
        <v>56</v>
      </c>
      <c r="D2364" s="1">
        <v>43759</v>
      </c>
      <c r="E2364" t="s">
        <v>1336</v>
      </c>
      <c r="F2364" s="1">
        <v>43816</v>
      </c>
      <c r="G2364" t="s">
        <v>2746</v>
      </c>
      <c r="H2364">
        <v>50</v>
      </c>
      <c r="I2364">
        <v>157</v>
      </c>
      <c r="J2364" t="s">
        <v>1336</v>
      </c>
      <c r="K2364" s="26" t="s">
        <v>61</v>
      </c>
      <c r="L2364" t="s">
        <v>4412</v>
      </c>
      <c r="N2364">
        <v>4</v>
      </c>
      <c r="O2364" t="str">
        <f t="shared" si="71"/>
        <v>Gmi-C_002_E1</v>
      </c>
      <c r="P2364">
        <v>3</v>
      </c>
      <c r="Q2364" t="s">
        <v>65</v>
      </c>
      <c r="R2364">
        <v>100</v>
      </c>
      <c r="S2364">
        <v>50</v>
      </c>
      <c r="T2364">
        <v>50</v>
      </c>
      <c r="U2364" s="35" t="s">
        <v>61</v>
      </c>
      <c r="V2364" t="str">
        <f t="shared" si="72"/>
        <v>Gmi-C_002_E2</v>
      </c>
      <c r="W2364">
        <v>3</v>
      </c>
      <c r="X2364" t="s">
        <v>65</v>
      </c>
      <c r="Y2364">
        <v>100</v>
      </c>
      <c r="Z2364">
        <v>50</v>
      </c>
      <c r="AA2364">
        <v>50</v>
      </c>
      <c r="AB2364" t="s">
        <v>61</v>
      </c>
      <c r="AC2364" t="str">
        <f t="shared" si="73"/>
        <v>Gmi-C_002_E3</v>
      </c>
      <c r="AD2364">
        <v>3</v>
      </c>
      <c r="AE2364" t="s">
        <v>65</v>
      </c>
      <c r="AF2364">
        <v>100</v>
      </c>
      <c r="AG2364">
        <v>50</v>
      </c>
      <c r="AH2364">
        <v>50</v>
      </c>
      <c r="AI2364" t="s">
        <v>61</v>
      </c>
      <c r="AJ2364" t="str">
        <f t="shared" si="74"/>
        <v>Gmi-C_002_E4</v>
      </c>
      <c r="AK2364">
        <v>3</v>
      </c>
      <c r="AL2364" t="s">
        <v>65</v>
      </c>
      <c r="AM2364">
        <v>100</v>
      </c>
      <c r="AN2364">
        <v>50</v>
      </c>
      <c r="AO2364">
        <v>50</v>
      </c>
      <c r="AP2364" t="s">
        <v>61</v>
      </c>
      <c r="AQ2364" t="s">
        <v>61</v>
      </c>
      <c r="AR2364" t="s">
        <v>61</v>
      </c>
      <c r="AS2364" t="s">
        <v>61</v>
      </c>
      <c r="AT2364" t="s">
        <v>61</v>
      </c>
      <c r="AU2364" t="s">
        <v>61</v>
      </c>
      <c r="AV2364" t="s">
        <v>61</v>
      </c>
      <c r="AW2364" t="s">
        <v>61</v>
      </c>
      <c r="BC2364" s="8" t="s">
        <v>4413</v>
      </c>
    </row>
    <row r="2365" spans="1:55" hidden="1" x14ac:dyDescent="0.5">
      <c r="A2365" t="s">
        <v>4428</v>
      </c>
      <c r="B2365" t="str">
        <f t="shared" si="70"/>
        <v>Gmi-CBas_016-Ex1</v>
      </c>
      <c r="C2365" t="s">
        <v>56</v>
      </c>
      <c r="D2365" s="1">
        <v>43759</v>
      </c>
      <c r="E2365" t="s">
        <v>1336</v>
      </c>
      <c r="F2365" s="1">
        <v>43816</v>
      </c>
      <c r="G2365" t="s">
        <v>2746</v>
      </c>
      <c r="H2365">
        <v>50</v>
      </c>
      <c r="I2365">
        <v>157</v>
      </c>
      <c r="J2365" t="s">
        <v>57</v>
      </c>
      <c r="K2365" s="26" t="s">
        <v>61</v>
      </c>
      <c r="L2365" t="s">
        <v>4412</v>
      </c>
      <c r="N2365">
        <v>4</v>
      </c>
      <c r="O2365" t="str">
        <f t="shared" si="71"/>
        <v>Gmi-C_002_E1</v>
      </c>
      <c r="P2365">
        <v>4</v>
      </c>
      <c r="Q2365" t="s">
        <v>65</v>
      </c>
      <c r="R2365">
        <v>100</v>
      </c>
      <c r="S2365">
        <v>50</v>
      </c>
      <c r="T2365">
        <v>50</v>
      </c>
      <c r="U2365" s="35" t="s">
        <v>61</v>
      </c>
      <c r="V2365" t="str">
        <f t="shared" si="72"/>
        <v>Gmi-C_002_E2</v>
      </c>
      <c r="W2365">
        <v>4</v>
      </c>
      <c r="X2365" t="s">
        <v>65</v>
      </c>
      <c r="Y2365">
        <v>100</v>
      </c>
      <c r="Z2365">
        <v>50</v>
      </c>
      <c r="AA2365">
        <v>50</v>
      </c>
      <c r="AB2365" t="s">
        <v>61</v>
      </c>
      <c r="AC2365" t="str">
        <f t="shared" si="73"/>
        <v>Gmi-C_002_E3</v>
      </c>
      <c r="AD2365">
        <v>4</v>
      </c>
      <c r="AE2365" t="s">
        <v>65</v>
      </c>
      <c r="AF2365">
        <v>100</v>
      </c>
      <c r="AG2365">
        <v>50</v>
      </c>
      <c r="AH2365">
        <v>50</v>
      </c>
      <c r="AI2365" t="s">
        <v>61</v>
      </c>
      <c r="AJ2365" t="str">
        <f t="shared" si="74"/>
        <v>Gmi-C_002_E4</v>
      </c>
      <c r="AK2365">
        <v>4</v>
      </c>
      <c r="AL2365" t="s">
        <v>65</v>
      </c>
      <c r="AM2365">
        <v>100</v>
      </c>
      <c r="AN2365">
        <v>50</v>
      </c>
      <c r="AO2365">
        <v>50</v>
      </c>
      <c r="AP2365" t="s">
        <v>61</v>
      </c>
      <c r="AQ2365" t="s">
        <v>61</v>
      </c>
      <c r="AR2365" t="s">
        <v>61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BC2365" s="8" t="s">
        <v>4413</v>
      </c>
    </row>
    <row r="2366" spans="1:55" hidden="1" x14ac:dyDescent="0.5">
      <c r="A2366" t="s">
        <v>4429</v>
      </c>
      <c r="B2366" t="str">
        <f t="shared" ref="B2366:B2429" si="75">A2366&amp;"-Ex1"</f>
        <v>Gmi-CBas_017-Ex1</v>
      </c>
      <c r="C2366" t="s">
        <v>56</v>
      </c>
      <c r="D2366" s="1">
        <v>43759</v>
      </c>
      <c r="E2366" t="s">
        <v>1336</v>
      </c>
      <c r="F2366" s="1">
        <v>43816</v>
      </c>
      <c r="G2366" t="s">
        <v>2746</v>
      </c>
      <c r="H2366">
        <v>50</v>
      </c>
      <c r="I2366">
        <v>157</v>
      </c>
      <c r="J2366" t="s">
        <v>1336</v>
      </c>
      <c r="K2366" s="26" t="s">
        <v>61</v>
      </c>
      <c r="L2366" t="s">
        <v>4412</v>
      </c>
      <c r="N2366">
        <v>4</v>
      </c>
      <c r="O2366" t="str">
        <f t="shared" ref="O2366:O2429" si="76">L2366&amp;"_E1"</f>
        <v>Gmi-C_002_E1</v>
      </c>
      <c r="P2366">
        <v>5</v>
      </c>
      <c r="Q2366" t="s">
        <v>65</v>
      </c>
      <c r="R2366">
        <v>100</v>
      </c>
      <c r="S2366">
        <v>50</v>
      </c>
      <c r="T2366">
        <v>50</v>
      </c>
      <c r="U2366" s="35" t="s">
        <v>61</v>
      </c>
      <c r="V2366" t="str">
        <f t="shared" si="72"/>
        <v>Gmi-C_002_E2</v>
      </c>
      <c r="W2366">
        <v>5</v>
      </c>
      <c r="X2366" t="s">
        <v>65</v>
      </c>
      <c r="Y2366">
        <v>100</v>
      </c>
      <c r="Z2366">
        <v>50</v>
      </c>
      <c r="AA2366">
        <v>50</v>
      </c>
      <c r="AB2366" t="s">
        <v>61</v>
      </c>
      <c r="AC2366" t="str">
        <f t="shared" si="73"/>
        <v>Gmi-C_002_E3</v>
      </c>
      <c r="AD2366">
        <v>5</v>
      </c>
      <c r="AE2366" t="s">
        <v>65</v>
      </c>
      <c r="AF2366">
        <v>100</v>
      </c>
      <c r="AG2366">
        <v>50</v>
      </c>
      <c r="AH2366">
        <v>50</v>
      </c>
      <c r="AI2366" t="s">
        <v>61</v>
      </c>
      <c r="AJ2366" t="str">
        <f t="shared" si="74"/>
        <v>Gmi-C_002_E4</v>
      </c>
      <c r="AK2366">
        <v>5</v>
      </c>
      <c r="AL2366" t="s">
        <v>65</v>
      </c>
      <c r="AM2366">
        <v>100</v>
      </c>
      <c r="AN2366">
        <v>50</v>
      </c>
      <c r="AO2366">
        <v>50</v>
      </c>
      <c r="AP2366" t="s">
        <v>61</v>
      </c>
      <c r="AQ2366" t="s">
        <v>61</v>
      </c>
      <c r="AR2366" t="s">
        <v>61</v>
      </c>
      <c r="AS2366" t="s">
        <v>61</v>
      </c>
      <c r="AT2366" t="s">
        <v>61</v>
      </c>
      <c r="AU2366" t="s">
        <v>61</v>
      </c>
      <c r="AV2366" t="s">
        <v>61</v>
      </c>
      <c r="AW2366" t="s">
        <v>61</v>
      </c>
      <c r="BC2366" s="8" t="s">
        <v>4413</v>
      </c>
    </row>
    <row r="2367" spans="1:55" hidden="1" x14ac:dyDescent="0.5">
      <c r="A2367" t="s">
        <v>4430</v>
      </c>
      <c r="B2367" t="str">
        <f t="shared" si="75"/>
        <v>Gmi-CBas_018-Ex1</v>
      </c>
      <c r="C2367" t="s">
        <v>56</v>
      </c>
      <c r="D2367" s="1">
        <v>43759</v>
      </c>
      <c r="E2367" t="s">
        <v>1336</v>
      </c>
      <c r="F2367" s="1">
        <v>43816</v>
      </c>
      <c r="G2367" t="s">
        <v>1336</v>
      </c>
      <c r="H2367">
        <v>50</v>
      </c>
      <c r="I2367">
        <v>157</v>
      </c>
      <c r="J2367" t="s">
        <v>57</v>
      </c>
      <c r="K2367" s="26" t="s">
        <v>61</v>
      </c>
      <c r="L2367" t="s">
        <v>4412</v>
      </c>
      <c r="N2367">
        <v>4</v>
      </c>
      <c r="O2367" t="str">
        <f t="shared" si="76"/>
        <v>Gmi-C_002_E1</v>
      </c>
      <c r="P2367">
        <v>6</v>
      </c>
      <c r="Q2367" t="s">
        <v>65</v>
      </c>
      <c r="R2367">
        <v>100</v>
      </c>
      <c r="S2367">
        <v>50</v>
      </c>
      <c r="T2367">
        <v>50</v>
      </c>
      <c r="U2367" s="35" t="s">
        <v>61</v>
      </c>
      <c r="V2367" t="str">
        <f t="shared" si="72"/>
        <v>Gmi-C_002_E2</v>
      </c>
      <c r="W2367">
        <v>6</v>
      </c>
      <c r="X2367" t="s">
        <v>65</v>
      </c>
      <c r="Y2367">
        <v>100</v>
      </c>
      <c r="Z2367">
        <v>50</v>
      </c>
      <c r="AA2367">
        <v>50</v>
      </c>
      <c r="AB2367" t="s">
        <v>61</v>
      </c>
      <c r="AC2367" t="str">
        <f t="shared" si="73"/>
        <v>Gmi-C_002_E3</v>
      </c>
      <c r="AD2367">
        <v>6</v>
      </c>
      <c r="AE2367" t="s">
        <v>65</v>
      </c>
      <c r="AF2367">
        <v>100</v>
      </c>
      <c r="AG2367">
        <v>50</v>
      </c>
      <c r="AH2367">
        <v>50</v>
      </c>
      <c r="AI2367" t="s">
        <v>61</v>
      </c>
      <c r="AJ2367" t="str">
        <f t="shared" si="74"/>
        <v>Gmi-C_002_E4</v>
      </c>
      <c r="AK2367">
        <v>6</v>
      </c>
      <c r="AL2367" t="s">
        <v>65</v>
      </c>
      <c r="AM2367">
        <v>100</v>
      </c>
      <c r="AN2367">
        <v>50</v>
      </c>
      <c r="AO2367">
        <v>50</v>
      </c>
      <c r="AP2367" t="s">
        <v>61</v>
      </c>
      <c r="AQ2367" t="s">
        <v>61</v>
      </c>
      <c r="AR2367" t="s">
        <v>61</v>
      </c>
      <c r="AS2367" t="s">
        <v>61</v>
      </c>
      <c r="AT2367" t="s">
        <v>61</v>
      </c>
      <c r="AU2367" t="s">
        <v>61</v>
      </c>
      <c r="AV2367" t="s">
        <v>61</v>
      </c>
      <c r="AW2367" t="s">
        <v>61</v>
      </c>
      <c r="BC2367" s="8" t="s">
        <v>4413</v>
      </c>
    </row>
    <row r="2368" spans="1:55" hidden="1" x14ac:dyDescent="0.5">
      <c r="A2368" t="s">
        <v>4431</v>
      </c>
      <c r="B2368" t="str">
        <f t="shared" si="75"/>
        <v>Gmi-CBas_019-Ex1</v>
      </c>
      <c r="C2368" t="s">
        <v>56</v>
      </c>
      <c r="D2368" s="1">
        <v>43759</v>
      </c>
      <c r="E2368" t="s">
        <v>1336</v>
      </c>
      <c r="F2368" s="1">
        <v>43816</v>
      </c>
      <c r="G2368" t="s">
        <v>1336</v>
      </c>
      <c r="H2368">
        <v>50</v>
      </c>
      <c r="I2368">
        <v>157</v>
      </c>
      <c r="J2368" t="s">
        <v>1336</v>
      </c>
      <c r="K2368" s="26" t="s">
        <v>61</v>
      </c>
      <c r="L2368" t="s">
        <v>4412</v>
      </c>
      <c r="N2368">
        <v>4</v>
      </c>
      <c r="O2368" t="str">
        <f t="shared" si="76"/>
        <v>Gmi-C_002_E1</v>
      </c>
      <c r="P2368">
        <v>7</v>
      </c>
      <c r="Q2368" t="s">
        <v>65</v>
      </c>
      <c r="R2368">
        <v>100</v>
      </c>
      <c r="S2368">
        <v>50</v>
      </c>
      <c r="T2368">
        <v>50</v>
      </c>
      <c r="U2368" s="35" t="s">
        <v>61</v>
      </c>
      <c r="V2368" t="str">
        <f t="shared" si="72"/>
        <v>Gmi-C_002_E2</v>
      </c>
      <c r="W2368">
        <v>7</v>
      </c>
      <c r="X2368" t="s">
        <v>65</v>
      </c>
      <c r="Y2368">
        <v>100</v>
      </c>
      <c r="Z2368">
        <v>50</v>
      </c>
      <c r="AA2368">
        <v>50</v>
      </c>
      <c r="AB2368" t="s">
        <v>61</v>
      </c>
      <c r="AC2368" t="str">
        <f t="shared" si="73"/>
        <v>Gmi-C_002_E3</v>
      </c>
      <c r="AD2368">
        <v>7</v>
      </c>
      <c r="AE2368" t="s">
        <v>65</v>
      </c>
      <c r="AF2368">
        <v>100</v>
      </c>
      <c r="AG2368">
        <v>50</v>
      </c>
      <c r="AH2368">
        <v>50</v>
      </c>
      <c r="AI2368" t="s">
        <v>61</v>
      </c>
      <c r="AJ2368" t="str">
        <f t="shared" si="74"/>
        <v>Gmi-C_002_E4</v>
      </c>
      <c r="AK2368">
        <v>7</v>
      </c>
      <c r="AL2368" t="s">
        <v>65</v>
      </c>
      <c r="AM2368">
        <v>100</v>
      </c>
      <c r="AN2368">
        <v>50</v>
      </c>
      <c r="AO2368">
        <v>50</v>
      </c>
      <c r="AP2368" t="s">
        <v>61</v>
      </c>
      <c r="AQ2368" t="s">
        <v>61</v>
      </c>
      <c r="AR2368" t="s">
        <v>61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BC2368" s="8" t="s">
        <v>4413</v>
      </c>
    </row>
    <row r="2369" spans="1:55" hidden="1" x14ac:dyDescent="0.5">
      <c r="A2369" t="s">
        <v>4432</v>
      </c>
      <c r="B2369" t="str">
        <f t="shared" si="75"/>
        <v>Gmi-CBas_020-Ex1</v>
      </c>
      <c r="C2369" t="s">
        <v>56</v>
      </c>
      <c r="D2369" s="1">
        <v>43759</v>
      </c>
      <c r="E2369" t="s">
        <v>1336</v>
      </c>
      <c r="F2369" s="1">
        <v>43816</v>
      </c>
      <c r="G2369" t="s">
        <v>3070</v>
      </c>
      <c r="H2369">
        <v>50</v>
      </c>
      <c r="I2369">
        <v>157</v>
      </c>
      <c r="J2369" t="s">
        <v>57</v>
      </c>
      <c r="K2369" s="26" t="s">
        <v>61</v>
      </c>
      <c r="L2369" t="s">
        <v>4412</v>
      </c>
      <c r="N2369">
        <v>4</v>
      </c>
      <c r="O2369" t="str">
        <f t="shared" si="76"/>
        <v>Gmi-C_002_E1</v>
      </c>
      <c r="P2369">
        <v>8</v>
      </c>
      <c r="Q2369" t="s">
        <v>65</v>
      </c>
      <c r="R2369">
        <v>100</v>
      </c>
      <c r="S2369">
        <v>50</v>
      </c>
      <c r="T2369">
        <v>50</v>
      </c>
      <c r="U2369" s="35" t="s">
        <v>61</v>
      </c>
      <c r="V2369" t="str">
        <f t="shared" si="72"/>
        <v>Gmi-C_002_E2</v>
      </c>
      <c r="W2369">
        <v>8</v>
      </c>
      <c r="X2369" t="s">
        <v>65</v>
      </c>
      <c r="Y2369">
        <v>100</v>
      </c>
      <c r="Z2369">
        <v>50</v>
      </c>
      <c r="AA2369">
        <v>50</v>
      </c>
      <c r="AB2369" t="s">
        <v>61</v>
      </c>
      <c r="AC2369" t="str">
        <f t="shared" si="73"/>
        <v>Gmi-C_002_E3</v>
      </c>
      <c r="AD2369">
        <v>8</v>
      </c>
      <c r="AE2369" t="s">
        <v>65</v>
      </c>
      <c r="AF2369">
        <v>100</v>
      </c>
      <c r="AG2369">
        <v>50</v>
      </c>
      <c r="AH2369">
        <v>50</v>
      </c>
      <c r="AI2369" t="s">
        <v>61</v>
      </c>
      <c r="AJ2369" t="str">
        <f t="shared" si="74"/>
        <v>Gmi-C_002_E4</v>
      </c>
      <c r="AK2369">
        <v>8</v>
      </c>
      <c r="AL2369" t="s">
        <v>65</v>
      </c>
      <c r="AM2369">
        <v>100</v>
      </c>
      <c r="AN2369">
        <v>50</v>
      </c>
      <c r="AO2369">
        <v>50</v>
      </c>
      <c r="AP2369" t="s">
        <v>61</v>
      </c>
      <c r="AQ2369" t="s">
        <v>61</v>
      </c>
      <c r="AR2369" t="s">
        <v>61</v>
      </c>
      <c r="AS2369" t="s">
        <v>61</v>
      </c>
      <c r="AT2369" t="s">
        <v>61</v>
      </c>
      <c r="AU2369" t="s">
        <v>61</v>
      </c>
      <c r="AV2369" t="s">
        <v>61</v>
      </c>
      <c r="AW2369" t="s">
        <v>61</v>
      </c>
      <c r="BC2369" s="8" t="s">
        <v>4413</v>
      </c>
    </row>
    <row r="2370" spans="1:55" hidden="1" x14ac:dyDescent="0.5">
      <c r="A2370" t="s">
        <v>4433</v>
      </c>
      <c r="B2370" t="str">
        <f t="shared" si="75"/>
        <v>Gmi-CBas_021-Ex1</v>
      </c>
      <c r="C2370" t="s">
        <v>56</v>
      </c>
      <c r="D2370" s="1">
        <v>43759</v>
      </c>
      <c r="E2370" t="s">
        <v>1336</v>
      </c>
      <c r="F2370" s="1">
        <v>43816</v>
      </c>
      <c r="G2370" t="s">
        <v>3070</v>
      </c>
      <c r="H2370">
        <v>50</v>
      </c>
      <c r="I2370">
        <v>157</v>
      </c>
      <c r="J2370" t="s">
        <v>1336</v>
      </c>
      <c r="K2370" s="26" t="s">
        <v>61</v>
      </c>
      <c r="L2370" t="s">
        <v>4412</v>
      </c>
      <c r="N2370">
        <v>4</v>
      </c>
      <c r="O2370" t="str">
        <f t="shared" si="76"/>
        <v>Gmi-C_002_E1</v>
      </c>
      <c r="P2370">
        <v>9</v>
      </c>
      <c r="Q2370" t="s">
        <v>65</v>
      </c>
      <c r="R2370">
        <v>100</v>
      </c>
      <c r="S2370">
        <v>50</v>
      </c>
      <c r="T2370">
        <v>50</v>
      </c>
      <c r="U2370" s="35" t="s">
        <v>61</v>
      </c>
      <c r="V2370" t="str">
        <f t="shared" si="72"/>
        <v>Gmi-C_002_E2</v>
      </c>
      <c r="W2370">
        <v>9</v>
      </c>
      <c r="X2370" t="s">
        <v>65</v>
      </c>
      <c r="Y2370">
        <v>100</v>
      </c>
      <c r="Z2370">
        <v>50</v>
      </c>
      <c r="AA2370">
        <v>50</v>
      </c>
      <c r="AB2370" t="s">
        <v>61</v>
      </c>
      <c r="AC2370" t="str">
        <f t="shared" si="73"/>
        <v>Gmi-C_002_E3</v>
      </c>
      <c r="AD2370">
        <v>9</v>
      </c>
      <c r="AE2370" t="s">
        <v>65</v>
      </c>
      <c r="AF2370">
        <v>100</v>
      </c>
      <c r="AG2370">
        <v>50</v>
      </c>
      <c r="AH2370">
        <v>50</v>
      </c>
      <c r="AI2370" t="s">
        <v>61</v>
      </c>
      <c r="AJ2370" t="str">
        <f t="shared" si="74"/>
        <v>Gmi-C_002_E4</v>
      </c>
      <c r="AK2370">
        <v>9</v>
      </c>
      <c r="AL2370" t="s">
        <v>65</v>
      </c>
      <c r="AM2370">
        <v>100</v>
      </c>
      <c r="AN2370">
        <v>50</v>
      </c>
      <c r="AO2370">
        <v>50</v>
      </c>
      <c r="AP2370" t="s">
        <v>61</v>
      </c>
      <c r="AQ2370" t="s">
        <v>61</v>
      </c>
      <c r="AR2370" t="s">
        <v>61</v>
      </c>
      <c r="AS2370" t="s">
        <v>61</v>
      </c>
      <c r="AT2370" t="s">
        <v>61</v>
      </c>
      <c r="AU2370" t="s">
        <v>61</v>
      </c>
      <c r="AV2370" t="s">
        <v>61</v>
      </c>
      <c r="AW2370" t="s">
        <v>61</v>
      </c>
      <c r="BC2370" s="8" t="s">
        <v>4413</v>
      </c>
    </row>
    <row r="2371" spans="1:55" hidden="1" x14ac:dyDescent="0.5">
      <c r="A2371" t="s">
        <v>4434</v>
      </c>
      <c r="B2371" t="str">
        <f t="shared" si="75"/>
        <v>Gmi-CBas_022-Ex1</v>
      </c>
      <c r="C2371" t="s">
        <v>56</v>
      </c>
      <c r="D2371" s="1">
        <v>43759</v>
      </c>
      <c r="E2371" t="s">
        <v>1336</v>
      </c>
      <c r="F2371" s="1">
        <v>43816</v>
      </c>
      <c r="G2371" t="s">
        <v>57</v>
      </c>
      <c r="H2371">
        <v>50</v>
      </c>
      <c r="I2371">
        <v>157</v>
      </c>
      <c r="J2371" t="s">
        <v>57</v>
      </c>
      <c r="K2371" s="26" t="s">
        <v>61</v>
      </c>
      <c r="L2371" t="s">
        <v>4412</v>
      </c>
      <c r="N2371">
        <v>4</v>
      </c>
      <c r="O2371" t="str">
        <f t="shared" si="76"/>
        <v>Gmi-C_002_E1</v>
      </c>
      <c r="P2371">
        <v>10</v>
      </c>
      <c r="Q2371" t="s">
        <v>65</v>
      </c>
      <c r="R2371">
        <v>100</v>
      </c>
      <c r="S2371">
        <v>50</v>
      </c>
      <c r="T2371">
        <v>50</v>
      </c>
      <c r="U2371" s="35" t="s">
        <v>61</v>
      </c>
      <c r="V2371" t="str">
        <f t="shared" si="72"/>
        <v>Gmi-C_002_E2</v>
      </c>
      <c r="W2371">
        <v>10</v>
      </c>
      <c r="X2371" t="s">
        <v>65</v>
      </c>
      <c r="Y2371">
        <v>100</v>
      </c>
      <c r="Z2371">
        <v>50</v>
      </c>
      <c r="AA2371">
        <v>50</v>
      </c>
      <c r="AB2371" t="s">
        <v>61</v>
      </c>
      <c r="AC2371" t="str">
        <f t="shared" si="73"/>
        <v>Gmi-C_002_E3</v>
      </c>
      <c r="AD2371">
        <v>10</v>
      </c>
      <c r="AE2371" t="s">
        <v>65</v>
      </c>
      <c r="AF2371">
        <v>100</v>
      </c>
      <c r="AG2371">
        <v>50</v>
      </c>
      <c r="AH2371">
        <v>50</v>
      </c>
      <c r="AI2371" t="s">
        <v>61</v>
      </c>
      <c r="AJ2371" t="str">
        <f t="shared" si="74"/>
        <v>Gmi-C_002_E4</v>
      </c>
      <c r="AK2371">
        <v>10</v>
      </c>
      <c r="AL2371" t="s">
        <v>65</v>
      </c>
      <c r="AM2371">
        <v>100</v>
      </c>
      <c r="AN2371">
        <v>50</v>
      </c>
      <c r="AO2371">
        <v>50</v>
      </c>
      <c r="AP2371" t="s">
        <v>61</v>
      </c>
      <c r="AQ2371" t="s">
        <v>61</v>
      </c>
      <c r="AR2371" t="s">
        <v>61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BC2371" s="8" t="s">
        <v>4413</v>
      </c>
    </row>
    <row r="2372" spans="1:55" hidden="1" x14ac:dyDescent="0.5">
      <c r="A2372" t="s">
        <v>4435</v>
      </c>
      <c r="B2372" t="str">
        <f t="shared" si="75"/>
        <v>Gmi-CBas_023-Ex1</v>
      </c>
      <c r="C2372" t="s">
        <v>56</v>
      </c>
      <c r="D2372" s="1">
        <v>43759</v>
      </c>
      <c r="E2372" t="s">
        <v>1336</v>
      </c>
      <c r="F2372" s="1">
        <v>43816</v>
      </c>
      <c r="G2372" t="s">
        <v>57</v>
      </c>
      <c r="H2372">
        <v>50</v>
      </c>
      <c r="I2372">
        <v>157</v>
      </c>
      <c r="J2372" t="s">
        <v>1336</v>
      </c>
      <c r="K2372" s="26" t="s">
        <v>61</v>
      </c>
      <c r="L2372" t="s">
        <v>4412</v>
      </c>
      <c r="N2372">
        <v>4</v>
      </c>
      <c r="O2372" t="str">
        <f t="shared" si="76"/>
        <v>Gmi-C_002_E1</v>
      </c>
      <c r="P2372">
        <v>11</v>
      </c>
      <c r="Q2372" t="s">
        <v>65</v>
      </c>
      <c r="R2372">
        <v>100</v>
      </c>
      <c r="S2372">
        <v>50</v>
      </c>
      <c r="T2372">
        <v>50</v>
      </c>
      <c r="U2372" s="35" t="s">
        <v>61</v>
      </c>
      <c r="V2372" t="str">
        <f t="shared" si="72"/>
        <v>Gmi-C_002_E2</v>
      </c>
      <c r="W2372">
        <v>11</v>
      </c>
      <c r="X2372" t="s">
        <v>65</v>
      </c>
      <c r="Y2372">
        <v>100</v>
      </c>
      <c r="Z2372">
        <v>50</v>
      </c>
      <c r="AA2372">
        <v>50</v>
      </c>
      <c r="AB2372" t="s">
        <v>61</v>
      </c>
      <c r="AC2372" t="str">
        <f t="shared" si="73"/>
        <v>Gmi-C_002_E3</v>
      </c>
      <c r="AD2372">
        <v>11</v>
      </c>
      <c r="AE2372" t="s">
        <v>65</v>
      </c>
      <c r="AF2372">
        <v>100</v>
      </c>
      <c r="AG2372">
        <v>50</v>
      </c>
      <c r="AH2372">
        <v>50</v>
      </c>
      <c r="AI2372" t="s">
        <v>61</v>
      </c>
      <c r="AJ2372" t="str">
        <f t="shared" si="74"/>
        <v>Gmi-C_002_E4</v>
      </c>
      <c r="AK2372">
        <v>11</v>
      </c>
      <c r="AL2372" t="s">
        <v>65</v>
      </c>
      <c r="AM2372">
        <v>100</v>
      </c>
      <c r="AN2372">
        <v>50</v>
      </c>
      <c r="AO2372">
        <v>50</v>
      </c>
      <c r="AP2372" t="s">
        <v>61</v>
      </c>
      <c r="AQ2372" t="s">
        <v>61</v>
      </c>
      <c r="AR2372" t="s">
        <v>61</v>
      </c>
      <c r="AS2372" t="s">
        <v>61</v>
      </c>
      <c r="AT2372" t="s">
        <v>61</v>
      </c>
      <c r="AU2372" t="s">
        <v>61</v>
      </c>
      <c r="AV2372" t="s">
        <v>61</v>
      </c>
      <c r="AW2372" t="s">
        <v>61</v>
      </c>
      <c r="BC2372" s="8" t="s">
        <v>4413</v>
      </c>
    </row>
    <row r="2373" spans="1:55" hidden="1" x14ac:dyDescent="0.5">
      <c r="A2373" t="s">
        <v>4436</v>
      </c>
      <c r="B2373" t="str">
        <f t="shared" si="75"/>
        <v>Gmi-CBas_024-Ex1</v>
      </c>
      <c r="C2373" t="s">
        <v>56</v>
      </c>
      <c r="D2373" s="1">
        <v>43759</v>
      </c>
      <c r="E2373" t="s">
        <v>1336</v>
      </c>
      <c r="F2373" s="1">
        <v>43816</v>
      </c>
      <c r="G2373" t="s">
        <v>57</v>
      </c>
      <c r="H2373">
        <v>50</v>
      </c>
      <c r="I2373">
        <v>157</v>
      </c>
      <c r="J2373" t="s">
        <v>57</v>
      </c>
      <c r="K2373" s="26" t="s">
        <v>61</v>
      </c>
      <c r="L2373" t="s">
        <v>4412</v>
      </c>
      <c r="N2373">
        <v>4</v>
      </c>
      <c r="O2373" t="str">
        <f t="shared" si="76"/>
        <v>Gmi-C_002_E1</v>
      </c>
      <c r="P2373">
        <v>12</v>
      </c>
      <c r="Q2373" t="s">
        <v>65</v>
      </c>
      <c r="R2373">
        <v>100</v>
      </c>
      <c r="S2373">
        <v>50</v>
      </c>
      <c r="T2373">
        <v>50</v>
      </c>
      <c r="U2373" s="35" t="s">
        <v>61</v>
      </c>
      <c r="V2373" t="str">
        <f t="shared" si="72"/>
        <v>Gmi-C_002_E2</v>
      </c>
      <c r="W2373">
        <v>12</v>
      </c>
      <c r="X2373" t="s">
        <v>65</v>
      </c>
      <c r="Y2373">
        <v>100</v>
      </c>
      <c r="Z2373">
        <v>50</v>
      </c>
      <c r="AA2373">
        <v>50</v>
      </c>
      <c r="AB2373" t="s">
        <v>61</v>
      </c>
      <c r="AC2373" t="str">
        <f t="shared" si="73"/>
        <v>Gmi-C_002_E3</v>
      </c>
      <c r="AD2373">
        <v>12</v>
      </c>
      <c r="AE2373" t="s">
        <v>65</v>
      </c>
      <c r="AF2373">
        <v>100</v>
      </c>
      <c r="AG2373">
        <v>50</v>
      </c>
      <c r="AH2373">
        <v>50</v>
      </c>
      <c r="AI2373" t="s">
        <v>61</v>
      </c>
      <c r="AJ2373" t="str">
        <f t="shared" si="74"/>
        <v>Gmi-C_002_E4</v>
      </c>
      <c r="AK2373">
        <v>12</v>
      </c>
      <c r="AL2373" t="s">
        <v>65</v>
      </c>
      <c r="AM2373">
        <v>100</v>
      </c>
      <c r="AN2373">
        <v>50</v>
      </c>
      <c r="AO2373">
        <v>50</v>
      </c>
      <c r="AP2373" t="s">
        <v>61</v>
      </c>
      <c r="AQ2373" t="s">
        <v>61</v>
      </c>
      <c r="AR2373" t="s">
        <v>61</v>
      </c>
      <c r="AS2373" t="s">
        <v>61</v>
      </c>
      <c r="AT2373" t="s">
        <v>61</v>
      </c>
      <c r="AU2373" t="s">
        <v>61</v>
      </c>
      <c r="AV2373" t="s">
        <v>61</v>
      </c>
      <c r="AW2373" t="s">
        <v>61</v>
      </c>
      <c r="BC2373" s="8" t="s">
        <v>4413</v>
      </c>
    </row>
    <row r="2374" spans="1:55" hidden="1" x14ac:dyDescent="0.5">
      <c r="A2374" t="s">
        <v>4437</v>
      </c>
      <c r="B2374" t="str">
        <f t="shared" si="75"/>
        <v>Gmi-CBas_025-Ex1</v>
      </c>
      <c r="C2374" t="s">
        <v>56</v>
      </c>
      <c r="D2374" s="1">
        <v>43759</v>
      </c>
      <c r="E2374" t="s">
        <v>1336</v>
      </c>
      <c r="F2374" s="1">
        <v>43816</v>
      </c>
      <c r="G2374" t="s">
        <v>2236</v>
      </c>
      <c r="H2374">
        <v>50</v>
      </c>
      <c r="I2374">
        <v>157</v>
      </c>
      <c r="J2374" t="s">
        <v>1336</v>
      </c>
      <c r="K2374" s="26" t="s">
        <v>61</v>
      </c>
      <c r="L2374" t="s">
        <v>4412</v>
      </c>
      <c r="N2374">
        <v>4</v>
      </c>
      <c r="O2374" t="str">
        <f t="shared" si="76"/>
        <v>Gmi-C_002_E1</v>
      </c>
      <c r="P2374">
        <v>1</v>
      </c>
      <c r="Q2374" t="s">
        <v>63</v>
      </c>
      <c r="R2374">
        <v>100</v>
      </c>
      <c r="S2374">
        <v>50</v>
      </c>
      <c r="T2374">
        <v>50</v>
      </c>
      <c r="U2374" s="35" t="s">
        <v>61</v>
      </c>
      <c r="V2374" t="str">
        <f t="shared" si="72"/>
        <v>Gmi-C_002_E2</v>
      </c>
      <c r="W2374">
        <v>1</v>
      </c>
      <c r="X2374" t="s">
        <v>63</v>
      </c>
      <c r="Y2374">
        <v>100</v>
      </c>
      <c r="Z2374">
        <v>50</v>
      </c>
      <c r="AA2374">
        <v>50</v>
      </c>
      <c r="AB2374" t="s">
        <v>61</v>
      </c>
      <c r="AC2374" t="str">
        <f t="shared" si="73"/>
        <v>Gmi-C_002_E3</v>
      </c>
      <c r="AD2374">
        <v>1</v>
      </c>
      <c r="AE2374" t="s">
        <v>63</v>
      </c>
      <c r="AF2374">
        <v>100</v>
      </c>
      <c r="AG2374">
        <v>50</v>
      </c>
      <c r="AH2374">
        <v>50</v>
      </c>
      <c r="AI2374" t="s">
        <v>61</v>
      </c>
      <c r="AJ2374" t="str">
        <f t="shared" si="74"/>
        <v>Gmi-C_002_E4</v>
      </c>
      <c r="AK2374">
        <v>1</v>
      </c>
      <c r="AL2374" t="s">
        <v>63</v>
      </c>
      <c r="AM2374">
        <v>100</v>
      </c>
      <c r="AN2374">
        <v>50</v>
      </c>
      <c r="AO2374">
        <v>50</v>
      </c>
      <c r="AP2374" t="s">
        <v>61</v>
      </c>
      <c r="AQ2374" t="s">
        <v>61</v>
      </c>
      <c r="AR2374" t="s">
        <v>61</v>
      </c>
      <c r="AS2374" t="s">
        <v>61</v>
      </c>
      <c r="AT2374" t="s">
        <v>61</v>
      </c>
      <c r="AU2374" t="s">
        <v>61</v>
      </c>
      <c r="AV2374" t="s">
        <v>61</v>
      </c>
      <c r="AW2374" t="s">
        <v>61</v>
      </c>
      <c r="BC2374" s="8" t="s">
        <v>4413</v>
      </c>
    </row>
    <row r="2375" spans="1:55" hidden="1" x14ac:dyDescent="0.5">
      <c r="A2375" t="s">
        <v>4438</v>
      </c>
      <c r="B2375" t="str">
        <f t="shared" si="75"/>
        <v>Gmi-CBas_026-Ex1</v>
      </c>
      <c r="C2375" t="s">
        <v>56</v>
      </c>
      <c r="D2375" s="1">
        <v>43759</v>
      </c>
      <c r="E2375" t="s">
        <v>1336</v>
      </c>
      <c r="F2375" s="1">
        <v>43816</v>
      </c>
      <c r="G2375" t="s">
        <v>2236</v>
      </c>
      <c r="H2375">
        <v>50</v>
      </c>
      <c r="I2375">
        <v>157</v>
      </c>
      <c r="J2375" t="s">
        <v>57</v>
      </c>
      <c r="K2375" s="26" t="s">
        <v>61</v>
      </c>
      <c r="L2375" t="s">
        <v>4412</v>
      </c>
      <c r="N2375">
        <v>4</v>
      </c>
      <c r="O2375" t="str">
        <f t="shared" si="76"/>
        <v>Gmi-C_002_E1</v>
      </c>
      <c r="P2375">
        <v>2</v>
      </c>
      <c r="Q2375" t="s">
        <v>63</v>
      </c>
      <c r="R2375">
        <v>100</v>
      </c>
      <c r="S2375">
        <v>50</v>
      </c>
      <c r="T2375">
        <v>50</v>
      </c>
      <c r="U2375" s="35" t="s">
        <v>61</v>
      </c>
      <c r="V2375" t="str">
        <f t="shared" si="72"/>
        <v>Gmi-C_002_E2</v>
      </c>
      <c r="W2375">
        <v>2</v>
      </c>
      <c r="X2375" t="s">
        <v>63</v>
      </c>
      <c r="Y2375">
        <v>100</v>
      </c>
      <c r="Z2375">
        <v>50</v>
      </c>
      <c r="AA2375">
        <v>50</v>
      </c>
      <c r="AB2375" t="s">
        <v>61</v>
      </c>
      <c r="AC2375" t="str">
        <f t="shared" si="73"/>
        <v>Gmi-C_002_E3</v>
      </c>
      <c r="AD2375">
        <v>2</v>
      </c>
      <c r="AE2375" t="s">
        <v>63</v>
      </c>
      <c r="AF2375">
        <v>100</v>
      </c>
      <c r="AG2375">
        <v>50</v>
      </c>
      <c r="AH2375">
        <v>50</v>
      </c>
      <c r="AI2375" t="s">
        <v>61</v>
      </c>
      <c r="AJ2375" t="str">
        <f t="shared" si="74"/>
        <v>Gmi-C_002_E4</v>
      </c>
      <c r="AK2375">
        <v>2</v>
      </c>
      <c r="AL2375" t="s">
        <v>63</v>
      </c>
      <c r="AM2375">
        <v>100</v>
      </c>
      <c r="AN2375">
        <v>50</v>
      </c>
      <c r="AO2375">
        <v>50</v>
      </c>
      <c r="AP2375" t="s">
        <v>61</v>
      </c>
      <c r="AQ2375" t="s">
        <v>61</v>
      </c>
      <c r="AR2375" t="s">
        <v>61</v>
      </c>
      <c r="AS2375" t="s">
        <v>61</v>
      </c>
      <c r="AT2375" t="s">
        <v>61</v>
      </c>
      <c r="AU2375" t="s">
        <v>61</v>
      </c>
      <c r="AV2375" t="s">
        <v>61</v>
      </c>
      <c r="AW2375" t="s">
        <v>61</v>
      </c>
      <c r="BC2375" s="8" t="s">
        <v>4413</v>
      </c>
    </row>
    <row r="2376" spans="1:55" hidden="1" x14ac:dyDescent="0.5">
      <c r="A2376" t="s">
        <v>4439</v>
      </c>
      <c r="B2376" t="str">
        <f t="shared" si="75"/>
        <v>Gmi-CBas_027-Ex1</v>
      </c>
      <c r="C2376" t="s">
        <v>56</v>
      </c>
      <c r="D2376" s="1">
        <v>43759</v>
      </c>
      <c r="E2376" t="s">
        <v>1336</v>
      </c>
      <c r="F2376" s="1">
        <v>43816</v>
      </c>
      <c r="G2376" t="s">
        <v>2746</v>
      </c>
      <c r="H2376">
        <v>50</v>
      </c>
      <c r="I2376">
        <v>157</v>
      </c>
      <c r="J2376" t="s">
        <v>1336</v>
      </c>
      <c r="K2376" s="26" t="s">
        <v>61</v>
      </c>
      <c r="L2376" t="s">
        <v>4412</v>
      </c>
      <c r="N2376">
        <v>4</v>
      </c>
      <c r="O2376" t="str">
        <f t="shared" si="76"/>
        <v>Gmi-C_002_E1</v>
      </c>
      <c r="P2376">
        <v>3</v>
      </c>
      <c r="Q2376" t="s">
        <v>63</v>
      </c>
      <c r="R2376">
        <v>100</v>
      </c>
      <c r="S2376">
        <v>50</v>
      </c>
      <c r="T2376">
        <v>50</v>
      </c>
      <c r="U2376" s="35" t="s">
        <v>61</v>
      </c>
      <c r="V2376" t="str">
        <f t="shared" si="72"/>
        <v>Gmi-C_002_E2</v>
      </c>
      <c r="W2376">
        <v>3</v>
      </c>
      <c r="X2376" t="s">
        <v>63</v>
      </c>
      <c r="Y2376">
        <v>100</v>
      </c>
      <c r="Z2376">
        <v>50</v>
      </c>
      <c r="AA2376">
        <v>50</v>
      </c>
      <c r="AB2376" t="s">
        <v>61</v>
      </c>
      <c r="AC2376" t="str">
        <f t="shared" si="73"/>
        <v>Gmi-C_002_E3</v>
      </c>
      <c r="AD2376">
        <v>3</v>
      </c>
      <c r="AE2376" t="s">
        <v>63</v>
      </c>
      <c r="AF2376">
        <v>100</v>
      </c>
      <c r="AG2376">
        <v>50</v>
      </c>
      <c r="AH2376">
        <v>50</v>
      </c>
      <c r="AI2376" t="s">
        <v>61</v>
      </c>
      <c r="AJ2376" t="str">
        <f t="shared" si="74"/>
        <v>Gmi-C_002_E4</v>
      </c>
      <c r="AK2376">
        <v>3</v>
      </c>
      <c r="AL2376" t="s">
        <v>63</v>
      </c>
      <c r="AM2376">
        <v>100</v>
      </c>
      <c r="AN2376">
        <v>50</v>
      </c>
      <c r="AO2376">
        <v>50</v>
      </c>
      <c r="AP2376" t="s">
        <v>61</v>
      </c>
      <c r="AQ2376" t="s">
        <v>61</v>
      </c>
      <c r="AR2376" t="s">
        <v>61</v>
      </c>
      <c r="AS2376" t="s">
        <v>61</v>
      </c>
      <c r="AT2376" t="s">
        <v>61</v>
      </c>
      <c r="AU2376" t="s">
        <v>61</v>
      </c>
      <c r="AV2376" t="s">
        <v>61</v>
      </c>
      <c r="AW2376" t="s">
        <v>61</v>
      </c>
      <c r="BC2376" s="8" t="s">
        <v>4413</v>
      </c>
    </row>
    <row r="2377" spans="1:55" hidden="1" x14ac:dyDescent="0.5">
      <c r="A2377" t="s">
        <v>4440</v>
      </c>
      <c r="B2377" t="str">
        <f t="shared" si="75"/>
        <v>Gmi-CBas_028-Ex1</v>
      </c>
      <c r="C2377" t="s">
        <v>56</v>
      </c>
      <c r="D2377" s="1">
        <v>43759</v>
      </c>
      <c r="E2377" t="s">
        <v>1336</v>
      </c>
      <c r="F2377" s="1">
        <v>43816</v>
      </c>
      <c r="G2377" t="s">
        <v>2746</v>
      </c>
      <c r="H2377">
        <v>50</v>
      </c>
      <c r="I2377">
        <v>157</v>
      </c>
      <c r="J2377" t="s">
        <v>57</v>
      </c>
      <c r="K2377" s="26" t="s">
        <v>61</v>
      </c>
      <c r="L2377" t="s">
        <v>4412</v>
      </c>
      <c r="N2377">
        <v>4</v>
      </c>
      <c r="O2377" t="str">
        <f t="shared" si="76"/>
        <v>Gmi-C_002_E1</v>
      </c>
      <c r="P2377">
        <v>4</v>
      </c>
      <c r="Q2377" t="s">
        <v>63</v>
      </c>
      <c r="R2377">
        <v>100</v>
      </c>
      <c r="S2377">
        <v>50</v>
      </c>
      <c r="T2377">
        <v>50</v>
      </c>
      <c r="U2377" s="35" t="s">
        <v>61</v>
      </c>
      <c r="V2377" t="str">
        <f t="shared" si="72"/>
        <v>Gmi-C_002_E2</v>
      </c>
      <c r="W2377">
        <v>4</v>
      </c>
      <c r="X2377" t="s">
        <v>63</v>
      </c>
      <c r="Y2377">
        <v>100</v>
      </c>
      <c r="Z2377">
        <v>50</v>
      </c>
      <c r="AA2377">
        <v>50</v>
      </c>
      <c r="AB2377" t="s">
        <v>61</v>
      </c>
      <c r="AC2377" t="str">
        <f t="shared" si="73"/>
        <v>Gmi-C_002_E3</v>
      </c>
      <c r="AD2377">
        <v>4</v>
      </c>
      <c r="AE2377" t="s">
        <v>63</v>
      </c>
      <c r="AF2377">
        <v>100</v>
      </c>
      <c r="AG2377">
        <v>50</v>
      </c>
      <c r="AH2377">
        <v>50</v>
      </c>
      <c r="AI2377" t="s">
        <v>61</v>
      </c>
      <c r="AJ2377" t="str">
        <f t="shared" si="74"/>
        <v>Gmi-C_002_E4</v>
      </c>
      <c r="AK2377">
        <v>4</v>
      </c>
      <c r="AL2377" t="s">
        <v>63</v>
      </c>
      <c r="AM2377">
        <v>100</v>
      </c>
      <c r="AN2377">
        <v>50</v>
      </c>
      <c r="AO2377">
        <v>50</v>
      </c>
      <c r="AP2377" t="s">
        <v>61</v>
      </c>
      <c r="AQ2377" t="s">
        <v>61</v>
      </c>
      <c r="AR2377" t="s">
        <v>61</v>
      </c>
      <c r="AS2377" t="s">
        <v>61</v>
      </c>
      <c r="AT2377" t="s">
        <v>61</v>
      </c>
      <c r="AU2377" t="s">
        <v>61</v>
      </c>
      <c r="AV2377" t="s">
        <v>61</v>
      </c>
      <c r="AW2377" t="s">
        <v>61</v>
      </c>
      <c r="BC2377" s="8" t="s">
        <v>4413</v>
      </c>
    </row>
    <row r="2378" spans="1:55" hidden="1" x14ac:dyDescent="0.5">
      <c r="A2378" t="s">
        <v>4441</v>
      </c>
      <c r="B2378" t="str">
        <f t="shared" si="75"/>
        <v>Gmi-CBas_029-Ex1</v>
      </c>
      <c r="C2378" t="s">
        <v>56</v>
      </c>
      <c r="D2378" s="1">
        <v>43759</v>
      </c>
      <c r="E2378" t="s">
        <v>1336</v>
      </c>
      <c r="F2378" s="1">
        <v>43816</v>
      </c>
      <c r="G2378" t="s">
        <v>2746</v>
      </c>
      <c r="H2378">
        <v>50</v>
      </c>
      <c r="I2378">
        <v>157</v>
      </c>
      <c r="J2378" t="s">
        <v>1336</v>
      </c>
      <c r="K2378" s="26" t="s">
        <v>61</v>
      </c>
      <c r="L2378" t="s">
        <v>4412</v>
      </c>
      <c r="N2378">
        <v>4</v>
      </c>
      <c r="O2378" t="str">
        <f t="shared" si="76"/>
        <v>Gmi-C_002_E1</v>
      </c>
      <c r="P2378">
        <v>5</v>
      </c>
      <c r="Q2378" t="s">
        <v>63</v>
      </c>
      <c r="R2378">
        <v>100</v>
      </c>
      <c r="S2378">
        <v>50</v>
      </c>
      <c r="T2378">
        <v>50</v>
      </c>
      <c r="U2378" s="35" t="s">
        <v>61</v>
      </c>
      <c r="V2378" t="str">
        <f t="shared" si="72"/>
        <v>Gmi-C_002_E2</v>
      </c>
      <c r="W2378">
        <v>5</v>
      </c>
      <c r="X2378" t="s">
        <v>63</v>
      </c>
      <c r="Y2378">
        <v>100</v>
      </c>
      <c r="Z2378">
        <v>50</v>
      </c>
      <c r="AA2378">
        <v>50</v>
      </c>
      <c r="AB2378" t="s">
        <v>61</v>
      </c>
      <c r="AC2378" t="str">
        <f t="shared" si="73"/>
        <v>Gmi-C_002_E3</v>
      </c>
      <c r="AD2378">
        <v>5</v>
      </c>
      <c r="AE2378" t="s">
        <v>63</v>
      </c>
      <c r="AF2378">
        <v>100</v>
      </c>
      <c r="AG2378">
        <v>50</v>
      </c>
      <c r="AH2378">
        <v>50</v>
      </c>
      <c r="AI2378" t="s">
        <v>61</v>
      </c>
      <c r="AJ2378" t="str">
        <f t="shared" si="74"/>
        <v>Gmi-C_002_E4</v>
      </c>
      <c r="AK2378">
        <v>5</v>
      </c>
      <c r="AL2378" t="s">
        <v>63</v>
      </c>
      <c r="AM2378">
        <v>100</v>
      </c>
      <c r="AN2378">
        <v>50</v>
      </c>
      <c r="AO2378">
        <v>50</v>
      </c>
      <c r="AP2378" t="s">
        <v>61</v>
      </c>
      <c r="AQ2378" t="s">
        <v>61</v>
      </c>
      <c r="AR2378" t="s">
        <v>61</v>
      </c>
      <c r="AS2378" t="s">
        <v>61</v>
      </c>
      <c r="AT2378" t="s">
        <v>61</v>
      </c>
      <c r="AU2378" t="s">
        <v>61</v>
      </c>
      <c r="AV2378" t="s">
        <v>61</v>
      </c>
      <c r="AW2378" t="s">
        <v>61</v>
      </c>
      <c r="BC2378" s="8" t="s">
        <v>4413</v>
      </c>
    </row>
    <row r="2379" spans="1:55" hidden="1" x14ac:dyDescent="0.5">
      <c r="A2379" t="s">
        <v>4442</v>
      </c>
      <c r="B2379" t="str">
        <f t="shared" si="75"/>
        <v>Gmi-CBas_030-Ex1</v>
      </c>
      <c r="C2379" t="s">
        <v>56</v>
      </c>
      <c r="D2379" s="1">
        <v>43759</v>
      </c>
      <c r="E2379" t="s">
        <v>1336</v>
      </c>
      <c r="F2379" s="1">
        <v>43816</v>
      </c>
      <c r="G2379" t="s">
        <v>1336</v>
      </c>
      <c r="H2379">
        <v>50</v>
      </c>
      <c r="I2379">
        <v>157</v>
      </c>
      <c r="J2379" t="s">
        <v>57</v>
      </c>
      <c r="K2379" s="26" t="s">
        <v>61</v>
      </c>
      <c r="L2379" t="s">
        <v>4412</v>
      </c>
      <c r="N2379">
        <v>4</v>
      </c>
      <c r="O2379" t="str">
        <f t="shared" si="76"/>
        <v>Gmi-C_002_E1</v>
      </c>
      <c r="P2379">
        <v>6</v>
      </c>
      <c r="Q2379" t="s">
        <v>63</v>
      </c>
      <c r="R2379">
        <v>100</v>
      </c>
      <c r="S2379">
        <v>50</v>
      </c>
      <c r="T2379">
        <v>50</v>
      </c>
      <c r="U2379" s="35" t="s">
        <v>61</v>
      </c>
      <c r="V2379" t="str">
        <f t="shared" si="72"/>
        <v>Gmi-C_002_E2</v>
      </c>
      <c r="W2379">
        <v>6</v>
      </c>
      <c r="X2379" t="s">
        <v>63</v>
      </c>
      <c r="Y2379">
        <v>100</v>
      </c>
      <c r="Z2379">
        <v>50</v>
      </c>
      <c r="AA2379">
        <v>50</v>
      </c>
      <c r="AB2379" t="s">
        <v>61</v>
      </c>
      <c r="AC2379" t="str">
        <f t="shared" si="73"/>
        <v>Gmi-C_002_E3</v>
      </c>
      <c r="AD2379">
        <v>6</v>
      </c>
      <c r="AE2379" t="s">
        <v>63</v>
      </c>
      <c r="AF2379">
        <v>100</v>
      </c>
      <c r="AG2379">
        <v>50</v>
      </c>
      <c r="AH2379">
        <v>50</v>
      </c>
      <c r="AI2379" t="s">
        <v>61</v>
      </c>
      <c r="AJ2379" t="str">
        <f t="shared" si="74"/>
        <v>Gmi-C_002_E4</v>
      </c>
      <c r="AK2379">
        <v>6</v>
      </c>
      <c r="AL2379" t="s">
        <v>63</v>
      </c>
      <c r="AM2379">
        <v>100</v>
      </c>
      <c r="AN2379">
        <v>50</v>
      </c>
      <c r="AO2379">
        <v>50</v>
      </c>
      <c r="AP2379" t="s">
        <v>61</v>
      </c>
      <c r="AQ2379" t="s">
        <v>61</v>
      </c>
      <c r="AR2379" t="s">
        <v>61</v>
      </c>
      <c r="AS2379" t="s">
        <v>61</v>
      </c>
      <c r="AT2379" t="s">
        <v>61</v>
      </c>
      <c r="AU2379" t="s">
        <v>61</v>
      </c>
      <c r="AV2379" t="s">
        <v>61</v>
      </c>
      <c r="AW2379" t="s">
        <v>61</v>
      </c>
      <c r="BC2379" s="8" t="s">
        <v>4413</v>
      </c>
    </row>
    <row r="2380" spans="1:55" hidden="1" x14ac:dyDescent="0.5">
      <c r="A2380" t="s">
        <v>4443</v>
      </c>
      <c r="B2380" t="str">
        <f t="shared" si="75"/>
        <v>Gmi-CBas_031-Ex1</v>
      </c>
      <c r="C2380" t="s">
        <v>56</v>
      </c>
      <c r="D2380" s="1">
        <v>43759</v>
      </c>
      <c r="E2380" t="s">
        <v>1336</v>
      </c>
      <c r="F2380" s="1">
        <v>43816</v>
      </c>
      <c r="G2380" t="s">
        <v>1336</v>
      </c>
      <c r="H2380">
        <v>50</v>
      </c>
      <c r="I2380">
        <v>157</v>
      </c>
      <c r="J2380" t="s">
        <v>1336</v>
      </c>
      <c r="K2380" s="26" t="s">
        <v>61</v>
      </c>
      <c r="L2380" t="s">
        <v>4412</v>
      </c>
      <c r="N2380">
        <v>4</v>
      </c>
      <c r="O2380" t="str">
        <f t="shared" si="76"/>
        <v>Gmi-C_002_E1</v>
      </c>
      <c r="P2380">
        <v>7</v>
      </c>
      <c r="Q2380" t="s">
        <v>63</v>
      </c>
      <c r="R2380">
        <v>100</v>
      </c>
      <c r="S2380">
        <v>50</v>
      </c>
      <c r="T2380">
        <v>50</v>
      </c>
      <c r="U2380" s="35" t="s">
        <v>61</v>
      </c>
      <c r="V2380" t="str">
        <f t="shared" si="72"/>
        <v>Gmi-C_002_E2</v>
      </c>
      <c r="W2380">
        <v>7</v>
      </c>
      <c r="X2380" t="s">
        <v>63</v>
      </c>
      <c r="Y2380">
        <v>100</v>
      </c>
      <c r="Z2380">
        <v>50</v>
      </c>
      <c r="AA2380">
        <v>50</v>
      </c>
      <c r="AB2380" t="s">
        <v>61</v>
      </c>
      <c r="AC2380" t="str">
        <f t="shared" si="73"/>
        <v>Gmi-C_002_E3</v>
      </c>
      <c r="AD2380">
        <v>7</v>
      </c>
      <c r="AE2380" t="s">
        <v>63</v>
      </c>
      <c r="AF2380">
        <v>100</v>
      </c>
      <c r="AG2380">
        <v>50</v>
      </c>
      <c r="AH2380">
        <v>50</v>
      </c>
      <c r="AI2380" t="s">
        <v>61</v>
      </c>
      <c r="AJ2380" t="str">
        <f t="shared" si="74"/>
        <v>Gmi-C_002_E4</v>
      </c>
      <c r="AK2380">
        <v>7</v>
      </c>
      <c r="AL2380" t="s">
        <v>63</v>
      </c>
      <c r="AM2380">
        <v>100</v>
      </c>
      <c r="AN2380">
        <v>50</v>
      </c>
      <c r="AO2380">
        <v>50</v>
      </c>
      <c r="AP2380" t="s">
        <v>61</v>
      </c>
      <c r="AQ2380" t="s">
        <v>61</v>
      </c>
      <c r="AR2380" t="s">
        <v>61</v>
      </c>
      <c r="AS2380" t="s">
        <v>61</v>
      </c>
      <c r="AT2380" t="s">
        <v>61</v>
      </c>
      <c r="AU2380" t="s">
        <v>61</v>
      </c>
      <c r="AV2380" t="s">
        <v>61</v>
      </c>
      <c r="AW2380" t="s">
        <v>61</v>
      </c>
      <c r="BC2380" s="8" t="s">
        <v>4413</v>
      </c>
    </row>
    <row r="2381" spans="1:55" hidden="1" x14ac:dyDescent="0.5">
      <c r="A2381" t="s">
        <v>4444</v>
      </c>
      <c r="B2381" t="str">
        <f t="shared" si="75"/>
        <v>Gmi-CBas_032-Ex1</v>
      </c>
      <c r="C2381" t="s">
        <v>56</v>
      </c>
      <c r="D2381" s="1">
        <v>43759</v>
      </c>
      <c r="E2381" t="s">
        <v>1336</v>
      </c>
      <c r="F2381" s="1">
        <v>43816</v>
      </c>
      <c r="G2381" t="s">
        <v>3070</v>
      </c>
      <c r="H2381">
        <v>50</v>
      </c>
      <c r="I2381">
        <v>157</v>
      </c>
      <c r="J2381" t="s">
        <v>57</v>
      </c>
      <c r="K2381" s="26" t="s">
        <v>61</v>
      </c>
      <c r="L2381" t="s">
        <v>4412</v>
      </c>
      <c r="N2381">
        <v>4</v>
      </c>
      <c r="O2381" t="str">
        <f t="shared" si="76"/>
        <v>Gmi-C_002_E1</v>
      </c>
      <c r="P2381">
        <v>8</v>
      </c>
      <c r="Q2381" t="s">
        <v>63</v>
      </c>
      <c r="R2381">
        <v>100</v>
      </c>
      <c r="S2381">
        <v>50</v>
      </c>
      <c r="T2381">
        <v>50</v>
      </c>
      <c r="U2381" s="35" t="s">
        <v>61</v>
      </c>
      <c r="V2381" t="str">
        <f t="shared" si="72"/>
        <v>Gmi-C_002_E2</v>
      </c>
      <c r="W2381">
        <v>8</v>
      </c>
      <c r="X2381" t="s">
        <v>63</v>
      </c>
      <c r="Y2381">
        <v>100</v>
      </c>
      <c r="Z2381">
        <v>50</v>
      </c>
      <c r="AA2381">
        <v>50</v>
      </c>
      <c r="AB2381" t="s">
        <v>61</v>
      </c>
      <c r="AC2381" t="str">
        <f t="shared" si="73"/>
        <v>Gmi-C_002_E3</v>
      </c>
      <c r="AD2381">
        <v>8</v>
      </c>
      <c r="AE2381" t="s">
        <v>63</v>
      </c>
      <c r="AF2381">
        <v>100</v>
      </c>
      <c r="AG2381">
        <v>50</v>
      </c>
      <c r="AH2381">
        <v>50</v>
      </c>
      <c r="AI2381" t="s">
        <v>61</v>
      </c>
      <c r="AJ2381" t="str">
        <f t="shared" si="74"/>
        <v>Gmi-C_002_E4</v>
      </c>
      <c r="AK2381">
        <v>8</v>
      </c>
      <c r="AL2381" t="s">
        <v>63</v>
      </c>
      <c r="AM2381">
        <v>100</v>
      </c>
      <c r="AN2381">
        <v>50</v>
      </c>
      <c r="AO2381">
        <v>50</v>
      </c>
      <c r="AP2381" t="s">
        <v>61</v>
      </c>
      <c r="AQ2381" t="s">
        <v>61</v>
      </c>
      <c r="AR2381" t="s">
        <v>61</v>
      </c>
      <c r="AS2381" t="s">
        <v>61</v>
      </c>
      <c r="AT2381" t="s">
        <v>61</v>
      </c>
      <c r="AU2381" t="s">
        <v>61</v>
      </c>
      <c r="AV2381" t="s">
        <v>61</v>
      </c>
      <c r="AW2381" t="s">
        <v>61</v>
      </c>
      <c r="BC2381" s="8" t="s">
        <v>4413</v>
      </c>
    </row>
    <row r="2382" spans="1:55" hidden="1" x14ac:dyDescent="0.5">
      <c r="A2382" t="s">
        <v>4445</v>
      </c>
      <c r="B2382" t="str">
        <f t="shared" si="75"/>
        <v>Gmi-CBas_033-Ex1</v>
      </c>
      <c r="C2382" t="s">
        <v>56</v>
      </c>
      <c r="D2382" s="1">
        <v>43759</v>
      </c>
      <c r="E2382" t="s">
        <v>1336</v>
      </c>
      <c r="F2382" s="1">
        <v>43816</v>
      </c>
      <c r="G2382" t="s">
        <v>3070</v>
      </c>
      <c r="H2382">
        <v>50</v>
      </c>
      <c r="I2382">
        <v>157</v>
      </c>
      <c r="J2382" t="s">
        <v>1336</v>
      </c>
      <c r="K2382" s="26" t="s">
        <v>61</v>
      </c>
      <c r="L2382" t="s">
        <v>4412</v>
      </c>
      <c r="N2382">
        <v>4</v>
      </c>
      <c r="O2382" t="str">
        <f t="shared" si="76"/>
        <v>Gmi-C_002_E1</v>
      </c>
      <c r="P2382">
        <v>9</v>
      </c>
      <c r="Q2382" t="s">
        <v>63</v>
      </c>
      <c r="R2382">
        <v>100</v>
      </c>
      <c r="S2382">
        <v>50</v>
      </c>
      <c r="T2382">
        <v>50</v>
      </c>
      <c r="U2382" s="35" t="s">
        <v>61</v>
      </c>
      <c r="V2382" t="str">
        <f t="shared" ref="V2382:V2445" si="77">L2382&amp;"_E2"</f>
        <v>Gmi-C_002_E2</v>
      </c>
      <c r="W2382">
        <v>9</v>
      </c>
      <c r="X2382" t="s">
        <v>63</v>
      </c>
      <c r="Y2382">
        <v>100</v>
      </c>
      <c r="Z2382">
        <v>50</v>
      </c>
      <c r="AA2382">
        <v>50</v>
      </c>
      <c r="AB2382" t="s">
        <v>61</v>
      </c>
      <c r="AC2382" t="str">
        <f t="shared" ref="AC2382:AC2445" si="78">L2382&amp;"_E3"</f>
        <v>Gmi-C_002_E3</v>
      </c>
      <c r="AD2382">
        <v>9</v>
      </c>
      <c r="AE2382" t="s">
        <v>63</v>
      </c>
      <c r="AF2382">
        <v>100</v>
      </c>
      <c r="AG2382">
        <v>50</v>
      </c>
      <c r="AH2382">
        <v>50</v>
      </c>
      <c r="AI2382" t="s">
        <v>61</v>
      </c>
      <c r="AJ2382" t="str">
        <f t="shared" ref="AJ2382:AJ2445" si="79">L2382&amp;"_E4"</f>
        <v>Gmi-C_002_E4</v>
      </c>
      <c r="AK2382">
        <v>9</v>
      </c>
      <c r="AL2382" t="s">
        <v>63</v>
      </c>
      <c r="AM2382">
        <v>100</v>
      </c>
      <c r="AN2382">
        <v>50</v>
      </c>
      <c r="AO2382">
        <v>50</v>
      </c>
      <c r="AP2382" t="s">
        <v>61</v>
      </c>
      <c r="AQ2382" t="s">
        <v>61</v>
      </c>
      <c r="AR2382" t="s">
        <v>61</v>
      </c>
      <c r="AS2382" t="s">
        <v>61</v>
      </c>
      <c r="AT2382" t="s">
        <v>61</v>
      </c>
      <c r="AU2382" t="s">
        <v>61</v>
      </c>
      <c r="AV2382" t="s">
        <v>61</v>
      </c>
      <c r="AW2382" t="s">
        <v>61</v>
      </c>
      <c r="BC2382" s="8" t="s">
        <v>4413</v>
      </c>
    </row>
    <row r="2383" spans="1:55" hidden="1" x14ac:dyDescent="0.5">
      <c r="A2383" t="s">
        <v>4446</v>
      </c>
      <c r="B2383" t="str">
        <f t="shared" si="75"/>
        <v>Gmi-CBas_034-Ex1</v>
      </c>
      <c r="C2383" t="s">
        <v>56</v>
      </c>
      <c r="D2383" s="1">
        <v>43759</v>
      </c>
      <c r="E2383" t="s">
        <v>1336</v>
      </c>
      <c r="F2383" s="1">
        <v>43816</v>
      </c>
      <c r="G2383" t="s">
        <v>57</v>
      </c>
      <c r="H2383">
        <v>50</v>
      </c>
      <c r="I2383">
        <v>157</v>
      </c>
      <c r="J2383" t="s">
        <v>57</v>
      </c>
      <c r="K2383" s="26" t="s">
        <v>61</v>
      </c>
      <c r="L2383" t="s">
        <v>4412</v>
      </c>
      <c r="N2383">
        <v>4</v>
      </c>
      <c r="O2383" t="str">
        <f t="shared" si="76"/>
        <v>Gmi-C_002_E1</v>
      </c>
      <c r="P2383">
        <v>10</v>
      </c>
      <c r="Q2383" t="s">
        <v>63</v>
      </c>
      <c r="R2383">
        <v>100</v>
      </c>
      <c r="S2383">
        <v>50</v>
      </c>
      <c r="T2383">
        <v>50</v>
      </c>
      <c r="U2383" s="35" t="s">
        <v>61</v>
      </c>
      <c r="V2383" t="str">
        <f t="shared" si="77"/>
        <v>Gmi-C_002_E2</v>
      </c>
      <c r="W2383">
        <v>10</v>
      </c>
      <c r="X2383" t="s">
        <v>63</v>
      </c>
      <c r="Y2383">
        <v>100</v>
      </c>
      <c r="Z2383">
        <v>50</v>
      </c>
      <c r="AA2383">
        <v>50</v>
      </c>
      <c r="AB2383" t="s">
        <v>61</v>
      </c>
      <c r="AC2383" t="str">
        <f t="shared" si="78"/>
        <v>Gmi-C_002_E3</v>
      </c>
      <c r="AD2383">
        <v>10</v>
      </c>
      <c r="AE2383" t="s">
        <v>63</v>
      </c>
      <c r="AF2383">
        <v>100</v>
      </c>
      <c r="AG2383">
        <v>50</v>
      </c>
      <c r="AH2383">
        <v>50</v>
      </c>
      <c r="AI2383" t="s">
        <v>61</v>
      </c>
      <c r="AJ2383" t="str">
        <f t="shared" si="79"/>
        <v>Gmi-C_002_E4</v>
      </c>
      <c r="AK2383">
        <v>10</v>
      </c>
      <c r="AL2383" t="s">
        <v>63</v>
      </c>
      <c r="AM2383">
        <v>100</v>
      </c>
      <c r="AN2383">
        <v>50</v>
      </c>
      <c r="AO2383">
        <v>50</v>
      </c>
      <c r="AP2383" t="s">
        <v>61</v>
      </c>
      <c r="AQ2383" t="s">
        <v>61</v>
      </c>
      <c r="AR2383" t="s">
        <v>61</v>
      </c>
      <c r="AS2383" t="s">
        <v>61</v>
      </c>
      <c r="AT2383" t="s">
        <v>61</v>
      </c>
      <c r="AU2383" t="s">
        <v>61</v>
      </c>
      <c r="AV2383" t="s">
        <v>61</v>
      </c>
      <c r="AW2383" t="s">
        <v>61</v>
      </c>
      <c r="BC2383" s="8" t="s">
        <v>4413</v>
      </c>
    </row>
    <row r="2384" spans="1:55" hidden="1" x14ac:dyDescent="0.5">
      <c r="A2384" t="s">
        <v>4447</v>
      </c>
      <c r="B2384" t="str">
        <f t="shared" si="75"/>
        <v>Gmi-CBas_035-Ex1</v>
      </c>
      <c r="C2384" t="s">
        <v>56</v>
      </c>
      <c r="D2384" s="1">
        <v>43759</v>
      </c>
      <c r="E2384" t="s">
        <v>1336</v>
      </c>
      <c r="F2384" s="1">
        <v>43816</v>
      </c>
      <c r="G2384" t="s">
        <v>57</v>
      </c>
      <c r="H2384">
        <v>50</v>
      </c>
      <c r="I2384">
        <v>157</v>
      </c>
      <c r="J2384" t="s">
        <v>1336</v>
      </c>
      <c r="K2384" s="26" t="s">
        <v>61</v>
      </c>
      <c r="L2384" t="s">
        <v>4412</v>
      </c>
      <c r="N2384">
        <v>4</v>
      </c>
      <c r="O2384" t="str">
        <f t="shared" si="76"/>
        <v>Gmi-C_002_E1</v>
      </c>
      <c r="P2384">
        <v>11</v>
      </c>
      <c r="Q2384" t="s">
        <v>63</v>
      </c>
      <c r="R2384">
        <v>100</v>
      </c>
      <c r="S2384">
        <v>50</v>
      </c>
      <c r="T2384">
        <v>50</v>
      </c>
      <c r="U2384" s="35" t="s">
        <v>61</v>
      </c>
      <c r="V2384" t="str">
        <f t="shared" si="77"/>
        <v>Gmi-C_002_E2</v>
      </c>
      <c r="W2384">
        <v>11</v>
      </c>
      <c r="X2384" t="s">
        <v>63</v>
      </c>
      <c r="Y2384">
        <v>100</v>
      </c>
      <c r="Z2384">
        <v>50</v>
      </c>
      <c r="AA2384">
        <v>50</v>
      </c>
      <c r="AB2384" t="s">
        <v>61</v>
      </c>
      <c r="AC2384" t="str">
        <f t="shared" si="78"/>
        <v>Gmi-C_002_E3</v>
      </c>
      <c r="AD2384">
        <v>11</v>
      </c>
      <c r="AE2384" t="s">
        <v>63</v>
      </c>
      <c r="AF2384">
        <v>100</v>
      </c>
      <c r="AG2384">
        <v>50</v>
      </c>
      <c r="AH2384">
        <v>50</v>
      </c>
      <c r="AI2384" t="s">
        <v>61</v>
      </c>
      <c r="AJ2384" t="str">
        <f t="shared" si="79"/>
        <v>Gmi-C_002_E4</v>
      </c>
      <c r="AK2384">
        <v>11</v>
      </c>
      <c r="AL2384" t="s">
        <v>63</v>
      </c>
      <c r="AM2384">
        <v>100</v>
      </c>
      <c r="AN2384">
        <v>50</v>
      </c>
      <c r="AO2384">
        <v>50</v>
      </c>
      <c r="AP2384" t="s">
        <v>61</v>
      </c>
      <c r="AQ2384" t="s">
        <v>61</v>
      </c>
      <c r="AR2384" t="s">
        <v>61</v>
      </c>
      <c r="AS2384" t="s">
        <v>61</v>
      </c>
      <c r="AT2384" t="s">
        <v>61</v>
      </c>
      <c r="AU2384" t="s">
        <v>61</v>
      </c>
      <c r="AV2384" t="s">
        <v>61</v>
      </c>
      <c r="AW2384" t="s">
        <v>61</v>
      </c>
      <c r="BC2384" s="8" t="s">
        <v>4413</v>
      </c>
    </row>
    <row r="2385" spans="1:55" hidden="1" x14ac:dyDescent="0.5">
      <c r="A2385" t="s">
        <v>4448</v>
      </c>
      <c r="B2385" t="str">
        <f t="shared" si="75"/>
        <v>Gmi-CBas_036-Ex1</v>
      </c>
      <c r="C2385" t="s">
        <v>56</v>
      </c>
      <c r="D2385" s="1">
        <v>43781</v>
      </c>
      <c r="E2385" t="s">
        <v>2236</v>
      </c>
      <c r="F2385" s="1">
        <v>43816</v>
      </c>
      <c r="G2385" t="s">
        <v>57</v>
      </c>
      <c r="H2385">
        <v>50</v>
      </c>
      <c r="I2385">
        <v>157</v>
      </c>
      <c r="J2385" t="s">
        <v>57</v>
      </c>
      <c r="K2385" s="26" t="s">
        <v>61</v>
      </c>
      <c r="L2385" t="s">
        <v>4412</v>
      </c>
      <c r="N2385">
        <v>4</v>
      </c>
      <c r="O2385" t="str">
        <f t="shared" si="76"/>
        <v>Gmi-C_002_E1</v>
      </c>
      <c r="P2385">
        <v>12</v>
      </c>
      <c r="Q2385" t="s">
        <v>63</v>
      </c>
      <c r="R2385">
        <v>100</v>
      </c>
      <c r="S2385">
        <v>50</v>
      </c>
      <c r="T2385">
        <v>50</v>
      </c>
      <c r="U2385" s="35" t="s">
        <v>61</v>
      </c>
      <c r="V2385" t="str">
        <f t="shared" si="77"/>
        <v>Gmi-C_002_E2</v>
      </c>
      <c r="W2385">
        <v>12</v>
      </c>
      <c r="X2385" t="s">
        <v>63</v>
      </c>
      <c r="Y2385">
        <v>100</v>
      </c>
      <c r="Z2385">
        <v>50</v>
      </c>
      <c r="AA2385">
        <v>50</v>
      </c>
      <c r="AB2385" t="s">
        <v>61</v>
      </c>
      <c r="AC2385" t="str">
        <f t="shared" si="78"/>
        <v>Gmi-C_002_E3</v>
      </c>
      <c r="AD2385">
        <v>12</v>
      </c>
      <c r="AE2385" t="s">
        <v>63</v>
      </c>
      <c r="AF2385">
        <v>100</v>
      </c>
      <c r="AG2385">
        <v>50</v>
      </c>
      <c r="AH2385">
        <v>50</v>
      </c>
      <c r="AI2385" t="s">
        <v>61</v>
      </c>
      <c r="AJ2385" t="str">
        <f t="shared" si="79"/>
        <v>Gmi-C_002_E4</v>
      </c>
      <c r="AK2385">
        <v>12</v>
      </c>
      <c r="AL2385" t="s">
        <v>63</v>
      </c>
      <c r="AM2385">
        <v>100</v>
      </c>
      <c r="AN2385">
        <v>50</v>
      </c>
      <c r="AO2385">
        <v>50</v>
      </c>
      <c r="AP2385" t="s">
        <v>61</v>
      </c>
      <c r="AQ2385" t="s">
        <v>61</v>
      </c>
      <c r="AR2385" t="s">
        <v>61</v>
      </c>
      <c r="AS2385" t="s">
        <v>61</v>
      </c>
      <c r="AT2385" t="s">
        <v>61</v>
      </c>
      <c r="AU2385" t="s">
        <v>61</v>
      </c>
      <c r="AV2385" t="s">
        <v>61</v>
      </c>
      <c r="AW2385" t="s">
        <v>61</v>
      </c>
      <c r="BC2385" s="8" t="s">
        <v>4413</v>
      </c>
    </row>
    <row r="2386" spans="1:55" hidden="1" x14ac:dyDescent="0.5">
      <c r="A2386" t="s">
        <v>4449</v>
      </c>
      <c r="B2386" t="str">
        <f t="shared" si="75"/>
        <v>Gmi-CBas_037-Ex1</v>
      </c>
      <c r="C2386" t="s">
        <v>56</v>
      </c>
      <c r="D2386" s="1">
        <v>43781</v>
      </c>
      <c r="E2386" t="s">
        <v>2236</v>
      </c>
      <c r="F2386" s="1">
        <v>43816</v>
      </c>
      <c r="G2386" t="s">
        <v>2236</v>
      </c>
      <c r="H2386">
        <v>50</v>
      </c>
      <c r="I2386">
        <v>157</v>
      </c>
      <c r="J2386" t="s">
        <v>1336</v>
      </c>
      <c r="K2386" s="26" t="s">
        <v>61</v>
      </c>
      <c r="L2386" t="s">
        <v>4412</v>
      </c>
      <c r="N2386">
        <v>4</v>
      </c>
      <c r="O2386" t="str">
        <f t="shared" si="76"/>
        <v>Gmi-C_002_E1</v>
      </c>
      <c r="P2386">
        <v>1</v>
      </c>
      <c r="Q2386" t="s">
        <v>60</v>
      </c>
      <c r="R2386">
        <v>100</v>
      </c>
      <c r="S2386">
        <v>50</v>
      </c>
      <c r="T2386">
        <v>50</v>
      </c>
      <c r="U2386" s="35" t="s">
        <v>61</v>
      </c>
      <c r="V2386" t="str">
        <f t="shared" si="77"/>
        <v>Gmi-C_002_E2</v>
      </c>
      <c r="W2386">
        <v>1</v>
      </c>
      <c r="X2386" t="s">
        <v>60</v>
      </c>
      <c r="Y2386">
        <v>100</v>
      </c>
      <c r="Z2386">
        <v>50</v>
      </c>
      <c r="AA2386">
        <v>50</v>
      </c>
      <c r="AB2386" t="s">
        <v>61</v>
      </c>
      <c r="AC2386" t="str">
        <f t="shared" si="78"/>
        <v>Gmi-C_002_E3</v>
      </c>
      <c r="AD2386">
        <v>1</v>
      </c>
      <c r="AE2386" t="s">
        <v>60</v>
      </c>
      <c r="AF2386">
        <v>100</v>
      </c>
      <c r="AG2386">
        <v>50</v>
      </c>
      <c r="AH2386">
        <v>50</v>
      </c>
      <c r="AI2386" t="s">
        <v>61</v>
      </c>
      <c r="AJ2386" t="str">
        <f t="shared" si="79"/>
        <v>Gmi-C_002_E4</v>
      </c>
      <c r="AK2386">
        <v>1</v>
      </c>
      <c r="AL2386" t="s">
        <v>60</v>
      </c>
      <c r="AM2386">
        <v>100</v>
      </c>
      <c r="AN2386">
        <v>50</v>
      </c>
      <c r="AO2386">
        <v>50</v>
      </c>
      <c r="AP2386" t="s">
        <v>61</v>
      </c>
      <c r="AQ2386" t="s">
        <v>61</v>
      </c>
      <c r="AR2386" t="s">
        <v>61</v>
      </c>
      <c r="AS2386" t="s">
        <v>61</v>
      </c>
      <c r="AT2386" t="s">
        <v>61</v>
      </c>
      <c r="AU2386" t="s">
        <v>61</v>
      </c>
      <c r="AV2386" t="s">
        <v>61</v>
      </c>
      <c r="AW2386" t="s">
        <v>61</v>
      </c>
      <c r="BC2386" s="8" t="s">
        <v>4413</v>
      </c>
    </row>
    <row r="2387" spans="1:55" hidden="1" x14ac:dyDescent="0.5">
      <c r="A2387" t="s">
        <v>4450</v>
      </c>
      <c r="B2387" t="str">
        <f t="shared" si="75"/>
        <v>Gmi-CBas_038-Ex1</v>
      </c>
      <c r="C2387" t="s">
        <v>56</v>
      </c>
      <c r="D2387" s="1">
        <v>43781</v>
      </c>
      <c r="E2387" t="s">
        <v>2236</v>
      </c>
      <c r="F2387" s="1">
        <v>43816</v>
      </c>
      <c r="G2387" t="s">
        <v>2236</v>
      </c>
      <c r="H2387">
        <v>50</v>
      </c>
      <c r="I2387">
        <v>157</v>
      </c>
      <c r="J2387" t="s">
        <v>57</v>
      </c>
      <c r="K2387" s="26" t="s">
        <v>61</v>
      </c>
      <c r="L2387" t="s">
        <v>4412</v>
      </c>
      <c r="N2387">
        <v>4</v>
      </c>
      <c r="O2387" t="str">
        <f t="shared" si="76"/>
        <v>Gmi-C_002_E1</v>
      </c>
      <c r="P2387">
        <v>2</v>
      </c>
      <c r="Q2387" t="s">
        <v>60</v>
      </c>
      <c r="R2387">
        <v>100</v>
      </c>
      <c r="S2387">
        <v>50</v>
      </c>
      <c r="T2387">
        <v>50</v>
      </c>
      <c r="U2387" s="35" t="s">
        <v>61</v>
      </c>
      <c r="V2387" t="str">
        <f t="shared" si="77"/>
        <v>Gmi-C_002_E2</v>
      </c>
      <c r="W2387">
        <v>2</v>
      </c>
      <c r="X2387" t="s">
        <v>60</v>
      </c>
      <c r="Y2387">
        <v>100</v>
      </c>
      <c r="Z2387">
        <v>50</v>
      </c>
      <c r="AA2387">
        <v>50</v>
      </c>
      <c r="AB2387" t="s">
        <v>61</v>
      </c>
      <c r="AC2387" t="str">
        <f t="shared" si="78"/>
        <v>Gmi-C_002_E3</v>
      </c>
      <c r="AD2387">
        <v>2</v>
      </c>
      <c r="AE2387" t="s">
        <v>60</v>
      </c>
      <c r="AF2387">
        <v>100</v>
      </c>
      <c r="AG2387">
        <v>50</v>
      </c>
      <c r="AH2387">
        <v>50</v>
      </c>
      <c r="AI2387" t="s">
        <v>61</v>
      </c>
      <c r="AJ2387" t="str">
        <f t="shared" si="79"/>
        <v>Gmi-C_002_E4</v>
      </c>
      <c r="AK2387">
        <v>2</v>
      </c>
      <c r="AL2387" t="s">
        <v>60</v>
      </c>
      <c r="AM2387">
        <v>100</v>
      </c>
      <c r="AN2387">
        <v>50</v>
      </c>
      <c r="AO2387">
        <v>50</v>
      </c>
      <c r="AP2387" t="s">
        <v>61</v>
      </c>
      <c r="AQ2387" t="s">
        <v>61</v>
      </c>
      <c r="AR2387" t="s">
        <v>61</v>
      </c>
      <c r="AS2387" t="s">
        <v>61</v>
      </c>
      <c r="AT2387" t="s">
        <v>61</v>
      </c>
      <c r="AU2387" t="s">
        <v>61</v>
      </c>
      <c r="AV2387" t="s">
        <v>61</v>
      </c>
      <c r="AW2387" t="s">
        <v>61</v>
      </c>
      <c r="BC2387" s="8" t="s">
        <v>4413</v>
      </c>
    </row>
    <row r="2388" spans="1:55" hidden="1" x14ac:dyDescent="0.5">
      <c r="A2388" t="s">
        <v>4451</v>
      </c>
      <c r="B2388" t="str">
        <f t="shared" si="75"/>
        <v>Gmi-CBas_039-Ex1</v>
      </c>
      <c r="C2388" t="s">
        <v>56</v>
      </c>
      <c r="D2388" s="1">
        <v>43781</v>
      </c>
      <c r="E2388" t="s">
        <v>2236</v>
      </c>
      <c r="F2388" s="1">
        <v>43816</v>
      </c>
      <c r="G2388" t="s">
        <v>2746</v>
      </c>
      <c r="H2388">
        <v>50</v>
      </c>
      <c r="I2388">
        <v>157</v>
      </c>
      <c r="J2388" t="s">
        <v>1336</v>
      </c>
      <c r="K2388" s="26" t="s">
        <v>61</v>
      </c>
      <c r="L2388" t="s">
        <v>4412</v>
      </c>
      <c r="N2388">
        <v>4</v>
      </c>
      <c r="O2388" t="str">
        <f t="shared" si="76"/>
        <v>Gmi-C_002_E1</v>
      </c>
      <c r="P2388">
        <v>3</v>
      </c>
      <c r="Q2388" t="s">
        <v>60</v>
      </c>
      <c r="R2388">
        <v>100</v>
      </c>
      <c r="S2388">
        <v>50</v>
      </c>
      <c r="T2388">
        <v>50</v>
      </c>
      <c r="U2388" s="35" t="s">
        <v>61</v>
      </c>
      <c r="V2388" t="str">
        <f t="shared" si="77"/>
        <v>Gmi-C_002_E2</v>
      </c>
      <c r="W2388">
        <v>3</v>
      </c>
      <c r="X2388" t="s">
        <v>60</v>
      </c>
      <c r="Y2388">
        <v>100</v>
      </c>
      <c r="Z2388">
        <v>50</v>
      </c>
      <c r="AA2388">
        <v>50</v>
      </c>
      <c r="AB2388" t="s">
        <v>61</v>
      </c>
      <c r="AC2388" t="str">
        <f t="shared" si="78"/>
        <v>Gmi-C_002_E3</v>
      </c>
      <c r="AD2388">
        <v>3</v>
      </c>
      <c r="AE2388" t="s">
        <v>60</v>
      </c>
      <c r="AF2388">
        <v>100</v>
      </c>
      <c r="AG2388">
        <v>50</v>
      </c>
      <c r="AH2388">
        <v>50</v>
      </c>
      <c r="AI2388" t="s">
        <v>61</v>
      </c>
      <c r="AJ2388" t="str">
        <f t="shared" si="79"/>
        <v>Gmi-C_002_E4</v>
      </c>
      <c r="AK2388">
        <v>3</v>
      </c>
      <c r="AL2388" t="s">
        <v>60</v>
      </c>
      <c r="AM2388">
        <v>100</v>
      </c>
      <c r="AN2388">
        <v>50</v>
      </c>
      <c r="AO2388">
        <v>50</v>
      </c>
      <c r="AP2388" t="s">
        <v>61</v>
      </c>
      <c r="AQ2388" t="s">
        <v>61</v>
      </c>
      <c r="AR2388" t="s">
        <v>61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BC2388" s="8" t="s">
        <v>4413</v>
      </c>
    </row>
    <row r="2389" spans="1:55" hidden="1" x14ac:dyDescent="0.5">
      <c r="A2389" t="s">
        <v>4452</v>
      </c>
      <c r="B2389" t="str">
        <f t="shared" si="75"/>
        <v>Gmi-CBas_040-Ex1</v>
      </c>
      <c r="C2389" t="s">
        <v>56</v>
      </c>
      <c r="D2389" s="1">
        <v>43781</v>
      </c>
      <c r="E2389" t="s">
        <v>2236</v>
      </c>
      <c r="F2389" s="1">
        <v>43816</v>
      </c>
      <c r="G2389" t="s">
        <v>2746</v>
      </c>
      <c r="H2389">
        <v>50</v>
      </c>
      <c r="I2389">
        <v>157</v>
      </c>
      <c r="J2389" t="s">
        <v>57</v>
      </c>
      <c r="K2389" s="26" t="s">
        <v>61</v>
      </c>
      <c r="L2389" t="s">
        <v>4412</v>
      </c>
      <c r="N2389">
        <v>4</v>
      </c>
      <c r="O2389" t="str">
        <f t="shared" si="76"/>
        <v>Gmi-C_002_E1</v>
      </c>
      <c r="P2389">
        <v>4</v>
      </c>
      <c r="Q2389" t="s">
        <v>60</v>
      </c>
      <c r="R2389">
        <v>100</v>
      </c>
      <c r="S2389">
        <v>50</v>
      </c>
      <c r="T2389">
        <v>50</v>
      </c>
      <c r="U2389" s="35" t="s">
        <v>61</v>
      </c>
      <c r="V2389" t="str">
        <f t="shared" si="77"/>
        <v>Gmi-C_002_E2</v>
      </c>
      <c r="W2389">
        <v>4</v>
      </c>
      <c r="X2389" t="s">
        <v>60</v>
      </c>
      <c r="Y2389">
        <v>100</v>
      </c>
      <c r="Z2389">
        <v>50</v>
      </c>
      <c r="AA2389">
        <v>50</v>
      </c>
      <c r="AB2389" t="s">
        <v>61</v>
      </c>
      <c r="AC2389" t="str">
        <f t="shared" si="78"/>
        <v>Gmi-C_002_E3</v>
      </c>
      <c r="AD2389">
        <v>4</v>
      </c>
      <c r="AE2389" t="s">
        <v>60</v>
      </c>
      <c r="AF2389">
        <v>100</v>
      </c>
      <c r="AG2389">
        <v>50</v>
      </c>
      <c r="AH2389">
        <v>50</v>
      </c>
      <c r="AI2389" t="s">
        <v>61</v>
      </c>
      <c r="AJ2389" t="str">
        <f t="shared" si="79"/>
        <v>Gmi-C_002_E4</v>
      </c>
      <c r="AK2389">
        <v>4</v>
      </c>
      <c r="AL2389" t="s">
        <v>60</v>
      </c>
      <c r="AM2389">
        <v>100</v>
      </c>
      <c r="AN2389">
        <v>50</v>
      </c>
      <c r="AO2389">
        <v>50</v>
      </c>
      <c r="AP2389" t="s">
        <v>61</v>
      </c>
      <c r="AQ2389" t="s">
        <v>61</v>
      </c>
      <c r="AR2389" t="s">
        <v>61</v>
      </c>
      <c r="AS2389" t="s">
        <v>61</v>
      </c>
      <c r="AT2389" t="s">
        <v>61</v>
      </c>
      <c r="AU2389" t="s">
        <v>61</v>
      </c>
      <c r="AV2389" t="s">
        <v>61</v>
      </c>
      <c r="AW2389" t="s">
        <v>61</v>
      </c>
      <c r="BC2389" s="8" t="s">
        <v>4413</v>
      </c>
    </row>
    <row r="2390" spans="1:55" hidden="1" x14ac:dyDescent="0.5">
      <c r="A2390" t="s">
        <v>4453</v>
      </c>
      <c r="B2390" t="str">
        <f t="shared" si="75"/>
        <v>Gmi-CBas_041-Ex1</v>
      </c>
      <c r="C2390" t="s">
        <v>56</v>
      </c>
      <c r="D2390" s="1">
        <v>43781</v>
      </c>
      <c r="E2390" t="s">
        <v>2236</v>
      </c>
      <c r="F2390" s="1">
        <v>43816</v>
      </c>
      <c r="G2390" t="s">
        <v>2746</v>
      </c>
      <c r="H2390">
        <v>50</v>
      </c>
      <c r="I2390">
        <v>157</v>
      </c>
      <c r="J2390" t="s">
        <v>1336</v>
      </c>
      <c r="K2390" s="26" t="s">
        <v>61</v>
      </c>
      <c r="L2390" t="s">
        <v>4412</v>
      </c>
      <c r="N2390">
        <v>4</v>
      </c>
      <c r="O2390" t="str">
        <f t="shared" si="76"/>
        <v>Gmi-C_002_E1</v>
      </c>
      <c r="P2390">
        <v>5</v>
      </c>
      <c r="Q2390" t="s">
        <v>60</v>
      </c>
      <c r="R2390">
        <v>100</v>
      </c>
      <c r="S2390">
        <v>50</v>
      </c>
      <c r="T2390">
        <v>50</v>
      </c>
      <c r="U2390" s="35" t="s">
        <v>61</v>
      </c>
      <c r="V2390" t="str">
        <f t="shared" si="77"/>
        <v>Gmi-C_002_E2</v>
      </c>
      <c r="W2390">
        <v>5</v>
      </c>
      <c r="X2390" t="s">
        <v>60</v>
      </c>
      <c r="Y2390">
        <v>100</v>
      </c>
      <c r="Z2390">
        <v>50</v>
      </c>
      <c r="AA2390">
        <v>50</v>
      </c>
      <c r="AB2390" t="s">
        <v>61</v>
      </c>
      <c r="AC2390" t="str">
        <f t="shared" si="78"/>
        <v>Gmi-C_002_E3</v>
      </c>
      <c r="AD2390">
        <v>5</v>
      </c>
      <c r="AE2390" t="s">
        <v>60</v>
      </c>
      <c r="AF2390">
        <v>100</v>
      </c>
      <c r="AG2390">
        <v>50</v>
      </c>
      <c r="AH2390">
        <v>50</v>
      </c>
      <c r="AI2390" t="s">
        <v>61</v>
      </c>
      <c r="AJ2390" t="str">
        <f t="shared" si="79"/>
        <v>Gmi-C_002_E4</v>
      </c>
      <c r="AK2390">
        <v>5</v>
      </c>
      <c r="AL2390" t="s">
        <v>60</v>
      </c>
      <c r="AM2390">
        <v>100</v>
      </c>
      <c r="AN2390">
        <v>50</v>
      </c>
      <c r="AO2390">
        <v>50</v>
      </c>
      <c r="AP2390" t="s">
        <v>61</v>
      </c>
      <c r="AQ2390" t="s">
        <v>61</v>
      </c>
      <c r="AR2390" t="s">
        <v>61</v>
      </c>
      <c r="AS2390" t="s">
        <v>61</v>
      </c>
      <c r="AT2390" t="s">
        <v>61</v>
      </c>
      <c r="AU2390" t="s">
        <v>61</v>
      </c>
      <c r="AV2390" t="s">
        <v>61</v>
      </c>
      <c r="AW2390" t="s">
        <v>61</v>
      </c>
      <c r="BC2390" s="8" t="s">
        <v>4413</v>
      </c>
    </row>
    <row r="2391" spans="1:55" hidden="1" x14ac:dyDescent="0.5">
      <c r="A2391" t="s">
        <v>4454</v>
      </c>
      <c r="B2391" t="str">
        <f t="shared" si="75"/>
        <v>Gmi-CBas_042-Ex1</v>
      </c>
      <c r="C2391" t="s">
        <v>56</v>
      </c>
      <c r="D2391" s="1">
        <v>43781</v>
      </c>
      <c r="E2391" t="s">
        <v>2236</v>
      </c>
      <c r="F2391" s="1">
        <v>43816</v>
      </c>
      <c r="G2391" t="s">
        <v>1336</v>
      </c>
      <c r="H2391">
        <v>50</v>
      </c>
      <c r="I2391">
        <v>157</v>
      </c>
      <c r="J2391" t="s">
        <v>57</v>
      </c>
      <c r="K2391" s="26" t="s">
        <v>61</v>
      </c>
      <c r="L2391" t="s">
        <v>4412</v>
      </c>
      <c r="N2391">
        <v>4</v>
      </c>
      <c r="O2391" t="str">
        <f t="shared" si="76"/>
        <v>Gmi-C_002_E1</v>
      </c>
      <c r="P2391">
        <v>6</v>
      </c>
      <c r="Q2391" t="s">
        <v>60</v>
      </c>
      <c r="R2391">
        <v>100</v>
      </c>
      <c r="S2391">
        <v>50</v>
      </c>
      <c r="T2391">
        <v>50</v>
      </c>
      <c r="U2391" s="35" t="s">
        <v>61</v>
      </c>
      <c r="V2391" t="str">
        <f t="shared" si="77"/>
        <v>Gmi-C_002_E2</v>
      </c>
      <c r="W2391">
        <v>6</v>
      </c>
      <c r="X2391" t="s">
        <v>60</v>
      </c>
      <c r="Y2391">
        <v>100</v>
      </c>
      <c r="Z2391">
        <v>50</v>
      </c>
      <c r="AA2391">
        <v>50</v>
      </c>
      <c r="AB2391" t="s">
        <v>61</v>
      </c>
      <c r="AC2391" t="str">
        <f t="shared" si="78"/>
        <v>Gmi-C_002_E3</v>
      </c>
      <c r="AD2391">
        <v>6</v>
      </c>
      <c r="AE2391" t="s">
        <v>60</v>
      </c>
      <c r="AF2391">
        <v>100</v>
      </c>
      <c r="AG2391">
        <v>50</v>
      </c>
      <c r="AH2391">
        <v>50</v>
      </c>
      <c r="AI2391" t="s">
        <v>61</v>
      </c>
      <c r="AJ2391" t="str">
        <f t="shared" si="79"/>
        <v>Gmi-C_002_E4</v>
      </c>
      <c r="AK2391">
        <v>6</v>
      </c>
      <c r="AL2391" t="s">
        <v>60</v>
      </c>
      <c r="AM2391">
        <v>100</v>
      </c>
      <c r="AN2391">
        <v>50</v>
      </c>
      <c r="AO2391">
        <v>50</v>
      </c>
      <c r="AP2391" t="s">
        <v>61</v>
      </c>
      <c r="AQ2391" t="s">
        <v>61</v>
      </c>
      <c r="AR2391" t="s">
        <v>61</v>
      </c>
      <c r="AS2391" t="s">
        <v>61</v>
      </c>
      <c r="AT2391" t="s">
        <v>61</v>
      </c>
      <c r="AU2391" t="s">
        <v>61</v>
      </c>
      <c r="AV2391" t="s">
        <v>61</v>
      </c>
      <c r="AW2391" t="s">
        <v>61</v>
      </c>
      <c r="BC2391" s="8" t="s">
        <v>4413</v>
      </c>
    </row>
    <row r="2392" spans="1:55" hidden="1" x14ac:dyDescent="0.5">
      <c r="A2392" t="s">
        <v>4455</v>
      </c>
      <c r="B2392" t="str">
        <f t="shared" si="75"/>
        <v>Gmi-CBas_043-Ex1</v>
      </c>
      <c r="C2392" t="s">
        <v>56</v>
      </c>
      <c r="D2392" s="1">
        <v>43781</v>
      </c>
      <c r="E2392" t="s">
        <v>2236</v>
      </c>
      <c r="F2392" s="1">
        <v>43816</v>
      </c>
      <c r="G2392" t="s">
        <v>1336</v>
      </c>
      <c r="H2392">
        <v>50</v>
      </c>
      <c r="I2392">
        <v>157</v>
      </c>
      <c r="J2392" t="s">
        <v>1336</v>
      </c>
      <c r="K2392" s="26" t="s">
        <v>61</v>
      </c>
      <c r="L2392" t="s">
        <v>4412</v>
      </c>
      <c r="N2392">
        <v>4</v>
      </c>
      <c r="O2392" t="str">
        <f t="shared" si="76"/>
        <v>Gmi-C_002_E1</v>
      </c>
      <c r="P2392">
        <v>7</v>
      </c>
      <c r="Q2392" t="s">
        <v>60</v>
      </c>
      <c r="R2392">
        <v>100</v>
      </c>
      <c r="S2392">
        <v>50</v>
      </c>
      <c r="T2392">
        <v>50</v>
      </c>
      <c r="U2392" s="35" t="s">
        <v>61</v>
      </c>
      <c r="V2392" t="str">
        <f t="shared" si="77"/>
        <v>Gmi-C_002_E2</v>
      </c>
      <c r="W2392">
        <v>7</v>
      </c>
      <c r="X2392" t="s">
        <v>60</v>
      </c>
      <c r="Y2392">
        <v>100</v>
      </c>
      <c r="Z2392">
        <v>50</v>
      </c>
      <c r="AA2392">
        <v>50</v>
      </c>
      <c r="AB2392" t="s">
        <v>61</v>
      </c>
      <c r="AC2392" t="str">
        <f t="shared" si="78"/>
        <v>Gmi-C_002_E3</v>
      </c>
      <c r="AD2392">
        <v>7</v>
      </c>
      <c r="AE2392" t="s">
        <v>60</v>
      </c>
      <c r="AF2392">
        <v>100</v>
      </c>
      <c r="AG2392">
        <v>50</v>
      </c>
      <c r="AH2392">
        <v>50</v>
      </c>
      <c r="AI2392" t="s">
        <v>61</v>
      </c>
      <c r="AJ2392" t="str">
        <f t="shared" si="79"/>
        <v>Gmi-C_002_E4</v>
      </c>
      <c r="AK2392">
        <v>7</v>
      </c>
      <c r="AL2392" t="s">
        <v>60</v>
      </c>
      <c r="AM2392">
        <v>100</v>
      </c>
      <c r="AN2392">
        <v>50</v>
      </c>
      <c r="AO2392">
        <v>50</v>
      </c>
      <c r="AP2392" t="s">
        <v>61</v>
      </c>
      <c r="AQ2392" t="s">
        <v>61</v>
      </c>
      <c r="AR2392" t="s">
        <v>61</v>
      </c>
      <c r="AS2392" t="s">
        <v>61</v>
      </c>
      <c r="AT2392" t="s">
        <v>61</v>
      </c>
      <c r="AU2392" t="s">
        <v>61</v>
      </c>
      <c r="AV2392" t="s">
        <v>61</v>
      </c>
      <c r="AW2392" t="s">
        <v>61</v>
      </c>
      <c r="BC2392" s="8" t="s">
        <v>4413</v>
      </c>
    </row>
    <row r="2393" spans="1:55" hidden="1" x14ac:dyDescent="0.5">
      <c r="A2393" t="s">
        <v>4456</v>
      </c>
      <c r="B2393" t="str">
        <f t="shared" si="75"/>
        <v>Gmi-CBas_044-Ex1</v>
      </c>
      <c r="C2393" t="s">
        <v>56</v>
      </c>
      <c r="D2393" s="1">
        <v>43781</v>
      </c>
      <c r="E2393" t="s">
        <v>2236</v>
      </c>
      <c r="F2393" s="1">
        <v>43816</v>
      </c>
      <c r="G2393" t="s">
        <v>3070</v>
      </c>
      <c r="H2393">
        <v>50</v>
      </c>
      <c r="I2393">
        <v>157</v>
      </c>
      <c r="J2393" t="s">
        <v>57</v>
      </c>
      <c r="K2393" s="26" t="s">
        <v>61</v>
      </c>
      <c r="L2393" t="s">
        <v>4412</v>
      </c>
      <c r="N2393">
        <v>4</v>
      </c>
      <c r="O2393" t="str">
        <f t="shared" si="76"/>
        <v>Gmi-C_002_E1</v>
      </c>
      <c r="P2393">
        <v>8</v>
      </c>
      <c r="Q2393" t="s">
        <v>60</v>
      </c>
      <c r="R2393">
        <v>100</v>
      </c>
      <c r="S2393">
        <v>50</v>
      </c>
      <c r="T2393">
        <v>50</v>
      </c>
      <c r="U2393" s="35" t="s">
        <v>61</v>
      </c>
      <c r="V2393" t="str">
        <f t="shared" si="77"/>
        <v>Gmi-C_002_E2</v>
      </c>
      <c r="W2393">
        <v>8</v>
      </c>
      <c r="X2393" t="s">
        <v>60</v>
      </c>
      <c r="Y2393">
        <v>100</v>
      </c>
      <c r="Z2393">
        <v>50</v>
      </c>
      <c r="AA2393">
        <v>50</v>
      </c>
      <c r="AB2393" t="s">
        <v>61</v>
      </c>
      <c r="AC2393" t="str">
        <f t="shared" si="78"/>
        <v>Gmi-C_002_E3</v>
      </c>
      <c r="AD2393">
        <v>8</v>
      </c>
      <c r="AE2393" t="s">
        <v>60</v>
      </c>
      <c r="AF2393">
        <v>100</v>
      </c>
      <c r="AG2393">
        <v>50</v>
      </c>
      <c r="AH2393">
        <v>50</v>
      </c>
      <c r="AI2393" t="s">
        <v>61</v>
      </c>
      <c r="AJ2393" t="str">
        <f t="shared" si="79"/>
        <v>Gmi-C_002_E4</v>
      </c>
      <c r="AK2393">
        <v>8</v>
      </c>
      <c r="AL2393" t="s">
        <v>60</v>
      </c>
      <c r="AM2393">
        <v>100</v>
      </c>
      <c r="AN2393">
        <v>50</v>
      </c>
      <c r="AO2393">
        <v>50</v>
      </c>
      <c r="AP2393" t="s">
        <v>61</v>
      </c>
      <c r="AQ2393" t="s">
        <v>61</v>
      </c>
      <c r="AR2393" t="s">
        <v>61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BC2393" s="8" t="s">
        <v>4413</v>
      </c>
    </row>
    <row r="2394" spans="1:55" hidden="1" x14ac:dyDescent="0.5">
      <c r="A2394" t="s">
        <v>4457</v>
      </c>
      <c r="B2394" t="str">
        <f t="shared" si="75"/>
        <v>Gmi-CBas_045-Ex1</v>
      </c>
      <c r="C2394" t="s">
        <v>56</v>
      </c>
      <c r="D2394" s="1">
        <v>43781</v>
      </c>
      <c r="E2394" t="s">
        <v>2236</v>
      </c>
      <c r="F2394" s="1">
        <v>43816</v>
      </c>
      <c r="G2394" t="s">
        <v>3070</v>
      </c>
      <c r="H2394">
        <v>50</v>
      </c>
      <c r="I2394">
        <v>157</v>
      </c>
      <c r="J2394" t="s">
        <v>1336</v>
      </c>
      <c r="K2394" s="26" t="s">
        <v>61</v>
      </c>
      <c r="L2394" t="s">
        <v>4412</v>
      </c>
      <c r="N2394">
        <v>4</v>
      </c>
      <c r="O2394" t="str">
        <f t="shared" si="76"/>
        <v>Gmi-C_002_E1</v>
      </c>
      <c r="P2394">
        <v>9</v>
      </c>
      <c r="Q2394" t="s">
        <v>60</v>
      </c>
      <c r="R2394">
        <v>100</v>
      </c>
      <c r="S2394">
        <v>50</v>
      </c>
      <c r="T2394">
        <v>50</v>
      </c>
      <c r="U2394" s="35" t="s">
        <v>61</v>
      </c>
      <c r="V2394" t="str">
        <f t="shared" si="77"/>
        <v>Gmi-C_002_E2</v>
      </c>
      <c r="W2394">
        <v>9</v>
      </c>
      <c r="X2394" t="s">
        <v>60</v>
      </c>
      <c r="Y2394">
        <v>100</v>
      </c>
      <c r="Z2394">
        <v>50</v>
      </c>
      <c r="AA2394">
        <v>50</v>
      </c>
      <c r="AB2394" t="s">
        <v>61</v>
      </c>
      <c r="AC2394" t="str">
        <f t="shared" si="78"/>
        <v>Gmi-C_002_E3</v>
      </c>
      <c r="AD2394">
        <v>9</v>
      </c>
      <c r="AE2394" t="s">
        <v>60</v>
      </c>
      <c r="AF2394">
        <v>100</v>
      </c>
      <c r="AG2394">
        <v>50</v>
      </c>
      <c r="AH2394">
        <v>50</v>
      </c>
      <c r="AI2394" t="s">
        <v>61</v>
      </c>
      <c r="AJ2394" t="str">
        <f t="shared" si="79"/>
        <v>Gmi-C_002_E4</v>
      </c>
      <c r="AK2394">
        <v>9</v>
      </c>
      <c r="AL2394" t="s">
        <v>60</v>
      </c>
      <c r="AM2394">
        <v>100</v>
      </c>
      <c r="AN2394">
        <v>50</v>
      </c>
      <c r="AO2394">
        <v>50</v>
      </c>
      <c r="AP2394" t="s">
        <v>61</v>
      </c>
      <c r="AQ2394" t="s">
        <v>61</v>
      </c>
      <c r="AR2394" t="s">
        <v>61</v>
      </c>
      <c r="AS2394" t="s">
        <v>61</v>
      </c>
      <c r="AT2394" t="s">
        <v>61</v>
      </c>
      <c r="AU2394" t="s">
        <v>61</v>
      </c>
      <c r="AV2394" t="s">
        <v>61</v>
      </c>
      <c r="AW2394" t="s">
        <v>61</v>
      </c>
      <c r="BC2394" s="8" t="s">
        <v>4413</v>
      </c>
    </row>
    <row r="2395" spans="1:55" hidden="1" x14ac:dyDescent="0.5">
      <c r="A2395" t="s">
        <v>4458</v>
      </c>
      <c r="B2395" t="str">
        <f t="shared" si="75"/>
        <v>Gmi-CBas_046-Ex1</v>
      </c>
      <c r="C2395" t="s">
        <v>56</v>
      </c>
      <c r="D2395" s="1">
        <v>43781</v>
      </c>
      <c r="E2395" t="s">
        <v>2236</v>
      </c>
      <c r="F2395" s="1">
        <v>43816</v>
      </c>
      <c r="G2395" t="s">
        <v>57</v>
      </c>
      <c r="H2395">
        <v>50</v>
      </c>
      <c r="I2395">
        <v>157</v>
      </c>
      <c r="J2395" t="s">
        <v>57</v>
      </c>
      <c r="K2395" s="26" t="s">
        <v>61</v>
      </c>
      <c r="L2395" t="s">
        <v>4412</v>
      </c>
      <c r="N2395">
        <v>4</v>
      </c>
      <c r="O2395" t="str">
        <f t="shared" si="76"/>
        <v>Gmi-C_002_E1</v>
      </c>
      <c r="P2395">
        <v>10</v>
      </c>
      <c r="Q2395" t="s">
        <v>60</v>
      </c>
      <c r="R2395">
        <v>100</v>
      </c>
      <c r="S2395">
        <v>50</v>
      </c>
      <c r="T2395">
        <v>50</v>
      </c>
      <c r="U2395" s="35" t="s">
        <v>61</v>
      </c>
      <c r="V2395" t="str">
        <f t="shared" si="77"/>
        <v>Gmi-C_002_E2</v>
      </c>
      <c r="W2395">
        <v>10</v>
      </c>
      <c r="X2395" t="s">
        <v>60</v>
      </c>
      <c r="Y2395">
        <v>100</v>
      </c>
      <c r="Z2395">
        <v>50</v>
      </c>
      <c r="AA2395">
        <v>50</v>
      </c>
      <c r="AB2395" t="s">
        <v>61</v>
      </c>
      <c r="AC2395" t="str">
        <f t="shared" si="78"/>
        <v>Gmi-C_002_E3</v>
      </c>
      <c r="AD2395">
        <v>10</v>
      </c>
      <c r="AE2395" t="s">
        <v>60</v>
      </c>
      <c r="AF2395">
        <v>100</v>
      </c>
      <c r="AG2395">
        <v>50</v>
      </c>
      <c r="AH2395">
        <v>50</v>
      </c>
      <c r="AI2395" t="s">
        <v>61</v>
      </c>
      <c r="AJ2395" t="str">
        <f t="shared" si="79"/>
        <v>Gmi-C_002_E4</v>
      </c>
      <c r="AK2395">
        <v>10</v>
      </c>
      <c r="AL2395" t="s">
        <v>60</v>
      </c>
      <c r="AM2395">
        <v>100</v>
      </c>
      <c r="AN2395">
        <v>50</v>
      </c>
      <c r="AO2395">
        <v>50</v>
      </c>
      <c r="AP2395" t="s">
        <v>61</v>
      </c>
      <c r="AQ2395" t="s">
        <v>61</v>
      </c>
      <c r="AR2395" t="s">
        <v>61</v>
      </c>
      <c r="AS2395" t="s">
        <v>61</v>
      </c>
      <c r="AT2395" t="s">
        <v>61</v>
      </c>
      <c r="AU2395" t="s">
        <v>61</v>
      </c>
      <c r="AV2395" t="s">
        <v>61</v>
      </c>
      <c r="AW2395" t="s">
        <v>61</v>
      </c>
      <c r="BC2395" s="8" t="s">
        <v>4413</v>
      </c>
    </row>
    <row r="2396" spans="1:55" hidden="1" x14ac:dyDescent="0.5">
      <c r="A2396" t="s">
        <v>4459</v>
      </c>
      <c r="B2396" t="str">
        <f t="shared" si="75"/>
        <v>Gmi-CBas_047-Ex1</v>
      </c>
      <c r="C2396" t="s">
        <v>56</v>
      </c>
      <c r="D2396" s="1">
        <v>43781</v>
      </c>
      <c r="E2396" t="s">
        <v>2236</v>
      </c>
      <c r="F2396" s="1">
        <v>43816</v>
      </c>
      <c r="G2396" t="s">
        <v>57</v>
      </c>
      <c r="H2396">
        <v>50</v>
      </c>
      <c r="I2396">
        <v>157</v>
      </c>
      <c r="J2396" t="s">
        <v>1336</v>
      </c>
      <c r="K2396" s="26" t="s">
        <v>61</v>
      </c>
      <c r="L2396" t="s">
        <v>4412</v>
      </c>
      <c r="N2396">
        <v>4</v>
      </c>
      <c r="O2396" t="str">
        <f t="shared" si="76"/>
        <v>Gmi-C_002_E1</v>
      </c>
      <c r="P2396">
        <v>11</v>
      </c>
      <c r="Q2396" t="s">
        <v>60</v>
      </c>
      <c r="R2396">
        <v>100</v>
      </c>
      <c r="S2396">
        <v>50</v>
      </c>
      <c r="T2396">
        <v>50</v>
      </c>
      <c r="U2396" s="35" t="s">
        <v>61</v>
      </c>
      <c r="V2396" t="str">
        <f t="shared" si="77"/>
        <v>Gmi-C_002_E2</v>
      </c>
      <c r="W2396">
        <v>11</v>
      </c>
      <c r="X2396" t="s">
        <v>60</v>
      </c>
      <c r="Y2396">
        <v>100</v>
      </c>
      <c r="Z2396">
        <v>50</v>
      </c>
      <c r="AA2396">
        <v>50</v>
      </c>
      <c r="AB2396" t="s">
        <v>61</v>
      </c>
      <c r="AC2396" t="str">
        <f t="shared" si="78"/>
        <v>Gmi-C_002_E3</v>
      </c>
      <c r="AD2396">
        <v>11</v>
      </c>
      <c r="AE2396" t="s">
        <v>60</v>
      </c>
      <c r="AF2396">
        <v>100</v>
      </c>
      <c r="AG2396">
        <v>50</v>
      </c>
      <c r="AH2396">
        <v>50</v>
      </c>
      <c r="AI2396" t="s">
        <v>61</v>
      </c>
      <c r="AJ2396" t="str">
        <f t="shared" si="79"/>
        <v>Gmi-C_002_E4</v>
      </c>
      <c r="AK2396">
        <v>11</v>
      </c>
      <c r="AL2396" t="s">
        <v>60</v>
      </c>
      <c r="AM2396">
        <v>100</v>
      </c>
      <c r="AN2396">
        <v>50</v>
      </c>
      <c r="AO2396">
        <v>50</v>
      </c>
      <c r="AP2396" t="s">
        <v>61</v>
      </c>
      <c r="AQ2396" t="s">
        <v>61</v>
      </c>
      <c r="AR2396" t="s">
        <v>61</v>
      </c>
      <c r="AS2396" t="s">
        <v>61</v>
      </c>
      <c r="AT2396" t="s">
        <v>61</v>
      </c>
      <c r="AU2396" t="s">
        <v>61</v>
      </c>
      <c r="AV2396" t="s">
        <v>61</v>
      </c>
      <c r="AW2396" t="s">
        <v>61</v>
      </c>
      <c r="BC2396" s="8" t="s">
        <v>4413</v>
      </c>
    </row>
    <row r="2397" spans="1:55" hidden="1" x14ac:dyDescent="0.5">
      <c r="A2397" t="s">
        <v>4460</v>
      </c>
      <c r="B2397" t="str">
        <f t="shared" si="75"/>
        <v>Gmi-CBas_048-Ex1</v>
      </c>
      <c r="C2397" t="s">
        <v>56</v>
      </c>
      <c r="D2397" s="1">
        <v>43781</v>
      </c>
      <c r="E2397" t="s">
        <v>2236</v>
      </c>
      <c r="F2397" s="1">
        <v>43816</v>
      </c>
      <c r="G2397" t="s">
        <v>57</v>
      </c>
      <c r="H2397">
        <v>50</v>
      </c>
      <c r="I2397">
        <v>157</v>
      </c>
      <c r="J2397" t="s">
        <v>57</v>
      </c>
      <c r="K2397" s="26" t="s">
        <v>61</v>
      </c>
      <c r="L2397" t="s">
        <v>4412</v>
      </c>
      <c r="N2397">
        <v>4</v>
      </c>
      <c r="O2397" t="str">
        <f t="shared" si="76"/>
        <v>Gmi-C_002_E1</v>
      </c>
      <c r="P2397">
        <v>12</v>
      </c>
      <c r="Q2397" t="s">
        <v>60</v>
      </c>
      <c r="R2397">
        <v>100</v>
      </c>
      <c r="S2397">
        <v>50</v>
      </c>
      <c r="T2397">
        <v>50</v>
      </c>
      <c r="U2397" s="35" t="s">
        <v>61</v>
      </c>
      <c r="V2397" t="str">
        <f t="shared" si="77"/>
        <v>Gmi-C_002_E2</v>
      </c>
      <c r="W2397">
        <v>12</v>
      </c>
      <c r="X2397" t="s">
        <v>60</v>
      </c>
      <c r="Y2397">
        <v>100</v>
      </c>
      <c r="Z2397">
        <v>50</v>
      </c>
      <c r="AA2397">
        <v>50</v>
      </c>
      <c r="AB2397" t="s">
        <v>61</v>
      </c>
      <c r="AC2397" t="str">
        <f t="shared" si="78"/>
        <v>Gmi-C_002_E3</v>
      </c>
      <c r="AD2397">
        <v>12</v>
      </c>
      <c r="AE2397" t="s">
        <v>60</v>
      </c>
      <c r="AF2397">
        <v>100</v>
      </c>
      <c r="AG2397">
        <v>50</v>
      </c>
      <c r="AH2397">
        <v>50</v>
      </c>
      <c r="AI2397" t="s">
        <v>61</v>
      </c>
      <c r="AJ2397" t="str">
        <f t="shared" si="79"/>
        <v>Gmi-C_002_E4</v>
      </c>
      <c r="AK2397">
        <v>12</v>
      </c>
      <c r="AL2397" t="s">
        <v>60</v>
      </c>
      <c r="AM2397">
        <v>100</v>
      </c>
      <c r="AN2397">
        <v>50</v>
      </c>
      <c r="AO2397">
        <v>50</v>
      </c>
      <c r="AP2397" t="s">
        <v>61</v>
      </c>
      <c r="AQ2397" t="s">
        <v>61</v>
      </c>
      <c r="AR2397" t="s">
        <v>61</v>
      </c>
      <c r="AS2397" t="s">
        <v>61</v>
      </c>
      <c r="AT2397" t="s">
        <v>61</v>
      </c>
      <c r="AU2397" t="s">
        <v>61</v>
      </c>
      <c r="AV2397" t="s">
        <v>61</v>
      </c>
      <c r="AW2397" t="s">
        <v>61</v>
      </c>
      <c r="BC2397" s="8" t="s">
        <v>4413</v>
      </c>
    </row>
    <row r="2398" spans="1:55" hidden="1" x14ac:dyDescent="0.5">
      <c r="A2398" t="s">
        <v>4461</v>
      </c>
      <c r="B2398" t="str">
        <f t="shared" si="75"/>
        <v>Gmi-CBas_049-Ex1</v>
      </c>
      <c r="C2398" t="s">
        <v>56</v>
      </c>
      <c r="D2398" s="1">
        <v>43781</v>
      </c>
      <c r="E2398" t="s">
        <v>2236</v>
      </c>
      <c r="F2398" s="1">
        <v>43816</v>
      </c>
      <c r="G2398" t="s">
        <v>2236</v>
      </c>
      <c r="H2398">
        <v>50</v>
      </c>
      <c r="I2398">
        <v>157</v>
      </c>
      <c r="J2398" t="s">
        <v>1336</v>
      </c>
      <c r="K2398" s="26" t="s">
        <v>61</v>
      </c>
      <c r="L2398" t="s">
        <v>4412</v>
      </c>
      <c r="N2398">
        <v>4</v>
      </c>
      <c r="O2398" t="str">
        <f t="shared" si="76"/>
        <v>Gmi-C_002_E1</v>
      </c>
      <c r="P2398">
        <v>1</v>
      </c>
      <c r="Q2398" t="s">
        <v>75</v>
      </c>
      <c r="R2398">
        <v>100</v>
      </c>
      <c r="S2398">
        <v>50</v>
      </c>
      <c r="T2398">
        <v>50</v>
      </c>
      <c r="U2398" s="35" t="s">
        <v>61</v>
      </c>
      <c r="V2398" t="str">
        <f t="shared" si="77"/>
        <v>Gmi-C_002_E2</v>
      </c>
      <c r="W2398">
        <v>1</v>
      </c>
      <c r="X2398" t="s">
        <v>75</v>
      </c>
      <c r="Y2398">
        <v>100</v>
      </c>
      <c r="Z2398">
        <v>50</v>
      </c>
      <c r="AA2398">
        <v>50</v>
      </c>
      <c r="AB2398" t="s">
        <v>61</v>
      </c>
      <c r="AC2398" t="str">
        <f t="shared" si="78"/>
        <v>Gmi-C_002_E3</v>
      </c>
      <c r="AD2398">
        <v>1</v>
      </c>
      <c r="AE2398" t="s">
        <v>75</v>
      </c>
      <c r="AF2398">
        <v>100</v>
      </c>
      <c r="AG2398">
        <v>50</v>
      </c>
      <c r="AH2398">
        <v>50</v>
      </c>
      <c r="AI2398" t="s">
        <v>61</v>
      </c>
      <c r="AJ2398" t="str">
        <f t="shared" si="79"/>
        <v>Gmi-C_002_E4</v>
      </c>
      <c r="AK2398">
        <v>1</v>
      </c>
      <c r="AL2398" t="s">
        <v>75</v>
      </c>
      <c r="AM2398">
        <v>100</v>
      </c>
      <c r="AN2398">
        <v>50</v>
      </c>
      <c r="AO2398">
        <v>50</v>
      </c>
      <c r="AP2398" t="s">
        <v>61</v>
      </c>
      <c r="AQ2398" t="s">
        <v>61</v>
      </c>
      <c r="AR2398" t="s">
        <v>61</v>
      </c>
      <c r="AS2398" t="s">
        <v>61</v>
      </c>
      <c r="AT2398" t="s">
        <v>61</v>
      </c>
      <c r="AU2398" t="s">
        <v>61</v>
      </c>
      <c r="AV2398" t="s">
        <v>61</v>
      </c>
      <c r="AW2398" t="s">
        <v>61</v>
      </c>
      <c r="BC2398" s="8" t="s">
        <v>4413</v>
      </c>
    </row>
    <row r="2399" spans="1:55" hidden="1" x14ac:dyDescent="0.5">
      <c r="A2399" t="s">
        <v>4462</v>
      </c>
      <c r="B2399" t="str">
        <f t="shared" si="75"/>
        <v>Gmi-CBas_050-Ex1</v>
      </c>
      <c r="C2399" t="s">
        <v>56</v>
      </c>
      <c r="D2399" s="1">
        <v>43781</v>
      </c>
      <c r="E2399" t="s">
        <v>2236</v>
      </c>
      <c r="F2399" s="1">
        <v>43816</v>
      </c>
      <c r="G2399" t="s">
        <v>2236</v>
      </c>
      <c r="H2399">
        <v>50</v>
      </c>
      <c r="I2399">
        <v>157</v>
      </c>
      <c r="J2399" t="s">
        <v>57</v>
      </c>
      <c r="K2399" s="26" t="s">
        <v>61</v>
      </c>
      <c r="L2399" t="s">
        <v>4412</v>
      </c>
      <c r="N2399">
        <v>4</v>
      </c>
      <c r="O2399" t="str">
        <f t="shared" si="76"/>
        <v>Gmi-C_002_E1</v>
      </c>
      <c r="P2399">
        <v>2</v>
      </c>
      <c r="Q2399" t="s">
        <v>75</v>
      </c>
      <c r="R2399">
        <v>100</v>
      </c>
      <c r="S2399">
        <v>50</v>
      </c>
      <c r="T2399">
        <v>50</v>
      </c>
      <c r="U2399" s="35" t="s">
        <v>61</v>
      </c>
      <c r="V2399" t="str">
        <f t="shared" si="77"/>
        <v>Gmi-C_002_E2</v>
      </c>
      <c r="W2399">
        <v>2</v>
      </c>
      <c r="X2399" t="s">
        <v>75</v>
      </c>
      <c r="Y2399">
        <v>100</v>
      </c>
      <c r="Z2399">
        <v>50</v>
      </c>
      <c r="AA2399">
        <v>50</v>
      </c>
      <c r="AB2399" t="s">
        <v>61</v>
      </c>
      <c r="AC2399" t="str">
        <f t="shared" si="78"/>
        <v>Gmi-C_002_E3</v>
      </c>
      <c r="AD2399">
        <v>2</v>
      </c>
      <c r="AE2399" t="s">
        <v>75</v>
      </c>
      <c r="AF2399">
        <v>100</v>
      </c>
      <c r="AG2399">
        <v>50</v>
      </c>
      <c r="AH2399">
        <v>50</v>
      </c>
      <c r="AI2399" t="s">
        <v>61</v>
      </c>
      <c r="AJ2399" t="str">
        <f t="shared" si="79"/>
        <v>Gmi-C_002_E4</v>
      </c>
      <c r="AK2399">
        <v>2</v>
      </c>
      <c r="AL2399" t="s">
        <v>75</v>
      </c>
      <c r="AM2399">
        <v>100</v>
      </c>
      <c r="AN2399">
        <v>50</v>
      </c>
      <c r="AO2399">
        <v>50</v>
      </c>
      <c r="AP2399" t="s">
        <v>61</v>
      </c>
      <c r="AQ2399" t="s">
        <v>61</v>
      </c>
      <c r="AR2399" t="s">
        <v>61</v>
      </c>
      <c r="AS2399" t="s">
        <v>61</v>
      </c>
      <c r="AT2399" t="s">
        <v>61</v>
      </c>
      <c r="AU2399" t="s">
        <v>61</v>
      </c>
      <c r="AV2399" t="s">
        <v>61</v>
      </c>
      <c r="AW2399" t="s">
        <v>61</v>
      </c>
      <c r="BC2399" s="8" t="s">
        <v>4413</v>
      </c>
    </row>
    <row r="2400" spans="1:55" hidden="1" x14ac:dyDescent="0.5">
      <c r="A2400" t="s">
        <v>4463</v>
      </c>
      <c r="B2400" t="str">
        <f t="shared" si="75"/>
        <v>Gmi-CBas_051-Ex1</v>
      </c>
      <c r="C2400" t="s">
        <v>56</v>
      </c>
      <c r="D2400" s="1">
        <v>43781</v>
      </c>
      <c r="E2400" t="s">
        <v>2236</v>
      </c>
      <c r="F2400" s="1">
        <v>43816</v>
      </c>
      <c r="G2400" t="s">
        <v>2746</v>
      </c>
      <c r="H2400">
        <v>50</v>
      </c>
      <c r="I2400">
        <v>157</v>
      </c>
      <c r="J2400" t="s">
        <v>1336</v>
      </c>
      <c r="K2400" s="26" t="s">
        <v>61</v>
      </c>
      <c r="L2400" t="s">
        <v>4412</v>
      </c>
      <c r="N2400">
        <v>4</v>
      </c>
      <c r="O2400" t="str">
        <f t="shared" si="76"/>
        <v>Gmi-C_002_E1</v>
      </c>
      <c r="P2400">
        <v>3</v>
      </c>
      <c r="Q2400" t="s">
        <v>75</v>
      </c>
      <c r="R2400">
        <v>100</v>
      </c>
      <c r="S2400">
        <v>50</v>
      </c>
      <c r="T2400">
        <v>50</v>
      </c>
      <c r="U2400" s="35" t="s">
        <v>61</v>
      </c>
      <c r="V2400" t="str">
        <f t="shared" si="77"/>
        <v>Gmi-C_002_E2</v>
      </c>
      <c r="W2400">
        <v>3</v>
      </c>
      <c r="X2400" t="s">
        <v>75</v>
      </c>
      <c r="Y2400">
        <v>100</v>
      </c>
      <c r="Z2400">
        <v>50</v>
      </c>
      <c r="AA2400">
        <v>50</v>
      </c>
      <c r="AB2400" t="s">
        <v>61</v>
      </c>
      <c r="AC2400" t="str">
        <f t="shared" si="78"/>
        <v>Gmi-C_002_E3</v>
      </c>
      <c r="AD2400">
        <v>3</v>
      </c>
      <c r="AE2400" t="s">
        <v>75</v>
      </c>
      <c r="AF2400">
        <v>100</v>
      </c>
      <c r="AG2400">
        <v>50</v>
      </c>
      <c r="AH2400">
        <v>50</v>
      </c>
      <c r="AI2400" t="s">
        <v>61</v>
      </c>
      <c r="AJ2400" t="str">
        <f t="shared" si="79"/>
        <v>Gmi-C_002_E4</v>
      </c>
      <c r="AK2400">
        <v>3</v>
      </c>
      <c r="AL2400" t="s">
        <v>75</v>
      </c>
      <c r="AM2400">
        <v>100</v>
      </c>
      <c r="AN2400">
        <v>40</v>
      </c>
      <c r="AO2400">
        <v>10</v>
      </c>
      <c r="AP2400" t="s">
        <v>61</v>
      </c>
      <c r="AQ2400" t="s">
        <v>61</v>
      </c>
      <c r="AR2400" t="s">
        <v>61</v>
      </c>
      <c r="AS2400" t="s">
        <v>61</v>
      </c>
      <c r="AT2400" t="s">
        <v>61</v>
      </c>
      <c r="AU2400" t="s">
        <v>61</v>
      </c>
      <c r="AV2400" t="s">
        <v>61</v>
      </c>
      <c r="AW2400" t="s">
        <v>61</v>
      </c>
      <c r="BC2400" s="8" t="s">
        <v>4413</v>
      </c>
    </row>
    <row r="2401" spans="1:55" hidden="1" x14ac:dyDescent="0.5">
      <c r="A2401" t="s">
        <v>4464</v>
      </c>
      <c r="B2401" t="str">
        <f t="shared" si="75"/>
        <v>Gmi-CBas_052-Ex1</v>
      </c>
      <c r="C2401" t="s">
        <v>56</v>
      </c>
      <c r="D2401" s="1">
        <v>43781</v>
      </c>
      <c r="E2401" t="s">
        <v>2236</v>
      </c>
      <c r="F2401" s="1">
        <v>43816</v>
      </c>
      <c r="G2401" t="s">
        <v>2746</v>
      </c>
      <c r="H2401">
        <v>50</v>
      </c>
      <c r="I2401">
        <v>157</v>
      </c>
      <c r="J2401" t="s">
        <v>57</v>
      </c>
      <c r="K2401" s="26" t="s">
        <v>61</v>
      </c>
      <c r="L2401" t="s">
        <v>4412</v>
      </c>
      <c r="N2401">
        <v>4</v>
      </c>
      <c r="O2401" t="str">
        <f t="shared" si="76"/>
        <v>Gmi-C_002_E1</v>
      </c>
      <c r="P2401">
        <v>4</v>
      </c>
      <c r="Q2401" t="s">
        <v>75</v>
      </c>
      <c r="R2401">
        <v>100</v>
      </c>
      <c r="S2401">
        <v>50</v>
      </c>
      <c r="T2401">
        <v>50</v>
      </c>
      <c r="U2401" s="35" t="s">
        <v>61</v>
      </c>
      <c r="V2401" t="str">
        <f t="shared" si="77"/>
        <v>Gmi-C_002_E2</v>
      </c>
      <c r="W2401">
        <v>4</v>
      </c>
      <c r="X2401" t="s">
        <v>75</v>
      </c>
      <c r="Y2401">
        <v>100</v>
      </c>
      <c r="Z2401">
        <v>50</v>
      </c>
      <c r="AA2401">
        <v>50</v>
      </c>
      <c r="AB2401" t="s">
        <v>61</v>
      </c>
      <c r="AC2401" t="str">
        <f t="shared" si="78"/>
        <v>Gmi-C_002_E3</v>
      </c>
      <c r="AD2401">
        <v>4</v>
      </c>
      <c r="AE2401" t="s">
        <v>75</v>
      </c>
      <c r="AF2401">
        <v>100</v>
      </c>
      <c r="AG2401">
        <v>50</v>
      </c>
      <c r="AH2401">
        <v>50</v>
      </c>
      <c r="AI2401" t="s">
        <v>61</v>
      </c>
      <c r="AJ2401" t="str">
        <f t="shared" si="79"/>
        <v>Gmi-C_002_E4</v>
      </c>
      <c r="AK2401">
        <v>4</v>
      </c>
      <c r="AL2401" t="s">
        <v>75</v>
      </c>
      <c r="AM2401">
        <v>100</v>
      </c>
      <c r="AN2401">
        <v>50</v>
      </c>
      <c r="AO2401">
        <v>50</v>
      </c>
      <c r="AP2401" t="s">
        <v>61</v>
      </c>
      <c r="AQ2401" t="s">
        <v>61</v>
      </c>
      <c r="AR2401" t="s">
        <v>61</v>
      </c>
      <c r="AS2401" t="s">
        <v>61</v>
      </c>
      <c r="AT2401" t="s">
        <v>61</v>
      </c>
      <c r="AU2401" t="s">
        <v>61</v>
      </c>
      <c r="AV2401" t="s">
        <v>61</v>
      </c>
      <c r="AW2401" t="s">
        <v>61</v>
      </c>
      <c r="BC2401" s="8" t="s">
        <v>4413</v>
      </c>
    </row>
    <row r="2402" spans="1:55" hidden="1" x14ac:dyDescent="0.5">
      <c r="A2402" t="s">
        <v>4465</v>
      </c>
      <c r="B2402" t="str">
        <f t="shared" si="75"/>
        <v>Gmi-CBas_053-Ex1</v>
      </c>
      <c r="C2402" t="s">
        <v>56</v>
      </c>
      <c r="D2402" s="1">
        <v>43781</v>
      </c>
      <c r="E2402" t="s">
        <v>2236</v>
      </c>
      <c r="F2402" s="1">
        <v>43816</v>
      </c>
      <c r="G2402" t="s">
        <v>2746</v>
      </c>
      <c r="H2402">
        <v>50</v>
      </c>
      <c r="I2402">
        <v>157</v>
      </c>
      <c r="J2402" t="s">
        <v>1336</v>
      </c>
      <c r="K2402" s="26" t="s">
        <v>61</v>
      </c>
      <c r="L2402" t="s">
        <v>4412</v>
      </c>
      <c r="N2402">
        <v>4</v>
      </c>
      <c r="O2402" t="str">
        <f t="shared" si="76"/>
        <v>Gmi-C_002_E1</v>
      </c>
      <c r="P2402">
        <v>5</v>
      </c>
      <c r="Q2402" t="s">
        <v>75</v>
      </c>
      <c r="R2402">
        <v>100</v>
      </c>
      <c r="S2402">
        <v>50</v>
      </c>
      <c r="T2402">
        <v>50</v>
      </c>
      <c r="U2402" s="35" t="s">
        <v>61</v>
      </c>
      <c r="V2402" t="str">
        <f t="shared" si="77"/>
        <v>Gmi-C_002_E2</v>
      </c>
      <c r="W2402">
        <v>5</v>
      </c>
      <c r="X2402" t="s">
        <v>75</v>
      </c>
      <c r="Y2402">
        <v>100</v>
      </c>
      <c r="Z2402">
        <v>50</v>
      </c>
      <c r="AA2402">
        <v>50</v>
      </c>
      <c r="AB2402" t="s">
        <v>61</v>
      </c>
      <c r="AC2402" t="str">
        <f t="shared" si="78"/>
        <v>Gmi-C_002_E3</v>
      </c>
      <c r="AD2402">
        <v>5</v>
      </c>
      <c r="AE2402" t="s">
        <v>75</v>
      </c>
      <c r="AF2402">
        <v>100</v>
      </c>
      <c r="AG2402">
        <v>50</v>
      </c>
      <c r="AH2402">
        <v>50</v>
      </c>
      <c r="AI2402" t="s">
        <v>61</v>
      </c>
      <c r="AJ2402" t="str">
        <f t="shared" si="79"/>
        <v>Gmi-C_002_E4</v>
      </c>
      <c r="AK2402">
        <v>5</v>
      </c>
      <c r="AL2402" t="s">
        <v>75</v>
      </c>
      <c r="AM2402">
        <v>100</v>
      </c>
      <c r="AN2402">
        <v>50</v>
      </c>
      <c r="AO2402">
        <v>50</v>
      </c>
      <c r="AP2402" t="s">
        <v>61</v>
      </c>
      <c r="AQ2402" t="s">
        <v>61</v>
      </c>
      <c r="AR2402" t="s">
        <v>61</v>
      </c>
      <c r="AS2402" t="s">
        <v>61</v>
      </c>
      <c r="AT2402" t="s">
        <v>61</v>
      </c>
      <c r="AU2402" t="s">
        <v>61</v>
      </c>
      <c r="AV2402" t="s">
        <v>61</v>
      </c>
      <c r="AW2402" t="s">
        <v>61</v>
      </c>
      <c r="BC2402" s="8" t="s">
        <v>4413</v>
      </c>
    </row>
    <row r="2403" spans="1:55" hidden="1" x14ac:dyDescent="0.5">
      <c r="A2403" t="s">
        <v>4466</v>
      </c>
      <c r="B2403" t="str">
        <f t="shared" si="75"/>
        <v>Gmi-CBas_054-Ex1</v>
      </c>
      <c r="C2403" t="s">
        <v>56</v>
      </c>
      <c r="D2403" s="1">
        <v>43781</v>
      </c>
      <c r="E2403" t="s">
        <v>2236</v>
      </c>
      <c r="F2403" s="1">
        <v>43816</v>
      </c>
      <c r="G2403" t="s">
        <v>1336</v>
      </c>
      <c r="H2403">
        <v>50</v>
      </c>
      <c r="I2403">
        <v>157</v>
      </c>
      <c r="J2403" t="s">
        <v>57</v>
      </c>
      <c r="K2403" s="26" t="s">
        <v>61</v>
      </c>
      <c r="L2403" t="s">
        <v>4412</v>
      </c>
      <c r="N2403">
        <v>4</v>
      </c>
      <c r="O2403" t="str">
        <f t="shared" si="76"/>
        <v>Gmi-C_002_E1</v>
      </c>
      <c r="P2403">
        <v>6</v>
      </c>
      <c r="Q2403" t="s">
        <v>75</v>
      </c>
      <c r="R2403">
        <v>100</v>
      </c>
      <c r="S2403">
        <v>50</v>
      </c>
      <c r="T2403">
        <v>50</v>
      </c>
      <c r="U2403" s="35" t="s">
        <v>61</v>
      </c>
      <c r="V2403" t="str">
        <f t="shared" si="77"/>
        <v>Gmi-C_002_E2</v>
      </c>
      <c r="W2403">
        <v>6</v>
      </c>
      <c r="X2403" t="s">
        <v>75</v>
      </c>
      <c r="Y2403">
        <v>100</v>
      </c>
      <c r="Z2403">
        <v>50</v>
      </c>
      <c r="AA2403">
        <v>50</v>
      </c>
      <c r="AB2403" t="s">
        <v>61</v>
      </c>
      <c r="AC2403" t="str">
        <f t="shared" si="78"/>
        <v>Gmi-C_002_E3</v>
      </c>
      <c r="AD2403">
        <v>6</v>
      </c>
      <c r="AE2403" t="s">
        <v>75</v>
      </c>
      <c r="AF2403">
        <v>100</v>
      </c>
      <c r="AG2403">
        <v>50</v>
      </c>
      <c r="AH2403">
        <v>50</v>
      </c>
      <c r="AI2403" t="s">
        <v>61</v>
      </c>
      <c r="AJ2403" t="str">
        <f t="shared" si="79"/>
        <v>Gmi-C_002_E4</v>
      </c>
      <c r="AK2403">
        <v>6</v>
      </c>
      <c r="AL2403" t="s">
        <v>75</v>
      </c>
      <c r="AM2403">
        <v>100</v>
      </c>
      <c r="AN2403">
        <v>50</v>
      </c>
      <c r="AO2403">
        <v>50</v>
      </c>
      <c r="AP2403" t="s">
        <v>61</v>
      </c>
      <c r="AQ2403" t="s">
        <v>61</v>
      </c>
      <c r="AR2403" t="s">
        <v>61</v>
      </c>
      <c r="AS2403" t="s">
        <v>61</v>
      </c>
      <c r="AT2403" t="s">
        <v>61</v>
      </c>
      <c r="AU2403" t="s">
        <v>61</v>
      </c>
      <c r="AV2403" t="s">
        <v>61</v>
      </c>
      <c r="AW2403" t="s">
        <v>61</v>
      </c>
      <c r="BC2403" s="8" t="s">
        <v>4413</v>
      </c>
    </row>
    <row r="2404" spans="1:55" hidden="1" x14ac:dyDescent="0.5">
      <c r="A2404" t="s">
        <v>4467</v>
      </c>
      <c r="B2404" t="str">
        <f t="shared" si="75"/>
        <v>Gmi-CBas_055-Ex1</v>
      </c>
      <c r="C2404" t="s">
        <v>56</v>
      </c>
      <c r="D2404" s="1">
        <v>43781</v>
      </c>
      <c r="E2404" t="s">
        <v>2236</v>
      </c>
      <c r="F2404" s="1">
        <v>43816</v>
      </c>
      <c r="G2404" t="s">
        <v>1336</v>
      </c>
      <c r="H2404">
        <v>50</v>
      </c>
      <c r="I2404">
        <v>157</v>
      </c>
      <c r="J2404" t="s">
        <v>1336</v>
      </c>
      <c r="K2404" s="26" t="s">
        <v>61</v>
      </c>
      <c r="L2404" t="s">
        <v>4412</v>
      </c>
      <c r="N2404">
        <v>4</v>
      </c>
      <c r="O2404" t="str">
        <f t="shared" si="76"/>
        <v>Gmi-C_002_E1</v>
      </c>
      <c r="P2404">
        <v>7</v>
      </c>
      <c r="Q2404" t="s">
        <v>75</v>
      </c>
      <c r="R2404">
        <v>100</v>
      </c>
      <c r="S2404">
        <v>50</v>
      </c>
      <c r="T2404">
        <v>50</v>
      </c>
      <c r="U2404" s="35" t="s">
        <v>61</v>
      </c>
      <c r="V2404" t="str">
        <f t="shared" si="77"/>
        <v>Gmi-C_002_E2</v>
      </c>
      <c r="W2404">
        <v>7</v>
      </c>
      <c r="X2404" t="s">
        <v>75</v>
      </c>
      <c r="Y2404">
        <v>100</v>
      </c>
      <c r="Z2404">
        <v>50</v>
      </c>
      <c r="AA2404">
        <v>50</v>
      </c>
      <c r="AB2404" t="s">
        <v>61</v>
      </c>
      <c r="AC2404" t="str">
        <f t="shared" si="78"/>
        <v>Gmi-C_002_E3</v>
      </c>
      <c r="AD2404">
        <v>7</v>
      </c>
      <c r="AE2404" t="s">
        <v>75</v>
      </c>
      <c r="AF2404">
        <v>100</v>
      </c>
      <c r="AG2404">
        <v>50</v>
      </c>
      <c r="AH2404">
        <v>50</v>
      </c>
      <c r="AI2404" t="s">
        <v>61</v>
      </c>
      <c r="AJ2404" t="str">
        <f t="shared" si="79"/>
        <v>Gmi-C_002_E4</v>
      </c>
      <c r="AK2404">
        <v>7</v>
      </c>
      <c r="AL2404" t="s">
        <v>75</v>
      </c>
      <c r="AM2404">
        <v>100</v>
      </c>
      <c r="AN2404">
        <v>50</v>
      </c>
      <c r="AO2404">
        <v>50</v>
      </c>
      <c r="AP2404" t="s">
        <v>61</v>
      </c>
      <c r="AQ2404" t="s">
        <v>61</v>
      </c>
      <c r="AR2404" t="s">
        <v>61</v>
      </c>
      <c r="AS2404" t="s">
        <v>61</v>
      </c>
      <c r="AT2404" t="s">
        <v>61</v>
      </c>
      <c r="AU2404" t="s">
        <v>61</v>
      </c>
      <c r="AV2404" t="s">
        <v>61</v>
      </c>
      <c r="AW2404" t="s">
        <v>61</v>
      </c>
      <c r="BC2404" s="8" t="s">
        <v>4413</v>
      </c>
    </row>
    <row r="2405" spans="1:55" hidden="1" x14ac:dyDescent="0.5">
      <c r="A2405" t="s">
        <v>4468</v>
      </c>
      <c r="B2405" t="str">
        <f t="shared" si="75"/>
        <v>Gmi-CBas_056-Ex1</v>
      </c>
      <c r="C2405" t="s">
        <v>56</v>
      </c>
      <c r="D2405" s="1">
        <v>43781</v>
      </c>
      <c r="E2405" t="s">
        <v>2236</v>
      </c>
      <c r="F2405" s="1">
        <v>43816</v>
      </c>
      <c r="G2405" t="s">
        <v>3070</v>
      </c>
      <c r="H2405">
        <v>50</v>
      </c>
      <c r="I2405">
        <v>157</v>
      </c>
      <c r="J2405" t="s">
        <v>57</v>
      </c>
      <c r="K2405" s="26" t="s">
        <v>61</v>
      </c>
      <c r="L2405" t="s">
        <v>4412</v>
      </c>
      <c r="N2405">
        <v>4</v>
      </c>
      <c r="O2405" t="str">
        <f t="shared" si="76"/>
        <v>Gmi-C_002_E1</v>
      </c>
      <c r="P2405">
        <v>8</v>
      </c>
      <c r="Q2405" t="s">
        <v>75</v>
      </c>
      <c r="R2405">
        <v>100</v>
      </c>
      <c r="S2405">
        <v>50</v>
      </c>
      <c r="T2405">
        <v>50</v>
      </c>
      <c r="U2405" s="35" t="s">
        <v>61</v>
      </c>
      <c r="V2405" t="str">
        <f t="shared" si="77"/>
        <v>Gmi-C_002_E2</v>
      </c>
      <c r="W2405">
        <v>8</v>
      </c>
      <c r="X2405" t="s">
        <v>75</v>
      </c>
      <c r="Y2405">
        <v>100</v>
      </c>
      <c r="Z2405">
        <v>50</v>
      </c>
      <c r="AA2405">
        <v>50</v>
      </c>
      <c r="AB2405" t="s">
        <v>61</v>
      </c>
      <c r="AC2405" t="str">
        <f t="shared" si="78"/>
        <v>Gmi-C_002_E3</v>
      </c>
      <c r="AD2405">
        <v>8</v>
      </c>
      <c r="AE2405" t="s">
        <v>75</v>
      </c>
      <c r="AF2405">
        <v>100</v>
      </c>
      <c r="AG2405">
        <v>50</v>
      </c>
      <c r="AH2405">
        <v>50</v>
      </c>
      <c r="AI2405" t="s">
        <v>61</v>
      </c>
      <c r="AJ2405" t="str">
        <f t="shared" si="79"/>
        <v>Gmi-C_002_E4</v>
      </c>
      <c r="AK2405">
        <v>8</v>
      </c>
      <c r="AL2405" t="s">
        <v>75</v>
      </c>
      <c r="AM2405">
        <v>100</v>
      </c>
      <c r="AN2405">
        <v>40</v>
      </c>
      <c r="AO2405">
        <v>10</v>
      </c>
      <c r="AP2405" t="s">
        <v>61</v>
      </c>
      <c r="AQ2405" t="s">
        <v>61</v>
      </c>
      <c r="AR2405" t="s">
        <v>61</v>
      </c>
      <c r="AS2405" t="s">
        <v>61</v>
      </c>
      <c r="AT2405" t="s">
        <v>61</v>
      </c>
      <c r="AU2405" t="s">
        <v>61</v>
      </c>
      <c r="AV2405" t="s">
        <v>61</v>
      </c>
      <c r="AW2405" t="s">
        <v>61</v>
      </c>
      <c r="BC2405" s="8" t="s">
        <v>4413</v>
      </c>
    </row>
    <row r="2406" spans="1:55" hidden="1" x14ac:dyDescent="0.5">
      <c r="A2406" t="s">
        <v>4469</v>
      </c>
      <c r="B2406" t="str">
        <f t="shared" si="75"/>
        <v>Gmi-CBas_057-Ex1</v>
      </c>
      <c r="C2406" t="s">
        <v>56</v>
      </c>
      <c r="D2406" s="1">
        <v>43781</v>
      </c>
      <c r="E2406" t="s">
        <v>2236</v>
      </c>
      <c r="F2406" s="1">
        <v>43816</v>
      </c>
      <c r="G2406" t="s">
        <v>3070</v>
      </c>
      <c r="H2406">
        <v>50</v>
      </c>
      <c r="I2406">
        <v>157</v>
      </c>
      <c r="J2406" t="s">
        <v>1336</v>
      </c>
      <c r="K2406" s="26" t="s">
        <v>61</v>
      </c>
      <c r="L2406" t="s">
        <v>4412</v>
      </c>
      <c r="N2406">
        <v>4</v>
      </c>
      <c r="O2406" t="str">
        <f t="shared" si="76"/>
        <v>Gmi-C_002_E1</v>
      </c>
      <c r="P2406">
        <v>9</v>
      </c>
      <c r="Q2406" t="s">
        <v>75</v>
      </c>
      <c r="R2406">
        <v>100</v>
      </c>
      <c r="S2406">
        <v>50</v>
      </c>
      <c r="T2406">
        <v>50</v>
      </c>
      <c r="U2406" s="35" t="s">
        <v>61</v>
      </c>
      <c r="V2406" t="str">
        <f t="shared" si="77"/>
        <v>Gmi-C_002_E2</v>
      </c>
      <c r="W2406">
        <v>9</v>
      </c>
      <c r="X2406" t="s">
        <v>75</v>
      </c>
      <c r="Y2406">
        <v>100</v>
      </c>
      <c r="Z2406">
        <v>50</v>
      </c>
      <c r="AA2406">
        <v>50</v>
      </c>
      <c r="AB2406" t="s">
        <v>61</v>
      </c>
      <c r="AC2406" t="str">
        <f t="shared" si="78"/>
        <v>Gmi-C_002_E3</v>
      </c>
      <c r="AD2406">
        <v>9</v>
      </c>
      <c r="AE2406" t="s">
        <v>75</v>
      </c>
      <c r="AF2406">
        <v>100</v>
      </c>
      <c r="AG2406">
        <v>50</v>
      </c>
      <c r="AH2406">
        <v>50</v>
      </c>
      <c r="AI2406" t="s">
        <v>61</v>
      </c>
      <c r="AJ2406" t="str">
        <f t="shared" si="79"/>
        <v>Gmi-C_002_E4</v>
      </c>
      <c r="AK2406">
        <v>9</v>
      </c>
      <c r="AL2406" t="s">
        <v>75</v>
      </c>
      <c r="AM2406">
        <v>100</v>
      </c>
      <c r="AN2406">
        <v>40</v>
      </c>
      <c r="AO2406">
        <v>10</v>
      </c>
      <c r="AP2406" t="s">
        <v>61</v>
      </c>
      <c r="AQ2406" t="s">
        <v>61</v>
      </c>
      <c r="AR2406" t="s">
        <v>61</v>
      </c>
      <c r="AS2406" t="s">
        <v>61</v>
      </c>
      <c r="AT2406" t="s">
        <v>61</v>
      </c>
      <c r="AU2406" t="s">
        <v>61</v>
      </c>
      <c r="AV2406" t="s">
        <v>61</v>
      </c>
      <c r="AW2406" t="s">
        <v>61</v>
      </c>
      <c r="BC2406" s="8" t="s">
        <v>4413</v>
      </c>
    </row>
    <row r="2407" spans="1:55" hidden="1" x14ac:dyDescent="0.5">
      <c r="A2407" t="s">
        <v>4470</v>
      </c>
      <c r="B2407" t="str">
        <f t="shared" si="75"/>
        <v>Gmi-CBas_058-Ex1</v>
      </c>
      <c r="C2407" t="s">
        <v>56</v>
      </c>
      <c r="D2407" s="1">
        <v>43781</v>
      </c>
      <c r="E2407" t="s">
        <v>2236</v>
      </c>
      <c r="F2407" s="1">
        <v>43816</v>
      </c>
      <c r="G2407" t="s">
        <v>57</v>
      </c>
      <c r="H2407">
        <v>50</v>
      </c>
      <c r="I2407">
        <v>157</v>
      </c>
      <c r="J2407" t="s">
        <v>57</v>
      </c>
      <c r="K2407" s="26" t="s">
        <v>61</v>
      </c>
      <c r="L2407" t="s">
        <v>4412</v>
      </c>
      <c r="N2407">
        <v>4</v>
      </c>
      <c r="O2407" t="str">
        <f t="shared" si="76"/>
        <v>Gmi-C_002_E1</v>
      </c>
      <c r="P2407">
        <v>10</v>
      </c>
      <c r="Q2407" t="s">
        <v>75</v>
      </c>
      <c r="R2407">
        <v>100</v>
      </c>
      <c r="S2407">
        <v>50</v>
      </c>
      <c r="T2407">
        <v>50</v>
      </c>
      <c r="U2407" s="35" t="s">
        <v>61</v>
      </c>
      <c r="V2407" t="str">
        <f t="shared" si="77"/>
        <v>Gmi-C_002_E2</v>
      </c>
      <c r="W2407">
        <v>10</v>
      </c>
      <c r="X2407" t="s">
        <v>75</v>
      </c>
      <c r="Y2407">
        <v>100</v>
      </c>
      <c r="Z2407">
        <v>50</v>
      </c>
      <c r="AA2407">
        <v>50</v>
      </c>
      <c r="AB2407" t="s">
        <v>61</v>
      </c>
      <c r="AC2407" t="str">
        <f t="shared" si="78"/>
        <v>Gmi-C_002_E3</v>
      </c>
      <c r="AD2407">
        <v>10</v>
      </c>
      <c r="AE2407" t="s">
        <v>75</v>
      </c>
      <c r="AF2407">
        <v>100</v>
      </c>
      <c r="AG2407">
        <v>50</v>
      </c>
      <c r="AH2407">
        <v>50</v>
      </c>
      <c r="AI2407" t="s">
        <v>61</v>
      </c>
      <c r="AJ2407" t="str">
        <f t="shared" si="79"/>
        <v>Gmi-C_002_E4</v>
      </c>
      <c r="AK2407">
        <v>10</v>
      </c>
      <c r="AL2407" t="s">
        <v>75</v>
      </c>
      <c r="AM2407">
        <v>100</v>
      </c>
      <c r="AN2407">
        <v>50</v>
      </c>
      <c r="AO2407">
        <v>50</v>
      </c>
      <c r="AP2407" t="s">
        <v>61</v>
      </c>
      <c r="AQ2407" t="s">
        <v>61</v>
      </c>
      <c r="AR2407" t="s">
        <v>61</v>
      </c>
      <c r="AS2407" t="s">
        <v>61</v>
      </c>
      <c r="AT2407" t="s">
        <v>61</v>
      </c>
      <c r="AU2407" t="s">
        <v>61</v>
      </c>
      <c r="AV2407" t="s">
        <v>61</v>
      </c>
      <c r="AW2407" t="s">
        <v>61</v>
      </c>
      <c r="BC2407" s="8" t="s">
        <v>4413</v>
      </c>
    </row>
    <row r="2408" spans="1:55" hidden="1" x14ac:dyDescent="0.5">
      <c r="A2408" t="s">
        <v>4471</v>
      </c>
      <c r="B2408" t="str">
        <f t="shared" si="75"/>
        <v>Gmi-CBas_059-Ex1</v>
      </c>
      <c r="C2408" t="s">
        <v>56</v>
      </c>
      <c r="D2408" s="1">
        <v>43781</v>
      </c>
      <c r="E2408" t="s">
        <v>2236</v>
      </c>
      <c r="F2408" s="1">
        <v>43816</v>
      </c>
      <c r="G2408" t="s">
        <v>57</v>
      </c>
      <c r="H2408">
        <v>50</v>
      </c>
      <c r="I2408">
        <v>157</v>
      </c>
      <c r="J2408" t="s">
        <v>1336</v>
      </c>
      <c r="K2408" s="26" t="s">
        <v>61</v>
      </c>
      <c r="L2408" t="s">
        <v>4412</v>
      </c>
      <c r="N2408">
        <v>4</v>
      </c>
      <c r="O2408" t="str">
        <f t="shared" si="76"/>
        <v>Gmi-C_002_E1</v>
      </c>
      <c r="P2408">
        <v>11</v>
      </c>
      <c r="Q2408" t="s">
        <v>75</v>
      </c>
      <c r="R2408">
        <v>100</v>
      </c>
      <c r="S2408">
        <v>50</v>
      </c>
      <c r="T2408">
        <v>50</v>
      </c>
      <c r="U2408" s="35" t="s">
        <v>61</v>
      </c>
      <c r="V2408" t="str">
        <f t="shared" si="77"/>
        <v>Gmi-C_002_E2</v>
      </c>
      <c r="W2408">
        <v>11</v>
      </c>
      <c r="X2408" t="s">
        <v>75</v>
      </c>
      <c r="Y2408">
        <v>100</v>
      </c>
      <c r="Z2408">
        <v>50</v>
      </c>
      <c r="AA2408">
        <v>50</v>
      </c>
      <c r="AB2408" t="s">
        <v>61</v>
      </c>
      <c r="AC2408" t="str">
        <f t="shared" si="78"/>
        <v>Gmi-C_002_E3</v>
      </c>
      <c r="AD2408">
        <v>11</v>
      </c>
      <c r="AE2408" t="s">
        <v>75</v>
      </c>
      <c r="AF2408">
        <v>100</v>
      </c>
      <c r="AG2408">
        <v>50</v>
      </c>
      <c r="AH2408">
        <v>50</v>
      </c>
      <c r="AI2408" t="s">
        <v>61</v>
      </c>
      <c r="AJ2408" t="str">
        <f t="shared" si="79"/>
        <v>Gmi-C_002_E4</v>
      </c>
      <c r="AK2408">
        <v>11</v>
      </c>
      <c r="AL2408" t="s">
        <v>75</v>
      </c>
      <c r="AM2408">
        <v>100</v>
      </c>
      <c r="AN2408">
        <v>50</v>
      </c>
      <c r="AO2408">
        <v>50</v>
      </c>
      <c r="AP2408" t="s">
        <v>61</v>
      </c>
      <c r="AQ2408" t="s">
        <v>61</v>
      </c>
      <c r="AR2408" t="s">
        <v>61</v>
      </c>
      <c r="AS2408" t="s">
        <v>61</v>
      </c>
      <c r="AT2408" t="s">
        <v>61</v>
      </c>
      <c r="AU2408" t="s">
        <v>61</v>
      </c>
      <c r="AV2408" t="s">
        <v>61</v>
      </c>
      <c r="AW2408" t="s">
        <v>61</v>
      </c>
      <c r="BC2408" s="8" t="s">
        <v>4413</v>
      </c>
    </row>
    <row r="2409" spans="1:55" hidden="1" x14ac:dyDescent="0.5">
      <c r="A2409" t="s">
        <v>4472</v>
      </c>
      <c r="B2409" t="str">
        <f t="shared" si="75"/>
        <v>Gmi-CBas_060-Ex1</v>
      </c>
      <c r="C2409" t="s">
        <v>56</v>
      </c>
      <c r="D2409" s="1">
        <v>43781</v>
      </c>
      <c r="E2409" t="s">
        <v>2236</v>
      </c>
      <c r="F2409" s="1">
        <v>43816</v>
      </c>
      <c r="G2409" t="s">
        <v>57</v>
      </c>
      <c r="H2409">
        <v>50</v>
      </c>
      <c r="I2409">
        <v>157</v>
      </c>
      <c r="J2409" t="s">
        <v>57</v>
      </c>
      <c r="K2409" s="26" t="s">
        <v>61</v>
      </c>
      <c r="L2409" t="s">
        <v>4412</v>
      </c>
      <c r="N2409">
        <v>4</v>
      </c>
      <c r="O2409" t="str">
        <f t="shared" si="76"/>
        <v>Gmi-C_002_E1</v>
      </c>
      <c r="P2409">
        <v>12</v>
      </c>
      <c r="Q2409" t="s">
        <v>75</v>
      </c>
      <c r="R2409">
        <v>100</v>
      </c>
      <c r="S2409">
        <v>50</v>
      </c>
      <c r="T2409">
        <v>50</v>
      </c>
      <c r="U2409" s="35" t="s">
        <v>61</v>
      </c>
      <c r="V2409" t="str">
        <f t="shared" si="77"/>
        <v>Gmi-C_002_E2</v>
      </c>
      <c r="W2409">
        <v>12</v>
      </c>
      <c r="X2409" t="s">
        <v>75</v>
      </c>
      <c r="Y2409">
        <v>100</v>
      </c>
      <c r="Z2409">
        <v>50</v>
      </c>
      <c r="AA2409">
        <v>50</v>
      </c>
      <c r="AB2409" t="s">
        <v>61</v>
      </c>
      <c r="AC2409" t="str">
        <f t="shared" si="78"/>
        <v>Gmi-C_002_E3</v>
      </c>
      <c r="AD2409">
        <v>12</v>
      </c>
      <c r="AE2409" t="s">
        <v>75</v>
      </c>
      <c r="AF2409">
        <v>100</v>
      </c>
      <c r="AG2409">
        <v>50</v>
      </c>
      <c r="AH2409">
        <v>50</v>
      </c>
      <c r="AI2409" t="s">
        <v>61</v>
      </c>
      <c r="AJ2409" t="str">
        <f t="shared" si="79"/>
        <v>Gmi-C_002_E4</v>
      </c>
      <c r="AK2409">
        <v>12</v>
      </c>
      <c r="AL2409" t="s">
        <v>75</v>
      </c>
      <c r="AM2409">
        <v>100</v>
      </c>
      <c r="AN2409">
        <v>50</v>
      </c>
      <c r="AO2409">
        <v>50</v>
      </c>
      <c r="AP2409" t="s">
        <v>61</v>
      </c>
      <c r="AQ2409" t="s">
        <v>61</v>
      </c>
      <c r="AR2409" t="s">
        <v>61</v>
      </c>
      <c r="AS2409" t="s">
        <v>61</v>
      </c>
      <c r="AT2409" t="s">
        <v>61</v>
      </c>
      <c r="AU2409" t="s">
        <v>61</v>
      </c>
      <c r="AV2409" t="s">
        <v>61</v>
      </c>
      <c r="AW2409" t="s">
        <v>61</v>
      </c>
      <c r="BC2409" s="8" t="s">
        <v>4413</v>
      </c>
    </row>
    <row r="2410" spans="1:55" hidden="1" x14ac:dyDescent="0.5">
      <c r="A2410" t="s">
        <v>4473</v>
      </c>
      <c r="B2410" t="str">
        <f t="shared" si="75"/>
        <v>Gmi-CBas_061-Ex1</v>
      </c>
      <c r="C2410" t="s">
        <v>56</v>
      </c>
      <c r="D2410" s="1">
        <v>43781</v>
      </c>
      <c r="E2410" t="s">
        <v>2236</v>
      </c>
      <c r="F2410" s="1">
        <v>43816</v>
      </c>
      <c r="G2410" t="s">
        <v>2236</v>
      </c>
      <c r="H2410">
        <v>50</v>
      </c>
      <c r="I2410">
        <v>157</v>
      </c>
      <c r="J2410" t="s">
        <v>1336</v>
      </c>
      <c r="K2410" s="26" t="s">
        <v>61</v>
      </c>
      <c r="L2410" t="s">
        <v>4412</v>
      </c>
      <c r="N2410">
        <v>4</v>
      </c>
      <c r="O2410" t="str">
        <f t="shared" si="76"/>
        <v>Gmi-C_002_E1</v>
      </c>
      <c r="P2410">
        <v>1</v>
      </c>
      <c r="Q2410" t="s">
        <v>73</v>
      </c>
      <c r="R2410">
        <v>100</v>
      </c>
      <c r="S2410">
        <v>50</v>
      </c>
      <c r="T2410">
        <v>50</v>
      </c>
      <c r="U2410" s="35" t="s">
        <v>61</v>
      </c>
      <c r="V2410" t="str">
        <f t="shared" si="77"/>
        <v>Gmi-C_002_E2</v>
      </c>
      <c r="W2410">
        <v>1</v>
      </c>
      <c r="X2410" t="s">
        <v>73</v>
      </c>
      <c r="Y2410">
        <v>100</v>
      </c>
      <c r="Z2410">
        <v>50</v>
      </c>
      <c r="AA2410">
        <v>50</v>
      </c>
      <c r="AB2410" t="s">
        <v>61</v>
      </c>
      <c r="AC2410" t="str">
        <f t="shared" si="78"/>
        <v>Gmi-C_002_E3</v>
      </c>
      <c r="AD2410">
        <v>1</v>
      </c>
      <c r="AE2410" t="s">
        <v>73</v>
      </c>
      <c r="AF2410">
        <v>100</v>
      </c>
      <c r="AG2410">
        <v>50</v>
      </c>
      <c r="AH2410">
        <v>50</v>
      </c>
      <c r="AI2410" t="s">
        <v>61</v>
      </c>
      <c r="AJ2410" t="str">
        <f t="shared" si="79"/>
        <v>Gmi-C_002_E4</v>
      </c>
      <c r="AK2410">
        <v>1</v>
      </c>
      <c r="AL2410" t="s">
        <v>73</v>
      </c>
      <c r="AM2410">
        <v>100</v>
      </c>
      <c r="AN2410">
        <v>50</v>
      </c>
      <c r="AO2410">
        <v>50</v>
      </c>
      <c r="AP2410" t="s">
        <v>61</v>
      </c>
      <c r="AQ2410" t="s">
        <v>61</v>
      </c>
      <c r="AR2410" t="s">
        <v>61</v>
      </c>
      <c r="AS2410" t="s">
        <v>61</v>
      </c>
      <c r="AT2410" t="s">
        <v>61</v>
      </c>
      <c r="AU2410" t="s">
        <v>61</v>
      </c>
      <c r="AV2410" t="s">
        <v>61</v>
      </c>
      <c r="AW2410" t="s">
        <v>61</v>
      </c>
      <c r="BC2410" s="8" t="s">
        <v>4413</v>
      </c>
    </row>
    <row r="2411" spans="1:55" hidden="1" x14ac:dyDescent="0.5">
      <c r="A2411" t="s">
        <v>4474</v>
      </c>
      <c r="B2411" t="str">
        <f t="shared" si="75"/>
        <v>Gmi-CBas_062-Ex1</v>
      </c>
      <c r="C2411" t="s">
        <v>56</v>
      </c>
      <c r="D2411" s="1">
        <v>43781</v>
      </c>
      <c r="E2411" t="s">
        <v>3898</v>
      </c>
      <c r="F2411" s="1">
        <v>43816</v>
      </c>
      <c r="G2411" t="s">
        <v>2236</v>
      </c>
      <c r="H2411">
        <v>50</v>
      </c>
      <c r="I2411">
        <v>157</v>
      </c>
      <c r="J2411" t="s">
        <v>57</v>
      </c>
      <c r="K2411" s="26" t="s">
        <v>61</v>
      </c>
      <c r="L2411" t="s">
        <v>4412</v>
      </c>
      <c r="N2411">
        <v>4</v>
      </c>
      <c r="O2411" t="str">
        <f t="shared" si="76"/>
        <v>Gmi-C_002_E1</v>
      </c>
      <c r="P2411">
        <v>2</v>
      </c>
      <c r="Q2411" t="s">
        <v>73</v>
      </c>
      <c r="R2411">
        <v>100</v>
      </c>
      <c r="S2411">
        <v>50</v>
      </c>
      <c r="T2411">
        <v>50</v>
      </c>
      <c r="U2411" s="35" t="s">
        <v>61</v>
      </c>
      <c r="V2411" t="str">
        <f t="shared" si="77"/>
        <v>Gmi-C_002_E2</v>
      </c>
      <c r="W2411">
        <v>2</v>
      </c>
      <c r="X2411" t="s">
        <v>73</v>
      </c>
      <c r="Y2411">
        <v>100</v>
      </c>
      <c r="Z2411">
        <v>50</v>
      </c>
      <c r="AA2411">
        <v>50</v>
      </c>
      <c r="AB2411" t="s">
        <v>61</v>
      </c>
      <c r="AC2411" t="str">
        <f t="shared" si="78"/>
        <v>Gmi-C_002_E3</v>
      </c>
      <c r="AD2411">
        <v>2</v>
      </c>
      <c r="AE2411" t="s">
        <v>73</v>
      </c>
      <c r="AF2411">
        <v>100</v>
      </c>
      <c r="AG2411">
        <v>50</v>
      </c>
      <c r="AH2411">
        <v>50</v>
      </c>
      <c r="AI2411" t="s">
        <v>61</v>
      </c>
      <c r="AJ2411" t="str">
        <f t="shared" si="79"/>
        <v>Gmi-C_002_E4</v>
      </c>
      <c r="AK2411">
        <v>2</v>
      </c>
      <c r="AL2411" t="s">
        <v>73</v>
      </c>
      <c r="AM2411">
        <v>100</v>
      </c>
      <c r="AN2411">
        <v>50</v>
      </c>
      <c r="AO2411">
        <v>50</v>
      </c>
      <c r="AP2411" t="s">
        <v>61</v>
      </c>
      <c r="AQ2411" t="s">
        <v>61</v>
      </c>
      <c r="AR2411" t="s">
        <v>61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BC2411" s="8" t="s">
        <v>4413</v>
      </c>
    </row>
    <row r="2412" spans="1:55" hidden="1" x14ac:dyDescent="0.5">
      <c r="A2412" t="s">
        <v>4475</v>
      </c>
      <c r="B2412" t="str">
        <f t="shared" si="75"/>
        <v>Gmi-CBas_063-Ex1</v>
      </c>
      <c r="C2412" t="s">
        <v>56</v>
      </c>
      <c r="D2412" s="1">
        <v>43781</v>
      </c>
      <c r="E2412" t="s">
        <v>3898</v>
      </c>
      <c r="F2412" s="1">
        <v>43816</v>
      </c>
      <c r="G2412" t="s">
        <v>2746</v>
      </c>
      <c r="H2412">
        <v>50</v>
      </c>
      <c r="I2412">
        <v>157</v>
      </c>
      <c r="J2412" t="s">
        <v>1336</v>
      </c>
      <c r="K2412" s="26" t="s">
        <v>61</v>
      </c>
      <c r="L2412" t="s">
        <v>4412</v>
      </c>
      <c r="N2412">
        <v>4</v>
      </c>
      <c r="O2412" t="str">
        <f t="shared" si="76"/>
        <v>Gmi-C_002_E1</v>
      </c>
      <c r="P2412">
        <v>3</v>
      </c>
      <c r="Q2412" t="s">
        <v>73</v>
      </c>
      <c r="R2412">
        <v>100</v>
      </c>
      <c r="S2412">
        <v>50</v>
      </c>
      <c r="T2412">
        <v>50</v>
      </c>
      <c r="U2412" s="35" t="s">
        <v>61</v>
      </c>
      <c r="V2412" t="str">
        <f t="shared" si="77"/>
        <v>Gmi-C_002_E2</v>
      </c>
      <c r="W2412">
        <v>3</v>
      </c>
      <c r="X2412" t="s">
        <v>73</v>
      </c>
      <c r="Y2412">
        <v>100</v>
      </c>
      <c r="Z2412">
        <v>50</v>
      </c>
      <c r="AA2412">
        <v>50</v>
      </c>
      <c r="AB2412" t="s">
        <v>61</v>
      </c>
      <c r="AC2412" t="str">
        <f t="shared" si="78"/>
        <v>Gmi-C_002_E3</v>
      </c>
      <c r="AD2412">
        <v>3</v>
      </c>
      <c r="AE2412" t="s">
        <v>73</v>
      </c>
      <c r="AF2412">
        <v>100</v>
      </c>
      <c r="AG2412">
        <v>50</v>
      </c>
      <c r="AH2412">
        <v>50</v>
      </c>
      <c r="AI2412" t="s">
        <v>61</v>
      </c>
      <c r="AJ2412" t="str">
        <f t="shared" si="79"/>
        <v>Gmi-C_002_E4</v>
      </c>
      <c r="AK2412">
        <v>3</v>
      </c>
      <c r="AL2412" t="s">
        <v>73</v>
      </c>
      <c r="AM2412">
        <v>100</v>
      </c>
      <c r="AN2412">
        <v>50</v>
      </c>
      <c r="AO2412">
        <v>50</v>
      </c>
      <c r="AP2412" t="s">
        <v>61</v>
      </c>
      <c r="AQ2412" t="s">
        <v>61</v>
      </c>
      <c r="AR2412" t="s">
        <v>61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BC2412" s="8" t="s">
        <v>4413</v>
      </c>
    </row>
    <row r="2413" spans="1:55" hidden="1" x14ac:dyDescent="0.5">
      <c r="A2413" t="s">
        <v>4476</v>
      </c>
      <c r="B2413" t="str">
        <f t="shared" si="75"/>
        <v>Gmi-CBas_064-Ex1</v>
      </c>
      <c r="C2413" t="s">
        <v>56</v>
      </c>
      <c r="D2413" s="1">
        <v>43781</v>
      </c>
      <c r="E2413" t="s">
        <v>3898</v>
      </c>
      <c r="F2413" s="1">
        <v>43816</v>
      </c>
      <c r="G2413" t="s">
        <v>2746</v>
      </c>
      <c r="H2413">
        <v>50</v>
      </c>
      <c r="I2413">
        <v>157</v>
      </c>
      <c r="J2413" t="s">
        <v>57</v>
      </c>
      <c r="K2413" s="26" t="s">
        <v>61</v>
      </c>
      <c r="L2413" t="s">
        <v>4412</v>
      </c>
      <c r="N2413">
        <v>4</v>
      </c>
      <c r="O2413" t="str">
        <f t="shared" si="76"/>
        <v>Gmi-C_002_E1</v>
      </c>
      <c r="P2413">
        <v>4</v>
      </c>
      <c r="Q2413" t="s">
        <v>73</v>
      </c>
      <c r="R2413">
        <v>100</v>
      </c>
      <c r="S2413">
        <v>50</v>
      </c>
      <c r="T2413">
        <v>50</v>
      </c>
      <c r="U2413" s="35" t="s">
        <v>61</v>
      </c>
      <c r="V2413" t="str">
        <f t="shared" si="77"/>
        <v>Gmi-C_002_E2</v>
      </c>
      <c r="W2413">
        <v>4</v>
      </c>
      <c r="X2413" t="s">
        <v>73</v>
      </c>
      <c r="Y2413">
        <v>100</v>
      </c>
      <c r="Z2413">
        <v>50</v>
      </c>
      <c r="AA2413">
        <v>50</v>
      </c>
      <c r="AB2413" t="s">
        <v>61</v>
      </c>
      <c r="AC2413" t="str">
        <f t="shared" si="78"/>
        <v>Gmi-C_002_E3</v>
      </c>
      <c r="AD2413">
        <v>4</v>
      </c>
      <c r="AE2413" t="s">
        <v>73</v>
      </c>
      <c r="AF2413">
        <v>100</v>
      </c>
      <c r="AG2413">
        <v>50</v>
      </c>
      <c r="AH2413">
        <v>50</v>
      </c>
      <c r="AI2413" t="s">
        <v>61</v>
      </c>
      <c r="AJ2413" t="str">
        <f t="shared" si="79"/>
        <v>Gmi-C_002_E4</v>
      </c>
      <c r="AK2413">
        <v>4</v>
      </c>
      <c r="AL2413" t="s">
        <v>73</v>
      </c>
      <c r="AM2413">
        <v>100</v>
      </c>
      <c r="AN2413">
        <v>50</v>
      </c>
      <c r="AO2413">
        <v>50</v>
      </c>
      <c r="AP2413" t="s">
        <v>61</v>
      </c>
      <c r="AQ2413" t="s">
        <v>61</v>
      </c>
      <c r="AR2413" t="s">
        <v>61</v>
      </c>
      <c r="AS2413" t="s">
        <v>61</v>
      </c>
      <c r="AT2413" t="s">
        <v>61</v>
      </c>
      <c r="AU2413" t="s">
        <v>61</v>
      </c>
      <c r="AV2413" t="s">
        <v>61</v>
      </c>
      <c r="AW2413" t="s">
        <v>61</v>
      </c>
      <c r="BC2413" s="8" t="s">
        <v>4413</v>
      </c>
    </row>
    <row r="2414" spans="1:55" hidden="1" x14ac:dyDescent="0.5">
      <c r="A2414" t="s">
        <v>4477</v>
      </c>
      <c r="B2414" t="str">
        <f t="shared" si="75"/>
        <v>Gmi-CBas_065-Ex1</v>
      </c>
      <c r="C2414" t="s">
        <v>56</v>
      </c>
      <c r="D2414" s="1">
        <v>43781</v>
      </c>
      <c r="E2414" t="s">
        <v>3898</v>
      </c>
      <c r="F2414" s="1">
        <v>43816</v>
      </c>
      <c r="G2414" t="s">
        <v>2746</v>
      </c>
      <c r="H2414">
        <v>50</v>
      </c>
      <c r="I2414">
        <v>157</v>
      </c>
      <c r="J2414" t="s">
        <v>1336</v>
      </c>
      <c r="K2414" s="26" t="s">
        <v>61</v>
      </c>
      <c r="L2414" t="s">
        <v>4412</v>
      </c>
      <c r="N2414">
        <v>4</v>
      </c>
      <c r="O2414" t="str">
        <f t="shared" si="76"/>
        <v>Gmi-C_002_E1</v>
      </c>
      <c r="P2414">
        <v>5</v>
      </c>
      <c r="Q2414" t="s">
        <v>73</v>
      </c>
      <c r="R2414">
        <v>100</v>
      </c>
      <c r="S2414">
        <v>50</v>
      </c>
      <c r="T2414">
        <v>50</v>
      </c>
      <c r="U2414" s="35" t="s">
        <v>61</v>
      </c>
      <c r="V2414" t="str">
        <f t="shared" si="77"/>
        <v>Gmi-C_002_E2</v>
      </c>
      <c r="W2414">
        <v>5</v>
      </c>
      <c r="X2414" t="s">
        <v>73</v>
      </c>
      <c r="Y2414">
        <v>100</v>
      </c>
      <c r="Z2414">
        <v>50</v>
      </c>
      <c r="AA2414">
        <v>50</v>
      </c>
      <c r="AB2414" t="s">
        <v>61</v>
      </c>
      <c r="AC2414" t="str">
        <f t="shared" si="78"/>
        <v>Gmi-C_002_E3</v>
      </c>
      <c r="AD2414">
        <v>5</v>
      </c>
      <c r="AE2414" t="s">
        <v>73</v>
      </c>
      <c r="AF2414">
        <v>100</v>
      </c>
      <c r="AG2414">
        <v>50</v>
      </c>
      <c r="AH2414">
        <v>50</v>
      </c>
      <c r="AI2414" t="s">
        <v>61</v>
      </c>
      <c r="AJ2414" t="str">
        <f t="shared" si="79"/>
        <v>Gmi-C_002_E4</v>
      </c>
      <c r="AK2414">
        <v>5</v>
      </c>
      <c r="AL2414" t="s">
        <v>73</v>
      </c>
      <c r="AM2414">
        <v>100</v>
      </c>
      <c r="AN2414">
        <v>50</v>
      </c>
      <c r="AO2414">
        <v>50</v>
      </c>
      <c r="AP2414" t="s">
        <v>61</v>
      </c>
      <c r="AQ2414" t="s">
        <v>61</v>
      </c>
      <c r="AR2414" t="s">
        <v>61</v>
      </c>
      <c r="AS2414" t="s">
        <v>61</v>
      </c>
      <c r="AT2414" t="s">
        <v>61</v>
      </c>
      <c r="AU2414" t="s">
        <v>61</v>
      </c>
      <c r="AV2414" t="s">
        <v>61</v>
      </c>
      <c r="AW2414" t="s">
        <v>61</v>
      </c>
      <c r="BC2414" s="8" t="s">
        <v>4413</v>
      </c>
    </row>
    <row r="2415" spans="1:55" hidden="1" x14ac:dyDescent="0.5">
      <c r="A2415" t="s">
        <v>4478</v>
      </c>
      <c r="B2415" t="str">
        <f t="shared" si="75"/>
        <v>Gmi-CBas_066-Ex1</v>
      </c>
      <c r="C2415" t="s">
        <v>56</v>
      </c>
      <c r="D2415" s="1">
        <v>43781</v>
      </c>
      <c r="E2415" t="s">
        <v>3898</v>
      </c>
      <c r="F2415" s="1">
        <v>43816</v>
      </c>
      <c r="G2415" t="s">
        <v>1336</v>
      </c>
      <c r="H2415">
        <v>50</v>
      </c>
      <c r="I2415">
        <v>157</v>
      </c>
      <c r="J2415" t="s">
        <v>57</v>
      </c>
      <c r="K2415" s="26" t="s">
        <v>61</v>
      </c>
      <c r="L2415" t="s">
        <v>4412</v>
      </c>
      <c r="N2415">
        <v>4</v>
      </c>
      <c r="O2415" t="str">
        <f t="shared" si="76"/>
        <v>Gmi-C_002_E1</v>
      </c>
      <c r="P2415">
        <v>6</v>
      </c>
      <c r="Q2415" t="s">
        <v>73</v>
      </c>
      <c r="R2415">
        <v>100</v>
      </c>
      <c r="S2415">
        <v>50</v>
      </c>
      <c r="T2415">
        <v>50</v>
      </c>
      <c r="U2415" s="35" t="s">
        <v>61</v>
      </c>
      <c r="V2415" t="str">
        <f t="shared" si="77"/>
        <v>Gmi-C_002_E2</v>
      </c>
      <c r="W2415">
        <v>6</v>
      </c>
      <c r="X2415" t="s">
        <v>73</v>
      </c>
      <c r="Y2415">
        <v>100</v>
      </c>
      <c r="Z2415">
        <v>50</v>
      </c>
      <c r="AA2415">
        <v>50</v>
      </c>
      <c r="AB2415" t="s">
        <v>61</v>
      </c>
      <c r="AC2415" t="str">
        <f t="shared" si="78"/>
        <v>Gmi-C_002_E3</v>
      </c>
      <c r="AD2415">
        <v>6</v>
      </c>
      <c r="AE2415" t="s">
        <v>73</v>
      </c>
      <c r="AF2415">
        <v>100</v>
      </c>
      <c r="AG2415">
        <v>50</v>
      </c>
      <c r="AH2415">
        <v>50</v>
      </c>
      <c r="AI2415" t="s">
        <v>61</v>
      </c>
      <c r="AJ2415" t="str">
        <f t="shared" si="79"/>
        <v>Gmi-C_002_E4</v>
      </c>
      <c r="AK2415">
        <v>6</v>
      </c>
      <c r="AL2415" t="s">
        <v>73</v>
      </c>
      <c r="AM2415">
        <v>100</v>
      </c>
      <c r="AN2415">
        <v>50</v>
      </c>
      <c r="AO2415">
        <v>50</v>
      </c>
      <c r="AP2415" t="s">
        <v>61</v>
      </c>
      <c r="AQ2415" t="s">
        <v>61</v>
      </c>
      <c r="AR2415" t="s">
        <v>61</v>
      </c>
      <c r="AS2415" t="s">
        <v>61</v>
      </c>
      <c r="AT2415" t="s">
        <v>61</v>
      </c>
      <c r="AU2415" t="s">
        <v>61</v>
      </c>
      <c r="AV2415" t="s">
        <v>61</v>
      </c>
      <c r="AW2415" t="s">
        <v>61</v>
      </c>
      <c r="BC2415" s="8" t="s">
        <v>4413</v>
      </c>
    </row>
    <row r="2416" spans="1:55" hidden="1" x14ac:dyDescent="0.5">
      <c r="A2416" t="s">
        <v>4479</v>
      </c>
      <c r="B2416" t="str">
        <f t="shared" si="75"/>
        <v>Gmi-CBas_067-Ex1</v>
      </c>
      <c r="C2416" t="s">
        <v>56</v>
      </c>
      <c r="D2416" s="1">
        <v>43781</v>
      </c>
      <c r="E2416" t="s">
        <v>3898</v>
      </c>
      <c r="F2416" s="1">
        <v>43816</v>
      </c>
      <c r="G2416" t="s">
        <v>1336</v>
      </c>
      <c r="H2416">
        <v>50</v>
      </c>
      <c r="I2416">
        <v>157</v>
      </c>
      <c r="J2416" t="s">
        <v>1336</v>
      </c>
      <c r="K2416" s="26" t="s">
        <v>61</v>
      </c>
      <c r="L2416" t="s">
        <v>4412</v>
      </c>
      <c r="N2416">
        <v>4</v>
      </c>
      <c r="O2416" t="str">
        <f t="shared" si="76"/>
        <v>Gmi-C_002_E1</v>
      </c>
      <c r="P2416">
        <v>7</v>
      </c>
      <c r="Q2416" t="s">
        <v>73</v>
      </c>
      <c r="R2416">
        <v>100</v>
      </c>
      <c r="S2416">
        <v>50</v>
      </c>
      <c r="T2416">
        <v>50</v>
      </c>
      <c r="U2416" s="35" t="s">
        <v>61</v>
      </c>
      <c r="V2416" t="str">
        <f t="shared" si="77"/>
        <v>Gmi-C_002_E2</v>
      </c>
      <c r="W2416">
        <v>7</v>
      </c>
      <c r="X2416" t="s">
        <v>73</v>
      </c>
      <c r="Y2416">
        <v>100</v>
      </c>
      <c r="Z2416">
        <v>50</v>
      </c>
      <c r="AA2416">
        <v>50</v>
      </c>
      <c r="AB2416" t="s">
        <v>61</v>
      </c>
      <c r="AC2416" t="str">
        <f t="shared" si="78"/>
        <v>Gmi-C_002_E3</v>
      </c>
      <c r="AD2416">
        <v>7</v>
      </c>
      <c r="AE2416" t="s">
        <v>73</v>
      </c>
      <c r="AF2416">
        <v>100</v>
      </c>
      <c r="AG2416">
        <v>50</v>
      </c>
      <c r="AH2416">
        <v>50</v>
      </c>
      <c r="AI2416" t="s">
        <v>61</v>
      </c>
      <c r="AJ2416" t="str">
        <f t="shared" si="79"/>
        <v>Gmi-C_002_E4</v>
      </c>
      <c r="AK2416">
        <v>7</v>
      </c>
      <c r="AL2416" t="s">
        <v>73</v>
      </c>
      <c r="AM2416">
        <v>100</v>
      </c>
      <c r="AN2416">
        <v>50</v>
      </c>
      <c r="AO2416">
        <v>50</v>
      </c>
      <c r="AP2416" t="s">
        <v>61</v>
      </c>
      <c r="AQ2416" t="s">
        <v>61</v>
      </c>
      <c r="AR2416" t="s">
        <v>61</v>
      </c>
      <c r="AS2416" t="s">
        <v>61</v>
      </c>
      <c r="AT2416" t="s">
        <v>61</v>
      </c>
      <c r="AU2416" t="s">
        <v>61</v>
      </c>
      <c r="AV2416" t="s">
        <v>61</v>
      </c>
      <c r="AW2416" t="s">
        <v>61</v>
      </c>
      <c r="BC2416" s="8" t="s">
        <v>4413</v>
      </c>
    </row>
    <row r="2417" spans="1:55" hidden="1" x14ac:dyDescent="0.5">
      <c r="A2417" t="s">
        <v>4480</v>
      </c>
      <c r="B2417" t="str">
        <f t="shared" si="75"/>
        <v>Gmi-CBas_068-Ex1</v>
      </c>
      <c r="C2417" t="s">
        <v>56</v>
      </c>
      <c r="D2417" s="1">
        <v>43781</v>
      </c>
      <c r="E2417" t="s">
        <v>3898</v>
      </c>
      <c r="F2417" s="1">
        <v>43816</v>
      </c>
      <c r="G2417" t="s">
        <v>3070</v>
      </c>
      <c r="H2417">
        <v>50</v>
      </c>
      <c r="I2417">
        <v>157</v>
      </c>
      <c r="J2417" t="s">
        <v>57</v>
      </c>
      <c r="K2417" s="26" t="s">
        <v>61</v>
      </c>
      <c r="L2417" t="s">
        <v>4412</v>
      </c>
      <c r="N2417">
        <v>4</v>
      </c>
      <c r="O2417" t="str">
        <f t="shared" si="76"/>
        <v>Gmi-C_002_E1</v>
      </c>
      <c r="P2417">
        <v>8</v>
      </c>
      <c r="Q2417" t="s">
        <v>73</v>
      </c>
      <c r="R2417">
        <v>100</v>
      </c>
      <c r="S2417">
        <v>50</v>
      </c>
      <c r="T2417">
        <v>50</v>
      </c>
      <c r="U2417" s="35" t="s">
        <v>61</v>
      </c>
      <c r="V2417" t="str">
        <f t="shared" si="77"/>
        <v>Gmi-C_002_E2</v>
      </c>
      <c r="W2417">
        <v>8</v>
      </c>
      <c r="X2417" t="s">
        <v>73</v>
      </c>
      <c r="Y2417">
        <v>100</v>
      </c>
      <c r="Z2417">
        <v>50</v>
      </c>
      <c r="AA2417">
        <v>50</v>
      </c>
      <c r="AB2417" t="s">
        <v>61</v>
      </c>
      <c r="AC2417" t="str">
        <f t="shared" si="78"/>
        <v>Gmi-C_002_E3</v>
      </c>
      <c r="AD2417">
        <v>8</v>
      </c>
      <c r="AE2417" t="s">
        <v>73</v>
      </c>
      <c r="AF2417">
        <v>100</v>
      </c>
      <c r="AG2417">
        <v>50</v>
      </c>
      <c r="AH2417">
        <v>50</v>
      </c>
      <c r="AI2417" t="s">
        <v>61</v>
      </c>
      <c r="AJ2417" t="str">
        <f t="shared" si="79"/>
        <v>Gmi-C_002_E4</v>
      </c>
      <c r="AK2417">
        <v>8</v>
      </c>
      <c r="AL2417" t="s">
        <v>73</v>
      </c>
      <c r="AM2417">
        <v>100</v>
      </c>
      <c r="AN2417">
        <v>50</v>
      </c>
      <c r="AO2417">
        <v>50</v>
      </c>
      <c r="AP2417" t="s">
        <v>61</v>
      </c>
      <c r="AQ2417" t="s">
        <v>61</v>
      </c>
      <c r="AR2417" t="s">
        <v>61</v>
      </c>
      <c r="AS2417" t="s">
        <v>61</v>
      </c>
      <c r="AT2417" t="s">
        <v>61</v>
      </c>
      <c r="AU2417" t="s">
        <v>61</v>
      </c>
      <c r="AV2417" t="s">
        <v>61</v>
      </c>
      <c r="AW2417" t="s">
        <v>61</v>
      </c>
      <c r="BC2417" s="8" t="s">
        <v>4413</v>
      </c>
    </row>
    <row r="2418" spans="1:55" hidden="1" x14ac:dyDescent="0.5">
      <c r="A2418" t="s">
        <v>4481</v>
      </c>
      <c r="B2418" t="str">
        <f t="shared" si="75"/>
        <v>Gmi-CBas_069-Ex1</v>
      </c>
      <c r="C2418" t="s">
        <v>56</v>
      </c>
      <c r="D2418" s="1">
        <v>43781</v>
      </c>
      <c r="E2418" t="s">
        <v>3898</v>
      </c>
      <c r="F2418" s="1">
        <v>43816</v>
      </c>
      <c r="G2418" t="s">
        <v>3070</v>
      </c>
      <c r="H2418">
        <v>50</v>
      </c>
      <c r="I2418">
        <v>157</v>
      </c>
      <c r="J2418" t="s">
        <v>1336</v>
      </c>
      <c r="K2418" s="26" t="s">
        <v>61</v>
      </c>
      <c r="L2418" t="s">
        <v>4412</v>
      </c>
      <c r="N2418">
        <v>4</v>
      </c>
      <c r="O2418" t="str">
        <f t="shared" si="76"/>
        <v>Gmi-C_002_E1</v>
      </c>
      <c r="P2418">
        <v>9</v>
      </c>
      <c r="Q2418" t="s">
        <v>73</v>
      </c>
      <c r="R2418">
        <v>100</v>
      </c>
      <c r="S2418">
        <v>50</v>
      </c>
      <c r="T2418">
        <v>50</v>
      </c>
      <c r="U2418" s="35" t="s">
        <v>61</v>
      </c>
      <c r="V2418" t="str">
        <f t="shared" si="77"/>
        <v>Gmi-C_002_E2</v>
      </c>
      <c r="W2418">
        <v>9</v>
      </c>
      <c r="X2418" t="s">
        <v>73</v>
      </c>
      <c r="Y2418">
        <v>100</v>
      </c>
      <c r="Z2418">
        <v>50</v>
      </c>
      <c r="AA2418">
        <v>50</v>
      </c>
      <c r="AB2418" t="s">
        <v>61</v>
      </c>
      <c r="AC2418" t="str">
        <f t="shared" si="78"/>
        <v>Gmi-C_002_E3</v>
      </c>
      <c r="AD2418">
        <v>9</v>
      </c>
      <c r="AE2418" t="s">
        <v>73</v>
      </c>
      <c r="AF2418">
        <v>100</v>
      </c>
      <c r="AG2418">
        <v>50</v>
      </c>
      <c r="AH2418">
        <v>50</v>
      </c>
      <c r="AI2418" t="s">
        <v>61</v>
      </c>
      <c r="AJ2418" t="str">
        <f t="shared" si="79"/>
        <v>Gmi-C_002_E4</v>
      </c>
      <c r="AK2418">
        <v>9</v>
      </c>
      <c r="AL2418" t="s">
        <v>73</v>
      </c>
      <c r="AM2418">
        <v>100</v>
      </c>
      <c r="AN2418">
        <v>50</v>
      </c>
      <c r="AO2418">
        <v>50</v>
      </c>
      <c r="AP2418" t="s">
        <v>61</v>
      </c>
      <c r="AQ2418" t="s">
        <v>61</v>
      </c>
      <c r="AR2418" t="s">
        <v>61</v>
      </c>
      <c r="AS2418" t="s">
        <v>61</v>
      </c>
      <c r="AT2418" t="s">
        <v>61</v>
      </c>
      <c r="AU2418" t="s">
        <v>61</v>
      </c>
      <c r="AV2418" t="s">
        <v>61</v>
      </c>
      <c r="AW2418" t="s">
        <v>61</v>
      </c>
      <c r="BC2418" s="8" t="s">
        <v>4413</v>
      </c>
    </row>
    <row r="2419" spans="1:55" hidden="1" x14ac:dyDescent="0.5">
      <c r="A2419" t="s">
        <v>4482</v>
      </c>
      <c r="B2419" t="str">
        <f t="shared" si="75"/>
        <v>Gmi-CBas_070-Ex1</v>
      </c>
      <c r="C2419" t="s">
        <v>56</v>
      </c>
      <c r="D2419" s="1">
        <v>43781</v>
      </c>
      <c r="E2419" t="s">
        <v>3898</v>
      </c>
      <c r="F2419" s="1">
        <v>43816</v>
      </c>
      <c r="G2419" t="s">
        <v>57</v>
      </c>
      <c r="H2419">
        <v>50</v>
      </c>
      <c r="I2419">
        <v>157</v>
      </c>
      <c r="J2419" t="s">
        <v>57</v>
      </c>
      <c r="K2419" s="26" t="s">
        <v>61</v>
      </c>
      <c r="L2419" t="s">
        <v>4412</v>
      </c>
      <c r="N2419">
        <v>4</v>
      </c>
      <c r="O2419" t="str">
        <f t="shared" si="76"/>
        <v>Gmi-C_002_E1</v>
      </c>
      <c r="P2419">
        <v>10</v>
      </c>
      <c r="Q2419" t="s">
        <v>73</v>
      </c>
      <c r="R2419">
        <v>100</v>
      </c>
      <c r="S2419">
        <v>50</v>
      </c>
      <c r="T2419">
        <v>50</v>
      </c>
      <c r="U2419" s="35" t="s">
        <v>61</v>
      </c>
      <c r="V2419" t="str">
        <f t="shared" si="77"/>
        <v>Gmi-C_002_E2</v>
      </c>
      <c r="W2419">
        <v>10</v>
      </c>
      <c r="X2419" t="s">
        <v>73</v>
      </c>
      <c r="Y2419">
        <v>100</v>
      </c>
      <c r="Z2419">
        <v>50</v>
      </c>
      <c r="AA2419">
        <v>50</v>
      </c>
      <c r="AB2419" t="s">
        <v>61</v>
      </c>
      <c r="AC2419" t="str">
        <f t="shared" si="78"/>
        <v>Gmi-C_002_E3</v>
      </c>
      <c r="AD2419">
        <v>10</v>
      </c>
      <c r="AE2419" t="s">
        <v>73</v>
      </c>
      <c r="AF2419">
        <v>100</v>
      </c>
      <c r="AG2419">
        <v>50</v>
      </c>
      <c r="AH2419">
        <v>50</v>
      </c>
      <c r="AI2419" t="s">
        <v>61</v>
      </c>
      <c r="AJ2419" t="str">
        <f t="shared" si="79"/>
        <v>Gmi-C_002_E4</v>
      </c>
      <c r="AK2419">
        <v>10</v>
      </c>
      <c r="AL2419" t="s">
        <v>73</v>
      </c>
      <c r="AM2419">
        <v>100</v>
      </c>
      <c r="AN2419">
        <v>50</v>
      </c>
      <c r="AO2419">
        <v>50</v>
      </c>
      <c r="AP2419" t="s">
        <v>61</v>
      </c>
      <c r="AQ2419" t="s">
        <v>61</v>
      </c>
      <c r="AR2419" t="s">
        <v>61</v>
      </c>
      <c r="AS2419" t="s">
        <v>61</v>
      </c>
      <c r="AT2419" t="s">
        <v>61</v>
      </c>
      <c r="AU2419" t="s">
        <v>61</v>
      </c>
      <c r="AV2419" t="s">
        <v>61</v>
      </c>
      <c r="AW2419" t="s">
        <v>61</v>
      </c>
      <c r="BC2419" s="8" t="s">
        <v>4413</v>
      </c>
    </row>
    <row r="2420" spans="1:55" hidden="1" x14ac:dyDescent="0.5">
      <c r="A2420" t="s">
        <v>4483</v>
      </c>
      <c r="B2420" t="str">
        <f t="shared" si="75"/>
        <v>Gmi-CBas_071-Ex1</v>
      </c>
      <c r="C2420" t="s">
        <v>56</v>
      </c>
      <c r="D2420" s="1">
        <v>43781</v>
      </c>
      <c r="E2420" t="s">
        <v>3898</v>
      </c>
      <c r="F2420" s="1">
        <v>43816</v>
      </c>
      <c r="G2420" t="s">
        <v>57</v>
      </c>
      <c r="H2420">
        <v>50</v>
      </c>
      <c r="I2420">
        <v>157</v>
      </c>
      <c r="J2420" t="s">
        <v>1336</v>
      </c>
      <c r="K2420" s="26" t="s">
        <v>61</v>
      </c>
      <c r="L2420" t="s">
        <v>4412</v>
      </c>
      <c r="N2420">
        <v>4</v>
      </c>
      <c r="O2420" t="str">
        <f t="shared" si="76"/>
        <v>Gmi-C_002_E1</v>
      </c>
      <c r="P2420">
        <v>11</v>
      </c>
      <c r="Q2420" t="s">
        <v>73</v>
      </c>
      <c r="R2420">
        <v>100</v>
      </c>
      <c r="S2420">
        <v>50</v>
      </c>
      <c r="T2420">
        <v>50</v>
      </c>
      <c r="U2420" s="35" t="s">
        <v>61</v>
      </c>
      <c r="V2420" t="str">
        <f t="shared" si="77"/>
        <v>Gmi-C_002_E2</v>
      </c>
      <c r="W2420">
        <v>11</v>
      </c>
      <c r="X2420" t="s">
        <v>73</v>
      </c>
      <c r="Y2420">
        <v>100</v>
      </c>
      <c r="Z2420">
        <v>50</v>
      </c>
      <c r="AA2420">
        <v>50</v>
      </c>
      <c r="AB2420" t="s">
        <v>61</v>
      </c>
      <c r="AC2420" t="str">
        <f t="shared" si="78"/>
        <v>Gmi-C_002_E3</v>
      </c>
      <c r="AD2420">
        <v>11</v>
      </c>
      <c r="AE2420" t="s">
        <v>73</v>
      </c>
      <c r="AF2420">
        <v>100</v>
      </c>
      <c r="AG2420">
        <v>50</v>
      </c>
      <c r="AH2420">
        <v>50</v>
      </c>
      <c r="AI2420" t="s">
        <v>61</v>
      </c>
      <c r="AJ2420" t="str">
        <f t="shared" si="79"/>
        <v>Gmi-C_002_E4</v>
      </c>
      <c r="AK2420">
        <v>11</v>
      </c>
      <c r="AL2420" t="s">
        <v>73</v>
      </c>
      <c r="AM2420">
        <v>100</v>
      </c>
      <c r="AN2420">
        <v>50</v>
      </c>
      <c r="AO2420">
        <v>50</v>
      </c>
      <c r="AP2420" t="s">
        <v>61</v>
      </c>
      <c r="AQ2420" t="s">
        <v>61</v>
      </c>
      <c r="AR2420" t="s">
        <v>61</v>
      </c>
      <c r="AS2420" t="s">
        <v>61</v>
      </c>
      <c r="AT2420" t="s">
        <v>61</v>
      </c>
      <c r="AU2420" t="s">
        <v>61</v>
      </c>
      <c r="AV2420" t="s">
        <v>61</v>
      </c>
      <c r="AW2420" t="s">
        <v>61</v>
      </c>
      <c r="BC2420" s="8" t="s">
        <v>4413</v>
      </c>
    </row>
    <row r="2421" spans="1:55" hidden="1" x14ac:dyDescent="0.5">
      <c r="A2421" t="s">
        <v>4484</v>
      </c>
      <c r="B2421" t="str">
        <f t="shared" si="75"/>
        <v>Gmi-CBas_072-Ex1</v>
      </c>
      <c r="C2421" t="s">
        <v>56</v>
      </c>
      <c r="D2421" s="1">
        <v>43781</v>
      </c>
      <c r="E2421" t="s">
        <v>3898</v>
      </c>
      <c r="F2421" s="1">
        <v>43816</v>
      </c>
      <c r="G2421" t="s">
        <v>57</v>
      </c>
      <c r="H2421">
        <v>50</v>
      </c>
      <c r="I2421">
        <v>157</v>
      </c>
      <c r="J2421" t="s">
        <v>57</v>
      </c>
      <c r="K2421" s="26" t="s">
        <v>61</v>
      </c>
      <c r="L2421" t="s">
        <v>4412</v>
      </c>
      <c r="N2421">
        <v>4</v>
      </c>
      <c r="O2421" t="str">
        <f t="shared" si="76"/>
        <v>Gmi-C_002_E1</v>
      </c>
      <c r="P2421">
        <v>12</v>
      </c>
      <c r="Q2421" t="s">
        <v>73</v>
      </c>
      <c r="R2421">
        <v>100</v>
      </c>
      <c r="S2421">
        <v>50</v>
      </c>
      <c r="T2421">
        <v>50</v>
      </c>
      <c r="U2421" s="35" t="s">
        <v>61</v>
      </c>
      <c r="V2421" t="str">
        <f t="shared" si="77"/>
        <v>Gmi-C_002_E2</v>
      </c>
      <c r="W2421">
        <v>12</v>
      </c>
      <c r="X2421" t="s">
        <v>73</v>
      </c>
      <c r="Y2421">
        <v>100</v>
      </c>
      <c r="Z2421">
        <v>50</v>
      </c>
      <c r="AA2421">
        <v>50</v>
      </c>
      <c r="AB2421" t="s">
        <v>61</v>
      </c>
      <c r="AC2421" t="str">
        <f t="shared" si="78"/>
        <v>Gmi-C_002_E3</v>
      </c>
      <c r="AD2421">
        <v>12</v>
      </c>
      <c r="AE2421" t="s">
        <v>73</v>
      </c>
      <c r="AF2421">
        <v>100</v>
      </c>
      <c r="AG2421">
        <v>50</v>
      </c>
      <c r="AH2421">
        <v>50</v>
      </c>
      <c r="AI2421" t="s">
        <v>61</v>
      </c>
      <c r="AJ2421" t="str">
        <f t="shared" si="79"/>
        <v>Gmi-C_002_E4</v>
      </c>
      <c r="AK2421">
        <v>12</v>
      </c>
      <c r="AL2421" t="s">
        <v>73</v>
      </c>
      <c r="AM2421">
        <v>100</v>
      </c>
      <c r="AN2421">
        <v>50</v>
      </c>
      <c r="AO2421">
        <v>50</v>
      </c>
      <c r="AP2421" t="s">
        <v>61</v>
      </c>
      <c r="AQ2421" t="s">
        <v>61</v>
      </c>
      <c r="AR2421" t="s">
        <v>61</v>
      </c>
      <c r="AS2421" t="s">
        <v>61</v>
      </c>
      <c r="AT2421" t="s">
        <v>61</v>
      </c>
      <c r="AU2421" t="s">
        <v>61</v>
      </c>
      <c r="AV2421" t="s">
        <v>61</v>
      </c>
      <c r="AW2421" t="s">
        <v>61</v>
      </c>
      <c r="BC2421" s="8" t="s">
        <v>4413</v>
      </c>
    </row>
    <row r="2422" spans="1:55" hidden="1" x14ac:dyDescent="0.5">
      <c r="A2422" t="s">
        <v>4485</v>
      </c>
      <c r="B2422" t="str">
        <f t="shared" si="75"/>
        <v>Gmi-CBas_073-Ex1</v>
      </c>
      <c r="C2422" t="s">
        <v>56</v>
      </c>
      <c r="D2422" s="1">
        <v>43781</v>
      </c>
      <c r="E2422" t="s">
        <v>3898</v>
      </c>
      <c r="F2422" s="1">
        <v>43816</v>
      </c>
      <c r="G2422" t="s">
        <v>2236</v>
      </c>
      <c r="H2422">
        <v>50</v>
      </c>
      <c r="I2422">
        <v>157</v>
      </c>
      <c r="J2422" t="s">
        <v>1336</v>
      </c>
      <c r="K2422" s="26" t="s">
        <v>61</v>
      </c>
      <c r="L2422" t="s">
        <v>4412</v>
      </c>
      <c r="N2422">
        <v>4</v>
      </c>
      <c r="O2422" t="str">
        <f t="shared" si="76"/>
        <v>Gmi-C_002_E1</v>
      </c>
      <c r="P2422">
        <v>1</v>
      </c>
      <c r="Q2422" t="s">
        <v>71</v>
      </c>
      <c r="R2422">
        <v>100</v>
      </c>
      <c r="S2422">
        <v>50</v>
      </c>
      <c r="T2422">
        <v>50</v>
      </c>
      <c r="U2422" s="35" t="s">
        <v>61</v>
      </c>
      <c r="V2422" t="str">
        <f t="shared" si="77"/>
        <v>Gmi-C_002_E2</v>
      </c>
      <c r="W2422">
        <v>1</v>
      </c>
      <c r="X2422" t="s">
        <v>71</v>
      </c>
      <c r="Y2422">
        <v>100</v>
      </c>
      <c r="Z2422">
        <v>50</v>
      </c>
      <c r="AA2422">
        <v>50</v>
      </c>
      <c r="AB2422" t="s">
        <v>61</v>
      </c>
      <c r="AC2422" t="str">
        <f t="shared" si="78"/>
        <v>Gmi-C_002_E3</v>
      </c>
      <c r="AD2422">
        <v>1</v>
      </c>
      <c r="AE2422" t="s">
        <v>71</v>
      </c>
      <c r="AF2422">
        <v>100</v>
      </c>
      <c r="AG2422">
        <v>50</v>
      </c>
      <c r="AH2422">
        <v>50</v>
      </c>
      <c r="AI2422" t="s">
        <v>61</v>
      </c>
      <c r="AJ2422" t="str">
        <f t="shared" si="79"/>
        <v>Gmi-C_002_E4</v>
      </c>
      <c r="AK2422">
        <v>1</v>
      </c>
      <c r="AL2422" t="s">
        <v>71</v>
      </c>
      <c r="AM2422">
        <v>100</v>
      </c>
      <c r="AN2422">
        <v>50</v>
      </c>
      <c r="AO2422">
        <v>50</v>
      </c>
      <c r="AP2422" t="s">
        <v>61</v>
      </c>
      <c r="AQ2422" t="s">
        <v>61</v>
      </c>
      <c r="AR2422" t="s">
        <v>61</v>
      </c>
      <c r="AS2422" t="s">
        <v>61</v>
      </c>
      <c r="AT2422" t="s">
        <v>61</v>
      </c>
      <c r="AU2422" t="s">
        <v>61</v>
      </c>
      <c r="AV2422" t="s">
        <v>61</v>
      </c>
      <c r="AW2422" t="s">
        <v>61</v>
      </c>
      <c r="BC2422" s="8" t="s">
        <v>4413</v>
      </c>
    </row>
    <row r="2423" spans="1:55" hidden="1" x14ac:dyDescent="0.5">
      <c r="A2423" t="s">
        <v>4486</v>
      </c>
      <c r="B2423" t="str">
        <f t="shared" si="75"/>
        <v>Gmi-CBas_074-Ex1</v>
      </c>
      <c r="C2423" t="s">
        <v>56</v>
      </c>
      <c r="D2423" s="1">
        <v>43781</v>
      </c>
      <c r="E2423" t="s">
        <v>3898</v>
      </c>
      <c r="F2423" s="1">
        <v>43816</v>
      </c>
      <c r="G2423" t="s">
        <v>2236</v>
      </c>
      <c r="H2423">
        <v>50</v>
      </c>
      <c r="I2423">
        <v>157</v>
      </c>
      <c r="J2423" t="s">
        <v>57</v>
      </c>
      <c r="K2423" s="26" t="s">
        <v>61</v>
      </c>
      <c r="L2423" t="s">
        <v>4412</v>
      </c>
      <c r="N2423">
        <v>4</v>
      </c>
      <c r="O2423" t="str">
        <f t="shared" si="76"/>
        <v>Gmi-C_002_E1</v>
      </c>
      <c r="P2423">
        <v>2</v>
      </c>
      <c r="Q2423" t="s">
        <v>71</v>
      </c>
      <c r="R2423">
        <v>100</v>
      </c>
      <c r="S2423">
        <v>50</v>
      </c>
      <c r="T2423">
        <v>50</v>
      </c>
      <c r="U2423" s="35" t="s">
        <v>61</v>
      </c>
      <c r="V2423" t="str">
        <f t="shared" si="77"/>
        <v>Gmi-C_002_E2</v>
      </c>
      <c r="W2423">
        <v>2</v>
      </c>
      <c r="X2423" t="s">
        <v>71</v>
      </c>
      <c r="Y2423">
        <v>100</v>
      </c>
      <c r="Z2423">
        <v>50</v>
      </c>
      <c r="AA2423">
        <v>50</v>
      </c>
      <c r="AB2423" t="s">
        <v>61</v>
      </c>
      <c r="AC2423" t="str">
        <f t="shared" si="78"/>
        <v>Gmi-C_002_E3</v>
      </c>
      <c r="AD2423">
        <v>2</v>
      </c>
      <c r="AE2423" t="s">
        <v>71</v>
      </c>
      <c r="AF2423">
        <v>100</v>
      </c>
      <c r="AG2423">
        <v>50</v>
      </c>
      <c r="AH2423">
        <v>50</v>
      </c>
      <c r="AI2423" t="s">
        <v>61</v>
      </c>
      <c r="AJ2423" t="str">
        <f t="shared" si="79"/>
        <v>Gmi-C_002_E4</v>
      </c>
      <c r="AK2423">
        <v>2</v>
      </c>
      <c r="AL2423" t="s">
        <v>71</v>
      </c>
      <c r="AM2423">
        <v>100</v>
      </c>
      <c r="AN2423">
        <v>50</v>
      </c>
      <c r="AO2423">
        <v>50</v>
      </c>
      <c r="AP2423" t="s">
        <v>61</v>
      </c>
      <c r="AQ2423" t="s">
        <v>61</v>
      </c>
      <c r="AR2423" t="s">
        <v>61</v>
      </c>
      <c r="AS2423" t="s">
        <v>61</v>
      </c>
      <c r="AT2423" t="s">
        <v>61</v>
      </c>
      <c r="AU2423" t="s">
        <v>61</v>
      </c>
      <c r="AV2423" t="s">
        <v>61</v>
      </c>
      <c r="AW2423" t="s">
        <v>61</v>
      </c>
      <c r="BC2423" s="8" t="s">
        <v>4413</v>
      </c>
    </row>
    <row r="2424" spans="1:55" hidden="1" x14ac:dyDescent="0.5">
      <c r="A2424" t="s">
        <v>4487</v>
      </c>
      <c r="B2424" t="str">
        <f t="shared" si="75"/>
        <v>Gmi-CBas_075-Ex1</v>
      </c>
      <c r="C2424" t="s">
        <v>56</v>
      </c>
      <c r="D2424" s="1">
        <v>43781</v>
      </c>
      <c r="E2424" t="s">
        <v>3898</v>
      </c>
      <c r="F2424" s="1">
        <v>43816</v>
      </c>
      <c r="G2424" t="s">
        <v>2746</v>
      </c>
      <c r="H2424">
        <v>50</v>
      </c>
      <c r="I2424">
        <v>157</v>
      </c>
      <c r="J2424" t="s">
        <v>1336</v>
      </c>
      <c r="K2424" s="26" t="s">
        <v>61</v>
      </c>
      <c r="L2424" t="s">
        <v>4412</v>
      </c>
      <c r="N2424">
        <v>4</v>
      </c>
      <c r="O2424" t="str">
        <f t="shared" si="76"/>
        <v>Gmi-C_002_E1</v>
      </c>
      <c r="P2424">
        <v>3</v>
      </c>
      <c r="Q2424" t="s">
        <v>71</v>
      </c>
      <c r="R2424">
        <v>100</v>
      </c>
      <c r="S2424">
        <v>50</v>
      </c>
      <c r="T2424">
        <v>50</v>
      </c>
      <c r="U2424" s="35" t="s">
        <v>61</v>
      </c>
      <c r="V2424" t="str">
        <f t="shared" si="77"/>
        <v>Gmi-C_002_E2</v>
      </c>
      <c r="W2424">
        <v>3</v>
      </c>
      <c r="X2424" t="s">
        <v>71</v>
      </c>
      <c r="Y2424">
        <v>100</v>
      </c>
      <c r="Z2424">
        <v>50</v>
      </c>
      <c r="AA2424">
        <v>50</v>
      </c>
      <c r="AB2424" t="s">
        <v>61</v>
      </c>
      <c r="AC2424" t="str">
        <f t="shared" si="78"/>
        <v>Gmi-C_002_E3</v>
      </c>
      <c r="AD2424">
        <v>3</v>
      </c>
      <c r="AE2424" t="s">
        <v>71</v>
      </c>
      <c r="AF2424">
        <v>100</v>
      </c>
      <c r="AG2424">
        <v>50</v>
      </c>
      <c r="AH2424">
        <v>50</v>
      </c>
      <c r="AI2424" t="s">
        <v>61</v>
      </c>
      <c r="AJ2424" t="str">
        <f t="shared" si="79"/>
        <v>Gmi-C_002_E4</v>
      </c>
      <c r="AK2424">
        <v>3</v>
      </c>
      <c r="AL2424" t="s">
        <v>71</v>
      </c>
      <c r="AM2424">
        <v>100</v>
      </c>
      <c r="AN2424">
        <v>50</v>
      </c>
      <c r="AO2424">
        <v>50</v>
      </c>
      <c r="AP2424" t="s">
        <v>61</v>
      </c>
      <c r="AQ2424" t="s">
        <v>61</v>
      </c>
      <c r="AR2424" t="s">
        <v>61</v>
      </c>
      <c r="AS2424" t="s">
        <v>61</v>
      </c>
      <c r="AT2424" t="s">
        <v>61</v>
      </c>
      <c r="AU2424" t="s">
        <v>61</v>
      </c>
      <c r="AV2424" t="s">
        <v>61</v>
      </c>
      <c r="AW2424" t="s">
        <v>61</v>
      </c>
      <c r="BC2424" s="8" t="s">
        <v>4413</v>
      </c>
    </row>
    <row r="2425" spans="1:55" hidden="1" x14ac:dyDescent="0.5">
      <c r="A2425" t="s">
        <v>4488</v>
      </c>
      <c r="B2425" t="str">
        <f t="shared" si="75"/>
        <v>Gmi-CBas_076-Ex1</v>
      </c>
      <c r="C2425" t="s">
        <v>56</v>
      </c>
      <c r="D2425" s="1">
        <v>43781</v>
      </c>
      <c r="E2425" t="s">
        <v>3898</v>
      </c>
      <c r="F2425" s="1">
        <v>43816</v>
      </c>
      <c r="G2425" t="s">
        <v>2746</v>
      </c>
      <c r="H2425">
        <v>50</v>
      </c>
      <c r="I2425">
        <v>157</v>
      </c>
      <c r="J2425" t="s">
        <v>57</v>
      </c>
      <c r="K2425" s="26" t="s">
        <v>61</v>
      </c>
      <c r="L2425" t="s">
        <v>4412</v>
      </c>
      <c r="N2425">
        <v>4</v>
      </c>
      <c r="O2425" t="str">
        <f t="shared" si="76"/>
        <v>Gmi-C_002_E1</v>
      </c>
      <c r="P2425">
        <v>4</v>
      </c>
      <c r="Q2425" t="s">
        <v>71</v>
      </c>
      <c r="R2425">
        <v>100</v>
      </c>
      <c r="S2425">
        <v>50</v>
      </c>
      <c r="T2425">
        <v>50</v>
      </c>
      <c r="U2425" s="35" t="s">
        <v>61</v>
      </c>
      <c r="V2425" t="str">
        <f t="shared" si="77"/>
        <v>Gmi-C_002_E2</v>
      </c>
      <c r="W2425">
        <v>4</v>
      </c>
      <c r="X2425" t="s">
        <v>71</v>
      </c>
      <c r="Y2425">
        <v>100</v>
      </c>
      <c r="Z2425">
        <v>50</v>
      </c>
      <c r="AA2425">
        <v>50</v>
      </c>
      <c r="AB2425" t="s">
        <v>61</v>
      </c>
      <c r="AC2425" t="str">
        <f t="shared" si="78"/>
        <v>Gmi-C_002_E3</v>
      </c>
      <c r="AD2425">
        <v>4</v>
      </c>
      <c r="AE2425" t="s">
        <v>71</v>
      </c>
      <c r="AF2425">
        <v>100</v>
      </c>
      <c r="AG2425">
        <v>50</v>
      </c>
      <c r="AH2425">
        <v>50</v>
      </c>
      <c r="AI2425" t="s">
        <v>61</v>
      </c>
      <c r="AJ2425" t="str">
        <f t="shared" si="79"/>
        <v>Gmi-C_002_E4</v>
      </c>
      <c r="AK2425">
        <v>4</v>
      </c>
      <c r="AL2425" t="s">
        <v>71</v>
      </c>
      <c r="AM2425">
        <v>100</v>
      </c>
      <c r="AN2425">
        <v>50</v>
      </c>
      <c r="AO2425">
        <v>50</v>
      </c>
      <c r="AP2425" t="s">
        <v>61</v>
      </c>
      <c r="AQ2425" t="s">
        <v>61</v>
      </c>
      <c r="AR2425" t="s">
        <v>61</v>
      </c>
      <c r="AS2425" t="s">
        <v>61</v>
      </c>
      <c r="AT2425" t="s">
        <v>61</v>
      </c>
      <c r="AU2425" t="s">
        <v>61</v>
      </c>
      <c r="AV2425" t="s">
        <v>61</v>
      </c>
      <c r="AW2425" t="s">
        <v>61</v>
      </c>
      <c r="BC2425" s="8" t="s">
        <v>4413</v>
      </c>
    </row>
    <row r="2426" spans="1:55" hidden="1" x14ac:dyDescent="0.5">
      <c r="A2426" t="s">
        <v>4489</v>
      </c>
      <c r="B2426" t="str">
        <f t="shared" si="75"/>
        <v>Gmi-CBas_077-Ex1</v>
      </c>
      <c r="C2426" t="s">
        <v>56</v>
      </c>
      <c r="D2426" s="1">
        <v>43781</v>
      </c>
      <c r="E2426" t="s">
        <v>3898</v>
      </c>
      <c r="F2426" s="1">
        <v>43816</v>
      </c>
      <c r="G2426" t="s">
        <v>2746</v>
      </c>
      <c r="H2426">
        <v>50</v>
      </c>
      <c r="I2426">
        <v>157</v>
      </c>
      <c r="J2426" t="s">
        <v>1336</v>
      </c>
      <c r="K2426" s="26" t="s">
        <v>61</v>
      </c>
      <c r="L2426" t="s">
        <v>4412</v>
      </c>
      <c r="N2426">
        <v>4</v>
      </c>
      <c r="O2426" t="str">
        <f t="shared" si="76"/>
        <v>Gmi-C_002_E1</v>
      </c>
      <c r="P2426">
        <v>5</v>
      </c>
      <c r="Q2426" t="s">
        <v>71</v>
      </c>
      <c r="R2426">
        <v>100</v>
      </c>
      <c r="S2426">
        <v>50</v>
      </c>
      <c r="T2426">
        <v>50</v>
      </c>
      <c r="U2426" s="35" t="s">
        <v>61</v>
      </c>
      <c r="V2426" t="str">
        <f t="shared" si="77"/>
        <v>Gmi-C_002_E2</v>
      </c>
      <c r="W2426">
        <v>5</v>
      </c>
      <c r="X2426" t="s">
        <v>71</v>
      </c>
      <c r="Y2426">
        <v>100</v>
      </c>
      <c r="Z2426">
        <v>50</v>
      </c>
      <c r="AA2426">
        <v>50</v>
      </c>
      <c r="AB2426" t="s">
        <v>61</v>
      </c>
      <c r="AC2426" t="str">
        <f t="shared" si="78"/>
        <v>Gmi-C_002_E3</v>
      </c>
      <c r="AD2426">
        <v>5</v>
      </c>
      <c r="AE2426" t="s">
        <v>71</v>
      </c>
      <c r="AF2426">
        <v>100</v>
      </c>
      <c r="AG2426">
        <v>50</v>
      </c>
      <c r="AH2426">
        <v>50</v>
      </c>
      <c r="AI2426" t="s">
        <v>61</v>
      </c>
      <c r="AJ2426" t="str">
        <f t="shared" si="79"/>
        <v>Gmi-C_002_E4</v>
      </c>
      <c r="AK2426">
        <v>5</v>
      </c>
      <c r="AL2426" t="s">
        <v>71</v>
      </c>
      <c r="AM2426">
        <v>100</v>
      </c>
      <c r="AN2426">
        <v>50</v>
      </c>
      <c r="AO2426">
        <v>50</v>
      </c>
      <c r="AP2426" t="s">
        <v>61</v>
      </c>
      <c r="AQ2426" t="s">
        <v>61</v>
      </c>
      <c r="AR2426" t="s">
        <v>61</v>
      </c>
      <c r="AS2426" t="s">
        <v>61</v>
      </c>
      <c r="AT2426" t="s">
        <v>61</v>
      </c>
      <c r="AU2426" t="s">
        <v>61</v>
      </c>
      <c r="AV2426" t="s">
        <v>61</v>
      </c>
      <c r="AW2426" t="s">
        <v>61</v>
      </c>
      <c r="BC2426" s="8" t="s">
        <v>4413</v>
      </c>
    </row>
    <row r="2427" spans="1:55" hidden="1" x14ac:dyDescent="0.5">
      <c r="A2427" t="s">
        <v>4490</v>
      </c>
      <c r="B2427" t="str">
        <f t="shared" si="75"/>
        <v>Gmi-CBas_078-Ex1</v>
      </c>
      <c r="C2427" t="s">
        <v>56</v>
      </c>
      <c r="D2427" s="1">
        <v>43781</v>
      </c>
      <c r="E2427" t="s">
        <v>3898</v>
      </c>
      <c r="F2427" s="1">
        <v>43816</v>
      </c>
      <c r="G2427" t="s">
        <v>1336</v>
      </c>
      <c r="H2427">
        <v>50</v>
      </c>
      <c r="I2427">
        <v>157</v>
      </c>
      <c r="J2427" t="s">
        <v>57</v>
      </c>
      <c r="K2427" s="26" t="s">
        <v>61</v>
      </c>
      <c r="L2427" t="s">
        <v>4412</v>
      </c>
      <c r="N2427">
        <v>4</v>
      </c>
      <c r="O2427" t="str">
        <f t="shared" si="76"/>
        <v>Gmi-C_002_E1</v>
      </c>
      <c r="P2427">
        <v>6</v>
      </c>
      <c r="Q2427" t="s">
        <v>71</v>
      </c>
      <c r="R2427">
        <v>100</v>
      </c>
      <c r="S2427">
        <v>50</v>
      </c>
      <c r="T2427">
        <v>50</v>
      </c>
      <c r="U2427" s="35" t="s">
        <v>61</v>
      </c>
      <c r="V2427" t="str">
        <f t="shared" si="77"/>
        <v>Gmi-C_002_E2</v>
      </c>
      <c r="W2427">
        <v>6</v>
      </c>
      <c r="X2427" t="s">
        <v>71</v>
      </c>
      <c r="Y2427">
        <v>100</v>
      </c>
      <c r="Z2427">
        <v>50</v>
      </c>
      <c r="AA2427">
        <v>50</v>
      </c>
      <c r="AB2427" t="s">
        <v>61</v>
      </c>
      <c r="AC2427" t="str">
        <f t="shared" si="78"/>
        <v>Gmi-C_002_E3</v>
      </c>
      <c r="AD2427">
        <v>6</v>
      </c>
      <c r="AE2427" t="s">
        <v>71</v>
      </c>
      <c r="AF2427">
        <v>100</v>
      </c>
      <c r="AG2427">
        <v>50</v>
      </c>
      <c r="AH2427">
        <v>50</v>
      </c>
      <c r="AI2427" t="s">
        <v>61</v>
      </c>
      <c r="AJ2427" t="str">
        <f t="shared" si="79"/>
        <v>Gmi-C_002_E4</v>
      </c>
      <c r="AK2427">
        <v>6</v>
      </c>
      <c r="AL2427" t="s">
        <v>71</v>
      </c>
      <c r="AM2427">
        <v>100</v>
      </c>
      <c r="AN2427">
        <v>50</v>
      </c>
      <c r="AO2427">
        <v>50</v>
      </c>
      <c r="AP2427" t="s">
        <v>61</v>
      </c>
      <c r="AQ2427" t="s">
        <v>61</v>
      </c>
      <c r="AR2427" t="s">
        <v>61</v>
      </c>
      <c r="AS2427" t="s">
        <v>61</v>
      </c>
      <c r="AT2427" t="s">
        <v>61</v>
      </c>
      <c r="AU2427" t="s">
        <v>61</v>
      </c>
      <c r="AV2427" t="s">
        <v>61</v>
      </c>
      <c r="AW2427" t="s">
        <v>61</v>
      </c>
      <c r="BC2427" s="8" t="s">
        <v>4413</v>
      </c>
    </row>
    <row r="2428" spans="1:55" hidden="1" x14ac:dyDescent="0.5">
      <c r="A2428" t="s">
        <v>4491</v>
      </c>
      <c r="B2428" t="str">
        <f t="shared" si="75"/>
        <v>Gmi-CBas_079-Ex1</v>
      </c>
      <c r="C2428" t="s">
        <v>56</v>
      </c>
      <c r="D2428" s="1">
        <v>43781</v>
      </c>
      <c r="E2428" t="s">
        <v>3898</v>
      </c>
      <c r="F2428" s="1">
        <v>43816</v>
      </c>
      <c r="G2428" t="s">
        <v>1336</v>
      </c>
      <c r="H2428">
        <v>40</v>
      </c>
      <c r="I2428">
        <v>157</v>
      </c>
      <c r="J2428" t="s">
        <v>1336</v>
      </c>
      <c r="K2428" s="26" t="s">
        <v>61</v>
      </c>
      <c r="L2428" t="s">
        <v>4412</v>
      </c>
      <c r="N2428">
        <v>4</v>
      </c>
      <c r="O2428" t="str">
        <f t="shared" si="76"/>
        <v>Gmi-C_002_E1</v>
      </c>
      <c r="P2428">
        <v>7</v>
      </c>
      <c r="Q2428" t="s">
        <v>71</v>
      </c>
      <c r="R2428">
        <v>100</v>
      </c>
      <c r="S2428">
        <v>50</v>
      </c>
      <c r="T2428">
        <v>50</v>
      </c>
      <c r="U2428" s="35" t="s">
        <v>61</v>
      </c>
      <c r="V2428" t="str">
        <f t="shared" si="77"/>
        <v>Gmi-C_002_E2</v>
      </c>
      <c r="W2428">
        <v>7</v>
      </c>
      <c r="X2428" t="s">
        <v>71</v>
      </c>
      <c r="Y2428">
        <v>100</v>
      </c>
      <c r="Z2428">
        <v>50</v>
      </c>
      <c r="AA2428">
        <v>50</v>
      </c>
      <c r="AB2428" t="s">
        <v>61</v>
      </c>
      <c r="AC2428" t="str">
        <f t="shared" si="78"/>
        <v>Gmi-C_002_E3</v>
      </c>
      <c r="AD2428">
        <v>7</v>
      </c>
      <c r="AE2428" t="s">
        <v>71</v>
      </c>
      <c r="AF2428">
        <v>100</v>
      </c>
      <c r="AG2428">
        <v>50</v>
      </c>
      <c r="AH2428">
        <v>50</v>
      </c>
      <c r="AI2428" t="s">
        <v>61</v>
      </c>
      <c r="AJ2428" t="str">
        <f t="shared" si="79"/>
        <v>Gmi-C_002_E4</v>
      </c>
      <c r="AK2428">
        <v>7</v>
      </c>
      <c r="AL2428" t="s">
        <v>71</v>
      </c>
      <c r="AM2428">
        <v>100</v>
      </c>
      <c r="AN2428">
        <v>50</v>
      </c>
      <c r="AO2428">
        <v>50</v>
      </c>
      <c r="AP2428" t="s">
        <v>61</v>
      </c>
      <c r="AQ2428" t="s">
        <v>61</v>
      </c>
      <c r="AR2428" t="s">
        <v>61</v>
      </c>
      <c r="AS2428" t="s">
        <v>61</v>
      </c>
      <c r="AT2428" t="s">
        <v>61</v>
      </c>
      <c r="AU2428" t="s">
        <v>61</v>
      </c>
      <c r="AV2428" t="s">
        <v>61</v>
      </c>
      <c r="AW2428" t="s">
        <v>61</v>
      </c>
      <c r="BC2428" s="8" t="s">
        <v>4413</v>
      </c>
    </row>
    <row r="2429" spans="1:55" hidden="1" x14ac:dyDescent="0.5">
      <c r="A2429" t="s">
        <v>4492</v>
      </c>
      <c r="B2429" t="str">
        <f t="shared" si="75"/>
        <v>Gmi-CBas_080-Ex1</v>
      </c>
      <c r="C2429" t="s">
        <v>56</v>
      </c>
      <c r="D2429" s="1">
        <v>43781</v>
      </c>
      <c r="E2429" t="s">
        <v>3898</v>
      </c>
      <c r="F2429" s="1">
        <v>43816</v>
      </c>
      <c r="G2429" t="s">
        <v>3070</v>
      </c>
      <c r="H2429">
        <v>50</v>
      </c>
      <c r="I2429">
        <v>157</v>
      </c>
      <c r="J2429" t="s">
        <v>57</v>
      </c>
      <c r="K2429" s="26" t="s">
        <v>61</v>
      </c>
      <c r="L2429" t="s">
        <v>4412</v>
      </c>
      <c r="N2429">
        <v>4</v>
      </c>
      <c r="O2429" t="str">
        <f t="shared" si="76"/>
        <v>Gmi-C_002_E1</v>
      </c>
      <c r="P2429">
        <v>8</v>
      </c>
      <c r="Q2429" t="s">
        <v>71</v>
      </c>
      <c r="R2429">
        <v>100</v>
      </c>
      <c r="S2429">
        <v>50</v>
      </c>
      <c r="T2429">
        <v>50</v>
      </c>
      <c r="U2429" s="35" t="s">
        <v>61</v>
      </c>
      <c r="V2429" t="str">
        <f t="shared" si="77"/>
        <v>Gmi-C_002_E2</v>
      </c>
      <c r="W2429">
        <v>8</v>
      </c>
      <c r="X2429" t="s">
        <v>71</v>
      </c>
      <c r="Y2429">
        <v>100</v>
      </c>
      <c r="Z2429">
        <v>50</v>
      </c>
      <c r="AA2429">
        <v>50</v>
      </c>
      <c r="AB2429" t="s">
        <v>61</v>
      </c>
      <c r="AC2429" t="str">
        <f t="shared" si="78"/>
        <v>Gmi-C_002_E3</v>
      </c>
      <c r="AD2429">
        <v>8</v>
      </c>
      <c r="AE2429" t="s">
        <v>71</v>
      </c>
      <c r="AF2429">
        <v>100</v>
      </c>
      <c r="AG2429">
        <v>50</v>
      </c>
      <c r="AH2429">
        <v>50</v>
      </c>
      <c r="AI2429" t="s">
        <v>61</v>
      </c>
      <c r="AJ2429" t="str">
        <f t="shared" si="79"/>
        <v>Gmi-C_002_E4</v>
      </c>
      <c r="AK2429">
        <v>8</v>
      </c>
      <c r="AL2429" t="s">
        <v>71</v>
      </c>
      <c r="AM2429">
        <v>100</v>
      </c>
      <c r="AN2429">
        <v>50</v>
      </c>
      <c r="AO2429">
        <v>50</v>
      </c>
      <c r="AP2429" t="s">
        <v>61</v>
      </c>
      <c r="AQ2429" t="s">
        <v>61</v>
      </c>
      <c r="AR2429" t="s">
        <v>61</v>
      </c>
      <c r="AS2429" t="s">
        <v>61</v>
      </c>
      <c r="AT2429" t="s">
        <v>61</v>
      </c>
      <c r="AU2429" t="s">
        <v>61</v>
      </c>
      <c r="AV2429" t="s">
        <v>61</v>
      </c>
      <c r="AW2429" t="s">
        <v>61</v>
      </c>
      <c r="BC2429" s="8" t="s">
        <v>4413</v>
      </c>
    </row>
    <row r="2430" spans="1:55" hidden="1" x14ac:dyDescent="0.5">
      <c r="A2430" t="s">
        <v>4493</v>
      </c>
      <c r="B2430" t="str">
        <f t="shared" ref="B2430:B2493" si="80">A2430&amp;"-Ex1"</f>
        <v>Gmi-CBas_081-Ex1</v>
      </c>
      <c r="C2430" t="s">
        <v>56</v>
      </c>
      <c r="D2430" s="1">
        <v>43781</v>
      </c>
      <c r="E2430" t="s">
        <v>3898</v>
      </c>
      <c r="F2430" s="1">
        <v>43816</v>
      </c>
      <c r="G2430" t="s">
        <v>3070</v>
      </c>
      <c r="H2430">
        <v>50</v>
      </c>
      <c r="I2430">
        <v>157</v>
      </c>
      <c r="J2430" t="s">
        <v>1336</v>
      </c>
      <c r="K2430" s="26" t="s">
        <v>61</v>
      </c>
      <c r="L2430" t="s">
        <v>4412</v>
      </c>
      <c r="N2430">
        <v>4</v>
      </c>
      <c r="O2430" t="str">
        <f t="shared" ref="O2430:O2481" si="81">L2430&amp;"_E1"</f>
        <v>Gmi-C_002_E1</v>
      </c>
      <c r="P2430">
        <v>9</v>
      </c>
      <c r="Q2430" t="s">
        <v>71</v>
      </c>
      <c r="R2430">
        <v>100</v>
      </c>
      <c r="S2430">
        <v>50</v>
      </c>
      <c r="T2430">
        <v>50</v>
      </c>
      <c r="U2430" s="35" t="s">
        <v>61</v>
      </c>
      <c r="V2430" t="str">
        <f t="shared" si="77"/>
        <v>Gmi-C_002_E2</v>
      </c>
      <c r="W2430">
        <v>9</v>
      </c>
      <c r="X2430" t="s">
        <v>71</v>
      </c>
      <c r="Y2430">
        <v>100</v>
      </c>
      <c r="Z2430">
        <v>50</v>
      </c>
      <c r="AA2430">
        <v>50</v>
      </c>
      <c r="AB2430" t="s">
        <v>61</v>
      </c>
      <c r="AC2430" t="str">
        <f t="shared" si="78"/>
        <v>Gmi-C_002_E3</v>
      </c>
      <c r="AD2430">
        <v>9</v>
      </c>
      <c r="AE2430" t="s">
        <v>71</v>
      </c>
      <c r="AF2430">
        <v>100</v>
      </c>
      <c r="AG2430">
        <v>50</v>
      </c>
      <c r="AH2430">
        <v>50</v>
      </c>
      <c r="AI2430" t="s">
        <v>61</v>
      </c>
      <c r="AJ2430" t="str">
        <f t="shared" si="79"/>
        <v>Gmi-C_002_E4</v>
      </c>
      <c r="AK2430">
        <v>9</v>
      </c>
      <c r="AL2430" t="s">
        <v>71</v>
      </c>
      <c r="AM2430">
        <v>100</v>
      </c>
      <c r="AN2430">
        <v>50</v>
      </c>
      <c r="AO2430">
        <v>50</v>
      </c>
      <c r="AP2430" t="s">
        <v>61</v>
      </c>
      <c r="AQ2430" t="s">
        <v>61</v>
      </c>
      <c r="AR2430" t="s">
        <v>61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BC2430" s="8" t="s">
        <v>4413</v>
      </c>
    </row>
    <row r="2431" spans="1:55" hidden="1" x14ac:dyDescent="0.5">
      <c r="A2431" t="s">
        <v>4494</v>
      </c>
      <c r="B2431" t="str">
        <f t="shared" si="80"/>
        <v>Gmi-CBas_082-Ex1</v>
      </c>
      <c r="C2431" t="s">
        <v>56</v>
      </c>
      <c r="D2431" s="1">
        <v>43781</v>
      </c>
      <c r="E2431" t="s">
        <v>3898</v>
      </c>
      <c r="F2431" s="1">
        <v>43816</v>
      </c>
      <c r="G2431" t="s">
        <v>57</v>
      </c>
      <c r="H2431">
        <v>50</v>
      </c>
      <c r="I2431">
        <v>157</v>
      </c>
      <c r="J2431" t="s">
        <v>57</v>
      </c>
      <c r="K2431" s="26" t="s">
        <v>61</v>
      </c>
      <c r="L2431" t="s">
        <v>4412</v>
      </c>
      <c r="N2431">
        <v>4</v>
      </c>
      <c r="O2431" t="str">
        <f t="shared" si="81"/>
        <v>Gmi-C_002_E1</v>
      </c>
      <c r="P2431">
        <v>10</v>
      </c>
      <c r="Q2431" t="s">
        <v>71</v>
      </c>
      <c r="R2431">
        <v>100</v>
      </c>
      <c r="S2431">
        <v>50</v>
      </c>
      <c r="T2431">
        <v>50</v>
      </c>
      <c r="U2431" s="35" t="s">
        <v>61</v>
      </c>
      <c r="V2431" t="str">
        <f t="shared" si="77"/>
        <v>Gmi-C_002_E2</v>
      </c>
      <c r="W2431">
        <v>10</v>
      </c>
      <c r="X2431" t="s">
        <v>71</v>
      </c>
      <c r="Y2431">
        <v>100</v>
      </c>
      <c r="Z2431">
        <v>50</v>
      </c>
      <c r="AA2431">
        <v>50</v>
      </c>
      <c r="AB2431" t="s">
        <v>61</v>
      </c>
      <c r="AC2431" t="str">
        <f t="shared" si="78"/>
        <v>Gmi-C_002_E3</v>
      </c>
      <c r="AD2431">
        <v>10</v>
      </c>
      <c r="AE2431" t="s">
        <v>71</v>
      </c>
      <c r="AF2431">
        <v>100</v>
      </c>
      <c r="AG2431">
        <v>50</v>
      </c>
      <c r="AH2431">
        <v>50</v>
      </c>
      <c r="AI2431" t="s">
        <v>61</v>
      </c>
      <c r="AJ2431" t="str">
        <f t="shared" si="79"/>
        <v>Gmi-C_002_E4</v>
      </c>
      <c r="AK2431">
        <v>10</v>
      </c>
      <c r="AL2431" t="s">
        <v>71</v>
      </c>
      <c r="AM2431">
        <v>100</v>
      </c>
      <c r="AN2431">
        <v>50</v>
      </c>
      <c r="AO2431">
        <v>50</v>
      </c>
      <c r="AP2431" t="s">
        <v>61</v>
      </c>
      <c r="AQ2431" t="s">
        <v>61</v>
      </c>
      <c r="AR2431" t="s">
        <v>61</v>
      </c>
      <c r="AS2431" t="s">
        <v>61</v>
      </c>
      <c r="AT2431" t="s">
        <v>61</v>
      </c>
      <c r="AU2431" t="s">
        <v>61</v>
      </c>
      <c r="AV2431" t="s">
        <v>61</v>
      </c>
      <c r="AW2431" t="s">
        <v>61</v>
      </c>
      <c r="BC2431" s="8" t="s">
        <v>4413</v>
      </c>
    </row>
    <row r="2432" spans="1:55" hidden="1" x14ac:dyDescent="0.5">
      <c r="A2432" t="s">
        <v>4495</v>
      </c>
      <c r="B2432" t="str">
        <f t="shared" si="80"/>
        <v>Gmi-CBas_083-Ex1</v>
      </c>
      <c r="C2432" t="s">
        <v>56</v>
      </c>
      <c r="D2432" s="1">
        <v>43781</v>
      </c>
      <c r="E2432" t="s">
        <v>3898</v>
      </c>
      <c r="F2432" s="1">
        <v>43816</v>
      </c>
      <c r="G2432" t="s">
        <v>57</v>
      </c>
      <c r="H2432">
        <v>50</v>
      </c>
      <c r="I2432">
        <v>157</v>
      </c>
      <c r="J2432" t="s">
        <v>1336</v>
      </c>
      <c r="K2432" s="26" t="s">
        <v>61</v>
      </c>
      <c r="L2432" t="s">
        <v>4412</v>
      </c>
      <c r="N2432">
        <v>4</v>
      </c>
      <c r="O2432" t="str">
        <f t="shared" si="81"/>
        <v>Gmi-C_002_E1</v>
      </c>
      <c r="P2432">
        <v>11</v>
      </c>
      <c r="Q2432" t="s">
        <v>71</v>
      </c>
      <c r="R2432">
        <v>100</v>
      </c>
      <c r="S2432">
        <v>50</v>
      </c>
      <c r="T2432">
        <v>50</v>
      </c>
      <c r="U2432" s="35" t="s">
        <v>61</v>
      </c>
      <c r="V2432" t="str">
        <f t="shared" si="77"/>
        <v>Gmi-C_002_E2</v>
      </c>
      <c r="W2432">
        <v>11</v>
      </c>
      <c r="X2432" t="s">
        <v>71</v>
      </c>
      <c r="Y2432">
        <v>100</v>
      </c>
      <c r="Z2432">
        <v>50</v>
      </c>
      <c r="AA2432">
        <v>50</v>
      </c>
      <c r="AB2432" t="s">
        <v>61</v>
      </c>
      <c r="AC2432" t="str">
        <f t="shared" si="78"/>
        <v>Gmi-C_002_E3</v>
      </c>
      <c r="AD2432">
        <v>11</v>
      </c>
      <c r="AE2432" t="s">
        <v>71</v>
      </c>
      <c r="AF2432">
        <v>100</v>
      </c>
      <c r="AG2432">
        <v>50</v>
      </c>
      <c r="AH2432">
        <v>50</v>
      </c>
      <c r="AI2432" t="s">
        <v>61</v>
      </c>
      <c r="AJ2432" t="str">
        <f t="shared" si="79"/>
        <v>Gmi-C_002_E4</v>
      </c>
      <c r="AK2432">
        <v>11</v>
      </c>
      <c r="AL2432" t="s">
        <v>71</v>
      </c>
      <c r="AM2432">
        <v>100</v>
      </c>
      <c r="AN2432">
        <v>50</v>
      </c>
      <c r="AO2432">
        <v>50</v>
      </c>
      <c r="AP2432" t="s">
        <v>61</v>
      </c>
      <c r="AQ2432" t="s">
        <v>61</v>
      </c>
      <c r="AR2432" t="s">
        <v>61</v>
      </c>
      <c r="AS2432" t="s">
        <v>61</v>
      </c>
      <c r="AT2432" t="s">
        <v>61</v>
      </c>
      <c r="AU2432" t="s">
        <v>61</v>
      </c>
      <c r="AV2432" t="s">
        <v>61</v>
      </c>
      <c r="AW2432" t="s">
        <v>61</v>
      </c>
      <c r="BC2432" s="8" t="s">
        <v>4413</v>
      </c>
    </row>
    <row r="2433" spans="1:55" hidden="1" x14ac:dyDescent="0.5">
      <c r="A2433" t="s">
        <v>4496</v>
      </c>
      <c r="B2433" t="str">
        <f t="shared" si="80"/>
        <v>Gmi-CBas_084-Ex1</v>
      </c>
      <c r="C2433" t="s">
        <v>56</v>
      </c>
      <c r="D2433" s="1">
        <v>43781</v>
      </c>
      <c r="E2433" t="s">
        <v>3898</v>
      </c>
      <c r="F2433" s="1">
        <v>43816</v>
      </c>
      <c r="G2433" t="s">
        <v>57</v>
      </c>
      <c r="H2433">
        <v>50</v>
      </c>
      <c r="I2433">
        <v>157</v>
      </c>
      <c r="J2433" t="s">
        <v>57</v>
      </c>
      <c r="K2433" s="26" t="s">
        <v>61</v>
      </c>
      <c r="L2433" t="s">
        <v>4412</v>
      </c>
      <c r="N2433">
        <v>4</v>
      </c>
      <c r="O2433" t="str">
        <f t="shared" si="81"/>
        <v>Gmi-C_002_E1</v>
      </c>
      <c r="P2433">
        <v>12</v>
      </c>
      <c r="Q2433" t="s">
        <v>71</v>
      </c>
      <c r="R2433">
        <v>100</v>
      </c>
      <c r="S2433">
        <v>50</v>
      </c>
      <c r="T2433">
        <v>50</v>
      </c>
      <c r="U2433" s="35" t="s">
        <v>61</v>
      </c>
      <c r="V2433" t="str">
        <f t="shared" si="77"/>
        <v>Gmi-C_002_E2</v>
      </c>
      <c r="W2433">
        <v>12</v>
      </c>
      <c r="X2433" t="s">
        <v>71</v>
      </c>
      <c r="Y2433">
        <v>100</v>
      </c>
      <c r="Z2433">
        <v>50</v>
      </c>
      <c r="AA2433">
        <v>50</v>
      </c>
      <c r="AB2433" t="s">
        <v>61</v>
      </c>
      <c r="AC2433" t="str">
        <f t="shared" si="78"/>
        <v>Gmi-C_002_E3</v>
      </c>
      <c r="AD2433">
        <v>12</v>
      </c>
      <c r="AE2433" t="s">
        <v>71</v>
      </c>
      <c r="AF2433">
        <v>100</v>
      </c>
      <c r="AG2433">
        <v>50</v>
      </c>
      <c r="AH2433">
        <v>50</v>
      </c>
      <c r="AI2433" t="s">
        <v>61</v>
      </c>
      <c r="AJ2433" t="str">
        <f t="shared" si="79"/>
        <v>Gmi-C_002_E4</v>
      </c>
      <c r="AK2433">
        <v>12</v>
      </c>
      <c r="AL2433" t="s">
        <v>71</v>
      </c>
      <c r="AM2433">
        <v>100</v>
      </c>
      <c r="AN2433">
        <v>50</v>
      </c>
      <c r="AO2433">
        <v>50</v>
      </c>
      <c r="AP2433" t="s">
        <v>61</v>
      </c>
      <c r="AQ2433" t="s">
        <v>61</v>
      </c>
      <c r="AR2433" t="s">
        <v>61</v>
      </c>
      <c r="AS2433" t="s">
        <v>61</v>
      </c>
      <c r="AT2433" t="s">
        <v>61</v>
      </c>
      <c r="AU2433" t="s">
        <v>61</v>
      </c>
      <c r="AV2433" t="s">
        <v>61</v>
      </c>
      <c r="AW2433" t="s">
        <v>61</v>
      </c>
      <c r="BC2433" s="8" t="s">
        <v>4413</v>
      </c>
    </row>
    <row r="2434" spans="1:55" hidden="1" x14ac:dyDescent="0.5">
      <c r="A2434" t="s">
        <v>4497</v>
      </c>
      <c r="B2434" t="str">
        <f t="shared" si="80"/>
        <v>Gmi-CBas_085-Ex1</v>
      </c>
      <c r="C2434" t="s">
        <v>56</v>
      </c>
      <c r="D2434" s="1">
        <v>43781</v>
      </c>
      <c r="E2434" t="s">
        <v>3898</v>
      </c>
      <c r="F2434" s="1">
        <v>43816</v>
      </c>
      <c r="G2434" t="s">
        <v>2236</v>
      </c>
      <c r="H2434">
        <v>50</v>
      </c>
      <c r="I2434">
        <v>157</v>
      </c>
      <c r="J2434" t="s">
        <v>1336</v>
      </c>
      <c r="K2434" s="26" t="s">
        <v>61</v>
      </c>
      <c r="L2434" t="s">
        <v>4412</v>
      </c>
      <c r="N2434">
        <v>4</v>
      </c>
      <c r="O2434" t="str">
        <f t="shared" si="81"/>
        <v>Gmi-C_002_E1</v>
      </c>
      <c r="P2434">
        <v>1</v>
      </c>
      <c r="Q2434" t="s">
        <v>69</v>
      </c>
      <c r="R2434">
        <v>100</v>
      </c>
      <c r="S2434">
        <v>50</v>
      </c>
      <c r="T2434">
        <v>50</v>
      </c>
      <c r="U2434" s="35" t="s">
        <v>61</v>
      </c>
      <c r="V2434" t="str">
        <f t="shared" si="77"/>
        <v>Gmi-C_002_E2</v>
      </c>
      <c r="W2434">
        <v>1</v>
      </c>
      <c r="X2434" t="s">
        <v>69</v>
      </c>
      <c r="Y2434">
        <v>100</v>
      </c>
      <c r="Z2434">
        <v>50</v>
      </c>
      <c r="AA2434">
        <v>50</v>
      </c>
      <c r="AB2434" t="s">
        <v>61</v>
      </c>
      <c r="AC2434" t="str">
        <f t="shared" si="78"/>
        <v>Gmi-C_002_E3</v>
      </c>
      <c r="AD2434">
        <v>1</v>
      </c>
      <c r="AE2434" t="s">
        <v>69</v>
      </c>
      <c r="AF2434">
        <v>100</v>
      </c>
      <c r="AG2434">
        <v>50</v>
      </c>
      <c r="AH2434">
        <v>50</v>
      </c>
      <c r="AI2434" t="s">
        <v>61</v>
      </c>
      <c r="AJ2434" t="str">
        <f t="shared" si="79"/>
        <v>Gmi-C_002_E4</v>
      </c>
      <c r="AK2434">
        <v>1</v>
      </c>
      <c r="AL2434" t="s">
        <v>69</v>
      </c>
      <c r="AM2434">
        <v>100</v>
      </c>
      <c r="AN2434">
        <v>50</v>
      </c>
      <c r="AO2434">
        <v>50</v>
      </c>
      <c r="AP2434" t="s">
        <v>61</v>
      </c>
      <c r="AQ2434" t="s">
        <v>61</v>
      </c>
      <c r="AR2434" t="s">
        <v>61</v>
      </c>
      <c r="AS2434" t="s">
        <v>61</v>
      </c>
      <c r="AT2434" t="s">
        <v>61</v>
      </c>
      <c r="AU2434" t="s">
        <v>61</v>
      </c>
      <c r="AV2434" t="s">
        <v>61</v>
      </c>
      <c r="AW2434" t="s">
        <v>61</v>
      </c>
      <c r="BC2434" s="8" t="s">
        <v>4413</v>
      </c>
    </row>
    <row r="2435" spans="1:55" hidden="1" x14ac:dyDescent="0.5">
      <c r="A2435" t="s">
        <v>4498</v>
      </c>
      <c r="B2435" t="str">
        <f t="shared" si="80"/>
        <v>Gmi-CBas_086-Ex1</v>
      </c>
      <c r="C2435" t="s">
        <v>56</v>
      </c>
      <c r="D2435" s="1">
        <v>43781</v>
      </c>
      <c r="E2435" t="s">
        <v>3875</v>
      </c>
      <c r="F2435" s="1">
        <v>43816</v>
      </c>
      <c r="G2435" t="s">
        <v>2236</v>
      </c>
      <c r="H2435">
        <v>50</v>
      </c>
      <c r="I2435">
        <v>157</v>
      </c>
      <c r="J2435" t="s">
        <v>57</v>
      </c>
      <c r="K2435" s="26" t="s">
        <v>61</v>
      </c>
      <c r="L2435" t="s">
        <v>4412</v>
      </c>
      <c r="N2435">
        <v>4</v>
      </c>
      <c r="O2435" t="str">
        <f t="shared" si="81"/>
        <v>Gmi-C_002_E1</v>
      </c>
      <c r="P2435">
        <v>2</v>
      </c>
      <c r="Q2435" t="s">
        <v>69</v>
      </c>
      <c r="R2435">
        <v>100</v>
      </c>
      <c r="S2435">
        <v>50</v>
      </c>
      <c r="T2435">
        <v>50</v>
      </c>
      <c r="U2435" s="35" t="s">
        <v>61</v>
      </c>
      <c r="V2435" t="str">
        <f t="shared" si="77"/>
        <v>Gmi-C_002_E2</v>
      </c>
      <c r="W2435">
        <v>2</v>
      </c>
      <c r="X2435" t="s">
        <v>69</v>
      </c>
      <c r="Y2435">
        <v>100</v>
      </c>
      <c r="Z2435">
        <v>50</v>
      </c>
      <c r="AA2435">
        <v>50</v>
      </c>
      <c r="AB2435" t="s">
        <v>61</v>
      </c>
      <c r="AC2435" t="str">
        <f t="shared" si="78"/>
        <v>Gmi-C_002_E3</v>
      </c>
      <c r="AD2435">
        <v>2</v>
      </c>
      <c r="AE2435" t="s">
        <v>69</v>
      </c>
      <c r="AF2435">
        <v>100</v>
      </c>
      <c r="AG2435">
        <v>50</v>
      </c>
      <c r="AH2435">
        <v>50</v>
      </c>
      <c r="AI2435" t="s">
        <v>61</v>
      </c>
      <c r="AJ2435" t="str">
        <f t="shared" si="79"/>
        <v>Gmi-C_002_E4</v>
      </c>
      <c r="AK2435">
        <v>2</v>
      </c>
      <c r="AL2435" t="s">
        <v>69</v>
      </c>
      <c r="AM2435">
        <v>100</v>
      </c>
      <c r="AN2435">
        <v>50</v>
      </c>
      <c r="AO2435">
        <v>50</v>
      </c>
      <c r="AP2435" t="s">
        <v>61</v>
      </c>
      <c r="AQ2435" t="s">
        <v>61</v>
      </c>
      <c r="AR2435" t="s">
        <v>61</v>
      </c>
      <c r="AS2435" t="s">
        <v>61</v>
      </c>
      <c r="AT2435" t="s">
        <v>61</v>
      </c>
      <c r="AU2435" t="s">
        <v>61</v>
      </c>
      <c r="AV2435" t="s">
        <v>61</v>
      </c>
      <c r="AW2435" t="s">
        <v>61</v>
      </c>
      <c r="BC2435" s="8" t="s">
        <v>4413</v>
      </c>
    </row>
    <row r="2436" spans="1:55" hidden="1" x14ac:dyDescent="0.5">
      <c r="A2436" t="s">
        <v>4499</v>
      </c>
      <c r="B2436" t="str">
        <f t="shared" si="80"/>
        <v>Gmi-CBas_087-Ex1</v>
      </c>
      <c r="C2436" t="s">
        <v>56</v>
      </c>
      <c r="D2436" s="1">
        <v>43781</v>
      </c>
      <c r="E2436" t="s">
        <v>3875</v>
      </c>
      <c r="F2436" s="1">
        <v>43816</v>
      </c>
      <c r="G2436" t="s">
        <v>2746</v>
      </c>
      <c r="H2436">
        <v>50</v>
      </c>
      <c r="I2436">
        <v>157</v>
      </c>
      <c r="J2436" t="s">
        <v>1336</v>
      </c>
      <c r="K2436" s="26" t="s">
        <v>61</v>
      </c>
      <c r="L2436" t="s">
        <v>4412</v>
      </c>
      <c r="N2436">
        <v>4</v>
      </c>
      <c r="O2436" t="str">
        <f t="shared" si="81"/>
        <v>Gmi-C_002_E1</v>
      </c>
      <c r="P2436">
        <v>3</v>
      </c>
      <c r="Q2436" t="s">
        <v>69</v>
      </c>
      <c r="R2436">
        <v>100</v>
      </c>
      <c r="S2436">
        <v>50</v>
      </c>
      <c r="T2436">
        <v>50</v>
      </c>
      <c r="U2436" s="35" t="s">
        <v>61</v>
      </c>
      <c r="V2436" t="str">
        <f t="shared" si="77"/>
        <v>Gmi-C_002_E2</v>
      </c>
      <c r="W2436">
        <v>3</v>
      </c>
      <c r="X2436" t="s">
        <v>69</v>
      </c>
      <c r="Y2436">
        <v>100</v>
      </c>
      <c r="Z2436">
        <v>50</v>
      </c>
      <c r="AA2436">
        <v>50</v>
      </c>
      <c r="AB2436" t="s">
        <v>61</v>
      </c>
      <c r="AC2436" t="str">
        <f t="shared" si="78"/>
        <v>Gmi-C_002_E3</v>
      </c>
      <c r="AD2436">
        <v>3</v>
      </c>
      <c r="AE2436" t="s">
        <v>69</v>
      </c>
      <c r="AF2436">
        <v>100</v>
      </c>
      <c r="AG2436">
        <v>50</v>
      </c>
      <c r="AH2436">
        <v>50</v>
      </c>
      <c r="AI2436" t="s">
        <v>61</v>
      </c>
      <c r="AJ2436" t="str">
        <f t="shared" si="79"/>
        <v>Gmi-C_002_E4</v>
      </c>
      <c r="AK2436">
        <v>3</v>
      </c>
      <c r="AL2436" t="s">
        <v>69</v>
      </c>
      <c r="AM2436">
        <v>100</v>
      </c>
      <c r="AN2436">
        <v>50</v>
      </c>
      <c r="AO2436">
        <v>50</v>
      </c>
      <c r="AP2436" t="s">
        <v>61</v>
      </c>
      <c r="AQ2436" t="s">
        <v>61</v>
      </c>
      <c r="AR2436" t="s">
        <v>61</v>
      </c>
      <c r="AS2436" t="s">
        <v>61</v>
      </c>
      <c r="AT2436" t="s">
        <v>61</v>
      </c>
      <c r="AU2436" t="s">
        <v>61</v>
      </c>
      <c r="AV2436" t="s">
        <v>61</v>
      </c>
      <c r="AW2436" t="s">
        <v>61</v>
      </c>
      <c r="BC2436" s="8" t="s">
        <v>4413</v>
      </c>
    </row>
    <row r="2437" spans="1:55" hidden="1" x14ac:dyDescent="0.5">
      <c r="A2437" t="s">
        <v>4500</v>
      </c>
      <c r="B2437" t="str">
        <f t="shared" si="80"/>
        <v>Gmi-CBas_088-Ex1</v>
      </c>
      <c r="C2437" t="s">
        <v>56</v>
      </c>
      <c r="D2437" s="1">
        <v>43781</v>
      </c>
      <c r="E2437" t="s">
        <v>3875</v>
      </c>
      <c r="F2437" s="1">
        <v>43816</v>
      </c>
      <c r="G2437" t="s">
        <v>2746</v>
      </c>
      <c r="H2437">
        <v>39</v>
      </c>
      <c r="I2437">
        <v>157</v>
      </c>
      <c r="J2437" t="s">
        <v>57</v>
      </c>
      <c r="K2437" s="26" t="s">
        <v>61</v>
      </c>
      <c r="L2437" t="s">
        <v>4412</v>
      </c>
      <c r="N2437">
        <v>4</v>
      </c>
      <c r="O2437" t="str">
        <f t="shared" si="81"/>
        <v>Gmi-C_002_E1</v>
      </c>
      <c r="P2437">
        <v>4</v>
      </c>
      <c r="Q2437" t="s">
        <v>69</v>
      </c>
      <c r="R2437">
        <v>100</v>
      </c>
      <c r="S2437">
        <v>50</v>
      </c>
      <c r="T2437">
        <v>50</v>
      </c>
      <c r="U2437" s="35" t="s">
        <v>61</v>
      </c>
      <c r="V2437" t="str">
        <f t="shared" si="77"/>
        <v>Gmi-C_002_E2</v>
      </c>
      <c r="W2437">
        <v>4</v>
      </c>
      <c r="X2437" t="s">
        <v>69</v>
      </c>
      <c r="Y2437">
        <v>100</v>
      </c>
      <c r="Z2437">
        <v>50</v>
      </c>
      <c r="AA2437">
        <v>50</v>
      </c>
      <c r="AB2437" t="s">
        <v>61</v>
      </c>
      <c r="AC2437" t="str">
        <f t="shared" si="78"/>
        <v>Gmi-C_002_E3</v>
      </c>
      <c r="AD2437">
        <v>4</v>
      </c>
      <c r="AE2437" t="s">
        <v>69</v>
      </c>
      <c r="AF2437">
        <v>100</v>
      </c>
      <c r="AG2437">
        <v>50</v>
      </c>
      <c r="AH2437">
        <v>50</v>
      </c>
      <c r="AI2437" t="s">
        <v>61</v>
      </c>
      <c r="AJ2437" t="str">
        <f t="shared" si="79"/>
        <v>Gmi-C_002_E4</v>
      </c>
      <c r="AK2437">
        <v>4</v>
      </c>
      <c r="AL2437" t="s">
        <v>69</v>
      </c>
      <c r="AM2437">
        <v>100</v>
      </c>
      <c r="AN2437">
        <v>50</v>
      </c>
      <c r="AO2437">
        <v>50</v>
      </c>
      <c r="AP2437" t="s">
        <v>61</v>
      </c>
      <c r="AQ2437" t="s">
        <v>61</v>
      </c>
      <c r="AR2437" t="s">
        <v>61</v>
      </c>
      <c r="AS2437" t="s">
        <v>61</v>
      </c>
      <c r="AT2437" t="s">
        <v>61</v>
      </c>
      <c r="AU2437" t="s">
        <v>61</v>
      </c>
      <c r="AV2437" t="s">
        <v>61</v>
      </c>
      <c r="AW2437" t="s">
        <v>61</v>
      </c>
      <c r="BC2437" s="8" t="s">
        <v>4413</v>
      </c>
    </row>
    <row r="2438" spans="1:55" hidden="1" x14ac:dyDescent="0.5">
      <c r="A2438" t="s">
        <v>4501</v>
      </c>
      <c r="B2438" t="str">
        <f t="shared" si="80"/>
        <v>Gmi-CBas_089-Ex1</v>
      </c>
      <c r="C2438" t="s">
        <v>56</v>
      </c>
      <c r="D2438" s="1">
        <v>43781</v>
      </c>
      <c r="E2438" t="s">
        <v>3875</v>
      </c>
      <c r="F2438" s="1">
        <v>43816</v>
      </c>
      <c r="G2438" t="s">
        <v>2746</v>
      </c>
      <c r="H2438">
        <v>30</v>
      </c>
      <c r="I2438">
        <v>157</v>
      </c>
      <c r="J2438" t="s">
        <v>1336</v>
      </c>
      <c r="K2438" s="26" t="s">
        <v>61</v>
      </c>
      <c r="L2438" t="s">
        <v>4412</v>
      </c>
      <c r="N2438">
        <v>4</v>
      </c>
      <c r="O2438" t="str">
        <f t="shared" si="81"/>
        <v>Gmi-C_002_E1</v>
      </c>
      <c r="P2438">
        <v>5</v>
      </c>
      <c r="Q2438" t="s">
        <v>69</v>
      </c>
      <c r="R2438">
        <v>100</v>
      </c>
      <c r="S2438">
        <v>50</v>
      </c>
      <c r="T2438">
        <v>50</v>
      </c>
      <c r="U2438" s="35" t="s">
        <v>61</v>
      </c>
      <c r="V2438" t="str">
        <f t="shared" si="77"/>
        <v>Gmi-C_002_E2</v>
      </c>
      <c r="W2438">
        <v>5</v>
      </c>
      <c r="X2438" t="s">
        <v>69</v>
      </c>
      <c r="Y2438">
        <v>100</v>
      </c>
      <c r="Z2438">
        <v>50</v>
      </c>
      <c r="AA2438">
        <v>50</v>
      </c>
      <c r="AB2438" t="s">
        <v>61</v>
      </c>
      <c r="AC2438" t="str">
        <f t="shared" si="78"/>
        <v>Gmi-C_002_E3</v>
      </c>
      <c r="AD2438">
        <v>5</v>
      </c>
      <c r="AE2438" t="s">
        <v>69</v>
      </c>
      <c r="AF2438">
        <v>100</v>
      </c>
      <c r="AG2438">
        <v>50</v>
      </c>
      <c r="AH2438">
        <v>50</v>
      </c>
      <c r="AI2438" t="s">
        <v>61</v>
      </c>
      <c r="AJ2438" t="str">
        <f t="shared" si="79"/>
        <v>Gmi-C_002_E4</v>
      </c>
      <c r="AK2438">
        <v>5</v>
      </c>
      <c r="AL2438" t="s">
        <v>69</v>
      </c>
      <c r="AM2438">
        <v>100</v>
      </c>
      <c r="AN2438">
        <v>50</v>
      </c>
      <c r="AO2438">
        <v>50</v>
      </c>
      <c r="AP2438" t="s">
        <v>61</v>
      </c>
      <c r="AQ2438" t="s">
        <v>61</v>
      </c>
      <c r="AR2438" t="s">
        <v>61</v>
      </c>
      <c r="AS2438" t="s">
        <v>61</v>
      </c>
      <c r="AT2438" t="s">
        <v>61</v>
      </c>
      <c r="AU2438" t="s">
        <v>61</v>
      </c>
      <c r="AV2438" t="s">
        <v>61</v>
      </c>
      <c r="AW2438" t="s">
        <v>61</v>
      </c>
      <c r="BC2438" s="8" t="s">
        <v>4413</v>
      </c>
    </row>
    <row r="2439" spans="1:55" hidden="1" x14ac:dyDescent="0.5">
      <c r="A2439" t="s">
        <v>4502</v>
      </c>
      <c r="B2439" t="str">
        <f t="shared" si="80"/>
        <v>Gmi-CBas_090-Ex1</v>
      </c>
      <c r="C2439" t="s">
        <v>56</v>
      </c>
      <c r="D2439" s="1">
        <v>43781</v>
      </c>
      <c r="E2439" t="s">
        <v>3875</v>
      </c>
      <c r="F2439" s="1">
        <v>43816</v>
      </c>
      <c r="G2439" t="s">
        <v>1336</v>
      </c>
      <c r="H2439">
        <v>90</v>
      </c>
      <c r="I2439">
        <v>157</v>
      </c>
      <c r="J2439" t="s">
        <v>57</v>
      </c>
      <c r="K2439" s="26" t="s">
        <v>61</v>
      </c>
      <c r="L2439" t="s">
        <v>4412</v>
      </c>
      <c r="N2439">
        <v>4</v>
      </c>
      <c r="O2439" t="str">
        <f t="shared" si="81"/>
        <v>Gmi-C_002_E1</v>
      </c>
      <c r="P2439">
        <v>6</v>
      </c>
      <c r="Q2439" t="s">
        <v>69</v>
      </c>
      <c r="R2439">
        <v>100</v>
      </c>
      <c r="S2439">
        <v>50</v>
      </c>
      <c r="T2439">
        <v>50</v>
      </c>
      <c r="U2439" s="35" t="s">
        <v>61</v>
      </c>
      <c r="V2439" t="str">
        <f t="shared" si="77"/>
        <v>Gmi-C_002_E2</v>
      </c>
      <c r="W2439">
        <v>6</v>
      </c>
      <c r="X2439" t="s">
        <v>69</v>
      </c>
      <c r="Y2439">
        <v>100</v>
      </c>
      <c r="Z2439">
        <v>50</v>
      </c>
      <c r="AA2439">
        <v>50</v>
      </c>
      <c r="AB2439" t="s">
        <v>61</v>
      </c>
      <c r="AC2439" t="str">
        <f t="shared" si="78"/>
        <v>Gmi-C_002_E3</v>
      </c>
      <c r="AD2439">
        <v>6</v>
      </c>
      <c r="AE2439" t="s">
        <v>69</v>
      </c>
      <c r="AF2439">
        <v>100</v>
      </c>
      <c r="AG2439">
        <v>50</v>
      </c>
      <c r="AH2439">
        <v>50</v>
      </c>
      <c r="AI2439" t="s">
        <v>61</v>
      </c>
      <c r="AJ2439" t="str">
        <f t="shared" si="79"/>
        <v>Gmi-C_002_E4</v>
      </c>
      <c r="AK2439">
        <v>6</v>
      </c>
      <c r="AL2439" t="s">
        <v>69</v>
      </c>
      <c r="AM2439">
        <v>100</v>
      </c>
      <c r="AN2439">
        <v>50</v>
      </c>
      <c r="AO2439">
        <v>50</v>
      </c>
      <c r="AP2439" t="s">
        <v>61</v>
      </c>
      <c r="AQ2439" t="s">
        <v>61</v>
      </c>
      <c r="AR2439" t="s">
        <v>61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BC2439" s="8" t="s">
        <v>4413</v>
      </c>
    </row>
    <row r="2440" spans="1:55" hidden="1" x14ac:dyDescent="0.5">
      <c r="A2440" t="s">
        <v>4503</v>
      </c>
      <c r="B2440" t="str">
        <f t="shared" si="80"/>
        <v>Gmi-CBas_091-Ex1</v>
      </c>
      <c r="C2440" t="s">
        <v>56</v>
      </c>
      <c r="D2440" s="1">
        <v>43781</v>
      </c>
      <c r="E2440" t="s">
        <v>3875</v>
      </c>
      <c r="F2440" s="1">
        <v>43816</v>
      </c>
      <c r="G2440" t="s">
        <v>1336</v>
      </c>
      <c r="H2440">
        <v>25</v>
      </c>
      <c r="I2440">
        <v>157</v>
      </c>
      <c r="J2440" t="s">
        <v>1336</v>
      </c>
      <c r="K2440" s="26" t="s">
        <v>61</v>
      </c>
      <c r="L2440" t="s">
        <v>4412</v>
      </c>
      <c r="N2440">
        <v>4</v>
      </c>
      <c r="O2440" t="str">
        <f t="shared" si="81"/>
        <v>Gmi-C_002_E1</v>
      </c>
      <c r="P2440">
        <v>7</v>
      </c>
      <c r="Q2440" t="s">
        <v>69</v>
      </c>
      <c r="R2440">
        <v>100</v>
      </c>
      <c r="S2440">
        <v>50</v>
      </c>
      <c r="T2440">
        <v>50</v>
      </c>
      <c r="U2440" s="35" t="s">
        <v>61</v>
      </c>
      <c r="V2440" t="str">
        <f t="shared" si="77"/>
        <v>Gmi-C_002_E2</v>
      </c>
      <c r="W2440">
        <v>7</v>
      </c>
      <c r="X2440" t="s">
        <v>69</v>
      </c>
      <c r="Y2440">
        <v>100</v>
      </c>
      <c r="Z2440">
        <v>50</v>
      </c>
      <c r="AA2440">
        <v>50</v>
      </c>
      <c r="AB2440" t="s">
        <v>61</v>
      </c>
      <c r="AC2440" t="str">
        <f t="shared" si="78"/>
        <v>Gmi-C_002_E3</v>
      </c>
      <c r="AD2440">
        <v>7</v>
      </c>
      <c r="AE2440" t="s">
        <v>69</v>
      </c>
      <c r="AF2440">
        <v>100</v>
      </c>
      <c r="AG2440">
        <v>50</v>
      </c>
      <c r="AH2440">
        <v>50</v>
      </c>
      <c r="AI2440" t="s">
        <v>61</v>
      </c>
      <c r="AJ2440" t="str">
        <f t="shared" si="79"/>
        <v>Gmi-C_002_E4</v>
      </c>
      <c r="AK2440">
        <v>7</v>
      </c>
      <c r="AL2440" t="s">
        <v>69</v>
      </c>
      <c r="AM2440">
        <v>100</v>
      </c>
      <c r="AN2440">
        <v>50</v>
      </c>
      <c r="AO2440">
        <v>50</v>
      </c>
      <c r="AP2440" t="s">
        <v>61</v>
      </c>
      <c r="AQ2440" t="s">
        <v>61</v>
      </c>
      <c r="AR2440" t="s">
        <v>61</v>
      </c>
      <c r="AS2440" t="s">
        <v>61</v>
      </c>
      <c r="AT2440" t="s">
        <v>61</v>
      </c>
      <c r="AU2440" t="s">
        <v>61</v>
      </c>
      <c r="AV2440" t="s">
        <v>61</v>
      </c>
      <c r="AW2440" t="s">
        <v>61</v>
      </c>
      <c r="BC2440" s="8" t="s">
        <v>4413</v>
      </c>
    </row>
    <row r="2441" spans="1:55" hidden="1" x14ac:dyDescent="0.5">
      <c r="A2441" t="s">
        <v>4504</v>
      </c>
      <c r="B2441" t="str">
        <f t="shared" si="80"/>
        <v>Gmi-CBas_092-Ex1</v>
      </c>
      <c r="C2441" t="s">
        <v>56</v>
      </c>
      <c r="D2441" s="1">
        <v>43781</v>
      </c>
      <c r="E2441" t="s">
        <v>3875</v>
      </c>
      <c r="F2441" s="1">
        <v>43816</v>
      </c>
      <c r="G2441" t="s">
        <v>3070</v>
      </c>
      <c r="H2441">
        <v>50</v>
      </c>
      <c r="I2441">
        <v>157</v>
      </c>
      <c r="J2441" t="s">
        <v>57</v>
      </c>
      <c r="K2441" s="26" t="s">
        <v>61</v>
      </c>
      <c r="L2441" t="s">
        <v>4412</v>
      </c>
      <c r="N2441">
        <v>4</v>
      </c>
      <c r="O2441" t="str">
        <f t="shared" si="81"/>
        <v>Gmi-C_002_E1</v>
      </c>
      <c r="P2441">
        <v>8</v>
      </c>
      <c r="Q2441" t="s">
        <v>69</v>
      </c>
      <c r="R2441">
        <v>100</v>
      </c>
      <c r="S2441">
        <v>50</v>
      </c>
      <c r="T2441">
        <v>50</v>
      </c>
      <c r="U2441" s="35" t="s">
        <v>61</v>
      </c>
      <c r="V2441" t="str">
        <f t="shared" si="77"/>
        <v>Gmi-C_002_E2</v>
      </c>
      <c r="W2441">
        <v>8</v>
      </c>
      <c r="X2441" t="s">
        <v>69</v>
      </c>
      <c r="Y2441">
        <v>100</v>
      </c>
      <c r="Z2441">
        <v>50</v>
      </c>
      <c r="AA2441">
        <v>50</v>
      </c>
      <c r="AB2441" t="s">
        <v>61</v>
      </c>
      <c r="AC2441" t="str">
        <f t="shared" si="78"/>
        <v>Gmi-C_002_E3</v>
      </c>
      <c r="AD2441">
        <v>8</v>
      </c>
      <c r="AE2441" t="s">
        <v>69</v>
      </c>
      <c r="AF2441">
        <v>100</v>
      </c>
      <c r="AG2441">
        <v>50</v>
      </c>
      <c r="AH2441">
        <v>50</v>
      </c>
      <c r="AI2441" t="s">
        <v>61</v>
      </c>
      <c r="AJ2441" t="str">
        <f t="shared" si="79"/>
        <v>Gmi-C_002_E4</v>
      </c>
      <c r="AK2441">
        <v>8</v>
      </c>
      <c r="AL2441" t="s">
        <v>69</v>
      </c>
      <c r="AM2441">
        <v>100</v>
      </c>
      <c r="AN2441">
        <v>50</v>
      </c>
      <c r="AO2441">
        <v>50</v>
      </c>
      <c r="AP2441" t="s">
        <v>61</v>
      </c>
      <c r="AQ2441" t="s">
        <v>61</v>
      </c>
      <c r="AR2441" t="s">
        <v>61</v>
      </c>
      <c r="AS2441" t="s">
        <v>61</v>
      </c>
      <c r="AT2441" t="s">
        <v>61</v>
      </c>
      <c r="AU2441" t="s">
        <v>61</v>
      </c>
      <c r="AV2441" t="s">
        <v>61</v>
      </c>
      <c r="AW2441" t="s">
        <v>61</v>
      </c>
      <c r="BC2441" s="8" t="s">
        <v>4413</v>
      </c>
    </row>
    <row r="2442" spans="1:55" hidden="1" x14ac:dyDescent="0.5">
      <c r="A2442" t="s">
        <v>4505</v>
      </c>
      <c r="B2442" t="str">
        <f t="shared" si="80"/>
        <v>Gmi-CBas_093-Ex1</v>
      </c>
      <c r="C2442" t="s">
        <v>56</v>
      </c>
      <c r="D2442" s="1">
        <v>43781</v>
      </c>
      <c r="E2442" t="s">
        <v>3875</v>
      </c>
      <c r="F2442" s="1">
        <v>43816</v>
      </c>
      <c r="G2442" t="s">
        <v>3070</v>
      </c>
      <c r="H2442">
        <v>50</v>
      </c>
      <c r="I2442">
        <v>157</v>
      </c>
      <c r="J2442" t="s">
        <v>1336</v>
      </c>
      <c r="K2442" s="26" t="s">
        <v>61</v>
      </c>
      <c r="L2442" t="s">
        <v>4412</v>
      </c>
      <c r="N2442">
        <v>4</v>
      </c>
      <c r="O2442" t="str">
        <f t="shared" si="81"/>
        <v>Gmi-C_002_E1</v>
      </c>
      <c r="P2442">
        <v>9</v>
      </c>
      <c r="Q2442" t="s">
        <v>69</v>
      </c>
      <c r="R2442">
        <v>100</v>
      </c>
      <c r="S2442">
        <v>50</v>
      </c>
      <c r="T2442">
        <v>50</v>
      </c>
      <c r="U2442" s="35" t="s">
        <v>61</v>
      </c>
      <c r="V2442" t="str">
        <f t="shared" si="77"/>
        <v>Gmi-C_002_E2</v>
      </c>
      <c r="W2442">
        <v>9</v>
      </c>
      <c r="X2442" t="s">
        <v>69</v>
      </c>
      <c r="Y2442">
        <v>100</v>
      </c>
      <c r="Z2442">
        <v>50</v>
      </c>
      <c r="AA2442">
        <v>50</v>
      </c>
      <c r="AB2442" t="s">
        <v>61</v>
      </c>
      <c r="AC2442" t="str">
        <f t="shared" si="78"/>
        <v>Gmi-C_002_E3</v>
      </c>
      <c r="AD2442">
        <v>9</v>
      </c>
      <c r="AE2442" t="s">
        <v>69</v>
      </c>
      <c r="AF2442">
        <v>100</v>
      </c>
      <c r="AG2442">
        <v>50</v>
      </c>
      <c r="AH2442">
        <v>50</v>
      </c>
      <c r="AI2442" t="s">
        <v>61</v>
      </c>
      <c r="AJ2442" t="str">
        <f t="shared" si="79"/>
        <v>Gmi-C_002_E4</v>
      </c>
      <c r="AK2442">
        <v>9</v>
      </c>
      <c r="AL2442" t="s">
        <v>69</v>
      </c>
      <c r="AM2442">
        <v>100</v>
      </c>
      <c r="AN2442">
        <v>50</v>
      </c>
      <c r="AO2442">
        <v>50</v>
      </c>
      <c r="AP2442" t="s">
        <v>61</v>
      </c>
      <c r="AQ2442" t="s">
        <v>61</v>
      </c>
      <c r="AR2442" t="s">
        <v>61</v>
      </c>
      <c r="AS2442" t="s">
        <v>61</v>
      </c>
      <c r="AT2442" t="s">
        <v>61</v>
      </c>
      <c r="AU2442" t="s">
        <v>61</v>
      </c>
      <c r="AV2442" t="s">
        <v>61</v>
      </c>
      <c r="AW2442" t="s">
        <v>61</v>
      </c>
      <c r="BC2442" s="8" t="s">
        <v>4413</v>
      </c>
    </row>
    <row r="2443" spans="1:55" hidden="1" x14ac:dyDescent="0.5">
      <c r="A2443" t="s">
        <v>4506</v>
      </c>
      <c r="B2443" t="str">
        <f t="shared" si="80"/>
        <v>Gmi-CBas_094-Ex1</v>
      </c>
      <c r="C2443" t="s">
        <v>56</v>
      </c>
      <c r="D2443" s="1">
        <v>43781</v>
      </c>
      <c r="E2443" t="s">
        <v>3875</v>
      </c>
      <c r="F2443" s="1">
        <v>43816</v>
      </c>
      <c r="G2443" t="s">
        <v>57</v>
      </c>
      <c r="H2443">
        <v>50</v>
      </c>
      <c r="I2443">
        <v>157</v>
      </c>
      <c r="J2443" t="s">
        <v>57</v>
      </c>
      <c r="K2443" s="26" t="s">
        <v>61</v>
      </c>
      <c r="L2443" t="s">
        <v>4412</v>
      </c>
      <c r="N2443">
        <v>4</v>
      </c>
      <c r="O2443" t="str">
        <f t="shared" si="81"/>
        <v>Gmi-C_002_E1</v>
      </c>
      <c r="P2443">
        <v>10</v>
      </c>
      <c r="Q2443" t="s">
        <v>69</v>
      </c>
      <c r="R2443">
        <v>100</v>
      </c>
      <c r="S2443">
        <v>50</v>
      </c>
      <c r="T2443">
        <v>50</v>
      </c>
      <c r="U2443" s="35" t="s">
        <v>61</v>
      </c>
      <c r="V2443" t="str">
        <f t="shared" si="77"/>
        <v>Gmi-C_002_E2</v>
      </c>
      <c r="W2443">
        <v>10</v>
      </c>
      <c r="X2443" t="s">
        <v>69</v>
      </c>
      <c r="Y2443">
        <v>100</v>
      </c>
      <c r="Z2443">
        <v>50</v>
      </c>
      <c r="AA2443">
        <v>50</v>
      </c>
      <c r="AB2443" t="s">
        <v>61</v>
      </c>
      <c r="AC2443" t="str">
        <f t="shared" si="78"/>
        <v>Gmi-C_002_E3</v>
      </c>
      <c r="AD2443">
        <v>10</v>
      </c>
      <c r="AE2443" t="s">
        <v>69</v>
      </c>
      <c r="AF2443">
        <v>100</v>
      </c>
      <c r="AG2443">
        <v>50</v>
      </c>
      <c r="AH2443">
        <v>50</v>
      </c>
      <c r="AI2443" t="s">
        <v>61</v>
      </c>
      <c r="AJ2443" t="str">
        <f t="shared" si="79"/>
        <v>Gmi-C_002_E4</v>
      </c>
      <c r="AK2443">
        <v>10</v>
      </c>
      <c r="AL2443" t="s">
        <v>69</v>
      </c>
      <c r="AM2443">
        <v>100</v>
      </c>
      <c r="AN2443">
        <v>50</v>
      </c>
      <c r="AO2443">
        <v>50</v>
      </c>
      <c r="AP2443" t="s">
        <v>61</v>
      </c>
      <c r="AQ2443" t="s">
        <v>61</v>
      </c>
      <c r="AR2443" t="s">
        <v>61</v>
      </c>
      <c r="AS2443" t="s">
        <v>61</v>
      </c>
      <c r="AT2443" t="s">
        <v>61</v>
      </c>
      <c r="AU2443" t="s">
        <v>61</v>
      </c>
      <c r="AV2443" t="s">
        <v>61</v>
      </c>
      <c r="AW2443" t="s">
        <v>61</v>
      </c>
      <c r="BC2443" s="8" t="s">
        <v>4413</v>
      </c>
    </row>
    <row r="2444" spans="1:55" hidden="1" x14ac:dyDescent="0.5">
      <c r="A2444" t="s">
        <v>4507</v>
      </c>
      <c r="B2444" t="str">
        <f t="shared" si="80"/>
        <v>Gmi-CBas_095-Ex1</v>
      </c>
      <c r="C2444" t="s">
        <v>56</v>
      </c>
      <c r="D2444" s="1">
        <v>43781</v>
      </c>
      <c r="E2444" t="s">
        <v>3875</v>
      </c>
      <c r="F2444" s="1">
        <v>43816</v>
      </c>
      <c r="G2444" t="s">
        <v>3070</v>
      </c>
      <c r="H2444">
        <v>40</v>
      </c>
      <c r="I2444">
        <v>157</v>
      </c>
      <c r="J2444" t="s">
        <v>1336</v>
      </c>
      <c r="K2444" s="26" t="s">
        <v>61</v>
      </c>
      <c r="L2444" t="s">
        <v>4412</v>
      </c>
      <c r="N2444">
        <v>4</v>
      </c>
      <c r="O2444" t="str">
        <f t="shared" si="81"/>
        <v>Gmi-C_002_E1</v>
      </c>
      <c r="P2444">
        <v>11</v>
      </c>
      <c r="Q2444" t="s">
        <v>69</v>
      </c>
      <c r="R2444">
        <v>100</v>
      </c>
      <c r="S2444">
        <v>50</v>
      </c>
      <c r="T2444">
        <v>50</v>
      </c>
      <c r="U2444" s="35" t="s">
        <v>61</v>
      </c>
      <c r="V2444" t="str">
        <f t="shared" si="77"/>
        <v>Gmi-C_002_E2</v>
      </c>
      <c r="W2444">
        <v>11</v>
      </c>
      <c r="X2444" t="s">
        <v>69</v>
      </c>
      <c r="Y2444">
        <v>100</v>
      </c>
      <c r="Z2444">
        <v>50</v>
      </c>
      <c r="AA2444">
        <v>50</v>
      </c>
      <c r="AB2444" t="s">
        <v>61</v>
      </c>
      <c r="AC2444" t="str">
        <f t="shared" si="78"/>
        <v>Gmi-C_002_E3</v>
      </c>
      <c r="AD2444">
        <v>11</v>
      </c>
      <c r="AE2444" t="s">
        <v>69</v>
      </c>
      <c r="AF2444">
        <v>100</v>
      </c>
      <c r="AG2444">
        <v>50</v>
      </c>
      <c r="AH2444">
        <v>50</v>
      </c>
      <c r="AI2444" t="s">
        <v>61</v>
      </c>
      <c r="AJ2444" t="str">
        <f t="shared" si="79"/>
        <v>Gmi-C_002_E4</v>
      </c>
      <c r="AK2444">
        <v>11</v>
      </c>
      <c r="AL2444" t="s">
        <v>69</v>
      </c>
      <c r="AM2444">
        <v>100</v>
      </c>
      <c r="AN2444">
        <v>50</v>
      </c>
      <c r="AO2444">
        <v>50</v>
      </c>
      <c r="AP2444" t="s">
        <v>61</v>
      </c>
      <c r="AQ2444" t="s">
        <v>61</v>
      </c>
      <c r="AR2444" t="s">
        <v>61</v>
      </c>
      <c r="AS2444" t="s">
        <v>61</v>
      </c>
      <c r="AT2444" t="s">
        <v>61</v>
      </c>
      <c r="AU2444" t="s">
        <v>61</v>
      </c>
      <c r="AV2444" t="s">
        <v>61</v>
      </c>
      <c r="AW2444" t="s">
        <v>61</v>
      </c>
      <c r="BC2444" s="8" t="s">
        <v>4413</v>
      </c>
    </row>
    <row r="2445" spans="1:55" hidden="1" x14ac:dyDescent="0.5">
      <c r="A2445" t="s">
        <v>4508</v>
      </c>
      <c r="B2445" t="str">
        <f t="shared" si="80"/>
        <v>Gmi-CBas_096-Ex1</v>
      </c>
      <c r="C2445" t="s">
        <v>56</v>
      </c>
      <c r="D2445" s="1">
        <v>43781</v>
      </c>
      <c r="E2445" t="s">
        <v>3875</v>
      </c>
      <c r="F2445" s="1">
        <v>43816</v>
      </c>
      <c r="G2445" t="s">
        <v>3070</v>
      </c>
      <c r="H2445">
        <v>40</v>
      </c>
      <c r="I2445">
        <v>157</v>
      </c>
      <c r="J2445" t="s">
        <v>57</v>
      </c>
      <c r="K2445" s="26" t="s">
        <v>61</v>
      </c>
      <c r="L2445" t="s">
        <v>4412</v>
      </c>
      <c r="N2445">
        <v>4</v>
      </c>
      <c r="O2445" t="str">
        <f t="shared" si="81"/>
        <v>Gmi-C_002_E1</v>
      </c>
      <c r="P2445">
        <v>12</v>
      </c>
      <c r="Q2445" t="s">
        <v>69</v>
      </c>
      <c r="R2445">
        <v>100</v>
      </c>
      <c r="S2445">
        <v>50</v>
      </c>
      <c r="T2445">
        <v>50</v>
      </c>
      <c r="U2445" s="35" t="s">
        <v>61</v>
      </c>
      <c r="V2445" t="str">
        <f t="shared" si="77"/>
        <v>Gmi-C_002_E2</v>
      </c>
      <c r="W2445">
        <v>12</v>
      </c>
      <c r="X2445" t="s">
        <v>69</v>
      </c>
      <c r="Y2445">
        <v>100</v>
      </c>
      <c r="Z2445">
        <v>50</v>
      </c>
      <c r="AA2445">
        <v>50</v>
      </c>
      <c r="AB2445" t="s">
        <v>61</v>
      </c>
      <c r="AC2445" t="str">
        <f t="shared" si="78"/>
        <v>Gmi-C_002_E3</v>
      </c>
      <c r="AD2445">
        <v>12</v>
      </c>
      <c r="AE2445" t="s">
        <v>69</v>
      </c>
      <c r="AF2445">
        <v>100</v>
      </c>
      <c r="AG2445">
        <v>50</v>
      </c>
      <c r="AH2445">
        <v>50</v>
      </c>
      <c r="AI2445" t="s">
        <v>61</v>
      </c>
      <c r="AJ2445" t="str">
        <f t="shared" si="79"/>
        <v>Gmi-C_002_E4</v>
      </c>
      <c r="AK2445">
        <v>12</v>
      </c>
      <c r="AL2445" t="s">
        <v>69</v>
      </c>
      <c r="AM2445">
        <v>100</v>
      </c>
      <c r="AN2445">
        <v>50</v>
      </c>
      <c r="AO2445">
        <v>50</v>
      </c>
      <c r="AP2445" t="s">
        <v>61</v>
      </c>
      <c r="AQ2445" t="s">
        <v>61</v>
      </c>
      <c r="AR2445" t="s">
        <v>61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BC2445" s="8" t="s">
        <v>4413</v>
      </c>
    </row>
    <row r="2446" spans="1:55" hidden="1" x14ac:dyDescent="0.5">
      <c r="A2446" s="19" t="s">
        <v>4509</v>
      </c>
      <c r="B2446" t="str">
        <f t="shared" si="80"/>
        <v>Sfa-ABas_001-Ex1</v>
      </c>
      <c r="C2446" t="s">
        <v>56</v>
      </c>
      <c r="D2446" s="1">
        <v>43754</v>
      </c>
      <c r="E2446" t="s">
        <v>1336</v>
      </c>
      <c r="F2446" s="1">
        <v>43846</v>
      </c>
      <c r="G2446" t="s">
        <v>2236</v>
      </c>
      <c r="H2446">
        <v>50</v>
      </c>
      <c r="I2446">
        <v>90</v>
      </c>
      <c r="J2446" t="s">
        <v>57</v>
      </c>
      <c r="K2446" s="26">
        <v>1</v>
      </c>
      <c r="L2446" t="s">
        <v>4510</v>
      </c>
      <c r="N2446">
        <v>4</v>
      </c>
      <c r="O2446" t="str">
        <f t="shared" si="81"/>
        <v>Sfa-A_001_E1</v>
      </c>
      <c r="P2446">
        <v>1</v>
      </c>
      <c r="Q2446" t="s">
        <v>67</v>
      </c>
      <c r="R2446">
        <v>100</v>
      </c>
      <c r="S2446">
        <v>50</v>
      </c>
      <c r="T2446">
        <v>50</v>
      </c>
      <c r="U2446" s="35">
        <v>10.6</v>
      </c>
      <c r="V2446" t="str">
        <f t="shared" ref="V2446:V2481" si="82">L2446&amp;"_E2"</f>
        <v>Sfa-A_001_E2</v>
      </c>
      <c r="W2446">
        <v>1</v>
      </c>
      <c r="X2446" t="s">
        <v>67</v>
      </c>
      <c r="Y2446">
        <v>100</v>
      </c>
      <c r="Z2446">
        <v>50</v>
      </c>
      <c r="AA2446">
        <v>50</v>
      </c>
      <c r="AB2446">
        <v>44.3</v>
      </c>
      <c r="AC2446" t="str">
        <f t="shared" ref="AC2446:AC2481" si="83">L2446&amp;"_E3"</f>
        <v>Sfa-A_001_E3</v>
      </c>
      <c r="AD2446">
        <v>1</v>
      </c>
      <c r="AE2446" t="s">
        <v>67</v>
      </c>
      <c r="AF2446">
        <v>100</v>
      </c>
      <c r="AG2446">
        <v>50</v>
      </c>
      <c r="AH2446">
        <v>50</v>
      </c>
      <c r="AI2446">
        <v>1.5</v>
      </c>
      <c r="AJ2446" t="str">
        <f t="shared" ref="AJ2446:AJ2481" si="84">L2446&amp;"_E4"</f>
        <v>Sfa-A_001_E4</v>
      </c>
      <c r="AK2446">
        <v>1</v>
      </c>
      <c r="AL2446" t="s">
        <v>67</v>
      </c>
      <c r="AM2446">
        <v>100</v>
      </c>
      <c r="AN2446">
        <v>50</v>
      </c>
      <c r="AO2446">
        <v>50</v>
      </c>
      <c r="AP2446">
        <v>90.6</v>
      </c>
      <c r="AQ2446" s="1">
        <v>43846</v>
      </c>
      <c r="AR2446">
        <v>5</v>
      </c>
      <c r="AS2446" t="s">
        <v>1336</v>
      </c>
      <c r="AT2446" t="s">
        <v>61</v>
      </c>
      <c r="AU2446" t="s">
        <v>61</v>
      </c>
      <c r="AV2446" t="s">
        <v>61</v>
      </c>
      <c r="AW2446" t="s">
        <v>61</v>
      </c>
      <c r="AX2446" s="1"/>
      <c r="AY2446" s="1"/>
      <c r="AZ2446" s="1"/>
      <c r="BA2446" s="1"/>
      <c r="BC2446" t="s">
        <v>4165</v>
      </c>
    </row>
    <row r="2447" spans="1:55" hidden="1" x14ac:dyDescent="0.5">
      <c r="A2447" s="19" t="s">
        <v>4511</v>
      </c>
      <c r="B2447" t="str">
        <f t="shared" si="80"/>
        <v>Sfa-ABas_002-Ex1</v>
      </c>
      <c r="C2447" t="s">
        <v>56</v>
      </c>
      <c r="D2447" s="1">
        <v>43754</v>
      </c>
      <c r="E2447" t="s">
        <v>1336</v>
      </c>
      <c r="F2447" s="1">
        <v>43846</v>
      </c>
      <c r="G2447" t="s">
        <v>2236</v>
      </c>
      <c r="H2447">
        <v>50</v>
      </c>
      <c r="I2447">
        <v>90</v>
      </c>
      <c r="J2447" t="s">
        <v>57</v>
      </c>
      <c r="K2447" s="26">
        <v>2</v>
      </c>
      <c r="L2447" t="s">
        <v>4510</v>
      </c>
      <c r="N2447">
        <v>4</v>
      </c>
      <c r="O2447" t="str">
        <f t="shared" si="81"/>
        <v>Sfa-A_001_E1</v>
      </c>
      <c r="P2447">
        <v>2</v>
      </c>
      <c r="Q2447" t="s">
        <v>67</v>
      </c>
      <c r="R2447">
        <v>100</v>
      </c>
      <c r="S2447">
        <v>50</v>
      </c>
      <c r="T2447">
        <v>50</v>
      </c>
      <c r="U2447" s="35">
        <v>10</v>
      </c>
      <c r="V2447" t="str">
        <f t="shared" si="82"/>
        <v>Sfa-A_001_E2</v>
      </c>
      <c r="W2447">
        <v>2</v>
      </c>
      <c r="X2447" t="s">
        <v>67</v>
      </c>
      <c r="Y2447">
        <v>100</v>
      </c>
      <c r="Z2447">
        <v>50</v>
      </c>
      <c r="AA2447">
        <v>50</v>
      </c>
      <c r="AB2447">
        <v>1482.2</v>
      </c>
      <c r="AC2447" t="str">
        <f t="shared" si="83"/>
        <v>Sfa-A_001_E3</v>
      </c>
      <c r="AD2447">
        <v>2</v>
      </c>
      <c r="AE2447" t="s">
        <v>67</v>
      </c>
      <c r="AF2447">
        <v>100</v>
      </c>
      <c r="AG2447">
        <v>50</v>
      </c>
      <c r="AH2447">
        <v>50</v>
      </c>
      <c r="AI2447">
        <v>1.4</v>
      </c>
      <c r="AJ2447" t="str">
        <f t="shared" si="84"/>
        <v>Sfa-A_001_E4</v>
      </c>
      <c r="AK2447">
        <v>2</v>
      </c>
      <c r="AL2447" t="s">
        <v>67</v>
      </c>
      <c r="AM2447">
        <v>100</v>
      </c>
      <c r="AN2447">
        <v>50</v>
      </c>
      <c r="AO2447">
        <v>50</v>
      </c>
      <c r="AP2447">
        <v>4.7</v>
      </c>
      <c r="AQ2447" s="1">
        <v>43846</v>
      </c>
      <c r="AR2447">
        <v>5</v>
      </c>
      <c r="AS2447" t="s">
        <v>1336</v>
      </c>
      <c r="AT2447" t="s">
        <v>61</v>
      </c>
      <c r="AU2447" t="s">
        <v>61</v>
      </c>
      <c r="AV2447" t="s">
        <v>61</v>
      </c>
      <c r="AW2447" t="s">
        <v>61</v>
      </c>
      <c r="AX2447" s="1"/>
      <c r="AY2447" s="1"/>
      <c r="AZ2447" s="1"/>
      <c r="BA2447" s="1"/>
      <c r="BC2447" t="s">
        <v>4165</v>
      </c>
    </row>
    <row r="2448" spans="1:55" hidden="1" x14ac:dyDescent="0.5">
      <c r="A2448" s="19" t="s">
        <v>4512</v>
      </c>
      <c r="B2448" t="str">
        <f t="shared" si="80"/>
        <v>Sfa-ABas_003-Ex1</v>
      </c>
      <c r="C2448" t="s">
        <v>56</v>
      </c>
      <c r="D2448" s="1">
        <v>43754</v>
      </c>
      <c r="E2448" t="s">
        <v>1336</v>
      </c>
      <c r="F2448" s="1">
        <v>43846</v>
      </c>
      <c r="G2448" t="s">
        <v>2236</v>
      </c>
      <c r="H2448">
        <v>50</v>
      </c>
      <c r="I2448">
        <v>90</v>
      </c>
      <c r="J2448" t="s">
        <v>57</v>
      </c>
      <c r="K2448" s="26">
        <v>3</v>
      </c>
      <c r="L2448" t="s">
        <v>4510</v>
      </c>
      <c r="N2448">
        <v>4</v>
      </c>
      <c r="O2448" t="str">
        <f t="shared" si="81"/>
        <v>Sfa-A_001_E1</v>
      </c>
      <c r="P2448">
        <v>3</v>
      </c>
      <c r="Q2448" t="s">
        <v>67</v>
      </c>
      <c r="R2448">
        <v>100</v>
      </c>
      <c r="S2448">
        <v>50</v>
      </c>
      <c r="T2448">
        <v>50</v>
      </c>
      <c r="U2448" s="35">
        <v>8.8000000000000007</v>
      </c>
      <c r="V2448" t="str">
        <f t="shared" si="82"/>
        <v>Sfa-A_001_E2</v>
      </c>
      <c r="W2448">
        <v>3</v>
      </c>
      <c r="X2448" t="s">
        <v>67</v>
      </c>
      <c r="Y2448">
        <v>100</v>
      </c>
      <c r="Z2448">
        <v>50</v>
      </c>
      <c r="AA2448">
        <v>50</v>
      </c>
      <c r="AB2448">
        <v>1.6</v>
      </c>
      <c r="AC2448" t="str">
        <f t="shared" si="83"/>
        <v>Sfa-A_001_E3</v>
      </c>
      <c r="AD2448">
        <v>3</v>
      </c>
      <c r="AE2448" t="s">
        <v>67</v>
      </c>
      <c r="AF2448">
        <v>100</v>
      </c>
      <c r="AG2448">
        <v>50</v>
      </c>
      <c r="AH2448">
        <v>50</v>
      </c>
      <c r="AI2448">
        <v>3.1</v>
      </c>
      <c r="AJ2448" t="str">
        <f t="shared" si="84"/>
        <v>Sfa-A_001_E4</v>
      </c>
      <c r="AK2448">
        <v>3</v>
      </c>
      <c r="AL2448" t="s">
        <v>67</v>
      </c>
      <c r="AM2448">
        <v>100</v>
      </c>
      <c r="AN2448">
        <v>50</v>
      </c>
      <c r="AO2448">
        <v>50</v>
      </c>
      <c r="AP2448">
        <v>8.3000000000000007</v>
      </c>
      <c r="AQ2448" s="1">
        <v>43846</v>
      </c>
      <c r="AR2448">
        <v>5</v>
      </c>
      <c r="AS2448" t="s">
        <v>1336</v>
      </c>
      <c r="AT2448" t="s">
        <v>61</v>
      </c>
      <c r="AU2448" t="s">
        <v>61</v>
      </c>
      <c r="AV2448" t="s">
        <v>61</v>
      </c>
      <c r="AW2448" t="s">
        <v>61</v>
      </c>
      <c r="AX2448" s="1"/>
      <c r="AY2448" s="1"/>
      <c r="AZ2448" s="1"/>
      <c r="BA2448" s="1"/>
      <c r="BC2448" t="s">
        <v>4165</v>
      </c>
    </row>
    <row r="2449" spans="1:55" hidden="1" x14ac:dyDescent="0.5">
      <c r="A2449" s="19" t="s">
        <v>4513</v>
      </c>
      <c r="B2449" t="str">
        <f t="shared" si="80"/>
        <v>Sfa-ABas_004-Ex1</v>
      </c>
      <c r="C2449" t="s">
        <v>56</v>
      </c>
      <c r="D2449" s="1">
        <v>43754</v>
      </c>
      <c r="E2449" t="s">
        <v>1336</v>
      </c>
      <c r="F2449" s="1">
        <v>43846</v>
      </c>
      <c r="G2449" t="s">
        <v>2236</v>
      </c>
      <c r="H2449">
        <v>50</v>
      </c>
      <c r="I2449">
        <v>90</v>
      </c>
      <c r="J2449" t="s">
        <v>57</v>
      </c>
      <c r="K2449" s="26">
        <v>4</v>
      </c>
      <c r="L2449" t="s">
        <v>4510</v>
      </c>
      <c r="N2449">
        <v>4</v>
      </c>
      <c r="O2449" t="str">
        <f t="shared" si="81"/>
        <v>Sfa-A_001_E1</v>
      </c>
      <c r="P2449">
        <v>4</v>
      </c>
      <c r="Q2449" t="s">
        <v>67</v>
      </c>
      <c r="R2449">
        <v>100</v>
      </c>
      <c r="S2449">
        <v>50</v>
      </c>
      <c r="T2449">
        <v>50</v>
      </c>
      <c r="U2449" s="35">
        <v>42.8</v>
      </c>
      <c r="V2449" t="str">
        <f t="shared" si="82"/>
        <v>Sfa-A_001_E2</v>
      </c>
      <c r="W2449">
        <v>4</v>
      </c>
      <c r="X2449" t="s">
        <v>67</v>
      </c>
      <c r="Y2449">
        <v>100</v>
      </c>
      <c r="Z2449">
        <v>50</v>
      </c>
      <c r="AA2449">
        <v>50</v>
      </c>
      <c r="AB2449">
        <v>13</v>
      </c>
      <c r="AC2449" t="str">
        <f t="shared" si="83"/>
        <v>Sfa-A_001_E3</v>
      </c>
      <c r="AD2449">
        <v>4</v>
      </c>
      <c r="AE2449" t="s">
        <v>67</v>
      </c>
      <c r="AF2449">
        <v>100</v>
      </c>
      <c r="AG2449">
        <v>50</v>
      </c>
      <c r="AH2449">
        <v>50</v>
      </c>
      <c r="AI2449">
        <v>3.5</v>
      </c>
      <c r="AJ2449" t="str">
        <f t="shared" si="84"/>
        <v>Sfa-A_001_E4</v>
      </c>
      <c r="AK2449">
        <v>4</v>
      </c>
      <c r="AL2449" t="s">
        <v>67</v>
      </c>
      <c r="AM2449">
        <v>100</v>
      </c>
      <c r="AN2449">
        <v>50</v>
      </c>
      <c r="AO2449">
        <v>50</v>
      </c>
      <c r="AP2449">
        <v>15.5</v>
      </c>
      <c r="AQ2449" s="1">
        <v>43846</v>
      </c>
      <c r="AR2449">
        <v>5</v>
      </c>
      <c r="AS2449" t="s">
        <v>1336</v>
      </c>
      <c r="AT2449" t="s">
        <v>61</v>
      </c>
      <c r="AU2449" t="s">
        <v>61</v>
      </c>
      <c r="AV2449" t="s">
        <v>61</v>
      </c>
      <c r="AW2449" t="s">
        <v>61</v>
      </c>
      <c r="AX2449" s="1"/>
      <c r="AY2449" s="1"/>
      <c r="AZ2449" s="1"/>
      <c r="BA2449" s="1"/>
      <c r="BC2449" t="s">
        <v>4165</v>
      </c>
    </row>
    <row r="2450" spans="1:55" hidden="1" x14ac:dyDescent="0.5">
      <c r="A2450" s="19" t="s">
        <v>4514</v>
      </c>
      <c r="B2450" t="str">
        <f t="shared" si="80"/>
        <v>Sfa-ABas_005-Ex1</v>
      </c>
      <c r="C2450" t="s">
        <v>56</v>
      </c>
      <c r="D2450" s="1">
        <v>43754</v>
      </c>
      <c r="E2450" t="s">
        <v>1336</v>
      </c>
      <c r="F2450" s="1">
        <v>43846</v>
      </c>
      <c r="G2450" t="s">
        <v>2236</v>
      </c>
      <c r="H2450">
        <v>50</v>
      </c>
      <c r="I2450">
        <v>90</v>
      </c>
      <c r="J2450" t="s">
        <v>57</v>
      </c>
      <c r="K2450" s="26">
        <v>5</v>
      </c>
      <c r="L2450" t="s">
        <v>4510</v>
      </c>
      <c r="N2450">
        <v>4</v>
      </c>
      <c r="O2450" t="str">
        <f t="shared" si="81"/>
        <v>Sfa-A_001_E1</v>
      </c>
      <c r="P2450">
        <v>5</v>
      </c>
      <c r="Q2450" t="s">
        <v>67</v>
      </c>
      <c r="R2450">
        <v>100</v>
      </c>
      <c r="S2450">
        <v>50</v>
      </c>
      <c r="T2450">
        <v>50</v>
      </c>
      <c r="U2450" s="35">
        <v>36</v>
      </c>
      <c r="V2450" t="str">
        <f t="shared" si="82"/>
        <v>Sfa-A_001_E2</v>
      </c>
      <c r="W2450">
        <v>5</v>
      </c>
      <c r="X2450" t="s">
        <v>67</v>
      </c>
      <c r="Y2450">
        <v>100</v>
      </c>
      <c r="Z2450">
        <v>50</v>
      </c>
      <c r="AA2450">
        <v>50</v>
      </c>
      <c r="AB2450">
        <v>100.8</v>
      </c>
      <c r="AC2450" t="str">
        <f t="shared" si="83"/>
        <v>Sfa-A_001_E3</v>
      </c>
      <c r="AD2450">
        <v>5</v>
      </c>
      <c r="AE2450" t="s">
        <v>67</v>
      </c>
      <c r="AF2450">
        <v>100</v>
      </c>
      <c r="AG2450">
        <v>50</v>
      </c>
      <c r="AH2450">
        <v>50</v>
      </c>
      <c r="AI2450">
        <v>1.8</v>
      </c>
      <c r="AJ2450" t="str">
        <f t="shared" si="84"/>
        <v>Sfa-A_001_E4</v>
      </c>
      <c r="AK2450">
        <v>5</v>
      </c>
      <c r="AL2450" t="s">
        <v>67</v>
      </c>
      <c r="AM2450">
        <v>100</v>
      </c>
      <c r="AN2450">
        <v>50</v>
      </c>
      <c r="AO2450">
        <v>50</v>
      </c>
      <c r="AP2450">
        <v>3.1</v>
      </c>
      <c r="AQ2450" s="1">
        <v>43846</v>
      </c>
      <c r="AR2450">
        <v>5</v>
      </c>
      <c r="AS2450" t="s">
        <v>1336</v>
      </c>
      <c r="AT2450" t="s">
        <v>61</v>
      </c>
      <c r="AU2450" t="s">
        <v>61</v>
      </c>
      <c r="AV2450" t="s">
        <v>61</v>
      </c>
      <c r="AW2450" t="s">
        <v>61</v>
      </c>
      <c r="AX2450" s="1"/>
      <c r="AY2450" s="1"/>
      <c r="AZ2450" s="1"/>
      <c r="BA2450" s="1"/>
      <c r="BC2450" t="s">
        <v>4165</v>
      </c>
    </row>
    <row r="2451" spans="1:55" hidden="1" x14ac:dyDescent="0.5">
      <c r="A2451" s="19" t="s">
        <v>4515</v>
      </c>
      <c r="B2451" t="str">
        <f t="shared" si="80"/>
        <v>Sfa-ABas_006-Ex1</v>
      </c>
      <c r="C2451" t="s">
        <v>56</v>
      </c>
      <c r="D2451" s="1">
        <v>43754</v>
      </c>
      <c r="E2451" t="s">
        <v>1336</v>
      </c>
      <c r="F2451" s="1">
        <v>43846</v>
      </c>
      <c r="G2451" t="s">
        <v>2236</v>
      </c>
      <c r="H2451">
        <v>50</v>
      </c>
      <c r="I2451">
        <v>90</v>
      </c>
      <c r="J2451" t="s">
        <v>57</v>
      </c>
      <c r="K2451" s="26">
        <v>6</v>
      </c>
      <c r="L2451" t="s">
        <v>4510</v>
      </c>
      <c r="N2451">
        <v>4</v>
      </c>
      <c r="O2451" t="str">
        <f t="shared" si="81"/>
        <v>Sfa-A_001_E1</v>
      </c>
      <c r="P2451">
        <v>6</v>
      </c>
      <c r="Q2451" t="s">
        <v>67</v>
      </c>
      <c r="R2451">
        <v>100</v>
      </c>
      <c r="S2451">
        <v>50</v>
      </c>
      <c r="T2451">
        <v>50</v>
      </c>
      <c r="U2451" s="35">
        <v>31.3</v>
      </c>
      <c r="V2451" t="str">
        <f t="shared" si="82"/>
        <v>Sfa-A_001_E2</v>
      </c>
      <c r="W2451">
        <v>6</v>
      </c>
      <c r="X2451" t="s">
        <v>67</v>
      </c>
      <c r="Y2451">
        <v>100</v>
      </c>
      <c r="Z2451">
        <v>50</v>
      </c>
      <c r="AA2451">
        <v>50</v>
      </c>
      <c r="AB2451">
        <v>51.4</v>
      </c>
      <c r="AC2451" t="str">
        <f t="shared" si="83"/>
        <v>Sfa-A_001_E3</v>
      </c>
      <c r="AD2451">
        <v>6</v>
      </c>
      <c r="AE2451" t="s">
        <v>67</v>
      </c>
      <c r="AF2451">
        <v>100</v>
      </c>
      <c r="AG2451">
        <v>50</v>
      </c>
      <c r="AH2451">
        <v>50</v>
      </c>
      <c r="AI2451">
        <v>72.900000000000006</v>
      </c>
      <c r="AJ2451" t="str">
        <f t="shared" si="84"/>
        <v>Sfa-A_001_E4</v>
      </c>
      <c r="AK2451">
        <v>6</v>
      </c>
      <c r="AL2451" t="s">
        <v>67</v>
      </c>
      <c r="AM2451">
        <v>100</v>
      </c>
      <c r="AN2451">
        <v>50</v>
      </c>
      <c r="AO2451">
        <v>50</v>
      </c>
      <c r="AP2451">
        <v>1.8</v>
      </c>
      <c r="AQ2451" s="1">
        <v>43846</v>
      </c>
      <c r="AR2451">
        <v>5</v>
      </c>
      <c r="AS2451" t="s">
        <v>1336</v>
      </c>
      <c r="AT2451" t="s">
        <v>61</v>
      </c>
      <c r="AU2451" t="s">
        <v>61</v>
      </c>
      <c r="AV2451" t="s">
        <v>61</v>
      </c>
      <c r="AW2451" t="s">
        <v>61</v>
      </c>
      <c r="AX2451" s="1"/>
      <c r="AY2451" s="1"/>
      <c r="AZ2451" s="1"/>
      <c r="BA2451" s="1"/>
      <c r="BC2451" t="s">
        <v>4165</v>
      </c>
    </row>
    <row r="2452" spans="1:55" hidden="1" x14ac:dyDescent="0.5">
      <c r="A2452" s="19" t="s">
        <v>4516</v>
      </c>
      <c r="B2452" t="str">
        <f t="shared" si="80"/>
        <v>Sfa-ABas_007-Ex1</v>
      </c>
      <c r="C2452" t="s">
        <v>56</v>
      </c>
      <c r="D2452" s="1">
        <v>43754</v>
      </c>
      <c r="E2452" t="s">
        <v>1336</v>
      </c>
      <c r="F2452" s="1">
        <v>43846</v>
      </c>
      <c r="G2452" t="s">
        <v>2236</v>
      </c>
      <c r="H2452">
        <v>50</v>
      </c>
      <c r="I2452">
        <v>90</v>
      </c>
      <c r="J2452" t="s">
        <v>57</v>
      </c>
      <c r="K2452" s="26">
        <v>7</v>
      </c>
      <c r="L2452" t="s">
        <v>4510</v>
      </c>
      <c r="N2452">
        <v>4</v>
      </c>
      <c r="O2452" t="str">
        <f t="shared" si="81"/>
        <v>Sfa-A_001_E1</v>
      </c>
      <c r="P2452">
        <v>7</v>
      </c>
      <c r="Q2452" t="s">
        <v>67</v>
      </c>
      <c r="R2452">
        <v>100</v>
      </c>
      <c r="S2452">
        <v>50</v>
      </c>
      <c r="T2452">
        <v>50</v>
      </c>
      <c r="U2452" s="35">
        <v>11.1</v>
      </c>
      <c r="V2452" t="str">
        <f t="shared" si="82"/>
        <v>Sfa-A_001_E2</v>
      </c>
      <c r="W2452">
        <v>7</v>
      </c>
      <c r="X2452" t="s">
        <v>67</v>
      </c>
      <c r="Y2452">
        <v>100</v>
      </c>
      <c r="Z2452">
        <v>50</v>
      </c>
      <c r="AA2452">
        <v>50</v>
      </c>
      <c r="AB2452">
        <v>3</v>
      </c>
      <c r="AC2452" t="str">
        <f t="shared" si="83"/>
        <v>Sfa-A_001_E3</v>
      </c>
      <c r="AD2452">
        <v>7</v>
      </c>
      <c r="AE2452" t="s">
        <v>67</v>
      </c>
      <c r="AF2452">
        <v>100</v>
      </c>
      <c r="AG2452">
        <v>50</v>
      </c>
      <c r="AH2452">
        <v>50</v>
      </c>
      <c r="AI2452">
        <v>1.2</v>
      </c>
      <c r="AJ2452" t="str">
        <f t="shared" si="84"/>
        <v>Sfa-A_001_E4</v>
      </c>
      <c r="AK2452">
        <v>7</v>
      </c>
      <c r="AL2452" t="s">
        <v>67</v>
      </c>
      <c r="AM2452">
        <v>100</v>
      </c>
      <c r="AN2452">
        <v>50</v>
      </c>
      <c r="AO2452">
        <v>50</v>
      </c>
      <c r="AP2452">
        <v>18.899999999999999</v>
      </c>
      <c r="AQ2452" s="1">
        <v>43846</v>
      </c>
      <c r="AR2452">
        <v>5</v>
      </c>
      <c r="AS2452" t="s">
        <v>1336</v>
      </c>
      <c r="AT2452" t="s">
        <v>61</v>
      </c>
      <c r="AU2452" t="s">
        <v>61</v>
      </c>
      <c r="AV2452" t="s">
        <v>61</v>
      </c>
      <c r="AW2452" t="s">
        <v>61</v>
      </c>
      <c r="AX2452" s="1"/>
      <c r="AY2452" s="1"/>
      <c r="AZ2452" s="1"/>
      <c r="BA2452" s="1"/>
      <c r="BC2452" t="s">
        <v>4165</v>
      </c>
    </row>
    <row r="2453" spans="1:55" hidden="1" x14ac:dyDescent="0.5">
      <c r="A2453" s="19" t="s">
        <v>4517</v>
      </c>
      <c r="B2453" t="str">
        <f t="shared" si="80"/>
        <v>Sfa-ABas_008-Ex1</v>
      </c>
      <c r="C2453" t="s">
        <v>56</v>
      </c>
      <c r="D2453" s="1">
        <v>43754</v>
      </c>
      <c r="E2453" t="s">
        <v>1336</v>
      </c>
      <c r="F2453" s="1">
        <v>43846</v>
      </c>
      <c r="G2453" t="s">
        <v>2236</v>
      </c>
      <c r="H2453">
        <v>50</v>
      </c>
      <c r="I2453">
        <v>90</v>
      </c>
      <c r="J2453" t="s">
        <v>57</v>
      </c>
      <c r="K2453" s="26">
        <v>8</v>
      </c>
      <c r="L2453" t="s">
        <v>4510</v>
      </c>
      <c r="N2453">
        <v>4</v>
      </c>
      <c r="O2453" t="str">
        <f t="shared" si="81"/>
        <v>Sfa-A_001_E1</v>
      </c>
      <c r="P2453">
        <v>8</v>
      </c>
      <c r="Q2453" t="s">
        <v>67</v>
      </c>
      <c r="R2453">
        <v>100</v>
      </c>
      <c r="S2453">
        <v>50</v>
      </c>
      <c r="T2453">
        <v>50</v>
      </c>
      <c r="U2453" s="35">
        <v>13</v>
      </c>
      <c r="V2453" t="str">
        <f t="shared" si="82"/>
        <v>Sfa-A_001_E2</v>
      </c>
      <c r="W2453">
        <v>8</v>
      </c>
      <c r="X2453" t="s">
        <v>67</v>
      </c>
      <c r="Y2453">
        <v>100</v>
      </c>
      <c r="Z2453">
        <v>50</v>
      </c>
      <c r="AA2453">
        <v>50</v>
      </c>
      <c r="AB2453">
        <v>282</v>
      </c>
      <c r="AC2453" t="str">
        <f t="shared" si="83"/>
        <v>Sfa-A_001_E3</v>
      </c>
      <c r="AD2453">
        <v>8</v>
      </c>
      <c r="AE2453" t="s">
        <v>67</v>
      </c>
      <c r="AF2453">
        <v>100</v>
      </c>
      <c r="AG2453">
        <v>50</v>
      </c>
      <c r="AH2453">
        <v>50</v>
      </c>
      <c r="AI2453">
        <v>2.2000000000000002</v>
      </c>
      <c r="AJ2453" t="str">
        <f t="shared" si="84"/>
        <v>Sfa-A_001_E4</v>
      </c>
      <c r="AK2453">
        <v>8</v>
      </c>
      <c r="AL2453" t="s">
        <v>67</v>
      </c>
      <c r="AM2453">
        <v>100</v>
      </c>
      <c r="AN2453">
        <v>50</v>
      </c>
      <c r="AO2453">
        <v>50</v>
      </c>
      <c r="AP2453">
        <v>0.7</v>
      </c>
      <c r="AQ2453" s="1">
        <v>43846</v>
      </c>
      <c r="AR2453">
        <v>5</v>
      </c>
      <c r="AS2453" t="s">
        <v>1336</v>
      </c>
      <c r="AT2453" t="s">
        <v>61</v>
      </c>
      <c r="AU2453" t="s">
        <v>61</v>
      </c>
      <c r="AV2453" t="s">
        <v>61</v>
      </c>
      <c r="AW2453" t="s">
        <v>61</v>
      </c>
      <c r="AX2453" s="1"/>
      <c r="AY2453" s="1"/>
      <c r="AZ2453" s="1"/>
      <c r="BA2453" s="1"/>
      <c r="BC2453" t="s">
        <v>4165</v>
      </c>
    </row>
    <row r="2454" spans="1:55" hidden="1" x14ac:dyDescent="0.5">
      <c r="A2454" s="19" t="s">
        <v>4518</v>
      </c>
      <c r="B2454" t="str">
        <f t="shared" si="80"/>
        <v>Sfa-ABas_009-Ex1</v>
      </c>
      <c r="C2454" t="s">
        <v>56</v>
      </c>
      <c r="D2454" s="1">
        <v>43754</v>
      </c>
      <c r="E2454" t="s">
        <v>1336</v>
      </c>
      <c r="F2454" s="1">
        <v>43846</v>
      </c>
      <c r="G2454" t="s">
        <v>2236</v>
      </c>
      <c r="H2454">
        <v>50</v>
      </c>
      <c r="I2454">
        <v>90</v>
      </c>
      <c r="J2454" t="s">
        <v>57</v>
      </c>
      <c r="K2454" s="26">
        <v>9</v>
      </c>
      <c r="L2454" t="s">
        <v>4510</v>
      </c>
      <c r="N2454">
        <v>4</v>
      </c>
      <c r="O2454" t="str">
        <f t="shared" si="81"/>
        <v>Sfa-A_001_E1</v>
      </c>
      <c r="P2454">
        <v>9</v>
      </c>
      <c r="Q2454" t="s">
        <v>67</v>
      </c>
      <c r="R2454">
        <v>100</v>
      </c>
      <c r="S2454">
        <v>50</v>
      </c>
      <c r="T2454">
        <v>50</v>
      </c>
      <c r="U2454" s="35">
        <v>24.6</v>
      </c>
      <c r="V2454" t="str">
        <f t="shared" si="82"/>
        <v>Sfa-A_001_E2</v>
      </c>
      <c r="W2454">
        <v>9</v>
      </c>
      <c r="X2454" t="s">
        <v>67</v>
      </c>
      <c r="Y2454">
        <v>100</v>
      </c>
      <c r="Z2454">
        <v>50</v>
      </c>
      <c r="AA2454">
        <v>50</v>
      </c>
      <c r="AB2454">
        <v>19.5</v>
      </c>
      <c r="AC2454" t="str">
        <f t="shared" si="83"/>
        <v>Sfa-A_001_E3</v>
      </c>
      <c r="AD2454">
        <v>9</v>
      </c>
      <c r="AE2454" t="s">
        <v>67</v>
      </c>
      <c r="AF2454">
        <v>100</v>
      </c>
      <c r="AG2454">
        <v>50</v>
      </c>
      <c r="AH2454">
        <v>50</v>
      </c>
      <c r="AI2454">
        <v>12</v>
      </c>
      <c r="AJ2454" t="str">
        <f t="shared" si="84"/>
        <v>Sfa-A_001_E4</v>
      </c>
      <c r="AK2454">
        <v>9</v>
      </c>
      <c r="AL2454" t="s">
        <v>67</v>
      </c>
      <c r="AM2454">
        <v>100</v>
      </c>
      <c r="AN2454">
        <v>50</v>
      </c>
      <c r="AO2454">
        <v>50</v>
      </c>
      <c r="AP2454">
        <v>3.9</v>
      </c>
      <c r="AQ2454" s="1">
        <v>43846</v>
      </c>
      <c r="AR2454">
        <v>5</v>
      </c>
      <c r="AS2454" t="s">
        <v>1336</v>
      </c>
      <c r="AT2454" t="s">
        <v>61</v>
      </c>
      <c r="AU2454" t="s">
        <v>61</v>
      </c>
      <c r="AV2454" t="s">
        <v>61</v>
      </c>
      <c r="AW2454" t="s">
        <v>61</v>
      </c>
      <c r="AX2454" s="1"/>
      <c r="AY2454" s="1"/>
      <c r="AZ2454" s="1"/>
      <c r="BA2454" s="1"/>
      <c r="BC2454" t="s">
        <v>4165</v>
      </c>
    </row>
    <row r="2455" spans="1:55" hidden="1" x14ac:dyDescent="0.5">
      <c r="A2455" s="19" t="s">
        <v>4519</v>
      </c>
      <c r="B2455" t="str">
        <f t="shared" si="80"/>
        <v>Sfa-ABas_010-Ex1</v>
      </c>
      <c r="C2455" t="s">
        <v>56</v>
      </c>
      <c r="D2455" s="1">
        <v>43754</v>
      </c>
      <c r="E2455" t="s">
        <v>1336</v>
      </c>
      <c r="F2455" s="1">
        <v>43846</v>
      </c>
      <c r="G2455" t="s">
        <v>57</v>
      </c>
      <c r="H2455">
        <v>50</v>
      </c>
      <c r="I2455">
        <v>90</v>
      </c>
      <c r="J2455" t="s">
        <v>57</v>
      </c>
      <c r="K2455" s="26">
        <v>10</v>
      </c>
      <c r="L2455" t="s">
        <v>4510</v>
      </c>
      <c r="N2455">
        <v>4</v>
      </c>
      <c r="O2455" t="str">
        <f t="shared" si="81"/>
        <v>Sfa-A_001_E1</v>
      </c>
      <c r="P2455">
        <v>10</v>
      </c>
      <c r="Q2455" t="s">
        <v>67</v>
      </c>
      <c r="R2455">
        <v>100</v>
      </c>
      <c r="S2455">
        <v>50</v>
      </c>
      <c r="T2455">
        <v>50</v>
      </c>
      <c r="U2455" s="35">
        <v>9.3000000000000007</v>
      </c>
      <c r="V2455" t="str">
        <f t="shared" si="82"/>
        <v>Sfa-A_001_E2</v>
      </c>
      <c r="W2455">
        <v>10</v>
      </c>
      <c r="X2455" t="s">
        <v>67</v>
      </c>
      <c r="Y2455">
        <v>100</v>
      </c>
      <c r="Z2455">
        <v>50</v>
      </c>
      <c r="AA2455">
        <v>50</v>
      </c>
      <c r="AB2455">
        <v>10.199999999999999</v>
      </c>
      <c r="AC2455" t="str">
        <f t="shared" si="83"/>
        <v>Sfa-A_001_E3</v>
      </c>
      <c r="AD2455">
        <v>10</v>
      </c>
      <c r="AE2455" t="s">
        <v>67</v>
      </c>
      <c r="AF2455">
        <v>100</v>
      </c>
      <c r="AG2455">
        <v>50</v>
      </c>
      <c r="AH2455">
        <v>50</v>
      </c>
      <c r="AI2455">
        <v>0.4</v>
      </c>
      <c r="AJ2455" t="str">
        <f t="shared" si="84"/>
        <v>Sfa-A_001_E4</v>
      </c>
      <c r="AK2455">
        <v>10</v>
      </c>
      <c r="AL2455" t="s">
        <v>67</v>
      </c>
      <c r="AM2455">
        <v>100</v>
      </c>
      <c r="AN2455">
        <v>50</v>
      </c>
      <c r="AO2455">
        <v>50</v>
      </c>
      <c r="AP2455">
        <v>24.5</v>
      </c>
      <c r="AQ2455" s="1">
        <v>43846</v>
      </c>
      <c r="AR2455">
        <v>5</v>
      </c>
      <c r="AS2455" t="s">
        <v>1336</v>
      </c>
      <c r="AT2455" t="s">
        <v>61</v>
      </c>
      <c r="AU2455" t="s">
        <v>61</v>
      </c>
      <c r="AV2455" t="s">
        <v>61</v>
      </c>
      <c r="AW2455" t="s">
        <v>61</v>
      </c>
      <c r="AX2455" s="1"/>
      <c r="AY2455" s="1"/>
      <c r="AZ2455" s="1"/>
      <c r="BA2455" s="1"/>
      <c r="BC2455" t="s">
        <v>4165</v>
      </c>
    </row>
    <row r="2456" spans="1:55" hidden="1" x14ac:dyDescent="0.5">
      <c r="A2456" s="19" t="s">
        <v>4520</v>
      </c>
      <c r="B2456" t="str">
        <f t="shared" si="80"/>
        <v>Sfa-ABas_011-Ex1</v>
      </c>
      <c r="C2456" t="s">
        <v>56</v>
      </c>
      <c r="D2456" s="1">
        <v>43754</v>
      </c>
      <c r="E2456" t="s">
        <v>1336</v>
      </c>
      <c r="F2456" s="1">
        <v>43846</v>
      </c>
      <c r="G2456" t="s">
        <v>57</v>
      </c>
      <c r="H2456">
        <v>50</v>
      </c>
      <c r="I2456">
        <v>90</v>
      </c>
      <c r="J2456" t="s">
        <v>57</v>
      </c>
      <c r="K2456" s="26">
        <v>11</v>
      </c>
      <c r="L2456" t="s">
        <v>4510</v>
      </c>
      <c r="N2456">
        <v>4</v>
      </c>
      <c r="O2456" t="str">
        <f t="shared" si="81"/>
        <v>Sfa-A_001_E1</v>
      </c>
      <c r="P2456">
        <v>11</v>
      </c>
      <c r="Q2456" t="s">
        <v>67</v>
      </c>
      <c r="R2456">
        <v>100</v>
      </c>
      <c r="S2456">
        <v>50</v>
      </c>
      <c r="T2456">
        <v>50</v>
      </c>
      <c r="U2456" s="35">
        <v>-12.8</v>
      </c>
      <c r="V2456" t="str">
        <f t="shared" si="82"/>
        <v>Sfa-A_001_E2</v>
      </c>
      <c r="W2456">
        <v>11</v>
      </c>
      <c r="X2456" t="s">
        <v>67</v>
      </c>
      <c r="Y2456">
        <v>100</v>
      </c>
      <c r="Z2456">
        <v>50</v>
      </c>
      <c r="AA2456">
        <v>50</v>
      </c>
      <c r="AB2456">
        <v>55.8</v>
      </c>
      <c r="AC2456" t="str">
        <f t="shared" si="83"/>
        <v>Sfa-A_001_E3</v>
      </c>
      <c r="AD2456">
        <v>11</v>
      </c>
      <c r="AE2456" t="s">
        <v>67</v>
      </c>
      <c r="AF2456">
        <v>100</v>
      </c>
      <c r="AG2456">
        <v>50</v>
      </c>
      <c r="AH2456">
        <v>50</v>
      </c>
      <c r="AI2456">
        <v>0.4</v>
      </c>
      <c r="AJ2456" t="str">
        <f t="shared" si="84"/>
        <v>Sfa-A_001_E4</v>
      </c>
      <c r="AK2456">
        <v>11</v>
      </c>
      <c r="AL2456" t="s">
        <v>67</v>
      </c>
      <c r="AM2456">
        <v>100</v>
      </c>
      <c r="AN2456">
        <v>50</v>
      </c>
      <c r="AO2456">
        <v>50</v>
      </c>
      <c r="AP2456">
        <v>12.5</v>
      </c>
      <c r="AQ2456" s="1">
        <v>43846</v>
      </c>
      <c r="AR2456">
        <v>5</v>
      </c>
      <c r="AS2456" t="s">
        <v>1336</v>
      </c>
      <c r="AT2456" t="s">
        <v>61</v>
      </c>
      <c r="AU2456" t="s">
        <v>61</v>
      </c>
      <c r="AV2456" t="s">
        <v>61</v>
      </c>
      <c r="AW2456" t="s">
        <v>61</v>
      </c>
      <c r="AX2456" s="1"/>
      <c r="AY2456" s="1"/>
      <c r="AZ2456" s="1"/>
      <c r="BA2456" s="1"/>
      <c r="BC2456" t="s">
        <v>4165</v>
      </c>
    </row>
    <row r="2457" spans="1:55" hidden="1" x14ac:dyDescent="0.5">
      <c r="A2457" s="19" t="s">
        <v>4521</v>
      </c>
      <c r="B2457" t="str">
        <f t="shared" si="80"/>
        <v>Sfa-ABas_012-Ex1</v>
      </c>
      <c r="C2457" t="s">
        <v>56</v>
      </c>
      <c r="D2457" s="1">
        <v>43754</v>
      </c>
      <c r="E2457" t="s">
        <v>1336</v>
      </c>
      <c r="F2457" s="1">
        <v>43846</v>
      </c>
      <c r="G2457" t="s">
        <v>57</v>
      </c>
      <c r="H2457">
        <v>50</v>
      </c>
      <c r="I2457">
        <v>90</v>
      </c>
      <c r="J2457" t="s">
        <v>57</v>
      </c>
      <c r="K2457" s="26">
        <v>12</v>
      </c>
      <c r="L2457" t="s">
        <v>4510</v>
      </c>
      <c r="N2457">
        <v>4</v>
      </c>
      <c r="O2457" t="str">
        <f t="shared" si="81"/>
        <v>Sfa-A_001_E1</v>
      </c>
      <c r="P2457">
        <v>12</v>
      </c>
      <c r="Q2457" t="s">
        <v>67</v>
      </c>
      <c r="R2457">
        <v>100</v>
      </c>
      <c r="S2457">
        <v>50</v>
      </c>
      <c r="T2457">
        <v>50</v>
      </c>
      <c r="U2457" s="35">
        <v>10.9</v>
      </c>
      <c r="V2457" t="str">
        <f t="shared" si="82"/>
        <v>Sfa-A_001_E2</v>
      </c>
      <c r="W2457">
        <v>12</v>
      </c>
      <c r="X2457" t="s">
        <v>67</v>
      </c>
      <c r="Y2457">
        <v>100</v>
      </c>
      <c r="Z2457">
        <v>50</v>
      </c>
      <c r="AA2457">
        <v>50</v>
      </c>
      <c r="AB2457">
        <v>3</v>
      </c>
      <c r="AC2457" t="str">
        <f t="shared" si="83"/>
        <v>Sfa-A_001_E3</v>
      </c>
      <c r="AD2457">
        <v>12</v>
      </c>
      <c r="AE2457" t="s">
        <v>67</v>
      </c>
      <c r="AF2457">
        <v>100</v>
      </c>
      <c r="AG2457">
        <v>50</v>
      </c>
      <c r="AH2457">
        <v>50</v>
      </c>
      <c r="AI2457">
        <v>0.8</v>
      </c>
      <c r="AJ2457" t="str">
        <f t="shared" si="84"/>
        <v>Sfa-A_001_E4</v>
      </c>
      <c r="AK2457">
        <v>12</v>
      </c>
      <c r="AL2457" t="s">
        <v>67</v>
      </c>
      <c r="AM2457">
        <v>100</v>
      </c>
      <c r="AN2457">
        <v>50</v>
      </c>
      <c r="AO2457">
        <v>50</v>
      </c>
      <c r="AP2457">
        <v>2.6</v>
      </c>
      <c r="AQ2457" s="1">
        <v>43846</v>
      </c>
      <c r="AR2457">
        <v>5</v>
      </c>
      <c r="AS2457" t="s">
        <v>1336</v>
      </c>
      <c r="AT2457" t="s">
        <v>61</v>
      </c>
      <c r="AU2457" t="s">
        <v>61</v>
      </c>
      <c r="AV2457" t="s">
        <v>61</v>
      </c>
      <c r="AW2457" t="s">
        <v>61</v>
      </c>
      <c r="AX2457" s="1"/>
      <c r="AY2457" s="1"/>
      <c r="AZ2457" s="1"/>
      <c r="BA2457" s="1"/>
      <c r="BC2457" t="s">
        <v>4165</v>
      </c>
    </row>
    <row r="2458" spans="1:55" hidden="1" x14ac:dyDescent="0.5">
      <c r="A2458" s="19" t="s">
        <v>4522</v>
      </c>
      <c r="B2458" t="str">
        <f t="shared" si="80"/>
        <v>Sfa-ABas_013-Ex1</v>
      </c>
      <c r="C2458" t="s">
        <v>56</v>
      </c>
      <c r="D2458" s="1">
        <v>43754</v>
      </c>
      <c r="E2458" t="s">
        <v>1336</v>
      </c>
      <c r="F2458" s="1">
        <v>43846</v>
      </c>
      <c r="G2458" t="s">
        <v>57</v>
      </c>
      <c r="H2458">
        <v>50</v>
      </c>
      <c r="I2458">
        <v>90</v>
      </c>
      <c r="J2458" t="s">
        <v>2236</v>
      </c>
      <c r="K2458" s="26">
        <v>13</v>
      </c>
      <c r="L2458" t="s">
        <v>4510</v>
      </c>
      <c r="N2458">
        <v>4</v>
      </c>
      <c r="O2458" t="str">
        <f t="shared" si="81"/>
        <v>Sfa-A_001_E1</v>
      </c>
      <c r="P2458">
        <v>1</v>
      </c>
      <c r="Q2458" t="s">
        <v>65</v>
      </c>
      <c r="R2458">
        <v>100</v>
      </c>
      <c r="S2458">
        <v>50</v>
      </c>
      <c r="T2458">
        <v>50</v>
      </c>
      <c r="U2458" s="35" t="s">
        <v>61</v>
      </c>
      <c r="V2458" t="str">
        <f t="shared" si="82"/>
        <v>Sfa-A_001_E2</v>
      </c>
      <c r="W2458">
        <v>1</v>
      </c>
      <c r="X2458" t="s">
        <v>65</v>
      </c>
      <c r="Y2458">
        <v>100</v>
      </c>
      <c r="Z2458">
        <v>50</v>
      </c>
      <c r="AA2458">
        <v>50</v>
      </c>
      <c r="AB2458" t="s">
        <v>61</v>
      </c>
      <c r="AC2458" t="str">
        <f t="shared" si="83"/>
        <v>Sfa-A_001_E3</v>
      </c>
      <c r="AD2458">
        <v>1</v>
      </c>
      <c r="AE2458" t="s">
        <v>65</v>
      </c>
      <c r="AF2458">
        <v>100</v>
      </c>
      <c r="AG2458">
        <v>50</v>
      </c>
      <c r="AH2458">
        <v>50</v>
      </c>
      <c r="AI2458" t="s">
        <v>61</v>
      </c>
      <c r="AJ2458" t="str">
        <f t="shared" si="84"/>
        <v>Sfa-A_001_E4</v>
      </c>
      <c r="AK2458">
        <v>1</v>
      </c>
      <c r="AL2458" t="s">
        <v>65</v>
      </c>
      <c r="AM2458">
        <v>100</v>
      </c>
      <c r="AN2458">
        <v>50</v>
      </c>
      <c r="AO2458">
        <v>50</v>
      </c>
      <c r="AP2458" t="s">
        <v>61</v>
      </c>
      <c r="AQ2458" t="s">
        <v>61</v>
      </c>
      <c r="AR2458" t="s">
        <v>61</v>
      </c>
      <c r="AS2458" t="s">
        <v>61</v>
      </c>
      <c r="AT2458" t="s">
        <v>61</v>
      </c>
      <c r="AU2458" t="s">
        <v>61</v>
      </c>
      <c r="AV2458" t="s">
        <v>61</v>
      </c>
      <c r="AW2458" t="s">
        <v>61</v>
      </c>
      <c r="AX2458" s="1"/>
      <c r="AY2458" s="1"/>
      <c r="AZ2458" s="1"/>
      <c r="BA2458" s="1"/>
      <c r="BC2458" t="s">
        <v>4165</v>
      </c>
    </row>
    <row r="2459" spans="1:55" hidden="1" x14ac:dyDescent="0.5">
      <c r="A2459" s="19" t="s">
        <v>4523</v>
      </c>
      <c r="B2459" t="str">
        <f t="shared" si="80"/>
        <v>Sfa-ABas_014-Ex1</v>
      </c>
      <c r="C2459" t="s">
        <v>56</v>
      </c>
      <c r="D2459" s="1">
        <v>43754</v>
      </c>
      <c r="E2459" t="s">
        <v>1336</v>
      </c>
      <c r="F2459" s="1">
        <v>43846</v>
      </c>
      <c r="G2459" t="s">
        <v>57</v>
      </c>
      <c r="H2459">
        <v>50</v>
      </c>
      <c r="I2459">
        <v>90</v>
      </c>
      <c r="J2459" t="s">
        <v>2236</v>
      </c>
      <c r="K2459" s="26">
        <v>14</v>
      </c>
      <c r="L2459" t="s">
        <v>4510</v>
      </c>
      <c r="N2459">
        <v>4</v>
      </c>
      <c r="O2459" t="str">
        <f t="shared" si="81"/>
        <v>Sfa-A_001_E1</v>
      </c>
      <c r="P2459">
        <v>2</v>
      </c>
      <c r="Q2459" t="s">
        <v>65</v>
      </c>
      <c r="R2459">
        <v>100</v>
      </c>
      <c r="S2459">
        <v>50</v>
      </c>
      <c r="T2459">
        <v>50</v>
      </c>
      <c r="U2459" s="35" t="s">
        <v>61</v>
      </c>
      <c r="V2459" t="str">
        <f t="shared" si="82"/>
        <v>Sfa-A_001_E2</v>
      </c>
      <c r="W2459">
        <v>2</v>
      </c>
      <c r="X2459" t="s">
        <v>65</v>
      </c>
      <c r="Y2459">
        <v>100</v>
      </c>
      <c r="Z2459">
        <v>50</v>
      </c>
      <c r="AA2459">
        <v>50</v>
      </c>
      <c r="AB2459" t="s">
        <v>61</v>
      </c>
      <c r="AC2459" t="str">
        <f t="shared" si="83"/>
        <v>Sfa-A_001_E3</v>
      </c>
      <c r="AD2459">
        <v>2</v>
      </c>
      <c r="AE2459" t="s">
        <v>65</v>
      </c>
      <c r="AF2459">
        <v>100</v>
      </c>
      <c r="AG2459">
        <v>50</v>
      </c>
      <c r="AH2459">
        <v>50</v>
      </c>
      <c r="AI2459" t="s">
        <v>61</v>
      </c>
      <c r="AJ2459" t="str">
        <f t="shared" si="84"/>
        <v>Sfa-A_001_E4</v>
      </c>
      <c r="AK2459">
        <v>2</v>
      </c>
      <c r="AL2459" t="s">
        <v>65</v>
      </c>
      <c r="AM2459">
        <v>100</v>
      </c>
      <c r="AN2459">
        <v>50</v>
      </c>
      <c r="AO2459">
        <v>50</v>
      </c>
      <c r="AP2459" t="s">
        <v>61</v>
      </c>
      <c r="AQ2459" t="s">
        <v>61</v>
      </c>
      <c r="AR2459" t="s">
        <v>61</v>
      </c>
      <c r="AS2459" t="s">
        <v>61</v>
      </c>
      <c r="AT2459" t="s">
        <v>61</v>
      </c>
      <c r="AU2459" t="s">
        <v>61</v>
      </c>
      <c r="AV2459" t="s">
        <v>61</v>
      </c>
      <c r="AW2459" t="s">
        <v>61</v>
      </c>
      <c r="AX2459" s="1"/>
      <c r="AY2459" s="1"/>
      <c r="AZ2459" s="1"/>
      <c r="BA2459" s="1"/>
      <c r="BC2459" t="s">
        <v>4165</v>
      </c>
    </row>
    <row r="2460" spans="1:55" hidden="1" x14ac:dyDescent="0.5">
      <c r="A2460" s="19" t="s">
        <v>4524</v>
      </c>
      <c r="B2460" t="str">
        <f t="shared" si="80"/>
        <v>Sfa-ABas_015-Ex1</v>
      </c>
      <c r="C2460" t="s">
        <v>56</v>
      </c>
      <c r="D2460" s="1">
        <v>43754</v>
      </c>
      <c r="E2460" t="s">
        <v>1336</v>
      </c>
      <c r="F2460" s="1">
        <v>43846</v>
      </c>
      <c r="G2460" t="s">
        <v>57</v>
      </c>
      <c r="H2460">
        <v>50</v>
      </c>
      <c r="I2460">
        <v>90</v>
      </c>
      <c r="J2460" t="s">
        <v>2236</v>
      </c>
      <c r="K2460" s="26">
        <v>15</v>
      </c>
      <c r="L2460" t="s">
        <v>4510</v>
      </c>
      <c r="N2460">
        <v>4</v>
      </c>
      <c r="O2460" t="str">
        <f t="shared" si="81"/>
        <v>Sfa-A_001_E1</v>
      </c>
      <c r="P2460">
        <v>3</v>
      </c>
      <c r="Q2460" t="s">
        <v>65</v>
      </c>
      <c r="R2460">
        <v>100</v>
      </c>
      <c r="S2460">
        <v>50</v>
      </c>
      <c r="T2460">
        <v>50</v>
      </c>
      <c r="U2460" s="35" t="s">
        <v>61</v>
      </c>
      <c r="V2460" t="str">
        <f t="shared" si="82"/>
        <v>Sfa-A_001_E2</v>
      </c>
      <c r="W2460">
        <v>3</v>
      </c>
      <c r="X2460" t="s">
        <v>65</v>
      </c>
      <c r="Y2460">
        <v>100</v>
      </c>
      <c r="Z2460">
        <v>50</v>
      </c>
      <c r="AA2460">
        <v>50</v>
      </c>
      <c r="AB2460" t="s">
        <v>61</v>
      </c>
      <c r="AC2460" t="str">
        <f t="shared" si="83"/>
        <v>Sfa-A_001_E3</v>
      </c>
      <c r="AD2460">
        <v>3</v>
      </c>
      <c r="AE2460" t="s">
        <v>65</v>
      </c>
      <c r="AF2460">
        <v>100</v>
      </c>
      <c r="AG2460">
        <v>50</v>
      </c>
      <c r="AH2460">
        <v>50</v>
      </c>
      <c r="AI2460" t="s">
        <v>61</v>
      </c>
      <c r="AJ2460" t="str">
        <f t="shared" si="84"/>
        <v>Sfa-A_001_E4</v>
      </c>
      <c r="AK2460">
        <v>3</v>
      </c>
      <c r="AL2460" t="s">
        <v>65</v>
      </c>
      <c r="AM2460">
        <v>100</v>
      </c>
      <c r="AN2460">
        <v>50</v>
      </c>
      <c r="AO2460">
        <v>50</v>
      </c>
      <c r="AP2460" t="s">
        <v>61</v>
      </c>
      <c r="AQ2460" t="s">
        <v>61</v>
      </c>
      <c r="AR2460" t="s">
        <v>61</v>
      </c>
      <c r="AS2460" t="s">
        <v>61</v>
      </c>
      <c r="AT2460" t="s">
        <v>61</v>
      </c>
      <c r="AU2460" t="s">
        <v>61</v>
      </c>
      <c r="AV2460" t="s">
        <v>61</v>
      </c>
      <c r="AW2460" t="s">
        <v>61</v>
      </c>
      <c r="AX2460" s="1"/>
      <c r="AY2460" s="1"/>
      <c r="AZ2460" s="1"/>
      <c r="BA2460" s="1"/>
      <c r="BC2460" t="s">
        <v>4165</v>
      </c>
    </row>
    <row r="2461" spans="1:55" hidden="1" x14ac:dyDescent="0.5">
      <c r="A2461" s="19" t="s">
        <v>4525</v>
      </c>
      <c r="B2461" t="str">
        <f t="shared" si="80"/>
        <v>Sfa-ABas_016-Ex1</v>
      </c>
      <c r="C2461" t="s">
        <v>56</v>
      </c>
      <c r="D2461" s="1">
        <v>43754</v>
      </c>
      <c r="E2461" t="s">
        <v>1336</v>
      </c>
      <c r="F2461" s="1">
        <v>43846</v>
      </c>
      <c r="G2461" t="s">
        <v>57</v>
      </c>
      <c r="H2461">
        <v>50</v>
      </c>
      <c r="I2461">
        <v>90</v>
      </c>
      <c r="J2461" t="s">
        <v>2236</v>
      </c>
      <c r="K2461" s="26">
        <v>16</v>
      </c>
      <c r="L2461" t="s">
        <v>4510</v>
      </c>
      <c r="N2461">
        <v>4</v>
      </c>
      <c r="O2461" t="str">
        <f t="shared" si="81"/>
        <v>Sfa-A_001_E1</v>
      </c>
      <c r="P2461">
        <v>4</v>
      </c>
      <c r="Q2461" t="s">
        <v>65</v>
      </c>
      <c r="R2461">
        <v>100</v>
      </c>
      <c r="S2461">
        <v>50</v>
      </c>
      <c r="T2461">
        <v>50</v>
      </c>
      <c r="U2461" s="35" t="s">
        <v>61</v>
      </c>
      <c r="V2461" t="str">
        <f t="shared" si="82"/>
        <v>Sfa-A_001_E2</v>
      </c>
      <c r="W2461">
        <v>4</v>
      </c>
      <c r="X2461" t="s">
        <v>65</v>
      </c>
      <c r="Y2461">
        <v>100</v>
      </c>
      <c r="Z2461">
        <v>50</v>
      </c>
      <c r="AA2461">
        <v>50</v>
      </c>
      <c r="AB2461" t="s">
        <v>61</v>
      </c>
      <c r="AC2461" t="str">
        <f t="shared" si="83"/>
        <v>Sfa-A_001_E3</v>
      </c>
      <c r="AD2461">
        <v>4</v>
      </c>
      <c r="AE2461" t="s">
        <v>65</v>
      </c>
      <c r="AF2461">
        <v>100</v>
      </c>
      <c r="AG2461">
        <v>50</v>
      </c>
      <c r="AH2461">
        <v>50</v>
      </c>
      <c r="AI2461" t="s">
        <v>61</v>
      </c>
      <c r="AJ2461" t="str">
        <f t="shared" si="84"/>
        <v>Sfa-A_001_E4</v>
      </c>
      <c r="AK2461">
        <v>4</v>
      </c>
      <c r="AL2461" t="s">
        <v>65</v>
      </c>
      <c r="AM2461">
        <v>100</v>
      </c>
      <c r="AN2461">
        <v>50</v>
      </c>
      <c r="AO2461">
        <v>50</v>
      </c>
      <c r="AP2461" t="s">
        <v>61</v>
      </c>
      <c r="AQ2461" t="s">
        <v>61</v>
      </c>
      <c r="AR2461" t="s">
        <v>61</v>
      </c>
      <c r="AS2461" t="s">
        <v>61</v>
      </c>
      <c r="AT2461" t="s">
        <v>61</v>
      </c>
      <c r="AU2461" t="s">
        <v>61</v>
      </c>
      <c r="AV2461" t="s">
        <v>61</v>
      </c>
      <c r="AW2461" t="s">
        <v>61</v>
      </c>
      <c r="AX2461" s="1"/>
      <c r="AY2461" s="1"/>
      <c r="AZ2461" s="1"/>
      <c r="BA2461" s="1"/>
      <c r="BC2461" t="s">
        <v>4165</v>
      </c>
    </row>
    <row r="2462" spans="1:55" hidden="1" x14ac:dyDescent="0.5">
      <c r="A2462" s="19" t="s">
        <v>4526</v>
      </c>
      <c r="B2462" t="str">
        <f t="shared" si="80"/>
        <v>Sfa-ABas_017-Ex1</v>
      </c>
      <c r="C2462" t="s">
        <v>56</v>
      </c>
      <c r="D2462" s="1">
        <v>43754</v>
      </c>
      <c r="E2462" t="s">
        <v>1336</v>
      </c>
      <c r="F2462" s="1">
        <v>43846</v>
      </c>
      <c r="G2462" t="s">
        <v>57</v>
      </c>
      <c r="H2462">
        <v>50</v>
      </c>
      <c r="I2462">
        <v>90</v>
      </c>
      <c r="J2462" t="s">
        <v>2236</v>
      </c>
      <c r="K2462" s="26">
        <v>17</v>
      </c>
      <c r="L2462" t="s">
        <v>4510</v>
      </c>
      <c r="N2462">
        <v>4</v>
      </c>
      <c r="O2462" t="str">
        <f t="shared" si="81"/>
        <v>Sfa-A_001_E1</v>
      </c>
      <c r="P2462">
        <v>5</v>
      </c>
      <c r="Q2462" t="s">
        <v>65</v>
      </c>
      <c r="R2462">
        <v>100</v>
      </c>
      <c r="S2462">
        <v>50</v>
      </c>
      <c r="T2462">
        <v>50</v>
      </c>
      <c r="U2462" s="35" t="s">
        <v>61</v>
      </c>
      <c r="V2462" t="str">
        <f t="shared" si="82"/>
        <v>Sfa-A_001_E2</v>
      </c>
      <c r="W2462">
        <v>5</v>
      </c>
      <c r="X2462" t="s">
        <v>65</v>
      </c>
      <c r="Y2462">
        <v>100</v>
      </c>
      <c r="Z2462">
        <v>50</v>
      </c>
      <c r="AA2462">
        <v>50</v>
      </c>
      <c r="AB2462" t="s">
        <v>61</v>
      </c>
      <c r="AC2462" t="str">
        <f t="shared" si="83"/>
        <v>Sfa-A_001_E3</v>
      </c>
      <c r="AD2462">
        <v>5</v>
      </c>
      <c r="AE2462" t="s">
        <v>65</v>
      </c>
      <c r="AF2462">
        <v>100</v>
      </c>
      <c r="AG2462">
        <v>50</v>
      </c>
      <c r="AH2462">
        <v>50</v>
      </c>
      <c r="AI2462" t="s">
        <v>61</v>
      </c>
      <c r="AJ2462" t="str">
        <f t="shared" si="84"/>
        <v>Sfa-A_001_E4</v>
      </c>
      <c r="AK2462">
        <v>5</v>
      </c>
      <c r="AL2462" t="s">
        <v>65</v>
      </c>
      <c r="AM2462">
        <v>100</v>
      </c>
      <c r="AN2462">
        <v>50</v>
      </c>
      <c r="AO2462">
        <v>50</v>
      </c>
      <c r="AP2462" t="s">
        <v>61</v>
      </c>
      <c r="AQ2462" t="s">
        <v>61</v>
      </c>
      <c r="AR2462" t="s">
        <v>61</v>
      </c>
      <c r="AS2462" t="s">
        <v>61</v>
      </c>
      <c r="AT2462" t="s">
        <v>61</v>
      </c>
      <c r="AU2462" t="s">
        <v>61</v>
      </c>
      <c r="AV2462" t="s">
        <v>61</v>
      </c>
      <c r="AW2462" t="s">
        <v>61</v>
      </c>
      <c r="AX2462" s="1"/>
      <c r="AY2462" s="1"/>
      <c r="AZ2462" s="1"/>
      <c r="BA2462" s="1"/>
      <c r="BC2462" t="s">
        <v>4165</v>
      </c>
    </row>
    <row r="2463" spans="1:55" hidden="1" x14ac:dyDescent="0.5">
      <c r="A2463" s="19" t="s">
        <v>4527</v>
      </c>
      <c r="B2463" t="str">
        <f t="shared" si="80"/>
        <v>Sfa-ABas_018-Ex1</v>
      </c>
      <c r="C2463" t="s">
        <v>56</v>
      </c>
      <c r="D2463" s="1">
        <v>43754</v>
      </c>
      <c r="E2463" t="s">
        <v>1336</v>
      </c>
      <c r="F2463" s="1">
        <v>43846</v>
      </c>
      <c r="G2463" t="s">
        <v>57</v>
      </c>
      <c r="H2463">
        <v>50</v>
      </c>
      <c r="I2463">
        <v>90</v>
      </c>
      <c r="J2463" t="s">
        <v>2236</v>
      </c>
      <c r="K2463" s="26">
        <v>18</v>
      </c>
      <c r="L2463" t="s">
        <v>4510</v>
      </c>
      <c r="N2463">
        <v>4</v>
      </c>
      <c r="O2463" t="str">
        <f t="shared" si="81"/>
        <v>Sfa-A_001_E1</v>
      </c>
      <c r="P2463">
        <v>6</v>
      </c>
      <c r="Q2463" t="s">
        <v>65</v>
      </c>
      <c r="R2463">
        <v>100</v>
      </c>
      <c r="S2463">
        <v>50</v>
      </c>
      <c r="T2463">
        <v>50</v>
      </c>
      <c r="U2463" s="35" t="s">
        <v>61</v>
      </c>
      <c r="V2463" t="str">
        <f t="shared" si="82"/>
        <v>Sfa-A_001_E2</v>
      </c>
      <c r="W2463">
        <v>6</v>
      </c>
      <c r="X2463" t="s">
        <v>65</v>
      </c>
      <c r="Y2463">
        <v>100</v>
      </c>
      <c r="Z2463">
        <v>50</v>
      </c>
      <c r="AA2463">
        <v>50</v>
      </c>
      <c r="AB2463" t="s">
        <v>61</v>
      </c>
      <c r="AC2463" t="str">
        <f t="shared" si="83"/>
        <v>Sfa-A_001_E3</v>
      </c>
      <c r="AD2463">
        <v>6</v>
      </c>
      <c r="AE2463" t="s">
        <v>65</v>
      </c>
      <c r="AF2463">
        <v>100</v>
      </c>
      <c r="AG2463">
        <v>50</v>
      </c>
      <c r="AH2463">
        <v>50</v>
      </c>
      <c r="AI2463" t="s">
        <v>61</v>
      </c>
      <c r="AJ2463" t="str">
        <f t="shared" si="84"/>
        <v>Sfa-A_001_E4</v>
      </c>
      <c r="AK2463">
        <v>6</v>
      </c>
      <c r="AL2463" t="s">
        <v>65</v>
      </c>
      <c r="AM2463">
        <v>100</v>
      </c>
      <c r="AN2463">
        <v>50</v>
      </c>
      <c r="AO2463">
        <v>50</v>
      </c>
      <c r="AP2463" t="s">
        <v>61</v>
      </c>
      <c r="AQ2463" t="s">
        <v>61</v>
      </c>
      <c r="AR2463" t="s">
        <v>61</v>
      </c>
      <c r="AS2463" t="s">
        <v>61</v>
      </c>
      <c r="AT2463" t="s">
        <v>61</v>
      </c>
      <c r="AU2463" t="s">
        <v>61</v>
      </c>
      <c r="AV2463" t="s">
        <v>61</v>
      </c>
      <c r="AW2463" t="s">
        <v>61</v>
      </c>
      <c r="AX2463" s="1"/>
      <c r="AY2463" s="1"/>
      <c r="AZ2463" s="1"/>
      <c r="BA2463" s="1"/>
      <c r="BC2463" t="s">
        <v>4165</v>
      </c>
    </row>
    <row r="2464" spans="1:55" hidden="1" x14ac:dyDescent="0.5">
      <c r="A2464" s="19" t="s">
        <v>4528</v>
      </c>
      <c r="B2464" t="str">
        <f t="shared" si="80"/>
        <v>Sfa-ABas_019-Ex1</v>
      </c>
      <c r="C2464" t="s">
        <v>56</v>
      </c>
      <c r="D2464" s="1">
        <v>43754</v>
      </c>
      <c r="E2464" t="s">
        <v>1336</v>
      </c>
      <c r="F2464" s="1">
        <v>43846</v>
      </c>
      <c r="G2464" t="s">
        <v>3070</v>
      </c>
      <c r="H2464">
        <v>50</v>
      </c>
      <c r="I2464">
        <v>90</v>
      </c>
      <c r="J2464" t="s">
        <v>2236</v>
      </c>
      <c r="K2464" s="26">
        <v>19</v>
      </c>
      <c r="L2464" t="s">
        <v>4510</v>
      </c>
      <c r="N2464">
        <v>4</v>
      </c>
      <c r="O2464" t="str">
        <f t="shared" si="81"/>
        <v>Sfa-A_001_E1</v>
      </c>
      <c r="P2464">
        <v>7</v>
      </c>
      <c r="Q2464" t="s">
        <v>65</v>
      </c>
      <c r="R2464">
        <v>100</v>
      </c>
      <c r="S2464">
        <v>50</v>
      </c>
      <c r="T2464">
        <v>50</v>
      </c>
      <c r="U2464" s="35" t="s">
        <v>61</v>
      </c>
      <c r="V2464" t="str">
        <f t="shared" si="82"/>
        <v>Sfa-A_001_E2</v>
      </c>
      <c r="W2464">
        <v>7</v>
      </c>
      <c r="X2464" t="s">
        <v>65</v>
      </c>
      <c r="Y2464">
        <v>100</v>
      </c>
      <c r="Z2464">
        <v>50</v>
      </c>
      <c r="AA2464">
        <v>50</v>
      </c>
      <c r="AB2464" t="s">
        <v>61</v>
      </c>
      <c r="AC2464" t="str">
        <f t="shared" si="83"/>
        <v>Sfa-A_001_E3</v>
      </c>
      <c r="AD2464">
        <v>7</v>
      </c>
      <c r="AE2464" t="s">
        <v>65</v>
      </c>
      <c r="AF2464">
        <v>100</v>
      </c>
      <c r="AG2464">
        <v>50</v>
      </c>
      <c r="AH2464">
        <v>50</v>
      </c>
      <c r="AI2464" t="s">
        <v>61</v>
      </c>
      <c r="AJ2464" t="str">
        <f t="shared" si="84"/>
        <v>Sfa-A_001_E4</v>
      </c>
      <c r="AK2464">
        <v>7</v>
      </c>
      <c r="AL2464" t="s">
        <v>65</v>
      </c>
      <c r="AM2464">
        <v>100</v>
      </c>
      <c r="AN2464">
        <v>50</v>
      </c>
      <c r="AO2464">
        <v>50</v>
      </c>
      <c r="AP2464" t="s">
        <v>61</v>
      </c>
      <c r="AQ2464" t="s">
        <v>61</v>
      </c>
      <c r="AR2464" t="s">
        <v>61</v>
      </c>
      <c r="AS2464" t="s">
        <v>61</v>
      </c>
      <c r="AT2464" t="s">
        <v>61</v>
      </c>
      <c r="AU2464" t="s">
        <v>61</v>
      </c>
      <c r="AV2464" t="s">
        <v>61</v>
      </c>
      <c r="AW2464" t="s">
        <v>61</v>
      </c>
      <c r="AX2464" s="1"/>
      <c r="AY2464" s="1"/>
      <c r="AZ2464" s="1"/>
      <c r="BA2464" s="1"/>
      <c r="BC2464" t="s">
        <v>4165</v>
      </c>
    </row>
    <row r="2465" spans="1:55" hidden="1" x14ac:dyDescent="0.5">
      <c r="A2465" s="19" t="s">
        <v>4529</v>
      </c>
      <c r="B2465" t="str">
        <f t="shared" si="80"/>
        <v>Sfa-ABas_020-Ex1</v>
      </c>
      <c r="C2465" t="s">
        <v>56</v>
      </c>
      <c r="D2465" s="1">
        <v>43754</v>
      </c>
      <c r="E2465" t="s">
        <v>1336</v>
      </c>
      <c r="F2465" s="1">
        <v>43846</v>
      </c>
      <c r="G2465" t="s">
        <v>3070</v>
      </c>
      <c r="H2465">
        <v>40</v>
      </c>
      <c r="I2465">
        <v>90</v>
      </c>
      <c r="J2465" t="s">
        <v>2236</v>
      </c>
      <c r="K2465" s="26">
        <v>20</v>
      </c>
      <c r="L2465" t="s">
        <v>4510</v>
      </c>
      <c r="N2465">
        <v>4</v>
      </c>
      <c r="O2465" t="str">
        <f t="shared" si="81"/>
        <v>Sfa-A_001_E1</v>
      </c>
      <c r="P2465">
        <v>8</v>
      </c>
      <c r="Q2465" t="s">
        <v>65</v>
      </c>
      <c r="R2465">
        <v>100</v>
      </c>
      <c r="S2465">
        <v>50</v>
      </c>
      <c r="T2465">
        <v>50</v>
      </c>
      <c r="U2465" s="35" t="s">
        <v>61</v>
      </c>
      <c r="V2465" t="str">
        <f t="shared" si="82"/>
        <v>Sfa-A_001_E2</v>
      </c>
      <c r="W2465">
        <v>8</v>
      </c>
      <c r="X2465" t="s">
        <v>65</v>
      </c>
      <c r="Y2465">
        <v>100</v>
      </c>
      <c r="Z2465">
        <v>50</v>
      </c>
      <c r="AA2465">
        <v>50</v>
      </c>
      <c r="AB2465" t="s">
        <v>61</v>
      </c>
      <c r="AC2465" t="str">
        <f t="shared" si="83"/>
        <v>Sfa-A_001_E3</v>
      </c>
      <c r="AD2465">
        <v>8</v>
      </c>
      <c r="AE2465" t="s">
        <v>65</v>
      </c>
      <c r="AF2465">
        <v>100</v>
      </c>
      <c r="AG2465">
        <v>50</v>
      </c>
      <c r="AH2465">
        <v>50</v>
      </c>
      <c r="AI2465" t="s">
        <v>61</v>
      </c>
      <c r="AJ2465" t="str">
        <f t="shared" si="84"/>
        <v>Sfa-A_001_E4</v>
      </c>
      <c r="AK2465">
        <v>8</v>
      </c>
      <c r="AL2465" t="s">
        <v>65</v>
      </c>
      <c r="AM2465">
        <v>100</v>
      </c>
      <c r="AN2465">
        <v>50</v>
      </c>
      <c r="AO2465">
        <v>50</v>
      </c>
      <c r="AP2465" t="s">
        <v>61</v>
      </c>
      <c r="AQ2465" t="s">
        <v>61</v>
      </c>
      <c r="AR2465" t="s">
        <v>61</v>
      </c>
      <c r="AS2465" t="s">
        <v>61</v>
      </c>
      <c r="AT2465" t="s">
        <v>61</v>
      </c>
      <c r="AU2465" t="s">
        <v>61</v>
      </c>
      <c r="AV2465" t="s">
        <v>61</v>
      </c>
      <c r="AW2465" t="s">
        <v>61</v>
      </c>
      <c r="AX2465" s="1"/>
      <c r="AY2465" s="1"/>
      <c r="AZ2465" s="1"/>
      <c r="BA2465" s="1"/>
      <c r="BC2465" t="s">
        <v>4165</v>
      </c>
    </row>
    <row r="2466" spans="1:55" hidden="1" x14ac:dyDescent="0.5">
      <c r="A2466" s="19" t="s">
        <v>4530</v>
      </c>
      <c r="B2466" t="str">
        <f t="shared" si="80"/>
        <v>Sfa-ABas_021-Ex1</v>
      </c>
      <c r="C2466" t="s">
        <v>56</v>
      </c>
      <c r="D2466" s="1">
        <v>43754</v>
      </c>
      <c r="E2466" t="s">
        <v>1336</v>
      </c>
      <c r="F2466" s="1">
        <v>43846</v>
      </c>
      <c r="G2466" t="s">
        <v>3070</v>
      </c>
      <c r="H2466">
        <v>40</v>
      </c>
      <c r="I2466">
        <v>90</v>
      </c>
      <c r="J2466" t="s">
        <v>2236</v>
      </c>
      <c r="K2466" s="26">
        <v>21</v>
      </c>
      <c r="L2466" t="s">
        <v>4510</v>
      </c>
      <c r="N2466">
        <v>4</v>
      </c>
      <c r="O2466" t="str">
        <f t="shared" si="81"/>
        <v>Sfa-A_001_E1</v>
      </c>
      <c r="P2466">
        <v>9</v>
      </c>
      <c r="Q2466" t="s">
        <v>65</v>
      </c>
      <c r="R2466">
        <v>100</v>
      </c>
      <c r="S2466">
        <v>50</v>
      </c>
      <c r="T2466">
        <v>50</v>
      </c>
      <c r="U2466" s="35" t="s">
        <v>61</v>
      </c>
      <c r="V2466" t="str">
        <f t="shared" si="82"/>
        <v>Sfa-A_001_E2</v>
      </c>
      <c r="W2466">
        <v>9</v>
      </c>
      <c r="X2466" t="s">
        <v>65</v>
      </c>
      <c r="Y2466">
        <v>100</v>
      </c>
      <c r="Z2466">
        <v>50</v>
      </c>
      <c r="AA2466">
        <v>50</v>
      </c>
      <c r="AB2466" t="s">
        <v>61</v>
      </c>
      <c r="AC2466" t="str">
        <f t="shared" si="83"/>
        <v>Sfa-A_001_E3</v>
      </c>
      <c r="AD2466">
        <v>9</v>
      </c>
      <c r="AE2466" t="s">
        <v>65</v>
      </c>
      <c r="AF2466">
        <v>100</v>
      </c>
      <c r="AG2466">
        <v>50</v>
      </c>
      <c r="AH2466">
        <v>50</v>
      </c>
      <c r="AI2466" t="s">
        <v>61</v>
      </c>
      <c r="AJ2466" t="str">
        <f t="shared" si="84"/>
        <v>Sfa-A_001_E4</v>
      </c>
      <c r="AK2466">
        <v>9</v>
      </c>
      <c r="AL2466" t="s">
        <v>65</v>
      </c>
      <c r="AM2466">
        <v>100</v>
      </c>
      <c r="AN2466">
        <v>50</v>
      </c>
      <c r="AO2466">
        <v>50</v>
      </c>
      <c r="AP2466" t="s">
        <v>61</v>
      </c>
      <c r="AQ2466" t="s">
        <v>61</v>
      </c>
      <c r="AR2466" t="s">
        <v>61</v>
      </c>
      <c r="AS2466" t="s">
        <v>61</v>
      </c>
      <c r="AT2466" t="s">
        <v>61</v>
      </c>
      <c r="AU2466" t="s">
        <v>61</v>
      </c>
      <c r="AV2466" t="s">
        <v>61</v>
      </c>
      <c r="AW2466" t="s">
        <v>61</v>
      </c>
      <c r="AX2466" s="1"/>
      <c r="AY2466" s="1"/>
      <c r="AZ2466" s="1"/>
      <c r="BA2466" s="1"/>
      <c r="BC2466" t="s">
        <v>4165</v>
      </c>
    </row>
    <row r="2467" spans="1:55" hidden="1" x14ac:dyDescent="0.5">
      <c r="A2467" s="19" t="s">
        <v>4531</v>
      </c>
      <c r="B2467" t="str">
        <f t="shared" si="80"/>
        <v>Sfa-ABas_022-Ex1</v>
      </c>
      <c r="C2467" t="s">
        <v>56</v>
      </c>
      <c r="D2467" s="1">
        <v>43754</v>
      </c>
      <c r="E2467" t="s">
        <v>1336</v>
      </c>
      <c r="F2467" s="1">
        <v>43846</v>
      </c>
      <c r="G2467" t="s">
        <v>3070</v>
      </c>
      <c r="H2467">
        <v>50</v>
      </c>
      <c r="I2467">
        <v>90</v>
      </c>
      <c r="J2467" t="s">
        <v>2236</v>
      </c>
      <c r="K2467" s="26">
        <v>22</v>
      </c>
      <c r="L2467" t="s">
        <v>4510</v>
      </c>
      <c r="N2467">
        <v>4</v>
      </c>
      <c r="O2467" t="str">
        <f t="shared" si="81"/>
        <v>Sfa-A_001_E1</v>
      </c>
      <c r="P2467">
        <v>10</v>
      </c>
      <c r="Q2467" t="s">
        <v>65</v>
      </c>
      <c r="R2467">
        <v>100</v>
      </c>
      <c r="S2467">
        <v>50</v>
      </c>
      <c r="T2467">
        <v>50</v>
      </c>
      <c r="U2467" s="35" t="s">
        <v>61</v>
      </c>
      <c r="V2467" t="str">
        <f t="shared" si="82"/>
        <v>Sfa-A_001_E2</v>
      </c>
      <c r="W2467">
        <v>10</v>
      </c>
      <c r="X2467" t="s">
        <v>65</v>
      </c>
      <c r="Y2467">
        <v>100</v>
      </c>
      <c r="Z2467">
        <v>50</v>
      </c>
      <c r="AA2467">
        <v>50</v>
      </c>
      <c r="AB2467" t="s">
        <v>61</v>
      </c>
      <c r="AC2467" t="str">
        <f t="shared" si="83"/>
        <v>Sfa-A_001_E3</v>
      </c>
      <c r="AD2467">
        <v>10</v>
      </c>
      <c r="AE2467" t="s">
        <v>65</v>
      </c>
      <c r="AF2467">
        <v>100</v>
      </c>
      <c r="AG2467">
        <v>50</v>
      </c>
      <c r="AH2467">
        <v>50</v>
      </c>
      <c r="AI2467" t="s">
        <v>61</v>
      </c>
      <c r="AJ2467" t="str">
        <f t="shared" si="84"/>
        <v>Sfa-A_001_E4</v>
      </c>
      <c r="AK2467">
        <v>10</v>
      </c>
      <c r="AL2467" t="s">
        <v>65</v>
      </c>
      <c r="AM2467">
        <v>100</v>
      </c>
      <c r="AN2467">
        <v>50</v>
      </c>
      <c r="AO2467">
        <v>50</v>
      </c>
      <c r="AP2467" t="s">
        <v>61</v>
      </c>
      <c r="AQ2467" t="s">
        <v>61</v>
      </c>
      <c r="AR2467" t="s">
        <v>61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s="1"/>
      <c r="AY2467" s="1"/>
      <c r="AZ2467" s="1"/>
      <c r="BA2467" s="1"/>
      <c r="BC2467" t="s">
        <v>4165</v>
      </c>
    </row>
    <row r="2468" spans="1:55" hidden="1" x14ac:dyDescent="0.5">
      <c r="A2468" s="19" t="s">
        <v>4532</v>
      </c>
      <c r="B2468" t="str">
        <f t="shared" si="80"/>
        <v>Sfa-ABas_023-Ex1</v>
      </c>
      <c r="C2468" t="s">
        <v>56</v>
      </c>
      <c r="D2468" s="1">
        <v>43754</v>
      </c>
      <c r="E2468" t="s">
        <v>1336</v>
      </c>
      <c r="F2468" s="1">
        <v>43846</v>
      </c>
      <c r="G2468" t="s">
        <v>3070</v>
      </c>
      <c r="H2468">
        <v>50</v>
      </c>
      <c r="I2468">
        <v>90</v>
      </c>
      <c r="J2468" t="s">
        <v>2236</v>
      </c>
      <c r="K2468" s="26">
        <v>23</v>
      </c>
      <c r="L2468" t="s">
        <v>4510</v>
      </c>
      <c r="N2468">
        <v>4</v>
      </c>
      <c r="O2468" t="str">
        <f t="shared" si="81"/>
        <v>Sfa-A_001_E1</v>
      </c>
      <c r="P2468">
        <v>11</v>
      </c>
      <c r="Q2468" t="s">
        <v>65</v>
      </c>
      <c r="R2468">
        <v>100</v>
      </c>
      <c r="S2468">
        <v>50</v>
      </c>
      <c r="T2468">
        <v>50</v>
      </c>
      <c r="U2468" s="35" t="s">
        <v>61</v>
      </c>
      <c r="V2468" t="str">
        <f t="shared" si="82"/>
        <v>Sfa-A_001_E2</v>
      </c>
      <c r="W2468">
        <v>11</v>
      </c>
      <c r="X2468" t="s">
        <v>65</v>
      </c>
      <c r="Y2468">
        <v>100</v>
      </c>
      <c r="Z2468">
        <v>50</v>
      </c>
      <c r="AA2468">
        <v>50</v>
      </c>
      <c r="AB2468" t="s">
        <v>61</v>
      </c>
      <c r="AC2468" t="str">
        <f t="shared" si="83"/>
        <v>Sfa-A_001_E3</v>
      </c>
      <c r="AD2468">
        <v>11</v>
      </c>
      <c r="AE2468" t="s">
        <v>65</v>
      </c>
      <c r="AF2468">
        <v>100</v>
      </c>
      <c r="AG2468">
        <v>50</v>
      </c>
      <c r="AH2468">
        <v>50</v>
      </c>
      <c r="AI2468" t="s">
        <v>61</v>
      </c>
      <c r="AJ2468" t="str">
        <f t="shared" si="84"/>
        <v>Sfa-A_001_E4</v>
      </c>
      <c r="AK2468">
        <v>11</v>
      </c>
      <c r="AL2468" t="s">
        <v>65</v>
      </c>
      <c r="AM2468">
        <v>100</v>
      </c>
      <c r="AN2468">
        <v>50</v>
      </c>
      <c r="AO2468">
        <v>50</v>
      </c>
      <c r="AP2468" t="s">
        <v>61</v>
      </c>
      <c r="AQ2468" t="s">
        <v>61</v>
      </c>
      <c r="AR2468" t="s">
        <v>61</v>
      </c>
      <c r="AS2468" t="s">
        <v>61</v>
      </c>
      <c r="AT2468" t="s">
        <v>61</v>
      </c>
      <c r="AU2468" t="s">
        <v>61</v>
      </c>
      <c r="AV2468" t="s">
        <v>61</v>
      </c>
      <c r="AW2468" t="s">
        <v>61</v>
      </c>
      <c r="AX2468" s="1"/>
      <c r="AY2468" s="1"/>
      <c r="AZ2468" s="1"/>
      <c r="BA2468" s="1"/>
      <c r="BC2468" t="s">
        <v>4165</v>
      </c>
    </row>
    <row r="2469" spans="1:55" hidden="1" x14ac:dyDescent="0.5">
      <c r="A2469" s="19" t="s">
        <v>4533</v>
      </c>
      <c r="B2469" t="str">
        <f t="shared" si="80"/>
        <v>Sfa-ABas_024-Ex1</v>
      </c>
      <c r="C2469" t="s">
        <v>56</v>
      </c>
      <c r="D2469" s="1">
        <v>43754</v>
      </c>
      <c r="E2469" t="s">
        <v>1336</v>
      </c>
      <c r="F2469" s="1">
        <v>43846</v>
      </c>
      <c r="G2469" t="s">
        <v>3070</v>
      </c>
      <c r="H2469">
        <v>30</v>
      </c>
      <c r="I2469">
        <v>90</v>
      </c>
      <c r="J2469" t="s">
        <v>2236</v>
      </c>
      <c r="K2469" s="26">
        <v>24</v>
      </c>
      <c r="L2469" t="s">
        <v>4510</v>
      </c>
      <c r="N2469">
        <v>4</v>
      </c>
      <c r="O2469" t="str">
        <f t="shared" si="81"/>
        <v>Sfa-A_001_E1</v>
      </c>
      <c r="P2469">
        <v>12</v>
      </c>
      <c r="Q2469" t="s">
        <v>65</v>
      </c>
      <c r="R2469">
        <v>100</v>
      </c>
      <c r="S2469">
        <v>50</v>
      </c>
      <c r="T2469">
        <v>50</v>
      </c>
      <c r="U2469" s="35" t="s">
        <v>61</v>
      </c>
      <c r="V2469" t="str">
        <f t="shared" si="82"/>
        <v>Sfa-A_001_E2</v>
      </c>
      <c r="W2469">
        <v>12</v>
      </c>
      <c r="X2469" t="s">
        <v>65</v>
      </c>
      <c r="Y2469">
        <v>100</v>
      </c>
      <c r="Z2469">
        <v>50</v>
      </c>
      <c r="AA2469">
        <v>50</v>
      </c>
      <c r="AB2469" t="s">
        <v>61</v>
      </c>
      <c r="AC2469" t="str">
        <f t="shared" si="83"/>
        <v>Sfa-A_001_E3</v>
      </c>
      <c r="AD2469">
        <v>12</v>
      </c>
      <c r="AE2469" t="s">
        <v>65</v>
      </c>
      <c r="AF2469">
        <v>100</v>
      </c>
      <c r="AG2469">
        <v>50</v>
      </c>
      <c r="AH2469">
        <v>50</v>
      </c>
      <c r="AI2469" t="s">
        <v>61</v>
      </c>
      <c r="AJ2469" t="str">
        <f t="shared" si="84"/>
        <v>Sfa-A_001_E4</v>
      </c>
      <c r="AK2469">
        <v>12</v>
      </c>
      <c r="AL2469" t="s">
        <v>65</v>
      </c>
      <c r="AM2469">
        <v>100</v>
      </c>
      <c r="AN2469">
        <v>50</v>
      </c>
      <c r="AO2469">
        <v>50</v>
      </c>
      <c r="AP2469" t="s">
        <v>61</v>
      </c>
      <c r="AQ2469" t="s">
        <v>61</v>
      </c>
      <c r="AR2469" t="s">
        <v>61</v>
      </c>
      <c r="AS2469" t="s">
        <v>61</v>
      </c>
      <c r="AT2469" t="s">
        <v>61</v>
      </c>
      <c r="AU2469" t="s">
        <v>61</v>
      </c>
      <c r="AV2469" t="s">
        <v>61</v>
      </c>
      <c r="AW2469" t="s">
        <v>61</v>
      </c>
      <c r="AX2469" s="1"/>
      <c r="AY2469" s="1"/>
      <c r="AZ2469" s="1"/>
      <c r="BA2469" s="1"/>
      <c r="BC2469" t="s">
        <v>4165</v>
      </c>
    </row>
    <row r="2470" spans="1:55" hidden="1" x14ac:dyDescent="0.5">
      <c r="A2470" s="19" t="s">
        <v>4534</v>
      </c>
      <c r="B2470" t="str">
        <f t="shared" si="80"/>
        <v>Sfa-ABas_025-Ex1</v>
      </c>
      <c r="C2470" t="s">
        <v>56</v>
      </c>
      <c r="D2470" s="1">
        <v>43754</v>
      </c>
      <c r="E2470" t="s">
        <v>1336</v>
      </c>
      <c r="F2470" s="1">
        <v>43846</v>
      </c>
      <c r="G2470" t="s">
        <v>3070</v>
      </c>
      <c r="H2470">
        <v>50</v>
      </c>
      <c r="I2470">
        <v>90</v>
      </c>
      <c r="J2470" t="s">
        <v>3070</v>
      </c>
      <c r="K2470" s="26">
        <v>25</v>
      </c>
      <c r="L2470" t="s">
        <v>4510</v>
      </c>
      <c r="N2470">
        <v>4</v>
      </c>
      <c r="O2470" t="str">
        <f t="shared" si="81"/>
        <v>Sfa-A_001_E1</v>
      </c>
      <c r="P2470">
        <v>1</v>
      </c>
      <c r="Q2470" t="s">
        <v>63</v>
      </c>
      <c r="R2470">
        <v>100</v>
      </c>
      <c r="S2470">
        <v>50</v>
      </c>
      <c r="T2470">
        <v>50</v>
      </c>
      <c r="U2470" s="35" t="s">
        <v>61</v>
      </c>
      <c r="V2470" t="str">
        <f t="shared" si="82"/>
        <v>Sfa-A_001_E2</v>
      </c>
      <c r="W2470">
        <v>1</v>
      </c>
      <c r="X2470" t="s">
        <v>63</v>
      </c>
      <c r="Y2470">
        <v>100</v>
      </c>
      <c r="Z2470">
        <v>50</v>
      </c>
      <c r="AA2470">
        <v>50</v>
      </c>
      <c r="AB2470" t="s">
        <v>61</v>
      </c>
      <c r="AC2470" t="str">
        <f t="shared" si="83"/>
        <v>Sfa-A_001_E3</v>
      </c>
      <c r="AD2470">
        <v>1</v>
      </c>
      <c r="AE2470" t="s">
        <v>63</v>
      </c>
      <c r="AF2470">
        <v>100</v>
      </c>
      <c r="AG2470">
        <v>50</v>
      </c>
      <c r="AH2470">
        <v>50</v>
      </c>
      <c r="AI2470" t="s">
        <v>61</v>
      </c>
      <c r="AJ2470" t="str">
        <f t="shared" si="84"/>
        <v>Sfa-A_001_E4</v>
      </c>
      <c r="AK2470">
        <v>1</v>
      </c>
      <c r="AL2470" t="s">
        <v>63</v>
      </c>
      <c r="AM2470">
        <v>100</v>
      </c>
      <c r="AN2470">
        <v>50</v>
      </c>
      <c r="AO2470">
        <v>50</v>
      </c>
      <c r="AP2470" t="s">
        <v>61</v>
      </c>
      <c r="AQ2470" t="s">
        <v>61</v>
      </c>
      <c r="AR2470" t="s">
        <v>61</v>
      </c>
      <c r="AS2470" t="s">
        <v>61</v>
      </c>
      <c r="AT2470" t="s">
        <v>61</v>
      </c>
      <c r="AU2470" t="s">
        <v>61</v>
      </c>
      <c r="AV2470" t="s">
        <v>61</v>
      </c>
      <c r="AW2470" t="s">
        <v>61</v>
      </c>
      <c r="AX2470" s="1"/>
      <c r="AY2470" s="1"/>
      <c r="AZ2470" s="1"/>
      <c r="BA2470" s="1"/>
      <c r="BC2470" t="s">
        <v>4165</v>
      </c>
    </row>
    <row r="2471" spans="1:55" hidden="1" x14ac:dyDescent="0.5">
      <c r="A2471" s="19" t="s">
        <v>4535</v>
      </c>
      <c r="B2471" t="str">
        <f t="shared" si="80"/>
        <v>Sfa-ABas_026-Ex1</v>
      </c>
      <c r="C2471" t="s">
        <v>56</v>
      </c>
      <c r="D2471" s="1">
        <v>43754</v>
      </c>
      <c r="E2471" t="s">
        <v>1336</v>
      </c>
      <c r="F2471" s="1">
        <v>43846</v>
      </c>
      <c r="G2471" t="s">
        <v>3070</v>
      </c>
      <c r="H2471">
        <v>25</v>
      </c>
      <c r="I2471">
        <v>90</v>
      </c>
      <c r="J2471" t="s">
        <v>3070</v>
      </c>
      <c r="K2471" s="26">
        <v>26</v>
      </c>
      <c r="L2471" t="s">
        <v>4510</v>
      </c>
      <c r="N2471">
        <v>4</v>
      </c>
      <c r="O2471" t="str">
        <f t="shared" si="81"/>
        <v>Sfa-A_001_E1</v>
      </c>
      <c r="P2471">
        <v>2</v>
      </c>
      <c r="Q2471" t="s">
        <v>63</v>
      </c>
      <c r="R2471">
        <v>100</v>
      </c>
      <c r="S2471">
        <v>50</v>
      </c>
      <c r="T2471">
        <v>50</v>
      </c>
      <c r="U2471" s="35" t="s">
        <v>61</v>
      </c>
      <c r="V2471" t="str">
        <f t="shared" si="82"/>
        <v>Sfa-A_001_E2</v>
      </c>
      <c r="W2471">
        <v>2</v>
      </c>
      <c r="X2471" t="s">
        <v>63</v>
      </c>
      <c r="Y2471">
        <v>100</v>
      </c>
      <c r="Z2471">
        <v>50</v>
      </c>
      <c r="AA2471">
        <v>50</v>
      </c>
      <c r="AB2471" t="s">
        <v>61</v>
      </c>
      <c r="AC2471" t="str">
        <f t="shared" si="83"/>
        <v>Sfa-A_001_E3</v>
      </c>
      <c r="AD2471">
        <v>2</v>
      </c>
      <c r="AE2471" t="s">
        <v>63</v>
      </c>
      <c r="AF2471">
        <v>100</v>
      </c>
      <c r="AG2471">
        <v>50</v>
      </c>
      <c r="AH2471">
        <v>50</v>
      </c>
      <c r="AI2471" t="s">
        <v>61</v>
      </c>
      <c r="AJ2471" t="str">
        <f t="shared" si="84"/>
        <v>Sfa-A_001_E4</v>
      </c>
      <c r="AK2471">
        <v>2</v>
      </c>
      <c r="AL2471" t="s">
        <v>63</v>
      </c>
      <c r="AM2471">
        <v>100</v>
      </c>
      <c r="AN2471">
        <v>50</v>
      </c>
      <c r="AO2471">
        <v>50</v>
      </c>
      <c r="AP2471" t="s">
        <v>61</v>
      </c>
      <c r="AQ2471" t="s">
        <v>61</v>
      </c>
      <c r="AR2471" t="s">
        <v>61</v>
      </c>
      <c r="AS2471" t="s">
        <v>61</v>
      </c>
      <c r="AT2471" t="s">
        <v>61</v>
      </c>
      <c r="AU2471" t="s">
        <v>61</v>
      </c>
      <c r="AV2471" t="s">
        <v>61</v>
      </c>
      <c r="AW2471" t="s">
        <v>61</v>
      </c>
      <c r="AX2471" s="1"/>
      <c r="AY2471" s="1"/>
      <c r="AZ2471" s="1"/>
      <c r="BA2471" s="1"/>
      <c r="BC2471" t="s">
        <v>4165</v>
      </c>
    </row>
    <row r="2472" spans="1:55" hidden="1" x14ac:dyDescent="0.5">
      <c r="A2472" s="19" t="s">
        <v>4536</v>
      </c>
      <c r="B2472" t="str">
        <f t="shared" si="80"/>
        <v>Sfa-ABas_027-Ex1</v>
      </c>
      <c r="C2472" t="s">
        <v>56</v>
      </c>
      <c r="D2472" s="1">
        <v>43754</v>
      </c>
      <c r="E2472" t="s">
        <v>1336</v>
      </c>
      <c r="F2472" s="1">
        <v>43846</v>
      </c>
      <c r="G2472" t="s">
        <v>3070</v>
      </c>
      <c r="H2472">
        <v>50</v>
      </c>
      <c r="I2472">
        <v>90</v>
      </c>
      <c r="J2472" t="s">
        <v>3070</v>
      </c>
      <c r="K2472" s="26">
        <v>27</v>
      </c>
      <c r="L2472" t="s">
        <v>4510</v>
      </c>
      <c r="N2472">
        <v>4</v>
      </c>
      <c r="O2472" t="str">
        <f t="shared" si="81"/>
        <v>Sfa-A_001_E1</v>
      </c>
      <c r="P2472">
        <v>3</v>
      </c>
      <c r="Q2472" t="s">
        <v>63</v>
      </c>
      <c r="R2472">
        <v>100</v>
      </c>
      <c r="S2472">
        <v>50</v>
      </c>
      <c r="T2472">
        <v>50</v>
      </c>
      <c r="U2472" s="35" t="s">
        <v>61</v>
      </c>
      <c r="V2472" t="str">
        <f t="shared" si="82"/>
        <v>Sfa-A_001_E2</v>
      </c>
      <c r="W2472">
        <v>3</v>
      </c>
      <c r="X2472" t="s">
        <v>63</v>
      </c>
      <c r="Y2472">
        <v>100</v>
      </c>
      <c r="Z2472">
        <v>50</v>
      </c>
      <c r="AA2472">
        <v>50</v>
      </c>
      <c r="AB2472" t="s">
        <v>61</v>
      </c>
      <c r="AC2472" t="str">
        <f t="shared" si="83"/>
        <v>Sfa-A_001_E3</v>
      </c>
      <c r="AD2472">
        <v>3</v>
      </c>
      <c r="AE2472" t="s">
        <v>63</v>
      </c>
      <c r="AF2472">
        <v>100</v>
      </c>
      <c r="AG2472">
        <v>50</v>
      </c>
      <c r="AH2472">
        <v>50</v>
      </c>
      <c r="AI2472" t="s">
        <v>61</v>
      </c>
      <c r="AJ2472" t="str">
        <f t="shared" si="84"/>
        <v>Sfa-A_001_E4</v>
      </c>
      <c r="AK2472">
        <v>3</v>
      </c>
      <c r="AL2472" t="s">
        <v>63</v>
      </c>
      <c r="AM2472">
        <v>100</v>
      </c>
      <c r="AN2472">
        <v>50</v>
      </c>
      <c r="AO2472">
        <v>50</v>
      </c>
      <c r="AP2472" t="s">
        <v>61</v>
      </c>
      <c r="AQ2472" t="s">
        <v>61</v>
      </c>
      <c r="AR2472" t="s">
        <v>61</v>
      </c>
      <c r="AS2472" t="s">
        <v>61</v>
      </c>
      <c r="AT2472" t="s">
        <v>61</v>
      </c>
      <c r="AU2472" t="s">
        <v>61</v>
      </c>
      <c r="AV2472" t="s">
        <v>61</v>
      </c>
      <c r="AW2472" t="s">
        <v>61</v>
      </c>
      <c r="AX2472" s="1"/>
      <c r="AY2472" s="1"/>
      <c r="AZ2472" s="1"/>
      <c r="BA2472" s="1"/>
      <c r="BC2472" t="s">
        <v>4165</v>
      </c>
    </row>
    <row r="2473" spans="1:55" hidden="1" x14ac:dyDescent="0.5">
      <c r="A2473" s="19" t="s">
        <v>4537</v>
      </c>
      <c r="B2473" t="str">
        <f t="shared" si="80"/>
        <v>Sfa-ABas_028-Ex1</v>
      </c>
      <c r="C2473" t="s">
        <v>56</v>
      </c>
      <c r="D2473" s="1">
        <v>43754</v>
      </c>
      <c r="E2473" t="s">
        <v>1336</v>
      </c>
      <c r="F2473" s="1">
        <v>43846</v>
      </c>
      <c r="G2473" t="s">
        <v>2746</v>
      </c>
      <c r="H2473">
        <v>50</v>
      </c>
      <c r="I2473">
        <v>90</v>
      </c>
      <c r="J2473" t="s">
        <v>3070</v>
      </c>
      <c r="K2473" s="26">
        <v>28</v>
      </c>
      <c r="L2473" t="s">
        <v>4510</v>
      </c>
      <c r="N2473">
        <v>4</v>
      </c>
      <c r="O2473" t="str">
        <f t="shared" si="81"/>
        <v>Sfa-A_001_E1</v>
      </c>
      <c r="P2473">
        <v>4</v>
      </c>
      <c r="Q2473" t="s">
        <v>63</v>
      </c>
      <c r="R2473">
        <v>100</v>
      </c>
      <c r="S2473">
        <v>50</v>
      </c>
      <c r="T2473">
        <v>50</v>
      </c>
      <c r="U2473" s="35" t="s">
        <v>61</v>
      </c>
      <c r="V2473" t="str">
        <f t="shared" si="82"/>
        <v>Sfa-A_001_E2</v>
      </c>
      <c r="W2473">
        <v>4</v>
      </c>
      <c r="X2473" t="s">
        <v>63</v>
      </c>
      <c r="Y2473">
        <v>100</v>
      </c>
      <c r="Z2473">
        <v>50</v>
      </c>
      <c r="AA2473">
        <v>50</v>
      </c>
      <c r="AB2473" t="s">
        <v>61</v>
      </c>
      <c r="AC2473" t="str">
        <f t="shared" si="83"/>
        <v>Sfa-A_001_E3</v>
      </c>
      <c r="AD2473">
        <v>4</v>
      </c>
      <c r="AE2473" t="s">
        <v>63</v>
      </c>
      <c r="AF2473">
        <v>100</v>
      </c>
      <c r="AG2473">
        <v>50</v>
      </c>
      <c r="AH2473">
        <v>50</v>
      </c>
      <c r="AI2473" t="s">
        <v>61</v>
      </c>
      <c r="AJ2473" t="str">
        <f t="shared" si="84"/>
        <v>Sfa-A_001_E4</v>
      </c>
      <c r="AK2473">
        <v>4</v>
      </c>
      <c r="AL2473" t="s">
        <v>63</v>
      </c>
      <c r="AM2473">
        <v>100</v>
      </c>
      <c r="AN2473">
        <v>50</v>
      </c>
      <c r="AO2473">
        <v>50</v>
      </c>
      <c r="AP2473" t="s">
        <v>61</v>
      </c>
      <c r="AQ2473" t="s">
        <v>61</v>
      </c>
      <c r="AR2473" t="s">
        <v>61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s="1"/>
      <c r="AY2473" s="1"/>
      <c r="AZ2473" s="1"/>
      <c r="BA2473" s="1"/>
      <c r="BC2473" t="s">
        <v>4165</v>
      </c>
    </row>
    <row r="2474" spans="1:55" hidden="1" x14ac:dyDescent="0.5">
      <c r="A2474" s="19" t="s">
        <v>4538</v>
      </c>
      <c r="B2474" t="str">
        <f t="shared" si="80"/>
        <v>Sfa-ABas_029-Ex1</v>
      </c>
      <c r="C2474" t="s">
        <v>56</v>
      </c>
      <c r="D2474" s="1">
        <v>43754</v>
      </c>
      <c r="E2474" t="s">
        <v>1336</v>
      </c>
      <c r="F2474" s="1">
        <v>43846</v>
      </c>
      <c r="G2474" t="s">
        <v>2746</v>
      </c>
      <c r="H2474">
        <v>50</v>
      </c>
      <c r="I2474">
        <v>90</v>
      </c>
      <c r="J2474" t="s">
        <v>3070</v>
      </c>
      <c r="K2474" s="26">
        <v>29</v>
      </c>
      <c r="L2474" t="s">
        <v>4510</v>
      </c>
      <c r="N2474">
        <v>4</v>
      </c>
      <c r="O2474" t="str">
        <f t="shared" si="81"/>
        <v>Sfa-A_001_E1</v>
      </c>
      <c r="P2474">
        <v>5</v>
      </c>
      <c r="Q2474" t="s">
        <v>63</v>
      </c>
      <c r="R2474">
        <v>100</v>
      </c>
      <c r="S2474">
        <v>50</v>
      </c>
      <c r="T2474">
        <v>50</v>
      </c>
      <c r="U2474" s="35" t="s">
        <v>61</v>
      </c>
      <c r="V2474" t="str">
        <f t="shared" si="82"/>
        <v>Sfa-A_001_E2</v>
      </c>
      <c r="W2474">
        <v>5</v>
      </c>
      <c r="X2474" t="s">
        <v>63</v>
      </c>
      <c r="Y2474">
        <v>100</v>
      </c>
      <c r="Z2474">
        <v>50</v>
      </c>
      <c r="AA2474">
        <v>50</v>
      </c>
      <c r="AB2474" t="s">
        <v>61</v>
      </c>
      <c r="AC2474" t="str">
        <f t="shared" si="83"/>
        <v>Sfa-A_001_E3</v>
      </c>
      <c r="AD2474">
        <v>5</v>
      </c>
      <c r="AE2474" t="s">
        <v>63</v>
      </c>
      <c r="AF2474">
        <v>100</v>
      </c>
      <c r="AG2474">
        <v>50</v>
      </c>
      <c r="AH2474">
        <v>50</v>
      </c>
      <c r="AI2474" t="s">
        <v>61</v>
      </c>
      <c r="AJ2474" t="str">
        <f t="shared" si="84"/>
        <v>Sfa-A_001_E4</v>
      </c>
      <c r="AK2474">
        <v>5</v>
      </c>
      <c r="AL2474" t="s">
        <v>63</v>
      </c>
      <c r="AM2474">
        <v>100</v>
      </c>
      <c r="AN2474">
        <v>50</v>
      </c>
      <c r="AO2474">
        <v>50</v>
      </c>
      <c r="AP2474" t="s">
        <v>61</v>
      </c>
      <c r="AQ2474" t="s">
        <v>61</v>
      </c>
      <c r="AR2474" t="s">
        <v>61</v>
      </c>
      <c r="AS2474" t="s">
        <v>61</v>
      </c>
      <c r="AT2474" t="s">
        <v>61</v>
      </c>
      <c r="AU2474" t="s">
        <v>61</v>
      </c>
      <c r="AV2474" t="s">
        <v>61</v>
      </c>
      <c r="AW2474" t="s">
        <v>61</v>
      </c>
      <c r="AX2474" s="1"/>
      <c r="AY2474" s="1"/>
      <c r="AZ2474" s="1"/>
      <c r="BA2474" s="1"/>
      <c r="BC2474" t="s">
        <v>4165</v>
      </c>
    </row>
    <row r="2475" spans="1:55" hidden="1" x14ac:dyDescent="0.5">
      <c r="A2475" s="19" t="s">
        <v>4539</v>
      </c>
      <c r="B2475" t="str">
        <f t="shared" si="80"/>
        <v>Sfa-ABas_030-Ex1</v>
      </c>
      <c r="C2475" t="s">
        <v>56</v>
      </c>
      <c r="D2475" s="1">
        <v>43754</v>
      </c>
      <c r="E2475" t="s">
        <v>1336</v>
      </c>
      <c r="F2475" s="1">
        <v>43846</v>
      </c>
      <c r="G2475" t="s">
        <v>2746</v>
      </c>
      <c r="H2475">
        <v>50</v>
      </c>
      <c r="I2475">
        <v>90</v>
      </c>
      <c r="J2475" t="s">
        <v>3070</v>
      </c>
      <c r="K2475" s="26">
        <v>30</v>
      </c>
      <c r="L2475" t="s">
        <v>4510</v>
      </c>
      <c r="N2475">
        <v>4</v>
      </c>
      <c r="O2475" t="str">
        <f t="shared" si="81"/>
        <v>Sfa-A_001_E1</v>
      </c>
      <c r="P2475">
        <v>6</v>
      </c>
      <c r="Q2475" t="s">
        <v>63</v>
      </c>
      <c r="R2475">
        <v>100</v>
      </c>
      <c r="S2475">
        <v>50</v>
      </c>
      <c r="T2475">
        <v>50</v>
      </c>
      <c r="U2475" s="35" t="s">
        <v>61</v>
      </c>
      <c r="V2475" t="str">
        <f t="shared" si="82"/>
        <v>Sfa-A_001_E2</v>
      </c>
      <c r="W2475">
        <v>6</v>
      </c>
      <c r="X2475" t="s">
        <v>63</v>
      </c>
      <c r="Y2475">
        <v>100</v>
      </c>
      <c r="Z2475">
        <v>50</v>
      </c>
      <c r="AA2475">
        <v>50</v>
      </c>
      <c r="AB2475" t="s">
        <v>61</v>
      </c>
      <c r="AC2475" t="str">
        <f t="shared" si="83"/>
        <v>Sfa-A_001_E3</v>
      </c>
      <c r="AD2475">
        <v>6</v>
      </c>
      <c r="AE2475" t="s">
        <v>63</v>
      </c>
      <c r="AF2475">
        <v>100</v>
      </c>
      <c r="AG2475">
        <v>50</v>
      </c>
      <c r="AH2475">
        <v>50</v>
      </c>
      <c r="AI2475" t="s">
        <v>61</v>
      </c>
      <c r="AJ2475" t="str">
        <f t="shared" si="84"/>
        <v>Sfa-A_001_E4</v>
      </c>
      <c r="AK2475">
        <v>6</v>
      </c>
      <c r="AL2475" t="s">
        <v>63</v>
      </c>
      <c r="AM2475">
        <v>100</v>
      </c>
      <c r="AN2475">
        <v>50</v>
      </c>
      <c r="AO2475">
        <v>50</v>
      </c>
      <c r="AP2475" t="s">
        <v>61</v>
      </c>
      <c r="AQ2475" t="s">
        <v>61</v>
      </c>
      <c r="AR2475" t="s">
        <v>61</v>
      </c>
      <c r="AS2475" t="s">
        <v>61</v>
      </c>
      <c r="AT2475" t="s">
        <v>61</v>
      </c>
      <c r="AU2475" t="s">
        <v>61</v>
      </c>
      <c r="AV2475" t="s">
        <v>61</v>
      </c>
      <c r="AW2475" t="s">
        <v>61</v>
      </c>
      <c r="AX2475" s="1"/>
      <c r="AY2475" s="1"/>
      <c r="AZ2475" s="1"/>
      <c r="BA2475" s="1"/>
      <c r="BC2475" t="s">
        <v>4165</v>
      </c>
    </row>
    <row r="2476" spans="1:55" hidden="1" x14ac:dyDescent="0.5">
      <c r="A2476" s="19" t="s">
        <v>4540</v>
      </c>
      <c r="B2476" t="str">
        <f t="shared" si="80"/>
        <v>Sfa-ABas_031-Ex1</v>
      </c>
      <c r="C2476" t="s">
        <v>56</v>
      </c>
      <c r="D2476" s="1">
        <v>43754</v>
      </c>
      <c r="E2476" t="s">
        <v>1336</v>
      </c>
      <c r="F2476" s="1">
        <v>43846</v>
      </c>
      <c r="G2476" t="s">
        <v>2746</v>
      </c>
      <c r="H2476">
        <v>50</v>
      </c>
      <c r="I2476">
        <v>90</v>
      </c>
      <c r="J2476" t="s">
        <v>3070</v>
      </c>
      <c r="K2476" s="26">
        <v>31</v>
      </c>
      <c r="L2476" t="s">
        <v>4510</v>
      </c>
      <c r="N2476">
        <v>4</v>
      </c>
      <c r="O2476" t="str">
        <f t="shared" si="81"/>
        <v>Sfa-A_001_E1</v>
      </c>
      <c r="P2476">
        <v>7</v>
      </c>
      <c r="Q2476" t="s">
        <v>63</v>
      </c>
      <c r="R2476">
        <v>100</v>
      </c>
      <c r="S2476">
        <v>50</v>
      </c>
      <c r="T2476">
        <v>50</v>
      </c>
      <c r="U2476" s="35" t="s">
        <v>61</v>
      </c>
      <c r="V2476" t="str">
        <f t="shared" si="82"/>
        <v>Sfa-A_001_E2</v>
      </c>
      <c r="W2476">
        <v>7</v>
      </c>
      <c r="X2476" t="s">
        <v>63</v>
      </c>
      <c r="Y2476">
        <v>100</v>
      </c>
      <c r="Z2476">
        <v>50</v>
      </c>
      <c r="AA2476">
        <v>50</v>
      </c>
      <c r="AB2476" t="s">
        <v>61</v>
      </c>
      <c r="AC2476" t="str">
        <f t="shared" si="83"/>
        <v>Sfa-A_001_E3</v>
      </c>
      <c r="AD2476">
        <v>7</v>
      </c>
      <c r="AE2476" t="s">
        <v>63</v>
      </c>
      <c r="AF2476">
        <v>100</v>
      </c>
      <c r="AG2476">
        <v>50</v>
      </c>
      <c r="AH2476">
        <v>50</v>
      </c>
      <c r="AI2476" t="s">
        <v>61</v>
      </c>
      <c r="AJ2476" t="str">
        <f t="shared" si="84"/>
        <v>Sfa-A_001_E4</v>
      </c>
      <c r="AK2476">
        <v>7</v>
      </c>
      <c r="AL2476" t="s">
        <v>63</v>
      </c>
      <c r="AM2476">
        <v>100</v>
      </c>
      <c r="AN2476">
        <v>50</v>
      </c>
      <c r="AO2476">
        <v>50</v>
      </c>
      <c r="AP2476" t="s">
        <v>61</v>
      </c>
      <c r="AQ2476" t="s">
        <v>61</v>
      </c>
      <c r="AR2476" t="s">
        <v>61</v>
      </c>
      <c r="AS2476" t="s">
        <v>61</v>
      </c>
      <c r="AT2476" t="s">
        <v>61</v>
      </c>
      <c r="AU2476" t="s">
        <v>61</v>
      </c>
      <c r="AV2476" t="s">
        <v>61</v>
      </c>
      <c r="AW2476" t="s">
        <v>61</v>
      </c>
      <c r="AX2476" s="1"/>
      <c r="AY2476" s="1"/>
      <c r="AZ2476" s="1"/>
      <c r="BA2476" s="1"/>
      <c r="BC2476" t="s">
        <v>4165</v>
      </c>
    </row>
    <row r="2477" spans="1:55" hidden="1" x14ac:dyDescent="0.5">
      <c r="A2477" s="19" t="s">
        <v>4541</v>
      </c>
      <c r="B2477" t="str">
        <f t="shared" si="80"/>
        <v>Sfa-ABas_032-Ex1</v>
      </c>
      <c r="C2477" t="s">
        <v>56</v>
      </c>
      <c r="D2477" s="1">
        <v>43754</v>
      </c>
      <c r="E2477" t="s">
        <v>1336</v>
      </c>
      <c r="F2477" s="1">
        <v>43846</v>
      </c>
      <c r="G2477" t="s">
        <v>2746</v>
      </c>
      <c r="H2477">
        <v>50</v>
      </c>
      <c r="I2477">
        <v>90</v>
      </c>
      <c r="J2477" t="s">
        <v>3070</v>
      </c>
      <c r="K2477" s="26">
        <v>32</v>
      </c>
      <c r="L2477" t="s">
        <v>4510</v>
      </c>
      <c r="N2477">
        <v>4</v>
      </c>
      <c r="O2477" t="str">
        <f t="shared" si="81"/>
        <v>Sfa-A_001_E1</v>
      </c>
      <c r="P2477">
        <v>8</v>
      </c>
      <c r="Q2477" t="s">
        <v>63</v>
      </c>
      <c r="R2477">
        <v>100</v>
      </c>
      <c r="S2477">
        <v>50</v>
      </c>
      <c r="T2477">
        <v>50</v>
      </c>
      <c r="U2477" s="35" t="s">
        <v>61</v>
      </c>
      <c r="V2477" t="str">
        <f t="shared" si="82"/>
        <v>Sfa-A_001_E2</v>
      </c>
      <c r="W2477">
        <v>8</v>
      </c>
      <c r="X2477" t="s">
        <v>63</v>
      </c>
      <c r="Y2477">
        <v>100</v>
      </c>
      <c r="Z2477">
        <v>50</v>
      </c>
      <c r="AA2477">
        <v>50</v>
      </c>
      <c r="AB2477" t="s">
        <v>61</v>
      </c>
      <c r="AC2477" t="str">
        <f t="shared" si="83"/>
        <v>Sfa-A_001_E3</v>
      </c>
      <c r="AD2477">
        <v>8</v>
      </c>
      <c r="AE2477" t="s">
        <v>63</v>
      </c>
      <c r="AF2477">
        <v>100</v>
      </c>
      <c r="AG2477">
        <v>50</v>
      </c>
      <c r="AH2477">
        <v>50</v>
      </c>
      <c r="AI2477" t="s">
        <v>61</v>
      </c>
      <c r="AJ2477" t="str">
        <f t="shared" si="84"/>
        <v>Sfa-A_001_E4</v>
      </c>
      <c r="AK2477">
        <v>8</v>
      </c>
      <c r="AL2477" t="s">
        <v>63</v>
      </c>
      <c r="AM2477">
        <v>100</v>
      </c>
      <c r="AN2477">
        <v>50</v>
      </c>
      <c r="AO2477">
        <v>50</v>
      </c>
      <c r="AP2477" t="s">
        <v>61</v>
      </c>
      <c r="AQ2477" t="s">
        <v>61</v>
      </c>
      <c r="AR2477" t="s">
        <v>61</v>
      </c>
      <c r="AS2477" t="s">
        <v>61</v>
      </c>
      <c r="AT2477" t="s">
        <v>61</v>
      </c>
      <c r="AU2477" t="s">
        <v>61</v>
      </c>
      <c r="AV2477" t="s">
        <v>61</v>
      </c>
      <c r="AW2477" t="s">
        <v>61</v>
      </c>
      <c r="AX2477" s="1"/>
      <c r="AY2477" s="1"/>
      <c r="AZ2477" s="1"/>
      <c r="BA2477" s="1"/>
      <c r="BC2477" t="s">
        <v>4165</v>
      </c>
    </row>
    <row r="2478" spans="1:55" hidden="1" x14ac:dyDescent="0.5">
      <c r="A2478" s="19" t="s">
        <v>4542</v>
      </c>
      <c r="B2478" t="str">
        <f t="shared" si="80"/>
        <v>Sfa-ABas_033-Ex1</v>
      </c>
      <c r="C2478" t="s">
        <v>56</v>
      </c>
      <c r="D2478" s="1">
        <v>43754</v>
      </c>
      <c r="E2478" t="s">
        <v>1336</v>
      </c>
      <c r="F2478" s="1">
        <v>43846</v>
      </c>
      <c r="G2478" t="s">
        <v>2746</v>
      </c>
      <c r="H2478">
        <v>50</v>
      </c>
      <c r="I2478">
        <v>90</v>
      </c>
      <c r="J2478" t="s">
        <v>3070</v>
      </c>
      <c r="K2478" s="26">
        <v>33</v>
      </c>
      <c r="L2478" t="s">
        <v>4510</v>
      </c>
      <c r="N2478">
        <v>4</v>
      </c>
      <c r="O2478" t="str">
        <f t="shared" si="81"/>
        <v>Sfa-A_001_E1</v>
      </c>
      <c r="P2478">
        <v>9</v>
      </c>
      <c r="Q2478" t="s">
        <v>63</v>
      </c>
      <c r="R2478">
        <v>100</v>
      </c>
      <c r="S2478">
        <v>50</v>
      </c>
      <c r="T2478">
        <v>50</v>
      </c>
      <c r="U2478" s="35" t="s">
        <v>61</v>
      </c>
      <c r="V2478" t="str">
        <f t="shared" si="82"/>
        <v>Sfa-A_001_E2</v>
      </c>
      <c r="W2478">
        <v>9</v>
      </c>
      <c r="X2478" t="s">
        <v>63</v>
      </c>
      <c r="Y2478">
        <v>100</v>
      </c>
      <c r="Z2478">
        <v>50</v>
      </c>
      <c r="AA2478">
        <v>50</v>
      </c>
      <c r="AB2478" t="s">
        <v>61</v>
      </c>
      <c r="AC2478" t="str">
        <f t="shared" si="83"/>
        <v>Sfa-A_001_E3</v>
      </c>
      <c r="AD2478">
        <v>9</v>
      </c>
      <c r="AE2478" t="s">
        <v>63</v>
      </c>
      <c r="AF2478">
        <v>100</v>
      </c>
      <c r="AG2478">
        <v>50</v>
      </c>
      <c r="AH2478">
        <v>50</v>
      </c>
      <c r="AI2478" t="s">
        <v>61</v>
      </c>
      <c r="AJ2478" t="str">
        <f t="shared" si="84"/>
        <v>Sfa-A_001_E4</v>
      </c>
      <c r="AK2478">
        <v>9</v>
      </c>
      <c r="AL2478" t="s">
        <v>63</v>
      </c>
      <c r="AM2478">
        <v>100</v>
      </c>
      <c r="AN2478">
        <v>50</v>
      </c>
      <c r="AO2478">
        <v>50</v>
      </c>
      <c r="AP2478" t="s">
        <v>61</v>
      </c>
      <c r="AQ2478" t="s">
        <v>61</v>
      </c>
      <c r="AR2478" t="s">
        <v>61</v>
      </c>
      <c r="AS2478" t="s">
        <v>61</v>
      </c>
      <c r="AT2478" t="s">
        <v>61</v>
      </c>
      <c r="AU2478" t="s">
        <v>61</v>
      </c>
      <c r="AV2478" t="s">
        <v>61</v>
      </c>
      <c r="AW2478" t="s">
        <v>61</v>
      </c>
      <c r="AX2478" s="1"/>
      <c r="AY2478" s="1"/>
      <c r="AZ2478" s="1"/>
      <c r="BA2478" s="1"/>
      <c r="BC2478" t="s">
        <v>4165</v>
      </c>
    </row>
    <row r="2479" spans="1:55" hidden="1" x14ac:dyDescent="0.5">
      <c r="A2479" s="19" t="s">
        <v>4543</v>
      </c>
      <c r="B2479" t="str">
        <f t="shared" si="80"/>
        <v>Sfa-ABas_034-Ex1</v>
      </c>
      <c r="C2479" t="s">
        <v>56</v>
      </c>
      <c r="D2479" s="1">
        <v>43754</v>
      </c>
      <c r="E2479" t="s">
        <v>1336</v>
      </c>
      <c r="F2479" s="1">
        <v>43846</v>
      </c>
      <c r="G2479" t="s">
        <v>2746</v>
      </c>
      <c r="H2479">
        <v>50</v>
      </c>
      <c r="I2479">
        <v>90</v>
      </c>
      <c r="J2479" t="s">
        <v>3070</v>
      </c>
      <c r="K2479" s="26">
        <v>34</v>
      </c>
      <c r="L2479" t="s">
        <v>4510</v>
      </c>
      <c r="N2479">
        <v>4</v>
      </c>
      <c r="O2479" t="str">
        <f t="shared" si="81"/>
        <v>Sfa-A_001_E1</v>
      </c>
      <c r="P2479">
        <v>10</v>
      </c>
      <c r="Q2479" t="s">
        <v>63</v>
      </c>
      <c r="R2479">
        <v>100</v>
      </c>
      <c r="S2479">
        <v>50</v>
      </c>
      <c r="T2479">
        <v>50</v>
      </c>
      <c r="U2479" s="35" t="s">
        <v>61</v>
      </c>
      <c r="V2479" t="str">
        <f t="shared" si="82"/>
        <v>Sfa-A_001_E2</v>
      </c>
      <c r="W2479">
        <v>10</v>
      </c>
      <c r="X2479" t="s">
        <v>63</v>
      </c>
      <c r="Y2479">
        <v>100</v>
      </c>
      <c r="Z2479">
        <v>50</v>
      </c>
      <c r="AA2479">
        <v>50</v>
      </c>
      <c r="AB2479" t="s">
        <v>61</v>
      </c>
      <c r="AC2479" t="str">
        <f t="shared" si="83"/>
        <v>Sfa-A_001_E3</v>
      </c>
      <c r="AD2479">
        <v>10</v>
      </c>
      <c r="AE2479" t="s">
        <v>63</v>
      </c>
      <c r="AF2479">
        <v>100</v>
      </c>
      <c r="AG2479">
        <v>50</v>
      </c>
      <c r="AH2479">
        <v>50</v>
      </c>
      <c r="AI2479" t="s">
        <v>61</v>
      </c>
      <c r="AJ2479" t="str">
        <f t="shared" si="84"/>
        <v>Sfa-A_001_E4</v>
      </c>
      <c r="AK2479">
        <v>10</v>
      </c>
      <c r="AL2479" t="s">
        <v>63</v>
      </c>
      <c r="AM2479">
        <v>100</v>
      </c>
      <c r="AN2479">
        <v>50</v>
      </c>
      <c r="AO2479">
        <v>50</v>
      </c>
      <c r="AP2479" t="s">
        <v>61</v>
      </c>
      <c r="AQ2479" t="s">
        <v>61</v>
      </c>
      <c r="AR2479" t="s">
        <v>61</v>
      </c>
      <c r="AS2479" t="s">
        <v>61</v>
      </c>
      <c r="AT2479" t="s">
        <v>61</v>
      </c>
      <c r="AU2479" t="s">
        <v>61</v>
      </c>
      <c r="AV2479" t="s">
        <v>61</v>
      </c>
      <c r="AW2479" t="s">
        <v>61</v>
      </c>
      <c r="AX2479" s="1"/>
      <c r="AY2479" s="1"/>
      <c r="AZ2479" s="1"/>
      <c r="BA2479" s="1"/>
      <c r="BC2479" t="s">
        <v>4165</v>
      </c>
    </row>
    <row r="2480" spans="1:55" hidden="1" x14ac:dyDescent="0.5">
      <c r="A2480" s="19" t="s">
        <v>4544</v>
      </c>
      <c r="B2480" t="str">
        <f t="shared" si="80"/>
        <v>Sfa-ABas_035-Ex1</v>
      </c>
      <c r="C2480" t="s">
        <v>56</v>
      </c>
      <c r="D2480" s="1">
        <v>43754</v>
      </c>
      <c r="E2480" t="s">
        <v>1336</v>
      </c>
      <c r="F2480" s="1">
        <v>43846</v>
      </c>
      <c r="G2480" t="s">
        <v>2746</v>
      </c>
      <c r="H2480">
        <v>50</v>
      </c>
      <c r="I2480">
        <v>90</v>
      </c>
      <c r="J2480" t="s">
        <v>3070</v>
      </c>
      <c r="K2480" s="26">
        <v>35</v>
      </c>
      <c r="L2480" t="s">
        <v>4510</v>
      </c>
      <c r="N2480">
        <v>4</v>
      </c>
      <c r="O2480" t="str">
        <f t="shared" si="81"/>
        <v>Sfa-A_001_E1</v>
      </c>
      <c r="P2480">
        <v>11</v>
      </c>
      <c r="Q2480" t="s">
        <v>63</v>
      </c>
      <c r="R2480">
        <v>100</v>
      </c>
      <c r="S2480">
        <v>50</v>
      </c>
      <c r="T2480">
        <v>50</v>
      </c>
      <c r="U2480" s="35" t="s">
        <v>61</v>
      </c>
      <c r="V2480" t="str">
        <f t="shared" si="82"/>
        <v>Sfa-A_001_E2</v>
      </c>
      <c r="W2480">
        <v>11</v>
      </c>
      <c r="X2480" t="s">
        <v>63</v>
      </c>
      <c r="Y2480">
        <v>100</v>
      </c>
      <c r="Z2480">
        <v>50</v>
      </c>
      <c r="AA2480">
        <v>50</v>
      </c>
      <c r="AB2480" t="s">
        <v>61</v>
      </c>
      <c r="AC2480" t="str">
        <f t="shared" si="83"/>
        <v>Sfa-A_001_E3</v>
      </c>
      <c r="AD2480">
        <v>11</v>
      </c>
      <c r="AE2480" t="s">
        <v>63</v>
      </c>
      <c r="AF2480">
        <v>100</v>
      </c>
      <c r="AG2480">
        <v>50</v>
      </c>
      <c r="AH2480">
        <v>50</v>
      </c>
      <c r="AI2480" t="s">
        <v>61</v>
      </c>
      <c r="AJ2480" t="str">
        <f t="shared" si="84"/>
        <v>Sfa-A_001_E4</v>
      </c>
      <c r="AK2480">
        <v>11</v>
      </c>
      <c r="AL2480" t="s">
        <v>63</v>
      </c>
      <c r="AM2480">
        <v>100</v>
      </c>
      <c r="AN2480">
        <v>50</v>
      </c>
      <c r="AO2480">
        <v>50</v>
      </c>
      <c r="AP2480" t="s">
        <v>61</v>
      </c>
      <c r="AQ2480" t="s">
        <v>61</v>
      </c>
      <c r="AR2480" t="s">
        <v>61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s="1"/>
      <c r="AY2480" s="1"/>
      <c r="AZ2480" s="1"/>
      <c r="BA2480" s="1"/>
      <c r="BC2480" t="s">
        <v>4165</v>
      </c>
    </row>
    <row r="2481" spans="1:55" hidden="1" x14ac:dyDescent="0.5">
      <c r="A2481" s="19" t="s">
        <v>4545</v>
      </c>
      <c r="B2481" t="str">
        <f t="shared" si="80"/>
        <v>Sfa-ABas_036-Ex1</v>
      </c>
      <c r="C2481" t="s">
        <v>56</v>
      </c>
      <c r="D2481" s="1">
        <v>43754</v>
      </c>
      <c r="E2481" t="s">
        <v>1336</v>
      </c>
      <c r="F2481" s="1">
        <v>43846</v>
      </c>
      <c r="G2481" t="s">
        <v>2746</v>
      </c>
      <c r="H2481">
        <v>50</v>
      </c>
      <c r="I2481">
        <v>90</v>
      </c>
      <c r="J2481" t="s">
        <v>3070</v>
      </c>
      <c r="K2481" s="26">
        <v>36</v>
      </c>
      <c r="L2481" t="s">
        <v>4510</v>
      </c>
      <c r="N2481">
        <v>4</v>
      </c>
      <c r="O2481" t="str">
        <f t="shared" si="81"/>
        <v>Sfa-A_001_E1</v>
      </c>
      <c r="P2481">
        <v>12</v>
      </c>
      <c r="Q2481" t="s">
        <v>63</v>
      </c>
      <c r="R2481">
        <v>100</v>
      </c>
      <c r="S2481">
        <v>50</v>
      </c>
      <c r="T2481">
        <v>50</v>
      </c>
      <c r="U2481" s="35" t="s">
        <v>61</v>
      </c>
      <c r="V2481" t="str">
        <f t="shared" si="82"/>
        <v>Sfa-A_001_E2</v>
      </c>
      <c r="W2481">
        <v>12</v>
      </c>
      <c r="X2481" t="s">
        <v>63</v>
      </c>
      <c r="Y2481">
        <v>100</v>
      </c>
      <c r="Z2481">
        <v>50</v>
      </c>
      <c r="AA2481">
        <v>50</v>
      </c>
      <c r="AB2481" t="s">
        <v>61</v>
      </c>
      <c r="AC2481" t="str">
        <f t="shared" si="83"/>
        <v>Sfa-A_001_E3</v>
      </c>
      <c r="AD2481">
        <v>12</v>
      </c>
      <c r="AE2481" t="s">
        <v>63</v>
      </c>
      <c r="AF2481">
        <v>100</v>
      </c>
      <c r="AG2481">
        <v>50</v>
      </c>
      <c r="AH2481">
        <v>50</v>
      </c>
      <c r="AI2481" t="s">
        <v>61</v>
      </c>
      <c r="AJ2481" t="str">
        <f t="shared" si="84"/>
        <v>Sfa-A_001_E4</v>
      </c>
      <c r="AK2481">
        <v>12</v>
      </c>
      <c r="AL2481" t="s">
        <v>63</v>
      </c>
      <c r="AM2481">
        <v>100</v>
      </c>
      <c r="AN2481">
        <v>50</v>
      </c>
      <c r="AO2481">
        <v>50</v>
      </c>
      <c r="AP2481" t="s">
        <v>61</v>
      </c>
      <c r="AQ2481" t="s">
        <v>61</v>
      </c>
      <c r="AR2481" t="s">
        <v>61</v>
      </c>
      <c r="AS2481" t="s">
        <v>61</v>
      </c>
      <c r="AT2481" t="s">
        <v>61</v>
      </c>
      <c r="AU2481" t="s">
        <v>61</v>
      </c>
      <c r="AV2481" t="s">
        <v>61</v>
      </c>
      <c r="AW2481" t="s">
        <v>61</v>
      </c>
      <c r="AX2481" s="1"/>
      <c r="AY2481" s="1"/>
      <c r="AZ2481" s="1"/>
      <c r="BA2481" s="1"/>
      <c r="BC2481" t="s">
        <v>4165</v>
      </c>
    </row>
    <row r="2482" spans="1:55" hidden="1" x14ac:dyDescent="0.5">
      <c r="A2482" t="s">
        <v>4546</v>
      </c>
      <c r="B2482" t="str">
        <f t="shared" si="80"/>
        <v>Aen-AHam_001-Ex1</v>
      </c>
      <c r="C2482" t="s">
        <v>56</v>
      </c>
      <c r="D2482" s="1">
        <v>43950</v>
      </c>
      <c r="E2482" t="s">
        <v>2236</v>
      </c>
      <c r="F2482" s="1">
        <v>43849</v>
      </c>
      <c r="G2482" t="s">
        <v>4547</v>
      </c>
      <c r="H2482" t="s">
        <v>4548</v>
      </c>
      <c r="I2482">
        <v>90</v>
      </c>
      <c r="J2482" t="s">
        <v>1336</v>
      </c>
      <c r="K2482" s="26" t="s">
        <v>4549</v>
      </c>
      <c r="L2482" t="s">
        <v>4550</v>
      </c>
      <c r="M2482" t="s">
        <v>4551</v>
      </c>
      <c r="N2482">
        <v>1</v>
      </c>
      <c r="O2482" t="s">
        <v>4552</v>
      </c>
      <c r="P2482">
        <v>1</v>
      </c>
      <c r="Q2482" t="s">
        <v>67</v>
      </c>
      <c r="R2482">
        <v>105</v>
      </c>
      <c r="S2482">
        <v>105</v>
      </c>
      <c r="T2482">
        <v>0</v>
      </c>
      <c r="U2482" s="41">
        <v>22.3</v>
      </c>
      <c r="AQ2482" s="1">
        <v>44215</v>
      </c>
      <c r="AR2482">
        <v>3.2</v>
      </c>
      <c r="AS2482" t="s">
        <v>1336</v>
      </c>
    </row>
    <row r="2483" spans="1:55" hidden="1" x14ac:dyDescent="0.5">
      <c r="A2483" t="s">
        <v>4553</v>
      </c>
      <c r="B2483" t="str">
        <f t="shared" si="80"/>
        <v>Aen-AHam_002-Ex1</v>
      </c>
      <c r="C2483" t="s">
        <v>56</v>
      </c>
      <c r="D2483" s="1">
        <v>43950</v>
      </c>
      <c r="E2483" t="s">
        <v>2236</v>
      </c>
      <c r="F2483" s="1">
        <v>43849</v>
      </c>
      <c r="G2483" t="s">
        <v>4547</v>
      </c>
      <c r="H2483" t="s">
        <v>4548</v>
      </c>
      <c r="I2483">
        <v>90</v>
      </c>
      <c r="J2483" t="s">
        <v>1336</v>
      </c>
      <c r="K2483" s="26" t="s">
        <v>4554</v>
      </c>
      <c r="L2483" t="s">
        <v>4550</v>
      </c>
      <c r="M2483" t="s">
        <v>4551</v>
      </c>
      <c r="N2483">
        <v>1</v>
      </c>
      <c r="O2483" t="s">
        <v>4552</v>
      </c>
      <c r="P2483">
        <v>2</v>
      </c>
      <c r="Q2483" t="s">
        <v>67</v>
      </c>
      <c r="R2483">
        <v>105</v>
      </c>
      <c r="S2483">
        <v>105</v>
      </c>
      <c r="T2483">
        <v>0</v>
      </c>
      <c r="U2483" s="41">
        <v>11.1</v>
      </c>
      <c r="AQ2483" s="1">
        <v>44215</v>
      </c>
      <c r="AR2483">
        <v>3.2</v>
      </c>
      <c r="AS2483" t="s">
        <v>1336</v>
      </c>
    </row>
    <row r="2484" spans="1:55" hidden="1" x14ac:dyDescent="0.5">
      <c r="A2484" t="s">
        <v>4555</v>
      </c>
      <c r="B2484" t="str">
        <f t="shared" si="80"/>
        <v>Aen-AHam_003-Ex1</v>
      </c>
      <c r="C2484" t="s">
        <v>56</v>
      </c>
      <c r="D2484" s="1">
        <v>43950</v>
      </c>
      <c r="E2484" t="s">
        <v>2236</v>
      </c>
      <c r="F2484" s="1">
        <v>43849</v>
      </c>
      <c r="G2484" t="s">
        <v>4547</v>
      </c>
      <c r="H2484" t="s">
        <v>4548</v>
      </c>
      <c r="I2484">
        <v>90</v>
      </c>
      <c r="J2484" t="s">
        <v>1336</v>
      </c>
      <c r="K2484" s="26" t="s">
        <v>4556</v>
      </c>
      <c r="L2484" t="s">
        <v>4550</v>
      </c>
      <c r="M2484" t="s">
        <v>4551</v>
      </c>
      <c r="N2484">
        <v>1</v>
      </c>
      <c r="O2484" t="s">
        <v>4552</v>
      </c>
      <c r="P2484">
        <v>3</v>
      </c>
      <c r="Q2484" t="s">
        <v>67</v>
      </c>
      <c r="R2484">
        <v>105</v>
      </c>
      <c r="S2484">
        <v>105</v>
      </c>
      <c r="T2484">
        <v>0</v>
      </c>
      <c r="U2484" s="41">
        <v>11.5</v>
      </c>
      <c r="AQ2484" s="1">
        <v>44215</v>
      </c>
      <c r="AR2484">
        <v>3.2</v>
      </c>
      <c r="AS2484" t="s">
        <v>1336</v>
      </c>
    </row>
    <row r="2485" spans="1:55" hidden="1" x14ac:dyDescent="0.5">
      <c r="A2485" t="s">
        <v>4557</v>
      </c>
      <c r="B2485" t="str">
        <f t="shared" si="80"/>
        <v>Aen-AHam_004-Ex1</v>
      </c>
      <c r="C2485" t="s">
        <v>56</v>
      </c>
      <c r="D2485" s="1">
        <v>43950</v>
      </c>
      <c r="E2485" t="s">
        <v>2236</v>
      </c>
      <c r="F2485" s="1">
        <v>43849</v>
      </c>
      <c r="G2485" t="s">
        <v>4547</v>
      </c>
      <c r="H2485" t="s">
        <v>4548</v>
      </c>
      <c r="I2485">
        <v>90</v>
      </c>
      <c r="J2485" t="s">
        <v>1336</v>
      </c>
      <c r="K2485" s="26" t="s">
        <v>4558</v>
      </c>
      <c r="L2485" t="s">
        <v>4550</v>
      </c>
      <c r="M2485" t="s">
        <v>4551</v>
      </c>
      <c r="N2485">
        <v>1</v>
      </c>
      <c r="O2485" t="s">
        <v>4552</v>
      </c>
      <c r="P2485">
        <v>4</v>
      </c>
      <c r="Q2485" t="s">
        <v>67</v>
      </c>
      <c r="R2485">
        <v>105</v>
      </c>
      <c r="S2485">
        <v>105</v>
      </c>
      <c r="T2485">
        <v>0</v>
      </c>
      <c r="U2485" s="41">
        <v>97.1</v>
      </c>
      <c r="AQ2485" s="1">
        <v>44215</v>
      </c>
      <c r="AR2485">
        <v>3.2</v>
      </c>
      <c r="AS2485" t="s">
        <v>1336</v>
      </c>
    </row>
    <row r="2486" spans="1:55" hidden="1" x14ac:dyDescent="0.5">
      <c r="A2486" t="s">
        <v>4559</v>
      </c>
      <c r="B2486" t="str">
        <f t="shared" si="80"/>
        <v>Aen-AHam_005-Ex1</v>
      </c>
      <c r="C2486" t="s">
        <v>56</v>
      </c>
      <c r="D2486" s="1">
        <v>43950</v>
      </c>
      <c r="E2486" t="s">
        <v>2236</v>
      </c>
      <c r="F2486" s="1">
        <v>43849</v>
      </c>
      <c r="G2486" t="s">
        <v>4547</v>
      </c>
      <c r="H2486" t="s">
        <v>4548</v>
      </c>
      <c r="I2486">
        <v>90</v>
      </c>
      <c r="J2486" t="s">
        <v>1336</v>
      </c>
      <c r="K2486" s="26" t="s">
        <v>4560</v>
      </c>
      <c r="L2486" t="s">
        <v>4550</v>
      </c>
      <c r="M2486" t="s">
        <v>4551</v>
      </c>
      <c r="N2486">
        <v>1</v>
      </c>
      <c r="O2486" t="s">
        <v>4552</v>
      </c>
      <c r="P2486">
        <v>5</v>
      </c>
      <c r="Q2486" t="s">
        <v>67</v>
      </c>
      <c r="R2486">
        <v>105</v>
      </c>
      <c r="S2486">
        <v>105</v>
      </c>
      <c r="T2486">
        <v>0</v>
      </c>
      <c r="U2486" s="41">
        <v>149.80000000000001</v>
      </c>
      <c r="AQ2486" s="1">
        <v>44215</v>
      </c>
      <c r="AR2486">
        <v>3.2</v>
      </c>
      <c r="AS2486" t="s">
        <v>1336</v>
      </c>
    </row>
    <row r="2487" spans="1:55" hidden="1" x14ac:dyDescent="0.5">
      <c r="A2487" t="s">
        <v>4561</v>
      </c>
      <c r="B2487" t="str">
        <f t="shared" si="80"/>
        <v>Aen-AHam_006-Ex1</v>
      </c>
      <c r="C2487" t="s">
        <v>56</v>
      </c>
      <c r="D2487" s="1">
        <v>43950</v>
      </c>
      <c r="E2487" t="s">
        <v>2236</v>
      </c>
      <c r="F2487" s="1">
        <v>43849</v>
      </c>
      <c r="G2487" t="s">
        <v>4547</v>
      </c>
      <c r="H2487" t="s">
        <v>4548</v>
      </c>
      <c r="I2487">
        <v>90</v>
      </c>
      <c r="J2487" t="s">
        <v>1336</v>
      </c>
      <c r="K2487" s="26" t="s">
        <v>4562</v>
      </c>
      <c r="L2487" t="s">
        <v>4550</v>
      </c>
      <c r="M2487" t="s">
        <v>4551</v>
      </c>
      <c r="N2487">
        <v>1</v>
      </c>
      <c r="O2487" t="s">
        <v>4552</v>
      </c>
      <c r="P2487">
        <v>6</v>
      </c>
      <c r="Q2487" t="s">
        <v>67</v>
      </c>
      <c r="R2487">
        <v>105</v>
      </c>
      <c r="S2487">
        <v>105</v>
      </c>
      <c r="T2487">
        <v>0</v>
      </c>
      <c r="U2487" s="41">
        <v>49</v>
      </c>
      <c r="AQ2487" s="1">
        <v>44215</v>
      </c>
      <c r="AR2487">
        <v>3.2</v>
      </c>
      <c r="AS2487" t="s">
        <v>1336</v>
      </c>
    </row>
    <row r="2488" spans="1:55" hidden="1" x14ac:dyDescent="0.5">
      <c r="A2488" t="s">
        <v>4563</v>
      </c>
      <c r="B2488" t="str">
        <f t="shared" si="80"/>
        <v>Aen-AHam_007-Ex1</v>
      </c>
      <c r="C2488" t="s">
        <v>56</v>
      </c>
      <c r="D2488" s="1">
        <v>43950</v>
      </c>
      <c r="E2488" t="s">
        <v>2236</v>
      </c>
      <c r="F2488" s="1">
        <v>43849</v>
      </c>
      <c r="G2488" t="s">
        <v>4547</v>
      </c>
      <c r="H2488" t="s">
        <v>4548</v>
      </c>
      <c r="I2488">
        <v>90</v>
      </c>
      <c r="J2488" t="s">
        <v>1336</v>
      </c>
      <c r="K2488" s="26" t="s">
        <v>4564</v>
      </c>
      <c r="L2488" t="s">
        <v>4550</v>
      </c>
      <c r="M2488" t="s">
        <v>4551</v>
      </c>
      <c r="N2488">
        <v>1</v>
      </c>
      <c r="O2488" t="s">
        <v>4552</v>
      </c>
      <c r="P2488">
        <v>7</v>
      </c>
      <c r="Q2488" t="s">
        <v>67</v>
      </c>
      <c r="R2488">
        <v>105</v>
      </c>
      <c r="S2488">
        <v>105</v>
      </c>
      <c r="T2488">
        <v>0</v>
      </c>
      <c r="U2488" s="41">
        <v>128.6</v>
      </c>
      <c r="AQ2488" s="1">
        <v>44215</v>
      </c>
      <c r="AR2488">
        <v>3.2</v>
      </c>
      <c r="AS2488" t="s">
        <v>1336</v>
      </c>
    </row>
    <row r="2489" spans="1:55" hidden="1" x14ac:dyDescent="0.5">
      <c r="A2489" t="s">
        <v>4565</v>
      </c>
      <c r="B2489" t="str">
        <f t="shared" si="80"/>
        <v>Aen-AHam_008-Ex1</v>
      </c>
      <c r="C2489" t="s">
        <v>56</v>
      </c>
      <c r="D2489" s="1">
        <v>43950</v>
      </c>
      <c r="E2489" t="s">
        <v>2236</v>
      </c>
      <c r="F2489" s="1">
        <v>43849</v>
      </c>
      <c r="G2489" t="s">
        <v>4547</v>
      </c>
      <c r="H2489" t="s">
        <v>4548</v>
      </c>
      <c r="I2489">
        <v>90</v>
      </c>
      <c r="J2489" t="s">
        <v>1336</v>
      </c>
      <c r="K2489" s="26" t="s">
        <v>4566</v>
      </c>
      <c r="L2489" t="s">
        <v>4550</v>
      </c>
      <c r="M2489" t="s">
        <v>4551</v>
      </c>
      <c r="N2489">
        <v>1</v>
      </c>
      <c r="O2489" t="s">
        <v>4552</v>
      </c>
      <c r="P2489">
        <v>8</v>
      </c>
      <c r="Q2489" t="s">
        <v>67</v>
      </c>
      <c r="R2489">
        <v>105</v>
      </c>
      <c r="S2489">
        <v>105</v>
      </c>
      <c r="T2489">
        <v>0</v>
      </c>
      <c r="U2489" s="41">
        <v>7.5</v>
      </c>
      <c r="AQ2489" s="1">
        <v>44215</v>
      </c>
      <c r="AR2489">
        <v>3.2</v>
      </c>
      <c r="AS2489" t="s">
        <v>1336</v>
      </c>
    </row>
    <row r="2490" spans="1:55" hidden="1" x14ac:dyDescent="0.5">
      <c r="A2490" t="s">
        <v>4567</v>
      </c>
      <c r="B2490" t="str">
        <f t="shared" si="80"/>
        <v>Aen-AHam_009-Ex1</v>
      </c>
      <c r="C2490" t="s">
        <v>56</v>
      </c>
      <c r="D2490" s="1">
        <v>43950</v>
      </c>
      <c r="E2490" t="s">
        <v>2236</v>
      </c>
      <c r="F2490" s="1">
        <v>43849</v>
      </c>
      <c r="G2490" t="s">
        <v>4547</v>
      </c>
      <c r="H2490" t="s">
        <v>4548</v>
      </c>
      <c r="I2490">
        <v>90</v>
      </c>
      <c r="J2490" t="s">
        <v>1336</v>
      </c>
      <c r="K2490" s="26" t="s">
        <v>4568</v>
      </c>
      <c r="L2490" t="s">
        <v>4550</v>
      </c>
      <c r="M2490" t="s">
        <v>4551</v>
      </c>
      <c r="N2490">
        <v>1</v>
      </c>
      <c r="O2490" t="s">
        <v>4552</v>
      </c>
      <c r="P2490">
        <v>9</v>
      </c>
      <c r="Q2490" t="s">
        <v>67</v>
      </c>
      <c r="R2490">
        <v>105</v>
      </c>
      <c r="S2490">
        <v>105</v>
      </c>
      <c r="T2490">
        <v>0</v>
      </c>
      <c r="U2490" s="41">
        <v>73.5</v>
      </c>
      <c r="AQ2490" s="1">
        <v>44215</v>
      </c>
      <c r="AR2490">
        <v>3.2</v>
      </c>
      <c r="AS2490" t="s">
        <v>1336</v>
      </c>
    </row>
    <row r="2491" spans="1:55" hidden="1" x14ac:dyDescent="0.5">
      <c r="A2491" t="s">
        <v>4569</v>
      </c>
      <c r="B2491" t="str">
        <f t="shared" si="80"/>
        <v>Aen-AHam_010-Ex1</v>
      </c>
      <c r="C2491" t="s">
        <v>56</v>
      </c>
      <c r="D2491" s="1">
        <v>43950</v>
      </c>
      <c r="E2491" t="s">
        <v>2236</v>
      </c>
      <c r="F2491" s="1">
        <v>43849</v>
      </c>
      <c r="G2491" t="s">
        <v>4547</v>
      </c>
      <c r="H2491" t="s">
        <v>4548</v>
      </c>
      <c r="I2491">
        <v>90</v>
      </c>
      <c r="J2491" t="s">
        <v>1336</v>
      </c>
      <c r="K2491" s="26" t="s">
        <v>4570</v>
      </c>
      <c r="L2491" t="s">
        <v>4550</v>
      </c>
      <c r="M2491" t="s">
        <v>4551</v>
      </c>
      <c r="N2491">
        <v>1</v>
      </c>
      <c r="O2491" t="s">
        <v>4552</v>
      </c>
      <c r="P2491">
        <v>10</v>
      </c>
      <c r="Q2491" t="s">
        <v>67</v>
      </c>
      <c r="R2491">
        <v>105</v>
      </c>
      <c r="S2491">
        <v>105</v>
      </c>
      <c r="T2491">
        <v>0</v>
      </c>
      <c r="U2491" s="41">
        <v>16.5</v>
      </c>
      <c r="AQ2491" s="1">
        <v>44215</v>
      </c>
      <c r="AR2491">
        <v>3.2</v>
      </c>
      <c r="AS2491" t="s">
        <v>1336</v>
      </c>
    </row>
    <row r="2492" spans="1:55" hidden="1" x14ac:dyDescent="0.5">
      <c r="A2492" t="s">
        <v>4571</v>
      </c>
      <c r="B2492" t="str">
        <f t="shared" si="80"/>
        <v>Aen-AHam_011-Ex1</v>
      </c>
      <c r="C2492" t="s">
        <v>56</v>
      </c>
      <c r="D2492" s="1">
        <v>43950</v>
      </c>
      <c r="E2492" t="s">
        <v>2236</v>
      </c>
      <c r="F2492" s="1">
        <v>43849</v>
      </c>
      <c r="G2492" t="s">
        <v>4547</v>
      </c>
      <c r="H2492" t="s">
        <v>4548</v>
      </c>
      <c r="I2492">
        <v>90</v>
      </c>
      <c r="J2492" t="s">
        <v>1336</v>
      </c>
      <c r="K2492" s="26" t="s">
        <v>4572</v>
      </c>
      <c r="L2492" t="s">
        <v>4550</v>
      </c>
      <c r="M2492" t="s">
        <v>4551</v>
      </c>
      <c r="N2492">
        <v>1</v>
      </c>
      <c r="O2492" t="s">
        <v>4552</v>
      </c>
      <c r="P2492">
        <v>11</v>
      </c>
      <c r="Q2492" t="s">
        <v>67</v>
      </c>
      <c r="R2492">
        <v>105</v>
      </c>
      <c r="S2492">
        <v>105</v>
      </c>
      <c r="T2492">
        <v>0</v>
      </c>
      <c r="U2492" s="41">
        <v>133.6</v>
      </c>
      <c r="AQ2492" s="1">
        <v>44215</v>
      </c>
      <c r="AR2492">
        <v>3.2</v>
      </c>
      <c r="AS2492" t="s">
        <v>1336</v>
      </c>
    </row>
    <row r="2493" spans="1:55" hidden="1" x14ac:dyDescent="0.5">
      <c r="A2493" t="s">
        <v>4573</v>
      </c>
      <c r="B2493" t="str">
        <f t="shared" si="80"/>
        <v>Aen-AHam_012-Ex1</v>
      </c>
      <c r="C2493" t="s">
        <v>56</v>
      </c>
      <c r="D2493" s="1">
        <v>43950</v>
      </c>
      <c r="E2493" t="s">
        <v>2236</v>
      </c>
      <c r="F2493" s="1">
        <v>43849</v>
      </c>
      <c r="G2493" t="s">
        <v>4547</v>
      </c>
      <c r="H2493" t="s">
        <v>4548</v>
      </c>
      <c r="I2493">
        <v>90</v>
      </c>
      <c r="J2493" t="s">
        <v>1336</v>
      </c>
      <c r="K2493" s="26" t="s">
        <v>4574</v>
      </c>
      <c r="L2493" t="s">
        <v>4550</v>
      </c>
      <c r="M2493" t="s">
        <v>4551</v>
      </c>
      <c r="N2493">
        <v>1</v>
      </c>
      <c r="O2493" t="s">
        <v>4552</v>
      </c>
      <c r="P2493">
        <v>12</v>
      </c>
      <c r="Q2493" t="s">
        <v>67</v>
      </c>
      <c r="R2493">
        <v>105</v>
      </c>
      <c r="S2493">
        <v>105</v>
      </c>
      <c r="T2493">
        <v>0</v>
      </c>
      <c r="U2493" s="41">
        <v>162.4</v>
      </c>
      <c r="AQ2493" s="1">
        <v>44215</v>
      </c>
      <c r="AR2493">
        <v>3.2</v>
      </c>
      <c r="AS2493" t="s">
        <v>1336</v>
      </c>
    </row>
    <row r="2494" spans="1:55" hidden="1" x14ac:dyDescent="0.5">
      <c r="A2494" t="s">
        <v>4575</v>
      </c>
      <c r="B2494" t="str">
        <f t="shared" ref="B2494:B2557" si="85">A2494&amp;"-Ex1"</f>
        <v>Aen-AHam_013-Ex1</v>
      </c>
      <c r="C2494" t="s">
        <v>56</v>
      </c>
      <c r="D2494" s="1">
        <v>43950</v>
      </c>
      <c r="E2494" t="s">
        <v>2236</v>
      </c>
      <c r="F2494" s="1">
        <v>43849</v>
      </c>
      <c r="G2494" t="s">
        <v>4547</v>
      </c>
      <c r="H2494" t="s">
        <v>4548</v>
      </c>
      <c r="I2494">
        <v>90</v>
      </c>
      <c r="J2494" t="s">
        <v>1336</v>
      </c>
      <c r="K2494" s="26" t="s">
        <v>4576</v>
      </c>
      <c r="L2494" t="s">
        <v>4550</v>
      </c>
      <c r="M2494" t="s">
        <v>4551</v>
      </c>
      <c r="N2494">
        <v>1</v>
      </c>
      <c r="O2494" t="s">
        <v>4552</v>
      </c>
      <c r="P2494">
        <v>1</v>
      </c>
      <c r="Q2494" t="s">
        <v>65</v>
      </c>
      <c r="R2494">
        <v>105</v>
      </c>
      <c r="S2494">
        <v>105</v>
      </c>
      <c r="T2494">
        <v>0</v>
      </c>
      <c r="U2494" s="41">
        <v>19</v>
      </c>
      <c r="AQ2494" s="1">
        <v>44215</v>
      </c>
      <c r="AR2494">
        <v>3.2</v>
      </c>
      <c r="AS2494" t="s">
        <v>1336</v>
      </c>
    </row>
    <row r="2495" spans="1:55" hidden="1" x14ac:dyDescent="0.5">
      <c r="A2495" t="s">
        <v>4577</v>
      </c>
      <c r="B2495" t="str">
        <f t="shared" si="85"/>
        <v>Aen-AHam_014-Ex1</v>
      </c>
      <c r="C2495" t="s">
        <v>56</v>
      </c>
      <c r="D2495" s="1">
        <v>43950</v>
      </c>
      <c r="E2495" t="s">
        <v>2236</v>
      </c>
      <c r="F2495" s="1">
        <v>43849</v>
      </c>
      <c r="G2495" t="s">
        <v>4547</v>
      </c>
      <c r="H2495" t="s">
        <v>4548</v>
      </c>
      <c r="I2495">
        <v>90</v>
      </c>
      <c r="J2495" t="s">
        <v>1336</v>
      </c>
      <c r="K2495" s="26" t="s">
        <v>4578</v>
      </c>
      <c r="L2495" t="s">
        <v>4550</v>
      </c>
      <c r="M2495" t="s">
        <v>4551</v>
      </c>
      <c r="N2495">
        <v>1</v>
      </c>
      <c r="O2495" t="s">
        <v>4552</v>
      </c>
      <c r="P2495">
        <v>2</v>
      </c>
      <c r="Q2495" t="s">
        <v>65</v>
      </c>
      <c r="R2495">
        <v>105</v>
      </c>
      <c r="S2495">
        <v>105</v>
      </c>
      <c r="T2495">
        <v>0</v>
      </c>
      <c r="U2495" s="41">
        <v>24.6</v>
      </c>
      <c r="AQ2495" s="1">
        <v>44215</v>
      </c>
      <c r="AR2495">
        <v>3.2</v>
      </c>
      <c r="AS2495" t="s">
        <v>1336</v>
      </c>
    </row>
    <row r="2496" spans="1:55" hidden="1" x14ac:dyDescent="0.5">
      <c r="A2496" t="s">
        <v>4579</v>
      </c>
      <c r="B2496" t="str">
        <f t="shared" si="85"/>
        <v>Aen-AHam_015-Ex1</v>
      </c>
      <c r="C2496" t="s">
        <v>56</v>
      </c>
      <c r="D2496" s="1">
        <v>43950</v>
      </c>
      <c r="E2496" t="s">
        <v>2236</v>
      </c>
      <c r="F2496" s="1">
        <v>43849</v>
      </c>
      <c r="G2496" t="s">
        <v>4547</v>
      </c>
      <c r="H2496" t="s">
        <v>4548</v>
      </c>
      <c r="I2496">
        <v>90</v>
      </c>
      <c r="J2496" t="s">
        <v>1336</v>
      </c>
      <c r="K2496" s="26" t="s">
        <v>4580</v>
      </c>
      <c r="L2496" t="s">
        <v>4550</v>
      </c>
      <c r="M2496" t="s">
        <v>4551</v>
      </c>
      <c r="N2496">
        <v>1</v>
      </c>
      <c r="O2496" t="s">
        <v>4552</v>
      </c>
      <c r="P2496">
        <v>3</v>
      </c>
      <c r="Q2496" t="s">
        <v>65</v>
      </c>
      <c r="R2496">
        <v>105</v>
      </c>
      <c r="S2496">
        <v>105</v>
      </c>
      <c r="T2496">
        <v>0</v>
      </c>
      <c r="U2496" s="41">
        <v>6.7</v>
      </c>
      <c r="AQ2496" s="1">
        <v>44215</v>
      </c>
      <c r="AR2496">
        <v>3.2</v>
      </c>
      <c r="AS2496" t="s">
        <v>1336</v>
      </c>
    </row>
    <row r="2497" spans="1:45" hidden="1" x14ac:dyDescent="0.5">
      <c r="A2497" t="s">
        <v>4581</v>
      </c>
      <c r="B2497" t="str">
        <f t="shared" si="85"/>
        <v>Aen-AHam_016-Ex1</v>
      </c>
      <c r="C2497" t="s">
        <v>56</v>
      </c>
      <c r="D2497" s="1">
        <v>43950</v>
      </c>
      <c r="E2497" t="s">
        <v>2236</v>
      </c>
      <c r="F2497" s="1">
        <v>43849</v>
      </c>
      <c r="G2497" t="s">
        <v>1336</v>
      </c>
      <c r="H2497" t="s">
        <v>4548</v>
      </c>
      <c r="I2497">
        <v>90</v>
      </c>
      <c r="J2497" t="s">
        <v>1336</v>
      </c>
      <c r="K2497" s="26" t="s">
        <v>4582</v>
      </c>
      <c r="L2497" t="s">
        <v>4550</v>
      </c>
      <c r="M2497" t="s">
        <v>4551</v>
      </c>
      <c r="N2497">
        <v>1</v>
      </c>
      <c r="O2497" t="s">
        <v>4552</v>
      </c>
      <c r="P2497">
        <v>4</v>
      </c>
      <c r="Q2497" t="s">
        <v>65</v>
      </c>
      <c r="R2497">
        <v>105</v>
      </c>
      <c r="S2497">
        <v>105</v>
      </c>
      <c r="T2497">
        <v>0</v>
      </c>
      <c r="U2497" s="41">
        <v>50.2</v>
      </c>
      <c r="AQ2497" s="1">
        <v>44215</v>
      </c>
      <c r="AR2497">
        <v>3.2</v>
      </c>
      <c r="AS2497" t="s">
        <v>1336</v>
      </c>
    </row>
    <row r="2498" spans="1:45" hidden="1" x14ac:dyDescent="0.5">
      <c r="A2498" t="s">
        <v>4583</v>
      </c>
      <c r="B2498" t="str">
        <f t="shared" si="85"/>
        <v>Aen-AHam_017-Ex1</v>
      </c>
      <c r="C2498" t="s">
        <v>56</v>
      </c>
      <c r="D2498" s="1">
        <v>43950</v>
      </c>
      <c r="E2498" t="s">
        <v>2236</v>
      </c>
      <c r="F2498" s="1">
        <v>43849</v>
      </c>
      <c r="G2498" t="s">
        <v>1336</v>
      </c>
      <c r="H2498" t="s">
        <v>4548</v>
      </c>
      <c r="I2498">
        <v>90</v>
      </c>
      <c r="J2498" t="s">
        <v>1336</v>
      </c>
      <c r="K2498" s="26" t="s">
        <v>4584</v>
      </c>
      <c r="L2498" t="s">
        <v>4550</v>
      </c>
      <c r="M2498" t="s">
        <v>4551</v>
      </c>
      <c r="N2498">
        <v>1</v>
      </c>
      <c r="O2498" t="s">
        <v>4552</v>
      </c>
      <c r="P2498">
        <v>5</v>
      </c>
      <c r="Q2498" t="s">
        <v>65</v>
      </c>
      <c r="R2498">
        <v>105</v>
      </c>
      <c r="S2498">
        <v>105</v>
      </c>
      <c r="T2498">
        <v>0</v>
      </c>
      <c r="U2498" s="41">
        <v>123.5</v>
      </c>
      <c r="AQ2498" s="1">
        <v>44215</v>
      </c>
      <c r="AR2498">
        <v>3.2</v>
      </c>
      <c r="AS2498" t="s">
        <v>1336</v>
      </c>
    </row>
    <row r="2499" spans="1:45" hidden="1" x14ac:dyDescent="0.5">
      <c r="A2499" t="s">
        <v>4585</v>
      </c>
      <c r="B2499" t="str">
        <f t="shared" si="85"/>
        <v>Aen-AHam_018-Ex1</v>
      </c>
      <c r="C2499" t="s">
        <v>56</v>
      </c>
      <c r="D2499" s="1">
        <v>43950</v>
      </c>
      <c r="E2499" t="s">
        <v>2236</v>
      </c>
      <c r="F2499" s="1">
        <v>43849</v>
      </c>
      <c r="G2499" t="s">
        <v>1336</v>
      </c>
      <c r="H2499" t="s">
        <v>4548</v>
      </c>
      <c r="I2499">
        <v>90</v>
      </c>
      <c r="J2499" t="s">
        <v>1336</v>
      </c>
      <c r="K2499" s="26" t="s">
        <v>4586</v>
      </c>
      <c r="L2499" t="s">
        <v>4550</v>
      </c>
      <c r="M2499" t="s">
        <v>4551</v>
      </c>
      <c r="N2499">
        <v>1</v>
      </c>
      <c r="O2499" t="s">
        <v>4552</v>
      </c>
      <c r="P2499">
        <v>6</v>
      </c>
      <c r="Q2499" t="s">
        <v>65</v>
      </c>
      <c r="R2499">
        <v>105</v>
      </c>
      <c r="S2499">
        <v>105</v>
      </c>
      <c r="T2499">
        <v>0</v>
      </c>
      <c r="U2499" s="41">
        <v>11.4</v>
      </c>
      <c r="AQ2499" s="1">
        <v>44215</v>
      </c>
      <c r="AR2499">
        <v>3.2</v>
      </c>
      <c r="AS2499" t="s">
        <v>1336</v>
      </c>
    </row>
    <row r="2500" spans="1:45" hidden="1" x14ac:dyDescent="0.5">
      <c r="A2500" t="s">
        <v>4587</v>
      </c>
      <c r="B2500" t="str">
        <f t="shared" si="85"/>
        <v>Aen-AHam_019-Ex1</v>
      </c>
      <c r="C2500" t="s">
        <v>56</v>
      </c>
      <c r="D2500" s="1">
        <v>43951</v>
      </c>
      <c r="E2500" t="s">
        <v>1336</v>
      </c>
      <c r="F2500" s="1">
        <v>43849</v>
      </c>
      <c r="G2500" t="s">
        <v>1336</v>
      </c>
      <c r="H2500" t="s">
        <v>4548</v>
      </c>
      <c r="I2500">
        <v>90</v>
      </c>
      <c r="J2500" t="s">
        <v>1336</v>
      </c>
      <c r="K2500" s="26" t="s">
        <v>4588</v>
      </c>
      <c r="L2500" t="s">
        <v>4550</v>
      </c>
      <c r="M2500" t="s">
        <v>4551</v>
      </c>
      <c r="N2500">
        <v>1</v>
      </c>
      <c r="O2500" t="s">
        <v>4552</v>
      </c>
      <c r="P2500">
        <v>7</v>
      </c>
      <c r="Q2500" t="s">
        <v>65</v>
      </c>
      <c r="R2500">
        <v>105</v>
      </c>
      <c r="S2500">
        <v>105</v>
      </c>
      <c r="T2500">
        <v>0</v>
      </c>
      <c r="U2500" s="41">
        <v>93.1</v>
      </c>
      <c r="AQ2500" s="1">
        <v>44215</v>
      </c>
      <c r="AR2500">
        <v>3.2</v>
      </c>
      <c r="AS2500" t="s">
        <v>1336</v>
      </c>
    </row>
    <row r="2501" spans="1:45" hidden="1" x14ac:dyDescent="0.5">
      <c r="A2501" t="s">
        <v>4589</v>
      </c>
      <c r="B2501" t="str">
        <f t="shared" si="85"/>
        <v>Aen-AHam_020-Ex1</v>
      </c>
      <c r="C2501" t="s">
        <v>56</v>
      </c>
      <c r="D2501" s="1">
        <v>43951</v>
      </c>
      <c r="E2501" t="s">
        <v>1336</v>
      </c>
      <c r="F2501" s="1">
        <v>43849</v>
      </c>
      <c r="G2501" t="s">
        <v>1336</v>
      </c>
      <c r="H2501" t="s">
        <v>4548</v>
      </c>
      <c r="I2501">
        <v>90</v>
      </c>
      <c r="J2501" t="s">
        <v>1336</v>
      </c>
      <c r="K2501" s="26" t="s">
        <v>4590</v>
      </c>
      <c r="L2501" t="s">
        <v>4550</v>
      </c>
      <c r="M2501" t="s">
        <v>4551</v>
      </c>
      <c r="N2501">
        <v>1</v>
      </c>
      <c r="O2501" t="s">
        <v>4552</v>
      </c>
      <c r="P2501">
        <v>8</v>
      </c>
      <c r="Q2501" t="s">
        <v>65</v>
      </c>
      <c r="R2501">
        <v>105</v>
      </c>
      <c r="S2501">
        <v>105</v>
      </c>
      <c r="T2501">
        <v>0</v>
      </c>
      <c r="U2501" s="41">
        <v>253.3</v>
      </c>
      <c r="AQ2501" s="1">
        <v>44215</v>
      </c>
      <c r="AR2501">
        <v>3.2</v>
      </c>
      <c r="AS2501" t="s">
        <v>1336</v>
      </c>
    </row>
    <row r="2502" spans="1:45" hidden="1" x14ac:dyDescent="0.5">
      <c r="A2502" t="s">
        <v>4591</v>
      </c>
      <c r="B2502" t="str">
        <f t="shared" si="85"/>
        <v>Aen-AHam_021-Ex1</v>
      </c>
      <c r="C2502" t="s">
        <v>56</v>
      </c>
      <c r="D2502" s="1">
        <v>43951</v>
      </c>
      <c r="E2502" t="s">
        <v>1336</v>
      </c>
      <c r="F2502" s="1">
        <v>43849</v>
      </c>
      <c r="G2502" t="s">
        <v>1336</v>
      </c>
      <c r="H2502" t="s">
        <v>4548</v>
      </c>
      <c r="I2502">
        <v>90</v>
      </c>
      <c r="J2502" t="s">
        <v>1336</v>
      </c>
      <c r="K2502" s="26" t="s">
        <v>4592</v>
      </c>
      <c r="L2502" t="s">
        <v>4550</v>
      </c>
      <c r="M2502" t="s">
        <v>4551</v>
      </c>
      <c r="N2502">
        <v>1</v>
      </c>
      <c r="O2502" t="s">
        <v>4552</v>
      </c>
      <c r="P2502">
        <v>9</v>
      </c>
      <c r="Q2502" t="s">
        <v>65</v>
      </c>
      <c r="R2502">
        <v>105</v>
      </c>
      <c r="S2502">
        <v>105</v>
      </c>
      <c r="T2502">
        <v>0</v>
      </c>
      <c r="U2502" s="41">
        <v>302.3</v>
      </c>
      <c r="AQ2502" s="1">
        <v>44215</v>
      </c>
      <c r="AR2502">
        <v>3.2</v>
      </c>
      <c r="AS2502" t="s">
        <v>1336</v>
      </c>
    </row>
    <row r="2503" spans="1:45" hidden="1" x14ac:dyDescent="0.5">
      <c r="A2503" t="s">
        <v>4593</v>
      </c>
      <c r="B2503" t="str">
        <f t="shared" si="85"/>
        <v>Aen-AHam_022-Ex1</v>
      </c>
      <c r="C2503" t="s">
        <v>56</v>
      </c>
      <c r="D2503" s="1">
        <v>43951</v>
      </c>
      <c r="E2503" t="s">
        <v>1336</v>
      </c>
      <c r="F2503" s="1">
        <v>43849</v>
      </c>
      <c r="G2503" t="s">
        <v>1336</v>
      </c>
      <c r="H2503" t="s">
        <v>4548</v>
      </c>
      <c r="I2503">
        <v>90</v>
      </c>
      <c r="J2503" t="s">
        <v>1336</v>
      </c>
      <c r="K2503" s="26" t="s">
        <v>4594</v>
      </c>
      <c r="L2503" t="s">
        <v>4550</v>
      </c>
      <c r="M2503" t="s">
        <v>4551</v>
      </c>
      <c r="N2503">
        <v>1</v>
      </c>
      <c r="O2503" t="s">
        <v>4552</v>
      </c>
      <c r="P2503">
        <v>10</v>
      </c>
      <c r="Q2503" t="s">
        <v>65</v>
      </c>
      <c r="R2503">
        <v>105</v>
      </c>
      <c r="S2503">
        <v>105</v>
      </c>
      <c r="T2503">
        <v>0</v>
      </c>
      <c r="U2503" s="41">
        <v>11.3</v>
      </c>
      <c r="AQ2503" s="1">
        <v>44215</v>
      </c>
      <c r="AR2503">
        <v>3.2</v>
      </c>
      <c r="AS2503" t="s">
        <v>1336</v>
      </c>
    </row>
    <row r="2504" spans="1:45" hidden="1" x14ac:dyDescent="0.5">
      <c r="A2504" t="s">
        <v>4595</v>
      </c>
      <c r="B2504" t="str">
        <f t="shared" si="85"/>
        <v>Aen-AHam_023-Ex1</v>
      </c>
      <c r="C2504" t="s">
        <v>56</v>
      </c>
      <c r="D2504" s="1">
        <v>43951</v>
      </c>
      <c r="E2504" t="s">
        <v>1336</v>
      </c>
      <c r="F2504" s="1">
        <v>43849</v>
      </c>
      <c r="G2504" t="s">
        <v>1336</v>
      </c>
      <c r="H2504" t="s">
        <v>4548</v>
      </c>
      <c r="I2504">
        <v>90</v>
      </c>
      <c r="J2504" t="s">
        <v>1336</v>
      </c>
      <c r="K2504" s="26" t="s">
        <v>4596</v>
      </c>
      <c r="L2504" t="s">
        <v>4550</v>
      </c>
      <c r="M2504" t="s">
        <v>4551</v>
      </c>
      <c r="N2504">
        <v>1</v>
      </c>
      <c r="O2504" t="s">
        <v>4552</v>
      </c>
      <c r="P2504">
        <v>11</v>
      </c>
      <c r="Q2504" t="s">
        <v>65</v>
      </c>
      <c r="R2504">
        <v>105</v>
      </c>
      <c r="S2504">
        <v>105</v>
      </c>
      <c r="T2504">
        <v>0</v>
      </c>
      <c r="U2504" s="41">
        <v>245.9</v>
      </c>
      <c r="AQ2504" s="1">
        <v>44215</v>
      </c>
      <c r="AR2504">
        <v>3.2</v>
      </c>
      <c r="AS2504" t="s">
        <v>1336</v>
      </c>
    </row>
    <row r="2505" spans="1:45" hidden="1" x14ac:dyDescent="0.5">
      <c r="A2505" t="s">
        <v>4597</v>
      </c>
      <c r="B2505" t="str">
        <f t="shared" si="85"/>
        <v>Aen-AHam_024-Ex1</v>
      </c>
      <c r="C2505" t="s">
        <v>56</v>
      </c>
      <c r="D2505" s="1">
        <v>43951</v>
      </c>
      <c r="E2505" t="s">
        <v>1336</v>
      </c>
      <c r="F2505" s="1">
        <v>43849</v>
      </c>
      <c r="G2505" t="s">
        <v>1336</v>
      </c>
      <c r="H2505" t="s">
        <v>4548</v>
      </c>
      <c r="I2505">
        <v>90</v>
      </c>
      <c r="J2505" t="s">
        <v>1336</v>
      </c>
      <c r="K2505" s="26" t="s">
        <v>4598</v>
      </c>
      <c r="L2505" t="s">
        <v>4550</v>
      </c>
      <c r="M2505" t="s">
        <v>4551</v>
      </c>
      <c r="N2505">
        <v>1</v>
      </c>
      <c r="O2505" t="s">
        <v>4552</v>
      </c>
      <c r="P2505">
        <v>12</v>
      </c>
      <c r="Q2505" t="s">
        <v>65</v>
      </c>
      <c r="R2505">
        <v>105</v>
      </c>
      <c r="S2505">
        <v>105</v>
      </c>
      <c r="T2505">
        <v>0</v>
      </c>
      <c r="U2505" s="41">
        <v>246.3</v>
      </c>
      <c r="AQ2505" s="1">
        <v>44215</v>
      </c>
      <c r="AR2505">
        <v>3.2</v>
      </c>
      <c r="AS2505" t="s">
        <v>1336</v>
      </c>
    </row>
    <row r="2506" spans="1:45" hidden="1" x14ac:dyDescent="0.5">
      <c r="A2506" t="s">
        <v>4599</v>
      </c>
      <c r="B2506" t="str">
        <f t="shared" si="85"/>
        <v>Aen-AHam_025-Ex1</v>
      </c>
      <c r="C2506" t="s">
        <v>56</v>
      </c>
      <c r="D2506" s="1">
        <v>43951</v>
      </c>
      <c r="E2506" t="s">
        <v>1336</v>
      </c>
      <c r="F2506" s="1">
        <v>43849</v>
      </c>
      <c r="G2506" t="s">
        <v>1336</v>
      </c>
      <c r="H2506" t="s">
        <v>4548</v>
      </c>
      <c r="I2506">
        <v>90</v>
      </c>
      <c r="J2506" t="s">
        <v>1336</v>
      </c>
      <c r="K2506" s="26" t="s">
        <v>4600</v>
      </c>
      <c r="L2506" t="s">
        <v>4550</v>
      </c>
      <c r="M2506" t="s">
        <v>4551</v>
      </c>
      <c r="N2506">
        <v>1</v>
      </c>
      <c r="O2506" t="s">
        <v>4552</v>
      </c>
      <c r="P2506">
        <v>1</v>
      </c>
      <c r="Q2506" t="s">
        <v>63</v>
      </c>
      <c r="R2506">
        <v>105</v>
      </c>
      <c r="S2506">
        <v>105</v>
      </c>
      <c r="T2506">
        <v>0</v>
      </c>
      <c r="U2506" s="41">
        <v>12.9</v>
      </c>
      <c r="AQ2506" s="1">
        <v>44215</v>
      </c>
      <c r="AR2506">
        <v>3.2</v>
      </c>
      <c r="AS2506" t="s">
        <v>1336</v>
      </c>
    </row>
    <row r="2507" spans="1:45" hidden="1" x14ac:dyDescent="0.5">
      <c r="A2507" t="s">
        <v>4601</v>
      </c>
      <c r="B2507" t="str">
        <f t="shared" si="85"/>
        <v>Aen-AHam_026-Ex1</v>
      </c>
      <c r="C2507" t="s">
        <v>56</v>
      </c>
      <c r="D2507" s="1">
        <v>43951</v>
      </c>
      <c r="E2507" t="s">
        <v>1336</v>
      </c>
      <c r="F2507" s="1">
        <v>43849</v>
      </c>
      <c r="G2507" t="s">
        <v>1336</v>
      </c>
      <c r="H2507" t="s">
        <v>4548</v>
      </c>
      <c r="I2507">
        <v>90</v>
      </c>
      <c r="J2507" t="s">
        <v>1336</v>
      </c>
      <c r="K2507" s="26" t="s">
        <v>4602</v>
      </c>
      <c r="L2507" t="s">
        <v>4550</v>
      </c>
      <c r="M2507" t="s">
        <v>4551</v>
      </c>
      <c r="N2507">
        <v>1</v>
      </c>
      <c r="O2507" t="s">
        <v>4552</v>
      </c>
      <c r="P2507">
        <v>2</v>
      </c>
      <c r="Q2507" t="s">
        <v>63</v>
      </c>
      <c r="R2507">
        <v>105</v>
      </c>
      <c r="S2507">
        <v>105</v>
      </c>
      <c r="T2507">
        <v>0</v>
      </c>
      <c r="U2507" s="41">
        <v>41.8</v>
      </c>
      <c r="AQ2507" s="1">
        <v>44215</v>
      </c>
      <c r="AR2507">
        <v>3.2</v>
      </c>
      <c r="AS2507" t="s">
        <v>1336</v>
      </c>
    </row>
    <row r="2508" spans="1:45" hidden="1" x14ac:dyDescent="0.5">
      <c r="A2508" t="s">
        <v>4603</v>
      </c>
      <c r="B2508" t="str">
        <f t="shared" si="85"/>
        <v>Aen-AHam_027-Ex1</v>
      </c>
      <c r="C2508" t="s">
        <v>56</v>
      </c>
      <c r="D2508" s="1">
        <v>43951</v>
      </c>
      <c r="E2508" t="s">
        <v>1336</v>
      </c>
      <c r="F2508" s="1">
        <v>43849</v>
      </c>
      <c r="G2508" t="s">
        <v>1336</v>
      </c>
      <c r="H2508" t="s">
        <v>4548</v>
      </c>
      <c r="I2508">
        <v>90</v>
      </c>
      <c r="J2508" t="s">
        <v>1336</v>
      </c>
      <c r="K2508" s="26" t="s">
        <v>4604</v>
      </c>
      <c r="L2508" t="s">
        <v>4550</v>
      </c>
      <c r="M2508" t="s">
        <v>4551</v>
      </c>
      <c r="N2508">
        <v>1</v>
      </c>
      <c r="O2508" t="s">
        <v>4552</v>
      </c>
      <c r="P2508">
        <v>3</v>
      </c>
      <c r="Q2508" t="s">
        <v>63</v>
      </c>
      <c r="R2508">
        <v>105</v>
      </c>
      <c r="S2508">
        <v>105</v>
      </c>
      <c r="T2508">
        <v>0</v>
      </c>
      <c r="U2508" s="41">
        <v>54.8</v>
      </c>
      <c r="AQ2508" s="1">
        <v>44215</v>
      </c>
      <c r="AR2508">
        <v>3.2</v>
      </c>
      <c r="AS2508" t="s">
        <v>1336</v>
      </c>
    </row>
    <row r="2509" spans="1:45" hidden="1" x14ac:dyDescent="0.5">
      <c r="A2509" t="s">
        <v>4605</v>
      </c>
      <c r="B2509" t="str">
        <f t="shared" si="85"/>
        <v>Aen-AHam_028-Ex1</v>
      </c>
      <c r="C2509" t="s">
        <v>56</v>
      </c>
      <c r="D2509" s="1">
        <v>43951</v>
      </c>
      <c r="E2509" t="s">
        <v>1336</v>
      </c>
      <c r="F2509" s="1">
        <v>43849</v>
      </c>
      <c r="G2509" t="s">
        <v>1336</v>
      </c>
      <c r="H2509" t="s">
        <v>4548</v>
      </c>
      <c r="I2509">
        <v>90</v>
      </c>
      <c r="J2509" t="s">
        <v>1336</v>
      </c>
      <c r="K2509" s="26" t="s">
        <v>4606</v>
      </c>
      <c r="L2509" t="s">
        <v>4550</v>
      </c>
      <c r="M2509" t="s">
        <v>4551</v>
      </c>
      <c r="N2509">
        <v>1</v>
      </c>
      <c r="O2509" t="s">
        <v>4552</v>
      </c>
      <c r="P2509">
        <v>4</v>
      </c>
      <c r="Q2509" t="s">
        <v>63</v>
      </c>
      <c r="R2509">
        <v>105</v>
      </c>
      <c r="S2509">
        <v>105</v>
      </c>
      <c r="T2509">
        <v>0</v>
      </c>
      <c r="U2509" s="41">
        <v>9.6</v>
      </c>
      <c r="AQ2509" s="1">
        <v>44215</v>
      </c>
      <c r="AR2509">
        <v>3.2</v>
      </c>
      <c r="AS2509" t="s">
        <v>1336</v>
      </c>
    </row>
    <row r="2510" spans="1:45" hidden="1" x14ac:dyDescent="0.5">
      <c r="A2510" t="s">
        <v>4607</v>
      </c>
      <c r="B2510" t="str">
        <f t="shared" si="85"/>
        <v>Aen-AHam_029-Ex1</v>
      </c>
      <c r="C2510" t="s">
        <v>56</v>
      </c>
      <c r="D2510" s="1">
        <v>43951</v>
      </c>
      <c r="E2510" t="s">
        <v>1336</v>
      </c>
      <c r="F2510" s="1">
        <v>43849</v>
      </c>
      <c r="G2510" t="s">
        <v>1336</v>
      </c>
      <c r="H2510" t="s">
        <v>4548</v>
      </c>
      <c r="I2510">
        <v>90</v>
      </c>
      <c r="J2510" t="s">
        <v>1336</v>
      </c>
      <c r="K2510" s="26" t="s">
        <v>4608</v>
      </c>
      <c r="L2510" t="s">
        <v>4550</v>
      </c>
      <c r="M2510" t="s">
        <v>4551</v>
      </c>
      <c r="N2510">
        <v>1</v>
      </c>
      <c r="O2510" t="s">
        <v>4552</v>
      </c>
      <c r="P2510">
        <v>5</v>
      </c>
      <c r="Q2510" t="s">
        <v>63</v>
      </c>
      <c r="R2510">
        <v>105</v>
      </c>
      <c r="S2510">
        <v>105</v>
      </c>
      <c r="T2510">
        <v>0</v>
      </c>
      <c r="U2510" s="41">
        <v>10.5</v>
      </c>
      <c r="AQ2510" s="1">
        <v>44215</v>
      </c>
      <c r="AR2510">
        <v>3.2</v>
      </c>
      <c r="AS2510" t="s">
        <v>1336</v>
      </c>
    </row>
    <row r="2511" spans="1:45" hidden="1" x14ac:dyDescent="0.5">
      <c r="A2511" t="s">
        <v>4609</v>
      </c>
      <c r="B2511" t="str">
        <f t="shared" si="85"/>
        <v>Aen-AHam_030-Ex1</v>
      </c>
      <c r="C2511" t="s">
        <v>56</v>
      </c>
      <c r="D2511" s="1">
        <v>43951</v>
      </c>
      <c r="E2511" t="s">
        <v>1336</v>
      </c>
      <c r="F2511" s="1">
        <v>43849</v>
      </c>
      <c r="G2511" t="s">
        <v>1336</v>
      </c>
      <c r="H2511" t="s">
        <v>4548</v>
      </c>
      <c r="I2511">
        <v>90</v>
      </c>
      <c r="J2511" t="s">
        <v>1336</v>
      </c>
      <c r="K2511" s="26" t="s">
        <v>4610</v>
      </c>
      <c r="L2511" t="s">
        <v>4550</v>
      </c>
      <c r="M2511" t="s">
        <v>4551</v>
      </c>
      <c r="N2511">
        <v>1</v>
      </c>
      <c r="O2511" t="s">
        <v>4552</v>
      </c>
      <c r="P2511">
        <v>6</v>
      </c>
      <c r="Q2511" t="s">
        <v>63</v>
      </c>
      <c r="R2511">
        <v>105</v>
      </c>
      <c r="S2511">
        <v>105</v>
      </c>
      <c r="T2511">
        <v>0</v>
      </c>
      <c r="U2511" s="41">
        <v>15.6</v>
      </c>
      <c r="AQ2511" s="1">
        <v>44215</v>
      </c>
      <c r="AR2511">
        <v>3.2</v>
      </c>
      <c r="AS2511" t="s">
        <v>1336</v>
      </c>
    </row>
    <row r="2512" spans="1:45" hidden="1" x14ac:dyDescent="0.5">
      <c r="A2512" t="s">
        <v>4611</v>
      </c>
      <c r="B2512" t="str">
        <f t="shared" si="85"/>
        <v>Aen-AHam_031-Ex1</v>
      </c>
      <c r="C2512" t="s">
        <v>56</v>
      </c>
      <c r="D2512" s="1">
        <v>43950</v>
      </c>
      <c r="E2512" t="s">
        <v>57</v>
      </c>
      <c r="F2512" s="1">
        <v>43851</v>
      </c>
      <c r="G2512" t="s">
        <v>1336</v>
      </c>
      <c r="H2512" t="s">
        <v>4548</v>
      </c>
      <c r="I2512">
        <v>90</v>
      </c>
      <c r="J2512" t="s">
        <v>1336</v>
      </c>
      <c r="K2512" s="26" t="s">
        <v>4612</v>
      </c>
      <c r="L2512" t="s">
        <v>4550</v>
      </c>
      <c r="M2512" t="s">
        <v>1227</v>
      </c>
      <c r="N2512">
        <v>1</v>
      </c>
      <c r="O2512" t="s">
        <v>4552</v>
      </c>
      <c r="P2512">
        <v>7</v>
      </c>
      <c r="Q2512" t="s">
        <v>63</v>
      </c>
      <c r="R2512">
        <v>105</v>
      </c>
      <c r="S2512">
        <v>105</v>
      </c>
      <c r="T2512">
        <v>0</v>
      </c>
      <c r="U2512" s="41">
        <v>65.5</v>
      </c>
      <c r="AQ2512" s="1">
        <v>44217</v>
      </c>
      <c r="AR2512">
        <v>3.2</v>
      </c>
      <c r="AS2512" t="s">
        <v>1336</v>
      </c>
    </row>
    <row r="2513" spans="1:45" hidden="1" x14ac:dyDescent="0.5">
      <c r="A2513" t="s">
        <v>4613</v>
      </c>
      <c r="B2513" t="str">
        <f t="shared" si="85"/>
        <v>Aen-AHam_032-Ex1</v>
      </c>
      <c r="C2513" t="s">
        <v>56</v>
      </c>
      <c r="D2513" s="1">
        <v>43950</v>
      </c>
      <c r="E2513" t="s">
        <v>57</v>
      </c>
      <c r="F2513" s="1">
        <v>43851</v>
      </c>
      <c r="G2513" t="s">
        <v>1336</v>
      </c>
      <c r="H2513" t="s">
        <v>4548</v>
      </c>
      <c r="I2513">
        <v>90</v>
      </c>
      <c r="J2513" t="s">
        <v>1336</v>
      </c>
      <c r="K2513" s="26" t="s">
        <v>4614</v>
      </c>
      <c r="L2513" t="s">
        <v>4550</v>
      </c>
      <c r="M2513" t="s">
        <v>1227</v>
      </c>
      <c r="N2513">
        <v>1</v>
      </c>
      <c r="O2513" t="s">
        <v>4552</v>
      </c>
      <c r="P2513">
        <v>8</v>
      </c>
      <c r="Q2513" t="s">
        <v>63</v>
      </c>
      <c r="R2513">
        <v>105</v>
      </c>
      <c r="S2513">
        <v>105</v>
      </c>
      <c r="T2513">
        <v>0</v>
      </c>
      <c r="U2513" s="41">
        <v>76.3</v>
      </c>
      <c r="AQ2513" s="1">
        <v>44217</v>
      </c>
      <c r="AR2513">
        <v>3.2</v>
      </c>
      <c r="AS2513" t="s">
        <v>1336</v>
      </c>
    </row>
    <row r="2514" spans="1:45" hidden="1" x14ac:dyDescent="0.5">
      <c r="A2514" t="s">
        <v>4615</v>
      </c>
      <c r="B2514" t="str">
        <f t="shared" si="85"/>
        <v>Aen-AHam_033-Ex1</v>
      </c>
      <c r="C2514" t="s">
        <v>56</v>
      </c>
      <c r="D2514" s="1">
        <v>43950</v>
      </c>
      <c r="E2514" t="s">
        <v>57</v>
      </c>
      <c r="F2514" s="1">
        <v>43851</v>
      </c>
      <c r="G2514" t="s">
        <v>1336</v>
      </c>
      <c r="H2514" t="s">
        <v>4548</v>
      </c>
      <c r="I2514">
        <v>90</v>
      </c>
      <c r="J2514" t="s">
        <v>1336</v>
      </c>
      <c r="K2514" s="26" t="s">
        <v>4616</v>
      </c>
      <c r="L2514" t="s">
        <v>4550</v>
      </c>
      <c r="M2514" t="s">
        <v>1227</v>
      </c>
      <c r="N2514">
        <v>1</v>
      </c>
      <c r="O2514" t="s">
        <v>4552</v>
      </c>
      <c r="P2514">
        <v>9</v>
      </c>
      <c r="Q2514" t="s">
        <v>63</v>
      </c>
      <c r="R2514">
        <v>105</v>
      </c>
      <c r="S2514">
        <v>105</v>
      </c>
      <c r="T2514">
        <v>0</v>
      </c>
      <c r="U2514" s="41">
        <v>143.69999999999999</v>
      </c>
      <c r="AQ2514" s="1">
        <v>44217</v>
      </c>
      <c r="AR2514">
        <v>3.2</v>
      </c>
      <c r="AS2514" t="s">
        <v>1336</v>
      </c>
    </row>
    <row r="2515" spans="1:45" hidden="1" x14ac:dyDescent="0.5">
      <c r="A2515" t="s">
        <v>4617</v>
      </c>
      <c r="B2515" t="str">
        <f t="shared" si="85"/>
        <v>Aen-AHam_034-Ex1</v>
      </c>
      <c r="C2515" t="s">
        <v>56</v>
      </c>
      <c r="D2515" s="1">
        <v>43950</v>
      </c>
      <c r="E2515" t="s">
        <v>57</v>
      </c>
      <c r="F2515" s="1">
        <v>43851</v>
      </c>
      <c r="G2515" t="s">
        <v>1336</v>
      </c>
      <c r="H2515" t="s">
        <v>4548</v>
      </c>
      <c r="I2515">
        <v>90</v>
      </c>
      <c r="J2515" t="s">
        <v>1336</v>
      </c>
      <c r="K2515" s="26" t="s">
        <v>4618</v>
      </c>
      <c r="L2515" t="s">
        <v>4550</v>
      </c>
      <c r="M2515" t="s">
        <v>1227</v>
      </c>
      <c r="N2515">
        <v>1</v>
      </c>
      <c r="O2515" t="s">
        <v>4552</v>
      </c>
      <c r="P2515">
        <v>10</v>
      </c>
      <c r="Q2515" t="s">
        <v>63</v>
      </c>
      <c r="R2515">
        <v>105</v>
      </c>
      <c r="S2515">
        <v>105</v>
      </c>
      <c r="T2515">
        <v>0</v>
      </c>
      <c r="U2515" s="41">
        <v>166.8</v>
      </c>
      <c r="AQ2515" s="1">
        <v>44217</v>
      </c>
      <c r="AR2515">
        <v>3.2</v>
      </c>
      <c r="AS2515" t="s">
        <v>1336</v>
      </c>
    </row>
    <row r="2516" spans="1:45" hidden="1" x14ac:dyDescent="0.5">
      <c r="A2516" t="s">
        <v>4619</v>
      </c>
      <c r="B2516" t="str">
        <f t="shared" si="85"/>
        <v>Aen-AHam_035-Ex1</v>
      </c>
      <c r="C2516" t="s">
        <v>56</v>
      </c>
      <c r="D2516" s="1">
        <v>43950</v>
      </c>
      <c r="E2516" t="s">
        <v>57</v>
      </c>
      <c r="F2516" s="1">
        <v>43851</v>
      </c>
      <c r="G2516" t="s">
        <v>1336</v>
      </c>
      <c r="H2516" t="s">
        <v>4548</v>
      </c>
      <c r="I2516">
        <v>90</v>
      </c>
      <c r="J2516" t="s">
        <v>1336</v>
      </c>
      <c r="K2516" s="26" t="s">
        <v>4620</v>
      </c>
      <c r="L2516" t="s">
        <v>4550</v>
      </c>
      <c r="M2516" t="s">
        <v>1227</v>
      </c>
      <c r="N2516">
        <v>1</v>
      </c>
      <c r="O2516" t="s">
        <v>4552</v>
      </c>
      <c r="P2516">
        <v>11</v>
      </c>
      <c r="Q2516" t="s">
        <v>63</v>
      </c>
      <c r="R2516">
        <v>105</v>
      </c>
      <c r="S2516">
        <v>105</v>
      </c>
      <c r="T2516">
        <v>0</v>
      </c>
      <c r="U2516" s="41">
        <v>171.5</v>
      </c>
      <c r="AQ2516" s="1">
        <v>44217</v>
      </c>
      <c r="AR2516">
        <v>3.2</v>
      </c>
      <c r="AS2516" t="s">
        <v>1336</v>
      </c>
    </row>
    <row r="2517" spans="1:45" hidden="1" x14ac:dyDescent="0.5">
      <c r="A2517" t="s">
        <v>4621</v>
      </c>
      <c r="B2517" t="str">
        <f t="shared" si="85"/>
        <v>Aen-AHam_036-Ex1</v>
      </c>
      <c r="C2517" t="s">
        <v>56</v>
      </c>
      <c r="D2517" s="1">
        <v>43950</v>
      </c>
      <c r="E2517" t="s">
        <v>57</v>
      </c>
      <c r="F2517" s="1">
        <v>43851</v>
      </c>
      <c r="G2517" t="s">
        <v>1336</v>
      </c>
      <c r="H2517" t="s">
        <v>4548</v>
      </c>
      <c r="I2517">
        <v>90</v>
      </c>
      <c r="J2517" t="s">
        <v>1336</v>
      </c>
      <c r="K2517" s="26" t="s">
        <v>4622</v>
      </c>
      <c r="L2517" t="s">
        <v>4550</v>
      </c>
      <c r="M2517" t="s">
        <v>1227</v>
      </c>
      <c r="N2517">
        <v>1</v>
      </c>
      <c r="O2517" t="s">
        <v>4552</v>
      </c>
      <c r="P2517">
        <v>12</v>
      </c>
      <c r="Q2517" t="s">
        <v>63</v>
      </c>
      <c r="R2517">
        <v>105</v>
      </c>
      <c r="S2517">
        <v>105</v>
      </c>
      <c r="T2517">
        <v>0</v>
      </c>
      <c r="U2517" s="41">
        <v>252.9</v>
      </c>
      <c r="AQ2517" s="1">
        <v>44217</v>
      </c>
      <c r="AR2517">
        <v>3.2</v>
      </c>
      <c r="AS2517" t="s">
        <v>1336</v>
      </c>
    </row>
    <row r="2518" spans="1:45" hidden="1" x14ac:dyDescent="0.5">
      <c r="A2518" t="s">
        <v>4623</v>
      </c>
      <c r="B2518" t="str">
        <f t="shared" si="85"/>
        <v>Aen-AHam_037-Ex1</v>
      </c>
      <c r="C2518" t="s">
        <v>56</v>
      </c>
      <c r="D2518" s="1">
        <v>43950</v>
      </c>
      <c r="E2518" t="s">
        <v>57</v>
      </c>
      <c r="F2518" s="1">
        <v>43851</v>
      </c>
      <c r="G2518" t="s">
        <v>1336</v>
      </c>
      <c r="H2518" t="s">
        <v>4548</v>
      </c>
      <c r="I2518">
        <v>90</v>
      </c>
      <c r="J2518" t="s">
        <v>1336</v>
      </c>
      <c r="K2518" s="26" t="s">
        <v>4624</v>
      </c>
      <c r="L2518" t="s">
        <v>4550</v>
      </c>
      <c r="M2518" t="s">
        <v>1227</v>
      </c>
      <c r="N2518">
        <v>1</v>
      </c>
      <c r="O2518" t="s">
        <v>4552</v>
      </c>
      <c r="P2518">
        <v>1</v>
      </c>
      <c r="Q2518" t="s">
        <v>60</v>
      </c>
      <c r="R2518">
        <v>105</v>
      </c>
      <c r="S2518">
        <v>105</v>
      </c>
      <c r="T2518">
        <v>0</v>
      </c>
      <c r="U2518" s="41">
        <v>15</v>
      </c>
      <c r="AQ2518" s="1">
        <v>44217</v>
      </c>
      <c r="AR2518">
        <v>3.2</v>
      </c>
      <c r="AS2518" t="s">
        <v>1336</v>
      </c>
    </row>
    <row r="2519" spans="1:45" hidden="1" x14ac:dyDescent="0.5">
      <c r="A2519" t="s">
        <v>4625</v>
      </c>
      <c r="B2519" t="str">
        <f t="shared" si="85"/>
        <v>Aen-AHam_038-Ex1</v>
      </c>
      <c r="C2519" t="s">
        <v>56</v>
      </c>
      <c r="D2519" s="1">
        <v>43950</v>
      </c>
      <c r="E2519" t="s">
        <v>57</v>
      </c>
      <c r="F2519" s="1">
        <v>43851</v>
      </c>
      <c r="G2519" t="s">
        <v>1336</v>
      </c>
      <c r="H2519" t="s">
        <v>4548</v>
      </c>
      <c r="I2519">
        <v>90</v>
      </c>
      <c r="J2519" t="s">
        <v>1336</v>
      </c>
      <c r="K2519" s="26" t="s">
        <v>4626</v>
      </c>
      <c r="L2519" t="s">
        <v>4550</v>
      </c>
      <c r="M2519" t="s">
        <v>1227</v>
      </c>
      <c r="N2519">
        <v>1</v>
      </c>
      <c r="O2519" t="s">
        <v>4552</v>
      </c>
      <c r="P2519">
        <v>2</v>
      </c>
      <c r="Q2519" t="s">
        <v>60</v>
      </c>
      <c r="R2519">
        <v>105</v>
      </c>
      <c r="S2519">
        <v>105</v>
      </c>
      <c r="T2519">
        <v>0</v>
      </c>
      <c r="U2519" s="41">
        <v>228</v>
      </c>
      <c r="AQ2519" s="1">
        <v>44217</v>
      </c>
      <c r="AR2519">
        <v>3.2</v>
      </c>
      <c r="AS2519" t="s">
        <v>1336</v>
      </c>
    </row>
    <row r="2520" spans="1:45" hidden="1" x14ac:dyDescent="0.5">
      <c r="A2520" t="s">
        <v>4627</v>
      </c>
      <c r="B2520" t="str">
        <f t="shared" si="85"/>
        <v>Aen-AHam_039-Ex1</v>
      </c>
      <c r="C2520" t="s">
        <v>56</v>
      </c>
      <c r="D2520" s="1">
        <v>43950</v>
      </c>
      <c r="E2520" t="s">
        <v>57</v>
      </c>
      <c r="F2520" s="1">
        <v>43851</v>
      </c>
      <c r="G2520" t="s">
        <v>1336</v>
      </c>
      <c r="H2520" t="s">
        <v>4548</v>
      </c>
      <c r="I2520">
        <v>90</v>
      </c>
      <c r="J2520" t="s">
        <v>1336</v>
      </c>
      <c r="K2520" s="26" t="s">
        <v>4628</v>
      </c>
      <c r="L2520" t="s">
        <v>4550</v>
      </c>
      <c r="M2520" t="s">
        <v>1227</v>
      </c>
      <c r="N2520">
        <v>1</v>
      </c>
      <c r="O2520" t="s">
        <v>4552</v>
      </c>
      <c r="P2520">
        <v>3</v>
      </c>
      <c r="Q2520" t="s">
        <v>60</v>
      </c>
      <c r="R2520">
        <v>105</v>
      </c>
      <c r="S2520">
        <v>105</v>
      </c>
      <c r="T2520">
        <v>0</v>
      </c>
      <c r="U2520" s="41">
        <v>127.6</v>
      </c>
      <c r="AQ2520" s="1">
        <v>44217</v>
      </c>
      <c r="AR2520">
        <v>3.2</v>
      </c>
      <c r="AS2520" t="s">
        <v>1336</v>
      </c>
    </row>
    <row r="2521" spans="1:45" hidden="1" x14ac:dyDescent="0.5">
      <c r="A2521" t="s">
        <v>4629</v>
      </c>
      <c r="B2521" t="str">
        <f t="shared" si="85"/>
        <v>Aen-AHam_040-Ex1</v>
      </c>
      <c r="C2521" t="s">
        <v>56</v>
      </c>
      <c r="D2521" s="1">
        <v>43950</v>
      </c>
      <c r="E2521" t="s">
        <v>57</v>
      </c>
      <c r="F2521" s="1">
        <v>43851</v>
      </c>
      <c r="G2521" t="s">
        <v>1336</v>
      </c>
      <c r="H2521" t="s">
        <v>4548</v>
      </c>
      <c r="I2521">
        <v>90</v>
      </c>
      <c r="J2521" t="s">
        <v>1336</v>
      </c>
      <c r="K2521" s="26" t="s">
        <v>4630</v>
      </c>
      <c r="L2521" t="s">
        <v>4550</v>
      </c>
      <c r="M2521" t="s">
        <v>1227</v>
      </c>
      <c r="N2521">
        <v>1</v>
      </c>
      <c r="O2521" t="s">
        <v>4552</v>
      </c>
      <c r="P2521">
        <v>4</v>
      </c>
      <c r="Q2521" t="s">
        <v>60</v>
      </c>
      <c r="R2521">
        <v>105</v>
      </c>
      <c r="S2521">
        <v>105</v>
      </c>
      <c r="T2521">
        <v>0</v>
      </c>
      <c r="U2521" s="41">
        <v>109.5</v>
      </c>
      <c r="AQ2521" s="1">
        <v>44217</v>
      </c>
      <c r="AR2521">
        <v>3.2</v>
      </c>
      <c r="AS2521" t="s">
        <v>1336</v>
      </c>
    </row>
    <row r="2522" spans="1:45" hidden="1" x14ac:dyDescent="0.5">
      <c r="A2522" t="s">
        <v>4631</v>
      </c>
      <c r="B2522" t="str">
        <f t="shared" si="85"/>
        <v>Aen-AHam_041-Ex1</v>
      </c>
      <c r="C2522" t="s">
        <v>56</v>
      </c>
      <c r="D2522" s="1">
        <v>43950</v>
      </c>
      <c r="E2522" t="s">
        <v>57</v>
      </c>
      <c r="F2522" s="1">
        <v>43851</v>
      </c>
      <c r="G2522" t="s">
        <v>1336</v>
      </c>
      <c r="H2522" t="s">
        <v>4548</v>
      </c>
      <c r="I2522">
        <v>90</v>
      </c>
      <c r="J2522" t="s">
        <v>1336</v>
      </c>
      <c r="K2522" s="26" t="s">
        <v>4632</v>
      </c>
      <c r="L2522" t="s">
        <v>4550</v>
      </c>
      <c r="M2522" t="s">
        <v>1227</v>
      </c>
      <c r="N2522">
        <v>1</v>
      </c>
      <c r="O2522" t="s">
        <v>4552</v>
      </c>
      <c r="P2522">
        <v>5</v>
      </c>
      <c r="Q2522" t="s">
        <v>60</v>
      </c>
      <c r="R2522">
        <v>105</v>
      </c>
      <c r="S2522">
        <v>105</v>
      </c>
      <c r="T2522">
        <v>0</v>
      </c>
      <c r="U2522" s="41">
        <v>227.6</v>
      </c>
      <c r="AQ2522" s="1">
        <v>44217</v>
      </c>
      <c r="AR2522">
        <v>3.2</v>
      </c>
      <c r="AS2522" t="s">
        <v>1336</v>
      </c>
    </row>
    <row r="2523" spans="1:45" hidden="1" x14ac:dyDescent="0.5">
      <c r="A2523" t="s">
        <v>4633</v>
      </c>
      <c r="B2523" t="str">
        <f t="shared" si="85"/>
        <v>Aen-AHam_042-Ex1</v>
      </c>
      <c r="C2523" t="s">
        <v>56</v>
      </c>
      <c r="D2523" s="1">
        <v>43950</v>
      </c>
      <c r="E2523" t="s">
        <v>57</v>
      </c>
      <c r="F2523" s="1">
        <v>43851</v>
      </c>
      <c r="G2523" t="s">
        <v>1336</v>
      </c>
      <c r="H2523" t="s">
        <v>4548</v>
      </c>
      <c r="I2523">
        <v>90</v>
      </c>
      <c r="J2523" t="s">
        <v>1336</v>
      </c>
      <c r="K2523" s="26" t="s">
        <v>4634</v>
      </c>
      <c r="L2523" t="s">
        <v>4550</v>
      </c>
      <c r="M2523" t="s">
        <v>1227</v>
      </c>
      <c r="N2523">
        <v>1</v>
      </c>
      <c r="O2523" t="s">
        <v>4552</v>
      </c>
      <c r="P2523">
        <v>6</v>
      </c>
      <c r="Q2523" t="s">
        <v>60</v>
      </c>
      <c r="R2523">
        <v>105</v>
      </c>
      <c r="S2523">
        <v>105</v>
      </c>
      <c r="T2523">
        <v>0</v>
      </c>
      <c r="U2523" s="41">
        <v>160.5</v>
      </c>
      <c r="AQ2523" s="1">
        <v>44217</v>
      </c>
      <c r="AR2523">
        <v>3.2</v>
      </c>
      <c r="AS2523" t="s">
        <v>1336</v>
      </c>
    </row>
    <row r="2524" spans="1:45" hidden="1" x14ac:dyDescent="0.5">
      <c r="A2524" t="s">
        <v>4635</v>
      </c>
      <c r="B2524" t="str">
        <f t="shared" si="85"/>
        <v>Aen-AHam_043-Ex1</v>
      </c>
      <c r="C2524" t="s">
        <v>56</v>
      </c>
      <c r="D2524" s="1">
        <v>43950</v>
      </c>
      <c r="E2524" t="s">
        <v>57</v>
      </c>
      <c r="F2524" s="1">
        <v>43851</v>
      </c>
      <c r="G2524" t="s">
        <v>1336</v>
      </c>
      <c r="H2524" t="s">
        <v>4548</v>
      </c>
      <c r="I2524">
        <v>90</v>
      </c>
      <c r="J2524" t="s">
        <v>1336</v>
      </c>
      <c r="K2524" s="26" t="s">
        <v>4636</v>
      </c>
      <c r="L2524" t="s">
        <v>4550</v>
      </c>
      <c r="M2524" t="s">
        <v>1227</v>
      </c>
      <c r="N2524">
        <v>1</v>
      </c>
      <c r="O2524" t="s">
        <v>4552</v>
      </c>
      <c r="P2524">
        <v>7</v>
      </c>
      <c r="Q2524" t="s">
        <v>60</v>
      </c>
      <c r="R2524">
        <v>105</v>
      </c>
      <c r="S2524">
        <v>105</v>
      </c>
      <c r="T2524">
        <v>0</v>
      </c>
      <c r="U2524" s="41">
        <v>42.6</v>
      </c>
      <c r="AQ2524" s="1">
        <v>44217</v>
      </c>
      <c r="AR2524">
        <v>3.2</v>
      </c>
      <c r="AS2524" t="s">
        <v>1336</v>
      </c>
    </row>
    <row r="2525" spans="1:45" hidden="1" x14ac:dyDescent="0.5">
      <c r="A2525" t="s">
        <v>4637</v>
      </c>
      <c r="B2525" t="str">
        <f t="shared" si="85"/>
        <v>Aen-AHam_044-Ex1</v>
      </c>
      <c r="C2525" t="s">
        <v>56</v>
      </c>
      <c r="D2525" s="1">
        <v>43950</v>
      </c>
      <c r="E2525" t="s">
        <v>57</v>
      </c>
      <c r="F2525" s="1">
        <v>43851</v>
      </c>
      <c r="G2525" t="s">
        <v>1336</v>
      </c>
      <c r="H2525" t="s">
        <v>4548</v>
      </c>
      <c r="I2525">
        <v>90</v>
      </c>
      <c r="J2525" t="s">
        <v>1336</v>
      </c>
      <c r="K2525" s="26" t="s">
        <v>4638</v>
      </c>
      <c r="L2525" t="s">
        <v>4550</v>
      </c>
      <c r="M2525" t="s">
        <v>1227</v>
      </c>
      <c r="N2525">
        <v>1</v>
      </c>
      <c r="O2525" t="s">
        <v>4552</v>
      </c>
      <c r="P2525">
        <v>8</v>
      </c>
      <c r="Q2525" t="s">
        <v>60</v>
      </c>
      <c r="R2525">
        <v>105</v>
      </c>
      <c r="S2525">
        <v>105</v>
      </c>
      <c r="T2525">
        <v>0</v>
      </c>
      <c r="U2525" s="41">
        <v>162.1</v>
      </c>
      <c r="AQ2525" s="1">
        <v>44217</v>
      </c>
      <c r="AR2525">
        <v>3.2</v>
      </c>
      <c r="AS2525" t="s">
        <v>1336</v>
      </c>
    </row>
    <row r="2526" spans="1:45" hidden="1" x14ac:dyDescent="0.5">
      <c r="A2526" t="s">
        <v>4639</v>
      </c>
      <c r="B2526" t="str">
        <f t="shared" si="85"/>
        <v>Aen-AHam_045-Ex1</v>
      </c>
      <c r="C2526" t="s">
        <v>56</v>
      </c>
      <c r="D2526" s="1">
        <v>43950</v>
      </c>
      <c r="E2526" t="s">
        <v>57</v>
      </c>
      <c r="F2526" s="1">
        <v>43851</v>
      </c>
      <c r="G2526" t="s">
        <v>1336</v>
      </c>
      <c r="H2526" t="s">
        <v>4548</v>
      </c>
      <c r="I2526">
        <v>90</v>
      </c>
      <c r="J2526" t="s">
        <v>1336</v>
      </c>
      <c r="K2526" s="26" t="s">
        <v>4640</v>
      </c>
      <c r="L2526" t="s">
        <v>4550</v>
      </c>
      <c r="M2526" t="s">
        <v>1227</v>
      </c>
      <c r="N2526">
        <v>1</v>
      </c>
      <c r="O2526" t="s">
        <v>4552</v>
      </c>
      <c r="P2526">
        <v>9</v>
      </c>
      <c r="Q2526" t="s">
        <v>60</v>
      </c>
      <c r="R2526">
        <v>105</v>
      </c>
      <c r="S2526">
        <v>105</v>
      </c>
      <c r="T2526">
        <v>0</v>
      </c>
      <c r="U2526" s="41">
        <v>138.1</v>
      </c>
      <c r="AQ2526" s="1">
        <v>44217</v>
      </c>
      <c r="AR2526">
        <v>3.2</v>
      </c>
      <c r="AS2526" t="s">
        <v>1336</v>
      </c>
    </row>
    <row r="2527" spans="1:45" hidden="1" x14ac:dyDescent="0.5">
      <c r="A2527" t="s">
        <v>4641</v>
      </c>
      <c r="B2527" t="str">
        <f t="shared" si="85"/>
        <v>Aen-AHam_046-Ex1</v>
      </c>
      <c r="C2527" t="s">
        <v>56</v>
      </c>
      <c r="D2527" s="1">
        <v>43950</v>
      </c>
      <c r="E2527" t="s">
        <v>57</v>
      </c>
      <c r="F2527" s="1">
        <v>43851</v>
      </c>
      <c r="G2527" t="s">
        <v>4547</v>
      </c>
      <c r="H2527" t="s">
        <v>4548</v>
      </c>
      <c r="I2527">
        <v>90</v>
      </c>
      <c r="J2527" t="s">
        <v>1336</v>
      </c>
      <c r="K2527" s="26" t="s">
        <v>4642</v>
      </c>
      <c r="L2527" t="s">
        <v>4550</v>
      </c>
      <c r="M2527" t="s">
        <v>1227</v>
      </c>
      <c r="N2527">
        <v>1</v>
      </c>
      <c r="O2527" t="s">
        <v>4552</v>
      </c>
      <c r="P2527">
        <v>10</v>
      </c>
      <c r="Q2527" t="s">
        <v>60</v>
      </c>
      <c r="R2527">
        <v>105</v>
      </c>
      <c r="S2527">
        <v>105</v>
      </c>
      <c r="T2527">
        <v>0</v>
      </c>
      <c r="U2527" s="41">
        <v>2.9</v>
      </c>
      <c r="AQ2527" s="1">
        <v>44217</v>
      </c>
      <c r="AR2527">
        <v>3.2</v>
      </c>
      <c r="AS2527" t="s">
        <v>1336</v>
      </c>
    </row>
    <row r="2528" spans="1:45" hidden="1" x14ac:dyDescent="0.5">
      <c r="A2528" t="s">
        <v>4643</v>
      </c>
      <c r="B2528" t="str">
        <f t="shared" si="85"/>
        <v>Aen-AHam_047-Ex1</v>
      </c>
      <c r="C2528" t="s">
        <v>56</v>
      </c>
      <c r="D2528" s="1">
        <v>43950</v>
      </c>
      <c r="E2528" t="s">
        <v>57</v>
      </c>
      <c r="F2528" s="1">
        <v>43851</v>
      </c>
      <c r="G2528" t="s">
        <v>4547</v>
      </c>
      <c r="H2528" t="s">
        <v>4548</v>
      </c>
      <c r="I2528">
        <v>90</v>
      </c>
      <c r="J2528" t="s">
        <v>1336</v>
      </c>
      <c r="K2528" s="26" t="s">
        <v>4644</v>
      </c>
      <c r="L2528" t="s">
        <v>4550</v>
      </c>
      <c r="M2528" t="s">
        <v>1227</v>
      </c>
      <c r="N2528">
        <v>1</v>
      </c>
      <c r="O2528" t="s">
        <v>4552</v>
      </c>
      <c r="P2528">
        <v>11</v>
      </c>
      <c r="Q2528" t="s">
        <v>60</v>
      </c>
      <c r="R2528">
        <v>105</v>
      </c>
      <c r="S2528">
        <v>105</v>
      </c>
      <c r="T2528">
        <v>0</v>
      </c>
      <c r="U2528" s="41">
        <v>113.9</v>
      </c>
      <c r="AQ2528" s="1">
        <v>44217</v>
      </c>
      <c r="AR2528">
        <v>3.2</v>
      </c>
      <c r="AS2528" t="s">
        <v>1336</v>
      </c>
    </row>
    <row r="2529" spans="1:53" hidden="1" x14ac:dyDescent="0.5">
      <c r="A2529" t="s">
        <v>4645</v>
      </c>
      <c r="B2529" t="str">
        <f t="shared" si="85"/>
        <v>Aen-AHam_048-Ex1</v>
      </c>
      <c r="C2529" t="s">
        <v>56</v>
      </c>
      <c r="D2529" s="1">
        <v>43950</v>
      </c>
      <c r="E2529" t="s">
        <v>57</v>
      </c>
      <c r="F2529" s="1">
        <v>43851</v>
      </c>
      <c r="G2529" t="s">
        <v>4547</v>
      </c>
      <c r="H2529" t="s">
        <v>4548</v>
      </c>
      <c r="I2529">
        <v>90</v>
      </c>
      <c r="J2529" t="s">
        <v>1336</v>
      </c>
      <c r="K2529" s="26" t="s">
        <v>4646</v>
      </c>
      <c r="L2529" t="s">
        <v>4550</v>
      </c>
      <c r="M2529" t="s">
        <v>1227</v>
      </c>
      <c r="N2529">
        <v>1</v>
      </c>
      <c r="O2529" t="s">
        <v>4552</v>
      </c>
      <c r="P2529">
        <v>12</v>
      </c>
      <c r="Q2529" t="s">
        <v>60</v>
      </c>
      <c r="R2529">
        <v>105</v>
      </c>
      <c r="S2529">
        <v>105</v>
      </c>
      <c r="T2529">
        <v>0</v>
      </c>
      <c r="U2529" s="41">
        <v>56.9</v>
      </c>
      <c r="AQ2529" s="1">
        <v>44217</v>
      </c>
      <c r="AR2529">
        <v>3.2</v>
      </c>
      <c r="AS2529" t="s">
        <v>1336</v>
      </c>
    </row>
    <row r="2530" spans="1:53" hidden="1" x14ac:dyDescent="0.5">
      <c r="A2530" t="s">
        <v>4647</v>
      </c>
      <c r="B2530" t="str">
        <f t="shared" si="85"/>
        <v>Aen-AHam_049-Ex1</v>
      </c>
      <c r="C2530" t="s">
        <v>56</v>
      </c>
      <c r="D2530" s="1">
        <v>43950</v>
      </c>
      <c r="E2530" t="s">
        <v>57</v>
      </c>
      <c r="F2530" s="1">
        <v>43851</v>
      </c>
      <c r="G2530" t="s">
        <v>4547</v>
      </c>
      <c r="H2530" t="s">
        <v>4548</v>
      </c>
      <c r="I2530">
        <v>90</v>
      </c>
      <c r="J2530" t="s">
        <v>1336</v>
      </c>
      <c r="K2530" s="26" t="s">
        <v>4648</v>
      </c>
      <c r="L2530" t="s">
        <v>4550</v>
      </c>
      <c r="M2530" t="s">
        <v>1227</v>
      </c>
      <c r="N2530">
        <v>1</v>
      </c>
      <c r="O2530" t="s">
        <v>4552</v>
      </c>
      <c r="P2530">
        <v>1</v>
      </c>
      <c r="Q2530" t="s">
        <v>75</v>
      </c>
      <c r="R2530">
        <v>105</v>
      </c>
      <c r="S2530">
        <v>105</v>
      </c>
      <c r="T2530">
        <v>0</v>
      </c>
      <c r="U2530" s="41">
        <v>237.5</v>
      </c>
      <c r="AQ2530" s="1">
        <v>44217</v>
      </c>
      <c r="AR2530">
        <v>3.2</v>
      </c>
      <c r="AS2530" t="s">
        <v>1336</v>
      </c>
    </row>
    <row r="2531" spans="1:53" hidden="1" x14ac:dyDescent="0.5">
      <c r="A2531" t="s">
        <v>4649</v>
      </c>
      <c r="B2531" t="str">
        <f t="shared" si="85"/>
        <v>Aen-AHam_050-Ex1</v>
      </c>
      <c r="C2531" t="s">
        <v>56</v>
      </c>
      <c r="D2531" s="1">
        <v>43950</v>
      </c>
      <c r="E2531" t="s">
        <v>57</v>
      </c>
      <c r="F2531" s="1">
        <v>43851</v>
      </c>
      <c r="G2531" t="s">
        <v>4547</v>
      </c>
      <c r="H2531" t="s">
        <v>4548</v>
      </c>
      <c r="I2531">
        <v>90</v>
      </c>
      <c r="J2531" t="s">
        <v>1336</v>
      </c>
      <c r="K2531" s="26" t="s">
        <v>4650</v>
      </c>
      <c r="L2531" t="s">
        <v>4550</v>
      </c>
      <c r="M2531" t="s">
        <v>1227</v>
      </c>
      <c r="N2531">
        <v>1</v>
      </c>
      <c r="O2531" t="s">
        <v>4552</v>
      </c>
      <c r="P2531">
        <v>2</v>
      </c>
      <c r="Q2531" t="s">
        <v>75</v>
      </c>
      <c r="R2531">
        <v>105</v>
      </c>
      <c r="S2531">
        <v>105</v>
      </c>
      <c r="T2531">
        <v>0</v>
      </c>
      <c r="U2531" s="41">
        <v>136.30000000000001</v>
      </c>
      <c r="AQ2531" s="1">
        <v>44217</v>
      </c>
      <c r="AR2531">
        <v>3.2</v>
      </c>
      <c r="AS2531" t="s">
        <v>1336</v>
      </c>
    </row>
    <row r="2532" spans="1:53" hidden="1" x14ac:dyDescent="0.5">
      <c r="A2532" t="s">
        <v>4651</v>
      </c>
      <c r="B2532" t="str">
        <f t="shared" si="85"/>
        <v>Aen-AHam_051-Ex1</v>
      </c>
      <c r="C2532" t="s">
        <v>56</v>
      </c>
      <c r="D2532" s="1">
        <v>43950</v>
      </c>
      <c r="E2532" t="s">
        <v>57</v>
      </c>
      <c r="F2532" s="1">
        <v>43851</v>
      </c>
      <c r="G2532" t="s">
        <v>4547</v>
      </c>
      <c r="H2532" t="s">
        <v>4548</v>
      </c>
      <c r="I2532">
        <v>90</v>
      </c>
      <c r="J2532" t="s">
        <v>1336</v>
      </c>
      <c r="K2532" s="26" t="s">
        <v>4652</v>
      </c>
      <c r="L2532" t="s">
        <v>4550</v>
      </c>
      <c r="M2532" t="s">
        <v>1227</v>
      </c>
      <c r="N2532">
        <v>1</v>
      </c>
      <c r="O2532" t="s">
        <v>4552</v>
      </c>
      <c r="P2532">
        <v>3</v>
      </c>
      <c r="Q2532" t="s">
        <v>75</v>
      </c>
      <c r="R2532">
        <v>105</v>
      </c>
      <c r="S2532">
        <v>105</v>
      </c>
      <c r="T2532">
        <v>0</v>
      </c>
      <c r="U2532" s="41">
        <v>38.6</v>
      </c>
      <c r="AQ2532" s="1">
        <v>44217</v>
      </c>
      <c r="AR2532">
        <v>3.2</v>
      </c>
      <c r="AS2532" t="s">
        <v>1336</v>
      </c>
    </row>
    <row r="2533" spans="1:53" hidden="1" x14ac:dyDescent="0.5">
      <c r="A2533" t="s">
        <v>4653</v>
      </c>
      <c r="B2533" t="str">
        <f t="shared" si="85"/>
        <v>Aen-AHam_052-Ex1</v>
      </c>
      <c r="C2533" t="s">
        <v>56</v>
      </c>
      <c r="D2533" s="1">
        <v>43950</v>
      </c>
      <c r="E2533" t="s">
        <v>57</v>
      </c>
      <c r="F2533" s="1">
        <v>43851</v>
      </c>
      <c r="G2533" t="s">
        <v>4547</v>
      </c>
      <c r="H2533" t="s">
        <v>4548</v>
      </c>
      <c r="I2533">
        <v>90</v>
      </c>
      <c r="J2533" t="s">
        <v>1336</v>
      </c>
      <c r="K2533" s="26" t="s">
        <v>4654</v>
      </c>
      <c r="L2533" t="s">
        <v>4550</v>
      </c>
      <c r="M2533" t="s">
        <v>1227</v>
      </c>
      <c r="N2533">
        <v>1</v>
      </c>
      <c r="O2533" t="s">
        <v>4552</v>
      </c>
      <c r="P2533">
        <v>4</v>
      </c>
      <c r="Q2533" t="s">
        <v>75</v>
      </c>
      <c r="R2533">
        <v>105</v>
      </c>
      <c r="S2533">
        <v>105</v>
      </c>
      <c r="T2533">
        <v>0</v>
      </c>
      <c r="U2533" s="41">
        <v>36.200000000000003</v>
      </c>
      <c r="AQ2533" s="1">
        <v>44217</v>
      </c>
      <c r="AR2533">
        <v>3.2</v>
      </c>
      <c r="AS2533" t="s">
        <v>1336</v>
      </c>
    </row>
    <row r="2534" spans="1:53" hidden="1" x14ac:dyDescent="0.5">
      <c r="A2534" t="s">
        <v>4655</v>
      </c>
      <c r="B2534" t="str">
        <f t="shared" si="85"/>
        <v>Aen-AHam_053-Ex1</v>
      </c>
      <c r="C2534" t="s">
        <v>56</v>
      </c>
      <c r="D2534" s="1">
        <v>43950</v>
      </c>
      <c r="E2534" t="s">
        <v>57</v>
      </c>
      <c r="F2534" s="1">
        <v>43851</v>
      </c>
      <c r="G2534" t="s">
        <v>4547</v>
      </c>
      <c r="H2534" t="s">
        <v>4548</v>
      </c>
      <c r="I2534">
        <v>90</v>
      </c>
      <c r="J2534" t="s">
        <v>1336</v>
      </c>
      <c r="K2534" s="26" t="s">
        <v>4656</v>
      </c>
      <c r="L2534" t="s">
        <v>4550</v>
      </c>
      <c r="M2534" t="s">
        <v>1227</v>
      </c>
      <c r="N2534">
        <v>1</v>
      </c>
      <c r="O2534" t="s">
        <v>4552</v>
      </c>
      <c r="P2534">
        <v>5</v>
      </c>
      <c r="Q2534" t="s">
        <v>75</v>
      </c>
      <c r="R2534">
        <v>105</v>
      </c>
      <c r="S2534">
        <v>105</v>
      </c>
      <c r="T2534">
        <v>0</v>
      </c>
      <c r="U2534" s="41">
        <v>130.9</v>
      </c>
      <c r="AQ2534" s="1">
        <v>44217</v>
      </c>
      <c r="AR2534">
        <v>3.2</v>
      </c>
      <c r="AS2534" t="s">
        <v>1336</v>
      </c>
    </row>
    <row r="2535" spans="1:53" hidden="1" x14ac:dyDescent="0.5">
      <c r="A2535" t="s">
        <v>4657</v>
      </c>
      <c r="B2535" t="str">
        <f t="shared" si="85"/>
        <v>Aen-AHam_054-Ex1</v>
      </c>
      <c r="C2535" t="s">
        <v>56</v>
      </c>
      <c r="D2535" s="1">
        <v>43950</v>
      </c>
      <c r="E2535" t="s">
        <v>57</v>
      </c>
      <c r="F2535" s="1">
        <v>43851</v>
      </c>
      <c r="G2535" t="s">
        <v>4547</v>
      </c>
      <c r="H2535" t="s">
        <v>4548</v>
      </c>
      <c r="I2535">
        <v>90</v>
      </c>
      <c r="J2535" t="s">
        <v>1336</v>
      </c>
      <c r="K2535" s="26" t="s">
        <v>4658</v>
      </c>
      <c r="L2535" t="s">
        <v>4550</v>
      </c>
      <c r="M2535" t="s">
        <v>1227</v>
      </c>
      <c r="N2535">
        <v>1</v>
      </c>
      <c r="O2535" t="s">
        <v>4552</v>
      </c>
      <c r="P2535">
        <v>6</v>
      </c>
      <c r="Q2535" t="s">
        <v>75</v>
      </c>
      <c r="R2535">
        <v>105</v>
      </c>
      <c r="S2535">
        <v>105</v>
      </c>
      <c r="T2535">
        <v>0</v>
      </c>
      <c r="U2535" s="41">
        <v>33.299999999999997</v>
      </c>
      <c r="AQ2535" s="1">
        <v>44217</v>
      </c>
      <c r="AR2535">
        <v>3.2</v>
      </c>
      <c r="AS2535" t="s">
        <v>1336</v>
      </c>
    </row>
    <row r="2536" spans="1:53" hidden="1" x14ac:dyDescent="0.5">
      <c r="A2536" t="s">
        <v>4659</v>
      </c>
      <c r="B2536" t="str">
        <f t="shared" si="85"/>
        <v>Aen-AHam_055-Ex1</v>
      </c>
      <c r="C2536" t="s">
        <v>56</v>
      </c>
      <c r="D2536" s="1">
        <v>43950</v>
      </c>
      <c r="E2536" t="s">
        <v>57</v>
      </c>
      <c r="F2536" s="1">
        <v>43851</v>
      </c>
      <c r="G2536" t="s">
        <v>4547</v>
      </c>
      <c r="H2536" t="s">
        <v>4548</v>
      </c>
      <c r="I2536">
        <v>90</v>
      </c>
      <c r="J2536" t="s">
        <v>1336</v>
      </c>
      <c r="K2536" s="26" t="s">
        <v>4660</v>
      </c>
      <c r="L2536" t="s">
        <v>4550</v>
      </c>
      <c r="M2536" t="s">
        <v>1227</v>
      </c>
      <c r="N2536">
        <v>1</v>
      </c>
      <c r="O2536" t="s">
        <v>4552</v>
      </c>
      <c r="P2536">
        <v>7</v>
      </c>
      <c r="Q2536" t="s">
        <v>75</v>
      </c>
      <c r="R2536">
        <v>105</v>
      </c>
      <c r="S2536">
        <v>105</v>
      </c>
      <c r="T2536">
        <v>0</v>
      </c>
      <c r="U2536" s="41">
        <v>21.6</v>
      </c>
      <c r="AQ2536" s="1">
        <v>44217</v>
      </c>
      <c r="AR2536">
        <v>3.2</v>
      </c>
      <c r="AS2536" t="s">
        <v>1336</v>
      </c>
    </row>
    <row r="2537" spans="1:53" hidden="1" x14ac:dyDescent="0.5">
      <c r="A2537" t="s">
        <v>4661</v>
      </c>
      <c r="B2537" t="str">
        <f t="shared" si="85"/>
        <v>Aen-AHam_056-Ex1</v>
      </c>
      <c r="C2537" t="s">
        <v>56</v>
      </c>
      <c r="D2537" s="1">
        <v>43950</v>
      </c>
      <c r="E2537" t="s">
        <v>2236</v>
      </c>
      <c r="F2537" s="1">
        <v>43851</v>
      </c>
      <c r="G2537" t="s">
        <v>4547</v>
      </c>
      <c r="H2537" t="s">
        <v>4548</v>
      </c>
      <c r="I2537">
        <v>90</v>
      </c>
      <c r="J2537" t="s">
        <v>1336</v>
      </c>
      <c r="K2537" s="26" t="s">
        <v>4662</v>
      </c>
      <c r="L2537" t="s">
        <v>4550</v>
      </c>
      <c r="M2537" t="s">
        <v>1227</v>
      </c>
      <c r="N2537">
        <v>1</v>
      </c>
      <c r="O2537" t="s">
        <v>4552</v>
      </c>
      <c r="P2537">
        <v>8</v>
      </c>
      <c r="Q2537" t="s">
        <v>75</v>
      </c>
      <c r="R2537">
        <v>105</v>
      </c>
      <c r="S2537">
        <v>105</v>
      </c>
      <c r="T2537">
        <v>0</v>
      </c>
      <c r="U2537" s="41">
        <v>50.5</v>
      </c>
      <c r="AQ2537" s="1">
        <v>44217</v>
      </c>
      <c r="AR2537">
        <v>3.2</v>
      </c>
      <c r="AS2537" t="s">
        <v>1336</v>
      </c>
    </row>
    <row r="2538" spans="1:53" hidden="1" x14ac:dyDescent="0.5">
      <c r="A2538" t="s">
        <v>4663</v>
      </c>
      <c r="B2538" t="str">
        <f t="shared" si="85"/>
        <v>Aen-AHam_057-Ex1</v>
      </c>
      <c r="C2538" t="s">
        <v>56</v>
      </c>
      <c r="D2538" s="1">
        <v>43950</v>
      </c>
      <c r="E2538" t="s">
        <v>2236</v>
      </c>
      <c r="F2538" s="1">
        <v>43851</v>
      </c>
      <c r="G2538" t="s">
        <v>4547</v>
      </c>
      <c r="H2538" t="s">
        <v>4548</v>
      </c>
      <c r="I2538">
        <v>90</v>
      </c>
      <c r="J2538" t="s">
        <v>1336</v>
      </c>
      <c r="K2538" s="26" t="s">
        <v>4664</v>
      </c>
      <c r="L2538" t="s">
        <v>4550</v>
      </c>
      <c r="M2538" t="s">
        <v>1227</v>
      </c>
      <c r="N2538">
        <v>1</v>
      </c>
      <c r="O2538" t="s">
        <v>4552</v>
      </c>
      <c r="P2538">
        <v>9</v>
      </c>
      <c r="Q2538" t="s">
        <v>75</v>
      </c>
      <c r="R2538">
        <v>105</v>
      </c>
      <c r="S2538">
        <v>105</v>
      </c>
      <c r="T2538">
        <v>0</v>
      </c>
      <c r="U2538" s="41">
        <v>95.4</v>
      </c>
      <c r="AQ2538" s="1">
        <v>44217</v>
      </c>
      <c r="AR2538">
        <v>3.2</v>
      </c>
      <c r="AS2538" t="s">
        <v>1336</v>
      </c>
    </row>
    <row r="2539" spans="1:53" hidden="1" x14ac:dyDescent="0.5">
      <c r="A2539" t="s">
        <v>4665</v>
      </c>
      <c r="B2539" t="str">
        <f t="shared" si="85"/>
        <v>Aen-AHam_058-Ex1</v>
      </c>
      <c r="C2539" t="s">
        <v>56</v>
      </c>
      <c r="D2539" s="1">
        <v>43950</v>
      </c>
      <c r="E2539" t="s">
        <v>2236</v>
      </c>
      <c r="F2539" s="1">
        <v>43851</v>
      </c>
      <c r="G2539" t="s">
        <v>4547</v>
      </c>
      <c r="H2539" t="s">
        <v>4548</v>
      </c>
      <c r="I2539">
        <v>90</v>
      </c>
      <c r="J2539" t="s">
        <v>1336</v>
      </c>
      <c r="K2539" s="26" t="s">
        <v>4666</v>
      </c>
      <c r="L2539" t="s">
        <v>4550</v>
      </c>
      <c r="M2539" t="s">
        <v>1227</v>
      </c>
      <c r="N2539">
        <v>1</v>
      </c>
      <c r="O2539" t="s">
        <v>4552</v>
      </c>
      <c r="P2539">
        <v>10</v>
      </c>
      <c r="Q2539" t="s">
        <v>75</v>
      </c>
      <c r="R2539">
        <v>105</v>
      </c>
      <c r="S2539">
        <v>105</v>
      </c>
      <c r="T2539">
        <v>0</v>
      </c>
      <c r="U2539" s="41">
        <v>14.8</v>
      </c>
      <c r="AQ2539" s="1">
        <v>44217</v>
      </c>
      <c r="AR2539">
        <v>3.2</v>
      </c>
      <c r="AS2539" t="s">
        <v>1336</v>
      </c>
    </row>
    <row r="2540" spans="1:53" hidden="1" x14ac:dyDescent="0.5">
      <c r="A2540" t="s">
        <v>4667</v>
      </c>
      <c r="B2540" t="str">
        <f t="shared" si="85"/>
        <v>Aen-AHam_059-Ex1</v>
      </c>
      <c r="C2540" t="s">
        <v>56</v>
      </c>
      <c r="D2540" s="1">
        <v>43950</v>
      </c>
      <c r="E2540" t="s">
        <v>2236</v>
      </c>
      <c r="F2540" s="1">
        <v>43851</v>
      </c>
      <c r="G2540" t="s">
        <v>4547</v>
      </c>
      <c r="H2540" t="s">
        <v>4548</v>
      </c>
      <c r="I2540">
        <v>90</v>
      </c>
      <c r="J2540" t="s">
        <v>1336</v>
      </c>
      <c r="K2540" s="26" t="s">
        <v>4668</v>
      </c>
      <c r="L2540" t="s">
        <v>4550</v>
      </c>
      <c r="M2540" t="s">
        <v>1227</v>
      </c>
      <c r="N2540">
        <v>1</v>
      </c>
      <c r="O2540" t="s">
        <v>4552</v>
      </c>
      <c r="P2540">
        <v>11</v>
      </c>
      <c r="Q2540" t="s">
        <v>75</v>
      </c>
      <c r="R2540">
        <v>105</v>
      </c>
      <c r="S2540">
        <v>105</v>
      </c>
      <c r="T2540">
        <v>0</v>
      </c>
      <c r="U2540" s="41">
        <v>33.700000000000003</v>
      </c>
      <c r="AQ2540" s="1">
        <v>44217</v>
      </c>
      <c r="AR2540">
        <v>3.2</v>
      </c>
      <c r="AS2540" t="s">
        <v>1336</v>
      </c>
    </row>
    <row r="2541" spans="1:53" hidden="1" x14ac:dyDescent="0.5">
      <c r="A2541" t="s">
        <v>4669</v>
      </c>
      <c r="B2541" t="str">
        <f t="shared" si="85"/>
        <v>Aen-AHam_060-Ex1</v>
      </c>
      <c r="C2541" t="s">
        <v>56</v>
      </c>
      <c r="D2541" s="1">
        <v>43950</v>
      </c>
      <c r="E2541" t="s">
        <v>2236</v>
      </c>
      <c r="F2541" s="1">
        <v>43851</v>
      </c>
      <c r="G2541" t="s">
        <v>4547</v>
      </c>
      <c r="H2541" t="s">
        <v>4548</v>
      </c>
      <c r="I2541">
        <v>90</v>
      </c>
      <c r="J2541" t="s">
        <v>1336</v>
      </c>
      <c r="K2541" s="26" t="s">
        <v>4670</v>
      </c>
      <c r="L2541" t="s">
        <v>4550</v>
      </c>
      <c r="M2541" t="s">
        <v>1227</v>
      </c>
      <c r="N2541">
        <v>1</v>
      </c>
      <c r="O2541" t="s">
        <v>4552</v>
      </c>
      <c r="P2541">
        <v>12</v>
      </c>
      <c r="Q2541" t="s">
        <v>75</v>
      </c>
      <c r="R2541">
        <v>105</v>
      </c>
      <c r="S2541">
        <v>105</v>
      </c>
      <c r="T2541">
        <v>0</v>
      </c>
      <c r="U2541" s="41">
        <v>141.5</v>
      </c>
      <c r="AQ2541" s="1">
        <v>44217</v>
      </c>
      <c r="AR2541">
        <v>3.2</v>
      </c>
      <c r="AS2541" t="s">
        <v>1336</v>
      </c>
    </row>
    <row r="2542" spans="1:53" hidden="1" x14ac:dyDescent="0.5">
      <c r="A2542" t="s">
        <v>4671</v>
      </c>
      <c r="B2542" t="str">
        <f t="shared" si="85"/>
        <v>Hqu-CMvi_001-Ex1</v>
      </c>
      <c r="C2542" t="s">
        <v>56</v>
      </c>
      <c r="D2542" s="1">
        <v>43788</v>
      </c>
      <c r="E2542" t="s">
        <v>57</v>
      </c>
      <c r="F2542" s="1">
        <v>43851</v>
      </c>
      <c r="G2542" t="s">
        <v>2236</v>
      </c>
      <c r="H2542">
        <v>50</v>
      </c>
      <c r="I2542">
        <v>157</v>
      </c>
      <c r="J2542" t="s">
        <v>57</v>
      </c>
      <c r="K2542" s="26">
        <v>1</v>
      </c>
      <c r="L2542" t="s">
        <v>4672</v>
      </c>
      <c r="N2542">
        <v>4</v>
      </c>
      <c r="O2542" t="str">
        <f t="shared" ref="O2542:O2573" si="86">L2542&amp;"_E1"</f>
        <v>Hqu-C_002_E1</v>
      </c>
      <c r="P2542">
        <v>1</v>
      </c>
      <c r="Q2542" t="s">
        <v>67</v>
      </c>
      <c r="R2542">
        <v>100</v>
      </c>
      <c r="S2542">
        <v>50</v>
      </c>
      <c r="T2542">
        <v>50</v>
      </c>
      <c r="U2542" s="35">
        <v>82.4</v>
      </c>
      <c r="V2542" t="str">
        <f t="shared" ref="V2542:V2605" si="87">L2542&amp;"_E2"</f>
        <v>Hqu-C_002_E2</v>
      </c>
      <c r="W2542">
        <v>1</v>
      </c>
      <c r="X2542" t="s">
        <v>67</v>
      </c>
      <c r="Y2542">
        <v>100</v>
      </c>
      <c r="Z2542">
        <v>50</v>
      </c>
      <c r="AA2542">
        <v>50</v>
      </c>
      <c r="AB2542">
        <v>29</v>
      </c>
      <c r="AC2542" t="str">
        <f t="shared" ref="AC2542:AC2605" si="88">L2542&amp;"_E3"</f>
        <v>Hqu-C_002_E3</v>
      </c>
      <c r="AD2542">
        <v>1</v>
      </c>
      <c r="AE2542" t="s">
        <v>67</v>
      </c>
      <c r="AF2542">
        <v>100</v>
      </c>
      <c r="AG2542">
        <v>50</v>
      </c>
      <c r="AH2542">
        <v>50</v>
      </c>
      <c r="AI2542">
        <v>19.2</v>
      </c>
      <c r="AJ2542" t="str">
        <f t="shared" ref="AJ2542:AJ2605" si="89">L2542&amp;"_E4"</f>
        <v>Hqu-C_002_E4</v>
      </c>
      <c r="AK2542">
        <v>1</v>
      </c>
      <c r="AL2542" t="s">
        <v>67</v>
      </c>
      <c r="AM2542">
        <v>100</v>
      </c>
      <c r="AN2542">
        <v>50</v>
      </c>
      <c r="AO2542">
        <v>50</v>
      </c>
      <c r="AP2542">
        <v>11.2</v>
      </c>
      <c r="AQ2542" s="1">
        <v>43861</v>
      </c>
      <c r="AR2542">
        <v>5</v>
      </c>
      <c r="AS2542" t="s">
        <v>4314</v>
      </c>
      <c r="AT2542" t="s">
        <v>61</v>
      </c>
      <c r="AU2542" t="s">
        <v>61</v>
      </c>
      <c r="AV2542" t="s">
        <v>61</v>
      </c>
      <c r="AW2542" t="s">
        <v>61</v>
      </c>
      <c r="AX2542" s="1"/>
      <c r="AY2542" s="1"/>
      <c r="AZ2542" s="1"/>
      <c r="BA2542" s="1"/>
    </row>
    <row r="2543" spans="1:53" hidden="1" x14ac:dyDescent="0.5">
      <c r="A2543" t="s">
        <v>4673</v>
      </c>
      <c r="B2543" t="str">
        <f t="shared" si="85"/>
        <v>Hqu-CMvi_002-Ex1</v>
      </c>
      <c r="C2543" t="s">
        <v>56</v>
      </c>
      <c r="D2543" s="1">
        <v>43788</v>
      </c>
      <c r="E2543" t="s">
        <v>57</v>
      </c>
      <c r="F2543" s="1">
        <v>43851</v>
      </c>
      <c r="G2543" t="s">
        <v>2236</v>
      </c>
      <c r="H2543">
        <v>50</v>
      </c>
      <c r="I2543">
        <v>157</v>
      </c>
      <c r="J2543" t="s">
        <v>1336</v>
      </c>
      <c r="K2543" s="26">
        <v>2</v>
      </c>
      <c r="L2543" t="s">
        <v>4672</v>
      </c>
      <c r="N2543">
        <v>4</v>
      </c>
      <c r="O2543" t="str">
        <f t="shared" si="86"/>
        <v>Hqu-C_002_E1</v>
      </c>
      <c r="P2543">
        <v>2</v>
      </c>
      <c r="Q2543" t="s">
        <v>67</v>
      </c>
      <c r="R2543">
        <v>100</v>
      </c>
      <c r="S2543">
        <v>50</v>
      </c>
      <c r="T2543">
        <v>50</v>
      </c>
      <c r="U2543" s="35">
        <v>116.9</v>
      </c>
      <c r="V2543" t="str">
        <f t="shared" si="87"/>
        <v>Hqu-C_002_E2</v>
      </c>
      <c r="W2543">
        <v>2</v>
      </c>
      <c r="X2543" t="s">
        <v>67</v>
      </c>
      <c r="Y2543">
        <v>100</v>
      </c>
      <c r="Z2543">
        <v>50</v>
      </c>
      <c r="AA2543">
        <v>50</v>
      </c>
      <c r="AB2543">
        <v>38.200000000000003</v>
      </c>
      <c r="AC2543" t="str">
        <f t="shared" si="88"/>
        <v>Hqu-C_002_E3</v>
      </c>
      <c r="AD2543">
        <v>2</v>
      </c>
      <c r="AE2543" t="s">
        <v>67</v>
      </c>
      <c r="AF2543">
        <v>100</v>
      </c>
      <c r="AG2543">
        <v>50</v>
      </c>
      <c r="AH2543">
        <v>50</v>
      </c>
      <c r="AI2543">
        <v>5.7</v>
      </c>
      <c r="AJ2543" t="str">
        <f t="shared" si="89"/>
        <v>Hqu-C_002_E4</v>
      </c>
      <c r="AK2543">
        <v>2</v>
      </c>
      <c r="AL2543" t="s">
        <v>67</v>
      </c>
      <c r="AM2543">
        <v>100</v>
      </c>
      <c r="AN2543">
        <v>50</v>
      </c>
      <c r="AO2543">
        <v>50</v>
      </c>
      <c r="AP2543">
        <v>7.8</v>
      </c>
      <c r="AQ2543" s="1">
        <v>43861</v>
      </c>
      <c r="AR2543">
        <v>5</v>
      </c>
      <c r="AS2543" t="s">
        <v>4314</v>
      </c>
      <c r="AT2543" t="s">
        <v>61</v>
      </c>
      <c r="AU2543" t="s">
        <v>61</v>
      </c>
      <c r="AV2543" t="s">
        <v>61</v>
      </c>
      <c r="AW2543" t="s">
        <v>61</v>
      </c>
      <c r="AX2543" s="1"/>
      <c r="AY2543" s="1"/>
      <c r="AZ2543" s="1"/>
      <c r="BA2543" s="1"/>
    </row>
    <row r="2544" spans="1:53" hidden="1" x14ac:dyDescent="0.5">
      <c r="A2544" t="s">
        <v>4674</v>
      </c>
      <c r="B2544" t="str">
        <f t="shared" si="85"/>
        <v>Hqu-CMvi_003-Ex1</v>
      </c>
      <c r="C2544" t="s">
        <v>56</v>
      </c>
      <c r="D2544" s="1">
        <v>43788</v>
      </c>
      <c r="E2544" t="s">
        <v>57</v>
      </c>
      <c r="F2544" s="1">
        <v>43851</v>
      </c>
      <c r="G2544" t="s">
        <v>2236</v>
      </c>
      <c r="H2544">
        <v>50</v>
      </c>
      <c r="I2544">
        <v>157</v>
      </c>
      <c r="J2544" t="s">
        <v>2236</v>
      </c>
      <c r="K2544" s="26">
        <v>3</v>
      </c>
      <c r="L2544" t="s">
        <v>4672</v>
      </c>
      <c r="N2544">
        <v>4</v>
      </c>
      <c r="O2544" t="str">
        <f t="shared" si="86"/>
        <v>Hqu-C_002_E1</v>
      </c>
      <c r="P2544">
        <v>3</v>
      </c>
      <c r="Q2544" t="s">
        <v>67</v>
      </c>
      <c r="R2544">
        <v>100</v>
      </c>
      <c r="S2544">
        <v>50</v>
      </c>
      <c r="T2544">
        <v>50</v>
      </c>
      <c r="U2544" s="35">
        <v>86.5</v>
      </c>
      <c r="V2544" t="str">
        <f t="shared" si="87"/>
        <v>Hqu-C_002_E2</v>
      </c>
      <c r="W2544">
        <v>3</v>
      </c>
      <c r="X2544" t="s">
        <v>67</v>
      </c>
      <c r="Y2544">
        <v>100</v>
      </c>
      <c r="Z2544">
        <v>50</v>
      </c>
      <c r="AA2544">
        <v>50</v>
      </c>
      <c r="AB2544">
        <v>32.6</v>
      </c>
      <c r="AC2544" t="str">
        <f t="shared" si="88"/>
        <v>Hqu-C_002_E3</v>
      </c>
      <c r="AD2544">
        <v>3</v>
      </c>
      <c r="AE2544" t="s">
        <v>67</v>
      </c>
      <c r="AF2544">
        <v>100</v>
      </c>
      <c r="AG2544">
        <v>50</v>
      </c>
      <c r="AH2544">
        <v>50</v>
      </c>
      <c r="AI2544">
        <v>4.5999999999999996</v>
      </c>
      <c r="AJ2544" t="str">
        <f t="shared" si="89"/>
        <v>Hqu-C_002_E4</v>
      </c>
      <c r="AK2544">
        <v>3</v>
      </c>
      <c r="AL2544" t="s">
        <v>67</v>
      </c>
      <c r="AM2544">
        <v>100</v>
      </c>
      <c r="AN2544">
        <v>50</v>
      </c>
      <c r="AO2544">
        <v>50</v>
      </c>
      <c r="AP2544">
        <v>2.2000000000000002</v>
      </c>
      <c r="AQ2544" s="1">
        <v>43861</v>
      </c>
      <c r="AR2544">
        <v>5</v>
      </c>
      <c r="AS2544" t="s">
        <v>4314</v>
      </c>
      <c r="AT2544" t="s">
        <v>61</v>
      </c>
      <c r="AU2544" t="s">
        <v>61</v>
      </c>
      <c r="AV2544" t="s">
        <v>61</v>
      </c>
      <c r="AW2544" t="s">
        <v>61</v>
      </c>
      <c r="AX2544" s="1"/>
      <c r="AY2544" s="1"/>
      <c r="AZ2544" s="1"/>
      <c r="BA2544" s="1"/>
    </row>
    <row r="2545" spans="1:53" hidden="1" x14ac:dyDescent="0.5">
      <c r="A2545" t="s">
        <v>4675</v>
      </c>
      <c r="B2545" t="str">
        <f t="shared" si="85"/>
        <v>Hqu-CMvi_004-Ex1</v>
      </c>
      <c r="C2545" t="s">
        <v>56</v>
      </c>
      <c r="D2545" s="1">
        <v>43788</v>
      </c>
      <c r="E2545" t="s">
        <v>57</v>
      </c>
      <c r="F2545" s="1">
        <v>43851</v>
      </c>
      <c r="G2545" t="s">
        <v>2236</v>
      </c>
      <c r="H2545">
        <v>50</v>
      </c>
      <c r="I2545">
        <v>157</v>
      </c>
      <c r="J2545" t="s">
        <v>2746</v>
      </c>
      <c r="K2545" s="26">
        <v>4</v>
      </c>
      <c r="L2545" t="s">
        <v>4672</v>
      </c>
      <c r="N2545">
        <v>4</v>
      </c>
      <c r="O2545" t="str">
        <f t="shared" si="86"/>
        <v>Hqu-C_002_E1</v>
      </c>
      <c r="P2545">
        <v>4</v>
      </c>
      <c r="Q2545" t="s">
        <v>67</v>
      </c>
      <c r="R2545">
        <v>100</v>
      </c>
      <c r="S2545">
        <v>50</v>
      </c>
      <c r="T2545">
        <v>50</v>
      </c>
      <c r="U2545" s="35">
        <v>83.3</v>
      </c>
      <c r="V2545" t="str">
        <f t="shared" si="87"/>
        <v>Hqu-C_002_E2</v>
      </c>
      <c r="W2545">
        <v>4</v>
      </c>
      <c r="X2545" t="s">
        <v>67</v>
      </c>
      <c r="Y2545">
        <v>100</v>
      </c>
      <c r="Z2545">
        <v>50</v>
      </c>
      <c r="AA2545">
        <v>50</v>
      </c>
      <c r="AB2545">
        <v>37.700000000000003</v>
      </c>
      <c r="AC2545" t="str">
        <f t="shared" si="88"/>
        <v>Hqu-C_002_E3</v>
      </c>
      <c r="AD2545">
        <v>4</v>
      </c>
      <c r="AE2545" t="s">
        <v>67</v>
      </c>
      <c r="AF2545">
        <v>100</v>
      </c>
      <c r="AG2545">
        <v>50</v>
      </c>
      <c r="AH2545">
        <v>50</v>
      </c>
      <c r="AI2545">
        <v>6.5</v>
      </c>
      <c r="AJ2545" t="str">
        <f t="shared" si="89"/>
        <v>Hqu-C_002_E4</v>
      </c>
      <c r="AK2545">
        <v>4</v>
      </c>
      <c r="AL2545" t="s">
        <v>67</v>
      </c>
      <c r="AM2545">
        <v>100</v>
      </c>
      <c r="AN2545">
        <v>50</v>
      </c>
      <c r="AO2545">
        <v>50</v>
      </c>
      <c r="AP2545">
        <v>7.4</v>
      </c>
      <c r="AQ2545" s="1">
        <v>43861</v>
      </c>
      <c r="AR2545">
        <v>5</v>
      </c>
      <c r="AS2545" t="s">
        <v>4314</v>
      </c>
      <c r="AT2545" t="s">
        <v>61</v>
      </c>
      <c r="AU2545" t="s">
        <v>61</v>
      </c>
      <c r="AV2545" t="s">
        <v>61</v>
      </c>
      <c r="AW2545" t="s">
        <v>61</v>
      </c>
      <c r="AX2545" s="1"/>
      <c r="AY2545" s="1"/>
      <c r="AZ2545" s="1"/>
      <c r="BA2545" s="1"/>
    </row>
    <row r="2546" spans="1:53" hidden="1" x14ac:dyDescent="0.5">
      <c r="A2546" t="s">
        <v>4676</v>
      </c>
      <c r="B2546" t="str">
        <f t="shared" si="85"/>
        <v>Hqu-CMvi_005-Ex1</v>
      </c>
      <c r="C2546" t="s">
        <v>56</v>
      </c>
      <c r="D2546" s="1">
        <v>43788</v>
      </c>
      <c r="E2546" t="s">
        <v>57</v>
      </c>
      <c r="F2546" s="1">
        <v>43851</v>
      </c>
      <c r="G2546" t="s">
        <v>2236</v>
      </c>
      <c r="H2546">
        <v>50</v>
      </c>
      <c r="I2546">
        <v>157</v>
      </c>
      <c r="J2546" t="s">
        <v>57</v>
      </c>
      <c r="K2546" s="26">
        <v>5</v>
      </c>
      <c r="L2546" t="s">
        <v>4672</v>
      </c>
      <c r="N2546">
        <v>4</v>
      </c>
      <c r="O2546" t="str">
        <f t="shared" si="86"/>
        <v>Hqu-C_002_E1</v>
      </c>
      <c r="P2546">
        <v>5</v>
      </c>
      <c r="Q2546" t="s">
        <v>67</v>
      </c>
      <c r="R2546">
        <v>100</v>
      </c>
      <c r="S2546">
        <v>50</v>
      </c>
      <c r="T2546">
        <v>50</v>
      </c>
      <c r="U2546" s="35">
        <v>141.1</v>
      </c>
      <c r="V2546" t="str">
        <f t="shared" si="87"/>
        <v>Hqu-C_002_E2</v>
      </c>
      <c r="W2546">
        <v>5</v>
      </c>
      <c r="X2546" t="s">
        <v>67</v>
      </c>
      <c r="Y2546">
        <v>100</v>
      </c>
      <c r="Z2546">
        <v>50</v>
      </c>
      <c r="AA2546">
        <v>50</v>
      </c>
      <c r="AB2546">
        <v>27.2</v>
      </c>
      <c r="AC2546" t="str">
        <f t="shared" si="88"/>
        <v>Hqu-C_002_E3</v>
      </c>
      <c r="AD2546">
        <v>5</v>
      </c>
      <c r="AE2546" t="s">
        <v>67</v>
      </c>
      <c r="AF2546">
        <v>100</v>
      </c>
      <c r="AG2546">
        <v>50</v>
      </c>
      <c r="AH2546">
        <v>50</v>
      </c>
      <c r="AI2546">
        <v>39.700000000000003</v>
      </c>
      <c r="AJ2546" t="str">
        <f t="shared" si="89"/>
        <v>Hqu-C_002_E4</v>
      </c>
      <c r="AK2546">
        <v>5</v>
      </c>
      <c r="AL2546" t="s">
        <v>67</v>
      </c>
      <c r="AM2546">
        <v>100</v>
      </c>
      <c r="AN2546">
        <v>50</v>
      </c>
      <c r="AO2546">
        <v>50</v>
      </c>
      <c r="AP2546">
        <v>24.4</v>
      </c>
      <c r="AQ2546" s="1">
        <v>43861</v>
      </c>
      <c r="AR2546">
        <v>5</v>
      </c>
      <c r="AS2546" t="s">
        <v>4314</v>
      </c>
      <c r="AT2546" t="s">
        <v>61</v>
      </c>
      <c r="AU2546" t="s">
        <v>61</v>
      </c>
      <c r="AV2546" t="s">
        <v>61</v>
      </c>
      <c r="AW2546" t="s">
        <v>61</v>
      </c>
      <c r="AX2546" s="1"/>
      <c r="AY2546" s="1"/>
      <c r="AZ2546" s="1"/>
      <c r="BA2546" s="1"/>
    </row>
    <row r="2547" spans="1:53" hidden="1" x14ac:dyDescent="0.5">
      <c r="A2547" t="s">
        <v>4677</v>
      </c>
      <c r="B2547" t="str">
        <f t="shared" si="85"/>
        <v>Hqu-CMvi_006-Ex1</v>
      </c>
      <c r="C2547" t="s">
        <v>56</v>
      </c>
      <c r="D2547" s="1">
        <v>43788</v>
      </c>
      <c r="E2547" t="s">
        <v>57</v>
      </c>
      <c r="F2547" s="1">
        <v>43851</v>
      </c>
      <c r="G2547" t="s">
        <v>2236</v>
      </c>
      <c r="H2547">
        <v>50</v>
      </c>
      <c r="I2547">
        <v>157</v>
      </c>
      <c r="J2547" t="s">
        <v>1336</v>
      </c>
      <c r="K2547" s="26">
        <v>6</v>
      </c>
      <c r="L2547" t="s">
        <v>4672</v>
      </c>
      <c r="N2547">
        <v>4</v>
      </c>
      <c r="O2547" t="str">
        <f t="shared" si="86"/>
        <v>Hqu-C_002_E1</v>
      </c>
      <c r="P2547">
        <v>6</v>
      </c>
      <c r="Q2547" t="s">
        <v>67</v>
      </c>
      <c r="R2547">
        <v>100</v>
      </c>
      <c r="S2547">
        <v>50</v>
      </c>
      <c r="T2547">
        <v>50</v>
      </c>
      <c r="U2547" s="35">
        <v>110.5</v>
      </c>
      <c r="V2547" t="str">
        <f t="shared" si="87"/>
        <v>Hqu-C_002_E2</v>
      </c>
      <c r="W2547">
        <v>6</v>
      </c>
      <c r="X2547" t="s">
        <v>67</v>
      </c>
      <c r="Y2547">
        <v>100</v>
      </c>
      <c r="Z2547">
        <v>50</v>
      </c>
      <c r="AA2547">
        <v>50</v>
      </c>
      <c r="AB2547">
        <v>33.299999999999997</v>
      </c>
      <c r="AC2547" t="str">
        <f t="shared" si="88"/>
        <v>Hqu-C_002_E3</v>
      </c>
      <c r="AD2547">
        <v>6</v>
      </c>
      <c r="AE2547" t="s">
        <v>67</v>
      </c>
      <c r="AF2547">
        <v>100</v>
      </c>
      <c r="AG2547">
        <v>50</v>
      </c>
      <c r="AH2547">
        <v>50</v>
      </c>
      <c r="AI2547">
        <v>7.9</v>
      </c>
      <c r="AJ2547" t="str">
        <f t="shared" si="89"/>
        <v>Hqu-C_002_E4</v>
      </c>
      <c r="AK2547">
        <v>6</v>
      </c>
      <c r="AL2547" t="s">
        <v>67</v>
      </c>
      <c r="AM2547">
        <v>100</v>
      </c>
      <c r="AN2547">
        <v>50</v>
      </c>
      <c r="AO2547">
        <v>50</v>
      </c>
      <c r="AP2547">
        <v>7.6</v>
      </c>
      <c r="AQ2547" s="1">
        <v>43861</v>
      </c>
      <c r="AR2547">
        <v>5</v>
      </c>
      <c r="AS2547" t="s">
        <v>4314</v>
      </c>
      <c r="AT2547" t="s">
        <v>61</v>
      </c>
      <c r="AU2547" t="s">
        <v>61</v>
      </c>
      <c r="AV2547" t="s">
        <v>61</v>
      </c>
      <c r="AW2547" t="s">
        <v>61</v>
      </c>
      <c r="AX2547" s="1"/>
      <c r="AY2547" s="1"/>
      <c r="AZ2547" s="1"/>
      <c r="BA2547" s="1"/>
    </row>
    <row r="2548" spans="1:53" hidden="1" x14ac:dyDescent="0.5">
      <c r="A2548" t="s">
        <v>4678</v>
      </c>
      <c r="B2548" t="str">
        <f t="shared" si="85"/>
        <v>Hqu-CMvi_007-Ex1</v>
      </c>
      <c r="C2548" t="s">
        <v>56</v>
      </c>
      <c r="D2548" s="1">
        <v>43788</v>
      </c>
      <c r="E2548" t="s">
        <v>57</v>
      </c>
      <c r="F2548" s="1">
        <v>43851</v>
      </c>
      <c r="G2548" t="s">
        <v>2236</v>
      </c>
      <c r="H2548">
        <v>50</v>
      </c>
      <c r="I2548">
        <v>157</v>
      </c>
      <c r="J2548" t="s">
        <v>2236</v>
      </c>
      <c r="K2548" s="26">
        <v>7</v>
      </c>
      <c r="L2548" t="s">
        <v>4672</v>
      </c>
      <c r="N2548">
        <v>4</v>
      </c>
      <c r="O2548" t="str">
        <f t="shared" si="86"/>
        <v>Hqu-C_002_E1</v>
      </c>
      <c r="P2548">
        <v>7</v>
      </c>
      <c r="Q2548" t="s">
        <v>67</v>
      </c>
      <c r="R2548">
        <v>100</v>
      </c>
      <c r="S2548">
        <v>50</v>
      </c>
      <c r="T2548">
        <v>50</v>
      </c>
      <c r="U2548" s="35">
        <v>91</v>
      </c>
      <c r="V2548" t="str">
        <f t="shared" si="87"/>
        <v>Hqu-C_002_E2</v>
      </c>
      <c r="W2548">
        <v>7</v>
      </c>
      <c r="X2548" t="s">
        <v>67</v>
      </c>
      <c r="Y2548">
        <v>100</v>
      </c>
      <c r="Z2548">
        <v>50</v>
      </c>
      <c r="AA2548">
        <v>50</v>
      </c>
      <c r="AB2548">
        <v>35.1</v>
      </c>
      <c r="AC2548" t="str">
        <f t="shared" si="88"/>
        <v>Hqu-C_002_E3</v>
      </c>
      <c r="AD2548">
        <v>7</v>
      </c>
      <c r="AE2548" t="s">
        <v>67</v>
      </c>
      <c r="AF2548">
        <v>100</v>
      </c>
      <c r="AG2548">
        <v>50</v>
      </c>
      <c r="AH2548">
        <v>50</v>
      </c>
      <c r="AI2548">
        <v>11.5</v>
      </c>
      <c r="AJ2548" t="str">
        <f t="shared" si="89"/>
        <v>Hqu-C_002_E4</v>
      </c>
      <c r="AK2548">
        <v>7</v>
      </c>
      <c r="AL2548" t="s">
        <v>67</v>
      </c>
      <c r="AM2548">
        <v>100</v>
      </c>
      <c r="AN2548">
        <v>50</v>
      </c>
      <c r="AO2548">
        <v>50</v>
      </c>
      <c r="AP2548">
        <v>6.1</v>
      </c>
      <c r="AQ2548" s="1">
        <v>43861</v>
      </c>
      <c r="AR2548">
        <v>5</v>
      </c>
      <c r="AS2548" t="s">
        <v>4314</v>
      </c>
      <c r="AT2548" t="s">
        <v>61</v>
      </c>
      <c r="AU2548" t="s">
        <v>61</v>
      </c>
      <c r="AV2548" t="s">
        <v>61</v>
      </c>
      <c r="AW2548" t="s">
        <v>61</v>
      </c>
      <c r="AX2548" s="1"/>
      <c r="AY2548" s="1"/>
      <c r="AZ2548" s="1"/>
      <c r="BA2548" s="1"/>
    </row>
    <row r="2549" spans="1:53" hidden="1" x14ac:dyDescent="0.5">
      <c r="A2549" t="s">
        <v>4679</v>
      </c>
      <c r="B2549" t="str">
        <f t="shared" si="85"/>
        <v>Hqu-CMvi_008-Ex1</v>
      </c>
      <c r="C2549" t="s">
        <v>56</v>
      </c>
      <c r="D2549" s="1">
        <v>43788</v>
      </c>
      <c r="E2549" t="s">
        <v>57</v>
      </c>
      <c r="F2549" s="1">
        <v>43851</v>
      </c>
      <c r="G2549" t="s">
        <v>2236</v>
      </c>
      <c r="H2549">
        <v>50</v>
      </c>
      <c r="I2549">
        <v>157</v>
      </c>
      <c r="J2549" t="s">
        <v>2746</v>
      </c>
      <c r="K2549" s="26">
        <v>8</v>
      </c>
      <c r="L2549" t="s">
        <v>4672</v>
      </c>
      <c r="N2549">
        <v>4</v>
      </c>
      <c r="O2549" t="str">
        <f t="shared" si="86"/>
        <v>Hqu-C_002_E1</v>
      </c>
      <c r="P2549">
        <v>8</v>
      </c>
      <c r="Q2549" t="s">
        <v>67</v>
      </c>
      <c r="R2549">
        <v>100</v>
      </c>
      <c r="S2549">
        <v>50</v>
      </c>
      <c r="T2549">
        <v>50</v>
      </c>
      <c r="U2549" s="35">
        <v>146.6</v>
      </c>
      <c r="V2549" t="str">
        <f t="shared" si="87"/>
        <v>Hqu-C_002_E2</v>
      </c>
      <c r="W2549">
        <v>8</v>
      </c>
      <c r="X2549" t="s">
        <v>67</v>
      </c>
      <c r="Y2549">
        <v>100</v>
      </c>
      <c r="Z2549">
        <v>50</v>
      </c>
      <c r="AA2549">
        <v>50</v>
      </c>
      <c r="AB2549">
        <v>53.5</v>
      </c>
      <c r="AC2549" t="str">
        <f t="shared" si="88"/>
        <v>Hqu-C_002_E3</v>
      </c>
      <c r="AD2549">
        <v>8</v>
      </c>
      <c r="AE2549" t="s">
        <v>67</v>
      </c>
      <c r="AF2549">
        <v>100</v>
      </c>
      <c r="AG2549">
        <v>50</v>
      </c>
      <c r="AH2549">
        <v>50</v>
      </c>
      <c r="AI2549">
        <v>7.4</v>
      </c>
      <c r="AJ2549" t="str">
        <f t="shared" si="89"/>
        <v>Hqu-C_002_E4</v>
      </c>
      <c r="AK2549">
        <v>8</v>
      </c>
      <c r="AL2549" t="s">
        <v>67</v>
      </c>
      <c r="AM2549">
        <v>100</v>
      </c>
      <c r="AN2549">
        <v>50</v>
      </c>
      <c r="AO2549">
        <v>50</v>
      </c>
      <c r="AP2549">
        <v>7.3</v>
      </c>
      <c r="AQ2549" s="1">
        <v>43861</v>
      </c>
      <c r="AR2549">
        <v>5</v>
      </c>
      <c r="AS2549" t="s">
        <v>4314</v>
      </c>
      <c r="AT2549" t="s">
        <v>61</v>
      </c>
      <c r="AU2549" t="s">
        <v>61</v>
      </c>
      <c r="AV2549" t="s">
        <v>61</v>
      </c>
      <c r="AW2549" t="s">
        <v>61</v>
      </c>
      <c r="AX2549" s="1"/>
      <c r="AY2549" s="1"/>
      <c r="AZ2549" s="1"/>
      <c r="BA2549" s="1"/>
    </row>
    <row r="2550" spans="1:53" hidden="1" x14ac:dyDescent="0.5">
      <c r="A2550" t="s">
        <v>4680</v>
      </c>
      <c r="B2550" t="str">
        <f t="shared" si="85"/>
        <v>Hqu-CMvi_009-Ex1</v>
      </c>
      <c r="C2550" t="s">
        <v>56</v>
      </c>
      <c r="D2550" s="1">
        <v>43788</v>
      </c>
      <c r="E2550" t="s">
        <v>57</v>
      </c>
      <c r="F2550" s="1">
        <v>43851</v>
      </c>
      <c r="G2550" t="s">
        <v>2236</v>
      </c>
      <c r="H2550">
        <v>50</v>
      </c>
      <c r="I2550">
        <v>157</v>
      </c>
      <c r="J2550" t="s">
        <v>57</v>
      </c>
      <c r="K2550" s="26">
        <v>9</v>
      </c>
      <c r="L2550" t="s">
        <v>4672</v>
      </c>
      <c r="N2550">
        <v>4</v>
      </c>
      <c r="O2550" t="str">
        <f t="shared" si="86"/>
        <v>Hqu-C_002_E1</v>
      </c>
      <c r="P2550">
        <v>9</v>
      </c>
      <c r="Q2550" t="s">
        <v>67</v>
      </c>
      <c r="R2550">
        <v>100</v>
      </c>
      <c r="S2550">
        <v>50</v>
      </c>
      <c r="T2550">
        <v>50</v>
      </c>
      <c r="U2550" s="35">
        <v>165.1</v>
      </c>
      <c r="V2550" t="str">
        <f t="shared" si="87"/>
        <v>Hqu-C_002_E2</v>
      </c>
      <c r="W2550">
        <v>9</v>
      </c>
      <c r="X2550" t="s">
        <v>67</v>
      </c>
      <c r="Y2550">
        <v>100</v>
      </c>
      <c r="Z2550">
        <v>50</v>
      </c>
      <c r="AA2550">
        <v>50</v>
      </c>
      <c r="AB2550">
        <v>20.100000000000001</v>
      </c>
      <c r="AC2550" t="str">
        <f t="shared" si="88"/>
        <v>Hqu-C_002_E3</v>
      </c>
      <c r="AD2550">
        <v>9</v>
      </c>
      <c r="AE2550" t="s">
        <v>67</v>
      </c>
      <c r="AF2550">
        <v>100</v>
      </c>
      <c r="AG2550">
        <v>50</v>
      </c>
      <c r="AH2550">
        <v>50</v>
      </c>
      <c r="AI2550">
        <v>8.8000000000000007</v>
      </c>
      <c r="AJ2550" t="str">
        <f t="shared" si="89"/>
        <v>Hqu-C_002_E4</v>
      </c>
      <c r="AK2550">
        <v>9</v>
      </c>
      <c r="AL2550" t="s">
        <v>67</v>
      </c>
      <c r="AM2550">
        <v>100</v>
      </c>
      <c r="AN2550">
        <v>50</v>
      </c>
      <c r="AO2550">
        <v>50</v>
      </c>
      <c r="AP2550">
        <v>5.0999999999999996</v>
      </c>
      <c r="AQ2550" s="1">
        <v>43861</v>
      </c>
      <c r="AR2550">
        <v>5</v>
      </c>
      <c r="AS2550" t="s">
        <v>4314</v>
      </c>
      <c r="AT2550" t="s">
        <v>61</v>
      </c>
      <c r="AU2550" t="s">
        <v>61</v>
      </c>
      <c r="AV2550" t="s">
        <v>61</v>
      </c>
      <c r="AW2550" t="s">
        <v>61</v>
      </c>
      <c r="AX2550" s="1"/>
      <c r="AY2550" s="1"/>
      <c r="AZ2550" s="1"/>
      <c r="BA2550" s="1"/>
    </row>
    <row r="2551" spans="1:53" hidden="1" x14ac:dyDescent="0.5">
      <c r="A2551" t="s">
        <v>4681</v>
      </c>
      <c r="B2551" t="str">
        <f t="shared" si="85"/>
        <v>Hqu-CMvi_010-Ex1</v>
      </c>
      <c r="C2551" t="s">
        <v>56</v>
      </c>
      <c r="D2551" s="1">
        <v>43788</v>
      </c>
      <c r="E2551" t="s">
        <v>57</v>
      </c>
      <c r="F2551" s="1">
        <v>43851</v>
      </c>
      <c r="G2551" t="s">
        <v>57</v>
      </c>
      <c r="H2551">
        <v>40</v>
      </c>
      <c r="I2551">
        <v>157</v>
      </c>
      <c r="J2551" t="s">
        <v>1336</v>
      </c>
      <c r="K2551" s="26">
        <v>10</v>
      </c>
      <c r="L2551" t="s">
        <v>4672</v>
      </c>
      <c r="N2551">
        <v>4</v>
      </c>
      <c r="O2551" t="str">
        <f t="shared" si="86"/>
        <v>Hqu-C_002_E1</v>
      </c>
      <c r="P2551">
        <v>10</v>
      </c>
      <c r="Q2551" t="s">
        <v>67</v>
      </c>
      <c r="R2551">
        <v>100</v>
      </c>
      <c r="S2551">
        <v>50</v>
      </c>
      <c r="T2551">
        <v>50</v>
      </c>
      <c r="U2551" s="35">
        <v>60.8</v>
      </c>
      <c r="V2551" t="str">
        <f t="shared" si="87"/>
        <v>Hqu-C_002_E2</v>
      </c>
      <c r="W2551">
        <v>10</v>
      </c>
      <c r="X2551" t="s">
        <v>67</v>
      </c>
      <c r="Y2551">
        <v>100</v>
      </c>
      <c r="Z2551">
        <v>50</v>
      </c>
      <c r="AA2551">
        <v>50</v>
      </c>
      <c r="AB2551">
        <v>57.4</v>
      </c>
      <c r="AC2551" t="str">
        <f t="shared" si="88"/>
        <v>Hqu-C_002_E3</v>
      </c>
      <c r="AD2551">
        <v>10</v>
      </c>
      <c r="AE2551" t="s">
        <v>67</v>
      </c>
      <c r="AF2551">
        <v>100</v>
      </c>
      <c r="AG2551">
        <v>50</v>
      </c>
      <c r="AH2551">
        <v>50</v>
      </c>
      <c r="AI2551">
        <v>24.1</v>
      </c>
      <c r="AJ2551" t="str">
        <f t="shared" si="89"/>
        <v>Hqu-C_002_E4</v>
      </c>
      <c r="AK2551">
        <v>10</v>
      </c>
      <c r="AL2551" t="s">
        <v>67</v>
      </c>
      <c r="AM2551">
        <v>100</v>
      </c>
      <c r="AN2551">
        <v>50</v>
      </c>
      <c r="AO2551">
        <v>50</v>
      </c>
      <c r="AP2551">
        <v>16.399999999999999</v>
      </c>
      <c r="AQ2551" s="1">
        <v>43861</v>
      </c>
      <c r="AR2551">
        <v>5</v>
      </c>
      <c r="AS2551" t="s">
        <v>4314</v>
      </c>
      <c r="AT2551" t="s">
        <v>61</v>
      </c>
      <c r="AU2551" t="s">
        <v>61</v>
      </c>
      <c r="AV2551" t="s">
        <v>61</v>
      </c>
      <c r="AW2551" t="s">
        <v>61</v>
      </c>
      <c r="AX2551" s="1"/>
      <c r="AY2551" s="1"/>
      <c r="AZ2551" s="1"/>
      <c r="BA2551" s="1"/>
    </row>
    <row r="2552" spans="1:53" hidden="1" x14ac:dyDescent="0.5">
      <c r="A2552" t="s">
        <v>4682</v>
      </c>
      <c r="B2552" t="str">
        <f t="shared" si="85"/>
        <v>Hqu-CMvi_011-Ex1</v>
      </c>
      <c r="C2552" t="s">
        <v>56</v>
      </c>
      <c r="D2552" s="1">
        <v>43788</v>
      </c>
      <c r="E2552" t="s">
        <v>57</v>
      </c>
      <c r="F2552" s="1">
        <v>43851</v>
      </c>
      <c r="G2552" t="s">
        <v>57</v>
      </c>
      <c r="H2552">
        <v>50</v>
      </c>
      <c r="I2552">
        <v>157</v>
      </c>
      <c r="J2552" t="s">
        <v>2236</v>
      </c>
      <c r="K2552" s="26">
        <v>11</v>
      </c>
      <c r="L2552" t="s">
        <v>4672</v>
      </c>
      <c r="N2552">
        <v>4</v>
      </c>
      <c r="O2552" t="str">
        <f t="shared" si="86"/>
        <v>Hqu-C_002_E1</v>
      </c>
      <c r="P2552">
        <v>11</v>
      </c>
      <c r="Q2552" t="s">
        <v>67</v>
      </c>
      <c r="R2552">
        <v>100</v>
      </c>
      <c r="S2552">
        <v>50</v>
      </c>
      <c r="T2552">
        <v>50</v>
      </c>
      <c r="U2552" s="35">
        <v>73.900000000000006</v>
      </c>
      <c r="V2552" t="str">
        <f t="shared" si="87"/>
        <v>Hqu-C_002_E2</v>
      </c>
      <c r="W2552">
        <v>11</v>
      </c>
      <c r="X2552" t="s">
        <v>67</v>
      </c>
      <c r="Y2552">
        <v>100</v>
      </c>
      <c r="Z2552">
        <v>50</v>
      </c>
      <c r="AA2552">
        <v>50</v>
      </c>
      <c r="AB2552">
        <v>19.2</v>
      </c>
      <c r="AC2552" t="str">
        <f t="shared" si="88"/>
        <v>Hqu-C_002_E3</v>
      </c>
      <c r="AD2552">
        <v>11</v>
      </c>
      <c r="AE2552" t="s">
        <v>67</v>
      </c>
      <c r="AF2552">
        <v>100</v>
      </c>
      <c r="AG2552">
        <v>50</v>
      </c>
      <c r="AH2552">
        <v>50</v>
      </c>
      <c r="AI2552">
        <v>13.4</v>
      </c>
      <c r="AJ2552" t="str">
        <f t="shared" si="89"/>
        <v>Hqu-C_002_E4</v>
      </c>
      <c r="AK2552">
        <v>11</v>
      </c>
      <c r="AL2552" t="s">
        <v>67</v>
      </c>
      <c r="AM2552">
        <v>100</v>
      </c>
      <c r="AN2552">
        <v>50</v>
      </c>
      <c r="AO2552">
        <v>50</v>
      </c>
      <c r="AP2552">
        <v>9.4</v>
      </c>
      <c r="AQ2552" s="1">
        <v>43861</v>
      </c>
      <c r="AR2552">
        <v>5</v>
      </c>
      <c r="AS2552" t="s">
        <v>4314</v>
      </c>
      <c r="AT2552" t="s">
        <v>61</v>
      </c>
      <c r="AU2552" t="s">
        <v>61</v>
      </c>
      <c r="AV2552" t="s">
        <v>61</v>
      </c>
      <c r="AW2552" t="s">
        <v>61</v>
      </c>
      <c r="AX2552" s="1"/>
      <c r="AY2552" s="1"/>
      <c r="AZ2552" s="1"/>
      <c r="BA2552" s="1"/>
    </row>
    <row r="2553" spans="1:53" hidden="1" x14ac:dyDescent="0.5">
      <c r="A2553" t="s">
        <v>4683</v>
      </c>
      <c r="B2553" t="str">
        <f t="shared" si="85"/>
        <v>Hqu-CMvi_012-Ex1</v>
      </c>
      <c r="C2553" t="s">
        <v>56</v>
      </c>
      <c r="D2553" s="1">
        <v>43788</v>
      </c>
      <c r="E2553" t="s">
        <v>57</v>
      </c>
      <c r="F2553" s="1">
        <v>43851</v>
      </c>
      <c r="G2553" t="s">
        <v>57</v>
      </c>
      <c r="H2553">
        <v>50</v>
      </c>
      <c r="I2553">
        <v>157</v>
      </c>
      <c r="J2553" t="s">
        <v>2746</v>
      </c>
      <c r="K2553" s="26">
        <v>12</v>
      </c>
      <c r="L2553" t="s">
        <v>4672</v>
      </c>
      <c r="N2553">
        <v>4</v>
      </c>
      <c r="O2553" t="str">
        <f t="shared" si="86"/>
        <v>Hqu-C_002_E1</v>
      </c>
      <c r="P2553">
        <v>12</v>
      </c>
      <c r="Q2553" t="s">
        <v>67</v>
      </c>
      <c r="R2553">
        <v>100</v>
      </c>
      <c r="S2553">
        <v>50</v>
      </c>
      <c r="T2553">
        <v>50</v>
      </c>
      <c r="U2553" s="35">
        <v>99.5</v>
      </c>
      <c r="V2553" t="str">
        <f t="shared" si="87"/>
        <v>Hqu-C_002_E2</v>
      </c>
      <c r="W2553">
        <v>12</v>
      </c>
      <c r="X2553" t="s">
        <v>67</v>
      </c>
      <c r="Y2553">
        <v>100</v>
      </c>
      <c r="Z2553">
        <v>50</v>
      </c>
      <c r="AA2553">
        <v>50</v>
      </c>
      <c r="AB2553">
        <v>5.7</v>
      </c>
      <c r="AC2553" t="str">
        <f t="shared" si="88"/>
        <v>Hqu-C_002_E3</v>
      </c>
      <c r="AD2553">
        <v>12</v>
      </c>
      <c r="AE2553" t="s">
        <v>67</v>
      </c>
      <c r="AF2553">
        <v>100</v>
      </c>
      <c r="AG2553">
        <v>50</v>
      </c>
      <c r="AH2553">
        <v>50</v>
      </c>
      <c r="AI2553">
        <v>31.2</v>
      </c>
      <c r="AJ2553" t="str">
        <f t="shared" si="89"/>
        <v>Hqu-C_002_E4</v>
      </c>
      <c r="AK2553">
        <v>12</v>
      </c>
      <c r="AL2553" t="s">
        <v>67</v>
      </c>
      <c r="AM2553">
        <v>100</v>
      </c>
      <c r="AN2553">
        <v>50</v>
      </c>
      <c r="AO2553">
        <v>50</v>
      </c>
      <c r="AP2553">
        <v>24.5</v>
      </c>
      <c r="AQ2553" s="1">
        <v>43861</v>
      </c>
      <c r="AR2553">
        <v>5</v>
      </c>
      <c r="AS2553" t="s">
        <v>4314</v>
      </c>
      <c r="AT2553" t="s">
        <v>61</v>
      </c>
      <c r="AU2553" t="s">
        <v>61</v>
      </c>
      <c r="AV2553" t="s">
        <v>61</v>
      </c>
      <c r="AW2553" t="s">
        <v>61</v>
      </c>
      <c r="AX2553" s="1"/>
      <c r="AY2553" s="1"/>
      <c r="AZ2553" s="1"/>
      <c r="BA2553" s="1"/>
    </row>
    <row r="2554" spans="1:53" hidden="1" x14ac:dyDescent="0.5">
      <c r="A2554" t="s">
        <v>4684</v>
      </c>
      <c r="B2554" t="str">
        <f t="shared" si="85"/>
        <v>Hqu-CMvi_013-Ex1</v>
      </c>
      <c r="C2554" t="s">
        <v>56</v>
      </c>
      <c r="D2554" s="1">
        <v>43788</v>
      </c>
      <c r="E2554" t="s">
        <v>57</v>
      </c>
      <c r="F2554" s="1">
        <v>43851</v>
      </c>
      <c r="G2554" t="s">
        <v>57</v>
      </c>
      <c r="H2554">
        <v>50</v>
      </c>
      <c r="I2554">
        <v>157</v>
      </c>
      <c r="J2554" t="s">
        <v>57</v>
      </c>
      <c r="K2554" s="26">
        <v>13</v>
      </c>
      <c r="L2554" t="s">
        <v>4672</v>
      </c>
      <c r="N2554">
        <v>4</v>
      </c>
      <c r="O2554" t="str">
        <f t="shared" si="86"/>
        <v>Hqu-C_002_E1</v>
      </c>
      <c r="P2554">
        <v>1</v>
      </c>
      <c r="Q2554" t="s">
        <v>65</v>
      </c>
      <c r="R2554">
        <v>100</v>
      </c>
      <c r="S2554">
        <v>50</v>
      </c>
      <c r="T2554">
        <v>50</v>
      </c>
      <c r="U2554" s="35" t="s">
        <v>61</v>
      </c>
      <c r="V2554" t="str">
        <f t="shared" si="87"/>
        <v>Hqu-C_002_E2</v>
      </c>
      <c r="W2554">
        <v>1</v>
      </c>
      <c r="X2554" t="s">
        <v>65</v>
      </c>
      <c r="Y2554">
        <v>100</v>
      </c>
      <c r="Z2554">
        <v>50</v>
      </c>
      <c r="AA2554">
        <v>50</v>
      </c>
      <c r="AB2554" t="s">
        <v>61</v>
      </c>
      <c r="AC2554" t="str">
        <f t="shared" si="88"/>
        <v>Hqu-C_002_E3</v>
      </c>
      <c r="AD2554">
        <v>1</v>
      </c>
      <c r="AE2554" t="s">
        <v>65</v>
      </c>
      <c r="AF2554">
        <v>100</v>
      </c>
      <c r="AG2554">
        <v>50</v>
      </c>
      <c r="AH2554">
        <v>50</v>
      </c>
      <c r="AI2554" t="s">
        <v>61</v>
      </c>
      <c r="AJ2554" t="str">
        <f t="shared" si="89"/>
        <v>Hqu-C_002_E4</v>
      </c>
      <c r="AK2554">
        <v>1</v>
      </c>
      <c r="AL2554" t="s">
        <v>65</v>
      </c>
      <c r="AM2554">
        <v>100</v>
      </c>
      <c r="AN2554">
        <v>50</v>
      </c>
      <c r="AO2554">
        <v>50</v>
      </c>
      <c r="AP2554" t="s">
        <v>61</v>
      </c>
      <c r="AQ2554" t="s">
        <v>61</v>
      </c>
      <c r="AR2554" t="s">
        <v>61</v>
      </c>
      <c r="AS2554" t="s">
        <v>61</v>
      </c>
      <c r="AT2554" t="s">
        <v>61</v>
      </c>
      <c r="AU2554" t="s">
        <v>61</v>
      </c>
      <c r="AV2554" t="s">
        <v>61</v>
      </c>
      <c r="AW2554" t="s">
        <v>61</v>
      </c>
      <c r="AX2554" s="1"/>
      <c r="AY2554" s="1"/>
      <c r="AZ2554" s="1"/>
      <c r="BA2554" s="1"/>
    </row>
    <row r="2555" spans="1:53" hidden="1" x14ac:dyDescent="0.5">
      <c r="A2555" t="s">
        <v>4685</v>
      </c>
      <c r="B2555" t="str">
        <f t="shared" si="85"/>
        <v>Hqu-CMvi_014-Ex1</v>
      </c>
      <c r="C2555" t="s">
        <v>56</v>
      </c>
      <c r="D2555" s="1">
        <v>43788</v>
      </c>
      <c r="E2555" t="s">
        <v>57</v>
      </c>
      <c r="F2555" s="1">
        <v>43851</v>
      </c>
      <c r="G2555" t="s">
        <v>57</v>
      </c>
      <c r="H2555">
        <v>32</v>
      </c>
      <c r="I2555">
        <v>157</v>
      </c>
      <c r="J2555" t="s">
        <v>1336</v>
      </c>
      <c r="K2555" s="26">
        <v>14</v>
      </c>
      <c r="L2555" t="s">
        <v>4672</v>
      </c>
      <c r="N2555">
        <v>4</v>
      </c>
      <c r="O2555" t="str">
        <f t="shared" si="86"/>
        <v>Hqu-C_002_E1</v>
      </c>
      <c r="P2555">
        <v>2</v>
      </c>
      <c r="Q2555" t="s">
        <v>65</v>
      </c>
      <c r="R2555">
        <v>100</v>
      </c>
      <c r="S2555">
        <v>50</v>
      </c>
      <c r="T2555">
        <v>50</v>
      </c>
      <c r="U2555" s="35" t="s">
        <v>61</v>
      </c>
      <c r="V2555" t="str">
        <f t="shared" si="87"/>
        <v>Hqu-C_002_E2</v>
      </c>
      <c r="W2555">
        <v>2</v>
      </c>
      <c r="X2555" t="s">
        <v>65</v>
      </c>
      <c r="Y2555">
        <v>100</v>
      </c>
      <c r="Z2555">
        <v>50</v>
      </c>
      <c r="AA2555">
        <v>50</v>
      </c>
      <c r="AB2555" t="s">
        <v>61</v>
      </c>
      <c r="AC2555" t="str">
        <f t="shared" si="88"/>
        <v>Hqu-C_002_E3</v>
      </c>
      <c r="AD2555">
        <v>2</v>
      </c>
      <c r="AE2555" t="s">
        <v>65</v>
      </c>
      <c r="AF2555">
        <v>100</v>
      </c>
      <c r="AG2555">
        <v>50</v>
      </c>
      <c r="AH2555">
        <v>50</v>
      </c>
      <c r="AI2555" t="s">
        <v>61</v>
      </c>
      <c r="AJ2555" t="str">
        <f t="shared" si="89"/>
        <v>Hqu-C_002_E4</v>
      </c>
      <c r="AK2555">
        <v>2</v>
      </c>
      <c r="AL2555" t="s">
        <v>65</v>
      </c>
      <c r="AM2555">
        <v>100</v>
      </c>
      <c r="AN2555">
        <v>50</v>
      </c>
      <c r="AO2555">
        <v>50</v>
      </c>
      <c r="AP2555" t="s">
        <v>61</v>
      </c>
      <c r="AQ2555" t="s">
        <v>61</v>
      </c>
      <c r="AR2555" t="s">
        <v>61</v>
      </c>
      <c r="AS2555" t="s">
        <v>61</v>
      </c>
      <c r="AT2555" t="s">
        <v>61</v>
      </c>
      <c r="AU2555" t="s">
        <v>61</v>
      </c>
      <c r="AV2555" t="s">
        <v>61</v>
      </c>
      <c r="AW2555" t="s">
        <v>61</v>
      </c>
      <c r="AX2555" s="1"/>
      <c r="AY2555" s="1"/>
      <c r="AZ2555" s="1"/>
      <c r="BA2555" s="1"/>
    </row>
    <row r="2556" spans="1:53" hidden="1" x14ac:dyDescent="0.5">
      <c r="A2556" t="s">
        <v>4686</v>
      </c>
      <c r="B2556" t="str">
        <f t="shared" si="85"/>
        <v>Hqu-CMvi_015-Ex1</v>
      </c>
      <c r="C2556" t="s">
        <v>56</v>
      </c>
      <c r="D2556" s="1">
        <v>43788</v>
      </c>
      <c r="E2556" t="s">
        <v>57</v>
      </c>
      <c r="F2556" s="1">
        <v>43851</v>
      </c>
      <c r="G2556" t="s">
        <v>57</v>
      </c>
      <c r="H2556">
        <v>50</v>
      </c>
      <c r="I2556">
        <v>157</v>
      </c>
      <c r="J2556" t="s">
        <v>2236</v>
      </c>
      <c r="K2556" s="26">
        <v>15</v>
      </c>
      <c r="L2556" t="s">
        <v>4672</v>
      </c>
      <c r="N2556">
        <v>4</v>
      </c>
      <c r="O2556" t="str">
        <f t="shared" si="86"/>
        <v>Hqu-C_002_E1</v>
      </c>
      <c r="P2556">
        <v>3</v>
      </c>
      <c r="Q2556" t="s">
        <v>65</v>
      </c>
      <c r="R2556">
        <v>100</v>
      </c>
      <c r="S2556">
        <v>50</v>
      </c>
      <c r="T2556">
        <v>50</v>
      </c>
      <c r="U2556" s="35" t="s">
        <v>61</v>
      </c>
      <c r="V2556" t="str">
        <f t="shared" si="87"/>
        <v>Hqu-C_002_E2</v>
      </c>
      <c r="W2556">
        <v>3</v>
      </c>
      <c r="X2556" t="s">
        <v>65</v>
      </c>
      <c r="Y2556">
        <v>100</v>
      </c>
      <c r="Z2556">
        <v>50</v>
      </c>
      <c r="AA2556">
        <v>50</v>
      </c>
      <c r="AB2556" t="s">
        <v>61</v>
      </c>
      <c r="AC2556" t="str">
        <f t="shared" si="88"/>
        <v>Hqu-C_002_E3</v>
      </c>
      <c r="AD2556">
        <v>3</v>
      </c>
      <c r="AE2556" t="s">
        <v>65</v>
      </c>
      <c r="AF2556">
        <v>100</v>
      </c>
      <c r="AG2556">
        <v>50</v>
      </c>
      <c r="AH2556">
        <v>50</v>
      </c>
      <c r="AI2556" t="s">
        <v>61</v>
      </c>
      <c r="AJ2556" t="str">
        <f t="shared" si="89"/>
        <v>Hqu-C_002_E4</v>
      </c>
      <c r="AK2556">
        <v>3</v>
      </c>
      <c r="AL2556" t="s">
        <v>65</v>
      </c>
      <c r="AM2556">
        <v>100</v>
      </c>
      <c r="AN2556">
        <v>50</v>
      </c>
      <c r="AO2556">
        <v>50</v>
      </c>
      <c r="AP2556" t="s">
        <v>61</v>
      </c>
      <c r="AQ2556" t="s">
        <v>61</v>
      </c>
      <c r="AR2556" t="s">
        <v>61</v>
      </c>
      <c r="AS2556" t="s">
        <v>61</v>
      </c>
      <c r="AT2556" t="s">
        <v>61</v>
      </c>
      <c r="AU2556" t="s">
        <v>61</v>
      </c>
      <c r="AV2556" t="s">
        <v>61</v>
      </c>
      <c r="AW2556" t="s">
        <v>61</v>
      </c>
      <c r="AX2556" s="1"/>
      <c r="AY2556" s="1"/>
      <c r="AZ2556" s="1"/>
      <c r="BA2556" s="1"/>
    </row>
    <row r="2557" spans="1:53" hidden="1" x14ac:dyDescent="0.5">
      <c r="A2557" t="s">
        <v>4687</v>
      </c>
      <c r="B2557" t="str">
        <f t="shared" si="85"/>
        <v>Hqu-CMvi_016-Ex1</v>
      </c>
      <c r="C2557" t="s">
        <v>56</v>
      </c>
      <c r="D2557" s="1">
        <v>43788</v>
      </c>
      <c r="E2557" t="s">
        <v>57</v>
      </c>
      <c r="F2557" s="1">
        <v>43851</v>
      </c>
      <c r="G2557" t="s">
        <v>57</v>
      </c>
      <c r="H2557">
        <v>50</v>
      </c>
      <c r="I2557">
        <v>157</v>
      </c>
      <c r="J2557" t="s">
        <v>2746</v>
      </c>
      <c r="K2557" s="26">
        <v>16</v>
      </c>
      <c r="L2557" t="s">
        <v>4672</v>
      </c>
      <c r="N2557">
        <v>4</v>
      </c>
      <c r="O2557" t="str">
        <f t="shared" si="86"/>
        <v>Hqu-C_002_E1</v>
      </c>
      <c r="P2557">
        <v>4</v>
      </c>
      <c r="Q2557" t="s">
        <v>65</v>
      </c>
      <c r="R2557">
        <v>100</v>
      </c>
      <c r="S2557">
        <v>50</v>
      </c>
      <c r="T2557">
        <v>50</v>
      </c>
      <c r="U2557" s="35" t="s">
        <v>61</v>
      </c>
      <c r="V2557" t="str">
        <f t="shared" si="87"/>
        <v>Hqu-C_002_E2</v>
      </c>
      <c r="W2557">
        <v>4</v>
      </c>
      <c r="X2557" t="s">
        <v>65</v>
      </c>
      <c r="Y2557">
        <v>100</v>
      </c>
      <c r="Z2557">
        <v>50</v>
      </c>
      <c r="AA2557">
        <v>50</v>
      </c>
      <c r="AB2557" t="s">
        <v>61</v>
      </c>
      <c r="AC2557" t="str">
        <f t="shared" si="88"/>
        <v>Hqu-C_002_E3</v>
      </c>
      <c r="AD2557">
        <v>4</v>
      </c>
      <c r="AE2557" t="s">
        <v>65</v>
      </c>
      <c r="AF2557">
        <v>100</v>
      </c>
      <c r="AG2557">
        <v>50</v>
      </c>
      <c r="AH2557">
        <v>50</v>
      </c>
      <c r="AI2557" t="s">
        <v>61</v>
      </c>
      <c r="AJ2557" t="str">
        <f t="shared" si="89"/>
        <v>Hqu-C_002_E4</v>
      </c>
      <c r="AK2557">
        <v>4</v>
      </c>
      <c r="AL2557" t="s">
        <v>65</v>
      </c>
      <c r="AM2557">
        <v>100</v>
      </c>
      <c r="AN2557">
        <v>50</v>
      </c>
      <c r="AO2557">
        <v>50</v>
      </c>
      <c r="AP2557" t="s">
        <v>61</v>
      </c>
      <c r="AQ2557" t="s">
        <v>61</v>
      </c>
      <c r="AR2557" t="s">
        <v>61</v>
      </c>
      <c r="AS2557" t="s">
        <v>61</v>
      </c>
      <c r="AT2557" t="s">
        <v>61</v>
      </c>
      <c r="AU2557" t="s">
        <v>61</v>
      </c>
      <c r="AV2557" t="s">
        <v>61</v>
      </c>
      <c r="AW2557" t="s">
        <v>61</v>
      </c>
      <c r="AX2557" s="1"/>
      <c r="AY2557" s="1"/>
      <c r="AZ2557" s="1"/>
      <c r="BA2557" s="1"/>
    </row>
    <row r="2558" spans="1:53" hidden="1" x14ac:dyDescent="0.5">
      <c r="A2558" t="s">
        <v>4688</v>
      </c>
      <c r="B2558" t="str">
        <f t="shared" ref="B2558:B2615" si="90">A2558&amp;"-Ex1"</f>
        <v>Hqu-CMvi_017-Ex1</v>
      </c>
      <c r="C2558" t="s">
        <v>56</v>
      </c>
      <c r="D2558" s="1">
        <v>43788</v>
      </c>
      <c r="E2558" t="s">
        <v>57</v>
      </c>
      <c r="F2558" s="1">
        <v>43851</v>
      </c>
      <c r="G2558" t="s">
        <v>57</v>
      </c>
      <c r="H2558">
        <v>50</v>
      </c>
      <c r="I2558">
        <v>157</v>
      </c>
      <c r="J2558" t="s">
        <v>57</v>
      </c>
      <c r="K2558" s="26">
        <v>17</v>
      </c>
      <c r="L2558" t="s">
        <v>4672</v>
      </c>
      <c r="N2558">
        <v>4</v>
      </c>
      <c r="O2558" t="str">
        <f t="shared" si="86"/>
        <v>Hqu-C_002_E1</v>
      </c>
      <c r="P2558">
        <v>5</v>
      </c>
      <c r="Q2558" t="s">
        <v>65</v>
      </c>
      <c r="R2558">
        <v>100</v>
      </c>
      <c r="S2558">
        <v>50</v>
      </c>
      <c r="T2558">
        <v>50</v>
      </c>
      <c r="U2558" s="35" t="s">
        <v>61</v>
      </c>
      <c r="V2558" t="str">
        <f t="shared" si="87"/>
        <v>Hqu-C_002_E2</v>
      </c>
      <c r="W2558">
        <v>5</v>
      </c>
      <c r="X2558" t="s">
        <v>65</v>
      </c>
      <c r="Y2558">
        <v>100</v>
      </c>
      <c r="Z2558">
        <v>50</v>
      </c>
      <c r="AA2558">
        <v>50</v>
      </c>
      <c r="AB2558" t="s">
        <v>61</v>
      </c>
      <c r="AC2558" t="str">
        <f t="shared" si="88"/>
        <v>Hqu-C_002_E3</v>
      </c>
      <c r="AD2558">
        <v>5</v>
      </c>
      <c r="AE2558" t="s">
        <v>65</v>
      </c>
      <c r="AF2558">
        <v>100</v>
      </c>
      <c r="AG2558">
        <v>50</v>
      </c>
      <c r="AH2558">
        <v>50</v>
      </c>
      <c r="AI2558" t="s">
        <v>61</v>
      </c>
      <c r="AJ2558" t="str">
        <f t="shared" si="89"/>
        <v>Hqu-C_002_E4</v>
      </c>
      <c r="AK2558">
        <v>5</v>
      </c>
      <c r="AL2558" t="s">
        <v>65</v>
      </c>
      <c r="AM2558">
        <v>100</v>
      </c>
      <c r="AN2558">
        <v>50</v>
      </c>
      <c r="AO2558">
        <v>50</v>
      </c>
      <c r="AP2558" t="s">
        <v>61</v>
      </c>
      <c r="AQ2558" t="s">
        <v>61</v>
      </c>
      <c r="AR2558" t="s">
        <v>61</v>
      </c>
      <c r="AS2558" t="s">
        <v>61</v>
      </c>
      <c r="AT2558" t="s">
        <v>61</v>
      </c>
      <c r="AU2558" t="s">
        <v>61</v>
      </c>
      <c r="AV2558" t="s">
        <v>61</v>
      </c>
      <c r="AW2558" t="s">
        <v>61</v>
      </c>
      <c r="AX2558" s="1"/>
      <c r="AY2558" s="1"/>
      <c r="AZ2558" s="1"/>
      <c r="BA2558" s="1"/>
    </row>
    <row r="2559" spans="1:53" hidden="1" x14ac:dyDescent="0.5">
      <c r="A2559" t="s">
        <v>4689</v>
      </c>
      <c r="B2559" t="str">
        <f t="shared" si="90"/>
        <v>Hqu-CMvi_018-Ex1</v>
      </c>
      <c r="C2559" t="s">
        <v>56</v>
      </c>
      <c r="D2559" s="1">
        <v>43788</v>
      </c>
      <c r="E2559" t="s">
        <v>57</v>
      </c>
      <c r="F2559" s="1">
        <v>43851</v>
      </c>
      <c r="G2559" t="s">
        <v>57</v>
      </c>
      <c r="H2559">
        <v>50</v>
      </c>
      <c r="I2559">
        <v>157</v>
      </c>
      <c r="J2559" t="s">
        <v>1336</v>
      </c>
      <c r="K2559" s="26">
        <v>18</v>
      </c>
      <c r="L2559" t="s">
        <v>4672</v>
      </c>
      <c r="N2559">
        <v>4</v>
      </c>
      <c r="O2559" t="str">
        <f t="shared" si="86"/>
        <v>Hqu-C_002_E1</v>
      </c>
      <c r="P2559">
        <v>6</v>
      </c>
      <c r="Q2559" t="s">
        <v>65</v>
      </c>
      <c r="R2559">
        <v>100</v>
      </c>
      <c r="S2559">
        <v>50</v>
      </c>
      <c r="T2559">
        <v>50</v>
      </c>
      <c r="U2559" s="35" t="s">
        <v>61</v>
      </c>
      <c r="V2559" t="str">
        <f t="shared" si="87"/>
        <v>Hqu-C_002_E2</v>
      </c>
      <c r="W2559">
        <v>6</v>
      </c>
      <c r="X2559" t="s">
        <v>65</v>
      </c>
      <c r="Y2559">
        <v>100</v>
      </c>
      <c r="Z2559">
        <v>50</v>
      </c>
      <c r="AA2559">
        <v>50</v>
      </c>
      <c r="AB2559" t="s">
        <v>61</v>
      </c>
      <c r="AC2559" t="str">
        <f t="shared" si="88"/>
        <v>Hqu-C_002_E3</v>
      </c>
      <c r="AD2559">
        <v>6</v>
      </c>
      <c r="AE2559" t="s">
        <v>65</v>
      </c>
      <c r="AF2559">
        <v>100</v>
      </c>
      <c r="AG2559">
        <v>50</v>
      </c>
      <c r="AH2559">
        <v>50</v>
      </c>
      <c r="AI2559" t="s">
        <v>61</v>
      </c>
      <c r="AJ2559" t="str">
        <f t="shared" si="89"/>
        <v>Hqu-C_002_E4</v>
      </c>
      <c r="AK2559">
        <v>6</v>
      </c>
      <c r="AL2559" t="s">
        <v>65</v>
      </c>
      <c r="AM2559">
        <v>100</v>
      </c>
      <c r="AN2559">
        <v>50</v>
      </c>
      <c r="AO2559">
        <v>50</v>
      </c>
      <c r="AP2559" t="s">
        <v>61</v>
      </c>
      <c r="AQ2559" t="s">
        <v>61</v>
      </c>
      <c r="AR2559" t="s">
        <v>61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s="1"/>
      <c r="AY2559" s="1"/>
      <c r="AZ2559" s="1"/>
      <c r="BA2559" s="1"/>
    </row>
    <row r="2560" spans="1:53" hidden="1" x14ac:dyDescent="0.5">
      <c r="A2560" t="s">
        <v>4690</v>
      </c>
      <c r="B2560" t="str">
        <f t="shared" si="90"/>
        <v>Hqu-CMvi_019-Ex1</v>
      </c>
      <c r="C2560" t="s">
        <v>56</v>
      </c>
      <c r="D2560" s="1">
        <v>43788</v>
      </c>
      <c r="E2560" t="s">
        <v>57</v>
      </c>
      <c r="F2560" s="1">
        <v>43851</v>
      </c>
      <c r="G2560" t="s">
        <v>3070</v>
      </c>
      <c r="H2560">
        <v>50</v>
      </c>
      <c r="I2560">
        <v>157</v>
      </c>
      <c r="J2560" t="s">
        <v>2236</v>
      </c>
      <c r="K2560" s="26">
        <v>19</v>
      </c>
      <c r="L2560" t="s">
        <v>4672</v>
      </c>
      <c r="N2560">
        <v>4</v>
      </c>
      <c r="O2560" t="str">
        <f t="shared" si="86"/>
        <v>Hqu-C_002_E1</v>
      </c>
      <c r="P2560">
        <v>7</v>
      </c>
      <c r="Q2560" t="s">
        <v>65</v>
      </c>
      <c r="R2560">
        <v>100</v>
      </c>
      <c r="S2560">
        <v>50</v>
      </c>
      <c r="T2560">
        <v>50</v>
      </c>
      <c r="U2560" s="35" t="s">
        <v>61</v>
      </c>
      <c r="V2560" t="str">
        <f t="shared" si="87"/>
        <v>Hqu-C_002_E2</v>
      </c>
      <c r="W2560">
        <v>7</v>
      </c>
      <c r="X2560" t="s">
        <v>65</v>
      </c>
      <c r="Y2560">
        <v>100</v>
      </c>
      <c r="Z2560">
        <v>50</v>
      </c>
      <c r="AA2560">
        <v>50</v>
      </c>
      <c r="AB2560" t="s">
        <v>61</v>
      </c>
      <c r="AC2560" t="str">
        <f t="shared" si="88"/>
        <v>Hqu-C_002_E3</v>
      </c>
      <c r="AD2560">
        <v>7</v>
      </c>
      <c r="AE2560" t="s">
        <v>65</v>
      </c>
      <c r="AF2560">
        <v>100</v>
      </c>
      <c r="AG2560">
        <v>50</v>
      </c>
      <c r="AH2560">
        <v>50</v>
      </c>
      <c r="AI2560" t="s">
        <v>61</v>
      </c>
      <c r="AJ2560" t="str">
        <f t="shared" si="89"/>
        <v>Hqu-C_002_E4</v>
      </c>
      <c r="AK2560">
        <v>7</v>
      </c>
      <c r="AL2560" t="s">
        <v>65</v>
      </c>
      <c r="AM2560">
        <v>100</v>
      </c>
      <c r="AN2560">
        <v>50</v>
      </c>
      <c r="AO2560">
        <v>50</v>
      </c>
      <c r="AP2560" t="s">
        <v>61</v>
      </c>
      <c r="AQ2560" t="s">
        <v>61</v>
      </c>
      <c r="AR2560" t="s">
        <v>61</v>
      </c>
      <c r="AS2560" t="s">
        <v>61</v>
      </c>
      <c r="AT2560" t="s">
        <v>61</v>
      </c>
      <c r="AU2560" t="s">
        <v>61</v>
      </c>
      <c r="AV2560" t="s">
        <v>61</v>
      </c>
      <c r="AW2560" t="s">
        <v>61</v>
      </c>
      <c r="AX2560" s="1"/>
      <c r="AY2560" s="1"/>
      <c r="AZ2560" s="1"/>
      <c r="BA2560" s="1"/>
    </row>
    <row r="2561" spans="1:53" hidden="1" x14ac:dyDescent="0.5">
      <c r="A2561" t="s">
        <v>4691</v>
      </c>
      <c r="B2561" t="str">
        <f t="shared" si="90"/>
        <v>Hqu-CMvi_020-Ex1</v>
      </c>
      <c r="C2561" t="s">
        <v>56</v>
      </c>
      <c r="D2561" s="1">
        <v>43788</v>
      </c>
      <c r="E2561" t="s">
        <v>3898</v>
      </c>
      <c r="F2561" s="1">
        <v>43851</v>
      </c>
      <c r="G2561" t="s">
        <v>3070</v>
      </c>
      <c r="H2561">
        <v>50</v>
      </c>
      <c r="I2561">
        <v>157</v>
      </c>
      <c r="J2561" t="s">
        <v>2746</v>
      </c>
      <c r="K2561" s="26">
        <v>20</v>
      </c>
      <c r="L2561" t="s">
        <v>4672</v>
      </c>
      <c r="N2561">
        <v>4</v>
      </c>
      <c r="O2561" t="str">
        <f t="shared" si="86"/>
        <v>Hqu-C_002_E1</v>
      </c>
      <c r="P2561">
        <v>8</v>
      </c>
      <c r="Q2561" t="s">
        <v>65</v>
      </c>
      <c r="R2561">
        <v>100</v>
      </c>
      <c r="S2561">
        <v>50</v>
      </c>
      <c r="T2561">
        <v>50</v>
      </c>
      <c r="U2561" s="35" t="s">
        <v>61</v>
      </c>
      <c r="V2561" t="str">
        <f t="shared" si="87"/>
        <v>Hqu-C_002_E2</v>
      </c>
      <c r="W2561">
        <v>8</v>
      </c>
      <c r="X2561" t="s">
        <v>65</v>
      </c>
      <c r="Y2561">
        <v>100</v>
      </c>
      <c r="Z2561">
        <v>50</v>
      </c>
      <c r="AA2561">
        <v>50</v>
      </c>
      <c r="AB2561" t="s">
        <v>61</v>
      </c>
      <c r="AC2561" t="str">
        <f t="shared" si="88"/>
        <v>Hqu-C_002_E3</v>
      </c>
      <c r="AD2561">
        <v>8</v>
      </c>
      <c r="AE2561" t="s">
        <v>65</v>
      </c>
      <c r="AF2561">
        <v>100</v>
      </c>
      <c r="AG2561">
        <v>50</v>
      </c>
      <c r="AH2561">
        <v>50</v>
      </c>
      <c r="AI2561" t="s">
        <v>61</v>
      </c>
      <c r="AJ2561" t="str">
        <f t="shared" si="89"/>
        <v>Hqu-C_002_E4</v>
      </c>
      <c r="AK2561">
        <v>8</v>
      </c>
      <c r="AL2561" t="s">
        <v>65</v>
      </c>
      <c r="AM2561">
        <v>100</v>
      </c>
      <c r="AN2561">
        <v>50</v>
      </c>
      <c r="AO2561">
        <v>50</v>
      </c>
      <c r="AP2561" t="s">
        <v>61</v>
      </c>
      <c r="AQ2561" t="s">
        <v>61</v>
      </c>
      <c r="AR2561" t="s">
        <v>61</v>
      </c>
      <c r="AS2561" t="s">
        <v>61</v>
      </c>
      <c r="AT2561" t="s">
        <v>61</v>
      </c>
      <c r="AU2561" t="s">
        <v>61</v>
      </c>
      <c r="AV2561" t="s">
        <v>61</v>
      </c>
      <c r="AW2561" t="s">
        <v>61</v>
      </c>
      <c r="AX2561" s="1"/>
      <c r="AY2561" s="1"/>
      <c r="AZ2561" s="1"/>
      <c r="BA2561" s="1"/>
    </row>
    <row r="2562" spans="1:53" hidden="1" x14ac:dyDescent="0.5">
      <c r="A2562" t="s">
        <v>4692</v>
      </c>
      <c r="B2562" t="str">
        <f t="shared" si="90"/>
        <v>Hqu-CMvi_021-Ex1</v>
      </c>
      <c r="C2562" t="s">
        <v>56</v>
      </c>
      <c r="D2562" s="1">
        <v>43788</v>
      </c>
      <c r="E2562" t="s">
        <v>3898</v>
      </c>
      <c r="F2562" s="1">
        <v>43851</v>
      </c>
      <c r="G2562" t="s">
        <v>3070</v>
      </c>
      <c r="H2562">
        <v>50</v>
      </c>
      <c r="I2562">
        <v>157</v>
      </c>
      <c r="J2562" t="s">
        <v>57</v>
      </c>
      <c r="K2562" s="26">
        <v>21</v>
      </c>
      <c r="L2562" t="s">
        <v>4672</v>
      </c>
      <c r="N2562">
        <v>4</v>
      </c>
      <c r="O2562" t="str">
        <f t="shared" si="86"/>
        <v>Hqu-C_002_E1</v>
      </c>
      <c r="P2562">
        <v>9</v>
      </c>
      <c r="Q2562" t="s">
        <v>65</v>
      </c>
      <c r="R2562">
        <v>100</v>
      </c>
      <c r="S2562">
        <v>50</v>
      </c>
      <c r="T2562">
        <v>50</v>
      </c>
      <c r="U2562" s="35" t="s">
        <v>61</v>
      </c>
      <c r="V2562" t="str">
        <f t="shared" si="87"/>
        <v>Hqu-C_002_E2</v>
      </c>
      <c r="W2562">
        <v>9</v>
      </c>
      <c r="X2562" t="s">
        <v>65</v>
      </c>
      <c r="Y2562">
        <v>100</v>
      </c>
      <c r="Z2562">
        <v>50</v>
      </c>
      <c r="AA2562">
        <v>50</v>
      </c>
      <c r="AB2562" t="s">
        <v>61</v>
      </c>
      <c r="AC2562" t="str">
        <f t="shared" si="88"/>
        <v>Hqu-C_002_E3</v>
      </c>
      <c r="AD2562">
        <v>9</v>
      </c>
      <c r="AE2562" t="s">
        <v>65</v>
      </c>
      <c r="AF2562">
        <v>100</v>
      </c>
      <c r="AG2562">
        <v>50</v>
      </c>
      <c r="AH2562">
        <v>50</v>
      </c>
      <c r="AI2562" t="s">
        <v>61</v>
      </c>
      <c r="AJ2562" t="str">
        <f t="shared" si="89"/>
        <v>Hqu-C_002_E4</v>
      </c>
      <c r="AK2562">
        <v>9</v>
      </c>
      <c r="AL2562" t="s">
        <v>65</v>
      </c>
      <c r="AM2562">
        <v>100</v>
      </c>
      <c r="AN2562">
        <v>50</v>
      </c>
      <c r="AO2562">
        <v>50</v>
      </c>
      <c r="AP2562" t="s">
        <v>61</v>
      </c>
      <c r="AQ2562" t="s">
        <v>61</v>
      </c>
      <c r="AR2562" t="s">
        <v>61</v>
      </c>
      <c r="AS2562" t="s">
        <v>61</v>
      </c>
      <c r="AT2562" t="s">
        <v>61</v>
      </c>
      <c r="AU2562" t="s">
        <v>61</v>
      </c>
      <c r="AV2562" t="s">
        <v>61</v>
      </c>
      <c r="AW2562" t="s">
        <v>61</v>
      </c>
      <c r="AX2562" s="1"/>
      <c r="AY2562" s="1"/>
      <c r="AZ2562" s="1"/>
      <c r="BA2562" s="1"/>
    </row>
    <row r="2563" spans="1:53" hidden="1" x14ac:dyDescent="0.5">
      <c r="A2563" t="s">
        <v>4693</v>
      </c>
      <c r="B2563" t="str">
        <f t="shared" si="90"/>
        <v>Hqu-CMvi_022-Ex1</v>
      </c>
      <c r="C2563" t="s">
        <v>56</v>
      </c>
      <c r="D2563" s="1">
        <v>43788</v>
      </c>
      <c r="E2563" t="s">
        <v>3898</v>
      </c>
      <c r="F2563" s="1">
        <v>43851</v>
      </c>
      <c r="G2563" t="s">
        <v>3070</v>
      </c>
      <c r="H2563">
        <v>50</v>
      </c>
      <c r="I2563">
        <v>157</v>
      </c>
      <c r="J2563" t="s">
        <v>1336</v>
      </c>
      <c r="K2563" s="26">
        <v>22</v>
      </c>
      <c r="L2563" t="s">
        <v>4672</v>
      </c>
      <c r="N2563">
        <v>4</v>
      </c>
      <c r="O2563" t="str">
        <f t="shared" si="86"/>
        <v>Hqu-C_002_E1</v>
      </c>
      <c r="P2563">
        <v>10</v>
      </c>
      <c r="Q2563" t="s">
        <v>65</v>
      </c>
      <c r="R2563">
        <v>100</v>
      </c>
      <c r="S2563">
        <v>50</v>
      </c>
      <c r="T2563">
        <v>50</v>
      </c>
      <c r="U2563" s="35" t="s">
        <v>61</v>
      </c>
      <c r="V2563" t="str">
        <f t="shared" si="87"/>
        <v>Hqu-C_002_E2</v>
      </c>
      <c r="W2563">
        <v>10</v>
      </c>
      <c r="X2563" t="s">
        <v>65</v>
      </c>
      <c r="Y2563">
        <v>100</v>
      </c>
      <c r="Z2563">
        <v>50</v>
      </c>
      <c r="AA2563">
        <v>50</v>
      </c>
      <c r="AB2563" t="s">
        <v>61</v>
      </c>
      <c r="AC2563" t="str">
        <f t="shared" si="88"/>
        <v>Hqu-C_002_E3</v>
      </c>
      <c r="AD2563">
        <v>10</v>
      </c>
      <c r="AE2563" t="s">
        <v>65</v>
      </c>
      <c r="AF2563">
        <v>100</v>
      </c>
      <c r="AG2563">
        <v>50</v>
      </c>
      <c r="AH2563">
        <v>50</v>
      </c>
      <c r="AI2563" t="s">
        <v>61</v>
      </c>
      <c r="AJ2563" t="str">
        <f t="shared" si="89"/>
        <v>Hqu-C_002_E4</v>
      </c>
      <c r="AK2563">
        <v>10</v>
      </c>
      <c r="AL2563" t="s">
        <v>65</v>
      </c>
      <c r="AM2563">
        <v>100</v>
      </c>
      <c r="AN2563">
        <v>50</v>
      </c>
      <c r="AO2563">
        <v>50</v>
      </c>
      <c r="AP2563" t="s">
        <v>61</v>
      </c>
      <c r="AQ2563" t="s">
        <v>61</v>
      </c>
      <c r="AR2563" t="s">
        <v>61</v>
      </c>
      <c r="AS2563" t="s">
        <v>61</v>
      </c>
      <c r="AT2563" t="s">
        <v>61</v>
      </c>
      <c r="AU2563" t="s">
        <v>61</v>
      </c>
      <c r="AV2563" t="s">
        <v>61</v>
      </c>
      <c r="AW2563" t="s">
        <v>61</v>
      </c>
      <c r="AX2563" s="1"/>
      <c r="AY2563" s="1"/>
      <c r="AZ2563" s="1"/>
      <c r="BA2563" s="1"/>
    </row>
    <row r="2564" spans="1:53" hidden="1" x14ac:dyDescent="0.5">
      <c r="A2564" t="s">
        <v>4694</v>
      </c>
      <c r="B2564" t="str">
        <f t="shared" si="90"/>
        <v>Hqu-CMvi_023-Ex1</v>
      </c>
      <c r="C2564" t="s">
        <v>56</v>
      </c>
      <c r="D2564" s="1">
        <v>43788</v>
      </c>
      <c r="E2564" t="s">
        <v>3898</v>
      </c>
      <c r="F2564" s="1">
        <v>43851</v>
      </c>
      <c r="G2564" t="s">
        <v>3070</v>
      </c>
      <c r="H2564">
        <v>50</v>
      </c>
      <c r="I2564">
        <v>157</v>
      </c>
      <c r="J2564" t="s">
        <v>2236</v>
      </c>
      <c r="K2564" s="26">
        <v>23</v>
      </c>
      <c r="L2564" t="s">
        <v>4672</v>
      </c>
      <c r="N2564">
        <v>4</v>
      </c>
      <c r="O2564" t="str">
        <f t="shared" si="86"/>
        <v>Hqu-C_002_E1</v>
      </c>
      <c r="P2564">
        <v>11</v>
      </c>
      <c r="Q2564" t="s">
        <v>65</v>
      </c>
      <c r="R2564">
        <v>100</v>
      </c>
      <c r="S2564">
        <v>50</v>
      </c>
      <c r="T2564">
        <v>50</v>
      </c>
      <c r="U2564" s="35" t="s">
        <v>61</v>
      </c>
      <c r="V2564" t="str">
        <f t="shared" si="87"/>
        <v>Hqu-C_002_E2</v>
      </c>
      <c r="W2564">
        <v>11</v>
      </c>
      <c r="X2564" t="s">
        <v>65</v>
      </c>
      <c r="Y2564">
        <v>100</v>
      </c>
      <c r="Z2564">
        <v>50</v>
      </c>
      <c r="AA2564">
        <v>50</v>
      </c>
      <c r="AB2564" t="s">
        <v>61</v>
      </c>
      <c r="AC2564" t="str">
        <f t="shared" si="88"/>
        <v>Hqu-C_002_E3</v>
      </c>
      <c r="AD2564">
        <v>11</v>
      </c>
      <c r="AE2564" t="s">
        <v>65</v>
      </c>
      <c r="AF2564">
        <v>100</v>
      </c>
      <c r="AG2564">
        <v>50</v>
      </c>
      <c r="AH2564">
        <v>50</v>
      </c>
      <c r="AI2564" t="s">
        <v>61</v>
      </c>
      <c r="AJ2564" t="str">
        <f t="shared" si="89"/>
        <v>Hqu-C_002_E4</v>
      </c>
      <c r="AK2564">
        <v>11</v>
      </c>
      <c r="AL2564" t="s">
        <v>65</v>
      </c>
      <c r="AM2564">
        <v>100</v>
      </c>
      <c r="AN2564">
        <v>50</v>
      </c>
      <c r="AO2564">
        <v>50</v>
      </c>
      <c r="AP2564" t="s">
        <v>61</v>
      </c>
      <c r="AQ2564" t="s">
        <v>61</v>
      </c>
      <c r="AR2564" t="s">
        <v>61</v>
      </c>
      <c r="AS2564" t="s">
        <v>61</v>
      </c>
      <c r="AT2564" t="s">
        <v>61</v>
      </c>
      <c r="AU2564" t="s">
        <v>61</v>
      </c>
      <c r="AV2564" t="s">
        <v>61</v>
      </c>
      <c r="AW2564" t="s">
        <v>61</v>
      </c>
      <c r="AX2564" s="1"/>
      <c r="AY2564" s="1"/>
      <c r="AZ2564" s="1"/>
      <c r="BA2564" s="1"/>
    </row>
    <row r="2565" spans="1:53" hidden="1" x14ac:dyDescent="0.5">
      <c r="A2565" t="s">
        <v>4695</v>
      </c>
      <c r="B2565" t="str">
        <f t="shared" si="90"/>
        <v>Hqu-CMvi_024-Ex1</v>
      </c>
      <c r="C2565" t="s">
        <v>56</v>
      </c>
      <c r="D2565" s="1">
        <v>43788</v>
      </c>
      <c r="E2565" t="s">
        <v>3898</v>
      </c>
      <c r="F2565" s="1">
        <v>43851</v>
      </c>
      <c r="G2565" t="s">
        <v>3070</v>
      </c>
      <c r="H2565">
        <v>50</v>
      </c>
      <c r="I2565">
        <v>157</v>
      </c>
      <c r="J2565" t="s">
        <v>2746</v>
      </c>
      <c r="K2565" s="26">
        <v>24</v>
      </c>
      <c r="L2565" t="s">
        <v>4672</v>
      </c>
      <c r="N2565">
        <v>4</v>
      </c>
      <c r="O2565" t="str">
        <f t="shared" si="86"/>
        <v>Hqu-C_002_E1</v>
      </c>
      <c r="P2565">
        <v>12</v>
      </c>
      <c r="Q2565" t="s">
        <v>65</v>
      </c>
      <c r="R2565">
        <v>100</v>
      </c>
      <c r="S2565">
        <v>50</v>
      </c>
      <c r="T2565">
        <v>50</v>
      </c>
      <c r="U2565" s="35" t="s">
        <v>61</v>
      </c>
      <c r="V2565" t="str">
        <f t="shared" si="87"/>
        <v>Hqu-C_002_E2</v>
      </c>
      <c r="W2565">
        <v>12</v>
      </c>
      <c r="X2565" t="s">
        <v>65</v>
      </c>
      <c r="Y2565">
        <v>100</v>
      </c>
      <c r="Z2565">
        <v>50</v>
      </c>
      <c r="AA2565">
        <v>50</v>
      </c>
      <c r="AB2565" t="s">
        <v>61</v>
      </c>
      <c r="AC2565" t="str">
        <f t="shared" si="88"/>
        <v>Hqu-C_002_E3</v>
      </c>
      <c r="AD2565">
        <v>12</v>
      </c>
      <c r="AE2565" t="s">
        <v>65</v>
      </c>
      <c r="AF2565">
        <v>100</v>
      </c>
      <c r="AG2565">
        <v>50</v>
      </c>
      <c r="AH2565">
        <v>50</v>
      </c>
      <c r="AI2565" t="s">
        <v>61</v>
      </c>
      <c r="AJ2565" t="str">
        <f t="shared" si="89"/>
        <v>Hqu-C_002_E4</v>
      </c>
      <c r="AK2565">
        <v>12</v>
      </c>
      <c r="AL2565" t="s">
        <v>65</v>
      </c>
      <c r="AM2565">
        <v>100</v>
      </c>
      <c r="AN2565">
        <v>50</v>
      </c>
      <c r="AO2565">
        <v>50</v>
      </c>
      <c r="AP2565" t="s">
        <v>61</v>
      </c>
      <c r="AQ2565" t="s">
        <v>61</v>
      </c>
      <c r="AR2565" t="s">
        <v>61</v>
      </c>
      <c r="AS2565" t="s">
        <v>61</v>
      </c>
      <c r="AT2565" t="s">
        <v>61</v>
      </c>
      <c r="AU2565" t="s">
        <v>61</v>
      </c>
      <c r="AV2565" t="s">
        <v>61</v>
      </c>
      <c r="AW2565" t="s">
        <v>61</v>
      </c>
      <c r="AX2565" s="1"/>
      <c r="AY2565" s="1"/>
      <c r="AZ2565" s="1"/>
      <c r="BA2565" s="1"/>
    </row>
    <row r="2566" spans="1:53" hidden="1" x14ac:dyDescent="0.5">
      <c r="A2566" t="s">
        <v>4696</v>
      </c>
      <c r="B2566" t="str">
        <f t="shared" si="90"/>
        <v>Hqu-CMvi_025-Ex1</v>
      </c>
      <c r="C2566" t="s">
        <v>56</v>
      </c>
      <c r="D2566" s="1">
        <v>43788</v>
      </c>
      <c r="E2566" t="s">
        <v>3898</v>
      </c>
      <c r="F2566" s="1">
        <v>43851</v>
      </c>
      <c r="G2566" t="s">
        <v>3070</v>
      </c>
      <c r="H2566">
        <v>50</v>
      </c>
      <c r="I2566">
        <v>157</v>
      </c>
      <c r="J2566" t="s">
        <v>57</v>
      </c>
      <c r="K2566" s="26">
        <v>25</v>
      </c>
      <c r="L2566" t="s">
        <v>4672</v>
      </c>
      <c r="N2566">
        <v>4</v>
      </c>
      <c r="O2566" t="str">
        <f t="shared" si="86"/>
        <v>Hqu-C_002_E1</v>
      </c>
      <c r="P2566">
        <v>1</v>
      </c>
      <c r="Q2566" t="s">
        <v>63</v>
      </c>
      <c r="R2566">
        <v>100</v>
      </c>
      <c r="S2566">
        <v>50</v>
      </c>
      <c r="T2566">
        <v>50</v>
      </c>
      <c r="U2566" s="35" t="s">
        <v>61</v>
      </c>
      <c r="V2566" t="str">
        <f t="shared" si="87"/>
        <v>Hqu-C_002_E2</v>
      </c>
      <c r="W2566">
        <v>1</v>
      </c>
      <c r="X2566" t="s">
        <v>63</v>
      </c>
      <c r="Y2566">
        <v>100</v>
      </c>
      <c r="Z2566">
        <v>50</v>
      </c>
      <c r="AA2566">
        <v>50</v>
      </c>
      <c r="AB2566" t="s">
        <v>61</v>
      </c>
      <c r="AC2566" t="str">
        <f t="shared" si="88"/>
        <v>Hqu-C_002_E3</v>
      </c>
      <c r="AD2566">
        <v>1</v>
      </c>
      <c r="AE2566" t="s">
        <v>63</v>
      </c>
      <c r="AF2566">
        <v>100</v>
      </c>
      <c r="AG2566">
        <v>50</v>
      </c>
      <c r="AH2566">
        <v>50</v>
      </c>
      <c r="AI2566" t="s">
        <v>61</v>
      </c>
      <c r="AJ2566" t="str">
        <f t="shared" si="89"/>
        <v>Hqu-C_002_E4</v>
      </c>
      <c r="AK2566">
        <v>1</v>
      </c>
      <c r="AL2566" t="s">
        <v>63</v>
      </c>
      <c r="AM2566">
        <v>100</v>
      </c>
      <c r="AN2566">
        <v>50</v>
      </c>
      <c r="AO2566">
        <v>50</v>
      </c>
      <c r="AP2566" t="s">
        <v>61</v>
      </c>
      <c r="AQ2566" t="s">
        <v>61</v>
      </c>
      <c r="AR2566" t="s">
        <v>61</v>
      </c>
      <c r="AS2566" t="s">
        <v>61</v>
      </c>
      <c r="AT2566" t="s">
        <v>61</v>
      </c>
      <c r="AU2566" t="s">
        <v>61</v>
      </c>
      <c r="AV2566" t="s">
        <v>61</v>
      </c>
      <c r="AW2566" t="s">
        <v>61</v>
      </c>
      <c r="AX2566" s="1"/>
      <c r="AY2566" s="1"/>
      <c r="AZ2566" s="1"/>
      <c r="BA2566" s="1"/>
    </row>
    <row r="2567" spans="1:53" hidden="1" x14ac:dyDescent="0.5">
      <c r="A2567" t="s">
        <v>4697</v>
      </c>
      <c r="B2567" t="str">
        <f t="shared" si="90"/>
        <v>Hqu-CMvi_026-Ex1</v>
      </c>
      <c r="C2567" t="s">
        <v>56</v>
      </c>
      <c r="D2567" s="1">
        <v>43788</v>
      </c>
      <c r="E2567" t="s">
        <v>3898</v>
      </c>
      <c r="F2567" s="1">
        <v>43851</v>
      </c>
      <c r="G2567" t="s">
        <v>3070</v>
      </c>
      <c r="H2567">
        <v>50</v>
      </c>
      <c r="I2567">
        <v>157</v>
      </c>
      <c r="J2567" t="s">
        <v>1336</v>
      </c>
      <c r="K2567" s="26">
        <v>26</v>
      </c>
      <c r="L2567" t="s">
        <v>4672</v>
      </c>
      <c r="N2567">
        <v>4</v>
      </c>
      <c r="O2567" t="str">
        <f t="shared" si="86"/>
        <v>Hqu-C_002_E1</v>
      </c>
      <c r="P2567">
        <v>2</v>
      </c>
      <c r="Q2567" t="s">
        <v>63</v>
      </c>
      <c r="R2567">
        <v>100</v>
      </c>
      <c r="S2567">
        <v>50</v>
      </c>
      <c r="T2567">
        <v>50</v>
      </c>
      <c r="U2567" s="35" t="s">
        <v>61</v>
      </c>
      <c r="V2567" t="str">
        <f t="shared" si="87"/>
        <v>Hqu-C_002_E2</v>
      </c>
      <c r="W2567">
        <v>2</v>
      </c>
      <c r="X2567" t="s">
        <v>63</v>
      </c>
      <c r="Y2567">
        <v>100</v>
      </c>
      <c r="Z2567">
        <v>50</v>
      </c>
      <c r="AA2567">
        <v>50</v>
      </c>
      <c r="AB2567" t="s">
        <v>61</v>
      </c>
      <c r="AC2567" t="str">
        <f t="shared" si="88"/>
        <v>Hqu-C_002_E3</v>
      </c>
      <c r="AD2567">
        <v>2</v>
      </c>
      <c r="AE2567" t="s">
        <v>63</v>
      </c>
      <c r="AF2567">
        <v>100</v>
      </c>
      <c r="AG2567">
        <v>50</v>
      </c>
      <c r="AH2567">
        <v>50</v>
      </c>
      <c r="AI2567" t="s">
        <v>61</v>
      </c>
      <c r="AJ2567" t="str">
        <f t="shared" si="89"/>
        <v>Hqu-C_002_E4</v>
      </c>
      <c r="AK2567">
        <v>2</v>
      </c>
      <c r="AL2567" t="s">
        <v>63</v>
      </c>
      <c r="AM2567">
        <v>100</v>
      </c>
      <c r="AN2567">
        <v>50</v>
      </c>
      <c r="AO2567">
        <v>50</v>
      </c>
      <c r="AP2567" t="s">
        <v>61</v>
      </c>
      <c r="AQ2567" t="s">
        <v>61</v>
      </c>
      <c r="AR2567" t="s">
        <v>61</v>
      </c>
      <c r="AS2567" t="s">
        <v>61</v>
      </c>
      <c r="AT2567" t="s">
        <v>61</v>
      </c>
      <c r="AU2567" t="s">
        <v>61</v>
      </c>
      <c r="AV2567" t="s">
        <v>61</v>
      </c>
      <c r="AW2567" t="s">
        <v>61</v>
      </c>
      <c r="AX2567" s="1"/>
      <c r="AY2567" s="1"/>
      <c r="AZ2567" s="1"/>
      <c r="BA2567" s="1"/>
    </row>
    <row r="2568" spans="1:53" hidden="1" x14ac:dyDescent="0.5">
      <c r="A2568" t="s">
        <v>4698</v>
      </c>
      <c r="B2568" t="str">
        <f t="shared" si="90"/>
        <v>Hqu-CMvi_027-Ex1</v>
      </c>
      <c r="C2568" t="s">
        <v>56</v>
      </c>
      <c r="D2568" s="1">
        <v>43788</v>
      </c>
      <c r="E2568" t="s">
        <v>3898</v>
      </c>
      <c r="F2568" s="1">
        <v>43851</v>
      </c>
      <c r="G2568" t="s">
        <v>3070</v>
      </c>
      <c r="H2568">
        <v>50</v>
      </c>
      <c r="I2568">
        <v>157</v>
      </c>
      <c r="J2568" t="s">
        <v>2236</v>
      </c>
      <c r="K2568" s="26">
        <v>27</v>
      </c>
      <c r="L2568" t="s">
        <v>4672</v>
      </c>
      <c r="N2568">
        <v>4</v>
      </c>
      <c r="O2568" t="str">
        <f t="shared" si="86"/>
        <v>Hqu-C_002_E1</v>
      </c>
      <c r="P2568">
        <v>3</v>
      </c>
      <c r="Q2568" t="s">
        <v>63</v>
      </c>
      <c r="R2568">
        <v>100</v>
      </c>
      <c r="S2568">
        <v>50</v>
      </c>
      <c r="T2568">
        <v>50</v>
      </c>
      <c r="U2568" s="35" t="s">
        <v>61</v>
      </c>
      <c r="V2568" t="str">
        <f t="shared" si="87"/>
        <v>Hqu-C_002_E2</v>
      </c>
      <c r="W2568">
        <v>3</v>
      </c>
      <c r="X2568" t="s">
        <v>63</v>
      </c>
      <c r="Y2568">
        <v>100</v>
      </c>
      <c r="Z2568">
        <v>50</v>
      </c>
      <c r="AA2568">
        <v>50</v>
      </c>
      <c r="AB2568" t="s">
        <v>61</v>
      </c>
      <c r="AC2568" t="str">
        <f t="shared" si="88"/>
        <v>Hqu-C_002_E3</v>
      </c>
      <c r="AD2568">
        <v>3</v>
      </c>
      <c r="AE2568" t="s">
        <v>63</v>
      </c>
      <c r="AF2568">
        <v>100</v>
      </c>
      <c r="AG2568">
        <v>50</v>
      </c>
      <c r="AH2568">
        <v>50</v>
      </c>
      <c r="AI2568" t="s">
        <v>61</v>
      </c>
      <c r="AJ2568" t="str">
        <f t="shared" si="89"/>
        <v>Hqu-C_002_E4</v>
      </c>
      <c r="AK2568">
        <v>3</v>
      </c>
      <c r="AL2568" t="s">
        <v>63</v>
      </c>
      <c r="AM2568">
        <v>100</v>
      </c>
      <c r="AN2568">
        <v>50</v>
      </c>
      <c r="AO2568">
        <v>50</v>
      </c>
      <c r="AP2568" t="s">
        <v>61</v>
      </c>
      <c r="AQ2568" t="s">
        <v>61</v>
      </c>
      <c r="AR2568" t="s">
        <v>61</v>
      </c>
      <c r="AS2568" t="s">
        <v>61</v>
      </c>
      <c r="AT2568" t="s">
        <v>61</v>
      </c>
      <c r="AU2568" t="s">
        <v>61</v>
      </c>
      <c r="AV2568" t="s">
        <v>61</v>
      </c>
      <c r="AW2568" t="s">
        <v>61</v>
      </c>
      <c r="AX2568" s="1"/>
      <c r="AY2568" s="1"/>
      <c r="AZ2568" s="1"/>
      <c r="BA2568" s="1"/>
    </row>
    <row r="2569" spans="1:53" hidden="1" x14ac:dyDescent="0.5">
      <c r="A2569" t="s">
        <v>4699</v>
      </c>
      <c r="B2569" t="str">
        <f t="shared" si="90"/>
        <v>Hqu-CMvi_028-Ex1</v>
      </c>
      <c r="C2569" t="s">
        <v>56</v>
      </c>
      <c r="D2569" s="1">
        <v>43788</v>
      </c>
      <c r="E2569" t="s">
        <v>3898</v>
      </c>
      <c r="F2569" s="1">
        <v>43851</v>
      </c>
      <c r="G2569" t="s">
        <v>3070</v>
      </c>
      <c r="H2569">
        <v>50</v>
      </c>
      <c r="I2569">
        <v>157</v>
      </c>
      <c r="J2569" t="s">
        <v>2746</v>
      </c>
      <c r="K2569" s="26">
        <v>28</v>
      </c>
      <c r="L2569" t="s">
        <v>4672</v>
      </c>
      <c r="N2569">
        <v>4</v>
      </c>
      <c r="O2569" t="str">
        <f t="shared" si="86"/>
        <v>Hqu-C_002_E1</v>
      </c>
      <c r="P2569">
        <v>4</v>
      </c>
      <c r="Q2569" t="s">
        <v>63</v>
      </c>
      <c r="R2569">
        <v>100</v>
      </c>
      <c r="S2569">
        <v>50</v>
      </c>
      <c r="T2569">
        <v>50</v>
      </c>
      <c r="U2569" s="35" t="s">
        <v>61</v>
      </c>
      <c r="V2569" t="str">
        <f t="shared" si="87"/>
        <v>Hqu-C_002_E2</v>
      </c>
      <c r="W2569">
        <v>4</v>
      </c>
      <c r="X2569" t="s">
        <v>63</v>
      </c>
      <c r="Y2569">
        <v>100</v>
      </c>
      <c r="Z2569">
        <v>50</v>
      </c>
      <c r="AA2569">
        <v>50</v>
      </c>
      <c r="AB2569" t="s">
        <v>61</v>
      </c>
      <c r="AC2569" t="str">
        <f t="shared" si="88"/>
        <v>Hqu-C_002_E3</v>
      </c>
      <c r="AD2569">
        <v>4</v>
      </c>
      <c r="AE2569" t="s">
        <v>63</v>
      </c>
      <c r="AF2569">
        <v>100</v>
      </c>
      <c r="AG2569">
        <v>50</v>
      </c>
      <c r="AH2569">
        <v>50</v>
      </c>
      <c r="AI2569" t="s">
        <v>61</v>
      </c>
      <c r="AJ2569" t="str">
        <f t="shared" si="89"/>
        <v>Hqu-C_002_E4</v>
      </c>
      <c r="AK2569">
        <v>4</v>
      </c>
      <c r="AL2569" t="s">
        <v>63</v>
      </c>
      <c r="AM2569">
        <v>100</v>
      </c>
      <c r="AN2569">
        <v>50</v>
      </c>
      <c r="AO2569">
        <v>50</v>
      </c>
      <c r="AP2569" t="s">
        <v>61</v>
      </c>
      <c r="AQ2569" t="s">
        <v>61</v>
      </c>
      <c r="AR2569" t="s">
        <v>61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s="1"/>
      <c r="AY2569" s="1"/>
      <c r="AZ2569" s="1"/>
      <c r="BA2569" s="1"/>
    </row>
    <row r="2570" spans="1:53" hidden="1" x14ac:dyDescent="0.5">
      <c r="A2570" t="s">
        <v>4700</v>
      </c>
      <c r="B2570" t="str">
        <f t="shared" si="90"/>
        <v>Hqu-CMvi_029-Ex1</v>
      </c>
      <c r="C2570" t="s">
        <v>56</v>
      </c>
      <c r="D2570" s="1">
        <v>43788</v>
      </c>
      <c r="E2570" t="s">
        <v>3898</v>
      </c>
      <c r="F2570" s="1">
        <v>43851</v>
      </c>
      <c r="G2570" t="s">
        <v>2746</v>
      </c>
      <c r="H2570">
        <v>50</v>
      </c>
      <c r="I2570">
        <v>157</v>
      </c>
      <c r="J2570" t="s">
        <v>57</v>
      </c>
      <c r="K2570" s="26">
        <v>29</v>
      </c>
      <c r="L2570" t="s">
        <v>4672</v>
      </c>
      <c r="N2570">
        <v>4</v>
      </c>
      <c r="O2570" t="str">
        <f t="shared" si="86"/>
        <v>Hqu-C_002_E1</v>
      </c>
      <c r="P2570">
        <v>5</v>
      </c>
      <c r="Q2570" t="s">
        <v>63</v>
      </c>
      <c r="R2570">
        <v>100</v>
      </c>
      <c r="S2570">
        <v>50</v>
      </c>
      <c r="T2570">
        <v>50</v>
      </c>
      <c r="U2570" s="35" t="s">
        <v>61</v>
      </c>
      <c r="V2570" t="str">
        <f t="shared" si="87"/>
        <v>Hqu-C_002_E2</v>
      </c>
      <c r="W2570">
        <v>5</v>
      </c>
      <c r="X2570" t="s">
        <v>63</v>
      </c>
      <c r="Y2570">
        <v>100</v>
      </c>
      <c r="Z2570">
        <v>50</v>
      </c>
      <c r="AA2570">
        <v>50</v>
      </c>
      <c r="AB2570" t="s">
        <v>61</v>
      </c>
      <c r="AC2570" t="str">
        <f t="shared" si="88"/>
        <v>Hqu-C_002_E3</v>
      </c>
      <c r="AD2570">
        <v>5</v>
      </c>
      <c r="AE2570" t="s">
        <v>63</v>
      </c>
      <c r="AF2570">
        <v>100</v>
      </c>
      <c r="AG2570">
        <v>50</v>
      </c>
      <c r="AH2570">
        <v>50</v>
      </c>
      <c r="AI2570" t="s">
        <v>61</v>
      </c>
      <c r="AJ2570" t="str">
        <f t="shared" si="89"/>
        <v>Hqu-C_002_E4</v>
      </c>
      <c r="AK2570">
        <v>5</v>
      </c>
      <c r="AL2570" t="s">
        <v>63</v>
      </c>
      <c r="AM2570">
        <v>100</v>
      </c>
      <c r="AN2570">
        <v>50</v>
      </c>
      <c r="AO2570">
        <v>50</v>
      </c>
      <c r="AP2570" t="s">
        <v>61</v>
      </c>
      <c r="AQ2570" t="s">
        <v>61</v>
      </c>
      <c r="AR2570" t="s">
        <v>61</v>
      </c>
      <c r="AS2570" t="s">
        <v>61</v>
      </c>
      <c r="AT2570" t="s">
        <v>61</v>
      </c>
      <c r="AU2570" t="s">
        <v>61</v>
      </c>
      <c r="AV2570" t="s">
        <v>61</v>
      </c>
      <c r="AW2570" t="s">
        <v>61</v>
      </c>
      <c r="AX2570" s="1"/>
      <c r="AY2570" s="1"/>
      <c r="AZ2570" s="1"/>
      <c r="BA2570" s="1"/>
    </row>
    <row r="2571" spans="1:53" hidden="1" x14ac:dyDescent="0.5">
      <c r="A2571" t="s">
        <v>4701</v>
      </c>
      <c r="B2571" t="str">
        <f t="shared" si="90"/>
        <v>Hqu-CMvi_030-Ex1</v>
      </c>
      <c r="C2571" t="s">
        <v>56</v>
      </c>
      <c r="D2571" s="1">
        <v>43788</v>
      </c>
      <c r="E2571" t="s">
        <v>3898</v>
      </c>
      <c r="F2571" s="1">
        <v>43851</v>
      </c>
      <c r="G2571" t="s">
        <v>2746</v>
      </c>
      <c r="H2571">
        <v>50</v>
      </c>
      <c r="I2571">
        <v>157</v>
      </c>
      <c r="J2571" t="s">
        <v>1336</v>
      </c>
      <c r="K2571" s="26">
        <v>30</v>
      </c>
      <c r="L2571" t="s">
        <v>4672</v>
      </c>
      <c r="N2571">
        <v>4</v>
      </c>
      <c r="O2571" t="str">
        <f t="shared" si="86"/>
        <v>Hqu-C_002_E1</v>
      </c>
      <c r="P2571">
        <v>6</v>
      </c>
      <c r="Q2571" t="s">
        <v>63</v>
      </c>
      <c r="R2571">
        <v>100</v>
      </c>
      <c r="S2571">
        <v>50</v>
      </c>
      <c r="T2571">
        <v>50</v>
      </c>
      <c r="U2571" s="35" t="s">
        <v>61</v>
      </c>
      <c r="V2571" t="str">
        <f t="shared" si="87"/>
        <v>Hqu-C_002_E2</v>
      </c>
      <c r="W2571">
        <v>6</v>
      </c>
      <c r="X2571" t="s">
        <v>63</v>
      </c>
      <c r="Y2571">
        <v>100</v>
      </c>
      <c r="Z2571">
        <v>50</v>
      </c>
      <c r="AA2571">
        <v>50</v>
      </c>
      <c r="AB2571" t="s">
        <v>61</v>
      </c>
      <c r="AC2571" t="str">
        <f t="shared" si="88"/>
        <v>Hqu-C_002_E3</v>
      </c>
      <c r="AD2571">
        <v>6</v>
      </c>
      <c r="AE2571" t="s">
        <v>63</v>
      </c>
      <c r="AF2571">
        <v>100</v>
      </c>
      <c r="AG2571">
        <v>50</v>
      </c>
      <c r="AH2571">
        <v>50</v>
      </c>
      <c r="AI2571" t="s">
        <v>61</v>
      </c>
      <c r="AJ2571" t="str">
        <f t="shared" si="89"/>
        <v>Hqu-C_002_E4</v>
      </c>
      <c r="AK2571">
        <v>6</v>
      </c>
      <c r="AL2571" t="s">
        <v>63</v>
      </c>
      <c r="AM2571">
        <v>100</v>
      </c>
      <c r="AN2571">
        <v>50</v>
      </c>
      <c r="AO2571">
        <v>50</v>
      </c>
      <c r="AP2571" t="s">
        <v>61</v>
      </c>
      <c r="AQ2571" t="s">
        <v>61</v>
      </c>
      <c r="AR2571" t="s">
        <v>61</v>
      </c>
      <c r="AS2571" t="s">
        <v>61</v>
      </c>
      <c r="AT2571" t="s">
        <v>61</v>
      </c>
      <c r="AU2571" t="s">
        <v>61</v>
      </c>
      <c r="AV2571" t="s">
        <v>61</v>
      </c>
      <c r="AW2571" t="s">
        <v>61</v>
      </c>
      <c r="AX2571" s="1"/>
      <c r="AY2571" s="1"/>
      <c r="AZ2571" s="1"/>
      <c r="BA2571" s="1"/>
    </row>
    <row r="2572" spans="1:53" hidden="1" x14ac:dyDescent="0.5">
      <c r="A2572" t="s">
        <v>4702</v>
      </c>
      <c r="B2572" t="str">
        <f t="shared" si="90"/>
        <v>Hqu-CMvi_031-Ex1</v>
      </c>
      <c r="C2572" t="s">
        <v>56</v>
      </c>
      <c r="D2572" s="1">
        <v>43788</v>
      </c>
      <c r="E2572" t="s">
        <v>3898</v>
      </c>
      <c r="F2572" s="1">
        <v>43851</v>
      </c>
      <c r="G2572" t="s">
        <v>2746</v>
      </c>
      <c r="H2572">
        <v>50</v>
      </c>
      <c r="I2572">
        <v>157</v>
      </c>
      <c r="J2572" t="s">
        <v>2236</v>
      </c>
      <c r="K2572" s="26">
        <v>31</v>
      </c>
      <c r="L2572" t="s">
        <v>4672</v>
      </c>
      <c r="N2572">
        <v>4</v>
      </c>
      <c r="O2572" t="str">
        <f t="shared" si="86"/>
        <v>Hqu-C_002_E1</v>
      </c>
      <c r="P2572">
        <v>7</v>
      </c>
      <c r="Q2572" t="s">
        <v>63</v>
      </c>
      <c r="R2572">
        <v>100</v>
      </c>
      <c r="S2572">
        <v>50</v>
      </c>
      <c r="T2572">
        <v>50</v>
      </c>
      <c r="U2572" s="35" t="s">
        <v>61</v>
      </c>
      <c r="V2572" t="str">
        <f t="shared" si="87"/>
        <v>Hqu-C_002_E2</v>
      </c>
      <c r="W2572">
        <v>7</v>
      </c>
      <c r="X2572" t="s">
        <v>63</v>
      </c>
      <c r="Y2572">
        <v>100</v>
      </c>
      <c r="Z2572">
        <v>50</v>
      </c>
      <c r="AA2572">
        <v>50</v>
      </c>
      <c r="AB2572" t="s">
        <v>61</v>
      </c>
      <c r="AC2572" t="str">
        <f t="shared" si="88"/>
        <v>Hqu-C_002_E3</v>
      </c>
      <c r="AD2572">
        <v>7</v>
      </c>
      <c r="AE2572" t="s">
        <v>63</v>
      </c>
      <c r="AF2572">
        <v>100</v>
      </c>
      <c r="AG2572">
        <v>50</v>
      </c>
      <c r="AH2572">
        <v>50</v>
      </c>
      <c r="AI2572" t="s">
        <v>61</v>
      </c>
      <c r="AJ2572" t="str">
        <f t="shared" si="89"/>
        <v>Hqu-C_002_E4</v>
      </c>
      <c r="AK2572">
        <v>7</v>
      </c>
      <c r="AL2572" t="s">
        <v>63</v>
      </c>
      <c r="AM2572">
        <v>100</v>
      </c>
      <c r="AN2572">
        <v>50</v>
      </c>
      <c r="AO2572">
        <v>50</v>
      </c>
      <c r="AP2572" t="s">
        <v>61</v>
      </c>
      <c r="AQ2572" t="s">
        <v>61</v>
      </c>
      <c r="AR2572" t="s">
        <v>61</v>
      </c>
      <c r="AS2572" t="s">
        <v>61</v>
      </c>
      <c r="AT2572" t="s">
        <v>61</v>
      </c>
      <c r="AU2572" t="s">
        <v>61</v>
      </c>
      <c r="AV2572" t="s">
        <v>61</v>
      </c>
      <c r="AW2572" t="s">
        <v>61</v>
      </c>
      <c r="AX2572" s="1"/>
      <c r="AY2572" s="1"/>
      <c r="AZ2572" s="1"/>
      <c r="BA2572" s="1"/>
    </row>
    <row r="2573" spans="1:53" hidden="1" x14ac:dyDescent="0.5">
      <c r="A2573" t="s">
        <v>4703</v>
      </c>
      <c r="B2573" t="str">
        <f t="shared" si="90"/>
        <v>Hqu-CMvi_032-Ex1</v>
      </c>
      <c r="C2573" t="s">
        <v>56</v>
      </c>
      <c r="D2573" s="1">
        <v>43788</v>
      </c>
      <c r="E2573" t="s">
        <v>4186</v>
      </c>
      <c r="F2573" s="1">
        <v>43851</v>
      </c>
      <c r="G2573" t="s">
        <v>2746</v>
      </c>
      <c r="H2573">
        <v>50</v>
      </c>
      <c r="I2573">
        <v>157</v>
      </c>
      <c r="J2573" t="s">
        <v>2746</v>
      </c>
      <c r="K2573" s="26">
        <v>32</v>
      </c>
      <c r="L2573" t="s">
        <v>4672</v>
      </c>
      <c r="N2573">
        <v>4</v>
      </c>
      <c r="O2573" t="str">
        <f t="shared" si="86"/>
        <v>Hqu-C_002_E1</v>
      </c>
      <c r="P2573">
        <v>8</v>
      </c>
      <c r="Q2573" t="s">
        <v>63</v>
      </c>
      <c r="R2573">
        <v>100</v>
      </c>
      <c r="S2573">
        <v>50</v>
      </c>
      <c r="T2573">
        <v>50</v>
      </c>
      <c r="U2573" s="35" t="s">
        <v>61</v>
      </c>
      <c r="V2573" t="str">
        <f t="shared" si="87"/>
        <v>Hqu-C_002_E2</v>
      </c>
      <c r="W2573">
        <v>8</v>
      </c>
      <c r="X2573" t="s">
        <v>63</v>
      </c>
      <c r="Y2573">
        <v>100</v>
      </c>
      <c r="Z2573">
        <v>50</v>
      </c>
      <c r="AA2573">
        <v>50</v>
      </c>
      <c r="AB2573" t="s">
        <v>61</v>
      </c>
      <c r="AC2573" t="str">
        <f t="shared" si="88"/>
        <v>Hqu-C_002_E3</v>
      </c>
      <c r="AD2573">
        <v>8</v>
      </c>
      <c r="AE2573" t="s">
        <v>63</v>
      </c>
      <c r="AF2573">
        <v>100</v>
      </c>
      <c r="AG2573">
        <v>50</v>
      </c>
      <c r="AH2573">
        <v>50</v>
      </c>
      <c r="AI2573" t="s">
        <v>61</v>
      </c>
      <c r="AJ2573" t="str">
        <f t="shared" si="89"/>
        <v>Hqu-C_002_E4</v>
      </c>
      <c r="AK2573">
        <v>8</v>
      </c>
      <c r="AL2573" t="s">
        <v>63</v>
      </c>
      <c r="AM2573">
        <v>100</v>
      </c>
      <c r="AN2573">
        <v>50</v>
      </c>
      <c r="AO2573">
        <v>50</v>
      </c>
      <c r="AP2573" t="s">
        <v>61</v>
      </c>
      <c r="AQ2573" t="s">
        <v>61</v>
      </c>
      <c r="AR2573" t="s">
        <v>61</v>
      </c>
      <c r="AS2573" t="s">
        <v>61</v>
      </c>
      <c r="AT2573" t="s">
        <v>61</v>
      </c>
      <c r="AU2573" t="s">
        <v>61</v>
      </c>
      <c r="AV2573" t="s">
        <v>61</v>
      </c>
      <c r="AW2573" t="s">
        <v>61</v>
      </c>
      <c r="AX2573" s="1"/>
      <c r="AY2573" s="1"/>
      <c r="AZ2573" s="1"/>
      <c r="BA2573" s="1"/>
    </row>
    <row r="2574" spans="1:53" hidden="1" x14ac:dyDescent="0.5">
      <c r="A2574" t="s">
        <v>4704</v>
      </c>
      <c r="B2574" t="str">
        <f t="shared" si="90"/>
        <v>Hqu-CMvi_033-Ex1</v>
      </c>
      <c r="C2574" t="s">
        <v>56</v>
      </c>
      <c r="D2574" s="1">
        <v>43788</v>
      </c>
      <c r="E2574" t="s">
        <v>4186</v>
      </c>
      <c r="F2574" s="1">
        <v>43851</v>
      </c>
      <c r="G2574" t="s">
        <v>2746</v>
      </c>
      <c r="H2574">
        <v>50</v>
      </c>
      <c r="I2574">
        <v>157</v>
      </c>
      <c r="J2574" t="s">
        <v>57</v>
      </c>
      <c r="K2574" s="26">
        <v>33</v>
      </c>
      <c r="L2574" t="s">
        <v>4672</v>
      </c>
      <c r="N2574">
        <v>4</v>
      </c>
      <c r="O2574" t="str">
        <f t="shared" ref="O2574:O2605" si="91">L2574&amp;"_E1"</f>
        <v>Hqu-C_002_E1</v>
      </c>
      <c r="P2574">
        <v>9</v>
      </c>
      <c r="Q2574" t="s">
        <v>63</v>
      </c>
      <c r="R2574">
        <v>100</v>
      </c>
      <c r="S2574">
        <v>50</v>
      </c>
      <c r="T2574">
        <v>50</v>
      </c>
      <c r="U2574" s="35" t="s">
        <v>61</v>
      </c>
      <c r="V2574" t="str">
        <f t="shared" si="87"/>
        <v>Hqu-C_002_E2</v>
      </c>
      <c r="W2574">
        <v>9</v>
      </c>
      <c r="X2574" t="s">
        <v>63</v>
      </c>
      <c r="Y2574">
        <v>100</v>
      </c>
      <c r="Z2574">
        <v>50</v>
      </c>
      <c r="AA2574">
        <v>50</v>
      </c>
      <c r="AB2574" t="s">
        <v>61</v>
      </c>
      <c r="AC2574" t="str">
        <f t="shared" si="88"/>
        <v>Hqu-C_002_E3</v>
      </c>
      <c r="AD2574">
        <v>9</v>
      </c>
      <c r="AE2574" t="s">
        <v>63</v>
      </c>
      <c r="AF2574">
        <v>100</v>
      </c>
      <c r="AG2574">
        <v>50</v>
      </c>
      <c r="AH2574">
        <v>50</v>
      </c>
      <c r="AI2574" t="s">
        <v>61</v>
      </c>
      <c r="AJ2574" t="str">
        <f t="shared" si="89"/>
        <v>Hqu-C_002_E4</v>
      </c>
      <c r="AK2574">
        <v>9</v>
      </c>
      <c r="AL2574" t="s">
        <v>63</v>
      </c>
      <c r="AM2574">
        <v>100</v>
      </c>
      <c r="AN2574">
        <v>50</v>
      </c>
      <c r="AO2574">
        <v>50</v>
      </c>
      <c r="AP2574" t="s">
        <v>61</v>
      </c>
      <c r="AQ2574" t="s">
        <v>61</v>
      </c>
      <c r="AR2574" t="s">
        <v>61</v>
      </c>
      <c r="AS2574" t="s">
        <v>61</v>
      </c>
      <c r="AT2574" t="s">
        <v>61</v>
      </c>
      <c r="AU2574" t="s">
        <v>61</v>
      </c>
      <c r="AV2574" t="s">
        <v>61</v>
      </c>
      <c r="AW2574" t="s">
        <v>61</v>
      </c>
      <c r="AX2574" s="1"/>
      <c r="AY2574" s="1"/>
      <c r="AZ2574" s="1"/>
      <c r="BA2574" s="1"/>
    </row>
    <row r="2575" spans="1:53" hidden="1" x14ac:dyDescent="0.5">
      <c r="A2575" t="s">
        <v>4705</v>
      </c>
      <c r="B2575" t="str">
        <f t="shared" si="90"/>
        <v>Hqu-CMvi_034-Ex1</v>
      </c>
      <c r="C2575" t="s">
        <v>56</v>
      </c>
      <c r="D2575" s="1">
        <v>43788</v>
      </c>
      <c r="E2575" t="s">
        <v>4186</v>
      </c>
      <c r="F2575" s="1">
        <v>43851</v>
      </c>
      <c r="G2575" t="s">
        <v>2746</v>
      </c>
      <c r="H2575">
        <v>50</v>
      </c>
      <c r="I2575">
        <v>157</v>
      </c>
      <c r="J2575" t="s">
        <v>1336</v>
      </c>
      <c r="K2575" s="26">
        <v>34</v>
      </c>
      <c r="L2575" t="s">
        <v>4672</v>
      </c>
      <c r="N2575">
        <v>4</v>
      </c>
      <c r="O2575" t="str">
        <f t="shared" si="91"/>
        <v>Hqu-C_002_E1</v>
      </c>
      <c r="P2575">
        <v>10</v>
      </c>
      <c r="Q2575" t="s">
        <v>63</v>
      </c>
      <c r="R2575">
        <v>100</v>
      </c>
      <c r="S2575">
        <v>50</v>
      </c>
      <c r="T2575">
        <v>50</v>
      </c>
      <c r="U2575" s="35" t="s">
        <v>61</v>
      </c>
      <c r="V2575" t="str">
        <f t="shared" si="87"/>
        <v>Hqu-C_002_E2</v>
      </c>
      <c r="W2575">
        <v>10</v>
      </c>
      <c r="X2575" t="s">
        <v>63</v>
      </c>
      <c r="Y2575">
        <v>100</v>
      </c>
      <c r="Z2575">
        <v>50</v>
      </c>
      <c r="AA2575">
        <v>50</v>
      </c>
      <c r="AB2575" t="s">
        <v>61</v>
      </c>
      <c r="AC2575" t="str">
        <f t="shared" si="88"/>
        <v>Hqu-C_002_E3</v>
      </c>
      <c r="AD2575">
        <v>10</v>
      </c>
      <c r="AE2575" t="s">
        <v>63</v>
      </c>
      <c r="AF2575">
        <v>100</v>
      </c>
      <c r="AG2575">
        <v>50</v>
      </c>
      <c r="AH2575">
        <v>50</v>
      </c>
      <c r="AI2575" t="s">
        <v>61</v>
      </c>
      <c r="AJ2575" t="str">
        <f t="shared" si="89"/>
        <v>Hqu-C_002_E4</v>
      </c>
      <c r="AK2575">
        <v>10</v>
      </c>
      <c r="AL2575" t="s">
        <v>63</v>
      </c>
      <c r="AM2575">
        <v>100</v>
      </c>
      <c r="AN2575">
        <v>50</v>
      </c>
      <c r="AO2575">
        <v>50</v>
      </c>
      <c r="AP2575" t="s">
        <v>61</v>
      </c>
      <c r="AQ2575" t="s">
        <v>61</v>
      </c>
      <c r="AR2575" t="s">
        <v>61</v>
      </c>
      <c r="AS2575" t="s">
        <v>61</v>
      </c>
      <c r="AT2575" t="s">
        <v>61</v>
      </c>
      <c r="AU2575" t="s">
        <v>61</v>
      </c>
      <c r="AV2575" t="s">
        <v>61</v>
      </c>
      <c r="AW2575" t="s">
        <v>61</v>
      </c>
      <c r="AX2575" s="1"/>
      <c r="AY2575" s="1"/>
      <c r="AZ2575" s="1"/>
      <c r="BA2575" s="1"/>
    </row>
    <row r="2576" spans="1:53" hidden="1" x14ac:dyDescent="0.5">
      <c r="A2576" t="s">
        <v>4706</v>
      </c>
      <c r="B2576" t="str">
        <f t="shared" si="90"/>
        <v>Hqu-CMvi_035-Ex1</v>
      </c>
      <c r="C2576" t="s">
        <v>56</v>
      </c>
      <c r="D2576" s="1">
        <v>43788</v>
      </c>
      <c r="E2576" t="s">
        <v>4186</v>
      </c>
      <c r="F2576" s="1">
        <v>43851</v>
      </c>
      <c r="G2576" t="s">
        <v>2746</v>
      </c>
      <c r="H2576">
        <v>50</v>
      </c>
      <c r="I2576">
        <v>157</v>
      </c>
      <c r="J2576" t="s">
        <v>2236</v>
      </c>
      <c r="K2576" s="26">
        <v>35</v>
      </c>
      <c r="L2576" t="s">
        <v>4672</v>
      </c>
      <c r="N2576">
        <v>4</v>
      </c>
      <c r="O2576" t="str">
        <f t="shared" si="91"/>
        <v>Hqu-C_002_E1</v>
      </c>
      <c r="P2576">
        <v>11</v>
      </c>
      <c r="Q2576" t="s">
        <v>63</v>
      </c>
      <c r="R2576">
        <v>100</v>
      </c>
      <c r="S2576">
        <v>50</v>
      </c>
      <c r="T2576">
        <v>50</v>
      </c>
      <c r="U2576" s="35" t="s">
        <v>61</v>
      </c>
      <c r="V2576" t="str">
        <f t="shared" si="87"/>
        <v>Hqu-C_002_E2</v>
      </c>
      <c r="W2576">
        <v>11</v>
      </c>
      <c r="X2576" t="s">
        <v>63</v>
      </c>
      <c r="Y2576">
        <v>100</v>
      </c>
      <c r="Z2576">
        <v>50</v>
      </c>
      <c r="AA2576">
        <v>50</v>
      </c>
      <c r="AB2576" t="s">
        <v>61</v>
      </c>
      <c r="AC2576" t="str">
        <f t="shared" si="88"/>
        <v>Hqu-C_002_E3</v>
      </c>
      <c r="AD2576">
        <v>11</v>
      </c>
      <c r="AE2576" t="s">
        <v>63</v>
      </c>
      <c r="AF2576">
        <v>100</v>
      </c>
      <c r="AG2576">
        <v>50</v>
      </c>
      <c r="AH2576">
        <v>50</v>
      </c>
      <c r="AI2576" t="s">
        <v>61</v>
      </c>
      <c r="AJ2576" t="str">
        <f t="shared" si="89"/>
        <v>Hqu-C_002_E4</v>
      </c>
      <c r="AK2576">
        <v>11</v>
      </c>
      <c r="AL2576" t="s">
        <v>63</v>
      </c>
      <c r="AM2576">
        <v>100</v>
      </c>
      <c r="AN2576">
        <v>50</v>
      </c>
      <c r="AO2576">
        <v>50</v>
      </c>
      <c r="AP2576" t="s">
        <v>61</v>
      </c>
      <c r="AQ2576" t="s">
        <v>61</v>
      </c>
      <c r="AR2576" t="s">
        <v>61</v>
      </c>
      <c r="AS2576" t="s">
        <v>61</v>
      </c>
      <c r="AT2576" t="s">
        <v>61</v>
      </c>
      <c r="AU2576" t="s">
        <v>61</v>
      </c>
      <c r="AV2576" t="s">
        <v>61</v>
      </c>
      <c r="AW2576" t="s">
        <v>61</v>
      </c>
      <c r="AX2576" s="1"/>
      <c r="AY2576" s="1"/>
      <c r="AZ2576" s="1"/>
      <c r="BA2576" s="1"/>
    </row>
    <row r="2577" spans="1:53" hidden="1" x14ac:dyDescent="0.5">
      <c r="A2577" t="s">
        <v>4707</v>
      </c>
      <c r="B2577" t="str">
        <f t="shared" si="90"/>
        <v>Hqu-CMvi_036-Ex1</v>
      </c>
      <c r="C2577" t="s">
        <v>56</v>
      </c>
      <c r="D2577" s="1">
        <v>43788</v>
      </c>
      <c r="E2577" t="s">
        <v>4186</v>
      </c>
      <c r="F2577" s="1">
        <v>43851</v>
      </c>
      <c r="G2577" t="s">
        <v>2746</v>
      </c>
      <c r="H2577">
        <v>50</v>
      </c>
      <c r="I2577">
        <v>157</v>
      </c>
      <c r="J2577" t="s">
        <v>2746</v>
      </c>
      <c r="K2577" s="26">
        <v>36</v>
      </c>
      <c r="L2577" t="s">
        <v>4672</v>
      </c>
      <c r="N2577">
        <v>4</v>
      </c>
      <c r="O2577" t="str">
        <f t="shared" si="91"/>
        <v>Hqu-C_002_E1</v>
      </c>
      <c r="P2577">
        <v>12</v>
      </c>
      <c r="Q2577" t="s">
        <v>63</v>
      </c>
      <c r="R2577">
        <v>100</v>
      </c>
      <c r="S2577">
        <v>50</v>
      </c>
      <c r="T2577">
        <v>50</v>
      </c>
      <c r="U2577" s="35" t="s">
        <v>61</v>
      </c>
      <c r="V2577" t="str">
        <f t="shared" si="87"/>
        <v>Hqu-C_002_E2</v>
      </c>
      <c r="W2577">
        <v>12</v>
      </c>
      <c r="X2577" t="s">
        <v>63</v>
      </c>
      <c r="Y2577">
        <v>100</v>
      </c>
      <c r="Z2577">
        <v>50</v>
      </c>
      <c r="AA2577">
        <v>50</v>
      </c>
      <c r="AB2577" t="s">
        <v>61</v>
      </c>
      <c r="AC2577" t="str">
        <f t="shared" si="88"/>
        <v>Hqu-C_002_E3</v>
      </c>
      <c r="AD2577">
        <v>12</v>
      </c>
      <c r="AE2577" t="s">
        <v>63</v>
      </c>
      <c r="AF2577">
        <v>100</v>
      </c>
      <c r="AG2577">
        <v>50</v>
      </c>
      <c r="AH2577">
        <v>50</v>
      </c>
      <c r="AI2577" t="s">
        <v>61</v>
      </c>
      <c r="AJ2577" t="str">
        <f t="shared" si="89"/>
        <v>Hqu-C_002_E4</v>
      </c>
      <c r="AK2577">
        <v>12</v>
      </c>
      <c r="AL2577" t="s">
        <v>63</v>
      </c>
      <c r="AM2577">
        <v>100</v>
      </c>
      <c r="AN2577">
        <v>50</v>
      </c>
      <c r="AO2577">
        <v>50</v>
      </c>
      <c r="AP2577" t="s">
        <v>61</v>
      </c>
      <c r="AQ2577" t="s">
        <v>61</v>
      </c>
      <c r="AR2577" t="s">
        <v>61</v>
      </c>
      <c r="AS2577" t="s">
        <v>61</v>
      </c>
      <c r="AT2577" t="s">
        <v>61</v>
      </c>
      <c r="AU2577" t="s">
        <v>61</v>
      </c>
      <c r="AV2577" t="s">
        <v>61</v>
      </c>
      <c r="AW2577" t="s">
        <v>61</v>
      </c>
      <c r="AX2577" s="1"/>
      <c r="AY2577" s="1"/>
      <c r="AZ2577" s="1"/>
      <c r="BA2577" s="1"/>
    </row>
    <row r="2578" spans="1:53" hidden="1" x14ac:dyDescent="0.5">
      <c r="A2578" t="s">
        <v>4708</v>
      </c>
      <c r="B2578" t="str">
        <f t="shared" si="90"/>
        <v>Hqu-CMvi_037-Ex1</v>
      </c>
      <c r="C2578" t="s">
        <v>56</v>
      </c>
      <c r="D2578" s="1">
        <v>43788</v>
      </c>
      <c r="E2578" t="s">
        <v>4186</v>
      </c>
      <c r="F2578" s="1">
        <v>43851</v>
      </c>
      <c r="G2578" t="s">
        <v>2746</v>
      </c>
      <c r="H2578">
        <v>50</v>
      </c>
      <c r="I2578">
        <v>157</v>
      </c>
      <c r="J2578" t="s">
        <v>57</v>
      </c>
      <c r="K2578" s="26">
        <v>37</v>
      </c>
      <c r="L2578" t="s">
        <v>4672</v>
      </c>
      <c r="N2578">
        <v>4</v>
      </c>
      <c r="O2578" t="str">
        <f t="shared" si="91"/>
        <v>Hqu-C_002_E1</v>
      </c>
      <c r="P2578">
        <v>1</v>
      </c>
      <c r="Q2578" t="s">
        <v>60</v>
      </c>
      <c r="R2578">
        <v>100</v>
      </c>
      <c r="S2578">
        <v>50</v>
      </c>
      <c r="T2578">
        <v>50</v>
      </c>
      <c r="U2578" s="35" t="s">
        <v>61</v>
      </c>
      <c r="V2578" t="str">
        <f t="shared" si="87"/>
        <v>Hqu-C_002_E2</v>
      </c>
      <c r="W2578">
        <v>1</v>
      </c>
      <c r="X2578" t="s">
        <v>60</v>
      </c>
      <c r="Y2578">
        <v>100</v>
      </c>
      <c r="Z2578">
        <v>50</v>
      </c>
      <c r="AA2578">
        <v>50</v>
      </c>
      <c r="AB2578" t="s">
        <v>61</v>
      </c>
      <c r="AC2578" t="str">
        <f t="shared" si="88"/>
        <v>Hqu-C_002_E3</v>
      </c>
      <c r="AD2578">
        <v>1</v>
      </c>
      <c r="AE2578" t="s">
        <v>60</v>
      </c>
      <c r="AF2578">
        <v>100</v>
      </c>
      <c r="AG2578">
        <v>50</v>
      </c>
      <c r="AH2578">
        <v>50</v>
      </c>
      <c r="AI2578" t="s">
        <v>61</v>
      </c>
      <c r="AJ2578" t="str">
        <f t="shared" si="89"/>
        <v>Hqu-C_002_E4</v>
      </c>
      <c r="AK2578">
        <v>1</v>
      </c>
      <c r="AL2578" t="s">
        <v>60</v>
      </c>
      <c r="AM2578">
        <v>100</v>
      </c>
      <c r="AN2578">
        <v>50</v>
      </c>
      <c r="AO2578">
        <v>50</v>
      </c>
      <c r="AP2578" t="s">
        <v>61</v>
      </c>
      <c r="AQ2578" t="s">
        <v>61</v>
      </c>
      <c r="AR2578" t="s">
        <v>61</v>
      </c>
      <c r="AS2578" t="s">
        <v>61</v>
      </c>
      <c r="AT2578" t="s">
        <v>61</v>
      </c>
      <c r="AU2578" t="s">
        <v>61</v>
      </c>
      <c r="AV2578" t="s">
        <v>61</v>
      </c>
      <c r="AW2578" t="s">
        <v>61</v>
      </c>
      <c r="AX2578" s="1"/>
      <c r="AY2578" s="1"/>
      <c r="AZ2578" s="1"/>
      <c r="BA2578" s="1"/>
    </row>
    <row r="2579" spans="1:53" hidden="1" x14ac:dyDescent="0.5">
      <c r="A2579" t="s">
        <v>4709</v>
      </c>
      <c r="B2579" t="str">
        <f t="shared" si="90"/>
        <v>Abu-ARag_001-Ex1</v>
      </c>
      <c r="C2579" t="s">
        <v>56</v>
      </c>
      <c r="D2579" s="1">
        <v>43853</v>
      </c>
      <c r="E2579" t="s">
        <v>57</v>
      </c>
      <c r="F2579" s="1">
        <v>43858</v>
      </c>
      <c r="G2579" t="s">
        <v>57</v>
      </c>
      <c r="H2579">
        <v>50</v>
      </c>
      <c r="I2579">
        <v>90</v>
      </c>
      <c r="J2579" t="s">
        <v>57</v>
      </c>
      <c r="K2579" s="26">
        <v>1</v>
      </c>
      <c r="L2579" t="s">
        <v>4710</v>
      </c>
      <c r="N2579">
        <v>4</v>
      </c>
      <c r="O2579" t="str">
        <f t="shared" si="91"/>
        <v>Abu-A_001_E1</v>
      </c>
      <c r="P2579">
        <v>1</v>
      </c>
      <c r="Q2579" t="s">
        <v>67</v>
      </c>
      <c r="R2579">
        <v>100</v>
      </c>
      <c r="S2579">
        <v>50</v>
      </c>
      <c r="T2579">
        <v>50</v>
      </c>
      <c r="U2579" s="35">
        <v>6.1</v>
      </c>
      <c r="V2579" t="str">
        <f t="shared" si="87"/>
        <v>Abu-A_001_E2</v>
      </c>
      <c r="W2579">
        <v>1</v>
      </c>
      <c r="X2579" t="s">
        <v>67</v>
      </c>
      <c r="Y2579">
        <v>100</v>
      </c>
      <c r="Z2579">
        <v>50</v>
      </c>
      <c r="AA2579">
        <v>50</v>
      </c>
      <c r="AB2579">
        <v>-5.4</v>
      </c>
      <c r="AC2579" t="str">
        <f t="shared" si="88"/>
        <v>Abu-A_001_E3</v>
      </c>
      <c r="AD2579">
        <v>1</v>
      </c>
      <c r="AE2579" t="s">
        <v>67</v>
      </c>
      <c r="AF2579">
        <v>100</v>
      </c>
      <c r="AG2579">
        <v>50</v>
      </c>
      <c r="AH2579">
        <v>50</v>
      </c>
      <c r="AI2579">
        <v>-14.9</v>
      </c>
      <c r="AJ2579" t="str">
        <f t="shared" si="89"/>
        <v>Abu-A_001_E4</v>
      </c>
      <c r="AK2579">
        <v>1</v>
      </c>
      <c r="AL2579" t="s">
        <v>67</v>
      </c>
      <c r="AM2579">
        <v>100</v>
      </c>
      <c r="AN2579">
        <v>50</v>
      </c>
      <c r="AO2579">
        <v>50</v>
      </c>
      <c r="AP2579">
        <v>-11.6</v>
      </c>
      <c r="AQ2579" s="1">
        <v>43861</v>
      </c>
      <c r="AR2579">
        <v>5</v>
      </c>
      <c r="AS2579" t="s">
        <v>4314</v>
      </c>
      <c r="AT2579" t="s">
        <v>61</v>
      </c>
      <c r="AU2579" t="s">
        <v>61</v>
      </c>
      <c r="AV2579" t="s">
        <v>61</v>
      </c>
      <c r="AW2579" t="s">
        <v>61</v>
      </c>
      <c r="AX2579" s="1"/>
      <c r="AY2579" s="1"/>
      <c r="AZ2579" s="1"/>
      <c r="BA2579" s="1"/>
    </row>
    <row r="2580" spans="1:53" hidden="1" x14ac:dyDescent="0.5">
      <c r="A2580" t="s">
        <v>4711</v>
      </c>
      <c r="B2580" t="str">
        <f t="shared" si="90"/>
        <v>Abu-ARag_002-Ex1</v>
      </c>
      <c r="C2580" t="s">
        <v>56</v>
      </c>
      <c r="D2580" s="1">
        <v>43853</v>
      </c>
      <c r="E2580" t="s">
        <v>57</v>
      </c>
      <c r="F2580" s="1">
        <v>43858</v>
      </c>
      <c r="G2580" t="s">
        <v>57</v>
      </c>
      <c r="H2580">
        <v>50</v>
      </c>
      <c r="I2580">
        <v>90</v>
      </c>
      <c r="J2580" t="s">
        <v>57</v>
      </c>
      <c r="K2580" s="26">
        <v>2</v>
      </c>
      <c r="L2580" t="s">
        <v>4710</v>
      </c>
      <c r="N2580">
        <v>4</v>
      </c>
      <c r="O2580" t="str">
        <f t="shared" si="91"/>
        <v>Abu-A_001_E1</v>
      </c>
      <c r="P2580">
        <v>2</v>
      </c>
      <c r="Q2580" t="s">
        <v>67</v>
      </c>
      <c r="R2580">
        <v>100</v>
      </c>
      <c r="S2580">
        <v>50</v>
      </c>
      <c r="T2580">
        <v>50</v>
      </c>
      <c r="U2580" s="35">
        <v>-6.2</v>
      </c>
      <c r="V2580" t="str">
        <f t="shared" si="87"/>
        <v>Abu-A_001_E2</v>
      </c>
      <c r="W2580">
        <v>2</v>
      </c>
      <c r="X2580" t="s">
        <v>67</v>
      </c>
      <c r="Y2580">
        <v>100</v>
      </c>
      <c r="Z2580">
        <v>50</v>
      </c>
      <c r="AA2580">
        <v>50</v>
      </c>
      <c r="AB2580">
        <v>-15.1</v>
      </c>
      <c r="AC2580" t="str">
        <f t="shared" si="88"/>
        <v>Abu-A_001_E3</v>
      </c>
      <c r="AD2580">
        <v>2</v>
      </c>
      <c r="AE2580" t="s">
        <v>67</v>
      </c>
      <c r="AF2580">
        <v>100</v>
      </c>
      <c r="AG2580">
        <v>50</v>
      </c>
      <c r="AH2580">
        <v>50</v>
      </c>
      <c r="AI2580">
        <v>-16.2</v>
      </c>
      <c r="AJ2580" t="str">
        <f t="shared" si="89"/>
        <v>Abu-A_001_E4</v>
      </c>
      <c r="AK2580">
        <v>2</v>
      </c>
      <c r="AL2580" t="s">
        <v>67</v>
      </c>
      <c r="AM2580">
        <v>100</v>
      </c>
      <c r="AN2580">
        <v>50</v>
      </c>
      <c r="AO2580">
        <v>50</v>
      </c>
      <c r="AP2580">
        <v>-15.3</v>
      </c>
      <c r="AQ2580" s="1">
        <v>43861</v>
      </c>
      <c r="AR2580">
        <v>5</v>
      </c>
      <c r="AS2580" t="s">
        <v>4314</v>
      </c>
      <c r="AT2580" t="s">
        <v>61</v>
      </c>
      <c r="AU2580" t="s">
        <v>61</v>
      </c>
      <c r="AV2580" t="s">
        <v>61</v>
      </c>
      <c r="AW2580" t="s">
        <v>61</v>
      </c>
      <c r="AX2580" s="1"/>
      <c r="AY2580" s="1"/>
      <c r="AZ2580" s="1"/>
      <c r="BA2580" s="1"/>
    </row>
    <row r="2581" spans="1:53" hidden="1" x14ac:dyDescent="0.5">
      <c r="A2581" t="s">
        <v>4712</v>
      </c>
      <c r="B2581" t="str">
        <f t="shared" si="90"/>
        <v>Abu-ARag_003-Ex1</v>
      </c>
      <c r="C2581" t="s">
        <v>56</v>
      </c>
      <c r="D2581" s="1">
        <v>43853</v>
      </c>
      <c r="E2581" t="s">
        <v>57</v>
      </c>
      <c r="F2581" s="1">
        <v>43858</v>
      </c>
      <c r="G2581" t="s">
        <v>57</v>
      </c>
      <c r="H2581">
        <v>50</v>
      </c>
      <c r="I2581">
        <v>90</v>
      </c>
      <c r="J2581" t="s">
        <v>57</v>
      </c>
      <c r="K2581" s="26">
        <v>3</v>
      </c>
      <c r="L2581" t="s">
        <v>4710</v>
      </c>
      <c r="N2581">
        <v>4</v>
      </c>
      <c r="O2581" t="str">
        <f t="shared" si="91"/>
        <v>Abu-A_001_E1</v>
      </c>
      <c r="P2581">
        <v>3</v>
      </c>
      <c r="Q2581" t="s">
        <v>67</v>
      </c>
      <c r="R2581">
        <v>100</v>
      </c>
      <c r="S2581">
        <v>50</v>
      </c>
      <c r="T2581">
        <v>50</v>
      </c>
      <c r="U2581" s="35">
        <v>55.6</v>
      </c>
      <c r="V2581" t="str">
        <f t="shared" si="87"/>
        <v>Abu-A_001_E2</v>
      </c>
      <c r="W2581">
        <v>3</v>
      </c>
      <c r="X2581" t="s">
        <v>67</v>
      </c>
      <c r="Y2581">
        <v>100</v>
      </c>
      <c r="Z2581">
        <v>50</v>
      </c>
      <c r="AA2581">
        <v>50</v>
      </c>
      <c r="AB2581">
        <v>-1</v>
      </c>
      <c r="AC2581" t="str">
        <f t="shared" si="88"/>
        <v>Abu-A_001_E3</v>
      </c>
      <c r="AD2581">
        <v>3</v>
      </c>
      <c r="AE2581" t="s">
        <v>67</v>
      </c>
      <c r="AF2581">
        <v>100</v>
      </c>
      <c r="AG2581">
        <v>50</v>
      </c>
      <c r="AH2581">
        <v>50</v>
      </c>
      <c r="AI2581">
        <v>-9.6</v>
      </c>
      <c r="AJ2581" t="str">
        <f t="shared" si="89"/>
        <v>Abu-A_001_E4</v>
      </c>
      <c r="AK2581">
        <v>3</v>
      </c>
      <c r="AL2581" t="s">
        <v>67</v>
      </c>
      <c r="AM2581">
        <v>100</v>
      </c>
      <c r="AN2581">
        <v>50</v>
      </c>
      <c r="AO2581">
        <v>50</v>
      </c>
      <c r="AP2581">
        <v>-14.1</v>
      </c>
      <c r="AQ2581" s="1">
        <v>43861</v>
      </c>
      <c r="AR2581">
        <v>5</v>
      </c>
      <c r="AS2581" t="s">
        <v>4314</v>
      </c>
      <c r="AT2581" t="s">
        <v>61</v>
      </c>
      <c r="AU2581" t="s">
        <v>61</v>
      </c>
      <c r="AV2581" t="s">
        <v>61</v>
      </c>
      <c r="AW2581" t="s">
        <v>61</v>
      </c>
      <c r="AX2581" s="1"/>
      <c r="AY2581" s="1"/>
      <c r="AZ2581" s="1"/>
      <c r="BA2581" s="1"/>
    </row>
    <row r="2582" spans="1:53" hidden="1" x14ac:dyDescent="0.5">
      <c r="A2582" t="s">
        <v>4713</v>
      </c>
      <c r="B2582" t="str">
        <f t="shared" si="90"/>
        <v>Abu-ARag_004-Ex1</v>
      </c>
      <c r="C2582" t="s">
        <v>56</v>
      </c>
      <c r="D2582" s="1">
        <v>43853</v>
      </c>
      <c r="E2582" t="s">
        <v>57</v>
      </c>
      <c r="F2582" s="1">
        <v>43858</v>
      </c>
      <c r="G2582" t="s">
        <v>57</v>
      </c>
      <c r="H2582">
        <v>50</v>
      </c>
      <c r="I2582">
        <v>90</v>
      </c>
      <c r="J2582" t="s">
        <v>57</v>
      </c>
      <c r="K2582" s="26">
        <v>4</v>
      </c>
      <c r="L2582" t="s">
        <v>4710</v>
      </c>
      <c r="N2582">
        <v>4</v>
      </c>
      <c r="O2582" t="str">
        <f t="shared" si="91"/>
        <v>Abu-A_001_E1</v>
      </c>
      <c r="P2582">
        <v>4</v>
      </c>
      <c r="Q2582" t="s">
        <v>67</v>
      </c>
      <c r="R2582">
        <v>100</v>
      </c>
      <c r="S2582">
        <v>50</v>
      </c>
      <c r="T2582">
        <v>50</v>
      </c>
      <c r="U2582" s="35">
        <v>-13.4</v>
      </c>
      <c r="V2582" t="str">
        <f t="shared" si="87"/>
        <v>Abu-A_001_E2</v>
      </c>
      <c r="W2582">
        <v>4</v>
      </c>
      <c r="X2582" t="s">
        <v>67</v>
      </c>
      <c r="Y2582">
        <v>100</v>
      </c>
      <c r="Z2582">
        <v>50</v>
      </c>
      <c r="AA2582">
        <v>50</v>
      </c>
      <c r="AB2582">
        <v>-13.2</v>
      </c>
      <c r="AC2582" t="str">
        <f t="shared" si="88"/>
        <v>Abu-A_001_E3</v>
      </c>
      <c r="AD2582">
        <v>4</v>
      </c>
      <c r="AE2582" t="s">
        <v>67</v>
      </c>
      <c r="AF2582">
        <v>100</v>
      </c>
      <c r="AG2582">
        <v>50</v>
      </c>
      <c r="AH2582">
        <v>50</v>
      </c>
      <c r="AI2582">
        <v>-15.2</v>
      </c>
      <c r="AJ2582" t="str">
        <f t="shared" si="89"/>
        <v>Abu-A_001_E4</v>
      </c>
      <c r="AK2582">
        <v>4</v>
      </c>
      <c r="AL2582" t="s">
        <v>67</v>
      </c>
      <c r="AM2582">
        <v>100</v>
      </c>
      <c r="AN2582">
        <v>50</v>
      </c>
      <c r="AO2582">
        <v>50</v>
      </c>
      <c r="AP2582">
        <v>-15.7</v>
      </c>
      <c r="AQ2582" s="1">
        <v>43861</v>
      </c>
      <c r="AR2582">
        <v>5</v>
      </c>
      <c r="AS2582" t="s">
        <v>4314</v>
      </c>
      <c r="AT2582" t="s">
        <v>61</v>
      </c>
      <c r="AU2582" t="s">
        <v>61</v>
      </c>
      <c r="AV2582" t="s">
        <v>61</v>
      </c>
      <c r="AW2582" t="s">
        <v>61</v>
      </c>
      <c r="AX2582" s="1"/>
      <c r="AY2582" s="1"/>
      <c r="AZ2582" s="1"/>
      <c r="BA2582" s="1"/>
    </row>
    <row r="2583" spans="1:53" hidden="1" x14ac:dyDescent="0.5">
      <c r="A2583" t="s">
        <v>4714</v>
      </c>
      <c r="B2583" t="str">
        <f t="shared" si="90"/>
        <v>Abu-ARag_005-Ex1</v>
      </c>
      <c r="C2583" t="s">
        <v>56</v>
      </c>
      <c r="D2583" s="1">
        <v>43853</v>
      </c>
      <c r="E2583" t="s">
        <v>57</v>
      </c>
      <c r="F2583" s="1">
        <v>43858</v>
      </c>
      <c r="G2583" t="s">
        <v>57</v>
      </c>
      <c r="H2583">
        <v>50</v>
      </c>
      <c r="I2583">
        <v>90</v>
      </c>
      <c r="J2583" t="s">
        <v>57</v>
      </c>
      <c r="K2583" s="26">
        <v>5</v>
      </c>
      <c r="L2583" t="s">
        <v>4710</v>
      </c>
      <c r="N2583">
        <v>4</v>
      </c>
      <c r="O2583" t="str">
        <f t="shared" si="91"/>
        <v>Abu-A_001_E1</v>
      </c>
      <c r="P2583">
        <v>5</v>
      </c>
      <c r="Q2583" t="s">
        <v>67</v>
      </c>
      <c r="R2583">
        <v>100</v>
      </c>
      <c r="S2583">
        <v>50</v>
      </c>
      <c r="T2583">
        <v>50</v>
      </c>
      <c r="U2583" s="35">
        <v>-11.4</v>
      </c>
      <c r="V2583" t="str">
        <f t="shared" si="87"/>
        <v>Abu-A_001_E2</v>
      </c>
      <c r="W2583">
        <v>5</v>
      </c>
      <c r="X2583" t="s">
        <v>67</v>
      </c>
      <c r="Y2583">
        <v>100</v>
      </c>
      <c r="Z2583">
        <v>50</v>
      </c>
      <c r="AA2583">
        <v>50</v>
      </c>
      <c r="AB2583">
        <v>-12.3</v>
      </c>
      <c r="AC2583" t="str">
        <f t="shared" si="88"/>
        <v>Abu-A_001_E3</v>
      </c>
      <c r="AD2583">
        <v>5</v>
      </c>
      <c r="AE2583" t="s">
        <v>67</v>
      </c>
      <c r="AF2583">
        <v>100</v>
      </c>
      <c r="AG2583">
        <v>50</v>
      </c>
      <c r="AH2583">
        <v>50</v>
      </c>
      <c r="AI2583">
        <v>-14.2</v>
      </c>
      <c r="AJ2583" t="str">
        <f t="shared" si="89"/>
        <v>Abu-A_001_E4</v>
      </c>
      <c r="AK2583">
        <v>5</v>
      </c>
      <c r="AL2583" t="s">
        <v>67</v>
      </c>
      <c r="AM2583">
        <v>100</v>
      </c>
      <c r="AN2583">
        <v>50</v>
      </c>
      <c r="AO2583">
        <v>50</v>
      </c>
      <c r="AP2583">
        <v>-14.8</v>
      </c>
      <c r="AQ2583" s="1">
        <v>43861</v>
      </c>
      <c r="AR2583">
        <v>5</v>
      </c>
      <c r="AS2583" t="s">
        <v>4314</v>
      </c>
      <c r="AT2583" t="s">
        <v>61</v>
      </c>
      <c r="AU2583" t="s">
        <v>61</v>
      </c>
      <c r="AV2583" t="s">
        <v>61</v>
      </c>
      <c r="AW2583" t="s">
        <v>61</v>
      </c>
      <c r="AX2583" s="1"/>
      <c r="AY2583" s="1"/>
      <c r="AZ2583" s="1"/>
      <c r="BA2583" s="1"/>
    </row>
    <row r="2584" spans="1:53" hidden="1" x14ac:dyDescent="0.5">
      <c r="A2584" t="s">
        <v>4715</v>
      </c>
      <c r="B2584" t="str">
        <f t="shared" si="90"/>
        <v>Abu-ARag_006-Ex1</v>
      </c>
      <c r="C2584" t="s">
        <v>56</v>
      </c>
      <c r="D2584" s="1">
        <v>43853</v>
      </c>
      <c r="E2584" t="s">
        <v>57</v>
      </c>
      <c r="F2584" s="1">
        <v>43858</v>
      </c>
      <c r="G2584" t="s">
        <v>57</v>
      </c>
      <c r="H2584">
        <v>50</v>
      </c>
      <c r="I2584">
        <v>90</v>
      </c>
      <c r="J2584" t="s">
        <v>57</v>
      </c>
      <c r="K2584" s="26">
        <v>6</v>
      </c>
      <c r="L2584" t="s">
        <v>4710</v>
      </c>
      <c r="N2584">
        <v>4</v>
      </c>
      <c r="O2584" t="str">
        <f t="shared" si="91"/>
        <v>Abu-A_001_E1</v>
      </c>
      <c r="P2584">
        <v>6</v>
      </c>
      <c r="Q2584" t="s">
        <v>67</v>
      </c>
      <c r="R2584">
        <v>100</v>
      </c>
      <c r="S2584">
        <v>50</v>
      </c>
      <c r="T2584">
        <v>50</v>
      </c>
      <c r="U2584" s="35">
        <v>-10.199999999999999</v>
      </c>
      <c r="V2584" t="str">
        <f t="shared" si="87"/>
        <v>Abu-A_001_E2</v>
      </c>
      <c r="W2584">
        <v>6</v>
      </c>
      <c r="X2584" t="s">
        <v>67</v>
      </c>
      <c r="Y2584">
        <v>100</v>
      </c>
      <c r="Z2584">
        <v>50</v>
      </c>
      <c r="AA2584">
        <v>50</v>
      </c>
      <c r="AB2584">
        <v>-4.4000000000000004</v>
      </c>
      <c r="AC2584" t="str">
        <f t="shared" si="88"/>
        <v>Abu-A_001_E3</v>
      </c>
      <c r="AD2584">
        <v>6</v>
      </c>
      <c r="AE2584" t="s">
        <v>67</v>
      </c>
      <c r="AF2584">
        <v>100</v>
      </c>
      <c r="AG2584">
        <v>50</v>
      </c>
      <c r="AH2584">
        <v>50</v>
      </c>
      <c r="AI2584">
        <v>-13.3</v>
      </c>
      <c r="AJ2584" t="str">
        <f t="shared" si="89"/>
        <v>Abu-A_001_E4</v>
      </c>
      <c r="AK2584">
        <v>6</v>
      </c>
      <c r="AL2584" t="s">
        <v>67</v>
      </c>
      <c r="AM2584">
        <v>100</v>
      </c>
      <c r="AN2584">
        <v>50</v>
      </c>
      <c r="AO2584">
        <v>50</v>
      </c>
      <c r="AP2584">
        <v>-14.6</v>
      </c>
      <c r="AQ2584" s="1">
        <v>43861</v>
      </c>
      <c r="AR2584">
        <v>5</v>
      </c>
      <c r="AS2584" t="s">
        <v>4314</v>
      </c>
      <c r="AT2584" t="s">
        <v>61</v>
      </c>
      <c r="AU2584" t="s">
        <v>61</v>
      </c>
      <c r="AV2584" t="s">
        <v>61</v>
      </c>
      <c r="AW2584" t="s">
        <v>61</v>
      </c>
      <c r="AX2584" s="1"/>
      <c r="AY2584" s="1"/>
      <c r="AZ2584" s="1"/>
      <c r="BA2584" s="1"/>
    </row>
    <row r="2585" spans="1:53" hidden="1" x14ac:dyDescent="0.5">
      <c r="A2585" t="s">
        <v>4716</v>
      </c>
      <c r="B2585" t="str">
        <f t="shared" si="90"/>
        <v>Abu-ARag_007-Ex1</v>
      </c>
      <c r="C2585" t="s">
        <v>56</v>
      </c>
      <c r="D2585" s="1">
        <v>43853</v>
      </c>
      <c r="E2585" t="s">
        <v>1336</v>
      </c>
      <c r="F2585" s="1">
        <v>43858</v>
      </c>
      <c r="G2585" t="s">
        <v>57</v>
      </c>
      <c r="H2585">
        <v>50</v>
      </c>
      <c r="I2585">
        <v>90</v>
      </c>
      <c r="J2585" t="s">
        <v>57</v>
      </c>
      <c r="K2585" s="26">
        <v>7</v>
      </c>
      <c r="L2585" t="s">
        <v>4710</v>
      </c>
      <c r="N2585">
        <v>4</v>
      </c>
      <c r="O2585" t="str">
        <f t="shared" si="91"/>
        <v>Abu-A_001_E1</v>
      </c>
      <c r="P2585">
        <v>7</v>
      </c>
      <c r="Q2585" t="s">
        <v>67</v>
      </c>
      <c r="R2585">
        <v>100</v>
      </c>
      <c r="S2585">
        <v>50</v>
      </c>
      <c r="T2585">
        <v>50</v>
      </c>
      <c r="U2585" s="35">
        <v>166</v>
      </c>
      <c r="V2585" t="str">
        <f t="shared" si="87"/>
        <v>Abu-A_001_E2</v>
      </c>
      <c r="W2585">
        <v>7</v>
      </c>
      <c r="X2585" t="s">
        <v>67</v>
      </c>
      <c r="Y2585">
        <v>100</v>
      </c>
      <c r="Z2585">
        <v>50</v>
      </c>
      <c r="AA2585">
        <v>50</v>
      </c>
      <c r="AB2585">
        <v>214.4</v>
      </c>
      <c r="AC2585" t="str">
        <f t="shared" si="88"/>
        <v>Abu-A_001_E3</v>
      </c>
      <c r="AD2585">
        <v>7</v>
      </c>
      <c r="AE2585" t="s">
        <v>67</v>
      </c>
      <c r="AF2585">
        <v>100</v>
      </c>
      <c r="AG2585">
        <v>50</v>
      </c>
      <c r="AH2585">
        <v>50</v>
      </c>
      <c r="AI2585">
        <v>-13.9</v>
      </c>
      <c r="AJ2585" t="str">
        <f t="shared" si="89"/>
        <v>Abu-A_001_E4</v>
      </c>
      <c r="AK2585">
        <v>7</v>
      </c>
      <c r="AL2585" t="s">
        <v>67</v>
      </c>
      <c r="AM2585">
        <v>100</v>
      </c>
      <c r="AN2585">
        <v>50</v>
      </c>
      <c r="AO2585">
        <v>50</v>
      </c>
      <c r="AP2585">
        <v>63.2</v>
      </c>
      <c r="AQ2585" s="1">
        <v>43861</v>
      </c>
      <c r="AR2585">
        <v>5</v>
      </c>
      <c r="AS2585" t="s">
        <v>4314</v>
      </c>
      <c r="AT2585" t="s">
        <v>61</v>
      </c>
      <c r="AU2585" t="s">
        <v>61</v>
      </c>
      <c r="AV2585" t="s">
        <v>61</v>
      </c>
      <c r="AW2585" t="s">
        <v>61</v>
      </c>
      <c r="AX2585" s="1"/>
      <c r="AY2585" s="1"/>
      <c r="AZ2585" s="1"/>
      <c r="BA2585" s="1"/>
    </row>
    <row r="2586" spans="1:53" hidden="1" x14ac:dyDescent="0.5">
      <c r="A2586" t="s">
        <v>4717</v>
      </c>
      <c r="B2586" t="str">
        <f t="shared" si="90"/>
        <v>Abu-ARag_008-Ex1</v>
      </c>
      <c r="C2586" t="s">
        <v>56</v>
      </c>
      <c r="D2586" s="1">
        <v>43853</v>
      </c>
      <c r="E2586" t="s">
        <v>1336</v>
      </c>
      <c r="F2586" s="1">
        <v>43858</v>
      </c>
      <c r="G2586" t="s">
        <v>57</v>
      </c>
      <c r="H2586">
        <v>50</v>
      </c>
      <c r="I2586">
        <v>90</v>
      </c>
      <c r="J2586" t="s">
        <v>57</v>
      </c>
      <c r="K2586" s="26">
        <v>8</v>
      </c>
      <c r="L2586" t="s">
        <v>4710</v>
      </c>
      <c r="N2586">
        <v>4</v>
      </c>
      <c r="O2586" t="str">
        <f t="shared" si="91"/>
        <v>Abu-A_001_E1</v>
      </c>
      <c r="P2586">
        <v>8</v>
      </c>
      <c r="Q2586" t="s">
        <v>67</v>
      </c>
      <c r="R2586">
        <v>100</v>
      </c>
      <c r="S2586">
        <v>50</v>
      </c>
      <c r="T2586">
        <v>50</v>
      </c>
      <c r="U2586" s="35">
        <v>61</v>
      </c>
      <c r="V2586" t="str">
        <f t="shared" si="87"/>
        <v>Abu-A_001_E2</v>
      </c>
      <c r="W2586">
        <v>8</v>
      </c>
      <c r="X2586" t="s">
        <v>67</v>
      </c>
      <c r="Y2586">
        <v>100</v>
      </c>
      <c r="Z2586">
        <v>50</v>
      </c>
      <c r="AA2586">
        <v>50</v>
      </c>
      <c r="AB2586">
        <v>-0.8</v>
      </c>
      <c r="AC2586" t="str">
        <f t="shared" si="88"/>
        <v>Abu-A_001_E3</v>
      </c>
      <c r="AD2586">
        <v>8</v>
      </c>
      <c r="AE2586" t="s">
        <v>67</v>
      </c>
      <c r="AF2586">
        <v>100</v>
      </c>
      <c r="AG2586">
        <v>50</v>
      </c>
      <c r="AH2586">
        <v>50</v>
      </c>
      <c r="AI2586">
        <v>-8.5</v>
      </c>
      <c r="AJ2586" t="str">
        <f t="shared" si="89"/>
        <v>Abu-A_001_E4</v>
      </c>
      <c r="AK2586">
        <v>8</v>
      </c>
      <c r="AL2586" t="s">
        <v>67</v>
      </c>
      <c r="AM2586">
        <v>100</v>
      </c>
      <c r="AN2586">
        <v>50</v>
      </c>
      <c r="AO2586">
        <v>50</v>
      </c>
      <c r="AP2586">
        <v>-24.9</v>
      </c>
      <c r="AQ2586" s="1">
        <v>43861</v>
      </c>
      <c r="AR2586">
        <v>5</v>
      </c>
      <c r="AS2586" t="s">
        <v>4314</v>
      </c>
      <c r="AT2586" t="s">
        <v>61</v>
      </c>
      <c r="AU2586" t="s">
        <v>61</v>
      </c>
      <c r="AV2586" t="s">
        <v>61</v>
      </c>
      <c r="AW2586" t="s">
        <v>61</v>
      </c>
      <c r="AX2586" s="1"/>
      <c r="AY2586" s="1"/>
      <c r="AZ2586" s="1"/>
      <c r="BA2586" s="1"/>
    </row>
    <row r="2587" spans="1:53" hidden="1" x14ac:dyDescent="0.5">
      <c r="A2587" t="s">
        <v>4718</v>
      </c>
      <c r="B2587" t="str">
        <f t="shared" si="90"/>
        <v>Abu-ARag_009-Ex1</v>
      </c>
      <c r="C2587" t="s">
        <v>56</v>
      </c>
      <c r="D2587" s="1">
        <v>43853</v>
      </c>
      <c r="E2587" t="s">
        <v>1336</v>
      </c>
      <c r="F2587" s="1">
        <v>43858</v>
      </c>
      <c r="G2587" t="s">
        <v>57</v>
      </c>
      <c r="H2587">
        <v>50</v>
      </c>
      <c r="I2587">
        <v>90</v>
      </c>
      <c r="J2587" t="s">
        <v>57</v>
      </c>
      <c r="K2587" s="26">
        <v>9</v>
      </c>
      <c r="L2587" t="s">
        <v>4710</v>
      </c>
      <c r="N2587">
        <v>4</v>
      </c>
      <c r="O2587" t="str">
        <f t="shared" si="91"/>
        <v>Abu-A_001_E1</v>
      </c>
      <c r="P2587">
        <v>9</v>
      </c>
      <c r="Q2587" t="s">
        <v>67</v>
      </c>
      <c r="R2587">
        <v>100</v>
      </c>
      <c r="S2587">
        <v>50</v>
      </c>
      <c r="T2587">
        <v>50</v>
      </c>
      <c r="U2587" s="35">
        <v>-6.3</v>
      </c>
      <c r="V2587" t="str">
        <f t="shared" si="87"/>
        <v>Abu-A_001_E2</v>
      </c>
      <c r="W2587">
        <v>9</v>
      </c>
      <c r="X2587" t="s">
        <v>67</v>
      </c>
      <c r="Y2587">
        <v>100</v>
      </c>
      <c r="Z2587">
        <v>50</v>
      </c>
      <c r="AA2587">
        <v>50</v>
      </c>
      <c r="AB2587">
        <v>-11.6</v>
      </c>
      <c r="AC2587" t="str">
        <f t="shared" si="88"/>
        <v>Abu-A_001_E3</v>
      </c>
      <c r="AD2587">
        <v>9</v>
      </c>
      <c r="AE2587" t="s">
        <v>67</v>
      </c>
      <c r="AF2587">
        <v>100</v>
      </c>
      <c r="AG2587">
        <v>50</v>
      </c>
      <c r="AH2587">
        <v>50</v>
      </c>
      <c r="AI2587">
        <v>-14.9</v>
      </c>
      <c r="AJ2587" t="str">
        <f t="shared" si="89"/>
        <v>Abu-A_001_E4</v>
      </c>
      <c r="AK2587">
        <v>9</v>
      </c>
      <c r="AL2587" t="s">
        <v>67</v>
      </c>
      <c r="AM2587">
        <v>100</v>
      </c>
      <c r="AN2587">
        <v>50</v>
      </c>
      <c r="AO2587">
        <v>50</v>
      </c>
      <c r="AP2587">
        <v>-15.1</v>
      </c>
      <c r="AQ2587" s="1">
        <v>43861</v>
      </c>
      <c r="AR2587">
        <v>5</v>
      </c>
      <c r="AS2587" t="s">
        <v>4314</v>
      </c>
      <c r="AT2587" t="s">
        <v>61</v>
      </c>
      <c r="AU2587" t="s">
        <v>61</v>
      </c>
      <c r="AV2587" t="s">
        <v>61</v>
      </c>
      <c r="AW2587" t="s">
        <v>61</v>
      </c>
      <c r="AX2587" s="1"/>
      <c r="AY2587" s="1"/>
      <c r="AZ2587" s="1"/>
      <c r="BA2587" s="1"/>
    </row>
    <row r="2588" spans="1:53" hidden="1" x14ac:dyDescent="0.5">
      <c r="A2588" t="s">
        <v>4719</v>
      </c>
      <c r="B2588" t="str">
        <f t="shared" si="90"/>
        <v>Abu-ARag_010-Ex1</v>
      </c>
      <c r="C2588" t="s">
        <v>56</v>
      </c>
      <c r="D2588" s="1">
        <v>43853</v>
      </c>
      <c r="E2588" t="s">
        <v>1336</v>
      </c>
      <c r="F2588" s="1">
        <v>43858</v>
      </c>
      <c r="G2588" t="s">
        <v>57</v>
      </c>
      <c r="H2588">
        <v>50</v>
      </c>
      <c r="I2588">
        <v>90</v>
      </c>
      <c r="J2588" t="s">
        <v>57</v>
      </c>
      <c r="K2588" s="26">
        <v>10</v>
      </c>
      <c r="L2588" t="s">
        <v>4710</v>
      </c>
      <c r="N2588">
        <v>4</v>
      </c>
      <c r="O2588" t="str">
        <f t="shared" si="91"/>
        <v>Abu-A_001_E1</v>
      </c>
      <c r="P2588">
        <v>10</v>
      </c>
      <c r="Q2588" t="s">
        <v>67</v>
      </c>
      <c r="R2588">
        <v>100</v>
      </c>
      <c r="S2588">
        <v>50</v>
      </c>
      <c r="T2588">
        <v>50</v>
      </c>
      <c r="U2588" s="35">
        <v>-14.9</v>
      </c>
      <c r="V2588" t="str">
        <f t="shared" si="87"/>
        <v>Abu-A_001_E2</v>
      </c>
      <c r="W2588">
        <v>10</v>
      </c>
      <c r="X2588" t="s">
        <v>67</v>
      </c>
      <c r="Y2588">
        <v>100</v>
      </c>
      <c r="Z2588">
        <v>50</v>
      </c>
      <c r="AA2588">
        <v>50</v>
      </c>
      <c r="AB2588">
        <v>-16</v>
      </c>
      <c r="AC2588" t="str">
        <f t="shared" si="88"/>
        <v>Abu-A_001_E3</v>
      </c>
      <c r="AD2588">
        <v>10</v>
      </c>
      <c r="AE2588" t="s">
        <v>67</v>
      </c>
      <c r="AF2588">
        <v>100</v>
      </c>
      <c r="AG2588">
        <v>50</v>
      </c>
      <c r="AH2588">
        <v>50</v>
      </c>
      <c r="AI2588">
        <v>-16.600000000000001</v>
      </c>
      <c r="AJ2588" t="str">
        <f t="shared" si="89"/>
        <v>Abu-A_001_E4</v>
      </c>
      <c r="AK2588">
        <v>10</v>
      </c>
      <c r="AL2588" t="s">
        <v>67</v>
      </c>
      <c r="AM2588">
        <v>100</v>
      </c>
      <c r="AN2588">
        <v>50</v>
      </c>
      <c r="AO2588">
        <v>50</v>
      </c>
      <c r="AP2588">
        <v>-16.3</v>
      </c>
      <c r="AQ2588" s="1">
        <v>43861</v>
      </c>
      <c r="AR2588">
        <v>5</v>
      </c>
      <c r="AS2588" t="s">
        <v>4314</v>
      </c>
      <c r="AT2588" t="s">
        <v>61</v>
      </c>
      <c r="AU2588" t="s">
        <v>61</v>
      </c>
      <c r="AV2588" t="s">
        <v>61</v>
      </c>
      <c r="AW2588" t="s">
        <v>61</v>
      </c>
      <c r="AX2588" s="1"/>
      <c r="AY2588" s="1"/>
      <c r="AZ2588" s="1"/>
      <c r="BA2588" s="1"/>
    </row>
    <row r="2589" spans="1:53" hidden="1" x14ac:dyDescent="0.5">
      <c r="A2589" t="s">
        <v>4720</v>
      </c>
      <c r="B2589" t="str">
        <f t="shared" si="90"/>
        <v>Abu-ARag_011-Ex1</v>
      </c>
      <c r="C2589" t="s">
        <v>56</v>
      </c>
      <c r="D2589" s="1">
        <v>43853</v>
      </c>
      <c r="E2589" t="s">
        <v>1336</v>
      </c>
      <c r="F2589" s="1">
        <v>43858</v>
      </c>
      <c r="G2589" t="s">
        <v>57</v>
      </c>
      <c r="H2589">
        <v>50</v>
      </c>
      <c r="I2589">
        <v>90</v>
      </c>
      <c r="J2589" t="s">
        <v>57</v>
      </c>
      <c r="K2589" s="26">
        <v>11</v>
      </c>
      <c r="L2589" t="s">
        <v>4710</v>
      </c>
      <c r="N2589">
        <v>4</v>
      </c>
      <c r="O2589" t="str">
        <f t="shared" si="91"/>
        <v>Abu-A_001_E1</v>
      </c>
      <c r="P2589">
        <v>11</v>
      </c>
      <c r="Q2589" t="s">
        <v>67</v>
      </c>
      <c r="R2589">
        <v>100</v>
      </c>
      <c r="S2589">
        <v>50</v>
      </c>
      <c r="T2589">
        <v>50</v>
      </c>
      <c r="U2589" s="35">
        <v>-13.5</v>
      </c>
      <c r="V2589" t="str">
        <f t="shared" si="87"/>
        <v>Abu-A_001_E2</v>
      </c>
      <c r="W2589">
        <v>11</v>
      </c>
      <c r="X2589" t="s">
        <v>67</v>
      </c>
      <c r="Y2589">
        <v>100</v>
      </c>
      <c r="Z2589">
        <v>50</v>
      </c>
      <c r="AA2589">
        <v>50</v>
      </c>
      <c r="AB2589">
        <v>-15.7</v>
      </c>
      <c r="AC2589" t="str">
        <f t="shared" si="88"/>
        <v>Abu-A_001_E3</v>
      </c>
      <c r="AD2589">
        <v>11</v>
      </c>
      <c r="AE2589" t="s">
        <v>67</v>
      </c>
      <c r="AF2589">
        <v>100</v>
      </c>
      <c r="AG2589">
        <v>50</v>
      </c>
      <c r="AH2589">
        <v>50</v>
      </c>
      <c r="AI2589">
        <v>-15</v>
      </c>
      <c r="AJ2589" t="str">
        <f t="shared" si="89"/>
        <v>Abu-A_001_E4</v>
      </c>
      <c r="AK2589">
        <v>11</v>
      </c>
      <c r="AL2589" t="s">
        <v>67</v>
      </c>
      <c r="AM2589">
        <v>100</v>
      </c>
      <c r="AN2589">
        <v>50</v>
      </c>
      <c r="AO2589">
        <v>50</v>
      </c>
      <c r="AP2589">
        <v>-13.8</v>
      </c>
      <c r="AQ2589" s="1">
        <v>43861</v>
      </c>
      <c r="AR2589">
        <v>5</v>
      </c>
      <c r="AS2589" t="s">
        <v>4314</v>
      </c>
      <c r="AT2589" t="s">
        <v>61</v>
      </c>
      <c r="AU2589" t="s">
        <v>61</v>
      </c>
      <c r="AV2589" t="s">
        <v>61</v>
      </c>
      <c r="AW2589" t="s">
        <v>61</v>
      </c>
      <c r="AX2589" s="1"/>
      <c r="AY2589" s="1"/>
      <c r="AZ2589" s="1"/>
      <c r="BA2589" s="1"/>
    </row>
    <row r="2590" spans="1:53" hidden="1" x14ac:dyDescent="0.5">
      <c r="A2590" t="s">
        <v>4721</v>
      </c>
      <c r="B2590" t="str">
        <f t="shared" si="90"/>
        <v>Abu-ARag_012-Ex1</v>
      </c>
      <c r="C2590" t="s">
        <v>56</v>
      </c>
      <c r="D2590" s="1">
        <v>43853</v>
      </c>
      <c r="E2590" t="s">
        <v>1336</v>
      </c>
      <c r="F2590" s="1">
        <v>43858</v>
      </c>
      <c r="G2590" t="s">
        <v>57</v>
      </c>
      <c r="H2590">
        <v>50</v>
      </c>
      <c r="I2590">
        <v>90</v>
      </c>
      <c r="J2590" t="s">
        <v>57</v>
      </c>
      <c r="K2590" s="26">
        <v>12</v>
      </c>
      <c r="L2590" t="s">
        <v>4710</v>
      </c>
      <c r="N2590">
        <v>4</v>
      </c>
      <c r="O2590" t="str">
        <f t="shared" si="91"/>
        <v>Abu-A_001_E1</v>
      </c>
      <c r="P2590">
        <v>12</v>
      </c>
      <c r="Q2590" t="s">
        <v>67</v>
      </c>
      <c r="R2590">
        <v>100</v>
      </c>
      <c r="S2590">
        <v>50</v>
      </c>
      <c r="T2590">
        <v>50</v>
      </c>
      <c r="U2590" s="35">
        <v>-15.4</v>
      </c>
      <c r="V2590" t="str">
        <f t="shared" si="87"/>
        <v>Abu-A_001_E2</v>
      </c>
      <c r="W2590">
        <v>12</v>
      </c>
      <c r="X2590" t="s">
        <v>67</v>
      </c>
      <c r="Y2590">
        <v>100</v>
      </c>
      <c r="Z2590">
        <v>50</v>
      </c>
      <c r="AA2590">
        <v>50</v>
      </c>
      <c r="AB2590">
        <v>-16.2</v>
      </c>
      <c r="AC2590" t="str">
        <f t="shared" si="88"/>
        <v>Abu-A_001_E3</v>
      </c>
      <c r="AD2590">
        <v>12</v>
      </c>
      <c r="AE2590" t="s">
        <v>67</v>
      </c>
      <c r="AF2590">
        <v>100</v>
      </c>
      <c r="AG2590">
        <v>50</v>
      </c>
      <c r="AH2590">
        <v>50</v>
      </c>
      <c r="AI2590">
        <v>-10.7</v>
      </c>
      <c r="AJ2590" t="str">
        <f t="shared" si="89"/>
        <v>Abu-A_001_E4</v>
      </c>
      <c r="AK2590">
        <v>12</v>
      </c>
      <c r="AL2590" t="s">
        <v>67</v>
      </c>
      <c r="AM2590">
        <v>100</v>
      </c>
      <c r="AN2590">
        <v>50</v>
      </c>
      <c r="AO2590">
        <v>50</v>
      </c>
      <c r="AP2590">
        <v>-12</v>
      </c>
      <c r="AQ2590" s="1">
        <v>43861</v>
      </c>
      <c r="AR2590">
        <v>5</v>
      </c>
      <c r="AS2590" t="s">
        <v>4314</v>
      </c>
      <c r="AT2590" t="s">
        <v>61</v>
      </c>
      <c r="AU2590" t="s">
        <v>61</v>
      </c>
      <c r="AV2590" t="s">
        <v>61</v>
      </c>
      <c r="AW2590" t="s">
        <v>61</v>
      </c>
      <c r="AX2590" s="1"/>
      <c r="AY2590" s="1"/>
      <c r="AZ2590" s="1"/>
      <c r="BA2590" s="1"/>
    </row>
    <row r="2591" spans="1:53" hidden="1" x14ac:dyDescent="0.5">
      <c r="A2591" t="s">
        <v>4722</v>
      </c>
      <c r="B2591" t="str">
        <f t="shared" si="90"/>
        <v>Abu-ARag_013-Ex1</v>
      </c>
      <c r="C2591" t="s">
        <v>56</v>
      </c>
      <c r="D2591" s="1">
        <v>43853</v>
      </c>
      <c r="E2591" t="s">
        <v>1336</v>
      </c>
      <c r="F2591" s="1">
        <v>43858</v>
      </c>
      <c r="G2591" t="s">
        <v>57</v>
      </c>
      <c r="H2591">
        <v>50</v>
      </c>
      <c r="I2591">
        <v>90</v>
      </c>
      <c r="J2591" t="s">
        <v>57</v>
      </c>
      <c r="K2591" s="26">
        <v>13</v>
      </c>
      <c r="L2591" t="s">
        <v>4710</v>
      </c>
      <c r="N2591">
        <v>4</v>
      </c>
      <c r="O2591" t="str">
        <f t="shared" si="91"/>
        <v>Abu-A_001_E1</v>
      </c>
      <c r="P2591">
        <v>1</v>
      </c>
      <c r="Q2591" t="s">
        <v>65</v>
      </c>
      <c r="R2591">
        <v>100</v>
      </c>
      <c r="S2591">
        <v>50</v>
      </c>
      <c r="T2591">
        <v>50</v>
      </c>
      <c r="U2591" s="35" t="s">
        <v>61</v>
      </c>
      <c r="V2591" t="str">
        <f t="shared" si="87"/>
        <v>Abu-A_001_E2</v>
      </c>
      <c r="W2591">
        <v>1</v>
      </c>
      <c r="X2591" t="s">
        <v>65</v>
      </c>
      <c r="Y2591">
        <v>100</v>
      </c>
      <c r="Z2591">
        <v>50</v>
      </c>
      <c r="AA2591">
        <v>50</v>
      </c>
      <c r="AC2591" t="str">
        <f t="shared" si="88"/>
        <v>Abu-A_001_E3</v>
      </c>
      <c r="AD2591">
        <v>1</v>
      </c>
      <c r="AE2591" t="s">
        <v>65</v>
      </c>
      <c r="AF2591">
        <v>100</v>
      </c>
      <c r="AG2591">
        <v>50</v>
      </c>
      <c r="AH2591">
        <v>50</v>
      </c>
      <c r="AI2591" t="s">
        <v>61</v>
      </c>
      <c r="AJ2591" t="str">
        <f t="shared" si="89"/>
        <v>Abu-A_001_E4</v>
      </c>
      <c r="AK2591">
        <v>1</v>
      </c>
      <c r="AL2591" t="s">
        <v>65</v>
      </c>
      <c r="AM2591">
        <v>100</v>
      </c>
      <c r="AN2591">
        <v>50</v>
      </c>
      <c r="AO2591">
        <v>50</v>
      </c>
      <c r="AP2591" t="s">
        <v>61</v>
      </c>
      <c r="AQ2591" t="s">
        <v>61</v>
      </c>
      <c r="AR2591" t="s">
        <v>61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s="1"/>
      <c r="AY2591" s="1"/>
      <c r="AZ2591" s="1"/>
      <c r="BA2591" s="1"/>
    </row>
    <row r="2592" spans="1:53" hidden="1" x14ac:dyDescent="0.5">
      <c r="A2592" t="s">
        <v>4723</v>
      </c>
      <c r="B2592" t="str">
        <f t="shared" si="90"/>
        <v>Abu-ARag_014-Ex1</v>
      </c>
      <c r="C2592" t="s">
        <v>56</v>
      </c>
      <c r="D2592" s="1">
        <v>43853</v>
      </c>
      <c r="E2592" t="s">
        <v>3070</v>
      </c>
      <c r="F2592" s="1">
        <v>43858</v>
      </c>
      <c r="G2592" t="s">
        <v>57</v>
      </c>
      <c r="H2592">
        <v>50</v>
      </c>
      <c r="I2592">
        <v>90</v>
      </c>
      <c r="J2592" t="s">
        <v>57</v>
      </c>
      <c r="K2592" s="26">
        <v>14</v>
      </c>
      <c r="L2592" t="s">
        <v>4710</v>
      </c>
      <c r="N2592">
        <v>4</v>
      </c>
      <c r="O2592" t="str">
        <f t="shared" si="91"/>
        <v>Abu-A_001_E1</v>
      </c>
      <c r="P2592">
        <v>2</v>
      </c>
      <c r="Q2592" t="s">
        <v>65</v>
      </c>
      <c r="R2592">
        <v>100</v>
      </c>
      <c r="S2592">
        <v>50</v>
      </c>
      <c r="T2592">
        <v>50</v>
      </c>
      <c r="U2592" s="35" t="s">
        <v>61</v>
      </c>
      <c r="V2592" t="str">
        <f t="shared" si="87"/>
        <v>Abu-A_001_E2</v>
      </c>
      <c r="W2592">
        <v>2</v>
      </c>
      <c r="X2592" t="s">
        <v>65</v>
      </c>
      <c r="Y2592">
        <v>100</v>
      </c>
      <c r="Z2592">
        <v>50</v>
      </c>
      <c r="AA2592">
        <v>50</v>
      </c>
      <c r="AC2592" t="str">
        <f t="shared" si="88"/>
        <v>Abu-A_001_E3</v>
      </c>
      <c r="AD2592">
        <v>2</v>
      </c>
      <c r="AE2592" t="s">
        <v>65</v>
      </c>
      <c r="AF2592">
        <v>100</v>
      </c>
      <c r="AG2592">
        <v>50</v>
      </c>
      <c r="AH2592">
        <v>50</v>
      </c>
      <c r="AI2592" t="s">
        <v>61</v>
      </c>
      <c r="AJ2592" t="str">
        <f t="shared" si="89"/>
        <v>Abu-A_001_E4</v>
      </c>
      <c r="AK2592">
        <v>2</v>
      </c>
      <c r="AL2592" t="s">
        <v>65</v>
      </c>
      <c r="AM2592">
        <v>100</v>
      </c>
      <c r="AN2592">
        <v>50</v>
      </c>
      <c r="AO2592">
        <v>50</v>
      </c>
      <c r="AP2592" t="s">
        <v>61</v>
      </c>
      <c r="AQ2592" t="s">
        <v>61</v>
      </c>
      <c r="AR2592" t="s">
        <v>61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s="1"/>
      <c r="AY2592" s="1"/>
      <c r="AZ2592" s="1"/>
      <c r="BA2592" s="1"/>
    </row>
    <row r="2593" spans="1:53" hidden="1" x14ac:dyDescent="0.5">
      <c r="A2593" t="s">
        <v>4724</v>
      </c>
      <c r="B2593" t="str">
        <f t="shared" si="90"/>
        <v>Abu-ARag_015-Ex1</v>
      </c>
      <c r="C2593" t="s">
        <v>56</v>
      </c>
      <c r="D2593" s="1">
        <v>43853</v>
      </c>
      <c r="E2593" t="s">
        <v>3070</v>
      </c>
      <c r="F2593" s="1">
        <v>43858</v>
      </c>
      <c r="G2593" t="s">
        <v>3070</v>
      </c>
      <c r="H2593">
        <v>50</v>
      </c>
      <c r="I2593">
        <v>90</v>
      </c>
      <c r="J2593" t="s">
        <v>2236</v>
      </c>
      <c r="K2593" s="26">
        <v>15</v>
      </c>
      <c r="L2593" t="s">
        <v>4710</v>
      </c>
      <c r="N2593">
        <v>4</v>
      </c>
      <c r="O2593" t="str">
        <f t="shared" si="91"/>
        <v>Abu-A_001_E1</v>
      </c>
      <c r="P2593">
        <v>3</v>
      </c>
      <c r="Q2593" t="s">
        <v>65</v>
      </c>
      <c r="R2593">
        <v>100</v>
      </c>
      <c r="S2593">
        <v>50</v>
      </c>
      <c r="T2593">
        <v>50</v>
      </c>
      <c r="U2593" s="35" t="s">
        <v>61</v>
      </c>
      <c r="V2593" t="str">
        <f t="shared" si="87"/>
        <v>Abu-A_001_E2</v>
      </c>
      <c r="W2593">
        <v>3</v>
      </c>
      <c r="X2593" t="s">
        <v>65</v>
      </c>
      <c r="Y2593">
        <v>100</v>
      </c>
      <c r="Z2593">
        <v>50</v>
      </c>
      <c r="AA2593">
        <v>50</v>
      </c>
      <c r="AC2593" t="str">
        <f t="shared" si="88"/>
        <v>Abu-A_001_E3</v>
      </c>
      <c r="AD2593">
        <v>3</v>
      </c>
      <c r="AE2593" t="s">
        <v>65</v>
      </c>
      <c r="AF2593">
        <v>100</v>
      </c>
      <c r="AG2593">
        <v>50</v>
      </c>
      <c r="AH2593">
        <v>50</v>
      </c>
      <c r="AI2593" t="s">
        <v>61</v>
      </c>
      <c r="AJ2593" t="str">
        <f t="shared" si="89"/>
        <v>Abu-A_001_E4</v>
      </c>
      <c r="AK2593">
        <v>3</v>
      </c>
      <c r="AL2593" t="s">
        <v>65</v>
      </c>
      <c r="AM2593">
        <v>100</v>
      </c>
      <c r="AN2593">
        <v>50</v>
      </c>
      <c r="AO2593">
        <v>50</v>
      </c>
      <c r="AP2593" t="s">
        <v>61</v>
      </c>
      <c r="AQ2593" t="s">
        <v>61</v>
      </c>
      <c r="AR2593" t="s">
        <v>61</v>
      </c>
      <c r="AS2593" t="s">
        <v>61</v>
      </c>
      <c r="AT2593" t="s">
        <v>61</v>
      </c>
      <c r="AU2593" t="s">
        <v>61</v>
      </c>
      <c r="AV2593" t="s">
        <v>61</v>
      </c>
      <c r="AW2593" t="s">
        <v>61</v>
      </c>
      <c r="AX2593" s="1"/>
      <c r="AY2593" s="1"/>
      <c r="AZ2593" s="1"/>
      <c r="BA2593" s="1"/>
    </row>
    <row r="2594" spans="1:53" hidden="1" x14ac:dyDescent="0.5">
      <c r="A2594" t="s">
        <v>4725</v>
      </c>
      <c r="B2594" t="str">
        <f t="shared" si="90"/>
        <v>Abu-ARag_016-Ex1</v>
      </c>
      <c r="C2594" t="s">
        <v>56</v>
      </c>
      <c r="D2594" s="1">
        <v>43853</v>
      </c>
      <c r="E2594" t="s">
        <v>3070</v>
      </c>
      <c r="F2594" s="1">
        <v>43858</v>
      </c>
      <c r="G2594" t="s">
        <v>3070</v>
      </c>
      <c r="H2594">
        <v>50</v>
      </c>
      <c r="I2594">
        <v>90</v>
      </c>
      <c r="J2594" t="s">
        <v>2236</v>
      </c>
      <c r="K2594" s="26">
        <v>16</v>
      </c>
      <c r="L2594" t="s">
        <v>4710</v>
      </c>
      <c r="N2594">
        <v>4</v>
      </c>
      <c r="O2594" t="str">
        <f t="shared" si="91"/>
        <v>Abu-A_001_E1</v>
      </c>
      <c r="P2594">
        <v>4</v>
      </c>
      <c r="Q2594" t="s">
        <v>65</v>
      </c>
      <c r="R2594">
        <v>100</v>
      </c>
      <c r="S2594">
        <v>50</v>
      </c>
      <c r="T2594">
        <v>50</v>
      </c>
      <c r="U2594" s="35" t="s">
        <v>61</v>
      </c>
      <c r="V2594" t="str">
        <f t="shared" si="87"/>
        <v>Abu-A_001_E2</v>
      </c>
      <c r="W2594">
        <v>4</v>
      </c>
      <c r="X2594" t="s">
        <v>65</v>
      </c>
      <c r="Y2594">
        <v>100</v>
      </c>
      <c r="Z2594">
        <v>50</v>
      </c>
      <c r="AA2594">
        <v>50</v>
      </c>
      <c r="AC2594" t="str">
        <f t="shared" si="88"/>
        <v>Abu-A_001_E3</v>
      </c>
      <c r="AD2594">
        <v>4</v>
      </c>
      <c r="AE2594" t="s">
        <v>65</v>
      </c>
      <c r="AF2594">
        <v>100</v>
      </c>
      <c r="AG2594">
        <v>50</v>
      </c>
      <c r="AH2594">
        <v>50</v>
      </c>
      <c r="AI2594" t="s">
        <v>61</v>
      </c>
      <c r="AJ2594" t="str">
        <f t="shared" si="89"/>
        <v>Abu-A_001_E4</v>
      </c>
      <c r="AK2594">
        <v>4</v>
      </c>
      <c r="AL2594" t="s">
        <v>65</v>
      </c>
      <c r="AM2594">
        <v>100</v>
      </c>
      <c r="AN2594">
        <v>50</v>
      </c>
      <c r="AO2594">
        <v>50</v>
      </c>
      <c r="AP2594" t="s">
        <v>61</v>
      </c>
      <c r="AQ2594" t="s">
        <v>61</v>
      </c>
      <c r="AR2594" t="s">
        <v>61</v>
      </c>
      <c r="AS2594" t="s">
        <v>61</v>
      </c>
      <c r="AT2594" t="s">
        <v>61</v>
      </c>
      <c r="AU2594" t="s">
        <v>61</v>
      </c>
      <c r="AV2594" t="s">
        <v>61</v>
      </c>
      <c r="AW2594" t="s">
        <v>61</v>
      </c>
      <c r="AX2594" s="1"/>
      <c r="AY2594" s="1"/>
      <c r="AZ2594" s="1"/>
      <c r="BA2594" s="1"/>
    </row>
    <row r="2595" spans="1:53" hidden="1" x14ac:dyDescent="0.5">
      <c r="A2595" t="s">
        <v>4726</v>
      </c>
      <c r="B2595" t="str">
        <f t="shared" si="90"/>
        <v>Abu-ARag_017-Ex1</v>
      </c>
      <c r="C2595" t="s">
        <v>56</v>
      </c>
      <c r="D2595" s="1">
        <v>43853</v>
      </c>
      <c r="E2595" t="s">
        <v>3070</v>
      </c>
      <c r="F2595" s="1">
        <v>43858</v>
      </c>
      <c r="G2595" t="s">
        <v>3070</v>
      </c>
      <c r="H2595">
        <v>50</v>
      </c>
      <c r="I2595">
        <v>90</v>
      </c>
      <c r="J2595" t="s">
        <v>2236</v>
      </c>
      <c r="K2595" s="26">
        <v>17</v>
      </c>
      <c r="L2595" t="s">
        <v>4710</v>
      </c>
      <c r="N2595">
        <v>4</v>
      </c>
      <c r="O2595" t="str">
        <f t="shared" si="91"/>
        <v>Abu-A_001_E1</v>
      </c>
      <c r="P2595">
        <v>5</v>
      </c>
      <c r="Q2595" t="s">
        <v>65</v>
      </c>
      <c r="R2595">
        <v>100</v>
      </c>
      <c r="S2595">
        <v>50</v>
      </c>
      <c r="T2595">
        <v>50</v>
      </c>
      <c r="U2595" s="35" t="s">
        <v>61</v>
      </c>
      <c r="V2595" t="str">
        <f t="shared" si="87"/>
        <v>Abu-A_001_E2</v>
      </c>
      <c r="W2595">
        <v>5</v>
      </c>
      <c r="X2595" t="s">
        <v>65</v>
      </c>
      <c r="Y2595">
        <v>100</v>
      </c>
      <c r="Z2595">
        <v>50</v>
      </c>
      <c r="AA2595">
        <v>50</v>
      </c>
      <c r="AC2595" t="str">
        <f t="shared" si="88"/>
        <v>Abu-A_001_E3</v>
      </c>
      <c r="AD2595">
        <v>5</v>
      </c>
      <c r="AE2595" t="s">
        <v>65</v>
      </c>
      <c r="AF2595">
        <v>100</v>
      </c>
      <c r="AG2595">
        <v>50</v>
      </c>
      <c r="AH2595">
        <v>50</v>
      </c>
      <c r="AI2595" t="s">
        <v>61</v>
      </c>
      <c r="AJ2595" t="str">
        <f t="shared" si="89"/>
        <v>Abu-A_001_E4</v>
      </c>
      <c r="AK2595">
        <v>5</v>
      </c>
      <c r="AL2595" t="s">
        <v>65</v>
      </c>
      <c r="AM2595">
        <v>100</v>
      </c>
      <c r="AN2595">
        <v>50</v>
      </c>
      <c r="AO2595">
        <v>50</v>
      </c>
      <c r="AP2595" t="s">
        <v>61</v>
      </c>
      <c r="AQ2595" t="s">
        <v>61</v>
      </c>
      <c r="AR2595" t="s">
        <v>61</v>
      </c>
      <c r="AS2595" t="s">
        <v>61</v>
      </c>
      <c r="AT2595" t="s">
        <v>61</v>
      </c>
      <c r="AU2595" t="s">
        <v>61</v>
      </c>
      <c r="AV2595" t="s">
        <v>61</v>
      </c>
      <c r="AW2595" t="s">
        <v>61</v>
      </c>
      <c r="AX2595" s="1"/>
      <c r="AY2595" s="1"/>
      <c r="AZ2595" s="1"/>
      <c r="BA2595" s="1"/>
    </row>
    <row r="2596" spans="1:53" hidden="1" x14ac:dyDescent="0.5">
      <c r="A2596" t="s">
        <v>4727</v>
      </c>
      <c r="B2596" t="str">
        <f t="shared" si="90"/>
        <v>Abu-ARag_018-Ex1</v>
      </c>
      <c r="C2596" t="s">
        <v>56</v>
      </c>
      <c r="D2596" s="1">
        <v>43853</v>
      </c>
      <c r="E2596" t="s">
        <v>3070</v>
      </c>
      <c r="F2596" s="1">
        <v>43858</v>
      </c>
      <c r="G2596" t="s">
        <v>3070</v>
      </c>
      <c r="H2596">
        <v>50</v>
      </c>
      <c r="I2596">
        <v>90</v>
      </c>
      <c r="J2596" t="s">
        <v>2236</v>
      </c>
      <c r="K2596" s="26">
        <v>18</v>
      </c>
      <c r="L2596" t="s">
        <v>4710</v>
      </c>
      <c r="N2596">
        <v>4</v>
      </c>
      <c r="O2596" t="str">
        <f t="shared" si="91"/>
        <v>Abu-A_001_E1</v>
      </c>
      <c r="P2596">
        <v>6</v>
      </c>
      <c r="Q2596" t="s">
        <v>65</v>
      </c>
      <c r="R2596">
        <v>100</v>
      </c>
      <c r="S2596">
        <v>50</v>
      </c>
      <c r="T2596">
        <v>50</v>
      </c>
      <c r="U2596" s="35" t="s">
        <v>61</v>
      </c>
      <c r="V2596" t="str">
        <f t="shared" si="87"/>
        <v>Abu-A_001_E2</v>
      </c>
      <c r="W2596">
        <v>6</v>
      </c>
      <c r="X2596" t="s">
        <v>65</v>
      </c>
      <c r="Y2596">
        <v>100</v>
      </c>
      <c r="Z2596">
        <v>50</v>
      </c>
      <c r="AA2596">
        <v>50</v>
      </c>
      <c r="AC2596" t="str">
        <f t="shared" si="88"/>
        <v>Abu-A_001_E3</v>
      </c>
      <c r="AD2596">
        <v>6</v>
      </c>
      <c r="AE2596" t="s">
        <v>65</v>
      </c>
      <c r="AF2596">
        <v>100</v>
      </c>
      <c r="AG2596">
        <v>50</v>
      </c>
      <c r="AH2596">
        <v>50</v>
      </c>
      <c r="AI2596" t="s">
        <v>61</v>
      </c>
      <c r="AJ2596" t="str">
        <f t="shared" si="89"/>
        <v>Abu-A_001_E4</v>
      </c>
      <c r="AK2596">
        <v>6</v>
      </c>
      <c r="AL2596" t="s">
        <v>65</v>
      </c>
      <c r="AM2596">
        <v>100</v>
      </c>
      <c r="AN2596">
        <v>50</v>
      </c>
      <c r="AO2596">
        <v>50</v>
      </c>
      <c r="AP2596" t="s">
        <v>61</v>
      </c>
      <c r="AQ2596" t="s">
        <v>61</v>
      </c>
      <c r="AR2596" t="s">
        <v>61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s="1"/>
      <c r="AY2596" s="1"/>
      <c r="AZ2596" s="1"/>
      <c r="BA2596" s="1"/>
    </row>
    <row r="2597" spans="1:53" hidden="1" x14ac:dyDescent="0.5">
      <c r="A2597" t="s">
        <v>4728</v>
      </c>
      <c r="B2597" t="str">
        <f t="shared" si="90"/>
        <v>Abu-ARag_019-Ex1</v>
      </c>
      <c r="C2597" t="s">
        <v>56</v>
      </c>
      <c r="D2597" s="1">
        <v>43853</v>
      </c>
      <c r="E2597" t="s">
        <v>3070</v>
      </c>
      <c r="F2597" s="1">
        <v>43858</v>
      </c>
      <c r="G2597" t="s">
        <v>3070</v>
      </c>
      <c r="H2597">
        <v>50</v>
      </c>
      <c r="I2597">
        <v>90</v>
      </c>
      <c r="J2597" t="s">
        <v>2236</v>
      </c>
      <c r="K2597" s="26">
        <v>19</v>
      </c>
      <c r="L2597" t="s">
        <v>4710</v>
      </c>
      <c r="N2597">
        <v>4</v>
      </c>
      <c r="O2597" t="str">
        <f t="shared" si="91"/>
        <v>Abu-A_001_E1</v>
      </c>
      <c r="P2597">
        <v>7</v>
      </c>
      <c r="Q2597" t="s">
        <v>65</v>
      </c>
      <c r="R2597">
        <v>100</v>
      </c>
      <c r="S2597">
        <v>50</v>
      </c>
      <c r="T2597">
        <v>50</v>
      </c>
      <c r="U2597" s="35" t="s">
        <v>61</v>
      </c>
      <c r="V2597" t="str">
        <f t="shared" si="87"/>
        <v>Abu-A_001_E2</v>
      </c>
      <c r="W2597">
        <v>7</v>
      </c>
      <c r="X2597" t="s">
        <v>65</v>
      </c>
      <c r="Y2597">
        <v>100</v>
      </c>
      <c r="Z2597">
        <v>50</v>
      </c>
      <c r="AA2597">
        <v>50</v>
      </c>
      <c r="AC2597" t="str">
        <f t="shared" si="88"/>
        <v>Abu-A_001_E3</v>
      </c>
      <c r="AD2597">
        <v>7</v>
      </c>
      <c r="AE2597" t="s">
        <v>65</v>
      </c>
      <c r="AF2597">
        <v>100</v>
      </c>
      <c r="AG2597">
        <v>50</v>
      </c>
      <c r="AH2597">
        <v>50</v>
      </c>
      <c r="AI2597" t="s">
        <v>61</v>
      </c>
      <c r="AJ2597" t="str">
        <f t="shared" si="89"/>
        <v>Abu-A_001_E4</v>
      </c>
      <c r="AK2597">
        <v>7</v>
      </c>
      <c r="AL2597" t="s">
        <v>65</v>
      </c>
      <c r="AM2597">
        <v>100</v>
      </c>
      <c r="AN2597">
        <v>50</v>
      </c>
      <c r="AO2597">
        <v>50</v>
      </c>
      <c r="AP2597" t="s">
        <v>61</v>
      </c>
      <c r="AQ2597" t="s">
        <v>61</v>
      </c>
      <c r="AR2597" t="s">
        <v>61</v>
      </c>
      <c r="AS2597" t="s">
        <v>61</v>
      </c>
      <c r="AT2597" t="s">
        <v>61</v>
      </c>
      <c r="AU2597" t="s">
        <v>61</v>
      </c>
      <c r="AV2597" t="s">
        <v>61</v>
      </c>
      <c r="AW2597" t="s">
        <v>61</v>
      </c>
      <c r="AX2597" s="1"/>
      <c r="AY2597" s="1"/>
      <c r="AZ2597" s="1"/>
      <c r="BA2597" s="1"/>
    </row>
    <row r="2598" spans="1:53" hidden="1" x14ac:dyDescent="0.5">
      <c r="A2598" t="s">
        <v>4729</v>
      </c>
      <c r="B2598" t="str">
        <f t="shared" si="90"/>
        <v>Abu-ARag_020-Ex1</v>
      </c>
      <c r="C2598" t="s">
        <v>56</v>
      </c>
      <c r="D2598" s="1">
        <v>43853</v>
      </c>
      <c r="E2598" t="s">
        <v>3070</v>
      </c>
      <c r="F2598" s="1">
        <v>43858</v>
      </c>
      <c r="G2598" t="s">
        <v>3070</v>
      </c>
      <c r="H2598">
        <v>50</v>
      </c>
      <c r="I2598">
        <v>90</v>
      </c>
      <c r="J2598" t="s">
        <v>2236</v>
      </c>
      <c r="K2598" s="26">
        <v>20</v>
      </c>
      <c r="L2598" t="s">
        <v>4710</v>
      </c>
      <c r="N2598">
        <v>4</v>
      </c>
      <c r="O2598" t="str">
        <f t="shared" si="91"/>
        <v>Abu-A_001_E1</v>
      </c>
      <c r="P2598">
        <v>8</v>
      </c>
      <c r="Q2598" t="s">
        <v>65</v>
      </c>
      <c r="R2598">
        <v>100</v>
      </c>
      <c r="S2598">
        <v>50</v>
      </c>
      <c r="T2598">
        <v>50</v>
      </c>
      <c r="U2598" s="35" t="s">
        <v>61</v>
      </c>
      <c r="V2598" t="str">
        <f t="shared" si="87"/>
        <v>Abu-A_001_E2</v>
      </c>
      <c r="W2598">
        <v>8</v>
      </c>
      <c r="X2598" t="s">
        <v>65</v>
      </c>
      <c r="Y2598">
        <v>100</v>
      </c>
      <c r="Z2598">
        <v>50</v>
      </c>
      <c r="AA2598">
        <v>50</v>
      </c>
      <c r="AC2598" t="str">
        <f t="shared" si="88"/>
        <v>Abu-A_001_E3</v>
      </c>
      <c r="AD2598">
        <v>8</v>
      </c>
      <c r="AE2598" t="s">
        <v>65</v>
      </c>
      <c r="AF2598">
        <v>100</v>
      </c>
      <c r="AG2598">
        <v>50</v>
      </c>
      <c r="AH2598">
        <v>50</v>
      </c>
      <c r="AI2598" t="s">
        <v>61</v>
      </c>
      <c r="AJ2598" t="str">
        <f t="shared" si="89"/>
        <v>Abu-A_001_E4</v>
      </c>
      <c r="AK2598">
        <v>8</v>
      </c>
      <c r="AL2598" t="s">
        <v>65</v>
      </c>
      <c r="AM2598">
        <v>100</v>
      </c>
      <c r="AN2598">
        <v>50</v>
      </c>
      <c r="AO2598">
        <v>50</v>
      </c>
      <c r="AP2598" t="s">
        <v>61</v>
      </c>
      <c r="AQ2598" t="s">
        <v>61</v>
      </c>
      <c r="AR2598" t="s">
        <v>61</v>
      </c>
      <c r="AS2598" t="s">
        <v>61</v>
      </c>
      <c r="AT2598" t="s">
        <v>61</v>
      </c>
      <c r="AU2598" t="s">
        <v>61</v>
      </c>
      <c r="AV2598" t="s">
        <v>61</v>
      </c>
      <c r="AW2598" t="s">
        <v>61</v>
      </c>
      <c r="AX2598" s="1"/>
      <c r="AY2598" s="1"/>
      <c r="AZ2598" s="1"/>
      <c r="BA2598" s="1"/>
    </row>
    <row r="2599" spans="1:53" hidden="1" x14ac:dyDescent="0.5">
      <c r="A2599" t="s">
        <v>4730</v>
      </c>
      <c r="B2599" t="str">
        <f t="shared" si="90"/>
        <v>Abu-ARag_021-Ex1</v>
      </c>
      <c r="C2599" t="s">
        <v>56</v>
      </c>
      <c r="D2599" s="1">
        <v>43853</v>
      </c>
      <c r="E2599" t="s">
        <v>3070</v>
      </c>
      <c r="F2599" s="1">
        <v>43858</v>
      </c>
      <c r="G2599" t="s">
        <v>3070</v>
      </c>
      <c r="H2599">
        <v>50</v>
      </c>
      <c r="I2599">
        <v>90</v>
      </c>
      <c r="J2599" t="s">
        <v>2236</v>
      </c>
      <c r="K2599" s="26">
        <v>21</v>
      </c>
      <c r="L2599" t="s">
        <v>4710</v>
      </c>
      <c r="N2599">
        <v>4</v>
      </c>
      <c r="O2599" t="str">
        <f t="shared" si="91"/>
        <v>Abu-A_001_E1</v>
      </c>
      <c r="P2599">
        <v>9</v>
      </c>
      <c r="Q2599" t="s">
        <v>65</v>
      </c>
      <c r="R2599">
        <v>100</v>
      </c>
      <c r="S2599">
        <v>50</v>
      </c>
      <c r="T2599">
        <v>50</v>
      </c>
      <c r="U2599" s="35" t="s">
        <v>61</v>
      </c>
      <c r="V2599" t="str">
        <f t="shared" si="87"/>
        <v>Abu-A_001_E2</v>
      </c>
      <c r="W2599">
        <v>9</v>
      </c>
      <c r="X2599" t="s">
        <v>65</v>
      </c>
      <c r="Y2599">
        <v>100</v>
      </c>
      <c r="Z2599">
        <v>50</v>
      </c>
      <c r="AA2599">
        <v>50</v>
      </c>
      <c r="AC2599" t="str">
        <f t="shared" si="88"/>
        <v>Abu-A_001_E3</v>
      </c>
      <c r="AD2599">
        <v>9</v>
      </c>
      <c r="AE2599" t="s">
        <v>65</v>
      </c>
      <c r="AF2599">
        <v>100</v>
      </c>
      <c r="AG2599">
        <v>50</v>
      </c>
      <c r="AH2599">
        <v>50</v>
      </c>
      <c r="AI2599" t="s">
        <v>61</v>
      </c>
      <c r="AJ2599" t="str">
        <f t="shared" si="89"/>
        <v>Abu-A_001_E4</v>
      </c>
      <c r="AK2599">
        <v>9</v>
      </c>
      <c r="AL2599" t="s">
        <v>65</v>
      </c>
      <c r="AM2599">
        <v>100</v>
      </c>
      <c r="AN2599">
        <v>50</v>
      </c>
      <c r="AO2599">
        <v>50</v>
      </c>
      <c r="AP2599" t="s">
        <v>61</v>
      </c>
      <c r="AQ2599" t="s">
        <v>61</v>
      </c>
      <c r="AR2599" t="s">
        <v>61</v>
      </c>
      <c r="AS2599" t="s">
        <v>61</v>
      </c>
      <c r="AT2599" t="s">
        <v>61</v>
      </c>
      <c r="AU2599" t="s">
        <v>61</v>
      </c>
      <c r="AV2599" t="s">
        <v>61</v>
      </c>
      <c r="AW2599" t="s">
        <v>61</v>
      </c>
      <c r="AX2599" s="1"/>
      <c r="AY2599" s="1"/>
      <c r="AZ2599" s="1"/>
      <c r="BA2599" s="1"/>
    </row>
    <row r="2600" spans="1:53" hidden="1" x14ac:dyDescent="0.5">
      <c r="A2600" t="s">
        <v>4731</v>
      </c>
      <c r="B2600" t="str">
        <f t="shared" si="90"/>
        <v>Abu-ARag_022-Ex1</v>
      </c>
      <c r="C2600" t="s">
        <v>56</v>
      </c>
      <c r="D2600" s="1">
        <v>43853</v>
      </c>
      <c r="E2600" t="s">
        <v>2236</v>
      </c>
      <c r="F2600" s="1">
        <v>43858</v>
      </c>
      <c r="G2600" t="s">
        <v>3070</v>
      </c>
      <c r="H2600">
        <v>50</v>
      </c>
      <c r="I2600">
        <v>90</v>
      </c>
      <c r="J2600" t="s">
        <v>2236</v>
      </c>
      <c r="K2600" s="26">
        <v>22</v>
      </c>
      <c r="L2600" t="s">
        <v>4710</v>
      </c>
      <c r="N2600">
        <v>4</v>
      </c>
      <c r="O2600" t="str">
        <f t="shared" si="91"/>
        <v>Abu-A_001_E1</v>
      </c>
      <c r="P2600">
        <v>10</v>
      </c>
      <c r="Q2600" t="s">
        <v>65</v>
      </c>
      <c r="R2600">
        <v>100</v>
      </c>
      <c r="S2600">
        <v>50</v>
      </c>
      <c r="T2600">
        <v>50</v>
      </c>
      <c r="U2600" s="35" t="s">
        <v>61</v>
      </c>
      <c r="V2600" t="str">
        <f t="shared" si="87"/>
        <v>Abu-A_001_E2</v>
      </c>
      <c r="W2600">
        <v>10</v>
      </c>
      <c r="X2600" t="s">
        <v>65</v>
      </c>
      <c r="Y2600">
        <v>100</v>
      </c>
      <c r="Z2600">
        <v>50</v>
      </c>
      <c r="AA2600">
        <v>50</v>
      </c>
      <c r="AC2600" t="str">
        <f t="shared" si="88"/>
        <v>Abu-A_001_E3</v>
      </c>
      <c r="AD2600">
        <v>10</v>
      </c>
      <c r="AE2600" t="s">
        <v>65</v>
      </c>
      <c r="AF2600">
        <v>100</v>
      </c>
      <c r="AG2600">
        <v>50</v>
      </c>
      <c r="AH2600">
        <v>50</v>
      </c>
      <c r="AI2600" t="s">
        <v>61</v>
      </c>
      <c r="AJ2600" t="str">
        <f t="shared" si="89"/>
        <v>Abu-A_001_E4</v>
      </c>
      <c r="AK2600">
        <v>10</v>
      </c>
      <c r="AL2600" t="s">
        <v>65</v>
      </c>
      <c r="AM2600">
        <v>100</v>
      </c>
      <c r="AN2600">
        <v>50</v>
      </c>
      <c r="AO2600">
        <v>50</v>
      </c>
      <c r="AP2600" t="s">
        <v>61</v>
      </c>
      <c r="AQ2600" t="s">
        <v>61</v>
      </c>
      <c r="AR2600" t="s">
        <v>61</v>
      </c>
      <c r="AS2600" t="s">
        <v>61</v>
      </c>
      <c r="AT2600" t="s">
        <v>61</v>
      </c>
      <c r="AU2600" t="s">
        <v>61</v>
      </c>
      <c r="AV2600" t="s">
        <v>61</v>
      </c>
      <c r="AW2600" t="s">
        <v>61</v>
      </c>
      <c r="AX2600" s="1"/>
      <c r="AY2600" s="1"/>
      <c r="AZ2600" s="1"/>
      <c r="BA2600" s="1"/>
    </row>
    <row r="2601" spans="1:53" hidden="1" x14ac:dyDescent="0.5">
      <c r="A2601" t="s">
        <v>4732</v>
      </c>
      <c r="B2601" t="str">
        <f t="shared" si="90"/>
        <v>Abu-ARag_023-Ex1</v>
      </c>
      <c r="C2601" t="s">
        <v>56</v>
      </c>
      <c r="D2601" s="1">
        <v>43853</v>
      </c>
      <c r="E2601" t="s">
        <v>2236</v>
      </c>
      <c r="F2601" s="1">
        <v>43858</v>
      </c>
      <c r="G2601" t="s">
        <v>3070</v>
      </c>
      <c r="H2601">
        <v>50</v>
      </c>
      <c r="I2601">
        <v>90</v>
      </c>
      <c r="J2601" t="s">
        <v>2236</v>
      </c>
      <c r="K2601" s="26">
        <v>23</v>
      </c>
      <c r="L2601" t="s">
        <v>4710</v>
      </c>
      <c r="N2601">
        <v>4</v>
      </c>
      <c r="O2601" t="str">
        <f t="shared" si="91"/>
        <v>Abu-A_001_E1</v>
      </c>
      <c r="P2601">
        <v>11</v>
      </c>
      <c r="Q2601" t="s">
        <v>65</v>
      </c>
      <c r="R2601">
        <v>100</v>
      </c>
      <c r="S2601">
        <v>50</v>
      </c>
      <c r="T2601">
        <v>50</v>
      </c>
      <c r="U2601" s="35" t="s">
        <v>61</v>
      </c>
      <c r="V2601" t="str">
        <f t="shared" si="87"/>
        <v>Abu-A_001_E2</v>
      </c>
      <c r="W2601">
        <v>11</v>
      </c>
      <c r="X2601" t="s">
        <v>65</v>
      </c>
      <c r="Y2601">
        <v>100</v>
      </c>
      <c r="Z2601">
        <v>50</v>
      </c>
      <c r="AA2601">
        <v>50</v>
      </c>
      <c r="AC2601" t="str">
        <f t="shared" si="88"/>
        <v>Abu-A_001_E3</v>
      </c>
      <c r="AD2601">
        <v>11</v>
      </c>
      <c r="AE2601" t="s">
        <v>65</v>
      </c>
      <c r="AF2601">
        <v>100</v>
      </c>
      <c r="AG2601">
        <v>50</v>
      </c>
      <c r="AH2601">
        <v>50</v>
      </c>
      <c r="AI2601" t="s">
        <v>61</v>
      </c>
      <c r="AJ2601" t="str">
        <f t="shared" si="89"/>
        <v>Abu-A_001_E4</v>
      </c>
      <c r="AK2601">
        <v>11</v>
      </c>
      <c r="AL2601" t="s">
        <v>65</v>
      </c>
      <c r="AM2601">
        <v>100</v>
      </c>
      <c r="AN2601">
        <v>50</v>
      </c>
      <c r="AO2601">
        <v>50</v>
      </c>
      <c r="AP2601" t="s">
        <v>61</v>
      </c>
      <c r="AQ2601" t="s">
        <v>61</v>
      </c>
      <c r="AR2601" t="s">
        <v>61</v>
      </c>
      <c r="AS2601" t="s">
        <v>61</v>
      </c>
      <c r="AT2601" t="s">
        <v>61</v>
      </c>
      <c r="AU2601" t="s">
        <v>61</v>
      </c>
      <c r="AV2601" t="s">
        <v>61</v>
      </c>
      <c r="AW2601" t="s">
        <v>61</v>
      </c>
      <c r="AX2601" s="1"/>
      <c r="AY2601" s="1"/>
      <c r="AZ2601" s="1"/>
      <c r="BA2601" s="1"/>
    </row>
    <row r="2602" spans="1:53" hidden="1" x14ac:dyDescent="0.5">
      <c r="A2602" t="s">
        <v>4733</v>
      </c>
      <c r="B2602" t="str">
        <f t="shared" si="90"/>
        <v>Abu-ARag_024-Ex1</v>
      </c>
      <c r="C2602" t="s">
        <v>56</v>
      </c>
      <c r="D2602" s="1">
        <v>43853</v>
      </c>
      <c r="E2602" t="s">
        <v>2236</v>
      </c>
      <c r="F2602" s="1">
        <v>43858</v>
      </c>
      <c r="G2602" t="s">
        <v>3070</v>
      </c>
      <c r="H2602">
        <v>50</v>
      </c>
      <c r="I2602">
        <v>90</v>
      </c>
      <c r="J2602" t="s">
        <v>2236</v>
      </c>
      <c r="K2602" s="26">
        <v>24</v>
      </c>
      <c r="L2602" t="s">
        <v>4710</v>
      </c>
      <c r="N2602">
        <v>4</v>
      </c>
      <c r="O2602" t="str">
        <f t="shared" si="91"/>
        <v>Abu-A_001_E1</v>
      </c>
      <c r="P2602">
        <v>12</v>
      </c>
      <c r="Q2602" t="s">
        <v>65</v>
      </c>
      <c r="R2602">
        <v>100</v>
      </c>
      <c r="S2602">
        <v>50</v>
      </c>
      <c r="T2602">
        <v>50</v>
      </c>
      <c r="U2602" s="35" t="s">
        <v>61</v>
      </c>
      <c r="V2602" t="str">
        <f t="shared" si="87"/>
        <v>Abu-A_001_E2</v>
      </c>
      <c r="W2602">
        <v>12</v>
      </c>
      <c r="X2602" t="s">
        <v>65</v>
      </c>
      <c r="Y2602">
        <v>100</v>
      </c>
      <c r="Z2602">
        <v>50</v>
      </c>
      <c r="AA2602">
        <v>50</v>
      </c>
      <c r="AC2602" t="str">
        <f t="shared" si="88"/>
        <v>Abu-A_001_E3</v>
      </c>
      <c r="AD2602">
        <v>12</v>
      </c>
      <c r="AE2602" t="s">
        <v>65</v>
      </c>
      <c r="AF2602">
        <v>100</v>
      </c>
      <c r="AG2602">
        <v>50</v>
      </c>
      <c r="AH2602">
        <v>50</v>
      </c>
      <c r="AI2602" t="s">
        <v>61</v>
      </c>
      <c r="AJ2602" t="str">
        <f t="shared" si="89"/>
        <v>Abu-A_001_E4</v>
      </c>
      <c r="AK2602">
        <v>12</v>
      </c>
      <c r="AL2602" t="s">
        <v>65</v>
      </c>
      <c r="AM2602">
        <v>100</v>
      </c>
      <c r="AN2602">
        <v>50</v>
      </c>
      <c r="AO2602">
        <v>50</v>
      </c>
      <c r="AP2602" t="s">
        <v>61</v>
      </c>
      <c r="AQ2602" t="s">
        <v>61</v>
      </c>
      <c r="AR2602" t="s">
        <v>61</v>
      </c>
      <c r="AS2602" t="s">
        <v>61</v>
      </c>
      <c r="AT2602" t="s">
        <v>61</v>
      </c>
      <c r="AU2602" t="s">
        <v>61</v>
      </c>
      <c r="AV2602" t="s">
        <v>61</v>
      </c>
      <c r="AW2602" t="s">
        <v>61</v>
      </c>
      <c r="AX2602" s="1"/>
      <c r="AY2602" s="1"/>
      <c r="AZ2602" s="1"/>
      <c r="BA2602" s="1"/>
    </row>
    <row r="2603" spans="1:53" hidden="1" x14ac:dyDescent="0.5">
      <c r="A2603" t="s">
        <v>4734</v>
      </c>
      <c r="B2603" t="str">
        <f t="shared" si="90"/>
        <v>Abu-ARag_025-Ex1</v>
      </c>
      <c r="C2603" t="s">
        <v>56</v>
      </c>
      <c r="D2603" s="1">
        <v>43853</v>
      </c>
      <c r="E2603" t="s">
        <v>2236</v>
      </c>
      <c r="F2603" s="1">
        <v>43858</v>
      </c>
      <c r="G2603" t="s">
        <v>3070</v>
      </c>
      <c r="H2603">
        <v>50</v>
      </c>
      <c r="I2603">
        <v>90</v>
      </c>
      <c r="J2603" t="s">
        <v>4735</v>
      </c>
      <c r="K2603" s="26">
        <v>25</v>
      </c>
      <c r="L2603" t="s">
        <v>4710</v>
      </c>
      <c r="N2603">
        <v>4</v>
      </c>
      <c r="O2603" t="str">
        <f t="shared" si="91"/>
        <v>Abu-A_001_E1</v>
      </c>
      <c r="P2603">
        <v>1</v>
      </c>
      <c r="Q2603" t="s">
        <v>63</v>
      </c>
      <c r="R2603">
        <v>100</v>
      </c>
      <c r="S2603">
        <v>50</v>
      </c>
      <c r="T2603">
        <v>50</v>
      </c>
      <c r="U2603" s="35" t="s">
        <v>61</v>
      </c>
      <c r="V2603" t="str">
        <f t="shared" si="87"/>
        <v>Abu-A_001_E2</v>
      </c>
      <c r="W2603">
        <v>1</v>
      </c>
      <c r="X2603" t="s">
        <v>63</v>
      </c>
      <c r="Y2603">
        <v>100</v>
      </c>
      <c r="Z2603">
        <v>50</v>
      </c>
      <c r="AA2603">
        <v>50</v>
      </c>
      <c r="AC2603" t="str">
        <f t="shared" si="88"/>
        <v>Abu-A_001_E3</v>
      </c>
      <c r="AD2603">
        <v>1</v>
      </c>
      <c r="AE2603" t="s">
        <v>63</v>
      </c>
      <c r="AF2603">
        <v>100</v>
      </c>
      <c r="AG2603">
        <v>50</v>
      </c>
      <c r="AH2603">
        <v>50</v>
      </c>
      <c r="AI2603" t="s">
        <v>61</v>
      </c>
      <c r="AJ2603" t="str">
        <f t="shared" si="89"/>
        <v>Abu-A_001_E4</v>
      </c>
      <c r="AK2603">
        <v>1</v>
      </c>
      <c r="AL2603" t="s">
        <v>63</v>
      </c>
      <c r="AM2603">
        <v>100</v>
      </c>
      <c r="AN2603">
        <v>50</v>
      </c>
      <c r="AO2603">
        <v>50</v>
      </c>
      <c r="AP2603" t="s">
        <v>61</v>
      </c>
      <c r="AQ2603" t="s">
        <v>61</v>
      </c>
      <c r="AR2603" t="s">
        <v>61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s="1"/>
      <c r="AY2603" s="1"/>
      <c r="AZ2603" s="1"/>
      <c r="BA2603" s="1"/>
    </row>
    <row r="2604" spans="1:53" hidden="1" x14ac:dyDescent="0.5">
      <c r="A2604" t="s">
        <v>4736</v>
      </c>
      <c r="B2604" t="str">
        <f t="shared" si="90"/>
        <v>Abu-ARag_026-Ex1</v>
      </c>
      <c r="C2604" t="s">
        <v>56</v>
      </c>
      <c r="D2604" s="1">
        <v>43853</v>
      </c>
      <c r="E2604" t="s">
        <v>2236</v>
      </c>
      <c r="F2604" s="1">
        <v>43858</v>
      </c>
      <c r="G2604" t="s">
        <v>3070</v>
      </c>
      <c r="H2604">
        <v>50</v>
      </c>
      <c r="I2604">
        <v>90</v>
      </c>
      <c r="J2604" t="s">
        <v>4735</v>
      </c>
      <c r="K2604" s="26">
        <v>26</v>
      </c>
      <c r="L2604" t="s">
        <v>4710</v>
      </c>
      <c r="N2604">
        <v>4</v>
      </c>
      <c r="O2604" t="str">
        <f t="shared" si="91"/>
        <v>Abu-A_001_E1</v>
      </c>
      <c r="P2604">
        <v>2</v>
      </c>
      <c r="Q2604" t="s">
        <v>63</v>
      </c>
      <c r="R2604">
        <v>100</v>
      </c>
      <c r="S2604">
        <v>50</v>
      </c>
      <c r="T2604">
        <v>50</v>
      </c>
      <c r="U2604" s="35" t="s">
        <v>61</v>
      </c>
      <c r="V2604" t="str">
        <f t="shared" si="87"/>
        <v>Abu-A_001_E2</v>
      </c>
      <c r="W2604">
        <v>2</v>
      </c>
      <c r="X2604" t="s">
        <v>63</v>
      </c>
      <c r="Y2604">
        <v>100</v>
      </c>
      <c r="Z2604">
        <v>50</v>
      </c>
      <c r="AA2604">
        <v>50</v>
      </c>
      <c r="AC2604" t="str">
        <f t="shared" si="88"/>
        <v>Abu-A_001_E3</v>
      </c>
      <c r="AD2604">
        <v>2</v>
      </c>
      <c r="AE2604" t="s">
        <v>63</v>
      </c>
      <c r="AF2604">
        <v>100</v>
      </c>
      <c r="AG2604">
        <v>50</v>
      </c>
      <c r="AH2604">
        <v>50</v>
      </c>
      <c r="AI2604" t="s">
        <v>61</v>
      </c>
      <c r="AJ2604" t="str">
        <f t="shared" si="89"/>
        <v>Abu-A_001_E4</v>
      </c>
      <c r="AK2604">
        <v>2</v>
      </c>
      <c r="AL2604" t="s">
        <v>63</v>
      </c>
      <c r="AM2604">
        <v>100</v>
      </c>
      <c r="AN2604">
        <v>50</v>
      </c>
      <c r="AO2604">
        <v>50</v>
      </c>
      <c r="AP2604" t="s">
        <v>61</v>
      </c>
      <c r="AQ2604" t="s">
        <v>61</v>
      </c>
      <c r="AR2604" t="s">
        <v>61</v>
      </c>
      <c r="AS2604" t="s">
        <v>61</v>
      </c>
      <c r="AT2604" t="s">
        <v>61</v>
      </c>
      <c r="AU2604" t="s">
        <v>61</v>
      </c>
      <c r="AV2604" t="s">
        <v>61</v>
      </c>
      <c r="AW2604" t="s">
        <v>61</v>
      </c>
      <c r="AX2604" s="1"/>
      <c r="AY2604" s="1"/>
      <c r="AZ2604" s="1"/>
      <c r="BA2604" s="1"/>
    </row>
    <row r="2605" spans="1:53" hidden="1" x14ac:dyDescent="0.5">
      <c r="A2605" t="s">
        <v>4737</v>
      </c>
      <c r="B2605" t="str">
        <f t="shared" si="90"/>
        <v>Abu-ARag_027-Ex1</v>
      </c>
      <c r="C2605" t="s">
        <v>56</v>
      </c>
      <c r="D2605" s="1">
        <v>43853</v>
      </c>
      <c r="E2605" t="s">
        <v>2236</v>
      </c>
      <c r="F2605" s="1">
        <v>43858</v>
      </c>
      <c r="G2605" t="s">
        <v>3070</v>
      </c>
      <c r="H2605">
        <v>50</v>
      </c>
      <c r="I2605">
        <v>90</v>
      </c>
      <c r="J2605" t="s">
        <v>4735</v>
      </c>
      <c r="K2605" s="26">
        <v>27</v>
      </c>
      <c r="L2605" t="s">
        <v>4710</v>
      </c>
      <c r="N2605">
        <v>4</v>
      </c>
      <c r="O2605" t="str">
        <f t="shared" si="91"/>
        <v>Abu-A_001_E1</v>
      </c>
      <c r="P2605">
        <v>3</v>
      </c>
      <c r="Q2605" t="s">
        <v>63</v>
      </c>
      <c r="R2605">
        <v>100</v>
      </c>
      <c r="S2605">
        <v>50</v>
      </c>
      <c r="T2605">
        <v>50</v>
      </c>
      <c r="U2605" s="35" t="s">
        <v>61</v>
      </c>
      <c r="V2605" t="str">
        <f t="shared" si="87"/>
        <v>Abu-A_001_E2</v>
      </c>
      <c r="W2605">
        <v>3</v>
      </c>
      <c r="X2605" t="s">
        <v>63</v>
      </c>
      <c r="Y2605">
        <v>100</v>
      </c>
      <c r="Z2605">
        <v>50</v>
      </c>
      <c r="AA2605">
        <v>50</v>
      </c>
      <c r="AC2605" t="str">
        <f t="shared" si="88"/>
        <v>Abu-A_001_E3</v>
      </c>
      <c r="AD2605">
        <v>3</v>
      </c>
      <c r="AE2605" t="s">
        <v>63</v>
      </c>
      <c r="AF2605">
        <v>100</v>
      </c>
      <c r="AG2605">
        <v>50</v>
      </c>
      <c r="AH2605">
        <v>50</v>
      </c>
      <c r="AI2605" t="s">
        <v>61</v>
      </c>
      <c r="AJ2605" t="str">
        <f t="shared" si="89"/>
        <v>Abu-A_001_E4</v>
      </c>
      <c r="AK2605">
        <v>3</v>
      </c>
      <c r="AL2605" t="s">
        <v>63</v>
      </c>
      <c r="AM2605">
        <v>100</v>
      </c>
      <c r="AN2605">
        <v>50</v>
      </c>
      <c r="AO2605">
        <v>50</v>
      </c>
      <c r="AP2605" t="s">
        <v>61</v>
      </c>
      <c r="AQ2605" t="s">
        <v>61</v>
      </c>
      <c r="AR2605" t="s">
        <v>61</v>
      </c>
      <c r="AS2605" t="s">
        <v>61</v>
      </c>
      <c r="AT2605" t="s">
        <v>61</v>
      </c>
      <c r="AU2605" t="s">
        <v>61</v>
      </c>
      <c r="AV2605" t="s">
        <v>61</v>
      </c>
      <c r="AW2605" t="s">
        <v>61</v>
      </c>
      <c r="AX2605" s="1"/>
      <c r="AY2605" s="1"/>
      <c r="AZ2605" s="1"/>
      <c r="BA2605" s="1"/>
    </row>
    <row r="2606" spans="1:53" hidden="1" x14ac:dyDescent="0.5">
      <c r="A2606" t="s">
        <v>4738</v>
      </c>
      <c r="B2606" t="str">
        <f t="shared" si="90"/>
        <v>Abu-ARag_028-Ex1</v>
      </c>
      <c r="C2606" t="s">
        <v>56</v>
      </c>
      <c r="D2606" s="1">
        <v>43853</v>
      </c>
      <c r="E2606" t="s">
        <v>2236</v>
      </c>
      <c r="F2606" s="1">
        <v>43858</v>
      </c>
      <c r="G2606" t="s">
        <v>2236</v>
      </c>
      <c r="H2606">
        <v>50</v>
      </c>
      <c r="I2606">
        <v>90</v>
      </c>
      <c r="J2606" t="s">
        <v>4735</v>
      </c>
      <c r="K2606" s="26">
        <v>28</v>
      </c>
      <c r="L2606" t="s">
        <v>4710</v>
      </c>
      <c r="N2606">
        <v>4</v>
      </c>
      <c r="O2606" t="str">
        <f t="shared" ref="O2606:O2615" si="92">L2606&amp;"_E1"</f>
        <v>Abu-A_001_E1</v>
      </c>
      <c r="P2606">
        <v>4</v>
      </c>
      <c r="Q2606" t="s">
        <v>63</v>
      </c>
      <c r="R2606">
        <v>100</v>
      </c>
      <c r="S2606">
        <v>50</v>
      </c>
      <c r="T2606">
        <v>50</v>
      </c>
      <c r="U2606" s="35" t="s">
        <v>61</v>
      </c>
      <c r="V2606" t="str">
        <f t="shared" ref="V2606:V2669" si="93">L2606&amp;"_E2"</f>
        <v>Abu-A_001_E2</v>
      </c>
      <c r="W2606">
        <v>4</v>
      </c>
      <c r="X2606" t="s">
        <v>63</v>
      </c>
      <c r="Y2606">
        <v>100</v>
      </c>
      <c r="Z2606">
        <v>50</v>
      </c>
      <c r="AA2606">
        <v>50</v>
      </c>
      <c r="AC2606" t="str">
        <f t="shared" ref="AC2606:AC2669" si="94">L2606&amp;"_E3"</f>
        <v>Abu-A_001_E3</v>
      </c>
      <c r="AD2606">
        <v>4</v>
      </c>
      <c r="AE2606" t="s">
        <v>63</v>
      </c>
      <c r="AF2606">
        <v>100</v>
      </c>
      <c r="AG2606">
        <v>50</v>
      </c>
      <c r="AH2606">
        <v>50</v>
      </c>
      <c r="AI2606" t="s">
        <v>61</v>
      </c>
      <c r="AJ2606" t="str">
        <f t="shared" ref="AJ2606:AJ2669" si="95">L2606&amp;"_E4"</f>
        <v>Abu-A_001_E4</v>
      </c>
      <c r="AK2606">
        <v>4</v>
      </c>
      <c r="AL2606" t="s">
        <v>63</v>
      </c>
      <c r="AM2606">
        <v>100</v>
      </c>
      <c r="AN2606">
        <v>50</v>
      </c>
      <c r="AO2606">
        <v>50</v>
      </c>
      <c r="AP2606" t="s">
        <v>61</v>
      </c>
      <c r="AQ2606" t="s">
        <v>61</v>
      </c>
      <c r="AR2606" t="s">
        <v>61</v>
      </c>
      <c r="AS2606" t="s">
        <v>61</v>
      </c>
      <c r="AT2606" t="s">
        <v>61</v>
      </c>
      <c r="AU2606" t="s">
        <v>61</v>
      </c>
      <c r="AV2606" t="s">
        <v>61</v>
      </c>
      <c r="AW2606" t="s">
        <v>61</v>
      </c>
      <c r="AX2606" s="1"/>
      <c r="AY2606" s="1"/>
      <c r="AZ2606" s="1"/>
      <c r="BA2606" s="1"/>
    </row>
    <row r="2607" spans="1:53" hidden="1" x14ac:dyDescent="0.5">
      <c r="A2607" t="s">
        <v>4739</v>
      </c>
      <c r="B2607" t="str">
        <f t="shared" si="90"/>
        <v>Abu-ARag_029-Ex1</v>
      </c>
      <c r="C2607" t="s">
        <v>56</v>
      </c>
      <c r="D2607" s="1">
        <v>43853</v>
      </c>
      <c r="E2607" t="s">
        <v>2236</v>
      </c>
      <c r="F2607" s="1">
        <v>43858</v>
      </c>
      <c r="G2607" t="s">
        <v>2236</v>
      </c>
      <c r="H2607">
        <v>50</v>
      </c>
      <c r="I2607">
        <v>90</v>
      </c>
      <c r="J2607" t="s">
        <v>4735</v>
      </c>
      <c r="K2607" s="26">
        <v>29</v>
      </c>
      <c r="L2607" t="s">
        <v>4710</v>
      </c>
      <c r="N2607">
        <v>4</v>
      </c>
      <c r="O2607" t="str">
        <f t="shared" si="92"/>
        <v>Abu-A_001_E1</v>
      </c>
      <c r="P2607">
        <v>5</v>
      </c>
      <c r="Q2607" t="s">
        <v>63</v>
      </c>
      <c r="R2607">
        <v>100</v>
      </c>
      <c r="S2607">
        <v>50</v>
      </c>
      <c r="T2607">
        <v>50</v>
      </c>
      <c r="U2607" s="35" t="s">
        <v>61</v>
      </c>
      <c r="V2607" t="str">
        <f t="shared" si="93"/>
        <v>Abu-A_001_E2</v>
      </c>
      <c r="W2607">
        <v>5</v>
      </c>
      <c r="X2607" t="s">
        <v>63</v>
      </c>
      <c r="Y2607">
        <v>100</v>
      </c>
      <c r="Z2607">
        <v>50</v>
      </c>
      <c r="AA2607">
        <v>50</v>
      </c>
      <c r="AC2607" t="str">
        <f t="shared" si="94"/>
        <v>Abu-A_001_E3</v>
      </c>
      <c r="AD2607">
        <v>5</v>
      </c>
      <c r="AE2607" t="s">
        <v>63</v>
      </c>
      <c r="AF2607">
        <v>100</v>
      </c>
      <c r="AG2607">
        <v>50</v>
      </c>
      <c r="AH2607">
        <v>50</v>
      </c>
      <c r="AI2607" t="s">
        <v>61</v>
      </c>
      <c r="AJ2607" t="str">
        <f t="shared" si="95"/>
        <v>Abu-A_001_E4</v>
      </c>
      <c r="AK2607">
        <v>5</v>
      </c>
      <c r="AL2607" t="s">
        <v>63</v>
      </c>
      <c r="AM2607">
        <v>100</v>
      </c>
      <c r="AN2607">
        <v>50</v>
      </c>
      <c r="AO2607">
        <v>50</v>
      </c>
      <c r="AP2607" t="s">
        <v>61</v>
      </c>
      <c r="AQ2607" t="s">
        <v>61</v>
      </c>
      <c r="AR2607" t="s">
        <v>61</v>
      </c>
      <c r="AS2607" t="s">
        <v>61</v>
      </c>
      <c r="AT2607" t="s">
        <v>61</v>
      </c>
      <c r="AU2607" t="s">
        <v>61</v>
      </c>
      <c r="AV2607" t="s">
        <v>61</v>
      </c>
      <c r="AW2607" t="s">
        <v>61</v>
      </c>
      <c r="AX2607" s="1"/>
      <c r="AY2607" s="1"/>
      <c r="AZ2607" s="1"/>
      <c r="BA2607" s="1"/>
    </row>
    <row r="2608" spans="1:53" hidden="1" x14ac:dyDescent="0.5">
      <c r="A2608" t="s">
        <v>4740</v>
      </c>
      <c r="B2608" t="str">
        <f t="shared" si="90"/>
        <v>Abu-ARag_030-Ex1</v>
      </c>
      <c r="C2608" t="s">
        <v>56</v>
      </c>
      <c r="D2608" s="1">
        <v>43853</v>
      </c>
      <c r="E2608" t="s">
        <v>2746</v>
      </c>
      <c r="F2608" s="1">
        <v>43858</v>
      </c>
      <c r="G2608" t="s">
        <v>2236</v>
      </c>
      <c r="H2608">
        <v>50</v>
      </c>
      <c r="I2608">
        <v>90</v>
      </c>
      <c r="J2608" t="s">
        <v>4735</v>
      </c>
      <c r="K2608" s="26">
        <v>30</v>
      </c>
      <c r="L2608" t="s">
        <v>4710</v>
      </c>
      <c r="N2608">
        <v>4</v>
      </c>
      <c r="O2608" t="str">
        <f t="shared" si="92"/>
        <v>Abu-A_001_E1</v>
      </c>
      <c r="P2608">
        <v>6</v>
      </c>
      <c r="Q2608" t="s">
        <v>63</v>
      </c>
      <c r="R2608">
        <v>100</v>
      </c>
      <c r="S2608">
        <v>50</v>
      </c>
      <c r="T2608">
        <v>50</v>
      </c>
      <c r="U2608" s="35" t="s">
        <v>61</v>
      </c>
      <c r="V2608" t="str">
        <f t="shared" si="93"/>
        <v>Abu-A_001_E2</v>
      </c>
      <c r="W2608">
        <v>6</v>
      </c>
      <c r="X2608" t="s">
        <v>63</v>
      </c>
      <c r="Y2608">
        <v>100</v>
      </c>
      <c r="Z2608">
        <v>50</v>
      </c>
      <c r="AA2608">
        <v>50</v>
      </c>
      <c r="AC2608" t="str">
        <f t="shared" si="94"/>
        <v>Abu-A_001_E3</v>
      </c>
      <c r="AD2608">
        <v>6</v>
      </c>
      <c r="AE2608" t="s">
        <v>63</v>
      </c>
      <c r="AF2608">
        <v>100</v>
      </c>
      <c r="AG2608">
        <v>50</v>
      </c>
      <c r="AH2608">
        <v>50</v>
      </c>
      <c r="AI2608" t="s">
        <v>61</v>
      </c>
      <c r="AJ2608" t="str">
        <f t="shared" si="95"/>
        <v>Abu-A_001_E4</v>
      </c>
      <c r="AK2608">
        <v>6</v>
      </c>
      <c r="AL2608" t="s">
        <v>63</v>
      </c>
      <c r="AM2608">
        <v>100</v>
      </c>
      <c r="AN2608">
        <v>50</v>
      </c>
      <c r="AO2608">
        <v>50</v>
      </c>
      <c r="AP2608" t="s">
        <v>61</v>
      </c>
      <c r="AQ2608" t="s">
        <v>61</v>
      </c>
      <c r="AR2608" t="s">
        <v>61</v>
      </c>
      <c r="AS2608" t="s">
        <v>61</v>
      </c>
      <c r="AT2608" t="s">
        <v>61</v>
      </c>
      <c r="AU2608" t="s">
        <v>61</v>
      </c>
      <c r="AV2608" t="s">
        <v>61</v>
      </c>
      <c r="AW2608" t="s">
        <v>61</v>
      </c>
      <c r="AX2608" s="1"/>
      <c r="AY2608" s="1"/>
      <c r="AZ2608" s="1"/>
      <c r="BA2608" s="1"/>
    </row>
    <row r="2609" spans="1:53" hidden="1" x14ac:dyDescent="0.5">
      <c r="A2609" t="s">
        <v>4741</v>
      </c>
      <c r="B2609" t="str">
        <f t="shared" si="90"/>
        <v>Abu-ARag_031-Ex1</v>
      </c>
      <c r="C2609" t="s">
        <v>56</v>
      </c>
      <c r="D2609" s="1">
        <v>43853</v>
      </c>
      <c r="E2609" t="s">
        <v>2746</v>
      </c>
      <c r="F2609" s="1">
        <v>43858</v>
      </c>
      <c r="G2609" t="s">
        <v>2236</v>
      </c>
      <c r="H2609">
        <v>50</v>
      </c>
      <c r="I2609">
        <v>90</v>
      </c>
      <c r="J2609" t="s">
        <v>4735</v>
      </c>
      <c r="K2609" s="26">
        <v>31</v>
      </c>
      <c r="L2609" t="s">
        <v>4710</v>
      </c>
      <c r="N2609">
        <v>4</v>
      </c>
      <c r="O2609" t="str">
        <f t="shared" si="92"/>
        <v>Abu-A_001_E1</v>
      </c>
      <c r="P2609">
        <v>7</v>
      </c>
      <c r="Q2609" t="s">
        <v>63</v>
      </c>
      <c r="R2609">
        <v>100</v>
      </c>
      <c r="S2609">
        <v>50</v>
      </c>
      <c r="T2609">
        <v>50</v>
      </c>
      <c r="U2609" s="35" t="s">
        <v>61</v>
      </c>
      <c r="V2609" t="str">
        <f t="shared" si="93"/>
        <v>Abu-A_001_E2</v>
      </c>
      <c r="W2609">
        <v>7</v>
      </c>
      <c r="X2609" t="s">
        <v>63</v>
      </c>
      <c r="Y2609">
        <v>100</v>
      </c>
      <c r="Z2609">
        <v>50</v>
      </c>
      <c r="AA2609">
        <v>50</v>
      </c>
      <c r="AC2609" t="str">
        <f t="shared" si="94"/>
        <v>Abu-A_001_E3</v>
      </c>
      <c r="AD2609">
        <v>7</v>
      </c>
      <c r="AE2609" t="s">
        <v>63</v>
      </c>
      <c r="AF2609">
        <v>100</v>
      </c>
      <c r="AG2609">
        <v>50</v>
      </c>
      <c r="AH2609">
        <v>50</v>
      </c>
      <c r="AI2609" t="s">
        <v>61</v>
      </c>
      <c r="AJ2609" t="str">
        <f t="shared" si="95"/>
        <v>Abu-A_001_E4</v>
      </c>
      <c r="AK2609">
        <v>7</v>
      </c>
      <c r="AL2609" t="s">
        <v>63</v>
      </c>
      <c r="AM2609">
        <v>100</v>
      </c>
      <c r="AN2609">
        <v>50</v>
      </c>
      <c r="AO2609">
        <v>50</v>
      </c>
      <c r="AP2609" t="s">
        <v>61</v>
      </c>
      <c r="AQ2609" t="s">
        <v>61</v>
      </c>
      <c r="AR2609" t="s">
        <v>61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s="1"/>
      <c r="AY2609" s="1"/>
      <c r="AZ2609" s="1"/>
      <c r="BA2609" s="1"/>
    </row>
    <row r="2610" spans="1:53" hidden="1" x14ac:dyDescent="0.5">
      <c r="A2610" t="s">
        <v>4742</v>
      </c>
      <c r="B2610" t="str">
        <f t="shared" si="90"/>
        <v>Abu-ARag_032-Ex1</v>
      </c>
      <c r="C2610" t="s">
        <v>56</v>
      </c>
      <c r="D2610" s="1">
        <v>43853</v>
      </c>
      <c r="E2610" t="s">
        <v>2746</v>
      </c>
      <c r="F2610" s="1">
        <v>43858</v>
      </c>
      <c r="G2610" t="s">
        <v>2236</v>
      </c>
      <c r="H2610">
        <v>50</v>
      </c>
      <c r="I2610">
        <v>90</v>
      </c>
      <c r="J2610" t="s">
        <v>4735</v>
      </c>
      <c r="K2610" s="26">
        <v>32</v>
      </c>
      <c r="L2610" t="s">
        <v>4710</v>
      </c>
      <c r="N2610">
        <v>4</v>
      </c>
      <c r="O2610" t="str">
        <f t="shared" si="92"/>
        <v>Abu-A_001_E1</v>
      </c>
      <c r="P2610">
        <v>8</v>
      </c>
      <c r="Q2610" t="s">
        <v>63</v>
      </c>
      <c r="R2610">
        <v>100</v>
      </c>
      <c r="S2610">
        <v>50</v>
      </c>
      <c r="T2610">
        <v>50</v>
      </c>
      <c r="U2610" s="35" t="s">
        <v>61</v>
      </c>
      <c r="V2610" t="str">
        <f t="shared" si="93"/>
        <v>Abu-A_001_E2</v>
      </c>
      <c r="W2610">
        <v>8</v>
      </c>
      <c r="X2610" t="s">
        <v>63</v>
      </c>
      <c r="Y2610">
        <v>100</v>
      </c>
      <c r="Z2610">
        <v>50</v>
      </c>
      <c r="AA2610">
        <v>50</v>
      </c>
      <c r="AC2610" t="str">
        <f t="shared" si="94"/>
        <v>Abu-A_001_E3</v>
      </c>
      <c r="AD2610">
        <v>8</v>
      </c>
      <c r="AE2610" t="s">
        <v>63</v>
      </c>
      <c r="AF2610">
        <v>100</v>
      </c>
      <c r="AG2610">
        <v>50</v>
      </c>
      <c r="AH2610">
        <v>50</v>
      </c>
      <c r="AI2610" t="s">
        <v>61</v>
      </c>
      <c r="AJ2610" t="str">
        <f t="shared" si="95"/>
        <v>Abu-A_001_E4</v>
      </c>
      <c r="AK2610">
        <v>8</v>
      </c>
      <c r="AL2610" t="s">
        <v>63</v>
      </c>
      <c r="AM2610">
        <v>100</v>
      </c>
      <c r="AN2610">
        <v>50</v>
      </c>
      <c r="AO2610">
        <v>50</v>
      </c>
      <c r="AP2610" t="s">
        <v>61</v>
      </c>
      <c r="AQ2610" t="s">
        <v>61</v>
      </c>
      <c r="AR2610" t="s">
        <v>61</v>
      </c>
      <c r="AS2610" t="s">
        <v>61</v>
      </c>
      <c r="AT2610" t="s">
        <v>61</v>
      </c>
      <c r="AU2610" t="s">
        <v>61</v>
      </c>
      <c r="AV2610" t="s">
        <v>61</v>
      </c>
      <c r="AW2610" t="s">
        <v>61</v>
      </c>
      <c r="AX2610" s="1"/>
      <c r="AY2610" s="1"/>
      <c r="AZ2610" s="1"/>
      <c r="BA2610" s="1"/>
    </row>
    <row r="2611" spans="1:53" hidden="1" x14ac:dyDescent="0.5">
      <c r="A2611" t="s">
        <v>4743</v>
      </c>
      <c r="B2611" t="str">
        <f t="shared" si="90"/>
        <v>Abu-ARag_033-Ex1</v>
      </c>
      <c r="C2611" t="s">
        <v>56</v>
      </c>
      <c r="D2611" s="1">
        <v>43853</v>
      </c>
      <c r="E2611" t="s">
        <v>2746</v>
      </c>
      <c r="F2611" s="1">
        <v>43858</v>
      </c>
      <c r="G2611" t="s">
        <v>2236</v>
      </c>
      <c r="H2611">
        <v>50</v>
      </c>
      <c r="I2611">
        <v>90</v>
      </c>
      <c r="J2611" t="s">
        <v>4735</v>
      </c>
      <c r="K2611" s="26">
        <v>33</v>
      </c>
      <c r="L2611" t="s">
        <v>4710</v>
      </c>
      <c r="N2611">
        <v>4</v>
      </c>
      <c r="O2611" t="str">
        <f t="shared" si="92"/>
        <v>Abu-A_001_E1</v>
      </c>
      <c r="P2611">
        <v>9</v>
      </c>
      <c r="Q2611" t="s">
        <v>63</v>
      </c>
      <c r="R2611">
        <v>100</v>
      </c>
      <c r="S2611">
        <v>50</v>
      </c>
      <c r="T2611">
        <v>50</v>
      </c>
      <c r="U2611" s="35" t="s">
        <v>61</v>
      </c>
      <c r="V2611" t="str">
        <f t="shared" si="93"/>
        <v>Abu-A_001_E2</v>
      </c>
      <c r="W2611">
        <v>9</v>
      </c>
      <c r="X2611" t="s">
        <v>63</v>
      </c>
      <c r="Y2611">
        <v>100</v>
      </c>
      <c r="Z2611">
        <v>50</v>
      </c>
      <c r="AA2611">
        <v>50</v>
      </c>
      <c r="AC2611" t="str">
        <f t="shared" si="94"/>
        <v>Abu-A_001_E3</v>
      </c>
      <c r="AD2611">
        <v>9</v>
      </c>
      <c r="AE2611" t="s">
        <v>63</v>
      </c>
      <c r="AF2611">
        <v>100</v>
      </c>
      <c r="AG2611">
        <v>50</v>
      </c>
      <c r="AH2611">
        <v>50</v>
      </c>
      <c r="AI2611" t="s">
        <v>61</v>
      </c>
      <c r="AJ2611" t="str">
        <f t="shared" si="95"/>
        <v>Abu-A_001_E4</v>
      </c>
      <c r="AK2611">
        <v>9</v>
      </c>
      <c r="AL2611" t="s">
        <v>63</v>
      </c>
      <c r="AM2611">
        <v>100</v>
      </c>
      <c r="AN2611">
        <v>50</v>
      </c>
      <c r="AO2611">
        <v>50</v>
      </c>
      <c r="AP2611" t="s">
        <v>61</v>
      </c>
      <c r="AQ2611" t="s">
        <v>61</v>
      </c>
      <c r="AR2611" t="s">
        <v>61</v>
      </c>
      <c r="AS2611" t="s">
        <v>61</v>
      </c>
      <c r="AT2611" t="s">
        <v>61</v>
      </c>
      <c r="AU2611" t="s">
        <v>61</v>
      </c>
      <c r="AV2611" t="s">
        <v>61</v>
      </c>
      <c r="AW2611" t="s">
        <v>61</v>
      </c>
      <c r="AX2611" s="1"/>
      <c r="AY2611" s="1"/>
      <c r="AZ2611" s="1"/>
      <c r="BA2611" s="1"/>
    </row>
    <row r="2612" spans="1:53" hidden="1" x14ac:dyDescent="0.5">
      <c r="A2612" t="s">
        <v>4744</v>
      </c>
      <c r="B2612" t="str">
        <f t="shared" si="90"/>
        <v>Abu-ARag_034-Ex1</v>
      </c>
      <c r="C2612" t="s">
        <v>56</v>
      </c>
      <c r="D2612" s="1">
        <v>43853</v>
      </c>
      <c r="E2612" t="s">
        <v>2746</v>
      </c>
      <c r="F2612" s="1">
        <v>43858</v>
      </c>
      <c r="G2612" t="s">
        <v>2236</v>
      </c>
      <c r="H2612">
        <v>50</v>
      </c>
      <c r="I2612">
        <v>90</v>
      </c>
      <c r="J2612" t="s">
        <v>4735</v>
      </c>
      <c r="K2612" s="26">
        <v>34</v>
      </c>
      <c r="L2612" t="s">
        <v>4710</v>
      </c>
      <c r="N2612">
        <v>4</v>
      </c>
      <c r="O2612" t="str">
        <f t="shared" si="92"/>
        <v>Abu-A_001_E1</v>
      </c>
      <c r="P2612">
        <v>10</v>
      </c>
      <c r="Q2612" t="s">
        <v>63</v>
      </c>
      <c r="R2612">
        <v>100</v>
      </c>
      <c r="S2612">
        <v>50</v>
      </c>
      <c r="T2612">
        <v>50</v>
      </c>
      <c r="U2612" s="35" t="s">
        <v>61</v>
      </c>
      <c r="V2612" t="str">
        <f t="shared" si="93"/>
        <v>Abu-A_001_E2</v>
      </c>
      <c r="W2612">
        <v>10</v>
      </c>
      <c r="X2612" t="s">
        <v>63</v>
      </c>
      <c r="Y2612">
        <v>100</v>
      </c>
      <c r="Z2612">
        <v>50</v>
      </c>
      <c r="AA2612">
        <v>50</v>
      </c>
      <c r="AC2612" t="str">
        <f t="shared" si="94"/>
        <v>Abu-A_001_E3</v>
      </c>
      <c r="AD2612">
        <v>10</v>
      </c>
      <c r="AE2612" t="s">
        <v>63</v>
      </c>
      <c r="AF2612">
        <v>100</v>
      </c>
      <c r="AG2612">
        <v>50</v>
      </c>
      <c r="AH2612">
        <v>50</v>
      </c>
      <c r="AI2612" t="s">
        <v>61</v>
      </c>
      <c r="AJ2612" t="str">
        <f t="shared" si="95"/>
        <v>Abu-A_001_E4</v>
      </c>
      <c r="AK2612">
        <v>10</v>
      </c>
      <c r="AL2612" t="s">
        <v>63</v>
      </c>
      <c r="AM2612">
        <v>100</v>
      </c>
      <c r="AN2612">
        <v>50</v>
      </c>
      <c r="AO2612">
        <v>50</v>
      </c>
      <c r="AP2612" t="s">
        <v>61</v>
      </c>
      <c r="AQ2612" t="s">
        <v>61</v>
      </c>
      <c r="AR2612" t="s">
        <v>61</v>
      </c>
      <c r="AS2612" t="s">
        <v>61</v>
      </c>
      <c r="AT2612" t="s">
        <v>61</v>
      </c>
      <c r="AU2612" t="s">
        <v>61</v>
      </c>
      <c r="AV2612" t="s">
        <v>61</v>
      </c>
      <c r="AW2612" t="s">
        <v>61</v>
      </c>
      <c r="AX2612" s="1"/>
      <c r="AY2612" s="1"/>
      <c r="AZ2612" s="1"/>
      <c r="BA2612" s="1"/>
    </row>
    <row r="2613" spans="1:53" hidden="1" x14ac:dyDescent="0.5">
      <c r="A2613" t="s">
        <v>4745</v>
      </c>
      <c r="B2613" t="str">
        <f t="shared" si="90"/>
        <v>Abu-ARag_035-Ex1</v>
      </c>
      <c r="C2613" t="s">
        <v>56</v>
      </c>
      <c r="D2613" s="1">
        <v>43853</v>
      </c>
      <c r="E2613" t="s">
        <v>2746</v>
      </c>
      <c r="F2613" s="1">
        <v>43858</v>
      </c>
      <c r="G2613" t="s">
        <v>2236</v>
      </c>
      <c r="H2613">
        <v>50</v>
      </c>
      <c r="I2613">
        <v>90</v>
      </c>
      <c r="J2613" t="s">
        <v>4735</v>
      </c>
      <c r="K2613" s="26">
        <v>35</v>
      </c>
      <c r="L2613" t="s">
        <v>4710</v>
      </c>
      <c r="N2613">
        <v>4</v>
      </c>
      <c r="O2613" t="str">
        <f t="shared" si="92"/>
        <v>Abu-A_001_E1</v>
      </c>
      <c r="P2613">
        <v>11</v>
      </c>
      <c r="Q2613" t="s">
        <v>63</v>
      </c>
      <c r="R2613">
        <v>100</v>
      </c>
      <c r="S2613">
        <v>50</v>
      </c>
      <c r="T2613">
        <v>50</v>
      </c>
      <c r="U2613" s="35" t="s">
        <v>61</v>
      </c>
      <c r="V2613" t="str">
        <f t="shared" si="93"/>
        <v>Abu-A_001_E2</v>
      </c>
      <c r="W2613">
        <v>11</v>
      </c>
      <c r="X2613" t="s">
        <v>63</v>
      </c>
      <c r="Y2613">
        <v>100</v>
      </c>
      <c r="Z2613">
        <v>50</v>
      </c>
      <c r="AA2613">
        <v>50</v>
      </c>
      <c r="AC2613" t="str">
        <f t="shared" si="94"/>
        <v>Abu-A_001_E3</v>
      </c>
      <c r="AD2613">
        <v>11</v>
      </c>
      <c r="AE2613" t="s">
        <v>63</v>
      </c>
      <c r="AF2613">
        <v>100</v>
      </c>
      <c r="AG2613">
        <v>50</v>
      </c>
      <c r="AH2613">
        <v>50</v>
      </c>
      <c r="AI2613" t="s">
        <v>61</v>
      </c>
      <c r="AJ2613" t="str">
        <f t="shared" si="95"/>
        <v>Abu-A_001_E4</v>
      </c>
      <c r="AK2613">
        <v>11</v>
      </c>
      <c r="AL2613" t="s">
        <v>63</v>
      </c>
      <c r="AM2613">
        <v>100</v>
      </c>
      <c r="AN2613">
        <v>50</v>
      </c>
      <c r="AO2613">
        <v>50</v>
      </c>
      <c r="AP2613" t="s">
        <v>61</v>
      </c>
      <c r="AQ2613" t="s">
        <v>61</v>
      </c>
      <c r="AR2613" t="s">
        <v>61</v>
      </c>
      <c r="AS2613" t="s">
        <v>61</v>
      </c>
      <c r="AT2613" t="s">
        <v>61</v>
      </c>
      <c r="AU2613" t="s">
        <v>61</v>
      </c>
      <c r="AV2613" t="s">
        <v>61</v>
      </c>
      <c r="AW2613" t="s">
        <v>61</v>
      </c>
      <c r="AX2613" s="1"/>
      <c r="AY2613" s="1"/>
      <c r="AZ2613" s="1"/>
      <c r="BA2613" s="1"/>
    </row>
    <row r="2614" spans="1:53" hidden="1" x14ac:dyDescent="0.5">
      <c r="A2614" t="s">
        <v>4746</v>
      </c>
      <c r="B2614" t="str">
        <f t="shared" si="90"/>
        <v>Abu-ARag_036-Ex1</v>
      </c>
      <c r="C2614" t="s">
        <v>56</v>
      </c>
      <c r="D2614" s="1">
        <v>43853</v>
      </c>
      <c r="E2614" t="s">
        <v>2746</v>
      </c>
      <c r="F2614" s="1">
        <v>43858</v>
      </c>
      <c r="G2614" t="s">
        <v>2236</v>
      </c>
      <c r="H2614">
        <v>50</v>
      </c>
      <c r="I2614">
        <v>90</v>
      </c>
      <c r="J2614" t="s">
        <v>4735</v>
      </c>
      <c r="K2614" s="26">
        <v>36</v>
      </c>
      <c r="L2614" t="s">
        <v>4710</v>
      </c>
      <c r="N2614">
        <v>4</v>
      </c>
      <c r="O2614" t="str">
        <f t="shared" si="92"/>
        <v>Abu-A_001_E1</v>
      </c>
      <c r="P2614">
        <v>12</v>
      </c>
      <c r="Q2614" t="s">
        <v>63</v>
      </c>
      <c r="R2614">
        <v>100</v>
      </c>
      <c r="S2614">
        <v>50</v>
      </c>
      <c r="T2614">
        <v>50</v>
      </c>
      <c r="U2614" s="35" t="s">
        <v>61</v>
      </c>
      <c r="V2614" t="str">
        <f t="shared" si="93"/>
        <v>Abu-A_001_E2</v>
      </c>
      <c r="W2614">
        <v>12</v>
      </c>
      <c r="X2614" t="s">
        <v>63</v>
      </c>
      <c r="Y2614">
        <v>100</v>
      </c>
      <c r="Z2614">
        <v>50</v>
      </c>
      <c r="AA2614">
        <v>50</v>
      </c>
      <c r="AC2614" t="str">
        <f t="shared" si="94"/>
        <v>Abu-A_001_E3</v>
      </c>
      <c r="AD2614">
        <v>12</v>
      </c>
      <c r="AE2614" t="s">
        <v>63</v>
      </c>
      <c r="AF2614">
        <v>100</v>
      </c>
      <c r="AG2614">
        <v>50</v>
      </c>
      <c r="AH2614">
        <v>50</v>
      </c>
      <c r="AI2614" t="s">
        <v>61</v>
      </c>
      <c r="AJ2614" t="str">
        <f t="shared" si="95"/>
        <v>Abu-A_001_E4</v>
      </c>
      <c r="AK2614">
        <v>12</v>
      </c>
      <c r="AL2614" t="s">
        <v>63</v>
      </c>
      <c r="AM2614">
        <v>100</v>
      </c>
      <c r="AN2614">
        <v>50</v>
      </c>
      <c r="AO2614">
        <v>50</v>
      </c>
      <c r="AP2614" t="s">
        <v>61</v>
      </c>
      <c r="AQ2614" t="s">
        <v>61</v>
      </c>
      <c r="AR2614" t="s">
        <v>61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s="1"/>
      <c r="AY2614" s="1"/>
      <c r="AZ2614" s="1"/>
      <c r="BA2614" s="1"/>
    </row>
    <row r="2615" spans="1:53" hidden="1" x14ac:dyDescent="0.5">
      <c r="A2615" t="s">
        <v>4747</v>
      </c>
      <c r="B2615" t="str">
        <f t="shared" si="90"/>
        <v>Abu-ARag_037-Ex1</v>
      </c>
      <c r="C2615" t="s">
        <v>56</v>
      </c>
      <c r="D2615" s="1">
        <v>43853</v>
      </c>
      <c r="E2615" t="s">
        <v>2746</v>
      </c>
      <c r="F2615" s="1">
        <v>43858</v>
      </c>
      <c r="G2615" t="s">
        <v>2236</v>
      </c>
      <c r="H2615">
        <v>50</v>
      </c>
      <c r="I2615">
        <v>90</v>
      </c>
      <c r="J2615" t="s">
        <v>4735</v>
      </c>
      <c r="K2615" s="26">
        <v>37</v>
      </c>
      <c r="L2615" t="s">
        <v>4710</v>
      </c>
      <c r="N2615">
        <v>4</v>
      </c>
      <c r="O2615" t="str">
        <f t="shared" si="92"/>
        <v>Abu-A_001_E1</v>
      </c>
      <c r="P2615">
        <v>1</v>
      </c>
      <c r="Q2615" t="s">
        <v>60</v>
      </c>
      <c r="R2615">
        <v>100</v>
      </c>
      <c r="S2615">
        <v>50</v>
      </c>
      <c r="T2615">
        <v>50</v>
      </c>
      <c r="U2615" s="35" t="s">
        <v>61</v>
      </c>
      <c r="V2615" t="str">
        <f t="shared" si="93"/>
        <v>Abu-A_001_E2</v>
      </c>
      <c r="W2615">
        <v>1</v>
      </c>
      <c r="X2615" t="s">
        <v>60</v>
      </c>
      <c r="Y2615">
        <v>100</v>
      </c>
      <c r="Z2615">
        <v>50</v>
      </c>
      <c r="AA2615">
        <v>50</v>
      </c>
      <c r="AC2615" t="str">
        <f t="shared" si="94"/>
        <v>Abu-A_001_E3</v>
      </c>
      <c r="AD2615">
        <v>1</v>
      </c>
      <c r="AE2615" t="s">
        <v>60</v>
      </c>
      <c r="AF2615">
        <v>100</v>
      </c>
      <c r="AG2615">
        <v>50</v>
      </c>
      <c r="AH2615">
        <v>50</v>
      </c>
      <c r="AI2615" t="s">
        <v>61</v>
      </c>
      <c r="AJ2615" t="str">
        <f t="shared" si="95"/>
        <v>Abu-A_001_E4</v>
      </c>
      <c r="AK2615">
        <v>1</v>
      </c>
      <c r="AL2615" t="s">
        <v>60</v>
      </c>
      <c r="AM2615">
        <v>100</v>
      </c>
      <c r="AN2615">
        <v>50</v>
      </c>
      <c r="AO2615">
        <v>50</v>
      </c>
      <c r="AP2615" t="s">
        <v>61</v>
      </c>
      <c r="AQ2615" t="s">
        <v>61</v>
      </c>
      <c r="AR2615" t="s">
        <v>61</v>
      </c>
      <c r="AS2615" t="s">
        <v>61</v>
      </c>
      <c r="AT2615" t="s">
        <v>61</v>
      </c>
      <c r="AU2615" t="s">
        <v>61</v>
      </c>
      <c r="AV2615" t="s">
        <v>61</v>
      </c>
      <c r="AW2615" t="s">
        <v>61</v>
      </c>
      <c r="AX2615" s="1"/>
      <c r="AY2615" s="1"/>
      <c r="AZ2615" s="1"/>
      <c r="BA2615" s="1"/>
    </row>
    <row r="2616" spans="1:53" hidden="1" x14ac:dyDescent="0.5">
      <c r="A2616" t="s">
        <v>4748</v>
      </c>
      <c r="B2616" t="s">
        <v>4749</v>
      </c>
      <c r="C2616" t="s">
        <v>56</v>
      </c>
      <c r="D2616" s="21">
        <v>43853</v>
      </c>
      <c r="E2616" t="s">
        <v>2236</v>
      </c>
      <c r="F2616" s="1">
        <v>43860</v>
      </c>
      <c r="G2616" t="s">
        <v>2236</v>
      </c>
      <c r="H2616">
        <v>50</v>
      </c>
      <c r="I2616">
        <v>90</v>
      </c>
      <c r="J2616" t="s">
        <v>2236</v>
      </c>
      <c r="K2616" s="26">
        <v>1</v>
      </c>
      <c r="L2616" t="s">
        <v>4750</v>
      </c>
      <c r="N2616">
        <v>4</v>
      </c>
      <c r="O2616" t="s">
        <v>4751</v>
      </c>
      <c r="P2616">
        <v>1</v>
      </c>
      <c r="Q2616" t="s">
        <v>67</v>
      </c>
      <c r="R2616" s="32">
        <v>100</v>
      </c>
      <c r="S2616" s="32">
        <v>50</v>
      </c>
      <c r="T2616" s="32">
        <v>50</v>
      </c>
      <c r="U2616" s="35">
        <v>-8.5</v>
      </c>
      <c r="V2616" t="str">
        <f t="shared" si="93"/>
        <v>Lle-A_001_E2</v>
      </c>
      <c r="W2616">
        <v>1</v>
      </c>
      <c r="X2616" t="s">
        <v>67</v>
      </c>
      <c r="Y2616">
        <v>100</v>
      </c>
      <c r="Z2616">
        <v>50</v>
      </c>
      <c r="AA2616">
        <v>50</v>
      </c>
      <c r="AB2616">
        <v>-1.4</v>
      </c>
      <c r="AC2616" t="str">
        <f t="shared" si="94"/>
        <v>Lle-A_001_E3</v>
      </c>
      <c r="AD2616">
        <v>1</v>
      </c>
      <c r="AE2616" t="s">
        <v>67</v>
      </c>
      <c r="AF2616">
        <v>100</v>
      </c>
      <c r="AG2616">
        <v>50</v>
      </c>
      <c r="AH2616">
        <v>50</v>
      </c>
      <c r="AI2616">
        <v>-10.3</v>
      </c>
      <c r="AJ2616" t="str">
        <f t="shared" si="95"/>
        <v>Lle-A_001_E4</v>
      </c>
      <c r="AK2616">
        <v>1</v>
      </c>
      <c r="AL2616" t="s">
        <v>67</v>
      </c>
      <c r="AM2616">
        <v>100</v>
      </c>
      <c r="AN2616">
        <v>50</v>
      </c>
      <c r="AO2616">
        <v>50</v>
      </c>
      <c r="AP2616">
        <v>-12.9</v>
      </c>
      <c r="AQ2616" s="1">
        <v>43861</v>
      </c>
      <c r="AR2616">
        <v>5</v>
      </c>
      <c r="AS2616" t="s">
        <v>4314</v>
      </c>
      <c r="AT2616" t="s">
        <v>61</v>
      </c>
      <c r="AU2616" t="s">
        <v>61</v>
      </c>
      <c r="AV2616" t="s">
        <v>61</v>
      </c>
      <c r="AW2616" t="s">
        <v>61</v>
      </c>
      <c r="AX2616" s="1"/>
      <c r="AY2616" s="1"/>
      <c r="AZ2616" s="1"/>
      <c r="BA2616" s="1"/>
    </row>
    <row r="2617" spans="1:53" hidden="1" x14ac:dyDescent="0.5">
      <c r="A2617" t="s">
        <v>4752</v>
      </c>
      <c r="B2617" t="str">
        <f t="shared" ref="B2617:B2647" si="96">_xlfn.CONCAT(A2617,"-Ex1")</f>
        <v>Lle-AHam_002-Ex1</v>
      </c>
      <c r="C2617" t="s">
        <v>56</v>
      </c>
      <c r="D2617" s="21">
        <v>43853</v>
      </c>
      <c r="E2617" t="s">
        <v>2236</v>
      </c>
      <c r="F2617" s="1">
        <v>43860</v>
      </c>
      <c r="G2617" t="s">
        <v>2236</v>
      </c>
      <c r="H2617">
        <v>50</v>
      </c>
      <c r="I2617">
        <v>90</v>
      </c>
      <c r="J2617" t="s">
        <v>2236</v>
      </c>
      <c r="K2617" s="26">
        <v>2</v>
      </c>
      <c r="L2617" t="s">
        <v>4750</v>
      </c>
      <c r="N2617">
        <v>4</v>
      </c>
      <c r="O2617" t="s">
        <v>4751</v>
      </c>
      <c r="P2617">
        <v>2</v>
      </c>
      <c r="Q2617" t="s">
        <v>67</v>
      </c>
      <c r="R2617" s="32">
        <v>100</v>
      </c>
      <c r="S2617" s="32">
        <v>50</v>
      </c>
      <c r="T2617" s="32">
        <v>50</v>
      </c>
      <c r="U2617" s="35">
        <v>20.9</v>
      </c>
      <c r="V2617" t="str">
        <f t="shared" si="93"/>
        <v>Lle-A_001_E2</v>
      </c>
      <c r="W2617">
        <v>2</v>
      </c>
      <c r="X2617" t="s">
        <v>67</v>
      </c>
      <c r="Y2617">
        <v>100</v>
      </c>
      <c r="Z2617">
        <v>50</v>
      </c>
      <c r="AA2617">
        <v>50</v>
      </c>
      <c r="AB2617">
        <v>45.5</v>
      </c>
      <c r="AC2617" t="str">
        <f t="shared" si="94"/>
        <v>Lle-A_001_E3</v>
      </c>
      <c r="AD2617">
        <v>2</v>
      </c>
      <c r="AE2617" t="s">
        <v>67</v>
      </c>
      <c r="AF2617">
        <v>100</v>
      </c>
      <c r="AG2617">
        <v>50</v>
      </c>
      <c r="AH2617">
        <v>50</v>
      </c>
      <c r="AI2617">
        <v>2</v>
      </c>
      <c r="AJ2617" t="str">
        <f t="shared" si="95"/>
        <v>Lle-A_001_E4</v>
      </c>
      <c r="AK2617">
        <v>2</v>
      </c>
      <c r="AL2617" t="s">
        <v>67</v>
      </c>
      <c r="AM2617">
        <v>100</v>
      </c>
      <c r="AN2617">
        <v>50</v>
      </c>
      <c r="AO2617">
        <v>50</v>
      </c>
      <c r="AP2617">
        <v>79.400000000000006</v>
      </c>
      <c r="AQ2617" s="1">
        <v>43861</v>
      </c>
      <c r="AR2617">
        <v>5</v>
      </c>
      <c r="AS2617" t="s">
        <v>4314</v>
      </c>
      <c r="AT2617" t="s">
        <v>61</v>
      </c>
      <c r="AU2617" t="s">
        <v>61</v>
      </c>
      <c r="AV2617" t="s">
        <v>61</v>
      </c>
      <c r="AW2617" t="s">
        <v>61</v>
      </c>
      <c r="AX2617" s="1"/>
      <c r="AY2617" s="1"/>
      <c r="AZ2617" s="1"/>
      <c r="BA2617" s="1"/>
    </row>
    <row r="2618" spans="1:53" hidden="1" x14ac:dyDescent="0.5">
      <c r="A2618" t="s">
        <v>4753</v>
      </c>
      <c r="B2618" t="str">
        <f t="shared" si="96"/>
        <v>Lle-AHam_003-Ex1</v>
      </c>
      <c r="C2618" t="s">
        <v>56</v>
      </c>
      <c r="D2618" s="21">
        <v>43853</v>
      </c>
      <c r="E2618" t="s">
        <v>2236</v>
      </c>
      <c r="F2618" s="1">
        <v>43860</v>
      </c>
      <c r="G2618" t="s">
        <v>2236</v>
      </c>
      <c r="H2618">
        <v>50</v>
      </c>
      <c r="I2618">
        <v>90</v>
      </c>
      <c r="J2618" t="s">
        <v>2236</v>
      </c>
      <c r="K2618" s="26">
        <v>3</v>
      </c>
      <c r="L2618" t="s">
        <v>4750</v>
      </c>
      <c r="N2618">
        <v>4</v>
      </c>
      <c r="O2618" t="s">
        <v>4751</v>
      </c>
      <c r="P2618">
        <v>3</v>
      </c>
      <c r="Q2618" t="s">
        <v>67</v>
      </c>
      <c r="R2618" s="32">
        <v>100</v>
      </c>
      <c r="S2618" s="32">
        <v>50</v>
      </c>
      <c r="T2618" s="32">
        <v>50</v>
      </c>
      <c r="U2618" s="35">
        <v>19.600000000000001</v>
      </c>
      <c r="V2618" t="str">
        <f t="shared" si="93"/>
        <v>Lle-A_001_E2</v>
      </c>
      <c r="W2618">
        <v>3</v>
      </c>
      <c r="X2618" t="s">
        <v>67</v>
      </c>
      <c r="Y2618">
        <v>100</v>
      </c>
      <c r="Z2618">
        <v>50</v>
      </c>
      <c r="AA2618">
        <v>50</v>
      </c>
      <c r="AB2618">
        <v>-12.1</v>
      </c>
      <c r="AC2618" t="str">
        <f t="shared" si="94"/>
        <v>Lle-A_001_E3</v>
      </c>
      <c r="AD2618">
        <v>3</v>
      </c>
      <c r="AE2618" t="s">
        <v>67</v>
      </c>
      <c r="AF2618">
        <v>100</v>
      </c>
      <c r="AG2618">
        <v>50</v>
      </c>
      <c r="AH2618">
        <v>50</v>
      </c>
      <c r="AI2618">
        <v>16</v>
      </c>
      <c r="AJ2618" t="str">
        <f t="shared" si="95"/>
        <v>Lle-A_001_E4</v>
      </c>
      <c r="AK2618">
        <v>3</v>
      </c>
      <c r="AL2618" t="s">
        <v>67</v>
      </c>
      <c r="AM2618">
        <v>100</v>
      </c>
      <c r="AN2618">
        <v>50</v>
      </c>
      <c r="AO2618">
        <v>50</v>
      </c>
      <c r="AP2618">
        <v>-10.3</v>
      </c>
      <c r="AQ2618" s="1">
        <v>43861</v>
      </c>
      <c r="AR2618">
        <v>5</v>
      </c>
      <c r="AS2618" t="s">
        <v>4314</v>
      </c>
      <c r="AT2618" t="s">
        <v>61</v>
      </c>
      <c r="AU2618" t="s">
        <v>61</v>
      </c>
      <c r="AV2618" t="s">
        <v>61</v>
      </c>
      <c r="AW2618" t="s">
        <v>61</v>
      </c>
      <c r="AX2618" s="1"/>
      <c r="AY2618" s="1"/>
      <c r="AZ2618" s="1"/>
      <c r="BA2618" s="1"/>
    </row>
    <row r="2619" spans="1:53" hidden="1" x14ac:dyDescent="0.5">
      <c r="A2619" t="s">
        <v>4754</v>
      </c>
      <c r="B2619" t="str">
        <f t="shared" si="96"/>
        <v>Lle-AHam_004-Ex1</v>
      </c>
      <c r="C2619" t="s">
        <v>56</v>
      </c>
      <c r="D2619" s="21">
        <v>43853</v>
      </c>
      <c r="E2619" t="s">
        <v>2236</v>
      </c>
      <c r="F2619" s="1">
        <v>43860</v>
      </c>
      <c r="G2619" t="s">
        <v>2236</v>
      </c>
      <c r="H2619">
        <v>50</v>
      </c>
      <c r="I2619">
        <v>90</v>
      </c>
      <c r="J2619" t="s">
        <v>2236</v>
      </c>
      <c r="K2619" s="26">
        <v>4</v>
      </c>
      <c r="L2619" t="s">
        <v>4750</v>
      </c>
      <c r="N2619">
        <v>4</v>
      </c>
      <c r="O2619" t="s">
        <v>4751</v>
      </c>
      <c r="P2619">
        <v>4</v>
      </c>
      <c r="Q2619" t="s">
        <v>67</v>
      </c>
      <c r="R2619" s="32">
        <v>100</v>
      </c>
      <c r="S2619" s="32">
        <v>50</v>
      </c>
      <c r="T2619" s="32">
        <v>50</v>
      </c>
      <c r="U2619" s="35">
        <v>-4.3</v>
      </c>
      <c r="V2619" t="str">
        <f t="shared" si="93"/>
        <v>Lle-A_001_E2</v>
      </c>
      <c r="W2619">
        <v>4</v>
      </c>
      <c r="X2619" t="s">
        <v>67</v>
      </c>
      <c r="Y2619">
        <v>100</v>
      </c>
      <c r="Z2619">
        <v>50</v>
      </c>
      <c r="AA2619">
        <v>50</v>
      </c>
      <c r="AB2619">
        <v>-15.2</v>
      </c>
      <c r="AC2619" t="str">
        <f t="shared" si="94"/>
        <v>Lle-A_001_E3</v>
      </c>
      <c r="AD2619">
        <v>4</v>
      </c>
      <c r="AE2619" t="s">
        <v>67</v>
      </c>
      <c r="AF2619">
        <v>100</v>
      </c>
      <c r="AG2619">
        <v>50</v>
      </c>
      <c r="AH2619">
        <v>50</v>
      </c>
      <c r="AI2619">
        <v>-13.9</v>
      </c>
      <c r="AJ2619" t="str">
        <f t="shared" si="95"/>
        <v>Lle-A_001_E4</v>
      </c>
      <c r="AK2619">
        <v>4</v>
      </c>
      <c r="AL2619" t="s">
        <v>67</v>
      </c>
      <c r="AM2619">
        <v>100</v>
      </c>
      <c r="AN2619">
        <v>50</v>
      </c>
      <c r="AO2619">
        <v>50</v>
      </c>
      <c r="AP2619">
        <v>-6.7</v>
      </c>
      <c r="AQ2619" s="1">
        <v>43861</v>
      </c>
      <c r="AR2619">
        <v>5</v>
      </c>
      <c r="AS2619" t="s">
        <v>4314</v>
      </c>
      <c r="AT2619" t="s">
        <v>61</v>
      </c>
      <c r="AU2619" t="s">
        <v>61</v>
      </c>
      <c r="AV2619" t="s">
        <v>61</v>
      </c>
      <c r="AW2619" t="s">
        <v>61</v>
      </c>
      <c r="AX2619" s="1"/>
      <c r="AY2619" s="1"/>
      <c r="AZ2619" s="1"/>
      <c r="BA2619" s="1"/>
    </row>
    <row r="2620" spans="1:53" hidden="1" x14ac:dyDescent="0.5">
      <c r="A2620" t="s">
        <v>4755</v>
      </c>
      <c r="B2620" t="str">
        <f t="shared" si="96"/>
        <v>Lle-AHam_005-Ex1</v>
      </c>
      <c r="C2620" t="s">
        <v>56</v>
      </c>
      <c r="D2620" s="21">
        <v>43853</v>
      </c>
      <c r="E2620" t="s">
        <v>2236</v>
      </c>
      <c r="F2620" s="1">
        <v>43860</v>
      </c>
      <c r="G2620" t="s">
        <v>2236</v>
      </c>
      <c r="H2620">
        <v>10</v>
      </c>
      <c r="I2620">
        <v>90</v>
      </c>
      <c r="J2620" t="s">
        <v>2236</v>
      </c>
      <c r="K2620" s="26">
        <v>5</v>
      </c>
      <c r="L2620" t="s">
        <v>4750</v>
      </c>
      <c r="N2620">
        <v>4</v>
      </c>
      <c r="O2620" t="s">
        <v>4751</v>
      </c>
      <c r="P2620">
        <v>5</v>
      </c>
      <c r="Q2620" t="s">
        <v>67</v>
      </c>
      <c r="R2620" s="32">
        <v>100</v>
      </c>
      <c r="S2620" s="32">
        <v>50</v>
      </c>
      <c r="T2620" s="32">
        <v>50</v>
      </c>
      <c r="U2620" s="35">
        <v>2.1</v>
      </c>
      <c r="V2620" t="str">
        <f t="shared" si="93"/>
        <v>Lle-A_001_E2</v>
      </c>
      <c r="W2620">
        <v>5</v>
      </c>
      <c r="X2620" t="s">
        <v>67</v>
      </c>
      <c r="Y2620">
        <v>100</v>
      </c>
      <c r="Z2620">
        <v>50</v>
      </c>
      <c r="AA2620">
        <v>50</v>
      </c>
      <c r="AB2620">
        <v>-6.4</v>
      </c>
      <c r="AC2620" t="str">
        <f t="shared" si="94"/>
        <v>Lle-A_001_E3</v>
      </c>
      <c r="AD2620">
        <v>5</v>
      </c>
      <c r="AE2620" t="s">
        <v>67</v>
      </c>
      <c r="AF2620">
        <v>100</v>
      </c>
      <c r="AG2620">
        <v>50</v>
      </c>
      <c r="AH2620">
        <v>50</v>
      </c>
      <c r="AI2620">
        <v>-10</v>
      </c>
      <c r="AJ2620" t="str">
        <f t="shared" si="95"/>
        <v>Lle-A_001_E4</v>
      </c>
      <c r="AK2620">
        <v>5</v>
      </c>
      <c r="AL2620" t="s">
        <v>67</v>
      </c>
      <c r="AM2620">
        <v>100</v>
      </c>
      <c r="AN2620">
        <v>50</v>
      </c>
      <c r="AO2620">
        <v>50</v>
      </c>
      <c r="AP2620">
        <v>-15.4</v>
      </c>
      <c r="AQ2620" s="1">
        <v>43861</v>
      </c>
      <c r="AR2620">
        <v>5</v>
      </c>
      <c r="AS2620" t="s">
        <v>4314</v>
      </c>
      <c r="AT2620" t="s">
        <v>61</v>
      </c>
      <c r="AU2620" t="s">
        <v>61</v>
      </c>
      <c r="AV2620" t="s">
        <v>61</v>
      </c>
      <c r="AW2620" t="s">
        <v>61</v>
      </c>
      <c r="AX2620" s="1"/>
      <c r="AY2620" s="1"/>
      <c r="AZ2620" s="1"/>
      <c r="BA2620" s="1"/>
    </row>
    <row r="2621" spans="1:53" hidden="1" x14ac:dyDescent="0.5">
      <c r="A2621" t="s">
        <v>4756</v>
      </c>
      <c r="B2621" t="str">
        <f t="shared" si="96"/>
        <v>Lle-AHam_006-Ex1</v>
      </c>
      <c r="C2621" t="s">
        <v>56</v>
      </c>
      <c r="D2621" s="21">
        <v>43853</v>
      </c>
      <c r="E2621" t="s">
        <v>2236</v>
      </c>
      <c r="F2621" s="1">
        <v>43860</v>
      </c>
      <c r="G2621" t="s">
        <v>2236</v>
      </c>
      <c r="H2621">
        <v>23</v>
      </c>
      <c r="I2621">
        <v>90</v>
      </c>
      <c r="J2621" t="s">
        <v>2236</v>
      </c>
      <c r="K2621" s="26">
        <v>6</v>
      </c>
      <c r="L2621" t="s">
        <v>4750</v>
      </c>
      <c r="N2621">
        <v>4</v>
      </c>
      <c r="O2621" t="s">
        <v>4751</v>
      </c>
      <c r="P2621">
        <v>6</v>
      </c>
      <c r="Q2621" t="s">
        <v>67</v>
      </c>
      <c r="R2621" s="32">
        <v>100</v>
      </c>
      <c r="S2621" s="32">
        <v>50</v>
      </c>
      <c r="T2621" s="32">
        <v>50</v>
      </c>
      <c r="U2621" s="35">
        <v>23.8</v>
      </c>
      <c r="V2621" t="str">
        <f t="shared" si="93"/>
        <v>Lle-A_001_E2</v>
      </c>
      <c r="W2621">
        <v>6</v>
      </c>
      <c r="X2621" t="s">
        <v>67</v>
      </c>
      <c r="Y2621">
        <v>100</v>
      </c>
      <c r="Z2621">
        <v>50</v>
      </c>
      <c r="AA2621">
        <v>50</v>
      </c>
      <c r="AB2621">
        <v>-6.9</v>
      </c>
      <c r="AC2621" t="str">
        <f t="shared" si="94"/>
        <v>Lle-A_001_E3</v>
      </c>
      <c r="AD2621">
        <v>6</v>
      </c>
      <c r="AE2621" t="s">
        <v>67</v>
      </c>
      <c r="AF2621">
        <v>100</v>
      </c>
      <c r="AG2621">
        <v>50</v>
      </c>
      <c r="AH2621">
        <v>50</v>
      </c>
      <c r="AI2621">
        <v>-16.100000000000001</v>
      </c>
      <c r="AJ2621" t="str">
        <f t="shared" si="95"/>
        <v>Lle-A_001_E4</v>
      </c>
      <c r="AK2621">
        <v>6</v>
      </c>
      <c r="AL2621" t="s">
        <v>67</v>
      </c>
      <c r="AM2621">
        <v>100</v>
      </c>
      <c r="AN2621">
        <v>50</v>
      </c>
      <c r="AO2621">
        <v>50</v>
      </c>
      <c r="AP2621">
        <v>-14.9</v>
      </c>
      <c r="AQ2621" s="1">
        <v>43861</v>
      </c>
      <c r="AR2621">
        <v>5</v>
      </c>
      <c r="AS2621" t="s">
        <v>4314</v>
      </c>
      <c r="AT2621" t="s">
        <v>61</v>
      </c>
      <c r="AU2621" t="s">
        <v>61</v>
      </c>
      <c r="AV2621" t="s">
        <v>61</v>
      </c>
      <c r="AW2621" t="s">
        <v>61</v>
      </c>
      <c r="AX2621" s="1"/>
      <c r="AY2621" s="1"/>
      <c r="AZ2621" s="1"/>
      <c r="BA2621" s="1"/>
    </row>
    <row r="2622" spans="1:53" hidden="1" x14ac:dyDescent="0.5">
      <c r="A2622" t="s">
        <v>4757</v>
      </c>
      <c r="B2622" t="str">
        <f t="shared" si="96"/>
        <v>Lle-AHam_007-Ex1</v>
      </c>
      <c r="C2622" t="s">
        <v>56</v>
      </c>
      <c r="D2622" s="21">
        <v>43853</v>
      </c>
      <c r="E2622" t="s">
        <v>2236</v>
      </c>
      <c r="F2622" s="1">
        <v>43860</v>
      </c>
      <c r="G2622" t="s">
        <v>2236</v>
      </c>
      <c r="H2622">
        <v>30</v>
      </c>
      <c r="I2622">
        <v>90</v>
      </c>
      <c r="J2622" t="s">
        <v>57</v>
      </c>
      <c r="K2622" s="26">
        <v>7</v>
      </c>
      <c r="L2622" t="s">
        <v>4750</v>
      </c>
      <c r="N2622">
        <v>4</v>
      </c>
      <c r="O2622" t="s">
        <v>4751</v>
      </c>
      <c r="P2622">
        <v>7</v>
      </c>
      <c r="Q2622" t="s">
        <v>67</v>
      </c>
      <c r="R2622" s="32">
        <v>100</v>
      </c>
      <c r="S2622" s="32">
        <v>50</v>
      </c>
      <c r="T2622" s="32">
        <v>50</v>
      </c>
      <c r="U2622" s="35">
        <v>-11.3</v>
      </c>
      <c r="V2622" t="str">
        <f t="shared" si="93"/>
        <v>Lle-A_001_E2</v>
      </c>
      <c r="W2622">
        <v>7</v>
      </c>
      <c r="X2622" t="s">
        <v>67</v>
      </c>
      <c r="Y2622">
        <v>100</v>
      </c>
      <c r="Z2622">
        <v>50</v>
      </c>
      <c r="AA2622">
        <v>50</v>
      </c>
      <c r="AB2622">
        <v>2.2999999999999998</v>
      </c>
      <c r="AC2622" t="str">
        <f t="shared" si="94"/>
        <v>Lle-A_001_E3</v>
      </c>
      <c r="AD2622">
        <v>7</v>
      </c>
      <c r="AE2622" t="s">
        <v>67</v>
      </c>
      <c r="AF2622">
        <v>100</v>
      </c>
      <c r="AG2622">
        <v>50</v>
      </c>
      <c r="AH2622">
        <v>50</v>
      </c>
      <c r="AI2622">
        <v>-9.8000000000000007</v>
      </c>
      <c r="AJ2622" t="str">
        <f t="shared" si="95"/>
        <v>Lle-A_001_E4</v>
      </c>
      <c r="AK2622">
        <v>7</v>
      </c>
      <c r="AL2622" t="s">
        <v>67</v>
      </c>
      <c r="AM2622">
        <v>100</v>
      </c>
      <c r="AN2622">
        <v>50</v>
      </c>
      <c r="AO2622">
        <v>50</v>
      </c>
      <c r="AP2622">
        <v>-4.7</v>
      </c>
      <c r="AQ2622" s="1">
        <v>43861</v>
      </c>
      <c r="AR2622">
        <v>5</v>
      </c>
      <c r="AS2622" t="s">
        <v>4314</v>
      </c>
      <c r="AT2622" t="s">
        <v>61</v>
      </c>
      <c r="AU2622" t="s">
        <v>61</v>
      </c>
      <c r="AV2622" t="s">
        <v>61</v>
      </c>
      <c r="AW2622" t="s">
        <v>61</v>
      </c>
      <c r="AX2622" s="1"/>
      <c r="AY2622" s="1"/>
      <c r="AZ2622" s="1"/>
      <c r="BA2622" s="1"/>
    </row>
    <row r="2623" spans="1:53" hidden="1" x14ac:dyDescent="0.5">
      <c r="A2623" t="s">
        <v>4758</v>
      </c>
      <c r="B2623" t="str">
        <f t="shared" si="96"/>
        <v>Lle-AHam_008-Ex1</v>
      </c>
      <c r="C2623" t="s">
        <v>56</v>
      </c>
      <c r="D2623" s="21">
        <v>43853</v>
      </c>
      <c r="E2623" t="s">
        <v>2236</v>
      </c>
      <c r="F2623" s="1">
        <v>43860</v>
      </c>
      <c r="G2623" t="s">
        <v>2236</v>
      </c>
      <c r="H2623">
        <v>35</v>
      </c>
      <c r="I2623">
        <v>90</v>
      </c>
      <c r="J2623" t="s">
        <v>57</v>
      </c>
      <c r="K2623" s="26">
        <v>8</v>
      </c>
      <c r="L2623" t="s">
        <v>4750</v>
      </c>
      <c r="N2623">
        <v>4</v>
      </c>
      <c r="O2623" t="s">
        <v>4751</v>
      </c>
      <c r="P2623">
        <v>8</v>
      </c>
      <c r="Q2623" t="s">
        <v>67</v>
      </c>
      <c r="R2623" s="32">
        <v>100</v>
      </c>
      <c r="S2623" s="32">
        <v>50</v>
      </c>
      <c r="T2623" s="32">
        <v>50</v>
      </c>
      <c r="U2623" s="35">
        <v>0.6</v>
      </c>
      <c r="V2623" t="str">
        <f t="shared" si="93"/>
        <v>Lle-A_001_E2</v>
      </c>
      <c r="W2623">
        <v>8</v>
      </c>
      <c r="X2623" t="s">
        <v>67</v>
      </c>
      <c r="Y2623">
        <v>100</v>
      </c>
      <c r="Z2623">
        <v>50</v>
      </c>
      <c r="AA2623">
        <v>50</v>
      </c>
      <c r="AB2623">
        <v>6.2</v>
      </c>
      <c r="AC2623" t="str">
        <f t="shared" si="94"/>
        <v>Lle-A_001_E3</v>
      </c>
      <c r="AD2623">
        <v>8</v>
      </c>
      <c r="AE2623" t="s">
        <v>67</v>
      </c>
      <c r="AF2623">
        <v>100</v>
      </c>
      <c r="AG2623">
        <v>50</v>
      </c>
      <c r="AH2623">
        <v>50</v>
      </c>
      <c r="AI2623">
        <v>-12.1</v>
      </c>
      <c r="AJ2623" t="str">
        <f t="shared" si="95"/>
        <v>Lle-A_001_E4</v>
      </c>
      <c r="AK2623">
        <v>8</v>
      </c>
      <c r="AL2623" t="s">
        <v>67</v>
      </c>
      <c r="AM2623">
        <v>100</v>
      </c>
      <c r="AN2623">
        <v>50</v>
      </c>
      <c r="AO2623">
        <v>50</v>
      </c>
      <c r="AP2623">
        <v>-6.3</v>
      </c>
      <c r="AQ2623" s="1">
        <v>43861</v>
      </c>
      <c r="AR2623">
        <v>5</v>
      </c>
      <c r="AS2623" t="s">
        <v>4314</v>
      </c>
      <c r="AT2623" t="s">
        <v>61</v>
      </c>
      <c r="AU2623" t="s">
        <v>61</v>
      </c>
      <c r="AV2623" t="s">
        <v>61</v>
      </c>
      <c r="AW2623" t="s">
        <v>61</v>
      </c>
      <c r="AX2623" s="1"/>
      <c r="AY2623" s="1"/>
      <c r="AZ2623" s="1"/>
      <c r="BA2623" s="1"/>
    </row>
    <row r="2624" spans="1:53" hidden="1" x14ac:dyDescent="0.5">
      <c r="A2624" t="s">
        <v>4759</v>
      </c>
      <c r="B2624" t="str">
        <f t="shared" si="96"/>
        <v>Lle-AHam_009-Ex1</v>
      </c>
      <c r="C2624" t="s">
        <v>56</v>
      </c>
      <c r="D2624" s="21">
        <v>43853</v>
      </c>
      <c r="E2624" t="s">
        <v>2236</v>
      </c>
      <c r="F2624" s="1">
        <v>43860</v>
      </c>
      <c r="G2624" t="s">
        <v>57</v>
      </c>
      <c r="H2624">
        <v>13</v>
      </c>
      <c r="I2624">
        <v>90</v>
      </c>
      <c r="J2624" t="s">
        <v>57</v>
      </c>
      <c r="K2624" s="26">
        <v>9</v>
      </c>
      <c r="L2624" t="s">
        <v>4750</v>
      </c>
      <c r="N2624">
        <v>4</v>
      </c>
      <c r="O2624" t="s">
        <v>4751</v>
      </c>
      <c r="P2624">
        <v>9</v>
      </c>
      <c r="Q2624" t="s">
        <v>67</v>
      </c>
      <c r="R2624" s="32">
        <v>100</v>
      </c>
      <c r="S2624" s="32">
        <v>50</v>
      </c>
      <c r="T2624" s="32">
        <v>50</v>
      </c>
      <c r="U2624" s="35">
        <v>-15.2</v>
      </c>
      <c r="V2624" t="str">
        <f t="shared" si="93"/>
        <v>Lle-A_001_E2</v>
      </c>
      <c r="W2624">
        <v>9</v>
      </c>
      <c r="X2624" t="s">
        <v>67</v>
      </c>
      <c r="Y2624">
        <v>100</v>
      </c>
      <c r="Z2624">
        <v>50</v>
      </c>
      <c r="AA2624">
        <v>50</v>
      </c>
      <c r="AB2624">
        <v>-14.2</v>
      </c>
      <c r="AC2624" t="str">
        <f t="shared" si="94"/>
        <v>Lle-A_001_E3</v>
      </c>
      <c r="AD2624">
        <v>9</v>
      </c>
      <c r="AE2624" t="s">
        <v>67</v>
      </c>
      <c r="AF2624">
        <v>100</v>
      </c>
      <c r="AG2624">
        <v>50</v>
      </c>
      <c r="AH2624">
        <v>50</v>
      </c>
      <c r="AI2624">
        <v>4.9000000000000004</v>
      </c>
      <c r="AJ2624" t="str">
        <f t="shared" si="95"/>
        <v>Lle-A_001_E4</v>
      </c>
      <c r="AK2624">
        <v>9</v>
      </c>
      <c r="AL2624" t="s">
        <v>67</v>
      </c>
      <c r="AM2624">
        <v>100</v>
      </c>
      <c r="AN2624">
        <v>50</v>
      </c>
      <c r="AO2624">
        <v>50</v>
      </c>
      <c r="AP2624">
        <v>14.7</v>
      </c>
      <c r="AQ2624" s="1">
        <v>43861</v>
      </c>
      <c r="AR2624">
        <v>5</v>
      </c>
      <c r="AS2624" t="s">
        <v>4314</v>
      </c>
      <c r="AT2624" t="s">
        <v>61</v>
      </c>
      <c r="AU2624" t="s">
        <v>61</v>
      </c>
      <c r="AV2624" t="s">
        <v>61</v>
      </c>
      <c r="AW2624" t="s">
        <v>61</v>
      </c>
      <c r="AX2624" s="1"/>
      <c r="AY2624" s="1"/>
      <c r="AZ2624" s="1"/>
      <c r="BA2624" s="1"/>
    </row>
    <row r="2625" spans="1:53" hidden="1" x14ac:dyDescent="0.5">
      <c r="A2625" t="s">
        <v>4760</v>
      </c>
      <c r="B2625" t="str">
        <f t="shared" si="96"/>
        <v>Lle-AHam_010-Ex1</v>
      </c>
      <c r="C2625" t="s">
        <v>56</v>
      </c>
      <c r="D2625" s="21">
        <v>43853</v>
      </c>
      <c r="E2625" t="s">
        <v>2236</v>
      </c>
      <c r="F2625" s="1">
        <v>43860</v>
      </c>
      <c r="G2625" t="s">
        <v>57</v>
      </c>
      <c r="H2625">
        <v>13</v>
      </c>
      <c r="I2625">
        <v>90</v>
      </c>
      <c r="J2625" t="s">
        <v>57</v>
      </c>
      <c r="K2625" s="26">
        <v>10</v>
      </c>
      <c r="L2625" t="s">
        <v>4750</v>
      </c>
      <c r="N2625">
        <v>4</v>
      </c>
      <c r="O2625" t="s">
        <v>4751</v>
      </c>
      <c r="P2625">
        <v>10</v>
      </c>
      <c r="Q2625" t="s">
        <v>67</v>
      </c>
      <c r="R2625" s="32">
        <v>100</v>
      </c>
      <c r="S2625" s="32">
        <v>50</v>
      </c>
      <c r="T2625" s="32">
        <v>50</v>
      </c>
      <c r="U2625" s="35">
        <v>-10.1</v>
      </c>
      <c r="V2625" t="str">
        <f t="shared" si="93"/>
        <v>Lle-A_001_E2</v>
      </c>
      <c r="W2625">
        <v>10</v>
      </c>
      <c r="X2625" t="s">
        <v>67</v>
      </c>
      <c r="Y2625">
        <v>100</v>
      </c>
      <c r="Z2625">
        <v>50</v>
      </c>
      <c r="AA2625">
        <v>50</v>
      </c>
      <c r="AB2625">
        <v>-7.6</v>
      </c>
      <c r="AC2625" t="str">
        <f t="shared" si="94"/>
        <v>Lle-A_001_E3</v>
      </c>
      <c r="AD2625">
        <v>10</v>
      </c>
      <c r="AE2625" t="s">
        <v>67</v>
      </c>
      <c r="AF2625">
        <v>100</v>
      </c>
      <c r="AG2625">
        <v>50</v>
      </c>
      <c r="AH2625">
        <v>50</v>
      </c>
      <c r="AI2625">
        <v>-14</v>
      </c>
      <c r="AJ2625" t="str">
        <f t="shared" si="95"/>
        <v>Lle-A_001_E4</v>
      </c>
      <c r="AK2625">
        <v>10</v>
      </c>
      <c r="AL2625" t="s">
        <v>67</v>
      </c>
      <c r="AM2625">
        <v>100</v>
      </c>
      <c r="AN2625">
        <v>50</v>
      </c>
      <c r="AO2625">
        <v>50</v>
      </c>
      <c r="AP2625">
        <v>8.6999999999999993</v>
      </c>
      <c r="AQ2625" s="1">
        <v>43861</v>
      </c>
      <c r="AR2625">
        <v>5</v>
      </c>
      <c r="AS2625" t="s">
        <v>4314</v>
      </c>
      <c r="AT2625" t="s">
        <v>61</v>
      </c>
      <c r="AU2625" t="s">
        <v>61</v>
      </c>
      <c r="AV2625" t="s">
        <v>61</v>
      </c>
      <c r="AW2625" t="s">
        <v>61</v>
      </c>
      <c r="AX2625" s="1"/>
      <c r="AY2625" s="1"/>
      <c r="AZ2625" s="1"/>
      <c r="BA2625" s="1"/>
    </row>
    <row r="2626" spans="1:53" hidden="1" x14ac:dyDescent="0.5">
      <c r="A2626" t="s">
        <v>4761</v>
      </c>
      <c r="B2626" t="str">
        <f t="shared" si="96"/>
        <v>Lle-AHam_011-Ex1</v>
      </c>
      <c r="C2626" t="s">
        <v>56</v>
      </c>
      <c r="D2626" s="21">
        <v>43853</v>
      </c>
      <c r="E2626" t="s">
        <v>2236</v>
      </c>
      <c r="F2626" s="1">
        <v>43860</v>
      </c>
      <c r="G2626" t="s">
        <v>57</v>
      </c>
      <c r="H2626">
        <v>50</v>
      </c>
      <c r="I2626">
        <v>90</v>
      </c>
      <c r="J2626" t="s">
        <v>57</v>
      </c>
      <c r="K2626" s="26">
        <v>11</v>
      </c>
      <c r="L2626" t="s">
        <v>4750</v>
      </c>
      <c r="N2626">
        <v>4</v>
      </c>
      <c r="O2626" t="s">
        <v>4751</v>
      </c>
      <c r="P2626">
        <v>11</v>
      </c>
      <c r="Q2626" t="s">
        <v>67</v>
      </c>
      <c r="R2626" s="32">
        <v>100</v>
      </c>
      <c r="S2626" s="32">
        <v>50</v>
      </c>
      <c r="T2626" s="32">
        <v>50</v>
      </c>
      <c r="U2626" s="35">
        <v>455.7</v>
      </c>
      <c r="V2626" t="str">
        <f t="shared" si="93"/>
        <v>Lle-A_001_E2</v>
      </c>
      <c r="W2626">
        <v>11</v>
      </c>
      <c r="X2626" t="s">
        <v>67</v>
      </c>
      <c r="Y2626">
        <v>100</v>
      </c>
      <c r="Z2626">
        <v>50</v>
      </c>
      <c r="AA2626">
        <v>50</v>
      </c>
      <c r="AB2626">
        <v>233.4</v>
      </c>
      <c r="AC2626" t="str">
        <f t="shared" si="94"/>
        <v>Lle-A_001_E3</v>
      </c>
      <c r="AD2626">
        <v>11</v>
      </c>
      <c r="AE2626" t="s">
        <v>67</v>
      </c>
      <c r="AF2626">
        <v>100</v>
      </c>
      <c r="AG2626">
        <v>50</v>
      </c>
      <c r="AH2626">
        <v>50</v>
      </c>
      <c r="AI2626">
        <v>193.2</v>
      </c>
      <c r="AJ2626" t="str">
        <f t="shared" si="95"/>
        <v>Lle-A_001_E4</v>
      </c>
      <c r="AK2626">
        <v>11</v>
      </c>
      <c r="AL2626" t="s">
        <v>67</v>
      </c>
      <c r="AM2626">
        <v>100</v>
      </c>
      <c r="AN2626">
        <v>50</v>
      </c>
      <c r="AO2626">
        <v>50</v>
      </c>
      <c r="AP2626">
        <v>22</v>
      </c>
      <c r="AQ2626" s="1">
        <v>43861</v>
      </c>
      <c r="AR2626">
        <v>5</v>
      </c>
      <c r="AS2626" t="s">
        <v>4314</v>
      </c>
      <c r="AT2626" t="s">
        <v>61</v>
      </c>
      <c r="AU2626" t="s">
        <v>61</v>
      </c>
      <c r="AV2626" t="s">
        <v>61</v>
      </c>
      <c r="AW2626" t="s">
        <v>61</v>
      </c>
      <c r="AX2626" s="1"/>
      <c r="AY2626" s="1"/>
      <c r="AZ2626" s="1"/>
      <c r="BA2626" s="1"/>
    </row>
    <row r="2627" spans="1:53" hidden="1" x14ac:dyDescent="0.5">
      <c r="A2627" t="s">
        <v>4762</v>
      </c>
      <c r="B2627" t="str">
        <f t="shared" si="96"/>
        <v>Lle-AHam_012-Ex1</v>
      </c>
      <c r="C2627" t="s">
        <v>56</v>
      </c>
      <c r="D2627" s="21">
        <v>43853</v>
      </c>
      <c r="E2627" t="s">
        <v>57</v>
      </c>
      <c r="F2627" s="1">
        <v>43860</v>
      </c>
      <c r="G2627" t="s">
        <v>57</v>
      </c>
      <c r="H2627">
        <v>50</v>
      </c>
      <c r="I2627">
        <v>90</v>
      </c>
      <c r="J2627" t="s">
        <v>1336</v>
      </c>
      <c r="K2627" s="26">
        <v>12</v>
      </c>
      <c r="L2627" t="s">
        <v>4750</v>
      </c>
      <c r="N2627">
        <v>4</v>
      </c>
      <c r="O2627" t="s">
        <v>4751</v>
      </c>
      <c r="P2627">
        <v>12</v>
      </c>
      <c r="Q2627" t="s">
        <v>67</v>
      </c>
      <c r="R2627" s="32">
        <v>100</v>
      </c>
      <c r="S2627" s="32">
        <v>50</v>
      </c>
      <c r="T2627" s="32">
        <v>50</v>
      </c>
      <c r="U2627" s="35">
        <v>345</v>
      </c>
      <c r="V2627" t="str">
        <f t="shared" si="93"/>
        <v>Lle-A_001_E2</v>
      </c>
      <c r="W2627">
        <v>12</v>
      </c>
      <c r="X2627" t="s">
        <v>67</v>
      </c>
      <c r="Y2627">
        <v>100</v>
      </c>
      <c r="Z2627">
        <v>50</v>
      </c>
      <c r="AA2627">
        <v>50</v>
      </c>
      <c r="AB2627">
        <v>381.4</v>
      </c>
      <c r="AC2627" t="str">
        <f t="shared" si="94"/>
        <v>Lle-A_001_E3</v>
      </c>
      <c r="AD2627">
        <v>12</v>
      </c>
      <c r="AE2627" t="s">
        <v>67</v>
      </c>
      <c r="AF2627">
        <v>100</v>
      </c>
      <c r="AG2627">
        <v>50</v>
      </c>
      <c r="AH2627">
        <v>50</v>
      </c>
      <c r="AI2627">
        <v>430.7</v>
      </c>
      <c r="AJ2627" t="str">
        <f t="shared" si="95"/>
        <v>Lle-A_001_E4</v>
      </c>
      <c r="AK2627">
        <v>12</v>
      </c>
      <c r="AL2627" t="s">
        <v>67</v>
      </c>
      <c r="AM2627">
        <v>100</v>
      </c>
      <c r="AN2627">
        <v>50</v>
      </c>
      <c r="AO2627">
        <v>50</v>
      </c>
      <c r="AP2627">
        <v>514.9</v>
      </c>
      <c r="AQ2627" s="1">
        <v>43861</v>
      </c>
      <c r="AR2627">
        <v>5</v>
      </c>
      <c r="AS2627" t="s">
        <v>4314</v>
      </c>
      <c r="AT2627" t="s">
        <v>61</v>
      </c>
      <c r="AU2627" t="s">
        <v>61</v>
      </c>
      <c r="AV2627" t="s">
        <v>61</v>
      </c>
      <c r="AW2627" t="s">
        <v>61</v>
      </c>
      <c r="AX2627" s="1"/>
      <c r="AY2627" s="1"/>
      <c r="AZ2627" s="1"/>
      <c r="BA2627" s="1"/>
    </row>
    <row r="2628" spans="1:53" hidden="1" x14ac:dyDescent="0.5">
      <c r="A2628" t="s">
        <v>4763</v>
      </c>
      <c r="B2628" t="str">
        <f t="shared" si="96"/>
        <v>Lle-AHam_013-Ex1</v>
      </c>
      <c r="C2628" t="s">
        <v>56</v>
      </c>
      <c r="D2628" s="21">
        <v>43853</v>
      </c>
      <c r="E2628" t="s">
        <v>57</v>
      </c>
      <c r="F2628" s="1">
        <v>43860</v>
      </c>
      <c r="G2628" t="s">
        <v>57</v>
      </c>
      <c r="H2628">
        <v>50</v>
      </c>
      <c r="I2628">
        <v>90</v>
      </c>
      <c r="J2628" t="s">
        <v>1336</v>
      </c>
      <c r="K2628" s="26">
        <v>13</v>
      </c>
      <c r="L2628" t="s">
        <v>4750</v>
      </c>
      <c r="N2628">
        <v>4</v>
      </c>
      <c r="O2628" t="s">
        <v>4751</v>
      </c>
      <c r="P2628">
        <v>1</v>
      </c>
      <c r="Q2628" t="s">
        <v>65</v>
      </c>
      <c r="R2628" s="32">
        <v>100</v>
      </c>
      <c r="S2628" s="32">
        <v>50</v>
      </c>
      <c r="T2628" s="32">
        <v>50</v>
      </c>
      <c r="U2628" s="35" t="s">
        <v>61</v>
      </c>
      <c r="V2628" t="str">
        <f t="shared" si="93"/>
        <v>Lle-A_001_E2</v>
      </c>
      <c r="W2628">
        <v>1</v>
      </c>
      <c r="X2628" t="s">
        <v>65</v>
      </c>
      <c r="Y2628">
        <v>100</v>
      </c>
      <c r="Z2628">
        <v>50</v>
      </c>
      <c r="AA2628">
        <v>50</v>
      </c>
      <c r="AB2628" t="s">
        <v>61</v>
      </c>
      <c r="AC2628" t="str">
        <f t="shared" si="94"/>
        <v>Lle-A_001_E3</v>
      </c>
      <c r="AD2628">
        <v>1</v>
      </c>
      <c r="AE2628" t="s">
        <v>65</v>
      </c>
      <c r="AF2628">
        <v>100</v>
      </c>
      <c r="AG2628">
        <v>50</v>
      </c>
      <c r="AH2628">
        <v>50</v>
      </c>
      <c r="AI2628" t="s">
        <v>61</v>
      </c>
      <c r="AJ2628" t="str">
        <f t="shared" si="95"/>
        <v>Lle-A_001_E4</v>
      </c>
      <c r="AK2628">
        <v>1</v>
      </c>
      <c r="AL2628" t="s">
        <v>65</v>
      </c>
      <c r="AM2628">
        <v>100</v>
      </c>
      <c r="AN2628">
        <v>50</v>
      </c>
      <c r="AO2628">
        <v>50</v>
      </c>
      <c r="AP2628" t="s">
        <v>61</v>
      </c>
      <c r="AQ2628" t="s">
        <v>61</v>
      </c>
      <c r="AR2628" t="s">
        <v>61</v>
      </c>
      <c r="AS2628" t="s">
        <v>61</v>
      </c>
      <c r="AT2628" t="s">
        <v>61</v>
      </c>
      <c r="AU2628" t="s">
        <v>61</v>
      </c>
      <c r="AV2628" t="s">
        <v>61</v>
      </c>
      <c r="AW2628" t="s">
        <v>61</v>
      </c>
      <c r="AX2628" s="1"/>
      <c r="AY2628" s="1"/>
      <c r="AZ2628" s="1"/>
      <c r="BA2628" s="1"/>
    </row>
    <row r="2629" spans="1:53" hidden="1" x14ac:dyDescent="0.5">
      <c r="A2629" t="s">
        <v>4764</v>
      </c>
      <c r="B2629" t="str">
        <f t="shared" si="96"/>
        <v>Lle-AHam_014-Ex1</v>
      </c>
      <c r="C2629" t="s">
        <v>56</v>
      </c>
      <c r="D2629" s="21">
        <v>43853</v>
      </c>
      <c r="E2629" t="s">
        <v>57</v>
      </c>
      <c r="F2629" s="1">
        <v>43860</v>
      </c>
      <c r="G2629" t="s">
        <v>57</v>
      </c>
      <c r="H2629">
        <v>50</v>
      </c>
      <c r="I2629">
        <v>90</v>
      </c>
      <c r="J2629" t="s">
        <v>1336</v>
      </c>
      <c r="K2629" s="26">
        <v>14</v>
      </c>
      <c r="L2629" t="s">
        <v>4750</v>
      </c>
      <c r="N2629">
        <v>4</v>
      </c>
      <c r="O2629" t="s">
        <v>4751</v>
      </c>
      <c r="P2629">
        <v>2</v>
      </c>
      <c r="Q2629" t="s">
        <v>65</v>
      </c>
      <c r="R2629" s="32">
        <v>100</v>
      </c>
      <c r="S2629" s="32">
        <v>50</v>
      </c>
      <c r="T2629" s="32">
        <v>50</v>
      </c>
      <c r="U2629" s="35" t="s">
        <v>61</v>
      </c>
      <c r="V2629" t="str">
        <f t="shared" si="93"/>
        <v>Lle-A_001_E2</v>
      </c>
      <c r="W2629">
        <v>2</v>
      </c>
      <c r="X2629" t="s">
        <v>65</v>
      </c>
      <c r="Y2629">
        <v>100</v>
      </c>
      <c r="Z2629">
        <v>50</v>
      </c>
      <c r="AA2629">
        <v>50</v>
      </c>
      <c r="AB2629" t="s">
        <v>61</v>
      </c>
      <c r="AC2629" t="str">
        <f t="shared" si="94"/>
        <v>Lle-A_001_E3</v>
      </c>
      <c r="AD2629">
        <v>2</v>
      </c>
      <c r="AE2629" t="s">
        <v>65</v>
      </c>
      <c r="AF2629">
        <v>100</v>
      </c>
      <c r="AG2629">
        <v>50</v>
      </c>
      <c r="AH2629">
        <v>50</v>
      </c>
      <c r="AI2629" t="s">
        <v>61</v>
      </c>
      <c r="AJ2629" t="str">
        <f t="shared" si="95"/>
        <v>Lle-A_001_E4</v>
      </c>
      <c r="AK2629">
        <v>2</v>
      </c>
      <c r="AL2629" t="s">
        <v>65</v>
      </c>
      <c r="AM2629">
        <v>100</v>
      </c>
      <c r="AN2629">
        <v>50</v>
      </c>
      <c r="AO2629">
        <v>50</v>
      </c>
      <c r="AP2629" t="s">
        <v>61</v>
      </c>
      <c r="AQ2629" t="s">
        <v>61</v>
      </c>
      <c r="AR2629" t="s">
        <v>61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s="1"/>
      <c r="AY2629" s="1"/>
      <c r="AZ2629" s="1"/>
      <c r="BA2629" s="1"/>
    </row>
    <row r="2630" spans="1:53" hidden="1" x14ac:dyDescent="0.5">
      <c r="A2630" t="s">
        <v>4765</v>
      </c>
      <c r="B2630" t="str">
        <f t="shared" si="96"/>
        <v>Lle-AHam_015-Ex1</v>
      </c>
      <c r="C2630" t="s">
        <v>56</v>
      </c>
      <c r="D2630" s="21">
        <v>43853</v>
      </c>
      <c r="E2630" t="s">
        <v>57</v>
      </c>
      <c r="F2630" s="1">
        <v>43860</v>
      </c>
      <c r="G2630" t="s">
        <v>57</v>
      </c>
      <c r="H2630">
        <v>50</v>
      </c>
      <c r="I2630">
        <v>90</v>
      </c>
      <c r="J2630" t="s">
        <v>1336</v>
      </c>
      <c r="K2630" s="26">
        <v>15</v>
      </c>
      <c r="L2630" t="s">
        <v>4750</v>
      </c>
      <c r="N2630">
        <v>4</v>
      </c>
      <c r="O2630" t="s">
        <v>4751</v>
      </c>
      <c r="P2630">
        <v>3</v>
      </c>
      <c r="Q2630" t="s">
        <v>65</v>
      </c>
      <c r="R2630" s="32">
        <v>100</v>
      </c>
      <c r="S2630" s="32">
        <v>50</v>
      </c>
      <c r="T2630" s="32">
        <v>50</v>
      </c>
      <c r="U2630" s="35" t="s">
        <v>61</v>
      </c>
      <c r="V2630" t="str">
        <f t="shared" si="93"/>
        <v>Lle-A_001_E2</v>
      </c>
      <c r="W2630">
        <v>3</v>
      </c>
      <c r="X2630" t="s">
        <v>65</v>
      </c>
      <c r="Y2630">
        <v>100</v>
      </c>
      <c r="Z2630">
        <v>50</v>
      </c>
      <c r="AA2630">
        <v>50</v>
      </c>
      <c r="AB2630" t="s">
        <v>61</v>
      </c>
      <c r="AC2630" t="str">
        <f t="shared" si="94"/>
        <v>Lle-A_001_E3</v>
      </c>
      <c r="AD2630">
        <v>3</v>
      </c>
      <c r="AE2630" t="s">
        <v>65</v>
      </c>
      <c r="AF2630">
        <v>100</v>
      </c>
      <c r="AG2630">
        <v>50</v>
      </c>
      <c r="AH2630">
        <v>50</v>
      </c>
      <c r="AI2630" t="s">
        <v>61</v>
      </c>
      <c r="AJ2630" t="str">
        <f t="shared" si="95"/>
        <v>Lle-A_001_E4</v>
      </c>
      <c r="AK2630">
        <v>3</v>
      </c>
      <c r="AL2630" t="s">
        <v>65</v>
      </c>
      <c r="AM2630">
        <v>100</v>
      </c>
      <c r="AN2630">
        <v>50</v>
      </c>
      <c r="AO2630">
        <v>50</v>
      </c>
      <c r="AP2630" t="s">
        <v>61</v>
      </c>
      <c r="AQ2630" t="s">
        <v>61</v>
      </c>
      <c r="AR2630" t="s">
        <v>61</v>
      </c>
      <c r="AS2630" t="s">
        <v>61</v>
      </c>
      <c r="AT2630" t="s">
        <v>61</v>
      </c>
      <c r="AU2630" t="s">
        <v>61</v>
      </c>
      <c r="AV2630" t="s">
        <v>61</v>
      </c>
      <c r="AW2630" t="s">
        <v>61</v>
      </c>
      <c r="AX2630" s="1"/>
      <c r="AY2630" s="1"/>
      <c r="AZ2630" s="1"/>
      <c r="BA2630" s="1"/>
    </row>
    <row r="2631" spans="1:53" hidden="1" x14ac:dyDescent="0.5">
      <c r="A2631" t="s">
        <v>4766</v>
      </c>
      <c r="B2631" t="str">
        <f t="shared" si="96"/>
        <v>Lle-AHam_016-Ex1</v>
      </c>
      <c r="C2631" t="s">
        <v>56</v>
      </c>
      <c r="D2631" s="21">
        <v>43853</v>
      </c>
      <c r="E2631" t="s">
        <v>57</v>
      </c>
      <c r="F2631" s="1">
        <v>43860</v>
      </c>
      <c r="G2631" t="s">
        <v>57</v>
      </c>
      <c r="H2631">
        <v>50</v>
      </c>
      <c r="I2631">
        <v>90</v>
      </c>
      <c r="J2631" t="s">
        <v>1336</v>
      </c>
      <c r="K2631" s="26">
        <v>16</v>
      </c>
      <c r="L2631" t="s">
        <v>4750</v>
      </c>
      <c r="N2631">
        <v>4</v>
      </c>
      <c r="O2631" t="s">
        <v>4751</v>
      </c>
      <c r="P2631">
        <v>4</v>
      </c>
      <c r="Q2631" t="s">
        <v>65</v>
      </c>
      <c r="R2631" s="32">
        <v>100</v>
      </c>
      <c r="S2631" s="32">
        <v>50</v>
      </c>
      <c r="T2631" s="32">
        <v>50</v>
      </c>
      <c r="U2631" s="35" t="s">
        <v>61</v>
      </c>
      <c r="V2631" t="str">
        <f t="shared" si="93"/>
        <v>Lle-A_001_E2</v>
      </c>
      <c r="W2631">
        <v>4</v>
      </c>
      <c r="X2631" t="s">
        <v>65</v>
      </c>
      <c r="Y2631">
        <v>100</v>
      </c>
      <c r="Z2631">
        <v>50</v>
      </c>
      <c r="AA2631">
        <v>50</v>
      </c>
      <c r="AB2631" t="s">
        <v>61</v>
      </c>
      <c r="AC2631" t="str">
        <f t="shared" si="94"/>
        <v>Lle-A_001_E3</v>
      </c>
      <c r="AD2631">
        <v>4</v>
      </c>
      <c r="AE2631" t="s">
        <v>65</v>
      </c>
      <c r="AF2631">
        <v>100</v>
      </c>
      <c r="AG2631">
        <v>50</v>
      </c>
      <c r="AH2631">
        <v>50</v>
      </c>
      <c r="AI2631" t="s">
        <v>61</v>
      </c>
      <c r="AJ2631" t="str">
        <f t="shared" si="95"/>
        <v>Lle-A_001_E4</v>
      </c>
      <c r="AK2631">
        <v>4</v>
      </c>
      <c r="AL2631" t="s">
        <v>65</v>
      </c>
      <c r="AM2631">
        <v>100</v>
      </c>
      <c r="AN2631">
        <v>50</v>
      </c>
      <c r="AO2631">
        <v>50</v>
      </c>
      <c r="AP2631" t="s">
        <v>61</v>
      </c>
      <c r="AQ2631" t="s">
        <v>61</v>
      </c>
      <c r="AR2631" t="s">
        <v>61</v>
      </c>
      <c r="AS2631" t="s">
        <v>61</v>
      </c>
      <c r="AT2631" t="s">
        <v>61</v>
      </c>
      <c r="AU2631" t="s">
        <v>61</v>
      </c>
      <c r="AV2631" t="s">
        <v>61</v>
      </c>
      <c r="AW2631" t="s">
        <v>61</v>
      </c>
      <c r="AX2631" s="1"/>
      <c r="AY2631" s="1"/>
      <c r="AZ2631" s="1"/>
      <c r="BA2631" s="1"/>
    </row>
    <row r="2632" spans="1:53" hidden="1" x14ac:dyDescent="0.5">
      <c r="A2632" t="s">
        <v>4767</v>
      </c>
      <c r="B2632" t="str">
        <f t="shared" si="96"/>
        <v>Lle-AHam_017-Ex1</v>
      </c>
      <c r="C2632" t="s">
        <v>56</v>
      </c>
      <c r="D2632" s="21">
        <v>43853</v>
      </c>
      <c r="E2632" t="s">
        <v>57</v>
      </c>
      <c r="F2632" s="1">
        <v>43860</v>
      </c>
      <c r="G2632" t="s">
        <v>2746</v>
      </c>
      <c r="H2632">
        <v>50</v>
      </c>
      <c r="I2632">
        <v>90</v>
      </c>
      <c r="J2632" t="s">
        <v>1336</v>
      </c>
      <c r="K2632" s="26">
        <v>17</v>
      </c>
      <c r="L2632" t="s">
        <v>4750</v>
      </c>
      <c r="N2632">
        <v>4</v>
      </c>
      <c r="O2632" t="s">
        <v>4751</v>
      </c>
      <c r="P2632">
        <v>5</v>
      </c>
      <c r="Q2632" t="s">
        <v>65</v>
      </c>
      <c r="R2632" s="32">
        <v>100</v>
      </c>
      <c r="S2632" s="32">
        <v>50</v>
      </c>
      <c r="T2632" s="32">
        <v>50</v>
      </c>
      <c r="U2632" s="35" t="s">
        <v>61</v>
      </c>
      <c r="V2632" t="str">
        <f t="shared" si="93"/>
        <v>Lle-A_001_E2</v>
      </c>
      <c r="W2632">
        <v>5</v>
      </c>
      <c r="X2632" t="s">
        <v>65</v>
      </c>
      <c r="Y2632">
        <v>100</v>
      </c>
      <c r="Z2632">
        <v>50</v>
      </c>
      <c r="AA2632">
        <v>50</v>
      </c>
      <c r="AB2632" t="s">
        <v>61</v>
      </c>
      <c r="AC2632" t="str">
        <f t="shared" si="94"/>
        <v>Lle-A_001_E3</v>
      </c>
      <c r="AD2632">
        <v>5</v>
      </c>
      <c r="AE2632" t="s">
        <v>65</v>
      </c>
      <c r="AF2632">
        <v>100</v>
      </c>
      <c r="AG2632">
        <v>50</v>
      </c>
      <c r="AH2632">
        <v>50</v>
      </c>
      <c r="AI2632" t="s">
        <v>61</v>
      </c>
      <c r="AJ2632" t="str">
        <f t="shared" si="95"/>
        <v>Lle-A_001_E4</v>
      </c>
      <c r="AK2632">
        <v>5</v>
      </c>
      <c r="AL2632" t="s">
        <v>65</v>
      </c>
      <c r="AM2632">
        <v>100</v>
      </c>
      <c r="AN2632">
        <v>50</v>
      </c>
      <c r="AO2632">
        <v>50</v>
      </c>
      <c r="AP2632" t="s">
        <v>61</v>
      </c>
      <c r="AQ2632" t="s">
        <v>61</v>
      </c>
      <c r="AR2632" t="s">
        <v>61</v>
      </c>
      <c r="AS2632" t="s">
        <v>61</v>
      </c>
      <c r="AT2632" t="s">
        <v>61</v>
      </c>
      <c r="AU2632" t="s">
        <v>61</v>
      </c>
      <c r="AV2632" t="s">
        <v>61</v>
      </c>
      <c r="AW2632" t="s">
        <v>61</v>
      </c>
      <c r="AX2632" s="1"/>
      <c r="AY2632" s="1"/>
      <c r="AZ2632" s="1"/>
      <c r="BA2632" s="1"/>
    </row>
    <row r="2633" spans="1:53" hidden="1" x14ac:dyDescent="0.5">
      <c r="A2633" t="s">
        <v>4768</v>
      </c>
      <c r="B2633" t="str">
        <f t="shared" si="96"/>
        <v>Lle-AHam_018-Ex1</v>
      </c>
      <c r="C2633" t="s">
        <v>56</v>
      </c>
      <c r="D2633" s="21">
        <v>43853</v>
      </c>
      <c r="E2633" t="s">
        <v>57</v>
      </c>
      <c r="F2633" s="1">
        <v>43860</v>
      </c>
      <c r="G2633" t="s">
        <v>2746</v>
      </c>
      <c r="H2633">
        <v>50</v>
      </c>
      <c r="I2633">
        <v>90</v>
      </c>
      <c r="J2633" t="s">
        <v>2236</v>
      </c>
      <c r="K2633" s="26">
        <v>18</v>
      </c>
      <c r="L2633" t="s">
        <v>4750</v>
      </c>
      <c r="N2633">
        <v>4</v>
      </c>
      <c r="O2633" t="s">
        <v>4751</v>
      </c>
      <c r="P2633">
        <v>6</v>
      </c>
      <c r="Q2633" t="s">
        <v>65</v>
      </c>
      <c r="R2633" s="32">
        <v>100</v>
      </c>
      <c r="S2633" s="32">
        <v>50</v>
      </c>
      <c r="T2633" s="32">
        <v>50</v>
      </c>
      <c r="U2633" s="35" t="s">
        <v>61</v>
      </c>
      <c r="V2633" t="str">
        <f t="shared" si="93"/>
        <v>Lle-A_001_E2</v>
      </c>
      <c r="W2633">
        <v>6</v>
      </c>
      <c r="X2633" t="s">
        <v>65</v>
      </c>
      <c r="Y2633">
        <v>100</v>
      </c>
      <c r="Z2633">
        <v>50</v>
      </c>
      <c r="AA2633">
        <v>50</v>
      </c>
      <c r="AB2633" t="s">
        <v>61</v>
      </c>
      <c r="AC2633" t="str">
        <f t="shared" si="94"/>
        <v>Lle-A_001_E3</v>
      </c>
      <c r="AD2633">
        <v>6</v>
      </c>
      <c r="AE2633" t="s">
        <v>65</v>
      </c>
      <c r="AF2633">
        <v>100</v>
      </c>
      <c r="AG2633">
        <v>50</v>
      </c>
      <c r="AH2633">
        <v>50</v>
      </c>
      <c r="AI2633" t="s">
        <v>61</v>
      </c>
      <c r="AJ2633" t="str">
        <f t="shared" si="95"/>
        <v>Lle-A_001_E4</v>
      </c>
      <c r="AK2633">
        <v>6</v>
      </c>
      <c r="AL2633" t="s">
        <v>65</v>
      </c>
      <c r="AM2633">
        <v>100</v>
      </c>
      <c r="AN2633">
        <v>50</v>
      </c>
      <c r="AO2633">
        <v>50</v>
      </c>
      <c r="AP2633" t="s">
        <v>61</v>
      </c>
      <c r="AQ2633" t="s">
        <v>61</v>
      </c>
      <c r="AR2633" t="s">
        <v>61</v>
      </c>
      <c r="AS2633" t="s">
        <v>61</v>
      </c>
      <c r="AT2633" t="s">
        <v>61</v>
      </c>
      <c r="AU2633" t="s">
        <v>61</v>
      </c>
      <c r="AV2633" t="s">
        <v>61</v>
      </c>
      <c r="AW2633" t="s">
        <v>61</v>
      </c>
      <c r="AX2633" s="1"/>
      <c r="AY2633" s="1"/>
      <c r="AZ2633" s="1"/>
      <c r="BA2633" s="1"/>
    </row>
    <row r="2634" spans="1:53" hidden="1" x14ac:dyDescent="0.5">
      <c r="A2634" t="s">
        <v>4769</v>
      </c>
      <c r="B2634" t="str">
        <f t="shared" si="96"/>
        <v>Lle-AHam_019-Ex1</v>
      </c>
      <c r="C2634" t="s">
        <v>56</v>
      </c>
      <c r="D2634" s="21">
        <v>43853</v>
      </c>
      <c r="E2634" t="s">
        <v>57</v>
      </c>
      <c r="F2634" s="1">
        <v>43860</v>
      </c>
      <c r="G2634" t="s">
        <v>2746</v>
      </c>
      <c r="H2634">
        <v>7.4</v>
      </c>
      <c r="I2634">
        <v>90</v>
      </c>
      <c r="J2634" t="s">
        <v>2236</v>
      </c>
      <c r="K2634" s="26">
        <v>19</v>
      </c>
      <c r="L2634" t="s">
        <v>4750</v>
      </c>
      <c r="N2634">
        <v>4</v>
      </c>
      <c r="O2634" t="s">
        <v>4751</v>
      </c>
      <c r="P2634">
        <v>7</v>
      </c>
      <c r="Q2634" t="s">
        <v>65</v>
      </c>
      <c r="R2634" s="32">
        <v>100</v>
      </c>
      <c r="S2634" s="32">
        <v>50</v>
      </c>
      <c r="T2634" s="32">
        <v>50</v>
      </c>
      <c r="U2634" s="35" t="s">
        <v>61</v>
      </c>
      <c r="V2634" t="str">
        <f t="shared" si="93"/>
        <v>Lle-A_001_E2</v>
      </c>
      <c r="W2634">
        <v>7</v>
      </c>
      <c r="X2634" t="s">
        <v>65</v>
      </c>
      <c r="Y2634">
        <v>100</v>
      </c>
      <c r="Z2634">
        <v>50</v>
      </c>
      <c r="AA2634">
        <v>50</v>
      </c>
      <c r="AB2634" t="s">
        <v>61</v>
      </c>
      <c r="AC2634" t="str">
        <f t="shared" si="94"/>
        <v>Lle-A_001_E3</v>
      </c>
      <c r="AD2634">
        <v>7</v>
      </c>
      <c r="AE2634" t="s">
        <v>65</v>
      </c>
      <c r="AF2634">
        <v>100</v>
      </c>
      <c r="AG2634">
        <v>50</v>
      </c>
      <c r="AH2634">
        <v>50</v>
      </c>
      <c r="AI2634" t="s">
        <v>61</v>
      </c>
      <c r="AJ2634" t="str">
        <f t="shared" si="95"/>
        <v>Lle-A_001_E4</v>
      </c>
      <c r="AK2634">
        <v>7</v>
      </c>
      <c r="AL2634" t="s">
        <v>65</v>
      </c>
      <c r="AM2634">
        <v>100</v>
      </c>
      <c r="AN2634">
        <v>50</v>
      </c>
      <c r="AO2634">
        <v>50</v>
      </c>
      <c r="AP2634" t="s">
        <v>61</v>
      </c>
      <c r="AQ2634" t="s">
        <v>61</v>
      </c>
      <c r="AR2634" t="s">
        <v>61</v>
      </c>
      <c r="AS2634" t="s">
        <v>61</v>
      </c>
      <c r="AT2634" t="s">
        <v>61</v>
      </c>
      <c r="AU2634" t="s">
        <v>61</v>
      </c>
      <c r="AV2634" t="s">
        <v>61</v>
      </c>
      <c r="AW2634" t="s">
        <v>61</v>
      </c>
      <c r="AX2634" s="1"/>
      <c r="AY2634" s="1"/>
      <c r="AZ2634" s="1"/>
      <c r="BA2634" s="1"/>
    </row>
    <row r="2635" spans="1:53" hidden="1" x14ac:dyDescent="0.5">
      <c r="A2635" t="s">
        <v>4770</v>
      </c>
      <c r="B2635" t="str">
        <f t="shared" si="96"/>
        <v>Lle-AHam_020-Ex1</v>
      </c>
      <c r="C2635" t="s">
        <v>56</v>
      </c>
      <c r="D2635" s="21">
        <v>43853</v>
      </c>
      <c r="E2635" t="s">
        <v>57</v>
      </c>
      <c r="F2635" s="1">
        <v>43860</v>
      </c>
      <c r="G2635" t="s">
        <v>2746</v>
      </c>
      <c r="H2635">
        <v>3.1</v>
      </c>
      <c r="I2635">
        <v>90</v>
      </c>
      <c r="J2635" t="s">
        <v>2236</v>
      </c>
      <c r="K2635" s="26">
        <v>20</v>
      </c>
      <c r="L2635" t="s">
        <v>4750</v>
      </c>
      <c r="N2635">
        <v>4</v>
      </c>
      <c r="O2635" t="s">
        <v>4751</v>
      </c>
      <c r="P2635">
        <v>8</v>
      </c>
      <c r="Q2635" t="s">
        <v>65</v>
      </c>
      <c r="R2635" s="32">
        <v>100</v>
      </c>
      <c r="S2635" s="32">
        <v>50</v>
      </c>
      <c r="T2635" s="32">
        <v>50</v>
      </c>
      <c r="U2635" s="35" t="s">
        <v>61</v>
      </c>
      <c r="V2635" t="str">
        <f t="shared" si="93"/>
        <v>Lle-A_001_E2</v>
      </c>
      <c r="W2635">
        <v>8</v>
      </c>
      <c r="X2635" t="s">
        <v>65</v>
      </c>
      <c r="Y2635">
        <v>100</v>
      </c>
      <c r="Z2635">
        <v>50</v>
      </c>
      <c r="AA2635">
        <v>50</v>
      </c>
      <c r="AB2635" t="s">
        <v>61</v>
      </c>
      <c r="AC2635" t="str">
        <f t="shared" si="94"/>
        <v>Lle-A_001_E3</v>
      </c>
      <c r="AD2635">
        <v>8</v>
      </c>
      <c r="AE2635" t="s">
        <v>65</v>
      </c>
      <c r="AF2635">
        <v>100</v>
      </c>
      <c r="AG2635">
        <v>50</v>
      </c>
      <c r="AH2635">
        <v>50</v>
      </c>
      <c r="AI2635" t="s">
        <v>61</v>
      </c>
      <c r="AJ2635" t="str">
        <f t="shared" si="95"/>
        <v>Lle-A_001_E4</v>
      </c>
      <c r="AK2635">
        <v>8</v>
      </c>
      <c r="AL2635" t="s">
        <v>65</v>
      </c>
      <c r="AM2635">
        <v>100</v>
      </c>
      <c r="AN2635">
        <v>50</v>
      </c>
      <c r="AO2635">
        <v>50</v>
      </c>
      <c r="AP2635" t="s">
        <v>61</v>
      </c>
      <c r="AQ2635" t="s">
        <v>61</v>
      </c>
      <c r="AR2635" t="s">
        <v>61</v>
      </c>
      <c r="AS2635" t="s">
        <v>61</v>
      </c>
      <c r="AT2635" t="s">
        <v>61</v>
      </c>
      <c r="AU2635" t="s">
        <v>61</v>
      </c>
      <c r="AV2635" t="s">
        <v>61</v>
      </c>
      <c r="AW2635" t="s">
        <v>61</v>
      </c>
      <c r="AX2635" s="1"/>
      <c r="AY2635" s="1"/>
      <c r="AZ2635" s="1"/>
      <c r="BA2635" s="1"/>
    </row>
    <row r="2636" spans="1:53" hidden="1" x14ac:dyDescent="0.5">
      <c r="A2636" t="s">
        <v>4771</v>
      </c>
      <c r="B2636" t="str">
        <f t="shared" si="96"/>
        <v>Lle-AHam_021-Ex1</v>
      </c>
      <c r="C2636" t="s">
        <v>56</v>
      </c>
      <c r="D2636" s="21">
        <v>43853</v>
      </c>
      <c r="E2636" t="s">
        <v>57</v>
      </c>
      <c r="F2636" s="1">
        <v>43860</v>
      </c>
      <c r="G2636" t="s">
        <v>2746</v>
      </c>
      <c r="H2636">
        <v>2.9</v>
      </c>
      <c r="I2636">
        <v>90</v>
      </c>
      <c r="J2636" t="s">
        <v>2236</v>
      </c>
      <c r="K2636" s="26">
        <v>21</v>
      </c>
      <c r="L2636" t="s">
        <v>4750</v>
      </c>
      <c r="N2636">
        <v>4</v>
      </c>
      <c r="O2636" t="s">
        <v>4751</v>
      </c>
      <c r="P2636">
        <v>9</v>
      </c>
      <c r="Q2636" t="s">
        <v>65</v>
      </c>
      <c r="R2636" s="32">
        <v>100</v>
      </c>
      <c r="S2636" s="32">
        <v>50</v>
      </c>
      <c r="T2636" s="32">
        <v>50</v>
      </c>
      <c r="U2636" s="35" t="s">
        <v>61</v>
      </c>
      <c r="V2636" t="str">
        <f t="shared" si="93"/>
        <v>Lle-A_001_E2</v>
      </c>
      <c r="W2636">
        <v>9</v>
      </c>
      <c r="X2636" t="s">
        <v>65</v>
      </c>
      <c r="Y2636">
        <v>100</v>
      </c>
      <c r="Z2636">
        <v>50</v>
      </c>
      <c r="AA2636">
        <v>50</v>
      </c>
      <c r="AB2636" t="s">
        <v>61</v>
      </c>
      <c r="AC2636" t="str">
        <f t="shared" si="94"/>
        <v>Lle-A_001_E3</v>
      </c>
      <c r="AD2636">
        <v>9</v>
      </c>
      <c r="AE2636" t="s">
        <v>65</v>
      </c>
      <c r="AF2636">
        <v>100</v>
      </c>
      <c r="AG2636">
        <v>50</v>
      </c>
      <c r="AH2636">
        <v>50</v>
      </c>
      <c r="AI2636" t="s">
        <v>61</v>
      </c>
      <c r="AJ2636" t="str">
        <f t="shared" si="95"/>
        <v>Lle-A_001_E4</v>
      </c>
      <c r="AK2636">
        <v>9</v>
      </c>
      <c r="AL2636" t="s">
        <v>65</v>
      </c>
      <c r="AM2636">
        <v>100</v>
      </c>
      <c r="AN2636">
        <v>50</v>
      </c>
      <c r="AO2636">
        <v>50</v>
      </c>
      <c r="AP2636" t="s">
        <v>61</v>
      </c>
      <c r="AQ2636" t="s">
        <v>61</v>
      </c>
      <c r="AR2636" t="s">
        <v>61</v>
      </c>
      <c r="AS2636" t="s">
        <v>61</v>
      </c>
      <c r="AT2636" t="s">
        <v>61</v>
      </c>
      <c r="AU2636" t="s">
        <v>61</v>
      </c>
      <c r="AV2636" t="s">
        <v>61</v>
      </c>
      <c r="AW2636" t="s">
        <v>61</v>
      </c>
      <c r="AX2636" s="1"/>
      <c r="AY2636" s="1"/>
      <c r="AZ2636" s="1"/>
      <c r="BA2636" s="1"/>
    </row>
    <row r="2637" spans="1:53" hidden="1" x14ac:dyDescent="0.5">
      <c r="A2637" t="s">
        <v>4772</v>
      </c>
      <c r="B2637" t="str">
        <f t="shared" si="96"/>
        <v>Lle-AHam_022-Ex1</v>
      </c>
      <c r="C2637" t="s">
        <v>56</v>
      </c>
      <c r="D2637" s="21">
        <v>43853</v>
      </c>
      <c r="E2637" t="s">
        <v>57</v>
      </c>
      <c r="F2637" s="1">
        <v>43860</v>
      </c>
      <c r="G2637" t="s">
        <v>2746</v>
      </c>
      <c r="H2637">
        <v>4.3</v>
      </c>
      <c r="I2637">
        <v>90</v>
      </c>
      <c r="J2637" t="s">
        <v>2236</v>
      </c>
      <c r="K2637" s="26">
        <v>22</v>
      </c>
      <c r="L2637" t="s">
        <v>4750</v>
      </c>
      <c r="N2637">
        <v>4</v>
      </c>
      <c r="O2637" t="s">
        <v>4751</v>
      </c>
      <c r="P2637">
        <v>10</v>
      </c>
      <c r="Q2637" t="s">
        <v>65</v>
      </c>
      <c r="R2637" s="32">
        <v>100</v>
      </c>
      <c r="S2637" s="32">
        <v>50</v>
      </c>
      <c r="T2637" s="32">
        <v>50</v>
      </c>
      <c r="U2637" s="35" t="s">
        <v>61</v>
      </c>
      <c r="V2637" t="str">
        <f t="shared" si="93"/>
        <v>Lle-A_001_E2</v>
      </c>
      <c r="W2637">
        <v>10</v>
      </c>
      <c r="X2637" t="s">
        <v>65</v>
      </c>
      <c r="Y2637">
        <v>100</v>
      </c>
      <c r="Z2637">
        <v>50</v>
      </c>
      <c r="AA2637">
        <v>50</v>
      </c>
      <c r="AB2637" t="s">
        <v>61</v>
      </c>
      <c r="AC2637" t="str">
        <f t="shared" si="94"/>
        <v>Lle-A_001_E3</v>
      </c>
      <c r="AD2637">
        <v>10</v>
      </c>
      <c r="AE2637" t="s">
        <v>65</v>
      </c>
      <c r="AF2637">
        <v>100</v>
      </c>
      <c r="AG2637">
        <v>50</v>
      </c>
      <c r="AH2637">
        <v>50</v>
      </c>
      <c r="AI2637" t="s">
        <v>61</v>
      </c>
      <c r="AJ2637" t="str">
        <f t="shared" si="95"/>
        <v>Lle-A_001_E4</v>
      </c>
      <c r="AK2637">
        <v>10</v>
      </c>
      <c r="AL2637" t="s">
        <v>65</v>
      </c>
      <c r="AM2637">
        <v>100</v>
      </c>
      <c r="AN2637">
        <v>50</v>
      </c>
      <c r="AO2637">
        <v>50</v>
      </c>
      <c r="AP2637" t="s">
        <v>61</v>
      </c>
      <c r="AQ2637" t="s">
        <v>61</v>
      </c>
      <c r="AR2637" t="s">
        <v>61</v>
      </c>
      <c r="AS2637" t="s">
        <v>61</v>
      </c>
      <c r="AT2637" t="s">
        <v>61</v>
      </c>
      <c r="AU2637" t="s">
        <v>61</v>
      </c>
      <c r="AV2637" t="s">
        <v>61</v>
      </c>
      <c r="AW2637" t="s">
        <v>61</v>
      </c>
      <c r="AX2637" s="1"/>
      <c r="AY2637" s="1"/>
      <c r="AZ2637" s="1"/>
      <c r="BA2637" s="1"/>
    </row>
    <row r="2638" spans="1:53" hidden="1" x14ac:dyDescent="0.5">
      <c r="A2638" t="s">
        <v>4773</v>
      </c>
      <c r="B2638" t="str">
        <f t="shared" si="96"/>
        <v>Lle-AHam_023-Ex1</v>
      </c>
      <c r="C2638" t="s">
        <v>56</v>
      </c>
      <c r="D2638" s="21">
        <v>43853</v>
      </c>
      <c r="E2638" t="s">
        <v>57</v>
      </c>
      <c r="F2638" s="1">
        <v>43860</v>
      </c>
      <c r="G2638" t="s">
        <v>2746</v>
      </c>
      <c r="H2638">
        <v>50</v>
      </c>
      <c r="I2638">
        <v>90</v>
      </c>
      <c r="J2638" t="s">
        <v>2236</v>
      </c>
      <c r="K2638" s="26">
        <v>23</v>
      </c>
      <c r="L2638" t="s">
        <v>4750</v>
      </c>
      <c r="N2638">
        <v>4</v>
      </c>
      <c r="O2638" t="s">
        <v>4751</v>
      </c>
      <c r="P2638">
        <v>11</v>
      </c>
      <c r="Q2638" t="s">
        <v>65</v>
      </c>
      <c r="R2638" s="32">
        <v>100</v>
      </c>
      <c r="S2638" s="32">
        <v>50</v>
      </c>
      <c r="T2638" s="32">
        <v>50</v>
      </c>
      <c r="U2638" s="35" t="s">
        <v>61</v>
      </c>
      <c r="V2638" t="str">
        <f t="shared" si="93"/>
        <v>Lle-A_001_E2</v>
      </c>
      <c r="W2638">
        <v>11</v>
      </c>
      <c r="X2638" t="s">
        <v>65</v>
      </c>
      <c r="Y2638">
        <v>100</v>
      </c>
      <c r="Z2638">
        <v>50</v>
      </c>
      <c r="AA2638">
        <v>50</v>
      </c>
      <c r="AB2638" t="s">
        <v>61</v>
      </c>
      <c r="AC2638" t="str">
        <f t="shared" si="94"/>
        <v>Lle-A_001_E3</v>
      </c>
      <c r="AD2638">
        <v>11</v>
      </c>
      <c r="AE2638" t="s">
        <v>65</v>
      </c>
      <c r="AF2638">
        <v>100</v>
      </c>
      <c r="AG2638">
        <v>50</v>
      </c>
      <c r="AH2638">
        <v>50</v>
      </c>
      <c r="AI2638" t="s">
        <v>61</v>
      </c>
      <c r="AJ2638" t="str">
        <f t="shared" si="95"/>
        <v>Lle-A_001_E4</v>
      </c>
      <c r="AK2638">
        <v>11</v>
      </c>
      <c r="AL2638" t="s">
        <v>65</v>
      </c>
      <c r="AM2638">
        <v>100</v>
      </c>
      <c r="AN2638">
        <v>50</v>
      </c>
      <c r="AO2638">
        <v>50</v>
      </c>
      <c r="AP2638" t="s">
        <v>61</v>
      </c>
      <c r="AQ2638" t="s">
        <v>61</v>
      </c>
      <c r="AR2638" t="s">
        <v>61</v>
      </c>
      <c r="AS2638" t="s">
        <v>61</v>
      </c>
      <c r="AT2638" t="s">
        <v>61</v>
      </c>
      <c r="AU2638" t="s">
        <v>61</v>
      </c>
      <c r="AV2638" t="s">
        <v>61</v>
      </c>
      <c r="AW2638" t="s">
        <v>61</v>
      </c>
      <c r="AX2638" s="1"/>
      <c r="AY2638" s="1"/>
      <c r="AZ2638" s="1"/>
      <c r="BA2638" s="1"/>
    </row>
    <row r="2639" spans="1:53" hidden="1" x14ac:dyDescent="0.5">
      <c r="A2639" t="s">
        <v>4774</v>
      </c>
      <c r="B2639" t="str">
        <f t="shared" si="96"/>
        <v>Lle-AHam_024-Ex1</v>
      </c>
      <c r="C2639" t="s">
        <v>56</v>
      </c>
      <c r="D2639" s="21">
        <v>43853</v>
      </c>
      <c r="E2639" t="s">
        <v>57</v>
      </c>
      <c r="F2639" s="1">
        <v>43860</v>
      </c>
      <c r="G2639" t="s">
        <v>2746</v>
      </c>
      <c r="H2639">
        <v>50</v>
      </c>
      <c r="I2639">
        <v>90</v>
      </c>
      <c r="J2639" t="s">
        <v>2236</v>
      </c>
      <c r="K2639" s="26">
        <v>24</v>
      </c>
      <c r="L2639" t="s">
        <v>4750</v>
      </c>
      <c r="N2639">
        <v>4</v>
      </c>
      <c r="O2639" t="s">
        <v>4751</v>
      </c>
      <c r="P2639">
        <v>12</v>
      </c>
      <c r="Q2639" t="s">
        <v>65</v>
      </c>
      <c r="R2639" s="32">
        <v>100</v>
      </c>
      <c r="S2639" s="32">
        <v>50</v>
      </c>
      <c r="T2639" s="32">
        <v>50</v>
      </c>
      <c r="U2639" s="35" t="s">
        <v>61</v>
      </c>
      <c r="V2639" t="str">
        <f t="shared" si="93"/>
        <v>Lle-A_001_E2</v>
      </c>
      <c r="W2639">
        <v>12</v>
      </c>
      <c r="X2639" t="s">
        <v>65</v>
      </c>
      <c r="Y2639">
        <v>100</v>
      </c>
      <c r="Z2639">
        <v>50</v>
      </c>
      <c r="AA2639">
        <v>50</v>
      </c>
      <c r="AB2639" t="s">
        <v>61</v>
      </c>
      <c r="AC2639" t="str">
        <f t="shared" si="94"/>
        <v>Lle-A_001_E3</v>
      </c>
      <c r="AD2639">
        <v>12</v>
      </c>
      <c r="AE2639" t="s">
        <v>65</v>
      </c>
      <c r="AF2639">
        <v>100</v>
      </c>
      <c r="AG2639">
        <v>50</v>
      </c>
      <c r="AH2639">
        <v>50</v>
      </c>
      <c r="AI2639" t="s">
        <v>61</v>
      </c>
      <c r="AJ2639" t="str">
        <f t="shared" si="95"/>
        <v>Lle-A_001_E4</v>
      </c>
      <c r="AK2639">
        <v>12</v>
      </c>
      <c r="AL2639" t="s">
        <v>65</v>
      </c>
      <c r="AM2639">
        <v>100</v>
      </c>
      <c r="AN2639">
        <v>50</v>
      </c>
      <c r="AO2639">
        <v>50</v>
      </c>
      <c r="AP2639" t="s">
        <v>61</v>
      </c>
      <c r="AQ2639" t="s">
        <v>61</v>
      </c>
      <c r="AR2639" t="s">
        <v>61</v>
      </c>
      <c r="AS2639" t="s">
        <v>61</v>
      </c>
      <c r="AT2639" t="s">
        <v>61</v>
      </c>
      <c r="AU2639" t="s">
        <v>61</v>
      </c>
      <c r="AV2639" t="s">
        <v>61</v>
      </c>
      <c r="AW2639" t="s">
        <v>61</v>
      </c>
      <c r="AX2639" s="1"/>
      <c r="AY2639" s="1"/>
      <c r="AZ2639" s="1"/>
      <c r="BA2639" s="1"/>
    </row>
    <row r="2640" spans="1:53" hidden="1" x14ac:dyDescent="0.5">
      <c r="A2640" t="s">
        <v>4775</v>
      </c>
      <c r="B2640" t="str">
        <f t="shared" si="96"/>
        <v>Lle-AHam_025-Ex1</v>
      </c>
      <c r="C2640" t="s">
        <v>56</v>
      </c>
      <c r="D2640" s="21">
        <v>43853</v>
      </c>
      <c r="E2640" t="s">
        <v>57</v>
      </c>
      <c r="F2640" s="1">
        <v>43860</v>
      </c>
      <c r="G2640" t="s">
        <v>57</v>
      </c>
      <c r="H2640">
        <v>50</v>
      </c>
      <c r="I2640">
        <v>90</v>
      </c>
      <c r="J2640" t="s">
        <v>2236</v>
      </c>
      <c r="K2640" s="26">
        <v>25</v>
      </c>
      <c r="L2640" t="s">
        <v>4750</v>
      </c>
      <c r="N2640">
        <v>4</v>
      </c>
      <c r="O2640" t="s">
        <v>4751</v>
      </c>
      <c r="P2640">
        <v>1</v>
      </c>
      <c r="Q2640" t="s">
        <v>63</v>
      </c>
      <c r="R2640" s="32">
        <v>100</v>
      </c>
      <c r="S2640" s="32">
        <v>50</v>
      </c>
      <c r="T2640" s="32">
        <v>50</v>
      </c>
      <c r="U2640" s="35" t="s">
        <v>61</v>
      </c>
      <c r="V2640" t="str">
        <f t="shared" si="93"/>
        <v>Lle-A_001_E2</v>
      </c>
      <c r="W2640">
        <v>1</v>
      </c>
      <c r="X2640" t="s">
        <v>63</v>
      </c>
      <c r="Y2640">
        <v>100</v>
      </c>
      <c r="Z2640">
        <v>50</v>
      </c>
      <c r="AA2640">
        <v>50</v>
      </c>
      <c r="AB2640" t="s">
        <v>61</v>
      </c>
      <c r="AC2640" t="str">
        <f t="shared" si="94"/>
        <v>Lle-A_001_E3</v>
      </c>
      <c r="AD2640">
        <v>1</v>
      </c>
      <c r="AE2640" t="s">
        <v>63</v>
      </c>
      <c r="AF2640">
        <v>100</v>
      </c>
      <c r="AG2640">
        <v>50</v>
      </c>
      <c r="AH2640">
        <v>50</v>
      </c>
      <c r="AI2640" t="s">
        <v>61</v>
      </c>
      <c r="AJ2640" t="str">
        <f t="shared" si="95"/>
        <v>Lle-A_001_E4</v>
      </c>
      <c r="AK2640">
        <v>1</v>
      </c>
      <c r="AL2640" t="s">
        <v>63</v>
      </c>
      <c r="AM2640">
        <v>100</v>
      </c>
      <c r="AN2640">
        <v>50</v>
      </c>
      <c r="AO2640">
        <v>50</v>
      </c>
      <c r="AP2640" t="s">
        <v>61</v>
      </c>
      <c r="AQ2640" t="s">
        <v>61</v>
      </c>
      <c r="AR2640" t="s">
        <v>61</v>
      </c>
      <c r="AS2640" t="s">
        <v>61</v>
      </c>
      <c r="AT2640" t="s">
        <v>61</v>
      </c>
      <c r="AU2640" t="s">
        <v>61</v>
      </c>
      <c r="AV2640" t="s">
        <v>61</v>
      </c>
      <c r="AW2640" t="s">
        <v>61</v>
      </c>
      <c r="AX2640" s="1"/>
      <c r="AY2640" s="1"/>
      <c r="AZ2640" s="1"/>
      <c r="BA2640" s="1"/>
    </row>
    <row r="2641" spans="1:53" hidden="1" x14ac:dyDescent="0.5">
      <c r="A2641" t="s">
        <v>4776</v>
      </c>
      <c r="B2641" t="str">
        <f t="shared" si="96"/>
        <v>Lle-AHam_026-Ex1</v>
      </c>
      <c r="C2641" t="s">
        <v>56</v>
      </c>
      <c r="D2641" s="21">
        <v>43853</v>
      </c>
      <c r="E2641" t="s">
        <v>57</v>
      </c>
      <c r="F2641" s="1">
        <v>43860</v>
      </c>
      <c r="G2641" t="s">
        <v>57</v>
      </c>
      <c r="H2641">
        <v>50</v>
      </c>
      <c r="I2641">
        <v>90</v>
      </c>
      <c r="J2641" t="s">
        <v>2236</v>
      </c>
      <c r="K2641" s="26">
        <v>26</v>
      </c>
      <c r="L2641" t="s">
        <v>4750</v>
      </c>
      <c r="N2641">
        <v>4</v>
      </c>
      <c r="O2641" t="s">
        <v>4751</v>
      </c>
      <c r="P2641">
        <v>2</v>
      </c>
      <c r="Q2641" t="s">
        <v>63</v>
      </c>
      <c r="R2641" s="32">
        <v>100</v>
      </c>
      <c r="S2641" s="32">
        <v>50</v>
      </c>
      <c r="T2641" s="32">
        <v>50</v>
      </c>
      <c r="U2641" s="35" t="s">
        <v>61</v>
      </c>
      <c r="V2641" t="str">
        <f t="shared" si="93"/>
        <v>Lle-A_001_E2</v>
      </c>
      <c r="W2641">
        <v>2</v>
      </c>
      <c r="X2641" t="s">
        <v>63</v>
      </c>
      <c r="Y2641">
        <v>100</v>
      </c>
      <c r="Z2641">
        <v>50</v>
      </c>
      <c r="AA2641">
        <v>50</v>
      </c>
      <c r="AB2641" t="s">
        <v>61</v>
      </c>
      <c r="AC2641" t="str">
        <f t="shared" si="94"/>
        <v>Lle-A_001_E3</v>
      </c>
      <c r="AD2641">
        <v>2</v>
      </c>
      <c r="AE2641" t="s">
        <v>63</v>
      </c>
      <c r="AF2641">
        <v>100</v>
      </c>
      <c r="AG2641">
        <v>50</v>
      </c>
      <c r="AH2641">
        <v>50</v>
      </c>
      <c r="AI2641" t="s">
        <v>61</v>
      </c>
      <c r="AJ2641" t="str">
        <f t="shared" si="95"/>
        <v>Lle-A_001_E4</v>
      </c>
      <c r="AK2641">
        <v>2</v>
      </c>
      <c r="AL2641" t="s">
        <v>63</v>
      </c>
      <c r="AM2641">
        <v>100</v>
      </c>
      <c r="AN2641">
        <v>50</v>
      </c>
      <c r="AO2641">
        <v>50</v>
      </c>
      <c r="AP2641" t="s">
        <v>61</v>
      </c>
      <c r="AQ2641" t="s">
        <v>61</v>
      </c>
      <c r="AR2641" t="s">
        <v>61</v>
      </c>
      <c r="AS2641" t="s">
        <v>61</v>
      </c>
      <c r="AT2641" t="s">
        <v>61</v>
      </c>
      <c r="AU2641" t="s">
        <v>61</v>
      </c>
      <c r="AV2641" t="s">
        <v>61</v>
      </c>
      <c r="AW2641" t="s">
        <v>61</v>
      </c>
      <c r="AX2641" s="1"/>
      <c r="AY2641" s="1"/>
      <c r="AZ2641" s="1"/>
      <c r="BA2641" s="1"/>
    </row>
    <row r="2642" spans="1:53" hidden="1" x14ac:dyDescent="0.5">
      <c r="A2642" t="s">
        <v>4777</v>
      </c>
      <c r="B2642" t="str">
        <f t="shared" si="96"/>
        <v>Lle-AHam_027-Ex1</v>
      </c>
      <c r="C2642" t="s">
        <v>56</v>
      </c>
      <c r="D2642" s="21">
        <v>43853</v>
      </c>
      <c r="E2642" t="s">
        <v>57</v>
      </c>
      <c r="F2642" s="1">
        <v>43860</v>
      </c>
      <c r="G2642" t="s">
        <v>57</v>
      </c>
      <c r="H2642">
        <v>50</v>
      </c>
      <c r="I2642">
        <v>90</v>
      </c>
      <c r="J2642" t="s">
        <v>2236</v>
      </c>
      <c r="K2642" s="26">
        <v>27</v>
      </c>
      <c r="L2642" t="s">
        <v>4750</v>
      </c>
      <c r="N2642">
        <v>4</v>
      </c>
      <c r="O2642" t="s">
        <v>4751</v>
      </c>
      <c r="P2642">
        <v>3</v>
      </c>
      <c r="Q2642" t="s">
        <v>63</v>
      </c>
      <c r="R2642" s="32">
        <v>100</v>
      </c>
      <c r="S2642" s="32">
        <v>50</v>
      </c>
      <c r="T2642" s="32">
        <v>50</v>
      </c>
      <c r="U2642" s="35" t="s">
        <v>61</v>
      </c>
      <c r="V2642" t="str">
        <f t="shared" si="93"/>
        <v>Lle-A_001_E2</v>
      </c>
      <c r="W2642">
        <v>3</v>
      </c>
      <c r="X2642" t="s">
        <v>63</v>
      </c>
      <c r="Y2642">
        <v>100</v>
      </c>
      <c r="Z2642">
        <v>50</v>
      </c>
      <c r="AA2642">
        <v>50</v>
      </c>
      <c r="AB2642" t="s">
        <v>61</v>
      </c>
      <c r="AC2642" t="str">
        <f t="shared" si="94"/>
        <v>Lle-A_001_E3</v>
      </c>
      <c r="AD2642">
        <v>3</v>
      </c>
      <c r="AE2642" t="s">
        <v>63</v>
      </c>
      <c r="AF2642">
        <v>100</v>
      </c>
      <c r="AG2642">
        <v>50</v>
      </c>
      <c r="AH2642">
        <v>50</v>
      </c>
      <c r="AI2642" t="s">
        <v>61</v>
      </c>
      <c r="AJ2642" t="str">
        <f t="shared" si="95"/>
        <v>Lle-A_001_E4</v>
      </c>
      <c r="AK2642">
        <v>3</v>
      </c>
      <c r="AL2642" t="s">
        <v>63</v>
      </c>
      <c r="AM2642">
        <v>100</v>
      </c>
      <c r="AN2642">
        <v>50</v>
      </c>
      <c r="AO2642">
        <v>50</v>
      </c>
      <c r="AP2642" t="s">
        <v>61</v>
      </c>
      <c r="AQ2642" t="s">
        <v>61</v>
      </c>
      <c r="AR2642" t="s">
        <v>61</v>
      </c>
      <c r="AS2642" t="s">
        <v>61</v>
      </c>
      <c r="AT2642" t="s">
        <v>61</v>
      </c>
      <c r="AU2642" t="s">
        <v>61</v>
      </c>
      <c r="AV2642" t="s">
        <v>61</v>
      </c>
      <c r="AW2642" t="s">
        <v>61</v>
      </c>
      <c r="AX2642" s="1"/>
      <c r="AY2642" s="1"/>
      <c r="AZ2642" s="1"/>
      <c r="BA2642" s="1"/>
    </row>
    <row r="2643" spans="1:53" hidden="1" x14ac:dyDescent="0.5">
      <c r="A2643" t="s">
        <v>4778</v>
      </c>
      <c r="B2643" t="str">
        <f t="shared" si="96"/>
        <v>Lle-AHam_028-Ex1</v>
      </c>
      <c r="C2643" t="s">
        <v>56</v>
      </c>
      <c r="D2643" s="21">
        <v>43853</v>
      </c>
      <c r="E2643" t="s">
        <v>57</v>
      </c>
      <c r="F2643" s="1">
        <v>43860</v>
      </c>
      <c r="G2643" t="s">
        <v>57</v>
      </c>
      <c r="H2643">
        <v>50</v>
      </c>
      <c r="I2643">
        <v>90</v>
      </c>
      <c r="J2643" t="s">
        <v>2236</v>
      </c>
      <c r="K2643" s="26">
        <v>28</v>
      </c>
      <c r="L2643" t="s">
        <v>4750</v>
      </c>
      <c r="N2643">
        <v>4</v>
      </c>
      <c r="O2643" t="s">
        <v>4751</v>
      </c>
      <c r="P2643">
        <v>4</v>
      </c>
      <c r="Q2643" t="s">
        <v>63</v>
      </c>
      <c r="R2643" s="32">
        <v>100</v>
      </c>
      <c r="S2643" s="32">
        <v>50</v>
      </c>
      <c r="T2643" s="32">
        <v>50</v>
      </c>
      <c r="U2643" s="35" t="s">
        <v>61</v>
      </c>
      <c r="V2643" t="str">
        <f t="shared" si="93"/>
        <v>Lle-A_001_E2</v>
      </c>
      <c r="W2643">
        <v>4</v>
      </c>
      <c r="X2643" t="s">
        <v>63</v>
      </c>
      <c r="Y2643">
        <v>100</v>
      </c>
      <c r="Z2643">
        <v>50</v>
      </c>
      <c r="AA2643">
        <v>50</v>
      </c>
      <c r="AB2643" t="s">
        <v>61</v>
      </c>
      <c r="AC2643" t="str">
        <f t="shared" si="94"/>
        <v>Lle-A_001_E3</v>
      </c>
      <c r="AD2643">
        <v>4</v>
      </c>
      <c r="AE2643" t="s">
        <v>63</v>
      </c>
      <c r="AF2643">
        <v>100</v>
      </c>
      <c r="AG2643">
        <v>50</v>
      </c>
      <c r="AH2643">
        <v>50</v>
      </c>
      <c r="AI2643" t="s">
        <v>61</v>
      </c>
      <c r="AJ2643" t="str">
        <f t="shared" si="95"/>
        <v>Lle-A_001_E4</v>
      </c>
      <c r="AK2643">
        <v>4</v>
      </c>
      <c r="AL2643" t="s">
        <v>63</v>
      </c>
      <c r="AM2643">
        <v>100</v>
      </c>
      <c r="AN2643">
        <v>50</v>
      </c>
      <c r="AO2643">
        <v>50</v>
      </c>
      <c r="AP2643" t="s">
        <v>61</v>
      </c>
      <c r="AQ2643" t="s">
        <v>61</v>
      </c>
      <c r="AR2643" t="s">
        <v>61</v>
      </c>
      <c r="AS2643" t="s">
        <v>61</v>
      </c>
      <c r="AT2643" t="s">
        <v>61</v>
      </c>
      <c r="AU2643" t="s">
        <v>61</v>
      </c>
      <c r="AV2643" t="s">
        <v>61</v>
      </c>
      <c r="AW2643" t="s">
        <v>61</v>
      </c>
      <c r="AX2643" s="1"/>
      <c r="AY2643" s="1"/>
      <c r="AZ2643" s="1"/>
      <c r="BA2643" s="1"/>
    </row>
    <row r="2644" spans="1:53" hidden="1" x14ac:dyDescent="0.5">
      <c r="A2644" t="s">
        <v>4779</v>
      </c>
      <c r="B2644" t="str">
        <f t="shared" si="96"/>
        <v>Lle-AHam_029-Ex1</v>
      </c>
      <c r="C2644" t="s">
        <v>56</v>
      </c>
      <c r="D2644" s="21">
        <v>43853</v>
      </c>
      <c r="E2644" t="s">
        <v>57</v>
      </c>
      <c r="F2644" s="1">
        <v>43860</v>
      </c>
      <c r="G2644" t="s">
        <v>2746</v>
      </c>
      <c r="H2644">
        <v>50</v>
      </c>
      <c r="I2644">
        <v>90</v>
      </c>
      <c r="J2644" t="s">
        <v>2236</v>
      </c>
      <c r="K2644" s="26">
        <v>29</v>
      </c>
      <c r="L2644" t="s">
        <v>4750</v>
      </c>
      <c r="N2644">
        <v>4</v>
      </c>
      <c r="O2644" t="s">
        <v>4751</v>
      </c>
      <c r="P2644">
        <v>5</v>
      </c>
      <c r="Q2644" t="s">
        <v>63</v>
      </c>
      <c r="R2644" s="32">
        <v>100</v>
      </c>
      <c r="S2644" s="32">
        <v>50</v>
      </c>
      <c r="T2644" s="32">
        <v>50</v>
      </c>
      <c r="U2644" s="35" t="s">
        <v>61</v>
      </c>
      <c r="V2644" t="str">
        <f t="shared" si="93"/>
        <v>Lle-A_001_E2</v>
      </c>
      <c r="W2644">
        <v>5</v>
      </c>
      <c r="X2644" t="s">
        <v>63</v>
      </c>
      <c r="Y2644">
        <v>100</v>
      </c>
      <c r="Z2644">
        <v>50</v>
      </c>
      <c r="AA2644">
        <v>50</v>
      </c>
      <c r="AB2644" t="s">
        <v>61</v>
      </c>
      <c r="AC2644" t="str">
        <f t="shared" si="94"/>
        <v>Lle-A_001_E3</v>
      </c>
      <c r="AD2644">
        <v>5</v>
      </c>
      <c r="AE2644" t="s">
        <v>63</v>
      </c>
      <c r="AF2644">
        <v>100</v>
      </c>
      <c r="AG2644">
        <v>50</v>
      </c>
      <c r="AH2644">
        <v>50</v>
      </c>
      <c r="AI2644" t="s">
        <v>61</v>
      </c>
      <c r="AJ2644" t="str">
        <f t="shared" si="95"/>
        <v>Lle-A_001_E4</v>
      </c>
      <c r="AK2644">
        <v>5</v>
      </c>
      <c r="AL2644" t="s">
        <v>63</v>
      </c>
      <c r="AM2644">
        <v>100</v>
      </c>
      <c r="AN2644">
        <v>50</v>
      </c>
      <c r="AO2644">
        <v>50</v>
      </c>
      <c r="AP2644" t="s">
        <v>61</v>
      </c>
      <c r="AQ2644" t="s">
        <v>61</v>
      </c>
      <c r="AR2644" t="s">
        <v>61</v>
      </c>
      <c r="AS2644" t="s">
        <v>61</v>
      </c>
      <c r="AT2644" t="s">
        <v>61</v>
      </c>
      <c r="AU2644" t="s">
        <v>61</v>
      </c>
      <c r="AV2644" t="s">
        <v>61</v>
      </c>
      <c r="AW2644" t="s">
        <v>61</v>
      </c>
      <c r="AX2644" s="1"/>
      <c r="AY2644" s="1"/>
      <c r="AZ2644" s="1"/>
      <c r="BA2644" s="1"/>
    </row>
    <row r="2645" spans="1:53" hidden="1" x14ac:dyDescent="0.5">
      <c r="A2645" t="s">
        <v>4780</v>
      </c>
      <c r="B2645" t="str">
        <f t="shared" si="96"/>
        <v>Lle-AHam_030-Ex1</v>
      </c>
      <c r="C2645" t="s">
        <v>56</v>
      </c>
      <c r="D2645" s="21">
        <v>43853</v>
      </c>
      <c r="E2645" t="s">
        <v>57</v>
      </c>
      <c r="F2645" s="1">
        <v>43860</v>
      </c>
      <c r="G2645" t="s">
        <v>2746</v>
      </c>
      <c r="H2645">
        <v>50</v>
      </c>
      <c r="I2645">
        <v>90</v>
      </c>
      <c r="J2645" t="s">
        <v>2236</v>
      </c>
      <c r="K2645" s="26">
        <v>30</v>
      </c>
      <c r="L2645" t="s">
        <v>4750</v>
      </c>
      <c r="N2645">
        <v>4</v>
      </c>
      <c r="O2645" t="s">
        <v>4751</v>
      </c>
      <c r="P2645">
        <v>6</v>
      </c>
      <c r="Q2645" t="s">
        <v>63</v>
      </c>
      <c r="R2645" s="32">
        <v>100</v>
      </c>
      <c r="S2645" s="32">
        <v>50</v>
      </c>
      <c r="T2645" s="32">
        <v>50</v>
      </c>
      <c r="U2645" s="35" t="s">
        <v>61</v>
      </c>
      <c r="V2645" t="str">
        <f t="shared" si="93"/>
        <v>Lle-A_001_E2</v>
      </c>
      <c r="W2645">
        <v>6</v>
      </c>
      <c r="X2645" t="s">
        <v>63</v>
      </c>
      <c r="Y2645">
        <v>100</v>
      </c>
      <c r="Z2645">
        <v>50</v>
      </c>
      <c r="AA2645">
        <v>50</v>
      </c>
      <c r="AB2645" t="s">
        <v>61</v>
      </c>
      <c r="AC2645" t="str">
        <f t="shared" si="94"/>
        <v>Lle-A_001_E3</v>
      </c>
      <c r="AD2645">
        <v>6</v>
      </c>
      <c r="AE2645" t="s">
        <v>63</v>
      </c>
      <c r="AF2645">
        <v>100</v>
      </c>
      <c r="AG2645">
        <v>50</v>
      </c>
      <c r="AH2645">
        <v>50</v>
      </c>
      <c r="AI2645" t="s">
        <v>61</v>
      </c>
      <c r="AJ2645" t="str">
        <f t="shared" si="95"/>
        <v>Lle-A_001_E4</v>
      </c>
      <c r="AK2645">
        <v>6</v>
      </c>
      <c r="AL2645" t="s">
        <v>63</v>
      </c>
      <c r="AM2645">
        <v>100</v>
      </c>
      <c r="AN2645">
        <v>50</v>
      </c>
      <c r="AO2645">
        <v>50</v>
      </c>
      <c r="AP2645" t="s">
        <v>61</v>
      </c>
      <c r="AQ2645" t="s">
        <v>61</v>
      </c>
      <c r="AR2645" t="s">
        <v>61</v>
      </c>
      <c r="AS2645" t="s">
        <v>61</v>
      </c>
      <c r="AT2645" t="s">
        <v>61</v>
      </c>
      <c r="AU2645" t="s">
        <v>61</v>
      </c>
      <c r="AV2645" t="s">
        <v>61</v>
      </c>
      <c r="AW2645" t="s">
        <v>61</v>
      </c>
      <c r="AX2645" s="1"/>
      <c r="AY2645" s="1"/>
      <c r="AZ2645" s="1"/>
      <c r="BA2645" s="1"/>
    </row>
    <row r="2646" spans="1:53" hidden="1" x14ac:dyDescent="0.5">
      <c r="A2646" t="s">
        <v>4781</v>
      </c>
      <c r="B2646" t="str">
        <f t="shared" si="96"/>
        <v>Lle-AHam_031-Ex1</v>
      </c>
      <c r="C2646" t="s">
        <v>56</v>
      </c>
      <c r="D2646" s="21">
        <v>43853</v>
      </c>
      <c r="E2646" t="s">
        <v>57</v>
      </c>
      <c r="F2646" s="1">
        <v>43860</v>
      </c>
      <c r="G2646" t="s">
        <v>2746</v>
      </c>
      <c r="H2646">
        <v>29.4</v>
      </c>
      <c r="I2646">
        <v>90</v>
      </c>
      <c r="J2646" t="s">
        <v>2236</v>
      </c>
      <c r="K2646" s="26">
        <v>31</v>
      </c>
      <c r="L2646" t="s">
        <v>4750</v>
      </c>
      <c r="N2646">
        <v>4</v>
      </c>
      <c r="O2646" t="s">
        <v>4751</v>
      </c>
      <c r="P2646">
        <v>7</v>
      </c>
      <c r="Q2646" t="s">
        <v>63</v>
      </c>
      <c r="R2646" s="32">
        <v>100</v>
      </c>
      <c r="S2646" s="32">
        <v>50</v>
      </c>
      <c r="T2646" s="32">
        <v>50</v>
      </c>
      <c r="U2646" s="35" t="s">
        <v>61</v>
      </c>
      <c r="V2646" t="str">
        <f t="shared" si="93"/>
        <v>Lle-A_001_E2</v>
      </c>
      <c r="W2646">
        <v>7</v>
      </c>
      <c r="X2646" t="s">
        <v>63</v>
      </c>
      <c r="Y2646">
        <v>100</v>
      </c>
      <c r="Z2646">
        <v>50</v>
      </c>
      <c r="AA2646">
        <v>50</v>
      </c>
      <c r="AB2646" t="s">
        <v>61</v>
      </c>
      <c r="AC2646" t="str">
        <f t="shared" si="94"/>
        <v>Lle-A_001_E3</v>
      </c>
      <c r="AD2646">
        <v>7</v>
      </c>
      <c r="AE2646" t="s">
        <v>63</v>
      </c>
      <c r="AF2646">
        <v>100</v>
      </c>
      <c r="AG2646">
        <v>50</v>
      </c>
      <c r="AH2646">
        <v>50</v>
      </c>
      <c r="AI2646" t="s">
        <v>61</v>
      </c>
      <c r="AJ2646" t="str">
        <f t="shared" si="95"/>
        <v>Lle-A_001_E4</v>
      </c>
      <c r="AK2646">
        <v>7</v>
      </c>
      <c r="AL2646" t="s">
        <v>63</v>
      </c>
      <c r="AM2646">
        <v>100</v>
      </c>
      <c r="AN2646">
        <v>50</v>
      </c>
      <c r="AO2646">
        <v>50</v>
      </c>
      <c r="AP2646" t="s">
        <v>61</v>
      </c>
      <c r="AQ2646" t="s">
        <v>61</v>
      </c>
      <c r="AR2646" t="s">
        <v>61</v>
      </c>
      <c r="AS2646" t="s">
        <v>61</v>
      </c>
      <c r="AT2646" t="s">
        <v>61</v>
      </c>
      <c r="AU2646" t="s">
        <v>61</v>
      </c>
      <c r="AV2646" t="s">
        <v>61</v>
      </c>
      <c r="AW2646" t="s">
        <v>61</v>
      </c>
      <c r="AX2646" s="1"/>
      <c r="AY2646" s="1"/>
      <c r="AZ2646" s="1"/>
      <c r="BA2646" s="1"/>
    </row>
    <row r="2647" spans="1:53" hidden="1" x14ac:dyDescent="0.5">
      <c r="A2647" t="s">
        <v>4782</v>
      </c>
      <c r="B2647" t="str">
        <f t="shared" si="96"/>
        <v>Lle-AHam_032-Ex1</v>
      </c>
      <c r="C2647" t="s">
        <v>56</v>
      </c>
      <c r="D2647" s="21">
        <v>43853</v>
      </c>
      <c r="E2647" t="s">
        <v>57</v>
      </c>
      <c r="F2647" s="1">
        <v>43860</v>
      </c>
      <c r="G2647" t="s">
        <v>2746</v>
      </c>
      <c r="H2647">
        <v>31.8</v>
      </c>
      <c r="I2647">
        <v>90</v>
      </c>
      <c r="J2647" t="s">
        <v>2236</v>
      </c>
      <c r="K2647" s="26">
        <v>32</v>
      </c>
      <c r="L2647" t="s">
        <v>4750</v>
      </c>
      <c r="N2647">
        <v>4</v>
      </c>
      <c r="O2647" t="s">
        <v>4751</v>
      </c>
      <c r="P2647">
        <v>8</v>
      </c>
      <c r="Q2647" t="s">
        <v>63</v>
      </c>
      <c r="R2647" s="32">
        <v>100</v>
      </c>
      <c r="S2647" s="32">
        <v>50</v>
      </c>
      <c r="T2647" s="32">
        <v>50</v>
      </c>
      <c r="U2647" s="35" t="s">
        <v>61</v>
      </c>
      <c r="V2647" t="str">
        <f t="shared" si="93"/>
        <v>Lle-A_001_E2</v>
      </c>
      <c r="W2647">
        <v>8</v>
      </c>
      <c r="X2647" t="s">
        <v>63</v>
      </c>
      <c r="Y2647">
        <v>100</v>
      </c>
      <c r="Z2647">
        <v>50</v>
      </c>
      <c r="AA2647">
        <v>50</v>
      </c>
      <c r="AB2647" t="s">
        <v>61</v>
      </c>
      <c r="AC2647" t="str">
        <f t="shared" si="94"/>
        <v>Lle-A_001_E3</v>
      </c>
      <c r="AD2647">
        <v>8</v>
      </c>
      <c r="AE2647" t="s">
        <v>63</v>
      </c>
      <c r="AF2647">
        <v>100</v>
      </c>
      <c r="AG2647">
        <v>50</v>
      </c>
      <c r="AH2647">
        <v>50</v>
      </c>
      <c r="AI2647" t="s">
        <v>61</v>
      </c>
      <c r="AJ2647" t="str">
        <f t="shared" si="95"/>
        <v>Lle-A_001_E4</v>
      </c>
      <c r="AK2647">
        <v>8</v>
      </c>
      <c r="AL2647" t="s">
        <v>63</v>
      </c>
      <c r="AM2647">
        <v>100</v>
      </c>
      <c r="AN2647">
        <v>50</v>
      </c>
      <c r="AO2647">
        <v>50</v>
      </c>
      <c r="AP2647" t="s">
        <v>61</v>
      </c>
      <c r="AQ2647" t="s">
        <v>61</v>
      </c>
      <c r="AR2647" t="s">
        <v>61</v>
      </c>
      <c r="AS2647" t="s">
        <v>61</v>
      </c>
      <c r="AT2647" t="s">
        <v>61</v>
      </c>
      <c r="AU2647" t="s">
        <v>61</v>
      </c>
      <c r="AV2647" t="s">
        <v>61</v>
      </c>
      <c r="AW2647" t="s">
        <v>61</v>
      </c>
      <c r="AX2647" s="1"/>
      <c r="AY2647" s="1"/>
      <c r="AZ2647" s="1"/>
      <c r="BA2647" s="1"/>
    </row>
    <row r="2648" spans="1:53" hidden="1" x14ac:dyDescent="0.5">
      <c r="A2648" t="s">
        <v>4783</v>
      </c>
      <c r="B2648" t="str">
        <f t="shared" ref="B2648:B2711" si="97">A2648&amp;"-Ex1"</f>
        <v>Hmi-CBas_001-Ex1</v>
      </c>
      <c r="C2648" t="s">
        <v>56</v>
      </c>
      <c r="D2648" s="1">
        <v>43755</v>
      </c>
      <c r="E2648" t="s">
        <v>1336</v>
      </c>
      <c r="F2648" s="1">
        <v>43866</v>
      </c>
      <c r="G2648" t="s">
        <v>4784</v>
      </c>
      <c r="H2648">
        <v>50</v>
      </c>
      <c r="I2648">
        <v>157</v>
      </c>
      <c r="J2648" t="s">
        <v>4314</v>
      </c>
      <c r="K2648" s="26" t="s">
        <v>61</v>
      </c>
      <c r="L2648" t="s">
        <v>4785</v>
      </c>
      <c r="N2648">
        <v>4</v>
      </c>
      <c r="O2648" t="str">
        <f t="shared" ref="O2648:O2711" si="98">L2648&amp;"_E1"</f>
        <v>Hmi-C_001_E1</v>
      </c>
      <c r="P2648">
        <v>1</v>
      </c>
      <c r="Q2648" t="s">
        <v>67</v>
      </c>
      <c r="R2648">
        <v>100</v>
      </c>
      <c r="S2648">
        <v>50</v>
      </c>
      <c r="T2648">
        <v>50</v>
      </c>
      <c r="U2648" s="35">
        <v>42.7</v>
      </c>
      <c r="V2648" t="str">
        <f t="shared" si="93"/>
        <v>Hmi-C_001_E2</v>
      </c>
      <c r="W2648">
        <v>1</v>
      </c>
      <c r="X2648" t="s">
        <v>67</v>
      </c>
      <c r="Y2648">
        <v>100</v>
      </c>
      <c r="Z2648">
        <v>50</v>
      </c>
      <c r="AA2648">
        <v>50</v>
      </c>
      <c r="AB2648">
        <v>37.200000000000003</v>
      </c>
      <c r="AC2648" t="str">
        <f t="shared" si="94"/>
        <v>Hmi-C_001_E3</v>
      </c>
      <c r="AD2648">
        <v>1</v>
      </c>
      <c r="AE2648" t="s">
        <v>67</v>
      </c>
      <c r="AF2648">
        <v>100</v>
      </c>
      <c r="AG2648">
        <v>50</v>
      </c>
      <c r="AH2648">
        <v>50</v>
      </c>
      <c r="AI2648">
        <v>22.8</v>
      </c>
      <c r="AJ2648" t="str">
        <f t="shared" si="95"/>
        <v>Hmi-C_001_E4</v>
      </c>
      <c r="AK2648">
        <v>1</v>
      </c>
      <c r="AL2648" t="s">
        <v>67</v>
      </c>
      <c r="AM2648">
        <v>100</v>
      </c>
      <c r="AN2648">
        <v>50</v>
      </c>
      <c r="AO2648">
        <v>50</v>
      </c>
      <c r="AP2648">
        <v>21.4</v>
      </c>
      <c r="AQ2648" s="1">
        <v>43873</v>
      </c>
      <c r="AR2648">
        <v>3.2</v>
      </c>
      <c r="AS2648" t="s">
        <v>61</v>
      </c>
      <c r="AT2648" t="s">
        <v>61</v>
      </c>
      <c r="AU2648" t="s">
        <v>61</v>
      </c>
      <c r="AV2648" t="s">
        <v>61</v>
      </c>
      <c r="AW2648" t="s">
        <v>61</v>
      </c>
      <c r="AX2648" s="1"/>
    </row>
    <row r="2649" spans="1:53" hidden="1" x14ac:dyDescent="0.5">
      <c r="A2649" t="s">
        <v>4786</v>
      </c>
      <c r="B2649" t="str">
        <f t="shared" si="97"/>
        <v>Hmi-CBas_002-Ex1</v>
      </c>
      <c r="C2649" t="s">
        <v>56</v>
      </c>
      <c r="D2649" s="1">
        <v>43755</v>
      </c>
      <c r="E2649" t="s">
        <v>1336</v>
      </c>
      <c r="F2649" s="1">
        <v>43866</v>
      </c>
      <c r="G2649" t="s">
        <v>4784</v>
      </c>
      <c r="H2649">
        <v>50</v>
      </c>
      <c r="I2649">
        <v>157</v>
      </c>
      <c r="J2649" t="s">
        <v>4784</v>
      </c>
      <c r="K2649" s="26" t="s">
        <v>61</v>
      </c>
      <c r="L2649" t="s">
        <v>4785</v>
      </c>
      <c r="N2649">
        <v>4</v>
      </c>
      <c r="O2649" t="str">
        <f t="shared" si="98"/>
        <v>Hmi-C_001_E1</v>
      </c>
      <c r="P2649">
        <v>2</v>
      </c>
      <c r="Q2649" t="s">
        <v>67</v>
      </c>
      <c r="R2649">
        <v>100</v>
      </c>
      <c r="S2649">
        <v>50</v>
      </c>
      <c r="T2649">
        <v>50</v>
      </c>
      <c r="U2649" s="35">
        <v>31.6</v>
      </c>
      <c r="V2649" t="str">
        <f t="shared" si="93"/>
        <v>Hmi-C_001_E2</v>
      </c>
      <c r="W2649">
        <v>2</v>
      </c>
      <c r="X2649" t="s">
        <v>67</v>
      </c>
      <c r="Y2649">
        <v>100</v>
      </c>
      <c r="Z2649">
        <v>50</v>
      </c>
      <c r="AA2649">
        <v>50</v>
      </c>
      <c r="AB2649">
        <v>52.2</v>
      </c>
      <c r="AC2649" t="str">
        <f t="shared" si="94"/>
        <v>Hmi-C_001_E3</v>
      </c>
      <c r="AD2649">
        <v>2</v>
      </c>
      <c r="AE2649" t="s">
        <v>67</v>
      </c>
      <c r="AF2649">
        <v>100</v>
      </c>
      <c r="AG2649">
        <v>50</v>
      </c>
      <c r="AH2649">
        <v>50</v>
      </c>
      <c r="AI2649">
        <v>35.9</v>
      </c>
      <c r="AJ2649" t="str">
        <f t="shared" si="95"/>
        <v>Hmi-C_001_E4</v>
      </c>
      <c r="AK2649">
        <v>2</v>
      </c>
      <c r="AL2649" t="s">
        <v>67</v>
      </c>
      <c r="AM2649">
        <v>100</v>
      </c>
      <c r="AN2649">
        <v>50</v>
      </c>
      <c r="AO2649">
        <v>50</v>
      </c>
      <c r="AP2649">
        <v>40.200000000000003</v>
      </c>
      <c r="AQ2649" s="1">
        <v>43873</v>
      </c>
      <c r="AR2649">
        <v>3.2</v>
      </c>
      <c r="AS2649" t="s">
        <v>61</v>
      </c>
      <c r="AT2649" t="s">
        <v>61</v>
      </c>
      <c r="AU2649" t="s">
        <v>61</v>
      </c>
      <c r="AV2649" t="s">
        <v>61</v>
      </c>
      <c r="AW2649" t="s">
        <v>61</v>
      </c>
      <c r="AX2649" s="1"/>
    </row>
    <row r="2650" spans="1:53" hidden="1" x14ac:dyDescent="0.5">
      <c r="A2650" t="s">
        <v>4787</v>
      </c>
      <c r="B2650" t="str">
        <f t="shared" si="97"/>
        <v>Hmi-CBas_003-Ex1</v>
      </c>
      <c r="C2650" t="s">
        <v>56</v>
      </c>
      <c r="D2650" s="1">
        <v>43755</v>
      </c>
      <c r="E2650" t="s">
        <v>1336</v>
      </c>
      <c r="F2650" s="1">
        <v>43866</v>
      </c>
      <c r="G2650" t="s">
        <v>4784</v>
      </c>
      <c r="H2650">
        <v>50</v>
      </c>
      <c r="I2650">
        <v>157</v>
      </c>
      <c r="J2650" t="s">
        <v>4788</v>
      </c>
      <c r="K2650" s="26" t="s">
        <v>61</v>
      </c>
      <c r="L2650" t="s">
        <v>4785</v>
      </c>
      <c r="N2650">
        <v>4</v>
      </c>
      <c r="O2650" t="str">
        <f t="shared" si="98"/>
        <v>Hmi-C_001_E1</v>
      </c>
      <c r="P2650">
        <v>3</v>
      </c>
      <c r="Q2650" t="s">
        <v>67</v>
      </c>
      <c r="R2650">
        <v>100</v>
      </c>
      <c r="S2650">
        <v>50</v>
      </c>
      <c r="T2650">
        <v>50</v>
      </c>
      <c r="U2650" s="35">
        <v>56.4</v>
      </c>
      <c r="V2650" t="str">
        <f t="shared" si="93"/>
        <v>Hmi-C_001_E2</v>
      </c>
      <c r="W2650">
        <v>3</v>
      </c>
      <c r="X2650" t="s">
        <v>67</v>
      </c>
      <c r="Y2650">
        <v>100</v>
      </c>
      <c r="Z2650">
        <v>50</v>
      </c>
      <c r="AA2650">
        <v>50</v>
      </c>
      <c r="AB2650">
        <v>132.1</v>
      </c>
      <c r="AC2650" t="str">
        <f t="shared" si="94"/>
        <v>Hmi-C_001_E3</v>
      </c>
      <c r="AD2650">
        <v>3</v>
      </c>
      <c r="AE2650" t="s">
        <v>67</v>
      </c>
      <c r="AF2650">
        <v>100</v>
      </c>
      <c r="AG2650">
        <v>50</v>
      </c>
      <c r="AH2650">
        <v>50</v>
      </c>
      <c r="AI2650">
        <v>61.9</v>
      </c>
      <c r="AJ2650" t="str">
        <f t="shared" si="95"/>
        <v>Hmi-C_001_E4</v>
      </c>
      <c r="AK2650">
        <v>3</v>
      </c>
      <c r="AL2650" t="s">
        <v>67</v>
      </c>
      <c r="AM2650">
        <v>100</v>
      </c>
      <c r="AN2650">
        <v>50</v>
      </c>
      <c r="AO2650">
        <v>50</v>
      </c>
      <c r="AP2650">
        <v>46.1</v>
      </c>
      <c r="AQ2650" s="1">
        <v>43873</v>
      </c>
      <c r="AR2650">
        <v>3.2</v>
      </c>
      <c r="AS2650" t="s">
        <v>61</v>
      </c>
      <c r="AT2650" t="s">
        <v>61</v>
      </c>
      <c r="AU2650" t="s">
        <v>61</v>
      </c>
      <c r="AV2650" t="s">
        <v>61</v>
      </c>
      <c r="AW2650" t="s">
        <v>61</v>
      </c>
      <c r="AX2650" s="1"/>
    </row>
    <row r="2651" spans="1:53" hidden="1" x14ac:dyDescent="0.5">
      <c r="A2651" t="s">
        <v>4789</v>
      </c>
      <c r="B2651" t="str">
        <f t="shared" si="97"/>
        <v>Hmi-CBas_004-Ex1</v>
      </c>
      <c r="C2651" t="s">
        <v>56</v>
      </c>
      <c r="D2651" s="1">
        <v>43755</v>
      </c>
      <c r="E2651" t="s">
        <v>1336</v>
      </c>
      <c r="F2651" s="1">
        <v>43866</v>
      </c>
      <c r="G2651" t="s">
        <v>4784</v>
      </c>
      <c r="H2651">
        <v>50</v>
      </c>
      <c r="I2651">
        <v>157</v>
      </c>
      <c r="J2651" t="s">
        <v>4314</v>
      </c>
      <c r="K2651" s="26" t="s">
        <v>61</v>
      </c>
      <c r="L2651" t="s">
        <v>4785</v>
      </c>
      <c r="N2651">
        <v>4</v>
      </c>
      <c r="O2651" t="str">
        <f t="shared" si="98"/>
        <v>Hmi-C_001_E1</v>
      </c>
      <c r="P2651">
        <v>4</v>
      </c>
      <c r="Q2651" t="s">
        <v>67</v>
      </c>
      <c r="R2651">
        <v>100</v>
      </c>
      <c r="S2651">
        <v>50</v>
      </c>
      <c r="T2651">
        <v>50</v>
      </c>
      <c r="U2651" s="35">
        <v>47.1</v>
      </c>
      <c r="V2651" t="str">
        <f t="shared" si="93"/>
        <v>Hmi-C_001_E2</v>
      </c>
      <c r="W2651">
        <v>4</v>
      </c>
      <c r="X2651" t="s">
        <v>67</v>
      </c>
      <c r="Y2651">
        <v>100</v>
      </c>
      <c r="Z2651">
        <v>50</v>
      </c>
      <c r="AA2651">
        <v>50</v>
      </c>
      <c r="AB2651">
        <v>51.6</v>
      </c>
      <c r="AC2651" t="str">
        <f t="shared" si="94"/>
        <v>Hmi-C_001_E3</v>
      </c>
      <c r="AD2651">
        <v>4</v>
      </c>
      <c r="AE2651" t="s">
        <v>67</v>
      </c>
      <c r="AF2651">
        <v>100</v>
      </c>
      <c r="AG2651">
        <v>50</v>
      </c>
      <c r="AH2651">
        <v>50</v>
      </c>
      <c r="AI2651">
        <v>43.1</v>
      </c>
      <c r="AJ2651" t="str">
        <f t="shared" si="95"/>
        <v>Hmi-C_001_E4</v>
      </c>
      <c r="AK2651">
        <v>4</v>
      </c>
      <c r="AL2651" t="s">
        <v>67</v>
      </c>
      <c r="AM2651">
        <v>100</v>
      </c>
      <c r="AN2651">
        <v>50</v>
      </c>
      <c r="AO2651">
        <v>50</v>
      </c>
      <c r="AP2651">
        <v>58.3</v>
      </c>
      <c r="AQ2651" s="1">
        <v>43873</v>
      </c>
      <c r="AR2651">
        <v>3.2</v>
      </c>
      <c r="AS2651" t="s">
        <v>61</v>
      </c>
      <c r="AT2651" t="s">
        <v>61</v>
      </c>
      <c r="AU2651" t="s">
        <v>61</v>
      </c>
      <c r="AV2651" t="s">
        <v>61</v>
      </c>
      <c r="AW2651" t="s">
        <v>61</v>
      </c>
      <c r="AX2651" s="1"/>
    </row>
    <row r="2652" spans="1:53" hidden="1" x14ac:dyDescent="0.5">
      <c r="A2652" t="s">
        <v>4790</v>
      </c>
      <c r="B2652" t="str">
        <f t="shared" si="97"/>
        <v>Hmi-CBas_005-Ex1</v>
      </c>
      <c r="C2652" t="s">
        <v>56</v>
      </c>
      <c r="D2652" s="1">
        <v>43755</v>
      </c>
      <c r="E2652" t="s">
        <v>1336</v>
      </c>
      <c r="F2652" s="1">
        <v>43866</v>
      </c>
      <c r="G2652" t="s">
        <v>4784</v>
      </c>
      <c r="H2652">
        <v>50</v>
      </c>
      <c r="I2652">
        <v>157</v>
      </c>
      <c r="J2652" t="s">
        <v>4784</v>
      </c>
      <c r="K2652" s="26" t="s">
        <v>61</v>
      </c>
      <c r="L2652" t="s">
        <v>4785</v>
      </c>
      <c r="N2652">
        <v>4</v>
      </c>
      <c r="O2652" t="str">
        <f t="shared" si="98"/>
        <v>Hmi-C_001_E1</v>
      </c>
      <c r="P2652">
        <v>5</v>
      </c>
      <c r="Q2652" t="s">
        <v>67</v>
      </c>
      <c r="R2652">
        <v>100</v>
      </c>
      <c r="S2652">
        <v>50</v>
      </c>
      <c r="T2652">
        <v>50</v>
      </c>
      <c r="U2652" s="35">
        <v>31.8</v>
      </c>
      <c r="V2652" t="str">
        <f t="shared" si="93"/>
        <v>Hmi-C_001_E2</v>
      </c>
      <c r="W2652">
        <v>5</v>
      </c>
      <c r="X2652" t="s">
        <v>67</v>
      </c>
      <c r="Y2652">
        <v>100</v>
      </c>
      <c r="Z2652">
        <v>50</v>
      </c>
      <c r="AA2652">
        <v>50</v>
      </c>
      <c r="AB2652">
        <v>108.1</v>
      </c>
      <c r="AC2652" t="str">
        <f t="shared" si="94"/>
        <v>Hmi-C_001_E3</v>
      </c>
      <c r="AD2652">
        <v>5</v>
      </c>
      <c r="AE2652" t="s">
        <v>67</v>
      </c>
      <c r="AF2652">
        <v>100</v>
      </c>
      <c r="AG2652">
        <v>50</v>
      </c>
      <c r="AH2652">
        <v>50</v>
      </c>
      <c r="AI2652">
        <v>86.6</v>
      </c>
      <c r="AJ2652" t="str">
        <f t="shared" si="95"/>
        <v>Hmi-C_001_E4</v>
      </c>
      <c r="AK2652">
        <v>5</v>
      </c>
      <c r="AL2652" t="s">
        <v>67</v>
      </c>
      <c r="AM2652">
        <v>100</v>
      </c>
      <c r="AN2652">
        <v>50</v>
      </c>
      <c r="AO2652">
        <v>50</v>
      </c>
      <c r="AP2652">
        <v>88</v>
      </c>
      <c r="AQ2652" s="1">
        <v>43873</v>
      </c>
      <c r="AR2652">
        <v>3.2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s="1"/>
    </row>
    <row r="2653" spans="1:53" hidden="1" x14ac:dyDescent="0.5">
      <c r="A2653" t="s">
        <v>4791</v>
      </c>
      <c r="B2653" t="str">
        <f t="shared" si="97"/>
        <v>Hmi-CBas_006-Ex1</v>
      </c>
      <c r="C2653" t="s">
        <v>56</v>
      </c>
      <c r="D2653" s="1">
        <v>43755</v>
      </c>
      <c r="E2653" t="s">
        <v>1336</v>
      </c>
      <c r="F2653" s="1">
        <v>43866</v>
      </c>
      <c r="G2653" t="s">
        <v>4784</v>
      </c>
      <c r="H2653">
        <v>50</v>
      </c>
      <c r="I2653">
        <v>157</v>
      </c>
      <c r="J2653" t="s">
        <v>4788</v>
      </c>
      <c r="K2653" s="26" t="s">
        <v>61</v>
      </c>
      <c r="L2653" t="s">
        <v>4785</v>
      </c>
      <c r="N2653">
        <v>4</v>
      </c>
      <c r="O2653" t="str">
        <f t="shared" si="98"/>
        <v>Hmi-C_001_E1</v>
      </c>
      <c r="P2653">
        <v>6</v>
      </c>
      <c r="Q2653" t="s">
        <v>67</v>
      </c>
      <c r="R2653">
        <v>100</v>
      </c>
      <c r="S2653">
        <v>50</v>
      </c>
      <c r="T2653">
        <v>50</v>
      </c>
      <c r="U2653" s="35">
        <v>-1.1000000000000001</v>
      </c>
      <c r="V2653" t="str">
        <f t="shared" si="93"/>
        <v>Hmi-C_001_E2</v>
      </c>
      <c r="W2653">
        <v>6</v>
      </c>
      <c r="X2653" t="s">
        <v>67</v>
      </c>
      <c r="Y2653">
        <v>100</v>
      </c>
      <c r="Z2653">
        <v>50</v>
      </c>
      <c r="AA2653">
        <v>50</v>
      </c>
      <c r="AB2653">
        <v>89.5</v>
      </c>
      <c r="AC2653" t="str">
        <f t="shared" si="94"/>
        <v>Hmi-C_001_E3</v>
      </c>
      <c r="AD2653">
        <v>6</v>
      </c>
      <c r="AE2653" t="s">
        <v>67</v>
      </c>
      <c r="AF2653">
        <v>100</v>
      </c>
      <c r="AG2653">
        <v>50</v>
      </c>
      <c r="AH2653">
        <v>50</v>
      </c>
      <c r="AI2653">
        <v>57</v>
      </c>
      <c r="AJ2653" t="str">
        <f t="shared" si="95"/>
        <v>Hmi-C_001_E4</v>
      </c>
      <c r="AK2653">
        <v>6</v>
      </c>
      <c r="AL2653" t="s">
        <v>67</v>
      </c>
      <c r="AM2653">
        <v>100</v>
      </c>
      <c r="AN2653">
        <v>50</v>
      </c>
      <c r="AO2653">
        <v>50</v>
      </c>
      <c r="AP2653">
        <v>43.2</v>
      </c>
      <c r="AQ2653" s="1">
        <v>43873</v>
      </c>
      <c r="AR2653">
        <v>3.2</v>
      </c>
      <c r="AS2653" t="s">
        <v>61</v>
      </c>
      <c r="AT2653" t="s">
        <v>61</v>
      </c>
      <c r="AU2653" t="s">
        <v>61</v>
      </c>
      <c r="AV2653" t="s">
        <v>61</v>
      </c>
      <c r="AW2653" t="s">
        <v>61</v>
      </c>
      <c r="AX2653" s="1"/>
    </row>
    <row r="2654" spans="1:53" hidden="1" x14ac:dyDescent="0.5">
      <c r="A2654" t="s">
        <v>4792</v>
      </c>
      <c r="B2654" t="str">
        <f t="shared" si="97"/>
        <v>Hmi-CBas_007-Ex1</v>
      </c>
      <c r="C2654" t="s">
        <v>56</v>
      </c>
      <c r="D2654" s="1">
        <v>43755</v>
      </c>
      <c r="E2654" t="s">
        <v>1336</v>
      </c>
      <c r="F2654" s="1">
        <v>43866</v>
      </c>
      <c r="G2654" t="s">
        <v>4784</v>
      </c>
      <c r="H2654">
        <v>50</v>
      </c>
      <c r="I2654">
        <v>157</v>
      </c>
      <c r="J2654" t="s">
        <v>4314</v>
      </c>
      <c r="K2654" s="26" t="s">
        <v>61</v>
      </c>
      <c r="L2654" t="s">
        <v>4785</v>
      </c>
      <c r="N2654">
        <v>4</v>
      </c>
      <c r="O2654" t="str">
        <f t="shared" si="98"/>
        <v>Hmi-C_001_E1</v>
      </c>
      <c r="P2654">
        <v>7</v>
      </c>
      <c r="Q2654" t="s">
        <v>67</v>
      </c>
      <c r="R2654">
        <v>100</v>
      </c>
      <c r="S2654">
        <v>50</v>
      </c>
      <c r="T2654">
        <v>50</v>
      </c>
      <c r="U2654" s="35" t="s">
        <v>61</v>
      </c>
      <c r="V2654" t="str">
        <f t="shared" si="93"/>
        <v>Hmi-C_001_E2</v>
      </c>
      <c r="W2654">
        <v>7</v>
      </c>
      <c r="X2654" t="s">
        <v>67</v>
      </c>
      <c r="Y2654">
        <v>100</v>
      </c>
      <c r="Z2654">
        <v>50</v>
      </c>
      <c r="AA2654">
        <v>50</v>
      </c>
      <c r="AB2654" t="s">
        <v>61</v>
      </c>
      <c r="AC2654" t="str">
        <f t="shared" si="94"/>
        <v>Hmi-C_001_E3</v>
      </c>
      <c r="AD2654">
        <v>7</v>
      </c>
      <c r="AE2654" t="s">
        <v>67</v>
      </c>
      <c r="AF2654">
        <v>100</v>
      </c>
      <c r="AG2654">
        <v>50</v>
      </c>
      <c r="AH2654">
        <v>50</v>
      </c>
      <c r="AI2654" t="s">
        <v>61</v>
      </c>
      <c r="AJ2654" t="str">
        <f t="shared" si="95"/>
        <v>Hmi-C_001_E4</v>
      </c>
      <c r="AK2654">
        <v>7</v>
      </c>
      <c r="AL2654" t="s">
        <v>67</v>
      </c>
      <c r="AM2654">
        <v>100</v>
      </c>
      <c r="AN2654">
        <v>50</v>
      </c>
      <c r="AO2654">
        <v>50</v>
      </c>
      <c r="AP2654" t="s">
        <v>61</v>
      </c>
      <c r="AQ2654" s="1">
        <v>43873</v>
      </c>
      <c r="AR2654">
        <v>3.2</v>
      </c>
      <c r="AS2654" t="s">
        <v>61</v>
      </c>
      <c r="AT2654" t="s">
        <v>61</v>
      </c>
      <c r="AU2654" t="s">
        <v>61</v>
      </c>
      <c r="AV2654" t="s">
        <v>61</v>
      </c>
      <c r="AW2654" t="s">
        <v>61</v>
      </c>
      <c r="AX2654" s="1"/>
    </row>
    <row r="2655" spans="1:53" hidden="1" x14ac:dyDescent="0.5">
      <c r="A2655" t="s">
        <v>4793</v>
      </c>
      <c r="B2655" t="str">
        <f t="shared" si="97"/>
        <v>Hmi-CBas_008-Ex1</v>
      </c>
      <c r="C2655" t="s">
        <v>56</v>
      </c>
      <c r="D2655" s="1">
        <v>43755</v>
      </c>
      <c r="E2655" t="s">
        <v>1336</v>
      </c>
      <c r="F2655" s="1">
        <v>43866</v>
      </c>
      <c r="G2655" t="s">
        <v>4784</v>
      </c>
      <c r="H2655">
        <v>50</v>
      </c>
      <c r="I2655">
        <v>157</v>
      </c>
      <c r="J2655" t="s">
        <v>4784</v>
      </c>
      <c r="K2655" s="26" t="s">
        <v>61</v>
      </c>
      <c r="L2655" t="s">
        <v>4785</v>
      </c>
      <c r="N2655">
        <v>4</v>
      </c>
      <c r="O2655" t="str">
        <f t="shared" si="98"/>
        <v>Hmi-C_001_E1</v>
      </c>
      <c r="P2655">
        <v>8</v>
      </c>
      <c r="Q2655" t="s">
        <v>67</v>
      </c>
      <c r="R2655">
        <v>100</v>
      </c>
      <c r="S2655">
        <v>50</v>
      </c>
      <c r="T2655">
        <v>50</v>
      </c>
      <c r="U2655" s="35" t="s">
        <v>61</v>
      </c>
      <c r="V2655" t="str">
        <f t="shared" si="93"/>
        <v>Hmi-C_001_E2</v>
      </c>
      <c r="W2655">
        <v>8</v>
      </c>
      <c r="X2655" t="s">
        <v>67</v>
      </c>
      <c r="Y2655">
        <v>100</v>
      </c>
      <c r="Z2655">
        <v>50</v>
      </c>
      <c r="AA2655">
        <v>50</v>
      </c>
      <c r="AB2655" t="s">
        <v>61</v>
      </c>
      <c r="AC2655" t="str">
        <f t="shared" si="94"/>
        <v>Hmi-C_001_E3</v>
      </c>
      <c r="AD2655">
        <v>8</v>
      </c>
      <c r="AE2655" t="s">
        <v>67</v>
      </c>
      <c r="AF2655">
        <v>100</v>
      </c>
      <c r="AG2655">
        <v>50</v>
      </c>
      <c r="AH2655">
        <v>50</v>
      </c>
      <c r="AI2655" t="s">
        <v>61</v>
      </c>
      <c r="AJ2655" t="str">
        <f t="shared" si="95"/>
        <v>Hmi-C_001_E4</v>
      </c>
      <c r="AK2655">
        <v>8</v>
      </c>
      <c r="AL2655" t="s">
        <v>67</v>
      </c>
      <c r="AM2655">
        <v>100</v>
      </c>
      <c r="AN2655">
        <v>50</v>
      </c>
      <c r="AO2655">
        <v>50</v>
      </c>
      <c r="AP2655" t="s">
        <v>61</v>
      </c>
      <c r="AQ2655" s="1">
        <v>43873</v>
      </c>
      <c r="AR2655">
        <v>3.2</v>
      </c>
      <c r="AS2655" t="s">
        <v>61</v>
      </c>
      <c r="AT2655" t="s">
        <v>61</v>
      </c>
      <c r="AU2655" t="s">
        <v>61</v>
      </c>
      <c r="AV2655" t="s">
        <v>61</v>
      </c>
      <c r="AW2655" t="s">
        <v>61</v>
      </c>
      <c r="AX2655" s="1"/>
    </row>
    <row r="2656" spans="1:53" hidden="1" x14ac:dyDescent="0.5">
      <c r="A2656" t="s">
        <v>4794</v>
      </c>
      <c r="B2656" t="str">
        <f t="shared" si="97"/>
        <v>Hmi-CBas_009-Ex1</v>
      </c>
      <c r="C2656" t="s">
        <v>56</v>
      </c>
      <c r="D2656" s="1">
        <v>43755</v>
      </c>
      <c r="E2656" t="s">
        <v>1336</v>
      </c>
      <c r="F2656" s="1">
        <v>43866</v>
      </c>
      <c r="G2656" t="s">
        <v>4784</v>
      </c>
      <c r="H2656">
        <v>50</v>
      </c>
      <c r="I2656">
        <v>157</v>
      </c>
      <c r="J2656" t="s">
        <v>4788</v>
      </c>
      <c r="K2656" s="26" t="s">
        <v>61</v>
      </c>
      <c r="L2656" t="s">
        <v>4785</v>
      </c>
      <c r="N2656">
        <v>4</v>
      </c>
      <c r="O2656" t="str">
        <f t="shared" si="98"/>
        <v>Hmi-C_001_E1</v>
      </c>
      <c r="P2656">
        <v>9</v>
      </c>
      <c r="Q2656" t="s">
        <v>67</v>
      </c>
      <c r="R2656">
        <v>100</v>
      </c>
      <c r="S2656">
        <v>50</v>
      </c>
      <c r="T2656">
        <v>50</v>
      </c>
      <c r="U2656" s="35" t="s">
        <v>61</v>
      </c>
      <c r="V2656" t="str">
        <f t="shared" si="93"/>
        <v>Hmi-C_001_E2</v>
      </c>
      <c r="W2656">
        <v>9</v>
      </c>
      <c r="X2656" t="s">
        <v>67</v>
      </c>
      <c r="Y2656">
        <v>100</v>
      </c>
      <c r="Z2656">
        <v>50</v>
      </c>
      <c r="AA2656">
        <v>50</v>
      </c>
      <c r="AB2656" t="s">
        <v>61</v>
      </c>
      <c r="AC2656" t="str">
        <f t="shared" si="94"/>
        <v>Hmi-C_001_E3</v>
      </c>
      <c r="AD2656">
        <v>9</v>
      </c>
      <c r="AE2656" t="s">
        <v>67</v>
      </c>
      <c r="AF2656">
        <v>100</v>
      </c>
      <c r="AG2656">
        <v>50</v>
      </c>
      <c r="AH2656">
        <v>50</v>
      </c>
      <c r="AI2656" t="s">
        <v>61</v>
      </c>
      <c r="AJ2656" t="str">
        <f t="shared" si="95"/>
        <v>Hmi-C_001_E4</v>
      </c>
      <c r="AK2656">
        <v>9</v>
      </c>
      <c r="AL2656" t="s">
        <v>67</v>
      </c>
      <c r="AM2656">
        <v>100</v>
      </c>
      <c r="AN2656">
        <v>50</v>
      </c>
      <c r="AO2656">
        <v>50</v>
      </c>
      <c r="AP2656" t="s">
        <v>61</v>
      </c>
      <c r="AQ2656" s="1">
        <v>43873</v>
      </c>
      <c r="AR2656">
        <v>3.2</v>
      </c>
      <c r="AS2656" t="s">
        <v>61</v>
      </c>
      <c r="AT2656" t="s">
        <v>61</v>
      </c>
      <c r="AU2656" t="s">
        <v>61</v>
      </c>
      <c r="AV2656" t="s">
        <v>61</v>
      </c>
      <c r="AW2656" t="s">
        <v>61</v>
      </c>
      <c r="AX2656" s="1"/>
    </row>
    <row r="2657" spans="1:50" hidden="1" x14ac:dyDescent="0.5">
      <c r="A2657" t="s">
        <v>4795</v>
      </c>
      <c r="B2657" t="str">
        <f t="shared" si="97"/>
        <v>Hmi-CBas_010-Ex1</v>
      </c>
      <c r="C2657" t="s">
        <v>56</v>
      </c>
      <c r="D2657" s="1">
        <v>43755</v>
      </c>
      <c r="E2657" t="s">
        <v>1336</v>
      </c>
      <c r="F2657" s="1">
        <v>43866</v>
      </c>
      <c r="G2657" t="s">
        <v>4784</v>
      </c>
      <c r="H2657">
        <v>50</v>
      </c>
      <c r="I2657">
        <v>157</v>
      </c>
      <c r="J2657" t="s">
        <v>4314</v>
      </c>
      <c r="K2657" s="26" t="s">
        <v>61</v>
      </c>
      <c r="L2657" t="s">
        <v>4785</v>
      </c>
      <c r="N2657">
        <v>4</v>
      </c>
      <c r="O2657" t="str">
        <f t="shared" si="98"/>
        <v>Hmi-C_001_E1</v>
      </c>
      <c r="P2657">
        <v>10</v>
      </c>
      <c r="Q2657" t="s">
        <v>67</v>
      </c>
      <c r="R2657">
        <v>100</v>
      </c>
      <c r="S2657">
        <v>50</v>
      </c>
      <c r="T2657">
        <v>50</v>
      </c>
      <c r="U2657" s="35" t="s">
        <v>61</v>
      </c>
      <c r="V2657" t="str">
        <f t="shared" si="93"/>
        <v>Hmi-C_001_E2</v>
      </c>
      <c r="W2657">
        <v>10</v>
      </c>
      <c r="X2657" t="s">
        <v>67</v>
      </c>
      <c r="Y2657">
        <v>100</v>
      </c>
      <c r="Z2657">
        <v>50</v>
      </c>
      <c r="AA2657">
        <v>50</v>
      </c>
      <c r="AB2657" t="s">
        <v>61</v>
      </c>
      <c r="AC2657" t="str">
        <f t="shared" si="94"/>
        <v>Hmi-C_001_E3</v>
      </c>
      <c r="AD2657">
        <v>10</v>
      </c>
      <c r="AE2657" t="s">
        <v>67</v>
      </c>
      <c r="AF2657">
        <v>100</v>
      </c>
      <c r="AG2657">
        <v>50</v>
      </c>
      <c r="AH2657">
        <v>50</v>
      </c>
      <c r="AI2657" t="s">
        <v>61</v>
      </c>
      <c r="AJ2657" t="str">
        <f t="shared" si="95"/>
        <v>Hmi-C_001_E4</v>
      </c>
      <c r="AK2657">
        <v>10</v>
      </c>
      <c r="AL2657" t="s">
        <v>67</v>
      </c>
      <c r="AM2657">
        <v>100</v>
      </c>
      <c r="AN2657">
        <v>50</v>
      </c>
      <c r="AO2657">
        <v>50</v>
      </c>
      <c r="AP2657" t="s">
        <v>61</v>
      </c>
      <c r="AQ2657" s="1">
        <v>43873</v>
      </c>
      <c r="AR2657">
        <v>3.2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s="1"/>
    </row>
    <row r="2658" spans="1:50" hidden="1" x14ac:dyDescent="0.5">
      <c r="A2658" t="s">
        <v>4796</v>
      </c>
      <c r="B2658" t="str">
        <f t="shared" si="97"/>
        <v>Hmi-CBas_011-Ex1</v>
      </c>
      <c r="C2658" t="s">
        <v>56</v>
      </c>
      <c r="D2658" s="1">
        <v>43755</v>
      </c>
      <c r="E2658" t="s">
        <v>1336</v>
      </c>
      <c r="F2658" s="1">
        <v>43866</v>
      </c>
      <c r="G2658" t="s">
        <v>4784</v>
      </c>
      <c r="H2658">
        <v>50</v>
      </c>
      <c r="I2658">
        <v>157</v>
      </c>
      <c r="J2658" t="s">
        <v>4784</v>
      </c>
      <c r="K2658" s="26" t="s">
        <v>61</v>
      </c>
      <c r="L2658" t="s">
        <v>4785</v>
      </c>
      <c r="N2658">
        <v>4</v>
      </c>
      <c r="O2658" t="str">
        <f t="shared" si="98"/>
        <v>Hmi-C_001_E1</v>
      </c>
      <c r="P2658">
        <v>11</v>
      </c>
      <c r="Q2658" t="s">
        <v>67</v>
      </c>
      <c r="R2658">
        <v>100</v>
      </c>
      <c r="S2658">
        <v>50</v>
      </c>
      <c r="T2658">
        <v>50</v>
      </c>
      <c r="U2658" s="35" t="s">
        <v>61</v>
      </c>
      <c r="V2658" t="str">
        <f t="shared" si="93"/>
        <v>Hmi-C_001_E2</v>
      </c>
      <c r="W2658">
        <v>11</v>
      </c>
      <c r="X2658" t="s">
        <v>67</v>
      </c>
      <c r="Y2658">
        <v>100</v>
      </c>
      <c r="Z2658">
        <v>50</v>
      </c>
      <c r="AA2658">
        <v>50</v>
      </c>
      <c r="AB2658" t="s">
        <v>61</v>
      </c>
      <c r="AC2658" t="str">
        <f t="shared" si="94"/>
        <v>Hmi-C_001_E3</v>
      </c>
      <c r="AD2658">
        <v>11</v>
      </c>
      <c r="AE2658" t="s">
        <v>67</v>
      </c>
      <c r="AF2658">
        <v>100</v>
      </c>
      <c r="AG2658">
        <v>50</v>
      </c>
      <c r="AH2658">
        <v>50</v>
      </c>
      <c r="AI2658" t="s">
        <v>61</v>
      </c>
      <c r="AJ2658" t="str">
        <f t="shared" si="95"/>
        <v>Hmi-C_001_E4</v>
      </c>
      <c r="AK2658">
        <v>11</v>
      </c>
      <c r="AL2658" t="s">
        <v>67</v>
      </c>
      <c r="AM2658">
        <v>100</v>
      </c>
      <c r="AN2658">
        <v>50</v>
      </c>
      <c r="AO2658">
        <v>50</v>
      </c>
      <c r="AP2658" t="s">
        <v>61</v>
      </c>
      <c r="AQ2658" s="1">
        <v>43873</v>
      </c>
      <c r="AR2658">
        <v>3.2</v>
      </c>
      <c r="AS2658" t="s">
        <v>61</v>
      </c>
      <c r="AT2658" t="s">
        <v>61</v>
      </c>
      <c r="AU2658" t="s">
        <v>61</v>
      </c>
      <c r="AV2658" t="s">
        <v>61</v>
      </c>
      <c r="AW2658" t="s">
        <v>61</v>
      </c>
      <c r="AX2658" s="1"/>
    </row>
    <row r="2659" spans="1:50" hidden="1" x14ac:dyDescent="0.5">
      <c r="A2659" t="s">
        <v>4797</v>
      </c>
      <c r="B2659" t="str">
        <f t="shared" si="97"/>
        <v>Hmi-CBas_012-Ex1</v>
      </c>
      <c r="C2659" t="s">
        <v>56</v>
      </c>
      <c r="D2659" s="1">
        <v>43755</v>
      </c>
      <c r="E2659" t="s">
        <v>1336</v>
      </c>
      <c r="F2659" s="1">
        <v>43866</v>
      </c>
      <c r="G2659" t="s">
        <v>4784</v>
      </c>
      <c r="H2659">
        <v>50</v>
      </c>
      <c r="I2659">
        <v>157</v>
      </c>
      <c r="J2659" t="s">
        <v>4788</v>
      </c>
      <c r="K2659" s="26" t="s">
        <v>61</v>
      </c>
      <c r="L2659" t="s">
        <v>4785</v>
      </c>
      <c r="N2659">
        <v>4</v>
      </c>
      <c r="O2659" t="str">
        <f t="shared" si="98"/>
        <v>Hmi-C_001_E1</v>
      </c>
      <c r="P2659">
        <v>12</v>
      </c>
      <c r="Q2659" t="s">
        <v>67</v>
      </c>
      <c r="R2659">
        <v>100</v>
      </c>
      <c r="S2659">
        <v>50</v>
      </c>
      <c r="T2659">
        <v>50</v>
      </c>
      <c r="U2659" s="35" t="s">
        <v>61</v>
      </c>
      <c r="V2659" t="str">
        <f t="shared" si="93"/>
        <v>Hmi-C_001_E2</v>
      </c>
      <c r="W2659">
        <v>12</v>
      </c>
      <c r="X2659" t="s">
        <v>67</v>
      </c>
      <c r="Y2659">
        <v>100</v>
      </c>
      <c r="Z2659">
        <v>50</v>
      </c>
      <c r="AA2659">
        <v>50</v>
      </c>
      <c r="AB2659" t="s">
        <v>61</v>
      </c>
      <c r="AC2659" t="str">
        <f t="shared" si="94"/>
        <v>Hmi-C_001_E3</v>
      </c>
      <c r="AD2659">
        <v>12</v>
      </c>
      <c r="AE2659" t="s">
        <v>67</v>
      </c>
      <c r="AF2659">
        <v>100</v>
      </c>
      <c r="AG2659">
        <v>50</v>
      </c>
      <c r="AH2659">
        <v>50</v>
      </c>
      <c r="AI2659" t="s">
        <v>61</v>
      </c>
      <c r="AJ2659" t="str">
        <f t="shared" si="95"/>
        <v>Hmi-C_001_E4</v>
      </c>
      <c r="AK2659">
        <v>12</v>
      </c>
      <c r="AL2659" t="s">
        <v>67</v>
      </c>
      <c r="AM2659">
        <v>100</v>
      </c>
      <c r="AN2659">
        <v>50</v>
      </c>
      <c r="AO2659">
        <v>50</v>
      </c>
      <c r="AP2659" t="s">
        <v>61</v>
      </c>
      <c r="AQ2659" s="1">
        <v>43873</v>
      </c>
      <c r="AR2659">
        <v>3.2</v>
      </c>
      <c r="AS2659" t="s">
        <v>61</v>
      </c>
      <c r="AT2659" t="s">
        <v>61</v>
      </c>
      <c r="AU2659" t="s">
        <v>61</v>
      </c>
      <c r="AV2659" t="s">
        <v>61</v>
      </c>
      <c r="AW2659" t="s">
        <v>61</v>
      </c>
      <c r="AX2659" s="1"/>
    </row>
    <row r="2660" spans="1:50" hidden="1" x14ac:dyDescent="0.5">
      <c r="A2660" t="s">
        <v>4798</v>
      </c>
      <c r="B2660" t="str">
        <f t="shared" si="97"/>
        <v>Hmi-CBas_013-Ex1</v>
      </c>
      <c r="C2660" t="s">
        <v>56</v>
      </c>
      <c r="D2660" s="1">
        <v>43755</v>
      </c>
      <c r="E2660" t="s">
        <v>1336</v>
      </c>
      <c r="F2660" s="1">
        <v>43866</v>
      </c>
      <c r="G2660" t="s">
        <v>4784</v>
      </c>
      <c r="H2660">
        <v>50</v>
      </c>
      <c r="I2660">
        <v>157</v>
      </c>
      <c r="J2660" t="s">
        <v>4314</v>
      </c>
      <c r="K2660" s="26" t="s">
        <v>61</v>
      </c>
      <c r="L2660" t="s">
        <v>4785</v>
      </c>
      <c r="N2660">
        <v>4</v>
      </c>
      <c r="O2660" t="str">
        <f t="shared" si="98"/>
        <v>Hmi-C_001_E1</v>
      </c>
      <c r="P2660">
        <v>1</v>
      </c>
      <c r="Q2660" t="s">
        <v>65</v>
      </c>
      <c r="R2660">
        <v>100</v>
      </c>
      <c r="S2660">
        <v>50</v>
      </c>
      <c r="T2660">
        <v>50</v>
      </c>
      <c r="U2660" s="35" t="s">
        <v>61</v>
      </c>
      <c r="V2660" t="str">
        <f t="shared" si="93"/>
        <v>Hmi-C_001_E2</v>
      </c>
      <c r="W2660">
        <v>1</v>
      </c>
      <c r="X2660" t="s">
        <v>65</v>
      </c>
      <c r="Y2660">
        <v>100</v>
      </c>
      <c r="Z2660">
        <v>50</v>
      </c>
      <c r="AA2660">
        <v>50</v>
      </c>
      <c r="AB2660" t="s">
        <v>61</v>
      </c>
      <c r="AC2660" t="str">
        <f t="shared" si="94"/>
        <v>Hmi-C_001_E3</v>
      </c>
      <c r="AD2660">
        <v>1</v>
      </c>
      <c r="AE2660" t="s">
        <v>65</v>
      </c>
      <c r="AF2660">
        <v>100</v>
      </c>
      <c r="AG2660">
        <v>50</v>
      </c>
      <c r="AH2660">
        <v>50</v>
      </c>
      <c r="AI2660" t="s">
        <v>61</v>
      </c>
      <c r="AJ2660" t="str">
        <f t="shared" si="95"/>
        <v>Hmi-C_001_E4</v>
      </c>
      <c r="AK2660">
        <v>1</v>
      </c>
      <c r="AL2660" t="s">
        <v>65</v>
      </c>
      <c r="AM2660">
        <v>100</v>
      </c>
      <c r="AN2660">
        <v>50</v>
      </c>
      <c r="AO2660">
        <v>50</v>
      </c>
      <c r="AP2660" t="s">
        <v>61</v>
      </c>
      <c r="AQ2660" t="s">
        <v>61</v>
      </c>
      <c r="AR2660" t="s">
        <v>61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</row>
    <row r="2661" spans="1:50" hidden="1" x14ac:dyDescent="0.5">
      <c r="A2661" t="s">
        <v>4799</v>
      </c>
      <c r="B2661" t="str">
        <f t="shared" si="97"/>
        <v>Hmi-CBas_014-Ex1</v>
      </c>
      <c r="C2661" t="s">
        <v>56</v>
      </c>
      <c r="D2661" s="1">
        <v>43755</v>
      </c>
      <c r="E2661" t="s">
        <v>1336</v>
      </c>
      <c r="F2661" s="1">
        <v>43866</v>
      </c>
      <c r="G2661" t="s">
        <v>4784</v>
      </c>
      <c r="H2661">
        <v>50</v>
      </c>
      <c r="I2661">
        <v>157</v>
      </c>
      <c r="J2661" t="s">
        <v>4784</v>
      </c>
      <c r="K2661" s="26" t="s">
        <v>61</v>
      </c>
      <c r="L2661" t="s">
        <v>4785</v>
      </c>
      <c r="N2661">
        <v>4</v>
      </c>
      <c r="O2661" t="str">
        <f t="shared" si="98"/>
        <v>Hmi-C_001_E1</v>
      </c>
      <c r="P2661">
        <v>2</v>
      </c>
      <c r="Q2661" t="s">
        <v>65</v>
      </c>
      <c r="R2661">
        <v>100</v>
      </c>
      <c r="S2661">
        <v>50</v>
      </c>
      <c r="T2661">
        <v>50</v>
      </c>
      <c r="U2661" s="35" t="s">
        <v>61</v>
      </c>
      <c r="V2661" t="str">
        <f t="shared" si="93"/>
        <v>Hmi-C_001_E2</v>
      </c>
      <c r="W2661">
        <v>2</v>
      </c>
      <c r="X2661" t="s">
        <v>65</v>
      </c>
      <c r="Y2661">
        <v>100</v>
      </c>
      <c r="Z2661">
        <v>50</v>
      </c>
      <c r="AA2661">
        <v>50</v>
      </c>
      <c r="AB2661" t="s">
        <v>61</v>
      </c>
      <c r="AC2661" t="str">
        <f t="shared" si="94"/>
        <v>Hmi-C_001_E3</v>
      </c>
      <c r="AD2661">
        <v>2</v>
      </c>
      <c r="AE2661" t="s">
        <v>65</v>
      </c>
      <c r="AF2661">
        <v>100</v>
      </c>
      <c r="AG2661">
        <v>50</v>
      </c>
      <c r="AH2661">
        <v>50</v>
      </c>
      <c r="AI2661" t="s">
        <v>61</v>
      </c>
      <c r="AJ2661" t="str">
        <f t="shared" si="95"/>
        <v>Hmi-C_001_E4</v>
      </c>
      <c r="AK2661">
        <v>2</v>
      </c>
      <c r="AL2661" t="s">
        <v>65</v>
      </c>
      <c r="AM2661">
        <v>100</v>
      </c>
      <c r="AN2661">
        <v>50</v>
      </c>
      <c r="AO2661">
        <v>50</v>
      </c>
      <c r="AP2661" t="s">
        <v>61</v>
      </c>
      <c r="AQ2661" t="s">
        <v>61</v>
      </c>
      <c r="AR2661" t="s">
        <v>61</v>
      </c>
      <c r="AS2661" t="s">
        <v>61</v>
      </c>
      <c r="AT2661" t="s">
        <v>61</v>
      </c>
      <c r="AU2661" t="s">
        <v>61</v>
      </c>
      <c r="AV2661" t="s">
        <v>61</v>
      </c>
      <c r="AW2661" t="s">
        <v>61</v>
      </c>
    </row>
    <row r="2662" spans="1:50" hidden="1" x14ac:dyDescent="0.5">
      <c r="A2662" t="s">
        <v>4800</v>
      </c>
      <c r="B2662" t="str">
        <f t="shared" si="97"/>
        <v>Hmi-CBas_015-Ex1</v>
      </c>
      <c r="C2662" t="s">
        <v>56</v>
      </c>
      <c r="D2662" s="1">
        <v>43755</v>
      </c>
      <c r="E2662" t="s">
        <v>1336</v>
      </c>
      <c r="F2662" s="1">
        <v>43866</v>
      </c>
      <c r="G2662" t="s">
        <v>4784</v>
      </c>
      <c r="H2662">
        <v>50</v>
      </c>
      <c r="I2662">
        <v>157</v>
      </c>
      <c r="J2662" t="s">
        <v>4788</v>
      </c>
      <c r="K2662" s="26" t="s">
        <v>61</v>
      </c>
      <c r="L2662" t="s">
        <v>4785</v>
      </c>
      <c r="N2662">
        <v>4</v>
      </c>
      <c r="O2662" t="str">
        <f t="shared" si="98"/>
        <v>Hmi-C_001_E1</v>
      </c>
      <c r="P2662">
        <v>3</v>
      </c>
      <c r="Q2662" t="s">
        <v>65</v>
      </c>
      <c r="R2662">
        <v>100</v>
      </c>
      <c r="S2662">
        <v>50</v>
      </c>
      <c r="T2662">
        <v>50</v>
      </c>
      <c r="U2662" s="35" t="s">
        <v>61</v>
      </c>
      <c r="V2662" t="str">
        <f t="shared" si="93"/>
        <v>Hmi-C_001_E2</v>
      </c>
      <c r="W2662">
        <v>3</v>
      </c>
      <c r="X2662" t="s">
        <v>65</v>
      </c>
      <c r="Y2662">
        <v>100</v>
      </c>
      <c r="Z2662">
        <v>50</v>
      </c>
      <c r="AA2662">
        <v>50</v>
      </c>
      <c r="AB2662" t="s">
        <v>61</v>
      </c>
      <c r="AC2662" t="str">
        <f t="shared" si="94"/>
        <v>Hmi-C_001_E3</v>
      </c>
      <c r="AD2662">
        <v>3</v>
      </c>
      <c r="AE2662" t="s">
        <v>65</v>
      </c>
      <c r="AF2662">
        <v>100</v>
      </c>
      <c r="AG2662">
        <v>50</v>
      </c>
      <c r="AH2662">
        <v>50</v>
      </c>
      <c r="AI2662" t="s">
        <v>61</v>
      </c>
      <c r="AJ2662" t="str">
        <f t="shared" si="95"/>
        <v>Hmi-C_001_E4</v>
      </c>
      <c r="AK2662">
        <v>3</v>
      </c>
      <c r="AL2662" t="s">
        <v>65</v>
      </c>
      <c r="AM2662">
        <v>100</v>
      </c>
      <c r="AN2662">
        <v>50</v>
      </c>
      <c r="AO2662">
        <v>50</v>
      </c>
      <c r="AP2662" t="s">
        <v>61</v>
      </c>
      <c r="AQ2662" t="s">
        <v>61</v>
      </c>
      <c r="AR2662" t="s">
        <v>61</v>
      </c>
      <c r="AS2662" t="s">
        <v>61</v>
      </c>
      <c r="AT2662" t="s">
        <v>61</v>
      </c>
      <c r="AU2662" t="s">
        <v>61</v>
      </c>
      <c r="AV2662" t="s">
        <v>61</v>
      </c>
      <c r="AW2662" t="s">
        <v>61</v>
      </c>
    </row>
    <row r="2663" spans="1:50" hidden="1" x14ac:dyDescent="0.5">
      <c r="A2663" t="s">
        <v>4801</v>
      </c>
      <c r="B2663" t="str">
        <f t="shared" si="97"/>
        <v>Hmi-CBas_016-Ex1</v>
      </c>
      <c r="C2663" t="s">
        <v>56</v>
      </c>
      <c r="D2663" s="1">
        <v>43755</v>
      </c>
      <c r="E2663" t="s">
        <v>1336</v>
      </c>
      <c r="F2663" s="1">
        <v>43866</v>
      </c>
      <c r="G2663" t="s">
        <v>4784</v>
      </c>
      <c r="H2663">
        <v>50</v>
      </c>
      <c r="I2663">
        <v>157</v>
      </c>
      <c r="J2663" t="s">
        <v>4314</v>
      </c>
      <c r="K2663" s="26" t="s">
        <v>61</v>
      </c>
      <c r="L2663" t="s">
        <v>4785</v>
      </c>
      <c r="N2663">
        <v>4</v>
      </c>
      <c r="O2663" t="str">
        <f t="shared" si="98"/>
        <v>Hmi-C_001_E1</v>
      </c>
      <c r="P2663">
        <v>4</v>
      </c>
      <c r="Q2663" t="s">
        <v>65</v>
      </c>
      <c r="R2663">
        <v>100</v>
      </c>
      <c r="S2663">
        <v>50</v>
      </c>
      <c r="T2663">
        <v>50</v>
      </c>
      <c r="U2663" s="35" t="s">
        <v>61</v>
      </c>
      <c r="V2663" t="str">
        <f t="shared" si="93"/>
        <v>Hmi-C_001_E2</v>
      </c>
      <c r="W2663">
        <v>4</v>
      </c>
      <c r="X2663" t="s">
        <v>65</v>
      </c>
      <c r="Y2663">
        <v>100</v>
      </c>
      <c r="Z2663">
        <v>50</v>
      </c>
      <c r="AA2663">
        <v>50</v>
      </c>
      <c r="AB2663" t="s">
        <v>61</v>
      </c>
      <c r="AC2663" t="str">
        <f t="shared" si="94"/>
        <v>Hmi-C_001_E3</v>
      </c>
      <c r="AD2663">
        <v>4</v>
      </c>
      <c r="AE2663" t="s">
        <v>65</v>
      </c>
      <c r="AF2663">
        <v>100</v>
      </c>
      <c r="AG2663">
        <v>50</v>
      </c>
      <c r="AH2663">
        <v>50</v>
      </c>
      <c r="AI2663" t="s">
        <v>61</v>
      </c>
      <c r="AJ2663" t="str">
        <f t="shared" si="95"/>
        <v>Hmi-C_001_E4</v>
      </c>
      <c r="AK2663">
        <v>4</v>
      </c>
      <c r="AL2663" t="s">
        <v>65</v>
      </c>
      <c r="AM2663">
        <v>100</v>
      </c>
      <c r="AN2663">
        <v>50</v>
      </c>
      <c r="AO2663">
        <v>50</v>
      </c>
      <c r="AP2663" t="s">
        <v>61</v>
      </c>
      <c r="AQ2663" t="s">
        <v>61</v>
      </c>
      <c r="AR2663" t="s">
        <v>61</v>
      </c>
      <c r="AS2663" t="s">
        <v>61</v>
      </c>
      <c r="AT2663" t="s">
        <v>61</v>
      </c>
      <c r="AU2663" t="s">
        <v>61</v>
      </c>
      <c r="AV2663" t="s">
        <v>61</v>
      </c>
      <c r="AW2663" t="s">
        <v>61</v>
      </c>
    </row>
    <row r="2664" spans="1:50" hidden="1" x14ac:dyDescent="0.5">
      <c r="A2664" t="s">
        <v>4802</v>
      </c>
      <c r="B2664" t="str">
        <f t="shared" si="97"/>
        <v>Hmi-CBas_017-Ex1</v>
      </c>
      <c r="C2664" t="s">
        <v>56</v>
      </c>
      <c r="D2664" s="1">
        <v>43755</v>
      </c>
      <c r="E2664" t="s">
        <v>1336</v>
      </c>
      <c r="F2664" s="1">
        <v>43866</v>
      </c>
      <c r="G2664" t="s">
        <v>4784</v>
      </c>
      <c r="H2664">
        <v>50</v>
      </c>
      <c r="I2664">
        <v>157</v>
      </c>
      <c r="J2664" t="s">
        <v>4784</v>
      </c>
      <c r="K2664" s="26" t="s">
        <v>61</v>
      </c>
      <c r="L2664" t="s">
        <v>4785</v>
      </c>
      <c r="N2664">
        <v>4</v>
      </c>
      <c r="O2664" t="str">
        <f t="shared" si="98"/>
        <v>Hmi-C_001_E1</v>
      </c>
      <c r="P2664">
        <v>5</v>
      </c>
      <c r="Q2664" t="s">
        <v>65</v>
      </c>
      <c r="R2664">
        <v>100</v>
      </c>
      <c r="S2664">
        <v>50</v>
      </c>
      <c r="T2664">
        <v>50</v>
      </c>
      <c r="U2664" s="35" t="s">
        <v>61</v>
      </c>
      <c r="V2664" t="str">
        <f t="shared" si="93"/>
        <v>Hmi-C_001_E2</v>
      </c>
      <c r="W2664">
        <v>5</v>
      </c>
      <c r="X2664" t="s">
        <v>65</v>
      </c>
      <c r="Y2664">
        <v>100</v>
      </c>
      <c r="Z2664">
        <v>50</v>
      </c>
      <c r="AA2664">
        <v>50</v>
      </c>
      <c r="AB2664" t="s">
        <v>61</v>
      </c>
      <c r="AC2664" t="str">
        <f t="shared" si="94"/>
        <v>Hmi-C_001_E3</v>
      </c>
      <c r="AD2664">
        <v>5</v>
      </c>
      <c r="AE2664" t="s">
        <v>65</v>
      </c>
      <c r="AF2664">
        <v>100</v>
      </c>
      <c r="AG2664">
        <v>50</v>
      </c>
      <c r="AH2664">
        <v>50</v>
      </c>
      <c r="AI2664" t="s">
        <v>61</v>
      </c>
      <c r="AJ2664" t="str">
        <f t="shared" si="95"/>
        <v>Hmi-C_001_E4</v>
      </c>
      <c r="AK2664">
        <v>5</v>
      </c>
      <c r="AL2664" t="s">
        <v>65</v>
      </c>
      <c r="AM2664">
        <v>100</v>
      </c>
      <c r="AN2664">
        <v>50</v>
      </c>
      <c r="AO2664">
        <v>50</v>
      </c>
      <c r="AP2664" t="s">
        <v>61</v>
      </c>
      <c r="AQ2664" t="s">
        <v>61</v>
      </c>
      <c r="AR2664" t="s">
        <v>61</v>
      </c>
      <c r="AS2664" t="s">
        <v>61</v>
      </c>
      <c r="AT2664" t="s">
        <v>61</v>
      </c>
      <c r="AU2664" t="s">
        <v>61</v>
      </c>
      <c r="AV2664" t="s">
        <v>61</v>
      </c>
      <c r="AW2664" t="s">
        <v>61</v>
      </c>
    </row>
    <row r="2665" spans="1:50" hidden="1" x14ac:dyDescent="0.5">
      <c r="A2665" t="s">
        <v>4803</v>
      </c>
      <c r="B2665" t="str">
        <f t="shared" si="97"/>
        <v>Hmi-CBas_018-Ex1</v>
      </c>
      <c r="C2665" t="s">
        <v>56</v>
      </c>
      <c r="D2665" s="1">
        <v>43755</v>
      </c>
      <c r="E2665" t="s">
        <v>1336</v>
      </c>
      <c r="F2665" s="1">
        <v>43866</v>
      </c>
      <c r="G2665" t="s">
        <v>4784</v>
      </c>
      <c r="H2665">
        <v>50</v>
      </c>
      <c r="I2665">
        <v>157</v>
      </c>
      <c r="J2665" t="s">
        <v>4788</v>
      </c>
      <c r="K2665" s="26" t="s">
        <v>61</v>
      </c>
      <c r="L2665" t="s">
        <v>4785</v>
      </c>
      <c r="N2665">
        <v>4</v>
      </c>
      <c r="O2665" t="str">
        <f t="shared" si="98"/>
        <v>Hmi-C_001_E1</v>
      </c>
      <c r="P2665">
        <v>6</v>
      </c>
      <c r="Q2665" t="s">
        <v>65</v>
      </c>
      <c r="R2665">
        <v>100</v>
      </c>
      <c r="S2665">
        <v>50</v>
      </c>
      <c r="T2665">
        <v>50</v>
      </c>
      <c r="U2665" s="35" t="s">
        <v>61</v>
      </c>
      <c r="V2665" t="str">
        <f t="shared" si="93"/>
        <v>Hmi-C_001_E2</v>
      </c>
      <c r="W2665">
        <v>6</v>
      </c>
      <c r="X2665" t="s">
        <v>65</v>
      </c>
      <c r="Y2665">
        <v>100</v>
      </c>
      <c r="Z2665">
        <v>50</v>
      </c>
      <c r="AA2665">
        <v>50</v>
      </c>
      <c r="AB2665" t="s">
        <v>61</v>
      </c>
      <c r="AC2665" t="str">
        <f t="shared" si="94"/>
        <v>Hmi-C_001_E3</v>
      </c>
      <c r="AD2665">
        <v>6</v>
      </c>
      <c r="AE2665" t="s">
        <v>65</v>
      </c>
      <c r="AF2665">
        <v>100</v>
      </c>
      <c r="AG2665">
        <v>50</v>
      </c>
      <c r="AH2665">
        <v>50</v>
      </c>
      <c r="AI2665" t="s">
        <v>61</v>
      </c>
      <c r="AJ2665" t="str">
        <f t="shared" si="95"/>
        <v>Hmi-C_001_E4</v>
      </c>
      <c r="AK2665">
        <v>6</v>
      </c>
      <c r="AL2665" t="s">
        <v>65</v>
      </c>
      <c r="AM2665">
        <v>100</v>
      </c>
      <c r="AN2665">
        <v>50</v>
      </c>
      <c r="AO2665">
        <v>50</v>
      </c>
      <c r="AP2665" t="s">
        <v>61</v>
      </c>
      <c r="AQ2665" t="s">
        <v>61</v>
      </c>
      <c r="AR2665" t="s">
        <v>61</v>
      </c>
      <c r="AS2665" t="s">
        <v>61</v>
      </c>
      <c r="AT2665" t="s">
        <v>61</v>
      </c>
      <c r="AU2665" t="s">
        <v>61</v>
      </c>
      <c r="AV2665" t="s">
        <v>61</v>
      </c>
      <c r="AW2665" t="s">
        <v>61</v>
      </c>
    </row>
    <row r="2666" spans="1:50" hidden="1" x14ac:dyDescent="0.5">
      <c r="A2666" t="s">
        <v>4804</v>
      </c>
      <c r="B2666" t="str">
        <f t="shared" si="97"/>
        <v>Hmi-CBas_019-Ex1</v>
      </c>
      <c r="C2666" t="s">
        <v>56</v>
      </c>
      <c r="D2666" s="1">
        <v>43755</v>
      </c>
      <c r="E2666" t="s">
        <v>1336</v>
      </c>
      <c r="F2666" s="1">
        <v>43866</v>
      </c>
      <c r="G2666" t="s">
        <v>4784</v>
      </c>
      <c r="H2666">
        <v>50</v>
      </c>
      <c r="I2666">
        <v>157</v>
      </c>
      <c r="J2666" t="s">
        <v>4314</v>
      </c>
      <c r="K2666" s="26" t="s">
        <v>61</v>
      </c>
      <c r="L2666" t="s">
        <v>4785</v>
      </c>
      <c r="N2666">
        <v>4</v>
      </c>
      <c r="O2666" t="str">
        <f t="shared" si="98"/>
        <v>Hmi-C_001_E1</v>
      </c>
      <c r="P2666">
        <v>7</v>
      </c>
      <c r="Q2666" t="s">
        <v>65</v>
      </c>
      <c r="R2666">
        <v>100</v>
      </c>
      <c r="S2666">
        <v>50</v>
      </c>
      <c r="T2666">
        <v>50</v>
      </c>
      <c r="U2666" s="35" t="s">
        <v>61</v>
      </c>
      <c r="V2666" t="str">
        <f t="shared" si="93"/>
        <v>Hmi-C_001_E2</v>
      </c>
      <c r="W2666">
        <v>7</v>
      </c>
      <c r="X2666" t="s">
        <v>65</v>
      </c>
      <c r="Y2666">
        <v>100</v>
      </c>
      <c r="Z2666">
        <v>50</v>
      </c>
      <c r="AA2666">
        <v>50</v>
      </c>
      <c r="AB2666" t="s">
        <v>61</v>
      </c>
      <c r="AC2666" t="str">
        <f t="shared" si="94"/>
        <v>Hmi-C_001_E3</v>
      </c>
      <c r="AD2666">
        <v>7</v>
      </c>
      <c r="AE2666" t="s">
        <v>65</v>
      </c>
      <c r="AF2666">
        <v>100</v>
      </c>
      <c r="AG2666">
        <v>50</v>
      </c>
      <c r="AH2666">
        <v>50</v>
      </c>
      <c r="AI2666" t="s">
        <v>61</v>
      </c>
      <c r="AJ2666" t="str">
        <f t="shared" si="95"/>
        <v>Hmi-C_001_E4</v>
      </c>
      <c r="AK2666">
        <v>7</v>
      </c>
      <c r="AL2666" t="s">
        <v>65</v>
      </c>
      <c r="AM2666">
        <v>100</v>
      </c>
      <c r="AN2666">
        <v>50</v>
      </c>
      <c r="AO2666">
        <v>50</v>
      </c>
      <c r="AP2666" t="s">
        <v>61</v>
      </c>
      <c r="AQ2666" t="s">
        <v>61</v>
      </c>
      <c r="AR2666" t="s">
        <v>61</v>
      </c>
      <c r="AS2666" t="s">
        <v>61</v>
      </c>
      <c r="AT2666" t="s">
        <v>61</v>
      </c>
      <c r="AU2666" t="s">
        <v>61</v>
      </c>
      <c r="AV2666" t="s">
        <v>61</v>
      </c>
      <c r="AW2666" t="s">
        <v>61</v>
      </c>
    </row>
    <row r="2667" spans="1:50" hidden="1" x14ac:dyDescent="0.5">
      <c r="A2667" t="s">
        <v>4805</v>
      </c>
      <c r="B2667" t="str">
        <f t="shared" si="97"/>
        <v>Hmi-CBas_020-Ex1</v>
      </c>
      <c r="C2667" t="s">
        <v>56</v>
      </c>
      <c r="D2667" s="1">
        <v>43755</v>
      </c>
      <c r="E2667" t="s">
        <v>1336</v>
      </c>
      <c r="F2667" s="1">
        <v>43866</v>
      </c>
      <c r="G2667" t="s">
        <v>4784</v>
      </c>
      <c r="H2667">
        <v>50</v>
      </c>
      <c r="I2667">
        <v>157</v>
      </c>
      <c r="J2667" t="s">
        <v>4784</v>
      </c>
      <c r="K2667" s="26" t="s">
        <v>61</v>
      </c>
      <c r="L2667" t="s">
        <v>4785</v>
      </c>
      <c r="N2667">
        <v>4</v>
      </c>
      <c r="O2667" t="str">
        <f t="shared" si="98"/>
        <v>Hmi-C_001_E1</v>
      </c>
      <c r="P2667">
        <v>8</v>
      </c>
      <c r="Q2667" t="s">
        <v>65</v>
      </c>
      <c r="R2667">
        <v>100</v>
      </c>
      <c r="S2667">
        <v>50</v>
      </c>
      <c r="T2667">
        <v>50</v>
      </c>
      <c r="U2667" s="35" t="s">
        <v>61</v>
      </c>
      <c r="V2667" t="str">
        <f t="shared" si="93"/>
        <v>Hmi-C_001_E2</v>
      </c>
      <c r="W2667">
        <v>8</v>
      </c>
      <c r="X2667" t="s">
        <v>65</v>
      </c>
      <c r="Y2667">
        <v>100</v>
      </c>
      <c r="Z2667">
        <v>50</v>
      </c>
      <c r="AA2667">
        <v>50</v>
      </c>
      <c r="AB2667" t="s">
        <v>61</v>
      </c>
      <c r="AC2667" t="str">
        <f t="shared" si="94"/>
        <v>Hmi-C_001_E3</v>
      </c>
      <c r="AD2667">
        <v>8</v>
      </c>
      <c r="AE2667" t="s">
        <v>65</v>
      </c>
      <c r="AF2667">
        <v>100</v>
      </c>
      <c r="AG2667">
        <v>50</v>
      </c>
      <c r="AH2667">
        <v>50</v>
      </c>
      <c r="AI2667" t="s">
        <v>61</v>
      </c>
      <c r="AJ2667" t="str">
        <f t="shared" si="95"/>
        <v>Hmi-C_001_E4</v>
      </c>
      <c r="AK2667">
        <v>8</v>
      </c>
      <c r="AL2667" t="s">
        <v>65</v>
      </c>
      <c r="AM2667">
        <v>100</v>
      </c>
      <c r="AN2667">
        <v>50</v>
      </c>
      <c r="AO2667">
        <v>50</v>
      </c>
      <c r="AP2667" t="s">
        <v>61</v>
      </c>
      <c r="AQ2667" t="s">
        <v>61</v>
      </c>
      <c r="AR2667" t="s">
        <v>61</v>
      </c>
      <c r="AS2667" t="s">
        <v>61</v>
      </c>
      <c r="AT2667" t="s">
        <v>61</v>
      </c>
      <c r="AU2667" t="s">
        <v>61</v>
      </c>
      <c r="AV2667" t="s">
        <v>61</v>
      </c>
      <c r="AW2667" t="s">
        <v>61</v>
      </c>
    </row>
    <row r="2668" spans="1:50" hidden="1" x14ac:dyDescent="0.5">
      <c r="A2668" t="s">
        <v>4806</v>
      </c>
      <c r="B2668" t="str">
        <f t="shared" si="97"/>
        <v>Hmi-CBas_021-Ex1</v>
      </c>
      <c r="C2668" t="s">
        <v>56</v>
      </c>
      <c r="D2668" s="1">
        <v>43755</v>
      </c>
      <c r="E2668" t="s">
        <v>1336</v>
      </c>
      <c r="F2668" s="1">
        <v>43866</v>
      </c>
      <c r="G2668" t="s">
        <v>4784</v>
      </c>
      <c r="H2668">
        <v>50</v>
      </c>
      <c r="I2668">
        <v>157</v>
      </c>
      <c r="J2668" t="s">
        <v>4788</v>
      </c>
      <c r="K2668" s="26" t="s">
        <v>61</v>
      </c>
      <c r="L2668" t="s">
        <v>4785</v>
      </c>
      <c r="N2668">
        <v>4</v>
      </c>
      <c r="O2668" t="str">
        <f t="shared" si="98"/>
        <v>Hmi-C_001_E1</v>
      </c>
      <c r="P2668">
        <v>9</v>
      </c>
      <c r="Q2668" t="s">
        <v>65</v>
      </c>
      <c r="R2668">
        <v>100</v>
      </c>
      <c r="S2668">
        <v>50</v>
      </c>
      <c r="T2668">
        <v>50</v>
      </c>
      <c r="U2668" s="35" t="s">
        <v>61</v>
      </c>
      <c r="V2668" t="str">
        <f t="shared" si="93"/>
        <v>Hmi-C_001_E2</v>
      </c>
      <c r="W2668">
        <v>9</v>
      </c>
      <c r="X2668" t="s">
        <v>65</v>
      </c>
      <c r="Y2668">
        <v>100</v>
      </c>
      <c r="Z2668">
        <v>50</v>
      </c>
      <c r="AA2668">
        <v>50</v>
      </c>
      <c r="AB2668" t="s">
        <v>61</v>
      </c>
      <c r="AC2668" t="str">
        <f t="shared" si="94"/>
        <v>Hmi-C_001_E3</v>
      </c>
      <c r="AD2668">
        <v>9</v>
      </c>
      <c r="AE2668" t="s">
        <v>65</v>
      </c>
      <c r="AF2668">
        <v>100</v>
      </c>
      <c r="AG2668">
        <v>50</v>
      </c>
      <c r="AH2668">
        <v>50</v>
      </c>
      <c r="AI2668" t="s">
        <v>61</v>
      </c>
      <c r="AJ2668" t="str">
        <f t="shared" si="95"/>
        <v>Hmi-C_001_E4</v>
      </c>
      <c r="AK2668">
        <v>9</v>
      </c>
      <c r="AL2668" t="s">
        <v>65</v>
      </c>
      <c r="AM2668">
        <v>100</v>
      </c>
      <c r="AN2668">
        <v>50</v>
      </c>
      <c r="AO2668">
        <v>50</v>
      </c>
      <c r="AP2668" t="s">
        <v>61</v>
      </c>
      <c r="AQ2668" t="s">
        <v>61</v>
      </c>
      <c r="AR2668" t="s">
        <v>61</v>
      </c>
      <c r="AS2668" t="s">
        <v>61</v>
      </c>
      <c r="AT2668" t="s">
        <v>61</v>
      </c>
      <c r="AU2668" t="s">
        <v>61</v>
      </c>
      <c r="AV2668" t="s">
        <v>61</v>
      </c>
      <c r="AW2668" t="s">
        <v>61</v>
      </c>
    </row>
    <row r="2669" spans="1:50" hidden="1" x14ac:dyDescent="0.5">
      <c r="A2669" t="s">
        <v>4807</v>
      </c>
      <c r="B2669" t="str">
        <f t="shared" si="97"/>
        <v>Hmi-CBas_022-Ex1</v>
      </c>
      <c r="C2669" t="s">
        <v>56</v>
      </c>
      <c r="D2669" s="1">
        <v>43755</v>
      </c>
      <c r="E2669" t="s">
        <v>1336</v>
      </c>
      <c r="F2669" s="1">
        <v>43866</v>
      </c>
      <c r="G2669" t="s">
        <v>4784</v>
      </c>
      <c r="H2669">
        <v>50</v>
      </c>
      <c r="I2669">
        <v>157</v>
      </c>
      <c r="J2669" t="s">
        <v>4314</v>
      </c>
      <c r="K2669" s="26" t="s">
        <v>61</v>
      </c>
      <c r="L2669" t="s">
        <v>4785</v>
      </c>
      <c r="N2669">
        <v>4</v>
      </c>
      <c r="O2669" t="str">
        <f t="shared" si="98"/>
        <v>Hmi-C_001_E1</v>
      </c>
      <c r="P2669">
        <v>10</v>
      </c>
      <c r="Q2669" t="s">
        <v>65</v>
      </c>
      <c r="R2669">
        <v>100</v>
      </c>
      <c r="S2669">
        <v>50</v>
      </c>
      <c r="T2669">
        <v>50</v>
      </c>
      <c r="U2669" s="35" t="s">
        <v>61</v>
      </c>
      <c r="V2669" t="str">
        <f t="shared" si="93"/>
        <v>Hmi-C_001_E2</v>
      </c>
      <c r="W2669">
        <v>10</v>
      </c>
      <c r="X2669" t="s">
        <v>65</v>
      </c>
      <c r="Y2669">
        <v>100</v>
      </c>
      <c r="Z2669">
        <v>50</v>
      </c>
      <c r="AA2669">
        <v>50</v>
      </c>
      <c r="AB2669" t="s">
        <v>61</v>
      </c>
      <c r="AC2669" t="str">
        <f t="shared" si="94"/>
        <v>Hmi-C_001_E3</v>
      </c>
      <c r="AD2669">
        <v>10</v>
      </c>
      <c r="AE2669" t="s">
        <v>65</v>
      </c>
      <c r="AF2669">
        <v>100</v>
      </c>
      <c r="AG2669">
        <v>50</v>
      </c>
      <c r="AH2669">
        <v>50</v>
      </c>
      <c r="AI2669" t="s">
        <v>61</v>
      </c>
      <c r="AJ2669" t="str">
        <f t="shared" si="95"/>
        <v>Hmi-C_001_E4</v>
      </c>
      <c r="AK2669">
        <v>10</v>
      </c>
      <c r="AL2669" t="s">
        <v>65</v>
      </c>
      <c r="AM2669">
        <v>100</v>
      </c>
      <c r="AN2669">
        <v>50</v>
      </c>
      <c r="AO2669">
        <v>50</v>
      </c>
      <c r="AP2669" t="s">
        <v>61</v>
      </c>
      <c r="AQ2669" t="s">
        <v>61</v>
      </c>
      <c r="AR2669" t="s">
        <v>61</v>
      </c>
      <c r="AS2669" t="s">
        <v>61</v>
      </c>
      <c r="AT2669" t="s">
        <v>61</v>
      </c>
      <c r="AU2669" t="s">
        <v>61</v>
      </c>
      <c r="AV2669" t="s">
        <v>61</v>
      </c>
      <c r="AW2669" t="s">
        <v>61</v>
      </c>
    </row>
    <row r="2670" spans="1:50" hidden="1" x14ac:dyDescent="0.5">
      <c r="A2670" t="s">
        <v>4808</v>
      </c>
      <c r="B2670" t="str">
        <f t="shared" si="97"/>
        <v>Hmi-CBas_023-Ex1</v>
      </c>
      <c r="C2670" t="s">
        <v>56</v>
      </c>
      <c r="D2670" s="1">
        <v>43755</v>
      </c>
      <c r="E2670" t="s">
        <v>1336</v>
      </c>
      <c r="F2670" s="1">
        <v>43866</v>
      </c>
      <c r="G2670" t="s">
        <v>4784</v>
      </c>
      <c r="H2670">
        <v>50</v>
      </c>
      <c r="I2670">
        <v>157</v>
      </c>
      <c r="J2670" t="s">
        <v>4784</v>
      </c>
      <c r="K2670" s="26" t="s">
        <v>61</v>
      </c>
      <c r="L2670" t="s">
        <v>4785</v>
      </c>
      <c r="N2670">
        <v>4</v>
      </c>
      <c r="O2670" t="str">
        <f t="shared" si="98"/>
        <v>Hmi-C_001_E1</v>
      </c>
      <c r="P2670">
        <v>11</v>
      </c>
      <c r="Q2670" t="s">
        <v>65</v>
      </c>
      <c r="R2670">
        <v>100</v>
      </c>
      <c r="S2670">
        <v>50</v>
      </c>
      <c r="T2670">
        <v>50</v>
      </c>
      <c r="U2670" s="35" t="s">
        <v>61</v>
      </c>
      <c r="V2670" t="str">
        <f t="shared" ref="V2670:V2733" si="99">L2670&amp;"_E2"</f>
        <v>Hmi-C_001_E2</v>
      </c>
      <c r="W2670">
        <v>11</v>
      </c>
      <c r="X2670" t="s">
        <v>65</v>
      </c>
      <c r="Y2670">
        <v>100</v>
      </c>
      <c r="Z2670">
        <v>50</v>
      </c>
      <c r="AA2670">
        <v>50</v>
      </c>
      <c r="AB2670" t="s">
        <v>61</v>
      </c>
      <c r="AC2670" t="str">
        <f t="shared" ref="AC2670:AC2733" si="100">L2670&amp;"_E3"</f>
        <v>Hmi-C_001_E3</v>
      </c>
      <c r="AD2670">
        <v>11</v>
      </c>
      <c r="AE2670" t="s">
        <v>65</v>
      </c>
      <c r="AF2670">
        <v>100</v>
      </c>
      <c r="AG2670">
        <v>50</v>
      </c>
      <c r="AH2670">
        <v>50</v>
      </c>
      <c r="AI2670" t="s">
        <v>61</v>
      </c>
      <c r="AJ2670" t="str">
        <f t="shared" ref="AJ2670:AJ2733" si="101">L2670&amp;"_E4"</f>
        <v>Hmi-C_001_E4</v>
      </c>
      <c r="AK2670">
        <v>11</v>
      </c>
      <c r="AL2670" t="s">
        <v>65</v>
      </c>
      <c r="AM2670">
        <v>100</v>
      </c>
      <c r="AN2670">
        <v>50</v>
      </c>
      <c r="AO2670">
        <v>50</v>
      </c>
      <c r="AP2670" t="s">
        <v>61</v>
      </c>
      <c r="AQ2670" t="s">
        <v>61</v>
      </c>
      <c r="AR2670" t="s">
        <v>61</v>
      </c>
      <c r="AS2670" t="s">
        <v>61</v>
      </c>
      <c r="AT2670" t="s">
        <v>61</v>
      </c>
      <c r="AU2670" t="s">
        <v>61</v>
      </c>
      <c r="AV2670" t="s">
        <v>61</v>
      </c>
      <c r="AW2670" t="s">
        <v>61</v>
      </c>
    </row>
    <row r="2671" spans="1:50" hidden="1" x14ac:dyDescent="0.5">
      <c r="A2671" t="s">
        <v>4809</v>
      </c>
      <c r="B2671" t="str">
        <f t="shared" si="97"/>
        <v>Hmi-CBas_024-Ex1</v>
      </c>
      <c r="C2671" t="s">
        <v>56</v>
      </c>
      <c r="D2671" s="1">
        <v>43755</v>
      </c>
      <c r="E2671" t="s">
        <v>1336</v>
      </c>
      <c r="F2671" s="1">
        <v>43866</v>
      </c>
      <c r="G2671" t="s">
        <v>4784</v>
      </c>
      <c r="H2671">
        <v>50</v>
      </c>
      <c r="I2671">
        <v>157</v>
      </c>
      <c r="J2671" t="s">
        <v>4788</v>
      </c>
      <c r="K2671" s="26" t="s">
        <v>61</v>
      </c>
      <c r="L2671" t="s">
        <v>4785</v>
      </c>
      <c r="N2671">
        <v>4</v>
      </c>
      <c r="O2671" t="str">
        <f t="shared" si="98"/>
        <v>Hmi-C_001_E1</v>
      </c>
      <c r="P2671">
        <v>12</v>
      </c>
      <c r="Q2671" t="s">
        <v>65</v>
      </c>
      <c r="R2671">
        <v>100</v>
      </c>
      <c r="S2671">
        <v>50</v>
      </c>
      <c r="T2671">
        <v>50</v>
      </c>
      <c r="U2671" s="35" t="s">
        <v>61</v>
      </c>
      <c r="V2671" t="str">
        <f t="shared" si="99"/>
        <v>Hmi-C_001_E2</v>
      </c>
      <c r="W2671">
        <v>12</v>
      </c>
      <c r="X2671" t="s">
        <v>65</v>
      </c>
      <c r="Y2671">
        <v>100</v>
      </c>
      <c r="Z2671">
        <v>50</v>
      </c>
      <c r="AA2671">
        <v>50</v>
      </c>
      <c r="AB2671" t="s">
        <v>61</v>
      </c>
      <c r="AC2671" t="str">
        <f t="shared" si="100"/>
        <v>Hmi-C_001_E3</v>
      </c>
      <c r="AD2671">
        <v>12</v>
      </c>
      <c r="AE2671" t="s">
        <v>65</v>
      </c>
      <c r="AF2671">
        <v>100</v>
      </c>
      <c r="AG2671">
        <v>50</v>
      </c>
      <c r="AH2671">
        <v>50</v>
      </c>
      <c r="AI2671" t="s">
        <v>61</v>
      </c>
      <c r="AJ2671" t="str">
        <f t="shared" si="101"/>
        <v>Hmi-C_001_E4</v>
      </c>
      <c r="AK2671">
        <v>12</v>
      </c>
      <c r="AL2671" t="s">
        <v>65</v>
      </c>
      <c r="AM2671">
        <v>100</v>
      </c>
      <c r="AN2671">
        <v>50</v>
      </c>
      <c r="AO2671">
        <v>50</v>
      </c>
      <c r="AP2671" t="s">
        <v>61</v>
      </c>
      <c r="AQ2671" t="s">
        <v>61</v>
      </c>
      <c r="AR2671" t="s">
        <v>61</v>
      </c>
      <c r="AS2671" t="s">
        <v>61</v>
      </c>
      <c r="AT2671" t="s">
        <v>61</v>
      </c>
      <c r="AU2671" t="s">
        <v>61</v>
      </c>
      <c r="AV2671" t="s">
        <v>61</v>
      </c>
      <c r="AW2671" t="s">
        <v>61</v>
      </c>
    </row>
    <row r="2672" spans="1:50" hidden="1" x14ac:dyDescent="0.5">
      <c r="A2672" t="s">
        <v>4810</v>
      </c>
      <c r="B2672" t="str">
        <f t="shared" si="97"/>
        <v>Hmi-CBas_025-Ex1</v>
      </c>
      <c r="C2672" t="s">
        <v>56</v>
      </c>
      <c r="D2672" s="1">
        <v>43756</v>
      </c>
      <c r="E2672" t="s">
        <v>1336</v>
      </c>
      <c r="F2672" s="1">
        <v>43866</v>
      </c>
      <c r="G2672" t="s">
        <v>4788</v>
      </c>
      <c r="H2672">
        <v>50</v>
      </c>
      <c r="I2672">
        <v>157</v>
      </c>
      <c r="J2672" t="s">
        <v>4314</v>
      </c>
      <c r="K2672" s="26" t="s">
        <v>61</v>
      </c>
      <c r="L2672" t="s">
        <v>4785</v>
      </c>
      <c r="N2672">
        <v>4</v>
      </c>
      <c r="O2672" t="str">
        <f t="shared" si="98"/>
        <v>Hmi-C_001_E1</v>
      </c>
      <c r="P2672">
        <v>1</v>
      </c>
      <c r="Q2672" t="s">
        <v>63</v>
      </c>
      <c r="R2672">
        <v>100</v>
      </c>
      <c r="S2672">
        <v>50</v>
      </c>
      <c r="T2672">
        <v>50</v>
      </c>
      <c r="U2672" s="35" t="s">
        <v>61</v>
      </c>
      <c r="V2672" t="str">
        <f t="shared" si="99"/>
        <v>Hmi-C_001_E2</v>
      </c>
      <c r="W2672">
        <v>1</v>
      </c>
      <c r="X2672" t="s">
        <v>63</v>
      </c>
      <c r="Y2672">
        <v>100</v>
      </c>
      <c r="Z2672">
        <v>50</v>
      </c>
      <c r="AA2672">
        <v>50</v>
      </c>
      <c r="AB2672" t="s">
        <v>61</v>
      </c>
      <c r="AC2672" t="str">
        <f t="shared" si="100"/>
        <v>Hmi-C_001_E3</v>
      </c>
      <c r="AD2672">
        <v>1</v>
      </c>
      <c r="AE2672" t="s">
        <v>63</v>
      </c>
      <c r="AF2672">
        <v>100</v>
      </c>
      <c r="AG2672">
        <v>50</v>
      </c>
      <c r="AH2672">
        <v>50</v>
      </c>
      <c r="AI2672" t="s">
        <v>61</v>
      </c>
      <c r="AJ2672" t="str">
        <f t="shared" si="101"/>
        <v>Hmi-C_001_E4</v>
      </c>
      <c r="AK2672">
        <v>1</v>
      </c>
      <c r="AL2672" t="s">
        <v>63</v>
      </c>
      <c r="AM2672">
        <v>100</v>
      </c>
      <c r="AN2672">
        <v>50</v>
      </c>
      <c r="AO2672">
        <v>50</v>
      </c>
      <c r="AP2672" t="s">
        <v>61</v>
      </c>
      <c r="AQ2672" t="s">
        <v>61</v>
      </c>
      <c r="AR2672" t="s">
        <v>61</v>
      </c>
      <c r="AS2672" t="s">
        <v>61</v>
      </c>
      <c r="AT2672" t="s">
        <v>61</v>
      </c>
      <c r="AU2672" t="s">
        <v>61</v>
      </c>
      <c r="AV2672" t="s">
        <v>61</v>
      </c>
      <c r="AW2672" t="s">
        <v>61</v>
      </c>
    </row>
    <row r="2673" spans="1:49" hidden="1" x14ac:dyDescent="0.5">
      <c r="A2673" t="s">
        <v>4811</v>
      </c>
      <c r="B2673" t="str">
        <f t="shared" si="97"/>
        <v>Hmi-CBas_026-Ex1</v>
      </c>
      <c r="C2673" t="s">
        <v>56</v>
      </c>
      <c r="D2673" s="1">
        <v>43756</v>
      </c>
      <c r="E2673" t="s">
        <v>1336</v>
      </c>
      <c r="F2673" s="1">
        <v>43866</v>
      </c>
      <c r="G2673" t="s">
        <v>4788</v>
      </c>
      <c r="H2673">
        <v>50</v>
      </c>
      <c r="I2673">
        <v>157</v>
      </c>
      <c r="J2673" t="s">
        <v>4784</v>
      </c>
      <c r="K2673" s="26" t="s">
        <v>61</v>
      </c>
      <c r="L2673" t="s">
        <v>4785</v>
      </c>
      <c r="N2673">
        <v>4</v>
      </c>
      <c r="O2673" t="str">
        <f t="shared" si="98"/>
        <v>Hmi-C_001_E1</v>
      </c>
      <c r="P2673">
        <v>2</v>
      </c>
      <c r="Q2673" t="s">
        <v>63</v>
      </c>
      <c r="R2673">
        <v>100</v>
      </c>
      <c r="S2673">
        <v>50</v>
      </c>
      <c r="T2673">
        <v>50</v>
      </c>
      <c r="U2673" s="35" t="s">
        <v>61</v>
      </c>
      <c r="V2673" t="str">
        <f t="shared" si="99"/>
        <v>Hmi-C_001_E2</v>
      </c>
      <c r="W2673">
        <v>2</v>
      </c>
      <c r="X2673" t="s">
        <v>63</v>
      </c>
      <c r="Y2673">
        <v>100</v>
      </c>
      <c r="Z2673">
        <v>50</v>
      </c>
      <c r="AA2673">
        <v>50</v>
      </c>
      <c r="AB2673" t="s">
        <v>61</v>
      </c>
      <c r="AC2673" t="str">
        <f t="shared" si="100"/>
        <v>Hmi-C_001_E3</v>
      </c>
      <c r="AD2673">
        <v>2</v>
      </c>
      <c r="AE2673" t="s">
        <v>63</v>
      </c>
      <c r="AF2673">
        <v>100</v>
      </c>
      <c r="AG2673">
        <v>50</v>
      </c>
      <c r="AH2673">
        <v>50</v>
      </c>
      <c r="AI2673" t="s">
        <v>61</v>
      </c>
      <c r="AJ2673" t="str">
        <f t="shared" si="101"/>
        <v>Hmi-C_001_E4</v>
      </c>
      <c r="AK2673">
        <v>2</v>
      </c>
      <c r="AL2673" t="s">
        <v>63</v>
      </c>
      <c r="AM2673">
        <v>100</v>
      </c>
      <c r="AN2673">
        <v>50</v>
      </c>
      <c r="AO2673">
        <v>50</v>
      </c>
      <c r="AP2673" t="s">
        <v>61</v>
      </c>
      <c r="AQ2673" t="s">
        <v>61</v>
      </c>
      <c r="AR2673" t="s">
        <v>61</v>
      </c>
      <c r="AS2673" t="s">
        <v>61</v>
      </c>
      <c r="AT2673" t="s">
        <v>61</v>
      </c>
      <c r="AU2673" t="s">
        <v>61</v>
      </c>
      <c r="AV2673" t="s">
        <v>61</v>
      </c>
      <c r="AW2673" t="s">
        <v>61</v>
      </c>
    </row>
    <row r="2674" spans="1:49" hidden="1" x14ac:dyDescent="0.5">
      <c r="A2674" t="s">
        <v>4812</v>
      </c>
      <c r="B2674" t="str">
        <f t="shared" si="97"/>
        <v>Hmi-CBas_027-Ex1</v>
      </c>
      <c r="C2674" t="s">
        <v>56</v>
      </c>
      <c r="D2674" s="1">
        <v>43756</v>
      </c>
      <c r="E2674" t="s">
        <v>1336</v>
      </c>
      <c r="F2674" s="1">
        <v>43866</v>
      </c>
      <c r="G2674" t="s">
        <v>4788</v>
      </c>
      <c r="H2674">
        <v>50</v>
      </c>
      <c r="I2674">
        <v>157</v>
      </c>
      <c r="J2674" t="s">
        <v>4788</v>
      </c>
      <c r="K2674" s="26" t="s">
        <v>61</v>
      </c>
      <c r="L2674" t="s">
        <v>4785</v>
      </c>
      <c r="N2674">
        <v>4</v>
      </c>
      <c r="O2674" t="str">
        <f t="shared" si="98"/>
        <v>Hmi-C_001_E1</v>
      </c>
      <c r="P2674">
        <v>3</v>
      </c>
      <c r="Q2674" t="s">
        <v>63</v>
      </c>
      <c r="R2674">
        <v>100</v>
      </c>
      <c r="S2674">
        <v>50</v>
      </c>
      <c r="T2674">
        <v>50</v>
      </c>
      <c r="U2674" s="35" t="s">
        <v>61</v>
      </c>
      <c r="V2674" t="str">
        <f t="shared" si="99"/>
        <v>Hmi-C_001_E2</v>
      </c>
      <c r="W2674">
        <v>3</v>
      </c>
      <c r="X2674" t="s">
        <v>63</v>
      </c>
      <c r="Y2674">
        <v>100</v>
      </c>
      <c r="Z2674">
        <v>50</v>
      </c>
      <c r="AA2674">
        <v>50</v>
      </c>
      <c r="AB2674" t="s">
        <v>61</v>
      </c>
      <c r="AC2674" t="str">
        <f t="shared" si="100"/>
        <v>Hmi-C_001_E3</v>
      </c>
      <c r="AD2674">
        <v>3</v>
      </c>
      <c r="AE2674" t="s">
        <v>63</v>
      </c>
      <c r="AF2674">
        <v>100</v>
      </c>
      <c r="AG2674">
        <v>50</v>
      </c>
      <c r="AH2674">
        <v>50</v>
      </c>
      <c r="AI2674" t="s">
        <v>61</v>
      </c>
      <c r="AJ2674" t="str">
        <f t="shared" si="101"/>
        <v>Hmi-C_001_E4</v>
      </c>
      <c r="AK2674">
        <v>3</v>
      </c>
      <c r="AL2674" t="s">
        <v>63</v>
      </c>
      <c r="AM2674">
        <v>100</v>
      </c>
      <c r="AN2674">
        <v>50</v>
      </c>
      <c r="AO2674">
        <v>50</v>
      </c>
      <c r="AP2674" t="s">
        <v>61</v>
      </c>
      <c r="AQ2674" t="s">
        <v>61</v>
      </c>
      <c r="AR2674" t="s">
        <v>61</v>
      </c>
      <c r="AS2674" t="s">
        <v>61</v>
      </c>
      <c r="AT2674" t="s">
        <v>61</v>
      </c>
      <c r="AU2674" t="s">
        <v>61</v>
      </c>
      <c r="AV2674" t="s">
        <v>61</v>
      </c>
      <c r="AW2674" t="s">
        <v>61</v>
      </c>
    </row>
    <row r="2675" spans="1:49" hidden="1" x14ac:dyDescent="0.5">
      <c r="A2675" t="s">
        <v>4813</v>
      </c>
      <c r="B2675" t="str">
        <f t="shared" si="97"/>
        <v>Hmi-CBas_028-Ex1</v>
      </c>
      <c r="C2675" t="s">
        <v>56</v>
      </c>
      <c r="D2675" s="1">
        <v>43756</v>
      </c>
      <c r="E2675" t="s">
        <v>1336</v>
      </c>
      <c r="F2675" s="1">
        <v>43866</v>
      </c>
      <c r="G2675" t="s">
        <v>4788</v>
      </c>
      <c r="H2675">
        <v>50</v>
      </c>
      <c r="I2675">
        <v>157</v>
      </c>
      <c r="J2675" t="s">
        <v>4314</v>
      </c>
      <c r="K2675" s="26" t="s">
        <v>61</v>
      </c>
      <c r="L2675" t="s">
        <v>4785</v>
      </c>
      <c r="N2675">
        <v>4</v>
      </c>
      <c r="O2675" t="str">
        <f t="shared" si="98"/>
        <v>Hmi-C_001_E1</v>
      </c>
      <c r="P2675">
        <v>4</v>
      </c>
      <c r="Q2675" t="s">
        <v>63</v>
      </c>
      <c r="R2675">
        <v>100</v>
      </c>
      <c r="S2675">
        <v>50</v>
      </c>
      <c r="T2675">
        <v>50</v>
      </c>
      <c r="U2675" s="35" t="s">
        <v>61</v>
      </c>
      <c r="V2675" t="str">
        <f t="shared" si="99"/>
        <v>Hmi-C_001_E2</v>
      </c>
      <c r="W2675">
        <v>4</v>
      </c>
      <c r="X2675" t="s">
        <v>63</v>
      </c>
      <c r="Y2675">
        <v>100</v>
      </c>
      <c r="Z2675">
        <v>50</v>
      </c>
      <c r="AA2675">
        <v>50</v>
      </c>
      <c r="AB2675" t="s">
        <v>61</v>
      </c>
      <c r="AC2675" t="str">
        <f t="shared" si="100"/>
        <v>Hmi-C_001_E3</v>
      </c>
      <c r="AD2675">
        <v>4</v>
      </c>
      <c r="AE2675" t="s">
        <v>63</v>
      </c>
      <c r="AF2675">
        <v>100</v>
      </c>
      <c r="AG2675">
        <v>50</v>
      </c>
      <c r="AH2675">
        <v>50</v>
      </c>
      <c r="AI2675" t="s">
        <v>61</v>
      </c>
      <c r="AJ2675" t="str">
        <f t="shared" si="101"/>
        <v>Hmi-C_001_E4</v>
      </c>
      <c r="AK2675">
        <v>4</v>
      </c>
      <c r="AL2675" t="s">
        <v>63</v>
      </c>
      <c r="AM2675">
        <v>100</v>
      </c>
      <c r="AN2675">
        <v>50</v>
      </c>
      <c r="AO2675">
        <v>50</v>
      </c>
      <c r="AP2675" t="s">
        <v>61</v>
      </c>
      <c r="AQ2675" t="s">
        <v>61</v>
      </c>
      <c r="AR2675" t="s">
        <v>61</v>
      </c>
      <c r="AS2675" t="s">
        <v>61</v>
      </c>
      <c r="AT2675" t="s">
        <v>61</v>
      </c>
      <c r="AU2675" t="s">
        <v>61</v>
      </c>
      <c r="AV2675" t="s">
        <v>61</v>
      </c>
      <c r="AW2675" t="s">
        <v>61</v>
      </c>
    </row>
    <row r="2676" spans="1:49" hidden="1" x14ac:dyDescent="0.5">
      <c r="A2676" t="s">
        <v>4814</v>
      </c>
      <c r="B2676" t="str">
        <f t="shared" si="97"/>
        <v>Hmi-CBas_029-Ex1</v>
      </c>
      <c r="C2676" t="s">
        <v>56</v>
      </c>
      <c r="D2676" s="1">
        <v>43756</v>
      </c>
      <c r="E2676" t="s">
        <v>1336</v>
      </c>
      <c r="F2676" s="1">
        <v>43866</v>
      </c>
      <c r="G2676" t="s">
        <v>4788</v>
      </c>
      <c r="H2676">
        <v>50</v>
      </c>
      <c r="I2676">
        <v>157</v>
      </c>
      <c r="J2676" t="s">
        <v>4784</v>
      </c>
      <c r="K2676" s="26" t="s">
        <v>61</v>
      </c>
      <c r="L2676" t="s">
        <v>4785</v>
      </c>
      <c r="N2676">
        <v>4</v>
      </c>
      <c r="O2676" t="str">
        <f t="shared" si="98"/>
        <v>Hmi-C_001_E1</v>
      </c>
      <c r="P2676">
        <v>5</v>
      </c>
      <c r="Q2676" t="s">
        <v>63</v>
      </c>
      <c r="R2676">
        <v>100</v>
      </c>
      <c r="S2676">
        <v>50</v>
      </c>
      <c r="T2676">
        <v>50</v>
      </c>
      <c r="U2676" s="35" t="s">
        <v>61</v>
      </c>
      <c r="V2676" t="str">
        <f t="shared" si="99"/>
        <v>Hmi-C_001_E2</v>
      </c>
      <c r="W2676">
        <v>5</v>
      </c>
      <c r="X2676" t="s">
        <v>63</v>
      </c>
      <c r="Y2676">
        <v>100</v>
      </c>
      <c r="Z2676">
        <v>50</v>
      </c>
      <c r="AA2676">
        <v>50</v>
      </c>
      <c r="AB2676" t="s">
        <v>61</v>
      </c>
      <c r="AC2676" t="str">
        <f t="shared" si="100"/>
        <v>Hmi-C_001_E3</v>
      </c>
      <c r="AD2676">
        <v>5</v>
      </c>
      <c r="AE2676" t="s">
        <v>63</v>
      </c>
      <c r="AF2676">
        <v>100</v>
      </c>
      <c r="AG2676">
        <v>50</v>
      </c>
      <c r="AH2676">
        <v>50</v>
      </c>
      <c r="AI2676" t="s">
        <v>61</v>
      </c>
      <c r="AJ2676" t="str">
        <f t="shared" si="101"/>
        <v>Hmi-C_001_E4</v>
      </c>
      <c r="AK2676">
        <v>5</v>
      </c>
      <c r="AL2676" t="s">
        <v>63</v>
      </c>
      <c r="AM2676">
        <v>100</v>
      </c>
      <c r="AN2676">
        <v>50</v>
      </c>
      <c r="AO2676">
        <v>50</v>
      </c>
      <c r="AP2676" t="s">
        <v>61</v>
      </c>
      <c r="AQ2676" t="s">
        <v>61</v>
      </c>
      <c r="AR2676" t="s">
        <v>61</v>
      </c>
      <c r="AS2676" t="s">
        <v>61</v>
      </c>
      <c r="AT2676" t="s">
        <v>61</v>
      </c>
      <c r="AU2676" t="s">
        <v>61</v>
      </c>
      <c r="AV2676" t="s">
        <v>61</v>
      </c>
      <c r="AW2676" t="s">
        <v>61</v>
      </c>
    </row>
    <row r="2677" spans="1:49" hidden="1" x14ac:dyDescent="0.5">
      <c r="A2677" t="s">
        <v>4815</v>
      </c>
      <c r="B2677" t="str">
        <f t="shared" si="97"/>
        <v>Hmi-CBas_030-Ex1</v>
      </c>
      <c r="C2677" t="s">
        <v>56</v>
      </c>
      <c r="D2677" s="1">
        <v>43756</v>
      </c>
      <c r="E2677" t="s">
        <v>1336</v>
      </c>
      <c r="F2677" s="1">
        <v>43866</v>
      </c>
      <c r="G2677" t="s">
        <v>4788</v>
      </c>
      <c r="H2677">
        <v>50</v>
      </c>
      <c r="I2677">
        <v>157</v>
      </c>
      <c r="J2677" t="s">
        <v>4788</v>
      </c>
      <c r="K2677" s="26" t="s">
        <v>61</v>
      </c>
      <c r="L2677" t="s">
        <v>4785</v>
      </c>
      <c r="N2677">
        <v>4</v>
      </c>
      <c r="O2677" t="str">
        <f t="shared" si="98"/>
        <v>Hmi-C_001_E1</v>
      </c>
      <c r="P2677">
        <v>6</v>
      </c>
      <c r="Q2677" t="s">
        <v>63</v>
      </c>
      <c r="R2677">
        <v>100</v>
      </c>
      <c r="S2677">
        <v>50</v>
      </c>
      <c r="T2677">
        <v>50</v>
      </c>
      <c r="U2677" s="35" t="s">
        <v>61</v>
      </c>
      <c r="V2677" t="str">
        <f t="shared" si="99"/>
        <v>Hmi-C_001_E2</v>
      </c>
      <c r="W2677">
        <v>6</v>
      </c>
      <c r="X2677" t="s">
        <v>63</v>
      </c>
      <c r="Y2677">
        <v>100</v>
      </c>
      <c r="Z2677">
        <v>50</v>
      </c>
      <c r="AA2677">
        <v>50</v>
      </c>
      <c r="AB2677" t="s">
        <v>61</v>
      </c>
      <c r="AC2677" t="str">
        <f t="shared" si="100"/>
        <v>Hmi-C_001_E3</v>
      </c>
      <c r="AD2677">
        <v>6</v>
      </c>
      <c r="AE2677" t="s">
        <v>63</v>
      </c>
      <c r="AF2677">
        <v>100</v>
      </c>
      <c r="AG2677">
        <v>50</v>
      </c>
      <c r="AH2677">
        <v>50</v>
      </c>
      <c r="AI2677" t="s">
        <v>61</v>
      </c>
      <c r="AJ2677" t="str">
        <f t="shared" si="101"/>
        <v>Hmi-C_001_E4</v>
      </c>
      <c r="AK2677">
        <v>6</v>
      </c>
      <c r="AL2677" t="s">
        <v>63</v>
      </c>
      <c r="AM2677">
        <v>100</v>
      </c>
      <c r="AN2677">
        <v>50</v>
      </c>
      <c r="AO2677">
        <v>50</v>
      </c>
      <c r="AP2677" t="s">
        <v>61</v>
      </c>
      <c r="AQ2677" t="s">
        <v>61</v>
      </c>
      <c r="AR2677" t="s">
        <v>61</v>
      </c>
      <c r="AS2677" t="s">
        <v>61</v>
      </c>
      <c r="AT2677" t="s">
        <v>61</v>
      </c>
      <c r="AU2677" t="s">
        <v>61</v>
      </c>
      <c r="AV2677" t="s">
        <v>61</v>
      </c>
      <c r="AW2677" t="s">
        <v>61</v>
      </c>
    </row>
    <row r="2678" spans="1:49" hidden="1" x14ac:dyDescent="0.5">
      <c r="A2678" t="s">
        <v>4816</v>
      </c>
      <c r="B2678" t="str">
        <f t="shared" si="97"/>
        <v>Hmi-CBas_031-Ex1</v>
      </c>
      <c r="C2678" t="s">
        <v>56</v>
      </c>
      <c r="D2678" s="1">
        <v>43756</v>
      </c>
      <c r="E2678" t="s">
        <v>1336</v>
      </c>
      <c r="F2678" s="1">
        <v>43866</v>
      </c>
      <c r="G2678" t="s">
        <v>4788</v>
      </c>
      <c r="H2678">
        <v>50</v>
      </c>
      <c r="I2678">
        <v>157</v>
      </c>
      <c r="J2678" t="s">
        <v>4314</v>
      </c>
      <c r="K2678" s="26" t="s">
        <v>61</v>
      </c>
      <c r="L2678" t="s">
        <v>4785</v>
      </c>
      <c r="N2678">
        <v>4</v>
      </c>
      <c r="O2678" t="str">
        <f t="shared" si="98"/>
        <v>Hmi-C_001_E1</v>
      </c>
      <c r="P2678">
        <v>7</v>
      </c>
      <c r="Q2678" t="s">
        <v>63</v>
      </c>
      <c r="R2678">
        <v>100</v>
      </c>
      <c r="S2678">
        <v>50</v>
      </c>
      <c r="T2678">
        <v>50</v>
      </c>
      <c r="U2678" s="35" t="s">
        <v>61</v>
      </c>
      <c r="V2678" t="str">
        <f t="shared" si="99"/>
        <v>Hmi-C_001_E2</v>
      </c>
      <c r="W2678">
        <v>7</v>
      </c>
      <c r="X2678" t="s">
        <v>63</v>
      </c>
      <c r="Y2678">
        <v>100</v>
      </c>
      <c r="Z2678">
        <v>50</v>
      </c>
      <c r="AA2678">
        <v>50</v>
      </c>
      <c r="AB2678" t="s">
        <v>61</v>
      </c>
      <c r="AC2678" t="str">
        <f t="shared" si="100"/>
        <v>Hmi-C_001_E3</v>
      </c>
      <c r="AD2678">
        <v>7</v>
      </c>
      <c r="AE2678" t="s">
        <v>63</v>
      </c>
      <c r="AF2678">
        <v>100</v>
      </c>
      <c r="AG2678">
        <v>50</v>
      </c>
      <c r="AH2678">
        <v>50</v>
      </c>
      <c r="AI2678" t="s">
        <v>61</v>
      </c>
      <c r="AJ2678" t="str">
        <f t="shared" si="101"/>
        <v>Hmi-C_001_E4</v>
      </c>
      <c r="AK2678">
        <v>7</v>
      </c>
      <c r="AL2678" t="s">
        <v>63</v>
      </c>
      <c r="AM2678">
        <v>100</v>
      </c>
      <c r="AN2678">
        <v>50</v>
      </c>
      <c r="AO2678">
        <v>50</v>
      </c>
      <c r="AP2678" t="s">
        <v>61</v>
      </c>
      <c r="AQ2678" t="s">
        <v>61</v>
      </c>
      <c r="AR2678" t="s">
        <v>61</v>
      </c>
      <c r="AS2678" t="s">
        <v>61</v>
      </c>
      <c r="AT2678" t="s">
        <v>61</v>
      </c>
      <c r="AU2678" t="s">
        <v>61</v>
      </c>
      <c r="AV2678" t="s">
        <v>61</v>
      </c>
      <c r="AW2678" t="s">
        <v>61</v>
      </c>
    </row>
    <row r="2679" spans="1:49" hidden="1" x14ac:dyDescent="0.5">
      <c r="A2679" t="s">
        <v>4817</v>
      </c>
      <c r="B2679" t="str">
        <f t="shared" si="97"/>
        <v>Hmi-CBas_032-Ex1</v>
      </c>
      <c r="C2679" t="s">
        <v>56</v>
      </c>
      <c r="D2679" s="1">
        <v>43756</v>
      </c>
      <c r="E2679" t="s">
        <v>1336</v>
      </c>
      <c r="F2679" s="1">
        <v>43866</v>
      </c>
      <c r="G2679" t="s">
        <v>4788</v>
      </c>
      <c r="H2679">
        <v>50</v>
      </c>
      <c r="I2679">
        <v>157</v>
      </c>
      <c r="J2679" t="s">
        <v>4784</v>
      </c>
      <c r="K2679" s="26" t="s">
        <v>61</v>
      </c>
      <c r="L2679" t="s">
        <v>4785</v>
      </c>
      <c r="N2679">
        <v>4</v>
      </c>
      <c r="O2679" t="str">
        <f t="shared" si="98"/>
        <v>Hmi-C_001_E1</v>
      </c>
      <c r="P2679">
        <v>8</v>
      </c>
      <c r="Q2679" t="s">
        <v>63</v>
      </c>
      <c r="R2679">
        <v>100</v>
      </c>
      <c r="S2679">
        <v>50</v>
      </c>
      <c r="T2679">
        <v>50</v>
      </c>
      <c r="U2679" s="35" t="s">
        <v>61</v>
      </c>
      <c r="V2679" t="str">
        <f t="shared" si="99"/>
        <v>Hmi-C_001_E2</v>
      </c>
      <c r="W2679">
        <v>8</v>
      </c>
      <c r="X2679" t="s">
        <v>63</v>
      </c>
      <c r="Y2679">
        <v>100</v>
      </c>
      <c r="Z2679">
        <v>50</v>
      </c>
      <c r="AA2679">
        <v>50</v>
      </c>
      <c r="AB2679" t="s">
        <v>61</v>
      </c>
      <c r="AC2679" t="str">
        <f t="shared" si="100"/>
        <v>Hmi-C_001_E3</v>
      </c>
      <c r="AD2679">
        <v>8</v>
      </c>
      <c r="AE2679" t="s">
        <v>63</v>
      </c>
      <c r="AF2679">
        <v>100</v>
      </c>
      <c r="AG2679">
        <v>50</v>
      </c>
      <c r="AH2679">
        <v>50</v>
      </c>
      <c r="AI2679" t="s">
        <v>61</v>
      </c>
      <c r="AJ2679" t="str">
        <f t="shared" si="101"/>
        <v>Hmi-C_001_E4</v>
      </c>
      <c r="AK2679">
        <v>8</v>
      </c>
      <c r="AL2679" t="s">
        <v>63</v>
      </c>
      <c r="AM2679">
        <v>100</v>
      </c>
      <c r="AN2679">
        <v>50</v>
      </c>
      <c r="AO2679">
        <v>50</v>
      </c>
      <c r="AP2679" t="s">
        <v>61</v>
      </c>
      <c r="AQ2679" t="s">
        <v>61</v>
      </c>
      <c r="AR2679" t="s">
        <v>61</v>
      </c>
      <c r="AS2679" t="s">
        <v>61</v>
      </c>
      <c r="AT2679" t="s">
        <v>61</v>
      </c>
      <c r="AU2679" t="s">
        <v>61</v>
      </c>
      <c r="AV2679" t="s">
        <v>61</v>
      </c>
      <c r="AW2679" t="s">
        <v>61</v>
      </c>
    </row>
    <row r="2680" spans="1:49" hidden="1" x14ac:dyDescent="0.5">
      <c r="A2680" t="s">
        <v>4818</v>
      </c>
      <c r="B2680" t="str">
        <f t="shared" si="97"/>
        <v>Hmi-CBas_033-Ex1</v>
      </c>
      <c r="C2680" t="s">
        <v>56</v>
      </c>
      <c r="D2680" s="1">
        <v>43756</v>
      </c>
      <c r="E2680" t="s">
        <v>1336</v>
      </c>
      <c r="F2680" s="1">
        <v>43866</v>
      </c>
      <c r="G2680" t="s">
        <v>4788</v>
      </c>
      <c r="H2680">
        <v>50</v>
      </c>
      <c r="I2680">
        <v>157</v>
      </c>
      <c r="J2680" t="s">
        <v>4788</v>
      </c>
      <c r="K2680" s="26" t="s">
        <v>61</v>
      </c>
      <c r="L2680" t="s">
        <v>4785</v>
      </c>
      <c r="N2680">
        <v>4</v>
      </c>
      <c r="O2680" t="str">
        <f t="shared" si="98"/>
        <v>Hmi-C_001_E1</v>
      </c>
      <c r="P2680">
        <v>9</v>
      </c>
      <c r="Q2680" t="s">
        <v>63</v>
      </c>
      <c r="R2680">
        <v>100</v>
      </c>
      <c r="S2680">
        <v>50</v>
      </c>
      <c r="T2680">
        <v>50</v>
      </c>
      <c r="U2680" s="35" t="s">
        <v>61</v>
      </c>
      <c r="V2680" t="str">
        <f t="shared" si="99"/>
        <v>Hmi-C_001_E2</v>
      </c>
      <c r="W2680">
        <v>9</v>
      </c>
      <c r="X2680" t="s">
        <v>63</v>
      </c>
      <c r="Y2680">
        <v>100</v>
      </c>
      <c r="Z2680">
        <v>50</v>
      </c>
      <c r="AA2680">
        <v>50</v>
      </c>
      <c r="AB2680" t="s">
        <v>61</v>
      </c>
      <c r="AC2680" t="str">
        <f t="shared" si="100"/>
        <v>Hmi-C_001_E3</v>
      </c>
      <c r="AD2680">
        <v>9</v>
      </c>
      <c r="AE2680" t="s">
        <v>63</v>
      </c>
      <c r="AF2680">
        <v>100</v>
      </c>
      <c r="AG2680">
        <v>50</v>
      </c>
      <c r="AH2680">
        <v>50</v>
      </c>
      <c r="AI2680" t="s">
        <v>61</v>
      </c>
      <c r="AJ2680" t="str">
        <f t="shared" si="101"/>
        <v>Hmi-C_001_E4</v>
      </c>
      <c r="AK2680">
        <v>9</v>
      </c>
      <c r="AL2680" t="s">
        <v>63</v>
      </c>
      <c r="AM2680">
        <v>100</v>
      </c>
      <c r="AN2680">
        <v>50</v>
      </c>
      <c r="AO2680">
        <v>50</v>
      </c>
      <c r="AP2680" t="s">
        <v>61</v>
      </c>
      <c r="AQ2680" t="s">
        <v>61</v>
      </c>
      <c r="AR2680" t="s">
        <v>61</v>
      </c>
      <c r="AS2680" t="s">
        <v>61</v>
      </c>
      <c r="AT2680" t="s">
        <v>61</v>
      </c>
      <c r="AU2680" t="s">
        <v>61</v>
      </c>
      <c r="AV2680" t="s">
        <v>61</v>
      </c>
      <c r="AW2680" t="s">
        <v>61</v>
      </c>
    </row>
    <row r="2681" spans="1:49" hidden="1" x14ac:dyDescent="0.5">
      <c r="A2681" t="s">
        <v>4819</v>
      </c>
      <c r="B2681" t="str">
        <f t="shared" si="97"/>
        <v>Hmi-CBas_034-Ex1</v>
      </c>
      <c r="C2681" t="s">
        <v>56</v>
      </c>
      <c r="D2681" s="1">
        <v>43756</v>
      </c>
      <c r="E2681" t="s">
        <v>1336</v>
      </c>
      <c r="F2681" s="1">
        <v>43866</v>
      </c>
      <c r="G2681" t="s">
        <v>4788</v>
      </c>
      <c r="H2681">
        <v>50</v>
      </c>
      <c r="I2681">
        <v>157</v>
      </c>
      <c r="J2681" t="s">
        <v>4314</v>
      </c>
      <c r="K2681" s="26" t="s">
        <v>61</v>
      </c>
      <c r="L2681" t="s">
        <v>4785</v>
      </c>
      <c r="N2681">
        <v>4</v>
      </c>
      <c r="O2681" t="str">
        <f t="shared" si="98"/>
        <v>Hmi-C_001_E1</v>
      </c>
      <c r="P2681">
        <v>10</v>
      </c>
      <c r="Q2681" t="s">
        <v>63</v>
      </c>
      <c r="R2681">
        <v>100</v>
      </c>
      <c r="S2681">
        <v>50</v>
      </c>
      <c r="T2681">
        <v>50</v>
      </c>
      <c r="U2681" s="35" t="s">
        <v>61</v>
      </c>
      <c r="V2681" t="str">
        <f t="shared" si="99"/>
        <v>Hmi-C_001_E2</v>
      </c>
      <c r="W2681">
        <v>10</v>
      </c>
      <c r="X2681" t="s">
        <v>63</v>
      </c>
      <c r="Y2681">
        <v>100</v>
      </c>
      <c r="Z2681">
        <v>50</v>
      </c>
      <c r="AA2681">
        <v>50</v>
      </c>
      <c r="AB2681" t="s">
        <v>61</v>
      </c>
      <c r="AC2681" t="str">
        <f t="shared" si="100"/>
        <v>Hmi-C_001_E3</v>
      </c>
      <c r="AD2681">
        <v>10</v>
      </c>
      <c r="AE2681" t="s">
        <v>63</v>
      </c>
      <c r="AF2681">
        <v>100</v>
      </c>
      <c r="AG2681">
        <v>50</v>
      </c>
      <c r="AH2681">
        <v>50</v>
      </c>
      <c r="AI2681" t="s">
        <v>61</v>
      </c>
      <c r="AJ2681" t="str">
        <f t="shared" si="101"/>
        <v>Hmi-C_001_E4</v>
      </c>
      <c r="AK2681">
        <v>10</v>
      </c>
      <c r="AL2681" t="s">
        <v>63</v>
      </c>
      <c r="AM2681">
        <v>100</v>
      </c>
      <c r="AN2681">
        <v>50</v>
      </c>
      <c r="AO2681">
        <v>50</v>
      </c>
      <c r="AP2681" t="s">
        <v>61</v>
      </c>
      <c r="AQ2681" t="s">
        <v>61</v>
      </c>
      <c r="AR2681" t="s">
        <v>61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</row>
    <row r="2682" spans="1:49" hidden="1" x14ac:dyDescent="0.5">
      <c r="A2682" t="s">
        <v>4820</v>
      </c>
      <c r="B2682" t="str">
        <f t="shared" si="97"/>
        <v>Hmi-CBas_035-Ex1</v>
      </c>
      <c r="C2682" t="s">
        <v>56</v>
      </c>
      <c r="D2682" s="1">
        <v>43756</v>
      </c>
      <c r="E2682" t="s">
        <v>1336</v>
      </c>
      <c r="F2682" s="1">
        <v>43866</v>
      </c>
      <c r="G2682" t="s">
        <v>4788</v>
      </c>
      <c r="H2682">
        <v>50</v>
      </c>
      <c r="I2682">
        <v>157</v>
      </c>
      <c r="J2682" t="s">
        <v>4784</v>
      </c>
      <c r="K2682" s="26" t="s">
        <v>61</v>
      </c>
      <c r="L2682" t="s">
        <v>4785</v>
      </c>
      <c r="N2682">
        <v>4</v>
      </c>
      <c r="O2682" t="str">
        <f t="shared" si="98"/>
        <v>Hmi-C_001_E1</v>
      </c>
      <c r="P2682">
        <v>11</v>
      </c>
      <c r="Q2682" t="s">
        <v>63</v>
      </c>
      <c r="R2682">
        <v>100</v>
      </c>
      <c r="S2682">
        <v>50</v>
      </c>
      <c r="T2682">
        <v>50</v>
      </c>
      <c r="U2682" s="35" t="s">
        <v>61</v>
      </c>
      <c r="V2682" t="str">
        <f t="shared" si="99"/>
        <v>Hmi-C_001_E2</v>
      </c>
      <c r="W2682">
        <v>11</v>
      </c>
      <c r="X2682" t="s">
        <v>63</v>
      </c>
      <c r="Y2682">
        <v>100</v>
      </c>
      <c r="Z2682">
        <v>50</v>
      </c>
      <c r="AA2682">
        <v>50</v>
      </c>
      <c r="AB2682" t="s">
        <v>61</v>
      </c>
      <c r="AC2682" t="str">
        <f t="shared" si="100"/>
        <v>Hmi-C_001_E3</v>
      </c>
      <c r="AD2682">
        <v>11</v>
      </c>
      <c r="AE2682" t="s">
        <v>63</v>
      </c>
      <c r="AF2682">
        <v>100</v>
      </c>
      <c r="AG2682">
        <v>50</v>
      </c>
      <c r="AH2682">
        <v>50</v>
      </c>
      <c r="AI2682" t="s">
        <v>61</v>
      </c>
      <c r="AJ2682" t="str">
        <f t="shared" si="101"/>
        <v>Hmi-C_001_E4</v>
      </c>
      <c r="AK2682">
        <v>11</v>
      </c>
      <c r="AL2682" t="s">
        <v>63</v>
      </c>
      <c r="AM2682">
        <v>100</v>
      </c>
      <c r="AN2682">
        <v>50</v>
      </c>
      <c r="AO2682">
        <v>50</v>
      </c>
      <c r="AP2682" t="s">
        <v>61</v>
      </c>
      <c r="AQ2682" t="s">
        <v>61</v>
      </c>
      <c r="AR2682" t="s">
        <v>61</v>
      </c>
      <c r="AS2682" t="s">
        <v>61</v>
      </c>
      <c r="AT2682" t="s">
        <v>61</v>
      </c>
      <c r="AU2682" t="s">
        <v>61</v>
      </c>
      <c r="AV2682" t="s">
        <v>61</v>
      </c>
      <c r="AW2682" t="s">
        <v>61</v>
      </c>
    </row>
    <row r="2683" spans="1:49" hidden="1" x14ac:dyDescent="0.5">
      <c r="A2683" t="s">
        <v>4821</v>
      </c>
      <c r="B2683" t="str">
        <f t="shared" si="97"/>
        <v>Hmi-CBas_036-Ex1</v>
      </c>
      <c r="C2683" t="s">
        <v>56</v>
      </c>
      <c r="D2683" s="1">
        <v>43756</v>
      </c>
      <c r="E2683" t="s">
        <v>1336</v>
      </c>
      <c r="F2683" s="1">
        <v>43866</v>
      </c>
      <c r="G2683" t="s">
        <v>4788</v>
      </c>
      <c r="H2683">
        <v>50</v>
      </c>
      <c r="I2683">
        <v>157</v>
      </c>
      <c r="J2683" t="s">
        <v>4788</v>
      </c>
      <c r="K2683" s="26" t="s">
        <v>61</v>
      </c>
      <c r="L2683" t="s">
        <v>4785</v>
      </c>
      <c r="N2683">
        <v>4</v>
      </c>
      <c r="O2683" t="str">
        <f t="shared" si="98"/>
        <v>Hmi-C_001_E1</v>
      </c>
      <c r="P2683">
        <v>12</v>
      </c>
      <c r="Q2683" t="s">
        <v>63</v>
      </c>
      <c r="R2683">
        <v>100</v>
      </c>
      <c r="S2683">
        <v>50</v>
      </c>
      <c r="T2683">
        <v>50</v>
      </c>
      <c r="U2683" s="35" t="s">
        <v>61</v>
      </c>
      <c r="V2683" t="str">
        <f t="shared" si="99"/>
        <v>Hmi-C_001_E2</v>
      </c>
      <c r="W2683">
        <v>12</v>
      </c>
      <c r="X2683" t="s">
        <v>63</v>
      </c>
      <c r="Y2683">
        <v>100</v>
      </c>
      <c r="Z2683">
        <v>50</v>
      </c>
      <c r="AA2683">
        <v>50</v>
      </c>
      <c r="AB2683" t="s">
        <v>61</v>
      </c>
      <c r="AC2683" t="str">
        <f t="shared" si="100"/>
        <v>Hmi-C_001_E3</v>
      </c>
      <c r="AD2683">
        <v>12</v>
      </c>
      <c r="AE2683" t="s">
        <v>63</v>
      </c>
      <c r="AF2683">
        <v>100</v>
      </c>
      <c r="AG2683">
        <v>50</v>
      </c>
      <c r="AH2683">
        <v>50</v>
      </c>
      <c r="AI2683" t="s">
        <v>61</v>
      </c>
      <c r="AJ2683" t="str">
        <f t="shared" si="101"/>
        <v>Hmi-C_001_E4</v>
      </c>
      <c r="AK2683">
        <v>12</v>
      </c>
      <c r="AL2683" t="s">
        <v>63</v>
      </c>
      <c r="AM2683">
        <v>100</v>
      </c>
      <c r="AN2683">
        <v>50</v>
      </c>
      <c r="AO2683">
        <v>50</v>
      </c>
      <c r="AP2683" t="s">
        <v>61</v>
      </c>
      <c r="AQ2683" t="s">
        <v>61</v>
      </c>
      <c r="AR2683" t="s">
        <v>61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</row>
    <row r="2684" spans="1:49" hidden="1" x14ac:dyDescent="0.5">
      <c r="A2684" t="s">
        <v>4822</v>
      </c>
      <c r="B2684" t="str">
        <f t="shared" si="97"/>
        <v>Hmi-CBas_037-Ex1</v>
      </c>
      <c r="C2684" t="s">
        <v>56</v>
      </c>
      <c r="D2684" s="1">
        <v>43756</v>
      </c>
      <c r="E2684" t="s">
        <v>1336</v>
      </c>
      <c r="F2684" s="1">
        <v>43866</v>
      </c>
      <c r="G2684" t="s">
        <v>4788</v>
      </c>
      <c r="H2684">
        <v>50</v>
      </c>
      <c r="I2684">
        <v>157</v>
      </c>
      <c r="J2684" t="s">
        <v>4314</v>
      </c>
      <c r="K2684" s="26" t="s">
        <v>61</v>
      </c>
      <c r="L2684" t="s">
        <v>4785</v>
      </c>
      <c r="N2684">
        <v>4</v>
      </c>
      <c r="O2684" t="str">
        <f t="shared" si="98"/>
        <v>Hmi-C_001_E1</v>
      </c>
      <c r="P2684">
        <v>1</v>
      </c>
      <c r="Q2684" t="s">
        <v>60</v>
      </c>
      <c r="R2684">
        <v>100</v>
      </c>
      <c r="S2684">
        <v>50</v>
      </c>
      <c r="T2684">
        <v>50</v>
      </c>
      <c r="U2684" s="35" t="s">
        <v>61</v>
      </c>
      <c r="V2684" t="str">
        <f t="shared" si="99"/>
        <v>Hmi-C_001_E2</v>
      </c>
      <c r="W2684">
        <v>1</v>
      </c>
      <c r="X2684" t="s">
        <v>60</v>
      </c>
      <c r="Y2684">
        <v>100</v>
      </c>
      <c r="Z2684">
        <v>50</v>
      </c>
      <c r="AA2684">
        <v>50</v>
      </c>
      <c r="AB2684" t="s">
        <v>61</v>
      </c>
      <c r="AC2684" t="str">
        <f t="shared" si="100"/>
        <v>Hmi-C_001_E3</v>
      </c>
      <c r="AD2684">
        <v>1</v>
      </c>
      <c r="AE2684" t="s">
        <v>60</v>
      </c>
      <c r="AF2684">
        <v>100</v>
      </c>
      <c r="AG2684">
        <v>50</v>
      </c>
      <c r="AH2684">
        <v>50</v>
      </c>
      <c r="AI2684" t="s">
        <v>61</v>
      </c>
      <c r="AJ2684" t="str">
        <f t="shared" si="101"/>
        <v>Hmi-C_001_E4</v>
      </c>
      <c r="AK2684">
        <v>1</v>
      </c>
      <c r="AL2684" t="s">
        <v>60</v>
      </c>
      <c r="AM2684">
        <v>100</v>
      </c>
      <c r="AN2684">
        <v>50</v>
      </c>
      <c r="AO2684">
        <v>50</v>
      </c>
      <c r="AP2684" t="s">
        <v>61</v>
      </c>
      <c r="AQ2684" t="s">
        <v>61</v>
      </c>
      <c r="AR2684" t="s">
        <v>61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</row>
    <row r="2685" spans="1:49" hidden="1" x14ac:dyDescent="0.5">
      <c r="A2685" t="s">
        <v>4823</v>
      </c>
      <c r="B2685" t="str">
        <f t="shared" si="97"/>
        <v>Hmi-CBas_038-Ex1</v>
      </c>
      <c r="C2685" t="s">
        <v>56</v>
      </c>
      <c r="D2685" s="1">
        <v>43756</v>
      </c>
      <c r="E2685" t="s">
        <v>1336</v>
      </c>
      <c r="F2685" s="1">
        <v>43866</v>
      </c>
      <c r="G2685" t="s">
        <v>4788</v>
      </c>
      <c r="H2685">
        <v>50</v>
      </c>
      <c r="I2685">
        <v>157</v>
      </c>
      <c r="J2685" t="s">
        <v>4784</v>
      </c>
      <c r="K2685" s="26" t="s">
        <v>61</v>
      </c>
      <c r="L2685" t="s">
        <v>4785</v>
      </c>
      <c r="N2685">
        <v>4</v>
      </c>
      <c r="O2685" t="str">
        <f t="shared" si="98"/>
        <v>Hmi-C_001_E1</v>
      </c>
      <c r="P2685">
        <v>2</v>
      </c>
      <c r="Q2685" t="s">
        <v>60</v>
      </c>
      <c r="R2685">
        <v>100</v>
      </c>
      <c r="S2685">
        <v>50</v>
      </c>
      <c r="T2685">
        <v>50</v>
      </c>
      <c r="U2685" s="35" t="s">
        <v>61</v>
      </c>
      <c r="V2685" t="str">
        <f t="shared" si="99"/>
        <v>Hmi-C_001_E2</v>
      </c>
      <c r="W2685">
        <v>2</v>
      </c>
      <c r="X2685" t="s">
        <v>60</v>
      </c>
      <c r="Y2685">
        <v>100</v>
      </c>
      <c r="Z2685">
        <v>50</v>
      </c>
      <c r="AA2685">
        <v>50</v>
      </c>
      <c r="AB2685" t="s">
        <v>61</v>
      </c>
      <c r="AC2685" t="str">
        <f t="shared" si="100"/>
        <v>Hmi-C_001_E3</v>
      </c>
      <c r="AD2685">
        <v>2</v>
      </c>
      <c r="AE2685" t="s">
        <v>60</v>
      </c>
      <c r="AF2685">
        <v>100</v>
      </c>
      <c r="AG2685">
        <v>50</v>
      </c>
      <c r="AH2685">
        <v>50</v>
      </c>
      <c r="AI2685" t="s">
        <v>61</v>
      </c>
      <c r="AJ2685" t="str">
        <f t="shared" si="101"/>
        <v>Hmi-C_001_E4</v>
      </c>
      <c r="AK2685">
        <v>2</v>
      </c>
      <c r="AL2685" t="s">
        <v>60</v>
      </c>
      <c r="AM2685">
        <v>100</v>
      </c>
      <c r="AN2685">
        <v>50</v>
      </c>
      <c r="AO2685">
        <v>50</v>
      </c>
      <c r="AP2685" t="s">
        <v>61</v>
      </c>
      <c r="AQ2685" t="s">
        <v>61</v>
      </c>
      <c r="AR2685" t="s">
        <v>61</v>
      </c>
      <c r="AS2685" t="s">
        <v>61</v>
      </c>
      <c r="AT2685" t="s">
        <v>61</v>
      </c>
      <c r="AU2685" t="s">
        <v>61</v>
      </c>
      <c r="AV2685" t="s">
        <v>61</v>
      </c>
      <c r="AW2685" t="s">
        <v>61</v>
      </c>
    </row>
    <row r="2686" spans="1:49" hidden="1" x14ac:dyDescent="0.5">
      <c r="A2686" t="s">
        <v>4824</v>
      </c>
      <c r="B2686" t="str">
        <f t="shared" si="97"/>
        <v>Hmi-CBas_039-Ex1</v>
      </c>
      <c r="C2686" t="s">
        <v>56</v>
      </c>
      <c r="D2686" s="1">
        <v>43756</v>
      </c>
      <c r="E2686" t="s">
        <v>1336</v>
      </c>
      <c r="F2686" s="1">
        <v>43866</v>
      </c>
      <c r="G2686" t="s">
        <v>4788</v>
      </c>
      <c r="H2686">
        <v>50</v>
      </c>
      <c r="I2686">
        <v>157</v>
      </c>
      <c r="J2686" t="s">
        <v>4788</v>
      </c>
      <c r="K2686" s="26" t="s">
        <v>61</v>
      </c>
      <c r="L2686" t="s">
        <v>4785</v>
      </c>
      <c r="N2686">
        <v>4</v>
      </c>
      <c r="O2686" t="str">
        <f t="shared" si="98"/>
        <v>Hmi-C_001_E1</v>
      </c>
      <c r="P2686">
        <v>3</v>
      </c>
      <c r="Q2686" t="s">
        <v>60</v>
      </c>
      <c r="R2686">
        <v>100</v>
      </c>
      <c r="S2686">
        <v>50</v>
      </c>
      <c r="T2686">
        <v>50</v>
      </c>
      <c r="U2686" s="35" t="s">
        <v>61</v>
      </c>
      <c r="V2686" t="str">
        <f t="shared" si="99"/>
        <v>Hmi-C_001_E2</v>
      </c>
      <c r="W2686">
        <v>3</v>
      </c>
      <c r="X2686" t="s">
        <v>60</v>
      </c>
      <c r="Y2686">
        <v>100</v>
      </c>
      <c r="Z2686">
        <v>50</v>
      </c>
      <c r="AA2686">
        <v>50</v>
      </c>
      <c r="AB2686" t="s">
        <v>61</v>
      </c>
      <c r="AC2686" t="str">
        <f t="shared" si="100"/>
        <v>Hmi-C_001_E3</v>
      </c>
      <c r="AD2686">
        <v>3</v>
      </c>
      <c r="AE2686" t="s">
        <v>60</v>
      </c>
      <c r="AF2686">
        <v>100</v>
      </c>
      <c r="AG2686">
        <v>50</v>
      </c>
      <c r="AH2686">
        <v>50</v>
      </c>
      <c r="AI2686" t="s">
        <v>61</v>
      </c>
      <c r="AJ2686" t="str">
        <f t="shared" si="101"/>
        <v>Hmi-C_001_E4</v>
      </c>
      <c r="AK2686">
        <v>3</v>
      </c>
      <c r="AL2686" t="s">
        <v>60</v>
      </c>
      <c r="AM2686">
        <v>100</v>
      </c>
      <c r="AN2686">
        <v>50</v>
      </c>
      <c r="AO2686">
        <v>50</v>
      </c>
      <c r="AP2686" t="s">
        <v>61</v>
      </c>
      <c r="AQ2686" t="s">
        <v>61</v>
      </c>
      <c r="AR2686" t="s">
        <v>61</v>
      </c>
      <c r="AS2686" t="s">
        <v>61</v>
      </c>
      <c r="AT2686" t="s">
        <v>61</v>
      </c>
      <c r="AU2686" t="s">
        <v>61</v>
      </c>
      <c r="AV2686" t="s">
        <v>61</v>
      </c>
      <c r="AW2686" t="s">
        <v>61</v>
      </c>
    </row>
    <row r="2687" spans="1:49" hidden="1" x14ac:dyDescent="0.5">
      <c r="A2687" t="s">
        <v>4825</v>
      </c>
      <c r="B2687" t="str">
        <f t="shared" si="97"/>
        <v>Hmi-CBas_040-Ex1</v>
      </c>
      <c r="C2687" t="s">
        <v>56</v>
      </c>
      <c r="D2687" s="1">
        <v>43756</v>
      </c>
      <c r="E2687" t="s">
        <v>1336</v>
      </c>
      <c r="F2687" s="1">
        <v>43866</v>
      </c>
      <c r="G2687" t="s">
        <v>4788</v>
      </c>
      <c r="H2687">
        <v>50</v>
      </c>
      <c r="I2687">
        <v>157</v>
      </c>
      <c r="J2687" t="s">
        <v>4314</v>
      </c>
      <c r="K2687" s="26" t="s">
        <v>61</v>
      </c>
      <c r="L2687" t="s">
        <v>4785</v>
      </c>
      <c r="N2687">
        <v>4</v>
      </c>
      <c r="O2687" t="str">
        <f t="shared" si="98"/>
        <v>Hmi-C_001_E1</v>
      </c>
      <c r="P2687">
        <v>4</v>
      </c>
      <c r="Q2687" t="s">
        <v>60</v>
      </c>
      <c r="R2687">
        <v>100</v>
      </c>
      <c r="S2687">
        <v>50</v>
      </c>
      <c r="T2687">
        <v>50</v>
      </c>
      <c r="U2687" s="35" t="s">
        <v>61</v>
      </c>
      <c r="V2687" t="str">
        <f t="shared" si="99"/>
        <v>Hmi-C_001_E2</v>
      </c>
      <c r="W2687">
        <v>4</v>
      </c>
      <c r="X2687" t="s">
        <v>60</v>
      </c>
      <c r="Y2687">
        <v>100</v>
      </c>
      <c r="Z2687">
        <v>50</v>
      </c>
      <c r="AA2687">
        <v>50</v>
      </c>
      <c r="AB2687" t="s">
        <v>61</v>
      </c>
      <c r="AC2687" t="str">
        <f t="shared" si="100"/>
        <v>Hmi-C_001_E3</v>
      </c>
      <c r="AD2687">
        <v>4</v>
      </c>
      <c r="AE2687" t="s">
        <v>60</v>
      </c>
      <c r="AF2687">
        <v>100</v>
      </c>
      <c r="AG2687">
        <v>50</v>
      </c>
      <c r="AH2687">
        <v>50</v>
      </c>
      <c r="AI2687" t="s">
        <v>61</v>
      </c>
      <c r="AJ2687" t="str">
        <f t="shared" si="101"/>
        <v>Hmi-C_001_E4</v>
      </c>
      <c r="AK2687">
        <v>4</v>
      </c>
      <c r="AL2687" t="s">
        <v>60</v>
      </c>
      <c r="AM2687">
        <v>100</v>
      </c>
      <c r="AN2687">
        <v>50</v>
      </c>
      <c r="AO2687">
        <v>50</v>
      </c>
      <c r="AP2687" t="s">
        <v>61</v>
      </c>
      <c r="AQ2687" t="s">
        <v>61</v>
      </c>
      <c r="AR2687" t="s">
        <v>61</v>
      </c>
      <c r="AS2687" t="s">
        <v>61</v>
      </c>
      <c r="AT2687" t="s">
        <v>61</v>
      </c>
      <c r="AU2687" t="s">
        <v>61</v>
      </c>
      <c r="AV2687" t="s">
        <v>61</v>
      </c>
      <c r="AW2687" t="s">
        <v>61</v>
      </c>
    </row>
    <row r="2688" spans="1:49" hidden="1" x14ac:dyDescent="0.5">
      <c r="A2688" t="s">
        <v>4826</v>
      </c>
      <c r="B2688" t="str">
        <f t="shared" si="97"/>
        <v>Hmi-CBas_041-Ex1</v>
      </c>
      <c r="C2688" t="s">
        <v>56</v>
      </c>
      <c r="D2688" s="1">
        <v>43756</v>
      </c>
      <c r="E2688" t="s">
        <v>1336</v>
      </c>
      <c r="F2688" s="1">
        <v>43866</v>
      </c>
      <c r="G2688" t="s">
        <v>4788</v>
      </c>
      <c r="H2688">
        <v>50</v>
      </c>
      <c r="I2688">
        <v>157</v>
      </c>
      <c r="J2688" t="s">
        <v>4784</v>
      </c>
      <c r="K2688" s="26" t="s">
        <v>61</v>
      </c>
      <c r="L2688" t="s">
        <v>4785</v>
      </c>
      <c r="N2688">
        <v>4</v>
      </c>
      <c r="O2688" t="str">
        <f t="shared" si="98"/>
        <v>Hmi-C_001_E1</v>
      </c>
      <c r="P2688">
        <v>5</v>
      </c>
      <c r="Q2688" t="s">
        <v>60</v>
      </c>
      <c r="R2688">
        <v>100</v>
      </c>
      <c r="S2688">
        <v>50</v>
      </c>
      <c r="T2688">
        <v>50</v>
      </c>
      <c r="U2688" s="35" t="s">
        <v>61</v>
      </c>
      <c r="V2688" t="str">
        <f t="shared" si="99"/>
        <v>Hmi-C_001_E2</v>
      </c>
      <c r="W2688">
        <v>5</v>
      </c>
      <c r="X2688" t="s">
        <v>60</v>
      </c>
      <c r="Y2688">
        <v>100</v>
      </c>
      <c r="Z2688">
        <v>50</v>
      </c>
      <c r="AA2688">
        <v>50</v>
      </c>
      <c r="AB2688" t="s">
        <v>61</v>
      </c>
      <c r="AC2688" t="str">
        <f t="shared" si="100"/>
        <v>Hmi-C_001_E3</v>
      </c>
      <c r="AD2688">
        <v>5</v>
      </c>
      <c r="AE2688" t="s">
        <v>60</v>
      </c>
      <c r="AF2688">
        <v>100</v>
      </c>
      <c r="AG2688">
        <v>50</v>
      </c>
      <c r="AH2688">
        <v>50</v>
      </c>
      <c r="AI2688" t="s">
        <v>61</v>
      </c>
      <c r="AJ2688" t="str">
        <f t="shared" si="101"/>
        <v>Hmi-C_001_E4</v>
      </c>
      <c r="AK2688">
        <v>5</v>
      </c>
      <c r="AL2688" t="s">
        <v>60</v>
      </c>
      <c r="AM2688">
        <v>100</v>
      </c>
      <c r="AN2688">
        <v>50</v>
      </c>
      <c r="AO2688">
        <v>50</v>
      </c>
      <c r="AP2688" t="s">
        <v>61</v>
      </c>
      <c r="AQ2688" t="s">
        <v>61</v>
      </c>
      <c r="AR2688" t="s">
        <v>61</v>
      </c>
      <c r="AS2688" t="s">
        <v>61</v>
      </c>
      <c r="AT2688" t="s">
        <v>61</v>
      </c>
      <c r="AU2688" t="s">
        <v>61</v>
      </c>
      <c r="AV2688" t="s">
        <v>61</v>
      </c>
      <c r="AW2688" t="s">
        <v>61</v>
      </c>
    </row>
    <row r="2689" spans="1:49" hidden="1" x14ac:dyDescent="0.5">
      <c r="A2689" t="s">
        <v>4827</v>
      </c>
      <c r="B2689" t="str">
        <f t="shared" si="97"/>
        <v>Hmi-CBas_042-Ex1</v>
      </c>
      <c r="C2689" t="s">
        <v>56</v>
      </c>
      <c r="D2689" s="1">
        <v>43756</v>
      </c>
      <c r="E2689" t="s">
        <v>1336</v>
      </c>
      <c r="F2689" s="1">
        <v>43866</v>
      </c>
      <c r="G2689" t="s">
        <v>4788</v>
      </c>
      <c r="H2689">
        <v>50</v>
      </c>
      <c r="I2689">
        <v>157</v>
      </c>
      <c r="J2689" t="s">
        <v>4788</v>
      </c>
      <c r="K2689" s="26" t="s">
        <v>61</v>
      </c>
      <c r="L2689" t="s">
        <v>4785</v>
      </c>
      <c r="N2689">
        <v>4</v>
      </c>
      <c r="O2689" t="str">
        <f t="shared" si="98"/>
        <v>Hmi-C_001_E1</v>
      </c>
      <c r="P2689">
        <v>6</v>
      </c>
      <c r="Q2689" t="s">
        <v>60</v>
      </c>
      <c r="R2689">
        <v>100</v>
      </c>
      <c r="S2689">
        <v>50</v>
      </c>
      <c r="T2689">
        <v>50</v>
      </c>
      <c r="U2689" s="35" t="s">
        <v>61</v>
      </c>
      <c r="V2689" t="str">
        <f t="shared" si="99"/>
        <v>Hmi-C_001_E2</v>
      </c>
      <c r="W2689">
        <v>6</v>
      </c>
      <c r="X2689" t="s">
        <v>60</v>
      </c>
      <c r="Y2689">
        <v>100</v>
      </c>
      <c r="Z2689">
        <v>50</v>
      </c>
      <c r="AA2689">
        <v>50</v>
      </c>
      <c r="AB2689" t="s">
        <v>61</v>
      </c>
      <c r="AC2689" t="str">
        <f t="shared" si="100"/>
        <v>Hmi-C_001_E3</v>
      </c>
      <c r="AD2689">
        <v>6</v>
      </c>
      <c r="AE2689" t="s">
        <v>60</v>
      </c>
      <c r="AF2689">
        <v>100</v>
      </c>
      <c r="AG2689">
        <v>50</v>
      </c>
      <c r="AH2689">
        <v>50</v>
      </c>
      <c r="AI2689" t="s">
        <v>61</v>
      </c>
      <c r="AJ2689" t="str">
        <f t="shared" si="101"/>
        <v>Hmi-C_001_E4</v>
      </c>
      <c r="AK2689">
        <v>6</v>
      </c>
      <c r="AL2689" t="s">
        <v>60</v>
      </c>
      <c r="AM2689">
        <v>100</v>
      </c>
      <c r="AN2689">
        <v>50</v>
      </c>
      <c r="AO2689">
        <v>50</v>
      </c>
      <c r="AP2689" t="s">
        <v>61</v>
      </c>
      <c r="AQ2689" t="s">
        <v>61</v>
      </c>
      <c r="AR2689" t="s">
        <v>61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</row>
    <row r="2690" spans="1:49" hidden="1" x14ac:dyDescent="0.5">
      <c r="A2690" t="s">
        <v>4828</v>
      </c>
      <c r="B2690" t="str">
        <f t="shared" si="97"/>
        <v>Hmi-CBas_043-Ex1</v>
      </c>
      <c r="C2690" t="s">
        <v>56</v>
      </c>
      <c r="D2690" s="1">
        <v>43756</v>
      </c>
      <c r="E2690" t="s">
        <v>1336</v>
      </c>
      <c r="F2690" s="1">
        <v>43866</v>
      </c>
      <c r="G2690" t="s">
        <v>4788</v>
      </c>
      <c r="H2690">
        <v>50</v>
      </c>
      <c r="I2690">
        <v>157</v>
      </c>
      <c r="J2690" t="s">
        <v>4314</v>
      </c>
      <c r="K2690" s="26" t="s">
        <v>61</v>
      </c>
      <c r="L2690" t="s">
        <v>4785</v>
      </c>
      <c r="N2690">
        <v>4</v>
      </c>
      <c r="O2690" t="str">
        <f t="shared" si="98"/>
        <v>Hmi-C_001_E1</v>
      </c>
      <c r="P2690">
        <v>7</v>
      </c>
      <c r="Q2690" t="s">
        <v>60</v>
      </c>
      <c r="R2690">
        <v>100</v>
      </c>
      <c r="S2690">
        <v>50</v>
      </c>
      <c r="T2690">
        <v>50</v>
      </c>
      <c r="U2690" s="35" t="s">
        <v>61</v>
      </c>
      <c r="V2690" t="str">
        <f t="shared" si="99"/>
        <v>Hmi-C_001_E2</v>
      </c>
      <c r="W2690">
        <v>7</v>
      </c>
      <c r="X2690" t="s">
        <v>60</v>
      </c>
      <c r="Y2690">
        <v>100</v>
      </c>
      <c r="Z2690">
        <v>50</v>
      </c>
      <c r="AA2690">
        <v>50</v>
      </c>
      <c r="AB2690" t="s">
        <v>61</v>
      </c>
      <c r="AC2690" t="str">
        <f t="shared" si="100"/>
        <v>Hmi-C_001_E3</v>
      </c>
      <c r="AD2690">
        <v>7</v>
      </c>
      <c r="AE2690" t="s">
        <v>60</v>
      </c>
      <c r="AF2690">
        <v>100</v>
      </c>
      <c r="AG2690">
        <v>50</v>
      </c>
      <c r="AH2690">
        <v>50</v>
      </c>
      <c r="AI2690" t="s">
        <v>61</v>
      </c>
      <c r="AJ2690" t="str">
        <f t="shared" si="101"/>
        <v>Hmi-C_001_E4</v>
      </c>
      <c r="AK2690">
        <v>7</v>
      </c>
      <c r="AL2690" t="s">
        <v>60</v>
      </c>
      <c r="AM2690">
        <v>100</v>
      </c>
      <c r="AN2690">
        <v>50</v>
      </c>
      <c r="AO2690">
        <v>50</v>
      </c>
      <c r="AP2690" t="s">
        <v>61</v>
      </c>
      <c r="AQ2690" t="s">
        <v>61</v>
      </c>
      <c r="AR2690" t="s">
        <v>61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</row>
    <row r="2691" spans="1:49" hidden="1" x14ac:dyDescent="0.5">
      <c r="A2691" t="s">
        <v>4829</v>
      </c>
      <c r="B2691" t="str">
        <f t="shared" si="97"/>
        <v>Hmi-CBas_044-Ex1</v>
      </c>
      <c r="C2691" t="s">
        <v>56</v>
      </c>
      <c r="D2691" s="1">
        <v>43756</v>
      </c>
      <c r="E2691" t="s">
        <v>1336</v>
      </c>
      <c r="F2691" s="1">
        <v>43866</v>
      </c>
      <c r="G2691" t="s">
        <v>4788</v>
      </c>
      <c r="H2691">
        <v>50</v>
      </c>
      <c r="I2691">
        <v>157</v>
      </c>
      <c r="J2691" t="s">
        <v>4784</v>
      </c>
      <c r="K2691" s="26" t="s">
        <v>61</v>
      </c>
      <c r="L2691" t="s">
        <v>4785</v>
      </c>
      <c r="N2691">
        <v>4</v>
      </c>
      <c r="O2691" t="str">
        <f t="shared" si="98"/>
        <v>Hmi-C_001_E1</v>
      </c>
      <c r="P2691">
        <v>8</v>
      </c>
      <c r="Q2691" t="s">
        <v>60</v>
      </c>
      <c r="R2691">
        <v>100</v>
      </c>
      <c r="S2691">
        <v>50</v>
      </c>
      <c r="T2691">
        <v>50</v>
      </c>
      <c r="U2691" s="35" t="s">
        <v>61</v>
      </c>
      <c r="V2691" t="str">
        <f t="shared" si="99"/>
        <v>Hmi-C_001_E2</v>
      </c>
      <c r="W2691">
        <v>8</v>
      </c>
      <c r="X2691" t="s">
        <v>60</v>
      </c>
      <c r="Y2691">
        <v>100</v>
      </c>
      <c r="Z2691">
        <v>50</v>
      </c>
      <c r="AA2691">
        <v>50</v>
      </c>
      <c r="AB2691" t="s">
        <v>61</v>
      </c>
      <c r="AC2691" t="str">
        <f t="shared" si="100"/>
        <v>Hmi-C_001_E3</v>
      </c>
      <c r="AD2691">
        <v>8</v>
      </c>
      <c r="AE2691" t="s">
        <v>60</v>
      </c>
      <c r="AF2691">
        <v>100</v>
      </c>
      <c r="AG2691">
        <v>50</v>
      </c>
      <c r="AH2691">
        <v>50</v>
      </c>
      <c r="AI2691" t="s">
        <v>61</v>
      </c>
      <c r="AJ2691" t="str">
        <f t="shared" si="101"/>
        <v>Hmi-C_001_E4</v>
      </c>
      <c r="AK2691">
        <v>8</v>
      </c>
      <c r="AL2691" t="s">
        <v>60</v>
      </c>
      <c r="AM2691">
        <v>100</v>
      </c>
      <c r="AN2691">
        <v>50</v>
      </c>
      <c r="AO2691">
        <v>50</v>
      </c>
      <c r="AP2691" t="s">
        <v>61</v>
      </c>
      <c r="AQ2691" t="s">
        <v>61</v>
      </c>
      <c r="AR2691" t="s">
        <v>61</v>
      </c>
      <c r="AS2691" t="s">
        <v>61</v>
      </c>
      <c r="AT2691" t="s">
        <v>61</v>
      </c>
      <c r="AU2691" t="s">
        <v>61</v>
      </c>
      <c r="AV2691" t="s">
        <v>61</v>
      </c>
      <c r="AW2691" t="s">
        <v>61</v>
      </c>
    </row>
    <row r="2692" spans="1:49" hidden="1" x14ac:dyDescent="0.5">
      <c r="A2692" t="s">
        <v>4830</v>
      </c>
      <c r="B2692" t="str">
        <f t="shared" si="97"/>
        <v>Hmi-CBas_045-Ex1</v>
      </c>
      <c r="C2692" t="s">
        <v>56</v>
      </c>
      <c r="D2692" s="1">
        <v>43756</v>
      </c>
      <c r="E2692" t="s">
        <v>1336</v>
      </c>
      <c r="F2692" s="1">
        <v>43866</v>
      </c>
      <c r="G2692" t="s">
        <v>4788</v>
      </c>
      <c r="H2692">
        <v>50</v>
      </c>
      <c r="I2692">
        <v>157</v>
      </c>
      <c r="J2692" t="s">
        <v>4788</v>
      </c>
      <c r="K2692" s="26" t="s">
        <v>61</v>
      </c>
      <c r="L2692" t="s">
        <v>4785</v>
      </c>
      <c r="N2692">
        <v>4</v>
      </c>
      <c r="O2692" t="str">
        <f t="shared" si="98"/>
        <v>Hmi-C_001_E1</v>
      </c>
      <c r="P2692">
        <v>9</v>
      </c>
      <c r="Q2692" t="s">
        <v>60</v>
      </c>
      <c r="R2692">
        <v>100</v>
      </c>
      <c r="S2692">
        <v>50</v>
      </c>
      <c r="T2692">
        <v>50</v>
      </c>
      <c r="U2692" s="35" t="s">
        <v>61</v>
      </c>
      <c r="V2692" t="str">
        <f t="shared" si="99"/>
        <v>Hmi-C_001_E2</v>
      </c>
      <c r="W2692">
        <v>9</v>
      </c>
      <c r="X2692" t="s">
        <v>60</v>
      </c>
      <c r="Y2692">
        <v>100</v>
      </c>
      <c r="Z2692">
        <v>50</v>
      </c>
      <c r="AA2692">
        <v>50</v>
      </c>
      <c r="AB2692" t="s">
        <v>61</v>
      </c>
      <c r="AC2692" t="str">
        <f t="shared" si="100"/>
        <v>Hmi-C_001_E3</v>
      </c>
      <c r="AD2692">
        <v>9</v>
      </c>
      <c r="AE2692" t="s">
        <v>60</v>
      </c>
      <c r="AF2692">
        <v>100</v>
      </c>
      <c r="AG2692">
        <v>50</v>
      </c>
      <c r="AH2692">
        <v>50</v>
      </c>
      <c r="AI2692" t="s">
        <v>61</v>
      </c>
      <c r="AJ2692" t="str">
        <f t="shared" si="101"/>
        <v>Hmi-C_001_E4</v>
      </c>
      <c r="AK2692">
        <v>9</v>
      </c>
      <c r="AL2692" t="s">
        <v>60</v>
      </c>
      <c r="AM2692">
        <v>100</v>
      </c>
      <c r="AN2692">
        <v>50</v>
      </c>
      <c r="AO2692">
        <v>50</v>
      </c>
      <c r="AP2692" t="s">
        <v>61</v>
      </c>
      <c r="AQ2692" t="s">
        <v>61</v>
      </c>
      <c r="AR2692" t="s">
        <v>61</v>
      </c>
      <c r="AS2692" t="s">
        <v>61</v>
      </c>
      <c r="AT2692" t="s">
        <v>61</v>
      </c>
      <c r="AU2692" t="s">
        <v>61</v>
      </c>
      <c r="AV2692" t="s">
        <v>61</v>
      </c>
      <c r="AW2692" t="s">
        <v>61</v>
      </c>
    </row>
    <row r="2693" spans="1:49" hidden="1" x14ac:dyDescent="0.5">
      <c r="A2693" t="s">
        <v>4831</v>
      </c>
      <c r="B2693" t="str">
        <f t="shared" si="97"/>
        <v>Hmi-CBas_046-Ex1</v>
      </c>
      <c r="C2693" t="s">
        <v>56</v>
      </c>
      <c r="D2693" s="1">
        <v>43756</v>
      </c>
      <c r="E2693" t="s">
        <v>1336</v>
      </c>
      <c r="F2693" s="1">
        <v>43866</v>
      </c>
      <c r="G2693" t="s">
        <v>4788</v>
      </c>
      <c r="H2693">
        <v>50</v>
      </c>
      <c r="I2693">
        <v>157</v>
      </c>
      <c r="J2693" t="s">
        <v>4314</v>
      </c>
      <c r="K2693" s="26" t="s">
        <v>61</v>
      </c>
      <c r="L2693" t="s">
        <v>4785</v>
      </c>
      <c r="N2693">
        <v>4</v>
      </c>
      <c r="O2693" t="str">
        <f t="shared" si="98"/>
        <v>Hmi-C_001_E1</v>
      </c>
      <c r="P2693">
        <v>10</v>
      </c>
      <c r="Q2693" t="s">
        <v>60</v>
      </c>
      <c r="R2693">
        <v>100</v>
      </c>
      <c r="S2693">
        <v>50</v>
      </c>
      <c r="T2693">
        <v>50</v>
      </c>
      <c r="U2693" s="35" t="s">
        <v>61</v>
      </c>
      <c r="V2693" t="str">
        <f t="shared" si="99"/>
        <v>Hmi-C_001_E2</v>
      </c>
      <c r="W2693">
        <v>10</v>
      </c>
      <c r="X2693" t="s">
        <v>60</v>
      </c>
      <c r="Y2693">
        <v>100</v>
      </c>
      <c r="Z2693">
        <v>50</v>
      </c>
      <c r="AA2693">
        <v>50</v>
      </c>
      <c r="AB2693" t="s">
        <v>61</v>
      </c>
      <c r="AC2693" t="str">
        <f t="shared" si="100"/>
        <v>Hmi-C_001_E3</v>
      </c>
      <c r="AD2693">
        <v>10</v>
      </c>
      <c r="AE2693" t="s">
        <v>60</v>
      </c>
      <c r="AF2693">
        <v>100</v>
      </c>
      <c r="AG2693">
        <v>50</v>
      </c>
      <c r="AH2693">
        <v>50</v>
      </c>
      <c r="AI2693" t="s">
        <v>61</v>
      </c>
      <c r="AJ2693" t="str">
        <f t="shared" si="101"/>
        <v>Hmi-C_001_E4</v>
      </c>
      <c r="AK2693">
        <v>10</v>
      </c>
      <c r="AL2693" t="s">
        <v>60</v>
      </c>
      <c r="AM2693">
        <v>100</v>
      </c>
      <c r="AN2693">
        <v>50</v>
      </c>
      <c r="AO2693">
        <v>50</v>
      </c>
      <c r="AP2693" t="s">
        <v>61</v>
      </c>
      <c r="AQ2693" t="s">
        <v>61</v>
      </c>
      <c r="AR2693" t="s">
        <v>61</v>
      </c>
      <c r="AS2693" t="s">
        <v>61</v>
      </c>
      <c r="AT2693" t="s">
        <v>61</v>
      </c>
      <c r="AU2693" t="s">
        <v>61</v>
      </c>
      <c r="AV2693" t="s">
        <v>61</v>
      </c>
      <c r="AW2693" t="s">
        <v>61</v>
      </c>
    </row>
    <row r="2694" spans="1:49" hidden="1" x14ac:dyDescent="0.5">
      <c r="A2694" t="s">
        <v>4832</v>
      </c>
      <c r="B2694" t="str">
        <f t="shared" si="97"/>
        <v>Hmi-CBas_047-Ex1</v>
      </c>
      <c r="C2694" t="s">
        <v>56</v>
      </c>
      <c r="D2694" s="1">
        <v>43756</v>
      </c>
      <c r="E2694" t="s">
        <v>1336</v>
      </c>
      <c r="F2694" s="1">
        <v>43866</v>
      </c>
      <c r="G2694" t="s">
        <v>4788</v>
      </c>
      <c r="H2694">
        <v>50</v>
      </c>
      <c r="I2694">
        <v>157</v>
      </c>
      <c r="J2694" t="s">
        <v>4784</v>
      </c>
      <c r="K2694" s="26" t="s">
        <v>61</v>
      </c>
      <c r="L2694" t="s">
        <v>4785</v>
      </c>
      <c r="N2694">
        <v>4</v>
      </c>
      <c r="O2694" t="str">
        <f t="shared" si="98"/>
        <v>Hmi-C_001_E1</v>
      </c>
      <c r="P2694">
        <v>11</v>
      </c>
      <c r="Q2694" t="s">
        <v>60</v>
      </c>
      <c r="R2694">
        <v>100</v>
      </c>
      <c r="S2694">
        <v>50</v>
      </c>
      <c r="T2694">
        <v>50</v>
      </c>
      <c r="U2694" s="35" t="s">
        <v>61</v>
      </c>
      <c r="V2694" t="str">
        <f t="shared" si="99"/>
        <v>Hmi-C_001_E2</v>
      </c>
      <c r="W2694">
        <v>11</v>
      </c>
      <c r="X2694" t="s">
        <v>60</v>
      </c>
      <c r="Y2694">
        <v>100</v>
      </c>
      <c r="Z2694">
        <v>50</v>
      </c>
      <c r="AA2694">
        <v>50</v>
      </c>
      <c r="AB2694" t="s">
        <v>61</v>
      </c>
      <c r="AC2694" t="str">
        <f t="shared" si="100"/>
        <v>Hmi-C_001_E3</v>
      </c>
      <c r="AD2694">
        <v>11</v>
      </c>
      <c r="AE2694" t="s">
        <v>60</v>
      </c>
      <c r="AF2694">
        <v>100</v>
      </c>
      <c r="AG2694">
        <v>50</v>
      </c>
      <c r="AH2694">
        <v>50</v>
      </c>
      <c r="AI2694" t="s">
        <v>61</v>
      </c>
      <c r="AJ2694" t="str">
        <f t="shared" si="101"/>
        <v>Hmi-C_001_E4</v>
      </c>
      <c r="AK2694">
        <v>11</v>
      </c>
      <c r="AL2694" t="s">
        <v>60</v>
      </c>
      <c r="AM2694">
        <v>100</v>
      </c>
      <c r="AN2694">
        <v>50</v>
      </c>
      <c r="AO2694">
        <v>50</v>
      </c>
      <c r="AP2694" t="s">
        <v>61</v>
      </c>
      <c r="AQ2694" t="s">
        <v>61</v>
      </c>
      <c r="AR2694" t="s">
        <v>61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</row>
    <row r="2695" spans="1:49" hidden="1" x14ac:dyDescent="0.5">
      <c r="A2695" t="s">
        <v>4833</v>
      </c>
      <c r="B2695" t="str">
        <f t="shared" si="97"/>
        <v>Hmi-CBas_048-Ex1</v>
      </c>
      <c r="C2695" t="s">
        <v>56</v>
      </c>
      <c r="D2695" s="1">
        <v>43756</v>
      </c>
      <c r="E2695" t="s">
        <v>1336</v>
      </c>
      <c r="F2695" s="1">
        <v>43866</v>
      </c>
      <c r="G2695" t="s">
        <v>4788</v>
      </c>
      <c r="H2695">
        <v>50</v>
      </c>
      <c r="I2695">
        <v>157</v>
      </c>
      <c r="J2695" t="s">
        <v>4788</v>
      </c>
      <c r="K2695" s="26" t="s">
        <v>61</v>
      </c>
      <c r="L2695" t="s">
        <v>4785</v>
      </c>
      <c r="N2695">
        <v>4</v>
      </c>
      <c r="O2695" t="str">
        <f t="shared" si="98"/>
        <v>Hmi-C_001_E1</v>
      </c>
      <c r="P2695">
        <v>12</v>
      </c>
      <c r="Q2695" t="s">
        <v>60</v>
      </c>
      <c r="R2695">
        <v>100</v>
      </c>
      <c r="S2695">
        <v>50</v>
      </c>
      <c r="T2695">
        <v>50</v>
      </c>
      <c r="U2695" s="35" t="s">
        <v>61</v>
      </c>
      <c r="V2695" t="str">
        <f t="shared" si="99"/>
        <v>Hmi-C_001_E2</v>
      </c>
      <c r="W2695">
        <v>12</v>
      </c>
      <c r="X2695" t="s">
        <v>60</v>
      </c>
      <c r="Y2695">
        <v>100</v>
      </c>
      <c r="Z2695">
        <v>50</v>
      </c>
      <c r="AA2695">
        <v>50</v>
      </c>
      <c r="AB2695" t="s">
        <v>61</v>
      </c>
      <c r="AC2695" t="str">
        <f t="shared" si="100"/>
        <v>Hmi-C_001_E3</v>
      </c>
      <c r="AD2695">
        <v>12</v>
      </c>
      <c r="AE2695" t="s">
        <v>60</v>
      </c>
      <c r="AF2695">
        <v>100</v>
      </c>
      <c r="AG2695">
        <v>50</v>
      </c>
      <c r="AH2695">
        <v>50</v>
      </c>
      <c r="AI2695" t="s">
        <v>61</v>
      </c>
      <c r="AJ2695" t="str">
        <f t="shared" si="101"/>
        <v>Hmi-C_001_E4</v>
      </c>
      <c r="AK2695">
        <v>12</v>
      </c>
      <c r="AL2695" t="s">
        <v>60</v>
      </c>
      <c r="AM2695">
        <v>100</v>
      </c>
      <c r="AN2695">
        <v>50</v>
      </c>
      <c r="AO2695">
        <v>50</v>
      </c>
      <c r="AP2695" t="s">
        <v>61</v>
      </c>
      <c r="AQ2695" t="s">
        <v>61</v>
      </c>
      <c r="AR2695" t="s">
        <v>61</v>
      </c>
      <c r="AS2695" t="s">
        <v>61</v>
      </c>
      <c r="AT2695" t="s">
        <v>61</v>
      </c>
      <c r="AU2695" t="s">
        <v>61</v>
      </c>
      <c r="AV2695" t="s">
        <v>61</v>
      </c>
      <c r="AW2695" t="s">
        <v>61</v>
      </c>
    </row>
    <row r="2696" spans="1:49" hidden="1" x14ac:dyDescent="0.5">
      <c r="A2696" t="s">
        <v>4834</v>
      </c>
      <c r="B2696" t="str">
        <f t="shared" si="97"/>
        <v>Hmi-CPar_001-Ex1</v>
      </c>
      <c r="C2696" t="s">
        <v>56</v>
      </c>
      <c r="D2696" s="1">
        <v>43756</v>
      </c>
      <c r="E2696" t="s">
        <v>1336</v>
      </c>
      <c r="F2696" s="1">
        <v>43866</v>
      </c>
      <c r="G2696" t="s">
        <v>4835</v>
      </c>
      <c r="H2696">
        <v>50</v>
      </c>
      <c r="I2696">
        <v>157</v>
      </c>
      <c r="J2696" t="s">
        <v>4314</v>
      </c>
      <c r="K2696" s="26" t="s">
        <v>61</v>
      </c>
      <c r="L2696" t="s">
        <v>4785</v>
      </c>
      <c r="N2696">
        <v>4</v>
      </c>
      <c r="O2696" t="str">
        <f t="shared" si="98"/>
        <v>Hmi-C_001_E1</v>
      </c>
      <c r="P2696">
        <v>1</v>
      </c>
      <c r="Q2696" t="s">
        <v>75</v>
      </c>
      <c r="R2696">
        <v>100</v>
      </c>
      <c r="S2696">
        <v>50</v>
      </c>
      <c r="T2696">
        <v>50</v>
      </c>
      <c r="U2696" s="35">
        <v>125.4</v>
      </c>
      <c r="V2696" t="str">
        <f t="shared" si="99"/>
        <v>Hmi-C_001_E2</v>
      </c>
      <c r="W2696">
        <v>1</v>
      </c>
      <c r="X2696" t="s">
        <v>75</v>
      </c>
      <c r="Y2696">
        <v>100</v>
      </c>
      <c r="Z2696">
        <v>50</v>
      </c>
      <c r="AA2696">
        <v>50</v>
      </c>
      <c r="AB2696">
        <v>52.2</v>
      </c>
      <c r="AC2696" t="str">
        <f t="shared" si="100"/>
        <v>Hmi-C_001_E3</v>
      </c>
      <c r="AD2696">
        <v>1</v>
      </c>
      <c r="AE2696" t="s">
        <v>75</v>
      </c>
      <c r="AF2696">
        <v>100</v>
      </c>
      <c r="AG2696">
        <v>50</v>
      </c>
      <c r="AH2696">
        <v>50</v>
      </c>
      <c r="AI2696">
        <v>14.1</v>
      </c>
      <c r="AJ2696" t="str">
        <f t="shared" si="101"/>
        <v>Hmi-C_001_E4</v>
      </c>
      <c r="AK2696">
        <v>1</v>
      </c>
      <c r="AL2696" t="s">
        <v>75</v>
      </c>
      <c r="AM2696">
        <v>100</v>
      </c>
      <c r="AN2696">
        <v>50</v>
      </c>
      <c r="AO2696">
        <v>50</v>
      </c>
      <c r="AP2696">
        <v>29.2</v>
      </c>
      <c r="AQ2696" t="s">
        <v>61</v>
      </c>
      <c r="AR2696" t="s">
        <v>61</v>
      </c>
      <c r="AS2696" t="s">
        <v>61</v>
      </c>
      <c r="AT2696" t="s">
        <v>61</v>
      </c>
      <c r="AU2696" t="s">
        <v>61</v>
      </c>
      <c r="AV2696" t="s">
        <v>61</v>
      </c>
      <c r="AW2696" t="s">
        <v>61</v>
      </c>
    </row>
    <row r="2697" spans="1:49" hidden="1" x14ac:dyDescent="0.5">
      <c r="A2697" t="s">
        <v>4836</v>
      </c>
      <c r="B2697" t="str">
        <f t="shared" si="97"/>
        <v>Hmi-CPar_002-Ex1</v>
      </c>
      <c r="C2697" t="s">
        <v>56</v>
      </c>
      <c r="D2697" s="1">
        <v>43756</v>
      </c>
      <c r="E2697" t="s">
        <v>1336</v>
      </c>
      <c r="F2697" s="1">
        <v>43866</v>
      </c>
      <c r="G2697" t="s">
        <v>4835</v>
      </c>
      <c r="H2697">
        <v>50</v>
      </c>
      <c r="I2697">
        <v>157</v>
      </c>
      <c r="J2697" t="s">
        <v>4784</v>
      </c>
      <c r="K2697" s="26" t="s">
        <v>61</v>
      </c>
      <c r="L2697" t="s">
        <v>4785</v>
      </c>
      <c r="N2697">
        <v>4</v>
      </c>
      <c r="O2697" t="str">
        <f t="shared" si="98"/>
        <v>Hmi-C_001_E1</v>
      </c>
      <c r="P2697">
        <v>2</v>
      </c>
      <c r="Q2697" t="s">
        <v>75</v>
      </c>
      <c r="R2697">
        <v>100</v>
      </c>
      <c r="S2697">
        <v>50</v>
      </c>
      <c r="T2697">
        <v>50</v>
      </c>
      <c r="U2697" s="35">
        <v>256.2</v>
      </c>
      <c r="V2697" t="str">
        <f t="shared" si="99"/>
        <v>Hmi-C_001_E2</v>
      </c>
      <c r="W2697">
        <v>2</v>
      </c>
      <c r="X2697" t="s">
        <v>75</v>
      </c>
      <c r="Y2697">
        <v>100</v>
      </c>
      <c r="Z2697">
        <v>50</v>
      </c>
      <c r="AA2697">
        <v>50</v>
      </c>
      <c r="AB2697">
        <v>71</v>
      </c>
      <c r="AC2697" t="str">
        <f t="shared" si="100"/>
        <v>Hmi-C_001_E3</v>
      </c>
      <c r="AD2697">
        <v>2</v>
      </c>
      <c r="AE2697" t="s">
        <v>75</v>
      </c>
      <c r="AF2697">
        <v>100</v>
      </c>
      <c r="AG2697">
        <v>50</v>
      </c>
      <c r="AH2697">
        <v>50</v>
      </c>
      <c r="AI2697">
        <v>15.6</v>
      </c>
      <c r="AJ2697" t="str">
        <f t="shared" si="101"/>
        <v>Hmi-C_001_E4</v>
      </c>
      <c r="AK2697">
        <v>2</v>
      </c>
      <c r="AL2697" t="s">
        <v>75</v>
      </c>
      <c r="AM2697">
        <v>100</v>
      </c>
      <c r="AN2697">
        <v>50</v>
      </c>
      <c r="AO2697">
        <v>50</v>
      </c>
      <c r="AP2697">
        <v>28.8</v>
      </c>
      <c r="AQ2697" t="s">
        <v>61</v>
      </c>
      <c r="AR2697" t="s">
        <v>61</v>
      </c>
      <c r="AS2697" t="s">
        <v>61</v>
      </c>
      <c r="AT2697" t="s">
        <v>61</v>
      </c>
      <c r="AU2697" t="s">
        <v>61</v>
      </c>
      <c r="AV2697" t="s">
        <v>61</v>
      </c>
      <c r="AW2697" t="s">
        <v>61</v>
      </c>
    </row>
    <row r="2698" spans="1:49" hidden="1" x14ac:dyDescent="0.5">
      <c r="A2698" t="s">
        <v>4837</v>
      </c>
      <c r="B2698" t="str">
        <f t="shared" si="97"/>
        <v>Hmi-CPar_003-Ex1</v>
      </c>
      <c r="C2698" t="s">
        <v>56</v>
      </c>
      <c r="D2698" s="1">
        <v>43756</v>
      </c>
      <c r="E2698" t="s">
        <v>1336</v>
      </c>
      <c r="F2698" s="1">
        <v>43866</v>
      </c>
      <c r="G2698" t="s">
        <v>4835</v>
      </c>
      <c r="H2698">
        <v>50</v>
      </c>
      <c r="I2698">
        <v>157</v>
      </c>
      <c r="J2698" t="s">
        <v>4788</v>
      </c>
      <c r="K2698" s="26" t="s">
        <v>61</v>
      </c>
      <c r="L2698" t="s">
        <v>4785</v>
      </c>
      <c r="N2698">
        <v>4</v>
      </c>
      <c r="O2698" t="str">
        <f t="shared" si="98"/>
        <v>Hmi-C_001_E1</v>
      </c>
      <c r="P2698">
        <v>3</v>
      </c>
      <c r="Q2698" t="s">
        <v>75</v>
      </c>
      <c r="R2698">
        <v>100</v>
      </c>
      <c r="S2698">
        <v>50</v>
      </c>
      <c r="T2698">
        <v>50</v>
      </c>
      <c r="U2698" s="35">
        <v>28.6</v>
      </c>
      <c r="V2698" t="str">
        <f t="shared" si="99"/>
        <v>Hmi-C_001_E2</v>
      </c>
      <c r="W2698">
        <v>3</v>
      </c>
      <c r="X2698" t="s">
        <v>75</v>
      </c>
      <c r="Y2698">
        <v>100</v>
      </c>
      <c r="Z2698">
        <v>50</v>
      </c>
      <c r="AA2698">
        <v>50</v>
      </c>
      <c r="AB2698">
        <v>100.7</v>
      </c>
      <c r="AC2698" t="str">
        <f t="shared" si="100"/>
        <v>Hmi-C_001_E3</v>
      </c>
      <c r="AD2698">
        <v>3</v>
      </c>
      <c r="AE2698" t="s">
        <v>75</v>
      </c>
      <c r="AF2698">
        <v>100</v>
      </c>
      <c r="AG2698">
        <v>50</v>
      </c>
      <c r="AH2698">
        <v>50</v>
      </c>
      <c r="AI2698">
        <v>27.1</v>
      </c>
      <c r="AJ2698" t="str">
        <f t="shared" si="101"/>
        <v>Hmi-C_001_E4</v>
      </c>
      <c r="AK2698">
        <v>3</v>
      </c>
      <c r="AL2698" t="s">
        <v>75</v>
      </c>
      <c r="AM2698">
        <v>100</v>
      </c>
      <c r="AN2698">
        <v>50</v>
      </c>
      <c r="AO2698">
        <v>50</v>
      </c>
      <c r="AP2698">
        <v>25.4</v>
      </c>
      <c r="AQ2698" t="s">
        <v>61</v>
      </c>
      <c r="AR2698" t="s">
        <v>61</v>
      </c>
      <c r="AS2698" t="s">
        <v>61</v>
      </c>
      <c r="AT2698" t="s">
        <v>61</v>
      </c>
      <c r="AU2698" t="s">
        <v>61</v>
      </c>
      <c r="AV2698" t="s">
        <v>61</v>
      </c>
      <c r="AW2698" t="s">
        <v>61</v>
      </c>
    </row>
    <row r="2699" spans="1:49" hidden="1" x14ac:dyDescent="0.5">
      <c r="A2699" t="s">
        <v>4838</v>
      </c>
      <c r="B2699" t="str">
        <f t="shared" si="97"/>
        <v>Hmi-CPar_004-Ex1</v>
      </c>
      <c r="C2699" t="s">
        <v>56</v>
      </c>
      <c r="D2699" s="1">
        <v>43756</v>
      </c>
      <c r="E2699" t="s">
        <v>1336</v>
      </c>
      <c r="F2699" s="1">
        <v>43866</v>
      </c>
      <c r="G2699" t="s">
        <v>4835</v>
      </c>
      <c r="H2699">
        <v>50</v>
      </c>
      <c r="I2699">
        <v>157</v>
      </c>
      <c r="J2699" t="s">
        <v>4314</v>
      </c>
      <c r="K2699" s="26" t="s">
        <v>61</v>
      </c>
      <c r="L2699" t="s">
        <v>4785</v>
      </c>
      <c r="N2699">
        <v>4</v>
      </c>
      <c r="O2699" t="str">
        <f t="shared" si="98"/>
        <v>Hmi-C_001_E1</v>
      </c>
      <c r="P2699">
        <v>4</v>
      </c>
      <c r="Q2699" t="s">
        <v>75</v>
      </c>
      <c r="R2699">
        <v>100</v>
      </c>
      <c r="S2699">
        <v>50</v>
      </c>
      <c r="T2699">
        <v>50</v>
      </c>
      <c r="U2699" s="35">
        <v>17.399999999999999</v>
      </c>
      <c r="V2699" t="str">
        <f t="shared" si="99"/>
        <v>Hmi-C_001_E2</v>
      </c>
      <c r="W2699">
        <v>4</v>
      </c>
      <c r="X2699" t="s">
        <v>75</v>
      </c>
      <c r="Y2699">
        <v>100</v>
      </c>
      <c r="Z2699">
        <v>50</v>
      </c>
      <c r="AA2699">
        <v>50</v>
      </c>
      <c r="AB2699">
        <v>41.8</v>
      </c>
      <c r="AC2699" t="str">
        <f t="shared" si="100"/>
        <v>Hmi-C_001_E3</v>
      </c>
      <c r="AD2699">
        <v>4</v>
      </c>
      <c r="AE2699" t="s">
        <v>75</v>
      </c>
      <c r="AF2699">
        <v>100</v>
      </c>
      <c r="AG2699">
        <v>50</v>
      </c>
      <c r="AH2699">
        <v>50</v>
      </c>
      <c r="AI2699">
        <v>34.9</v>
      </c>
      <c r="AJ2699" t="str">
        <f t="shared" si="101"/>
        <v>Hmi-C_001_E4</v>
      </c>
      <c r="AK2699">
        <v>4</v>
      </c>
      <c r="AL2699" t="s">
        <v>75</v>
      </c>
      <c r="AM2699">
        <v>100</v>
      </c>
      <c r="AN2699">
        <v>50</v>
      </c>
      <c r="AO2699">
        <v>50</v>
      </c>
      <c r="AP2699">
        <v>91.8</v>
      </c>
      <c r="AQ2699" t="s">
        <v>61</v>
      </c>
      <c r="AR2699" t="s">
        <v>61</v>
      </c>
      <c r="AS2699" t="s">
        <v>61</v>
      </c>
      <c r="AT2699" t="s">
        <v>61</v>
      </c>
      <c r="AU2699" t="s">
        <v>61</v>
      </c>
      <c r="AV2699" t="s">
        <v>61</v>
      </c>
      <c r="AW2699" t="s">
        <v>61</v>
      </c>
    </row>
    <row r="2700" spans="1:49" hidden="1" x14ac:dyDescent="0.5">
      <c r="A2700" t="s">
        <v>4839</v>
      </c>
      <c r="B2700" t="str">
        <f t="shared" si="97"/>
        <v>Hmi-CPar_005-Ex1</v>
      </c>
      <c r="C2700" t="s">
        <v>56</v>
      </c>
      <c r="D2700" s="1">
        <v>43756</v>
      </c>
      <c r="E2700" t="s">
        <v>1336</v>
      </c>
      <c r="F2700" s="1">
        <v>43866</v>
      </c>
      <c r="G2700" t="s">
        <v>4835</v>
      </c>
      <c r="H2700">
        <v>50</v>
      </c>
      <c r="I2700">
        <v>157</v>
      </c>
      <c r="J2700" t="s">
        <v>4784</v>
      </c>
      <c r="K2700" s="26" t="s">
        <v>61</v>
      </c>
      <c r="L2700" t="s">
        <v>4785</v>
      </c>
      <c r="N2700">
        <v>4</v>
      </c>
      <c r="O2700" t="str">
        <f t="shared" si="98"/>
        <v>Hmi-C_001_E1</v>
      </c>
      <c r="P2700">
        <v>5</v>
      </c>
      <c r="Q2700" t="s">
        <v>75</v>
      </c>
      <c r="R2700">
        <v>100</v>
      </c>
      <c r="S2700">
        <v>50</v>
      </c>
      <c r="T2700">
        <v>50</v>
      </c>
      <c r="U2700" s="35">
        <v>66.5</v>
      </c>
      <c r="V2700" t="str">
        <f t="shared" si="99"/>
        <v>Hmi-C_001_E2</v>
      </c>
      <c r="W2700">
        <v>5</v>
      </c>
      <c r="X2700" t="s">
        <v>75</v>
      </c>
      <c r="Y2700">
        <v>100</v>
      </c>
      <c r="Z2700">
        <v>50</v>
      </c>
      <c r="AA2700">
        <v>50</v>
      </c>
      <c r="AB2700">
        <v>106.6</v>
      </c>
      <c r="AC2700" t="str">
        <f t="shared" si="100"/>
        <v>Hmi-C_001_E3</v>
      </c>
      <c r="AD2700">
        <v>5</v>
      </c>
      <c r="AE2700" t="s">
        <v>75</v>
      </c>
      <c r="AF2700">
        <v>100</v>
      </c>
      <c r="AG2700">
        <v>50</v>
      </c>
      <c r="AH2700">
        <v>50</v>
      </c>
      <c r="AI2700">
        <v>44</v>
      </c>
      <c r="AJ2700" t="str">
        <f t="shared" si="101"/>
        <v>Hmi-C_001_E4</v>
      </c>
      <c r="AK2700">
        <v>5</v>
      </c>
      <c r="AL2700" t="s">
        <v>75</v>
      </c>
      <c r="AM2700">
        <v>100</v>
      </c>
      <c r="AN2700">
        <v>50</v>
      </c>
      <c r="AO2700">
        <v>50</v>
      </c>
      <c r="AP2700">
        <v>73.900000000000006</v>
      </c>
      <c r="AQ2700" t="s">
        <v>61</v>
      </c>
      <c r="AR2700" t="s">
        <v>61</v>
      </c>
      <c r="AS2700" t="s">
        <v>61</v>
      </c>
      <c r="AT2700" t="s">
        <v>61</v>
      </c>
      <c r="AU2700" t="s">
        <v>61</v>
      </c>
      <c r="AV2700" t="s">
        <v>61</v>
      </c>
      <c r="AW2700" t="s">
        <v>61</v>
      </c>
    </row>
    <row r="2701" spans="1:49" hidden="1" x14ac:dyDescent="0.5">
      <c r="A2701" t="s">
        <v>4840</v>
      </c>
      <c r="B2701" t="str">
        <f t="shared" si="97"/>
        <v>Hmi-CPar_006-Ex1</v>
      </c>
      <c r="C2701" t="s">
        <v>56</v>
      </c>
      <c r="D2701" s="1">
        <v>43756</v>
      </c>
      <c r="E2701" t="s">
        <v>1336</v>
      </c>
      <c r="F2701" s="1">
        <v>43866</v>
      </c>
      <c r="G2701" t="s">
        <v>4835</v>
      </c>
      <c r="H2701">
        <v>50</v>
      </c>
      <c r="I2701">
        <v>157</v>
      </c>
      <c r="J2701" t="s">
        <v>4788</v>
      </c>
      <c r="K2701" s="26" t="s">
        <v>61</v>
      </c>
      <c r="L2701" t="s">
        <v>4785</v>
      </c>
      <c r="N2701">
        <v>4</v>
      </c>
      <c r="O2701" t="str">
        <f t="shared" si="98"/>
        <v>Hmi-C_001_E1</v>
      </c>
      <c r="P2701">
        <v>6</v>
      </c>
      <c r="Q2701" t="s">
        <v>75</v>
      </c>
      <c r="R2701">
        <v>100</v>
      </c>
      <c r="S2701">
        <v>50</v>
      </c>
      <c r="T2701">
        <v>50</v>
      </c>
      <c r="U2701" s="35">
        <v>23.6</v>
      </c>
      <c r="V2701" t="str">
        <f t="shared" si="99"/>
        <v>Hmi-C_001_E2</v>
      </c>
      <c r="W2701">
        <v>6</v>
      </c>
      <c r="X2701" t="s">
        <v>75</v>
      </c>
      <c r="Y2701">
        <v>100</v>
      </c>
      <c r="Z2701">
        <v>50</v>
      </c>
      <c r="AA2701">
        <v>50</v>
      </c>
      <c r="AB2701">
        <v>88.6</v>
      </c>
      <c r="AC2701" t="str">
        <f t="shared" si="100"/>
        <v>Hmi-C_001_E3</v>
      </c>
      <c r="AD2701">
        <v>6</v>
      </c>
      <c r="AE2701" t="s">
        <v>75</v>
      </c>
      <c r="AF2701">
        <v>100</v>
      </c>
      <c r="AG2701">
        <v>50</v>
      </c>
      <c r="AH2701">
        <v>50</v>
      </c>
      <c r="AI2701">
        <v>55.5</v>
      </c>
      <c r="AJ2701" t="str">
        <f t="shared" si="101"/>
        <v>Hmi-C_001_E4</v>
      </c>
      <c r="AK2701">
        <v>6</v>
      </c>
      <c r="AL2701" t="s">
        <v>75</v>
      </c>
      <c r="AM2701">
        <v>100</v>
      </c>
      <c r="AN2701">
        <v>50</v>
      </c>
      <c r="AO2701">
        <v>50</v>
      </c>
      <c r="AP2701">
        <v>75.599999999999994</v>
      </c>
      <c r="AQ2701" t="s">
        <v>61</v>
      </c>
      <c r="AR2701" t="s">
        <v>61</v>
      </c>
      <c r="AS2701" t="s">
        <v>61</v>
      </c>
      <c r="AT2701" t="s">
        <v>61</v>
      </c>
      <c r="AU2701" t="s">
        <v>61</v>
      </c>
      <c r="AV2701" t="s">
        <v>61</v>
      </c>
      <c r="AW2701" t="s">
        <v>61</v>
      </c>
    </row>
    <row r="2702" spans="1:49" hidden="1" x14ac:dyDescent="0.5">
      <c r="A2702" t="s">
        <v>4841</v>
      </c>
      <c r="B2702" t="str">
        <f t="shared" si="97"/>
        <v>Hmi-CPar_007-Ex1</v>
      </c>
      <c r="C2702" t="s">
        <v>56</v>
      </c>
      <c r="D2702" s="1">
        <v>43756</v>
      </c>
      <c r="E2702" t="s">
        <v>1336</v>
      </c>
      <c r="F2702" s="1">
        <v>43866</v>
      </c>
      <c r="G2702" t="s">
        <v>4835</v>
      </c>
      <c r="H2702">
        <v>50</v>
      </c>
      <c r="I2702">
        <v>157</v>
      </c>
      <c r="J2702" t="s">
        <v>4314</v>
      </c>
      <c r="K2702" s="26" t="s">
        <v>61</v>
      </c>
      <c r="L2702" t="s">
        <v>4785</v>
      </c>
      <c r="N2702">
        <v>4</v>
      </c>
      <c r="O2702" t="str">
        <f t="shared" si="98"/>
        <v>Hmi-C_001_E1</v>
      </c>
      <c r="P2702">
        <v>7</v>
      </c>
      <c r="Q2702" t="s">
        <v>75</v>
      </c>
      <c r="R2702">
        <v>100</v>
      </c>
      <c r="S2702">
        <v>50</v>
      </c>
      <c r="T2702">
        <v>50</v>
      </c>
      <c r="U2702" s="35" t="s">
        <v>61</v>
      </c>
      <c r="V2702" t="str">
        <f t="shared" si="99"/>
        <v>Hmi-C_001_E2</v>
      </c>
      <c r="W2702">
        <v>7</v>
      </c>
      <c r="X2702" t="s">
        <v>75</v>
      </c>
      <c r="Y2702">
        <v>100</v>
      </c>
      <c r="Z2702">
        <v>50</v>
      </c>
      <c r="AA2702">
        <v>50</v>
      </c>
      <c r="AB2702" t="s">
        <v>61</v>
      </c>
      <c r="AC2702" t="str">
        <f t="shared" si="100"/>
        <v>Hmi-C_001_E3</v>
      </c>
      <c r="AD2702">
        <v>7</v>
      </c>
      <c r="AE2702" t="s">
        <v>75</v>
      </c>
      <c r="AF2702">
        <v>100</v>
      </c>
      <c r="AG2702">
        <v>50</v>
      </c>
      <c r="AH2702">
        <v>50</v>
      </c>
      <c r="AI2702" t="s">
        <v>61</v>
      </c>
      <c r="AJ2702" t="str">
        <f t="shared" si="101"/>
        <v>Hmi-C_001_E4</v>
      </c>
      <c r="AK2702">
        <v>7</v>
      </c>
      <c r="AL2702" t="s">
        <v>75</v>
      </c>
      <c r="AM2702">
        <v>100</v>
      </c>
      <c r="AN2702">
        <v>50</v>
      </c>
      <c r="AO2702">
        <v>50</v>
      </c>
      <c r="AP2702" t="s">
        <v>61</v>
      </c>
      <c r="AQ2702" t="s">
        <v>61</v>
      </c>
      <c r="AR2702" t="s">
        <v>61</v>
      </c>
      <c r="AS2702" t="s">
        <v>61</v>
      </c>
      <c r="AT2702" t="s">
        <v>61</v>
      </c>
      <c r="AU2702" t="s">
        <v>61</v>
      </c>
      <c r="AV2702" t="s">
        <v>61</v>
      </c>
      <c r="AW2702" t="s">
        <v>61</v>
      </c>
    </row>
    <row r="2703" spans="1:49" hidden="1" x14ac:dyDescent="0.5">
      <c r="A2703" t="s">
        <v>4842</v>
      </c>
      <c r="B2703" t="str">
        <f t="shared" si="97"/>
        <v>Hmi-CPar_008-Ex1</v>
      </c>
      <c r="C2703" t="s">
        <v>56</v>
      </c>
      <c r="D2703" s="1">
        <v>43756</v>
      </c>
      <c r="E2703" t="s">
        <v>1336</v>
      </c>
      <c r="F2703" s="1">
        <v>43866</v>
      </c>
      <c r="G2703" t="s">
        <v>4835</v>
      </c>
      <c r="H2703">
        <v>50</v>
      </c>
      <c r="I2703">
        <v>157</v>
      </c>
      <c r="J2703" t="s">
        <v>4784</v>
      </c>
      <c r="K2703" s="26" t="s">
        <v>61</v>
      </c>
      <c r="L2703" t="s">
        <v>4785</v>
      </c>
      <c r="N2703">
        <v>4</v>
      </c>
      <c r="O2703" t="str">
        <f t="shared" si="98"/>
        <v>Hmi-C_001_E1</v>
      </c>
      <c r="P2703">
        <v>8</v>
      </c>
      <c r="Q2703" t="s">
        <v>75</v>
      </c>
      <c r="R2703">
        <v>100</v>
      </c>
      <c r="S2703">
        <v>50</v>
      </c>
      <c r="T2703">
        <v>50</v>
      </c>
      <c r="U2703" s="35" t="s">
        <v>61</v>
      </c>
      <c r="V2703" t="str">
        <f t="shared" si="99"/>
        <v>Hmi-C_001_E2</v>
      </c>
      <c r="W2703">
        <v>8</v>
      </c>
      <c r="X2703" t="s">
        <v>75</v>
      </c>
      <c r="Y2703">
        <v>100</v>
      </c>
      <c r="Z2703">
        <v>50</v>
      </c>
      <c r="AA2703">
        <v>50</v>
      </c>
      <c r="AB2703" t="s">
        <v>61</v>
      </c>
      <c r="AC2703" t="str">
        <f t="shared" si="100"/>
        <v>Hmi-C_001_E3</v>
      </c>
      <c r="AD2703">
        <v>8</v>
      </c>
      <c r="AE2703" t="s">
        <v>75</v>
      </c>
      <c r="AF2703">
        <v>100</v>
      </c>
      <c r="AG2703">
        <v>50</v>
      </c>
      <c r="AH2703">
        <v>50</v>
      </c>
      <c r="AI2703" t="s">
        <v>61</v>
      </c>
      <c r="AJ2703" t="str">
        <f t="shared" si="101"/>
        <v>Hmi-C_001_E4</v>
      </c>
      <c r="AK2703">
        <v>8</v>
      </c>
      <c r="AL2703" t="s">
        <v>75</v>
      </c>
      <c r="AM2703">
        <v>100</v>
      </c>
      <c r="AN2703">
        <v>50</v>
      </c>
      <c r="AO2703">
        <v>50</v>
      </c>
      <c r="AP2703" t="s">
        <v>61</v>
      </c>
      <c r="AQ2703" t="s">
        <v>61</v>
      </c>
      <c r="AR2703" t="s">
        <v>61</v>
      </c>
      <c r="AS2703" t="s">
        <v>61</v>
      </c>
      <c r="AT2703" t="s">
        <v>61</v>
      </c>
      <c r="AU2703" t="s">
        <v>61</v>
      </c>
      <c r="AV2703" t="s">
        <v>61</v>
      </c>
      <c r="AW2703" t="s">
        <v>61</v>
      </c>
    </row>
    <row r="2704" spans="1:49" hidden="1" x14ac:dyDescent="0.5">
      <c r="A2704" t="s">
        <v>4843</v>
      </c>
      <c r="B2704" t="str">
        <f t="shared" si="97"/>
        <v>Hmi-CPar_009-Ex1</v>
      </c>
      <c r="C2704" t="s">
        <v>56</v>
      </c>
      <c r="D2704" s="1">
        <v>43756</v>
      </c>
      <c r="E2704" t="s">
        <v>1336</v>
      </c>
      <c r="F2704" s="1">
        <v>43866</v>
      </c>
      <c r="G2704" t="s">
        <v>4835</v>
      </c>
      <c r="H2704">
        <v>50</v>
      </c>
      <c r="I2704">
        <v>157</v>
      </c>
      <c r="J2704" t="s">
        <v>4788</v>
      </c>
      <c r="K2704" s="26" t="s">
        <v>61</v>
      </c>
      <c r="L2704" t="s">
        <v>4785</v>
      </c>
      <c r="N2704">
        <v>4</v>
      </c>
      <c r="O2704" t="str">
        <f t="shared" si="98"/>
        <v>Hmi-C_001_E1</v>
      </c>
      <c r="P2704">
        <v>9</v>
      </c>
      <c r="Q2704" t="s">
        <v>75</v>
      </c>
      <c r="R2704">
        <v>100</v>
      </c>
      <c r="S2704">
        <v>50</v>
      </c>
      <c r="T2704">
        <v>50</v>
      </c>
      <c r="U2704" s="35" t="s">
        <v>61</v>
      </c>
      <c r="V2704" t="str">
        <f t="shared" si="99"/>
        <v>Hmi-C_001_E2</v>
      </c>
      <c r="W2704">
        <v>9</v>
      </c>
      <c r="X2704" t="s">
        <v>75</v>
      </c>
      <c r="Y2704">
        <v>100</v>
      </c>
      <c r="Z2704">
        <v>50</v>
      </c>
      <c r="AA2704">
        <v>50</v>
      </c>
      <c r="AB2704" t="s">
        <v>61</v>
      </c>
      <c r="AC2704" t="str">
        <f t="shared" si="100"/>
        <v>Hmi-C_001_E3</v>
      </c>
      <c r="AD2704">
        <v>9</v>
      </c>
      <c r="AE2704" t="s">
        <v>75</v>
      </c>
      <c r="AF2704">
        <v>100</v>
      </c>
      <c r="AG2704">
        <v>50</v>
      </c>
      <c r="AH2704">
        <v>50</v>
      </c>
      <c r="AI2704" t="s">
        <v>61</v>
      </c>
      <c r="AJ2704" t="str">
        <f t="shared" si="101"/>
        <v>Hmi-C_001_E4</v>
      </c>
      <c r="AK2704">
        <v>9</v>
      </c>
      <c r="AL2704" t="s">
        <v>75</v>
      </c>
      <c r="AM2704">
        <v>100</v>
      </c>
      <c r="AN2704">
        <v>50</v>
      </c>
      <c r="AO2704">
        <v>50</v>
      </c>
      <c r="AP2704" t="s">
        <v>61</v>
      </c>
      <c r="AQ2704" t="s">
        <v>61</v>
      </c>
      <c r="AR2704" t="s">
        <v>61</v>
      </c>
      <c r="AS2704" t="s">
        <v>61</v>
      </c>
      <c r="AT2704" t="s">
        <v>61</v>
      </c>
      <c r="AU2704" t="s">
        <v>61</v>
      </c>
      <c r="AV2704" t="s">
        <v>61</v>
      </c>
      <c r="AW2704" t="s">
        <v>61</v>
      </c>
    </row>
    <row r="2705" spans="1:49" hidden="1" x14ac:dyDescent="0.5">
      <c r="A2705" t="s">
        <v>4844</v>
      </c>
      <c r="B2705" t="str">
        <f t="shared" si="97"/>
        <v>Hmi-CPar_010-Ex1</v>
      </c>
      <c r="C2705" t="s">
        <v>56</v>
      </c>
      <c r="D2705" s="1">
        <v>43756</v>
      </c>
      <c r="E2705" t="s">
        <v>1336</v>
      </c>
      <c r="F2705" s="1">
        <v>43866</v>
      </c>
      <c r="G2705" t="s">
        <v>4835</v>
      </c>
      <c r="H2705">
        <v>50</v>
      </c>
      <c r="I2705">
        <v>157</v>
      </c>
      <c r="J2705" t="s">
        <v>4314</v>
      </c>
      <c r="K2705" s="26" t="s">
        <v>61</v>
      </c>
      <c r="L2705" t="s">
        <v>4785</v>
      </c>
      <c r="N2705">
        <v>4</v>
      </c>
      <c r="O2705" t="str">
        <f t="shared" si="98"/>
        <v>Hmi-C_001_E1</v>
      </c>
      <c r="P2705">
        <v>10</v>
      </c>
      <c r="Q2705" t="s">
        <v>75</v>
      </c>
      <c r="R2705">
        <v>100</v>
      </c>
      <c r="S2705">
        <v>50</v>
      </c>
      <c r="T2705">
        <v>50</v>
      </c>
      <c r="U2705" s="35" t="s">
        <v>61</v>
      </c>
      <c r="V2705" t="str">
        <f t="shared" si="99"/>
        <v>Hmi-C_001_E2</v>
      </c>
      <c r="W2705">
        <v>10</v>
      </c>
      <c r="X2705" t="s">
        <v>75</v>
      </c>
      <c r="Y2705">
        <v>100</v>
      </c>
      <c r="Z2705">
        <v>50</v>
      </c>
      <c r="AA2705">
        <v>50</v>
      </c>
      <c r="AB2705" t="s">
        <v>61</v>
      </c>
      <c r="AC2705" t="str">
        <f t="shared" si="100"/>
        <v>Hmi-C_001_E3</v>
      </c>
      <c r="AD2705">
        <v>10</v>
      </c>
      <c r="AE2705" t="s">
        <v>75</v>
      </c>
      <c r="AF2705">
        <v>100</v>
      </c>
      <c r="AG2705">
        <v>50</v>
      </c>
      <c r="AH2705">
        <v>50</v>
      </c>
      <c r="AI2705" t="s">
        <v>61</v>
      </c>
      <c r="AJ2705" t="str">
        <f t="shared" si="101"/>
        <v>Hmi-C_001_E4</v>
      </c>
      <c r="AK2705">
        <v>10</v>
      </c>
      <c r="AL2705" t="s">
        <v>75</v>
      </c>
      <c r="AM2705">
        <v>100</v>
      </c>
      <c r="AN2705">
        <v>50</v>
      </c>
      <c r="AO2705">
        <v>50</v>
      </c>
      <c r="AP2705" t="s">
        <v>61</v>
      </c>
      <c r="AQ2705" t="s">
        <v>61</v>
      </c>
      <c r="AR2705" t="s">
        <v>61</v>
      </c>
      <c r="AS2705" t="s">
        <v>61</v>
      </c>
      <c r="AT2705" t="s">
        <v>61</v>
      </c>
      <c r="AU2705" t="s">
        <v>61</v>
      </c>
      <c r="AV2705" t="s">
        <v>61</v>
      </c>
      <c r="AW2705" t="s">
        <v>61</v>
      </c>
    </row>
    <row r="2706" spans="1:49" hidden="1" x14ac:dyDescent="0.5">
      <c r="A2706" t="s">
        <v>4845</v>
      </c>
      <c r="B2706" t="str">
        <f t="shared" si="97"/>
        <v>Hmi-CPar_011-Ex1</v>
      </c>
      <c r="C2706" t="s">
        <v>56</v>
      </c>
      <c r="D2706" s="1">
        <v>43756</v>
      </c>
      <c r="E2706" t="s">
        <v>1336</v>
      </c>
      <c r="F2706" s="1">
        <v>43866</v>
      </c>
      <c r="G2706" t="s">
        <v>4835</v>
      </c>
      <c r="H2706">
        <v>50</v>
      </c>
      <c r="I2706">
        <v>157</v>
      </c>
      <c r="J2706" t="s">
        <v>4784</v>
      </c>
      <c r="K2706" s="26" t="s">
        <v>61</v>
      </c>
      <c r="L2706" t="s">
        <v>4785</v>
      </c>
      <c r="N2706">
        <v>4</v>
      </c>
      <c r="O2706" t="str">
        <f t="shared" si="98"/>
        <v>Hmi-C_001_E1</v>
      </c>
      <c r="P2706">
        <v>11</v>
      </c>
      <c r="Q2706" t="s">
        <v>75</v>
      </c>
      <c r="R2706">
        <v>100</v>
      </c>
      <c r="S2706">
        <v>50</v>
      </c>
      <c r="T2706">
        <v>50</v>
      </c>
      <c r="U2706" s="35" t="s">
        <v>61</v>
      </c>
      <c r="V2706" t="str">
        <f t="shared" si="99"/>
        <v>Hmi-C_001_E2</v>
      </c>
      <c r="W2706">
        <v>11</v>
      </c>
      <c r="X2706" t="s">
        <v>75</v>
      </c>
      <c r="Y2706">
        <v>100</v>
      </c>
      <c r="Z2706">
        <v>50</v>
      </c>
      <c r="AA2706">
        <v>50</v>
      </c>
      <c r="AB2706" t="s">
        <v>61</v>
      </c>
      <c r="AC2706" t="str">
        <f t="shared" si="100"/>
        <v>Hmi-C_001_E3</v>
      </c>
      <c r="AD2706">
        <v>11</v>
      </c>
      <c r="AE2706" t="s">
        <v>75</v>
      </c>
      <c r="AF2706">
        <v>100</v>
      </c>
      <c r="AG2706">
        <v>50</v>
      </c>
      <c r="AH2706">
        <v>50</v>
      </c>
      <c r="AI2706" t="s">
        <v>61</v>
      </c>
      <c r="AJ2706" t="str">
        <f t="shared" si="101"/>
        <v>Hmi-C_001_E4</v>
      </c>
      <c r="AK2706">
        <v>11</v>
      </c>
      <c r="AL2706" t="s">
        <v>75</v>
      </c>
      <c r="AM2706">
        <v>100</v>
      </c>
      <c r="AN2706">
        <v>50</v>
      </c>
      <c r="AO2706">
        <v>50</v>
      </c>
      <c r="AP2706" t="s">
        <v>61</v>
      </c>
      <c r="AQ2706" t="s">
        <v>61</v>
      </c>
      <c r="AR2706" t="s">
        <v>61</v>
      </c>
      <c r="AS2706" t="s">
        <v>61</v>
      </c>
      <c r="AT2706" t="s">
        <v>61</v>
      </c>
      <c r="AU2706" t="s">
        <v>61</v>
      </c>
      <c r="AV2706" t="s">
        <v>61</v>
      </c>
      <c r="AW2706" t="s">
        <v>61</v>
      </c>
    </row>
    <row r="2707" spans="1:49" hidden="1" x14ac:dyDescent="0.5">
      <c r="A2707" t="s">
        <v>4846</v>
      </c>
      <c r="B2707" t="str">
        <f t="shared" si="97"/>
        <v>Hmi-CPar_012-Ex1</v>
      </c>
      <c r="C2707" t="s">
        <v>56</v>
      </c>
      <c r="D2707" s="1">
        <v>43756</v>
      </c>
      <c r="E2707" t="s">
        <v>1336</v>
      </c>
      <c r="F2707" s="1">
        <v>43866</v>
      </c>
      <c r="G2707" t="s">
        <v>4835</v>
      </c>
      <c r="H2707">
        <v>50</v>
      </c>
      <c r="I2707">
        <v>157</v>
      </c>
      <c r="J2707" t="s">
        <v>4788</v>
      </c>
      <c r="K2707" s="26" t="s">
        <v>61</v>
      </c>
      <c r="L2707" t="s">
        <v>4785</v>
      </c>
      <c r="N2707">
        <v>4</v>
      </c>
      <c r="O2707" t="str">
        <f t="shared" si="98"/>
        <v>Hmi-C_001_E1</v>
      </c>
      <c r="P2707">
        <v>12</v>
      </c>
      <c r="Q2707" t="s">
        <v>75</v>
      </c>
      <c r="R2707">
        <v>100</v>
      </c>
      <c r="S2707">
        <v>50</v>
      </c>
      <c r="T2707">
        <v>50</v>
      </c>
      <c r="U2707" s="35" t="s">
        <v>61</v>
      </c>
      <c r="V2707" t="str">
        <f t="shared" si="99"/>
        <v>Hmi-C_001_E2</v>
      </c>
      <c r="W2707">
        <v>12</v>
      </c>
      <c r="X2707" t="s">
        <v>75</v>
      </c>
      <c r="Y2707">
        <v>100</v>
      </c>
      <c r="Z2707">
        <v>50</v>
      </c>
      <c r="AA2707">
        <v>50</v>
      </c>
      <c r="AB2707" t="s">
        <v>61</v>
      </c>
      <c r="AC2707" t="str">
        <f t="shared" si="100"/>
        <v>Hmi-C_001_E3</v>
      </c>
      <c r="AD2707">
        <v>12</v>
      </c>
      <c r="AE2707" t="s">
        <v>75</v>
      </c>
      <c r="AF2707">
        <v>100</v>
      </c>
      <c r="AG2707">
        <v>50</v>
      </c>
      <c r="AH2707">
        <v>50</v>
      </c>
      <c r="AI2707" t="s">
        <v>61</v>
      </c>
      <c r="AJ2707" t="str">
        <f t="shared" si="101"/>
        <v>Hmi-C_001_E4</v>
      </c>
      <c r="AK2707">
        <v>12</v>
      </c>
      <c r="AL2707" t="s">
        <v>75</v>
      </c>
      <c r="AM2707">
        <v>100</v>
      </c>
      <c r="AN2707">
        <v>50</v>
      </c>
      <c r="AO2707">
        <v>50</v>
      </c>
      <c r="AP2707" t="s">
        <v>61</v>
      </c>
      <c r="AQ2707" t="s">
        <v>61</v>
      </c>
      <c r="AR2707" t="s">
        <v>61</v>
      </c>
      <c r="AS2707" t="s">
        <v>61</v>
      </c>
      <c r="AT2707" t="s">
        <v>61</v>
      </c>
      <c r="AU2707" t="s">
        <v>61</v>
      </c>
      <c r="AV2707" t="s">
        <v>61</v>
      </c>
      <c r="AW2707" t="s">
        <v>61</v>
      </c>
    </row>
    <row r="2708" spans="1:49" hidden="1" x14ac:dyDescent="0.5">
      <c r="A2708" t="s">
        <v>4847</v>
      </c>
      <c r="B2708" t="str">
        <f t="shared" si="97"/>
        <v>Hmi-CPar_013-Ex1</v>
      </c>
      <c r="C2708" t="s">
        <v>56</v>
      </c>
      <c r="D2708" s="1">
        <v>43758</v>
      </c>
      <c r="E2708" t="s">
        <v>1336</v>
      </c>
      <c r="F2708" s="1">
        <v>43866</v>
      </c>
      <c r="G2708" t="s">
        <v>4835</v>
      </c>
      <c r="H2708">
        <v>50</v>
      </c>
      <c r="I2708">
        <v>157</v>
      </c>
      <c r="J2708" t="s">
        <v>4314</v>
      </c>
      <c r="K2708" s="26" t="s">
        <v>61</v>
      </c>
      <c r="L2708" t="s">
        <v>4785</v>
      </c>
      <c r="N2708">
        <v>4</v>
      </c>
      <c r="O2708" t="str">
        <f t="shared" si="98"/>
        <v>Hmi-C_001_E1</v>
      </c>
      <c r="P2708">
        <v>1</v>
      </c>
      <c r="Q2708" t="s">
        <v>73</v>
      </c>
      <c r="R2708">
        <v>100</v>
      </c>
      <c r="S2708">
        <v>50</v>
      </c>
      <c r="T2708">
        <v>50</v>
      </c>
      <c r="U2708" s="35" t="s">
        <v>61</v>
      </c>
      <c r="V2708" t="str">
        <f t="shared" si="99"/>
        <v>Hmi-C_001_E2</v>
      </c>
      <c r="W2708">
        <v>1</v>
      </c>
      <c r="X2708" t="s">
        <v>73</v>
      </c>
      <c r="Y2708">
        <v>100</v>
      </c>
      <c r="Z2708">
        <v>50</v>
      </c>
      <c r="AA2708">
        <v>50</v>
      </c>
      <c r="AB2708" t="s">
        <v>61</v>
      </c>
      <c r="AC2708" t="str">
        <f t="shared" si="100"/>
        <v>Hmi-C_001_E3</v>
      </c>
      <c r="AD2708">
        <v>1</v>
      </c>
      <c r="AE2708" t="s">
        <v>73</v>
      </c>
      <c r="AF2708">
        <v>100</v>
      </c>
      <c r="AG2708">
        <v>50</v>
      </c>
      <c r="AH2708">
        <v>50</v>
      </c>
      <c r="AI2708" t="s">
        <v>61</v>
      </c>
      <c r="AJ2708" t="str">
        <f t="shared" si="101"/>
        <v>Hmi-C_001_E4</v>
      </c>
      <c r="AK2708">
        <v>1</v>
      </c>
      <c r="AL2708" t="s">
        <v>73</v>
      </c>
      <c r="AM2708">
        <v>100</v>
      </c>
      <c r="AN2708">
        <v>50</v>
      </c>
      <c r="AO2708">
        <v>50</v>
      </c>
      <c r="AP2708" t="s">
        <v>61</v>
      </c>
      <c r="AQ2708" t="s">
        <v>61</v>
      </c>
      <c r="AR2708" t="s">
        <v>61</v>
      </c>
      <c r="AS2708" t="s">
        <v>61</v>
      </c>
      <c r="AT2708" t="s">
        <v>61</v>
      </c>
      <c r="AU2708" t="s">
        <v>61</v>
      </c>
      <c r="AV2708" t="s">
        <v>61</v>
      </c>
      <c r="AW2708" t="s">
        <v>61</v>
      </c>
    </row>
    <row r="2709" spans="1:49" hidden="1" x14ac:dyDescent="0.5">
      <c r="A2709" t="s">
        <v>4848</v>
      </c>
      <c r="B2709" t="str">
        <f t="shared" si="97"/>
        <v>Hmi-CPar_014-Ex1</v>
      </c>
      <c r="C2709" t="s">
        <v>56</v>
      </c>
      <c r="D2709" s="1">
        <v>43758</v>
      </c>
      <c r="E2709" t="s">
        <v>1336</v>
      </c>
      <c r="F2709" s="1">
        <v>43866</v>
      </c>
      <c r="G2709" t="s">
        <v>4835</v>
      </c>
      <c r="H2709">
        <v>50</v>
      </c>
      <c r="I2709">
        <v>157</v>
      </c>
      <c r="J2709" t="s">
        <v>4784</v>
      </c>
      <c r="K2709" s="26" t="s">
        <v>61</v>
      </c>
      <c r="L2709" t="s">
        <v>4785</v>
      </c>
      <c r="N2709">
        <v>4</v>
      </c>
      <c r="O2709" t="str">
        <f t="shared" si="98"/>
        <v>Hmi-C_001_E1</v>
      </c>
      <c r="P2709">
        <v>2</v>
      </c>
      <c r="Q2709" t="s">
        <v>73</v>
      </c>
      <c r="R2709">
        <v>100</v>
      </c>
      <c r="S2709">
        <v>50</v>
      </c>
      <c r="T2709">
        <v>50</v>
      </c>
      <c r="U2709" s="35" t="s">
        <v>61</v>
      </c>
      <c r="V2709" t="str">
        <f t="shared" si="99"/>
        <v>Hmi-C_001_E2</v>
      </c>
      <c r="W2709">
        <v>2</v>
      </c>
      <c r="X2709" t="s">
        <v>73</v>
      </c>
      <c r="Y2709">
        <v>100</v>
      </c>
      <c r="Z2709">
        <v>50</v>
      </c>
      <c r="AA2709">
        <v>50</v>
      </c>
      <c r="AB2709" t="s">
        <v>61</v>
      </c>
      <c r="AC2709" t="str">
        <f t="shared" si="100"/>
        <v>Hmi-C_001_E3</v>
      </c>
      <c r="AD2709">
        <v>2</v>
      </c>
      <c r="AE2709" t="s">
        <v>73</v>
      </c>
      <c r="AF2709">
        <v>100</v>
      </c>
      <c r="AG2709">
        <v>50</v>
      </c>
      <c r="AH2709">
        <v>50</v>
      </c>
      <c r="AI2709" t="s">
        <v>61</v>
      </c>
      <c r="AJ2709" t="str">
        <f t="shared" si="101"/>
        <v>Hmi-C_001_E4</v>
      </c>
      <c r="AK2709">
        <v>2</v>
      </c>
      <c r="AL2709" t="s">
        <v>73</v>
      </c>
      <c r="AM2709">
        <v>100</v>
      </c>
      <c r="AN2709">
        <v>50</v>
      </c>
      <c r="AO2709">
        <v>50</v>
      </c>
      <c r="AP2709" t="s">
        <v>61</v>
      </c>
      <c r="AQ2709" t="s">
        <v>61</v>
      </c>
      <c r="AR2709" t="s">
        <v>61</v>
      </c>
      <c r="AS2709" t="s">
        <v>61</v>
      </c>
      <c r="AT2709" t="s">
        <v>61</v>
      </c>
      <c r="AU2709" t="s">
        <v>61</v>
      </c>
      <c r="AV2709" t="s">
        <v>61</v>
      </c>
      <c r="AW2709" t="s">
        <v>61</v>
      </c>
    </row>
    <row r="2710" spans="1:49" hidden="1" x14ac:dyDescent="0.5">
      <c r="A2710" t="s">
        <v>4849</v>
      </c>
      <c r="B2710" t="str">
        <f t="shared" si="97"/>
        <v>Hmi-CPar_015-Ex1</v>
      </c>
      <c r="C2710" t="s">
        <v>56</v>
      </c>
      <c r="D2710" s="1">
        <v>43758</v>
      </c>
      <c r="E2710" t="s">
        <v>1336</v>
      </c>
      <c r="F2710" s="1">
        <v>43866</v>
      </c>
      <c r="G2710" t="s">
        <v>4835</v>
      </c>
      <c r="H2710">
        <v>50</v>
      </c>
      <c r="I2710">
        <v>157</v>
      </c>
      <c r="J2710" t="s">
        <v>4788</v>
      </c>
      <c r="K2710" s="26" t="s">
        <v>61</v>
      </c>
      <c r="L2710" t="s">
        <v>4785</v>
      </c>
      <c r="N2710">
        <v>4</v>
      </c>
      <c r="O2710" t="str">
        <f t="shared" si="98"/>
        <v>Hmi-C_001_E1</v>
      </c>
      <c r="P2710">
        <v>3</v>
      </c>
      <c r="Q2710" t="s">
        <v>73</v>
      </c>
      <c r="R2710">
        <v>100</v>
      </c>
      <c r="S2710">
        <v>50</v>
      </c>
      <c r="T2710">
        <v>50</v>
      </c>
      <c r="U2710" s="35" t="s">
        <v>61</v>
      </c>
      <c r="V2710" t="str">
        <f t="shared" si="99"/>
        <v>Hmi-C_001_E2</v>
      </c>
      <c r="W2710">
        <v>3</v>
      </c>
      <c r="X2710" t="s">
        <v>73</v>
      </c>
      <c r="Y2710">
        <v>100</v>
      </c>
      <c r="Z2710">
        <v>50</v>
      </c>
      <c r="AA2710">
        <v>50</v>
      </c>
      <c r="AB2710" t="s">
        <v>61</v>
      </c>
      <c r="AC2710" t="str">
        <f t="shared" si="100"/>
        <v>Hmi-C_001_E3</v>
      </c>
      <c r="AD2710">
        <v>3</v>
      </c>
      <c r="AE2710" t="s">
        <v>73</v>
      </c>
      <c r="AF2710">
        <v>100</v>
      </c>
      <c r="AG2710">
        <v>50</v>
      </c>
      <c r="AH2710">
        <v>50</v>
      </c>
      <c r="AI2710" t="s">
        <v>61</v>
      </c>
      <c r="AJ2710" t="str">
        <f t="shared" si="101"/>
        <v>Hmi-C_001_E4</v>
      </c>
      <c r="AK2710">
        <v>3</v>
      </c>
      <c r="AL2710" t="s">
        <v>73</v>
      </c>
      <c r="AM2710">
        <v>100</v>
      </c>
      <c r="AN2710">
        <v>50</v>
      </c>
      <c r="AO2710">
        <v>50</v>
      </c>
      <c r="AP2710" t="s">
        <v>61</v>
      </c>
      <c r="AQ2710" t="s">
        <v>61</v>
      </c>
      <c r="AR2710" t="s">
        <v>61</v>
      </c>
      <c r="AS2710" t="s">
        <v>61</v>
      </c>
      <c r="AT2710" t="s">
        <v>61</v>
      </c>
      <c r="AU2710" t="s">
        <v>61</v>
      </c>
      <c r="AV2710" t="s">
        <v>61</v>
      </c>
      <c r="AW2710" t="s">
        <v>61</v>
      </c>
    </row>
    <row r="2711" spans="1:49" hidden="1" x14ac:dyDescent="0.5">
      <c r="A2711" t="s">
        <v>4850</v>
      </c>
      <c r="B2711" t="str">
        <f t="shared" si="97"/>
        <v>Hmi-CPar_016-Ex1</v>
      </c>
      <c r="C2711" t="s">
        <v>56</v>
      </c>
      <c r="D2711" s="1">
        <v>43758</v>
      </c>
      <c r="E2711" t="s">
        <v>1336</v>
      </c>
      <c r="F2711" s="1">
        <v>43866</v>
      </c>
      <c r="G2711" t="s">
        <v>4835</v>
      </c>
      <c r="H2711">
        <v>50</v>
      </c>
      <c r="I2711">
        <v>157</v>
      </c>
      <c r="J2711" t="s">
        <v>4314</v>
      </c>
      <c r="K2711" s="26" t="s">
        <v>61</v>
      </c>
      <c r="L2711" t="s">
        <v>4785</v>
      </c>
      <c r="N2711">
        <v>4</v>
      </c>
      <c r="O2711" t="str">
        <f t="shared" si="98"/>
        <v>Hmi-C_001_E1</v>
      </c>
      <c r="P2711">
        <v>4</v>
      </c>
      <c r="Q2711" t="s">
        <v>73</v>
      </c>
      <c r="R2711">
        <v>100</v>
      </c>
      <c r="S2711">
        <v>50</v>
      </c>
      <c r="T2711">
        <v>50</v>
      </c>
      <c r="U2711" s="35" t="s">
        <v>61</v>
      </c>
      <c r="V2711" t="str">
        <f t="shared" si="99"/>
        <v>Hmi-C_001_E2</v>
      </c>
      <c r="W2711">
        <v>4</v>
      </c>
      <c r="X2711" t="s">
        <v>73</v>
      </c>
      <c r="Y2711">
        <v>100</v>
      </c>
      <c r="Z2711">
        <v>50</v>
      </c>
      <c r="AA2711">
        <v>50</v>
      </c>
      <c r="AB2711" t="s">
        <v>61</v>
      </c>
      <c r="AC2711" t="str">
        <f t="shared" si="100"/>
        <v>Hmi-C_001_E3</v>
      </c>
      <c r="AD2711">
        <v>4</v>
      </c>
      <c r="AE2711" t="s">
        <v>73</v>
      </c>
      <c r="AF2711">
        <v>100</v>
      </c>
      <c r="AG2711">
        <v>50</v>
      </c>
      <c r="AH2711">
        <v>50</v>
      </c>
      <c r="AI2711" t="s">
        <v>61</v>
      </c>
      <c r="AJ2711" t="str">
        <f t="shared" si="101"/>
        <v>Hmi-C_001_E4</v>
      </c>
      <c r="AK2711">
        <v>4</v>
      </c>
      <c r="AL2711" t="s">
        <v>73</v>
      </c>
      <c r="AM2711">
        <v>100</v>
      </c>
      <c r="AN2711">
        <v>50</v>
      </c>
      <c r="AO2711">
        <v>50</v>
      </c>
      <c r="AP2711" t="s">
        <v>61</v>
      </c>
      <c r="AQ2711" t="s">
        <v>61</v>
      </c>
      <c r="AR2711" t="s">
        <v>61</v>
      </c>
      <c r="AS2711" t="s">
        <v>61</v>
      </c>
      <c r="AT2711" t="s">
        <v>61</v>
      </c>
      <c r="AU2711" t="s">
        <v>61</v>
      </c>
      <c r="AV2711" t="s">
        <v>61</v>
      </c>
      <c r="AW2711" t="s">
        <v>61</v>
      </c>
    </row>
    <row r="2712" spans="1:49" hidden="1" x14ac:dyDescent="0.5">
      <c r="A2712" t="s">
        <v>4851</v>
      </c>
      <c r="B2712" t="str">
        <f t="shared" ref="B2712:B2775" si="102">A2712&amp;"-Ex1"</f>
        <v>Hmi-CPar_017-Ex1</v>
      </c>
      <c r="C2712" t="s">
        <v>56</v>
      </c>
      <c r="D2712" s="1">
        <v>43758</v>
      </c>
      <c r="E2712" t="s">
        <v>1336</v>
      </c>
      <c r="F2712" s="1">
        <v>43866</v>
      </c>
      <c r="G2712" t="s">
        <v>4314</v>
      </c>
      <c r="H2712">
        <v>50</v>
      </c>
      <c r="I2712">
        <v>157</v>
      </c>
      <c r="J2712" t="s">
        <v>4784</v>
      </c>
      <c r="K2712" s="26" t="s">
        <v>61</v>
      </c>
      <c r="L2712" t="s">
        <v>4785</v>
      </c>
      <c r="N2712">
        <v>4</v>
      </c>
      <c r="O2712" t="str">
        <f t="shared" ref="O2712:O2775" si="103">L2712&amp;"_E1"</f>
        <v>Hmi-C_001_E1</v>
      </c>
      <c r="P2712">
        <v>5</v>
      </c>
      <c r="Q2712" t="s">
        <v>73</v>
      </c>
      <c r="R2712">
        <v>100</v>
      </c>
      <c r="S2712">
        <v>50</v>
      </c>
      <c r="T2712">
        <v>50</v>
      </c>
      <c r="U2712" s="35" t="s">
        <v>61</v>
      </c>
      <c r="V2712" t="str">
        <f t="shared" si="99"/>
        <v>Hmi-C_001_E2</v>
      </c>
      <c r="W2712">
        <v>5</v>
      </c>
      <c r="X2712" t="s">
        <v>73</v>
      </c>
      <c r="Y2712">
        <v>100</v>
      </c>
      <c r="Z2712">
        <v>50</v>
      </c>
      <c r="AA2712">
        <v>50</v>
      </c>
      <c r="AB2712" t="s">
        <v>61</v>
      </c>
      <c r="AC2712" t="str">
        <f t="shared" si="100"/>
        <v>Hmi-C_001_E3</v>
      </c>
      <c r="AD2712">
        <v>5</v>
      </c>
      <c r="AE2712" t="s">
        <v>73</v>
      </c>
      <c r="AF2712">
        <v>100</v>
      </c>
      <c r="AG2712">
        <v>50</v>
      </c>
      <c r="AH2712">
        <v>50</v>
      </c>
      <c r="AI2712" t="s">
        <v>61</v>
      </c>
      <c r="AJ2712" t="str">
        <f t="shared" si="101"/>
        <v>Hmi-C_001_E4</v>
      </c>
      <c r="AK2712">
        <v>5</v>
      </c>
      <c r="AL2712" t="s">
        <v>73</v>
      </c>
      <c r="AM2712">
        <v>100</v>
      </c>
      <c r="AN2712">
        <v>50</v>
      </c>
      <c r="AO2712">
        <v>50</v>
      </c>
      <c r="AP2712" t="s">
        <v>61</v>
      </c>
      <c r="AQ2712" t="s">
        <v>61</v>
      </c>
      <c r="AR2712" t="s">
        <v>61</v>
      </c>
      <c r="AS2712" t="s">
        <v>61</v>
      </c>
      <c r="AT2712" t="s">
        <v>61</v>
      </c>
      <c r="AU2712" t="s">
        <v>61</v>
      </c>
      <c r="AV2712" t="s">
        <v>61</v>
      </c>
      <c r="AW2712" t="s">
        <v>61</v>
      </c>
    </row>
    <row r="2713" spans="1:49" hidden="1" x14ac:dyDescent="0.5">
      <c r="A2713" t="s">
        <v>4852</v>
      </c>
      <c r="B2713" t="str">
        <f t="shared" si="102"/>
        <v>Hmi-CPar_018-Ex1</v>
      </c>
      <c r="C2713" t="s">
        <v>56</v>
      </c>
      <c r="D2713" s="1">
        <v>43758</v>
      </c>
      <c r="E2713" t="s">
        <v>1336</v>
      </c>
      <c r="F2713" s="1">
        <v>43866</v>
      </c>
      <c r="G2713" t="s">
        <v>4314</v>
      </c>
      <c r="H2713">
        <v>50</v>
      </c>
      <c r="I2713">
        <v>157</v>
      </c>
      <c r="J2713" t="s">
        <v>4788</v>
      </c>
      <c r="K2713" s="26" t="s">
        <v>61</v>
      </c>
      <c r="L2713" t="s">
        <v>4785</v>
      </c>
      <c r="N2713">
        <v>4</v>
      </c>
      <c r="O2713" t="str">
        <f t="shared" si="103"/>
        <v>Hmi-C_001_E1</v>
      </c>
      <c r="P2713">
        <v>6</v>
      </c>
      <c r="Q2713" t="s">
        <v>73</v>
      </c>
      <c r="R2713">
        <v>100</v>
      </c>
      <c r="S2713">
        <v>50</v>
      </c>
      <c r="T2713">
        <v>50</v>
      </c>
      <c r="U2713" s="35" t="s">
        <v>61</v>
      </c>
      <c r="V2713" t="str">
        <f t="shared" si="99"/>
        <v>Hmi-C_001_E2</v>
      </c>
      <c r="W2713">
        <v>6</v>
      </c>
      <c r="X2713" t="s">
        <v>73</v>
      </c>
      <c r="Y2713">
        <v>100</v>
      </c>
      <c r="Z2713">
        <v>50</v>
      </c>
      <c r="AA2713">
        <v>50</v>
      </c>
      <c r="AB2713" t="s">
        <v>61</v>
      </c>
      <c r="AC2713" t="str">
        <f t="shared" si="100"/>
        <v>Hmi-C_001_E3</v>
      </c>
      <c r="AD2713">
        <v>6</v>
      </c>
      <c r="AE2713" t="s">
        <v>73</v>
      </c>
      <c r="AF2713">
        <v>100</v>
      </c>
      <c r="AG2713">
        <v>50</v>
      </c>
      <c r="AH2713">
        <v>50</v>
      </c>
      <c r="AI2713" t="s">
        <v>61</v>
      </c>
      <c r="AJ2713" t="str">
        <f t="shared" si="101"/>
        <v>Hmi-C_001_E4</v>
      </c>
      <c r="AK2713">
        <v>6</v>
      </c>
      <c r="AL2713" t="s">
        <v>73</v>
      </c>
      <c r="AM2713">
        <v>100</v>
      </c>
      <c r="AN2713">
        <v>50</v>
      </c>
      <c r="AO2713">
        <v>50</v>
      </c>
      <c r="AP2713" t="s">
        <v>61</v>
      </c>
      <c r="AQ2713" t="s">
        <v>61</v>
      </c>
      <c r="AR2713" t="s">
        <v>61</v>
      </c>
      <c r="AS2713" t="s">
        <v>61</v>
      </c>
      <c r="AT2713" t="s">
        <v>61</v>
      </c>
      <c r="AU2713" t="s">
        <v>61</v>
      </c>
      <c r="AV2713" t="s">
        <v>61</v>
      </c>
      <c r="AW2713" t="s">
        <v>61</v>
      </c>
    </row>
    <row r="2714" spans="1:49" hidden="1" x14ac:dyDescent="0.5">
      <c r="A2714" t="s">
        <v>4853</v>
      </c>
      <c r="B2714" t="str">
        <f t="shared" si="102"/>
        <v>Hmi-CPar_019-Ex1</v>
      </c>
      <c r="C2714" t="s">
        <v>56</v>
      </c>
      <c r="D2714" s="1">
        <v>43758</v>
      </c>
      <c r="E2714" t="s">
        <v>1336</v>
      </c>
      <c r="F2714" s="1">
        <v>43866</v>
      </c>
      <c r="G2714" t="s">
        <v>4314</v>
      </c>
      <c r="H2714">
        <v>50</v>
      </c>
      <c r="I2714">
        <v>157</v>
      </c>
      <c r="J2714" t="s">
        <v>4314</v>
      </c>
      <c r="K2714" s="26" t="s">
        <v>61</v>
      </c>
      <c r="L2714" t="s">
        <v>4785</v>
      </c>
      <c r="N2714">
        <v>4</v>
      </c>
      <c r="O2714" t="str">
        <f t="shared" si="103"/>
        <v>Hmi-C_001_E1</v>
      </c>
      <c r="P2714">
        <v>7</v>
      </c>
      <c r="Q2714" t="s">
        <v>73</v>
      </c>
      <c r="R2714">
        <v>100</v>
      </c>
      <c r="S2714">
        <v>50</v>
      </c>
      <c r="T2714">
        <v>50</v>
      </c>
      <c r="U2714" s="35" t="s">
        <v>61</v>
      </c>
      <c r="V2714" t="str">
        <f t="shared" si="99"/>
        <v>Hmi-C_001_E2</v>
      </c>
      <c r="W2714">
        <v>7</v>
      </c>
      <c r="X2714" t="s">
        <v>73</v>
      </c>
      <c r="Y2714">
        <v>100</v>
      </c>
      <c r="Z2714">
        <v>50</v>
      </c>
      <c r="AA2714">
        <v>50</v>
      </c>
      <c r="AB2714" t="s">
        <v>61</v>
      </c>
      <c r="AC2714" t="str">
        <f t="shared" si="100"/>
        <v>Hmi-C_001_E3</v>
      </c>
      <c r="AD2714">
        <v>7</v>
      </c>
      <c r="AE2714" t="s">
        <v>73</v>
      </c>
      <c r="AF2714">
        <v>100</v>
      </c>
      <c r="AG2714">
        <v>50</v>
      </c>
      <c r="AH2714">
        <v>50</v>
      </c>
      <c r="AI2714" t="s">
        <v>61</v>
      </c>
      <c r="AJ2714" t="str">
        <f t="shared" si="101"/>
        <v>Hmi-C_001_E4</v>
      </c>
      <c r="AK2714">
        <v>7</v>
      </c>
      <c r="AL2714" t="s">
        <v>73</v>
      </c>
      <c r="AM2714">
        <v>100</v>
      </c>
      <c r="AN2714">
        <v>50</v>
      </c>
      <c r="AO2714">
        <v>50</v>
      </c>
      <c r="AP2714" t="s">
        <v>61</v>
      </c>
      <c r="AQ2714" t="s">
        <v>61</v>
      </c>
      <c r="AR2714" t="s">
        <v>61</v>
      </c>
      <c r="AS2714" t="s">
        <v>61</v>
      </c>
      <c r="AT2714" t="s">
        <v>61</v>
      </c>
      <c r="AU2714" t="s">
        <v>61</v>
      </c>
      <c r="AV2714" t="s">
        <v>61</v>
      </c>
      <c r="AW2714" t="s">
        <v>61</v>
      </c>
    </row>
    <row r="2715" spans="1:49" hidden="1" x14ac:dyDescent="0.5">
      <c r="A2715" t="s">
        <v>4854</v>
      </c>
      <c r="B2715" t="str">
        <f t="shared" si="102"/>
        <v>Hmi-CPar_020-Ex1</v>
      </c>
      <c r="C2715" t="s">
        <v>56</v>
      </c>
      <c r="D2715" s="1">
        <v>43758</v>
      </c>
      <c r="E2715" t="s">
        <v>1336</v>
      </c>
      <c r="F2715" s="1">
        <v>43866</v>
      </c>
      <c r="G2715" t="s">
        <v>4314</v>
      </c>
      <c r="H2715">
        <v>50</v>
      </c>
      <c r="I2715">
        <v>157</v>
      </c>
      <c r="J2715" t="s">
        <v>4784</v>
      </c>
      <c r="K2715" s="26" t="s">
        <v>61</v>
      </c>
      <c r="L2715" t="s">
        <v>4785</v>
      </c>
      <c r="N2715">
        <v>4</v>
      </c>
      <c r="O2715" t="str">
        <f t="shared" si="103"/>
        <v>Hmi-C_001_E1</v>
      </c>
      <c r="P2715">
        <v>8</v>
      </c>
      <c r="Q2715" t="s">
        <v>73</v>
      </c>
      <c r="R2715">
        <v>100</v>
      </c>
      <c r="S2715">
        <v>50</v>
      </c>
      <c r="T2715">
        <v>50</v>
      </c>
      <c r="U2715" s="35" t="s">
        <v>61</v>
      </c>
      <c r="V2715" t="str">
        <f t="shared" si="99"/>
        <v>Hmi-C_001_E2</v>
      </c>
      <c r="W2715">
        <v>8</v>
      </c>
      <c r="X2715" t="s">
        <v>73</v>
      </c>
      <c r="Y2715">
        <v>100</v>
      </c>
      <c r="Z2715">
        <v>50</v>
      </c>
      <c r="AA2715">
        <v>50</v>
      </c>
      <c r="AB2715" t="s">
        <v>61</v>
      </c>
      <c r="AC2715" t="str">
        <f t="shared" si="100"/>
        <v>Hmi-C_001_E3</v>
      </c>
      <c r="AD2715">
        <v>8</v>
      </c>
      <c r="AE2715" t="s">
        <v>73</v>
      </c>
      <c r="AF2715">
        <v>100</v>
      </c>
      <c r="AG2715">
        <v>50</v>
      </c>
      <c r="AH2715">
        <v>50</v>
      </c>
      <c r="AI2715" t="s">
        <v>61</v>
      </c>
      <c r="AJ2715" t="str">
        <f t="shared" si="101"/>
        <v>Hmi-C_001_E4</v>
      </c>
      <c r="AK2715">
        <v>8</v>
      </c>
      <c r="AL2715" t="s">
        <v>73</v>
      </c>
      <c r="AM2715">
        <v>100</v>
      </c>
      <c r="AN2715">
        <v>50</v>
      </c>
      <c r="AO2715">
        <v>50</v>
      </c>
      <c r="AP2715" t="s">
        <v>61</v>
      </c>
      <c r="AQ2715" t="s">
        <v>61</v>
      </c>
      <c r="AR2715" t="s">
        <v>61</v>
      </c>
      <c r="AS2715" t="s">
        <v>61</v>
      </c>
      <c r="AT2715" t="s">
        <v>61</v>
      </c>
      <c r="AU2715" t="s">
        <v>61</v>
      </c>
      <c r="AV2715" t="s">
        <v>61</v>
      </c>
      <c r="AW2715" t="s">
        <v>61</v>
      </c>
    </row>
    <row r="2716" spans="1:49" hidden="1" x14ac:dyDescent="0.5">
      <c r="A2716" t="s">
        <v>4855</v>
      </c>
      <c r="B2716" t="str">
        <f t="shared" si="102"/>
        <v>Hmi-CPar_021-Ex1</v>
      </c>
      <c r="C2716" t="s">
        <v>56</v>
      </c>
      <c r="D2716" s="1">
        <v>43758</v>
      </c>
      <c r="E2716" t="s">
        <v>1336</v>
      </c>
      <c r="F2716" s="1">
        <v>43866</v>
      </c>
      <c r="G2716" t="s">
        <v>4314</v>
      </c>
      <c r="H2716">
        <v>50</v>
      </c>
      <c r="I2716">
        <v>157</v>
      </c>
      <c r="J2716" t="s">
        <v>4788</v>
      </c>
      <c r="K2716" s="26" t="s">
        <v>61</v>
      </c>
      <c r="L2716" t="s">
        <v>4785</v>
      </c>
      <c r="N2716">
        <v>4</v>
      </c>
      <c r="O2716" t="str">
        <f t="shared" si="103"/>
        <v>Hmi-C_001_E1</v>
      </c>
      <c r="P2716">
        <v>9</v>
      </c>
      <c r="Q2716" t="s">
        <v>73</v>
      </c>
      <c r="R2716">
        <v>100</v>
      </c>
      <c r="S2716">
        <v>50</v>
      </c>
      <c r="T2716">
        <v>50</v>
      </c>
      <c r="U2716" s="35" t="s">
        <v>61</v>
      </c>
      <c r="V2716" t="str">
        <f t="shared" si="99"/>
        <v>Hmi-C_001_E2</v>
      </c>
      <c r="W2716">
        <v>9</v>
      </c>
      <c r="X2716" t="s">
        <v>73</v>
      </c>
      <c r="Y2716">
        <v>100</v>
      </c>
      <c r="Z2716">
        <v>50</v>
      </c>
      <c r="AA2716">
        <v>50</v>
      </c>
      <c r="AB2716" t="s">
        <v>61</v>
      </c>
      <c r="AC2716" t="str">
        <f t="shared" si="100"/>
        <v>Hmi-C_001_E3</v>
      </c>
      <c r="AD2716">
        <v>9</v>
      </c>
      <c r="AE2716" t="s">
        <v>73</v>
      </c>
      <c r="AF2716">
        <v>100</v>
      </c>
      <c r="AG2716">
        <v>50</v>
      </c>
      <c r="AH2716">
        <v>50</v>
      </c>
      <c r="AI2716" t="s">
        <v>61</v>
      </c>
      <c r="AJ2716" t="str">
        <f t="shared" si="101"/>
        <v>Hmi-C_001_E4</v>
      </c>
      <c r="AK2716">
        <v>9</v>
      </c>
      <c r="AL2716" t="s">
        <v>73</v>
      </c>
      <c r="AM2716">
        <v>100</v>
      </c>
      <c r="AN2716">
        <v>50</v>
      </c>
      <c r="AO2716">
        <v>50</v>
      </c>
      <c r="AP2716" t="s">
        <v>61</v>
      </c>
      <c r="AQ2716" t="s">
        <v>61</v>
      </c>
      <c r="AR2716" t="s">
        <v>61</v>
      </c>
      <c r="AS2716" t="s">
        <v>61</v>
      </c>
      <c r="AT2716" t="s">
        <v>61</v>
      </c>
      <c r="AU2716" t="s">
        <v>61</v>
      </c>
      <c r="AV2716" t="s">
        <v>61</v>
      </c>
      <c r="AW2716" t="s">
        <v>61</v>
      </c>
    </row>
    <row r="2717" spans="1:49" hidden="1" x14ac:dyDescent="0.5">
      <c r="A2717" t="s">
        <v>4856</v>
      </c>
      <c r="B2717" t="str">
        <f t="shared" si="102"/>
        <v>Hmi-CPar_022-Ex1</v>
      </c>
      <c r="C2717" t="s">
        <v>56</v>
      </c>
      <c r="D2717" s="1">
        <v>43758</v>
      </c>
      <c r="E2717" t="s">
        <v>1336</v>
      </c>
      <c r="F2717" s="1">
        <v>43866</v>
      </c>
      <c r="G2717" t="s">
        <v>4314</v>
      </c>
      <c r="H2717">
        <v>50</v>
      </c>
      <c r="I2717">
        <v>157</v>
      </c>
      <c r="J2717" t="s">
        <v>4314</v>
      </c>
      <c r="K2717" s="26" t="s">
        <v>61</v>
      </c>
      <c r="L2717" t="s">
        <v>4785</v>
      </c>
      <c r="N2717">
        <v>4</v>
      </c>
      <c r="O2717" t="str">
        <f t="shared" si="103"/>
        <v>Hmi-C_001_E1</v>
      </c>
      <c r="P2717">
        <v>10</v>
      </c>
      <c r="Q2717" t="s">
        <v>73</v>
      </c>
      <c r="R2717">
        <v>100</v>
      </c>
      <c r="S2717">
        <v>50</v>
      </c>
      <c r="T2717">
        <v>50</v>
      </c>
      <c r="U2717" s="35" t="s">
        <v>61</v>
      </c>
      <c r="V2717" t="str">
        <f t="shared" si="99"/>
        <v>Hmi-C_001_E2</v>
      </c>
      <c r="W2717">
        <v>10</v>
      </c>
      <c r="X2717" t="s">
        <v>73</v>
      </c>
      <c r="Y2717">
        <v>100</v>
      </c>
      <c r="Z2717">
        <v>50</v>
      </c>
      <c r="AA2717">
        <v>50</v>
      </c>
      <c r="AB2717" t="s">
        <v>61</v>
      </c>
      <c r="AC2717" t="str">
        <f t="shared" si="100"/>
        <v>Hmi-C_001_E3</v>
      </c>
      <c r="AD2717">
        <v>10</v>
      </c>
      <c r="AE2717" t="s">
        <v>73</v>
      </c>
      <c r="AF2717">
        <v>100</v>
      </c>
      <c r="AG2717">
        <v>50</v>
      </c>
      <c r="AH2717">
        <v>50</v>
      </c>
      <c r="AI2717" t="s">
        <v>61</v>
      </c>
      <c r="AJ2717" t="str">
        <f t="shared" si="101"/>
        <v>Hmi-C_001_E4</v>
      </c>
      <c r="AK2717">
        <v>10</v>
      </c>
      <c r="AL2717" t="s">
        <v>73</v>
      </c>
      <c r="AM2717">
        <v>100</v>
      </c>
      <c r="AN2717">
        <v>50</v>
      </c>
      <c r="AO2717">
        <v>50</v>
      </c>
      <c r="AP2717" t="s">
        <v>61</v>
      </c>
      <c r="AQ2717" t="s">
        <v>61</v>
      </c>
      <c r="AR2717" t="s">
        <v>61</v>
      </c>
      <c r="AS2717" t="s">
        <v>61</v>
      </c>
      <c r="AT2717" t="s">
        <v>61</v>
      </c>
      <c r="AU2717" t="s">
        <v>61</v>
      </c>
      <c r="AV2717" t="s">
        <v>61</v>
      </c>
      <c r="AW2717" t="s">
        <v>61</v>
      </c>
    </row>
    <row r="2718" spans="1:49" hidden="1" x14ac:dyDescent="0.5">
      <c r="A2718" t="s">
        <v>4857</v>
      </c>
      <c r="B2718" t="str">
        <f t="shared" si="102"/>
        <v>Hmi-CPar_023-Ex1</v>
      </c>
      <c r="C2718" t="s">
        <v>56</v>
      </c>
      <c r="D2718" s="1">
        <v>43758</v>
      </c>
      <c r="E2718" t="s">
        <v>1336</v>
      </c>
      <c r="F2718" s="1">
        <v>43866</v>
      </c>
      <c r="G2718" t="s">
        <v>4314</v>
      </c>
      <c r="H2718">
        <v>50</v>
      </c>
      <c r="I2718">
        <v>157</v>
      </c>
      <c r="J2718" t="s">
        <v>4784</v>
      </c>
      <c r="K2718" s="26" t="s">
        <v>61</v>
      </c>
      <c r="L2718" t="s">
        <v>4785</v>
      </c>
      <c r="N2718">
        <v>4</v>
      </c>
      <c r="O2718" t="str">
        <f t="shared" si="103"/>
        <v>Hmi-C_001_E1</v>
      </c>
      <c r="P2718">
        <v>11</v>
      </c>
      <c r="Q2718" s="12" t="s">
        <v>73</v>
      </c>
      <c r="R2718">
        <v>100</v>
      </c>
      <c r="S2718">
        <v>50</v>
      </c>
      <c r="T2718">
        <v>50</v>
      </c>
      <c r="U2718" s="35" t="s">
        <v>61</v>
      </c>
      <c r="V2718" t="str">
        <f t="shared" si="99"/>
        <v>Hmi-C_001_E2</v>
      </c>
      <c r="W2718">
        <v>11</v>
      </c>
      <c r="X2718" s="12" t="s">
        <v>73</v>
      </c>
      <c r="Y2718">
        <v>100</v>
      </c>
      <c r="Z2718">
        <v>50</v>
      </c>
      <c r="AA2718">
        <v>50</v>
      </c>
      <c r="AB2718" t="s">
        <v>61</v>
      </c>
      <c r="AC2718" t="str">
        <f t="shared" si="100"/>
        <v>Hmi-C_001_E3</v>
      </c>
      <c r="AD2718">
        <v>11</v>
      </c>
      <c r="AE2718" s="12" t="s">
        <v>73</v>
      </c>
      <c r="AF2718">
        <v>100</v>
      </c>
      <c r="AG2718">
        <v>50</v>
      </c>
      <c r="AH2718">
        <v>50</v>
      </c>
      <c r="AI2718" t="s">
        <v>61</v>
      </c>
      <c r="AJ2718" t="str">
        <f t="shared" si="101"/>
        <v>Hmi-C_001_E4</v>
      </c>
      <c r="AK2718">
        <v>11</v>
      </c>
      <c r="AL2718" s="12" t="s">
        <v>73</v>
      </c>
      <c r="AM2718">
        <v>100</v>
      </c>
      <c r="AN2718">
        <v>50</v>
      </c>
      <c r="AO2718">
        <v>50</v>
      </c>
      <c r="AP2718" t="s">
        <v>61</v>
      </c>
      <c r="AQ2718" t="s">
        <v>61</v>
      </c>
      <c r="AR2718" t="s">
        <v>61</v>
      </c>
      <c r="AS2718" t="s">
        <v>61</v>
      </c>
      <c r="AT2718" t="s">
        <v>61</v>
      </c>
      <c r="AU2718" t="s">
        <v>61</v>
      </c>
      <c r="AV2718" t="s">
        <v>61</v>
      </c>
      <c r="AW2718" t="s">
        <v>61</v>
      </c>
    </row>
    <row r="2719" spans="1:49" hidden="1" x14ac:dyDescent="0.5">
      <c r="A2719" t="s">
        <v>4858</v>
      </c>
      <c r="B2719" t="str">
        <f t="shared" si="102"/>
        <v>Hmi-CPar_024-Ex1</v>
      </c>
      <c r="C2719" t="s">
        <v>56</v>
      </c>
      <c r="D2719" s="1">
        <v>43758</v>
      </c>
      <c r="E2719" t="s">
        <v>1336</v>
      </c>
      <c r="F2719" s="1">
        <v>43866</v>
      </c>
      <c r="G2719" t="s">
        <v>4314</v>
      </c>
      <c r="H2719">
        <v>50</v>
      </c>
      <c r="I2719">
        <v>157</v>
      </c>
      <c r="J2719" t="s">
        <v>4788</v>
      </c>
      <c r="K2719" s="26" t="s">
        <v>61</v>
      </c>
      <c r="L2719" t="s">
        <v>4785</v>
      </c>
      <c r="N2719">
        <v>4</v>
      </c>
      <c r="O2719" t="str">
        <f t="shared" si="103"/>
        <v>Hmi-C_001_E1</v>
      </c>
      <c r="P2719">
        <v>12</v>
      </c>
      <c r="Q2719" s="12" t="s">
        <v>73</v>
      </c>
      <c r="R2719">
        <v>100</v>
      </c>
      <c r="S2719">
        <v>50</v>
      </c>
      <c r="T2719">
        <v>50</v>
      </c>
      <c r="U2719" s="35" t="s">
        <v>61</v>
      </c>
      <c r="V2719" t="str">
        <f t="shared" si="99"/>
        <v>Hmi-C_001_E2</v>
      </c>
      <c r="W2719">
        <v>12</v>
      </c>
      <c r="X2719" s="12" t="s">
        <v>73</v>
      </c>
      <c r="Y2719">
        <v>100</v>
      </c>
      <c r="Z2719">
        <v>50</v>
      </c>
      <c r="AA2719">
        <v>50</v>
      </c>
      <c r="AB2719" t="s">
        <v>61</v>
      </c>
      <c r="AC2719" t="str">
        <f t="shared" si="100"/>
        <v>Hmi-C_001_E3</v>
      </c>
      <c r="AD2719">
        <v>12</v>
      </c>
      <c r="AE2719" s="12" t="s">
        <v>73</v>
      </c>
      <c r="AF2719">
        <v>100</v>
      </c>
      <c r="AG2719">
        <v>50</v>
      </c>
      <c r="AH2719">
        <v>50</v>
      </c>
      <c r="AI2719" t="s">
        <v>61</v>
      </c>
      <c r="AJ2719" t="str">
        <f t="shared" si="101"/>
        <v>Hmi-C_001_E4</v>
      </c>
      <c r="AK2719">
        <v>12</v>
      </c>
      <c r="AL2719" s="12" t="s">
        <v>73</v>
      </c>
      <c r="AM2719">
        <v>100</v>
      </c>
      <c r="AN2719">
        <v>50</v>
      </c>
      <c r="AO2719">
        <v>50</v>
      </c>
      <c r="AP2719" t="s">
        <v>61</v>
      </c>
      <c r="AQ2719" t="s">
        <v>61</v>
      </c>
      <c r="AR2719" t="s">
        <v>61</v>
      </c>
      <c r="AS2719" t="s">
        <v>61</v>
      </c>
      <c r="AT2719" t="s">
        <v>61</v>
      </c>
      <c r="AU2719" t="s">
        <v>61</v>
      </c>
      <c r="AV2719" t="s">
        <v>61</v>
      </c>
      <c r="AW2719" t="s">
        <v>61</v>
      </c>
    </row>
    <row r="2720" spans="1:49" hidden="1" x14ac:dyDescent="0.5">
      <c r="A2720" t="s">
        <v>4859</v>
      </c>
      <c r="B2720" t="str">
        <f t="shared" si="102"/>
        <v>Hmi-CPar_025-Ex1</v>
      </c>
      <c r="C2720" t="s">
        <v>56</v>
      </c>
      <c r="D2720" s="1">
        <v>43758</v>
      </c>
      <c r="E2720" t="s">
        <v>1336</v>
      </c>
      <c r="F2720" s="1">
        <v>43866</v>
      </c>
      <c r="G2720" t="s">
        <v>4314</v>
      </c>
      <c r="H2720">
        <v>50</v>
      </c>
      <c r="I2720">
        <v>157</v>
      </c>
      <c r="J2720" t="s">
        <v>4314</v>
      </c>
      <c r="K2720" s="26" t="s">
        <v>61</v>
      </c>
      <c r="L2720" t="s">
        <v>4785</v>
      </c>
      <c r="N2720">
        <v>4</v>
      </c>
      <c r="O2720" t="str">
        <f t="shared" si="103"/>
        <v>Hmi-C_001_E1</v>
      </c>
      <c r="P2720">
        <v>1</v>
      </c>
      <c r="Q2720" s="12" t="s">
        <v>71</v>
      </c>
      <c r="R2720">
        <v>100</v>
      </c>
      <c r="S2720">
        <v>50</v>
      </c>
      <c r="T2720">
        <v>50</v>
      </c>
      <c r="U2720" s="35" t="s">
        <v>61</v>
      </c>
      <c r="V2720" t="str">
        <f t="shared" si="99"/>
        <v>Hmi-C_001_E2</v>
      </c>
      <c r="W2720">
        <v>1</v>
      </c>
      <c r="X2720" s="12" t="s">
        <v>71</v>
      </c>
      <c r="Y2720">
        <v>100</v>
      </c>
      <c r="Z2720">
        <v>50</v>
      </c>
      <c r="AA2720">
        <v>50</v>
      </c>
      <c r="AB2720" t="s">
        <v>61</v>
      </c>
      <c r="AC2720" t="str">
        <f t="shared" si="100"/>
        <v>Hmi-C_001_E3</v>
      </c>
      <c r="AD2720">
        <v>1</v>
      </c>
      <c r="AE2720" s="12" t="s">
        <v>71</v>
      </c>
      <c r="AF2720">
        <v>100</v>
      </c>
      <c r="AG2720">
        <v>50</v>
      </c>
      <c r="AH2720">
        <v>50</v>
      </c>
      <c r="AI2720" t="s">
        <v>61</v>
      </c>
      <c r="AJ2720" t="str">
        <f t="shared" si="101"/>
        <v>Hmi-C_001_E4</v>
      </c>
      <c r="AK2720">
        <v>1</v>
      </c>
      <c r="AL2720" s="12" t="s">
        <v>71</v>
      </c>
      <c r="AM2720">
        <v>100</v>
      </c>
      <c r="AN2720">
        <v>50</v>
      </c>
      <c r="AO2720">
        <v>50</v>
      </c>
      <c r="AP2720" t="s">
        <v>61</v>
      </c>
      <c r="AQ2720" t="s">
        <v>61</v>
      </c>
      <c r="AR2720" t="s">
        <v>61</v>
      </c>
      <c r="AS2720" t="s">
        <v>61</v>
      </c>
      <c r="AT2720" t="s">
        <v>61</v>
      </c>
      <c r="AU2720" t="s">
        <v>61</v>
      </c>
      <c r="AV2720" t="s">
        <v>61</v>
      </c>
      <c r="AW2720" t="s">
        <v>61</v>
      </c>
    </row>
    <row r="2721" spans="1:49" hidden="1" x14ac:dyDescent="0.5">
      <c r="A2721" t="s">
        <v>4860</v>
      </c>
      <c r="B2721" t="str">
        <f t="shared" si="102"/>
        <v>Hmi-CPar_026-Ex1</v>
      </c>
      <c r="C2721" t="s">
        <v>56</v>
      </c>
      <c r="D2721" s="1">
        <v>43758</v>
      </c>
      <c r="E2721" t="s">
        <v>1336</v>
      </c>
      <c r="F2721" s="1">
        <v>43866</v>
      </c>
      <c r="G2721" t="s">
        <v>4314</v>
      </c>
      <c r="H2721">
        <v>50</v>
      </c>
      <c r="I2721">
        <v>157</v>
      </c>
      <c r="J2721" t="s">
        <v>4784</v>
      </c>
      <c r="K2721" s="26" t="s">
        <v>61</v>
      </c>
      <c r="L2721" t="s">
        <v>4785</v>
      </c>
      <c r="N2721">
        <v>4</v>
      </c>
      <c r="O2721" t="str">
        <f t="shared" si="103"/>
        <v>Hmi-C_001_E1</v>
      </c>
      <c r="P2721">
        <v>2</v>
      </c>
      <c r="Q2721" s="12" t="s">
        <v>71</v>
      </c>
      <c r="R2721">
        <v>100</v>
      </c>
      <c r="S2721">
        <v>50</v>
      </c>
      <c r="T2721">
        <v>50</v>
      </c>
      <c r="U2721" s="35" t="s">
        <v>61</v>
      </c>
      <c r="V2721" t="str">
        <f t="shared" si="99"/>
        <v>Hmi-C_001_E2</v>
      </c>
      <c r="W2721">
        <v>2</v>
      </c>
      <c r="X2721" s="12" t="s">
        <v>71</v>
      </c>
      <c r="Y2721">
        <v>100</v>
      </c>
      <c r="Z2721">
        <v>50</v>
      </c>
      <c r="AA2721">
        <v>50</v>
      </c>
      <c r="AB2721" t="s">
        <v>61</v>
      </c>
      <c r="AC2721" t="str">
        <f t="shared" si="100"/>
        <v>Hmi-C_001_E3</v>
      </c>
      <c r="AD2721">
        <v>2</v>
      </c>
      <c r="AE2721" s="12" t="s">
        <v>71</v>
      </c>
      <c r="AF2721">
        <v>100</v>
      </c>
      <c r="AG2721">
        <v>50</v>
      </c>
      <c r="AH2721">
        <v>50</v>
      </c>
      <c r="AI2721" t="s">
        <v>61</v>
      </c>
      <c r="AJ2721" t="str">
        <f t="shared" si="101"/>
        <v>Hmi-C_001_E4</v>
      </c>
      <c r="AK2721">
        <v>2</v>
      </c>
      <c r="AL2721" s="12" t="s">
        <v>71</v>
      </c>
      <c r="AM2721">
        <v>100</v>
      </c>
      <c r="AN2721">
        <v>50</v>
      </c>
      <c r="AO2721">
        <v>50</v>
      </c>
      <c r="AP2721" t="s">
        <v>61</v>
      </c>
      <c r="AQ2721" t="s">
        <v>61</v>
      </c>
      <c r="AR2721" t="s">
        <v>61</v>
      </c>
      <c r="AS2721" t="s">
        <v>61</v>
      </c>
      <c r="AT2721" t="s">
        <v>61</v>
      </c>
      <c r="AU2721" t="s">
        <v>61</v>
      </c>
      <c r="AV2721" t="s">
        <v>61</v>
      </c>
      <c r="AW2721" t="s">
        <v>61</v>
      </c>
    </row>
    <row r="2722" spans="1:49" hidden="1" x14ac:dyDescent="0.5">
      <c r="A2722" t="s">
        <v>4861</v>
      </c>
      <c r="B2722" t="str">
        <f t="shared" si="102"/>
        <v>Hmi-CPar_027-Ex1</v>
      </c>
      <c r="C2722" t="s">
        <v>56</v>
      </c>
      <c r="D2722" s="1">
        <v>43758</v>
      </c>
      <c r="E2722" t="s">
        <v>1336</v>
      </c>
      <c r="F2722" s="1">
        <v>43866</v>
      </c>
      <c r="G2722" t="s">
        <v>4314</v>
      </c>
      <c r="H2722">
        <v>50</v>
      </c>
      <c r="I2722">
        <v>157</v>
      </c>
      <c r="J2722" t="s">
        <v>4788</v>
      </c>
      <c r="K2722" s="26" t="s">
        <v>61</v>
      </c>
      <c r="L2722" t="s">
        <v>4785</v>
      </c>
      <c r="N2722">
        <v>4</v>
      </c>
      <c r="O2722" t="str">
        <f t="shared" si="103"/>
        <v>Hmi-C_001_E1</v>
      </c>
      <c r="P2722">
        <v>3</v>
      </c>
      <c r="Q2722" s="12" t="s">
        <v>71</v>
      </c>
      <c r="R2722">
        <v>100</v>
      </c>
      <c r="S2722">
        <v>50</v>
      </c>
      <c r="T2722">
        <v>50</v>
      </c>
      <c r="U2722" s="35" t="s">
        <v>61</v>
      </c>
      <c r="V2722" t="str">
        <f t="shared" si="99"/>
        <v>Hmi-C_001_E2</v>
      </c>
      <c r="W2722">
        <v>3</v>
      </c>
      <c r="X2722" s="12" t="s">
        <v>71</v>
      </c>
      <c r="Y2722">
        <v>100</v>
      </c>
      <c r="Z2722">
        <v>50</v>
      </c>
      <c r="AA2722">
        <v>50</v>
      </c>
      <c r="AB2722" t="s">
        <v>61</v>
      </c>
      <c r="AC2722" t="str">
        <f t="shared" si="100"/>
        <v>Hmi-C_001_E3</v>
      </c>
      <c r="AD2722">
        <v>3</v>
      </c>
      <c r="AE2722" s="12" t="s">
        <v>71</v>
      </c>
      <c r="AF2722">
        <v>100</v>
      </c>
      <c r="AG2722">
        <v>50</v>
      </c>
      <c r="AH2722">
        <v>50</v>
      </c>
      <c r="AI2722" t="s">
        <v>61</v>
      </c>
      <c r="AJ2722" t="str">
        <f t="shared" si="101"/>
        <v>Hmi-C_001_E4</v>
      </c>
      <c r="AK2722">
        <v>3</v>
      </c>
      <c r="AL2722" s="12" t="s">
        <v>71</v>
      </c>
      <c r="AM2722">
        <v>100</v>
      </c>
      <c r="AN2722">
        <v>50</v>
      </c>
      <c r="AO2722">
        <v>50</v>
      </c>
      <c r="AP2722" t="s">
        <v>61</v>
      </c>
      <c r="AQ2722" t="s">
        <v>61</v>
      </c>
      <c r="AR2722" t="s">
        <v>61</v>
      </c>
      <c r="AS2722" t="s">
        <v>61</v>
      </c>
      <c r="AT2722" t="s">
        <v>61</v>
      </c>
      <c r="AU2722" t="s">
        <v>61</v>
      </c>
      <c r="AV2722" t="s">
        <v>61</v>
      </c>
      <c r="AW2722" t="s">
        <v>61</v>
      </c>
    </row>
    <row r="2723" spans="1:49" hidden="1" x14ac:dyDescent="0.5">
      <c r="A2723" t="s">
        <v>4862</v>
      </c>
      <c r="B2723" t="str">
        <f t="shared" si="102"/>
        <v>Hmi-CPar_028-Ex1</v>
      </c>
      <c r="C2723" t="s">
        <v>56</v>
      </c>
      <c r="D2723" s="1">
        <v>43758</v>
      </c>
      <c r="E2723" t="s">
        <v>1336</v>
      </c>
      <c r="F2723" s="1">
        <v>43866</v>
      </c>
      <c r="G2723" t="s">
        <v>4314</v>
      </c>
      <c r="H2723">
        <v>50</v>
      </c>
      <c r="I2723">
        <v>157</v>
      </c>
      <c r="J2723" t="s">
        <v>4314</v>
      </c>
      <c r="K2723" s="26" t="s">
        <v>61</v>
      </c>
      <c r="L2723" t="s">
        <v>4785</v>
      </c>
      <c r="N2723">
        <v>4</v>
      </c>
      <c r="O2723" t="str">
        <f t="shared" si="103"/>
        <v>Hmi-C_001_E1</v>
      </c>
      <c r="P2723">
        <v>4</v>
      </c>
      <c r="Q2723" s="12" t="s">
        <v>71</v>
      </c>
      <c r="R2723">
        <v>100</v>
      </c>
      <c r="S2723">
        <v>50</v>
      </c>
      <c r="T2723">
        <v>50</v>
      </c>
      <c r="U2723" s="35" t="s">
        <v>61</v>
      </c>
      <c r="V2723" t="str">
        <f t="shared" si="99"/>
        <v>Hmi-C_001_E2</v>
      </c>
      <c r="W2723">
        <v>4</v>
      </c>
      <c r="X2723" s="12" t="s">
        <v>71</v>
      </c>
      <c r="Y2723">
        <v>100</v>
      </c>
      <c r="Z2723">
        <v>50</v>
      </c>
      <c r="AA2723">
        <v>50</v>
      </c>
      <c r="AB2723" t="s">
        <v>61</v>
      </c>
      <c r="AC2723" t="str">
        <f t="shared" si="100"/>
        <v>Hmi-C_001_E3</v>
      </c>
      <c r="AD2723">
        <v>4</v>
      </c>
      <c r="AE2723" s="12" t="s">
        <v>71</v>
      </c>
      <c r="AF2723">
        <v>100</v>
      </c>
      <c r="AG2723">
        <v>50</v>
      </c>
      <c r="AH2723">
        <v>50</v>
      </c>
      <c r="AI2723" t="s">
        <v>61</v>
      </c>
      <c r="AJ2723" t="str">
        <f t="shared" si="101"/>
        <v>Hmi-C_001_E4</v>
      </c>
      <c r="AK2723">
        <v>4</v>
      </c>
      <c r="AL2723" s="12" t="s">
        <v>71</v>
      </c>
      <c r="AM2723">
        <v>100</v>
      </c>
      <c r="AN2723">
        <v>50</v>
      </c>
      <c r="AO2723">
        <v>50</v>
      </c>
      <c r="AP2723" t="s">
        <v>61</v>
      </c>
      <c r="AQ2723" t="s">
        <v>61</v>
      </c>
      <c r="AR2723" t="s">
        <v>61</v>
      </c>
      <c r="AS2723" t="s">
        <v>61</v>
      </c>
      <c r="AT2723" t="s">
        <v>61</v>
      </c>
      <c r="AU2723" t="s">
        <v>61</v>
      </c>
      <c r="AV2723" t="s">
        <v>61</v>
      </c>
      <c r="AW2723" t="s">
        <v>61</v>
      </c>
    </row>
    <row r="2724" spans="1:49" hidden="1" x14ac:dyDescent="0.5">
      <c r="A2724" t="s">
        <v>4863</v>
      </c>
      <c r="B2724" t="str">
        <f t="shared" si="102"/>
        <v>Hmi-CPar_029-Ex1</v>
      </c>
      <c r="C2724" t="s">
        <v>56</v>
      </c>
      <c r="D2724" s="1">
        <v>43758</v>
      </c>
      <c r="E2724" t="s">
        <v>1336</v>
      </c>
      <c r="F2724" s="1">
        <v>43866</v>
      </c>
      <c r="G2724" t="s">
        <v>4314</v>
      </c>
      <c r="H2724">
        <v>50</v>
      </c>
      <c r="I2724">
        <v>157</v>
      </c>
      <c r="J2724" t="s">
        <v>4784</v>
      </c>
      <c r="K2724" s="26" t="s">
        <v>61</v>
      </c>
      <c r="L2724" t="s">
        <v>4785</v>
      </c>
      <c r="N2724">
        <v>4</v>
      </c>
      <c r="O2724" t="str">
        <f t="shared" si="103"/>
        <v>Hmi-C_001_E1</v>
      </c>
      <c r="P2724">
        <v>5</v>
      </c>
      <c r="Q2724" s="12" t="s">
        <v>71</v>
      </c>
      <c r="R2724">
        <v>100</v>
      </c>
      <c r="S2724">
        <v>50</v>
      </c>
      <c r="T2724">
        <v>50</v>
      </c>
      <c r="U2724" s="35" t="s">
        <v>61</v>
      </c>
      <c r="V2724" t="str">
        <f t="shared" si="99"/>
        <v>Hmi-C_001_E2</v>
      </c>
      <c r="W2724">
        <v>5</v>
      </c>
      <c r="X2724" s="12" t="s">
        <v>71</v>
      </c>
      <c r="Y2724">
        <v>100</v>
      </c>
      <c r="Z2724">
        <v>50</v>
      </c>
      <c r="AA2724">
        <v>50</v>
      </c>
      <c r="AB2724" t="s">
        <v>61</v>
      </c>
      <c r="AC2724" t="str">
        <f t="shared" si="100"/>
        <v>Hmi-C_001_E3</v>
      </c>
      <c r="AD2724">
        <v>5</v>
      </c>
      <c r="AE2724" s="12" t="s">
        <v>71</v>
      </c>
      <c r="AF2724">
        <v>100</v>
      </c>
      <c r="AG2724">
        <v>50</v>
      </c>
      <c r="AH2724">
        <v>50</v>
      </c>
      <c r="AI2724" t="s">
        <v>61</v>
      </c>
      <c r="AJ2724" t="str">
        <f t="shared" si="101"/>
        <v>Hmi-C_001_E4</v>
      </c>
      <c r="AK2724">
        <v>5</v>
      </c>
      <c r="AL2724" s="12" t="s">
        <v>71</v>
      </c>
      <c r="AM2724">
        <v>100</v>
      </c>
      <c r="AN2724">
        <v>50</v>
      </c>
      <c r="AO2724">
        <v>50</v>
      </c>
      <c r="AP2724" t="s">
        <v>61</v>
      </c>
      <c r="AQ2724" t="s">
        <v>61</v>
      </c>
      <c r="AR2724" t="s">
        <v>61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</row>
    <row r="2725" spans="1:49" hidden="1" x14ac:dyDescent="0.5">
      <c r="A2725" t="s">
        <v>4864</v>
      </c>
      <c r="B2725" t="str">
        <f t="shared" si="102"/>
        <v>Hmi-CPar_030-Ex1</v>
      </c>
      <c r="C2725" t="s">
        <v>56</v>
      </c>
      <c r="D2725" s="1">
        <v>43758</v>
      </c>
      <c r="E2725" t="s">
        <v>1336</v>
      </c>
      <c r="F2725" s="1">
        <v>43866</v>
      </c>
      <c r="G2725" t="s">
        <v>4314</v>
      </c>
      <c r="H2725">
        <v>50</v>
      </c>
      <c r="I2725">
        <v>157</v>
      </c>
      <c r="J2725" t="s">
        <v>4788</v>
      </c>
      <c r="K2725" s="26" t="s">
        <v>61</v>
      </c>
      <c r="L2725" t="s">
        <v>4785</v>
      </c>
      <c r="N2725">
        <v>4</v>
      </c>
      <c r="O2725" t="str">
        <f t="shared" si="103"/>
        <v>Hmi-C_001_E1</v>
      </c>
      <c r="P2725">
        <v>6</v>
      </c>
      <c r="Q2725" s="12" t="s">
        <v>71</v>
      </c>
      <c r="R2725">
        <v>100</v>
      </c>
      <c r="S2725">
        <v>50</v>
      </c>
      <c r="T2725">
        <v>50</v>
      </c>
      <c r="U2725" s="35" t="s">
        <v>61</v>
      </c>
      <c r="V2725" t="str">
        <f t="shared" si="99"/>
        <v>Hmi-C_001_E2</v>
      </c>
      <c r="W2725">
        <v>6</v>
      </c>
      <c r="X2725" s="12" t="s">
        <v>71</v>
      </c>
      <c r="Y2725">
        <v>100</v>
      </c>
      <c r="Z2725">
        <v>50</v>
      </c>
      <c r="AA2725">
        <v>50</v>
      </c>
      <c r="AB2725" t="s">
        <v>61</v>
      </c>
      <c r="AC2725" t="str">
        <f t="shared" si="100"/>
        <v>Hmi-C_001_E3</v>
      </c>
      <c r="AD2725">
        <v>6</v>
      </c>
      <c r="AE2725" s="12" t="s">
        <v>71</v>
      </c>
      <c r="AF2725">
        <v>100</v>
      </c>
      <c r="AG2725">
        <v>50</v>
      </c>
      <c r="AH2725">
        <v>50</v>
      </c>
      <c r="AI2725" t="s">
        <v>61</v>
      </c>
      <c r="AJ2725" t="str">
        <f t="shared" si="101"/>
        <v>Hmi-C_001_E4</v>
      </c>
      <c r="AK2725">
        <v>6</v>
      </c>
      <c r="AL2725" s="12" t="s">
        <v>71</v>
      </c>
      <c r="AM2725">
        <v>100</v>
      </c>
      <c r="AN2725">
        <v>50</v>
      </c>
      <c r="AO2725">
        <v>50</v>
      </c>
      <c r="AP2725" t="s">
        <v>61</v>
      </c>
      <c r="AQ2725" t="s">
        <v>61</v>
      </c>
      <c r="AR2725" t="s">
        <v>61</v>
      </c>
      <c r="AS2725" t="s">
        <v>61</v>
      </c>
      <c r="AT2725" t="s">
        <v>61</v>
      </c>
      <c r="AU2725" t="s">
        <v>61</v>
      </c>
      <c r="AV2725" t="s">
        <v>61</v>
      </c>
      <c r="AW2725" t="s">
        <v>61</v>
      </c>
    </row>
    <row r="2726" spans="1:49" hidden="1" x14ac:dyDescent="0.5">
      <c r="A2726" t="s">
        <v>4865</v>
      </c>
      <c r="B2726" t="str">
        <f t="shared" si="102"/>
        <v>Hmi-CPar_031-Ex1</v>
      </c>
      <c r="C2726" t="s">
        <v>56</v>
      </c>
      <c r="D2726" s="1">
        <v>43758</v>
      </c>
      <c r="E2726" t="s">
        <v>1336</v>
      </c>
      <c r="F2726" s="1">
        <v>43866</v>
      </c>
      <c r="G2726" t="s">
        <v>4314</v>
      </c>
      <c r="H2726">
        <v>50</v>
      </c>
      <c r="I2726">
        <v>157</v>
      </c>
      <c r="J2726" t="s">
        <v>4314</v>
      </c>
      <c r="K2726" s="26" t="s">
        <v>61</v>
      </c>
      <c r="L2726" t="s">
        <v>4785</v>
      </c>
      <c r="N2726">
        <v>4</v>
      </c>
      <c r="O2726" t="str">
        <f t="shared" si="103"/>
        <v>Hmi-C_001_E1</v>
      </c>
      <c r="P2726">
        <v>7</v>
      </c>
      <c r="Q2726" s="12" t="s">
        <v>71</v>
      </c>
      <c r="R2726">
        <v>100</v>
      </c>
      <c r="S2726">
        <v>50</v>
      </c>
      <c r="T2726">
        <v>50</v>
      </c>
      <c r="U2726" s="35" t="s">
        <v>61</v>
      </c>
      <c r="V2726" t="str">
        <f t="shared" si="99"/>
        <v>Hmi-C_001_E2</v>
      </c>
      <c r="W2726">
        <v>7</v>
      </c>
      <c r="X2726" s="12" t="s">
        <v>71</v>
      </c>
      <c r="Y2726">
        <v>100</v>
      </c>
      <c r="Z2726">
        <v>50</v>
      </c>
      <c r="AA2726">
        <v>50</v>
      </c>
      <c r="AB2726" t="s">
        <v>61</v>
      </c>
      <c r="AC2726" t="str">
        <f t="shared" si="100"/>
        <v>Hmi-C_001_E3</v>
      </c>
      <c r="AD2726">
        <v>7</v>
      </c>
      <c r="AE2726" s="12" t="s">
        <v>71</v>
      </c>
      <c r="AF2726">
        <v>100</v>
      </c>
      <c r="AG2726">
        <v>50</v>
      </c>
      <c r="AH2726">
        <v>50</v>
      </c>
      <c r="AI2726" t="s">
        <v>61</v>
      </c>
      <c r="AJ2726" t="str">
        <f t="shared" si="101"/>
        <v>Hmi-C_001_E4</v>
      </c>
      <c r="AK2726">
        <v>7</v>
      </c>
      <c r="AL2726" s="12" t="s">
        <v>71</v>
      </c>
      <c r="AM2726">
        <v>100</v>
      </c>
      <c r="AN2726">
        <v>50</v>
      </c>
      <c r="AO2726">
        <v>50</v>
      </c>
      <c r="AP2726" t="s">
        <v>61</v>
      </c>
      <c r="AQ2726" t="s">
        <v>61</v>
      </c>
      <c r="AR2726" t="s">
        <v>61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</row>
    <row r="2727" spans="1:49" hidden="1" x14ac:dyDescent="0.5">
      <c r="A2727" t="s">
        <v>4866</v>
      </c>
      <c r="B2727" t="str">
        <f t="shared" si="102"/>
        <v>Hmi-CPar_032-Ex1</v>
      </c>
      <c r="C2727" t="s">
        <v>56</v>
      </c>
      <c r="D2727" s="1">
        <v>43758</v>
      </c>
      <c r="E2727" t="s">
        <v>1336</v>
      </c>
      <c r="F2727" s="1">
        <v>43866</v>
      </c>
      <c r="G2727" t="s">
        <v>4314</v>
      </c>
      <c r="H2727">
        <v>50</v>
      </c>
      <c r="I2727">
        <v>157</v>
      </c>
      <c r="J2727" t="s">
        <v>4784</v>
      </c>
      <c r="K2727" s="26" t="s">
        <v>61</v>
      </c>
      <c r="L2727" t="s">
        <v>4785</v>
      </c>
      <c r="N2727">
        <v>4</v>
      </c>
      <c r="O2727" t="str">
        <f t="shared" si="103"/>
        <v>Hmi-C_001_E1</v>
      </c>
      <c r="P2727">
        <v>8</v>
      </c>
      <c r="Q2727" s="12" t="s">
        <v>71</v>
      </c>
      <c r="R2727">
        <v>100</v>
      </c>
      <c r="S2727">
        <v>50</v>
      </c>
      <c r="T2727">
        <v>50</v>
      </c>
      <c r="U2727" s="35" t="s">
        <v>61</v>
      </c>
      <c r="V2727" t="str">
        <f t="shared" si="99"/>
        <v>Hmi-C_001_E2</v>
      </c>
      <c r="W2727">
        <v>8</v>
      </c>
      <c r="X2727" s="12" t="s">
        <v>71</v>
      </c>
      <c r="Y2727">
        <v>100</v>
      </c>
      <c r="Z2727">
        <v>50</v>
      </c>
      <c r="AA2727">
        <v>50</v>
      </c>
      <c r="AB2727" t="s">
        <v>61</v>
      </c>
      <c r="AC2727" t="str">
        <f t="shared" si="100"/>
        <v>Hmi-C_001_E3</v>
      </c>
      <c r="AD2727">
        <v>8</v>
      </c>
      <c r="AE2727" s="12" t="s">
        <v>71</v>
      </c>
      <c r="AF2727">
        <v>100</v>
      </c>
      <c r="AG2727">
        <v>50</v>
      </c>
      <c r="AH2727">
        <v>50</v>
      </c>
      <c r="AI2727" t="s">
        <v>61</v>
      </c>
      <c r="AJ2727" t="str">
        <f t="shared" si="101"/>
        <v>Hmi-C_001_E4</v>
      </c>
      <c r="AK2727">
        <v>8</v>
      </c>
      <c r="AL2727" s="12" t="s">
        <v>71</v>
      </c>
      <c r="AM2727">
        <v>100</v>
      </c>
      <c r="AN2727">
        <v>50</v>
      </c>
      <c r="AO2727">
        <v>50</v>
      </c>
      <c r="AP2727" t="s">
        <v>61</v>
      </c>
      <c r="AQ2727" t="s">
        <v>61</v>
      </c>
      <c r="AR2727" t="s">
        <v>61</v>
      </c>
      <c r="AS2727" t="s">
        <v>61</v>
      </c>
      <c r="AT2727" t="s">
        <v>61</v>
      </c>
      <c r="AU2727" t="s">
        <v>61</v>
      </c>
      <c r="AV2727" t="s">
        <v>61</v>
      </c>
      <c r="AW2727" t="s">
        <v>61</v>
      </c>
    </row>
    <row r="2728" spans="1:49" hidden="1" x14ac:dyDescent="0.5">
      <c r="A2728" t="s">
        <v>4867</v>
      </c>
      <c r="B2728" t="str">
        <f t="shared" si="102"/>
        <v>Hmi-CPar_033-Ex1</v>
      </c>
      <c r="C2728" t="s">
        <v>56</v>
      </c>
      <c r="D2728" s="1">
        <v>43758</v>
      </c>
      <c r="E2728" t="s">
        <v>1336</v>
      </c>
      <c r="F2728" s="1">
        <v>43866</v>
      </c>
      <c r="G2728" t="s">
        <v>4868</v>
      </c>
      <c r="H2728">
        <v>50</v>
      </c>
      <c r="I2728">
        <v>157</v>
      </c>
      <c r="J2728" t="s">
        <v>4788</v>
      </c>
      <c r="K2728" s="26" t="s">
        <v>61</v>
      </c>
      <c r="L2728" t="s">
        <v>4785</v>
      </c>
      <c r="N2728">
        <v>4</v>
      </c>
      <c r="O2728" t="str">
        <f t="shared" si="103"/>
        <v>Hmi-C_001_E1</v>
      </c>
      <c r="P2728">
        <v>9</v>
      </c>
      <c r="Q2728" s="12" t="s">
        <v>71</v>
      </c>
      <c r="R2728">
        <v>100</v>
      </c>
      <c r="S2728">
        <v>50</v>
      </c>
      <c r="T2728">
        <v>50</v>
      </c>
      <c r="U2728" s="35" t="s">
        <v>61</v>
      </c>
      <c r="V2728" t="str">
        <f t="shared" si="99"/>
        <v>Hmi-C_001_E2</v>
      </c>
      <c r="W2728">
        <v>9</v>
      </c>
      <c r="X2728" s="12" t="s">
        <v>71</v>
      </c>
      <c r="Y2728">
        <v>100</v>
      </c>
      <c r="Z2728">
        <v>50</v>
      </c>
      <c r="AA2728">
        <v>50</v>
      </c>
      <c r="AB2728" t="s">
        <v>61</v>
      </c>
      <c r="AC2728" t="str">
        <f t="shared" si="100"/>
        <v>Hmi-C_001_E3</v>
      </c>
      <c r="AD2728">
        <v>9</v>
      </c>
      <c r="AE2728" s="12" t="s">
        <v>71</v>
      </c>
      <c r="AF2728">
        <v>100</v>
      </c>
      <c r="AG2728">
        <v>50</v>
      </c>
      <c r="AH2728">
        <v>50</v>
      </c>
      <c r="AI2728" t="s">
        <v>61</v>
      </c>
      <c r="AJ2728" t="str">
        <f t="shared" si="101"/>
        <v>Hmi-C_001_E4</v>
      </c>
      <c r="AK2728">
        <v>9</v>
      </c>
      <c r="AL2728" s="12" t="s">
        <v>71</v>
      </c>
      <c r="AM2728">
        <v>100</v>
      </c>
      <c r="AN2728">
        <v>50</v>
      </c>
      <c r="AO2728">
        <v>50</v>
      </c>
      <c r="AP2728" t="s">
        <v>61</v>
      </c>
      <c r="AQ2728" t="s">
        <v>61</v>
      </c>
      <c r="AR2728" t="s">
        <v>61</v>
      </c>
      <c r="AS2728" t="s">
        <v>61</v>
      </c>
      <c r="AT2728" t="s">
        <v>61</v>
      </c>
      <c r="AU2728" t="s">
        <v>61</v>
      </c>
      <c r="AV2728" t="s">
        <v>61</v>
      </c>
      <c r="AW2728" t="s">
        <v>61</v>
      </c>
    </row>
    <row r="2729" spans="1:49" hidden="1" x14ac:dyDescent="0.5">
      <c r="A2729" t="s">
        <v>4869</v>
      </c>
      <c r="B2729" t="str">
        <f t="shared" si="102"/>
        <v>Hmi-CPar_034-Ex1</v>
      </c>
      <c r="C2729" t="s">
        <v>56</v>
      </c>
      <c r="D2729" s="1">
        <v>43758</v>
      </c>
      <c r="E2729" t="s">
        <v>1336</v>
      </c>
      <c r="F2729" s="1">
        <v>43866</v>
      </c>
      <c r="G2729" t="s">
        <v>4868</v>
      </c>
      <c r="H2729">
        <v>50</v>
      </c>
      <c r="I2729">
        <v>157</v>
      </c>
      <c r="J2729" t="s">
        <v>4314</v>
      </c>
      <c r="K2729" s="26" t="s">
        <v>61</v>
      </c>
      <c r="L2729" t="s">
        <v>4785</v>
      </c>
      <c r="N2729">
        <v>4</v>
      </c>
      <c r="O2729" t="str">
        <f t="shared" si="103"/>
        <v>Hmi-C_001_E1</v>
      </c>
      <c r="P2729">
        <v>10</v>
      </c>
      <c r="Q2729" s="12" t="s">
        <v>71</v>
      </c>
      <c r="R2729">
        <v>100</v>
      </c>
      <c r="S2729">
        <v>50</v>
      </c>
      <c r="T2729">
        <v>50</v>
      </c>
      <c r="U2729" s="35" t="s">
        <v>61</v>
      </c>
      <c r="V2729" t="str">
        <f t="shared" si="99"/>
        <v>Hmi-C_001_E2</v>
      </c>
      <c r="W2729">
        <v>10</v>
      </c>
      <c r="X2729" s="12" t="s">
        <v>71</v>
      </c>
      <c r="Y2729">
        <v>100</v>
      </c>
      <c r="Z2729">
        <v>50</v>
      </c>
      <c r="AA2729">
        <v>50</v>
      </c>
      <c r="AB2729" t="s">
        <v>61</v>
      </c>
      <c r="AC2729" t="str">
        <f t="shared" si="100"/>
        <v>Hmi-C_001_E3</v>
      </c>
      <c r="AD2729">
        <v>10</v>
      </c>
      <c r="AE2729" s="12" t="s">
        <v>71</v>
      </c>
      <c r="AF2729">
        <v>100</v>
      </c>
      <c r="AG2729">
        <v>50</v>
      </c>
      <c r="AH2729">
        <v>50</v>
      </c>
      <c r="AI2729" t="s">
        <v>61</v>
      </c>
      <c r="AJ2729" t="str">
        <f t="shared" si="101"/>
        <v>Hmi-C_001_E4</v>
      </c>
      <c r="AK2729">
        <v>10</v>
      </c>
      <c r="AL2729" s="12" t="s">
        <v>71</v>
      </c>
      <c r="AM2729">
        <v>100</v>
      </c>
      <c r="AN2729">
        <v>50</v>
      </c>
      <c r="AO2729">
        <v>50</v>
      </c>
      <c r="AP2729" t="s">
        <v>61</v>
      </c>
      <c r="AQ2729" t="s">
        <v>61</v>
      </c>
      <c r="AR2729" t="s">
        <v>61</v>
      </c>
      <c r="AS2729" t="s">
        <v>61</v>
      </c>
      <c r="AT2729" t="s">
        <v>61</v>
      </c>
      <c r="AU2729" t="s">
        <v>61</v>
      </c>
      <c r="AV2729" t="s">
        <v>61</v>
      </c>
      <c r="AW2729" t="s">
        <v>61</v>
      </c>
    </row>
    <row r="2730" spans="1:49" hidden="1" x14ac:dyDescent="0.5">
      <c r="A2730" t="s">
        <v>4870</v>
      </c>
      <c r="B2730" t="str">
        <f t="shared" si="102"/>
        <v>Hmi-CPar_035-Ex1</v>
      </c>
      <c r="C2730" t="s">
        <v>56</v>
      </c>
      <c r="D2730" s="1">
        <v>43758</v>
      </c>
      <c r="E2730" t="s">
        <v>1336</v>
      </c>
      <c r="F2730" s="1">
        <v>43866</v>
      </c>
      <c r="G2730" t="s">
        <v>4868</v>
      </c>
      <c r="H2730">
        <v>50</v>
      </c>
      <c r="I2730">
        <v>157</v>
      </c>
      <c r="J2730" t="s">
        <v>4784</v>
      </c>
      <c r="K2730" s="26" t="s">
        <v>61</v>
      </c>
      <c r="L2730" t="s">
        <v>4785</v>
      </c>
      <c r="N2730">
        <v>4</v>
      </c>
      <c r="O2730" t="str">
        <f t="shared" si="103"/>
        <v>Hmi-C_001_E1</v>
      </c>
      <c r="P2730">
        <v>11</v>
      </c>
      <c r="Q2730" s="12" t="s">
        <v>71</v>
      </c>
      <c r="R2730">
        <v>100</v>
      </c>
      <c r="S2730">
        <v>50</v>
      </c>
      <c r="T2730">
        <v>50</v>
      </c>
      <c r="U2730" s="35" t="s">
        <v>61</v>
      </c>
      <c r="V2730" t="str">
        <f t="shared" si="99"/>
        <v>Hmi-C_001_E2</v>
      </c>
      <c r="W2730">
        <v>11</v>
      </c>
      <c r="X2730" s="12" t="s">
        <v>71</v>
      </c>
      <c r="Y2730">
        <v>100</v>
      </c>
      <c r="Z2730">
        <v>50</v>
      </c>
      <c r="AA2730">
        <v>50</v>
      </c>
      <c r="AB2730" t="s">
        <v>61</v>
      </c>
      <c r="AC2730" t="str">
        <f t="shared" si="100"/>
        <v>Hmi-C_001_E3</v>
      </c>
      <c r="AD2730">
        <v>11</v>
      </c>
      <c r="AE2730" s="12" t="s">
        <v>71</v>
      </c>
      <c r="AF2730">
        <v>100</v>
      </c>
      <c r="AG2730">
        <v>50</v>
      </c>
      <c r="AH2730">
        <v>50</v>
      </c>
      <c r="AI2730" t="s">
        <v>61</v>
      </c>
      <c r="AJ2730" t="str">
        <f t="shared" si="101"/>
        <v>Hmi-C_001_E4</v>
      </c>
      <c r="AK2730">
        <v>11</v>
      </c>
      <c r="AL2730" s="12" t="s">
        <v>71</v>
      </c>
      <c r="AM2730">
        <v>100</v>
      </c>
      <c r="AN2730">
        <v>50</v>
      </c>
      <c r="AO2730">
        <v>50</v>
      </c>
      <c r="AP2730" t="s">
        <v>61</v>
      </c>
      <c r="AQ2730" t="s">
        <v>61</v>
      </c>
      <c r="AR2730" t="s">
        <v>61</v>
      </c>
      <c r="AS2730" t="s">
        <v>61</v>
      </c>
      <c r="AT2730" t="s">
        <v>61</v>
      </c>
      <c r="AU2730" t="s">
        <v>61</v>
      </c>
      <c r="AV2730" t="s">
        <v>61</v>
      </c>
      <c r="AW2730" t="s">
        <v>61</v>
      </c>
    </row>
    <row r="2731" spans="1:49" hidden="1" x14ac:dyDescent="0.5">
      <c r="A2731" t="s">
        <v>4871</v>
      </c>
      <c r="B2731" t="str">
        <f t="shared" si="102"/>
        <v>Hmi-CPar_036-Ex1</v>
      </c>
      <c r="C2731" t="s">
        <v>56</v>
      </c>
      <c r="D2731" s="1">
        <v>43758</v>
      </c>
      <c r="E2731" t="s">
        <v>1336</v>
      </c>
      <c r="F2731" s="1">
        <v>43866</v>
      </c>
      <c r="G2731" t="s">
        <v>4868</v>
      </c>
      <c r="H2731">
        <v>50</v>
      </c>
      <c r="I2731">
        <v>157</v>
      </c>
      <c r="J2731" t="s">
        <v>4788</v>
      </c>
      <c r="K2731" s="26" t="s">
        <v>61</v>
      </c>
      <c r="L2731" t="s">
        <v>4785</v>
      </c>
      <c r="N2731">
        <v>4</v>
      </c>
      <c r="O2731" t="str">
        <f t="shared" si="103"/>
        <v>Hmi-C_001_E1</v>
      </c>
      <c r="P2731">
        <v>12</v>
      </c>
      <c r="Q2731" s="12" t="s">
        <v>71</v>
      </c>
      <c r="R2731">
        <v>100</v>
      </c>
      <c r="S2731">
        <v>50</v>
      </c>
      <c r="T2731">
        <v>50</v>
      </c>
      <c r="U2731" s="35" t="s">
        <v>61</v>
      </c>
      <c r="V2731" t="str">
        <f t="shared" si="99"/>
        <v>Hmi-C_001_E2</v>
      </c>
      <c r="W2731">
        <v>12</v>
      </c>
      <c r="X2731" s="12" t="s">
        <v>71</v>
      </c>
      <c r="Y2731">
        <v>100</v>
      </c>
      <c r="Z2731">
        <v>50</v>
      </c>
      <c r="AA2731">
        <v>50</v>
      </c>
      <c r="AB2731" t="s">
        <v>61</v>
      </c>
      <c r="AC2731" t="str">
        <f t="shared" si="100"/>
        <v>Hmi-C_001_E3</v>
      </c>
      <c r="AD2731">
        <v>12</v>
      </c>
      <c r="AE2731" s="12" t="s">
        <v>71</v>
      </c>
      <c r="AF2731">
        <v>100</v>
      </c>
      <c r="AG2731">
        <v>50</v>
      </c>
      <c r="AH2731">
        <v>50</v>
      </c>
      <c r="AI2731" t="s">
        <v>61</v>
      </c>
      <c r="AJ2731" t="str">
        <f t="shared" si="101"/>
        <v>Hmi-C_001_E4</v>
      </c>
      <c r="AK2731">
        <v>12</v>
      </c>
      <c r="AL2731" s="12" t="s">
        <v>71</v>
      </c>
      <c r="AM2731">
        <v>100</v>
      </c>
      <c r="AN2731">
        <v>50</v>
      </c>
      <c r="AO2731">
        <v>50</v>
      </c>
      <c r="AP2731" t="s">
        <v>61</v>
      </c>
      <c r="AQ2731" t="s">
        <v>61</v>
      </c>
      <c r="AR2731" t="s">
        <v>61</v>
      </c>
      <c r="AS2731" t="s">
        <v>61</v>
      </c>
      <c r="AT2731" t="s">
        <v>61</v>
      </c>
      <c r="AU2731" t="s">
        <v>61</v>
      </c>
      <c r="AV2731" t="s">
        <v>61</v>
      </c>
      <c r="AW2731" t="s">
        <v>61</v>
      </c>
    </row>
    <row r="2732" spans="1:49" hidden="1" x14ac:dyDescent="0.5">
      <c r="A2732" t="s">
        <v>4872</v>
      </c>
      <c r="B2732" t="str">
        <f t="shared" si="102"/>
        <v>Hmi-CPar_037-Ex1</v>
      </c>
      <c r="C2732" t="s">
        <v>56</v>
      </c>
      <c r="D2732" s="1">
        <v>43758</v>
      </c>
      <c r="E2732" t="s">
        <v>1336</v>
      </c>
      <c r="F2732" s="1">
        <v>43866</v>
      </c>
      <c r="G2732" t="s">
        <v>4868</v>
      </c>
      <c r="H2732">
        <v>50</v>
      </c>
      <c r="I2732">
        <v>157</v>
      </c>
      <c r="J2732" t="s">
        <v>4314</v>
      </c>
      <c r="K2732" s="26" t="s">
        <v>61</v>
      </c>
      <c r="L2732" t="s">
        <v>4785</v>
      </c>
      <c r="N2732">
        <v>4</v>
      </c>
      <c r="O2732" t="str">
        <f t="shared" si="103"/>
        <v>Hmi-C_001_E1</v>
      </c>
      <c r="P2732">
        <v>1</v>
      </c>
      <c r="Q2732" s="12" t="s">
        <v>69</v>
      </c>
      <c r="R2732">
        <v>100</v>
      </c>
      <c r="S2732">
        <v>50</v>
      </c>
      <c r="T2732">
        <v>50</v>
      </c>
      <c r="U2732" s="35" t="s">
        <v>61</v>
      </c>
      <c r="V2732" t="str">
        <f t="shared" si="99"/>
        <v>Hmi-C_001_E2</v>
      </c>
      <c r="W2732">
        <v>1</v>
      </c>
      <c r="X2732" s="12" t="s">
        <v>69</v>
      </c>
      <c r="Y2732">
        <v>100</v>
      </c>
      <c r="Z2732">
        <v>50</v>
      </c>
      <c r="AA2732">
        <v>50</v>
      </c>
      <c r="AB2732" t="s">
        <v>61</v>
      </c>
      <c r="AC2732" t="str">
        <f t="shared" si="100"/>
        <v>Hmi-C_001_E3</v>
      </c>
      <c r="AD2732">
        <v>1</v>
      </c>
      <c r="AE2732" s="12" t="s">
        <v>69</v>
      </c>
      <c r="AF2732">
        <v>100</v>
      </c>
      <c r="AG2732">
        <v>50</v>
      </c>
      <c r="AH2732">
        <v>50</v>
      </c>
      <c r="AI2732" t="s">
        <v>61</v>
      </c>
      <c r="AJ2732" t="str">
        <f t="shared" si="101"/>
        <v>Hmi-C_001_E4</v>
      </c>
      <c r="AK2732">
        <v>1</v>
      </c>
      <c r="AL2732" s="12" t="s">
        <v>69</v>
      </c>
      <c r="AM2732">
        <v>100</v>
      </c>
      <c r="AN2732">
        <v>50</v>
      </c>
      <c r="AO2732">
        <v>50</v>
      </c>
      <c r="AP2732" t="s">
        <v>61</v>
      </c>
      <c r="AQ2732" t="s">
        <v>61</v>
      </c>
      <c r="AR2732" t="s">
        <v>61</v>
      </c>
      <c r="AS2732" t="s">
        <v>61</v>
      </c>
      <c r="AT2732" t="s">
        <v>61</v>
      </c>
      <c r="AU2732" t="s">
        <v>61</v>
      </c>
      <c r="AV2732" t="s">
        <v>61</v>
      </c>
      <c r="AW2732" t="s">
        <v>61</v>
      </c>
    </row>
    <row r="2733" spans="1:49" hidden="1" x14ac:dyDescent="0.5">
      <c r="A2733" t="s">
        <v>4873</v>
      </c>
      <c r="B2733" t="str">
        <f t="shared" si="102"/>
        <v>Hmi-CPar_038-Ex1</v>
      </c>
      <c r="C2733" t="s">
        <v>56</v>
      </c>
      <c r="D2733" s="1">
        <v>43758</v>
      </c>
      <c r="E2733" t="s">
        <v>1336</v>
      </c>
      <c r="F2733" s="1">
        <v>43866</v>
      </c>
      <c r="G2733" t="s">
        <v>4868</v>
      </c>
      <c r="H2733">
        <v>50</v>
      </c>
      <c r="I2733">
        <v>157</v>
      </c>
      <c r="J2733" t="s">
        <v>4784</v>
      </c>
      <c r="K2733" s="26" t="s">
        <v>61</v>
      </c>
      <c r="L2733" t="s">
        <v>4785</v>
      </c>
      <c r="N2733">
        <v>4</v>
      </c>
      <c r="O2733" t="str">
        <f t="shared" si="103"/>
        <v>Hmi-C_001_E1</v>
      </c>
      <c r="P2733">
        <v>2</v>
      </c>
      <c r="Q2733" s="12" t="s">
        <v>69</v>
      </c>
      <c r="R2733">
        <v>100</v>
      </c>
      <c r="S2733">
        <v>50</v>
      </c>
      <c r="T2733">
        <v>50</v>
      </c>
      <c r="U2733" s="35" t="s">
        <v>61</v>
      </c>
      <c r="V2733" t="str">
        <f t="shared" si="99"/>
        <v>Hmi-C_001_E2</v>
      </c>
      <c r="W2733">
        <v>2</v>
      </c>
      <c r="X2733" s="12" t="s">
        <v>69</v>
      </c>
      <c r="Y2733">
        <v>100</v>
      </c>
      <c r="Z2733">
        <v>50</v>
      </c>
      <c r="AA2733">
        <v>50</v>
      </c>
      <c r="AB2733" t="s">
        <v>61</v>
      </c>
      <c r="AC2733" t="str">
        <f t="shared" si="100"/>
        <v>Hmi-C_001_E3</v>
      </c>
      <c r="AD2733">
        <v>2</v>
      </c>
      <c r="AE2733" s="12" t="s">
        <v>69</v>
      </c>
      <c r="AF2733">
        <v>100</v>
      </c>
      <c r="AG2733">
        <v>50</v>
      </c>
      <c r="AH2733">
        <v>50</v>
      </c>
      <c r="AI2733" t="s">
        <v>61</v>
      </c>
      <c r="AJ2733" t="str">
        <f t="shared" si="101"/>
        <v>Hmi-C_001_E4</v>
      </c>
      <c r="AK2733">
        <v>2</v>
      </c>
      <c r="AL2733" s="12" t="s">
        <v>69</v>
      </c>
      <c r="AM2733">
        <v>100</v>
      </c>
      <c r="AN2733">
        <v>50</v>
      </c>
      <c r="AO2733">
        <v>50</v>
      </c>
      <c r="AP2733" t="s">
        <v>61</v>
      </c>
      <c r="AQ2733" t="s">
        <v>61</v>
      </c>
      <c r="AR2733" t="s">
        <v>61</v>
      </c>
      <c r="AS2733" t="s">
        <v>61</v>
      </c>
      <c r="AT2733" t="s">
        <v>61</v>
      </c>
      <c r="AU2733" t="s">
        <v>61</v>
      </c>
      <c r="AV2733" t="s">
        <v>61</v>
      </c>
      <c r="AW2733" t="s">
        <v>61</v>
      </c>
    </row>
    <row r="2734" spans="1:49" hidden="1" x14ac:dyDescent="0.5">
      <c r="A2734" t="s">
        <v>4874</v>
      </c>
      <c r="B2734" t="str">
        <f t="shared" si="102"/>
        <v>Hmi-CPar_039-Ex1</v>
      </c>
      <c r="C2734" t="s">
        <v>56</v>
      </c>
      <c r="D2734" s="1">
        <v>43758</v>
      </c>
      <c r="E2734" t="s">
        <v>1336</v>
      </c>
      <c r="F2734" s="1">
        <v>43866</v>
      </c>
      <c r="G2734" t="s">
        <v>4868</v>
      </c>
      <c r="H2734">
        <v>50</v>
      </c>
      <c r="I2734">
        <v>157</v>
      </c>
      <c r="J2734" t="s">
        <v>4788</v>
      </c>
      <c r="K2734" s="26" t="s">
        <v>61</v>
      </c>
      <c r="L2734" t="s">
        <v>4785</v>
      </c>
      <c r="N2734">
        <v>4</v>
      </c>
      <c r="O2734" t="str">
        <f t="shared" si="103"/>
        <v>Hmi-C_001_E1</v>
      </c>
      <c r="P2734">
        <v>3</v>
      </c>
      <c r="Q2734" s="12" t="s">
        <v>69</v>
      </c>
      <c r="R2734">
        <v>100</v>
      </c>
      <c r="S2734">
        <v>50</v>
      </c>
      <c r="T2734">
        <v>50</v>
      </c>
      <c r="U2734" s="35" t="s">
        <v>61</v>
      </c>
      <c r="V2734" t="str">
        <f t="shared" ref="V2734:V2797" si="104">L2734&amp;"_E2"</f>
        <v>Hmi-C_001_E2</v>
      </c>
      <c r="W2734">
        <v>3</v>
      </c>
      <c r="X2734" s="12" t="s">
        <v>69</v>
      </c>
      <c r="Y2734">
        <v>100</v>
      </c>
      <c r="Z2734">
        <v>50</v>
      </c>
      <c r="AA2734">
        <v>50</v>
      </c>
      <c r="AB2734" t="s">
        <v>61</v>
      </c>
      <c r="AC2734" t="str">
        <f t="shared" ref="AC2734:AC2797" si="105">L2734&amp;"_E3"</f>
        <v>Hmi-C_001_E3</v>
      </c>
      <c r="AD2734">
        <v>3</v>
      </c>
      <c r="AE2734" s="12" t="s">
        <v>69</v>
      </c>
      <c r="AF2734">
        <v>100</v>
      </c>
      <c r="AG2734">
        <v>50</v>
      </c>
      <c r="AH2734">
        <v>50</v>
      </c>
      <c r="AI2734" t="s">
        <v>61</v>
      </c>
      <c r="AJ2734" t="str">
        <f t="shared" ref="AJ2734:AJ2797" si="106">L2734&amp;"_E4"</f>
        <v>Hmi-C_001_E4</v>
      </c>
      <c r="AK2734">
        <v>3</v>
      </c>
      <c r="AL2734" s="12" t="s">
        <v>69</v>
      </c>
      <c r="AM2734">
        <v>100</v>
      </c>
      <c r="AN2734">
        <v>50</v>
      </c>
      <c r="AO2734">
        <v>50</v>
      </c>
      <c r="AP2734" t="s">
        <v>61</v>
      </c>
      <c r="AQ2734" t="s">
        <v>61</v>
      </c>
      <c r="AR2734" t="s">
        <v>61</v>
      </c>
      <c r="AS2734" t="s">
        <v>61</v>
      </c>
      <c r="AT2734" t="s">
        <v>61</v>
      </c>
      <c r="AU2734" t="s">
        <v>61</v>
      </c>
      <c r="AV2734" t="s">
        <v>61</v>
      </c>
      <c r="AW2734" t="s">
        <v>61</v>
      </c>
    </row>
    <row r="2735" spans="1:49" hidden="1" x14ac:dyDescent="0.5">
      <c r="A2735" t="s">
        <v>4875</v>
      </c>
      <c r="B2735" t="str">
        <f t="shared" si="102"/>
        <v>Hmi-CPar_040-Ex1</v>
      </c>
      <c r="C2735" t="s">
        <v>56</v>
      </c>
      <c r="D2735" s="1">
        <v>43758</v>
      </c>
      <c r="E2735" t="s">
        <v>1336</v>
      </c>
      <c r="F2735" s="1">
        <v>43866</v>
      </c>
      <c r="G2735" t="s">
        <v>4868</v>
      </c>
      <c r="H2735">
        <v>50</v>
      </c>
      <c r="I2735">
        <v>157</v>
      </c>
      <c r="J2735" t="s">
        <v>4314</v>
      </c>
      <c r="K2735" s="26" t="s">
        <v>61</v>
      </c>
      <c r="L2735" t="s">
        <v>4785</v>
      </c>
      <c r="N2735">
        <v>4</v>
      </c>
      <c r="O2735" t="str">
        <f t="shared" si="103"/>
        <v>Hmi-C_001_E1</v>
      </c>
      <c r="P2735">
        <v>4</v>
      </c>
      <c r="Q2735" s="12" t="s">
        <v>69</v>
      </c>
      <c r="R2735">
        <v>100</v>
      </c>
      <c r="S2735">
        <v>50</v>
      </c>
      <c r="T2735">
        <v>50</v>
      </c>
      <c r="U2735" s="35" t="s">
        <v>61</v>
      </c>
      <c r="V2735" t="str">
        <f t="shared" si="104"/>
        <v>Hmi-C_001_E2</v>
      </c>
      <c r="W2735">
        <v>4</v>
      </c>
      <c r="X2735" s="12" t="s">
        <v>69</v>
      </c>
      <c r="Y2735">
        <v>100</v>
      </c>
      <c r="Z2735">
        <v>50</v>
      </c>
      <c r="AA2735">
        <v>50</v>
      </c>
      <c r="AB2735" t="s">
        <v>61</v>
      </c>
      <c r="AC2735" t="str">
        <f t="shared" si="105"/>
        <v>Hmi-C_001_E3</v>
      </c>
      <c r="AD2735">
        <v>4</v>
      </c>
      <c r="AE2735" s="12" t="s">
        <v>69</v>
      </c>
      <c r="AF2735">
        <v>100</v>
      </c>
      <c r="AG2735">
        <v>50</v>
      </c>
      <c r="AH2735">
        <v>50</v>
      </c>
      <c r="AI2735" t="s">
        <v>61</v>
      </c>
      <c r="AJ2735" t="str">
        <f t="shared" si="106"/>
        <v>Hmi-C_001_E4</v>
      </c>
      <c r="AK2735">
        <v>4</v>
      </c>
      <c r="AL2735" s="12" t="s">
        <v>69</v>
      </c>
      <c r="AM2735">
        <v>100</v>
      </c>
      <c r="AN2735">
        <v>50</v>
      </c>
      <c r="AO2735">
        <v>50</v>
      </c>
      <c r="AP2735" t="s">
        <v>61</v>
      </c>
      <c r="AQ2735" t="s">
        <v>61</v>
      </c>
      <c r="AR2735" t="s">
        <v>61</v>
      </c>
      <c r="AS2735" t="s">
        <v>61</v>
      </c>
      <c r="AT2735" t="s">
        <v>61</v>
      </c>
      <c r="AU2735" t="s">
        <v>61</v>
      </c>
      <c r="AV2735" t="s">
        <v>61</v>
      </c>
      <c r="AW2735" t="s">
        <v>61</v>
      </c>
    </row>
    <row r="2736" spans="1:49" hidden="1" x14ac:dyDescent="0.5">
      <c r="A2736" t="s">
        <v>4876</v>
      </c>
      <c r="B2736" t="str">
        <f t="shared" si="102"/>
        <v>Hmi-CPar_041-Ex1</v>
      </c>
      <c r="C2736" t="s">
        <v>56</v>
      </c>
      <c r="D2736" s="1">
        <v>43758</v>
      </c>
      <c r="E2736" t="s">
        <v>1336</v>
      </c>
      <c r="F2736" s="1">
        <v>43866</v>
      </c>
      <c r="G2736" t="s">
        <v>4868</v>
      </c>
      <c r="H2736">
        <v>50</v>
      </c>
      <c r="I2736">
        <v>157</v>
      </c>
      <c r="J2736" t="s">
        <v>4784</v>
      </c>
      <c r="K2736" s="26" t="s">
        <v>61</v>
      </c>
      <c r="L2736" t="s">
        <v>4785</v>
      </c>
      <c r="N2736">
        <v>4</v>
      </c>
      <c r="O2736" t="str">
        <f t="shared" si="103"/>
        <v>Hmi-C_001_E1</v>
      </c>
      <c r="P2736">
        <v>5</v>
      </c>
      <c r="Q2736" s="12" t="s">
        <v>69</v>
      </c>
      <c r="R2736">
        <v>100</v>
      </c>
      <c r="S2736">
        <v>50</v>
      </c>
      <c r="T2736">
        <v>50</v>
      </c>
      <c r="U2736" s="35" t="s">
        <v>61</v>
      </c>
      <c r="V2736" t="str">
        <f t="shared" si="104"/>
        <v>Hmi-C_001_E2</v>
      </c>
      <c r="W2736">
        <v>5</v>
      </c>
      <c r="X2736" s="12" t="s">
        <v>69</v>
      </c>
      <c r="Y2736">
        <v>100</v>
      </c>
      <c r="Z2736">
        <v>50</v>
      </c>
      <c r="AA2736">
        <v>50</v>
      </c>
      <c r="AB2736" t="s">
        <v>61</v>
      </c>
      <c r="AC2736" t="str">
        <f t="shared" si="105"/>
        <v>Hmi-C_001_E3</v>
      </c>
      <c r="AD2736">
        <v>5</v>
      </c>
      <c r="AE2736" s="12" t="s">
        <v>69</v>
      </c>
      <c r="AF2736">
        <v>100</v>
      </c>
      <c r="AG2736">
        <v>50</v>
      </c>
      <c r="AH2736">
        <v>50</v>
      </c>
      <c r="AI2736" t="s">
        <v>61</v>
      </c>
      <c r="AJ2736" t="str">
        <f t="shared" si="106"/>
        <v>Hmi-C_001_E4</v>
      </c>
      <c r="AK2736">
        <v>5</v>
      </c>
      <c r="AL2736" s="12" t="s">
        <v>69</v>
      </c>
      <c r="AM2736">
        <v>100</v>
      </c>
      <c r="AN2736">
        <v>50</v>
      </c>
      <c r="AO2736">
        <v>50</v>
      </c>
      <c r="AP2736" t="s">
        <v>61</v>
      </c>
      <c r="AQ2736" t="s">
        <v>61</v>
      </c>
      <c r="AR2736" t="s">
        <v>61</v>
      </c>
      <c r="AS2736" t="s">
        <v>61</v>
      </c>
      <c r="AT2736" t="s">
        <v>61</v>
      </c>
      <c r="AU2736" t="s">
        <v>61</v>
      </c>
      <c r="AV2736" t="s">
        <v>61</v>
      </c>
      <c r="AW2736" t="s">
        <v>61</v>
      </c>
    </row>
    <row r="2737" spans="1:49" hidden="1" x14ac:dyDescent="0.5">
      <c r="A2737" t="s">
        <v>4877</v>
      </c>
      <c r="B2737" t="str">
        <f t="shared" si="102"/>
        <v>Hmi-CPar_042-Ex1</v>
      </c>
      <c r="C2737" t="s">
        <v>56</v>
      </c>
      <c r="D2737" s="1">
        <v>43758</v>
      </c>
      <c r="E2737" t="s">
        <v>1336</v>
      </c>
      <c r="F2737" s="1">
        <v>43866</v>
      </c>
      <c r="G2737" t="s">
        <v>4868</v>
      </c>
      <c r="H2737">
        <v>50</v>
      </c>
      <c r="I2737">
        <v>157</v>
      </c>
      <c r="J2737" t="s">
        <v>4788</v>
      </c>
      <c r="K2737" s="26" t="s">
        <v>61</v>
      </c>
      <c r="L2737" t="s">
        <v>4785</v>
      </c>
      <c r="N2737">
        <v>4</v>
      </c>
      <c r="O2737" t="str">
        <f t="shared" si="103"/>
        <v>Hmi-C_001_E1</v>
      </c>
      <c r="P2737">
        <v>6</v>
      </c>
      <c r="Q2737" s="12" t="s">
        <v>69</v>
      </c>
      <c r="R2737">
        <v>100</v>
      </c>
      <c r="S2737">
        <v>50</v>
      </c>
      <c r="T2737">
        <v>50</v>
      </c>
      <c r="U2737" s="35" t="s">
        <v>61</v>
      </c>
      <c r="V2737" t="str">
        <f t="shared" si="104"/>
        <v>Hmi-C_001_E2</v>
      </c>
      <c r="W2737">
        <v>6</v>
      </c>
      <c r="X2737" s="12" t="s">
        <v>69</v>
      </c>
      <c r="Y2737">
        <v>100</v>
      </c>
      <c r="Z2737">
        <v>50</v>
      </c>
      <c r="AA2737">
        <v>50</v>
      </c>
      <c r="AB2737" t="s">
        <v>61</v>
      </c>
      <c r="AC2737" t="str">
        <f t="shared" si="105"/>
        <v>Hmi-C_001_E3</v>
      </c>
      <c r="AD2737">
        <v>6</v>
      </c>
      <c r="AE2737" s="12" t="s">
        <v>69</v>
      </c>
      <c r="AF2737">
        <v>100</v>
      </c>
      <c r="AG2737">
        <v>50</v>
      </c>
      <c r="AH2737">
        <v>50</v>
      </c>
      <c r="AI2737" t="s">
        <v>61</v>
      </c>
      <c r="AJ2737" t="str">
        <f t="shared" si="106"/>
        <v>Hmi-C_001_E4</v>
      </c>
      <c r="AK2737">
        <v>6</v>
      </c>
      <c r="AL2737" s="12" t="s">
        <v>69</v>
      </c>
      <c r="AM2737">
        <v>100</v>
      </c>
      <c r="AN2737">
        <v>50</v>
      </c>
      <c r="AO2737">
        <v>50</v>
      </c>
      <c r="AP2737" t="s">
        <v>61</v>
      </c>
      <c r="AQ2737" t="s">
        <v>61</v>
      </c>
      <c r="AR2737" t="s">
        <v>61</v>
      </c>
      <c r="AS2737" t="s">
        <v>61</v>
      </c>
      <c r="AT2737" t="s">
        <v>61</v>
      </c>
      <c r="AU2737" t="s">
        <v>61</v>
      </c>
      <c r="AV2737" t="s">
        <v>61</v>
      </c>
      <c r="AW2737" t="s">
        <v>61</v>
      </c>
    </row>
    <row r="2738" spans="1:49" hidden="1" x14ac:dyDescent="0.5">
      <c r="A2738" t="s">
        <v>4878</v>
      </c>
      <c r="B2738" t="str">
        <f t="shared" si="102"/>
        <v>Hmi-CPar_043-Ex1</v>
      </c>
      <c r="C2738" t="s">
        <v>56</v>
      </c>
      <c r="D2738" s="1">
        <v>43758</v>
      </c>
      <c r="E2738" t="s">
        <v>1336</v>
      </c>
      <c r="F2738" s="1">
        <v>43866</v>
      </c>
      <c r="G2738" t="s">
        <v>4868</v>
      </c>
      <c r="H2738">
        <v>50</v>
      </c>
      <c r="I2738">
        <v>157</v>
      </c>
      <c r="J2738" t="s">
        <v>4314</v>
      </c>
      <c r="K2738" s="26" t="s">
        <v>61</v>
      </c>
      <c r="L2738" t="s">
        <v>4785</v>
      </c>
      <c r="N2738">
        <v>4</v>
      </c>
      <c r="O2738" t="str">
        <f t="shared" si="103"/>
        <v>Hmi-C_001_E1</v>
      </c>
      <c r="P2738">
        <v>7</v>
      </c>
      <c r="Q2738" s="12" t="s">
        <v>69</v>
      </c>
      <c r="R2738">
        <v>100</v>
      </c>
      <c r="S2738">
        <v>50</v>
      </c>
      <c r="T2738">
        <v>50</v>
      </c>
      <c r="U2738" s="35" t="s">
        <v>61</v>
      </c>
      <c r="V2738" t="str">
        <f t="shared" si="104"/>
        <v>Hmi-C_001_E2</v>
      </c>
      <c r="W2738">
        <v>7</v>
      </c>
      <c r="X2738" s="12" t="s">
        <v>69</v>
      </c>
      <c r="Y2738">
        <v>100</v>
      </c>
      <c r="Z2738">
        <v>50</v>
      </c>
      <c r="AA2738">
        <v>50</v>
      </c>
      <c r="AB2738" t="s">
        <v>61</v>
      </c>
      <c r="AC2738" t="str">
        <f t="shared" si="105"/>
        <v>Hmi-C_001_E3</v>
      </c>
      <c r="AD2738">
        <v>7</v>
      </c>
      <c r="AE2738" s="12" t="s">
        <v>69</v>
      </c>
      <c r="AF2738">
        <v>100</v>
      </c>
      <c r="AG2738">
        <v>50</v>
      </c>
      <c r="AH2738">
        <v>50</v>
      </c>
      <c r="AI2738" t="s">
        <v>61</v>
      </c>
      <c r="AJ2738" t="str">
        <f t="shared" si="106"/>
        <v>Hmi-C_001_E4</v>
      </c>
      <c r="AK2738">
        <v>7</v>
      </c>
      <c r="AL2738" s="12" t="s">
        <v>69</v>
      </c>
      <c r="AM2738">
        <v>100</v>
      </c>
      <c r="AN2738">
        <v>50</v>
      </c>
      <c r="AO2738">
        <v>50</v>
      </c>
      <c r="AP2738" t="s">
        <v>61</v>
      </c>
      <c r="AQ2738" t="s">
        <v>61</v>
      </c>
      <c r="AR2738" t="s">
        <v>61</v>
      </c>
      <c r="AS2738" t="s">
        <v>61</v>
      </c>
      <c r="AT2738" t="s">
        <v>61</v>
      </c>
      <c r="AU2738" t="s">
        <v>61</v>
      </c>
      <c r="AV2738" t="s">
        <v>61</v>
      </c>
      <c r="AW2738" t="s">
        <v>61</v>
      </c>
    </row>
    <row r="2739" spans="1:49" hidden="1" x14ac:dyDescent="0.5">
      <c r="A2739" t="s">
        <v>4879</v>
      </c>
      <c r="B2739" t="str">
        <f t="shared" si="102"/>
        <v>Hmi-CPar_044-Ex1</v>
      </c>
      <c r="C2739" t="s">
        <v>56</v>
      </c>
      <c r="D2739" s="1">
        <v>43758</v>
      </c>
      <c r="E2739" t="s">
        <v>1336</v>
      </c>
      <c r="F2739" s="1">
        <v>43866</v>
      </c>
      <c r="G2739" t="s">
        <v>4868</v>
      </c>
      <c r="H2739">
        <v>50</v>
      </c>
      <c r="I2739">
        <v>157</v>
      </c>
      <c r="J2739" t="s">
        <v>4784</v>
      </c>
      <c r="K2739" s="26" t="s">
        <v>61</v>
      </c>
      <c r="L2739" t="s">
        <v>4785</v>
      </c>
      <c r="N2739">
        <v>4</v>
      </c>
      <c r="O2739" t="str">
        <f t="shared" si="103"/>
        <v>Hmi-C_001_E1</v>
      </c>
      <c r="P2739">
        <v>8</v>
      </c>
      <c r="Q2739" s="12" t="s">
        <v>69</v>
      </c>
      <c r="R2739">
        <v>100</v>
      </c>
      <c r="S2739">
        <v>50</v>
      </c>
      <c r="T2739">
        <v>50</v>
      </c>
      <c r="U2739" s="35" t="s">
        <v>61</v>
      </c>
      <c r="V2739" t="str">
        <f t="shared" si="104"/>
        <v>Hmi-C_001_E2</v>
      </c>
      <c r="W2739">
        <v>8</v>
      </c>
      <c r="X2739" s="12" t="s">
        <v>69</v>
      </c>
      <c r="Y2739">
        <v>100</v>
      </c>
      <c r="Z2739">
        <v>50</v>
      </c>
      <c r="AA2739">
        <v>50</v>
      </c>
      <c r="AB2739" t="s">
        <v>61</v>
      </c>
      <c r="AC2739" t="str">
        <f t="shared" si="105"/>
        <v>Hmi-C_001_E3</v>
      </c>
      <c r="AD2739">
        <v>8</v>
      </c>
      <c r="AE2739" s="12" t="s">
        <v>69</v>
      </c>
      <c r="AF2739">
        <v>100</v>
      </c>
      <c r="AG2739">
        <v>50</v>
      </c>
      <c r="AH2739">
        <v>50</v>
      </c>
      <c r="AI2739" t="s">
        <v>61</v>
      </c>
      <c r="AJ2739" t="str">
        <f t="shared" si="106"/>
        <v>Hmi-C_001_E4</v>
      </c>
      <c r="AK2739">
        <v>8</v>
      </c>
      <c r="AL2739" s="12" t="s">
        <v>69</v>
      </c>
      <c r="AM2739">
        <v>100</v>
      </c>
      <c r="AN2739">
        <v>50</v>
      </c>
      <c r="AO2739">
        <v>50</v>
      </c>
      <c r="AP2739" t="s">
        <v>61</v>
      </c>
      <c r="AQ2739" t="s">
        <v>61</v>
      </c>
      <c r="AR2739" t="s">
        <v>61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</row>
    <row r="2740" spans="1:49" hidden="1" x14ac:dyDescent="0.5">
      <c r="A2740" t="s">
        <v>4880</v>
      </c>
      <c r="B2740" t="str">
        <f t="shared" si="102"/>
        <v>Hmi-CPar_045-Ex1</v>
      </c>
      <c r="C2740" t="s">
        <v>56</v>
      </c>
      <c r="D2740" s="1">
        <v>43758</v>
      </c>
      <c r="E2740" t="s">
        <v>1336</v>
      </c>
      <c r="F2740" s="1">
        <v>43866</v>
      </c>
      <c r="G2740" t="s">
        <v>4868</v>
      </c>
      <c r="H2740">
        <v>50</v>
      </c>
      <c r="I2740">
        <v>157</v>
      </c>
      <c r="J2740" t="s">
        <v>4788</v>
      </c>
      <c r="K2740" s="26" t="s">
        <v>61</v>
      </c>
      <c r="L2740" t="s">
        <v>4785</v>
      </c>
      <c r="N2740">
        <v>4</v>
      </c>
      <c r="O2740" t="str">
        <f t="shared" si="103"/>
        <v>Hmi-C_001_E1</v>
      </c>
      <c r="P2740">
        <v>9</v>
      </c>
      <c r="Q2740" s="12" t="s">
        <v>69</v>
      </c>
      <c r="R2740">
        <v>100</v>
      </c>
      <c r="S2740">
        <v>50</v>
      </c>
      <c r="T2740">
        <v>50</v>
      </c>
      <c r="U2740" s="35" t="s">
        <v>61</v>
      </c>
      <c r="V2740" t="str">
        <f t="shared" si="104"/>
        <v>Hmi-C_001_E2</v>
      </c>
      <c r="W2740">
        <v>9</v>
      </c>
      <c r="X2740" s="12" t="s">
        <v>69</v>
      </c>
      <c r="Y2740">
        <v>100</v>
      </c>
      <c r="Z2740">
        <v>50</v>
      </c>
      <c r="AA2740">
        <v>50</v>
      </c>
      <c r="AB2740" t="s">
        <v>61</v>
      </c>
      <c r="AC2740" t="str">
        <f t="shared" si="105"/>
        <v>Hmi-C_001_E3</v>
      </c>
      <c r="AD2740">
        <v>9</v>
      </c>
      <c r="AE2740" s="12" t="s">
        <v>69</v>
      </c>
      <c r="AF2740">
        <v>100</v>
      </c>
      <c r="AG2740">
        <v>50</v>
      </c>
      <c r="AH2740">
        <v>50</v>
      </c>
      <c r="AI2740" t="s">
        <v>61</v>
      </c>
      <c r="AJ2740" t="str">
        <f t="shared" si="106"/>
        <v>Hmi-C_001_E4</v>
      </c>
      <c r="AK2740">
        <v>9</v>
      </c>
      <c r="AL2740" s="12" t="s">
        <v>69</v>
      </c>
      <c r="AM2740">
        <v>100</v>
      </c>
      <c r="AN2740">
        <v>50</v>
      </c>
      <c r="AO2740">
        <v>50</v>
      </c>
      <c r="AP2740" t="s">
        <v>61</v>
      </c>
      <c r="AQ2740" t="s">
        <v>61</v>
      </c>
      <c r="AR2740" t="s">
        <v>61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</row>
    <row r="2741" spans="1:49" hidden="1" x14ac:dyDescent="0.5">
      <c r="A2741" t="s">
        <v>4881</v>
      </c>
      <c r="B2741" t="str">
        <f t="shared" si="102"/>
        <v>Hmi-CPar_046-Ex1</v>
      </c>
      <c r="C2741" t="s">
        <v>56</v>
      </c>
      <c r="D2741" s="1">
        <v>43758</v>
      </c>
      <c r="E2741" t="s">
        <v>1336</v>
      </c>
      <c r="F2741" s="1">
        <v>43866</v>
      </c>
      <c r="G2741" t="s">
        <v>4868</v>
      </c>
      <c r="H2741">
        <v>50</v>
      </c>
      <c r="I2741">
        <v>157</v>
      </c>
      <c r="J2741" t="s">
        <v>4314</v>
      </c>
      <c r="K2741" s="26" t="s">
        <v>61</v>
      </c>
      <c r="L2741" t="s">
        <v>4785</v>
      </c>
      <c r="N2741">
        <v>4</v>
      </c>
      <c r="O2741" t="str">
        <f t="shared" si="103"/>
        <v>Hmi-C_001_E1</v>
      </c>
      <c r="P2741">
        <v>10</v>
      </c>
      <c r="Q2741" s="12" t="s">
        <v>69</v>
      </c>
      <c r="R2741">
        <v>100</v>
      </c>
      <c r="S2741">
        <v>50</v>
      </c>
      <c r="T2741">
        <v>50</v>
      </c>
      <c r="U2741" s="35" t="s">
        <v>61</v>
      </c>
      <c r="V2741" t="str">
        <f t="shared" si="104"/>
        <v>Hmi-C_001_E2</v>
      </c>
      <c r="W2741">
        <v>10</v>
      </c>
      <c r="X2741" s="12" t="s">
        <v>69</v>
      </c>
      <c r="Y2741">
        <v>100</v>
      </c>
      <c r="Z2741">
        <v>50</v>
      </c>
      <c r="AA2741">
        <v>50</v>
      </c>
      <c r="AB2741" t="s">
        <v>61</v>
      </c>
      <c r="AC2741" t="str">
        <f t="shared" si="105"/>
        <v>Hmi-C_001_E3</v>
      </c>
      <c r="AD2741">
        <v>10</v>
      </c>
      <c r="AE2741" s="12" t="s">
        <v>69</v>
      </c>
      <c r="AF2741">
        <v>100</v>
      </c>
      <c r="AG2741">
        <v>50</v>
      </c>
      <c r="AH2741">
        <v>50</v>
      </c>
      <c r="AI2741" t="s">
        <v>61</v>
      </c>
      <c r="AJ2741" t="str">
        <f t="shared" si="106"/>
        <v>Hmi-C_001_E4</v>
      </c>
      <c r="AK2741">
        <v>10</v>
      </c>
      <c r="AL2741" s="12" t="s">
        <v>69</v>
      </c>
      <c r="AM2741">
        <v>100</v>
      </c>
      <c r="AN2741">
        <v>50</v>
      </c>
      <c r="AO2741">
        <v>50</v>
      </c>
      <c r="AP2741" t="s">
        <v>61</v>
      </c>
      <c r="AQ2741" t="s">
        <v>61</v>
      </c>
      <c r="AR2741" t="s">
        <v>61</v>
      </c>
      <c r="AS2741" t="s">
        <v>61</v>
      </c>
      <c r="AT2741" t="s">
        <v>61</v>
      </c>
      <c r="AU2741" t="s">
        <v>61</v>
      </c>
      <c r="AV2741" t="s">
        <v>61</v>
      </c>
      <c r="AW2741" t="s">
        <v>61</v>
      </c>
    </row>
    <row r="2742" spans="1:49" hidden="1" x14ac:dyDescent="0.5">
      <c r="A2742" t="s">
        <v>4882</v>
      </c>
      <c r="B2742" t="str">
        <f t="shared" si="102"/>
        <v>Hmi-CPar_047-Ex1</v>
      </c>
      <c r="C2742" t="s">
        <v>56</v>
      </c>
      <c r="D2742" s="1">
        <v>43758</v>
      </c>
      <c r="E2742" t="s">
        <v>1336</v>
      </c>
      <c r="F2742" s="1">
        <v>43866</v>
      </c>
      <c r="G2742" t="s">
        <v>4868</v>
      </c>
      <c r="H2742">
        <v>50</v>
      </c>
      <c r="I2742">
        <v>157</v>
      </c>
      <c r="J2742" t="s">
        <v>4784</v>
      </c>
      <c r="K2742" s="26" t="s">
        <v>61</v>
      </c>
      <c r="L2742" t="s">
        <v>4785</v>
      </c>
      <c r="N2742">
        <v>4</v>
      </c>
      <c r="O2742" t="str">
        <f t="shared" si="103"/>
        <v>Hmi-C_001_E1</v>
      </c>
      <c r="P2742">
        <v>11</v>
      </c>
      <c r="Q2742" s="12" t="s">
        <v>69</v>
      </c>
      <c r="R2742">
        <v>100</v>
      </c>
      <c r="S2742">
        <v>50</v>
      </c>
      <c r="T2742">
        <v>50</v>
      </c>
      <c r="U2742" s="35" t="s">
        <v>61</v>
      </c>
      <c r="V2742" t="str">
        <f t="shared" si="104"/>
        <v>Hmi-C_001_E2</v>
      </c>
      <c r="W2742">
        <v>11</v>
      </c>
      <c r="X2742" s="12" t="s">
        <v>69</v>
      </c>
      <c r="Y2742">
        <v>100</v>
      </c>
      <c r="Z2742">
        <v>50</v>
      </c>
      <c r="AA2742">
        <v>50</v>
      </c>
      <c r="AB2742" t="s">
        <v>61</v>
      </c>
      <c r="AC2742" t="str">
        <f t="shared" si="105"/>
        <v>Hmi-C_001_E3</v>
      </c>
      <c r="AD2742">
        <v>11</v>
      </c>
      <c r="AE2742" s="12" t="s">
        <v>69</v>
      </c>
      <c r="AF2742">
        <v>100</v>
      </c>
      <c r="AG2742">
        <v>50</v>
      </c>
      <c r="AH2742">
        <v>50</v>
      </c>
      <c r="AI2742" t="s">
        <v>61</v>
      </c>
      <c r="AJ2742" t="str">
        <f t="shared" si="106"/>
        <v>Hmi-C_001_E4</v>
      </c>
      <c r="AK2742">
        <v>11</v>
      </c>
      <c r="AL2742" s="12" t="s">
        <v>69</v>
      </c>
      <c r="AM2742">
        <v>100</v>
      </c>
      <c r="AN2742">
        <v>50</v>
      </c>
      <c r="AO2742">
        <v>50</v>
      </c>
      <c r="AP2742" t="s">
        <v>61</v>
      </c>
      <c r="AQ2742" t="s">
        <v>61</v>
      </c>
      <c r="AR2742" t="s">
        <v>61</v>
      </c>
      <c r="AS2742" t="s">
        <v>61</v>
      </c>
      <c r="AT2742" t="s">
        <v>61</v>
      </c>
      <c r="AU2742" t="s">
        <v>61</v>
      </c>
      <c r="AV2742" t="s">
        <v>61</v>
      </c>
      <c r="AW2742" t="s">
        <v>61</v>
      </c>
    </row>
    <row r="2743" spans="1:49" hidden="1" x14ac:dyDescent="0.5">
      <c r="A2743" t="s">
        <v>4883</v>
      </c>
      <c r="B2743" t="str">
        <f t="shared" si="102"/>
        <v>Hmi-CPar_048-Ex1</v>
      </c>
      <c r="C2743" t="s">
        <v>56</v>
      </c>
      <c r="D2743" s="1">
        <v>43758</v>
      </c>
      <c r="E2743" t="s">
        <v>1336</v>
      </c>
      <c r="F2743" s="1">
        <v>43866</v>
      </c>
      <c r="G2743" t="s">
        <v>4868</v>
      </c>
      <c r="H2743">
        <v>50</v>
      </c>
      <c r="I2743">
        <v>157</v>
      </c>
      <c r="J2743" t="s">
        <v>4788</v>
      </c>
      <c r="K2743" s="26" t="s">
        <v>61</v>
      </c>
      <c r="L2743" t="s">
        <v>4785</v>
      </c>
      <c r="N2743">
        <v>4</v>
      </c>
      <c r="O2743" t="str">
        <f t="shared" si="103"/>
        <v>Hmi-C_001_E1</v>
      </c>
      <c r="P2743">
        <v>12</v>
      </c>
      <c r="Q2743" s="12" t="s">
        <v>69</v>
      </c>
      <c r="R2743">
        <v>100</v>
      </c>
      <c r="S2743">
        <v>50</v>
      </c>
      <c r="T2743">
        <v>50</v>
      </c>
      <c r="U2743" s="35" t="s">
        <v>61</v>
      </c>
      <c r="V2743" t="str">
        <f t="shared" si="104"/>
        <v>Hmi-C_001_E2</v>
      </c>
      <c r="W2743">
        <v>12</v>
      </c>
      <c r="X2743" s="12" t="s">
        <v>69</v>
      </c>
      <c r="Y2743">
        <v>100</v>
      </c>
      <c r="Z2743">
        <v>50</v>
      </c>
      <c r="AA2743">
        <v>50</v>
      </c>
      <c r="AB2743" t="s">
        <v>61</v>
      </c>
      <c r="AC2743" t="str">
        <f t="shared" si="105"/>
        <v>Hmi-C_001_E3</v>
      </c>
      <c r="AD2743">
        <v>12</v>
      </c>
      <c r="AE2743" s="12" t="s">
        <v>69</v>
      </c>
      <c r="AF2743">
        <v>100</v>
      </c>
      <c r="AG2743">
        <v>50</v>
      </c>
      <c r="AH2743">
        <v>50</v>
      </c>
      <c r="AI2743" t="s">
        <v>61</v>
      </c>
      <c r="AJ2743" t="str">
        <f t="shared" si="106"/>
        <v>Hmi-C_001_E4</v>
      </c>
      <c r="AK2743">
        <v>12</v>
      </c>
      <c r="AL2743" s="12" t="s">
        <v>69</v>
      </c>
      <c r="AM2743">
        <v>100</v>
      </c>
      <c r="AN2743">
        <v>50</v>
      </c>
      <c r="AO2743">
        <v>50</v>
      </c>
      <c r="AP2743" t="s">
        <v>61</v>
      </c>
      <c r="AQ2743" t="s">
        <v>61</v>
      </c>
      <c r="AR2743" t="s">
        <v>61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</row>
    <row r="2744" spans="1:49" hidden="1" x14ac:dyDescent="0.5">
      <c r="A2744" t="s">
        <v>4884</v>
      </c>
      <c r="B2744" t="str">
        <f t="shared" si="102"/>
        <v>Hqu-ANas_001-Ex1</v>
      </c>
      <c r="C2744" t="s">
        <v>56</v>
      </c>
      <c r="D2744" s="1">
        <v>43864</v>
      </c>
      <c r="E2744" t="s">
        <v>57</v>
      </c>
      <c r="F2744" s="1">
        <v>43881</v>
      </c>
      <c r="G2744" t="s">
        <v>2746</v>
      </c>
      <c r="H2744">
        <v>37</v>
      </c>
      <c r="I2744">
        <v>90</v>
      </c>
      <c r="J2744" t="s">
        <v>1336</v>
      </c>
      <c r="K2744" s="26">
        <v>1</v>
      </c>
      <c r="L2744" t="s">
        <v>4885</v>
      </c>
      <c r="N2744">
        <v>4</v>
      </c>
      <c r="O2744" t="str">
        <f t="shared" si="103"/>
        <v>Hqu-A_001_E1</v>
      </c>
      <c r="P2744">
        <v>1</v>
      </c>
      <c r="Q2744" t="s">
        <v>67</v>
      </c>
      <c r="R2744">
        <v>100</v>
      </c>
      <c r="S2744">
        <v>50</v>
      </c>
      <c r="T2744">
        <v>50</v>
      </c>
      <c r="U2744" s="35">
        <v>71.8</v>
      </c>
      <c r="V2744" t="str">
        <f t="shared" si="104"/>
        <v>Hqu-A_001_E2</v>
      </c>
      <c r="W2744">
        <v>1</v>
      </c>
      <c r="X2744" t="s">
        <v>67</v>
      </c>
      <c r="Y2744">
        <v>100</v>
      </c>
      <c r="Z2744">
        <v>50</v>
      </c>
      <c r="AA2744">
        <v>50</v>
      </c>
      <c r="AB2744">
        <v>0.7</v>
      </c>
      <c r="AC2744" t="str">
        <f t="shared" si="105"/>
        <v>Hqu-A_001_E3</v>
      </c>
      <c r="AD2744">
        <v>1</v>
      </c>
      <c r="AE2744" t="s">
        <v>67</v>
      </c>
      <c r="AF2744">
        <v>100</v>
      </c>
      <c r="AG2744">
        <v>50</v>
      </c>
      <c r="AH2744">
        <v>50</v>
      </c>
      <c r="AI2744">
        <v>68.2</v>
      </c>
      <c r="AJ2744" t="str">
        <f t="shared" si="106"/>
        <v>Hqu-A_001_E4</v>
      </c>
      <c r="AK2744">
        <v>1</v>
      </c>
      <c r="AL2744" t="s">
        <v>67</v>
      </c>
      <c r="AM2744">
        <v>100</v>
      </c>
      <c r="AN2744">
        <v>50</v>
      </c>
      <c r="AO2744">
        <v>50</v>
      </c>
      <c r="AP2744">
        <v>-8.8000000000000007</v>
      </c>
      <c r="AQ2744" s="1">
        <v>43917</v>
      </c>
      <c r="AS2744" t="s">
        <v>4788</v>
      </c>
    </row>
    <row r="2745" spans="1:49" hidden="1" x14ac:dyDescent="0.5">
      <c r="A2745" t="s">
        <v>4886</v>
      </c>
      <c r="B2745" t="str">
        <f t="shared" si="102"/>
        <v>Hqu-ANas_002-Ex1</v>
      </c>
      <c r="C2745" t="s">
        <v>56</v>
      </c>
      <c r="D2745" s="1">
        <v>43864</v>
      </c>
      <c r="E2745" t="s">
        <v>57</v>
      </c>
      <c r="F2745" s="1">
        <v>43881</v>
      </c>
      <c r="G2745" t="s">
        <v>2746</v>
      </c>
      <c r="H2745">
        <v>35</v>
      </c>
      <c r="I2745">
        <v>90</v>
      </c>
      <c r="J2745" t="s">
        <v>1336</v>
      </c>
      <c r="K2745" s="26">
        <v>2</v>
      </c>
      <c r="L2745" t="s">
        <v>4885</v>
      </c>
      <c r="N2745">
        <v>4</v>
      </c>
      <c r="O2745" t="str">
        <f t="shared" si="103"/>
        <v>Hqu-A_001_E1</v>
      </c>
      <c r="P2745">
        <v>2</v>
      </c>
      <c r="Q2745" t="s">
        <v>67</v>
      </c>
      <c r="R2745">
        <v>100</v>
      </c>
      <c r="S2745">
        <v>50</v>
      </c>
      <c r="T2745">
        <v>50</v>
      </c>
      <c r="U2745" s="35">
        <v>-4.4000000000000004</v>
      </c>
      <c r="V2745" t="str">
        <f t="shared" si="104"/>
        <v>Hqu-A_001_E2</v>
      </c>
      <c r="W2745">
        <v>2</v>
      </c>
      <c r="X2745" t="s">
        <v>67</v>
      </c>
      <c r="Y2745">
        <v>100</v>
      </c>
      <c r="Z2745">
        <v>50</v>
      </c>
      <c r="AA2745">
        <v>50</v>
      </c>
      <c r="AB2745">
        <v>-5.7</v>
      </c>
      <c r="AC2745" t="str">
        <f t="shared" si="105"/>
        <v>Hqu-A_001_E3</v>
      </c>
      <c r="AD2745">
        <v>2</v>
      </c>
      <c r="AE2745" t="s">
        <v>67</v>
      </c>
      <c r="AF2745">
        <v>100</v>
      </c>
      <c r="AG2745">
        <v>50</v>
      </c>
      <c r="AH2745">
        <v>50</v>
      </c>
      <c r="AI2745">
        <v>58.6</v>
      </c>
      <c r="AJ2745" t="str">
        <f t="shared" si="106"/>
        <v>Hqu-A_001_E4</v>
      </c>
      <c r="AK2745">
        <v>2</v>
      </c>
      <c r="AL2745" t="s">
        <v>67</v>
      </c>
      <c r="AM2745">
        <v>100</v>
      </c>
      <c r="AN2745">
        <v>50</v>
      </c>
      <c r="AO2745">
        <v>50</v>
      </c>
      <c r="AP2745">
        <v>-4.4000000000000004</v>
      </c>
      <c r="AQ2745" s="1">
        <v>43917</v>
      </c>
      <c r="AS2745" t="s">
        <v>4788</v>
      </c>
    </row>
    <row r="2746" spans="1:49" hidden="1" x14ac:dyDescent="0.5">
      <c r="A2746" t="s">
        <v>4887</v>
      </c>
      <c r="B2746" t="str">
        <f t="shared" si="102"/>
        <v>Hqu-ANas_003-Ex1</v>
      </c>
      <c r="C2746" t="s">
        <v>56</v>
      </c>
      <c r="D2746" s="1">
        <v>43864</v>
      </c>
      <c r="E2746" t="s">
        <v>57</v>
      </c>
      <c r="F2746" s="1">
        <v>43881</v>
      </c>
      <c r="G2746" t="s">
        <v>2746</v>
      </c>
      <c r="H2746">
        <v>47</v>
      </c>
      <c r="I2746">
        <v>90</v>
      </c>
      <c r="J2746" t="s">
        <v>1336</v>
      </c>
      <c r="K2746" s="26">
        <v>3</v>
      </c>
      <c r="L2746" t="s">
        <v>4885</v>
      </c>
      <c r="N2746">
        <v>4</v>
      </c>
      <c r="O2746" t="str">
        <f t="shared" si="103"/>
        <v>Hqu-A_001_E1</v>
      </c>
      <c r="P2746">
        <v>3</v>
      </c>
      <c r="Q2746" t="s">
        <v>67</v>
      </c>
      <c r="R2746">
        <v>100</v>
      </c>
      <c r="S2746">
        <v>50</v>
      </c>
      <c r="T2746">
        <v>50</v>
      </c>
      <c r="U2746" s="35">
        <v>31.6</v>
      </c>
      <c r="V2746" t="str">
        <f t="shared" si="104"/>
        <v>Hqu-A_001_E2</v>
      </c>
      <c r="W2746">
        <v>3</v>
      </c>
      <c r="X2746" t="s">
        <v>67</v>
      </c>
      <c r="Y2746">
        <v>100</v>
      </c>
      <c r="Z2746">
        <v>50</v>
      </c>
      <c r="AA2746">
        <v>50</v>
      </c>
      <c r="AB2746">
        <v>-8.3000000000000007</v>
      </c>
      <c r="AC2746" t="str">
        <f t="shared" si="105"/>
        <v>Hqu-A_001_E3</v>
      </c>
      <c r="AD2746">
        <v>3</v>
      </c>
      <c r="AE2746" t="s">
        <v>67</v>
      </c>
      <c r="AF2746">
        <v>100</v>
      </c>
      <c r="AG2746">
        <v>50</v>
      </c>
      <c r="AH2746">
        <v>50</v>
      </c>
      <c r="AI2746">
        <v>9.6999999999999993</v>
      </c>
      <c r="AJ2746" t="str">
        <f t="shared" si="106"/>
        <v>Hqu-A_001_E4</v>
      </c>
      <c r="AK2746">
        <v>3</v>
      </c>
      <c r="AL2746" t="s">
        <v>67</v>
      </c>
      <c r="AM2746">
        <v>100</v>
      </c>
      <c r="AN2746">
        <v>50</v>
      </c>
      <c r="AO2746">
        <v>50</v>
      </c>
      <c r="AP2746">
        <v>-15</v>
      </c>
      <c r="AQ2746" s="1">
        <v>43917</v>
      </c>
      <c r="AS2746" t="s">
        <v>4788</v>
      </c>
    </row>
    <row r="2747" spans="1:49" hidden="1" x14ac:dyDescent="0.5">
      <c r="A2747" t="s">
        <v>4888</v>
      </c>
      <c r="B2747" t="str">
        <f t="shared" si="102"/>
        <v>Hqu-ANas_004-Ex1</v>
      </c>
      <c r="C2747" t="s">
        <v>56</v>
      </c>
      <c r="D2747" s="1">
        <v>43864</v>
      </c>
      <c r="E2747" t="s">
        <v>57</v>
      </c>
      <c r="F2747" s="1">
        <v>43881</v>
      </c>
      <c r="G2747" t="s">
        <v>2746</v>
      </c>
      <c r="H2747">
        <v>19.5</v>
      </c>
      <c r="I2747">
        <v>90</v>
      </c>
      <c r="J2747" t="s">
        <v>57</v>
      </c>
      <c r="K2747" s="26">
        <v>4</v>
      </c>
      <c r="L2747" t="s">
        <v>4885</v>
      </c>
      <c r="N2747">
        <v>4</v>
      </c>
      <c r="O2747" t="str">
        <f t="shared" si="103"/>
        <v>Hqu-A_001_E1</v>
      </c>
      <c r="P2747">
        <v>4</v>
      </c>
      <c r="Q2747" t="s">
        <v>67</v>
      </c>
      <c r="R2747">
        <v>100</v>
      </c>
      <c r="S2747">
        <v>50</v>
      </c>
      <c r="T2747">
        <v>50</v>
      </c>
      <c r="U2747" s="35">
        <v>41.5</v>
      </c>
      <c r="V2747" t="str">
        <f t="shared" si="104"/>
        <v>Hqu-A_001_E2</v>
      </c>
      <c r="W2747">
        <v>4</v>
      </c>
      <c r="X2747" t="s">
        <v>67</v>
      </c>
      <c r="Y2747">
        <v>100</v>
      </c>
      <c r="Z2747">
        <v>50</v>
      </c>
      <c r="AA2747">
        <v>50</v>
      </c>
      <c r="AB2747">
        <v>-11.7</v>
      </c>
      <c r="AC2747" t="str">
        <f t="shared" si="105"/>
        <v>Hqu-A_001_E3</v>
      </c>
      <c r="AD2747">
        <v>4</v>
      </c>
      <c r="AE2747" t="s">
        <v>67</v>
      </c>
      <c r="AF2747">
        <v>100</v>
      </c>
      <c r="AG2747">
        <v>50</v>
      </c>
      <c r="AH2747">
        <v>50</v>
      </c>
      <c r="AI2747">
        <v>-11.6</v>
      </c>
      <c r="AJ2747" t="str">
        <f t="shared" si="106"/>
        <v>Hqu-A_001_E4</v>
      </c>
      <c r="AK2747">
        <v>4</v>
      </c>
      <c r="AL2747" t="s">
        <v>67</v>
      </c>
      <c r="AM2747">
        <v>100</v>
      </c>
      <c r="AN2747">
        <v>50</v>
      </c>
      <c r="AO2747">
        <v>50</v>
      </c>
      <c r="AP2747">
        <v>14.5</v>
      </c>
      <c r="AQ2747" s="1">
        <v>43917</v>
      </c>
      <c r="AS2747" t="s">
        <v>4788</v>
      </c>
    </row>
    <row r="2748" spans="1:49" hidden="1" x14ac:dyDescent="0.5">
      <c r="A2748" t="s">
        <v>4889</v>
      </c>
      <c r="B2748" t="str">
        <f t="shared" si="102"/>
        <v>Hqu-ANas_005-Ex1</v>
      </c>
      <c r="C2748" t="s">
        <v>56</v>
      </c>
      <c r="D2748" s="1">
        <v>43864</v>
      </c>
      <c r="E2748" t="s">
        <v>57</v>
      </c>
      <c r="F2748" s="1">
        <v>43881</v>
      </c>
      <c r="G2748" t="s">
        <v>2746</v>
      </c>
      <c r="H2748">
        <v>33.700000000000003</v>
      </c>
      <c r="I2748">
        <v>90</v>
      </c>
      <c r="J2748" t="s">
        <v>57</v>
      </c>
      <c r="K2748" s="26">
        <v>5</v>
      </c>
      <c r="L2748" t="s">
        <v>4885</v>
      </c>
      <c r="N2748">
        <v>4</v>
      </c>
      <c r="O2748" t="str">
        <f t="shared" si="103"/>
        <v>Hqu-A_001_E1</v>
      </c>
      <c r="P2748">
        <v>5</v>
      </c>
      <c r="Q2748" t="s">
        <v>67</v>
      </c>
      <c r="R2748">
        <v>100</v>
      </c>
      <c r="S2748">
        <v>50</v>
      </c>
      <c r="T2748">
        <v>50</v>
      </c>
      <c r="U2748" s="35">
        <v>-15.1</v>
      </c>
      <c r="V2748" t="str">
        <f t="shared" si="104"/>
        <v>Hqu-A_001_E2</v>
      </c>
      <c r="W2748">
        <v>5</v>
      </c>
      <c r="X2748" t="s">
        <v>67</v>
      </c>
      <c r="Y2748">
        <v>100</v>
      </c>
      <c r="Z2748">
        <v>50</v>
      </c>
      <c r="AA2748">
        <v>50</v>
      </c>
      <c r="AB2748">
        <v>-2.2000000000000002</v>
      </c>
      <c r="AC2748" t="str">
        <f t="shared" si="105"/>
        <v>Hqu-A_001_E3</v>
      </c>
      <c r="AD2748">
        <v>5</v>
      </c>
      <c r="AE2748" t="s">
        <v>67</v>
      </c>
      <c r="AF2748">
        <v>100</v>
      </c>
      <c r="AG2748">
        <v>50</v>
      </c>
      <c r="AH2748">
        <v>50</v>
      </c>
      <c r="AI2748">
        <v>51.9</v>
      </c>
      <c r="AJ2748" t="str">
        <f t="shared" si="106"/>
        <v>Hqu-A_001_E4</v>
      </c>
      <c r="AK2748">
        <v>5</v>
      </c>
      <c r="AL2748" t="s">
        <v>67</v>
      </c>
      <c r="AM2748">
        <v>100</v>
      </c>
      <c r="AN2748">
        <v>50</v>
      </c>
      <c r="AO2748">
        <v>50</v>
      </c>
      <c r="AP2748">
        <v>-7.7</v>
      </c>
      <c r="AQ2748" s="1">
        <v>43917</v>
      </c>
      <c r="AS2748" t="s">
        <v>4788</v>
      </c>
    </row>
    <row r="2749" spans="1:49" hidden="1" x14ac:dyDescent="0.5">
      <c r="A2749" t="s">
        <v>4890</v>
      </c>
      <c r="B2749" t="str">
        <f t="shared" si="102"/>
        <v>Hqu-ANas_006-Ex1</v>
      </c>
      <c r="C2749" t="s">
        <v>56</v>
      </c>
      <c r="D2749" s="1">
        <v>43864</v>
      </c>
      <c r="E2749" t="s">
        <v>57</v>
      </c>
      <c r="F2749" s="1">
        <v>43881</v>
      </c>
      <c r="G2749" t="s">
        <v>2746</v>
      </c>
      <c r="H2749">
        <v>50</v>
      </c>
      <c r="I2749">
        <v>90</v>
      </c>
      <c r="J2749" t="s">
        <v>2236</v>
      </c>
      <c r="K2749" s="26">
        <v>6</v>
      </c>
      <c r="L2749" t="s">
        <v>4885</v>
      </c>
      <c r="N2749">
        <v>4</v>
      </c>
      <c r="O2749" t="str">
        <f t="shared" si="103"/>
        <v>Hqu-A_001_E1</v>
      </c>
      <c r="P2749">
        <v>6</v>
      </c>
      <c r="Q2749" t="s">
        <v>67</v>
      </c>
      <c r="R2749">
        <v>100</v>
      </c>
      <c r="S2749">
        <v>50</v>
      </c>
      <c r="T2749">
        <v>50</v>
      </c>
      <c r="U2749" s="35">
        <v>23.2</v>
      </c>
      <c r="V2749" t="str">
        <f t="shared" si="104"/>
        <v>Hqu-A_001_E2</v>
      </c>
      <c r="W2749">
        <v>6</v>
      </c>
      <c r="X2749" t="s">
        <v>67</v>
      </c>
      <c r="Y2749">
        <v>100</v>
      </c>
      <c r="Z2749">
        <v>50</v>
      </c>
      <c r="AA2749">
        <v>50</v>
      </c>
      <c r="AB2749">
        <v>-6.4</v>
      </c>
      <c r="AC2749" t="str">
        <f t="shared" si="105"/>
        <v>Hqu-A_001_E3</v>
      </c>
      <c r="AD2749">
        <v>6</v>
      </c>
      <c r="AE2749" t="s">
        <v>67</v>
      </c>
      <c r="AF2749">
        <v>100</v>
      </c>
      <c r="AG2749">
        <v>50</v>
      </c>
      <c r="AH2749">
        <v>50</v>
      </c>
      <c r="AI2749">
        <v>19.7</v>
      </c>
      <c r="AJ2749" t="str">
        <f t="shared" si="106"/>
        <v>Hqu-A_001_E4</v>
      </c>
      <c r="AK2749">
        <v>6</v>
      </c>
      <c r="AL2749" t="s">
        <v>67</v>
      </c>
      <c r="AM2749">
        <v>100</v>
      </c>
      <c r="AN2749">
        <v>50</v>
      </c>
      <c r="AO2749">
        <v>50</v>
      </c>
      <c r="AP2749">
        <v>-16.7</v>
      </c>
      <c r="AQ2749" s="1">
        <v>43917</v>
      </c>
      <c r="AS2749" t="s">
        <v>4788</v>
      </c>
    </row>
    <row r="2750" spans="1:49" hidden="1" x14ac:dyDescent="0.5">
      <c r="A2750" t="s">
        <v>4891</v>
      </c>
      <c r="B2750" t="str">
        <f t="shared" si="102"/>
        <v>Hqu-ANas_007-Ex1</v>
      </c>
      <c r="C2750" t="s">
        <v>56</v>
      </c>
      <c r="D2750" s="1">
        <v>43864</v>
      </c>
      <c r="E2750" t="s">
        <v>57</v>
      </c>
      <c r="F2750" s="1">
        <v>43881</v>
      </c>
      <c r="G2750" t="s">
        <v>2746</v>
      </c>
      <c r="H2750">
        <v>50</v>
      </c>
      <c r="I2750">
        <v>90</v>
      </c>
      <c r="J2750" t="s">
        <v>2236</v>
      </c>
      <c r="K2750" s="26">
        <v>7</v>
      </c>
      <c r="L2750" t="s">
        <v>4885</v>
      </c>
      <c r="N2750">
        <v>4</v>
      </c>
      <c r="O2750" t="str">
        <f t="shared" si="103"/>
        <v>Hqu-A_001_E1</v>
      </c>
      <c r="P2750">
        <v>7</v>
      </c>
      <c r="Q2750" t="s">
        <v>67</v>
      </c>
      <c r="R2750">
        <v>100</v>
      </c>
      <c r="S2750">
        <v>50</v>
      </c>
      <c r="T2750">
        <v>50</v>
      </c>
      <c r="U2750" s="35">
        <v>20</v>
      </c>
      <c r="V2750" t="str">
        <f t="shared" si="104"/>
        <v>Hqu-A_001_E2</v>
      </c>
      <c r="W2750">
        <v>7</v>
      </c>
      <c r="X2750" t="s">
        <v>67</v>
      </c>
      <c r="Y2750">
        <v>100</v>
      </c>
      <c r="Z2750">
        <v>50</v>
      </c>
      <c r="AA2750">
        <v>50</v>
      </c>
      <c r="AB2750">
        <v>-11.9</v>
      </c>
      <c r="AC2750" t="str">
        <f t="shared" si="105"/>
        <v>Hqu-A_001_E3</v>
      </c>
      <c r="AD2750">
        <v>7</v>
      </c>
      <c r="AE2750" t="s">
        <v>67</v>
      </c>
      <c r="AF2750">
        <v>100</v>
      </c>
      <c r="AG2750">
        <v>50</v>
      </c>
      <c r="AH2750">
        <v>50</v>
      </c>
      <c r="AI2750">
        <v>-11.8</v>
      </c>
      <c r="AJ2750" t="str">
        <f t="shared" si="106"/>
        <v>Hqu-A_001_E4</v>
      </c>
      <c r="AK2750">
        <v>7</v>
      </c>
      <c r="AL2750" t="s">
        <v>67</v>
      </c>
      <c r="AM2750">
        <v>100</v>
      </c>
      <c r="AN2750">
        <v>50</v>
      </c>
      <c r="AO2750">
        <v>50</v>
      </c>
      <c r="AP2750">
        <v>-17</v>
      </c>
      <c r="AQ2750" t="s">
        <v>61</v>
      </c>
      <c r="AR2750" t="s">
        <v>61</v>
      </c>
      <c r="AS2750" t="s">
        <v>61</v>
      </c>
    </row>
    <row r="2751" spans="1:49" hidden="1" x14ac:dyDescent="0.5">
      <c r="A2751" t="s">
        <v>4892</v>
      </c>
      <c r="B2751" t="str">
        <f t="shared" si="102"/>
        <v>Hqu-ANas_008-Ex1</v>
      </c>
      <c r="C2751" t="s">
        <v>56</v>
      </c>
      <c r="D2751" s="1">
        <v>43864</v>
      </c>
      <c r="E2751" t="s">
        <v>57</v>
      </c>
      <c r="F2751" s="1">
        <v>43881</v>
      </c>
      <c r="G2751" t="s">
        <v>2746</v>
      </c>
      <c r="H2751">
        <v>50</v>
      </c>
      <c r="I2751">
        <v>90</v>
      </c>
      <c r="J2751" t="s">
        <v>2236</v>
      </c>
      <c r="K2751" s="26">
        <v>8</v>
      </c>
      <c r="L2751" t="s">
        <v>4885</v>
      </c>
      <c r="N2751">
        <v>4</v>
      </c>
      <c r="O2751" t="str">
        <f t="shared" si="103"/>
        <v>Hqu-A_001_E1</v>
      </c>
      <c r="P2751">
        <v>8</v>
      </c>
      <c r="Q2751" t="s">
        <v>67</v>
      </c>
      <c r="R2751">
        <v>100</v>
      </c>
      <c r="S2751">
        <v>50</v>
      </c>
      <c r="T2751">
        <v>50</v>
      </c>
      <c r="U2751" s="35">
        <v>35.700000000000003</v>
      </c>
      <c r="V2751" t="str">
        <f t="shared" si="104"/>
        <v>Hqu-A_001_E2</v>
      </c>
      <c r="W2751">
        <v>8</v>
      </c>
      <c r="X2751" t="s">
        <v>67</v>
      </c>
      <c r="Y2751">
        <v>100</v>
      </c>
      <c r="Z2751">
        <v>50</v>
      </c>
      <c r="AA2751">
        <v>50</v>
      </c>
      <c r="AB2751">
        <v>11.5</v>
      </c>
      <c r="AC2751" t="str">
        <f t="shared" si="105"/>
        <v>Hqu-A_001_E3</v>
      </c>
      <c r="AD2751">
        <v>8</v>
      </c>
      <c r="AE2751" t="s">
        <v>67</v>
      </c>
      <c r="AF2751">
        <v>100</v>
      </c>
      <c r="AG2751">
        <v>50</v>
      </c>
      <c r="AH2751">
        <v>50</v>
      </c>
      <c r="AI2751">
        <v>5.9</v>
      </c>
      <c r="AJ2751" t="str">
        <f t="shared" si="106"/>
        <v>Hqu-A_001_E4</v>
      </c>
      <c r="AK2751">
        <v>8</v>
      </c>
      <c r="AL2751" t="s">
        <v>67</v>
      </c>
      <c r="AM2751">
        <v>100</v>
      </c>
      <c r="AN2751">
        <v>50</v>
      </c>
      <c r="AO2751">
        <v>50</v>
      </c>
      <c r="AP2751">
        <v>9.6999999999999993</v>
      </c>
      <c r="AQ2751" t="s">
        <v>61</v>
      </c>
      <c r="AR2751" t="s">
        <v>61</v>
      </c>
      <c r="AS2751" t="s">
        <v>61</v>
      </c>
    </row>
    <row r="2752" spans="1:49" hidden="1" x14ac:dyDescent="0.5">
      <c r="A2752" t="s">
        <v>4893</v>
      </c>
      <c r="B2752" t="str">
        <f t="shared" si="102"/>
        <v>Hqu-ANas_009-Ex1</v>
      </c>
      <c r="C2752" t="s">
        <v>56</v>
      </c>
      <c r="D2752" s="1">
        <v>43864</v>
      </c>
      <c r="E2752" t="s">
        <v>57</v>
      </c>
      <c r="F2752" s="1">
        <v>43881</v>
      </c>
      <c r="G2752" t="s">
        <v>1336</v>
      </c>
      <c r="H2752">
        <v>40</v>
      </c>
      <c r="I2752">
        <v>90</v>
      </c>
      <c r="J2752" t="s">
        <v>1336</v>
      </c>
      <c r="K2752" s="26">
        <v>9</v>
      </c>
      <c r="L2752" t="s">
        <v>4885</v>
      </c>
      <c r="N2752">
        <v>4</v>
      </c>
      <c r="O2752" t="str">
        <f t="shared" si="103"/>
        <v>Hqu-A_001_E1</v>
      </c>
      <c r="P2752">
        <v>9</v>
      </c>
      <c r="Q2752" t="s">
        <v>67</v>
      </c>
      <c r="R2752">
        <v>100</v>
      </c>
      <c r="S2752">
        <v>50</v>
      </c>
      <c r="T2752">
        <v>50</v>
      </c>
      <c r="U2752" s="35">
        <v>10.8</v>
      </c>
      <c r="V2752" t="str">
        <f t="shared" si="104"/>
        <v>Hqu-A_001_E2</v>
      </c>
      <c r="W2752">
        <v>9</v>
      </c>
      <c r="X2752" t="s">
        <v>67</v>
      </c>
      <c r="Y2752">
        <v>100</v>
      </c>
      <c r="Z2752">
        <v>50</v>
      </c>
      <c r="AA2752">
        <v>50</v>
      </c>
      <c r="AB2752">
        <v>8.9</v>
      </c>
      <c r="AC2752" t="str">
        <f t="shared" si="105"/>
        <v>Hqu-A_001_E3</v>
      </c>
      <c r="AD2752">
        <v>9</v>
      </c>
      <c r="AE2752" t="s">
        <v>67</v>
      </c>
      <c r="AF2752">
        <v>100</v>
      </c>
      <c r="AG2752">
        <v>50</v>
      </c>
      <c r="AH2752">
        <v>50</v>
      </c>
      <c r="AI2752">
        <v>15</v>
      </c>
      <c r="AJ2752" t="str">
        <f t="shared" si="106"/>
        <v>Hqu-A_001_E4</v>
      </c>
      <c r="AK2752">
        <v>9</v>
      </c>
      <c r="AL2752" t="s">
        <v>67</v>
      </c>
      <c r="AM2752">
        <v>100</v>
      </c>
      <c r="AN2752">
        <v>50</v>
      </c>
      <c r="AO2752">
        <v>50</v>
      </c>
      <c r="AP2752">
        <v>-1</v>
      </c>
      <c r="AQ2752" t="s">
        <v>61</v>
      </c>
      <c r="AR2752" t="s">
        <v>61</v>
      </c>
      <c r="AS2752" t="s">
        <v>61</v>
      </c>
    </row>
    <row r="2753" spans="1:45" hidden="1" x14ac:dyDescent="0.5">
      <c r="A2753" t="s">
        <v>4894</v>
      </c>
      <c r="B2753" t="str">
        <f t="shared" si="102"/>
        <v>Hqu-ANas_010-Ex1</v>
      </c>
      <c r="C2753" t="s">
        <v>56</v>
      </c>
      <c r="D2753" s="1">
        <v>43864</v>
      </c>
      <c r="E2753" t="s">
        <v>57</v>
      </c>
      <c r="F2753" s="1">
        <v>43881</v>
      </c>
      <c r="G2753" t="s">
        <v>1336</v>
      </c>
      <c r="H2753">
        <v>37</v>
      </c>
      <c r="I2753">
        <v>90</v>
      </c>
      <c r="J2753" t="s">
        <v>1336</v>
      </c>
      <c r="K2753" s="26">
        <v>10</v>
      </c>
      <c r="L2753" t="s">
        <v>4885</v>
      </c>
      <c r="N2753">
        <v>4</v>
      </c>
      <c r="O2753" t="str">
        <f t="shared" si="103"/>
        <v>Hqu-A_001_E1</v>
      </c>
      <c r="P2753">
        <v>10</v>
      </c>
      <c r="Q2753" t="s">
        <v>67</v>
      </c>
      <c r="R2753">
        <v>100</v>
      </c>
      <c r="S2753">
        <v>50</v>
      </c>
      <c r="T2753">
        <v>50</v>
      </c>
      <c r="U2753" s="35">
        <v>14.2</v>
      </c>
      <c r="V2753" t="str">
        <f t="shared" si="104"/>
        <v>Hqu-A_001_E2</v>
      </c>
      <c r="W2753">
        <v>10</v>
      </c>
      <c r="X2753" t="s">
        <v>67</v>
      </c>
      <c r="Y2753">
        <v>100</v>
      </c>
      <c r="Z2753">
        <v>50</v>
      </c>
      <c r="AA2753">
        <v>50</v>
      </c>
      <c r="AB2753">
        <v>-0.5</v>
      </c>
      <c r="AC2753" t="str">
        <f t="shared" si="105"/>
        <v>Hqu-A_001_E3</v>
      </c>
      <c r="AD2753">
        <v>10</v>
      </c>
      <c r="AE2753" t="s">
        <v>67</v>
      </c>
      <c r="AF2753">
        <v>100</v>
      </c>
      <c r="AG2753">
        <v>50</v>
      </c>
      <c r="AH2753">
        <v>50</v>
      </c>
      <c r="AI2753">
        <v>76.099999999999994</v>
      </c>
      <c r="AJ2753" t="str">
        <f t="shared" si="106"/>
        <v>Hqu-A_001_E4</v>
      </c>
      <c r="AK2753">
        <v>10</v>
      </c>
      <c r="AL2753" t="s">
        <v>67</v>
      </c>
      <c r="AM2753">
        <v>100</v>
      </c>
      <c r="AN2753">
        <v>50</v>
      </c>
      <c r="AO2753">
        <v>50</v>
      </c>
      <c r="AP2753">
        <v>-4.7</v>
      </c>
      <c r="AQ2753" t="s">
        <v>61</v>
      </c>
      <c r="AR2753" t="s">
        <v>61</v>
      </c>
      <c r="AS2753" t="s">
        <v>61</v>
      </c>
    </row>
    <row r="2754" spans="1:45" hidden="1" x14ac:dyDescent="0.5">
      <c r="A2754" t="s">
        <v>4895</v>
      </c>
      <c r="B2754" t="str">
        <f t="shared" si="102"/>
        <v>Hqu-ANas_011-Ex1</v>
      </c>
      <c r="C2754" t="s">
        <v>56</v>
      </c>
      <c r="D2754" s="1">
        <v>43864</v>
      </c>
      <c r="E2754" t="s">
        <v>57</v>
      </c>
      <c r="F2754" s="1">
        <v>43881</v>
      </c>
      <c r="G2754" t="s">
        <v>1336</v>
      </c>
      <c r="H2754">
        <v>16</v>
      </c>
      <c r="I2754">
        <v>90</v>
      </c>
      <c r="J2754" t="s">
        <v>1336</v>
      </c>
      <c r="K2754" s="26">
        <v>11</v>
      </c>
      <c r="L2754" t="s">
        <v>4885</v>
      </c>
      <c r="N2754">
        <v>4</v>
      </c>
      <c r="O2754" t="str">
        <f t="shared" si="103"/>
        <v>Hqu-A_001_E1</v>
      </c>
      <c r="P2754">
        <v>11</v>
      </c>
      <c r="Q2754" t="s">
        <v>67</v>
      </c>
      <c r="R2754">
        <v>100</v>
      </c>
      <c r="S2754">
        <v>50</v>
      </c>
      <c r="T2754">
        <v>50</v>
      </c>
      <c r="U2754" s="35">
        <v>-13</v>
      </c>
      <c r="V2754" t="str">
        <f t="shared" si="104"/>
        <v>Hqu-A_001_E2</v>
      </c>
      <c r="W2754">
        <v>11</v>
      </c>
      <c r="X2754" t="s">
        <v>67</v>
      </c>
      <c r="Y2754">
        <v>100</v>
      </c>
      <c r="Z2754">
        <v>50</v>
      </c>
      <c r="AA2754">
        <v>50</v>
      </c>
      <c r="AB2754">
        <v>32.799999999999997</v>
      </c>
      <c r="AC2754" t="str">
        <f t="shared" si="105"/>
        <v>Hqu-A_001_E3</v>
      </c>
      <c r="AD2754">
        <v>11</v>
      </c>
      <c r="AE2754" t="s">
        <v>67</v>
      </c>
      <c r="AF2754">
        <v>100</v>
      </c>
      <c r="AG2754">
        <v>50</v>
      </c>
      <c r="AH2754">
        <v>50</v>
      </c>
      <c r="AI2754">
        <v>116.3</v>
      </c>
      <c r="AJ2754" t="str">
        <f t="shared" si="106"/>
        <v>Hqu-A_001_E4</v>
      </c>
      <c r="AK2754">
        <v>11</v>
      </c>
      <c r="AL2754" t="s">
        <v>67</v>
      </c>
      <c r="AM2754">
        <v>100</v>
      </c>
      <c r="AN2754">
        <v>50</v>
      </c>
      <c r="AO2754">
        <v>50</v>
      </c>
      <c r="AP2754">
        <v>21.5</v>
      </c>
      <c r="AQ2754" t="s">
        <v>61</v>
      </c>
      <c r="AR2754" t="s">
        <v>61</v>
      </c>
      <c r="AS2754" t="s">
        <v>61</v>
      </c>
    </row>
    <row r="2755" spans="1:45" hidden="1" x14ac:dyDescent="0.5">
      <c r="A2755" t="s">
        <v>4896</v>
      </c>
      <c r="B2755" t="str">
        <f t="shared" si="102"/>
        <v>Hqu-ANas_012-Ex1</v>
      </c>
      <c r="C2755" t="s">
        <v>56</v>
      </c>
      <c r="D2755" s="1">
        <v>43864</v>
      </c>
      <c r="E2755" t="s">
        <v>57</v>
      </c>
      <c r="F2755" s="1">
        <v>43881</v>
      </c>
      <c r="G2755" t="s">
        <v>1336</v>
      </c>
      <c r="H2755">
        <v>51</v>
      </c>
      <c r="I2755">
        <v>90</v>
      </c>
      <c r="J2755" t="s">
        <v>1336</v>
      </c>
      <c r="K2755" s="26">
        <v>12</v>
      </c>
      <c r="L2755" t="s">
        <v>4885</v>
      </c>
      <c r="N2755">
        <v>4</v>
      </c>
      <c r="O2755" t="str">
        <f t="shared" si="103"/>
        <v>Hqu-A_001_E1</v>
      </c>
      <c r="P2755">
        <v>12</v>
      </c>
      <c r="Q2755" t="s">
        <v>67</v>
      </c>
      <c r="R2755">
        <v>100</v>
      </c>
      <c r="S2755">
        <v>50</v>
      </c>
      <c r="T2755">
        <v>50</v>
      </c>
      <c r="U2755" s="35">
        <v>13.5</v>
      </c>
      <c r="V2755" t="str">
        <f t="shared" si="104"/>
        <v>Hqu-A_001_E2</v>
      </c>
      <c r="W2755">
        <v>12</v>
      </c>
      <c r="X2755" t="s">
        <v>67</v>
      </c>
      <c r="Y2755">
        <v>100</v>
      </c>
      <c r="Z2755">
        <v>50</v>
      </c>
      <c r="AA2755">
        <v>50</v>
      </c>
      <c r="AB2755">
        <v>-16.3</v>
      </c>
      <c r="AC2755" t="str">
        <f t="shared" si="105"/>
        <v>Hqu-A_001_E3</v>
      </c>
      <c r="AD2755">
        <v>12</v>
      </c>
      <c r="AE2755" t="s">
        <v>67</v>
      </c>
      <c r="AF2755">
        <v>100</v>
      </c>
      <c r="AG2755">
        <v>50</v>
      </c>
      <c r="AH2755">
        <v>50</v>
      </c>
      <c r="AI2755">
        <v>220.7</v>
      </c>
      <c r="AJ2755" t="str">
        <f t="shared" si="106"/>
        <v>Hqu-A_001_E4</v>
      </c>
      <c r="AK2755">
        <v>12</v>
      </c>
      <c r="AL2755" t="s">
        <v>67</v>
      </c>
      <c r="AM2755">
        <v>100</v>
      </c>
      <c r="AN2755">
        <v>50</v>
      </c>
      <c r="AO2755">
        <v>50</v>
      </c>
      <c r="AP2755">
        <v>-17.5</v>
      </c>
      <c r="AQ2755" t="s">
        <v>61</v>
      </c>
      <c r="AR2755" t="s">
        <v>61</v>
      </c>
      <c r="AS2755" t="s">
        <v>61</v>
      </c>
    </row>
    <row r="2756" spans="1:45" hidden="1" x14ac:dyDescent="0.5">
      <c r="A2756" t="s">
        <v>4897</v>
      </c>
      <c r="B2756" t="str">
        <f t="shared" si="102"/>
        <v>Hqu-ANas_013-Ex1</v>
      </c>
      <c r="C2756" t="s">
        <v>56</v>
      </c>
      <c r="D2756" s="1">
        <v>43864</v>
      </c>
      <c r="E2756" t="s">
        <v>57</v>
      </c>
      <c r="F2756" s="1">
        <v>43881</v>
      </c>
      <c r="G2756" t="s">
        <v>1336</v>
      </c>
      <c r="H2756">
        <v>50</v>
      </c>
      <c r="I2756">
        <v>90</v>
      </c>
      <c r="J2756" t="s">
        <v>1336</v>
      </c>
      <c r="K2756" s="26">
        <v>13</v>
      </c>
      <c r="L2756" t="s">
        <v>4885</v>
      </c>
      <c r="N2756">
        <v>4</v>
      </c>
      <c r="O2756" t="str">
        <f t="shared" si="103"/>
        <v>Hqu-A_001_E1</v>
      </c>
      <c r="P2756">
        <v>1</v>
      </c>
      <c r="Q2756" t="s">
        <v>65</v>
      </c>
      <c r="R2756">
        <v>100</v>
      </c>
      <c r="S2756">
        <v>50</v>
      </c>
      <c r="T2756">
        <v>50</v>
      </c>
      <c r="U2756" s="35" t="s">
        <v>61</v>
      </c>
      <c r="V2756" t="str">
        <f t="shared" si="104"/>
        <v>Hqu-A_001_E2</v>
      </c>
      <c r="W2756">
        <v>1</v>
      </c>
      <c r="X2756" t="s">
        <v>65</v>
      </c>
      <c r="Y2756">
        <v>100</v>
      </c>
      <c r="Z2756">
        <v>50</v>
      </c>
      <c r="AA2756">
        <v>50</v>
      </c>
      <c r="AB2756" t="s">
        <v>61</v>
      </c>
      <c r="AC2756" t="str">
        <f t="shared" si="105"/>
        <v>Hqu-A_001_E3</v>
      </c>
      <c r="AD2756">
        <v>1</v>
      </c>
      <c r="AE2756" t="s">
        <v>65</v>
      </c>
      <c r="AF2756">
        <v>100</v>
      </c>
      <c r="AG2756">
        <v>50</v>
      </c>
      <c r="AH2756">
        <v>50</v>
      </c>
      <c r="AI2756" t="s">
        <v>61</v>
      </c>
      <c r="AJ2756" t="str">
        <f t="shared" si="106"/>
        <v>Hqu-A_001_E4</v>
      </c>
      <c r="AK2756">
        <v>1</v>
      </c>
      <c r="AL2756" t="s">
        <v>65</v>
      </c>
      <c r="AM2756">
        <v>100</v>
      </c>
      <c r="AN2756">
        <v>50</v>
      </c>
      <c r="AO2756">
        <v>50</v>
      </c>
      <c r="AP2756" t="s">
        <v>61</v>
      </c>
      <c r="AQ2756" s="1">
        <v>43970</v>
      </c>
      <c r="AR2756" t="s">
        <v>61</v>
      </c>
      <c r="AS2756" t="s">
        <v>2236</v>
      </c>
    </row>
    <row r="2757" spans="1:45" hidden="1" x14ac:dyDescent="0.5">
      <c r="A2757" t="s">
        <v>4898</v>
      </c>
      <c r="B2757" t="str">
        <f t="shared" si="102"/>
        <v>Hqu-ANas_014-Ex1</v>
      </c>
      <c r="C2757" t="s">
        <v>56</v>
      </c>
      <c r="D2757" s="1">
        <v>43864</v>
      </c>
      <c r="E2757" t="s">
        <v>57</v>
      </c>
      <c r="F2757" s="1">
        <v>43881</v>
      </c>
      <c r="G2757" t="s">
        <v>1336</v>
      </c>
      <c r="H2757">
        <v>50</v>
      </c>
      <c r="I2757">
        <v>90</v>
      </c>
      <c r="J2757" t="s">
        <v>1336</v>
      </c>
      <c r="K2757" s="26">
        <v>14</v>
      </c>
      <c r="L2757" t="s">
        <v>4885</v>
      </c>
      <c r="N2757">
        <v>4</v>
      </c>
      <c r="O2757" t="str">
        <f t="shared" si="103"/>
        <v>Hqu-A_001_E1</v>
      </c>
      <c r="P2757">
        <v>2</v>
      </c>
      <c r="Q2757" t="s">
        <v>65</v>
      </c>
      <c r="R2757">
        <v>100</v>
      </c>
      <c r="S2757">
        <v>50</v>
      </c>
      <c r="T2757">
        <v>50</v>
      </c>
      <c r="U2757" s="35" t="s">
        <v>61</v>
      </c>
      <c r="V2757" t="str">
        <f t="shared" si="104"/>
        <v>Hqu-A_001_E2</v>
      </c>
      <c r="W2757">
        <v>2</v>
      </c>
      <c r="X2757" t="s">
        <v>65</v>
      </c>
      <c r="Y2757">
        <v>100</v>
      </c>
      <c r="Z2757">
        <v>50</v>
      </c>
      <c r="AA2757">
        <v>50</v>
      </c>
      <c r="AB2757" t="s">
        <v>61</v>
      </c>
      <c r="AC2757" t="str">
        <f t="shared" si="105"/>
        <v>Hqu-A_001_E3</v>
      </c>
      <c r="AD2757">
        <v>2</v>
      </c>
      <c r="AE2757" t="s">
        <v>65</v>
      </c>
      <c r="AF2757">
        <v>100</v>
      </c>
      <c r="AG2757">
        <v>50</v>
      </c>
      <c r="AH2757">
        <v>50</v>
      </c>
      <c r="AI2757" t="s">
        <v>61</v>
      </c>
      <c r="AJ2757" t="str">
        <f t="shared" si="106"/>
        <v>Hqu-A_001_E4</v>
      </c>
      <c r="AK2757">
        <v>2</v>
      </c>
      <c r="AL2757" t="s">
        <v>65</v>
      </c>
      <c r="AM2757">
        <v>100</v>
      </c>
      <c r="AN2757">
        <v>50</v>
      </c>
      <c r="AO2757">
        <v>50</v>
      </c>
      <c r="AP2757" t="s">
        <v>61</v>
      </c>
      <c r="AQ2757" s="1">
        <v>43970</v>
      </c>
      <c r="AR2757" t="s">
        <v>61</v>
      </c>
      <c r="AS2757" t="s">
        <v>2236</v>
      </c>
    </row>
    <row r="2758" spans="1:45" hidden="1" x14ac:dyDescent="0.5">
      <c r="A2758" t="s">
        <v>4899</v>
      </c>
      <c r="B2758" t="str">
        <f t="shared" si="102"/>
        <v>Hqu-ANas_015-Ex1</v>
      </c>
      <c r="C2758" t="s">
        <v>56</v>
      </c>
      <c r="D2758" s="1">
        <v>43864</v>
      </c>
      <c r="E2758" t="s">
        <v>57</v>
      </c>
      <c r="F2758" s="1">
        <v>43881</v>
      </c>
      <c r="G2758" t="s">
        <v>1336</v>
      </c>
      <c r="H2758">
        <v>50</v>
      </c>
      <c r="I2758">
        <v>90</v>
      </c>
      <c r="J2758" t="s">
        <v>1336</v>
      </c>
      <c r="K2758" s="26">
        <v>15</v>
      </c>
      <c r="L2758" t="s">
        <v>4885</v>
      </c>
      <c r="N2758">
        <v>4</v>
      </c>
      <c r="O2758" t="str">
        <f t="shared" si="103"/>
        <v>Hqu-A_001_E1</v>
      </c>
      <c r="P2758">
        <v>3</v>
      </c>
      <c r="Q2758" t="s">
        <v>65</v>
      </c>
      <c r="R2758">
        <v>100</v>
      </c>
      <c r="S2758">
        <v>50</v>
      </c>
      <c r="T2758">
        <v>50</v>
      </c>
      <c r="U2758" s="35" t="s">
        <v>61</v>
      </c>
      <c r="V2758" t="str">
        <f t="shared" si="104"/>
        <v>Hqu-A_001_E2</v>
      </c>
      <c r="W2758">
        <v>3</v>
      </c>
      <c r="X2758" t="s">
        <v>65</v>
      </c>
      <c r="Y2758">
        <v>100</v>
      </c>
      <c r="Z2758">
        <v>50</v>
      </c>
      <c r="AA2758">
        <v>50</v>
      </c>
      <c r="AB2758" t="s">
        <v>61</v>
      </c>
      <c r="AC2758" t="str">
        <f t="shared" si="105"/>
        <v>Hqu-A_001_E3</v>
      </c>
      <c r="AD2758">
        <v>3</v>
      </c>
      <c r="AE2758" t="s">
        <v>65</v>
      </c>
      <c r="AF2758">
        <v>100</v>
      </c>
      <c r="AG2758">
        <v>50</v>
      </c>
      <c r="AH2758">
        <v>50</v>
      </c>
      <c r="AI2758" t="s">
        <v>61</v>
      </c>
      <c r="AJ2758" t="str">
        <f t="shared" si="106"/>
        <v>Hqu-A_001_E4</v>
      </c>
      <c r="AK2758">
        <v>3</v>
      </c>
      <c r="AL2758" t="s">
        <v>65</v>
      </c>
      <c r="AM2758">
        <v>100</v>
      </c>
      <c r="AN2758">
        <v>50</v>
      </c>
      <c r="AO2758">
        <v>50</v>
      </c>
      <c r="AP2758" t="s">
        <v>61</v>
      </c>
      <c r="AQ2758" s="1">
        <v>43970</v>
      </c>
      <c r="AR2758" t="s">
        <v>61</v>
      </c>
      <c r="AS2758" t="s">
        <v>2236</v>
      </c>
    </row>
    <row r="2759" spans="1:45" hidden="1" x14ac:dyDescent="0.5">
      <c r="A2759" t="s">
        <v>4900</v>
      </c>
      <c r="B2759" t="str">
        <f t="shared" si="102"/>
        <v>Hqu-ANas_016-Ex1</v>
      </c>
      <c r="C2759" t="s">
        <v>56</v>
      </c>
      <c r="D2759" s="1">
        <v>43864</v>
      </c>
      <c r="E2759" t="s">
        <v>57</v>
      </c>
      <c r="F2759" s="1">
        <v>43881</v>
      </c>
      <c r="G2759" t="s">
        <v>1336</v>
      </c>
      <c r="H2759">
        <v>49</v>
      </c>
      <c r="I2759">
        <v>90</v>
      </c>
      <c r="J2759" t="s">
        <v>1336</v>
      </c>
      <c r="K2759" s="26">
        <v>16</v>
      </c>
      <c r="L2759" t="s">
        <v>4885</v>
      </c>
      <c r="N2759">
        <v>4</v>
      </c>
      <c r="O2759" t="str">
        <f t="shared" si="103"/>
        <v>Hqu-A_001_E1</v>
      </c>
      <c r="P2759">
        <v>4</v>
      </c>
      <c r="Q2759" t="s">
        <v>65</v>
      </c>
      <c r="R2759">
        <v>100</v>
      </c>
      <c r="S2759">
        <v>50</v>
      </c>
      <c r="T2759">
        <v>50</v>
      </c>
      <c r="U2759" s="35" t="s">
        <v>61</v>
      </c>
      <c r="V2759" t="str">
        <f t="shared" si="104"/>
        <v>Hqu-A_001_E2</v>
      </c>
      <c r="W2759">
        <v>4</v>
      </c>
      <c r="X2759" t="s">
        <v>65</v>
      </c>
      <c r="Y2759">
        <v>100</v>
      </c>
      <c r="Z2759">
        <v>50</v>
      </c>
      <c r="AA2759">
        <v>50</v>
      </c>
      <c r="AB2759" t="s">
        <v>61</v>
      </c>
      <c r="AC2759" t="str">
        <f t="shared" si="105"/>
        <v>Hqu-A_001_E3</v>
      </c>
      <c r="AD2759">
        <v>4</v>
      </c>
      <c r="AE2759" t="s">
        <v>65</v>
      </c>
      <c r="AF2759">
        <v>100</v>
      </c>
      <c r="AG2759">
        <v>50</v>
      </c>
      <c r="AH2759">
        <v>50</v>
      </c>
      <c r="AI2759" t="s">
        <v>61</v>
      </c>
      <c r="AJ2759" t="str">
        <f t="shared" si="106"/>
        <v>Hqu-A_001_E4</v>
      </c>
      <c r="AK2759">
        <v>4</v>
      </c>
      <c r="AL2759" t="s">
        <v>65</v>
      </c>
      <c r="AM2759">
        <v>100</v>
      </c>
      <c r="AN2759">
        <v>50</v>
      </c>
      <c r="AO2759">
        <v>50</v>
      </c>
      <c r="AP2759" t="s">
        <v>61</v>
      </c>
      <c r="AQ2759" s="1">
        <v>43970</v>
      </c>
      <c r="AR2759" t="s">
        <v>61</v>
      </c>
      <c r="AS2759" t="s">
        <v>2236</v>
      </c>
    </row>
    <row r="2760" spans="1:45" hidden="1" x14ac:dyDescent="0.5">
      <c r="A2760" t="s">
        <v>4901</v>
      </c>
      <c r="B2760" t="str">
        <f t="shared" si="102"/>
        <v>Hqu-ANas_017-Ex1</v>
      </c>
      <c r="C2760" t="s">
        <v>56</v>
      </c>
      <c r="D2760" s="1">
        <v>43864</v>
      </c>
      <c r="E2760" t="s">
        <v>57</v>
      </c>
      <c r="F2760" s="1">
        <v>43881</v>
      </c>
      <c r="G2760" t="s">
        <v>57</v>
      </c>
      <c r="H2760">
        <v>15</v>
      </c>
      <c r="I2760">
        <v>90</v>
      </c>
      <c r="J2760" t="s">
        <v>57</v>
      </c>
      <c r="K2760" s="26">
        <v>17</v>
      </c>
      <c r="L2760" t="s">
        <v>4885</v>
      </c>
      <c r="N2760">
        <v>4</v>
      </c>
      <c r="O2760" t="str">
        <f t="shared" si="103"/>
        <v>Hqu-A_001_E1</v>
      </c>
      <c r="P2760">
        <v>5</v>
      </c>
      <c r="Q2760" t="s">
        <v>65</v>
      </c>
      <c r="R2760">
        <v>100</v>
      </c>
      <c r="S2760">
        <v>50</v>
      </c>
      <c r="T2760">
        <v>50</v>
      </c>
      <c r="U2760" s="35" t="s">
        <v>61</v>
      </c>
      <c r="V2760" t="str">
        <f t="shared" si="104"/>
        <v>Hqu-A_001_E2</v>
      </c>
      <c r="W2760">
        <v>5</v>
      </c>
      <c r="X2760" t="s">
        <v>65</v>
      </c>
      <c r="Y2760">
        <v>100</v>
      </c>
      <c r="Z2760">
        <v>50</v>
      </c>
      <c r="AA2760">
        <v>50</v>
      </c>
      <c r="AB2760" t="s">
        <v>61</v>
      </c>
      <c r="AC2760" t="str">
        <f t="shared" si="105"/>
        <v>Hqu-A_001_E3</v>
      </c>
      <c r="AD2760">
        <v>5</v>
      </c>
      <c r="AE2760" t="s">
        <v>65</v>
      </c>
      <c r="AF2760">
        <v>100</v>
      </c>
      <c r="AG2760">
        <v>50</v>
      </c>
      <c r="AH2760">
        <v>50</v>
      </c>
      <c r="AI2760" t="s">
        <v>61</v>
      </c>
      <c r="AJ2760" t="str">
        <f t="shared" si="106"/>
        <v>Hqu-A_001_E4</v>
      </c>
      <c r="AK2760">
        <v>5</v>
      </c>
      <c r="AL2760" t="s">
        <v>65</v>
      </c>
      <c r="AM2760">
        <v>100</v>
      </c>
      <c r="AN2760">
        <v>50</v>
      </c>
      <c r="AO2760">
        <v>50</v>
      </c>
      <c r="AP2760" t="s">
        <v>61</v>
      </c>
      <c r="AQ2760" s="1">
        <v>43970</v>
      </c>
      <c r="AR2760" t="s">
        <v>61</v>
      </c>
      <c r="AS2760" t="s">
        <v>2236</v>
      </c>
    </row>
    <row r="2761" spans="1:45" hidden="1" x14ac:dyDescent="0.5">
      <c r="A2761" t="s">
        <v>4902</v>
      </c>
      <c r="B2761" t="str">
        <f t="shared" si="102"/>
        <v>Hqu-ANas_018-Ex1</v>
      </c>
      <c r="C2761" t="s">
        <v>56</v>
      </c>
      <c r="D2761" s="1">
        <v>43864</v>
      </c>
      <c r="E2761" t="s">
        <v>57</v>
      </c>
      <c r="F2761" s="1">
        <v>43881</v>
      </c>
      <c r="G2761" t="s">
        <v>57</v>
      </c>
      <c r="H2761">
        <v>10</v>
      </c>
      <c r="I2761">
        <v>90</v>
      </c>
      <c r="J2761" t="s">
        <v>57</v>
      </c>
      <c r="K2761" s="26">
        <v>18</v>
      </c>
      <c r="L2761" t="s">
        <v>4885</v>
      </c>
      <c r="N2761">
        <v>4</v>
      </c>
      <c r="O2761" t="str">
        <f t="shared" si="103"/>
        <v>Hqu-A_001_E1</v>
      </c>
      <c r="P2761">
        <v>6</v>
      </c>
      <c r="Q2761" t="s">
        <v>65</v>
      </c>
      <c r="R2761">
        <v>100</v>
      </c>
      <c r="S2761">
        <v>50</v>
      </c>
      <c r="T2761">
        <v>50</v>
      </c>
      <c r="U2761" s="35" t="s">
        <v>61</v>
      </c>
      <c r="V2761" t="str">
        <f t="shared" si="104"/>
        <v>Hqu-A_001_E2</v>
      </c>
      <c r="W2761">
        <v>6</v>
      </c>
      <c r="X2761" t="s">
        <v>65</v>
      </c>
      <c r="Y2761">
        <v>100</v>
      </c>
      <c r="Z2761">
        <v>50</v>
      </c>
      <c r="AA2761">
        <v>50</v>
      </c>
      <c r="AB2761" t="s">
        <v>61</v>
      </c>
      <c r="AC2761" t="str">
        <f t="shared" si="105"/>
        <v>Hqu-A_001_E3</v>
      </c>
      <c r="AD2761">
        <v>6</v>
      </c>
      <c r="AE2761" t="s">
        <v>65</v>
      </c>
      <c r="AF2761">
        <v>100</v>
      </c>
      <c r="AG2761">
        <v>50</v>
      </c>
      <c r="AH2761">
        <v>50</v>
      </c>
      <c r="AI2761" t="s">
        <v>61</v>
      </c>
      <c r="AJ2761" t="str">
        <f t="shared" si="106"/>
        <v>Hqu-A_001_E4</v>
      </c>
      <c r="AK2761">
        <v>6</v>
      </c>
      <c r="AL2761" t="s">
        <v>65</v>
      </c>
      <c r="AM2761">
        <v>100</v>
      </c>
      <c r="AN2761">
        <v>50</v>
      </c>
      <c r="AO2761">
        <v>50</v>
      </c>
      <c r="AP2761" t="s">
        <v>61</v>
      </c>
      <c r="AQ2761" s="1">
        <v>43970</v>
      </c>
      <c r="AR2761" t="s">
        <v>61</v>
      </c>
      <c r="AS2761" t="s">
        <v>2236</v>
      </c>
    </row>
    <row r="2762" spans="1:45" hidden="1" x14ac:dyDescent="0.5">
      <c r="A2762" t="s">
        <v>4903</v>
      </c>
      <c r="B2762" t="str">
        <f t="shared" si="102"/>
        <v>Hqu-ANas_019-Ex1</v>
      </c>
      <c r="C2762" t="s">
        <v>56</v>
      </c>
      <c r="D2762" s="1">
        <v>43864</v>
      </c>
      <c r="E2762" t="s">
        <v>57</v>
      </c>
      <c r="F2762" s="1">
        <v>43881</v>
      </c>
      <c r="G2762" t="s">
        <v>57</v>
      </c>
      <c r="H2762">
        <v>50</v>
      </c>
      <c r="I2762">
        <v>90</v>
      </c>
      <c r="J2762" t="s">
        <v>57</v>
      </c>
      <c r="K2762" s="26">
        <v>19</v>
      </c>
      <c r="L2762" t="s">
        <v>4885</v>
      </c>
      <c r="N2762">
        <v>4</v>
      </c>
      <c r="O2762" t="str">
        <f t="shared" si="103"/>
        <v>Hqu-A_001_E1</v>
      </c>
      <c r="P2762">
        <v>7</v>
      </c>
      <c r="Q2762" t="s">
        <v>65</v>
      </c>
      <c r="R2762">
        <v>100</v>
      </c>
      <c r="S2762">
        <v>50</v>
      </c>
      <c r="T2762">
        <v>50</v>
      </c>
      <c r="U2762" s="35" t="s">
        <v>61</v>
      </c>
      <c r="V2762" t="str">
        <f t="shared" si="104"/>
        <v>Hqu-A_001_E2</v>
      </c>
      <c r="W2762">
        <v>7</v>
      </c>
      <c r="X2762" t="s">
        <v>65</v>
      </c>
      <c r="Y2762">
        <v>100</v>
      </c>
      <c r="Z2762">
        <v>50</v>
      </c>
      <c r="AA2762">
        <v>50</v>
      </c>
      <c r="AB2762" t="s">
        <v>61</v>
      </c>
      <c r="AC2762" t="str">
        <f t="shared" si="105"/>
        <v>Hqu-A_001_E3</v>
      </c>
      <c r="AD2762">
        <v>7</v>
      </c>
      <c r="AE2762" t="s">
        <v>65</v>
      </c>
      <c r="AF2762">
        <v>100</v>
      </c>
      <c r="AG2762">
        <v>50</v>
      </c>
      <c r="AH2762">
        <v>50</v>
      </c>
      <c r="AI2762" t="s">
        <v>61</v>
      </c>
      <c r="AJ2762" t="str">
        <f t="shared" si="106"/>
        <v>Hqu-A_001_E4</v>
      </c>
      <c r="AK2762">
        <v>7</v>
      </c>
      <c r="AL2762" t="s">
        <v>65</v>
      </c>
      <c r="AM2762">
        <v>100</v>
      </c>
      <c r="AN2762">
        <v>50</v>
      </c>
      <c r="AO2762">
        <v>50</v>
      </c>
      <c r="AP2762" t="s">
        <v>61</v>
      </c>
      <c r="AQ2762" s="1">
        <v>43970</v>
      </c>
      <c r="AR2762" t="s">
        <v>61</v>
      </c>
      <c r="AS2762" t="s">
        <v>2236</v>
      </c>
    </row>
    <row r="2763" spans="1:45" hidden="1" x14ac:dyDescent="0.5">
      <c r="A2763" t="s">
        <v>4904</v>
      </c>
      <c r="B2763" t="str">
        <f t="shared" si="102"/>
        <v>Hqu-ANas_020-Ex1</v>
      </c>
      <c r="C2763" t="s">
        <v>56</v>
      </c>
      <c r="D2763" s="1">
        <v>43864</v>
      </c>
      <c r="E2763" t="s">
        <v>57</v>
      </c>
      <c r="F2763" s="1">
        <v>43881</v>
      </c>
      <c r="G2763" t="s">
        <v>57</v>
      </c>
      <c r="H2763">
        <v>50</v>
      </c>
      <c r="I2763">
        <v>90</v>
      </c>
      <c r="J2763" t="s">
        <v>57</v>
      </c>
      <c r="K2763" s="26">
        <v>20</v>
      </c>
      <c r="L2763" t="s">
        <v>4885</v>
      </c>
      <c r="N2763">
        <v>4</v>
      </c>
      <c r="O2763" t="str">
        <f t="shared" si="103"/>
        <v>Hqu-A_001_E1</v>
      </c>
      <c r="P2763">
        <v>8</v>
      </c>
      <c r="Q2763" t="s">
        <v>65</v>
      </c>
      <c r="R2763">
        <v>100</v>
      </c>
      <c r="S2763">
        <v>50</v>
      </c>
      <c r="T2763">
        <v>50</v>
      </c>
      <c r="U2763" s="35" t="s">
        <v>61</v>
      </c>
      <c r="V2763" t="str">
        <f t="shared" si="104"/>
        <v>Hqu-A_001_E2</v>
      </c>
      <c r="W2763">
        <v>8</v>
      </c>
      <c r="X2763" t="s">
        <v>65</v>
      </c>
      <c r="Y2763">
        <v>100</v>
      </c>
      <c r="Z2763">
        <v>50</v>
      </c>
      <c r="AA2763">
        <v>50</v>
      </c>
      <c r="AB2763" t="s">
        <v>61</v>
      </c>
      <c r="AC2763" t="str">
        <f t="shared" si="105"/>
        <v>Hqu-A_001_E3</v>
      </c>
      <c r="AD2763">
        <v>8</v>
      </c>
      <c r="AE2763" t="s">
        <v>65</v>
      </c>
      <c r="AF2763">
        <v>100</v>
      </c>
      <c r="AG2763">
        <v>50</v>
      </c>
      <c r="AH2763">
        <v>50</v>
      </c>
      <c r="AI2763" t="s">
        <v>61</v>
      </c>
      <c r="AJ2763" t="str">
        <f t="shared" si="106"/>
        <v>Hqu-A_001_E4</v>
      </c>
      <c r="AK2763">
        <v>8</v>
      </c>
      <c r="AL2763" t="s">
        <v>65</v>
      </c>
      <c r="AM2763">
        <v>100</v>
      </c>
      <c r="AN2763">
        <v>50</v>
      </c>
      <c r="AO2763">
        <v>50</v>
      </c>
      <c r="AP2763" t="s">
        <v>61</v>
      </c>
      <c r="AQ2763" s="1">
        <v>43970</v>
      </c>
      <c r="AR2763" t="s">
        <v>61</v>
      </c>
      <c r="AS2763" t="s">
        <v>2236</v>
      </c>
    </row>
    <row r="2764" spans="1:45" hidden="1" x14ac:dyDescent="0.5">
      <c r="A2764" t="s">
        <v>4905</v>
      </c>
      <c r="B2764" t="str">
        <f t="shared" si="102"/>
        <v>Hqu-ANas_021-Ex1</v>
      </c>
      <c r="C2764" t="s">
        <v>56</v>
      </c>
      <c r="D2764" s="1">
        <v>43864</v>
      </c>
      <c r="E2764" t="s">
        <v>57</v>
      </c>
      <c r="F2764" s="1">
        <v>43881</v>
      </c>
      <c r="G2764" t="s">
        <v>57</v>
      </c>
      <c r="H2764">
        <v>50</v>
      </c>
      <c r="I2764">
        <v>90</v>
      </c>
      <c r="J2764" t="s">
        <v>57</v>
      </c>
      <c r="K2764" s="26">
        <v>21</v>
      </c>
      <c r="L2764" t="s">
        <v>4885</v>
      </c>
      <c r="N2764">
        <v>4</v>
      </c>
      <c r="O2764" t="str">
        <f t="shared" si="103"/>
        <v>Hqu-A_001_E1</v>
      </c>
      <c r="P2764">
        <v>9</v>
      </c>
      <c r="Q2764" t="s">
        <v>65</v>
      </c>
      <c r="R2764">
        <v>100</v>
      </c>
      <c r="S2764">
        <v>50</v>
      </c>
      <c r="T2764">
        <v>50</v>
      </c>
      <c r="U2764" s="35" t="s">
        <v>61</v>
      </c>
      <c r="V2764" t="str">
        <f t="shared" si="104"/>
        <v>Hqu-A_001_E2</v>
      </c>
      <c r="W2764">
        <v>9</v>
      </c>
      <c r="X2764" t="s">
        <v>65</v>
      </c>
      <c r="Y2764">
        <v>100</v>
      </c>
      <c r="Z2764">
        <v>50</v>
      </c>
      <c r="AA2764">
        <v>50</v>
      </c>
      <c r="AB2764" t="s">
        <v>61</v>
      </c>
      <c r="AC2764" t="str">
        <f t="shared" si="105"/>
        <v>Hqu-A_001_E3</v>
      </c>
      <c r="AD2764">
        <v>9</v>
      </c>
      <c r="AE2764" t="s">
        <v>65</v>
      </c>
      <c r="AF2764">
        <v>100</v>
      </c>
      <c r="AG2764">
        <v>50</v>
      </c>
      <c r="AH2764">
        <v>50</v>
      </c>
      <c r="AI2764" t="s">
        <v>61</v>
      </c>
      <c r="AJ2764" t="str">
        <f t="shared" si="106"/>
        <v>Hqu-A_001_E4</v>
      </c>
      <c r="AK2764">
        <v>9</v>
      </c>
      <c r="AL2764" t="s">
        <v>65</v>
      </c>
      <c r="AM2764">
        <v>100</v>
      </c>
      <c r="AN2764">
        <v>50</v>
      </c>
      <c r="AO2764">
        <v>50</v>
      </c>
      <c r="AP2764" t="s">
        <v>61</v>
      </c>
      <c r="AQ2764" s="1">
        <v>43970</v>
      </c>
      <c r="AR2764" t="s">
        <v>61</v>
      </c>
      <c r="AS2764" t="s">
        <v>2236</v>
      </c>
    </row>
    <row r="2765" spans="1:45" hidden="1" x14ac:dyDescent="0.5">
      <c r="A2765" t="s">
        <v>4906</v>
      </c>
      <c r="B2765" t="str">
        <f t="shared" si="102"/>
        <v>Hqu-ANas_022-Ex1</v>
      </c>
      <c r="C2765" t="s">
        <v>56</v>
      </c>
      <c r="D2765" s="1">
        <v>43864</v>
      </c>
      <c r="E2765" t="s">
        <v>57</v>
      </c>
      <c r="F2765" s="1">
        <v>43881</v>
      </c>
      <c r="G2765" t="s">
        <v>57</v>
      </c>
      <c r="H2765">
        <v>29</v>
      </c>
      <c r="I2765">
        <v>90</v>
      </c>
      <c r="J2765" t="s">
        <v>57</v>
      </c>
      <c r="K2765" s="26">
        <v>22</v>
      </c>
      <c r="L2765" t="s">
        <v>4885</v>
      </c>
      <c r="N2765">
        <v>4</v>
      </c>
      <c r="O2765" t="str">
        <f t="shared" si="103"/>
        <v>Hqu-A_001_E1</v>
      </c>
      <c r="P2765">
        <v>10</v>
      </c>
      <c r="Q2765" t="s">
        <v>65</v>
      </c>
      <c r="R2765">
        <v>100</v>
      </c>
      <c r="S2765">
        <v>50</v>
      </c>
      <c r="T2765">
        <v>50</v>
      </c>
      <c r="U2765" s="35" t="s">
        <v>61</v>
      </c>
      <c r="V2765" t="str">
        <f t="shared" si="104"/>
        <v>Hqu-A_001_E2</v>
      </c>
      <c r="W2765">
        <v>10</v>
      </c>
      <c r="X2765" t="s">
        <v>65</v>
      </c>
      <c r="Y2765">
        <v>100</v>
      </c>
      <c r="Z2765">
        <v>50</v>
      </c>
      <c r="AA2765">
        <v>50</v>
      </c>
      <c r="AB2765" t="s">
        <v>61</v>
      </c>
      <c r="AC2765" t="str">
        <f t="shared" si="105"/>
        <v>Hqu-A_001_E3</v>
      </c>
      <c r="AD2765">
        <v>10</v>
      </c>
      <c r="AE2765" t="s">
        <v>65</v>
      </c>
      <c r="AF2765">
        <v>100</v>
      </c>
      <c r="AG2765">
        <v>50</v>
      </c>
      <c r="AH2765">
        <v>50</v>
      </c>
      <c r="AI2765" t="s">
        <v>61</v>
      </c>
      <c r="AJ2765" t="str">
        <f t="shared" si="106"/>
        <v>Hqu-A_001_E4</v>
      </c>
      <c r="AK2765">
        <v>10</v>
      </c>
      <c r="AL2765" t="s">
        <v>65</v>
      </c>
      <c r="AM2765">
        <v>100</v>
      </c>
      <c r="AN2765">
        <v>50</v>
      </c>
      <c r="AO2765">
        <v>50</v>
      </c>
      <c r="AP2765" t="s">
        <v>61</v>
      </c>
      <c r="AQ2765" s="1">
        <v>43970</v>
      </c>
      <c r="AR2765" t="s">
        <v>61</v>
      </c>
      <c r="AS2765" t="s">
        <v>2236</v>
      </c>
    </row>
    <row r="2766" spans="1:45" hidden="1" x14ac:dyDescent="0.5">
      <c r="A2766" t="s">
        <v>4907</v>
      </c>
      <c r="B2766" t="str">
        <f t="shared" si="102"/>
        <v>Hqu-ANas_023-Ex1</v>
      </c>
      <c r="C2766" t="s">
        <v>56</v>
      </c>
      <c r="D2766" s="1">
        <v>43864</v>
      </c>
      <c r="E2766" t="s">
        <v>57</v>
      </c>
      <c r="F2766" s="1">
        <v>43881</v>
      </c>
      <c r="G2766" t="s">
        <v>57</v>
      </c>
      <c r="H2766">
        <v>28</v>
      </c>
      <c r="I2766">
        <v>90</v>
      </c>
      <c r="J2766" t="s">
        <v>57</v>
      </c>
      <c r="K2766" s="26">
        <v>23</v>
      </c>
      <c r="L2766" t="s">
        <v>4885</v>
      </c>
      <c r="N2766">
        <v>4</v>
      </c>
      <c r="O2766" t="str">
        <f t="shared" si="103"/>
        <v>Hqu-A_001_E1</v>
      </c>
      <c r="P2766">
        <v>11</v>
      </c>
      <c r="Q2766" t="s">
        <v>65</v>
      </c>
      <c r="R2766">
        <v>100</v>
      </c>
      <c r="S2766">
        <v>50</v>
      </c>
      <c r="T2766">
        <v>50</v>
      </c>
      <c r="U2766" s="35" t="s">
        <v>61</v>
      </c>
      <c r="V2766" t="str">
        <f t="shared" si="104"/>
        <v>Hqu-A_001_E2</v>
      </c>
      <c r="W2766">
        <v>11</v>
      </c>
      <c r="X2766" t="s">
        <v>65</v>
      </c>
      <c r="Y2766">
        <v>100</v>
      </c>
      <c r="Z2766">
        <v>50</v>
      </c>
      <c r="AA2766">
        <v>50</v>
      </c>
      <c r="AB2766" t="s">
        <v>61</v>
      </c>
      <c r="AC2766" t="str">
        <f t="shared" si="105"/>
        <v>Hqu-A_001_E3</v>
      </c>
      <c r="AD2766">
        <v>11</v>
      </c>
      <c r="AE2766" t="s">
        <v>65</v>
      </c>
      <c r="AF2766">
        <v>100</v>
      </c>
      <c r="AG2766">
        <v>50</v>
      </c>
      <c r="AH2766">
        <v>50</v>
      </c>
      <c r="AI2766" t="s">
        <v>61</v>
      </c>
      <c r="AJ2766" t="str">
        <f t="shared" si="106"/>
        <v>Hqu-A_001_E4</v>
      </c>
      <c r="AK2766">
        <v>11</v>
      </c>
      <c r="AL2766" t="s">
        <v>65</v>
      </c>
      <c r="AM2766">
        <v>100</v>
      </c>
      <c r="AN2766">
        <v>50</v>
      </c>
      <c r="AO2766">
        <v>50</v>
      </c>
      <c r="AP2766" t="s">
        <v>61</v>
      </c>
      <c r="AQ2766" s="1">
        <v>43970</v>
      </c>
      <c r="AR2766" t="s">
        <v>61</v>
      </c>
      <c r="AS2766" t="s">
        <v>2236</v>
      </c>
    </row>
    <row r="2767" spans="1:45" hidden="1" x14ac:dyDescent="0.5">
      <c r="A2767" t="s">
        <v>4908</v>
      </c>
      <c r="B2767" t="str">
        <f t="shared" si="102"/>
        <v>Hqu-ANas_024-Ex1</v>
      </c>
      <c r="C2767" t="s">
        <v>56</v>
      </c>
      <c r="D2767" s="1">
        <v>43864</v>
      </c>
      <c r="E2767" t="s">
        <v>57</v>
      </c>
      <c r="F2767" s="1">
        <v>43881</v>
      </c>
      <c r="G2767" t="s">
        <v>57</v>
      </c>
      <c r="H2767">
        <v>9</v>
      </c>
      <c r="I2767">
        <v>90</v>
      </c>
      <c r="J2767" t="s">
        <v>57</v>
      </c>
      <c r="K2767" s="26">
        <v>24</v>
      </c>
      <c r="L2767" t="s">
        <v>4885</v>
      </c>
      <c r="N2767">
        <v>4</v>
      </c>
      <c r="O2767" t="str">
        <f t="shared" si="103"/>
        <v>Hqu-A_001_E1</v>
      </c>
      <c r="P2767">
        <v>12</v>
      </c>
      <c r="Q2767" t="s">
        <v>65</v>
      </c>
      <c r="R2767">
        <v>100</v>
      </c>
      <c r="S2767">
        <v>50</v>
      </c>
      <c r="T2767">
        <v>50</v>
      </c>
      <c r="U2767" s="35" t="s">
        <v>61</v>
      </c>
      <c r="V2767" t="str">
        <f t="shared" si="104"/>
        <v>Hqu-A_001_E2</v>
      </c>
      <c r="W2767">
        <v>12</v>
      </c>
      <c r="X2767" t="s">
        <v>65</v>
      </c>
      <c r="Y2767">
        <v>100</v>
      </c>
      <c r="Z2767">
        <v>50</v>
      </c>
      <c r="AA2767">
        <v>50</v>
      </c>
      <c r="AB2767" t="s">
        <v>61</v>
      </c>
      <c r="AC2767" t="str">
        <f t="shared" si="105"/>
        <v>Hqu-A_001_E3</v>
      </c>
      <c r="AD2767">
        <v>12</v>
      </c>
      <c r="AE2767" t="s">
        <v>65</v>
      </c>
      <c r="AF2767">
        <v>100</v>
      </c>
      <c r="AG2767">
        <v>50</v>
      </c>
      <c r="AH2767">
        <v>50</v>
      </c>
      <c r="AI2767" t="s">
        <v>61</v>
      </c>
      <c r="AJ2767" t="str">
        <f t="shared" si="106"/>
        <v>Hqu-A_001_E4</v>
      </c>
      <c r="AK2767">
        <v>12</v>
      </c>
      <c r="AL2767" t="s">
        <v>65</v>
      </c>
      <c r="AM2767">
        <v>100</v>
      </c>
      <c r="AN2767">
        <v>50</v>
      </c>
      <c r="AO2767">
        <v>50</v>
      </c>
      <c r="AP2767" t="s">
        <v>61</v>
      </c>
      <c r="AQ2767" s="1">
        <v>43970</v>
      </c>
      <c r="AR2767" t="s">
        <v>61</v>
      </c>
      <c r="AS2767" t="s">
        <v>2236</v>
      </c>
    </row>
    <row r="2768" spans="1:45" hidden="1" x14ac:dyDescent="0.5">
      <c r="A2768" t="s">
        <v>4909</v>
      </c>
      <c r="B2768" t="str">
        <f t="shared" si="102"/>
        <v>Hqu-ANas_025-Ex1</v>
      </c>
      <c r="C2768" t="s">
        <v>56</v>
      </c>
      <c r="D2768" s="1">
        <v>43864</v>
      </c>
      <c r="E2768" t="s">
        <v>57</v>
      </c>
      <c r="F2768" s="1">
        <v>43881</v>
      </c>
      <c r="G2768" t="s">
        <v>2236</v>
      </c>
      <c r="H2768">
        <v>22</v>
      </c>
      <c r="I2768">
        <v>90</v>
      </c>
      <c r="J2768" t="s">
        <v>2236</v>
      </c>
      <c r="K2768" s="26">
        <v>25</v>
      </c>
      <c r="L2768" t="s">
        <v>4885</v>
      </c>
      <c r="N2768">
        <v>4</v>
      </c>
      <c r="O2768" t="str">
        <f t="shared" si="103"/>
        <v>Hqu-A_001_E1</v>
      </c>
      <c r="P2768">
        <v>1</v>
      </c>
      <c r="Q2768" t="s">
        <v>63</v>
      </c>
      <c r="R2768">
        <v>100</v>
      </c>
      <c r="S2768">
        <v>50</v>
      </c>
      <c r="T2768">
        <v>50</v>
      </c>
      <c r="U2768" s="35">
        <v>-2.2999999999999998</v>
      </c>
      <c r="V2768" t="str">
        <f t="shared" si="104"/>
        <v>Hqu-A_001_E2</v>
      </c>
      <c r="W2768">
        <v>1</v>
      </c>
      <c r="X2768" t="s">
        <v>63</v>
      </c>
      <c r="Y2768">
        <v>100</v>
      </c>
      <c r="Z2768">
        <v>50</v>
      </c>
      <c r="AA2768">
        <v>50</v>
      </c>
      <c r="AB2768">
        <v>72.900000000000006</v>
      </c>
      <c r="AC2768" t="str">
        <f t="shared" si="105"/>
        <v>Hqu-A_001_E3</v>
      </c>
      <c r="AD2768">
        <v>1</v>
      </c>
      <c r="AE2768" t="s">
        <v>63</v>
      </c>
      <c r="AF2768">
        <v>100</v>
      </c>
      <c r="AG2768">
        <v>50</v>
      </c>
      <c r="AH2768">
        <v>50</v>
      </c>
      <c r="AI2768">
        <v>6.8</v>
      </c>
      <c r="AJ2768" t="str">
        <f t="shared" si="106"/>
        <v>Hqu-A_001_E4</v>
      </c>
      <c r="AK2768">
        <v>1</v>
      </c>
      <c r="AL2768" t="s">
        <v>63</v>
      </c>
      <c r="AM2768">
        <v>100</v>
      </c>
      <c r="AN2768">
        <v>50</v>
      </c>
      <c r="AO2768">
        <v>50</v>
      </c>
      <c r="AP2768">
        <v>90</v>
      </c>
      <c r="AQ2768" s="1">
        <v>43928</v>
      </c>
      <c r="AR2768">
        <v>3.2</v>
      </c>
      <c r="AS2768" t="s">
        <v>4314</v>
      </c>
    </row>
    <row r="2769" spans="1:55" hidden="1" x14ac:dyDescent="0.5">
      <c r="A2769" t="s">
        <v>4910</v>
      </c>
      <c r="B2769" t="str">
        <f t="shared" si="102"/>
        <v>Hqu-ANas_026-Ex1</v>
      </c>
      <c r="C2769" t="s">
        <v>56</v>
      </c>
      <c r="D2769" s="1">
        <v>43864</v>
      </c>
      <c r="E2769" t="s">
        <v>57</v>
      </c>
      <c r="F2769" s="1">
        <v>43881</v>
      </c>
      <c r="G2769" t="s">
        <v>2236</v>
      </c>
      <c r="H2769">
        <v>27</v>
      </c>
      <c r="I2769">
        <v>90</v>
      </c>
      <c r="J2769" t="s">
        <v>2236</v>
      </c>
      <c r="K2769" s="26">
        <v>26</v>
      </c>
      <c r="L2769" t="s">
        <v>4885</v>
      </c>
      <c r="N2769">
        <v>4</v>
      </c>
      <c r="O2769" t="str">
        <f t="shared" si="103"/>
        <v>Hqu-A_001_E1</v>
      </c>
      <c r="P2769">
        <v>2</v>
      </c>
      <c r="Q2769" t="s">
        <v>63</v>
      </c>
      <c r="R2769">
        <v>100</v>
      </c>
      <c r="S2769">
        <v>50</v>
      </c>
      <c r="T2769">
        <v>50</v>
      </c>
      <c r="U2769" s="35">
        <v>-14.5</v>
      </c>
      <c r="V2769" t="str">
        <f t="shared" si="104"/>
        <v>Hqu-A_001_E2</v>
      </c>
      <c r="W2769">
        <v>2</v>
      </c>
      <c r="X2769" t="s">
        <v>63</v>
      </c>
      <c r="Y2769">
        <v>100</v>
      </c>
      <c r="Z2769">
        <v>50</v>
      </c>
      <c r="AA2769">
        <v>50</v>
      </c>
      <c r="AB2769">
        <v>-20.7</v>
      </c>
      <c r="AC2769" t="str">
        <f t="shared" si="105"/>
        <v>Hqu-A_001_E3</v>
      </c>
      <c r="AD2769">
        <v>2</v>
      </c>
      <c r="AE2769" t="s">
        <v>63</v>
      </c>
      <c r="AF2769">
        <v>100</v>
      </c>
      <c r="AG2769">
        <v>50</v>
      </c>
      <c r="AH2769">
        <v>50</v>
      </c>
      <c r="AI2769">
        <v>-16.3</v>
      </c>
      <c r="AJ2769" t="str">
        <f t="shared" si="106"/>
        <v>Hqu-A_001_E4</v>
      </c>
      <c r="AK2769">
        <v>2</v>
      </c>
      <c r="AL2769" t="s">
        <v>63</v>
      </c>
      <c r="AM2769">
        <v>100</v>
      </c>
      <c r="AN2769">
        <v>50</v>
      </c>
      <c r="AO2769">
        <v>50</v>
      </c>
      <c r="AP2769">
        <v>9.9</v>
      </c>
      <c r="AQ2769" s="1">
        <v>43928</v>
      </c>
      <c r="AR2769">
        <v>3.2</v>
      </c>
      <c r="AS2769" t="s">
        <v>4314</v>
      </c>
    </row>
    <row r="2770" spans="1:55" hidden="1" x14ac:dyDescent="0.5">
      <c r="A2770" t="s">
        <v>4911</v>
      </c>
      <c r="B2770" t="str">
        <f t="shared" si="102"/>
        <v>Hqu-ANas_027-Ex1</v>
      </c>
      <c r="C2770" t="s">
        <v>56</v>
      </c>
      <c r="D2770" s="1">
        <v>43864</v>
      </c>
      <c r="E2770" t="s">
        <v>57</v>
      </c>
      <c r="F2770" s="1">
        <v>43881</v>
      </c>
      <c r="G2770" t="s">
        <v>2236</v>
      </c>
      <c r="H2770">
        <v>50</v>
      </c>
      <c r="I2770">
        <v>90</v>
      </c>
      <c r="J2770" t="s">
        <v>2236</v>
      </c>
      <c r="K2770" s="26">
        <v>27</v>
      </c>
      <c r="L2770" t="s">
        <v>4885</v>
      </c>
      <c r="N2770">
        <v>4</v>
      </c>
      <c r="O2770" t="str">
        <f t="shared" si="103"/>
        <v>Hqu-A_001_E1</v>
      </c>
      <c r="P2770">
        <v>3</v>
      </c>
      <c r="Q2770" t="s">
        <v>63</v>
      </c>
      <c r="R2770">
        <v>100</v>
      </c>
      <c r="S2770">
        <v>50</v>
      </c>
      <c r="T2770">
        <v>50</v>
      </c>
      <c r="U2770" s="35">
        <v>50.9</v>
      </c>
      <c r="V2770" t="str">
        <f t="shared" si="104"/>
        <v>Hqu-A_001_E2</v>
      </c>
      <c r="W2770">
        <v>3</v>
      </c>
      <c r="X2770" t="s">
        <v>63</v>
      </c>
      <c r="Y2770">
        <v>100</v>
      </c>
      <c r="Z2770">
        <v>50</v>
      </c>
      <c r="AA2770">
        <v>50</v>
      </c>
      <c r="AB2770">
        <v>4.7</v>
      </c>
      <c r="AC2770" t="str">
        <f t="shared" si="105"/>
        <v>Hqu-A_001_E3</v>
      </c>
      <c r="AD2770">
        <v>3</v>
      </c>
      <c r="AE2770" t="s">
        <v>63</v>
      </c>
      <c r="AF2770">
        <v>100</v>
      </c>
      <c r="AG2770">
        <v>50</v>
      </c>
      <c r="AH2770">
        <v>50</v>
      </c>
      <c r="AI2770">
        <v>-16.2</v>
      </c>
      <c r="AJ2770" t="str">
        <f t="shared" si="106"/>
        <v>Hqu-A_001_E4</v>
      </c>
      <c r="AK2770">
        <v>3</v>
      </c>
      <c r="AL2770" t="s">
        <v>63</v>
      </c>
      <c r="AM2770">
        <v>100</v>
      </c>
      <c r="AN2770">
        <v>50</v>
      </c>
      <c r="AO2770">
        <v>50</v>
      </c>
      <c r="AP2770">
        <v>34.1</v>
      </c>
      <c r="AQ2770" s="1">
        <v>43928</v>
      </c>
      <c r="AR2770">
        <v>3.2</v>
      </c>
      <c r="AS2770" t="s">
        <v>4314</v>
      </c>
    </row>
    <row r="2771" spans="1:55" hidden="1" x14ac:dyDescent="0.5">
      <c r="A2771" t="s">
        <v>4912</v>
      </c>
      <c r="B2771" t="str">
        <f t="shared" si="102"/>
        <v>Hqu-ANas_028-Ex1</v>
      </c>
      <c r="C2771" t="s">
        <v>56</v>
      </c>
      <c r="D2771" s="1">
        <v>43864</v>
      </c>
      <c r="E2771" t="s">
        <v>57</v>
      </c>
      <c r="F2771" s="1">
        <v>43881</v>
      </c>
      <c r="G2771" t="s">
        <v>2236</v>
      </c>
      <c r="H2771">
        <v>18</v>
      </c>
      <c r="I2771">
        <v>90</v>
      </c>
      <c r="J2771" t="s">
        <v>2236</v>
      </c>
      <c r="K2771" s="26">
        <v>28</v>
      </c>
      <c r="L2771" t="s">
        <v>4885</v>
      </c>
      <c r="N2771">
        <v>4</v>
      </c>
      <c r="O2771" t="str">
        <f t="shared" si="103"/>
        <v>Hqu-A_001_E1</v>
      </c>
      <c r="P2771">
        <v>4</v>
      </c>
      <c r="Q2771" t="s">
        <v>63</v>
      </c>
      <c r="R2771">
        <v>100</v>
      </c>
      <c r="S2771">
        <v>50</v>
      </c>
      <c r="T2771">
        <v>50</v>
      </c>
      <c r="U2771" s="35">
        <v>22.1</v>
      </c>
      <c r="V2771" t="str">
        <f t="shared" si="104"/>
        <v>Hqu-A_001_E2</v>
      </c>
      <c r="W2771">
        <v>4</v>
      </c>
      <c r="X2771" t="s">
        <v>63</v>
      </c>
      <c r="Y2771">
        <v>100</v>
      </c>
      <c r="Z2771">
        <v>50</v>
      </c>
      <c r="AA2771">
        <v>50</v>
      </c>
      <c r="AB2771">
        <v>5</v>
      </c>
      <c r="AC2771" t="str">
        <f t="shared" si="105"/>
        <v>Hqu-A_001_E3</v>
      </c>
      <c r="AD2771">
        <v>4</v>
      </c>
      <c r="AE2771" t="s">
        <v>63</v>
      </c>
      <c r="AF2771">
        <v>100</v>
      </c>
      <c r="AG2771">
        <v>50</v>
      </c>
      <c r="AH2771">
        <v>50</v>
      </c>
      <c r="AI2771">
        <v>-7.4</v>
      </c>
      <c r="AJ2771" t="str">
        <f t="shared" si="106"/>
        <v>Hqu-A_001_E4</v>
      </c>
      <c r="AK2771">
        <v>4</v>
      </c>
      <c r="AL2771" t="s">
        <v>63</v>
      </c>
      <c r="AM2771">
        <v>100</v>
      </c>
      <c r="AN2771">
        <v>50</v>
      </c>
      <c r="AO2771">
        <v>50</v>
      </c>
      <c r="AP2771">
        <v>14.4</v>
      </c>
      <c r="AQ2771" s="1">
        <v>43928</v>
      </c>
      <c r="AR2771">
        <v>3.2</v>
      </c>
      <c r="AS2771" t="s">
        <v>4314</v>
      </c>
    </row>
    <row r="2772" spans="1:55" hidden="1" x14ac:dyDescent="0.5">
      <c r="A2772" t="s">
        <v>4913</v>
      </c>
      <c r="B2772" t="str">
        <f t="shared" si="102"/>
        <v>Hqu-ANas_029-Ex1</v>
      </c>
      <c r="C2772" t="s">
        <v>56</v>
      </c>
      <c r="D2772" s="1">
        <v>43864</v>
      </c>
      <c r="E2772" t="s">
        <v>57</v>
      </c>
      <c r="F2772" s="1">
        <v>43881</v>
      </c>
      <c r="G2772" t="s">
        <v>2236</v>
      </c>
      <c r="H2772">
        <v>18</v>
      </c>
      <c r="I2772">
        <v>90</v>
      </c>
      <c r="J2772" t="s">
        <v>2236</v>
      </c>
      <c r="K2772" s="26">
        <v>29</v>
      </c>
      <c r="L2772" t="s">
        <v>4885</v>
      </c>
      <c r="N2772">
        <v>4</v>
      </c>
      <c r="O2772" t="str">
        <f t="shared" si="103"/>
        <v>Hqu-A_001_E1</v>
      </c>
      <c r="P2772">
        <v>5</v>
      </c>
      <c r="Q2772" t="s">
        <v>63</v>
      </c>
      <c r="R2772">
        <v>100</v>
      </c>
      <c r="S2772">
        <v>50</v>
      </c>
      <c r="T2772">
        <v>50</v>
      </c>
      <c r="U2772" s="35">
        <v>-19</v>
      </c>
      <c r="V2772" t="str">
        <f t="shared" si="104"/>
        <v>Hqu-A_001_E2</v>
      </c>
      <c r="W2772">
        <v>5</v>
      </c>
      <c r="X2772" t="s">
        <v>63</v>
      </c>
      <c r="Y2772">
        <v>100</v>
      </c>
      <c r="Z2772">
        <v>50</v>
      </c>
      <c r="AA2772">
        <v>50</v>
      </c>
      <c r="AB2772">
        <v>6.2</v>
      </c>
      <c r="AC2772" t="str">
        <f t="shared" si="105"/>
        <v>Hqu-A_001_E3</v>
      </c>
      <c r="AD2772">
        <v>5</v>
      </c>
      <c r="AE2772" t="s">
        <v>63</v>
      </c>
      <c r="AF2772">
        <v>100</v>
      </c>
      <c r="AG2772">
        <v>50</v>
      </c>
      <c r="AH2772">
        <v>50</v>
      </c>
      <c r="AI2772">
        <v>0.2</v>
      </c>
      <c r="AJ2772" t="str">
        <f t="shared" si="106"/>
        <v>Hqu-A_001_E4</v>
      </c>
      <c r="AK2772">
        <v>5</v>
      </c>
      <c r="AL2772" t="s">
        <v>63</v>
      </c>
      <c r="AM2772">
        <v>100</v>
      </c>
      <c r="AN2772">
        <v>50</v>
      </c>
      <c r="AO2772">
        <v>50</v>
      </c>
      <c r="AP2772">
        <v>-22.7</v>
      </c>
      <c r="AQ2772" s="1">
        <v>43928</v>
      </c>
      <c r="AR2772">
        <v>3.2</v>
      </c>
      <c r="AS2772" t="s">
        <v>4314</v>
      </c>
    </row>
    <row r="2773" spans="1:55" hidden="1" x14ac:dyDescent="0.5">
      <c r="A2773" t="s">
        <v>4914</v>
      </c>
      <c r="B2773" t="str">
        <f t="shared" si="102"/>
        <v>Hqu-ANas_030-Ex1</v>
      </c>
      <c r="C2773" t="s">
        <v>56</v>
      </c>
      <c r="D2773" s="1">
        <v>43864</v>
      </c>
      <c r="E2773" t="s">
        <v>57</v>
      </c>
      <c r="F2773" s="1">
        <v>43881</v>
      </c>
      <c r="G2773" t="s">
        <v>2236</v>
      </c>
      <c r="H2773">
        <v>12</v>
      </c>
      <c r="I2773">
        <v>90</v>
      </c>
      <c r="J2773" t="s">
        <v>2236</v>
      </c>
      <c r="K2773" s="26">
        <v>30</v>
      </c>
      <c r="L2773" t="s">
        <v>4885</v>
      </c>
      <c r="N2773">
        <v>4</v>
      </c>
      <c r="O2773" t="str">
        <f t="shared" si="103"/>
        <v>Hqu-A_001_E1</v>
      </c>
      <c r="P2773">
        <v>6</v>
      </c>
      <c r="Q2773" t="s">
        <v>63</v>
      </c>
      <c r="R2773">
        <v>100</v>
      </c>
      <c r="S2773">
        <v>50</v>
      </c>
      <c r="T2773">
        <v>50</v>
      </c>
      <c r="U2773" s="35">
        <v>-21.2</v>
      </c>
      <c r="V2773" t="str">
        <f t="shared" si="104"/>
        <v>Hqu-A_001_E2</v>
      </c>
      <c r="W2773">
        <v>6</v>
      </c>
      <c r="X2773" t="s">
        <v>63</v>
      </c>
      <c r="Y2773">
        <v>100</v>
      </c>
      <c r="Z2773">
        <v>50</v>
      </c>
      <c r="AA2773">
        <v>50</v>
      </c>
      <c r="AB2773">
        <v>-21.5</v>
      </c>
      <c r="AC2773" t="str">
        <f t="shared" si="105"/>
        <v>Hqu-A_001_E3</v>
      </c>
      <c r="AD2773">
        <v>6</v>
      </c>
      <c r="AE2773" t="s">
        <v>63</v>
      </c>
      <c r="AF2773">
        <v>100</v>
      </c>
      <c r="AG2773">
        <v>50</v>
      </c>
      <c r="AH2773">
        <v>50</v>
      </c>
      <c r="AI2773">
        <v>-21.8</v>
      </c>
      <c r="AJ2773" t="str">
        <f t="shared" si="106"/>
        <v>Hqu-A_001_E4</v>
      </c>
      <c r="AK2773">
        <v>6</v>
      </c>
      <c r="AL2773" t="s">
        <v>63</v>
      </c>
      <c r="AM2773">
        <v>100</v>
      </c>
      <c r="AN2773">
        <v>50</v>
      </c>
      <c r="AO2773">
        <v>50</v>
      </c>
      <c r="AP2773">
        <v>-20.3</v>
      </c>
      <c r="AQ2773" s="1">
        <v>43928</v>
      </c>
      <c r="AR2773">
        <v>3.2</v>
      </c>
      <c r="AS2773" t="s">
        <v>4314</v>
      </c>
    </row>
    <row r="2774" spans="1:55" hidden="1" x14ac:dyDescent="0.5">
      <c r="A2774" t="s">
        <v>4915</v>
      </c>
      <c r="B2774" t="str">
        <f t="shared" si="102"/>
        <v>Hqu-ANas_031-Ex1</v>
      </c>
      <c r="C2774" t="s">
        <v>56</v>
      </c>
      <c r="D2774" s="1">
        <v>43864</v>
      </c>
      <c r="E2774" t="s">
        <v>57</v>
      </c>
      <c r="F2774" s="1">
        <v>43881</v>
      </c>
      <c r="G2774" t="s">
        <v>2236</v>
      </c>
      <c r="H2774">
        <v>24</v>
      </c>
      <c r="I2774">
        <v>90</v>
      </c>
      <c r="J2774" t="s">
        <v>2236</v>
      </c>
      <c r="K2774" s="26">
        <v>31</v>
      </c>
      <c r="L2774" t="s">
        <v>4885</v>
      </c>
      <c r="N2774">
        <v>4</v>
      </c>
      <c r="O2774" t="str">
        <f t="shared" si="103"/>
        <v>Hqu-A_001_E1</v>
      </c>
      <c r="P2774">
        <v>7</v>
      </c>
      <c r="Q2774" t="s">
        <v>63</v>
      </c>
      <c r="R2774">
        <v>100</v>
      </c>
      <c r="S2774">
        <v>50</v>
      </c>
      <c r="T2774">
        <v>50</v>
      </c>
      <c r="U2774" s="35" t="s">
        <v>61</v>
      </c>
      <c r="V2774" t="str">
        <f t="shared" si="104"/>
        <v>Hqu-A_001_E2</v>
      </c>
      <c r="W2774">
        <v>7</v>
      </c>
      <c r="X2774" t="s">
        <v>63</v>
      </c>
      <c r="Y2774">
        <v>100</v>
      </c>
      <c r="Z2774">
        <v>50</v>
      </c>
      <c r="AA2774">
        <v>50</v>
      </c>
      <c r="AB2774" t="s">
        <v>61</v>
      </c>
      <c r="AC2774" t="str">
        <f t="shared" si="105"/>
        <v>Hqu-A_001_E3</v>
      </c>
      <c r="AD2774">
        <v>7</v>
      </c>
      <c r="AE2774" t="s">
        <v>63</v>
      </c>
      <c r="AF2774">
        <v>100</v>
      </c>
      <c r="AG2774">
        <v>50</v>
      </c>
      <c r="AH2774">
        <v>50</v>
      </c>
      <c r="AI2774" t="s">
        <v>61</v>
      </c>
      <c r="AJ2774" t="str">
        <f t="shared" si="106"/>
        <v>Hqu-A_001_E4</v>
      </c>
      <c r="AK2774">
        <v>7</v>
      </c>
      <c r="AL2774" t="s">
        <v>63</v>
      </c>
      <c r="AM2774">
        <v>100</v>
      </c>
      <c r="AN2774">
        <v>50</v>
      </c>
      <c r="AO2774">
        <v>50</v>
      </c>
      <c r="AP2774" t="s">
        <v>61</v>
      </c>
      <c r="AQ2774" t="s">
        <v>61</v>
      </c>
      <c r="AR2774" t="s">
        <v>61</v>
      </c>
      <c r="AS2774" t="s">
        <v>61</v>
      </c>
    </row>
    <row r="2775" spans="1:55" hidden="1" x14ac:dyDescent="0.5">
      <c r="A2775" t="s">
        <v>4916</v>
      </c>
      <c r="B2775" t="str">
        <f t="shared" si="102"/>
        <v>Hqu-ANas_032-Ex1</v>
      </c>
      <c r="C2775" t="s">
        <v>56</v>
      </c>
      <c r="D2775" s="1">
        <v>43864</v>
      </c>
      <c r="E2775" t="s">
        <v>57</v>
      </c>
      <c r="F2775" s="1">
        <v>43881</v>
      </c>
      <c r="G2775" t="s">
        <v>2236</v>
      </c>
      <c r="H2775">
        <v>20</v>
      </c>
      <c r="I2775">
        <v>90</v>
      </c>
      <c r="J2775" t="s">
        <v>2236</v>
      </c>
      <c r="K2775" s="26">
        <v>32</v>
      </c>
      <c r="L2775" t="s">
        <v>4885</v>
      </c>
      <c r="N2775">
        <v>4</v>
      </c>
      <c r="O2775" t="str">
        <f t="shared" si="103"/>
        <v>Hqu-A_001_E1</v>
      </c>
      <c r="P2775">
        <v>8</v>
      </c>
      <c r="Q2775" t="s">
        <v>63</v>
      </c>
      <c r="R2775">
        <v>100</v>
      </c>
      <c r="S2775">
        <v>50</v>
      </c>
      <c r="T2775">
        <v>50</v>
      </c>
      <c r="U2775" s="35" t="s">
        <v>61</v>
      </c>
      <c r="V2775" t="str">
        <f t="shared" si="104"/>
        <v>Hqu-A_001_E2</v>
      </c>
      <c r="W2775">
        <v>8</v>
      </c>
      <c r="X2775" t="s">
        <v>63</v>
      </c>
      <c r="Y2775">
        <v>100</v>
      </c>
      <c r="Z2775">
        <v>50</v>
      </c>
      <c r="AA2775">
        <v>50</v>
      </c>
      <c r="AB2775" t="s">
        <v>61</v>
      </c>
      <c r="AC2775" t="str">
        <f t="shared" si="105"/>
        <v>Hqu-A_001_E3</v>
      </c>
      <c r="AD2775">
        <v>8</v>
      </c>
      <c r="AE2775" t="s">
        <v>63</v>
      </c>
      <c r="AF2775">
        <v>100</v>
      </c>
      <c r="AG2775">
        <v>50</v>
      </c>
      <c r="AH2775">
        <v>50</v>
      </c>
      <c r="AI2775" t="s">
        <v>61</v>
      </c>
      <c r="AJ2775" t="str">
        <f t="shared" si="106"/>
        <v>Hqu-A_001_E4</v>
      </c>
      <c r="AK2775">
        <v>8</v>
      </c>
      <c r="AL2775" t="s">
        <v>63</v>
      </c>
      <c r="AM2775">
        <v>100</v>
      </c>
      <c r="AN2775">
        <v>50</v>
      </c>
      <c r="AO2775">
        <v>50</v>
      </c>
      <c r="AP2775" t="s">
        <v>61</v>
      </c>
      <c r="AQ2775" t="s">
        <v>61</v>
      </c>
      <c r="AR2775" t="s">
        <v>61</v>
      </c>
      <c r="AS2775" t="s">
        <v>61</v>
      </c>
    </row>
    <row r="2776" spans="1:55" hidden="1" x14ac:dyDescent="0.5">
      <c r="A2776" t="s">
        <v>4917</v>
      </c>
      <c r="B2776" t="str">
        <f t="shared" ref="B2776:B2839" si="107">A2776&amp;"-Ex1"</f>
        <v>Hqu-ANas_033-Ex1</v>
      </c>
      <c r="C2776" t="s">
        <v>56</v>
      </c>
      <c r="D2776" s="1">
        <v>43864</v>
      </c>
      <c r="E2776" t="s">
        <v>57</v>
      </c>
      <c r="F2776" s="1">
        <v>43881</v>
      </c>
      <c r="G2776" t="s">
        <v>2236</v>
      </c>
      <c r="H2776">
        <v>28</v>
      </c>
      <c r="I2776">
        <v>90</v>
      </c>
      <c r="J2776" t="s">
        <v>2236</v>
      </c>
      <c r="K2776" s="26">
        <v>33</v>
      </c>
      <c r="L2776" t="s">
        <v>4885</v>
      </c>
      <c r="N2776">
        <v>4</v>
      </c>
      <c r="O2776" t="str">
        <f t="shared" ref="O2776:O2839" si="108">L2776&amp;"_E1"</f>
        <v>Hqu-A_001_E1</v>
      </c>
      <c r="P2776">
        <v>9</v>
      </c>
      <c r="Q2776" t="s">
        <v>63</v>
      </c>
      <c r="R2776">
        <v>100</v>
      </c>
      <c r="S2776">
        <v>50</v>
      </c>
      <c r="T2776">
        <v>50</v>
      </c>
      <c r="U2776" s="35" t="s">
        <v>61</v>
      </c>
      <c r="V2776" t="str">
        <f t="shared" si="104"/>
        <v>Hqu-A_001_E2</v>
      </c>
      <c r="W2776">
        <v>9</v>
      </c>
      <c r="X2776" t="s">
        <v>63</v>
      </c>
      <c r="Y2776">
        <v>100</v>
      </c>
      <c r="Z2776">
        <v>50</v>
      </c>
      <c r="AA2776">
        <v>50</v>
      </c>
      <c r="AB2776" t="s">
        <v>61</v>
      </c>
      <c r="AC2776" t="str">
        <f t="shared" si="105"/>
        <v>Hqu-A_001_E3</v>
      </c>
      <c r="AD2776">
        <v>9</v>
      </c>
      <c r="AE2776" t="s">
        <v>63</v>
      </c>
      <c r="AF2776">
        <v>100</v>
      </c>
      <c r="AG2776">
        <v>50</v>
      </c>
      <c r="AH2776">
        <v>50</v>
      </c>
      <c r="AI2776" t="s">
        <v>61</v>
      </c>
      <c r="AJ2776" t="str">
        <f t="shared" si="106"/>
        <v>Hqu-A_001_E4</v>
      </c>
      <c r="AK2776">
        <v>9</v>
      </c>
      <c r="AL2776" t="s">
        <v>63</v>
      </c>
      <c r="AM2776">
        <v>100</v>
      </c>
      <c r="AN2776">
        <v>50</v>
      </c>
      <c r="AO2776">
        <v>50</v>
      </c>
      <c r="AP2776" t="s">
        <v>61</v>
      </c>
      <c r="AQ2776" t="s">
        <v>61</v>
      </c>
      <c r="AR2776" t="s">
        <v>61</v>
      </c>
      <c r="AS2776" t="s">
        <v>61</v>
      </c>
    </row>
    <row r="2777" spans="1:55" hidden="1" x14ac:dyDescent="0.5">
      <c r="A2777" t="s">
        <v>4918</v>
      </c>
      <c r="B2777" t="str">
        <f t="shared" si="107"/>
        <v>Gmi-ABas_001-Ex1</v>
      </c>
      <c r="C2777" t="s">
        <v>56</v>
      </c>
      <c r="D2777" s="1">
        <v>43885</v>
      </c>
      <c r="E2777" t="s">
        <v>57</v>
      </c>
      <c r="F2777" s="1">
        <v>43886</v>
      </c>
      <c r="G2777" t="s">
        <v>2746</v>
      </c>
      <c r="H2777">
        <v>50</v>
      </c>
      <c r="I2777">
        <v>90</v>
      </c>
      <c r="J2777" t="s">
        <v>57</v>
      </c>
      <c r="K2777" s="26">
        <v>1</v>
      </c>
      <c r="L2777" t="s">
        <v>4919</v>
      </c>
      <c r="N2777">
        <v>4</v>
      </c>
      <c r="O2777" t="str">
        <f t="shared" si="108"/>
        <v>Gmi-A_002_E1</v>
      </c>
      <c r="P2777">
        <v>1</v>
      </c>
      <c r="Q2777" t="s">
        <v>67</v>
      </c>
      <c r="R2777">
        <v>100</v>
      </c>
      <c r="S2777">
        <v>50</v>
      </c>
      <c r="T2777">
        <v>50</v>
      </c>
      <c r="U2777" s="35">
        <v>96.7</v>
      </c>
      <c r="V2777" t="str">
        <f t="shared" si="104"/>
        <v>Gmi-A_002_E2</v>
      </c>
      <c r="W2777">
        <v>1</v>
      </c>
      <c r="X2777" t="s">
        <v>67</v>
      </c>
      <c r="Y2777">
        <v>100</v>
      </c>
      <c r="Z2777">
        <v>50</v>
      </c>
      <c r="AA2777">
        <v>50</v>
      </c>
      <c r="AB2777">
        <v>68</v>
      </c>
      <c r="AC2777" t="str">
        <f t="shared" si="105"/>
        <v>Gmi-A_002_E3</v>
      </c>
      <c r="AD2777">
        <v>1</v>
      </c>
      <c r="AE2777" t="s">
        <v>67</v>
      </c>
      <c r="AF2777">
        <v>100</v>
      </c>
      <c r="AG2777">
        <v>50</v>
      </c>
      <c r="AH2777">
        <v>50</v>
      </c>
      <c r="AI2777">
        <v>8.9</v>
      </c>
      <c r="AJ2777" t="str">
        <f t="shared" si="106"/>
        <v>Gmi-A_002_E4</v>
      </c>
      <c r="AK2777">
        <v>1</v>
      </c>
      <c r="AL2777" t="s">
        <v>67</v>
      </c>
      <c r="AM2777">
        <v>100</v>
      </c>
      <c r="AN2777">
        <v>50</v>
      </c>
      <c r="AO2777">
        <v>50</v>
      </c>
      <c r="AP2777">
        <v>20.3</v>
      </c>
      <c r="BC2777" t="s">
        <v>4920</v>
      </c>
    </row>
    <row r="2778" spans="1:55" hidden="1" x14ac:dyDescent="0.5">
      <c r="A2778" t="s">
        <v>4921</v>
      </c>
      <c r="B2778" t="str">
        <f t="shared" si="107"/>
        <v>Gmi-ABas_002-Ex1</v>
      </c>
      <c r="C2778" t="s">
        <v>56</v>
      </c>
      <c r="D2778" s="1">
        <v>43885</v>
      </c>
      <c r="E2778" t="s">
        <v>57</v>
      </c>
      <c r="F2778" s="1">
        <v>43886</v>
      </c>
      <c r="G2778" t="s">
        <v>2746</v>
      </c>
      <c r="H2778">
        <v>50</v>
      </c>
      <c r="I2778">
        <v>90</v>
      </c>
      <c r="J2778" t="s">
        <v>57</v>
      </c>
      <c r="K2778" s="26">
        <v>2</v>
      </c>
      <c r="L2778" t="s">
        <v>4919</v>
      </c>
      <c r="N2778">
        <v>4</v>
      </c>
      <c r="O2778" t="str">
        <f t="shared" si="108"/>
        <v>Gmi-A_002_E1</v>
      </c>
      <c r="P2778">
        <v>2</v>
      </c>
      <c r="Q2778" t="s">
        <v>67</v>
      </c>
      <c r="R2778">
        <v>100</v>
      </c>
      <c r="S2778">
        <v>50</v>
      </c>
      <c r="T2778">
        <v>50</v>
      </c>
      <c r="U2778" s="35">
        <v>88.1</v>
      </c>
      <c r="V2778" t="str">
        <f t="shared" si="104"/>
        <v>Gmi-A_002_E2</v>
      </c>
      <c r="W2778">
        <v>2</v>
      </c>
      <c r="X2778" t="s">
        <v>67</v>
      </c>
      <c r="Y2778">
        <v>100</v>
      </c>
      <c r="Z2778">
        <v>50</v>
      </c>
      <c r="AA2778">
        <v>50</v>
      </c>
      <c r="AB2778">
        <v>85.6</v>
      </c>
      <c r="AC2778" t="str">
        <f t="shared" si="105"/>
        <v>Gmi-A_002_E3</v>
      </c>
      <c r="AD2778">
        <v>2</v>
      </c>
      <c r="AE2778" t="s">
        <v>67</v>
      </c>
      <c r="AF2778">
        <v>100</v>
      </c>
      <c r="AG2778">
        <v>50</v>
      </c>
      <c r="AH2778">
        <v>50</v>
      </c>
      <c r="AI2778">
        <v>26.6</v>
      </c>
      <c r="AJ2778" t="str">
        <f t="shared" si="106"/>
        <v>Gmi-A_002_E4</v>
      </c>
      <c r="AK2778">
        <v>2</v>
      </c>
      <c r="AL2778" t="s">
        <v>67</v>
      </c>
      <c r="AM2778">
        <v>100</v>
      </c>
      <c r="AN2778">
        <v>50</v>
      </c>
      <c r="AO2778">
        <v>50</v>
      </c>
      <c r="AP2778">
        <v>49.4</v>
      </c>
      <c r="BC2778" t="s">
        <v>4920</v>
      </c>
    </row>
    <row r="2779" spans="1:55" hidden="1" x14ac:dyDescent="0.5">
      <c r="A2779" t="s">
        <v>4922</v>
      </c>
      <c r="B2779" t="str">
        <f t="shared" si="107"/>
        <v>Gmi-ABas_003-Ex1</v>
      </c>
      <c r="C2779" t="s">
        <v>56</v>
      </c>
      <c r="D2779" s="1">
        <v>43885</v>
      </c>
      <c r="E2779" t="s">
        <v>57</v>
      </c>
      <c r="F2779" s="1">
        <v>43886</v>
      </c>
      <c r="G2779" t="s">
        <v>2746</v>
      </c>
      <c r="H2779">
        <v>50</v>
      </c>
      <c r="I2779">
        <v>90</v>
      </c>
      <c r="J2779" t="s">
        <v>57</v>
      </c>
      <c r="K2779" s="26">
        <v>3</v>
      </c>
      <c r="L2779" t="s">
        <v>4919</v>
      </c>
      <c r="N2779">
        <v>4</v>
      </c>
      <c r="O2779" t="str">
        <f t="shared" si="108"/>
        <v>Gmi-A_002_E1</v>
      </c>
      <c r="P2779">
        <v>3</v>
      </c>
      <c r="Q2779" t="s">
        <v>67</v>
      </c>
      <c r="R2779">
        <v>100</v>
      </c>
      <c r="S2779">
        <v>50</v>
      </c>
      <c r="T2779">
        <v>50</v>
      </c>
      <c r="U2779" s="35">
        <v>71</v>
      </c>
      <c r="V2779" t="str">
        <f t="shared" si="104"/>
        <v>Gmi-A_002_E2</v>
      </c>
      <c r="W2779">
        <v>3</v>
      </c>
      <c r="X2779" t="s">
        <v>67</v>
      </c>
      <c r="Y2779">
        <v>200</v>
      </c>
      <c r="Z2779">
        <v>100</v>
      </c>
      <c r="AA2779">
        <v>100</v>
      </c>
      <c r="AB2779">
        <v>319.89999999999998</v>
      </c>
      <c r="AC2779" t="str">
        <f t="shared" si="105"/>
        <v>Gmi-A_002_E3</v>
      </c>
      <c r="AD2779">
        <v>3</v>
      </c>
      <c r="AE2779" t="s">
        <v>67</v>
      </c>
      <c r="AF2779">
        <v>100</v>
      </c>
      <c r="AG2779">
        <v>50</v>
      </c>
      <c r="AH2779">
        <v>50</v>
      </c>
      <c r="AI2779">
        <v>24.4</v>
      </c>
      <c r="AJ2779" t="str">
        <f t="shared" si="106"/>
        <v>Gmi-A_002_E4</v>
      </c>
      <c r="AK2779">
        <v>3</v>
      </c>
      <c r="AL2779" t="s">
        <v>67</v>
      </c>
      <c r="AM2779">
        <v>100</v>
      </c>
      <c r="AN2779">
        <v>50</v>
      </c>
      <c r="AO2779">
        <v>50</v>
      </c>
      <c r="AP2779">
        <v>8.5</v>
      </c>
      <c r="BC2779" t="s">
        <v>4920</v>
      </c>
    </row>
    <row r="2780" spans="1:55" hidden="1" x14ac:dyDescent="0.5">
      <c r="A2780" t="s">
        <v>4923</v>
      </c>
      <c r="B2780" t="str">
        <f t="shared" si="107"/>
        <v>Gmi-ABas_004-Ex1</v>
      </c>
      <c r="C2780" t="s">
        <v>56</v>
      </c>
      <c r="D2780" s="1">
        <v>43885</v>
      </c>
      <c r="E2780" t="s">
        <v>57</v>
      </c>
      <c r="F2780" s="1">
        <v>43886</v>
      </c>
      <c r="G2780" t="s">
        <v>2746</v>
      </c>
      <c r="H2780">
        <v>50</v>
      </c>
      <c r="I2780">
        <v>90</v>
      </c>
      <c r="J2780" t="s">
        <v>57</v>
      </c>
      <c r="K2780" s="26">
        <v>4</v>
      </c>
      <c r="L2780" t="s">
        <v>4919</v>
      </c>
      <c r="N2780">
        <v>4</v>
      </c>
      <c r="O2780" t="str">
        <f t="shared" si="108"/>
        <v>Gmi-A_002_E1</v>
      </c>
      <c r="P2780">
        <v>4</v>
      </c>
      <c r="Q2780" t="s">
        <v>67</v>
      </c>
      <c r="R2780">
        <v>100</v>
      </c>
      <c r="S2780">
        <v>50</v>
      </c>
      <c r="T2780">
        <v>50</v>
      </c>
      <c r="U2780" s="35">
        <v>44.8</v>
      </c>
      <c r="V2780" t="str">
        <f t="shared" si="104"/>
        <v>Gmi-A_002_E2</v>
      </c>
      <c r="W2780">
        <v>4</v>
      </c>
      <c r="X2780" t="s">
        <v>67</v>
      </c>
      <c r="Y2780">
        <v>100</v>
      </c>
      <c r="Z2780">
        <v>50</v>
      </c>
      <c r="AA2780">
        <v>50</v>
      </c>
      <c r="AB2780">
        <v>178.3</v>
      </c>
      <c r="AC2780" t="str">
        <f t="shared" si="105"/>
        <v>Gmi-A_002_E3</v>
      </c>
      <c r="AD2780">
        <v>4</v>
      </c>
      <c r="AE2780" t="s">
        <v>67</v>
      </c>
      <c r="AF2780">
        <v>100</v>
      </c>
      <c r="AG2780">
        <v>50</v>
      </c>
      <c r="AH2780">
        <v>50</v>
      </c>
      <c r="AI2780">
        <v>13.4</v>
      </c>
      <c r="AJ2780" t="str">
        <f t="shared" si="106"/>
        <v>Gmi-A_002_E4</v>
      </c>
      <c r="AK2780">
        <v>4</v>
      </c>
      <c r="AL2780" t="s">
        <v>67</v>
      </c>
      <c r="AM2780">
        <v>100</v>
      </c>
      <c r="AN2780">
        <v>50</v>
      </c>
      <c r="AO2780">
        <v>50</v>
      </c>
      <c r="AP2780">
        <v>6.4</v>
      </c>
      <c r="BC2780" t="s">
        <v>4920</v>
      </c>
    </row>
    <row r="2781" spans="1:55" hidden="1" x14ac:dyDescent="0.5">
      <c r="A2781" t="s">
        <v>4924</v>
      </c>
      <c r="B2781" t="str">
        <f t="shared" si="107"/>
        <v>Gmi-ABas_005-Ex1</v>
      </c>
      <c r="C2781" t="s">
        <v>56</v>
      </c>
      <c r="D2781" s="1">
        <v>43885</v>
      </c>
      <c r="E2781" t="s">
        <v>57</v>
      </c>
      <c r="F2781" s="1">
        <v>43886</v>
      </c>
      <c r="G2781" t="s">
        <v>2746</v>
      </c>
      <c r="H2781">
        <v>50</v>
      </c>
      <c r="I2781">
        <v>90</v>
      </c>
      <c r="J2781" t="s">
        <v>57</v>
      </c>
      <c r="K2781" s="26">
        <v>5</v>
      </c>
      <c r="L2781" t="s">
        <v>4919</v>
      </c>
      <c r="N2781">
        <v>4</v>
      </c>
      <c r="O2781" t="str">
        <f t="shared" si="108"/>
        <v>Gmi-A_002_E1</v>
      </c>
      <c r="P2781">
        <v>5</v>
      </c>
      <c r="Q2781" t="s">
        <v>67</v>
      </c>
      <c r="R2781">
        <v>100</v>
      </c>
      <c r="S2781">
        <v>50</v>
      </c>
      <c r="T2781">
        <v>50</v>
      </c>
      <c r="U2781" s="35">
        <v>86.8</v>
      </c>
      <c r="V2781" t="str">
        <f t="shared" si="104"/>
        <v>Gmi-A_002_E2</v>
      </c>
      <c r="W2781">
        <v>5</v>
      </c>
      <c r="X2781" t="s">
        <v>67</v>
      </c>
      <c r="Y2781">
        <v>100</v>
      </c>
      <c r="Z2781">
        <v>50</v>
      </c>
      <c r="AA2781">
        <v>50</v>
      </c>
      <c r="AB2781">
        <v>14.8</v>
      </c>
      <c r="AC2781" t="str">
        <f t="shared" si="105"/>
        <v>Gmi-A_002_E3</v>
      </c>
      <c r="AD2781">
        <v>5</v>
      </c>
      <c r="AE2781" t="s">
        <v>67</v>
      </c>
      <c r="AF2781">
        <v>100</v>
      </c>
      <c r="AG2781">
        <v>50</v>
      </c>
      <c r="AH2781">
        <v>50</v>
      </c>
      <c r="AI2781">
        <v>222.2</v>
      </c>
      <c r="AJ2781" t="str">
        <f t="shared" si="106"/>
        <v>Gmi-A_002_E4</v>
      </c>
      <c r="AK2781">
        <v>5</v>
      </c>
      <c r="AL2781" t="s">
        <v>67</v>
      </c>
      <c r="AM2781">
        <v>100</v>
      </c>
      <c r="AN2781">
        <v>50</v>
      </c>
      <c r="AO2781">
        <v>50</v>
      </c>
      <c r="AP2781">
        <v>4.5</v>
      </c>
      <c r="BC2781" t="s">
        <v>4920</v>
      </c>
    </row>
    <row r="2782" spans="1:55" hidden="1" x14ac:dyDescent="0.5">
      <c r="A2782" t="s">
        <v>4925</v>
      </c>
      <c r="B2782" t="str">
        <f t="shared" si="107"/>
        <v>Gmi-ABas_006-Ex1</v>
      </c>
      <c r="C2782" t="s">
        <v>56</v>
      </c>
      <c r="D2782" s="1">
        <v>43885</v>
      </c>
      <c r="E2782" t="s">
        <v>57</v>
      </c>
      <c r="F2782" s="1">
        <v>43886</v>
      </c>
      <c r="G2782" t="s">
        <v>2746</v>
      </c>
      <c r="H2782">
        <v>50</v>
      </c>
      <c r="I2782">
        <v>90</v>
      </c>
      <c r="J2782" t="s">
        <v>57</v>
      </c>
      <c r="K2782" s="26">
        <v>6</v>
      </c>
      <c r="L2782" t="s">
        <v>4919</v>
      </c>
      <c r="N2782">
        <v>4</v>
      </c>
      <c r="O2782" t="str">
        <f t="shared" si="108"/>
        <v>Gmi-A_002_E1</v>
      </c>
      <c r="P2782">
        <v>6</v>
      </c>
      <c r="Q2782" t="s">
        <v>67</v>
      </c>
      <c r="R2782">
        <v>100</v>
      </c>
      <c r="S2782">
        <v>50</v>
      </c>
      <c r="T2782">
        <v>50</v>
      </c>
      <c r="U2782" s="35">
        <v>46.7</v>
      </c>
      <c r="V2782" t="str">
        <f t="shared" si="104"/>
        <v>Gmi-A_002_E2</v>
      </c>
      <c r="W2782">
        <v>6</v>
      </c>
      <c r="X2782" t="s">
        <v>67</v>
      </c>
      <c r="Y2782">
        <v>100</v>
      </c>
      <c r="Z2782">
        <v>50</v>
      </c>
      <c r="AA2782">
        <v>50</v>
      </c>
      <c r="AB2782">
        <v>49</v>
      </c>
      <c r="AC2782" t="str">
        <f t="shared" si="105"/>
        <v>Gmi-A_002_E3</v>
      </c>
      <c r="AD2782">
        <v>6</v>
      </c>
      <c r="AE2782" t="s">
        <v>67</v>
      </c>
      <c r="AF2782">
        <v>100</v>
      </c>
      <c r="AG2782">
        <v>50</v>
      </c>
      <c r="AH2782">
        <v>50</v>
      </c>
      <c r="AI2782">
        <v>11.8</v>
      </c>
      <c r="AJ2782" t="str">
        <f t="shared" si="106"/>
        <v>Gmi-A_002_E4</v>
      </c>
      <c r="AK2782">
        <v>6</v>
      </c>
      <c r="AL2782" t="s">
        <v>67</v>
      </c>
      <c r="AM2782">
        <v>100</v>
      </c>
      <c r="AN2782">
        <v>50</v>
      </c>
      <c r="AO2782">
        <v>50</v>
      </c>
      <c r="AP2782">
        <v>3.9</v>
      </c>
      <c r="BC2782" t="s">
        <v>4920</v>
      </c>
    </row>
    <row r="2783" spans="1:55" hidden="1" x14ac:dyDescent="0.5">
      <c r="A2783" t="s">
        <v>4926</v>
      </c>
      <c r="B2783" t="str">
        <f t="shared" si="107"/>
        <v>Gmi-ABas_007-Ex1</v>
      </c>
      <c r="C2783" t="s">
        <v>56</v>
      </c>
      <c r="D2783" s="1">
        <v>43885</v>
      </c>
      <c r="E2783" t="s">
        <v>57</v>
      </c>
      <c r="F2783" s="1">
        <v>43886</v>
      </c>
      <c r="G2783" t="s">
        <v>2236</v>
      </c>
      <c r="H2783">
        <v>50</v>
      </c>
      <c r="I2783">
        <v>90</v>
      </c>
      <c r="J2783" t="s">
        <v>57</v>
      </c>
      <c r="K2783" s="26">
        <v>7</v>
      </c>
      <c r="L2783" t="s">
        <v>4919</v>
      </c>
      <c r="N2783">
        <v>4</v>
      </c>
      <c r="O2783" t="str">
        <f t="shared" si="108"/>
        <v>Gmi-A_002_E1</v>
      </c>
      <c r="P2783">
        <v>7</v>
      </c>
      <c r="Q2783" t="s">
        <v>67</v>
      </c>
      <c r="R2783">
        <v>100</v>
      </c>
      <c r="S2783">
        <v>50</v>
      </c>
      <c r="T2783">
        <v>50</v>
      </c>
      <c r="U2783" s="35" t="s">
        <v>61</v>
      </c>
      <c r="V2783" t="str">
        <f t="shared" si="104"/>
        <v>Gmi-A_002_E2</v>
      </c>
      <c r="W2783">
        <v>7</v>
      </c>
      <c r="X2783" t="s">
        <v>67</v>
      </c>
      <c r="Y2783">
        <v>100</v>
      </c>
      <c r="Z2783">
        <v>50</v>
      </c>
      <c r="AA2783">
        <v>50</v>
      </c>
      <c r="AB2783" t="s">
        <v>61</v>
      </c>
      <c r="AC2783" t="str">
        <f t="shared" si="105"/>
        <v>Gmi-A_002_E3</v>
      </c>
      <c r="AD2783">
        <v>7</v>
      </c>
      <c r="AE2783" t="s">
        <v>67</v>
      </c>
      <c r="AF2783">
        <v>100</v>
      </c>
      <c r="AG2783">
        <v>50</v>
      </c>
      <c r="AH2783">
        <v>50</v>
      </c>
      <c r="AI2783" t="s">
        <v>61</v>
      </c>
      <c r="AJ2783" t="str">
        <f t="shared" si="106"/>
        <v>Gmi-A_002_E4</v>
      </c>
      <c r="AK2783">
        <v>7</v>
      </c>
      <c r="AL2783" t="s">
        <v>67</v>
      </c>
      <c r="AM2783">
        <v>100</v>
      </c>
      <c r="AN2783">
        <v>50</v>
      </c>
      <c r="AO2783">
        <v>50</v>
      </c>
      <c r="AP2783" t="s">
        <v>61</v>
      </c>
      <c r="BC2783" t="s">
        <v>4920</v>
      </c>
    </row>
    <row r="2784" spans="1:55" hidden="1" x14ac:dyDescent="0.5">
      <c r="A2784" t="s">
        <v>4927</v>
      </c>
      <c r="B2784" t="str">
        <f t="shared" si="107"/>
        <v>Gmi-ABas_008-Ex1</v>
      </c>
      <c r="C2784" t="s">
        <v>56</v>
      </c>
      <c r="D2784" s="1">
        <v>43885</v>
      </c>
      <c r="E2784" t="s">
        <v>57</v>
      </c>
      <c r="F2784" s="1">
        <v>43886</v>
      </c>
      <c r="G2784" t="s">
        <v>2236</v>
      </c>
      <c r="H2784">
        <v>50</v>
      </c>
      <c r="I2784">
        <v>90</v>
      </c>
      <c r="J2784" t="s">
        <v>57</v>
      </c>
      <c r="K2784" s="26">
        <v>8</v>
      </c>
      <c r="L2784" t="s">
        <v>4919</v>
      </c>
      <c r="N2784">
        <v>4</v>
      </c>
      <c r="O2784" t="str">
        <f t="shared" si="108"/>
        <v>Gmi-A_002_E1</v>
      </c>
      <c r="P2784">
        <v>8</v>
      </c>
      <c r="Q2784" t="s">
        <v>67</v>
      </c>
      <c r="R2784">
        <v>100</v>
      </c>
      <c r="S2784">
        <v>50</v>
      </c>
      <c r="T2784">
        <v>50</v>
      </c>
      <c r="U2784" s="35" t="s">
        <v>61</v>
      </c>
      <c r="V2784" t="str">
        <f t="shared" si="104"/>
        <v>Gmi-A_002_E2</v>
      </c>
      <c r="W2784">
        <v>8</v>
      </c>
      <c r="X2784" t="s">
        <v>67</v>
      </c>
      <c r="Y2784">
        <v>100</v>
      </c>
      <c r="Z2784">
        <v>50</v>
      </c>
      <c r="AA2784">
        <v>50</v>
      </c>
      <c r="AB2784" t="s">
        <v>61</v>
      </c>
      <c r="AC2784" t="str">
        <f t="shared" si="105"/>
        <v>Gmi-A_002_E3</v>
      </c>
      <c r="AD2784">
        <v>8</v>
      </c>
      <c r="AE2784" t="s">
        <v>67</v>
      </c>
      <c r="AF2784">
        <v>100</v>
      </c>
      <c r="AG2784">
        <v>50</v>
      </c>
      <c r="AH2784">
        <v>50</v>
      </c>
      <c r="AI2784" t="s">
        <v>61</v>
      </c>
      <c r="AJ2784" t="str">
        <f t="shared" si="106"/>
        <v>Gmi-A_002_E4</v>
      </c>
      <c r="AK2784">
        <v>8</v>
      </c>
      <c r="AL2784" t="s">
        <v>67</v>
      </c>
      <c r="AM2784">
        <v>100</v>
      </c>
      <c r="AN2784">
        <v>50</v>
      </c>
      <c r="AO2784">
        <v>50</v>
      </c>
      <c r="AP2784" t="s">
        <v>61</v>
      </c>
      <c r="BC2784" t="s">
        <v>4920</v>
      </c>
    </row>
    <row r="2785" spans="1:55" hidden="1" x14ac:dyDescent="0.5">
      <c r="A2785" t="s">
        <v>4928</v>
      </c>
      <c r="B2785" t="str">
        <f t="shared" si="107"/>
        <v>Gmi-ABas_009-Ex1</v>
      </c>
      <c r="C2785" t="s">
        <v>56</v>
      </c>
      <c r="D2785" s="1">
        <v>43885</v>
      </c>
      <c r="E2785" t="s">
        <v>57</v>
      </c>
      <c r="F2785" s="1">
        <v>43886</v>
      </c>
      <c r="G2785" t="s">
        <v>3070</v>
      </c>
      <c r="H2785">
        <v>50</v>
      </c>
      <c r="I2785">
        <v>90</v>
      </c>
      <c r="J2785" t="s">
        <v>57</v>
      </c>
      <c r="K2785" s="26">
        <v>9</v>
      </c>
      <c r="L2785" t="s">
        <v>4919</v>
      </c>
      <c r="N2785">
        <v>4</v>
      </c>
      <c r="O2785" t="str">
        <f t="shared" si="108"/>
        <v>Gmi-A_002_E1</v>
      </c>
      <c r="P2785">
        <v>9</v>
      </c>
      <c r="Q2785" t="s">
        <v>67</v>
      </c>
      <c r="R2785">
        <v>100</v>
      </c>
      <c r="S2785">
        <v>50</v>
      </c>
      <c r="T2785">
        <v>50</v>
      </c>
      <c r="U2785" s="35" t="s">
        <v>61</v>
      </c>
      <c r="V2785" t="str">
        <f t="shared" si="104"/>
        <v>Gmi-A_002_E2</v>
      </c>
      <c r="W2785">
        <v>9</v>
      </c>
      <c r="X2785" t="s">
        <v>67</v>
      </c>
      <c r="Y2785">
        <v>100</v>
      </c>
      <c r="Z2785">
        <v>50</v>
      </c>
      <c r="AA2785">
        <v>50</v>
      </c>
      <c r="AB2785" t="s">
        <v>61</v>
      </c>
      <c r="AC2785" t="str">
        <f t="shared" si="105"/>
        <v>Gmi-A_002_E3</v>
      </c>
      <c r="AD2785">
        <v>9</v>
      </c>
      <c r="AE2785" t="s">
        <v>67</v>
      </c>
      <c r="AF2785">
        <v>100</v>
      </c>
      <c r="AG2785">
        <v>50</v>
      </c>
      <c r="AH2785">
        <v>50</v>
      </c>
      <c r="AI2785" t="s">
        <v>61</v>
      </c>
      <c r="AJ2785" t="str">
        <f t="shared" si="106"/>
        <v>Gmi-A_002_E4</v>
      </c>
      <c r="AK2785">
        <v>9</v>
      </c>
      <c r="AL2785" t="s">
        <v>67</v>
      </c>
      <c r="AM2785">
        <v>100</v>
      </c>
      <c r="AN2785">
        <v>50</v>
      </c>
      <c r="AO2785">
        <v>50</v>
      </c>
      <c r="AP2785" t="s">
        <v>61</v>
      </c>
      <c r="BC2785" t="s">
        <v>4920</v>
      </c>
    </row>
    <row r="2786" spans="1:55" hidden="1" x14ac:dyDescent="0.5">
      <c r="A2786" t="s">
        <v>4929</v>
      </c>
      <c r="B2786" t="str">
        <f t="shared" si="107"/>
        <v>Gmi-ABas_010-Ex1</v>
      </c>
      <c r="C2786" t="s">
        <v>56</v>
      </c>
      <c r="D2786" s="1">
        <v>43885</v>
      </c>
      <c r="E2786" t="s">
        <v>57</v>
      </c>
      <c r="F2786" s="1">
        <v>43886</v>
      </c>
      <c r="G2786" t="s">
        <v>3070</v>
      </c>
      <c r="H2786">
        <v>50</v>
      </c>
      <c r="I2786">
        <v>90</v>
      </c>
      <c r="J2786" t="s">
        <v>57</v>
      </c>
      <c r="K2786" s="26">
        <v>10</v>
      </c>
      <c r="L2786" t="s">
        <v>4919</v>
      </c>
      <c r="N2786">
        <v>4</v>
      </c>
      <c r="O2786" t="str">
        <f t="shared" si="108"/>
        <v>Gmi-A_002_E1</v>
      </c>
      <c r="P2786">
        <v>10</v>
      </c>
      <c r="Q2786" t="s">
        <v>67</v>
      </c>
      <c r="R2786">
        <v>100</v>
      </c>
      <c r="S2786">
        <v>50</v>
      </c>
      <c r="T2786">
        <v>50</v>
      </c>
      <c r="U2786" s="35" t="s">
        <v>61</v>
      </c>
      <c r="V2786" t="str">
        <f t="shared" si="104"/>
        <v>Gmi-A_002_E2</v>
      </c>
      <c r="W2786">
        <v>10</v>
      </c>
      <c r="X2786" t="s">
        <v>67</v>
      </c>
      <c r="Y2786">
        <v>100</v>
      </c>
      <c r="Z2786">
        <v>50</v>
      </c>
      <c r="AA2786">
        <v>50</v>
      </c>
      <c r="AB2786" t="s">
        <v>61</v>
      </c>
      <c r="AC2786" t="str">
        <f t="shared" si="105"/>
        <v>Gmi-A_002_E3</v>
      </c>
      <c r="AD2786">
        <v>10</v>
      </c>
      <c r="AE2786" t="s">
        <v>67</v>
      </c>
      <c r="AF2786">
        <v>100</v>
      </c>
      <c r="AG2786">
        <v>50</v>
      </c>
      <c r="AH2786">
        <v>50</v>
      </c>
      <c r="AI2786" t="s">
        <v>61</v>
      </c>
      <c r="AJ2786" t="str">
        <f t="shared" si="106"/>
        <v>Gmi-A_002_E4</v>
      </c>
      <c r="AK2786">
        <v>10</v>
      </c>
      <c r="AL2786" t="s">
        <v>67</v>
      </c>
      <c r="AM2786">
        <v>100</v>
      </c>
      <c r="AN2786">
        <v>50</v>
      </c>
      <c r="AO2786">
        <v>50</v>
      </c>
      <c r="AP2786" t="s">
        <v>61</v>
      </c>
      <c r="BC2786" t="s">
        <v>4920</v>
      </c>
    </row>
    <row r="2787" spans="1:55" hidden="1" x14ac:dyDescent="0.5">
      <c r="A2787" t="s">
        <v>4930</v>
      </c>
      <c r="B2787" t="str">
        <f t="shared" si="107"/>
        <v>Gmi-ABas_011-Ex1</v>
      </c>
      <c r="C2787" t="s">
        <v>56</v>
      </c>
      <c r="D2787" s="1">
        <v>43885</v>
      </c>
      <c r="E2787" t="s">
        <v>57</v>
      </c>
      <c r="F2787" s="1">
        <v>43886</v>
      </c>
      <c r="G2787" t="s">
        <v>3070</v>
      </c>
      <c r="H2787">
        <v>50</v>
      </c>
      <c r="I2787">
        <v>90</v>
      </c>
      <c r="J2787" t="s">
        <v>57</v>
      </c>
      <c r="K2787" s="26">
        <v>11</v>
      </c>
      <c r="L2787" t="s">
        <v>4919</v>
      </c>
      <c r="N2787">
        <v>4</v>
      </c>
      <c r="O2787" t="str">
        <f t="shared" si="108"/>
        <v>Gmi-A_002_E1</v>
      </c>
      <c r="P2787">
        <v>11</v>
      </c>
      <c r="Q2787" t="s">
        <v>67</v>
      </c>
      <c r="R2787">
        <v>100</v>
      </c>
      <c r="S2787">
        <v>50</v>
      </c>
      <c r="T2787">
        <v>50</v>
      </c>
      <c r="U2787" s="35" t="s">
        <v>61</v>
      </c>
      <c r="V2787" t="str">
        <f t="shared" si="104"/>
        <v>Gmi-A_002_E2</v>
      </c>
      <c r="W2787">
        <v>11</v>
      </c>
      <c r="X2787" t="s">
        <v>67</v>
      </c>
      <c r="Y2787">
        <v>100</v>
      </c>
      <c r="Z2787">
        <v>50</v>
      </c>
      <c r="AA2787">
        <v>50</v>
      </c>
      <c r="AB2787" t="s">
        <v>61</v>
      </c>
      <c r="AC2787" t="str">
        <f t="shared" si="105"/>
        <v>Gmi-A_002_E3</v>
      </c>
      <c r="AD2787">
        <v>11</v>
      </c>
      <c r="AE2787" t="s">
        <v>67</v>
      </c>
      <c r="AF2787">
        <v>100</v>
      </c>
      <c r="AG2787">
        <v>50</v>
      </c>
      <c r="AH2787">
        <v>50</v>
      </c>
      <c r="AI2787" t="s">
        <v>61</v>
      </c>
      <c r="AJ2787" t="str">
        <f t="shared" si="106"/>
        <v>Gmi-A_002_E4</v>
      </c>
      <c r="AK2787">
        <v>11</v>
      </c>
      <c r="AL2787" t="s">
        <v>67</v>
      </c>
      <c r="AM2787">
        <v>100</v>
      </c>
      <c r="AN2787">
        <v>50</v>
      </c>
      <c r="AO2787">
        <v>50</v>
      </c>
      <c r="AP2787" t="s">
        <v>61</v>
      </c>
      <c r="BC2787" t="s">
        <v>4920</v>
      </c>
    </row>
    <row r="2788" spans="1:55" hidden="1" x14ac:dyDescent="0.5">
      <c r="A2788" t="s">
        <v>4931</v>
      </c>
      <c r="B2788" t="str">
        <f t="shared" si="107"/>
        <v>Gmi-ABas_012-Ex1</v>
      </c>
      <c r="C2788" t="s">
        <v>56</v>
      </c>
      <c r="D2788" s="1">
        <v>43885</v>
      </c>
      <c r="E2788" t="s">
        <v>57</v>
      </c>
      <c r="F2788" s="1">
        <v>43886</v>
      </c>
      <c r="G2788" t="s">
        <v>3070</v>
      </c>
      <c r="H2788">
        <v>50</v>
      </c>
      <c r="I2788">
        <v>90</v>
      </c>
      <c r="J2788" t="s">
        <v>57</v>
      </c>
      <c r="K2788" s="26">
        <v>12</v>
      </c>
      <c r="L2788" t="s">
        <v>4919</v>
      </c>
      <c r="N2788">
        <v>4</v>
      </c>
      <c r="O2788" t="str">
        <f t="shared" si="108"/>
        <v>Gmi-A_002_E1</v>
      </c>
      <c r="P2788">
        <v>12</v>
      </c>
      <c r="Q2788" t="s">
        <v>67</v>
      </c>
      <c r="R2788">
        <v>100</v>
      </c>
      <c r="S2788">
        <v>50</v>
      </c>
      <c r="T2788">
        <v>50</v>
      </c>
      <c r="U2788" s="35" t="s">
        <v>61</v>
      </c>
      <c r="V2788" t="str">
        <f t="shared" si="104"/>
        <v>Gmi-A_002_E2</v>
      </c>
      <c r="W2788">
        <v>12</v>
      </c>
      <c r="X2788" t="s">
        <v>67</v>
      </c>
      <c r="Y2788">
        <v>100</v>
      </c>
      <c r="Z2788">
        <v>50</v>
      </c>
      <c r="AA2788">
        <v>50</v>
      </c>
      <c r="AB2788" t="s">
        <v>61</v>
      </c>
      <c r="AC2788" t="str">
        <f t="shared" si="105"/>
        <v>Gmi-A_002_E3</v>
      </c>
      <c r="AD2788">
        <v>12</v>
      </c>
      <c r="AE2788" t="s">
        <v>67</v>
      </c>
      <c r="AF2788">
        <v>100</v>
      </c>
      <c r="AG2788">
        <v>50</v>
      </c>
      <c r="AH2788">
        <v>50</v>
      </c>
      <c r="AI2788" t="s">
        <v>61</v>
      </c>
      <c r="AJ2788" t="str">
        <f t="shared" si="106"/>
        <v>Gmi-A_002_E4</v>
      </c>
      <c r="AK2788">
        <v>12</v>
      </c>
      <c r="AL2788" t="s">
        <v>67</v>
      </c>
      <c r="AM2788">
        <v>100</v>
      </c>
      <c r="AN2788">
        <v>50</v>
      </c>
      <c r="AO2788">
        <v>50</v>
      </c>
      <c r="AP2788" t="s">
        <v>61</v>
      </c>
      <c r="BC2788" t="s">
        <v>4920</v>
      </c>
    </row>
    <row r="2789" spans="1:55" hidden="1" x14ac:dyDescent="0.5">
      <c r="A2789" t="s">
        <v>4932</v>
      </c>
      <c r="B2789" t="str">
        <f t="shared" si="107"/>
        <v>Gmi-ABas_013-Ex1</v>
      </c>
      <c r="C2789" t="s">
        <v>56</v>
      </c>
      <c r="D2789" s="1">
        <v>43885</v>
      </c>
      <c r="E2789" t="s">
        <v>57</v>
      </c>
      <c r="F2789" s="1">
        <v>43886</v>
      </c>
      <c r="G2789" t="s">
        <v>3070</v>
      </c>
      <c r="H2789">
        <v>50</v>
      </c>
      <c r="I2789">
        <v>90</v>
      </c>
      <c r="J2789" t="s">
        <v>2236</v>
      </c>
      <c r="K2789" s="26">
        <v>13</v>
      </c>
      <c r="L2789" t="s">
        <v>4919</v>
      </c>
      <c r="N2789">
        <v>4</v>
      </c>
      <c r="O2789" t="str">
        <f t="shared" si="108"/>
        <v>Gmi-A_002_E1</v>
      </c>
      <c r="P2789">
        <v>1</v>
      </c>
      <c r="Q2789" t="s">
        <v>65</v>
      </c>
      <c r="R2789">
        <v>100</v>
      </c>
      <c r="S2789">
        <v>50</v>
      </c>
      <c r="T2789">
        <v>50</v>
      </c>
      <c r="U2789" s="35" t="s">
        <v>61</v>
      </c>
      <c r="V2789" t="str">
        <f t="shared" si="104"/>
        <v>Gmi-A_002_E2</v>
      </c>
      <c r="W2789">
        <v>1</v>
      </c>
      <c r="X2789" t="s">
        <v>65</v>
      </c>
      <c r="Y2789">
        <v>100</v>
      </c>
      <c r="Z2789">
        <v>50</v>
      </c>
      <c r="AA2789">
        <v>50</v>
      </c>
      <c r="AB2789" t="s">
        <v>61</v>
      </c>
      <c r="AC2789" t="str">
        <f t="shared" si="105"/>
        <v>Gmi-A_002_E3</v>
      </c>
      <c r="AD2789">
        <v>1</v>
      </c>
      <c r="AE2789" t="s">
        <v>65</v>
      </c>
      <c r="AF2789">
        <v>100</v>
      </c>
      <c r="AG2789">
        <v>50</v>
      </c>
      <c r="AH2789">
        <v>50</v>
      </c>
      <c r="AI2789" t="s">
        <v>61</v>
      </c>
      <c r="AJ2789" t="str">
        <f t="shared" si="106"/>
        <v>Gmi-A_002_E4</v>
      </c>
      <c r="AK2789">
        <v>1</v>
      </c>
      <c r="AL2789" t="s">
        <v>65</v>
      </c>
      <c r="AM2789">
        <v>100</v>
      </c>
      <c r="AN2789">
        <v>50</v>
      </c>
      <c r="AO2789">
        <v>50</v>
      </c>
      <c r="AP2789" t="s">
        <v>61</v>
      </c>
      <c r="BC2789" t="s">
        <v>4920</v>
      </c>
    </row>
    <row r="2790" spans="1:55" hidden="1" x14ac:dyDescent="0.5">
      <c r="A2790" t="s">
        <v>4933</v>
      </c>
      <c r="B2790" t="str">
        <f t="shared" si="107"/>
        <v>Gmi-ABas_014-Ex1</v>
      </c>
      <c r="C2790" t="s">
        <v>56</v>
      </c>
      <c r="D2790" s="1">
        <v>43885</v>
      </c>
      <c r="E2790" t="s">
        <v>57</v>
      </c>
      <c r="F2790" s="1">
        <v>43886</v>
      </c>
      <c r="G2790" t="s">
        <v>3070</v>
      </c>
      <c r="H2790">
        <v>50</v>
      </c>
      <c r="I2790">
        <v>90</v>
      </c>
      <c r="J2790" t="s">
        <v>2236</v>
      </c>
      <c r="K2790" s="26">
        <v>14</v>
      </c>
      <c r="L2790" t="s">
        <v>4919</v>
      </c>
      <c r="N2790">
        <v>4</v>
      </c>
      <c r="O2790" t="str">
        <f t="shared" si="108"/>
        <v>Gmi-A_002_E1</v>
      </c>
      <c r="P2790">
        <v>2</v>
      </c>
      <c r="Q2790" t="s">
        <v>65</v>
      </c>
      <c r="R2790">
        <v>100</v>
      </c>
      <c r="S2790">
        <v>50</v>
      </c>
      <c r="T2790">
        <v>50</v>
      </c>
      <c r="U2790" s="35" t="s">
        <v>61</v>
      </c>
      <c r="V2790" t="str">
        <f t="shared" si="104"/>
        <v>Gmi-A_002_E2</v>
      </c>
      <c r="W2790">
        <v>2</v>
      </c>
      <c r="X2790" t="s">
        <v>65</v>
      </c>
      <c r="Y2790">
        <v>100</v>
      </c>
      <c r="Z2790">
        <v>50</v>
      </c>
      <c r="AA2790">
        <v>50</v>
      </c>
      <c r="AB2790" t="s">
        <v>61</v>
      </c>
      <c r="AC2790" t="str">
        <f t="shared" si="105"/>
        <v>Gmi-A_002_E3</v>
      </c>
      <c r="AD2790">
        <v>2</v>
      </c>
      <c r="AE2790" t="s">
        <v>65</v>
      </c>
      <c r="AF2790">
        <v>100</v>
      </c>
      <c r="AG2790">
        <v>50</v>
      </c>
      <c r="AH2790">
        <v>50</v>
      </c>
      <c r="AI2790" t="s">
        <v>61</v>
      </c>
      <c r="AJ2790" t="str">
        <f t="shared" si="106"/>
        <v>Gmi-A_002_E4</v>
      </c>
      <c r="AK2790">
        <v>2</v>
      </c>
      <c r="AL2790" t="s">
        <v>65</v>
      </c>
      <c r="AM2790">
        <v>100</v>
      </c>
      <c r="AN2790">
        <v>50</v>
      </c>
      <c r="AO2790">
        <v>50</v>
      </c>
      <c r="AP2790" t="s">
        <v>61</v>
      </c>
      <c r="BC2790" t="s">
        <v>4920</v>
      </c>
    </row>
    <row r="2791" spans="1:55" hidden="1" x14ac:dyDescent="0.5">
      <c r="A2791" t="s">
        <v>4934</v>
      </c>
      <c r="B2791" t="str">
        <f t="shared" si="107"/>
        <v>Gmi-ABas_015-Ex1</v>
      </c>
      <c r="C2791" t="s">
        <v>56</v>
      </c>
      <c r="D2791" s="1">
        <v>43885</v>
      </c>
      <c r="E2791" t="s">
        <v>57</v>
      </c>
      <c r="F2791" s="1">
        <v>43886</v>
      </c>
      <c r="G2791" t="s">
        <v>3070</v>
      </c>
      <c r="H2791">
        <v>40</v>
      </c>
      <c r="I2791">
        <v>90</v>
      </c>
      <c r="J2791" t="s">
        <v>2236</v>
      </c>
      <c r="K2791" s="26">
        <v>15</v>
      </c>
      <c r="L2791" t="s">
        <v>4919</v>
      </c>
      <c r="N2791">
        <v>4</v>
      </c>
      <c r="O2791" t="str">
        <f t="shared" si="108"/>
        <v>Gmi-A_002_E1</v>
      </c>
      <c r="P2791">
        <v>3</v>
      </c>
      <c r="Q2791" t="s">
        <v>65</v>
      </c>
      <c r="R2791">
        <v>100</v>
      </c>
      <c r="S2791">
        <v>50</v>
      </c>
      <c r="T2791">
        <v>50</v>
      </c>
      <c r="U2791" s="35" t="s">
        <v>61</v>
      </c>
      <c r="V2791" t="str">
        <f t="shared" si="104"/>
        <v>Gmi-A_002_E2</v>
      </c>
      <c r="W2791">
        <v>3</v>
      </c>
      <c r="X2791" t="s">
        <v>65</v>
      </c>
      <c r="Y2791">
        <v>100</v>
      </c>
      <c r="Z2791">
        <v>50</v>
      </c>
      <c r="AA2791">
        <v>50</v>
      </c>
      <c r="AB2791" t="s">
        <v>61</v>
      </c>
      <c r="AC2791" t="str">
        <f t="shared" si="105"/>
        <v>Gmi-A_002_E3</v>
      </c>
      <c r="AD2791">
        <v>3</v>
      </c>
      <c r="AE2791" t="s">
        <v>65</v>
      </c>
      <c r="AF2791">
        <v>100</v>
      </c>
      <c r="AG2791">
        <v>50</v>
      </c>
      <c r="AH2791">
        <v>50</v>
      </c>
      <c r="AI2791" t="s">
        <v>61</v>
      </c>
      <c r="AJ2791" t="str">
        <f t="shared" si="106"/>
        <v>Gmi-A_002_E4</v>
      </c>
      <c r="AK2791">
        <v>3</v>
      </c>
      <c r="AL2791" t="s">
        <v>65</v>
      </c>
      <c r="AM2791">
        <v>100</v>
      </c>
      <c r="AN2791">
        <v>50</v>
      </c>
      <c r="AO2791">
        <v>50</v>
      </c>
      <c r="AP2791" t="s">
        <v>61</v>
      </c>
      <c r="BC2791" t="s">
        <v>4920</v>
      </c>
    </row>
    <row r="2792" spans="1:55" hidden="1" x14ac:dyDescent="0.5">
      <c r="A2792" t="s">
        <v>4935</v>
      </c>
      <c r="B2792" t="str">
        <f t="shared" si="107"/>
        <v>Gmi-ABas_016-Ex1</v>
      </c>
      <c r="C2792" t="s">
        <v>56</v>
      </c>
      <c r="D2792" s="1">
        <v>43885</v>
      </c>
      <c r="E2792" t="s">
        <v>57</v>
      </c>
      <c r="F2792" s="1">
        <v>43886</v>
      </c>
      <c r="G2792" t="s">
        <v>3070</v>
      </c>
      <c r="H2792">
        <v>50</v>
      </c>
      <c r="I2792">
        <v>90</v>
      </c>
      <c r="J2792" t="s">
        <v>2236</v>
      </c>
      <c r="K2792" s="26">
        <v>16</v>
      </c>
      <c r="L2792" t="s">
        <v>4919</v>
      </c>
      <c r="N2792">
        <v>4</v>
      </c>
      <c r="O2792" t="str">
        <f t="shared" si="108"/>
        <v>Gmi-A_002_E1</v>
      </c>
      <c r="P2792">
        <v>4</v>
      </c>
      <c r="Q2792" t="s">
        <v>65</v>
      </c>
      <c r="R2792">
        <v>100</v>
      </c>
      <c r="S2792">
        <v>50</v>
      </c>
      <c r="T2792">
        <v>50</v>
      </c>
      <c r="U2792" s="35" t="s">
        <v>61</v>
      </c>
      <c r="V2792" t="str">
        <f t="shared" si="104"/>
        <v>Gmi-A_002_E2</v>
      </c>
      <c r="W2792">
        <v>4</v>
      </c>
      <c r="X2792" t="s">
        <v>65</v>
      </c>
      <c r="Y2792">
        <v>100</v>
      </c>
      <c r="Z2792">
        <v>50</v>
      </c>
      <c r="AA2792">
        <v>50</v>
      </c>
      <c r="AB2792" t="s">
        <v>61</v>
      </c>
      <c r="AC2792" t="str">
        <f t="shared" si="105"/>
        <v>Gmi-A_002_E3</v>
      </c>
      <c r="AD2792">
        <v>4</v>
      </c>
      <c r="AE2792" t="s">
        <v>65</v>
      </c>
      <c r="AF2792">
        <v>100</v>
      </c>
      <c r="AG2792">
        <v>50</v>
      </c>
      <c r="AH2792">
        <v>50</v>
      </c>
      <c r="AI2792" t="s">
        <v>61</v>
      </c>
      <c r="AJ2792" t="str">
        <f t="shared" si="106"/>
        <v>Gmi-A_002_E4</v>
      </c>
      <c r="AK2792">
        <v>4</v>
      </c>
      <c r="AL2792" t="s">
        <v>65</v>
      </c>
      <c r="AM2792">
        <v>100</v>
      </c>
      <c r="AN2792">
        <v>50</v>
      </c>
      <c r="AO2792">
        <v>50</v>
      </c>
      <c r="AP2792" t="s">
        <v>61</v>
      </c>
      <c r="BC2792" t="s">
        <v>4920</v>
      </c>
    </row>
    <row r="2793" spans="1:55" hidden="1" x14ac:dyDescent="0.5">
      <c r="A2793" t="s">
        <v>4936</v>
      </c>
      <c r="B2793" t="str">
        <f t="shared" si="107"/>
        <v>Gmi-ABas_017-Ex1</v>
      </c>
      <c r="C2793" t="s">
        <v>56</v>
      </c>
      <c r="D2793" s="1">
        <v>43885</v>
      </c>
      <c r="E2793" t="s">
        <v>57</v>
      </c>
      <c r="F2793" s="1">
        <v>43886</v>
      </c>
      <c r="G2793" t="s">
        <v>57</v>
      </c>
      <c r="H2793">
        <v>50</v>
      </c>
      <c r="I2793">
        <v>90</v>
      </c>
      <c r="J2793" t="s">
        <v>2236</v>
      </c>
      <c r="K2793" s="26">
        <v>17</v>
      </c>
      <c r="L2793" t="s">
        <v>4919</v>
      </c>
      <c r="N2793">
        <v>4</v>
      </c>
      <c r="O2793" t="str">
        <f t="shared" si="108"/>
        <v>Gmi-A_002_E1</v>
      </c>
      <c r="P2793">
        <v>5</v>
      </c>
      <c r="Q2793" t="s">
        <v>65</v>
      </c>
      <c r="R2793">
        <v>100</v>
      </c>
      <c r="S2793">
        <v>50</v>
      </c>
      <c r="T2793">
        <v>50</v>
      </c>
      <c r="U2793" s="35" t="s">
        <v>61</v>
      </c>
      <c r="V2793" t="str">
        <f t="shared" si="104"/>
        <v>Gmi-A_002_E2</v>
      </c>
      <c r="W2793">
        <v>5</v>
      </c>
      <c r="X2793" t="s">
        <v>65</v>
      </c>
      <c r="Y2793">
        <v>100</v>
      </c>
      <c r="Z2793">
        <v>50</v>
      </c>
      <c r="AA2793">
        <v>50</v>
      </c>
      <c r="AB2793" t="s">
        <v>61</v>
      </c>
      <c r="AC2793" t="str">
        <f t="shared" si="105"/>
        <v>Gmi-A_002_E3</v>
      </c>
      <c r="AD2793">
        <v>5</v>
      </c>
      <c r="AE2793" t="s">
        <v>65</v>
      </c>
      <c r="AF2793">
        <v>100</v>
      </c>
      <c r="AG2793">
        <v>50</v>
      </c>
      <c r="AH2793">
        <v>50</v>
      </c>
      <c r="AI2793" t="s">
        <v>61</v>
      </c>
      <c r="AJ2793" t="str">
        <f t="shared" si="106"/>
        <v>Gmi-A_002_E4</v>
      </c>
      <c r="AK2793">
        <v>5</v>
      </c>
      <c r="AL2793" t="s">
        <v>65</v>
      </c>
      <c r="AM2793">
        <v>100</v>
      </c>
      <c r="AN2793">
        <v>50</v>
      </c>
      <c r="AO2793">
        <v>50</v>
      </c>
      <c r="AP2793" t="s">
        <v>61</v>
      </c>
      <c r="BC2793" t="s">
        <v>4920</v>
      </c>
    </row>
    <row r="2794" spans="1:55" hidden="1" x14ac:dyDescent="0.5">
      <c r="A2794" t="s">
        <v>4937</v>
      </c>
      <c r="B2794" t="str">
        <f t="shared" si="107"/>
        <v>Gmi-ABas_018-Ex1</v>
      </c>
      <c r="C2794" t="s">
        <v>56</v>
      </c>
      <c r="D2794" s="1">
        <v>43885</v>
      </c>
      <c r="E2794" t="s">
        <v>57</v>
      </c>
      <c r="F2794" s="1">
        <v>43886</v>
      </c>
      <c r="G2794" t="s">
        <v>57</v>
      </c>
      <c r="H2794">
        <v>50</v>
      </c>
      <c r="I2794">
        <v>90</v>
      </c>
      <c r="J2794" t="s">
        <v>2236</v>
      </c>
      <c r="K2794" s="26">
        <v>18</v>
      </c>
      <c r="L2794" t="s">
        <v>4919</v>
      </c>
      <c r="N2794">
        <v>4</v>
      </c>
      <c r="O2794" t="str">
        <f t="shared" si="108"/>
        <v>Gmi-A_002_E1</v>
      </c>
      <c r="P2794">
        <v>6</v>
      </c>
      <c r="Q2794" t="s">
        <v>65</v>
      </c>
      <c r="R2794">
        <v>100</v>
      </c>
      <c r="S2794">
        <v>50</v>
      </c>
      <c r="T2794">
        <v>50</v>
      </c>
      <c r="U2794" s="35" t="s">
        <v>61</v>
      </c>
      <c r="V2794" t="str">
        <f t="shared" si="104"/>
        <v>Gmi-A_002_E2</v>
      </c>
      <c r="W2794">
        <v>6</v>
      </c>
      <c r="X2794" t="s">
        <v>65</v>
      </c>
      <c r="Y2794">
        <v>100</v>
      </c>
      <c r="Z2794">
        <v>50</v>
      </c>
      <c r="AA2794">
        <v>50</v>
      </c>
      <c r="AB2794" t="s">
        <v>61</v>
      </c>
      <c r="AC2794" t="str">
        <f t="shared" si="105"/>
        <v>Gmi-A_002_E3</v>
      </c>
      <c r="AD2794">
        <v>6</v>
      </c>
      <c r="AE2794" t="s">
        <v>65</v>
      </c>
      <c r="AF2794">
        <v>100</v>
      </c>
      <c r="AG2794">
        <v>50</v>
      </c>
      <c r="AH2794">
        <v>50</v>
      </c>
      <c r="AI2794" t="s">
        <v>61</v>
      </c>
      <c r="AJ2794" t="str">
        <f t="shared" si="106"/>
        <v>Gmi-A_002_E4</v>
      </c>
      <c r="AK2794">
        <v>6</v>
      </c>
      <c r="AL2794" t="s">
        <v>65</v>
      </c>
      <c r="AM2794">
        <v>100</v>
      </c>
      <c r="AN2794">
        <v>50</v>
      </c>
      <c r="AO2794">
        <v>50</v>
      </c>
      <c r="AP2794" t="s">
        <v>61</v>
      </c>
      <c r="BC2794" t="s">
        <v>4920</v>
      </c>
    </row>
    <row r="2795" spans="1:55" hidden="1" x14ac:dyDescent="0.5">
      <c r="A2795" t="s">
        <v>4938</v>
      </c>
      <c r="B2795" t="str">
        <f t="shared" si="107"/>
        <v>Gmi-ABas_019-Ex1</v>
      </c>
      <c r="C2795" t="s">
        <v>56</v>
      </c>
      <c r="D2795" s="1">
        <v>43885</v>
      </c>
      <c r="E2795" t="s">
        <v>57</v>
      </c>
      <c r="F2795" s="1">
        <v>43886</v>
      </c>
      <c r="G2795" t="s">
        <v>57</v>
      </c>
      <c r="H2795">
        <v>50</v>
      </c>
      <c r="I2795">
        <v>90</v>
      </c>
      <c r="J2795" t="s">
        <v>2236</v>
      </c>
      <c r="K2795" s="26">
        <v>19</v>
      </c>
      <c r="L2795" t="s">
        <v>4919</v>
      </c>
      <c r="N2795">
        <v>4</v>
      </c>
      <c r="O2795" t="str">
        <f t="shared" si="108"/>
        <v>Gmi-A_002_E1</v>
      </c>
      <c r="P2795">
        <v>7</v>
      </c>
      <c r="Q2795" t="s">
        <v>65</v>
      </c>
      <c r="R2795">
        <v>100</v>
      </c>
      <c r="S2795">
        <v>50</v>
      </c>
      <c r="T2795">
        <v>50</v>
      </c>
      <c r="U2795" s="35" t="s">
        <v>61</v>
      </c>
      <c r="V2795" t="str">
        <f t="shared" si="104"/>
        <v>Gmi-A_002_E2</v>
      </c>
      <c r="W2795">
        <v>7</v>
      </c>
      <c r="X2795" t="s">
        <v>65</v>
      </c>
      <c r="Y2795">
        <v>100</v>
      </c>
      <c r="Z2795">
        <v>50</v>
      </c>
      <c r="AA2795">
        <v>50</v>
      </c>
      <c r="AB2795" t="s">
        <v>61</v>
      </c>
      <c r="AC2795" t="str">
        <f t="shared" si="105"/>
        <v>Gmi-A_002_E3</v>
      </c>
      <c r="AD2795">
        <v>7</v>
      </c>
      <c r="AE2795" t="s">
        <v>65</v>
      </c>
      <c r="AF2795">
        <v>100</v>
      </c>
      <c r="AG2795">
        <v>50</v>
      </c>
      <c r="AH2795">
        <v>50</v>
      </c>
      <c r="AI2795" t="s">
        <v>61</v>
      </c>
      <c r="AJ2795" t="str">
        <f t="shared" si="106"/>
        <v>Gmi-A_002_E4</v>
      </c>
      <c r="AK2795">
        <v>7</v>
      </c>
      <c r="AL2795" t="s">
        <v>65</v>
      </c>
      <c r="AM2795">
        <v>100</v>
      </c>
      <c r="AN2795">
        <v>50</v>
      </c>
      <c r="AO2795">
        <v>50</v>
      </c>
      <c r="AP2795" t="s">
        <v>61</v>
      </c>
      <c r="BC2795" t="s">
        <v>4920</v>
      </c>
    </row>
    <row r="2796" spans="1:55" hidden="1" x14ac:dyDescent="0.5">
      <c r="A2796" t="s">
        <v>4939</v>
      </c>
      <c r="B2796" t="str">
        <f t="shared" si="107"/>
        <v>Gmi-ABas_020-Ex1</v>
      </c>
      <c r="C2796" t="s">
        <v>56</v>
      </c>
      <c r="D2796" s="1">
        <v>43885</v>
      </c>
      <c r="E2796" t="s">
        <v>57</v>
      </c>
      <c r="F2796" s="1">
        <v>43886</v>
      </c>
      <c r="G2796" t="s">
        <v>57</v>
      </c>
      <c r="H2796">
        <v>21</v>
      </c>
      <c r="I2796">
        <v>90</v>
      </c>
      <c r="J2796" t="s">
        <v>2236</v>
      </c>
      <c r="K2796" s="26">
        <v>20</v>
      </c>
      <c r="L2796" t="s">
        <v>4919</v>
      </c>
      <c r="N2796">
        <v>4</v>
      </c>
      <c r="O2796" t="str">
        <f t="shared" si="108"/>
        <v>Gmi-A_002_E1</v>
      </c>
      <c r="P2796">
        <v>8</v>
      </c>
      <c r="Q2796" t="s">
        <v>65</v>
      </c>
      <c r="R2796">
        <v>100</v>
      </c>
      <c r="S2796">
        <v>50</v>
      </c>
      <c r="T2796">
        <v>50</v>
      </c>
      <c r="U2796" s="35" t="s">
        <v>61</v>
      </c>
      <c r="V2796" t="str">
        <f t="shared" si="104"/>
        <v>Gmi-A_002_E2</v>
      </c>
      <c r="W2796">
        <v>8</v>
      </c>
      <c r="X2796" t="s">
        <v>65</v>
      </c>
      <c r="Y2796">
        <v>100</v>
      </c>
      <c r="Z2796">
        <v>50</v>
      </c>
      <c r="AA2796">
        <v>50</v>
      </c>
      <c r="AB2796" t="s">
        <v>61</v>
      </c>
      <c r="AC2796" t="str">
        <f t="shared" si="105"/>
        <v>Gmi-A_002_E3</v>
      </c>
      <c r="AD2796">
        <v>8</v>
      </c>
      <c r="AE2796" t="s">
        <v>65</v>
      </c>
      <c r="AF2796">
        <v>100</v>
      </c>
      <c r="AG2796">
        <v>50</v>
      </c>
      <c r="AH2796">
        <v>50</v>
      </c>
      <c r="AI2796" t="s">
        <v>61</v>
      </c>
      <c r="AJ2796" t="str">
        <f t="shared" si="106"/>
        <v>Gmi-A_002_E4</v>
      </c>
      <c r="AK2796">
        <v>8</v>
      </c>
      <c r="AL2796" t="s">
        <v>65</v>
      </c>
      <c r="AM2796">
        <v>100</v>
      </c>
      <c r="AN2796">
        <v>50</v>
      </c>
      <c r="AO2796">
        <v>50</v>
      </c>
      <c r="AP2796" t="s">
        <v>61</v>
      </c>
      <c r="BC2796" t="s">
        <v>4920</v>
      </c>
    </row>
    <row r="2797" spans="1:55" hidden="1" x14ac:dyDescent="0.5">
      <c r="A2797" t="s">
        <v>4940</v>
      </c>
      <c r="B2797" t="str">
        <f t="shared" si="107"/>
        <v>Gmi-ABas_021-Ex1</v>
      </c>
      <c r="C2797" t="s">
        <v>56</v>
      </c>
      <c r="D2797" s="1">
        <v>43885</v>
      </c>
      <c r="E2797" t="s">
        <v>57</v>
      </c>
      <c r="F2797" s="1">
        <v>43886</v>
      </c>
      <c r="G2797" t="s">
        <v>57</v>
      </c>
      <c r="H2797">
        <v>32</v>
      </c>
      <c r="I2797">
        <v>90</v>
      </c>
      <c r="J2797" t="s">
        <v>2236</v>
      </c>
      <c r="K2797" s="26">
        <v>21</v>
      </c>
      <c r="L2797" t="s">
        <v>4919</v>
      </c>
      <c r="N2797">
        <v>4</v>
      </c>
      <c r="O2797" t="str">
        <f t="shared" si="108"/>
        <v>Gmi-A_002_E1</v>
      </c>
      <c r="P2797">
        <v>9</v>
      </c>
      <c r="Q2797" t="s">
        <v>65</v>
      </c>
      <c r="R2797">
        <v>100</v>
      </c>
      <c r="S2797">
        <v>50</v>
      </c>
      <c r="T2797">
        <v>50</v>
      </c>
      <c r="U2797" s="35" t="s">
        <v>61</v>
      </c>
      <c r="V2797" t="str">
        <f t="shared" si="104"/>
        <v>Gmi-A_002_E2</v>
      </c>
      <c r="W2797">
        <v>9</v>
      </c>
      <c r="X2797" t="s">
        <v>65</v>
      </c>
      <c r="Y2797">
        <v>100</v>
      </c>
      <c r="Z2797">
        <v>50</v>
      </c>
      <c r="AA2797">
        <v>50</v>
      </c>
      <c r="AB2797" t="s">
        <v>61</v>
      </c>
      <c r="AC2797" t="str">
        <f t="shared" si="105"/>
        <v>Gmi-A_002_E3</v>
      </c>
      <c r="AD2797">
        <v>9</v>
      </c>
      <c r="AE2797" t="s">
        <v>65</v>
      </c>
      <c r="AF2797">
        <v>100</v>
      </c>
      <c r="AG2797">
        <v>50</v>
      </c>
      <c r="AH2797">
        <v>50</v>
      </c>
      <c r="AI2797" t="s">
        <v>61</v>
      </c>
      <c r="AJ2797" t="str">
        <f t="shared" si="106"/>
        <v>Gmi-A_002_E4</v>
      </c>
      <c r="AK2797">
        <v>9</v>
      </c>
      <c r="AL2797" t="s">
        <v>65</v>
      </c>
      <c r="AM2797">
        <v>100</v>
      </c>
      <c r="AN2797">
        <v>50</v>
      </c>
      <c r="AO2797">
        <v>50</v>
      </c>
      <c r="AP2797" t="s">
        <v>61</v>
      </c>
      <c r="BC2797" t="s">
        <v>4920</v>
      </c>
    </row>
    <row r="2798" spans="1:55" hidden="1" x14ac:dyDescent="0.5">
      <c r="A2798" t="s">
        <v>4941</v>
      </c>
      <c r="B2798" t="str">
        <f t="shared" si="107"/>
        <v>Gmi-ABas_022-Ex1</v>
      </c>
      <c r="C2798" t="s">
        <v>56</v>
      </c>
      <c r="D2798" s="1">
        <v>43885</v>
      </c>
      <c r="E2798" t="s">
        <v>57</v>
      </c>
      <c r="F2798" s="1">
        <v>43886</v>
      </c>
      <c r="G2798" t="s">
        <v>57</v>
      </c>
      <c r="H2798">
        <v>50</v>
      </c>
      <c r="I2798">
        <v>90</v>
      </c>
      <c r="J2798" t="s">
        <v>2236</v>
      </c>
      <c r="K2798" s="26">
        <v>22</v>
      </c>
      <c r="L2798" t="s">
        <v>4919</v>
      </c>
      <c r="N2798">
        <v>4</v>
      </c>
      <c r="O2798" t="str">
        <f t="shared" si="108"/>
        <v>Gmi-A_002_E1</v>
      </c>
      <c r="P2798">
        <v>10</v>
      </c>
      <c r="Q2798" t="s">
        <v>65</v>
      </c>
      <c r="R2798">
        <v>100</v>
      </c>
      <c r="S2798">
        <v>50</v>
      </c>
      <c r="T2798">
        <v>50</v>
      </c>
      <c r="U2798" s="35" t="s">
        <v>61</v>
      </c>
      <c r="V2798" t="str">
        <f t="shared" ref="V2798:V2861" si="109">L2798&amp;"_E2"</f>
        <v>Gmi-A_002_E2</v>
      </c>
      <c r="W2798">
        <v>10</v>
      </c>
      <c r="X2798" t="s">
        <v>65</v>
      </c>
      <c r="Y2798">
        <v>100</v>
      </c>
      <c r="Z2798">
        <v>50</v>
      </c>
      <c r="AA2798">
        <v>50</v>
      </c>
      <c r="AB2798" t="s">
        <v>61</v>
      </c>
      <c r="AC2798" t="str">
        <f t="shared" ref="AC2798:AC2861" si="110">L2798&amp;"_E3"</f>
        <v>Gmi-A_002_E3</v>
      </c>
      <c r="AD2798">
        <v>10</v>
      </c>
      <c r="AE2798" t="s">
        <v>65</v>
      </c>
      <c r="AF2798">
        <v>100</v>
      </c>
      <c r="AG2798">
        <v>50</v>
      </c>
      <c r="AH2798">
        <v>50</v>
      </c>
      <c r="AI2798" t="s">
        <v>61</v>
      </c>
      <c r="AJ2798" t="str">
        <f t="shared" ref="AJ2798:AJ2861" si="111">L2798&amp;"_E4"</f>
        <v>Gmi-A_002_E4</v>
      </c>
      <c r="AK2798">
        <v>10</v>
      </c>
      <c r="AL2798" t="s">
        <v>65</v>
      </c>
      <c r="AM2798">
        <v>100</v>
      </c>
      <c r="AN2798">
        <v>50</v>
      </c>
      <c r="AO2798">
        <v>50</v>
      </c>
      <c r="AP2798" t="s">
        <v>61</v>
      </c>
      <c r="BC2798" t="s">
        <v>4920</v>
      </c>
    </row>
    <row r="2799" spans="1:55" hidden="1" x14ac:dyDescent="0.5">
      <c r="A2799" t="s">
        <v>4942</v>
      </c>
      <c r="B2799" t="str">
        <f t="shared" si="107"/>
        <v>Gmi-ABas_023-Ex1</v>
      </c>
      <c r="C2799" t="s">
        <v>56</v>
      </c>
      <c r="D2799" s="1">
        <v>43885</v>
      </c>
      <c r="E2799" t="s">
        <v>57</v>
      </c>
      <c r="F2799" s="1">
        <v>43886</v>
      </c>
      <c r="G2799" t="s">
        <v>57</v>
      </c>
      <c r="H2799">
        <v>40</v>
      </c>
      <c r="I2799">
        <v>90</v>
      </c>
      <c r="J2799" t="s">
        <v>2236</v>
      </c>
      <c r="K2799" s="26">
        <v>23</v>
      </c>
      <c r="L2799" t="s">
        <v>4919</v>
      </c>
      <c r="N2799">
        <v>4</v>
      </c>
      <c r="O2799" t="str">
        <f t="shared" si="108"/>
        <v>Gmi-A_002_E1</v>
      </c>
      <c r="P2799">
        <v>11</v>
      </c>
      <c r="Q2799" t="s">
        <v>65</v>
      </c>
      <c r="R2799">
        <v>100</v>
      </c>
      <c r="S2799">
        <v>50</v>
      </c>
      <c r="T2799">
        <v>50</v>
      </c>
      <c r="U2799" s="35" t="s">
        <v>61</v>
      </c>
      <c r="V2799" t="str">
        <f t="shared" si="109"/>
        <v>Gmi-A_002_E2</v>
      </c>
      <c r="W2799">
        <v>11</v>
      </c>
      <c r="X2799" t="s">
        <v>65</v>
      </c>
      <c r="Y2799">
        <v>100</v>
      </c>
      <c r="Z2799">
        <v>50</v>
      </c>
      <c r="AA2799">
        <v>50</v>
      </c>
      <c r="AB2799" t="s">
        <v>61</v>
      </c>
      <c r="AC2799" t="str">
        <f t="shared" si="110"/>
        <v>Gmi-A_002_E3</v>
      </c>
      <c r="AD2799">
        <v>11</v>
      </c>
      <c r="AE2799" t="s">
        <v>65</v>
      </c>
      <c r="AF2799">
        <v>100</v>
      </c>
      <c r="AG2799">
        <v>50</v>
      </c>
      <c r="AH2799">
        <v>50</v>
      </c>
      <c r="AI2799" t="s">
        <v>61</v>
      </c>
      <c r="AJ2799" t="str">
        <f t="shared" si="111"/>
        <v>Gmi-A_002_E4</v>
      </c>
      <c r="AK2799">
        <v>11</v>
      </c>
      <c r="AL2799" t="s">
        <v>65</v>
      </c>
      <c r="AM2799">
        <v>100</v>
      </c>
      <c r="AN2799">
        <v>50</v>
      </c>
      <c r="AO2799">
        <v>50</v>
      </c>
      <c r="AP2799" t="s">
        <v>61</v>
      </c>
      <c r="BC2799" t="s">
        <v>4920</v>
      </c>
    </row>
    <row r="2800" spans="1:55" hidden="1" x14ac:dyDescent="0.5">
      <c r="A2800" t="s">
        <v>4943</v>
      </c>
      <c r="B2800" t="str">
        <f t="shared" si="107"/>
        <v>Gmi-ABas_024-Ex1</v>
      </c>
      <c r="C2800" t="s">
        <v>56</v>
      </c>
      <c r="D2800" s="1">
        <v>43885</v>
      </c>
      <c r="E2800" t="s">
        <v>57</v>
      </c>
      <c r="F2800" s="1">
        <v>43886</v>
      </c>
      <c r="G2800" t="s">
        <v>57</v>
      </c>
      <c r="H2800">
        <v>37</v>
      </c>
      <c r="I2800">
        <v>90</v>
      </c>
      <c r="J2800" t="s">
        <v>2236</v>
      </c>
      <c r="K2800" s="26">
        <v>24</v>
      </c>
      <c r="L2800" t="s">
        <v>4919</v>
      </c>
      <c r="N2800">
        <v>4</v>
      </c>
      <c r="O2800" t="str">
        <f t="shared" si="108"/>
        <v>Gmi-A_002_E1</v>
      </c>
      <c r="P2800">
        <v>12</v>
      </c>
      <c r="Q2800" t="s">
        <v>65</v>
      </c>
      <c r="R2800">
        <v>100</v>
      </c>
      <c r="S2800">
        <v>50</v>
      </c>
      <c r="T2800">
        <v>50</v>
      </c>
      <c r="U2800" s="35" t="s">
        <v>61</v>
      </c>
      <c r="V2800" t="str">
        <f t="shared" si="109"/>
        <v>Gmi-A_002_E2</v>
      </c>
      <c r="W2800">
        <v>12</v>
      </c>
      <c r="X2800" t="s">
        <v>65</v>
      </c>
      <c r="Y2800">
        <v>100</v>
      </c>
      <c r="Z2800">
        <v>50</v>
      </c>
      <c r="AA2800">
        <v>50</v>
      </c>
      <c r="AB2800" t="s">
        <v>61</v>
      </c>
      <c r="AC2800" t="str">
        <f t="shared" si="110"/>
        <v>Gmi-A_002_E3</v>
      </c>
      <c r="AD2800">
        <v>12</v>
      </c>
      <c r="AE2800" t="s">
        <v>65</v>
      </c>
      <c r="AF2800">
        <v>100</v>
      </c>
      <c r="AG2800">
        <v>50</v>
      </c>
      <c r="AH2800">
        <v>50</v>
      </c>
      <c r="AI2800" t="s">
        <v>61</v>
      </c>
      <c r="AJ2800" t="str">
        <f t="shared" si="111"/>
        <v>Gmi-A_002_E4</v>
      </c>
      <c r="AK2800">
        <v>12</v>
      </c>
      <c r="AL2800" t="s">
        <v>65</v>
      </c>
      <c r="AM2800">
        <v>100</v>
      </c>
      <c r="AN2800">
        <v>50</v>
      </c>
      <c r="AO2800">
        <v>50</v>
      </c>
      <c r="AP2800" t="s">
        <v>61</v>
      </c>
      <c r="BC2800" t="s">
        <v>4920</v>
      </c>
    </row>
    <row r="2801" spans="1:55" hidden="1" x14ac:dyDescent="0.5">
      <c r="A2801" t="s">
        <v>4944</v>
      </c>
      <c r="B2801" t="str">
        <f t="shared" si="107"/>
        <v>Gmi-ABas_025-Ex1</v>
      </c>
      <c r="C2801" t="s">
        <v>56</v>
      </c>
      <c r="D2801" s="1">
        <v>43885</v>
      </c>
      <c r="E2801" t="s">
        <v>57</v>
      </c>
      <c r="F2801" s="1">
        <v>43886</v>
      </c>
      <c r="G2801" t="s">
        <v>57</v>
      </c>
      <c r="H2801">
        <v>32</v>
      </c>
      <c r="I2801">
        <v>90</v>
      </c>
      <c r="J2801" t="s">
        <v>2236</v>
      </c>
      <c r="K2801" s="26">
        <v>25</v>
      </c>
      <c r="L2801" t="s">
        <v>4919</v>
      </c>
      <c r="N2801">
        <v>4</v>
      </c>
      <c r="O2801" t="str">
        <f t="shared" si="108"/>
        <v>Gmi-A_002_E1</v>
      </c>
      <c r="P2801">
        <v>1</v>
      </c>
      <c r="Q2801" t="s">
        <v>63</v>
      </c>
      <c r="R2801">
        <v>100</v>
      </c>
      <c r="S2801">
        <v>50</v>
      </c>
      <c r="T2801">
        <v>50</v>
      </c>
      <c r="U2801" s="35" t="s">
        <v>61</v>
      </c>
      <c r="V2801" t="str">
        <f t="shared" si="109"/>
        <v>Gmi-A_002_E2</v>
      </c>
      <c r="W2801">
        <v>1</v>
      </c>
      <c r="X2801" t="s">
        <v>63</v>
      </c>
      <c r="Y2801">
        <v>100</v>
      </c>
      <c r="Z2801">
        <v>50</v>
      </c>
      <c r="AA2801">
        <v>50</v>
      </c>
      <c r="AB2801" t="s">
        <v>61</v>
      </c>
      <c r="AC2801" t="str">
        <f t="shared" si="110"/>
        <v>Gmi-A_002_E3</v>
      </c>
      <c r="AD2801">
        <v>1</v>
      </c>
      <c r="AE2801" t="s">
        <v>63</v>
      </c>
      <c r="AF2801">
        <v>100</v>
      </c>
      <c r="AG2801">
        <v>50</v>
      </c>
      <c r="AH2801">
        <v>50</v>
      </c>
      <c r="AI2801" t="s">
        <v>61</v>
      </c>
      <c r="AJ2801" t="str">
        <f t="shared" si="111"/>
        <v>Gmi-A_002_E4</v>
      </c>
      <c r="AK2801">
        <v>1</v>
      </c>
      <c r="AL2801" t="s">
        <v>63</v>
      </c>
      <c r="AM2801">
        <v>100</v>
      </c>
      <c r="AN2801">
        <v>50</v>
      </c>
      <c r="AO2801">
        <v>50</v>
      </c>
      <c r="AP2801" t="s">
        <v>61</v>
      </c>
      <c r="BC2801" t="s">
        <v>4920</v>
      </c>
    </row>
    <row r="2802" spans="1:55" hidden="1" x14ac:dyDescent="0.5">
      <c r="A2802" t="s">
        <v>4945</v>
      </c>
      <c r="B2802" t="str">
        <f t="shared" si="107"/>
        <v>Gmi-ABas_026-Ex1</v>
      </c>
      <c r="C2802" t="s">
        <v>56</v>
      </c>
      <c r="D2802" s="1">
        <v>43887</v>
      </c>
      <c r="E2802" t="s">
        <v>57</v>
      </c>
      <c r="F2802" s="1">
        <v>43888</v>
      </c>
      <c r="G2802" t="s">
        <v>3070</v>
      </c>
      <c r="H2802">
        <v>50</v>
      </c>
      <c r="I2802">
        <v>180</v>
      </c>
      <c r="J2802" t="s">
        <v>57</v>
      </c>
      <c r="K2802" s="26">
        <v>1</v>
      </c>
      <c r="L2802" t="s">
        <v>4919</v>
      </c>
      <c r="N2802">
        <v>4</v>
      </c>
      <c r="O2802" t="str">
        <f t="shared" si="108"/>
        <v>Gmi-A_002_E1</v>
      </c>
      <c r="P2802">
        <v>2</v>
      </c>
      <c r="Q2802" t="s">
        <v>63</v>
      </c>
      <c r="R2802">
        <v>100</v>
      </c>
      <c r="S2802">
        <v>50</v>
      </c>
      <c r="T2802">
        <v>50</v>
      </c>
      <c r="U2802" s="35">
        <v>13.4</v>
      </c>
      <c r="V2802" t="str">
        <f t="shared" si="109"/>
        <v>Gmi-A_002_E2</v>
      </c>
      <c r="W2802">
        <v>2</v>
      </c>
      <c r="X2802" t="s">
        <v>63</v>
      </c>
      <c r="Y2802">
        <v>100</v>
      </c>
      <c r="Z2802">
        <v>50</v>
      </c>
      <c r="AA2802">
        <v>50</v>
      </c>
      <c r="AB2802">
        <v>17.100000000000001</v>
      </c>
      <c r="AC2802" t="str">
        <f t="shared" si="110"/>
        <v>Gmi-A_002_E3</v>
      </c>
      <c r="AD2802">
        <v>2</v>
      </c>
      <c r="AE2802" t="s">
        <v>63</v>
      </c>
      <c r="AF2802">
        <v>100</v>
      </c>
      <c r="AG2802">
        <v>50</v>
      </c>
      <c r="AH2802">
        <v>50</v>
      </c>
      <c r="AI2802">
        <v>7.1</v>
      </c>
      <c r="AJ2802" t="str">
        <f t="shared" si="111"/>
        <v>Gmi-A_002_E4</v>
      </c>
      <c r="AK2802">
        <v>2</v>
      </c>
      <c r="AL2802" t="s">
        <v>63</v>
      </c>
      <c r="AM2802">
        <v>100</v>
      </c>
      <c r="AN2802">
        <v>50</v>
      </c>
      <c r="AO2802">
        <v>50</v>
      </c>
      <c r="AP2802">
        <v>6.2</v>
      </c>
      <c r="BC2802" t="s">
        <v>4946</v>
      </c>
    </row>
    <row r="2803" spans="1:55" hidden="1" x14ac:dyDescent="0.5">
      <c r="A2803" t="s">
        <v>4947</v>
      </c>
      <c r="B2803" t="str">
        <f t="shared" si="107"/>
        <v>Gmi-ABas_027-Ex1</v>
      </c>
      <c r="C2803" t="s">
        <v>56</v>
      </c>
      <c r="D2803" s="1">
        <v>43887</v>
      </c>
      <c r="E2803" t="s">
        <v>57</v>
      </c>
      <c r="F2803" s="1">
        <v>43888</v>
      </c>
      <c r="G2803" t="s">
        <v>3070</v>
      </c>
      <c r="H2803">
        <v>50</v>
      </c>
      <c r="I2803">
        <v>180</v>
      </c>
      <c r="J2803" t="s">
        <v>57</v>
      </c>
      <c r="K2803" s="26">
        <v>2</v>
      </c>
      <c r="L2803" t="s">
        <v>4919</v>
      </c>
      <c r="N2803">
        <v>4</v>
      </c>
      <c r="O2803" t="str">
        <f t="shared" si="108"/>
        <v>Gmi-A_002_E1</v>
      </c>
      <c r="P2803">
        <v>3</v>
      </c>
      <c r="Q2803" t="s">
        <v>63</v>
      </c>
      <c r="R2803">
        <v>100</v>
      </c>
      <c r="S2803">
        <v>50</v>
      </c>
      <c r="T2803">
        <v>50</v>
      </c>
      <c r="U2803" s="35">
        <v>5.9</v>
      </c>
      <c r="V2803" t="str">
        <f t="shared" si="109"/>
        <v>Gmi-A_002_E2</v>
      </c>
      <c r="W2803">
        <v>3</v>
      </c>
      <c r="X2803" t="s">
        <v>63</v>
      </c>
      <c r="Y2803">
        <v>100</v>
      </c>
      <c r="Z2803">
        <v>50</v>
      </c>
      <c r="AA2803">
        <v>50</v>
      </c>
      <c r="AB2803">
        <v>-4.0999999999999996</v>
      </c>
      <c r="AC2803" t="str">
        <f t="shared" si="110"/>
        <v>Gmi-A_002_E3</v>
      </c>
      <c r="AD2803">
        <v>3</v>
      </c>
      <c r="AE2803" t="s">
        <v>63</v>
      </c>
      <c r="AF2803">
        <v>100</v>
      </c>
      <c r="AG2803">
        <v>50</v>
      </c>
      <c r="AH2803">
        <v>50</v>
      </c>
      <c r="AI2803">
        <v>7.8</v>
      </c>
      <c r="AJ2803" t="str">
        <f t="shared" si="111"/>
        <v>Gmi-A_002_E4</v>
      </c>
      <c r="AK2803">
        <v>3</v>
      </c>
      <c r="AL2803" t="s">
        <v>63</v>
      </c>
      <c r="AM2803">
        <v>100</v>
      </c>
      <c r="AN2803">
        <v>50</v>
      </c>
      <c r="AO2803">
        <v>50</v>
      </c>
      <c r="AP2803">
        <v>6.9</v>
      </c>
      <c r="BC2803" t="s">
        <v>4946</v>
      </c>
    </row>
    <row r="2804" spans="1:55" hidden="1" x14ac:dyDescent="0.5">
      <c r="A2804" t="s">
        <v>4948</v>
      </c>
      <c r="B2804" t="str">
        <f t="shared" si="107"/>
        <v>Gmi-ABas_028-Ex1</v>
      </c>
      <c r="C2804" t="s">
        <v>56</v>
      </c>
      <c r="D2804" s="1">
        <v>43887</v>
      </c>
      <c r="E2804" t="s">
        <v>57</v>
      </c>
      <c r="F2804" s="1">
        <v>43888</v>
      </c>
      <c r="G2804" t="s">
        <v>3070</v>
      </c>
      <c r="H2804">
        <v>50</v>
      </c>
      <c r="I2804">
        <v>180</v>
      </c>
      <c r="J2804" t="s">
        <v>57</v>
      </c>
      <c r="K2804" s="26">
        <v>3</v>
      </c>
      <c r="L2804" t="s">
        <v>4919</v>
      </c>
      <c r="N2804">
        <v>4</v>
      </c>
      <c r="O2804" t="str">
        <f t="shared" si="108"/>
        <v>Gmi-A_002_E1</v>
      </c>
      <c r="P2804">
        <v>4</v>
      </c>
      <c r="Q2804" t="s">
        <v>63</v>
      </c>
      <c r="R2804">
        <v>100</v>
      </c>
      <c r="S2804">
        <v>50</v>
      </c>
      <c r="T2804">
        <v>50</v>
      </c>
      <c r="U2804" s="35">
        <v>22.1</v>
      </c>
      <c r="V2804" t="str">
        <f t="shared" si="109"/>
        <v>Gmi-A_002_E2</v>
      </c>
      <c r="W2804">
        <v>4</v>
      </c>
      <c r="X2804" t="s">
        <v>63</v>
      </c>
      <c r="Y2804">
        <v>100</v>
      </c>
      <c r="Z2804">
        <v>50</v>
      </c>
      <c r="AA2804">
        <v>50</v>
      </c>
      <c r="AB2804">
        <v>3.8</v>
      </c>
      <c r="AC2804" t="str">
        <f t="shared" si="110"/>
        <v>Gmi-A_002_E3</v>
      </c>
      <c r="AD2804">
        <v>4</v>
      </c>
      <c r="AE2804" t="s">
        <v>63</v>
      </c>
      <c r="AF2804">
        <v>100</v>
      </c>
      <c r="AG2804">
        <v>50</v>
      </c>
      <c r="AH2804">
        <v>50</v>
      </c>
      <c r="AI2804">
        <v>2.2000000000000002</v>
      </c>
      <c r="AJ2804" t="str">
        <f t="shared" si="111"/>
        <v>Gmi-A_002_E4</v>
      </c>
      <c r="AK2804">
        <v>4</v>
      </c>
      <c r="AL2804" t="s">
        <v>63</v>
      </c>
      <c r="AM2804">
        <v>100</v>
      </c>
      <c r="AN2804">
        <v>50</v>
      </c>
      <c r="AO2804">
        <v>50</v>
      </c>
      <c r="AP2804">
        <v>7</v>
      </c>
      <c r="BC2804" t="s">
        <v>4946</v>
      </c>
    </row>
    <row r="2805" spans="1:55" hidden="1" x14ac:dyDescent="0.5">
      <c r="A2805" t="s">
        <v>4949</v>
      </c>
      <c r="B2805" t="str">
        <f t="shared" si="107"/>
        <v>Gmi-ABas_029-Ex1</v>
      </c>
      <c r="C2805" t="s">
        <v>56</v>
      </c>
      <c r="D2805" s="1">
        <v>43887</v>
      </c>
      <c r="E2805" t="s">
        <v>57</v>
      </c>
      <c r="F2805" s="1">
        <v>43888</v>
      </c>
      <c r="G2805" t="s">
        <v>3070</v>
      </c>
      <c r="H2805">
        <v>50</v>
      </c>
      <c r="I2805">
        <v>180</v>
      </c>
      <c r="J2805" t="s">
        <v>57</v>
      </c>
      <c r="K2805" s="26">
        <v>4</v>
      </c>
      <c r="L2805" t="s">
        <v>4919</v>
      </c>
      <c r="N2805">
        <v>4</v>
      </c>
      <c r="O2805" t="str">
        <f t="shared" si="108"/>
        <v>Gmi-A_002_E1</v>
      </c>
      <c r="P2805">
        <v>5</v>
      </c>
      <c r="Q2805" t="s">
        <v>63</v>
      </c>
      <c r="R2805">
        <v>100</v>
      </c>
      <c r="S2805">
        <v>50</v>
      </c>
      <c r="T2805">
        <v>50</v>
      </c>
      <c r="U2805" s="35">
        <v>4.4000000000000004</v>
      </c>
      <c r="V2805" t="str">
        <f t="shared" si="109"/>
        <v>Gmi-A_002_E2</v>
      </c>
      <c r="W2805">
        <v>5</v>
      </c>
      <c r="X2805" t="s">
        <v>63</v>
      </c>
      <c r="Y2805">
        <v>100</v>
      </c>
      <c r="Z2805">
        <v>50</v>
      </c>
      <c r="AA2805">
        <v>50</v>
      </c>
      <c r="AB2805">
        <v>11.7</v>
      </c>
      <c r="AC2805" t="str">
        <f t="shared" si="110"/>
        <v>Gmi-A_002_E3</v>
      </c>
      <c r="AD2805">
        <v>5</v>
      </c>
      <c r="AE2805" t="s">
        <v>63</v>
      </c>
      <c r="AF2805">
        <v>100</v>
      </c>
      <c r="AG2805">
        <v>50</v>
      </c>
      <c r="AH2805">
        <v>50</v>
      </c>
      <c r="AI2805">
        <v>8.1999999999999993</v>
      </c>
      <c r="AJ2805" t="str">
        <f t="shared" si="111"/>
        <v>Gmi-A_002_E4</v>
      </c>
      <c r="AK2805">
        <v>5</v>
      </c>
      <c r="AL2805" t="s">
        <v>63</v>
      </c>
      <c r="AM2805">
        <v>100</v>
      </c>
      <c r="AN2805">
        <v>50</v>
      </c>
      <c r="AO2805">
        <v>50</v>
      </c>
      <c r="AP2805">
        <v>6.3</v>
      </c>
      <c r="BC2805" t="s">
        <v>4946</v>
      </c>
    </row>
    <row r="2806" spans="1:55" hidden="1" x14ac:dyDescent="0.5">
      <c r="A2806" t="s">
        <v>4950</v>
      </c>
      <c r="B2806" t="str">
        <f t="shared" si="107"/>
        <v>Gmi-ABas_030-Ex1</v>
      </c>
      <c r="C2806" t="s">
        <v>56</v>
      </c>
      <c r="D2806" s="1">
        <v>43887</v>
      </c>
      <c r="E2806" t="s">
        <v>57</v>
      </c>
      <c r="F2806" s="1">
        <v>43888</v>
      </c>
      <c r="G2806" t="s">
        <v>3070</v>
      </c>
      <c r="H2806">
        <v>50</v>
      </c>
      <c r="I2806">
        <v>180</v>
      </c>
      <c r="J2806" t="s">
        <v>57</v>
      </c>
      <c r="K2806" s="26">
        <v>5</v>
      </c>
      <c r="L2806" t="s">
        <v>4919</v>
      </c>
      <c r="N2806">
        <v>4</v>
      </c>
      <c r="O2806" t="str">
        <f t="shared" si="108"/>
        <v>Gmi-A_002_E1</v>
      </c>
      <c r="P2806">
        <v>6</v>
      </c>
      <c r="Q2806" t="s">
        <v>63</v>
      </c>
      <c r="R2806">
        <v>100</v>
      </c>
      <c r="S2806">
        <v>50</v>
      </c>
      <c r="T2806">
        <v>50</v>
      </c>
      <c r="U2806" s="35">
        <v>4.2</v>
      </c>
      <c r="V2806" t="str">
        <f t="shared" si="109"/>
        <v>Gmi-A_002_E2</v>
      </c>
      <c r="W2806">
        <v>6</v>
      </c>
      <c r="X2806" t="s">
        <v>63</v>
      </c>
      <c r="Y2806">
        <v>100</v>
      </c>
      <c r="Z2806">
        <v>50</v>
      </c>
      <c r="AA2806">
        <v>50</v>
      </c>
      <c r="AB2806">
        <v>6</v>
      </c>
      <c r="AC2806" t="str">
        <f t="shared" si="110"/>
        <v>Gmi-A_002_E3</v>
      </c>
      <c r="AD2806">
        <v>6</v>
      </c>
      <c r="AE2806" t="s">
        <v>63</v>
      </c>
      <c r="AF2806">
        <v>100</v>
      </c>
      <c r="AG2806">
        <v>50</v>
      </c>
      <c r="AH2806">
        <v>50</v>
      </c>
      <c r="AI2806">
        <v>10</v>
      </c>
      <c r="AJ2806" t="str">
        <f t="shared" si="111"/>
        <v>Gmi-A_002_E4</v>
      </c>
      <c r="AK2806">
        <v>6</v>
      </c>
      <c r="AL2806" t="s">
        <v>63</v>
      </c>
      <c r="AM2806">
        <v>100</v>
      </c>
      <c r="AN2806">
        <v>50</v>
      </c>
      <c r="AO2806">
        <v>50</v>
      </c>
      <c r="AP2806">
        <v>6.5</v>
      </c>
      <c r="BC2806" t="s">
        <v>4946</v>
      </c>
    </row>
    <row r="2807" spans="1:55" hidden="1" x14ac:dyDescent="0.5">
      <c r="A2807" t="s">
        <v>4951</v>
      </c>
      <c r="B2807" t="str">
        <f t="shared" si="107"/>
        <v>Gmi-ABas_031-Ex1</v>
      </c>
      <c r="C2807" t="s">
        <v>56</v>
      </c>
      <c r="D2807" s="1">
        <v>43887</v>
      </c>
      <c r="E2807" t="s">
        <v>57</v>
      </c>
      <c r="F2807" s="1">
        <v>43888</v>
      </c>
      <c r="G2807" t="s">
        <v>3070</v>
      </c>
      <c r="H2807">
        <v>50</v>
      </c>
      <c r="I2807">
        <v>180</v>
      </c>
      <c r="J2807" t="s">
        <v>57</v>
      </c>
      <c r="K2807" s="26">
        <v>6</v>
      </c>
      <c r="L2807" t="s">
        <v>4919</v>
      </c>
      <c r="N2807">
        <v>4</v>
      </c>
      <c r="O2807" t="str">
        <f t="shared" si="108"/>
        <v>Gmi-A_002_E1</v>
      </c>
      <c r="P2807">
        <v>7</v>
      </c>
      <c r="Q2807" t="s">
        <v>63</v>
      </c>
      <c r="R2807">
        <v>100</v>
      </c>
      <c r="S2807">
        <v>50</v>
      </c>
      <c r="T2807">
        <v>50</v>
      </c>
      <c r="U2807" s="35">
        <v>14.3</v>
      </c>
      <c r="V2807" t="str">
        <f t="shared" si="109"/>
        <v>Gmi-A_002_E2</v>
      </c>
      <c r="W2807">
        <v>7</v>
      </c>
      <c r="X2807" t="s">
        <v>63</v>
      </c>
      <c r="Y2807">
        <v>100</v>
      </c>
      <c r="Z2807">
        <v>50</v>
      </c>
      <c r="AA2807">
        <v>50</v>
      </c>
      <c r="AB2807">
        <v>12.8</v>
      </c>
      <c r="AC2807" t="str">
        <f t="shared" si="110"/>
        <v>Gmi-A_002_E3</v>
      </c>
      <c r="AD2807">
        <v>7</v>
      </c>
      <c r="AE2807" t="s">
        <v>63</v>
      </c>
      <c r="AF2807">
        <v>100</v>
      </c>
      <c r="AG2807">
        <v>50</v>
      </c>
      <c r="AH2807">
        <v>50</v>
      </c>
      <c r="AI2807">
        <v>17.100000000000001</v>
      </c>
      <c r="AJ2807" t="str">
        <f t="shared" si="111"/>
        <v>Gmi-A_002_E4</v>
      </c>
      <c r="AK2807">
        <v>7</v>
      </c>
      <c r="AL2807" t="s">
        <v>63</v>
      </c>
      <c r="AM2807">
        <v>100</v>
      </c>
      <c r="AN2807">
        <v>50</v>
      </c>
      <c r="AO2807">
        <v>50</v>
      </c>
      <c r="AP2807">
        <v>23</v>
      </c>
      <c r="BC2807" t="s">
        <v>4946</v>
      </c>
    </row>
    <row r="2808" spans="1:55" hidden="1" x14ac:dyDescent="0.5">
      <c r="A2808" t="s">
        <v>4952</v>
      </c>
      <c r="B2808" t="str">
        <f t="shared" si="107"/>
        <v>Gmi-ABas_032-Ex1</v>
      </c>
      <c r="C2808" t="s">
        <v>56</v>
      </c>
      <c r="D2808" s="1">
        <v>43887</v>
      </c>
      <c r="E2808" t="s">
        <v>57</v>
      </c>
      <c r="F2808" s="1">
        <v>43888</v>
      </c>
      <c r="G2808" t="s">
        <v>3070</v>
      </c>
      <c r="H2808">
        <v>50</v>
      </c>
      <c r="I2808">
        <v>180</v>
      </c>
      <c r="J2808" t="s">
        <v>57</v>
      </c>
      <c r="K2808" s="26">
        <v>7</v>
      </c>
      <c r="L2808" t="s">
        <v>4919</v>
      </c>
      <c r="N2808">
        <v>4</v>
      </c>
      <c r="O2808" t="str">
        <f t="shared" si="108"/>
        <v>Gmi-A_002_E1</v>
      </c>
      <c r="P2808">
        <v>8</v>
      </c>
      <c r="Q2808" t="s">
        <v>63</v>
      </c>
      <c r="R2808">
        <v>100</v>
      </c>
      <c r="S2808">
        <v>50</v>
      </c>
      <c r="T2808">
        <v>50</v>
      </c>
      <c r="U2808" s="35" t="s">
        <v>61</v>
      </c>
      <c r="V2808" t="str">
        <f t="shared" si="109"/>
        <v>Gmi-A_002_E2</v>
      </c>
      <c r="W2808">
        <v>8</v>
      </c>
      <c r="X2808" t="s">
        <v>63</v>
      </c>
      <c r="Y2808">
        <v>100</v>
      </c>
      <c r="Z2808">
        <v>50</v>
      </c>
      <c r="AA2808">
        <v>50</v>
      </c>
      <c r="AB2808" t="s">
        <v>61</v>
      </c>
      <c r="AC2808" t="str">
        <f t="shared" si="110"/>
        <v>Gmi-A_002_E3</v>
      </c>
      <c r="AD2808">
        <v>8</v>
      </c>
      <c r="AE2808" t="s">
        <v>63</v>
      </c>
      <c r="AF2808">
        <v>100</v>
      </c>
      <c r="AG2808">
        <v>50</v>
      </c>
      <c r="AH2808">
        <v>50</v>
      </c>
      <c r="AI2808" t="s">
        <v>61</v>
      </c>
      <c r="AJ2808" t="str">
        <f t="shared" si="111"/>
        <v>Gmi-A_002_E4</v>
      </c>
      <c r="AK2808">
        <v>8</v>
      </c>
      <c r="AL2808" t="s">
        <v>63</v>
      </c>
      <c r="AM2808">
        <v>100</v>
      </c>
      <c r="AN2808">
        <v>50</v>
      </c>
      <c r="AO2808">
        <v>50</v>
      </c>
      <c r="AP2808" t="s">
        <v>61</v>
      </c>
      <c r="BC2808" t="s">
        <v>4946</v>
      </c>
    </row>
    <row r="2809" spans="1:55" hidden="1" x14ac:dyDescent="0.5">
      <c r="A2809" t="s">
        <v>4953</v>
      </c>
      <c r="B2809" t="str">
        <f t="shared" si="107"/>
        <v>Gmi-ABas_033-Ex1</v>
      </c>
      <c r="C2809" t="s">
        <v>56</v>
      </c>
      <c r="D2809" s="1">
        <v>43887</v>
      </c>
      <c r="E2809" t="s">
        <v>57</v>
      </c>
      <c r="F2809" s="1">
        <v>43888</v>
      </c>
      <c r="G2809" t="s">
        <v>3070</v>
      </c>
      <c r="H2809">
        <v>50</v>
      </c>
      <c r="I2809">
        <v>180</v>
      </c>
      <c r="J2809" t="s">
        <v>57</v>
      </c>
      <c r="K2809" s="26">
        <v>8</v>
      </c>
      <c r="L2809" t="s">
        <v>4919</v>
      </c>
      <c r="N2809">
        <v>4</v>
      </c>
      <c r="O2809" t="str">
        <f t="shared" si="108"/>
        <v>Gmi-A_002_E1</v>
      </c>
      <c r="P2809">
        <v>9</v>
      </c>
      <c r="Q2809" t="s">
        <v>63</v>
      </c>
      <c r="R2809">
        <v>100</v>
      </c>
      <c r="S2809">
        <v>50</v>
      </c>
      <c r="T2809">
        <v>50</v>
      </c>
      <c r="U2809" s="35" t="s">
        <v>61</v>
      </c>
      <c r="V2809" t="str">
        <f t="shared" si="109"/>
        <v>Gmi-A_002_E2</v>
      </c>
      <c r="W2809">
        <v>9</v>
      </c>
      <c r="X2809" t="s">
        <v>63</v>
      </c>
      <c r="Y2809">
        <v>100</v>
      </c>
      <c r="Z2809">
        <v>50</v>
      </c>
      <c r="AA2809">
        <v>50</v>
      </c>
      <c r="AB2809" t="s">
        <v>61</v>
      </c>
      <c r="AC2809" t="str">
        <f t="shared" si="110"/>
        <v>Gmi-A_002_E3</v>
      </c>
      <c r="AD2809">
        <v>9</v>
      </c>
      <c r="AE2809" t="s">
        <v>63</v>
      </c>
      <c r="AF2809">
        <v>100</v>
      </c>
      <c r="AG2809">
        <v>50</v>
      </c>
      <c r="AH2809">
        <v>50</v>
      </c>
      <c r="AI2809" t="s">
        <v>61</v>
      </c>
      <c r="AJ2809" t="str">
        <f t="shared" si="111"/>
        <v>Gmi-A_002_E4</v>
      </c>
      <c r="AK2809">
        <v>9</v>
      </c>
      <c r="AL2809" t="s">
        <v>63</v>
      </c>
      <c r="AM2809">
        <v>100</v>
      </c>
      <c r="AN2809">
        <v>50</v>
      </c>
      <c r="AO2809">
        <v>50</v>
      </c>
      <c r="AP2809" t="s">
        <v>61</v>
      </c>
      <c r="BC2809" t="s">
        <v>4946</v>
      </c>
    </row>
    <row r="2810" spans="1:55" hidden="1" x14ac:dyDescent="0.5">
      <c r="A2810" t="s">
        <v>4954</v>
      </c>
      <c r="B2810" t="str">
        <f t="shared" si="107"/>
        <v>Gmi-ABas_034-Ex1</v>
      </c>
      <c r="C2810" t="s">
        <v>56</v>
      </c>
      <c r="D2810" s="1">
        <v>43887</v>
      </c>
      <c r="E2810" t="s">
        <v>57</v>
      </c>
      <c r="F2810" s="1">
        <v>43888</v>
      </c>
      <c r="G2810" t="s">
        <v>3070</v>
      </c>
      <c r="H2810">
        <v>50</v>
      </c>
      <c r="I2810">
        <v>180</v>
      </c>
      <c r="J2810" t="s">
        <v>57</v>
      </c>
      <c r="K2810" s="26">
        <v>9</v>
      </c>
      <c r="L2810" t="s">
        <v>4919</v>
      </c>
      <c r="N2810">
        <v>4</v>
      </c>
      <c r="O2810" t="str">
        <f t="shared" si="108"/>
        <v>Gmi-A_002_E1</v>
      </c>
      <c r="P2810">
        <v>10</v>
      </c>
      <c r="Q2810" t="s">
        <v>63</v>
      </c>
      <c r="R2810">
        <v>100</v>
      </c>
      <c r="S2810">
        <v>50</v>
      </c>
      <c r="T2810">
        <v>50</v>
      </c>
      <c r="U2810" s="35" t="s">
        <v>61</v>
      </c>
      <c r="V2810" t="str">
        <f t="shared" si="109"/>
        <v>Gmi-A_002_E2</v>
      </c>
      <c r="W2810">
        <v>10</v>
      </c>
      <c r="X2810" t="s">
        <v>63</v>
      </c>
      <c r="Y2810">
        <v>100</v>
      </c>
      <c r="Z2810">
        <v>50</v>
      </c>
      <c r="AA2810">
        <v>50</v>
      </c>
      <c r="AB2810" t="s">
        <v>61</v>
      </c>
      <c r="AC2810" t="str">
        <f t="shared" si="110"/>
        <v>Gmi-A_002_E3</v>
      </c>
      <c r="AD2810">
        <v>10</v>
      </c>
      <c r="AE2810" t="s">
        <v>63</v>
      </c>
      <c r="AF2810">
        <v>100</v>
      </c>
      <c r="AG2810">
        <v>50</v>
      </c>
      <c r="AH2810">
        <v>50</v>
      </c>
      <c r="AI2810" t="s">
        <v>61</v>
      </c>
      <c r="AJ2810" t="str">
        <f t="shared" si="111"/>
        <v>Gmi-A_002_E4</v>
      </c>
      <c r="AK2810">
        <v>10</v>
      </c>
      <c r="AL2810" t="s">
        <v>63</v>
      </c>
      <c r="AM2810">
        <v>100</v>
      </c>
      <c r="AN2810">
        <v>50</v>
      </c>
      <c r="AO2810">
        <v>50</v>
      </c>
      <c r="AP2810" t="s">
        <v>61</v>
      </c>
      <c r="BC2810" t="s">
        <v>4946</v>
      </c>
    </row>
    <row r="2811" spans="1:55" hidden="1" x14ac:dyDescent="0.5">
      <c r="A2811" t="s">
        <v>4955</v>
      </c>
      <c r="B2811" t="str">
        <f t="shared" si="107"/>
        <v>Gmi-ABas_035-Ex1</v>
      </c>
      <c r="C2811" t="s">
        <v>56</v>
      </c>
      <c r="D2811" s="1">
        <v>43887</v>
      </c>
      <c r="E2811" t="s">
        <v>57</v>
      </c>
      <c r="F2811" s="1">
        <v>43888</v>
      </c>
      <c r="G2811" t="s">
        <v>3070</v>
      </c>
      <c r="H2811">
        <v>50</v>
      </c>
      <c r="I2811">
        <v>180</v>
      </c>
      <c r="J2811" t="s">
        <v>57</v>
      </c>
      <c r="K2811" s="26">
        <v>10</v>
      </c>
      <c r="L2811" t="s">
        <v>4919</v>
      </c>
      <c r="N2811">
        <v>4</v>
      </c>
      <c r="O2811" t="str">
        <f t="shared" si="108"/>
        <v>Gmi-A_002_E1</v>
      </c>
      <c r="P2811">
        <v>11</v>
      </c>
      <c r="Q2811" t="s">
        <v>63</v>
      </c>
      <c r="R2811">
        <v>100</v>
      </c>
      <c r="S2811">
        <v>50</v>
      </c>
      <c r="T2811">
        <v>50</v>
      </c>
      <c r="U2811" s="35" t="s">
        <v>61</v>
      </c>
      <c r="V2811" t="str">
        <f t="shared" si="109"/>
        <v>Gmi-A_002_E2</v>
      </c>
      <c r="W2811">
        <v>11</v>
      </c>
      <c r="X2811" t="s">
        <v>63</v>
      </c>
      <c r="Y2811">
        <v>100</v>
      </c>
      <c r="Z2811">
        <v>50</v>
      </c>
      <c r="AA2811">
        <v>50</v>
      </c>
      <c r="AB2811" t="s">
        <v>61</v>
      </c>
      <c r="AC2811" t="str">
        <f t="shared" si="110"/>
        <v>Gmi-A_002_E3</v>
      </c>
      <c r="AD2811">
        <v>11</v>
      </c>
      <c r="AE2811" t="s">
        <v>63</v>
      </c>
      <c r="AF2811">
        <v>100</v>
      </c>
      <c r="AG2811">
        <v>50</v>
      </c>
      <c r="AH2811">
        <v>50</v>
      </c>
      <c r="AI2811" t="s">
        <v>61</v>
      </c>
      <c r="AJ2811" t="str">
        <f t="shared" si="111"/>
        <v>Gmi-A_002_E4</v>
      </c>
      <c r="AK2811">
        <v>11</v>
      </c>
      <c r="AL2811" t="s">
        <v>63</v>
      </c>
      <c r="AM2811">
        <v>100</v>
      </c>
      <c r="AN2811">
        <v>50</v>
      </c>
      <c r="AO2811">
        <v>50</v>
      </c>
      <c r="AP2811" t="s">
        <v>61</v>
      </c>
      <c r="BC2811" t="s">
        <v>4946</v>
      </c>
    </row>
    <row r="2812" spans="1:55" hidden="1" x14ac:dyDescent="0.5">
      <c r="A2812" t="s">
        <v>4956</v>
      </c>
      <c r="B2812" t="str">
        <f t="shared" si="107"/>
        <v>Gmi-ABas_036-Ex1</v>
      </c>
      <c r="C2812" t="s">
        <v>56</v>
      </c>
      <c r="D2812" s="1">
        <v>43887</v>
      </c>
      <c r="E2812" t="s">
        <v>57</v>
      </c>
      <c r="F2812" s="1">
        <v>43888</v>
      </c>
      <c r="G2812" t="s">
        <v>3070</v>
      </c>
      <c r="H2812">
        <v>50</v>
      </c>
      <c r="I2812">
        <v>180</v>
      </c>
      <c r="J2812" t="s">
        <v>57</v>
      </c>
      <c r="K2812" s="26">
        <v>11</v>
      </c>
      <c r="L2812" t="s">
        <v>4919</v>
      </c>
      <c r="N2812">
        <v>4</v>
      </c>
      <c r="O2812" t="str">
        <f t="shared" si="108"/>
        <v>Gmi-A_002_E1</v>
      </c>
      <c r="P2812">
        <v>12</v>
      </c>
      <c r="Q2812" t="s">
        <v>63</v>
      </c>
      <c r="R2812">
        <v>100</v>
      </c>
      <c r="S2812">
        <v>50</v>
      </c>
      <c r="T2812">
        <v>50</v>
      </c>
      <c r="U2812" s="35" t="s">
        <v>61</v>
      </c>
      <c r="V2812" t="str">
        <f t="shared" si="109"/>
        <v>Gmi-A_002_E2</v>
      </c>
      <c r="W2812">
        <v>12</v>
      </c>
      <c r="X2812" t="s">
        <v>63</v>
      </c>
      <c r="Y2812">
        <v>100</v>
      </c>
      <c r="Z2812">
        <v>50</v>
      </c>
      <c r="AA2812">
        <v>50</v>
      </c>
      <c r="AB2812" t="s">
        <v>61</v>
      </c>
      <c r="AC2812" t="str">
        <f t="shared" si="110"/>
        <v>Gmi-A_002_E3</v>
      </c>
      <c r="AD2812">
        <v>12</v>
      </c>
      <c r="AE2812" t="s">
        <v>63</v>
      </c>
      <c r="AF2812">
        <v>100</v>
      </c>
      <c r="AG2812">
        <v>50</v>
      </c>
      <c r="AH2812">
        <v>50</v>
      </c>
      <c r="AI2812" t="s">
        <v>61</v>
      </c>
      <c r="AJ2812" t="str">
        <f t="shared" si="111"/>
        <v>Gmi-A_002_E4</v>
      </c>
      <c r="AK2812">
        <v>12</v>
      </c>
      <c r="AL2812" t="s">
        <v>63</v>
      </c>
      <c r="AM2812">
        <v>100</v>
      </c>
      <c r="AN2812">
        <v>50</v>
      </c>
      <c r="AO2812">
        <v>50</v>
      </c>
      <c r="AP2812" t="s">
        <v>61</v>
      </c>
      <c r="BC2812" t="s">
        <v>4946</v>
      </c>
    </row>
    <row r="2813" spans="1:55" hidden="1" x14ac:dyDescent="0.5">
      <c r="A2813" t="s">
        <v>4957</v>
      </c>
      <c r="B2813" t="str">
        <f t="shared" si="107"/>
        <v>Gmi-ABas_037-Ex1</v>
      </c>
      <c r="C2813" t="s">
        <v>56</v>
      </c>
      <c r="D2813" s="1">
        <v>43887</v>
      </c>
      <c r="E2813" t="s">
        <v>57</v>
      </c>
      <c r="F2813" s="1">
        <v>43888</v>
      </c>
      <c r="G2813" t="s">
        <v>3070</v>
      </c>
      <c r="H2813">
        <v>50</v>
      </c>
      <c r="I2813">
        <v>180</v>
      </c>
      <c r="J2813" t="s">
        <v>57</v>
      </c>
      <c r="K2813" s="26">
        <v>12</v>
      </c>
      <c r="L2813" t="s">
        <v>4919</v>
      </c>
      <c r="N2813">
        <v>4</v>
      </c>
      <c r="O2813" t="str">
        <f t="shared" si="108"/>
        <v>Gmi-A_002_E1</v>
      </c>
      <c r="P2813">
        <v>1</v>
      </c>
      <c r="Q2813" t="s">
        <v>60</v>
      </c>
      <c r="R2813">
        <v>100</v>
      </c>
      <c r="S2813">
        <v>50</v>
      </c>
      <c r="T2813">
        <v>50</v>
      </c>
      <c r="U2813" s="35" t="s">
        <v>61</v>
      </c>
      <c r="V2813" t="str">
        <f t="shared" si="109"/>
        <v>Gmi-A_002_E2</v>
      </c>
      <c r="W2813">
        <v>1</v>
      </c>
      <c r="X2813" t="s">
        <v>60</v>
      </c>
      <c r="Y2813">
        <v>100</v>
      </c>
      <c r="Z2813">
        <v>50</v>
      </c>
      <c r="AA2813">
        <v>50</v>
      </c>
      <c r="AB2813" t="s">
        <v>61</v>
      </c>
      <c r="AC2813" t="str">
        <f t="shared" si="110"/>
        <v>Gmi-A_002_E3</v>
      </c>
      <c r="AD2813">
        <v>1</v>
      </c>
      <c r="AE2813" t="s">
        <v>60</v>
      </c>
      <c r="AF2813">
        <v>100</v>
      </c>
      <c r="AG2813">
        <v>50</v>
      </c>
      <c r="AH2813">
        <v>50</v>
      </c>
      <c r="AI2813" t="s">
        <v>61</v>
      </c>
      <c r="AJ2813" t="str">
        <f t="shared" si="111"/>
        <v>Gmi-A_002_E4</v>
      </c>
      <c r="AK2813">
        <v>1</v>
      </c>
      <c r="AL2813" t="s">
        <v>60</v>
      </c>
      <c r="AM2813">
        <v>100</v>
      </c>
      <c r="AN2813">
        <v>50</v>
      </c>
      <c r="AO2813">
        <v>50</v>
      </c>
      <c r="AP2813" t="s">
        <v>61</v>
      </c>
      <c r="BC2813" t="s">
        <v>4946</v>
      </c>
    </row>
    <row r="2814" spans="1:55" hidden="1" x14ac:dyDescent="0.5">
      <c r="A2814" t="s">
        <v>4958</v>
      </c>
      <c r="B2814" t="str">
        <f t="shared" si="107"/>
        <v>Gmi-ABas_038-Ex1</v>
      </c>
      <c r="C2814" t="s">
        <v>56</v>
      </c>
      <c r="D2814" s="1">
        <v>43887</v>
      </c>
      <c r="E2814" t="s">
        <v>57</v>
      </c>
      <c r="F2814" s="1">
        <v>43888</v>
      </c>
      <c r="G2814" t="s">
        <v>2236</v>
      </c>
      <c r="H2814">
        <v>50</v>
      </c>
      <c r="I2814">
        <v>180</v>
      </c>
      <c r="J2814" t="s">
        <v>57</v>
      </c>
      <c r="K2814" s="26">
        <v>13</v>
      </c>
      <c r="L2814" t="s">
        <v>4919</v>
      </c>
      <c r="N2814">
        <v>4</v>
      </c>
      <c r="O2814" t="str">
        <f t="shared" si="108"/>
        <v>Gmi-A_002_E1</v>
      </c>
      <c r="P2814">
        <v>2</v>
      </c>
      <c r="Q2814" t="s">
        <v>60</v>
      </c>
      <c r="R2814">
        <v>100</v>
      </c>
      <c r="S2814">
        <v>50</v>
      </c>
      <c r="T2814">
        <v>50</v>
      </c>
      <c r="U2814" s="35" t="s">
        <v>61</v>
      </c>
      <c r="V2814" t="str">
        <f t="shared" si="109"/>
        <v>Gmi-A_002_E2</v>
      </c>
      <c r="W2814">
        <v>2</v>
      </c>
      <c r="X2814" t="s">
        <v>60</v>
      </c>
      <c r="Y2814">
        <v>100</v>
      </c>
      <c r="Z2814">
        <v>50</v>
      </c>
      <c r="AA2814">
        <v>50</v>
      </c>
      <c r="AB2814" t="s">
        <v>61</v>
      </c>
      <c r="AC2814" t="str">
        <f t="shared" si="110"/>
        <v>Gmi-A_002_E3</v>
      </c>
      <c r="AD2814">
        <v>2</v>
      </c>
      <c r="AE2814" t="s">
        <v>60</v>
      </c>
      <c r="AF2814">
        <v>100</v>
      </c>
      <c r="AG2814">
        <v>50</v>
      </c>
      <c r="AH2814">
        <v>50</v>
      </c>
      <c r="AI2814" t="s">
        <v>61</v>
      </c>
      <c r="AJ2814" t="str">
        <f t="shared" si="111"/>
        <v>Gmi-A_002_E4</v>
      </c>
      <c r="AK2814">
        <v>2</v>
      </c>
      <c r="AL2814" t="s">
        <v>60</v>
      </c>
      <c r="AM2814">
        <v>100</v>
      </c>
      <c r="AN2814">
        <v>50</v>
      </c>
      <c r="AO2814">
        <v>50</v>
      </c>
      <c r="AP2814" t="s">
        <v>61</v>
      </c>
      <c r="BC2814" t="s">
        <v>4946</v>
      </c>
    </row>
    <row r="2815" spans="1:55" hidden="1" x14ac:dyDescent="0.5">
      <c r="A2815" t="s">
        <v>4959</v>
      </c>
      <c r="B2815" t="str">
        <f t="shared" si="107"/>
        <v>Gmi-ABas_039-Ex1</v>
      </c>
      <c r="C2815" t="s">
        <v>56</v>
      </c>
      <c r="D2815" s="1">
        <v>43887</v>
      </c>
      <c r="E2815" t="s">
        <v>57</v>
      </c>
      <c r="F2815" s="1">
        <v>43888</v>
      </c>
      <c r="G2815" t="s">
        <v>2236</v>
      </c>
      <c r="H2815">
        <v>50</v>
      </c>
      <c r="I2815">
        <v>180</v>
      </c>
      <c r="J2815" t="s">
        <v>57</v>
      </c>
      <c r="K2815" s="26">
        <v>14</v>
      </c>
      <c r="L2815" t="s">
        <v>4919</v>
      </c>
      <c r="N2815">
        <v>4</v>
      </c>
      <c r="O2815" t="str">
        <f t="shared" si="108"/>
        <v>Gmi-A_002_E1</v>
      </c>
      <c r="P2815">
        <v>3</v>
      </c>
      <c r="Q2815" t="s">
        <v>60</v>
      </c>
      <c r="R2815">
        <v>100</v>
      </c>
      <c r="S2815">
        <v>50</v>
      </c>
      <c r="T2815">
        <v>50</v>
      </c>
      <c r="U2815" s="35" t="s">
        <v>61</v>
      </c>
      <c r="V2815" t="str">
        <f t="shared" si="109"/>
        <v>Gmi-A_002_E2</v>
      </c>
      <c r="W2815">
        <v>3</v>
      </c>
      <c r="X2815" t="s">
        <v>60</v>
      </c>
      <c r="Y2815">
        <v>100</v>
      </c>
      <c r="Z2815">
        <v>50</v>
      </c>
      <c r="AA2815">
        <v>50</v>
      </c>
      <c r="AB2815" t="s">
        <v>61</v>
      </c>
      <c r="AC2815" t="str">
        <f t="shared" si="110"/>
        <v>Gmi-A_002_E3</v>
      </c>
      <c r="AD2815">
        <v>3</v>
      </c>
      <c r="AE2815" t="s">
        <v>60</v>
      </c>
      <c r="AF2815">
        <v>100</v>
      </c>
      <c r="AG2815">
        <v>50</v>
      </c>
      <c r="AH2815">
        <v>50</v>
      </c>
      <c r="AI2815" t="s">
        <v>61</v>
      </c>
      <c r="AJ2815" t="str">
        <f t="shared" si="111"/>
        <v>Gmi-A_002_E4</v>
      </c>
      <c r="AK2815">
        <v>3</v>
      </c>
      <c r="AL2815" t="s">
        <v>60</v>
      </c>
      <c r="AM2815">
        <v>100</v>
      </c>
      <c r="AN2815">
        <v>50</v>
      </c>
      <c r="AO2815">
        <v>50</v>
      </c>
      <c r="AP2815" t="s">
        <v>61</v>
      </c>
      <c r="BC2815" t="s">
        <v>4946</v>
      </c>
    </row>
    <row r="2816" spans="1:55" hidden="1" x14ac:dyDescent="0.5">
      <c r="A2816" t="s">
        <v>4960</v>
      </c>
      <c r="B2816" t="str">
        <f t="shared" si="107"/>
        <v>Gmi-ABas_040-Ex1</v>
      </c>
      <c r="C2816" t="s">
        <v>56</v>
      </c>
      <c r="D2816" s="1">
        <v>43887</v>
      </c>
      <c r="E2816" t="s">
        <v>57</v>
      </c>
      <c r="F2816" s="1">
        <v>43888</v>
      </c>
      <c r="G2816" t="s">
        <v>2236</v>
      </c>
      <c r="H2816">
        <v>50</v>
      </c>
      <c r="I2816">
        <v>180</v>
      </c>
      <c r="J2816" t="s">
        <v>57</v>
      </c>
      <c r="K2816" s="26">
        <v>15</v>
      </c>
      <c r="L2816" t="s">
        <v>4919</v>
      </c>
      <c r="N2816">
        <v>4</v>
      </c>
      <c r="O2816" t="str">
        <f t="shared" si="108"/>
        <v>Gmi-A_002_E1</v>
      </c>
      <c r="P2816">
        <v>4</v>
      </c>
      <c r="Q2816" t="s">
        <v>60</v>
      </c>
      <c r="R2816">
        <v>100</v>
      </c>
      <c r="S2816">
        <v>50</v>
      </c>
      <c r="T2816">
        <v>50</v>
      </c>
      <c r="U2816" s="35" t="s">
        <v>61</v>
      </c>
      <c r="V2816" t="str">
        <f t="shared" si="109"/>
        <v>Gmi-A_002_E2</v>
      </c>
      <c r="W2816">
        <v>4</v>
      </c>
      <c r="X2816" t="s">
        <v>60</v>
      </c>
      <c r="Y2816">
        <v>100</v>
      </c>
      <c r="Z2816">
        <v>50</v>
      </c>
      <c r="AA2816">
        <v>50</v>
      </c>
      <c r="AB2816" t="s">
        <v>61</v>
      </c>
      <c r="AC2816" t="str">
        <f t="shared" si="110"/>
        <v>Gmi-A_002_E3</v>
      </c>
      <c r="AD2816">
        <v>4</v>
      </c>
      <c r="AE2816" t="s">
        <v>60</v>
      </c>
      <c r="AF2816">
        <v>100</v>
      </c>
      <c r="AG2816">
        <v>50</v>
      </c>
      <c r="AH2816">
        <v>50</v>
      </c>
      <c r="AI2816" t="s">
        <v>61</v>
      </c>
      <c r="AJ2816" t="str">
        <f t="shared" si="111"/>
        <v>Gmi-A_002_E4</v>
      </c>
      <c r="AK2816">
        <v>4</v>
      </c>
      <c r="AL2816" t="s">
        <v>60</v>
      </c>
      <c r="AM2816">
        <v>100</v>
      </c>
      <c r="AN2816">
        <v>50</v>
      </c>
      <c r="AO2816">
        <v>50</v>
      </c>
      <c r="AP2816" t="s">
        <v>61</v>
      </c>
      <c r="BC2816" t="s">
        <v>4946</v>
      </c>
    </row>
    <row r="2817" spans="1:55" hidden="1" x14ac:dyDescent="0.5">
      <c r="A2817" t="s">
        <v>4961</v>
      </c>
      <c r="B2817" t="str">
        <f t="shared" si="107"/>
        <v>Gmi-ABas_041-Ex1</v>
      </c>
      <c r="C2817" t="s">
        <v>56</v>
      </c>
      <c r="D2817" s="1">
        <v>43887</v>
      </c>
      <c r="E2817" t="s">
        <v>57</v>
      </c>
      <c r="F2817" s="1">
        <v>43888</v>
      </c>
      <c r="G2817" t="s">
        <v>2236</v>
      </c>
      <c r="H2817">
        <v>50</v>
      </c>
      <c r="I2817">
        <v>180</v>
      </c>
      <c r="J2817" t="s">
        <v>57</v>
      </c>
      <c r="K2817" s="26">
        <v>16</v>
      </c>
      <c r="L2817" t="s">
        <v>4919</v>
      </c>
      <c r="N2817">
        <v>4</v>
      </c>
      <c r="O2817" t="str">
        <f t="shared" si="108"/>
        <v>Gmi-A_002_E1</v>
      </c>
      <c r="P2817">
        <v>5</v>
      </c>
      <c r="Q2817" t="s">
        <v>60</v>
      </c>
      <c r="R2817">
        <v>100</v>
      </c>
      <c r="S2817">
        <v>50</v>
      </c>
      <c r="T2817">
        <v>50</v>
      </c>
      <c r="U2817" s="35" t="s">
        <v>61</v>
      </c>
      <c r="V2817" t="str">
        <f t="shared" si="109"/>
        <v>Gmi-A_002_E2</v>
      </c>
      <c r="W2817">
        <v>5</v>
      </c>
      <c r="X2817" t="s">
        <v>60</v>
      </c>
      <c r="Y2817">
        <v>100</v>
      </c>
      <c r="Z2817">
        <v>50</v>
      </c>
      <c r="AA2817">
        <v>50</v>
      </c>
      <c r="AB2817" t="s">
        <v>61</v>
      </c>
      <c r="AC2817" t="str">
        <f t="shared" si="110"/>
        <v>Gmi-A_002_E3</v>
      </c>
      <c r="AD2817">
        <v>5</v>
      </c>
      <c r="AE2817" t="s">
        <v>60</v>
      </c>
      <c r="AF2817">
        <v>100</v>
      </c>
      <c r="AG2817">
        <v>50</v>
      </c>
      <c r="AH2817">
        <v>50</v>
      </c>
      <c r="AI2817" t="s">
        <v>61</v>
      </c>
      <c r="AJ2817" t="str">
        <f t="shared" si="111"/>
        <v>Gmi-A_002_E4</v>
      </c>
      <c r="AK2817">
        <v>5</v>
      </c>
      <c r="AL2817" t="s">
        <v>60</v>
      </c>
      <c r="AM2817">
        <v>100</v>
      </c>
      <c r="AN2817">
        <v>50</v>
      </c>
      <c r="AO2817">
        <v>50</v>
      </c>
      <c r="AP2817" t="s">
        <v>61</v>
      </c>
      <c r="BC2817" t="s">
        <v>4946</v>
      </c>
    </row>
    <row r="2818" spans="1:55" hidden="1" x14ac:dyDescent="0.5">
      <c r="A2818" t="s">
        <v>4962</v>
      </c>
      <c r="B2818" t="str">
        <f t="shared" si="107"/>
        <v>Gmi-ABas_042-Ex1</v>
      </c>
      <c r="C2818" t="s">
        <v>56</v>
      </c>
      <c r="D2818" s="1">
        <v>43887</v>
      </c>
      <c r="E2818" t="s">
        <v>57</v>
      </c>
      <c r="F2818" s="1">
        <v>43888</v>
      </c>
      <c r="G2818" t="s">
        <v>2236</v>
      </c>
      <c r="H2818">
        <v>50</v>
      </c>
      <c r="I2818">
        <v>180</v>
      </c>
      <c r="J2818" t="s">
        <v>57</v>
      </c>
      <c r="K2818" s="26">
        <v>17</v>
      </c>
      <c r="L2818" t="s">
        <v>4919</v>
      </c>
      <c r="N2818">
        <v>4</v>
      </c>
      <c r="O2818" t="str">
        <f t="shared" si="108"/>
        <v>Gmi-A_002_E1</v>
      </c>
      <c r="P2818">
        <v>6</v>
      </c>
      <c r="Q2818" t="s">
        <v>60</v>
      </c>
      <c r="R2818">
        <v>100</v>
      </c>
      <c r="S2818">
        <v>50</v>
      </c>
      <c r="T2818">
        <v>50</v>
      </c>
      <c r="U2818" s="35" t="s">
        <v>61</v>
      </c>
      <c r="V2818" t="str">
        <f t="shared" si="109"/>
        <v>Gmi-A_002_E2</v>
      </c>
      <c r="W2818">
        <v>6</v>
      </c>
      <c r="X2818" t="s">
        <v>60</v>
      </c>
      <c r="Y2818">
        <v>100</v>
      </c>
      <c r="Z2818">
        <v>50</v>
      </c>
      <c r="AA2818">
        <v>50</v>
      </c>
      <c r="AB2818" t="s">
        <v>61</v>
      </c>
      <c r="AC2818" t="str">
        <f t="shared" si="110"/>
        <v>Gmi-A_002_E3</v>
      </c>
      <c r="AD2818">
        <v>6</v>
      </c>
      <c r="AE2818" t="s">
        <v>60</v>
      </c>
      <c r="AF2818">
        <v>100</v>
      </c>
      <c r="AG2818">
        <v>50</v>
      </c>
      <c r="AH2818">
        <v>50</v>
      </c>
      <c r="AI2818" t="s">
        <v>61</v>
      </c>
      <c r="AJ2818" t="str">
        <f t="shared" si="111"/>
        <v>Gmi-A_002_E4</v>
      </c>
      <c r="AK2818">
        <v>6</v>
      </c>
      <c r="AL2818" t="s">
        <v>60</v>
      </c>
      <c r="AM2818">
        <v>100</v>
      </c>
      <c r="AN2818">
        <v>50</v>
      </c>
      <c r="AO2818">
        <v>50</v>
      </c>
      <c r="AP2818" t="s">
        <v>61</v>
      </c>
      <c r="BC2818" t="s">
        <v>4946</v>
      </c>
    </row>
    <row r="2819" spans="1:55" hidden="1" x14ac:dyDescent="0.5">
      <c r="A2819" t="s">
        <v>4963</v>
      </c>
      <c r="B2819" t="str">
        <f t="shared" si="107"/>
        <v>Gmi-ABas_043-Ex1</v>
      </c>
      <c r="C2819" t="s">
        <v>56</v>
      </c>
      <c r="D2819" s="1">
        <v>43887</v>
      </c>
      <c r="E2819" t="s">
        <v>57</v>
      </c>
      <c r="F2819" s="1">
        <v>43888</v>
      </c>
      <c r="G2819" t="s">
        <v>2236</v>
      </c>
      <c r="H2819">
        <v>50</v>
      </c>
      <c r="I2819">
        <v>180</v>
      </c>
      <c r="J2819" t="s">
        <v>2236</v>
      </c>
      <c r="K2819" s="26">
        <v>18</v>
      </c>
      <c r="L2819" t="s">
        <v>4919</v>
      </c>
      <c r="N2819">
        <v>4</v>
      </c>
      <c r="O2819" t="str">
        <f t="shared" si="108"/>
        <v>Gmi-A_002_E1</v>
      </c>
      <c r="P2819">
        <v>7</v>
      </c>
      <c r="Q2819" t="s">
        <v>60</v>
      </c>
      <c r="R2819">
        <v>100</v>
      </c>
      <c r="S2819">
        <v>50</v>
      </c>
      <c r="T2819">
        <v>50</v>
      </c>
      <c r="U2819" s="35" t="s">
        <v>61</v>
      </c>
      <c r="V2819" t="str">
        <f t="shared" si="109"/>
        <v>Gmi-A_002_E2</v>
      </c>
      <c r="W2819">
        <v>7</v>
      </c>
      <c r="X2819" t="s">
        <v>60</v>
      </c>
      <c r="Y2819">
        <v>100</v>
      </c>
      <c r="Z2819">
        <v>50</v>
      </c>
      <c r="AA2819">
        <v>50</v>
      </c>
      <c r="AB2819" t="s">
        <v>61</v>
      </c>
      <c r="AC2819" t="str">
        <f t="shared" si="110"/>
        <v>Gmi-A_002_E3</v>
      </c>
      <c r="AD2819">
        <v>7</v>
      </c>
      <c r="AE2819" t="s">
        <v>60</v>
      </c>
      <c r="AF2819">
        <v>100</v>
      </c>
      <c r="AG2819">
        <v>50</v>
      </c>
      <c r="AH2819">
        <v>50</v>
      </c>
      <c r="AI2819" t="s">
        <v>61</v>
      </c>
      <c r="AJ2819" t="str">
        <f t="shared" si="111"/>
        <v>Gmi-A_002_E4</v>
      </c>
      <c r="AK2819">
        <v>7</v>
      </c>
      <c r="AL2819" t="s">
        <v>60</v>
      </c>
      <c r="AM2819">
        <v>100</v>
      </c>
      <c r="AN2819">
        <v>50</v>
      </c>
      <c r="AO2819">
        <v>50</v>
      </c>
      <c r="AP2819" t="s">
        <v>61</v>
      </c>
      <c r="BC2819" t="s">
        <v>4946</v>
      </c>
    </row>
    <row r="2820" spans="1:55" hidden="1" x14ac:dyDescent="0.5">
      <c r="A2820" t="s">
        <v>4964</v>
      </c>
      <c r="B2820" t="str">
        <f t="shared" si="107"/>
        <v>Gmi-ABas_044-Ex1</v>
      </c>
      <c r="C2820" t="s">
        <v>56</v>
      </c>
      <c r="D2820" s="1">
        <v>43887</v>
      </c>
      <c r="E2820" t="s">
        <v>57</v>
      </c>
      <c r="F2820" s="1">
        <v>43888</v>
      </c>
      <c r="G2820" t="s">
        <v>2236</v>
      </c>
      <c r="H2820">
        <v>50</v>
      </c>
      <c r="I2820">
        <v>180</v>
      </c>
      <c r="J2820" t="s">
        <v>2236</v>
      </c>
      <c r="K2820" s="26">
        <v>19</v>
      </c>
      <c r="L2820" t="s">
        <v>4919</v>
      </c>
      <c r="N2820">
        <v>4</v>
      </c>
      <c r="O2820" t="str">
        <f t="shared" si="108"/>
        <v>Gmi-A_002_E1</v>
      </c>
      <c r="P2820">
        <v>8</v>
      </c>
      <c r="Q2820" t="s">
        <v>60</v>
      </c>
      <c r="R2820">
        <v>100</v>
      </c>
      <c r="S2820">
        <v>50</v>
      </c>
      <c r="T2820">
        <v>50</v>
      </c>
      <c r="U2820" s="35" t="s">
        <v>61</v>
      </c>
      <c r="V2820" t="str">
        <f t="shared" si="109"/>
        <v>Gmi-A_002_E2</v>
      </c>
      <c r="W2820">
        <v>8</v>
      </c>
      <c r="X2820" t="s">
        <v>60</v>
      </c>
      <c r="Y2820">
        <v>100</v>
      </c>
      <c r="Z2820">
        <v>50</v>
      </c>
      <c r="AA2820">
        <v>50</v>
      </c>
      <c r="AB2820" t="s">
        <v>61</v>
      </c>
      <c r="AC2820" t="str">
        <f t="shared" si="110"/>
        <v>Gmi-A_002_E3</v>
      </c>
      <c r="AD2820">
        <v>8</v>
      </c>
      <c r="AE2820" t="s">
        <v>60</v>
      </c>
      <c r="AF2820">
        <v>100</v>
      </c>
      <c r="AG2820">
        <v>50</v>
      </c>
      <c r="AH2820">
        <v>50</v>
      </c>
      <c r="AI2820" t="s">
        <v>61</v>
      </c>
      <c r="AJ2820" t="str">
        <f t="shared" si="111"/>
        <v>Gmi-A_002_E4</v>
      </c>
      <c r="AK2820">
        <v>8</v>
      </c>
      <c r="AL2820" t="s">
        <v>60</v>
      </c>
      <c r="AM2820">
        <v>100</v>
      </c>
      <c r="AN2820">
        <v>50</v>
      </c>
      <c r="AO2820">
        <v>50</v>
      </c>
      <c r="AP2820" t="s">
        <v>61</v>
      </c>
      <c r="BC2820" t="s">
        <v>4946</v>
      </c>
    </row>
    <row r="2821" spans="1:55" hidden="1" x14ac:dyDescent="0.5">
      <c r="A2821" t="s">
        <v>4965</v>
      </c>
      <c r="B2821" t="str">
        <f t="shared" si="107"/>
        <v>Gmi-ABas_045-Ex1</v>
      </c>
      <c r="C2821" t="s">
        <v>56</v>
      </c>
      <c r="D2821" s="1">
        <v>43887</v>
      </c>
      <c r="E2821" t="s">
        <v>57</v>
      </c>
      <c r="F2821" s="1">
        <v>43888</v>
      </c>
      <c r="G2821" t="s">
        <v>2236</v>
      </c>
      <c r="H2821">
        <v>50</v>
      </c>
      <c r="I2821">
        <v>180</v>
      </c>
      <c r="J2821" t="s">
        <v>2236</v>
      </c>
      <c r="K2821" s="26">
        <v>20</v>
      </c>
      <c r="L2821" t="s">
        <v>4919</v>
      </c>
      <c r="N2821">
        <v>4</v>
      </c>
      <c r="O2821" t="str">
        <f t="shared" si="108"/>
        <v>Gmi-A_002_E1</v>
      </c>
      <c r="P2821">
        <v>9</v>
      </c>
      <c r="Q2821" t="s">
        <v>60</v>
      </c>
      <c r="R2821">
        <v>100</v>
      </c>
      <c r="S2821">
        <v>50</v>
      </c>
      <c r="T2821">
        <v>50</v>
      </c>
      <c r="U2821" s="35" t="s">
        <v>61</v>
      </c>
      <c r="V2821" t="str">
        <f t="shared" si="109"/>
        <v>Gmi-A_002_E2</v>
      </c>
      <c r="W2821">
        <v>9</v>
      </c>
      <c r="X2821" t="s">
        <v>60</v>
      </c>
      <c r="Y2821">
        <v>100</v>
      </c>
      <c r="Z2821">
        <v>50</v>
      </c>
      <c r="AA2821">
        <v>50</v>
      </c>
      <c r="AB2821" t="s">
        <v>61</v>
      </c>
      <c r="AC2821" t="str">
        <f t="shared" si="110"/>
        <v>Gmi-A_002_E3</v>
      </c>
      <c r="AD2821">
        <v>9</v>
      </c>
      <c r="AE2821" t="s">
        <v>60</v>
      </c>
      <c r="AF2821">
        <v>100</v>
      </c>
      <c r="AG2821">
        <v>50</v>
      </c>
      <c r="AH2821">
        <v>50</v>
      </c>
      <c r="AI2821" t="s">
        <v>61</v>
      </c>
      <c r="AJ2821" t="str">
        <f t="shared" si="111"/>
        <v>Gmi-A_002_E4</v>
      </c>
      <c r="AK2821">
        <v>9</v>
      </c>
      <c r="AL2821" t="s">
        <v>60</v>
      </c>
      <c r="AM2821">
        <v>100</v>
      </c>
      <c r="AN2821">
        <v>50</v>
      </c>
      <c r="AO2821">
        <v>50</v>
      </c>
      <c r="AP2821" t="s">
        <v>61</v>
      </c>
      <c r="BC2821" t="s">
        <v>4946</v>
      </c>
    </row>
    <row r="2822" spans="1:55" hidden="1" x14ac:dyDescent="0.5">
      <c r="A2822" t="s">
        <v>4966</v>
      </c>
      <c r="B2822" t="str">
        <f t="shared" si="107"/>
        <v>Gmi-ABas_046-Ex1</v>
      </c>
      <c r="C2822" t="s">
        <v>56</v>
      </c>
      <c r="D2822" s="1">
        <v>43887</v>
      </c>
      <c r="E2822" t="s">
        <v>57</v>
      </c>
      <c r="F2822" s="1">
        <v>43888</v>
      </c>
      <c r="G2822" t="s">
        <v>2236</v>
      </c>
      <c r="H2822">
        <v>50</v>
      </c>
      <c r="I2822">
        <v>180</v>
      </c>
      <c r="J2822" t="s">
        <v>2236</v>
      </c>
      <c r="K2822" s="26">
        <v>21</v>
      </c>
      <c r="L2822" t="s">
        <v>4919</v>
      </c>
      <c r="N2822">
        <v>4</v>
      </c>
      <c r="O2822" t="str">
        <f t="shared" si="108"/>
        <v>Gmi-A_002_E1</v>
      </c>
      <c r="P2822">
        <v>10</v>
      </c>
      <c r="Q2822" t="s">
        <v>60</v>
      </c>
      <c r="R2822">
        <v>100</v>
      </c>
      <c r="S2822">
        <v>50</v>
      </c>
      <c r="T2822">
        <v>50</v>
      </c>
      <c r="U2822" s="35" t="s">
        <v>61</v>
      </c>
      <c r="V2822" t="str">
        <f t="shared" si="109"/>
        <v>Gmi-A_002_E2</v>
      </c>
      <c r="W2822">
        <v>10</v>
      </c>
      <c r="X2822" t="s">
        <v>60</v>
      </c>
      <c r="Y2822">
        <v>100</v>
      </c>
      <c r="Z2822">
        <v>50</v>
      </c>
      <c r="AA2822">
        <v>50</v>
      </c>
      <c r="AB2822" t="s">
        <v>61</v>
      </c>
      <c r="AC2822" t="str">
        <f t="shared" si="110"/>
        <v>Gmi-A_002_E3</v>
      </c>
      <c r="AD2822">
        <v>10</v>
      </c>
      <c r="AE2822" t="s">
        <v>60</v>
      </c>
      <c r="AF2822">
        <v>100</v>
      </c>
      <c r="AG2822">
        <v>50</v>
      </c>
      <c r="AH2822">
        <v>50</v>
      </c>
      <c r="AI2822" t="s">
        <v>61</v>
      </c>
      <c r="AJ2822" t="str">
        <f t="shared" si="111"/>
        <v>Gmi-A_002_E4</v>
      </c>
      <c r="AK2822">
        <v>10</v>
      </c>
      <c r="AL2822" t="s">
        <v>60</v>
      </c>
      <c r="AM2822">
        <v>100</v>
      </c>
      <c r="AN2822">
        <v>50</v>
      </c>
      <c r="AO2822">
        <v>50</v>
      </c>
      <c r="AP2822" t="s">
        <v>61</v>
      </c>
      <c r="BC2822" t="s">
        <v>4946</v>
      </c>
    </row>
    <row r="2823" spans="1:55" hidden="1" x14ac:dyDescent="0.5">
      <c r="A2823" t="s">
        <v>4967</v>
      </c>
      <c r="B2823" t="str">
        <f t="shared" si="107"/>
        <v>Gmi-ABas_047-Ex1</v>
      </c>
      <c r="C2823" t="s">
        <v>56</v>
      </c>
      <c r="D2823" s="1">
        <v>43887</v>
      </c>
      <c r="E2823" t="s">
        <v>57</v>
      </c>
      <c r="F2823" s="1">
        <v>43888</v>
      </c>
      <c r="G2823" t="s">
        <v>2236</v>
      </c>
      <c r="H2823">
        <v>50</v>
      </c>
      <c r="I2823">
        <v>180</v>
      </c>
      <c r="J2823" t="s">
        <v>2236</v>
      </c>
      <c r="K2823" s="26">
        <v>22</v>
      </c>
      <c r="L2823" t="s">
        <v>4919</v>
      </c>
      <c r="N2823">
        <v>4</v>
      </c>
      <c r="O2823" t="str">
        <f t="shared" si="108"/>
        <v>Gmi-A_002_E1</v>
      </c>
      <c r="P2823">
        <v>11</v>
      </c>
      <c r="Q2823" t="s">
        <v>60</v>
      </c>
      <c r="R2823">
        <v>100</v>
      </c>
      <c r="S2823">
        <v>50</v>
      </c>
      <c r="T2823">
        <v>50</v>
      </c>
      <c r="U2823" s="35" t="s">
        <v>61</v>
      </c>
      <c r="V2823" t="str">
        <f t="shared" si="109"/>
        <v>Gmi-A_002_E2</v>
      </c>
      <c r="W2823">
        <v>11</v>
      </c>
      <c r="X2823" t="s">
        <v>60</v>
      </c>
      <c r="Y2823">
        <v>100</v>
      </c>
      <c r="Z2823">
        <v>50</v>
      </c>
      <c r="AA2823">
        <v>50</v>
      </c>
      <c r="AB2823" t="s">
        <v>61</v>
      </c>
      <c r="AC2823" t="str">
        <f t="shared" si="110"/>
        <v>Gmi-A_002_E3</v>
      </c>
      <c r="AD2823">
        <v>11</v>
      </c>
      <c r="AE2823" t="s">
        <v>60</v>
      </c>
      <c r="AF2823">
        <v>100</v>
      </c>
      <c r="AG2823">
        <v>50</v>
      </c>
      <c r="AH2823">
        <v>50</v>
      </c>
      <c r="AI2823" t="s">
        <v>61</v>
      </c>
      <c r="AJ2823" t="str">
        <f t="shared" si="111"/>
        <v>Gmi-A_002_E4</v>
      </c>
      <c r="AK2823">
        <v>11</v>
      </c>
      <c r="AL2823" t="s">
        <v>60</v>
      </c>
      <c r="AM2823">
        <v>100</v>
      </c>
      <c r="AN2823">
        <v>50</v>
      </c>
      <c r="AO2823">
        <v>50</v>
      </c>
      <c r="AP2823" t="s">
        <v>61</v>
      </c>
      <c r="BC2823" t="s">
        <v>4946</v>
      </c>
    </row>
    <row r="2824" spans="1:55" hidden="1" x14ac:dyDescent="0.5">
      <c r="A2824" t="s">
        <v>4968</v>
      </c>
      <c r="B2824" t="str">
        <f t="shared" si="107"/>
        <v>Gmi-ABas_048-Ex1</v>
      </c>
      <c r="C2824" t="s">
        <v>56</v>
      </c>
      <c r="D2824" s="1">
        <v>43887</v>
      </c>
      <c r="E2824" t="s">
        <v>57</v>
      </c>
      <c r="F2824" s="1">
        <v>43888</v>
      </c>
      <c r="G2824" t="s">
        <v>2236</v>
      </c>
      <c r="H2824">
        <v>50</v>
      </c>
      <c r="I2824">
        <v>180</v>
      </c>
      <c r="J2824" t="s">
        <v>2236</v>
      </c>
      <c r="K2824" s="26">
        <v>23</v>
      </c>
      <c r="L2824" t="s">
        <v>4919</v>
      </c>
      <c r="N2824">
        <v>4</v>
      </c>
      <c r="O2824" t="str">
        <f t="shared" si="108"/>
        <v>Gmi-A_002_E1</v>
      </c>
      <c r="P2824">
        <v>12</v>
      </c>
      <c r="Q2824" t="s">
        <v>60</v>
      </c>
      <c r="R2824">
        <v>100</v>
      </c>
      <c r="S2824">
        <v>50</v>
      </c>
      <c r="T2824">
        <v>50</v>
      </c>
      <c r="U2824" s="35" t="s">
        <v>61</v>
      </c>
      <c r="V2824" t="str">
        <f t="shared" si="109"/>
        <v>Gmi-A_002_E2</v>
      </c>
      <c r="W2824">
        <v>12</v>
      </c>
      <c r="X2824" t="s">
        <v>60</v>
      </c>
      <c r="Y2824">
        <v>100</v>
      </c>
      <c r="Z2824">
        <v>50</v>
      </c>
      <c r="AA2824">
        <v>50</v>
      </c>
      <c r="AB2824" t="s">
        <v>61</v>
      </c>
      <c r="AC2824" t="str">
        <f t="shared" si="110"/>
        <v>Gmi-A_002_E3</v>
      </c>
      <c r="AD2824">
        <v>12</v>
      </c>
      <c r="AE2824" t="s">
        <v>60</v>
      </c>
      <c r="AF2824">
        <v>100</v>
      </c>
      <c r="AG2824">
        <v>50</v>
      </c>
      <c r="AH2824">
        <v>50</v>
      </c>
      <c r="AI2824" t="s">
        <v>61</v>
      </c>
      <c r="AJ2824" t="str">
        <f t="shared" si="111"/>
        <v>Gmi-A_002_E4</v>
      </c>
      <c r="AK2824">
        <v>12</v>
      </c>
      <c r="AL2824" t="s">
        <v>60</v>
      </c>
      <c r="AM2824">
        <v>100</v>
      </c>
      <c r="AN2824">
        <v>50</v>
      </c>
      <c r="AO2824">
        <v>50</v>
      </c>
      <c r="AP2824" t="s">
        <v>61</v>
      </c>
      <c r="BC2824" t="s">
        <v>4946</v>
      </c>
    </row>
    <row r="2825" spans="1:55" hidden="1" x14ac:dyDescent="0.5">
      <c r="A2825" t="s">
        <v>4969</v>
      </c>
      <c r="B2825" t="str">
        <f t="shared" si="107"/>
        <v>Gmi-ABas_049-Ex1</v>
      </c>
      <c r="C2825" t="s">
        <v>56</v>
      </c>
      <c r="D2825" s="1">
        <v>43888</v>
      </c>
      <c r="E2825" t="s">
        <v>57</v>
      </c>
      <c r="F2825" s="1">
        <v>43888</v>
      </c>
      <c r="G2825" t="s">
        <v>2236</v>
      </c>
      <c r="H2825">
        <v>50</v>
      </c>
      <c r="I2825">
        <v>180</v>
      </c>
      <c r="J2825" t="s">
        <v>2236</v>
      </c>
      <c r="K2825" s="26">
        <v>24</v>
      </c>
      <c r="L2825" t="s">
        <v>4919</v>
      </c>
      <c r="N2825">
        <v>4</v>
      </c>
      <c r="O2825" t="str">
        <f t="shared" si="108"/>
        <v>Gmi-A_002_E1</v>
      </c>
      <c r="P2825">
        <v>1</v>
      </c>
      <c r="Q2825" t="s">
        <v>75</v>
      </c>
      <c r="R2825">
        <v>100</v>
      </c>
      <c r="S2825">
        <v>50</v>
      </c>
      <c r="T2825">
        <v>50</v>
      </c>
      <c r="U2825" s="35" t="s">
        <v>61</v>
      </c>
      <c r="V2825" t="str">
        <f t="shared" si="109"/>
        <v>Gmi-A_002_E2</v>
      </c>
      <c r="W2825">
        <v>1</v>
      </c>
      <c r="X2825" t="s">
        <v>75</v>
      </c>
      <c r="Y2825">
        <v>100</v>
      </c>
      <c r="Z2825">
        <v>50</v>
      </c>
      <c r="AA2825">
        <v>50</v>
      </c>
      <c r="AB2825" t="s">
        <v>61</v>
      </c>
      <c r="AC2825" t="str">
        <f t="shared" si="110"/>
        <v>Gmi-A_002_E3</v>
      </c>
      <c r="AD2825">
        <v>1</v>
      </c>
      <c r="AE2825" t="s">
        <v>75</v>
      </c>
      <c r="AF2825">
        <v>100</v>
      </c>
      <c r="AG2825">
        <v>50</v>
      </c>
      <c r="AH2825">
        <v>50</v>
      </c>
      <c r="AI2825" t="s">
        <v>61</v>
      </c>
      <c r="AJ2825" t="str">
        <f t="shared" si="111"/>
        <v>Gmi-A_002_E4</v>
      </c>
      <c r="AK2825">
        <v>1</v>
      </c>
      <c r="AL2825" t="s">
        <v>75</v>
      </c>
      <c r="AM2825">
        <v>100</v>
      </c>
      <c r="AN2825">
        <v>50</v>
      </c>
      <c r="AO2825">
        <v>50</v>
      </c>
      <c r="AP2825" t="s">
        <v>61</v>
      </c>
      <c r="BC2825" t="s">
        <v>4946</v>
      </c>
    </row>
    <row r="2826" spans="1:55" hidden="1" x14ac:dyDescent="0.5">
      <c r="A2826" t="s">
        <v>4970</v>
      </c>
      <c r="B2826" t="str">
        <f t="shared" si="107"/>
        <v>Gmi-ABas_050-Ex1</v>
      </c>
      <c r="C2826" t="s">
        <v>56</v>
      </c>
      <c r="D2826" s="1">
        <v>43888</v>
      </c>
      <c r="E2826" t="s">
        <v>57</v>
      </c>
      <c r="F2826" s="1">
        <v>43888</v>
      </c>
      <c r="G2826" t="s">
        <v>57</v>
      </c>
      <c r="H2826">
        <v>50</v>
      </c>
      <c r="I2826">
        <v>180</v>
      </c>
      <c r="J2826" t="s">
        <v>2236</v>
      </c>
      <c r="K2826" s="26">
        <v>25</v>
      </c>
      <c r="L2826" t="s">
        <v>4919</v>
      </c>
      <c r="N2826">
        <v>4</v>
      </c>
      <c r="O2826" t="str">
        <f t="shared" si="108"/>
        <v>Gmi-A_002_E1</v>
      </c>
      <c r="P2826">
        <v>2</v>
      </c>
      <c r="Q2826" t="s">
        <v>75</v>
      </c>
      <c r="R2826">
        <v>100</v>
      </c>
      <c r="S2826">
        <v>50</v>
      </c>
      <c r="T2826">
        <v>50</v>
      </c>
      <c r="U2826" s="35" t="s">
        <v>61</v>
      </c>
      <c r="V2826" t="str">
        <f t="shared" si="109"/>
        <v>Gmi-A_002_E2</v>
      </c>
      <c r="W2826">
        <v>2</v>
      </c>
      <c r="X2826" t="s">
        <v>75</v>
      </c>
      <c r="Y2826">
        <v>100</v>
      </c>
      <c r="Z2826">
        <v>50</v>
      </c>
      <c r="AA2826">
        <v>50</v>
      </c>
      <c r="AB2826" t="s">
        <v>61</v>
      </c>
      <c r="AC2826" t="str">
        <f t="shared" si="110"/>
        <v>Gmi-A_002_E3</v>
      </c>
      <c r="AD2826">
        <v>2</v>
      </c>
      <c r="AE2826" t="s">
        <v>75</v>
      </c>
      <c r="AF2826">
        <v>100</v>
      </c>
      <c r="AG2826">
        <v>50</v>
      </c>
      <c r="AH2826">
        <v>50</v>
      </c>
      <c r="AI2826" t="s">
        <v>61</v>
      </c>
      <c r="AJ2826" t="str">
        <f t="shared" si="111"/>
        <v>Gmi-A_002_E4</v>
      </c>
      <c r="AK2826">
        <v>2</v>
      </c>
      <c r="AL2826" t="s">
        <v>75</v>
      </c>
      <c r="AM2826">
        <v>100</v>
      </c>
      <c r="AN2826">
        <v>50</v>
      </c>
      <c r="AO2826">
        <v>50</v>
      </c>
      <c r="AP2826" t="s">
        <v>61</v>
      </c>
      <c r="BC2826" t="s">
        <v>4946</v>
      </c>
    </row>
    <row r="2827" spans="1:55" hidden="1" x14ac:dyDescent="0.5">
      <c r="A2827" t="s">
        <v>4971</v>
      </c>
      <c r="B2827" t="str">
        <f t="shared" si="107"/>
        <v>Gmi-ABas_051-Ex1</v>
      </c>
      <c r="C2827" t="s">
        <v>56</v>
      </c>
      <c r="D2827" s="1">
        <v>43888</v>
      </c>
      <c r="E2827" t="s">
        <v>57</v>
      </c>
      <c r="F2827" s="1">
        <v>43888</v>
      </c>
      <c r="G2827" t="s">
        <v>57</v>
      </c>
      <c r="H2827">
        <v>50</v>
      </c>
      <c r="I2827">
        <v>180</v>
      </c>
      <c r="J2827" t="s">
        <v>2236</v>
      </c>
      <c r="K2827" s="26">
        <v>26</v>
      </c>
      <c r="L2827" t="s">
        <v>4919</v>
      </c>
      <c r="N2827">
        <v>4</v>
      </c>
      <c r="O2827" t="str">
        <f t="shared" si="108"/>
        <v>Gmi-A_002_E1</v>
      </c>
      <c r="P2827">
        <v>3</v>
      </c>
      <c r="Q2827" t="s">
        <v>75</v>
      </c>
      <c r="R2827">
        <v>100</v>
      </c>
      <c r="S2827">
        <v>50</v>
      </c>
      <c r="T2827">
        <v>50</v>
      </c>
      <c r="U2827" s="35" t="s">
        <v>61</v>
      </c>
      <c r="V2827" t="str">
        <f t="shared" si="109"/>
        <v>Gmi-A_002_E2</v>
      </c>
      <c r="W2827">
        <v>3</v>
      </c>
      <c r="X2827" t="s">
        <v>75</v>
      </c>
      <c r="Y2827">
        <v>100</v>
      </c>
      <c r="Z2827">
        <v>50</v>
      </c>
      <c r="AA2827">
        <v>50</v>
      </c>
      <c r="AB2827" t="s">
        <v>61</v>
      </c>
      <c r="AC2827" t="str">
        <f t="shared" si="110"/>
        <v>Gmi-A_002_E3</v>
      </c>
      <c r="AD2827">
        <v>3</v>
      </c>
      <c r="AE2827" t="s">
        <v>75</v>
      </c>
      <c r="AF2827">
        <v>100</v>
      </c>
      <c r="AG2827">
        <v>50</v>
      </c>
      <c r="AH2827">
        <v>50</v>
      </c>
      <c r="AI2827" t="s">
        <v>61</v>
      </c>
      <c r="AJ2827" t="str">
        <f t="shared" si="111"/>
        <v>Gmi-A_002_E4</v>
      </c>
      <c r="AK2827">
        <v>3</v>
      </c>
      <c r="AL2827" t="s">
        <v>75</v>
      </c>
      <c r="AM2827">
        <v>100</v>
      </c>
      <c r="AN2827">
        <v>50</v>
      </c>
      <c r="AO2827">
        <v>50</v>
      </c>
      <c r="AP2827" t="s">
        <v>61</v>
      </c>
      <c r="BC2827" t="s">
        <v>4946</v>
      </c>
    </row>
    <row r="2828" spans="1:55" hidden="1" x14ac:dyDescent="0.5">
      <c r="A2828" t="s">
        <v>4972</v>
      </c>
      <c r="B2828" t="str">
        <f t="shared" si="107"/>
        <v>Gmi-ABas_052-Ex1</v>
      </c>
      <c r="C2828" t="s">
        <v>56</v>
      </c>
      <c r="D2828" s="1">
        <v>43888</v>
      </c>
      <c r="E2828" t="s">
        <v>57</v>
      </c>
      <c r="F2828" s="1">
        <v>43888</v>
      </c>
      <c r="G2828" t="s">
        <v>57</v>
      </c>
      <c r="H2828">
        <v>50</v>
      </c>
      <c r="I2828">
        <v>180</v>
      </c>
      <c r="J2828" t="s">
        <v>2236</v>
      </c>
      <c r="K2828" s="26">
        <v>27</v>
      </c>
      <c r="L2828" t="s">
        <v>4919</v>
      </c>
      <c r="N2828">
        <v>4</v>
      </c>
      <c r="O2828" t="str">
        <f t="shared" si="108"/>
        <v>Gmi-A_002_E1</v>
      </c>
      <c r="P2828">
        <v>4</v>
      </c>
      <c r="Q2828" t="s">
        <v>75</v>
      </c>
      <c r="R2828">
        <v>100</v>
      </c>
      <c r="S2828">
        <v>50</v>
      </c>
      <c r="T2828">
        <v>50</v>
      </c>
      <c r="U2828" s="35" t="s">
        <v>61</v>
      </c>
      <c r="V2828" t="str">
        <f t="shared" si="109"/>
        <v>Gmi-A_002_E2</v>
      </c>
      <c r="W2828">
        <v>4</v>
      </c>
      <c r="X2828" t="s">
        <v>75</v>
      </c>
      <c r="Y2828">
        <v>100</v>
      </c>
      <c r="Z2828">
        <v>50</v>
      </c>
      <c r="AA2828">
        <v>50</v>
      </c>
      <c r="AB2828" t="s">
        <v>61</v>
      </c>
      <c r="AC2828" t="str">
        <f t="shared" si="110"/>
        <v>Gmi-A_002_E3</v>
      </c>
      <c r="AD2828">
        <v>4</v>
      </c>
      <c r="AE2828" t="s">
        <v>75</v>
      </c>
      <c r="AF2828">
        <v>100</v>
      </c>
      <c r="AG2828">
        <v>50</v>
      </c>
      <c r="AH2828">
        <v>50</v>
      </c>
      <c r="AI2828" t="s">
        <v>61</v>
      </c>
      <c r="AJ2828" t="str">
        <f t="shared" si="111"/>
        <v>Gmi-A_002_E4</v>
      </c>
      <c r="AK2828">
        <v>4</v>
      </c>
      <c r="AL2828" t="s">
        <v>75</v>
      </c>
      <c r="AM2828">
        <v>100</v>
      </c>
      <c r="AN2828">
        <v>50</v>
      </c>
      <c r="AO2828">
        <v>50</v>
      </c>
      <c r="AP2828" t="s">
        <v>61</v>
      </c>
      <c r="BC2828" t="s">
        <v>4946</v>
      </c>
    </row>
    <row r="2829" spans="1:55" hidden="1" x14ac:dyDescent="0.5">
      <c r="A2829" t="s">
        <v>4973</v>
      </c>
      <c r="B2829" t="str">
        <f t="shared" si="107"/>
        <v>Gmi-ABas_053-Ex1</v>
      </c>
      <c r="C2829" t="s">
        <v>56</v>
      </c>
      <c r="D2829" s="1">
        <v>43888</v>
      </c>
      <c r="E2829" t="s">
        <v>57</v>
      </c>
      <c r="F2829" s="1">
        <v>43888</v>
      </c>
      <c r="G2829" t="s">
        <v>57</v>
      </c>
      <c r="H2829">
        <v>50</v>
      </c>
      <c r="I2829">
        <v>180</v>
      </c>
      <c r="J2829" t="s">
        <v>2236</v>
      </c>
      <c r="K2829" s="26">
        <v>28</v>
      </c>
      <c r="L2829" t="s">
        <v>4919</v>
      </c>
      <c r="N2829">
        <v>4</v>
      </c>
      <c r="O2829" t="str">
        <f t="shared" si="108"/>
        <v>Gmi-A_002_E1</v>
      </c>
      <c r="P2829">
        <v>5</v>
      </c>
      <c r="Q2829" t="s">
        <v>75</v>
      </c>
      <c r="R2829">
        <v>100</v>
      </c>
      <c r="S2829">
        <v>50</v>
      </c>
      <c r="T2829">
        <v>50</v>
      </c>
      <c r="U2829" s="35" t="s">
        <v>61</v>
      </c>
      <c r="V2829" t="str">
        <f t="shared" si="109"/>
        <v>Gmi-A_002_E2</v>
      </c>
      <c r="W2829">
        <v>5</v>
      </c>
      <c r="X2829" t="s">
        <v>75</v>
      </c>
      <c r="Y2829">
        <v>100</v>
      </c>
      <c r="Z2829">
        <v>50</v>
      </c>
      <c r="AA2829">
        <v>50</v>
      </c>
      <c r="AB2829" t="s">
        <v>61</v>
      </c>
      <c r="AC2829" t="str">
        <f t="shared" si="110"/>
        <v>Gmi-A_002_E3</v>
      </c>
      <c r="AD2829">
        <v>5</v>
      </c>
      <c r="AE2829" t="s">
        <v>75</v>
      </c>
      <c r="AF2829">
        <v>100</v>
      </c>
      <c r="AG2829">
        <v>50</v>
      </c>
      <c r="AH2829">
        <v>50</v>
      </c>
      <c r="AI2829" t="s">
        <v>61</v>
      </c>
      <c r="AJ2829" t="str">
        <f t="shared" si="111"/>
        <v>Gmi-A_002_E4</v>
      </c>
      <c r="AK2829">
        <v>5</v>
      </c>
      <c r="AL2829" t="s">
        <v>75</v>
      </c>
      <c r="AM2829">
        <v>100</v>
      </c>
      <c r="AN2829">
        <v>50</v>
      </c>
      <c r="AO2829">
        <v>50</v>
      </c>
      <c r="AP2829" t="s">
        <v>61</v>
      </c>
      <c r="BC2829" t="s">
        <v>4946</v>
      </c>
    </row>
    <row r="2830" spans="1:55" hidden="1" x14ac:dyDescent="0.5">
      <c r="A2830" t="s">
        <v>4974</v>
      </c>
      <c r="B2830" t="str">
        <f t="shared" si="107"/>
        <v>Gmi-ABas_054-Ex1</v>
      </c>
      <c r="C2830" t="s">
        <v>56</v>
      </c>
      <c r="D2830" s="1">
        <v>43888</v>
      </c>
      <c r="E2830" t="s">
        <v>57</v>
      </c>
      <c r="F2830" s="1">
        <v>43888</v>
      </c>
      <c r="G2830" t="s">
        <v>57</v>
      </c>
      <c r="H2830">
        <v>50</v>
      </c>
      <c r="I2830">
        <v>180</v>
      </c>
      <c r="J2830" t="s">
        <v>2236</v>
      </c>
      <c r="K2830" s="26">
        <v>29</v>
      </c>
      <c r="L2830" t="s">
        <v>4919</v>
      </c>
      <c r="N2830">
        <v>4</v>
      </c>
      <c r="O2830" t="str">
        <f t="shared" si="108"/>
        <v>Gmi-A_002_E1</v>
      </c>
      <c r="P2830">
        <v>6</v>
      </c>
      <c r="Q2830" t="s">
        <v>75</v>
      </c>
      <c r="R2830">
        <v>100</v>
      </c>
      <c r="S2830">
        <v>50</v>
      </c>
      <c r="T2830">
        <v>50</v>
      </c>
      <c r="U2830" s="35" t="s">
        <v>61</v>
      </c>
      <c r="V2830" t="str">
        <f t="shared" si="109"/>
        <v>Gmi-A_002_E2</v>
      </c>
      <c r="W2830">
        <v>6</v>
      </c>
      <c r="X2830" t="s">
        <v>75</v>
      </c>
      <c r="Y2830">
        <v>100</v>
      </c>
      <c r="Z2830">
        <v>50</v>
      </c>
      <c r="AA2830">
        <v>50</v>
      </c>
      <c r="AB2830" t="s">
        <v>61</v>
      </c>
      <c r="AC2830" t="str">
        <f t="shared" si="110"/>
        <v>Gmi-A_002_E3</v>
      </c>
      <c r="AD2830">
        <v>6</v>
      </c>
      <c r="AE2830" t="s">
        <v>75</v>
      </c>
      <c r="AF2830">
        <v>100</v>
      </c>
      <c r="AG2830">
        <v>50</v>
      </c>
      <c r="AH2830">
        <v>50</v>
      </c>
      <c r="AI2830" t="s">
        <v>61</v>
      </c>
      <c r="AJ2830" t="str">
        <f t="shared" si="111"/>
        <v>Gmi-A_002_E4</v>
      </c>
      <c r="AK2830">
        <v>6</v>
      </c>
      <c r="AL2830" t="s">
        <v>75</v>
      </c>
      <c r="AM2830">
        <v>100</v>
      </c>
      <c r="AN2830">
        <v>50</v>
      </c>
      <c r="AO2830">
        <v>50</v>
      </c>
      <c r="AP2830" t="s">
        <v>61</v>
      </c>
      <c r="BC2830" t="s">
        <v>4946</v>
      </c>
    </row>
    <row r="2831" spans="1:55" hidden="1" x14ac:dyDescent="0.5">
      <c r="A2831" t="s">
        <v>4975</v>
      </c>
      <c r="B2831" t="str">
        <f t="shared" si="107"/>
        <v>Gmi-ABas_055-Ex1</v>
      </c>
      <c r="C2831" t="s">
        <v>56</v>
      </c>
      <c r="D2831" s="1">
        <v>43888</v>
      </c>
      <c r="E2831" t="s">
        <v>57</v>
      </c>
      <c r="F2831" s="1">
        <v>43888</v>
      </c>
      <c r="G2831" t="s">
        <v>57</v>
      </c>
      <c r="H2831">
        <v>50</v>
      </c>
      <c r="I2831">
        <v>180</v>
      </c>
      <c r="J2831" t="s">
        <v>2236</v>
      </c>
      <c r="K2831" s="26">
        <v>30</v>
      </c>
      <c r="L2831" t="s">
        <v>4919</v>
      </c>
      <c r="N2831">
        <v>4</v>
      </c>
      <c r="O2831" t="str">
        <f t="shared" si="108"/>
        <v>Gmi-A_002_E1</v>
      </c>
      <c r="P2831">
        <v>7</v>
      </c>
      <c r="Q2831" t="s">
        <v>75</v>
      </c>
      <c r="R2831">
        <v>100</v>
      </c>
      <c r="S2831">
        <v>50</v>
      </c>
      <c r="T2831">
        <v>50</v>
      </c>
      <c r="U2831" s="35" t="s">
        <v>61</v>
      </c>
      <c r="V2831" t="str">
        <f t="shared" si="109"/>
        <v>Gmi-A_002_E2</v>
      </c>
      <c r="W2831">
        <v>7</v>
      </c>
      <c r="X2831" t="s">
        <v>75</v>
      </c>
      <c r="Y2831">
        <v>100</v>
      </c>
      <c r="Z2831">
        <v>50</v>
      </c>
      <c r="AA2831">
        <v>50</v>
      </c>
      <c r="AB2831" t="s">
        <v>61</v>
      </c>
      <c r="AC2831" t="str">
        <f t="shared" si="110"/>
        <v>Gmi-A_002_E3</v>
      </c>
      <c r="AD2831">
        <v>7</v>
      </c>
      <c r="AE2831" t="s">
        <v>75</v>
      </c>
      <c r="AF2831">
        <v>100</v>
      </c>
      <c r="AG2831">
        <v>50</v>
      </c>
      <c r="AH2831">
        <v>50</v>
      </c>
      <c r="AI2831" t="s">
        <v>61</v>
      </c>
      <c r="AJ2831" t="str">
        <f t="shared" si="111"/>
        <v>Gmi-A_002_E4</v>
      </c>
      <c r="AK2831">
        <v>7</v>
      </c>
      <c r="AL2831" t="s">
        <v>75</v>
      </c>
      <c r="AM2831">
        <v>100</v>
      </c>
      <c r="AN2831">
        <v>50</v>
      </c>
      <c r="AO2831">
        <v>50</v>
      </c>
      <c r="AP2831" t="s">
        <v>61</v>
      </c>
      <c r="BC2831" t="s">
        <v>4946</v>
      </c>
    </row>
    <row r="2832" spans="1:55" hidden="1" x14ac:dyDescent="0.5">
      <c r="A2832" t="s">
        <v>4976</v>
      </c>
      <c r="B2832" t="str">
        <f t="shared" si="107"/>
        <v>Gmi-ABas_056-Ex1</v>
      </c>
      <c r="C2832" t="s">
        <v>56</v>
      </c>
      <c r="D2832" s="1">
        <v>43888</v>
      </c>
      <c r="E2832" t="s">
        <v>57</v>
      </c>
      <c r="F2832" s="1">
        <v>43888</v>
      </c>
      <c r="G2832" t="s">
        <v>57</v>
      </c>
      <c r="H2832">
        <v>50</v>
      </c>
      <c r="I2832">
        <v>180</v>
      </c>
      <c r="J2832" t="s">
        <v>2236</v>
      </c>
      <c r="K2832" s="26">
        <v>31</v>
      </c>
      <c r="L2832" t="s">
        <v>4919</v>
      </c>
      <c r="N2832">
        <v>4</v>
      </c>
      <c r="O2832" t="str">
        <f t="shared" si="108"/>
        <v>Gmi-A_002_E1</v>
      </c>
      <c r="P2832">
        <v>8</v>
      </c>
      <c r="Q2832" t="s">
        <v>75</v>
      </c>
      <c r="R2832">
        <v>100</v>
      </c>
      <c r="S2832">
        <v>50</v>
      </c>
      <c r="T2832">
        <v>50</v>
      </c>
      <c r="U2832" s="35" t="s">
        <v>61</v>
      </c>
      <c r="V2832" t="str">
        <f t="shared" si="109"/>
        <v>Gmi-A_002_E2</v>
      </c>
      <c r="W2832">
        <v>8</v>
      </c>
      <c r="X2832" t="s">
        <v>75</v>
      </c>
      <c r="Y2832">
        <v>100</v>
      </c>
      <c r="Z2832">
        <v>50</v>
      </c>
      <c r="AA2832">
        <v>50</v>
      </c>
      <c r="AB2832" t="s">
        <v>61</v>
      </c>
      <c r="AC2832" t="str">
        <f t="shared" si="110"/>
        <v>Gmi-A_002_E3</v>
      </c>
      <c r="AD2832">
        <v>8</v>
      </c>
      <c r="AE2832" t="s">
        <v>75</v>
      </c>
      <c r="AF2832">
        <v>100</v>
      </c>
      <c r="AG2832">
        <v>50</v>
      </c>
      <c r="AH2832">
        <v>50</v>
      </c>
      <c r="AI2832" t="s">
        <v>61</v>
      </c>
      <c r="AJ2832" t="str">
        <f t="shared" si="111"/>
        <v>Gmi-A_002_E4</v>
      </c>
      <c r="AK2832">
        <v>8</v>
      </c>
      <c r="AL2832" t="s">
        <v>75</v>
      </c>
      <c r="AM2832">
        <v>100</v>
      </c>
      <c r="AN2832">
        <v>50</v>
      </c>
      <c r="AO2832">
        <v>50</v>
      </c>
      <c r="AP2832" t="s">
        <v>61</v>
      </c>
      <c r="BC2832" t="s">
        <v>4946</v>
      </c>
    </row>
    <row r="2833" spans="1:55" hidden="1" x14ac:dyDescent="0.5">
      <c r="A2833" t="s">
        <v>4977</v>
      </c>
      <c r="B2833" t="str">
        <f t="shared" si="107"/>
        <v>Gmi-ABas_057-Ex1</v>
      </c>
      <c r="C2833" t="s">
        <v>56</v>
      </c>
      <c r="D2833" s="1">
        <v>43888</v>
      </c>
      <c r="E2833" t="s">
        <v>57</v>
      </c>
      <c r="F2833" s="1">
        <v>43888</v>
      </c>
      <c r="G2833" t="s">
        <v>57</v>
      </c>
      <c r="H2833">
        <v>50</v>
      </c>
      <c r="I2833">
        <v>180</v>
      </c>
      <c r="J2833" t="s">
        <v>2236</v>
      </c>
      <c r="K2833" s="26">
        <v>32</v>
      </c>
      <c r="L2833" t="s">
        <v>4919</v>
      </c>
      <c r="N2833">
        <v>4</v>
      </c>
      <c r="O2833" t="str">
        <f t="shared" si="108"/>
        <v>Gmi-A_002_E1</v>
      </c>
      <c r="P2833">
        <v>9</v>
      </c>
      <c r="Q2833" t="s">
        <v>75</v>
      </c>
      <c r="R2833">
        <v>100</v>
      </c>
      <c r="S2833">
        <v>50</v>
      </c>
      <c r="T2833">
        <v>50</v>
      </c>
      <c r="U2833" s="35" t="s">
        <v>61</v>
      </c>
      <c r="V2833" t="str">
        <f t="shared" si="109"/>
        <v>Gmi-A_002_E2</v>
      </c>
      <c r="W2833">
        <v>9</v>
      </c>
      <c r="X2833" t="s">
        <v>75</v>
      </c>
      <c r="Y2833">
        <v>100</v>
      </c>
      <c r="Z2833">
        <v>50</v>
      </c>
      <c r="AA2833">
        <v>50</v>
      </c>
      <c r="AB2833" t="s">
        <v>61</v>
      </c>
      <c r="AC2833" t="str">
        <f t="shared" si="110"/>
        <v>Gmi-A_002_E3</v>
      </c>
      <c r="AD2833">
        <v>9</v>
      </c>
      <c r="AE2833" t="s">
        <v>75</v>
      </c>
      <c r="AF2833">
        <v>100</v>
      </c>
      <c r="AG2833">
        <v>50</v>
      </c>
      <c r="AH2833">
        <v>50</v>
      </c>
      <c r="AI2833" t="s">
        <v>61</v>
      </c>
      <c r="AJ2833" t="str">
        <f t="shared" si="111"/>
        <v>Gmi-A_002_E4</v>
      </c>
      <c r="AK2833">
        <v>9</v>
      </c>
      <c r="AL2833" t="s">
        <v>75</v>
      </c>
      <c r="AM2833">
        <v>100</v>
      </c>
      <c r="AN2833">
        <v>50</v>
      </c>
      <c r="AO2833">
        <v>50</v>
      </c>
      <c r="AP2833" t="s">
        <v>61</v>
      </c>
      <c r="BC2833" t="s">
        <v>4946</v>
      </c>
    </row>
    <row r="2834" spans="1:55" hidden="1" x14ac:dyDescent="0.5">
      <c r="A2834" t="s">
        <v>4978</v>
      </c>
      <c r="B2834" t="str">
        <f t="shared" si="107"/>
        <v>Gmi-ABas_058-Ex1</v>
      </c>
      <c r="C2834" t="s">
        <v>56</v>
      </c>
      <c r="D2834" s="1">
        <v>43888</v>
      </c>
      <c r="E2834" t="s">
        <v>57</v>
      </c>
      <c r="F2834" s="1">
        <v>43888</v>
      </c>
      <c r="G2834" t="s">
        <v>57</v>
      </c>
      <c r="H2834">
        <v>50</v>
      </c>
      <c r="I2834">
        <v>180</v>
      </c>
      <c r="J2834" t="s">
        <v>2236</v>
      </c>
      <c r="K2834" s="26">
        <v>33</v>
      </c>
      <c r="L2834" t="s">
        <v>4919</v>
      </c>
      <c r="N2834">
        <v>4</v>
      </c>
      <c r="O2834" t="str">
        <f t="shared" si="108"/>
        <v>Gmi-A_002_E1</v>
      </c>
      <c r="P2834">
        <v>10</v>
      </c>
      <c r="Q2834" t="s">
        <v>75</v>
      </c>
      <c r="R2834">
        <v>100</v>
      </c>
      <c r="S2834">
        <v>50</v>
      </c>
      <c r="T2834">
        <v>50</v>
      </c>
      <c r="U2834" s="35" t="s">
        <v>61</v>
      </c>
      <c r="V2834" t="str">
        <f t="shared" si="109"/>
        <v>Gmi-A_002_E2</v>
      </c>
      <c r="W2834">
        <v>10</v>
      </c>
      <c r="X2834" t="s">
        <v>75</v>
      </c>
      <c r="Y2834">
        <v>100</v>
      </c>
      <c r="Z2834">
        <v>50</v>
      </c>
      <c r="AA2834">
        <v>50</v>
      </c>
      <c r="AB2834" t="s">
        <v>61</v>
      </c>
      <c r="AC2834" t="str">
        <f t="shared" si="110"/>
        <v>Gmi-A_002_E3</v>
      </c>
      <c r="AD2834">
        <v>10</v>
      </c>
      <c r="AE2834" t="s">
        <v>75</v>
      </c>
      <c r="AF2834">
        <v>100</v>
      </c>
      <c r="AG2834">
        <v>50</v>
      </c>
      <c r="AH2834">
        <v>50</v>
      </c>
      <c r="AI2834" t="s">
        <v>61</v>
      </c>
      <c r="AJ2834" t="str">
        <f t="shared" si="111"/>
        <v>Gmi-A_002_E4</v>
      </c>
      <c r="AK2834">
        <v>10</v>
      </c>
      <c r="AL2834" t="s">
        <v>75</v>
      </c>
      <c r="AM2834">
        <v>100</v>
      </c>
      <c r="AN2834">
        <v>50</v>
      </c>
      <c r="AO2834">
        <v>50</v>
      </c>
      <c r="AP2834" t="s">
        <v>61</v>
      </c>
      <c r="BC2834" t="s">
        <v>4946</v>
      </c>
    </row>
    <row r="2835" spans="1:55" hidden="1" x14ac:dyDescent="0.5">
      <c r="A2835" t="s">
        <v>4979</v>
      </c>
      <c r="B2835" t="str">
        <f t="shared" si="107"/>
        <v>Gmi-ABas_059-Ex1</v>
      </c>
      <c r="C2835" t="s">
        <v>56</v>
      </c>
      <c r="D2835" s="1">
        <v>43888</v>
      </c>
      <c r="E2835" t="s">
        <v>57</v>
      </c>
      <c r="F2835" s="1">
        <v>43888</v>
      </c>
      <c r="G2835" t="s">
        <v>57</v>
      </c>
      <c r="H2835">
        <v>50</v>
      </c>
      <c r="I2835">
        <v>180</v>
      </c>
      <c r="J2835" t="s">
        <v>2236</v>
      </c>
      <c r="K2835" s="26">
        <v>34</v>
      </c>
      <c r="L2835" t="s">
        <v>4919</v>
      </c>
      <c r="N2835">
        <v>4</v>
      </c>
      <c r="O2835" t="str">
        <f t="shared" si="108"/>
        <v>Gmi-A_002_E1</v>
      </c>
      <c r="P2835">
        <v>11</v>
      </c>
      <c r="Q2835" t="s">
        <v>75</v>
      </c>
      <c r="R2835">
        <v>100</v>
      </c>
      <c r="S2835">
        <v>50</v>
      </c>
      <c r="T2835">
        <v>50</v>
      </c>
      <c r="U2835" s="35" t="s">
        <v>61</v>
      </c>
      <c r="V2835" t="str">
        <f t="shared" si="109"/>
        <v>Gmi-A_002_E2</v>
      </c>
      <c r="W2835">
        <v>11</v>
      </c>
      <c r="X2835" t="s">
        <v>75</v>
      </c>
      <c r="Y2835">
        <v>100</v>
      </c>
      <c r="Z2835">
        <v>50</v>
      </c>
      <c r="AA2835">
        <v>50</v>
      </c>
      <c r="AB2835" t="s">
        <v>61</v>
      </c>
      <c r="AC2835" t="str">
        <f t="shared" si="110"/>
        <v>Gmi-A_002_E3</v>
      </c>
      <c r="AD2835">
        <v>11</v>
      </c>
      <c r="AE2835" t="s">
        <v>75</v>
      </c>
      <c r="AF2835">
        <v>100</v>
      </c>
      <c r="AG2835">
        <v>50</v>
      </c>
      <c r="AH2835">
        <v>50</v>
      </c>
      <c r="AI2835" t="s">
        <v>61</v>
      </c>
      <c r="AJ2835" t="str">
        <f t="shared" si="111"/>
        <v>Gmi-A_002_E4</v>
      </c>
      <c r="AK2835">
        <v>11</v>
      </c>
      <c r="AL2835" t="s">
        <v>75</v>
      </c>
      <c r="AM2835">
        <v>100</v>
      </c>
      <c r="AN2835">
        <v>50</v>
      </c>
      <c r="AO2835">
        <v>50</v>
      </c>
      <c r="AP2835" t="s">
        <v>61</v>
      </c>
      <c r="BC2835" t="s">
        <v>4946</v>
      </c>
    </row>
    <row r="2836" spans="1:55" hidden="1" x14ac:dyDescent="0.5">
      <c r="A2836" t="s">
        <v>4980</v>
      </c>
      <c r="B2836" t="str">
        <f t="shared" si="107"/>
        <v>Gmi-ABas_060-Ex1</v>
      </c>
      <c r="C2836" t="s">
        <v>56</v>
      </c>
      <c r="D2836" s="1">
        <v>43888</v>
      </c>
      <c r="E2836" t="s">
        <v>57</v>
      </c>
      <c r="F2836" s="1">
        <v>43888</v>
      </c>
      <c r="G2836" t="s">
        <v>57</v>
      </c>
      <c r="H2836">
        <v>50</v>
      </c>
      <c r="I2836">
        <v>180</v>
      </c>
      <c r="J2836" t="s">
        <v>2236</v>
      </c>
      <c r="K2836" s="26">
        <v>35</v>
      </c>
      <c r="L2836" t="s">
        <v>4919</v>
      </c>
      <c r="N2836">
        <v>4</v>
      </c>
      <c r="O2836" t="str">
        <f t="shared" si="108"/>
        <v>Gmi-A_002_E1</v>
      </c>
      <c r="P2836">
        <v>12</v>
      </c>
      <c r="Q2836" t="s">
        <v>75</v>
      </c>
      <c r="R2836">
        <v>100</v>
      </c>
      <c r="S2836">
        <v>50</v>
      </c>
      <c r="T2836">
        <v>50</v>
      </c>
      <c r="U2836" s="35" t="s">
        <v>61</v>
      </c>
      <c r="V2836" t="str">
        <f t="shared" si="109"/>
        <v>Gmi-A_002_E2</v>
      </c>
      <c r="W2836">
        <v>12</v>
      </c>
      <c r="X2836" t="s">
        <v>75</v>
      </c>
      <c r="Y2836">
        <v>100</v>
      </c>
      <c r="Z2836">
        <v>50</v>
      </c>
      <c r="AA2836">
        <v>50</v>
      </c>
      <c r="AB2836" t="s">
        <v>61</v>
      </c>
      <c r="AC2836" t="str">
        <f t="shared" si="110"/>
        <v>Gmi-A_002_E3</v>
      </c>
      <c r="AD2836">
        <v>12</v>
      </c>
      <c r="AE2836" t="s">
        <v>75</v>
      </c>
      <c r="AF2836">
        <v>100</v>
      </c>
      <c r="AG2836">
        <v>50</v>
      </c>
      <c r="AH2836">
        <v>50</v>
      </c>
      <c r="AI2836" t="s">
        <v>61</v>
      </c>
      <c r="AJ2836" t="str">
        <f t="shared" si="111"/>
        <v>Gmi-A_002_E4</v>
      </c>
      <c r="AK2836">
        <v>12</v>
      </c>
      <c r="AL2836" t="s">
        <v>75</v>
      </c>
      <c r="AM2836">
        <v>100</v>
      </c>
      <c r="AN2836">
        <v>50</v>
      </c>
      <c r="AO2836">
        <v>50</v>
      </c>
      <c r="AP2836" t="s">
        <v>61</v>
      </c>
      <c r="BC2836" t="s">
        <v>4946</v>
      </c>
    </row>
    <row r="2837" spans="1:55" hidden="1" x14ac:dyDescent="0.5">
      <c r="A2837" t="s">
        <v>4981</v>
      </c>
      <c r="B2837" t="str">
        <f t="shared" si="107"/>
        <v>Gmi-ABas_061-Ex1</v>
      </c>
      <c r="C2837" t="s">
        <v>56</v>
      </c>
      <c r="D2837" s="1">
        <v>43888</v>
      </c>
      <c r="E2837" t="s">
        <v>57</v>
      </c>
      <c r="F2837" s="1">
        <v>43888</v>
      </c>
      <c r="G2837" t="s">
        <v>57</v>
      </c>
      <c r="H2837">
        <v>50</v>
      </c>
      <c r="I2837">
        <v>180</v>
      </c>
      <c r="J2837" t="s">
        <v>2236</v>
      </c>
      <c r="K2837" s="26">
        <v>36</v>
      </c>
      <c r="L2837" t="s">
        <v>4919</v>
      </c>
      <c r="N2837">
        <v>4</v>
      </c>
      <c r="O2837" t="str">
        <f t="shared" si="108"/>
        <v>Gmi-A_002_E1</v>
      </c>
      <c r="P2837">
        <v>1</v>
      </c>
      <c r="Q2837" t="s">
        <v>73</v>
      </c>
      <c r="R2837">
        <v>100</v>
      </c>
      <c r="S2837">
        <v>50</v>
      </c>
      <c r="T2837">
        <v>50</v>
      </c>
      <c r="U2837" s="35" t="s">
        <v>61</v>
      </c>
      <c r="V2837" t="str">
        <f t="shared" si="109"/>
        <v>Gmi-A_002_E2</v>
      </c>
      <c r="W2837">
        <v>1</v>
      </c>
      <c r="X2837" t="s">
        <v>73</v>
      </c>
      <c r="Y2837">
        <v>100</v>
      </c>
      <c r="Z2837">
        <v>50</v>
      </c>
      <c r="AA2837">
        <v>50</v>
      </c>
      <c r="AB2837" t="s">
        <v>61</v>
      </c>
      <c r="AC2837" t="str">
        <f t="shared" si="110"/>
        <v>Gmi-A_002_E3</v>
      </c>
      <c r="AD2837">
        <v>1</v>
      </c>
      <c r="AE2837" t="s">
        <v>73</v>
      </c>
      <c r="AF2837">
        <v>100</v>
      </c>
      <c r="AG2837">
        <v>50</v>
      </c>
      <c r="AH2837">
        <v>50</v>
      </c>
      <c r="AI2837" t="s">
        <v>61</v>
      </c>
      <c r="AJ2837" t="str">
        <f t="shared" si="111"/>
        <v>Gmi-A_002_E4</v>
      </c>
      <c r="AK2837">
        <v>1</v>
      </c>
      <c r="AL2837" t="s">
        <v>73</v>
      </c>
      <c r="AM2837">
        <v>100</v>
      </c>
      <c r="AN2837">
        <v>50</v>
      </c>
      <c r="AO2837">
        <v>50</v>
      </c>
      <c r="AP2837" t="s">
        <v>61</v>
      </c>
      <c r="BC2837" t="s">
        <v>4946</v>
      </c>
    </row>
    <row r="2838" spans="1:55" hidden="1" x14ac:dyDescent="0.5">
      <c r="A2838" t="s">
        <v>4982</v>
      </c>
      <c r="B2838" t="str">
        <f t="shared" si="107"/>
        <v>Goy-CPas_001-Ex1</v>
      </c>
      <c r="C2838" t="s">
        <v>56</v>
      </c>
      <c r="D2838" s="1">
        <v>43874</v>
      </c>
      <c r="E2838" t="s">
        <v>4314</v>
      </c>
      <c r="F2838" s="1">
        <v>43902</v>
      </c>
      <c r="G2838" t="s">
        <v>3070</v>
      </c>
      <c r="H2838">
        <v>50</v>
      </c>
      <c r="I2838">
        <v>157</v>
      </c>
      <c r="J2838" t="s">
        <v>57</v>
      </c>
      <c r="K2838" s="26" t="s">
        <v>61</v>
      </c>
      <c r="L2838" t="s">
        <v>4983</v>
      </c>
      <c r="N2838">
        <v>4</v>
      </c>
      <c r="O2838" t="str">
        <f t="shared" si="108"/>
        <v>Goy-C_001_E1</v>
      </c>
      <c r="P2838">
        <v>1</v>
      </c>
      <c r="Q2838" t="s">
        <v>67</v>
      </c>
      <c r="R2838">
        <v>100</v>
      </c>
      <c r="S2838">
        <v>50</v>
      </c>
      <c r="T2838">
        <v>50</v>
      </c>
      <c r="U2838" s="35">
        <v>8.6</v>
      </c>
      <c r="V2838" t="str">
        <f t="shared" si="109"/>
        <v>Goy-C_001_E2</v>
      </c>
      <c r="W2838">
        <v>1</v>
      </c>
      <c r="X2838" t="s">
        <v>67</v>
      </c>
      <c r="Y2838">
        <v>100</v>
      </c>
      <c r="Z2838">
        <v>50</v>
      </c>
      <c r="AA2838">
        <v>50</v>
      </c>
      <c r="AB2838">
        <v>11.7</v>
      </c>
      <c r="AC2838" t="str">
        <f t="shared" si="110"/>
        <v>Goy-C_001_E3</v>
      </c>
      <c r="AD2838">
        <v>1</v>
      </c>
      <c r="AE2838" t="s">
        <v>67</v>
      </c>
      <c r="AF2838">
        <v>100</v>
      </c>
      <c r="AG2838">
        <v>50</v>
      </c>
      <c r="AH2838">
        <v>50</v>
      </c>
      <c r="AI2838">
        <v>99.2</v>
      </c>
      <c r="AJ2838" t="str">
        <f t="shared" si="111"/>
        <v>Goy-C_001_E4</v>
      </c>
      <c r="AK2838">
        <v>1</v>
      </c>
      <c r="AL2838" t="s">
        <v>67</v>
      </c>
      <c r="AM2838">
        <v>100</v>
      </c>
      <c r="AN2838">
        <v>50</v>
      </c>
      <c r="AO2838">
        <v>50</v>
      </c>
      <c r="AP2838">
        <v>94</v>
      </c>
    </row>
    <row r="2839" spans="1:55" hidden="1" x14ac:dyDescent="0.5">
      <c r="A2839" t="s">
        <v>4984</v>
      </c>
      <c r="B2839" t="str">
        <f t="shared" si="107"/>
        <v>Goy-CPas_002-Ex1</v>
      </c>
      <c r="C2839" t="s">
        <v>56</v>
      </c>
      <c r="D2839" s="1">
        <v>43874</v>
      </c>
      <c r="E2839" t="s">
        <v>4314</v>
      </c>
      <c r="F2839" s="1">
        <v>43902</v>
      </c>
      <c r="G2839" t="s">
        <v>3070</v>
      </c>
      <c r="H2839">
        <v>50</v>
      </c>
      <c r="I2839">
        <v>157</v>
      </c>
      <c r="J2839" t="s">
        <v>57</v>
      </c>
      <c r="K2839" s="26" t="s">
        <v>61</v>
      </c>
      <c r="L2839" t="s">
        <v>4983</v>
      </c>
      <c r="N2839">
        <v>4</v>
      </c>
      <c r="O2839" t="str">
        <f t="shared" si="108"/>
        <v>Goy-C_001_E1</v>
      </c>
      <c r="P2839">
        <v>2</v>
      </c>
      <c r="Q2839" t="s">
        <v>67</v>
      </c>
      <c r="R2839">
        <v>100</v>
      </c>
      <c r="S2839">
        <v>50</v>
      </c>
      <c r="T2839">
        <v>50</v>
      </c>
      <c r="U2839" s="35">
        <v>4.2</v>
      </c>
      <c r="V2839" t="str">
        <f t="shared" si="109"/>
        <v>Goy-C_001_E2</v>
      </c>
      <c r="W2839">
        <v>2</v>
      </c>
      <c r="X2839" t="s">
        <v>67</v>
      </c>
      <c r="Y2839">
        <v>100</v>
      </c>
      <c r="Z2839">
        <v>50</v>
      </c>
      <c r="AA2839">
        <v>50</v>
      </c>
      <c r="AB2839">
        <v>37</v>
      </c>
      <c r="AC2839" t="str">
        <f t="shared" si="110"/>
        <v>Goy-C_001_E3</v>
      </c>
      <c r="AD2839">
        <v>2</v>
      </c>
      <c r="AE2839" t="s">
        <v>67</v>
      </c>
      <c r="AF2839">
        <v>100</v>
      </c>
      <c r="AG2839">
        <v>50</v>
      </c>
      <c r="AH2839">
        <v>50</v>
      </c>
      <c r="AI2839">
        <v>151.4</v>
      </c>
      <c r="AJ2839" t="str">
        <f t="shared" si="111"/>
        <v>Goy-C_001_E4</v>
      </c>
      <c r="AK2839">
        <v>2</v>
      </c>
      <c r="AL2839" t="s">
        <v>67</v>
      </c>
      <c r="AM2839">
        <v>100</v>
      </c>
      <c r="AN2839">
        <v>50</v>
      </c>
      <c r="AO2839">
        <v>50</v>
      </c>
      <c r="AP2839">
        <v>18</v>
      </c>
    </row>
    <row r="2840" spans="1:55" hidden="1" x14ac:dyDescent="0.5">
      <c r="A2840" t="s">
        <v>4985</v>
      </c>
      <c r="B2840" t="str">
        <f t="shared" ref="B2840:B2903" si="112">A2840&amp;"-Ex1"</f>
        <v>Goy-CPas_003-Ex1</v>
      </c>
      <c r="C2840" t="s">
        <v>56</v>
      </c>
      <c r="D2840" s="1">
        <v>43874</v>
      </c>
      <c r="E2840" t="s">
        <v>4314</v>
      </c>
      <c r="F2840" s="1">
        <v>43902</v>
      </c>
      <c r="G2840" t="s">
        <v>3070</v>
      </c>
      <c r="H2840">
        <v>50</v>
      </c>
      <c r="I2840">
        <v>157</v>
      </c>
      <c r="J2840" t="s">
        <v>57</v>
      </c>
      <c r="K2840" s="26" t="s">
        <v>61</v>
      </c>
      <c r="L2840" t="s">
        <v>4983</v>
      </c>
      <c r="N2840">
        <v>4</v>
      </c>
      <c r="O2840" t="str">
        <f t="shared" ref="O2840:O2903" si="113">L2840&amp;"_E1"</f>
        <v>Goy-C_001_E1</v>
      </c>
      <c r="P2840">
        <v>3</v>
      </c>
      <c r="Q2840" t="s">
        <v>67</v>
      </c>
      <c r="R2840">
        <v>100</v>
      </c>
      <c r="S2840">
        <v>50</v>
      </c>
      <c r="T2840">
        <v>50</v>
      </c>
      <c r="U2840" s="35">
        <v>5.8</v>
      </c>
      <c r="V2840" t="str">
        <f t="shared" si="109"/>
        <v>Goy-C_001_E2</v>
      </c>
      <c r="W2840">
        <v>3</v>
      </c>
      <c r="X2840" t="s">
        <v>67</v>
      </c>
      <c r="Y2840">
        <v>100</v>
      </c>
      <c r="Z2840">
        <v>50</v>
      </c>
      <c r="AA2840">
        <v>50</v>
      </c>
      <c r="AB2840">
        <v>52.7</v>
      </c>
      <c r="AC2840" t="str">
        <f t="shared" si="110"/>
        <v>Goy-C_001_E3</v>
      </c>
      <c r="AD2840">
        <v>3</v>
      </c>
      <c r="AE2840" t="s">
        <v>67</v>
      </c>
      <c r="AF2840">
        <v>100</v>
      </c>
      <c r="AG2840">
        <v>50</v>
      </c>
      <c r="AH2840">
        <v>50</v>
      </c>
      <c r="AI2840">
        <v>45</v>
      </c>
      <c r="AJ2840" t="str">
        <f t="shared" si="111"/>
        <v>Goy-C_001_E4</v>
      </c>
      <c r="AK2840">
        <v>3</v>
      </c>
      <c r="AL2840" t="s">
        <v>67</v>
      </c>
      <c r="AM2840">
        <v>100</v>
      </c>
      <c r="AN2840">
        <v>50</v>
      </c>
      <c r="AO2840">
        <v>50</v>
      </c>
      <c r="AP2840">
        <v>53.5</v>
      </c>
    </row>
    <row r="2841" spans="1:55" hidden="1" x14ac:dyDescent="0.5">
      <c r="A2841" t="s">
        <v>4986</v>
      </c>
      <c r="B2841" t="str">
        <f t="shared" si="112"/>
        <v>Goy-CPas_004-Ex1</v>
      </c>
      <c r="C2841" t="s">
        <v>56</v>
      </c>
      <c r="D2841" s="1">
        <v>43874</v>
      </c>
      <c r="E2841" t="s">
        <v>4314</v>
      </c>
      <c r="F2841" s="1">
        <v>43902</v>
      </c>
      <c r="G2841" t="s">
        <v>3070</v>
      </c>
      <c r="H2841">
        <v>50</v>
      </c>
      <c r="I2841">
        <v>157</v>
      </c>
      <c r="J2841" t="s">
        <v>57</v>
      </c>
      <c r="K2841" s="26" t="s">
        <v>61</v>
      </c>
      <c r="L2841" t="s">
        <v>4983</v>
      </c>
      <c r="N2841">
        <v>4</v>
      </c>
      <c r="O2841" t="str">
        <f t="shared" si="113"/>
        <v>Goy-C_001_E1</v>
      </c>
      <c r="P2841">
        <v>4</v>
      </c>
      <c r="Q2841" t="s">
        <v>67</v>
      </c>
      <c r="R2841">
        <v>100</v>
      </c>
      <c r="S2841">
        <v>50</v>
      </c>
      <c r="T2841">
        <v>50</v>
      </c>
      <c r="U2841" s="35">
        <v>3.4</v>
      </c>
      <c r="V2841" t="str">
        <f t="shared" si="109"/>
        <v>Goy-C_001_E2</v>
      </c>
      <c r="W2841">
        <v>4</v>
      </c>
      <c r="X2841" t="s">
        <v>67</v>
      </c>
      <c r="Y2841">
        <v>100</v>
      </c>
      <c r="Z2841">
        <v>50</v>
      </c>
      <c r="AA2841">
        <v>50</v>
      </c>
      <c r="AB2841">
        <v>16.100000000000001</v>
      </c>
      <c r="AC2841" t="str">
        <f t="shared" si="110"/>
        <v>Goy-C_001_E3</v>
      </c>
      <c r="AD2841">
        <v>4</v>
      </c>
      <c r="AE2841" t="s">
        <v>67</v>
      </c>
      <c r="AF2841">
        <v>100</v>
      </c>
      <c r="AG2841">
        <v>50</v>
      </c>
      <c r="AH2841">
        <v>50</v>
      </c>
      <c r="AI2841">
        <v>63</v>
      </c>
      <c r="AJ2841" t="str">
        <f t="shared" si="111"/>
        <v>Goy-C_001_E4</v>
      </c>
      <c r="AK2841">
        <v>4</v>
      </c>
      <c r="AL2841" t="s">
        <v>67</v>
      </c>
      <c r="AM2841">
        <v>100</v>
      </c>
      <c r="AN2841">
        <v>50</v>
      </c>
      <c r="AO2841">
        <v>50</v>
      </c>
      <c r="AP2841">
        <v>27.2</v>
      </c>
    </row>
    <row r="2842" spans="1:55" hidden="1" x14ac:dyDescent="0.5">
      <c r="A2842" t="s">
        <v>4987</v>
      </c>
      <c r="B2842" t="str">
        <f t="shared" si="112"/>
        <v>Goy-CPas_005-Ex1</v>
      </c>
      <c r="C2842" t="s">
        <v>56</v>
      </c>
      <c r="D2842" s="1">
        <v>43874</v>
      </c>
      <c r="E2842" t="s">
        <v>4314</v>
      </c>
      <c r="F2842" s="1">
        <v>43902</v>
      </c>
      <c r="G2842" t="s">
        <v>3070</v>
      </c>
      <c r="H2842">
        <v>50</v>
      </c>
      <c r="I2842">
        <v>157</v>
      </c>
      <c r="J2842" t="s">
        <v>57</v>
      </c>
      <c r="K2842" s="26" t="s">
        <v>61</v>
      </c>
      <c r="L2842" t="s">
        <v>4983</v>
      </c>
      <c r="N2842">
        <v>4</v>
      </c>
      <c r="O2842" t="str">
        <f t="shared" si="113"/>
        <v>Goy-C_001_E1</v>
      </c>
      <c r="P2842">
        <v>5</v>
      </c>
      <c r="Q2842" t="s">
        <v>67</v>
      </c>
      <c r="R2842">
        <v>100</v>
      </c>
      <c r="S2842">
        <v>50</v>
      </c>
      <c r="T2842">
        <v>50</v>
      </c>
      <c r="U2842" s="35">
        <v>11.3</v>
      </c>
      <c r="V2842" t="str">
        <f t="shared" si="109"/>
        <v>Goy-C_001_E2</v>
      </c>
      <c r="W2842">
        <v>5</v>
      </c>
      <c r="X2842" t="s">
        <v>67</v>
      </c>
      <c r="Y2842">
        <v>100</v>
      </c>
      <c r="Z2842">
        <v>50</v>
      </c>
      <c r="AA2842">
        <v>50</v>
      </c>
      <c r="AB2842">
        <v>107</v>
      </c>
      <c r="AC2842" t="str">
        <f t="shared" si="110"/>
        <v>Goy-C_001_E3</v>
      </c>
      <c r="AD2842">
        <v>5</v>
      </c>
      <c r="AE2842" t="s">
        <v>67</v>
      </c>
      <c r="AF2842">
        <v>100</v>
      </c>
      <c r="AG2842">
        <v>50</v>
      </c>
      <c r="AH2842">
        <v>50</v>
      </c>
      <c r="AI2842">
        <v>91.1</v>
      </c>
      <c r="AJ2842" t="str">
        <f t="shared" si="111"/>
        <v>Goy-C_001_E4</v>
      </c>
      <c r="AK2842">
        <v>5</v>
      </c>
      <c r="AL2842" t="s">
        <v>67</v>
      </c>
      <c r="AM2842">
        <v>100</v>
      </c>
      <c r="AN2842">
        <v>50</v>
      </c>
      <c r="AO2842">
        <v>50</v>
      </c>
      <c r="AP2842">
        <v>92.5</v>
      </c>
    </row>
    <row r="2843" spans="1:55" hidden="1" x14ac:dyDescent="0.5">
      <c r="A2843" t="s">
        <v>4988</v>
      </c>
      <c r="B2843" t="str">
        <f t="shared" si="112"/>
        <v>Goy-CPas_006-Ex1</v>
      </c>
      <c r="C2843" t="s">
        <v>56</v>
      </c>
      <c r="D2843" s="1">
        <v>43874</v>
      </c>
      <c r="E2843" t="s">
        <v>4314</v>
      </c>
      <c r="F2843" s="1">
        <v>43902</v>
      </c>
      <c r="G2843" t="s">
        <v>3070</v>
      </c>
      <c r="H2843">
        <v>50</v>
      </c>
      <c r="I2843">
        <v>157</v>
      </c>
      <c r="J2843" t="s">
        <v>57</v>
      </c>
      <c r="K2843" s="26" t="s">
        <v>61</v>
      </c>
      <c r="L2843" t="s">
        <v>4983</v>
      </c>
      <c r="N2843">
        <v>4</v>
      </c>
      <c r="O2843" t="str">
        <f t="shared" si="113"/>
        <v>Goy-C_001_E1</v>
      </c>
      <c r="P2843">
        <v>6</v>
      </c>
      <c r="Q2843" t="s">
        <v>67</v>
      </c>
      <c r="R2843">
        <v>100</v>
      </c>
      <c r="S2843">
        <v>50</v>
      </c>
      <c r="T2843">
        <v>50</v>
      </c>
      <c r="U2843" s="35">
        <v>2.9</v>
      </c>
      <c r="V2843" t="str">
        <f t="shared" si="109"/>
        <v>Goy-C_001_E2</v>
      </c>
      <c r="W2843">
        <v>6</v>
      </c>
      <c r="X2843" t="s">
        <v>67</v>
      </c>
      <c r="Y2843">
        <v>100</v>
      </c>
      <c r="Z2843">
        <v>50</v>
      </c>
      <c r="AA2843">
        <v>50</v>
      </c>
      <c r="AB2843">
        <v>67.099999999999994</v>
      </c>
      <c r="AC2843" t="str">
        <f t="shared" si="110"/>
        <v>Goy-C_001_E3</v>
      </c>
      <c r="AD2843">
        <v>6</v>
      </c>
      <c r="AE2843" t="s">
        <v>67</v>
      </c>
      <c r="AF2843">
        <v>100</v>
      </c>
      <c r="AG2843">
        <v>50</v>
      </c>
      <c r="AH2843">
        <v>50</v>
      </c>
      <c r="AI2843">
        <v>84.7</v>
      </c>
      <c r="AJ2843" t="str">
        <f t="shared" si="111"/>
        <v>Goy-C_001_E4</v>
      </c>
      <c r="AK2843">
        <v>6</v>
      </c>
      <c r="AL2843" t="s">
        <v>67</v>
      </c>
      <c r="AM2843">
        <v>100</v>
      </c>
      <c r="AN2843">
        <v>50</v>
      </c>
      <c r="AO2843">
        <v>50</v>
      </c>
      <c r="AP2843">
        <v>47.7</v>
      </c>
    </row>
    <row r="2844" spans="1:55" hidden="1" x14ac:dyDescent="0.5">
      <c r="A2844" t="s">
        <v>4989</v>
      </c>
      <c r="B2844" t="str">
        <f t="shared" si="112"/>
        <v>Goy-CPas_007-Ex1</v>
      </c>
      <c r="C2844" t="s">
        <v>56</v>
      </c>
      <c r="D2844" s="1">
        <v>43874</v>
      </c>
      <c r="E2844" t="s">
        <v>4314</v>
      </c>
      <c r="F2844" s="1">
        <v>43902</v>
      </c>
      <c r="G2844" t="s">
        <v>3070</v>
      </c>
      <c r="H2844">
        <v>50</v>
      </c>
      <c r="I2844">
        <v>157</v>
      </c>
      <c r="J2844" t="s">
        <v>57</v>
      </c>
      <c r="K2844" s="26" t="s">
        <v>61</v>
      </c>
      <c r="L2844" t="s">
        <v>4983</v>
      </c>
      <c r="N2844">
        <v>4</v>
      </c>
      <c r="O2844" t="str">
        <f t="shared" si="113"/>
        <v>Goy-C_001_E1</v>
      </c>
      <c r="P2844">
        <v>7</v>
      </c>
      <c r="Q2844" t="s">
        <v>67</v>
      </c>
      <c r="R2844">
        <v>100</v>
      </c>
      <c r="S2844">
        <v>50</v>
      </c>
      <c r="T2844">
        <v>50</v>
      </c>
      <c r="U2844" s="35" t="s">
        <v>61</v>
      </c>
      <c r="V2844" t="str">
        <f t="shared" si="109"/>
        <v>Goy-C_001_E2</v>
      </c>
      <c r="W2844">
        <v>7</v>
      </c>
      <c r="X2844" t="s">
        <v>67</v>
      </c>
      <c r="Y2844">
        <v>100</v>
      </c>
      <c r="Z2844">
        <v>50</v>
      </c>
      <c r="AA2844">
        <v>50</v>
      </c>
      <c r="AB2844" t="s">
        <v>61</v>
      </c>
      <c r="AC2844" t="str">
        <f t="shared" si="110"/>
        <v>Goy-C_001_E3</v>
      </c>
      <c r="AD2844">
        <v>7</v>
      </c>
      <c r="AE2844" t="s">
        <v>67</v>
      </c>
      <c r="AF2844">
        <v>100</v>
      </c>
      <c r="AG2844">
        <v>50</v>
      </c>
      <c r="AH2844">
        <v>50</v>
      </c>
      <c r="AI2844" t="s">
        <v>61</v>
      </c>
      <c r="AJ2844" t="str">
        <f t="shared" si="111"/>
        <v>Goy-C_001_E4</v>
      </c>
      <c r="AK2844">
        <v>7</v>
      </c>
      <c r="AL2844" t="s">
        <v>67</v>
      </c>
      <c r="AM2844">
        <v>100</v>
      </c>
      <c r="AN2844">
        <v>50</v>
      </c>
      <c r="AO2844">
        <v>50</v>
      </c>
      <c r="AP2844" t="s">
        <v>61</v>
      </c>
    </row>
    <row r="2845" spans="1:55" hidden="1" x14ac:dyDescent="0.5">
      <c r="A2845" t="s">
        <v>4990</v>
      </c>
      <c r="B2845" t="str">
        <f t="shared" si="112"/>
        <v>Goy-CPas_008-Ex1</v>
      </c>
      <c r="C2845" t="s">
        <v>56</v>
      </c>
      <c r="D2845" s="1">
        <v>43874</v>
      </c>
      <c r="E2845" t="s">
        <v>4314</v>
      </c>
      <c r="F2845" s="1">
        <v>43902</v>
      </c>
      <c r="G2845" t="s">
        <v>3070</v>
      </c>
      <c r="H2845">
        <v>50</v>
      </c>
      <c r="I2845">
        <v>157</v>
      </c>
      <c r="J2845" t="s">
        <v>57</v>
      </c>
      <c r="K2845" s="26" t="s">
        <v>61</v>
      </c>
      <c r="L2845" t="s">
        <v>4983</v>
      </c>
      <c r="N2845">
        <v>4</v>
      </c>
      <c r="O2845" t="str">
        <f t="shared" si="113"/>
        <v>Goy-C_001_E1</v>
      </c>
      <c r="P2845">
        <v>8</v>
      </c>
      <c r="Q2845" t="s">
        <v>67</v>
      </c>
      <c r="R2845">
        <v>100</v>
      </c>
      <c r="S2845">
        <v>50</v>
      </c>
      <c r="T2845">
        <v>50</v>
      </c>
      <c r="U2845" s="35" t="s">
        <v>61</v>
      </c>
      <c r="V2845" t="str">
        <f t="shared" si="109"/>
        <v>Goy-C_001_E2</v>
      </c>
      <c r="W2845">
        <v>8</v>
      </c>
      <c r="X2845" t="s">
        <v>67</v>
      </c>
      <c r="Y2845">
        <v>100</v>
      </c>
      <c r="Z2845">
        <v>50</v>
      </c>
      <c r="AA2845">
        <v>50</v>
      </c>
      <c r="AB2845" t="s">
        <v>61</v>
      </c>
      <c r="AC2845" t="str">
        <f t="shared" si="110"/>
        <v>Goy-C_001_E3</v>
      </c>
      <c r="AD2845">
        <v>8</v>
      </c>
      <c r="AE2845" t="s">
        <v>67</v>
      </c>
      <c r="AF2845">
        <v>100</v>
      </c>
      <c r="AG2845">
        <v>50</v>
      </c>
      <c r="AH2845">
        <v>50</v>
      </c>
      <c r="AI2845" t="s">
        <v>61</v>
      </c>
      <c r="AJ2845" t="str">
        <f t="shared" si="111"/>
        <v>Goy-C_001_E4</v>
      </c>
      <c r="AK2845">
        <v>8</v>
      </c>
      <c r="AL2845" t="s">
        <v>67</v>
      </c>
      <c r="AM2845">
        <v>100</v>
      </c>
      <c r="AN2845">
        <v>50</v>
      </c>
      <c r="AO2845">
        <v>50</v>
      </c>
      <c r="AP2845" t="s">
        <v>61</v>
      </c>
    </row>
    <row r="2846" spans="1:55" hidden="1" x14ac:dyDescent="0.5">
      <c r="A2846" t="s">
        <v>4991</v>
      </c>
      <c r="B2846" t="str">
        <f t="shared" si="112"/>
        <v>Goy-CPas_009-Ex1</v>
      </c>
      <c r="C2846" t="s">
        <v>56</v>
      </c>
      <c r="D2846" s="1">
        <v>43874</v>
      </c>
      <c r="E2846" t="s">
        <v>4314</v>
      </c>
      <c r="F2846" s="1">
        <v>43902</v>
      </c>
      <c r="G2846" t="s">
        <v>3070</v>
      </c>
      <c r="H2846">
        <v>50</v>
      </c>
      <c r="I2846">
        <v>157</v>
      </c>
      <c r="J2846" t="s">
        <v>57</v>
      </c>
      <c r="K2846" s="26" t="s">
        <v>61</v>
      </c>
      <c r="L2846" t="s">
        <v>4983</v>
      </c>
      <c r="N2846">
        <v>4</v>
      </c>
      <c r="O2846" t="str">
        <f t="shared" si="113"/>
        <v>Goy-C_001_E1</v>
      </c>
      <c r="P2846">
        <v>9</v>
      </c>
      <c r="Q2846" t="s">
        <v>67</v>
      </c>
      <c r="R2846">
        <v>100</v>
      </c>
      <c r="S2846">
        <v>50</v>
      </c>
      <c r="T2846">
        <v>50</v>
      </c>
      <c r="U2846" s="35" t="s">
        <v>61</v>
      </c>
      <c r="V2846" t="str">
        <f t="shared" si="109"/>
        <v>Goy-C_001_E2</v>
      </c>
      <c r="W2846">
        <v>9</v>
      </c>
      <c r="X2846" t="s">
        <v>67</v>
      </c>
      <c r="Y2846">
        <v>100</v>
      </c>
      <c r="Z2846">
        <v>50</v>
      </c>
      <c r="AA2846">
        <v>50</v>
      </c>
      <c r="AB2846" t="s">
        <v>61</v>
      </c>
      <c r="AC2846" t="str">
        <f t="shared" si="110"/>
        <v>Goy-C_001_E3</v>
      </c>
      <c r="AD2846">
        <v>9</v>
      </c>
      <c r="AE2846" t="s">
        <v>67</v>
      </c>
      <c r="AF2846">
        <v>100</v>
      </c>
      <c r="AG2846">
        <v>50</v>
      </c>
      <c r="AH2846">
        <v>50</v>
      </c>
      <c r="AI2846" t="s">
        <v>61</v>
      </c>
      <c r="AJ2846" t="str">
        <f t="shared" si="111"/>
        <v>Goy-C_001_E4</v>
      </c>
      <c r="AK2846">
        <v>9</v>
      </c>
      <c r="AL2846" t="s">
        <v>67</v>
      </c>
      <c r="AM2846">
        <v>100</v>
      </c>
      <c r="AN2846">
        <v>50</v>
      </c>
      <c r="AO2846">
        <v>50</v>
      </c>
      <c r="AP2846" t="s">
        <v>61</v>
      </c>
    </row>
    <row r="2847" spans="1:55" hidden="1" x14ac:dyDescent="0.5">
      <c r="A2847" t="s">
        <v>4992</v>
      </c>
      <c r="B2847" t="str">
        <f t="shared" si="112"/>
        <v>Goy-CPas_010-Ex1</v>
      </c>
      <c r="C2847" t="s">
        <v>56</v>
      </c>
      <c r="D2847" s="1">
        <v>43875</v>
      </c>
      <c r="E2847" t="s">
        <v>4314</v>
      </c>
      <c r="F2847" s="1">
        <v>43902</v>
      </c>
      <c r="G2847" t="s">
        <v>3070</v>
      </c>
      <c r="H2847">
        <v>50</v>
      </c>
      <c r="I2847">
        <v>157</v>
      </c>
      <c r="J2847" t="s">
        <v>57</v>
      </c>
      <c r="K2847" s="26" t="s">
        <v>61</v>
      </c>
      <c r="L2847" t="s">
        <v>4983</v>
      </c>
      <c r="N2847">
        <v>4</v>
      </c>
      <c r="O2847" t="str">
        <f t="shared" si="113"/>
        <v>Goy-C_001_E1</v>
      </c>
      <c r="P2847">
        <v>10</v>
      </c>
      <c r="Q2847" t="s">
        <v>67</v>
      </c>
      <c r="R2847">
        <v>100</v>
      </c>
      <c r="S2847">
        <v>50</v>
      </c>
      <c r="T2847">
        <v>50</v>
      </c>
      <c r="U2847" s="35" t="s">
        <v>61</v>
      </c>
      <c r="V2847" t="str">
        <f t="shared" si="109"/>
        <v>Goy-C_001_E2</v>
      </c>
      <c r="W2847">
        <v>10</v>
      </c>
      <c r="X2847" t="s">
        <v>67</v>
      </c>
      <c r="Y2847">
        <v>100</v>
      </c>
      <c r="Z2847">
        <v>50</v>
      </c>
      <c r="AA2847">
        <v>50</v>
      </c>
      <c r="AB2847" t="s">
        <v>61</v>
      </c>
      <c r="AC2847" t="str">
        <f t="shared" si="110"/>
        <v>Goy-C_001_E3</v>
      </c>
      <c r="AD2847">
        <v>10</v>
      </c>
      <c r="AE2847" t="s">
        <v>67</v>
      </c>
      <c r="AF2847">
        <v>100</v>
      </c>
      <c r="AG2847">
        <v>50</v>
      </c>
      <c r="AH2847">
        <v>50</v>
      </c>
      <c r="AI2847" t="s">
        <v>61</v>
      </c>
      <c r="AJ2847" t="str">
        <f t="shared" si="111"/>
        <v>Goy-C_001_E4</v>
      </c>
      <c r="AK2847">
        <v>10</v>
      </c>
      <c r="AL2847" t="s">
        <v>67</v>
      </c>
      <c r="AM2847">
        <v>100</v>
      </c>
      <c r="AN2847">
        <v>50</v>
      </c>
      <c r="AO2847">
        <v>50</v>
      </c>
      <c r="AP2847" t="s">
        <v>61</v>
      </c>
    </row>
    <row r="2848" spans="1:55" hidden="1" x14ac:dyDescent="0.5">
      <c r="A2848" t="s">
        <v>4993</v>
      </c>
      <c r="B2848" t="str">
        <f t="shared" si="112"/>
        <v>Goy-CPas_011-Ex1</v>
      </c>
      <c r="C2848" t="s">
        <v>56</v>
      </c>
      <c r="D2848" s="1">
        <v>43875</v>
      </c>
      <c r="E2848" t="s">
        <v>4314</v>
      </c>
      <c r="F2848" s="1">
        <v>43902</v>
      </c>
      <c r="G2848" t="s">
        <v>3070</v>
      </c>
      <c r="H2848">
        <v>50</v>
      </c>
      <c r="I2848">
        <v>157</v>
      </c>
      <c r="J2848" t="s">
        <v>57</v>
      </c>
      <c r="K2848" s="26" t="s">
        <v>61</v>
      </c>
      <c r="L2848" t="s">
        <v>4983</v>
      </c>
      <c r="N2848">
        <v>4</v>
      </c>
      <c r="O2848" t="str">
        <f t="shared" si="113"/>
        <v>Goy-C_001_E1</v>
      </c>
      <c r="P2848">
        <v>11</v>
      </c>
      <c r="Q2848" t="s">
        <v>67</v>
      </c>
      <c r="R2848">
        <v>100</v>
      </c>
      <c r="S2848">
        <v>50</v>
      </c>
      <c r="T2848">
        <v>50</v>
      </c>
      <c r="U2848" s="35" t="s">
        <v>61</v>
      </c>
      <c r="V2848" t="str">
        <f t="shared" si="109"/>
        <v>Goy-C_001_E2</v>
      </c>
      <c r="W2848">
        <v>11</v>
      </c>
      <c r="X2848" t="s">
        <v>67</v>
      </c>
      <c r="Y2848">
        <v>100</v>
      </c>
      <c r="Z2848">
        <v>50</v>
      </c>
      <c r="AA2848">
        <v>50</v>
      </c>
      <c r="AB2848" t="s">
        <v>61</v>
      </c>
      <c r="AC2848" t="str">
        <f t="shared" si="110"/>
        <v>Goy-C_001_E3</v>
      </c>
      <c r="AD2848">
        <v>11</v>
      </c>
      <c r="AE2848" t="s">
        <v>67</v>
      </c>
      <c r="AF2848">
        <v>100</v>
      </c>
      <c r="AG2848">
        <v>50</v>
      </c>
      <c r="AH2848">
        <v>50</v>
      </c>
      <c r="AI2848" t="s">
        <v>61</v>
      </c>
      <c r="AJ2848" t="str">
        <f t="shared" si="111"/>
        <v>Goy-C_001_E4</v>
      </c>
      <c r="AK2848">
        <v>11</v>
      </c>
      <c r="AL2848" t="s">
        <v>67</v>
      </c>
      <c r="AM2848">
        <v>100</v>
      </c>
      <c r="AN2848">
        <v>50</v>
      </c>
      <c r="AO2848">
        <v>50</v>
      </c>
      <c r="AP2848" t="s">
        <v>61</v>
      </c>
    </row>
    <row r="2849" spans="1:42" hidden="1" x14ac:dyDescent="0.5">
      <c r="A2849" t="s">
        <v>4994</v>
      </c>
      <c r="B2849" t="str">
        <f t="shared" si="112"/>
        <v>Goy-CPas_012-Ex1</v>
      </c>
      <c r="C2849" t="s">
        <v>56</v>
      </c>
      <c r="D2849" s="1">
        <v>43875</v>
      </c>
      <c r="E2849" t="s">
        <v>4314</v>
      </c>
      <c r="F2849" s="1">
        <v>43902</v>
      </c>
      <c r="G2849" t="s">
        <v>3070</v>
      </c>
      <c r="H2849">
        <v>50</v>
      </c>
      <c r="I2849">
        <v>157</v>
      </c>
      <c r="J2849" t="s">
        <v>57</v>
      </c>
      <c r="K2849" s="26" t="s">
        <v>61</v>
      </c>
      <c r="L2849" t="s">
        <v>4983</v>
      </c>
      <c r="N2849">
        <v>4</v>
      </c>
      <c r="O2849" t="str">
        <f t="shared" si="113"/>
        <v>Goy-C_001_E1</v>
      </c>
      <c r="P2849">
        <v>12</v>
      </c>
      <c r="Q2849" t="s">
        <v>67</v>
      </c>
      <c r="R2849">
        <v>100</v>
      </c>
      <c r="S2849">
        <v>50</v>
      </c>
      <c r="T2849">
        <v>50</v>
      </c>
      <c r="U2849" s="35" t="s">
        <v>61</v>
      </c>
      <c r="V2849" t="str">
        <f t="shared" si="109"/>
        <v>Goy-C_001_E2</v>
      </c>
      <c r="W2849">
        <v>12</v>
      </c>
      <c r="X2849" t="s">
        <v>67</v>
      </c>
      <c r="Y2849">
        <v>100</v>
      </c>
      <c r="Z2849">
        <v>50</v>
      </c>
      <c r="AA2849">
        <v>50</v>
      </c>
      <c r="AB2849" t="s">
        <v>61</v>
      </c>
      <c r="AC2849" t="str">
        <f t="shared" si="110"/>
        <v>Goy-C_001_E3</v>
      </c>
      <c r="AD2849">
        <v>12</v>
      </c>
      <c r="AE2849" t="s">
        <v>67</v>
      </c>
      <c r="AF2849">
        <v>100</v>
      </c>
      <c r="AG2849">
        <v>50</v>
      </c>
      <c r="AH2849">
        <v>50</v>
      </c>
      <c r="AI2849" t="s">
        <v>61</v>
      </c>
      <c r="AJ2849" t="str">
        <f t="shared" si="111"/>
        <v>Goy-C_001_E4</v>
      </c>
      <c r="AK2849">
        <v>12</v>
      </c>
      <c r="AL2849" t="s">
        <v>67</v>
      </c>
      <c r="AM2849">
        <v>100</v>
      </c>
      <c r="AN2849">
        <v>50</v>
      </c>
      <c r="AO2849">
        <v>50</v>
      </c>
      <c r="AP2849" t="s">
        <v>61</v>
      </c>
    </row>
    <row r="2850" spans="1:42" hidden="1" x14ac:dyDescent="0.5">
      <c r="A2850" t="s">
        <v>4995</v>
      </c>
      <c r="B2850" t="str">
        <f t="shared" si="112"/>
        <v>Goy-CPas_013-Ex1</v>
      </c>
      <c r="C2850" t="s">
        <v>56</v>
      </c>
      <c r="D2850" s="1">
        <v>43875</v>
      </c>
      <c r="E2850" t="s">
        <v>4314</v>
      </c>
      <c r="F2850" s="1">
        <v>43902</v>
      </c>
      <c r="G2850" t="s">
        <v>3070</v>
      </c>
      <c r="H2850">
        <v>50</v>
      </c>
      <c r="I2850">
        <v>157</v>
      </c>
      <c r="J2850" t="s">
        <v>57</v>
      </c>
      <c r="K2850" s="26" t="s">
        <v>61</v>
      </c>
      <c r="L2850" t="s">
        <v>4983</v>
      </c>
      <c r="N2850">
        <v>4</v>
      </c>
      <c r="O2850" t="str">
        <f t="shared" si="113"/>
        <v>Goy-C_001_E1</v>
      </c>
      <c r="P2850">
        <v>1</v>
      </c>
      <c r="Q2850" t="s">
        <v>65</v>
      </c>
      <c r="R2850">
        <v>100</v>
      </c>
      <c r="S2850">
        <v>50</v>
      </c>
      <c r="T2850">
        <v>50</v>
      </c>
      <c r="U2850" s="35" t="s">
        <v>61</v>
      </c>
      <c r="V2850" t="str">
        <f t="shared" si="109"/>
        <v>Goy-C_001_E2</v>
      </c>
      <c r="W2850">
        <v>1</v>
      </c>
      <c r="X2850" t="s">
        <v>65</v>
      </c>
      <c r="Y2850">
        <v>100</v>
      </c>
      <c r="Z2850">
        <v>50</v>
      </c>
      <c r="AA2850">
        <v>50</v>
      </c>
      <c r="AB2850" t="s">
        <v>61</v>
      </c>
      <c r="AC2850" t="str">
        <f t="shared" si="110"/>
        <v>Goy-C_001_E3</v>
      </c>
      <c r="AD2850">
        <v>1</v>
      </c>
      <c r="AE2850" t="s">
        <v>65</v>
      </c>
      <c r="AF2850">
        <v>100</v>
      </c>
      <c r="AG2850">
        <v>50</v>
      </c>
      <c r="AH2850">
        <v>50</v>
      </c>
      <c r="AI2850" t="s">
        <v>61</v>
      </c>
      <c r="AJ2850" t="str">
        <f t="shared" si="111"/>
        <v>Goy-C_001_E4</v>
      </c>
      <c r="AK2850">
        <v>1</v>
      </c>
      <c r="AL2850" t="s">
        <v>65</v>
      </c>
      <c r="AM2850">
        <v>100</v>
      </c>
      <c r="AN2850">
        <v>50</v>
      </c>
      <c r="AO2850">
        <v>50</v>
      </c>
      <c r="AP2850" t="s">
        <v>61</v>
      </c>
    </row>
    <row r="2851" spans="1:42" hidden="1" x14ac:dyDescent="0.5">
      <c r="A2851" t="s">
        <v>4996</v>
      </c>
      <c r="B2851" t="str">
        <f t="shared" si="112"/>
        <v>Goy-CPas_014-Ex1</v>
      </c>
      <c r="C2851" t="s">
        <v>56</v>
      </c>
      <c r="D2851" s="1">
        <v>43875</v>
      </c>
      <c r="E2851" t="s">
        <v>4314</v>
      </c>
      <c r="F2851" s="1">
        <v>43902</v>
      </c>
      <c r="G2851" t="s">
        <v>3070</v>
      </c>
      <c r="H2851">
        <v>50</v>
      </c>
      <c r="I2851">
        <v>157</v>
      </c>
      <c r="J2851" t="s">
        <v>57</v>
      </c>
      <c r="K2851" s="26" t="s">
        <v>61</v>
      </c>
      <c r="L2851" t="s">
        <v>4983</v>
      </c>
      <c r="N2851">
        <v>4</v>
      </c>
      <c r="O2851" t="str">
        <f t="shared" si="113"/>
        <v>Goy-C_001_E1</v>
      </c>
      <c r="P2851">
        <v>2</v>
      </c>
      <c r="Q2851" t="s">
        <v>65</v>
      </c>
      <c r="R2851">
        <v>100</v>
      </c>
      <c r="S2851">
        <v>50</v>
      </c>
      <c r="T2851">
        <v>50</v>
      </c>
      <c r="U2851" s="35" t="s">
        <v>61</v>
      </c>
      <c r="V2851" t="str">
        <f t="shared" si="109"/>
        <v>Goy-C_001_E2</v>
      </c>
      <c r="W2851">
        <v>2</v>
      </c>
      <c r="X2851" t="s">
        <v>65</v>
      </c>
      <c r="Y2851">
        <v>100</v>
      </c>
      <c r="Z2851">
        <v>50</v>
      </c>
      <c r="AA2851">
        <v>50</v>
      </c>
      <c r="AB2851" t="s">
        <v>61</v>
      </c>
      <c r="AC2851" t="str">
        <f t="shared" si="110"/>
        <v>Goy-C_001_E3</v>
      </c>
      <c r="AD2851">
        <v>2</v>
      </c>
      <c r="AE2851" t="s">
        <v>65</v>
      </c>
      <c r="AF2851">
        <v>100</v>
      </c>
      <c r="AG2851">
        <v>50</v>
      </c>
      <c r="AH2851">
        <v>50</v>
      </c>
      <c r="AI2851" t="s">
        <v>61</v>
      </c>
      <c r="AJ2851" t="str">
        <f t="shared" si="111"/>
        <v>Goy-C_001_E4</v>
      </c>
      <c r="AK2851">
        <v>2</v>
      </c>
      <c r="AL2851" t="s">
        <v>65</v>
      </c>
      <c r="AM2851">
        <v>100</v>
      </c>
      <c r="AN2851">
        <v>50</v>
      </c>
      <c r="AO2851">
        <v>50</v>
      </c>
      <c r="AP2851" t="s">
        <v>61</v>
      </c>
    </row>
    <row r="2852" spans="1:42" hidden="1" x14ac:dyDescent="0.5">
      <c r="A2852" t="s">
        <v>4997</v>
      </c>
      <c r="B2852" t="str">
        <f t="shared" si="112"/>
        <v>Goy-CPas_015-Ex1</v>
      </c>
      <c r="C2852" t="s">
        <v>56</v>
      </c>
      <c r="D2852" s="1">
        <v>43875</v>
      </c>
      <c r="E2852" t="s">
        <v>4314</v>
      </c>
      <c r="F2852" s="1">
        <v>43902</v>
      </c>
      <c r="G2852" t="s">
        <v>3070</v>
      </c>
      <c r="H2852">
        <v>50</v>
      </c>
      <c r="I2852">
        <v>157</v>
      </c>
      <c r="J2852" t="s">
        <v>57</v>
      </c>
      <c r="K2852" s="26" t="s">
        <v>61</v>
      </c>
      <c r="L2852" t="s">
        <v>4983</v>
      </c>
      <c r="N2852">
        <v>4</v>
      </c>
      <c r="O2852" t="str">
        <f t="shared" si="113"/>
        <v>Goy-C_001_E1</v>
      </c>
      <c r="P2852">
        <v>3</v>
      </c>
      <c r="Q2852" t="s">
        <v>65</v>
      </c>
      <c r="R2852">
        <v>100</v>
      </c>
      <c r="S2852">
        <v>50</v>
      </c>
      <c r="T2852">
        <v>50</v>
      </c>
      <c r="U2852" s="35" t="s">
        <v>61</v>
      </c>
      <c r="V2852" t="str">
        <f t="shared" si="109"/>
        <v>Goy-C_001_E2</v>
      </c>
      <c r="W2852">
        <v>3</v>
      </c>
      <c r="X2852" t="s">
        <v>65</v>
      </c>
      <c r="Y2852">
        <v>100</v>
      </c>
      <c r="Z2852">
        <v>50</v>
      </c>
      <c r="AA2852">
        <v>50</v>
      </c>
      <c r="AB2852" t="s">
        <v>61</v>
      </c>
      <c r="AC2852" t="str">
        <f t="shared" si="110"/>
        <v>Goy-C_001_E3</v>
      </c>
      <c r="AD2852">
        <v>3</v>
      </c>
      <c r="AE2852" t="s">
        <v>65</v>
      </c>
      <c r="AF2852">
        <v>100</v>
      </c>
      <c r="AG2852">
        <v>50</v>
      </c>
      <c r="AH2852">
        <v>50</v>
      </c>
      <c r="AI2852" t="s">
        <v>61</v>
      </c>
      <c r="AJ2852" t="str">
        <f t="shared" si="111"/>
        <v>Goy-C_001_E4</v>
      </c>
      <c r="AK2852">
        <v>3</v>
      </c>
      <c r="AL2852" t="s">
        <v>65</v>
      </c>
      <c r="AM2852">
        <v>100</v>
      </c>
      <c r="AN2852">
        <v>50</v>
      </c>
      <c r="AO2852">
        <v>50</v>
      </c>
      <c r="AP2852" t="s">
        <v>61</v>
      </c>
    </row>
    <row r="2853" spans="1:42" hidden="1" x14ac:dyDescent="0.5">
      <c r="A2853" t="s">
        <v>4998</v>
      </c>
      <c r="B2853" t="str">
        <f t="shared" si="112"/>
        <v>Goy-CPas_016-Ex1</v>
      </c>
      <c r="C2853" t="s">
        <v>56</v>
      </c>
      <c r="D2853" s="1">
        <v>43875</v>
      </c>
      <c r="E2853" t="s">
        <v>4314</v>
      </c>
      <c r="F2853" s="1">
        <v>43902</v>
      </c>
      <c r="G2853" t="s">
        <v>3070</v>
      </c>
      <c r="H2853">
        <v>50</v>
      </c>
      <c r="I2853">
        <v>157</v>
      </c>
      <c r="J2853" t="s">
        <v>57</v>
      </c>
      <c r="K2853" s="26" t="s">
        <v>61</v>
      </c>
      <c r="L2853" t="s">
        <v>4983</v>
      </c>
      <c r="N2853">
        <v>4</v>
      </c>
      <c r="O2853" t="str">
        <f t="shared" si="113"/>
        <v>Goy-C_001_E1</v>
      </c>
      <c r="P2853">
        <v>4</v>
      </c>
      <c r="Q2853" t="s">
        <v>65</v>
      </c>
      <c r="R2853">
        <v>100</v>
      </c>
      <c r="S2853">
        <v>50</v>
      </c>
      <c r="T2853">
        <v>50</v>
      </c>
      <c r="U2853" s="35" t="s">
        <v>61</v>
      </c>
      <c r="V2853" t="str">
        <f t="shared" si="109"/>
        <v>Goy-C_001_E2</v>
      </c>
      <c r="W2853">
        <v>4</v>
      </c>
      <c r="X2853" t="s">
        <v>65</v>
      </c>
      <c r="Y2853">
        <v>100</v>
      </c>
      <c r="Z2853">
        <v>50</v>
      </c>
      <c r="AA2853">
        <v>50</v>
      </c>
      <c r="AB2853" t="s">
        <v>61</v>
      </c>
      <c r="AC2853" t="str">
        <f t="shared" si="110"/>
        <v>Goy-C_001_E3</v>
      </c>
      <c r="AD2853">
        <v>4</v>
      </c>
      <c r="AE2853" t="s">
        <v>65</v>
      </c>
      <c r="AF2853">
        <v>100</v>
      </c>
      <c r="AG2853">
        <v>50</v>
      </c>
      <c r="AH2853">
        <v>50</v>
      </c>
      <c r="AI2853" t="s">
        <v>61</v>
      </c>
      <c r="AJ2853" t="str">
        <f t="shared" si="111"/>
        <v>Goy-C_001_E4</v>
      </c>
      <c r="AK2853">
        <v>4</v>
      </c>
      <c r="AL2853" t="s">
        <v>65</v>
      </c>
      <c r="AM2853">
        <v>100</v>
      </c>
      <c r="AN2853">
        <v>50</v>
      </c>
      <c r="AO2853">
        <v>50</v>
      </c>
      <c r="AP2853" t="s">
        <v>61</v>
      </c>
    </row>
    <row r="2854" spans="1:42" hidden="1" x14ac:dyDescent="0.5">
      <c r="A2854" t="s">
        <v>4999</v>
      </c>
      <c r="B2854" t="str">
        <f t="shared" si="112"/>
        <v>Goy-CPas_017-Ex1</v>
      </c>
      <c r="C2854" t="s">
        <v>56</v>
      </c>
      <c r="D2854" s="1">
        <v>43875</v>
      </c>
      <c r="E2854" t="s">
        <v>4314</v>
      </c>
      <c r="F2854" s="1">
        <v>43902</v>
      </c>
      <c r="G2854" t="s">
        <v>3070</v>
      </c>
      <c r="H2854">
        <v>50</v>
      </c>
      <c r="I2854">
        <v>157</v>
      </c>
      <c r="J2854" t="s">
        <v>57</v>
      </c>
      <c r="K2854" s="26" t="s">
        <v>61</v>
      </c>
      <c r="L2854" t="s">
        <v>4983</v>
      </c>
      <c r="N2854">
        <v>4</v>
      </c>
      <c r="O2854" t="str">
        <f t="shared" si="113"/>
        <v>Goy-C_001_E1</v>
      </c>
      <c r="P2854">
        <v>5</v>
      </c>
      <c r="Q2854" t="s">
        <v>65</v>
      </c>
      <c r="R2854">
        <v>100</v>
      </c>
      <c r="S2854">
        <v>50</v>
      </c>
      <c r="T2854">
        <v>50</v>
      </c>
      <c r="U2854" s="35" t="s">
        <v>61</v>
      </c>
      <c r="V2854" t="str">
        <f t="shared" si="109"/>
        <v>Goy-C_001_E2</v>
      </c>
      <c r="W2854">
        <v>5</v>
      </c>
      <c r="X2854" t="s">
        <v>65</v>
      </c>
      <c r="Y2854">
        <v>100</v>
      </c>
      <c r="Z2854">
        <v>50</v>
      </c>
      <c r="AA2854">
        <v>50</v>
      </c>
      <c r="AB2854" t="s">
        <v>61</v>
      </c>
      <c r="AC2854" t="str">
        <f t="shared" si="110"/>
        <v>Goy-C_001_E3</v>
      </c>
      <c r="AD2854">
        <v>5</v>
      </c>
      <c r="AE2854" t="s">
        <v>65</v>
      </c>
      <c r="AF2854">
        <v>100</v>
      </c>
      <c r="AG2854">
        <v>50</v>
      </c>
      <c r="AH2854">
        <v>50</v>
      </c>
      <c r="AI2854" t="s">
        <v>61</v>
      </c>
      <c r="AJ2854" t="str">
        <f t="shared" si="111"/>
        <v>Goy-C_001_E4</v>
      </c>
      <c r="AK2854">
        <v>5</v>
      </c>
      <c r="AL2854" t="s">
        <v>65</v>
      </c>
      <c r="AM2854">
        <v>100</v>
      </c>
      <c r="AN2854">
        <v>50</v>
      </c>
      <c r="AO2854">
        <v>50</v>
      </c>
      <c r="AP2854" t="s">
        <v>61</v>
      </c>
    </row>
    <row r="2855" spans="1:42" hidden="1" x14ac:dyDescent="0.5">
      <c r="A2855" t="s">
        <v>5000</v>
      </c>
      <c r="B2855" t="str">
        <f t="shared" si="112"/>
        <v>Goy-CPas_018-Ex1</v>
      </c>
      <c r="C2855" t="s">
        <v>56</v>
      </c>
      <c r="D2855" s="1">
        <v>43875</v>
      </c>
      <c r="E2855" t="s">
        <v>4314</v>
      </c>
      <c r="F2855" s="1">
        <v>43902</v>
      </c>
      <c r="G2855" t="s">
        <v>3070</v>
      </c>
      <c r="H2855">
        <v>50</v>
      </c>
      <c r="I2855">
        <v>157</v>
      </c>
      <c r="J2855" t="s">
        <v>57</v>
      </c>
      <c r="K2855" s="26" t="s">
        <v>61</v>
      </c>
      <c r="L2855" t="s">
        <v>4983</v>
      </c>
      <c r="N2855">
        <v>4</v>
      </c>
      <c r="O2855" t="str">
        <f t="shared" si="113"/>
        <v>Goy-C_001_E1</v>
      </c>
      <c r="P2855">
        <v>6</v>
      </c>
      <c r="Q2855" t="s">
        <v>65</v>
      </c>
      <c r="R2855">
        <v>100</v>
      </c>
      <c r="S2855">
        <v>50</v>
      </c>
      <c r="T2855">
        <v>50</v>
      </c>
      <c r="U2855" s="35" t="s">
        <v>61</v>
      </c>
      <c r="V2855" t="str">
        <f t="shared" si="109"/>
        <v>Goy-C_001_E2</v>
      </c>
      <c r="W2855">
        <v>6</v>
      </c>
      <c r="X2855" t="s">
        <v>65</v>
      </c>
      <c r="Y2855">
        <v>100</v>
      </c>
      <c r="Z2855">
        <v>50</v>
      </c>
      <c r="AA2855">
        <v>50</v>
      </c>
      <c r="AB2855" t="s">
        <v>61</v>
      </c>
      <c r="AC2855" t="str">
        <f t="shared" si="110"/>
        <v>Goy-C_001_E3</v>
      </c>
      <c r="AD2855">
        <v>6</v>
      </c>
      <c r="AE2855" t="s">
        <v>65</v>
      </c>
      <c r="AF2855">
        <v>100</v>
      </c>
      <c r="AG2855">
        <v>50</v>
      </c>
      <c r="AH2855">
        <v>50</v>
      </c>
      <c r="AI2855" t="s">
        <v>61</v>
      </c>
      <c r="AJ2855" t="str">
        <f t="shared" si="111"/>
        <v>Goy-C_001_E4</v>
      </c>
      <c r="AK2855">
        <v>6</v>
      </c>
      <c r="AL2855" t="s">
        <v>65</v>
      </c>
      <c r="AM2855">
        <v>100</v>
      </c>
      <c r="AN2855">
        <v>50</v>
      </c>
      <c r="AO2855">
        <v>50</v>
      </c>
      <c r="AP2855" t="s">
        <v>61</v>
      </c>
    </row>
    <row r="2856" spans="1:42" hidden="1" x14ac:dyDescent="0.5">
      <c r="A2856" t="s">
        <v>5001</v>
      </c>
      <c r="B2856" t="str">
        <f t="shared" si="112"/>
        <v>Goy-CPas_019-Ex1</v>
      </c>
      <c r="C2856" t="s">
        <v>56</v>
      </c>
      <c r="D2856" s="1">
        <v>43878</v>
      </c>
      <c r="E2856" t="s">
        <v>4314</v>
      </c>
      <c r="F2856" s="1">
        <v>43902</v>
      </c>
      <c r="G2856" t="s">
        <v>3070</v>
      </c>
      <c r="H2856">
        <v>50</v>
      </c>
      <c r="I2856">
        <v>157</v>
      </c>
      <c r="J2856" t="s">
        <v>57</v>
      </c>
      <c r="K2856" s="26" t="s">
        <v>61</v>
      </c>
      <c r="L2856" t="s">
        <v>4983</v>
      </c>
      <c r="N2856">
        <v>4</v>
      </c>
      <c r="O2856" t="str">
        <f t="shared" si="113"/>
        <v>Goy-C_001_E1</v>
      </c>
      <c r="P2856">
        <v>7</v>
      </c>
      <c r="Q2856" t="s">
        <v>65</v>
      </c>
      <c r="R2856">
        <v>100</v>
      </c>
      <c r="S2856">
        <v>50</v>
      </c>
      <c r="T2856">
        <v>50</v>
      </c>
      <c r="U2856" s="35" t="s">
        <v>61</v>
      </c>
      <c r="V2856" t="str">
        <f t="shared" si="109"/>
        <v>Goy-C_001_E2</v>
      </c>
      <c r="W2856">
        <v>7</v>
      </c>
      <c r="X2856" t="s">
        <v>65</v>
      </c>
      <c r="Y2856">
        <v>100</v>
      </c>
      <c r="Z2856">
        <v>50</v>
      </c>
      <c r="AA2856">
        <v>50</v>
      </c>
      <c r="AB2856" t="s">
        <v>61</v>
      </c>
      <c r="AC2856" t="str">
        <f t="shared" si="110"/>
        <v>Goy-C_001_E3</v>
      </c>
      <c r="AD2856">
        <v>7</v>
      </c>
      <c r="AE2856" t="s">
        <v>65</v>
      </c>
      <c r="AF2856">
        <v>100</v>
      </c>
      <c r="AG2856">
        <v>50</v>
      </c>
      <c r="AH2856">
        <v>50</v>
      </c>
      <c r="AI2856" t="s">
        <v>61</v>
      </c>
      <c r="AJ2856" t="str">
        <f t="shared" si="111"/>
        <v>Goy-C_001_E4</v>
      </c>
      <c r="AK2856">
        <v>7</v>
      </c>
      <c r="AL2856" t="s">
        <v>65</v>
      </c>
      <c r="AM2856">
        <v>100</v>
      </c>
      <c r="AN2856">
        <v>50</v>
      </c>
      <c r="AO2856">
        <v>50</v>
      </c>
      <c r="AP2856" t="s">
        <v>61</v>
      </c>
    </row>
    <row r="2857" spans="1:42" hidden="1" x14ac:dyDescent="0.5">
      <c r="A2857" t="s">
        <v>5002</v>
      </c>
      <c r="B2857" t="str">
        <f t="shared" si="112"/>
        <v>Goy-CPas_020-Ex1</v>
      </c>
      <c r="C2857" t="s">
        <v>56</v>
      </c>
      <c r="D2857" s="1">
        <v>43878</v>
      </c>
      <c r="E2857" t="s">
        <v>4314</v>
      </c>
      <c r="F2857" s="1">
        <v>43902</v>
      </c>
      <c r="G2857" t="s">
        <v>3070</v>
      </c>
      <c r="H2857">
        <v>50</v>
      </c>
      <c r="I2857">
        <v>157</v>
      </c>
      <c r="J2857" t="s">
        <v>57</v>
      </c>
      <c r="K2857" s="26" t="s">
        <v>61</v>
      </c>
      <c r="L2857" t="s">
        <v>4983</v>
      </c>
      <c r="N2857">
        <v>4</v>
      </c>
      <c r="O2857" t="str">
        <f t="shared" si="113"/>
        <v>Goy-C_001_E1</v>
      </c>
      <c r="P2857">
        <v>8</v>
      </c>
      <c r="Q2857" t="s">
        <v>65</v>
      </c>
      <c r="R2857">
        <v>100</v>
      </c>
      <c r="S2857">
        <v>50</v>
      </c>
      <c r="T2857">
        <v>50</v>
      </c>
      <c r="U2857" s="35" t="s">
        <v>61</v>
      </c>
      <c r="V2857" t="str">
        <f t="shared" si="109"/>
        <v>Goy-C_001_E2</v>
      </c>
      <c r="W2857">
        <v>8</v>
      </c>
      <c r="X2857" t="s">
        <v>65</v>
      </c>
      <c r="Y2857">
        <v>100</v>
      </c>
      <c r="Z2857">
        <v>50</v>
      </c>
      <c r="AA2857">
        <v>50</v>
      </c>
      <c r="AB2857" t="s">
        <v>61</v>
      </c>
      <c r="AC2857" t="str">
        <f t="shared" si="110"/>
        <v>Goy-C_001_E3</v>
      </c>
      <c r="AD2857">
        <v>8</v>
      </c>
      <c r="AE2857" t="s">
        <v>65</v>
      </c>
      <c r="AF2857">
        <v>100</v>
      </c>
      <c r="AG2857">
        <v>50</v>
      </c>
      <c r="AH2857">
        <v>50</v>
      </c>
      <c r="AI2857" t="s">
        <v>61</v>
      </c>
      <c r="AJ2857" t="str">
        <f t="shared" si="111"/>
        <v>Goy-C_001_E4</v>
      </c>
      <c r="AK2857">
        <v>8</v>
      </c>
      <c r="AL2857" t="s">
        <v>65</v>
      </c>
      <c r="AM2857">
        <v>100</v>
      </c>
      <c r="AN2857">
        <v>50</v>
      </c>
      <c r="AO2857">
        <v>50</v>
      </c>
      <c r="AP2857" t="s">
        <v>61</v>
      </c>
    </row>
    <row r="2858" spans="1:42" hidden="1" x14ac:dyDescent="0.5">
      <c r="A2858" t="s">
        <v>5003</v>
      </c>
      <c r="B2858" t="str">
        <f t="shared" si="112"/>
        <v>Goy-CPas_021-Ex1</v>
      </c>
      <c r="C2858" t="s">
        <v>56</v>
      </c>
      <c r="D2858" s="1">
        <v>43878</v>
      </c>
      <c r="E2858" t="s">
        <v>4314</v>
      </c>
      <c r="F2858" s="1">
        <v>43902</v>
      </c>
      <c r="G2858" t="s">
        <v>3070</v>
      </c>
      <c r="H2858">
        <v>50</v>
      </c>
      <c r="I2858">
        <v>157</v>
      </c>
      <c r="J2858" t="s">
        <v>57</v>
      </c>
      <c r="K2858" s="26" t="s">
        <v>61</v>
      </c>
      <c r="L2858" t="s">
        <v>4983</v>
      </c>
      <c r="N2858">
        <v>4</v>
      </c>
      <c r="O2858" t="str">
        <f t="shared" si="113"/>
        <v>Goy-C_001_E1</v>
      </c>
      <c r="P2858">
        <v>9</v>
      </c>
      <c r="Q2858" t="s">
        <v>65</v>
      </c>
      <c r="R2858">
        <v>100</v>
      </c>
      <c r="S2858">
        <v>50</v>
      </c>
      <c r="T2858">
        <v>50</v>
      </c>
      <c r="U2858" s="35" t="s">
        <v>61</v>
      </c>
      <c r="V2858" t="str">
        <f t="shared" si="109"/>
        <v>Goy-C_001_E2</v>
      </c>
      <c r="W2858">
        <v>9</v>
      </c>
      <c r="X2858" t="s">
        <v>65</v>
      </c>
      <c r="Y2858">
        <v>100</v>
      </c>
      <c r="Z2858">
        <v>50</v>
      </c>
      <c r="AA2858">
        <v>50</v>
      </c>
      <c r="AB2858" t="s">
        <v>61</v>
      </c>
      <c r="AC2858" t="str">
        <f t="shared" si="110"/>
        <v>Goy-C_001_E3</v>
      </c>
      <c r="AD2858">
        <v>9</v>
      </c>
      <c r="AE2858" t="s">
        <v>65</v>
      </c>
      <c r="AF2858">
        <v>100</v>
      </c>
      <c r="AG2858">
        <v>50</v>
      </c>
      <c r="AH2858">
        <v>50</v>
      </c>
      <c r="AI2858" t="s">
        <v>61</v>
      </c>
      <c r="AJ2858" t="str">
        <f t="shared" si="111"/>
        <v>Goy-C_001_E4</v>
      </c>
      <c r="AK2858">
        <v>9</v>
      </c>
      <c r="AL2858" t="s">
        <v>65</v>
      </c>
      <c r="AM2858">
        <v>100</v>
      </c>
      <c r="AN2858">
        <v>50</v>
      </c>
      <c r="AO2858">
        <v>50</v>
      </c>
      <c r="AP2858" t="s">
        <v>61</v>
      </c>
    </row>
    <row r="2859" spans="1:42" hidden="1" x14ac:dyDescent="0.5">
      <c r="A2859" t="s">
        <v>5004</v>
      </c>
      <c r="B2859" t="str">
        <f t="shared" si="112"/>
        <v>Goy-CPas_022-Ex1</v>
      </c>
      <c r="C2859" t="s">
        <v>56</v>
      </c>
      <c r="D2859" s="1">
        <v>43878</v>
      </c>
      <c r="E2859" t="s">
        <v>4314</v>
      </c>
      <c r="F2859" s="1">
        <v>43902</v>
      </c>
      <c r="G2859" t="s">
        <v>3070</v>
      </c>
      <c r="H2859">
        <v>50</v>
      </c>
      <c r="I2859">
        <v>157</v>
      </c>
      <c r="J2859" t="s">
        <v>57</v>
      </c>
      <c r="K2859" s="26" t="s">
        <v>61</v>
      </c>
      <c r="L2859" t="s">
        <v>4983</v>
      </c>
      <c r="N2859">
        <v>4</v>
      </c>
      <c r="O2859" t="str">
        <f t="shared" si="113"/>
        <v>Goy-C_001_E1</v>
      </c>
      <c r="P2859">
        <v>10</v>
      </c>
      <c r="Q2859" t="s">
        <v>65</v>
      </c>
      <c r="R2859">
        <v>100</v>
      </c>
      <c r="S2859">
        <v>50</v>
      </c>
      <c r="T2859">
        <v>50</v>
      </c>
      <c r="U2859" s="35" t="s">
        <v>61</v>
      </c>
      <c r="V2859" t="str">
        <f t="shared" si="109"/>
        <v>Goy-C_001_E2</v>
      </c>
      <c r="W2859">
        <v>10</v>
      </c>
      <c r="X2859" t="s">
        <v>65</v>
      </c>
      <c r="Y2859">
        <v>100</v>
      </c>
      <c r="Z2859">
        <v>50</v>
      </c>
      <c r="AA2859">
        <v>50</v>
      </c>
      <c r="AB2859" t="s">
        <v>61</v>
      </c>
      <c r="AC2859" t="str">
        <f t="shared" si="110"/>
        <v>Goy-C_001_E3</v>
      </c>
      <c r="AD2859">
        <v>10</v>
      </c>
      <c r="AE2859" t="s">
        <v>65</v>
      </c>
      <c r="AF2859">
        <v>100</v>
      </c>
      <c r="AG2859">
        <v>50</v>
      </c>
      <c r="AH2859">
        <v>50</v>
      </c>
      <c r="AI2859" t="s">
        <v>61</v>
      </c>
      <c r="AJ2859" t="str">
        <f t="shared" si="111"/>
        <v>Goy-C_001_E4</v>
      </c>
      <c r="AK2859">
        <v>10</v>
      </c>
      <c r="AL2859" t="s">
        <v>65</v>
      </c>
      <c r="AM2859">
        <v>100</v>
      </c>
      <c r="AN2859">
        <v>50</v>
      </c>
      <c r="AO2859">
        <v>50</v>
      </c>
      <c r="AP2859" t="s">
        <v>61</v>
      </c>
    </row>
    <row r="2860" spans="1:42" hidden="1" x14ac:dyDescent="0.5">
      <c r="A2860" t="s">
        <v>5005</v>
      </c>
      <c r="B2860" t="str">
        <f t="shared" si="112"/>
        <v>Goy-CPas_023-Ex1</v>
      </c>
      <c r="C2860" t="s">
        <v>56</v>
      </c>
      <c r="D2860" s="1">
        <v>43878</v>
      </c>
      <c r="E2860" t="s">
        <v>4314</v>
      </c>
      <c r="F2860" s="1">
        <v>43902</v>
      </c>
      <c r="G2860" t="s">
        <v>3070</v>
      </c>
      <c r="H2860">
        <v>50</v>
      </c>
      <c r="I2860">
        <v>157</v>
      </c>
      <c r="J2860" t="s">
        <v>57</v>
      </c>
      <c r="K2860" s="26" t="s">
        <v>61</v>
      </c>
      <c r="L2860" t="s">
        <v>4983</v>
      </c>
      <c r="N2860">
        <v>4</v>
      </c>
      <c r="O2860" t="str">
        <f t="shared" si="113"/>
        <v>Goy-C_001_E1</v>
      </c>
      <c r="P2860">
        <v>11</v>
      </c>
      <c r="Q2860" t="s">
        <v>65</v>
      </c>
      <c r="R2860">
        <v>100</v>
      </c>
      <c r="S2860">
        <v>50</v>
      </c>
      <c r="T2860">
        <v>50</v>
      </c>
      <c r="U2860" s="35" t="s">
        <v>61</v>
      </c>
      <c r="V2860" t="str">
        <f t="shared" si="109"/>
        <v>Goy-C_001_E2</v>
      </c>
      <c r="W2860">
        <v>11</v>
      </c>
      <c r="X2860" t="s">
        <v>65</v>
      </c>
      <c r="Y2860">
        <v>100</v>
      </c>
      <c r="Z2860">
        <v>50</v>
      </c>
      <c r="AA2860">
        <v>50</v>
      </c>
      <c r="AB2860" t="s">
        <v>61</v>
      </c>
      <c r="AC2860" t="str">
        <f t="shared" si="110"/>
        <v>Goy-C_001_E3</v>
      </c>
      <c r="AD2860">
        <v>11</v>
      </c>
      <c r="AE2860" t="s">
        <v>65</v>
      </c>
      <c r="AF2860">
        <v>100</v>
      </c>
      <c r="AG2860">
        <v>50</v>
      </c>
      <c r="AH2860">
        <v>50</v>
      </c>
      <c r="AI2860" t="s">
        <v>61</v>
      </c>
      <c r="AJ2860" t="str">
        <f t="shared" si="111"/>
        <v>Goy-C_001_E4</v>
      </c>
      <c r="AK2860">
        <v>11</v>
      </c>
      <c r="AL2860" t="s">
        <v>65</v>
      </c>
      <c r="AM2860">
        <v>100</v>
      </c>
      <c r="AN2860">
        <v>50</v>
      </c>
      <c r="AO2860">
        <v>50</v>
      </c>
      <c r="AP2860" t="s">
        <v>61</v>
      </c>
    </row>
    <row r="2861" spans="1:42" hidden="1" x14ac:dyDescent="0.5">
      <c r="A2861" t="s">
        <v>5006</v>
      </c>
      <c r="B2861" t="str">
        <f t="shared" si="112"/>
        <v>Goy-CPas_024-Ex1</v>
      </c>
      <c r="C2861" t="s">
        <v>56</v>
      </c>
      <c r="D2861" s="1">
        <v>43878</v>
      </c>
      <c r="E2861" t="s">
        <v>4314</v>
      </c>
      <c r="F2861" s="1">
        <v>43902</v>
      </c>
      <c r="G2861" t="s">
        <v>3070</v>
      </c>
      <c r="H2861">
        <v>50</v>
      </c>
      <c r="I2861">
        <v>157</v>
      </c>
      <c r="J2861" t="s">
        <v>57</v>
      </c>
      <c r="K2861" s="26" t="s">
        <v>61</v>
      </c>
      <c r="L2861" t="s">
        <v>4983</v>
      </c>
      <c r="N2861">
        <v>4</v>
      </c>
      <c r="O2861" t="str">
        <f t="shared" si="113"/>
        <v>Goy-C_001_E1</v>
      </c>
      <c r="P2861">
        <v>12</v>
      </c>
      <c r="Q2861" t="s">
        <v>65</v>
      </c>
      <c r="R2861">
        <v>100</v>
      </c>
      <c r="S2861">
        <v>50</v>
      </c>
      <c r="T2861">
        <v>50</v>
      </c>
      <c r="U2861" s="35" t="s">
        <v>61</v>
      </c>
      <c r="V2861" t="str">
        <f t="shared" si="109"/>
        <v>Goy-C_001_E2</v>
      </c>
      <c r="W2861">
        <v>12</v>
      </c>
      <c r="X2861" t="s">
        <v>65</v>
      </c>
      <c r="Y2861">
        <v>100</v>
      </c>
      <c r="Z2861">
        <v>50</v>
      </c>
      <c r="AA2861">
        <v>50</v>
      </c>
      <c r="AB2861" t="s">
        <v>61</v>
      </c>
      <c r="AC2861" t="str">
        <f t="shared" si="110"/>
        <v>Goy-C_001_E3</v>
      </c>
      <c r="AD2861">
        <v>12</v>
      </c>
      <c r="AE2861" t="s">
        <v>65</v>
      </c>
      <c r="AF2861">
        <v>100</v>
      </c>
      <c r="AG2861">
        <v>50</v>
      </c>
      <c r="AH2861">
        <v>50</v>
      </c>
      <c r="AI2861" t="s">
        <v>61</v>
      </c>
      <c r="AJ2861" t="str">
        <f t="shared" si="111"/>
        <v>Goy-C_001_E4</v>
      </c>
      <c r="AK2861">
        <v>12</v>
      </c>
      <c r="AL2861" t="s">
        <v>65</v>
      </c>
      <c r="AM2861">
        <v>100</v>
      </c>
      <c r="AN2861">
        <v>50</v>
      </c>
      <c r="AO2861">
        <v>50</v>
      </c>
      <c r="AP2861" t="s">
        <v>61</v>
      </c>
    </row>
    <row r="2862" spans="1:42" hidden="1" x14ac:dyDescent="0.5">
      <c r="A2862" t="s">
        <v>5007</v>
      </c>
      <c r="B2862" t="str">
        <f t="shared" si="112"/>
        <v>Goy-CPas_025-Ex1</v>
      </c>
      <c r="C2862" t="s">
        <v>56</v>
      </c>
      <c r="D2862" s="1">
        <v>43878</v>
      </c>
      <c r="E2862" t="s">
        <v>4314</v>
      </c>
      <c r="F2862" s="1">
        <v>43902</v>
      </c>
      <c r="G2862" t="s">
        <v>3070</v>
      </c>
      <c r="H2862">
        <v>50</v>
      </c>
      <c r="I2862">
        <v>157</v>
      </c>
      <c r="J2862" t="s">
        <v>57</v>
      </c>
      <c r="K2862" s="26" t="s">
        <v>61</v>
      </c>
      <c r="L2862" t="s">
        <v>4983</v>
      </c>
      <c r="N2862">
        <v>4</v>
      </c>
      <c r="O2862" t="str">
        <f t="shared" si="113"/>
        <v>Goy-C_001_E1</v>
      </c>
      <c r="P2862">
        <v>1</v>
      </c>
      <c r="Q2862" t="s">
        <v>63</v>
      </c>
      <c r="R2862">
        <v>100</v>
      </c>
      <c r="S2862">
        <v>50</v>
      </c>
      <c r="T2862">
        <v>50</v>
      </c>
      <c r="U2862" s="35" t="s">
        <v>61</v>
      </c>
      <c r="V2862" t="str">
        <f t="shared" ref="V2862:V2925" si="114">L2862&amp;"_E2"</f>
        <v>Goy-C_001_E2</v>
      </c>
      <c r="W2862">
        <v>1</v>
      </c>
      <c r="X2862" t="s">
        <v>63</v>
      </c>
      <c r="Y2862">
        <v>100</v>
      </c>
      <c r="Z2862">
        <v>50</v>
      </c>
      <c r="AA2862">
        <v>50</v>
      </c>
      <c r="AB2862" t="s">
        <v>61</v>
      </c>
      <c r="AC2862" t="str">
        <f t="shared" ref="AC2862:AC2925" si="115">L2862&amp;"_E3"</f>
        <v>Goy-C_001_E3</v>
      </c>
      <c r="AD2862">
        <v>1</v>
      </c>
      <c r="AE2862" t="s">
        <v>63</v>
      </c>
      <c r="AF2862">
        <v>100</v>
      </c>
      <c r="AG2862">
        <v>50</v>
      </c>
      <c r="AH2862">
        <v>50</v>
      </c>
      <c r="AI2862" t="s">
        <v>61</v>
      </c>
      <c r="AJ2862" t="str">
        <f t="shared" ref="AJ2862:AJ2925" si="116">L2862&amp;"_E4"</f>
        <v>Goy-C_001_E4</v>
      </c>
      <c r="AK2862">
        <v>1</v>
      </c>
      <c r="AL2862" t="s">
        <v>63</v>
      </c>
      <c r="AM2862">
        <v>100</v>
      </c>
      <c r="AN2862">
        <v>50</v>
      </c>
      <c r="AO2862">
        <v>50</v>
      </c>
      <c r="AP2862" t="s">
        <v>61</v>
      </c>
    </row>
    <row r="2863" spans="1:42" hidden="1" x14ac:dyDescent="0.5">
      <c r="A2863" t="s">
        <v>5008</v>
      </c>
      <c r="B2863" t="str">
        <f t="shared" si="112"/>
        <v>Goy-CPas_026-Ex1</v>
      </c>
      <c r="C2863" t="s">
        <v>56</v>
      </c>
      <c r="D2863" s="1">
        <v>43878</v>
      </c>
      <c r="E2863" t="s">
        <v>4314</v>
      </c>
      <c r="F2863" s="1">
        <v>43902</v>
      </c>
      <c r="G2863" t="s">
        <v>3070</v>
      </c>
      <c r="H2863">
        <v>50</v>
      </c>
      <c r="I2863">
        <v>157</v>
      </c>
      <c r="J2863" t="s">
        <v>57</v>
      </c>
      <c r="K2863" s="26" t="s">
        <v>61</v>
      </c>
      <c r="L2863" t="s">
        <v>4983</v>
      </c>
      <c r="N2863">
        <v>4</v>
      </c>
      <c r="O2863" t="str">
        <f t="shared" si="113"/>
        <v>Goy-C_001_E1</v>
      </c>
      <c r="P2863">
        <v>2</v>
      </c>
      <c r="Q2863" t="s">
        <v>63</v>
      </c>
      <c r="R2863">
        <v>100</v>
      </c>
      <c r="S2863">
        <v>50</v>
      </c>
      <c r="T2863">
        <v>50</v>
      </c>
      <c r="U2863" s="35" t="s">
        <v>61</v>
      </c>
      <c r="V2863" t="str">
        <f t="shared" si="114"/>
        <v>Goy-C_001_E2</v>
      </c>
      <c r="W2863">
        <v>2</v>
      </c>
      <c r="X2863" t="s">
        <v>63</v>
      </c>
      <c r="Y2863">
        <v>100</v>
      </c>
      <c r="Z2863">
        <v>50</v>
      </c>
      <c r="AA2863">
        <v>50</v>
      </c>
      <c r="AB2863" t="s">
        <v>61</v>
      </c>
      <c r="AC2863" t="str">
        <f t="shared" si="115"/>
        <v>Goy-C_001_E3</v>
      </c>
      <c r="AD2863">
        <v>2</v>
      </c>
      <c r="AE2863" t="s">
        <v>63</v>
      </c>
      <c r="AF2863">
        <v>100</v>
      </c>
      <c r="AG2863">
        <v>50</v>
      </c>
      <c r="AH2863">
        <v>50</v>
      </c>
      <c r="AI2863" t="s">
        <v>61</v>
      </c>
      <c r="AJ2863" t="str">
        <f t="shared" si="116"/>
        <v>Goy-C_001_E4</v>
      </c>
      <c r="AK2863">
        <v>2</v>
      </c>
      <c r="AL2863" t="s">
        <v>63</v>
      </c>
      <c r="AM2863">
        <v>100</v>
      </c>
      <c r="AN2863">
        <v>50</v>
      </c>
      <c r="AO2863">
        <v>50</v>
      </c>
      <c r="AP2863" t="s">
        <v>61</v>
      </c>
    </row>
    <row r="2864" spans="1:42" hidden="1" x14ac:dyDescent="0.5">
      <c r="A2864" t="s">
        <v>5009</v>
      </c>
      <c r="B2864" t="str">
        <f t="shared" si="112"/>
        <v>Goy-CPas_027-Ex1</v>
      </c>
      <c r="C2864" t="s">
        <v>56</v>
      </c>
      <c r="D2864" s="1">
        <v>43878</v>
      </c>
      <c r="E2864" t="s">
        <v>4314</v>
      </c>
      <c r="F2864" s="1">
        <v>43902</v>
      </c>
      <c r="G2864" t="s">
        <v>3070</v>
      </c>
      <c r="H2864">
        <v>50</v>
      </c>
      <c r="I2864">
        <v>157</v>
      </c>
      <c r="J2864" t="s">
        <v>57</v>
      </c>
      <c r="K2864" s="26" t="s">
        <v>61</v>
      </c>
      <c r="L2864" t="s">
        <v>4983</v>
      </c>
      <c r="N2864">
        <v>4</v>
      </c>
      <c r="O2864" t="str">
        <f t="shared" si="113"/>
        <v>Goy-C_001_E1</v>
      </c>
      <c r="P2864">
        <v>3</v>
      </c>
      <c r="Q2864" t="s">
        <v>63</v>
      </c>
      <c r="R2864">
        <v>100</v>
      </c>
      <c r="S2864">
        <v>50</v>
      </c>
      <c r="T2864">
        <v>50</v>
      </c>
      <c r="U2864" s="35" t="s">
        <v>61</v>
      </c>
      <c r="V2864" t="str">
        <f t="shared" si="114"/>
        <v>Goy-C_001_E2</v>
      </c>
      <c r="W2864">
        <v>3</v>
      </c>
      <c r="X2864" t="s">
        <v>63</v>
      </c>
      <c r="Y2864">
        <v>100</v>
      </c>
      <c r="Z2864">
        <v>50</v>
      </c>
      <c r="AA2864">
        <v>50</v>
      </c>
      <c r="AB2864" t="s">
        <v>61</v>
      </c>
      <c r="AC2864" t="str">
        <f t="shared" si="115"/>
        <v>Goy-C_001_E3</v>
      </c>
      <c r="AD2864">
        <v>3</v>
      </c>
      <c r="AE2864" t="s">
        <v>63</v>
      </c>
      <c r="AF2864">
        <v>100</v>
      </c>
      <c r="AG2864">
        <v>50</v>
      </c>
      <c r="AH2864">
        <v>50</v>
      </c>
      <c r="AI2864" t="s">
        <v>61</v>
      </c>
      <c r="AJ2864" t="str">
        <f t="shared" si="116"/>
        <v>Goy-C_001_E4</v>
      </c>
      <c r="AK2864">
        <v>3</v>
      </c>
      <c r="AL2864" t="s">
        <v>63</v>
      </c>
      <c r="AM2864">
        <v>100</v>
      </c>
      <c r="AN2864">
        <v>50</v>
      </c>
      <c r="AO2864">
        <v>50</v>
      </c>
      <c r="AP2864" t="s">
        <v>61</v>
      </c>
    </row>
    <row r="2865" spans="1:42" hidden="1" x14ac:dyDescent="0.5">
      <c r="A2865" t="s">
        <v>5010</v>
      </c>
      <c r="B2865" t="str">
        <f t="shared" si="112"/>
        <v>Goy-CPas_028-Ex1</v>
      </c>
      <c r="C2865" t="s">
        <v>56</v>
      </c>
      <c r="D2865" s="1">
        <v>43878</v>
      </c>
      <c r="E2865" t="s">
        <v>4314</v>
      </c>
      <c r="F2865" s="1">
        <v>43902</v>
      </c>
      <c r="G2865" t="s">
        <v>3070</v>
      </c>
      <c r="H2865">
        <v>50</v>
      </c>
      <c r="I2865">
        <v>157</v>
      </c>
      <c r="J2865" t="s">
        <v>57</v>
      </c>
      <c r="K2865" s="26" t="s">
        <v>61</v>
      </c>
      <c r="L2865" t="s">
        <v>4983</v>
      </c>
      <c r="N2865">
        <v>4</v>
      </c>
      <c r="O2865" t="str">
        <f t="shared" si="113"/>
        <v>Goy-C_001_E1</v>
      </c>
      <c r="P2865">
        <v>4</v>
      </c>
      <c r="Q2865" t="s">
        <v>63</v>
      </c>
      <c r="R2865">
        <v>100</v>
      </c>
      <c r="S2865">
        <v>50</v>
      </c>
      <c r="T2865">
        <v>50</v>
      </c>
      <c r="U2865" s="35" t="s">
        <v>61</v>
      </c>
      <c r="V2865" t="str">
        <f t="shared" si="114"/>
        <v>Goy-C_001_E2</v>
      </c>
      <c r="W2865">
        <v>4</v>
      </c>
      <c r="X2865" t="s">
        <v>63</v>
      </c>
      <c r="Y2865">
        <v>100</v>
      </c>
      <c r="Z2865">
        <v>50</v>
      </c>
      <c r="AA2865">
        <v>50</v>
      </c>
      <c r="AB2865" t="s">
        <v>61</v>
      </c>
      <c r="AC2865" t="str">
        <f t="shared" si="115"/>
        <v>Goy-C_001_E3</v>
      </c>
      <c r="AD2865">
        <v>4</v>
      </c>
      <c r="AE2865" t="s">
        <v>63</v>
      </c>
      <c r="AF2865">
        <v>100</v>
      </c>
      <c r="AG2865">
        <v>50</v>
      </c>
      <c r="AH2865">
        <v>50</v>
      </c>
      <c r="AI2865" t="s">
        <v>61</v>
      </c>
      <c r="AJ2865" t="str">
        <f t="shared" si="116"/>
        <v>Goy-C_001_E4</v>
      </c>
      <c r="AK2865">
        <v>4</v>
      </c>
      <c r="AL2865" t="s">
        <v>63</v>
      </c>
      <c r="AM2865">
        <v>100</v>
      </c>
      <c r="AN2865">
        <v>50</v>
      </c>
      <c r="AO2865">
        <v>50</v>
      </c>
      <c r="AP2865" t="s">
        <v>61</v>
      </c>
    </row>
    <row r="2866" spans="1:42" hidden="1" x14ac:dyDescent="0.5">
      <c r="A2866" t="s">
        <v>5011</v>
      </c>
      <c r="B2866" t="str">
        <f t="shared" si="112"/>
        <v>Goy-CPas_029-Ex1</v>
      </c>
      <c r="C2866" t="s">
        <v>56</v>
      </c>
      <c r="D2866" s="1">
        <v>43878</v>
      </c>
      <c r="E2866" t="s">
        <v>4314</v>
      </c>
      <c r="F2866" s="1">
        <v>43902</v>
      </c>
      <c r="G2866" t="s">
        <v>3070</v>
      </c>
      <c r="H2866">
        <v>50</v>
      </c>
      <c r="I2866">
        <v>157</v>
      </c>
      <c r="J2866" t="s">
        <v>57</v>
      </c>
      <c r="K2866" s="26" t="s">
        <v>61</v>
      </c>
      <c r="L2866" t="s">
        <v>4983</v>
      </c>
      <c r="N2866">
        <v>4</v>
      </c>
      <c r="O2866" t="str">
        <f t="shared" si="113"/>
        <v>Goy-C_001_E1</v>
      </c>
      <c r="P2866">
        <v>5</v>
      </c>
      <c r="Q2866" t="s">
        <v>63</v>
      </c>
      <c r="R2866">
        <v>100</v>
      </c>
      <c r="S2866">
        <v>50</v>
      </c>
      <c r="T2866">
        <v>50</v>
      </c>
      <c r="U2866" s="35" t="s">
        <v>61</v>
      </c>
      <c r="V2866" t="str">
        <f t="shared" si="114"/>
        <v>Goy-C_001_E2</v>
      </c>
      <c r="W2866">
        <v>5</v>
      </c>
      <c r="X2866" t="s">
        <v>63</v>
      </c>
      <c r="Y2866">
        <v>100</v>
      </c>
      <c r="Z2866">
        <v>50</v>
      </c>
      <c r="AA2866">
        <v>50</v>
      </c>
      <c r="AB2866" t="s">
        <v>61</v>
      </c>
      <c r="AC2866" t="str">
        <f t="shared" si="115"/>
        <v>Goy-C_001_E3</v>
      </c>
      <c r="AD2866">
        <v>5</v>
      </c>
      <c r="AE2866" t="s">
        <v>63</v>
      </c>
      <c r="AF2866">
        <v>100</v>
      </c>
      <c r="AG2866">
        <v>50</v>
      </c>
      <c r="AH2866">
        <v>50</v>
      </c>
      <c r="AI2866" t="s">
        <v>61</v>
      </c>
      <c r="AJ2866" t="str">
        <f t="shared" si="116"/>
        <v>Goy-C_001_E4</v>
      </c>
      <c r="AK2866">
        <v>5</v>
      </c>
      <c r="AL2866" t="s">
        <v>63</v>
      </c>
      <c r="AM2866">
        <v>100</v>
      </c>
      <c r="AN2866">
        <v>50</v>
      </c>
      <c r="AO2866">
        <v>50</v>
      </c>
      <c r="AP2866" t="s">
        <v>61</v>
      </c>
    </row>
    <row r="2867" spans="1:42" hidden="1" x14ac:dyDescent="0.5">
      <c r="A2867" t="s">
        <v>5012</v>
      </c>
      <c r="B2867" t="str">
        <f t="shared" si="112"/>
        <v>Goy-CPas_030-Ex1</v>
      </c>
      <c r="C2867" t="s">
        <v>56</v>
      </c>
      <c r="D2867" s="1">
        <v>43878</v>
      </c>
      <c r="E2867" t="s">
        <v>4314</v>
      </c>
      <c r="F2867" s="1">
        <v>43902</v>
      </c>
      <c r="G2867" t="s">
        <v>3070</v>
      </c>
      <c r="H2867">
        <v>50</v>
      </c>
      <c r="I2867">
        <v>157</v>
      </c>
      <c r="J2867" t="s">
        <v>57</v>
      </c>
      <c r="K2867" s="26" t="s">
        <v>61</v>
      </c>
      <c r="L2867" t="s">
        <v>4983</v>
      </c>
      <c r="N2867">
        <v>4</v>
      </c>
      <c r="O2867" t="str">
        <f t="shared" si="113"/>
        <v>Goy-C_001_E1</v>
      </c>
      <c r="P2867">
        <v>6</v>
      </c>
      <c r="Q2867" t="s">
        <v>63</v>
      </c>
      <c r="R2867">
        <v>100</v>
      </c>
      <c r="S2867">
        <v>50</v>
      </c>
      <c r="T2867">
        <v>50</v>
      </c>
      <c r="U2867" s="35">
        <v>27.4</v>
      </c>
      <c r="V2867" t="str">
        <f t="shared" si="114"/>
        <v>Goy-C_001_E2</v>
      </c>
      <c r="W2867">
        <v>6</v>
      </c>
      <c r="X2867" t="s">
        <v>63</v>
      </c>
      <c r="Y2867">
        <v>100</v>
      </c>
      <c r="Z2867">
        <v>50</v>
      </c>
      <c r="AA2867">
        <v>50</v>
      </c>
      <c r="AB2867">
        <v>63.1</v>
      </c>
      <c r="AC2867" t="str">
        <f t="shared" si="115"/>
        <v>Goy-C_001_E3</v>
      </c>
      <c r="AD2867">
        <v>6</v>
      </c>
      <c r="AE2867" t="s">
        <v>63</v>
      </c>
      <c r="AF2867">
        <v>100</v>
      </c>
      <c r="AG2867">
        <v>50</v>
      </c>
      <c r="AH2867">
        <v>50</v>
      </c>
      <c r="AI2867">
        <v>91.6</v>
      </c>
      <c r="AJ2867" t="str">
        <f t="shared" si="116"/>
        <v>Goy-C_001_E4</v>
      </c>
      <c r="AK2867">
        <v>6</v>
      </c>
      <c r="AL2867" t="s">
        <v>63</v>
      </c>
      <c r="AM2867">
        <v>100</v>
      </c>
      <c r="AN2867">
        <v>50</v>
      </c>
      <c r="AO2867">
        <v>50</v>
      </c>
      <c r="AP2867">
        <v>26</v>
      </c>
    </row>
    <row r="2868" spans="1:42" hidden="1" x14ac:dyDescent="0.5">
      <c r="A2868" t="s">
        <v>5013</v>
      </c>
      <c r="B2868" t="str">
        <f t="shared" si="112"/>
        <v>Goy-CPas_031-Ex1</v>
      </c>
      <c r="C2868" t="s">
        <v>56</v>
      </c>
      <c r="D2868" s="1">
        <v>43878</v>
      </c>
      <c r="E2868" t="s">
        <v>4314</v>
      </c>
      <c r="F2868" s="1">
        <v>43902</v>
      </c>
      <c r="G2868" t="s">
        <v>3070</v>
      </c>
      <c r="H2868">
        <v>50</v>
      </c>
      <c r="I2868">
        <v>157</v>
      </c>
      <c r="J2868" t="s">
        <v>57</v>
      </c>
      <c r="K2868" s="26" t="s">
        <v>61</v>
      </c>
      <c r="L2868" t="s">
        <v>4983</v>
      </c>
      <c r="N2868">
        <v>4</v>
      </c>
      <c r="O2868" t="str">
        <f t="shared" si="113"/>
        <v>Goy-C_001_E1</v>
      </c>
      <c r="P2868">
        <v>7</v>
      </c>
      <c r="Q2868" t="s">
        <v>63</v>
      </c>
      <c r="R2868">
        <v>100</v>
      </c>
      <c r="S2868">
        <v>50</v>
      </c>
      <c r="T2868">
        <v>50</v>
      </c>
      <c r="U2868" s="35">
        <v>5</v>
      </c>
      <c r="V2868" t="str">
        <f t="shared" si="114"/>
        <v>Goy-C_001_E2</v>
      </c>
      <c r="W2868">
        <v>7</v>
      </c>
      <c r="X2868" t="s">
        <v>63</v>
      </c>
      <c r="Y2868">
        <v>100</v>
      </c>
      <c r="Z2868">
        <v>50</v>
      </c>
      <c r="AA2868">
        <v>50</v>
      </c>
      <c r="AB2868">
        <v>36.200000000000003</v>
      </c>
      <c r="AC2868" t="str">
        <f t="shared" si="115"/>
        <v>Goy-C_001_E3</v>
      </c>
      <c r="AD2868">
        <v>7</v>
      </c>
      <c r="AE2868" t="s">
        <v>63</v>
      </c>
      <c r="AF2868">
        <v>100</v>
      </c>
      <c r="AG2868">
        <v>50</v>
      </c>
      <c r="AH2868">
        <v>50</v>
      </c>
      <c r="AI2868">
        <v>48.3</v>
      </c>
      <c r="AJ2868" t="str">
        <f t="shared" si="116"/>
        <v>Goy-C_001_E4</v>
      </c>
      <c r="AK2868">
        <v>7</v>
      </c>
      <c r="AL2868" t="s">
        <v>63</v>
      </c>
      <c r="AM2868">
        <v>100</v>
      </c>
      <c r="AN2868">
        <v>50</v>
      </c>
      <c r="AO2868">
        <v>50</v>
      </c>
      <c r="AP2868">
        <v>14.5</v>
      </c>
    </row>
    <row r="2869" spans="1:42" hidden="1" x14ac:dyDescent="0.5">
      <c r="A2869" t="s">
        <v>5014</v>
      </c>
      <c r="B2869" t="str">
        <f t="shared" si="112"/>
        <v>Goy-CPas_032-Ex1</v>
      </c>
      <c r="C2869" t="s">
        <v>56</v>
      </c>
      <c r="D2869" s="1">
        <v>43878</v>
      </c>
      <c r="E2869" t="s">
        <v>4314</v>
      </c>
      <c r="F2869" s="1">
        <v>43902</v>
      </c>
      <c r="G2869" t="s">
        <v>3070</v>
      </c>
      <c r="H2869">
        <v>50</v>
      </c>
      <c r="I2869">
        <v>157</v>
      </c>
      <c r="J2869" t="s">
        <v>57</v>
      </c>
      <c r="K2869" s="26" t="s">
        <v>61</v>
      </c>
      <c r="L2869" t="s">
        <v>4983</v>
      </c>
      <c r="N2869">
        <v>4</v>
      </c>
      <c r="O2869" t="str">
        <f t="shared" si="113"/>
        <v>Goy-C_001_E1</v>
      </c>
      <c r="P2869">
        <v>8</v>
      </c>
      <c r="Q2869" t="s">
        <v>63</v>
      </c>
      <c r="R2869">
        <v>100</v>
      </c>
      <c r="S2869">
        <v>50</v>
      </c>
      <c r="T2869">
        <v>50</v>
      </c>
      <c r="U2869" s="35">
        <v>25.2</v>
      </c>
      <c r="V2869" t="str">
        <f t="shared" si="114"/>
        <v>Goy-C_001_E2</v>
      </c>
      <c r="W2869">
        <v>8</v>
      </c>
      <c r="X2869" t="s">
        <v>63</v>
      </c>
      <c r="Y2869">
        <v>100</v>
      </c>
      <c r="Z2869">
        <v>50</v>
      </c>
      <c r="AA2869">
        <v>50</v>
      </c>
      <c r="AB2869">
        <v>32.299999999999997</v>
      </c>
      <c r="AC2869" t="str">
        <f t="shared" si="115"/>
        <v>Goy-C_001_E3</v>
      </c>
      <c r="AD2869">
        <v>8</v>
      </c>
      <c r="AE2869" t="s">
        <v>63</v>
      </c>
      <c r="AF2869">
        <v>100</v>
      </c>
      <c r="AG2869">
        <v>50</v>
      </c>
      <c r="AH2869">
        <v>50</v>
      </c>
      <c r="AI2869">
        <v>73.7</v>
      </c>
      <c r="AJ2869" t="str">
        <f t="shared" si="116"/>
        <v>Goy-C_001_E4</v>
      </c>
      <c r="AK2869">
        <v>8</v>
      </c>
      <c r="AL2869" t="s">
        <v>63</v>
      </c>
      <c r="AM2869">
        <v>100</v>
      </c>
      <c r="AN2869">
        <v>50</v>
      </c>
      <c r="AO2869">
        <v>50</v>
      </c>
      <c r="AP2869">
        <v>16.8</v>
      </c>
    </row>
    <row r="2870" spans="1:42" hidden="1" x14ac:dyDescent="0.5">
      <c r="A2870" t="s">
        <v>5015</v>
      </c>
      <c r="B2870" t="str">
        <f t="shared" si="112"/>
        <v>Goy-CPas_033-Ex1</v>
      </c>
      <c r="C2870" t="s">
        <v>56</v>
      </c>
      <c r="D2870" s="1">
        <v>43878</v>
      </c>
      <c r="E2870" t="s">
        <v>4314</v>
      </c>
      <c r="F2870" s="1">
        <v>43902</v>
      </c>
      <c r="G2870" t="s">
        <v>57</v>
      </c>
      <c r="H2870">
        <v>50</v>
      </c>
      <c r="I2870">
        <v>157</v>
      </c>
      <c r="J2870" t="s">
        <v>1336</v>
      </c>
      <c r="K2870" s="26" t="s">
        <v>61</v>
      </c>
      <c r="L2870" t="s">
        <v>4983</v>
      </c>
      <c r="N2870">
        <v>4</v>
      </c>
      <c r="O2870" t="str">
        <f t="shared" si="113"/>
        <v>Goy-C_001_E1</v>
      </c>
      <c r="P2870">
        <v>9</v>
      </c>
      <c r="Q2870" t="s">
        <v>63</v>
      </c>
      <c r="R2870">
        <v>100</v>
      </c>
      <c r="S2870">
        <v>50</v>
      </c>
      <c r="T2870">
        <v>50</v>
      </c>
      <c r="U2870" s="35">
        <v>47.9</v>
      </c>
      <c r="V2870" t="str">
        <f t="shared" si="114"/>
        <v>Goy-C_001_E2</v>
      </c>
      <c r="W2870">
        <v>9</v>
      </c>
      <c r="X2870" t="s">
        <v>63</v>
      </c>
      <c r="Y2870">
        <v>100</v>
      </c>
      <c r="Z2870">
        <v>50</v>
      </c>
      <c r="AA2870">
        <v>50</v>
      </c>
      <c r="AB2870">
        <v>133.4</v>
      </c>
      <c r="AC2870" t="str">
        <f t="shared" si="115"/>
        <v>Goy-C_001_E3</v>
      </c>
      <c r="AD2870">
        <v>9</v>
      </c>
      <c r="AE2870" t="s">
        <v>63</v>
      </c>
      <c r="AF2870">
        <v>100</v>
      </c>
      <c r="AG2870">
        <v>50</v>
      </c>
      <c r="AH2870">
        <v>50</v>
      </c>
      <c r="AI2870">
        <v>582.1</v>
      </c>
      <c r="AJ2870" t="str">
        <f t="shared" si="116"/>
        <v>Goy-C_001_E4</v>
      </c>
      <c r="AK2870">
        <v>9</v>
      </c>
      <c r="AL2870" t="s">
        <v>63</v>
      </c>
      <c r="AM2870">
        <v>100</v>
      </c>
      <c r="AN2870">
        <v>50</v>
      </c>
      <c r="AO2870">
        <v>50</v>
      </c>
      <c r="AP2870">
        <v>93.6</v>
      </c>
    </row>
    <row r="2871" spans="1:42" hidden="1" x14ac:dyDescent="0.5">
      <c r="A2871" t="s">
        <v>5016</v>
      </c>
      <c r="B2871" t="str">
        <f t="shared" si="112"/>
        <v>Goy-CPas_034-Ex1</v>
      </c>
      <c r="C2871" t="s">
        <v>56</v>
      </c>
      <c r="D2871" s="1">
        <v>43878</v>
      </c>
      <c r="E2871" t="s">
        <v>4314</v>
      </c>
      <c r="F2871" s="1">
        <v>43902</v>
      </c>
      <c r="G2871" t="s">
        <v>57</v>
      </c>
      <c r="H2871">
        <v>50</v>
      </c>
      <c r="I2871">
        <v>157</v>
      </c>
      <c r="J2871" t="s">
        <v>1336</v>
      </c>
      <c r="K2871" s="26" t="s">
        <v>61</v>
      </c>
      <c r="L2871" t="s">
        <v>4983</v>
      </c>
      <c r="N2871">
        <v>4</v>
      </c>
      <c r="O2871" t="str">
        <f t="shared" si="113"/>
        <v>Goy-C_001_E1</v>
      </c>
      <c r="P2871">
        <v>10</v>
      </c>
      <c r="Q2871" t="s">
        <v>63</v>
      </c>
      <c r="R2871">
        <v>100</v>
      </c>
      <c r="S2871">
        <v>50</v>
      </c>
      <c r="T2871">
        <v>50</v>
      </c>
      <c r="U2871" s="35">
        <v>54.2</v>
      </c>
      <c r="V2871" t="str">
        <f t="shared" si="114"/>
        <v>Goy-C_001_E2</v>
      </c>
      <c r="W2871">
        <v>10</v>
      </c>
      <c r="X2871" t="s">
        <v>63</v>
      </c>
      <c r="Y2871">
        <v>100</v>
      </c>
      <c r="Z2871">
        <v>50</v>
      </c>
      <c r="AA2871">
        <v>50</v>
      </c>
      <c r="AB2871">
        <v>20.2</v>
      </c>
      <c r="AC2871" t="str">
        <f t="shared" si="115"/>
        <v>Goy-C_001_E3</v>
      </c>
      <c r="AD2871">
        <v>10</v>
      </c>
      <c r="AE2871" t="s">
        <v>63</v>
      </c>
      <c r="AF2871">
        <v>100</v>
      </c>
      <c r="AG2871">
        <v>50</v>
      </c>
      <c r="AH2871">
        <v>50</v>
      </c>
      <c r="AI2871">
        <v>14.8</v>
      </c>
      <c r="AJ2871" t="str">
        <f t="shared" si="116"/>
        <v>Goy-C_001_E4</v>
      </c>
      <c r="AK2871">
        <v>10</v>
      </c>
      <c r="AL2871" t="s">
        <v>63</v>
      </c>
      <c r="AM2871">
        <v>100</v>
      </c>
      <c r="AN2871">
        <v>50</v>
      </c>
      <c r="AO2871">
        <v>50</v>
      </c>
      <c r="AP2871">
        <v>19.399999999999999</v>
      </c>
    </row>
    <row r="2872" spans="1:42" hidden="1" x14ac:dyDescent="0.5">
      <c r="A2872" t="s">
        <v>5017</v>
      </c>
      <c r="B2872" t="str">
        <f t="shared" si="112"/>
        <v>Goy-CPas_035-Ex1</v>
      </c>
      <c r="C2872" t="s">
        <v>56</v>
      </c>
      <c r="D2872" s="1">
        <v>43878</v>
      </c>
      <c r="E2872" t="s">
        <v>4314</v>
      </c>
      <c r="F2872" s="1">
        <v>43902</v>
      </c>
      <c r="G2872" t="s">
        <v>57</v>
      </c>
      <c r="H2872">
        <v>50</v>
      </c>
      <c r="I2872">
        <v>157</v>
      </c>
      <c r="J2872" t="s">
        <v>1336</v>
      </c>
      <c r="K2872" s="26" t="s">
        <v>61</v>
      </c>
      <c r="L2872" t="s">
        <v>4983</v>
      </c>
      <c r="N2872">
        <v>4</v>
      </c>
      <c r="O2872" t="str">
        <f t="shared" si="113"/>
        <v>Goy-C_001_E1</v>
      </c>
      <c r="P2872">
        <v>11</v>
      </c>
      <c r="Q2872" t="s">
        <v>63</v>
      </c>
      <c r="R2872">
        <v>100</v>
      </c>
      <c r="S2872">
        <v>50</v>
      </c>
      <c r="T2872">
        <v>50</v>
      </c>
      <c r="U2872" s="35">
        <v>13.5</v>
      </c>
      <c r="V2872" t="str">
        <f t="shared" si="114"/>
        <v>Goy-C_001_E2</v>
      </c>
      <c r="W2872">
        <v>11</v>
      </c>
      <c r="X2872" t="s">
        <v>63</v>
      </c>
      <c r="Y2872">
        <v>100</v>
      </c>
      <c r="Z2872">
        <v>50</v>
      </c>
      <c r="AA2872">
        <v>50</v>
      </c>
      <c r="AB2872">
        <v>91.5</v>
      </c>
      <c r="AC2872" t="str">
        <f t="shared" si="115"/>
        <v>Goy-C_001_E3</v>
      </c>
      <c r="AD2872">
        <v>11</v>
      </c>
      <c r="AE2872" t="s">
        <v>63</v>
      </c>
      <c r="AF2872">
        <v>100</v>
      </c>
      <c r="AG2872">
        <v>50</v>
      </c>
      <c r="AH2872">
        <v>50</v>
      </c>
      <c r="AI2872">
        <v>263.3</v>
      </c>
      <c r="AJ2872" t="str">
        <f t="shared" si="116"/>
        <v>Goy-C_001_E4</v>
      </c>
      <c r="AK2872">
        <v>11</v>
      </c>
      <c r="AL2872" t="s">
        <v>63</v>
      </c>
      <c r="AM2872">
        <v>100</v>
      </c>
      <c r="AN2872">
        <v>50</v>
      </c>
      <c r="AO2872">
        <v>50</v>
      </c>
      <c r="AP2872">
        <v>109.3</v>
      </c>
    </row>
    <row r="2873" spans="1:42" hidden="1" x14ac:dyDescent="0.5">
      <c r="A2873" t="s">
        <v>5018</v>
      </c>
      <c r="B2873" t="str">
        <f t="shared" si="112"/>
        <v>Goy-CPas_036-Ex1</v>
      </c>
      <c r="C2873" t="s">
        <v>56</v>
      </c>
      <c r="D2873" s="1">
        <v>43878</v>
      </c>
      <c r="E2873" t="s">
        <v>4314</v>
      </c>
      <c r="F2873" s="1">
        <v>43902</v>
      </c>
      <c r="G2873" t="s">
        <v>57</v>
      </c>
      <c r="H2873">
        <v>50</v>
      </c>
      <c r="I2873">
        <v>157</v>
      </c>
      <c r="J2873" t="s">
        <v>1336</v>
      </c>
      <c r="K2873" s="26" t="s">
        <v>61</v>
      </c>
      <c r="L2873" t="s">
        <v>4983</v>
      </c>
      <c r="N2873">
        <v>4</v>
      </c>
      <c r="O2873" t="str">
        <f t="shared" si="113"/>
        <v>Goy-C_001_E1</v>
      </c>
      <c r="P2873">
        <v>12</v>
      </c>
      <c r="Q2873" t="s">
        <v>63</v>
      </c>
      <c r="R2873">
        <v>100</v>
      </c>
      <c r="S2873">
        <v>50</v>
      </c>
      <c r="T2873">
        <v>50</v>
      </c>
      <c r="U2873" s="35" t="s">
        <v>61</v>
      </c>
      <c r="V2873" t="str">
        <f t="shared" si="114"/>
        <v>Goy-C_001_E2</v>
      </c>
      <c r="W2873">
        <v>12</v>
      </c>
      <c r="X2873" t="s">
        <v>63</v>
      </c>
      <c r="Y2873">
        <v>100</v>
      </c>
      <c r="Z2873">
        <v>50</v>
      </c>
      <c r="AA2873">
        <v>50</v>
      </c>
      <c r="AB2873" t="s">
        <v>61</v>
      </c>
      <c r="AC2873" t="str">
        <f t="shared" si="115"/>
        <v>Goy-C_001_E3</v>
      </c>
      <c r="AD2873">
        <v>12</v>
      </c>
      <c r="AE2873" t="s">
        <v>63</v>
      </c>
      <c r="AF2873">
        <v>100</v>
      </c>
      <c r="AG2873">
        <v>50</v>
      </c>
      <c r="AH2873">
        <v>50</v>
      </c>
      <c r="AI2873" t="s">
        <v>61</v>
      </c>
      <c r="AJ2873" t="str">
        <f t="shared" si="116"/>
        <v>Goy-C_001_E4</v>
      </c>
      <c r="AK2873">
        <v>12</v>
      </c>
      <c r="AL2873" t="s">
        <v>63</v>
      </c>
      <c r="AM2873">
        <v>100</v>
      </c>
      <c r="AN2873">
        <v>50</v>
      </c>
      <c r="AO2873">
        <v>50</v>
      </c>
      <c r="AP2873" t="s">
        <v>61</v>
      </c>
    </row>
    <row r="2874" spans="1:42" hidden="1" x14ac:dyDescent="0.5">
      <c r="A2874" t="s">
        <v>5019</v>
      </c>
      <c r="B2874" t="str">
        <f t="shared" si="112"/>
        <v>Goy-CPas_037-Ex1</v>
      </c>
      <c r="C2874" t="s">
        <v>56</v>
      </c>
      <c r="D2874" s="1">
        <v>43878</v>
      </c>
      <c r="E2874" t="s">
        <v>4314</v>
      </c>
      <c r="F2874" s="1">
        <v>43902</v>
      </c>
      <c r="G2874" t="s">
        <v>57</v>
      </c>
      <c r="H2874">
        <v>50</v>
      </c>
      <c r="I2874">
        <v>157</v>
      </c>
      <c r="J2874" t="s">
        <v>1336</v>
      </c>
      <c r="K2874" s="26" t="s">
        <v>61</v>
      </c>
      <c r="L2874" t="s">
        <v>4983</v>
      </c>
      <c r="N2874">
        <v>4</v>
      </c>
      <c r="O2874" t="str">
        <f t="shared" si="113"/>
        <v>Goy-C_001_E1</v>
      </c>
      <c r="P2874">
        <v>1</v>
      </c>
      <c r="Q2874" t="s">
        <v>60</v>
      </c>
      <c r="R2874">
        <v>100</v>
      </c>
      <c r="S2874">
        <v>50</v>
      </c>
      <c r="T2874">
        <v>50</v>
      </c>
      <c r="U2874" s="35" t="s">
        <v>61</v>
      </c>
      <c r="V2874" t="str">
        <f t="shared" si="114"/>
        <v>Goy-C_001_E2</v>
      </c>
      <c r="W2874">
        <v>1</v>
      </c>
      <c r="X2874" t="s">
        <v>60</v>
      </c>
      <c r="Y2874">
        <v>100</v>
      </c>
      <c r="Z2874">
        <v>50</v>
      </c>
      <c r="AA2874">
        <v>50</v>
      </c>
      <c r="AB2874" t="s">
        <v>61</v>
      </c>
      <c r="AC2874" t="str">
        <f t="shared" si="115"/>
        <v>Goy-C_001_E3</v>
      </c>
      <c r="AD2874">
        <v>1</v>
      </c>
      <c r="AE2874" t="s">
        <v>60</v>
      </c>
      <c r="AF2874">
        <v>100</v>
      </c>
      <c r="AG2874">
        <v>50</v>
      </c>
      <c r="AH2874">
        <v>50</v>
      </c>
      <c r="AI2874" t="s">
        <v>61</v>
      </c>
      <c r="AJ2874" t="str">
        <f t="shared" si="116"/>
        <v>Goy-C_001_E4</v>
      </c>
      <c r="AK2874">
        <v>1</v>
      </c>
      <c r="AL2874" t="s">
        <v>60</v>
      </c>
      <c r="AM2874">
        <v>100</v>
      </c>
      <c r="AN2874">
        <v>50</v>
      </c>
      <c r="AO2874">
        <v>50</v>
      </c>
      <c r="AP2874" t="s">
        <v>61</v>
      </c>
    </row>
    <row r="2875" spans="1:42" hidden="1" x14ac:dyDescent="0.5">
      <c r="A2875" t="s">
        <v>5020</v>
      </c>
      <c r="B2875" t="str">
        <f t="shared" si="112"/>
        <v>Goy-CPas_038-Ex1</v>
      </c>
      <c r="C2875" t="s">
        <v>56</v>
      </c>
      <c r="D2875" s="1">
        <v>43878</v>
      </c>
      <c r="E2875" t="s">
        <v>4314</v>
      </c>
      <c r="F2875" s="1">
        <v>43902</v>
      </c>
      <c r="G2875" t="s">
        <v>57</v>
      </c>
      <c r="H2875">
        <v>50</v>
      </c>
      <c r="I2875">
        <v>157</v>
      </c>
      <c r="J2875" t="s">
        <v>1336</v>
      </c>
      <c r="K2875" s="26" t="s">
        <v>61</v>
      </c>
      <c r="L2875" t="s">
        <v>4983</v>
      </c>
      <c r="N2875">
        <v>4</v>
      </c>
      <c r="O2875" t="str">
        <f t="shared" si="113"/>
        <v>Goy-C_001_E1</v>
      </c>
      <c r="P2875">
        <v>2</v>
      </c>
      <c r="Q2875" t="s">
        <v>60</v>
      </c>
      <c r="R2875">
        <v>100</v>
      </c>
      <c r="S2875">
        <v>50</v>
      </c>
      <c r="T2875">
        <v>50</v>
      </c>
      <c r="U2875" s="35" t="s">
        <v>61</v>
      </c>
      <c r="V2875" t="str">
        <f t="shared" si="114"/>
        <v>Goy-C_001_E2</v>
      </c>
      <c r="W2875">
        <v>2</v>
      </c>
      <c r="X2875" t="s">
        <v>60</v>
      </c>
      <c r="Y2875">
        <v>100</v>
      </c>
      <c r="Z2875">
        <v>50</v>
      </c>
      <c r="AA2875">
        <v>50</v>
      </c>
      <c r="AB2875" t="s">
        <v>61</v>
      </c>
      <c r="AC2875" t="str">
        <f t="shared" si="115"/>
        <v>Goy-C_001_E3</v>
      </c>
      <c r="AD2875">
        <v>2</v>
      </c>
      <c r="AE2875" t="s">
        <v>60</v>
      </c>
      <c r="AF2875">
        <v>100</v>
      </c>
      <c r="AG2875">
        <v>50</v>
      </c>
      <c r="AH2875">
        <v>50</v>
      </c>
      <c r="AI2875" t="s">
        <v>61</v>
      </c>
      <c r="AJ2875" t="str">
        <f t="shared" si="116"/>
        <v>Goy-C_001_E4</v>
      </c>
      <c r="AK2875">
        <v>2</v>
      </c>
      <c r="AL2875" t="s">
        <v>60</v>
      </c>
      <c r="AM2875">
        <v>100</v>
      </c>
      <c r="AN2875">
        <v>50</v>
      </c>
      <c r="AO2875">
        <v>50</v>
      </c>
      <c r="AP2875" t="s">
        <v>61</v>
      </c>
    </row>
    <row r="2876" spans="1:42" hidden="1" x14ac:dyDescent="0.5">
      <c r="A2876" t="s">
        <v>5021</v>
      </c>
      <c r="B2876" t="str">
        <f t="shared" si="112"/>
        <v>Goy-CPas_039-Ex1</v>
      </c>
      <c r="C2876" t="s">
        <v>56</v>
      </c>
      <c r="D2876" s="1">
        <v>43878</v>
      </c>
      <c r="E2876" t="s">
        <v>4314</v>
      </c>
      <c r="F2876" s="1">
        <v>43902</v>
      </c>
      <c r="G2876" t="s">
        <v>57</v>
      </c>
      <c r="H2876">
        <v>50</v>
      </c>
      <c r="I2876">
        <v>157</v>
      </c>
      <c r="J2876" t="s">
        <v>1336</v>
      </c>
      <c r="K2876" s="26" t="s">
        <v>61</v>
      </c>
      <c r="L2876" t="s">
        <v>4983</v>
      </c>
      <c r="N2876">
        <v>4</v>
      </c>
      <c r="O2876" t="str">
        <f t="shared" si="113"/>
        <v>Goy-C_001_E1</v>
      </c>
      <c r="P2876">
        <v>3</v>
      </c>
      <c r="Q2876" t="s">
        <v>60</v>
      </c>
      <c r="R2876">
        <v>100</v>
      </c>
      <c r="S2876">
        <v>50</v>
      </c>
      <c r="T2876">
        <v>50</v>
      </c>
      <c r="U2876" s="35" t="s">
        <v>61</v>
      </c>
      <c r="V2876" t="str">
        <f t="shared" si="114"/>
        <v>Goy-C_001_E2</v>
      </c>
      <c r="W2876">
        <v>3</v>
      </c>
      <c r="X2876" t="s">
        <v>60</v>
      </c>
      <c r="Y2876">
        <v>100</v>
      </c>
      <c r="Z2876">
        <v>50</v>
      </c>
      <c r="AA2876">
        <v>50</v>
      </c>
      <c r="AB2876" t="s">
        <v>61</v>
      </c>
      <c r="AC2876" t="str">
        <f t="shared" si="115"/>
        <v>Goy-C_001_E3</v>
      </c>
      <c r="AD2876">
        <v>3</v>
      </c>
      <c r="AE2876" t="s">
        <v>60</v>
      </c>
      <c r="AF2876">
        <v>100</v>
      </c>
      <c r="AG2876">
        <v>50</v>
      </c>
      <c r="AH2876">
        <v>50</v>
      </c>
      <c r="AI2876" t="s">
        <v>61</v>
      </c>
      <c r="AJ2876" t="str">
        <f t="shared" si="116"/>
        <v>Goy-C_001_E4</v>
      </c>
      <c r="AK2876">
        <v>3</v>
      </c>
      <c r="AL2876" t="s">
        <v>60</v>
      </c>
      <c r="AM2876">
        <v>100</v>
      </c>
      <c r="AN2876">
        <v>50</v>
      </c>
      <c r="AO2876">
        <v>50</v>
      </c>
      <c r="AP2876" t="s">
        <v>61</v>
      </c>
    </row>
    <row r="2877" spans="1:42" hidden="1" x14ac:dyDescent="0.5">
      <c r="A2877" t="s">
        <v>5022</v>
      </c>
      <c r="B2877" t="str">
        <f t="shared" si="112"/>
        <v>Goy-CPas_040-Ex1</v>
      </c>
      <c r="C2877" t="s">
        <v>56</v>
      </c>
      <c r="D2877" s="1">
        <v>43878</v>
      </c>
      <c r="E2877" t="s">
        <v>4314</v>
      </c>
      <c r="F2877" s="1">
        <v>43902</v>
      </c>
      <c r="G2877" t="s">
        <v>57</v>
      </c>
      <c r="H2877">
        <v>50</v>
      </c>
      <c r="I2877">
        <v>157</v>
      </c>
      <c r="J2877" t="s">
        <v>1336</v>
      </c>
      <c r="K2877" s="26" t="s">
        <v>61</v>
      </c>
      <c r="L2877" t="s">
        <v>4983</v>
      </c>
      <c r="N2877">
        <v>4</v>
      </c>
      <c r="O2877" t="str">
        <f t="shared" si="113"/>
        <v>Goy-C_001_E1</v>
      </c>
      <c r="P2877">
        <v>4</v>
      </c>
      <c r="Q2877" t="s">
        <v>60</v>
      </c>
      <c r="R2877">
        <v>100</v>
      </c>
      <c r="S2877">
        <v>50</v>
      </c>
      <c r="T2877">
        <v>50</v>
      </c>
      <c r="U2877" s="35" t="s">
        <v>61</v>
      </c>
      <c r="V2877" t="str">
        <f t="shared" si="114"/>
        <v>Goy-C_001_E2</v>
      </c>
      <c r="W2877">
        <v>4</v>
      </c>
      <c r="X2877" t="s">
        <v>60</v>
      </c>
      <c r="Y2877">
        <v>100</v>
      </c>
      <c r="Z2877">
        <v>50</v>
      </c>
      <c r="AA2877">
        <v>50</v>
      </c>
      <c r="AB2877" t="s">
        <v>61</v>
      </c>
      <c r="AC2877" t="str">
        <f t="shared" si="115"/>
        <v>Goy-C_001_E3</v>
      </c>
      <c r="AD2877">
        <v>4</v>
      </c>
      <c r="AE2877" t="s">
        <v>60</v>
      </c>
      <c r="AF2877">
        <v>100</v>
      </c>
      <c r="AG2877">
        <v>50</v>
      </c>
      <c r="AH2877">
        <v>50</v>
      </c>
      <c r="AI2877" t="s">
        <v>61</v>
      </c>
      <c r="AJ2877" t="str">
        <f t="shared" si="116"/>
        <v>Goy-C_001_E4</v>
      </c>
      <c r="AK2877">
        <v>4</v>
      </c>
      <c r="AL2877" t="s">
        <v>60</v>
      </c>
      <c r="AM2877">
        <v>100</v>
      </c>
      <c r="AN2877">
        <v>50</v>
      </c>
      <c r="AO2877">
        <v>50</v>
      </c>
      <c r="AP2877" t="s">
        <v>61</v>
      </c>
    </row>
    <row r="2878" spans="1:42" hidden="1" x14ac:dyDescent="0.5">
      <c r="A2878" t="s">
        <v>5023</v>
      </c>
      <c r="B2878" t="str">
        <f t="shared" si="112"/>
        <v>Goy-CPas_041-Ex1</v>
      </c>
      <c r="C2878" t="s">
        <v>56</v>
      </c>
      <c r="D2878" s="1">
        <v>43878</v>
      </c>
      <c r="E2878" t="s">
        <v>4314</v>
      </c>
      <c r="F2878" s="1">
        <v>43902</v>
      </c>
      <c r="G2878" t="s">
        <v>57</v>
      </c>
      <c r="H2878">
        <v>50</v>
      </c>
      <c r="I2878">
        <v>157</v>
      </c>
      <c r="J2878" t="s">
        <v>1336</v>
      </c>
      <c r="K2878" s="26" t="s">
        <v>61</v>
      </c>
      <c r="L2878" t="s">
        <v>4983</v>
      </c>
      <c r="N2878">
        <v>4</v>
      </c>
      <c r="O2878" t="str">
        <f t="shared" si="113"/>
        <v>Goy-C_001_E1</v>
      </c>
      <c r="P2878">
        <v>5</v>
      </c>
      <c r="Q2878" t="s">
        <v>60</v>
      </c>
      <c r="R2878">
        <v>100</v>
      </c>
      <c r="S2878">
        <v>50</v>
      </c>
      <c r="T2878">
        <v>50</v>
      </c>
      <c r="U2878" s="35" t="s">
        <v>61</v>
      </c>
      <c r="V2878" t="str">
        <f t="shared" si="114"/>
        <v>Goy-C_001_E2</v>
      </c>
      <c r="W2878">
        <v>5</v>
      </c>
      <c r="X2878" t="s">
        <v>60</v>
      </c>
      <c r="Y2878">
        <v>100</v>
      </c>
      <c r="Z2878">
        <v>50</v>
      </c>
      <c r="AA2878">
        <v>50</v>
      </c>
      <c r="AB2878" t="s">
        <v>61</v>
      </c>
      <c r="AC2878" t="str">
        <f t="shared" si="115"/>
        <v>Goy-C_001_E3</v>
      </c>
      <c r="AD2878">
        <v>5</v>
      </c>
      <c r="AE2878" t="s">
        <v>60</v>
      </c>
      <c r="AF2878">
        <v>100</v>
      </c>
      <c r="AG2878">
        <v>50</v>
      </c>
      <c r="AH2878">
        <v>50</v>
      </c>
      <c r="AI2878" t="s">
        <v>61</v>
      </c>
      <c r="AJ2878" t="str">
        <f t="shared" si="116"/>
        <v>Goy-C_001_E4</v>
      </c>
      <c r="AK2878">
        <v>5</v>
      </c>
      <c r="AL2878" t="s">
        <v>60</v>
      </c>
      <c r="AM2878">
        <v>100</v>
      </c>
      <c r="AN2878">
        <v>50</v>
      </c>
      <c r="AO2878">
        <v>50</v>
      </c>
      <c r="AP2878" t="s">
        <v>61</v>
      </c>
    </row>
    <row r="2879" spans="1:42" hidden="1" x14ac:dyDescent="0.5">
      <c r="A2879" t="s">
        <v>5024</v>
      </c>
      <c r="B2879" t="str">
        <f t="shared" si="112"/>
        <v>Goy-CPas_042-Ex1</v>
      </c>
      <c r="C2879" t="s">
        <v>56</v>
      </c>
      <c r="D2879" s="1">
        <v>43878</v>
      </c>
      <c r="E2879" t="s">
        <v>4314</v>
      </c>
      <c r="F2879" s="1">
        <v>43902</v>
      </c>
      <c r="G2879" t="s">
        <v>57</v>
      </c>
      <c r="H2879">
        <v>50</v>
      </c>
      <c r="I2879">
        <v>157</v>
      </c>
      <c r="J2879" t="s">
        <v>1336</v>
      </c>
      <c r="K2879" s="26" t="s">
        <v>61</v>
      </c>
      <c r="L2879" t="s">
        <v>4983</v>
      </c>
      <c r="N2879">
        <v>4</v>
      </c>
      <c r="O2879" t="str">
        <f t="shared" si="113"/>
        <v>Goy-C_001_E1</v>
      </c>
      <c r="P2879">
        <v>6</v>
      </c>
      <c r="Q2879" t="s">
        <v>60</v>
      </c>
      <c r="R2879">
        <v>100</v>
      </c>
      <c r="S2879">
        <v>50</v>
      </c>
      <c r="T2879">
        <v>50</v>
      </c>
      <c r="U2879" s="35" t="s">
        <v>61</v>
      </c>
      <c r="V2879" t="str">
        <f t="shared" si="114"/>
        <v>Goy-C_001_E2</v>
      </c>
      <c r="W2879">
        <v>6</v>
      </c>
      <c r="X2879" t="s">
        <v>60</v>
      </c>
      <c r="Y2879">
        <v>100</v>
      </c>
      <c r="Z2879">
        <v>50</v>
      </c>
      <c r="AA2879">
        <v>50</v>
      </c>
      <c r="AB2879" t="s">
        <v>61</v>
      </c>
      <c r="AC2879" t="str">
        <f t="shared" si="115"/>
        <v>Goy-C_001_E3</v>
      </c>
      <c r="AD2879">
        <v>6</v>
      </c>
      <c r="AE2879" t="s">
        <v>60</v>
      </c>
      <c r="AF2879">
        <v>100</v>
      </c>
      <c r="AG2879">
        <v>50</v>
      </c>
      <c r="AH2879">
        <v>50</v>
      </c>
      <c r="AI2879" t="s">
        <v>61</v>
      </c>
      <c r="AJ2879" t="str">
        <f t="shared" si="116"/>
        <v>Goy-C_001_E4</v>
      </c>
      <c r="AK2879">
        <v>6</v>
      </c>
      <c r="AL2879" t="s">
        <v>60</v>
      </c>
      <c r="AM2879">
        <v>100</v>
      </c>
      <c r="AN2879">
        <v>50</v>
      </c>
      <c r="AO2879">
        <v>50</v>
      </c>
      <c r="AP2879" t="s">
        <v>61</v>
      </c>
    </row>
    <row r="2880" spans="1:42" hidden="1" x14ac:dyDescent="0.5">
      <c r="A2880" t="s">
        <v>5025</v>
      </c>
      <c r="B2880" t="str">
        <f t="shared" si="112"/>
        <v>Goy-CPas_043-Ex1</v>
      </c>
      <c r="C2880" t="s">
        <v>56</v>
      </c>
      <c r="D2880" s="1">
        <v>43878</v>
      </c>
      <c r="E2880" t="s">
        <v>4314</v>
      </c>
      <c r="F2880" s="1">
        <v>43902</v>
      </c>
      <c r="G2880" t="s">
        <v>57</v>
      </c>
      <c r="H2880">
        <v>50</v>
      </c>
      <c r="I2880">
        <v>157</v>
      </c>
      <c r="J2880" t="s">
        <v>1336</v>
      </c>
      <c r="K2880" s="26" t="s">
        <v>61</v>
      </c>
      <c r="L2880" t="s">
        <v>4983</v>
      </c>
      <c r="N2880">
        <v>4</v>
      </c>
      <c r="O2880" t="str">
        <f t="shared" si="113"/>
        <v>Goy-C_001_E1</v>
      </c>
      <c r="P2880">
        <v>7</v>
      </c>
      <c r="Q2880" t="s">
        <v>60</v>
      </c>
      <c r="R2880">
        <v>100</v>
      </c>
      <c r="S2880">
        <v>50</v>
      </c>
      <c r="T2880">
        <v>50</v>
      </c>
      <c r="U2880" s="35" t="s">
        <v>61</v>
      </c>
      <c r="V2880" t="str">
        <f t="shared" si="114"/>
        <v>Goy-C_001_E2</v>
      </c>
      <c r="W2880">
        <v>7</v>
      </c>
      <c r="X2880" t="s">
        <v>60</v>
      </c>
      <c r="Y2880">
        <v>100</v>
      </c>
      <c r="Z2880">
        <v>50</v>
      </c>
      <c r="AA2880">
        <v>50</v>
      </c>
      <c r="AB2880" t="s">
        <v>61</v>
      </c>
      <c r="AC2880" t="str">
        <f t="shared" si="115"/>
        <v>Goy-C_001_E3</v>
      </c>
      <c r="AD2880">
        <v>7</v>
      </c>
      <c r="AE2880" t="s">
        <v>60</v>
      </c>
      <c r="AF2880">
        <v>100</v>
      </c>
      <c r="AG2880">
        <v>50</v>
      </c>
      <c r="AH2880">
        <v>50</v>
      </c>
      <c r="AI2880" t="s">
        <v>61</v>
      </c>
      <c r="AJ2880" t="str">
        <f t="shared" si="116"/>
        <v>Goy-C_001_E4</v>
      </c>
      <c r="AK2880">
        <v>7</v>
      </c>
      <c r="AL2880" t="s">
        <v>60</v>
      </c>
      <c r="AM2880">
        <v>100</v>
      </c>
      <c r="AN2880">
        <v>50</v>
      </c>
      <c r="AO2880">
        <v>50</v>
      </c>
      <c r="AP2880" t="s">
        <v>61</v>
      </c>
    </row>
    <row r="2881" spans="1:42" hidden="1" x14ac:dyDescent="0.5">
      <c r="A2881" t="s">
        <v>5026</v>
      </c>
      <c r="B2881" t="str">
        <f t="shared" si="112"/>
        <v>Goy-CPas_044-Ex1</v>
      </c>
      <c r="C2881" t="s">
        <v>56</v>
      </c>
      <c r="D2881" s="1">
        <v>43878</v>
      </c>
      <c r="E2881" t="s">
        <v>4314</v>
      </c>
      <c r="F2881" s="1">
        <v>43902</v>
      </c>
      <c r="G2881" t="s">
        <v>57</v>
      </c>
      <c r="H2881">
        <v>50</v>
      </c>
      <c r="I2881">
        <v>157</v>
      </c>
      <c r="J2881" t="s">
        <v>1336</v>
      </c>
      <c r="K2881" s="26" t="s">
        <v>61</v>
      </c>
      <c r="L2881" t="s">
        <v>4983</v>
      </c>
      <c r="N2881">
        <v>4</v>
      </c>
      <c r="O2881" t="str">
        <f t="shared" si="113"/>
        <v>Goy-C_001_E1</v>
      </c>
      <c r="P2881">
        <v>8</v>
      </c>
      <c r="Q2881" t="s">
        <v>60</v>
      </c>
      <c r="R2881">
        <v>100</v>
      </c>
      <c r="S2881">
        <v>50</v>
      </c>
      <c r="T2881">
        <v>50</v>
      </c>
      <c r="U2881" s="35" t="s">
        <v>61</v>
      </c>
      <c r="V2881" t="str">
        <f t="shared" si="114"/>
        <v>Goy-C_001_E2</v>
      </c>
      <c r="W2881">
        <v>8</v>
      </c>
      <c r="X2881" t="s">
        <v>60</v>
      </c>
      <c r="Y2881">
        <v>100</v>
      </c>
      <c r="Z2881">
        <v>50</v>
      </c>
      <c r="AA2881">
        <v>50</v>
      </c>
      <c r="AB2881" t="s">
        <v>61</v>
      </c>
      <c r="AC2881" t="str">
        <f t="shared" si="115"/>
        <v>Goy-C_001_E3</v>
      </c>
      <c r="AD2881">
        <v>8</v>
      </c>
      <c r="AE2881" t="s">
        <v>60</v>
      </c>
      <c r="AF2881">
        <v>100</v>
      </c>
      <c r="AG2881">
        <v>50</v>
      </c>
      <c r="AH2881">
        <v>50</v>
      </c>
      <c r="AI2881" t="s">
        <v>61</v>
      </c>
      <c r="AJ2881" t="str">
        <f t="shared" si="116"/>
        <v>Goy-C_001_E4</v>
      </c>
      <c r="AK2881">
        <v>8</v>
      </c>
      <c r="AL2881" t="s">
        <v>60</v>
      </c>
      <c r="AM2881">
        <v>100</v>
      </c>
      <c r="AN2881">
        <v>50</v>
      </c>
      <c r="AO2881">
        <v>50</v>
      </c>
      <c r="AP2881" t="s">
        <v>61</v>
      </c>
    </row>
    <row r="2882" spans="1:42" hidden="1" x14ac:dyDescent="0.5">
      <c r="A2882" t="s">
        <v>5027</v>
      </c>
      <c r="B2882" t="str">
        <f t="shared" si="112"/>
        <v>Goy-CPas_045-Ex1</v>
      </c>
      <c r="C2882" t="s">
        <v>56</v>
      </c>
      <c r="D2882" s="1">
        <v>43878</v>
      </c>
      <c r="E2882" t="s">
        <v>4314</v>
      </c>
      <c r="F2882" s="1">
        <v>43902</v>
      </c>
      <c r="G2882" t="s">
        <v>57</v>
      </c>
      <c r="H2882">
        <v>50</v>
      </c>
      <c r="I2882">
        <v>157</v>
      </c>
      <c r="J2882" t="s">
        <v>1336</v>
      </c>
      <c r="K2882" s="26" t="s">
        <v>61</v>
      </c>
      <c r="L2882" t="s">
        <v>4983</v>
      </c>
      <c r="N2882">
        <v>4</v>
      </c>
      <c r="O2882" t="str">
        <f t="shared" si="113"/>
        <v>Goy-C_001_E1</v>
      </c>
      <c r="P2882">
        <v>9</v>
      </c>
      <c r="Q2882" t="s">
        <v>60</v>
      </c>
      <c r="R2882">
        <v>100</v>
      </c>
      <c r="S2882">
        <v>50</v>
      </c>
      <c r="T2882">
        <v>50</v>
      </c>
      <c r="U2882" s="35" t="s">
        <v>61</v>
      </c>
      <c r="V2882" t="str">
        <f t="shared" si="114"/>
        <v>Goy-C_001_E2</v>
      </c>
      <c r="W2882">
        <v>9</v>
      </c>
      <c r="X2882" t="s">
        <v>60</v>
      </c>
      <c r="Y2882">
        <v>100</v>
      </c>
      <c r="Z2882">
        <v>50</v>
      </c>
      <c r="AA2882">
        <v>50</v>
      </c>
      <c r="AB2882" t="s">
        <v>61</v>
      </c>
      <c r="AC2882" t="str">
        <f t="shared" si="115"/>
        <v>Goy-C_001_E3</v>
      </c>
      <c r="AD2882">
        <v>9</v>
      </c>
      <c r="AE2882" t="s">
        <v>60</v>
      </c>
      <c r="AF2882">
        <v>100</v>
      </c>
      <c r="AG2882">
        <v>50</v>
      </c>
      <c r="AH2882">
        <v>50</v>
      </c>
      <c r="AI2882" t="s">
        <v>61</v>
      </c>
      <c r="AJ2882" t="str">
        <f t="shared" si="116"/>
        <v>Goy-C_001_E4</v>
      </c>
      <c r="AK2882">
        <v>9</v>
      </c>
      <c r="AL2882" t="s">
        <v>60</v>
      </c>
      <c r="AM2882">
        <v>100</v>
      </c>
      <c r="AN2882">
        <v>50</v>
      </c>
      <c r="AO2882">
        <v>50</v>
      </c>
      <c r="AP2882" t="s">
        <v>61</v>
      </c>
    </row>
    <row r="2883" spans="1:42" hidden="1" x14ac:dyDescent="0.5">
      <c r="A2883" t="s">
        <v>5028</v>
      </c>
      <c r="B2883" t="str">
        <f t="shared" si="112"/>
        <v>Goy-CPas_046-Ex1</v>
      </c>
      <c r="C2883" t="s">
        <v>56</v>
      </c>
      <c r="D2883" s="1">
        <v>43878</v>
      </c>
      <c r="E2883" t="s">
        <v>4314</v>
      </c>
      <c r="F2883" s="1">
        <v>43902</v>
      </c>
      <c r="G2883" t="s">
        <v>57</v>
      </c>
      <c r="H2883">
        <v>50</v>
      </c>
      <c r="I2883">
        <v>157</v>
      </c>
      <c r="J2883" t="s">
        <v>1336</v>
      </c>
      <c r="K2883" s="26" t="s">
        <v>61</v>
      </c>
      <c r="L2883" t="s">
        <v>4983</v>
      </c>
      <c r="N2883">
        <v>4</v>
      </c>
      <c r="O2883" t="str">
        <f t="shared" si="113"/>
        <v>Goy-C_001_E1</v>
      </c>
      <c r="P2883">
        <v>10</v>
      </c>
      <c r="Q2883" t="s">
        <v>60</v>
      </c>
      <c r="R2883">
        <v>100</v>
      </c>
      <c r="S2883">
        <v>50</v>
      </c>
      <c r="T2883">
        <v>50</v>
      </c>
      <c r="U2883" s="35" t="s">
        <v>61</v>
      </c>
      <c r="V2883" t="str">
        <f t="shared" si="114"/>
        <v>Goy-C_001_E2</v>
      </c>
      <c r="W2883">
        <v>10</v>
      </c>
      <c r="X2883" t="s">
        <v>60</v>
      </c>
      <c r="Y2883">
        <v>100</v>
      </c>
      <c r="Z2883">
        <v>50</v>
      </c>
      <c r="AA2883">
        <v>50</v>
      </c>
      <c r="AB2883" t="s">
        <v>61</v>
      </c>
      <c r="AC2883" t="str">
        <f t="shared" si="115"/>
        <v>Goy-C_001_E3</v>
      </c>
      <c r="AD2883">
        <v>10</v>
      </c>
      <c r="AE2883" t="s">
        <v>60</v>
      </c>
      <c r="AF2883">
        <v>100</v>
      </c>
      <c r="AG2883">
        <v>50</v>
      </c>
      <c r="AH2883">
        <v>50</v>
      </c>
      <c r="AI2883" t="s">
        <v>61</v>
      </c>
      <c r="AJ2883" t="str">
        <f t="shared" si="116"/>
        <v>Goy-C_001_E4</v>
      </c>
      <c r="AK2883">
        <v>10</v>
      </c>
      <c r="AL2883" t="s">
        <v>60</v>
      </c>
      <c r="AM2883">
        <v>100</v>
      </c>
      <c r="AN2883">
        <v>50</v>
      </c>
      <c r="AO2883">
        <v>50</v>
      </c>
      <c r="AP2883" t="s">
        <v>61</v>
      </c>
    </row>
    <row r="2884" spans="1:42" hidden="1" x14ac:dyDescent="0.5">
      <c r="A2884" t="s">
        <v>5029</v>
      </c>
      <c r="B2884" t="str">
        <f t="shared" si="112"/>
        <v>Goy-CPas_047-Ex1</v>
      </c>
      <c r="C2884" t="s">
        <v>56</v>
      </c>
      <c r="D2884" s="1">
        <v>43878</v>
      </c>
      <c r="E2884" t="s">
        <v>4314</v>
      </c>
      <c r="F2884" s="1">
        <v>43902</v>
      </c>
      <c r="G2884" t="s">
        <v>57</v>
      </c>
      <c r="H2884">
        <v>50</v>
      </c>
      <c r="I2884">
        <v>157</v>
      </c>
      <c r="J2884" t="s">
        <v>1336</v>
      </c>
      <c r="K2884" s="26" t="s">
        <v>61</v>
      </c>
      <c r="L2884" t="s">
        <v>4983</v>
      </c>
      <c r="N2884">
        <v>4</v>
      </c>
      <c r="O2884" t="str">
        <f t="shared" si="113"/>
        <v>Goy-C_001_E1</v>
      </c>
      <c r="P2884">
        <v>11</v>
      </c>
      <c r="Q2884" t="s">
        <v>60</v>
      </c>
      <c r="R2884">
        <v>100</v>
      </c>
      <c r="S2884">
        <v>50</v>
      </c>
      <c r="T2884">
        <v>50</v>
      </c>
      <c r="U2884" s="35" t="s">
        <v>61</v>
      </c>
      <c r="V2884" t="str">
        <f t="shared" si="114"/>
        <v>Goy-C_001_E2</v>
      </c>
      <c r="W2884">
        <v>11</v>
      </c>
      <c r="X2884" t="s">
        <v>60</v>
      </c>
      <c r="Y2884">
        <v>100</v>
      </c>
      <c r="Z2884">
        <v>50</v>
      </c>
      <c r="AA2884">
        <v>50</v>
      </c>
      <c r="AB2884" t="s">
        <v>61</v>
      </c>
      <c r="AC2884" t="str">
        <f t="shared" si="115"/>
        <v>Goy-C_001_E3</v>
      </c>
      <c r="AD2884">
        <v>11</v>
      </c>
      <c r="AE2884" t="s">
        <v>60</v>
      </c>
      <c r="AF2884">
        <v>100</v>
      </c>
      <c r="AG2884">
        <v>50</v>
      </c>
      <c r="AH2884">
        <v>50</v>
      </c>
      <c r="AI2884" t="s">
        <v>61</v>
      </c>
      <c r="AJ2884" t="str">
        <f t="shared" si="116"/>
        <v>Goy-C_001_E4</v>
      </c>
      <c r="AK2884">
        <v>11</v>
      </c>
      <c r="AL2884" t="s">
        <v>60</v>
      </c>
      <c r="AM2884">
        <v>100</v>
      </c>
      <c r="AN2884">
        <v>50</v>
      </c>
      <c r="AO2884">
        <v>50</v>
      </c>
      <c r="AP2884" t="s">
        <v>61</v>
      </c>
    </row>
    <row r="2885" spans="1:42" hidden="1" x14ac:dyDescent="0.5">
      <c r="A2885" t="s">
        <v>5030</v>
      </c>
      <c r="B2885" t="str">
        <f t="shared" si="112"/>
        <v>Goy-CPas_048-Ex1</v>
      </c>
      <c r="C2885" t="s">
        <v>56</v>
      </c>
      <c r="D2885" s="1">
        <v>43878</v>
      </c>
      <c r="E2885" t="s">
        <v>4314</v>
      </c>
      <c r="F2885" s="1">
        <v>43902</v>
      </c>
      <c r="G2885" t="s">
        <v>57</v>
      </c>
      <c r="H2885">
        <v>50</v>
      </c>
      <c r="I2885">
        <v>157</v>
      </c>
      <c r="J2885" t="s">
        <v>1336</v>
      </c>
      <c r="K2885" s="26" t="s">
        <v>61</v>
      </c>
      <c r="L2885" t="s">
        <v>4983</v>
      </c>
      <c r="N2885">
        <v>4</v>
      </c>
      <c r="O2885" t="str">
        <f t="shared" si="113"/>
        <v>Goy-C_001_E1</v>
      </c>
      <c r="P2885">
        <v>12</v>
      </c>
      <c r="Q2885" t="s">
        <v>60</v>
      </c>
      <c r="R2885">
        <v>100</v>
      </c>
      <c r="S2885">
        <v>50</v>
      </c>
      <c r="T2885">
        <v>50</v>
      </c>
      <c r="U2885" s="35" t="s">
        <v>61</v>
      </c>
      <c r="V2885" t="str">
        <f t="shared" si="114"/>
        <v>Goy-C_001_E2</v>
      </c>
      <c r="W2885">
        <v>12</v>
      </c>
      <c r="X2885" t="s">
        <v>60</v>
      </c>
      <c r="Y2885">
        <v>100</v>
      </c>
      <c r="Z2885">
        <v>50</v>
      </c>
      <c r="AA2885">
        <v>50</v>
      </c>
      <c r="AB2885" t="s">
        <v>61</v>
      </c>
      <c r="AC2885" t="str">
        <f t="shared" si="115"/>
        <v>Goy-C_001_E3</v>
      </c>
      <c r="AD2885">
        <v>12</v>
      </c>
      <c r="AE2885" t="s">
        <v>60</v>
      </c>
      <c r="AF2885">
        <v>100</v>
      </c>
      <c r="AG2885">
        <v>50</v>
      </c>
      <c r="AH2885">
        <v>50</v>
      </c>
      <c r="AI2885" t="s">
        <v>61</v>
      </c>
      <c r="AJ2885" t="str">
        <f t="shared" si="116"/>
        <v>Goy-C_001_E4</v>
      </c>
      <c r="AK2885">
        <v>12</v>
      </c>
      <c r="AL2885" t="s">
        <v>60</v>
      </c>
      <c r="AM2885">
        <v>100</v>
      </c>
      <c r="AN2885">
        <v>50</v>
      </c>
      <c r="AO2885">
        <v>50</v>
      </c>
      <c r="AP2885" t="s">
        <v>61</v>
      </c>
    </row>
    <row r="2886" spans="1:42" hidden="1" x14ac:dyDescent="0.5">
      <c r="A2886" t="s">
        <v>5031</v>
      </c>
      <c r="B2886" t="str">
        <f t="shared" si="112"/>
        <v>Goy-CPas_049-Ex1</v>
      </c>
      <c r="C2886" t="s">
        <v>56</v>
      </c>
      <c r="D2886" s="1">
        <v>43878</v>
      </c>
      <c r="E2886" t="s">
        <v>4314</v>
      </c>
      <c r="F2886" s="1">
        <v>43902</v>
      </c>
      <c r="G2886" t="s">
        <v>57</v>
      </c>
      <c r="H2886">
        <v>50</v>
      </c>
      <c r="I2886">
        <v>157</v>
      </c>
      <c r="J2886" t="s">
        <v>1336</v>
      </c>
      <c r="K2886" s="26" t="s">
        <v>61</v>
      </c>
      <c r="L2886" t="s">
        <v>4983</v>
      </c>
      <c r="N2886">
        <v>4</v>
      </c>
      <c r="O2886" t="str">
        <f t="shared" si="113"/>
        <v>Goy-C_001_E1</v>
      </c>
      <c r="P2886">
        <v>1</v>
      </c>
      <c r="Q2886" t="s">
        <v>75</v>
      </c>
      <c r="R2886">
        <v>100</v>
      </c>
      <c r="S2886">
        <v>50</v>
      </c>
      <c r="T2886">
        <v>50</v>
      </c>
      <c r="U2886" s="35">
        <v>39</v>
      </c>
      <c r="V2886" t="str">
        <f t="shared" si="114"/>
        <v>Goy-C_001_E2</v>
      </c>
      <c r="W2886">
        <v>1</v>
      </c>
      <c r="X2886" t="s">
        <v>75</v>
      </c>
      <c r="Y2886">
        <v>100</v>
      </c>
      <c r="Z2886">
        <v>50</v>
      </c>
      <c r="AA2886">
        <v>50</v>
      </c>
      <c r="AB2886">
        <v>113.7</v>
      </c>
      <c r="AC2886" t="str">
        <f t="shared" si="115"/>
        <v>Goy-C_001_E3</v>
      </c>
      <c r="AD2886">
        <v>1</v>
      </c>
      <c r="AE2886" t="s">
        <v>75</v>
      </c>
      <c r="AF2886">
        <v>100</v>
      </c>
      <c r="AG2886">
        <v>50</v>
      </c>
      <c r="AH2886">
        <v>50</v>
      </c>
      <c r="AI2886">
        <v>266.7</v>
      </c>
      <c r="AJ2886" t="str">
        <f t="shared" si="116"/>
        <v>Goy-C_001_E4</v>
      </c>
      <c r="AK2886">
        <v>1</v>
      </c>
      <c r="AL2886" t="s">
        <v>75</v>
      </c>
      <c r="AM2886">
        <v>100</v>
      </c>
      <c r="AN2886">
        <v>50</v>
      </c>
      <c r="AO2886">
        <v>50</v>
      </c>
      <c r="AP2886">
        <v>221.5</v>
      </c>
    </row>
    <row r="2887" spans="1:42" hidden="1" x14ac:dyDescent="0.5">
      <c r="A2887" t="s">
        <v>5032</v>
      </c>
      <c r="B2887" t="str">
        <f t="shared" si="112"/>
        <v>Goy-CPas_050-Ex1</v>
      </c>
      <c r="C2887" t="s">
        <v>56</v>
      </c>
      <c r="D2887" s="1">
        <v>43878</v>
      </c>
      <c r="E2887" t="s">
        <v>4314</v>
      </c>
      <c r="F2887" s="1">
        <v>43902</v>
      </c>
      <c r="G2887" t="s">
        <v>57</v>
      </c>
      <c r="H2887">
        <v>50</v>
      </c>
      <c r="I2887">
        <v>157</v>
      </c>
      <c r="J2887" t="s">
        <v>1336</v>
      </c>
      <c r="K2887" s="26" t="s">
        <v>61</v>
      </c>
      <c r="L2887" t="s">
        <v>4983</v>
      </c>
      <c r="N2887">
        <v>4</v>
      </c>
      <c r="O2887" t="str">
        <f t="shared" si="113"/>
        <v>Goy-C_001_E1</v>
      </c>
      <c r="P2887">
        <v>2</v>
      </c>
      <c r="Q2887" t="s">
        <v>75</v>
      </c>
      <c r="R2887">
        <v>100</v>
      </c>
      <c r="S2887">
        <v>50</v>
      </c>
      <c r="T2887">
        <v>50</v>
      </c>
      <c r="U2887" s="35">
        <v>23.4</v>
      </c>
      <c r="V2887" t="str">
        <f t="shared" si="114"/>
        <v>Goy-C_001_E2</v>
      </c>
      <c r="W2887">
        <v>2</v>
      </c>
      <c r="X2887" t="s">
        <v>75</v>
      </c>
      <c r="Y2887">
        <v>100</v>
      </c>
      <c r="Z2887">
        <v>50</v>
      </c>
      <c r="AA2887">
        <v>50</v>
      </c>
      <c r="AB2887">
        <v>53.4</v>
      </c>
      <c r="AC2887" t="str">
        <f t="shared" si="115"/>
        <v>Goy-C_001_E3</v>
      </c>
      <c r="AD2887">
        <v>2</v>
      </c>
      <c r="AE2887" t="s">
        <v>75</v>
      </c>
      <c r="AF2887">
        <v>100</v>
      </c>
      <c r="AG2887">
        <v>50</v>
      </c>
      <c r="AH2887">
        <v>50</v>
      </c>
      <c r="AI2887">
        <v>172.3</v>
      </c>
      <c r="AJ2887" t="str">
        <f t="shared" si="116"/>
        <v>Goy-C_001_E4</v>
      </c>
      <c r="AK2887">
        <v>2</v>
      </c>
      <c r="AL2887" t="s">
        <v>75</v>
      </c>
      <c r="AM2887">
        <v>100</v>
      </c>
      <c r="AN2887">
        <v>50</v>
      </c>
      <c r="AO2887">
        <v>50</v>
      </c>
      <c r="AP2887">
        <v>177.4</v>
      </c>
    </row>
    <row r="2888" spans="1:42" hidden="1" x14ac:dyDescent="0.5">
      <c r="A2888" t="s">
        <v>5033</v>
      </c>
      <c r="B2888" t="str">
        <f t="shared" si="112"/>
        <v>Goy-CPas_051-Ex1</v>
      </c>
      <c r="C2888" t="s">
        <v>56</v>
      </c>
      <c r="D2888" s="1">
        <v>43878</v>
      </c>
      <c r="E2888" t="s">
        <v>4314</v>
      </c>
      <c r="F2888" s="1">
        <v>43902</v>
      </c>
      <c r="G2888" t="s">
        <v>57</v>
      </c>
      <c r="H2888">
        <v>50</v>
      </c>
      <c r="I2888">
        <v>157</v>
      </c>
      <c r="J2888" t="s">
        <v>1336</v>
      </c>
      <c r="K2888" s="26" t="s">
        <v>61</v>
      </c>
      <c r="L2888" t="s">
        <v>4983</v>
      </c>
      <c r="N2888">
        <v>4</v>
      </c>
      <c r="O2888" t="str">
        <f t="shared" si="113"/>
        <v>Goy-C_001_E1</v>
      </c>
      <c r="P2888">
        <v>3</v>
      </c>
      <c r="Q2888" t="s">
        <v>75</v>
      </c>
      <c r="R2888">
        <v>100</v>
      </c>
      <c r="S2888">
        <v>50</v>
      </c>
      <c r="T2888">
        <v>50</v>
      </c>
      <c r="U2888" s="35">
        <v>88.7</v>
      </c>
      <c r="V2888" t="str">
        <f t="shared" si="114"/>
        <v>Goy-C_001_E2</v>
      </c>
      <c r="W2888">
        <v>3</v>
      </c>
      <c r="X2888" t="s">
        <v>75</v>
      </c>
      <c r="Y2888">
        <v>100</v>
      </c>
      <c r="Z2888">
        <v>50</v>
      </c>
      <c r="AA2888">
        <v>50</v>
      </c>
      <c r="AB2888">
        <v>181.3</v>
      </c>
      <c r="AC2888" t="str">
        <f t="shared" si="115"/>
        <v>Goy-C_001_E3</v>
      </c>
      <c r="AD2888">
        <v>3</v>
      </c>
      <c r="AE2888" t="s">
        <v>75</v>
      </c>
      <c r="AF2888">
        <v>100</v>
      </c>
      <c r="AG2888">
        <v>50</v>
      </c>
      <c r="AH2888">
        <v>50</v>
      </c>
      <c r="AI2888">
        <v>132.1</v>
      </c>
      <c r="AJ2888" t="str">
        <f t="shared" si="116"/>
        <v>Goy-C_001_E4</v>
      </c>
      <c r="AK2888">
        <v>3</v>
      </c>
      <c r="AL2888" t="s">
        <v>75</v>
      </c>
      <c r="AM2888">
        <v>100</v>
      </c>
      <c r="AN2888">
        <v>50</v>
      </c>
      <c r="AO2888">
        <v>50</v>
      </c>
      <c r="AP2888">
        <v>95.3</v>
      </c>
    </row>
    <row r="2889" spans="1:42" hidden="1" x14ac:dyDescent="0.5">
      <c r="A2889" t="s">
        <v>5034</v>
      </c>
      <c r="B2889" t="str">
        <f t="shared" si="112"/>
        <v>Goy-CPas_052-Ex1</v>
      </c>
      <c r="C2889" t="s">
        <v>56</v>
      </c>
      <c r="D2889" s="1">
        <v>43878</v>
      </c>
      <c r="E2889" t="s">
        <v>4314</v>
      </c>
      <c r="F2889" s="1">
        <v>43902</v>
      </c>
      <c r="G2889" t="s">
        <v>57</v>
      </c>
      <c r="H2889">
        <v>50</v>
      </c>
      <c r="I2889">
        <v>157</v>
      </c>
      <c r="J2889" t="s">
        <v>1336</v>
      </c>
      <c r="K2889" s="26" t="s">
        <v>61</v>
      </c>
      <c r="L2889" t="s">
        <v>4983</v>
      </c>
      <c r="N2889">
        <v>4</v>
      </c>
      <c r="O2889" t="str">
        <f t="shared" si="113"/>
        <v>Goy-C_001_E1</v>
      </c>
      <c r="P2889">
        <v>4</v>
      </c>
      <c r="Q2889" t="s">
        <v>75</v>
      </c>
      <c r="R2889">
        <v>100</v>
      </c>
      <c r="S2889">
        <v>50</v>
      </c>
      <c r="T2889">
        <v>50</v>
      </c>
      <c r="U2889" s="35">
        <v>36.5</v>
      </c>
      <c r="V2889" t="str">
        <f t="shared" si="114"/>
        <v>Goy-C_001_E2</v>
      </c>
      <c r="W2889">
        <v>4</v>
      </c>
      <c r="X2889" t="s">
        <v>75</v>
      </c>
      <c r="Y2889">
        <v>100</v>
      </c>
      <c r="Z2889">
        <v>50</v>
      </c>
      <c r="AA2889">
        <v>50</v>
      </c>
      <c r="AB2889">
        <v>78.3</v>
      </c>
      <c r="AC2889" t="str">
        <f t="shared" si="115"/>
        <v>Goy-C_001_E3</v>
      </c>
      <c r="AD2889">
        <v>4</v>
      </c>
      <c r="AE2889" t="s">
        <v>75</v>
      </c>
      <c r="AF2889">
        <v>100</v>
      </c>
      <c r="AG2889">
        <v>50</v>
      </c>
      <c r="AH2889">
        <v>50</v>
      </c>
      <c r="AI2889">
        <v>111.4</v>
      </c>
      <c r="AJ2889" t="str">
        <f t="shared" si="116"/>
        <v>Goy-C_001_E4</v>
      </c>
      <c r="AK2889">
        <v>4</v>
      </c>
      <c r="AL2889" t="s">
        <v>75</v>
      </c>
      <c r="AM2889">
        <v>100</v>
      </c>
      <c r="AN2889">
        <v>50</v>
      </c>
      <c r="AO2889">
        <v>50</v>
      </c>
      <c r="AP2889">
        <v>163.5</v>
      </c>
    </row>
    <row r="2890" spans="1:42" hidden="1" x14ac:dyDescent="0.5">
      <c r="A2890" t="s">
        <v>5035</v>
      </c>
      <c r="B2890" t="str">
        <f t="shared" si="112"/>
        <v>Goy-CPas_053-Ex1</v>
      </c>
      <c r="C2890" t="s">
        <v>56</v>
      </c>
      <c r="D2890" s="1">
        <v>43878</v>
      </c>
      <c r="E2890" t="s">
        <v>4314</v>
      </c>
      <c r="F2890" s="1">
        <v>43902</v>
      </c>
      <c r="G2890" t="s">
        <v>57</v>
      </c>
      <c r="H2890">
        <v>50</v>
      </c>
      <c r="I2890">
        <v>157</v>
      </c>
      <c r="J2890" t="s">
        <v>1336</v>
      </c>
      <c r="K2890" s="26" t="s">
        <v>61</v>
      </c>
      <c r="L2890" t="s">
        <v>4983</v>
      </c>
      <c r="N2890">
        <v>4</v>
      </c>
      <c r="O2890" t="str">
        <f t="shared" si="113"/>
        <v>Goy-C_001_E1</v>
      </c>
      <c r="P2890">
        <v>5</v>
      </c>
      <c r="Q2890" t="s">
        <v>75</v>
      </c>
      <c r="R2890">
        <v>100</v>
      </c>
      <c r="S2890">
        <v>50</v>
      </c>
      <c r="T2890">
        <v>50</v>
      </c>
      <c r="U2890" s="35">
        <v>28.2</v>
      </c>
      <c r="V2890" t="str">
        <f t="shared" si="114"/>
        <v>Goy-C_001_E2</v>
      </c>
      <c r="W2890">
        <v>5</v>
      </c>
      <c r="X2890" t="s">
        <v>75</v>
      </c>
      <c r="Y2890">
        <v>100</v>
      </c>
      <c r="Z2890">
        <v>50</v>
      </c>
      <c r="AA2890">
        <v>50</v>
      </c>
      <c r="AB2890">
        <v>90.2</v>
      </c>
      <c r="AC2890" t="str">
        <f t="shared" si="115"/>
        <v>Goy-C_001_E3</v>
      </c>
      <c r="AD2890">
        <v>5</v>
      </c>
      <c r="AE2890" t="s">
        <v>75</v>
      </c>
      <c r="AF2890">
        <v>100</v>
      </c>
      <c r="AG2890">
        <v>50</v>
      </c>
      <c r="AH2890">
        <v>50</v>
      </c>
      <c r="AI2890">
        <v>312.2</v>
      </c>
      <c r="AJ2890" t="str">
        <f t="shared" si="116"/>
        <v>Goy-C_001_E4</v>
      </c>
      <c r="AK2890">
        <v>5</v>
      </c>
      <c r="AL2890" t="s">
        <v>75</v>
      </c>
      <c r="AM2890">
        <v>100</v>
      </c>
      <c r="AN2890">
        <v>50</v>
      </c>
      <c r="AO2890">
        <v>50</v>
      </c>
      <c r="AP2890">
        <v>194.2</v>
      </c>
    </row>
    <row r="2891" spans="1:42" hidden="1" x14ac:dyDescent="0.5">
      <c r="A2891" t="s">
        <v>5036</v>
      </c>
      <c r="B2891" t="str">
        <f t="shared" si="112"/>
        <v>Goy-CPas_054-Ex1</v>
      </c>
      <c r="C2891" t="s">
        <v>56</v>
      </c>
      <c r="D2891" s="1">
        <v>43880</v>
      </c>
      <c r="E2891" t="s">
        <v>4314</v>
      </c>
      <c r="F2891" s="1">
        <v>43902</v>
      </c>
      <c r="G2891" t="s">
        <v>57</v>
      </c>
      <c r="H2891">
        <v>50</v>
      </c>
      <c r="I2891">
        <v>157</v>
      </c>
      <c r="J2891" t="s">
        <v>1336</v>
      </c>
      <c r="K2891" s="26" t="s">
        <v>61</v>
      </c>
      <c r="L2891" t="s">
        <v>4983</v>
      </c>
      <c r="N2891">
        <v>4</v>
      </c>
      <c r="O2891" t="str">
        <f t="shared" si="113"/>
        <v>Goy-C_001_E1</v>
      </c>
      <c r="P2891">
        <v>6</v>
      </c>
      <c r="Q2891" t="s">
        <v>75</v>
      </c>
      <c r="R2891">
        <v>100</v>
      </c>
      <c r="S2891">
        <v>50</v>
      </c>
      <c r="T2891">
        <v>50</v>
      </c>
      <c r="U2891" s="35">
        <v>97.8</v>
      </c>
      <c r="V2891" t="str">
        <f t="shared" si="114"/>
        <v>Goy-C_001_E2</v>
      </c>
      <c r="W2891">
        <v>6</v>
      </c>
      <c r="X2891" t="s">
        <v>75</v>
      </c>
      <c r="Y2891">
        <v>100</v>
      </c>
      <c r="Z2891">
        <v>50</v>
      </c>
      <c r="AA2891">
        <v>50</v>
      </c>
      <c r="AB2891">
        <v>182.3</v>
      </c>
      <c r="AC2891" t="str">
        <f t="shared" si="115"/>
        <v>Goy-C_001_E3</v>
      </c>
      <c r="AD2891">
        <v>6</v>
      </c>
      <c r="AE2891" t="s">
        <v>75</v>
      </c>
      <c r="AF2891">
        <v>100</v>
      </c>
      <c r="AG2891">
        <v>50</v>
      </c>
      <c r="AH2891">
        <v>50</v>
      </c>
      <c r="AI2891">
        <v>227.9</v>
      </c>
      <c r="AJ2891" t="str">
        <f t="shared" si="116"/>
        <v>Goy-C_001_E4</v>
      </c>
      <c r="AK2891">
        <v>6</v>
      </c>
      <c r="AL2891" t="s">
        <v>75</v>
      </c>
      <c r="AM2891">
        <v>100</v>
      </c>
      <c r="AN2891">
        <v>50</v>
      </c>
      <c r="AO2891">
        <v>50</v>
      </c>
      <c r="AP2891">
        <v>210.1</v>
      </c>
    </row>
    <row r="2892" spans="1:42" hidden="1" x14ac:dyDescent="0.5">
      <c r="A2892" t="s">
        <v>5037</v>
      </c>
      <c r="B2892" t="str">
        <f t="shared" si="112"/>
        <v>Goy-CPas_055-Ex1</v>
      </c>
      <c r="C2892" t="s">
        <v>56</v>
      </c>
      <c r="D2892" s="1">
        <v>43880</v>
      </c>
      <c r="E2892" t="s">
        <v>4314</v>
      </c>
      <c r="F2892" s="1">
        <v>43902</v>
      </c>
      <c r="G2892" t="s">
        <v>57</v>
      </c>
      <c r="H2892">
        <v>50</v>
      </c>
      <c r="I2892">
        <v>157</v>
      </c>
      <c r="J2892" t="s">
        <v>1336</v>
      </c>
      <c r="K2892" s="26" t="s">
        <v>61</v>
      </c>
      <c r="L2892" t="s">
        <v>4983</v>
      </c>
      <c r="N2892">
        <v>4</v>
      </c>
      <c r="O2892" t="str">
        <f t="shared" si="113"/>
        <v>Goy-C_001_E1</v>
      </c>
      <c r="P2892">
        <v>7</v>
      </c>
      <c r="Q2892" t="s">
        <v>75</v>
      </c>
      <c r="R2892">
        <v>100</v>
      </c>
      <c r="S2892">
        <v>50</v>
      </c>
      <c r="T2892">
        <v>50</v>
      </c>
      <c r="U2892" s="35" t="s">
        <v>61</v>
      </c>
      <c r="V2892" t="str">
        <f t="shared" si="114"/>
        <v>Goy-C_001_E2</v>
      </c>
      <c r="W2892">
        <v>7</v>
      </c>
      <c r="X2892" t="s">
        <v>75</v>
      </c>
      <c r="Y2892">
        <v>100</v>
      </c>
      <c r="Z2892">
        <v>50</v>
      </c>
      <c r="AA2892">
        <v>50</v>
      </c>
      <c r="AB2892" t="s">
        <v>61</v>
      </c>
      <c r="AC2892" t="str">
        <f t="shared" si="115"/>
        <v>Goy-C_001_E3</v>
      </c>
      <c r="AD2892">
        <v>7</v>
      </c>
      <c r="AE2892" t="s">
        <v>75</v>
      </c>
      <c r="AF2892">
        <v>100</v>
      </c>
      <c r="AG2892">
        <v>50</v>
      </c>
      <c r="AH2892">
        <v>50</v>
      </c>
      <c r="AI2892" t="s">
        <v>61</v>
      </c>
      <c r="AJ2892" t="str">
        <f t="shared" si="116"/>
        <v>Goy-C_001_E4</v>
      </c>
      <c r="AK2892">
        <v>7</v>
      </c>
      <c r="AL2892" t="s">
        <v>75</v>
      </c>
      <c r="AM2892">
        <v>100</v>
      </c>
      <c r="AN2892">
        <v>50</v>
      </c>
      <c r="AO2892">
        <v>50</v>
      </c>
      <c r="AP2892" t="s">
        <v>61</v>
      </c>
    </row>
    <row r="2893" spans="1:42" hidden="1" x14ac:dyDescent="0.5">
      <c r="A2893" t="s">
        <v>5038</v>
      </c>
      <c r="B2893" t="str">
        <f t="shared" si="112"/>
        <v>Goy-CPas_056-Ex1</v>
      </c>
      <c r="C2893" t="s">
        <v>56</v>
      </c>
      <c r="D2893" s="1">
        <v>43880</v>
      </c>
      <c r="E2893" t="s">
        <v>4314</v>
      </c>
      <c r="F2893" s="1">
        <v>43902</v>
      </c>
      <c r="G2893" t="s">
        <v>57</v>
      </c>
      <c r="H2893">
        <v>50</v>
      </c>
      <c r="I2893">
        <v>157</v>
      </c>
      <c r="J2893" t="s">
        <v>1336</v>
      </c>
      <c r="K2893" s="26" t="s">
        <v>61</v>
      </c>
      <c r="L2893" t="s">
        <v>4983</v>
      </c>
      <c r="N2893">
        <v>4</v>
      </c>
      <c r="O2893" t="str">
        <f t="shared" si="113"/>
        <v>Goy-C_001_E1</v>
      </c>
      <c r="P2893">
        <v>8</v>
      </c>
      <c r="Q2893" t="s">
        <v>75</v>
      </c>
      <c r="R2893">
        <v>100</v>
      </c>
      <c r="S2893">
        <v>50</v>
      </c>
      <c r="T2893">
        <v>50</v>
      </c>
      <c r="U2893" s="35" t="s">
        <v>61</v>
      </c>
      <c r="V2893" t="str">
        <f t="shared" si="114"/>
        <v>Goy-C_001_E2</v>
      </c>
      <c r="W2893">
        <v>8</v>
      </c>
      <c r="X2893" t="s">
        <v>75</v>
      </c>
      <c r="Y2893">
        <v>100</v>
      </c>
      <c r="Z2893">
        <v>50</v>
      </c>
      <c r="AA2893">
        <v>50</v>
      </c>
      <c r="AB2893" t="s">
        <v>61</v>
      </c>
      <c r="AC2893" t="str">
        <f t="shared" si="115"/>
        <v>Goy-C_001_E3</v>
      </c>
      <c r="AD2893">
        <v>8</v>
      </c>
      <c r="AE2893" t="s">
        <v>75</v>
      </c>
      <c r="AF2893">
        <v>100</v>
      </c>
      <c r="AG2893">
        <v>50</v>
      </c>
      <c r="AH2893">
        <v>50</v>
      </c>
      <c r="AI2893" t="s">
        <v>61</v>
      </c>
      <c r="AJ2893" t="str">
        <f t="shared" si="116"/>
        <v>Goy-C_001_E4</v>
      </c>
      <c r="AK2893">
        <v>8</v>
      </c>
      <c r="AL2893" t="s">
        <v>75</v>
      </c>
      <c r="AM2893">
        <v>100</v>
      </c>
      <c r="AN2893">
        <v>50</v>
      </c>
      <c r="AO2893">
        <v>50</v>
      </c>
      <c r="AP2893" t="s">
        <v>61</v>
      </c>
    </row>
    <row r="2894" spans="1:42" hidden="1" x14ac:dyDescent="0.5">
      <c r="A2894" t="s">
        <v>5039</v>
      </c>
      <c r="B2894" t="str">
        <f t="shared" si="112"/>
        <v>Goy-CPas_057-Ex1</v>
      </c>
      <c r="C2894" t="s">
        <v>56</v>
      </c>
      <c r="D2894" s="1">
        <v>43880</v>
      </c>
      <c r="E2894" t="s">
        <v>4314</v>
      </c>
      <c r="F2894" s="1">
        <v>43902</v>
      </c>
      <c r="G2894" t="s">
        <v>57</v>
      </c>
      <c r="H2894">
        <v>50</v>
      </c>
      <c r="I2894">
        <v>157</v>
      </c>
      <c r="J2894" t="s">
        <v>1336</v>
      </c>
      <c r="K2894" s="26" t="s">
        <v>61</v>
      </c>
      <c r="L2894" t="s">
        <v>4983</v>
      </c>
      <c r="N2894">
        <v>4</v>
      </c>
      <c r="O2894" t="str">
        <f t="shared" si="113"/>
        <v>Goy-C_001_E1</v>
      </c>
      <c r="P2894">
        <v>9</v>
      </c>
      <c r="Q2894" t="s">
        <v>75</v>
      </c>
      <c r="R2894">
        <v>100</v>
      </c>
      <c r="S2894">
        <v>50</v>
      </c>
      <c r="T2894">
        <v>50</v>
      </c>
      <c r="U2894" s="35" t="s">
        <v>61</v>
      </c>
      <c r="V2894" t="str">
        <f t="shared" si="114"/>
        <v>Goy-C_001_E2</v>
      </c>
      <c r="W2894">
        <v>9</v>
      </c>
      <c r="X2894" t="s">
        <v>75</v>
      </c>
      <c r="Y2894">
        <v>100</v>
      </c>
      <c r="Z2894">
        <v>50</v>
      </c>
      <c r="AA2894">
        <v>50</v>
      </c>
      <c r="AB2894" t="s">
        <v>61</v>
      </c>
      <c r="AC2894" t="str">
        <f t="shared" si="115"/>
        <v>Goy-C_001_E3</v>
      </c>
      <c r="AD2894">
        <v>9</v>
      </c>
      <c r="AE2894" t="s">
        <v>75</v>
      </c>
      <c r="AF2894">
        <v>100</v>
      </c>
      <c r="AG2894">
        <v>50</v>
      </c>
      <c r="AH2894">
        <v>50</v>
      </c>
      <c r="AI2894" t="s">
        <v>61</v>
      </c>
      <c r="AJ2894" t="str">
        <f t="shared" si="116"/>
        <v>Goy-C_001_E4</v>
      </c>
      <c r="AK2894">
        <v>9</v>
      </c>
      <c r="AL2894" t="s">
        <v>75</v>
      </c>
      <c r="AM2894">
        <v>100</v>
      </c>
      <c r="AN2894">
        <v>50</v>
      </c>
      <c r="AO2894">
        <v>50</v>
      </c>
      <c r="AP2894" t="s">
        <v>61</v>
      </c>
    </row>
    <row r="2895" spans="1:42" hidden="1" x14ac:dyDescent="0.5">
      <c r="A2895" t="s">
        <v>5040</v>
      </c>
      <c r="B2895" t="str">
        <f t="shared" si="112"/>
        <v>Goy-CPas_058-Ex1</v>
      </c>
      <c r="C2895" t="s">
        <v>56</v>
      </c>
      <c r="D2895" s="1">
        <v>43880</v>
      </c>
      <c r="E2895" t="s">
        <v>4314</v>
      </c>
      <c r="F2895" s="1">
        <v>43902</v>
      </c>
      <c r="G2895" t="s">
        <v>57</v>
      </c>
      <c r="H2895">
        <v>50</v>
      </c>
      <c r="I2895">
        <v>157</v>
      </c>
      <c r="J2895" t="s">
        <v>1336</v>
      </c>
      <c r="K2895" s="26" t="s">
        <v>61</v>
      </c>
      <c r="L2895" t="s">
        <v>4983</v>
      </c>
      <c r="N2895">
        <v>4</v>
      </c>
      <c r="O2895" t="str">
        <f t="shared" si="113"/>
        <v>Goy-C_001_E1</v>
      </c>
      <c r="P2895">
        <v>10</v>
      </c>
      <c r="Q2895" t="s">
        <v>75</v>
      </c>
      <c r="R2895">
        <v>100</v>
      </c>
      <c r="S2895">
        <v>50</v>
      </c>
      <c r="T2895">
        <v>50</v>
      </c>
      <c r="U2895" s="35" t="s">
        <v>61</v>
      </c>
      <c r="V2895" t="str">
        <f t="shared" si="114"/>
        <v>Goy-C_001_E2</v>
      </c>
      <c r="W2895">
        <v>10</v>
      </c>
      <c r="X2895" t="s">
        <v>75</v>
      </c>
      <c r="Y2895">
        <v>100</v>
      </c>
      <c r="Z2895">
        <v>50</v>
      </c>
      <c r="AA2895">
        <v>50</v>
      </c>
      <c r="AB2895" t="s">
        <v>61</v>
      </c>
      <c r="AC2895" t="str">
        <f t="shared" si="115"/>
        <v>Goy-C_001_E3</v>
      </c>
      <c r="AD2895">
        <v>10</v>
      </c>
      <c r="AE2895" t="s">
        <v>75</v>
      </c>
      <c r="AF2895">
        <v>100</v>
      </c>
      <c r="AG2895">
        <v>50</v>
      </c>
      <c r="AH2895">
        <v>50</v>
      </c>
      <c r="AI2895" t="s">
        <v>61</v>
      </c>
      <c r="AJ2895" t="str">
        <f t="shared" si="116"/>
        <v>Goy-C_001_E4</v>
      </c>
      <c r="AK2895">
        <v>10</v>
      </c>
      <c r="AL2895" t="s">
        <v>75</v>
      </c>
      <c r="AM2895">
        <v>100</v>
      </c>
      <c r="AN2895">
        <v>50</v>
      </c>
      <c r="AO2895">
        <v>50</v>
      </c>
      <c r="AP2895" t="s">
        <v>61</v>
      </c>
    </row>
    <row r="2896" spans="1:42" hidden="1" x14ac:dyDescent="0.5">
      <c r="A2896" t="s">
        <v>5041</v>
      </c>
      <c r="B2896" t="str">
        <f t="shared" si="112"/>
        <v>Goy-CPas_059-Ex1</v>
      </c>
      <c r="C2896" t="s">
        <v>56</v>
      </c>
      <c r="D2896" s="1">
        <v>43880</v>
      </c>
      <c r="E2896" t="s">
        <v>4314</v>
      </c>
      <c r="F2896" s="1">
        <v>43902</v>
      </c>
      <c r="G2896" t="s">
        <v>57</v>
      </c>
      <c r="H2896">
        <v>50</v>
      </c>
      <c r="I2896">
        <v>157</v>
      </c>
      <c r="J2896" t="s">
        <v>1336</v>
      </c>
      <c r="K2896" s="26" t="s">
        <v>61</v>
      </c>
      <c r="L2896" t="s">
        <v>4983</v>
      </c>
      <c r="N2896">
        <v>4</v>
      </c>
      <c r="O2896" t="str">
        <f t="shared" si="113"/>
        <v>Goy-C_001_E1</v>
      </c>
      <c r="P2896">
        <v>11</v>
      </c>
      <c r="Q2896" t="s">
        <v>75</v>
      </c>
      <c r="R2896">
        <v>100</v>
      </c>
      <c r="S2896">
        <v>50</v>
      </c>
      <c r="T2896">
        <v>50</v>
      </c>
      <c r="U2896" s="35" t="s">
        <v>61</v>
      </c>
      <c r="V2896" t="str">
        <f t="shared" si="114"/>
        <v>Goy-C_001_E2</v>
      </c>
      <c r="W2896">
        <v>11</v>
      </c>
      <c r="X2896" t="s">
        <v>75</v>
      </c>
      <c r="Y2896">
        <v>100</v>
      </c>
      <c r="Z2896">
        <v>50</v>
      </c>
      <c r="AA2896">
        <v>50</v>
      </c>
      <c r="AB2896" t="s">
        <v>61</v>
      </c>
      <c r="AC2896" t="str">
        <f t="shared" si="115"/>
        <v>Goy-C_001_E3</v>
      </c>
      <c r="AD2896">
        <v>11</v>
      </c>
      <c r="AE2896" t="s">
        <v>75</v>
      </c>
      <c r="AF2896">
        <v>100</v>
      </c>
      <c r="AG2896">
        <v>50</v>
      </c>
      <c r="AH2896">
        <v>50</v>
      </c>
      <c r="AI2896" t="s">
        <v>61</v>
      </c>
      <c r="AJ2896" t="str">
        <f t="shared" si="116"/>
        <v>Goy-C_001_E4</v>
      </c>
      <c r="AK2896">
        <v>11</v>
      </c>
      <c r="AL2896" t="s">
        <v>75</v>
      </c>
      <c r="AM2896">
        <v>100</v>
      </c>
      <c r="AN2896">
        <v>50</v>
      </c>
      <c r="AO2896">
        <v>50</v>
      </c>
      <c r="AP2896" t="s">
        <v>61</v>
      </c>
    </row>
    <row r="2897" spans="1:42" hidden="1" x14ac:dyDescent="0.5">
      <c r="A2897" t="s">
        <v>5042</v>
      </c>
      <c r="B2897" t="str">
        <f t="shared" si="112"/>
        <v>Goy-CPas_060-Ex1</v>
      </c>
      <c r="C2897" t="s">
        <v>56</v>
      </c>
      <c r="D2897" s="1">
        <v>43880</v>
      </c>
      <c r="E2897" t="s">
        <v>4314</v>
      </c>
      <c r="F2897" s="1">
        <v>43902</v>
      </c>
      <c r="G2897" t="s">
        <v>57</v>
      </c>
      <c r="H2897">
        <v>50</v>
      </c>
      <c r="I2897">
        <v>157</v>
      </c>
      <c r="J2897" t="s">
        <v>1336</v>
      </c>
      <c r="K2897" s="26" t="s">
        <v>61</v>
      </c>
      <c r="L2897" t="s">
        <v>4983</v>
      </c>
      <c r="N2897">
        <v>4</v>
      </c>
      <c r="O2897" t="str">
        <f t="shared" si="113"/>
        <v>Goy-C_001_E1</v>
      </c>
      <c r="P2897">
        <v>12</v>
      </c>
      <c r="Q2897" t="s">
        <v>75</v>
      </c>
      <c r="R2897">
        <v>100</v>
      </c>
      <c r="S2897">
        <v>50</v>
      </c>
      <c r="T2897">
        <v>50</v>
      </c>
      <c r="U2897" s="35" t="s">
        <v>61</v>
      </c>
      <c r="V2897" t="str">
        <f t="shared" si="114"/>
        <v>Goy-C_001_E2</v>
      </c>
      <c r="W2897">
        <v>12</v>
      </c>
      <c r="X2897" t="s">
        <v>75</v>
      </c>
      <c r="Y2897">
        <v>100</v>
      </c>
      <c r="Z2897">
        <v>50</v>
      </c>
      <c r="AA2897">
        <v>50</v>
      </c>
      <c r="AB2897" t="s">
        <v>61</v>
      </c>
      <c r="AC2897" t="str">
        <f t="shared" si="115"/>
        <v>Goy-C_001_E3</v>
      </c>
      <c r="AD2897">
        <v>12</v>
      </c>
      <c r="AE2897" t="s">
        <v>75</v>
      </c>
      <c r="AF2897">
        <v>100</v>
      </c>
      <c r="AG2897">
        <v>50</v>
      </c>
      <c r="AH2897">
        <v>50</v>
      </c>
      <c r="AI2897" t="s">
        <v>61</v>
      </c>
      <c r="AJ2897" t="str">
        <f t="shared" si="116"/>
        <v>Goy-C_001_E4</v>
      </c>
      <c r="AK2897">
        <v>12</v>
      </c>
      <c r="AL2897" t="s">
        <v>75</v>
      </c>
      <c r="AM2897">
        <v>100</v>
      </c>
      <c r="AN2897">
        <v>50</v>
      </c>
      <c r="AO2897">
        <v>50</v>
      </c>
      <c r="AP2897" t="s">
        <v>61</v>
      </c>
    </row>
    <row r="2898" spans="1:42" hidden="1" x14ac:dyDescent="0.5">
      <c r="A2898" t="s">
        <v>5043</v>
      </c>
      <c r="B2898" t="str">
        <f t="shared" si="112"/>
        <v>Goy-CPas_061-Ex1</v>
      </c>
      <c r="C2898" t="s">
        <v>56</v>
      </c>
      <c r="D2898" s="1">
        <v>43880</v>
      </c>
      <c r="E2898" t="s">
        <v>4314</v>
      </c>
      <c r="F2898" s="1">
        <v>43902</v>
      </c>
      <c r="G2898" t="s">
        <v>57</v>
      </c>
      <c r="H2898">
        <v>50</v>
      </c>
      <c r="I2898">
        <v>157</v>
      </c>
      <c r="J2898" t="s">
        <v>1336</v>
      </c>
      <c r="K2898" s="26" t="s">
        <v>61</v>
      </c>
      <c r="L2898" t="s">
        <v>4983</v>
      </c>
      <c r="N2898">
        <v>4</v>
      </c>
      <c r="O2898" t="str">
        <f t="shared" si="113"/>
        <v>Goy-C_001_E1</v>
      </c>
      <c r="P2898">
        <v>1</v>
      </c>
      <c r="Q2898" t="s">
        <v>73</v>
      </c>
      <c r="R2898">
        <v>100</v>
      </c>
      <c r="S2898">
        <v>50</v>
      </c>
      <c r="T2898">
        <v>50</v>
      </c>
      <c r="U2898" s="35" t="s">
        <v>61</v>
      </c>
      <c r="V2898" t="str">
        <f t="shared" si="114"/>
        <v>Goy-C_001_E2</v>
      </c>
      <c r="W2898">
        <v>1</v>
      </c>
      <c r="X2898" t="s">
        <v>73</v>
      </c>
      <c r="Y2898">
        <v>100</v>
      </c>
      <c r="Z2898">
        <v>50</v>
      </c>
      <c r="AA2898">
        <v>50</v>
      </c>
      <c r="AB2898" t="s">
        <v>61</v>
      </c>
      <c r="AC2898" t="str">
        <f t="shared" si="115"/>
        <v>Goy-C_001_E3</v>
      </c>
      <c r="AD2898">
        <v>1</v>
      </c>
      <c r="AE2898" t="s">
        <v>73</v>
      </c>
      <c r="AF2898">
        <v>100</v>
      </c>
      <c r="AG2898">
        <v>50</v>
      </c>
      <c r="AH2898">
        <v>50</v>
      </c>
      <c r="AI2898" t="s">
        <v>61</v>
      </c>
      <c r="AJ2898" t="str">
        <f t="shared" si="116"/>
        <v>Goy-C_001_E4</v>
      </c>
      <c r="AK2898">
        <v>1</v>
      </c>
      <c r="AL2898" t="s">
        <v>73</v>
      </c>
      <c r="AM2898">
        <v>100</v>
      </c>
      <c r="AN2898">
        <v>50</v>
      </c>
      <c r="AO2898">
        <v>50</v>
      </c>
      <c r="AP2898" t="s">
        <v>61</v>
      </c>
    </row>
    <row r="2899" spans="1:42" hidden="1" x14ac:dyDescent="0.5">
      <c r="A2899" t="s">
        <v>5044</v>
      </c>
      <c r="B2899" t="str">
        <f t="shared" si="112"/>
        <v>Goy-CPas_062-Ex1</v>
      </c>
      <c r="C2899" t="s">
        <v>56</v>
      </c>
      <c r="D2899" s="1">
        <v>43880</v>
      </c>
      <c r="E2899" t="s">
        <v>4314</v>
      </c>
      <c r="F2899" s="1">
        <v>43902</v>
      </c>
      <c r="G2899" t="s">
        <v>57</v>
      </c>
      <c r="H2899">
        <v>50</v>
      </c>
      <c r="I2899">
        <v>157</v>
      </c>
      <c r="J2899" t="s">
        <v>1336</v>
      </c>
      <c r="K2899" s="26" t="s">
        <v>61</v>
      </c>
      <c r="L2899" t="s">
        <v>4983</v>
      </c>
      <c r="N2899">
        <v>4</v>
      </c>
      <c r="O2899" t="str">
        <f t="shared" si="113"/>
        <v>Goy-C_001_E1</v>
      </c>
      <c r="P2899">
        <v>2</v>
      </c>
      <c r="Q2899" t="s">
        <v>73</v>
      </c>
      <c r="R2899">
        <v>100</v>
      </c>
      <c r="S2899">
        <v>50</v>
      </c>
      <c r="T2899">
        <v>50</v>
      </c>
      <c r="U2899" s="35" t="s">
        <v>61</v>
      </c>
      <c r="V2899" t="str">
        <f t="shared" si="114"/>
        <v>Goy-C_001_E2</v>
      </c>
      <c r="W2899">
        <v>2</v>
      </c>
      <c r="X2899" t="s">
        <v>73</v>
      </c>
      <c r="Y2899">
        <v>100</v>
      </c>
      <c r="Z2899">
        <v>50</v>
      </c>
      <c r="AA2899">
        <v>50</v>
      </c>
      <c r="AB2899" t="s">
        <v>61</v>
      </c>
      <c r="AC2899" t="str">
        <f t="shared" si="115"/>
        <v>Goy-C_001_E3</v>
      </c>
      <c r="AD2899">
        <v>2</v>
      </c>
      <c r="AE2899" t="s">
        <v>73</v>
      </c>
      <c r="AF2899">
        <v>100</v>
      </c>
      <c r="AG2899">
        <v>50</v>
      </c>
      <c r="AH2899">
        <v>50</v>
      </c>
      <c r="AI2899" t="s">
        <v>61</v>
      </c>
      <c r="AJ2899" t="str">
        <f t="shared" si="116"/>
        <v>Goy-C_001_E4</v>
      </c>
      <c r="AK2899">
        <v>2</v>
      </c>
      <c r="AL2899" t="s">
        <v>73</v>
      </c>
      <c r="AM2899">
        <v>100</v>
      </c>
      <c r="AN2899">
        <v>50</v>
      </c>
      <c r="AO2899">
        <v>50</v>
      </c>
      <c r="AP2899" t="s">
        <v>61</v>
      </c>
    </row>
    <row r="2900" spans="1:42" hidden="1" x14ac:dyDescent="0.5">
      <c r="A2900" t="s">
        <v>5045</v>
      </c>
      <c r="B2900" t="str">
        <f t="shared" si="112"/>
        <v>Goy-CPas_063-Ex1</v>
      </c>
      <c r="C2900" t="s">
        <v>56</v>
      </c>
      <c r="D2900" s="1">
        <v>43880</v>
      </c>
      <c r="E2900" t="s">
        <v>4314</v>
      </c>
      <c r="F2900" s="1">
        <v>43902</v>
      </c>
      <c r="G2900" t="s">
        <v>57</v>
      </c>
      <c r="H2900">
        <v>50</v>
      </c>
      <c r="I2900">
        <v>157</v>
      </c>
      <c r="J2900" t="s">
        <v>1336</v>
      </c>
      <c r="K2900" s="26" t="s">
        <v>61</v>
      </c>
      <c r="L2900" t="s">
        <v>4983</v>
      </c>
      <c r="N2900">
        <v>4</v>
      </c>
      <c r="O2900" t="str">
        <f t="shared" si="113"/>
        <v>Goy-C_001_E1</v>
      </c>
      <c r="P2900">
        <v>3</v>
      </c>
      <c r="Q2900" t="s">
        <v>73</v>
      </c>
      <c r="R2900">
        <v>100</v>
      </c>
      <c r="S2900">
        <v>50</v>
      </c>
      <c r="T2900">
        <v>50</v>
      </c>
      <c r="U2900" s="35" t="s">
        <v>61</v>
      </c>
      <c r="V2900" t="str">
        <f t="shared" si="114"/>
        <v>Goy-C_001_E2</v>
      </c>
      <c r="W2900">
        <v>3</v>
      </c>
      <c r="X2900" t="s">
        <v>73</v>
      </c>
      <c r="Y2900">
        <v>100</v>
      </c>
      <c r="Z2900">
        <v>50</v>
      </c>
      <c r="AA2900">
        <v>50</v>
      </c>
      <c r="AB2900" t="s">
        <v>61</v>
      </c>
      <c r="AC2900" t="str">
        <f t="shared" si="115"/>
        <v>Goy-C_001_E3</v>
      </c>
      <c r="AD2900">
        <v>3</v>
      </c>
      <c r="AE2900" t="s">
        <v>73</v>
      </c>
      <c r="AF2900">
        <v>100</v>
      </c>
      <c r="AG2900">
        <v>50</v>
      </c>
      <c r="AH2900">
        <v>50</v>
      </c>
      <c r="AI2900" t="s">
        <v>61</v>
      </c>
      <c r="AJ2900" t="str">
        <f t="shared" si="116"/>
        <v>Goy-C_001_E4</v>
      </c>
      <c r="AK2900">
        <v>3</v>
      </c>
      <c r="AL2900" t="s">
        <v>73</v>
      </c>
      <c r="AM2900">
        <v>100</v>
      </c>
      <c r="AN2900">
        <v>50</v>
      </c>
      <c r="AO2900">
        <v>50</v>
      </c>
      <c r="AP2900" t="s">
        <v>61</v>
      </c>
    </row>
    <row r="2901" spans="1:42" hidden="1" x14ac:dyDescent="0.5">
      <c r="A2901" t="s">
        <v>5046</v>
      </c>
      <c r="B2901" t="str">
        <f t="shared" si="112"/>
        <v>Goy-CPas_064-Ex1</v>
      </c>
      <c r="C2901" t="s">
        <v>56</v>
      </c>
      <c r="D2901" s="1">
        <v>43880</v>
      </c>
      <c r="E2901" t="s">
        <v>4314</v>
      </c>
      <c r="F2901" s="1">
        <v>43902</v>
      </c>
      <c r="G2901" t="s">
        <v>57</v>
      </c>
      <c r="H2901">
        <v>50</v>
      </c>
      <c r="I2901">
        <v>157</v>
      </c>
      <c r="J2901" t="s">
        <v>1336</v>
      </c>
      <c r="K2901" s="26" t="s">
        <v>61</v>
      </c>
      <c r="L2901" t="s">
        <v>4983</v>
      </c>
      <c r="N2901">
        <v>4</v>
      </c>
      <c r="O2901" t="str">
        <f t="shared" si="113"/>
        <v>Goy-C_001_E1</v>
      </c>
      <c r="P2901">
        <v>4</v>
      </c>
      <c r="Q2901" t="s">
        <v>73</v>
      </c>
      <c r="R2901">
        <v>100</v>
      </c>
      <c r="S2901">
        <v>50</v>
      </c>
      <c r="T2901">
        <v>50</v>
      </c>
      <c r="U2901" s="35" t="s">
        <v>61</v>
      </c>
      <c r="V2901" t="str">
        <f t="shared" si="114"/>
        <v>Goy-C_001_E2</v>
      </c>
      <c r="W2901">
        <v>4</v>
      </c>
      <c r="X2901" t="s">
        <v>73</v>
      </c>
      <c r="Y2901">
        <v>100</v>
      </c>
      <c r="Z2901">
        <v>50</v>
      </c>
      <c r="AA2901">
        <v>50</v>
      </c>
      <c r="AB2901" t="s">
        <v>61</v>
      </c>
      <c r="AC2901" t="str">
        <f t="shared" si="115"/>
        <v>Goy-C_001_E3</v>
      </c>
      <c r="AD2901">
        <v>4</v>
      </c>
      <c r="AE2901" t="s">
        <v>73</v>
      </c>
      <c r="AF2901">
        <v>100</v>
      </c>
      <c r="AG2901">
        <v>50</v>
      </c>
      <c r="AH2901">
        <v>50</v>
      </c>
      <c r="AI2901" t="s">
        <v>61</v>
      </c>
      <c r="AJ2901" t="str">
        <f t="shared" si="116"/>
        <v>Goy-C_001_E4</v>
      </c>
      <c r="AK2901">
        <v>4</v>
      </c>
      <c r="AL2901" t="s">
        <v>73</v>
      </c>
      <c r="AM2901">
        <v>100</v>
      </c>
      <c r="AN2901">
        <v>50</v>
      </c>
      <c r="AO2901">
        <v>50</v>
      </c>
      <c r="AP2901" t="s">
        <v>61</v>
      </c>
    </row>
    <row r="2902" spans="1:42" hidden="1" x14ac:dyDescent="0.5">
      <c r="A2902" t="s">
        <v>5047</v>
      </c>
      <c r="B2902" t="str">
        <f t="shared" si="112"/>
        <v>Goy-CPas_065-Ex1</v>
      </c>
      <c r="C2902" t="s">
        <v>56</v>
      </c>
      <c r="D2902" s="1">
        <v>43880</v>
      </c>
      <c r="E2902" t="s">
        <v>4314</v>
      </c>
      <c r="F2902" s="1">
        <v>43902</v>
      </c>
      <c r="G2902" t="s">
        <v>57</v>
      </c>
      <c r="H2902">
        <v>50</v>
      </c>
      <c r="I2902">
        <v>157</v>
      </c>
      <c r="J2902" t="s">
        <v>1336</v>
      </c>
      <c r="K2902" s="26" t="s">
        <v>61</v>
      </c>
      <c r="L2902" t="s">
        <v>4983</v>
      </c>
      <c r="N2902">
        <v>4</v>
      </c>
      <c r="O2902" t="str">
        <f t="shared" si="113"/>
        <v>Goy-C_001_E1</v>
      </c>
      <c r="P2902">
        <v>5</v>
      </c>
      <c r="Q2902" t="s">
        <v>73</v>
      </c>
      <c r="R2902">
        <v>100</v>
      </c>
      <c r="S2902">
        <v>50</v>
      </c>
      <c r="T2902">
        <v>50</v>
      </c>
      <c r="U2902" s="35" t="s">
        <v>61</v>
      </c>
      <c r="V2902" t="str">
        <f t="shared" si="114"/>
        <v>Goy-C_001_E2</v>
      </c>
      <c r="W2902">
        <v>5</v>
      </c>
      <c r="X2902" t="s">
        <v>73</v>
      </c>
      <c r="Y2902">
        <v>100</v>
      </c>
      <c r="Z2902">
        <v>50</v>
      </c>
      <c r="AA2902">
        <v>50</v>
      </c>
      <c r="AB2902" t="s">
        <v>61</v>
      </c>
      <c r="AC2902" t="str">
        <f t="shared" si="115"/>
        <v>Goy-C_001_E3</v>
      </c>
      <c r="AD2902">
        <v>5</v>
      </c>
      <c r="AE2902" t="s">
        <v>73</v>
      </c>
      <c r="AF2902">
        <v>100</v>
      </c>
      <c r="AG2902">
        <v>50</v>
      </c>
      <c r="AH2902">
        <v>50</v>
      </c>
      <c r="AI2902" t="s">
        <v>61</v>
      </c>
      <c r="AJ2902" t="str">
        <f t="shared" si="116"/>
        <v>Goy-C_001_E4</v>
      </c>
      <c r="AK2902">
        <v>5</v>
      </c>
      <c r="AL2902" t="s">
        <v>73</v>
      </c>
      <c r="AM2902">
        <v>100</v>
      </c>
      <c r="AN2902">
        <v>50</v>
      </c>
      <c r="AO2902">
        <v>50</v>
      </c>
      <c r="AP2902" t="s">
        <v>61</v>
      </c>
    </row>
    <row r="2903" spans="1:42" hidden="1" x14ac:dyDescent="0.5">
      <c r="A2903" t="s">
        <v>5048</v>
      </c>
      <c r="B2903" t="str">
        <f t="shared" si="112"/>
        <v>Goy-CPas_066-Ex1</v>
      </c>
      <c r="C2903" t="s">
        <v>56</v>
      </c>
      <c r="D2903" s="1">
        <v>43880</v>
      </c>
      <c r="E2903" t="s">
        <v>4314</v>
      </c>
      <c r="F2903" s="1">
        <v>43902</v>
      </c>
      <c r="G2903" t="s">
        <v>2746</v>
      </c>
      <c r="H2903">
        <v>50</v>
      </c>
      <c r="I2903">
        <v>157</v>
      </c>
      <c r="J2903" t="s">
        <v>3070</v>
      </c>
      <c r="K2903" s="26" t="s">
        <v>61</v>
      </c>
      <c r="L2903" t="s">
        <v>4983</v>
      </c>
      <c r="N2903">
        <v>4</v>
      </c>
      <c r="O2903" t="str">
        <f t="shared" si="113"/>
        <v>Goy-C_001_E1</v>
      </c>
      <c r="P2903">
        <v>6</v>
      </c>
      <c r="Q2903" t="s">
        <v>73</v>
      </c>
      <c r="R2903">
        <v>100</v>
      </c>
      <c r="S2903">
        <v>50</v>
      </c>
      <c r="T2903">
        <v>50</v>
      </c>
      <c r="U2903" s="35" t="s">
        <v>61</v>
      </c>
      <c r="V2903" t="str">
        <f t="shared" si="114"/>
        <v>Goy-C_001_E2</v>
      </c>
      <c r="W2903">
        <v>6</v>
      </c>
      <c r="X2903" t="s">
        <v>73</v>
      </c>
      <c r="Y2903">
        <v>100</v>
      </c>
      <c r="Z2903">
        <v>50</v>
      </c>
      <c r="AA2903">
        <v>50</v>
      </c>
      <c r="AB2903" t="s">
        <v>61</v>
      </c>
      <c r="AC2903" t="str">
        <f t="shared" si="115"/>
        <v>Goy-C_001_E3</v>
      </c>
      <c r="AD2903">
        <v>6</v>
      </c>
      <c r="AE2903" t="s">
        <v>73</v>
      </c>
      <c r="AF2903">
        <v>100</v>
      </c>
      <c r="AG2903">
        <v>50</v>
      </c>
      <c r="AH2903">
        <v>50</v>
      </c>
      <c r="AI2903" t="s">
        <v>61</v>
      </c>
      <c r="AJ2903" t="str">
        <f t="shared" si="116"/>
        <v>Goy-C_001_E4</v>
      </c>
      <c r="AK2903">
        <v>6</v>
      </c>
      <c r="AL2903" t="s">
        <v>73</v>
      </c>
      <c r="AM2903">
        <v>100</v>
      </c>
      <c r="AN2903">
        <v>50</v>
      </c>
      <c r="AO2903">
        <v>50</v>
      </c>
      <c r="AP2903" t="s">
        <v>61</v>
      </c>
    </row>
    <row r="2904" spans="1:42" hidden="1" x14ac:dyDescent="0.5">
      <c r="A2904" t="s">
        <v>5049</v>
      </c>
      <c r="B2904" t="str">
        <f t="shared" ref="B2904:B2967" si="117">A2904&amp;"-Ex1"</f>
        <v>Goy-CPas_067-Ex1</v>
      </c>
      <c r="C2904" t="s">
        <v>56</v>
      </c>
      <c r="D2904" s="1">
        <v>43880</v>
      </c>
      <c r="E2904" t="s">
        <v>4314</v>
      </c>
      <c r="F2904" s="1">
        <v>43902</v>
      </c>
      <c r="G2904" t="s">
        <v>2746</v>
      </c>
      <c r="H2904">
        <v>50</v>
      </c>
      <c r="I2904">
        <v>157</v>
      </c>
      <c r="J2904" t="s">
        <v>3070</v>
      </c>
      <c r="K2904" s="26" t="s">
        <v>61</v>
      </c>
      <c r="L2904" t="s">
        <v>4983</v>
      </c>
      <c r="N2904">
        <v>4</v>
      </c>
      <c r="O2904" t="str">
        <f t="shared" ref="O2904:O2933" si="118">L2904&amp;"_E1"</f>
        <v>Goy-C_001_E1</v>
      </c>
      <c r="P2904">
        <v>7</v>
      </c>
      <c r="Q2904" t="s">
        <v>73</v>
      </c>
      <c r="R2904">
        <v>100</v>
      </c>
      <c r="S2904">
        <v>50</v>
      </c>
      <c r="T2904">
        <v>50</v>
      </c>
      <c r="U2904" s="35" t="s">
        <v>61</v>
      </c>
      <c r="V2904" t="str">
        <f t="shared" si="114"/>
        <v>Goy-C_001_E2</v>
      </c>
      <c r="W2904">
        <v>7</v>
      </c>
      <c r="X2904" t="s">
        <v>73</v>
      </c>
      <c r="Y2904">
        <v>100</v>
      </c>
      <c r="Z2904">
        <v>50</v>
      </c>
      <c r="AA2904">
        <v>50</v>
      </c>
      <c r="AB2904" t="s">
        <v>61</v>
      </c>
      <c r="AC2904" t="str">
        <f t="shared" si="115"/>
        <v>Goy-C_001_E3</v>
      </c>
      <c r="AD2904">
        <v>7</v>
      </c>
      <c r="AE2904" t="s">
        <v>73</v>
      </c>
      <c r="AF2904">
        <v>100</v>
      </c>
      <c r="AG2904">
        <v>50</v>
      </c>
      <c r="AH2904">
        <v>50</v>
      </c>
      <c r="AI2904" t="s">
        <v>61</v>
      </c>
      <c r="AJ2904" t="str">
        <f t="shared" si="116"/>
        <v>Goy-C_001_E4</v>
      </c>
      <c r="AK2904">
        <v>7</v>
      </c>
      <c r="AL2904" t="s">
        <v>73</v>
      </c>
      <c r="AM2904">
        <v>100</v>
      </c>
      <c r="AN2904">
        <v>50</v>
      </c>
      <c r="AO2904">
        <v>50</v>
      </c>
      <c r="AP2904" t="s">
        <v>61</v>
      </c>
    </row>
    <row r="2905" spans="1:42" hidden="1" x14ac:dyDescent="0.5">
      <c r="A2905" t="s">
        <v>5050</v>
      </c>
      <c r="B2905" t="str">
        <f t="shared" si="117"/>
        <v>Goy-CPas_068-Ex1</v>
      </c>
      <c r="C2905" t="s">
        <v>56</v>
      </c>
      <c r="D2905" s="1">
        <v>43880</v>
      </c>
      <c r="E2905" t="s">
        <v>4314</v>
      </c>
      <c r="F2905" s="1">
        <v>43902</v>
      </c>
      <c r="G2905" t="s">
        <v>2746</v>
      </c>
      <c r="H2905">
        <v>50</v>
      </c>
      <c r="I2905">
        <v>157</v>
      </c>
      <c r="J2905" t="s">
        <v>3070</v>
      </c>
      <c r="K2905" s="26" t="s">
        <v>61</v>
      </c>
      <c r="L2905" t="s">
        <v>4983</v>
      </c>
      <c r="N2905">
        <v>4</v>
      </c>
      <c r="O2905" t="str">
        <f t="shared" si="118"/>
        <v>Goy-C_001_E1</v>
      </c>
      <c r="P2905">
        <v>8</v>
      </c>
      <c r="Q2905" t="s">
        <v>73</v>
      </c>
      <c r="R2905">
        <v>100</v>
      </c>
      <c r="S2905">
        <v>50</v>
      </c>
      <c r="T2905">
        <v>50</v>
      </c>
      <c r="U2905" s="35" t="s">
        <v>61</v>
      </c>
      <c r="V2905" t="str">
        <f t="shared" si="114"/>
        <v>Goy-C_001_E2</v>
      </c>
      <c r="W2905">
        <v>8</v>
      </c>
      <c r="X2905" t="s">
        <v>73</v>
      </c>
      <c r="Y2905">
        <v>100</v>
      </c>
      <c r="Z2905">
        <v>50</v>
      </c>
      <c r="AA2905">
        <v>50</v>
      </c>
      <c r="AB2905" t="s">
        <v>61</v>
      </c>
      <c r="AC2905" t="str">
        <f t="shared" si="115"/>
        <v>Goy-C_001_E3</v>
      </c>
      <c r="AD2905">
        <v>8</v>
      </c>
      <c r="AE2905" t="s">
        <v>73</v>
      </c>
      <c r="AF2905">
        <v>100</v>
      </c>
      <c r="AG2905">
        <v>50</v>
      </c>
      <c r="AH2905">
        <v>50</v>
      </c>
      <c r="AI2905" t="s">
        <v>61</v>
      </c>
      <c r="AJ2905" t="str">
        <f t="shared" si="116"/>
        <v>Goy-C_001_E4</v>
      </c>
      <c r="AK2905">
        <v>8</v>
      </c>
      <c r="AL2905" t="s">
        <v>73</v>
      </c>
      <c r="AM2905">
        <v>100</v>
      </c>
      <c r="AN2905">
        <v>50</v>
      </c>
      <c r="AO2905">
        <v>50</v>
      </c>
      <c r="AP2905" t="s">
        <v>61</v>
      </c>
    </row>
    <row r="2906" spans="1:42" hidden="1" x14ac:dyDescent="0.5">
      <c r="A2906" t="s">
        <v>5051</v>
      </c>
      <c r="B2906" t="str">
        <f t="shared" si="117"/>
        <v>Goy-CPas_069-Ex1</v>
      </c>
      <c r="C2906" t="s">
        <v>56</v>
      </c>
      <c r="D2906" s="1">
        <v>43880</v>
      </c>
      <c r="E2906" t="s">
        <v>4314</v>
      </c>
      <c r="F2906" s="1">
        <v>43902</v>
      </c>
      <c r="G2906" t="s">
        <v>2746</v>
      </c>
      <c r="H2906">
        <v>50</v>
      </c>
      <c r="I2906">
        <v>157</v>
      </c>
      <c r="J2906" t="s">
        <v>3070</v>
      </c>
      <c r="K2906" s="26" t="s">
        <v>61</v>
      </c>
      <c r="L2906" t="s">
        <v>4983</v>
      </c>
      <c r="N2906">
        <v>4</v>
      </c>
      <c r="O2906" t="str">
        <f t="shared" si="118"/>
        <v>Goy-C_001_E1</v>
      </c>
      <c r="P2906">
        <v>9</v>
      </c>
      <c r="Q2906" t="s">
        <v>73</v>
      </c>
      <c r="R2906">
        <v>100</v>
      </c>
      <c r="S2906">
        <v>50</v>
      </c>
      <c r="T2906">
        <v>50</v>
      </c>
      <c r="U2906" s="35" t="s">
        <v>61</v>
      </c>
      <c r="V2906" t="str">
        <f t="shared" si="114"/>
        <v>Goy-C_001_E2</v>
      </c>
      <c r="W2906">
        <v>9</v>
      </c>
      <c r="X2906" t="s">
        <v>73</v>
      </c>
      <c r="Y2906">
        <v>100</v>
      </c>
      <c r="Z2906">
        <v>50</v>
      </c>
      <c r="AA2906">
        <v>50</v>
      </c>
      <c r="AB2906" t="s">
        <v>61</v>
      </c>
      <c r="AC2906" t="str">
        <f t="shared" si="115"/>
        <v>Goy-C_001_E3</v>
      </c>
      <c r="AD2906">
        <v>9</v>
      </c>
      <c r="AE2906" t="s">
        <v>73</v>
      </c>
      <c r="AF2906">
        <v>100</v>
      </c>
      <c r="AG2906">
        <v>50</v>
      </c>
      <c r="AH2906">
        <v>50</v>
      </c>
      <c r="AI2906" t="s">
        <v>61</v>
      </c>
      <c r="AJ2906" t="str">
        <f t="shared" si="116"/>
        <v>Goy-C_001_E4</v>
      </c>
      <c r="AK2906">
        <v>9</v>
      </c>
      <c r="AL2906" t="s">
        <v>73</v>
      </c>
      <c r="AM2906">
        <v>100</v>
      </c>
      <c r="AN2906">
        <v>50</v>
      </c>
      <c r="AO2906">
        <v>50</v>
      </c>
      <c r="AP2906" t="s">
        <v>61</v>
      </c>
    </row>
    <row r="2907" spans="1:42" hidden="1" x14ac:dyDescent="0.5">
      <c r="A2907" t="s">
        <v>5052</v>
      </c>
      <c r="B2907" t="str">
        <f t="shared" si="117"/>
        <v>Goy-CPas_070-Ex1</v>
      </c>
      <c r="C2907" t="s">
        <v>56</v>
      </c>
      <c r="D2907" s="1">
        <v>43880</v>
      </c>
      <c r="E2907" t="s">
        <v>4314</v>
      </c>
      <c r="F2907" s="1">
        <v>43902</v>
      </c>
      <c r="G2907" t="s">
        <v>2746</v>
      </c>
      <c r="H2907">
        <v>50</v>
      </c>
      <c r="I2907">
        <v>157</v>
      </c>
      <c r="J2907" t="s">
        <v>3070</v>
      </c>
      <c r="K2907" s="26" t="s">
        <v>61</v>
      </c>
      <c r="L2907" t="s">
        <v>4983</v>
      </c>
      <c r="N2907">
        <v>4</v>
      </c>
      <c r="O2907" t="str">
        <f t="shared" si="118"/>
        <v>Goy-C_001_E1</v>
      </c>
      <c r="P2907">
        <v>10</v>
      </c>
      <c r="Q2907" t="s">
        <v>73</v>
      </c>
      <c r="R2907">
        <v>100</v>
      </c>
      <c r="S2907">
        <v>50</v>
      </c>
      <c r="T2907">
        <v>50</v>
      </c>
      <c r="U2907" s="35" t="s">
        <v>61</v>
      </c>
      <c r="V2907" t="str">
        <f t="shared" si="114"/>
        <v>Goy-C_001_E2</v>
      </c>
      <c r="W2907">
        <v>10</v>
      </c>
      <c r="X2907" t="s">
        <v>73</v>
      </c>
      <c r="Y2907">
        <v>100</v>
      </c>
      <c r="Z2907">
        <v>50</v>
      </c>
      <c r="AA2907">
        <v>50</v>
      </c>
      <c r="AB2907" t="s">
        <v>61</v>
      </c>
      <c r="AC2907" t="str">
        <f t="shared" si="115"/>
        <v>Goy-C_001_E3</v>
      </c>
      <c r="AD2907">
        <v>10</v>
      </c>
      <c r="AE2907" t="s">
        <v>73</v>
      </c>
      <c r="AF2907">
        <v>100</v>
      </c>
      <c r="AG2907">
        <v>50</v>
      </c>
      <c r="AH2907">
        <v>50</v>
      </c>
      <c r="AI2907" t="s">
        <v>61</v>
      </c>
      <c r="AJ2907" t="str">
        <f t="shared" si="116"/>
        <v>Goy-C_001_E4</v>
      </c>
      <c r="AK2907">
        <v>10</v>
      </c>
      <c r="AL2907" t="s">
        <v>73</v>
      </c>
      <c r="AM2907">
        <v>100</v>
      </c>
      <c r="AN2907">
        <v>50</v>
      </c>
      <c r="AO2907">
        <v>50</v>
      </c>
      <c r="AP2907" t="s">
        <v>61</v>
      </c>
    </row>
    <row r="2908" spans="1:42" hidden="1" x14ac:dyDescent="0.5">
      <c r="A2908" t="s">
        <v>5053</v>
      </c>
      <c r="B2908" t="str">
        <f t="shared" si="117"/>
        <v>Goy-CPas_071-Ex1</v>
      </c>
      <c r="C2908" t="s">
        <v>56</v>
      </c>
      <c r="D2908" s="1">
        <v>43880</v>
      </c>
      <c r="E2908" t="s">
        <v>4314</v>
      </c>
      <c r="F2908" s="1">
        <v>43902</v>
      </c>
      <c r="G2908" t="s">
        <v>2746</v>
      </c>
      <c r="H2908">
        <v>50</v>
      </c>
      <c r="I2908">
        <v>157</v>
      </c>
      <c r="J2908" t="s">
        <v>3070</v>
      </c>
      <c r="K2908" s="26" t="s">
        <v>61</v>
      </c>
      <c r="L2908" t="s">
        <v>4983</v>
      </c>
      <c r="N2908">
        <v>4</v>
      </c>
      <c r="O2908" t="str">
        <f t="shared" si="118"/>
        <v>Goy-C_001_E1</v>
      </c>
      <c r="P2908">
        <v>11</v>
      </c>
      <c r="Q2908" t="s">
        <v>73</v>
      </c>
      <c r="R2908">
        <v>100</v>
      </c>
      <c r="S2908">
        <v>50</v>
      </c>
      <c r="T2908">
        <v>50</v>
      </c>
      <c r="U2908" s="35" t="s">
        <v>61</v>
      </c>
      <c r="V2908" t="str">
        <f t="shared" si="114"/>
        <v>Goy-C_001_E2</v>
      </c>
      <c r="W2908">
        <v>11</v>
      </c>
      <c r="X2908" t="s">
        <v>73</v>
      </c>
      <c r="Y2908">
        <v>100</v>
      </c>
      <c r="Z2908">
        <v>50</v>
      </c>
      <c r="AA2908">
        <v>50</v>
      </c>
      <c r="AB2908" t="s">
        <v>61</v>
      </c>
      <c r="AC2908" t="str">
        <f t="shared" si="115"/>
        <v>Goy-C_001_E3</v>
      </c>
      <c r="AD2908">
        <v>11</v>
      </c>
      <c r="AE2908" t="s">
        <v>73</v>
      </c>
      <c r="AF2908">
        <v>100</v>
      </c>
      <c r="AG2908">
        <v>50</v>
      </c>
      <c r="AH2908">
        <v>50</v>
      </c>
      <c r="AI2908" t="s">
        <v>61</v>
      </c>
      <c r="AJ2908" t="str">
        <f t="shared" si="116"/>
        <v>Goy-C_001_E4</v>
      </c>
      <c r="AK2908">
        <v>11</v>
      </c>
      <c r="AL2908" t="s">
        <v>73</v>
      </c>
      <c r="AM2908">
        <v>100</v>
      </c>
      <c r="AN2908">
        <v>50</v>
      </c>
      <c r="AO2908">
        <v>50</v>
      </c>
      <c r="AP2908" t="s">
        <v>61</v>
      </c>
    </row>
    <row r="2909" spans="1:42" hidden="1" x14ac:dyDescent="0.5">
      <c r="A2909" t="s">
        <v>5054</v>
      </c>
      <c r="B2909" t="str">
        <f t="shared" si="117"/>
        <v>Goy-CPas_072-Ex1</v>
      </c>
      <c r="C2909" t="s">
        <v>56</v>
      </c>
      <c r="D2909" s="1">
        <v>43880</v>
      </c>
      <c r="E2909" t="s">
        <v>4314</v>
      </c>
      <c r="F2909" s="1">
        <v>43902</v>
      </c>
      <c r="G2909" t="s">
        <v>2746</v>
      </c>
      <c r="H2909">
        <v>50</v>
      </c>
      <c r="I2909">
        <v>157</v>
      </c>
      <c r="J2909" t="s">
        <v>3070</v>
      </c>
      <c r="K2909" s="26" t="s">
        <v>61</v>
      </c>
      <c r="L2909" t="s">
        <v>4983</v>
      </c>
      <c r="N2909">
        <v>4</v>
      </c>
      <c r="O2909" t="str">
        <f t="shared" si="118"/>
        <v>Goy-C_001_E1</v>
      </c>
      <c r="P2909">
        <v>12</v>
      </c>
      <c r="Q2909" t="s">
        <v>73</v>
      </c>
      <c r="R2909">
        <v>100</v>
      </c>
      <c r="S2909">
        <v>50</v>
      </c>
      <c r="T2909">
        <v>50</v>
      </c>
      <c r="U2909" s="35" t="s">
        <v>61</v>
      </c>
      <c r="V2909" t="str">
        <f t="shared" si="114"/>
        <v>Goy-C_001_E2</v>
      </c>
      <c r="W2909">
        <v>12</v>
      </c>
      <c r="X2909" t="s">
        <v>73</v>
      </c>
      <c r="Y2909">
        <v>100</v>
      </c>
      <c r="Z2909">
        <v>50</v>
      </c>
      <c r="AA2909">
        <v>50</v>
      </c>
      <c r="AB2909" t="s">
        <v>61</v>
      </c>
      <c r="AC2909" t="str">
        <f t="shared" si="115"/>
        <v>Goy-C_001_E3</v>
      </c>
      <c r="AD2909">
        <v>12</v>
      </c>
      <c r="AE2909" t="s">
        <v>73</v>
      </c>
      <c r="AF2909">
        <v>100</v>
      </c>
      <c r="AG2909">
        <v>50</v>
      </c>
      <c r="AH2909">
        <v>50</v>
      </c>
      <c r="AI2909" t="s">
        <v>61</v>
      </c>
      <c r="AJ2909" t="str">
        <f t="shared" si="116"/>
        <v>Goy-C_001_E4</v>
      </c>
      <c r="AK2909">
        <v>12</v>
      </c>
      <c r="AL2909" t="s">
        <v>73</v>
      </c>
      <c r="AM2909">
        <v>100</v>
      </c>
      <c r="AN2909">
        <v>50</v>
      </c>
      <c r="AO2909">
        <v>50</v>
      </c>
      <c r="AP2909" t="s">
        <v>61</v>
      </c>
    </row>
    <row r="2910" spans="1:42" hidden="1" x14ac:dyDescent="0.5">
      <c r="A2910" t="s">
        <v>5055</v>
      </c>
      <c r="B2910" t="str">
        <f t="shared" si="117"/>
        <v>Goy-CPas_073-Ex1</v>
      </c>
      <c r="C2910" t="s">
        <v>56</v>
      </c>
      <c r="D2910" s="1">
        <v>43880</v>
      </c>
      <c r="E2910" t="s">
        <v>4314</v>
      </c>
      <c r="F2910" s="1">
        <v>43902</v>
      </c>
      <c r="G2910" t="s">
        <v>2746</v>
      </c>
      <c r="H2910">
        <v>50</v>
      </c>
      <c r="I2910">
        <v>157</v>
      </c>
      <c r="J2910" t="s">
        <v>3070</v>
      </c>
      <c r="K2910" s="26" t="s">
        <v>61</v>
      </c>
      <c r="L2910" t="s">
        <v>4983</v>
      </c>
      <c r="N2910">
        <v>4</v>
      </c>
      <c r="O2910" t="str">
        <f t="shared" si="118"/>
        <v>Goy-C_001_E1</v>
      </c>
      <c r="P2910">
        <v>1</v>
      </c>
      <c r="Q2910" t="s">
        <v>71</v>
      </c>
      <c r="R2910">
        <v>100</v>
      </c>
      <c r="S2910">
        <v>50</v>
      </c>
      <c r="T2910">
        <v>50</v>
      </c>
      <c r="U2910" s="35" t="s">
        <v>61</v>
      </c>
      <c r="V2910" t="str">
        <f t="shared" si="114"/>
        <v>Goy-C_001_E2</v>
      </c>
      <c r="W2910">
        <v>1</v>
      </c>
      <c r="X2910" t="s">
        <v>71</v>
      </c>
      <c r="Y2910">
        <v>100</v>
      </c>
      <c r="Z2910">
        <v>50</v>
      </c>
      <c r="AA2910">
        <v>50</v>
      </c>
      <c r="AB2910" t="s">
        <v>61</v>
      </c>
      <c r="AC2910" t="str">
        <f t="shared" si="115"/>
        <v>Goy-C_001_E3</v>
      </c>
      <c r="AD2910">
        <v>1</v>
      </c>
      <c r="AE2910" t="s">
        <v>71</v>
      </c>
      <c r="AF2910">
        <v>100</v>
      </c>
      <c r="AG2910">
        <v>50</v>
      </c>
      <c r="AH2910">
        <v>50</v>
      </c>
      <c r="AI2910" t="s">
        <v>61</v>
      </c>
      <c r="AJ2910" t="str">
        <f t="shared" si="116"/>
        <v>Goy-C_001_E4</v>
      </c>
      <c r="AK2910">
        <v>1</v>
      </c>
      <c r="AL2910" t="s">
        <v>71</v>
      </c>
      <c r="AM2910">
        <v>100</v>
      </c>
      <c r="AN2910">
        <v>50</v>
      </c>
      <c r="AO2910">
        <v>50</v>
      </c>
      <c r="AP2910" t="s">
        <v>61</v>
      </c>
    </row>
    <row r="2911" spans="1:42" hidden="1" x14ac:dyDescent="0.5">
      <c r="A2911" t="s">
        <v>5056</v>
      </c>
      <c r="B2911" t="str">
        <f t="shared" si="117"/>
        <v>Goy-CPas_074-Ex1</v>
      </c>
      <c r="C2911" t="s">
        <v>56</v>
      </c>
      <c r="D2911" s="1">
        <v>43880</v>
      </c>
      <c r="E2911" t="s">
        <v>4314</v>
      </c>
      <c r="F2911" s="1">
        <v>43902</v>
      </c>
      <c r="G2911" t="s">
        <v>2746</v>
      </c>
      <c r="H2911">
        <v>50</v>
      </c>
      <c r="I2911">
        <v>157</v>
      </c>
      <c r="J2911" t="s">
        <v>3070</v>
      </c>
      <c r="K2911" s="26" t="s">
        <v>61</v>
      </c>
      <c r="L2911" t="s">
        <v>4983</v>
      </c>
      <c r="N2911">
        <v>4</v>
      </c>
      <c r="O2911" t="str">
        <f t="shared" si="118"/>
        <v>Goy-C_001_E1</v>
      </c>
      <c r="P2911">
        <v>2</v>
      </c>
      <c r="Q2911" t="s">
        <v>71</v>
      </c>
      <c r="R2911">
        <v>100</v>
      </c>
      <c r="S2911">
        <v>50</v>
      </c>
      <c r="T2911">
        <v>50</v>
      </c>
      <c r="U2911" s="35">
        <v>44.8</v>
      </c>
      <c r="V2911" t="str">
        <f t="shared" si="114"/>
        <v>Goy-C_001_E2</v>
      </c>
      <c r="W2911">
        <v>2</v>
      </c>
      <c r="X2911" t="s">
        <v>71</v>
      </c>
      <c r="Y2911">
        <v>100</v>
      </c>
      <c r="Z2911">
        <v>50</v>
      </c>
      <c r="AA2911">
        <v>50</v>
      </c>
      <c r="AB2911">
        <v>52.7</v>
      </c>
      <c r="AC2911" t="str">
        <f t="shared" si="115"/>
        <v>Goy-C_001_E3</v>
      </c>
      <c r="AD2911">
        <v>2</v>
      </c>
      <c r="AE2911" t="s">
        <v>71</v>
      </c>
      <c r="AF2911">
        <v>100</v>
      </c>
      <c r="AG2911">
        <v>50</v>
      </c>
      <c r="AH2911">
        <v>50</v>
      </c>
      <c r="AI2911">
        <v>48.5</v>
      </c>
      <c r="AJ2911" t="str">
        <f t="shared" si="116"/>
        <v>Goy-C_001_E4</v>
      </c>
      <c r="AK2911">
        <v>2</v>
      </c>
      <c r="AL2911" t="s">
        <v>71</v>
      </c>
      <c r="AM2911">
        <v>100</v>
      </c>
      <c r="AN2911">
        <v>50</v>
      </c>
      <c r="AO2911">
        <v>50</v>
      </c>
      <c r="AP2911">
        <v>60.7</v>
      </c>
    </row>
    <row r="2912" spans="1:42" hidden="1" x14ac:dyDescent="0.5">
      <c r="A2912" t="s">
        <v>5057</v>
      </c>
      <c r="B2912" t="str">
        <f t="shared" si="117"/>
        <v>Goy-CPas_075-Ex1</v>
      </c>
      <c r="C2912" t="s">
        <v>56</v>
      </c>
      <c r="D2912" s="1">
        <v>43880</v>
      </c>
      <c r="E2912" t="s">
        <v>4314</v>
      </c>
      <c r="F2912" s="1">
        <v>43902</v>
      </c>
      <c r="G2912" t="s">
        <v>2746</v>
      </c>
      <c r="H2912">
        <v>50</v>
      </c>
      <c r="I2912">
        <v>157</v>
      </c>
      <c r="J2912" t="s">
        <v>3070</v>
      </c>
      <c r="K2912" s="26" t="s">
        <v>61</v>
      </c>
      <c r="L2912" t="s">
        <v>4983</v>
      </c>
      <c r="N2912">
        <v>4</v>
      </c>
      <c r="O2912" t="str">
        <f t="shared" si="118"/>
        <v>Goy-C_001_E1</v>
      </c>
      <c r="P2912">
        <v>3</v>
      </c>
      <c r="Q2912" t="s">
        <v>71</v>
      </c>
      <c r="R2912">
        <v>100</v>
      </c>
      <c r="S2912">
        <v>50</v>
      </c>
      <c r="T2912">
        <v>50</v>
      </c>
      <c r="U2912" s="35">
        <v>13.3</v>
      </c>
      <c r="V2912" t="str">
        <f t="shared" si="114"/>
        <v>Goy-C_001_E2</v>
      </c>
      <c r="W2912">
        <v>3</v>
      </c>
      <c r="X2912" t="s">
        <v>71</v>
      </c>
      <c r="Y2912">
        <v>100</v>
      </c>
      <c r="Z2912">
        <v>50</v>
      </c>
      <c r="AA2912">
        <v>50</v>
      </c>
      <c r="AB2912">
        <v>94</v>
      </c>
      <c r="AC2912" t="str">
        <f t="shared" si="115"/>
        <v>Goy-C_001_E3</v>
      </c>
      <c r="AD2912">
        <v>3</v>
      </c>
      <c r="AE2912" t="s">
        <v>71</v>
      </c>
      <c r="AF2912">
        <v>100</v>
      </c>
      <c r="AG2912">
        <v>50</v>
      </c>
      <c r="AH2912">
        <v>50</v>
      </c>
      <c r="AI2912">
        <v>497</v>
      </c>
      <c r="AJ2912" t="str">
        <f t="shared" si="116"/>
        <v>Goy-C_001_E4</v>
      </c>
      <c r="AK2912">
        <v>3</v>
      </c>
      <c r="AL2912" t="s">
        <v>71</v>
      </c>
      <c r="AM2912">
        <v>100</v>
      </c>
      <c r="AN2912">
        <v>50</v>
      </c>
      <c r="AO2912">
        <v>50</v>
      </c>
      <c r="AP2912">
        <v>212.7</v>
      </c>
    </row>
    <row r="2913" spans="1:42" hidden="1" x14ac:dyDescent="0.5">
      <c r="A2913" t="s">
        <v>5058</v>
      </c>
      <c r="B2913" t="str">
        <f t="shared" si="117"/>
        <v>Goy-CPas_076-Ex1</v>
      </c>
      <c r="C2913" t="s">
        <v>56</v>
      </c>
      <c r="D2913" s="1">
        <v>43893</v>
      </c>
      <c r="E2913" t="s">
        <v>4314</v>
      </c>
      <c r="F2913" s="1">
        <v>43902</v>
      </c>
      <c r="G2913" t="s">
        <v>2746</v>
      </c>
      <c r="H2913">
        <v>50</v>
      </c>
      <c r="I2913">
        <v>157</v>
      </c>
      <c r="J2913" t="s">
        <v>3070</v>
      </c>
      <c r="K2913" s="26" t="s">
        <v>61</v>
      </c>
      <c r="L2913" t="s">
        <v>4983</v>
      </c>
      <c r="N2913">
        <v>4</v>
      </c>
      <c r="O2913" t="str">
        <f t="shared" si="118"/>
        <v>Goy-C_001_E1</v>
      </c>
      <c r="P2913">
        <v>4</v>
      </c>
      <c r="Q2913" t="s">
        <v>71</v>
      </c>
      <c r="R2913">
        <v>100</v>
      </c>
      <c r="S2913">
        <v>50</v>
      </c>
      <c r="T2913">
        <v>50</v>
      </c>
      <c r="U2913" s="35">
        <v>-13.6</v>
      </c>
      <c r="V2913" t="str">
        <f t="shared" si="114"/>
        <v>Goy-C_001_E2</v>
      </c>
      <c r="W2913">
        <v>4</v>
      </c>
      <c r="X2913" t="s">
        <v>71</v>
      </c>
      <c r="Y2913">
        <v>100</v>
      </c>
      <c r="Z2913">
        <v>50</v>
      </c>
      <c r="AA2913">
        <v>50</v>
      </c>
      <c r="AB2913">
        <v>-7.7</v>
      </c>
      <c r="AC2913" t="str">
        <f t="shared" si="115"/>
        <v>Goy-C_001_E3</v>
      </c>
      <c r="AD2913">
        <v>4</v>
      </c>
      <c r="AE2913" t="s">
        <v>71</v>
      </c>
      <c r="AF2913">
        <v>100</v>
      </c>
      <c r="AG2913">
        <v>50</v>
      </c>
      <c r="AH2913">
        <v>50</v>
      </c>
      <c r="AI2913">
        <v>3.5</v>
      </c>
      <c r="AJ2913" t="str">
        <f t="shared" si="116"/>
        <v>Goy-C_001_E4</v>
      </c>
      <c r="AK2913">
        <v>4</v>
      </c>
      <c r="AL2913" t="s">
        <v>71</v>
      </c>
      <c r="AM2913">
        <v>100</v>
      </c>
      <c r="AN2913">
        <v>50</v>
      </c>
      <c r="AO2913">
        <v>50</v>
      </c>
      <c r="AP2913">
        <v>-10.1</v>
      </c>
    </row>
    <row r="2914" spans="1:42" hidden="1" x14ac:dyDescent="0.5">
      <c r="A2914" t="s">
        <v>5059</v>
      </c>
      <c r="B2914" t="str">
        <f t="shared" si="117"/>
        <v>Goy-CPas_077-Ex1</v>
      </c>
      <c r="C2914" t="s">
        <v>56</v>
      </c>
      <c r="D2914" s="1">
        <v>43893</v>
      </c>
      <c r="E2914" t="s">
        <v>4314</v>
      </c>
      <c r="F2914" s="1">
        <v>43902</v>
      </c>
      <c r="G2914" t="s">
        <v>2746</v>
      </c>
      <c r="H2914">
        <v>50</v>
      </c>
      <c r="I2914">
        <v>157</v>
      </c>
      <c r="J2914" t="s">
        <v>3070</v>
      </c>
      <c r="K2914" s="26" t="s">
        <v>61</v>
      </c>
      <c r="L2914" t="s">
        <v>4983</v>
      </c>
      <c r="N2914">
        <v>4</v>
      </c>
      <c r="O2914" t="str">
        <f t="shared" si="118"/>
        <v>Goy-C_001_E1</v>
      </c>
      <c r="P2914">
        <v>5</v>
      </c>
      <c r="Q2914" t="s">
        <v>71</v>
      </c>
      <c r="R2914">
        <v>100</v>
      </c>
      <c r="S2914">
        <v>50</v>
      </c>
      <c r="T2914">
        <v>50</v>
      </c>
      <c r="U2914" s="35">
        <v>-14.5</v>
      </c>
      <c r="V2914" t="str">
        <f t="shared" si="114"/>
        <v>Goy-C_001_E2</v>
      </c>
      <c r="W2914">
        <v>5</v>
      </c>
      <c r="X2914" t="s">
        <v>71</v>
      </c>
      <c r="Y2914">
        <v>100</v>
      </c>
      <c r="Z2914">
        <v>50</v>
      </c>
      <c r="AA2914">
        <v>50</v>
      </c>
      <c r="AB2914">
        <v>19.600000000000001</v>
      </c>
      <c r="AC2914" t="str">
        <f t="shared" si="115"/>
        <v>Goy-C_001_E3</v>
      </c>
      <c r="AD2914">
        <v>5</v>
      </c>
      <c r="AE2914" t="s">
        <v>71</v>
      </c>
      <c r="AF2914">
        <v>100</v>
      </c>
      <c r="AG2914">
        <v>50</v>
      </c>
      <c r="AH2914">
        <v>50</v>
      </c>
      <c r="AI2914">
        <v>11.5</v>
      </c>
      <c r="AJ2914" t="str">
        <f t="shared" si="116"/>
        <v>Goy-C_001_E4</v>
      </c>
      <c r="AK2914">
        <v>5</v>
      </c>
      <c r="AL2914" t="s">
        <v>71</v>
      </c>
      <c r="AM2914">
        <v>100</v>
      </c>
      <c r="AN2914">
        <v>50</v>
      </c>
      <c r="AO2914">
        <v>50</v>
      </c>
      <c r="AP2914">
        <v>-10.8</v>
      </c>
    </row>
    <row r="2915" spans="1:42" hidden="1" x14ac:dyDescent="0.5">
      <c r="A2915" t="s">
        <v>5060</v>
      </c>
      <c r="B2915" t="str">
        <f t="shared" si="117"/>
        <v>Goy-CPas_078-Ex1</v>
      </c>
      <c r="C2915" t="s">
        <v>56</v>
      </c>
      <c r="D2915" s="1">
        <v>43893</v>
      </c>
      <c r="E2915" t="s">
        <v>4314</v>
      </c>
      <c r="F2915" s="1">
        <v>43902</v>
      </c>
      <c r="G2915" t="s">
        <v>2746</v>
      </c>
      <c r="H2915">
        <v>50</v>
      </c>
      <c r="I2915">
        <v>157</v>
      </c>
      <c r="J2915" t="s">
        <v>3070</v>
      </c>
      <c r="K2915" s="26" t="s">
        <v>61</v>
      </c>
      <c r="L2915" t="s">
        <v>4983</v>
      </c>
      <c r="N2915">
        <v>4</v>
      </c>
      <c r="O2915" t="str">
        <f t="shared" si="118"/>
        <v>Goy-C_001_E1</v>
      </c>
      <c r="P2915">
        <v>6</v>
      </c>
      <c r="Q2915" t="s">
        <v>71</v>
      </c>
      <c r="R2915">
        <v>100</v>
      </c>
      <c r="S2915">
        <v>50</v>
      </c>
      <c r="T2915">
        <v>50</v>
      </c>
      <c r="U2915" s="35" t="s">
        <v>61</v>
      </c>
      <c r="V2915" t="str">
        <f t="shared" si="114"/>
        <v>Goy-C_001_E2</v>
      </c>
      <c r="W2915">
        <v>6</v>
      </c>
      <c r="X2915" t="s">
        <v>71</v>
      </c>
      <c r="Y2915">
        <v>100</v>
      </c>
      <c r="Z2915">
        <v>50</v>
      </c>
      <c r="AA2915">
        <v>50</v>
      </c>
      <c r="AB2915" t="s">
        <v>61</v>
      </c>
      <c r="AC2915" t="str">
        <f t="shared" si="115"/>
        <v>Goy-C_001_E3</v>
      </c>
      <c r="AD2915">
        <v>6</v>
      </c>
      <c r="AE2915" t="s">
        <v>71</v>
      </c>
      <c r="AF2915">
        <v>100</v>
      </c>
      <c r="AG2915">
        <v>50</v>
      </c>
      <c r="AH2915">
        <v>50</v>
      </c>
      <c r="AI2915" t="s">
        <v>61</v>
      </c>
      <c r="AJ2915" t="str">
        <f t="shared" si="116"/>
        <v>Goy-C_001_E4</v>
      </c>
      <c r="AK2915">
        <v>6</v>
      </c>
      <c r="AL2915" t="s">
        <v>71</v>
      </c>
      <c r="AM2915">
        <v>100</v>
      </c>
      <c r="AN2915">
        <v>50</v>
      </c>
      <c r="AO2915">
        <v>50</v>
      </c>
      <c r="AP2915" t="s">
        <v>61</v>
      </c>
    </row>
    <row r="2916" spans="1:42" hidden="1" x14ac:dyDescent="0.5">
      <c r="A2916" t="s">
        <v>5061</v>
      </c>
      <c r="B2916" t="str">
        <f t="shared" si="117"/>
        <v>Goy-CPas_079-Ex1</v>
      </c>
      <c r="C2916" t="s">
        <v>56</v>
      </c>
      <c r="D2916" s="1">
        <v>43893</v>
      </c>
      <c r="E2916" t="s">
        <v>4314</v>
      </c>
      <c r="F2916" s="1">
        <v>43902</v>
      </c>
      <c r="G2916" t="s">
        <v>2746</v>
      </c>
      <c r="H2916">
        <v>50</v>
      </c>
      <c r="I2916">
        <v>157</v>
      </c>
      <c r="J2916" t="s">
        <v>3070</v>
      </c>
      <c r="K2916" s="26" t="s">
        <v>61</v>
      </c>
      <c r="L2916" t="s">
        <v>4983</v>
      </c>
      <c r="N2916">
        <v>4</v>
      </c>
      <c r="O2916" t="str">
        <f t="shared" si="118"/>
        <v>Goy-C_001_E1</v>
      </c>
      <c r="P2916">
        <v>7</v>
      </c>
      <c r="Q2916" t="s">
        <v>71</v>
      </c>
      <c r="R2916">
        <v>100</v>
      </c>
      <c r="S2916">
        <v>50</v>
      </c>
      <c r="T2916">
        <v>50</v>
      </c>
      <c r="U2916" s="35" t="s">
        <v>61</v>
      </c>
      <c r="V2916" t="str">
        <f t="shared" si="114"/>
        <v>Goy-C_001_E2</v>
      </c>
      <c r="W2916">
        <v>7</v>
      </c>
      <c r="X2916" t="s">
        <v>71</v>
      </c>
      <c r="Y2916">
        <v>100</v>
      </c>
      <c r="Z2916">
        <v>50</v>
      </c>
      <c r="AA2916">
        <v>50</v>
      </c>
      <c r="AB2916" t="s">
        <v>61</v>
      </c>
      <c r="AC2916" t="str">
        <f t="shared" si="115"/>
        <v>Goy-C_001_E3</v>
      </c>
      <c r="AD2916">
        <v>7</v>
      </c>
      <c r="AE2916" t="s">
        <v>71</v>
      </c>
      <c r="AF2916">
        <v>100</v>
      </c>
      <c r="AG2916">
        <v>50</v>
      </c>
      <c r="AH2916">
        <v>50</v>
      </c>
      <c r="AI2916" t="s">
        <v>61</v>
      </c>
      <c r="AJ2916" t="str">
        <f t="shared" si="116"/>
        <v>Goy-C_001_E4</v>
      </c>
      <c r="AK2916">
        <v>7</v>
      </c>
      <c r="AL2916" t="s">
        <v>71</v>
      </c>
      <c r="AM2916">
        <v>100</v>
      </c>
      <c r="AN2916">
        <v>50</v>
      </c>
      <c r="AO2916">
        <v>50</v>
      </c>
      <c r="AP2916" t="s">
        <v>61</v>
      </c>
    </row>
    <row r="2917" spans="1:42" hidden="1" x14ac:dyDescent="0.5">
      <c r="A2917" t="s">
        <v>5062</v>
      </c>
      <c r="B2917" t="str">
        <f t="shared" si="117"/>
        <v>Goy-CPas_080-Ex1</v>
      </c>
      <c r="C2917" t="s">
        <v>56</v>
      </c>
      <c r="D2917" s="1">
        <v>43893</v>
      </c>
      <c r="E2917" t="s">
        <v>4314</v>
      </c>
      <c r="F2917" s="1">
        <v>43902</v>
      </c>
      <c r="G2917" t="s">
        <v>2746</v>
      </c>
      <c r="H2917">
        <v>50</v>
      </c>
      <c r="I2917">
        <v>157</v>
      </c>
      <c r="J2917" t="s">
        <v>3070</v>
      </c>
      <c r="K2917" s="26" t="s">
        <v>61</v>
      </c>
      <c r="L2917" t="s">
        <v>4983</v>
      </c>
      <c r="N2917">
        <v>4</v>
      </c>
      <c r="O2917" t="str">
        <f t="shared" si="118"/>
        <v>Goy-C_001_E1</v>
      </c>
      <c r="P2917">
        <v>8</v>
      </c>
      <c r="Q2917" t="s">
        <v>71</v>
      </c>
      <c r="R2917">
        <v>100</v>
      </c>
      <c r="S2917">
        <v>50</v>
      </c>
      <c r="T2917">
        <v>50</v>
      </c>
      <c r="U2917" s="35" t="s">
        <v>61</v>
      </c>
      <c r="V2917" t="str">
        <f t="shared" si="114"/>
        <v>Goy-C_001_E2</v>
      </c>
      <c r="W2917">
        <v>8</v>
      </c>
      <c r="X2917" t="s">
        <v>71</v>
      </c>
      <c r="Y2917">
        <v>100</v>
      </c>
      <c r="Z2917">
        <v>50</v>
      </c>
      <c r="AA2917">
        <v>50</v>
      </c>
      <c r="AB2917" t="s">
        <v>61</v>
      </c>
      <c r="AC2917" t="str">
        <f t="shared" si="115"/>
        <v>Goy-C_001_E3</v>
      </c>
      <c r="AD2917">
        <v>8</v>
      </c>
      <c r="AE2917" t="s">
        <v>71</v>
      </c>
      <c r="AF2917">
        <v>100</v>
      </c>
      <c r="AG2917">
        <v>50</v>
      </c>
      <c r="AH2917">
        <v>50</v>
      </c>
      <c r="AI2917" t="s">
        <v>61</v>
      </c>
      <c r="AJ2917" t="str">
        <f t="shared" si="116"/>
        <v>Goy-C_001_E4</v>
      </c>
      <c r="AK2917">
        <v>8</v>
      </c>
      <c r="AL2917" t="s">
        <v>71</v>
      </c>
      <c r="AM2917">
        <v>100</v>
      </c>
      <c r="AN2917">
        <v>50</v>
      </c>
      <c r="AO2917">
        <v>50</v>
      </c>
      <c r="AP2917" t="s">
        <v>61</v>
      </c>
    </row>
    <row r="2918" spans="1:42" hidden="1" x14ac:dyDescent="0.5">
      <c r="A2918" t="s">
        <v>5063</v>
      </c>
      <c r="B2918" t="str">
        <f t="shared" si="117"/>
        <v>Goy-CPas_081-Ex1</v>
      </c>
      <c r="C2918" t="s">
        <v>56</v>
      </c>
      <c r="D2918" s="1">
        <v>43893</v>
      </c>
      <c r="E2918" t="s">
        <v>4314</v>
      </c>
      <c r="F2918" s="1">
        <v>43902</v>
      </c>
      <c r="G2918" t="s">
        <v>2746</v>
      </c>
      <c r="H2918">
        <v>50</v>
      </c>
      <c r="I2918">
        <v>157</v>
      </c>
      <c r="J2918" t="s">
        <v>3070</v>
      </c>
      <c r="K2918" s="26" t="s">
        <v>61</v>
      </c>
      <c r="L2918" t="s">
        <v>4983</v>
      </c>
      <c r="N2918">
        <v>4</v>
      </c>
      <c r="O2918" t="str">
        <f t="shared" si="118"/>
        <v>Goy-C_001_E1</v>
      </c>
      <c r="P2918">
        <v>9</v>
      </c>
      <c r="Q2918" t="s">
        <v>71</v>
      </c>
      <c r="R2918">
        <v>100</v>
      </c>
      <c r="S2918">
        <v>50</v>
      </c>
      <c r="T2918">
        <v>50</v>
      </c>
      <c r="U2918" s="35" t="s">
        <v>61</v>
      </c>
      <c r="V2918" t="str">
        <f t="shared" si="114"/>
        <v>Goy-C_001_E2</v>
      </c>
      <c r="W2918">
        <v>9</v>
      </c>
      <c r="X2918" t="s">
        <v>71</v>
      </c>
      <c r="Y2918">
        <v>100</v>
      </c>
      <c r="Z2918">
        <v>50</v>
      </c>
      <c r="AA2918">
        <v>50</v>
      </c>
      <c r="AB2918" t="s">
        <v>61</v>
      </c>
      <c r="AC2918" t="str">
        <f t="shared" si="115"/>
        <v>Goy-C_001_E3</v>
      </c>
      <c r="AD2918">
        <v>9</v>
      </c>
      <c r="AE2918" t="s">
        <v>71</v>
      </c>
      <c r="AF2918">
        <v>100</v>
      </c>
      <c r="AG2918">
        <v>50</v>
      </c>
      <c r="AH2918">
        <v>50</v>
      </c>
      <c r="AI2918" t="s">
        <v>61</v>
      </c>
      <c r="AJ2918" t="str">
        <f t="shared" si="116"/>
        <v>Goy-C_001_E4</v>
      </c>
      <c r="AK2918">
        <v>9</v>
      </c>
      <c r="AL2918" t="s">
        <v>71</v>
      </c>
      <c r="AM2918">
        <v>100</v>
      </c>
      <c r="AN2918">
        <v>50</v>
      </c>
      <c r="AO2918">
        <v>50</v>
      </c>
      <c r="AP2918" t="s">
        <v>61</v>
      </c>
    </row>
    <row r="2919" spans="1:42" hidden="1" x14ac:dyDescent="0.5">
      <c r="A2919" t="s">
        <v>5064</v>
      </c>
      <c r="B2919" t="str">
        <f t="shared" si="117"/>
        <v>Goy-CPas_082-Ex1</v>
      </c>
      <c r="C2919" t="s">
        <v>56</v>
      </c>
      <c r="D2919" s="1">
        <v>43893</v>
      </c>
      <c r="E2919" t="s">
        <v>4314</v>
      </c>
      <c r="F2919" s="1">
        <v>43902</v>
      </c>
      <c r="G2919" t="s">
        <v>2746</v>
      </c>
      <c r="H2919">
        <v>50</v>
      </c>
      <c r="I2919">
        <v>157</v>
      </c>
      <c r="J2919" t="s">
        <v>3070</v>
      </c>
      <c r="K2919" s="26" t="s">
        <v>61</v>
      </c>
      <c r="L2919" t="s">
        <v>4983</v>
      </c>
      <c r="N2919">
        <v>4</v>
      </c>
      <c r="O2919" t="str">
        <f t="shared" si="118"/>
        <v>Goy-C_001_E1</v>
      </c>
      <c r="P2919">
        <v>10</v>
      </c>
      <c r="Q2919" t="s">
        <v>71</v>
      </c>
      <c r="R2919">
        <v>100</v>
      </c>
      <c r="S2919">
        <v>50</v>
      </c>
      <c r="T2919">
        <v>50</v>
      </c>
      <c r="U2919" s="35" t="s">
        <v>61</v>
      </c>
      <c r="V2919" t="str">
        <f t="shared" si="114"/>
        <v>Goy-C_001_E2</v>
      </c>
      <c r="W2919">
        <v>10</v>
      </c>
      <c r="X2919" t="s">
        <v>71</v>
      </c>
      <c r="Y2919">
        <v>100</v>
      </c>
      <c r="Z2919">
        <v>50</v>
      </c>
      <c r="AA2919">
        <v>50</v>
      </c>
      <c r="AB2919" t="s">
        <v>61</v>
      </c>
      <c r="AC2919" t="str">
        <f t="shared" si="115"/>
        <v>Goy-C_001_E3</v>
      </c>
      <c r="AD2919">
        <v>10</v>
      </c>
      <c r="AE2919" t="s">
        <v>71</v>
      </c>
      <c r="AF2919">
        <v>100</v>
      </c>
      <c r="AG2919">
        <v>50</v>
      </c>
      <c r="AH2919">
        <v>50</v>
      </c>
      <c r="AI2919" t="s">
        <v>61</v>
      </c>
      <c r="AJ2919" t="str">
        <f t="shared" si="116"/>
        <v>Goy-C_001_E4</v>
      </c>
      <c r="AK2919">
        <v>10</v>
      </c>
      <c r="AL2919" t="s">
        <v>71</v>
      </c>
      <c r="AM2919">
        <v>100</v>
      </c>
      <c r="AN2919">
        <v>50</v>
      </c>
      <c r="AO2919">
        <v>50</v>
      </c>
      <c r="AP2919" t="s">
        <v>61</v>
      </c>
    </row>
    <row r="2920" spans="1:42" hidden="1" x14ac:dyDescent="0.5">
      <c r="A2920" t="s">
        <v>5065</v>
      </c>
      <c r="B2920" t="str">
        <f t="shared" si="117"/>
        <v>Goy-CPas_083-Ex1</v>
      </c>
      <c r="C2920" t="s">
        <v>56</v>
      </c>
      <c r="D2920" s="1">
        <v>43893</v>
      </c>
      <c r="E2920" t="s">
        <v>4314</v>
      </c>
      <c r="F2920" s="1">
        <v>43902</v>
      </c>
      <c r="G2920" t="s">
        <v>2746</v>
      </c>
      <c r="H2920">
        <v>50</v>
      </c>
      <c r="I2920">
        <v>157</v>
      </c>
      <c r="J2920" t="s">
        <v>3070</v>
      </c>
      <c r="K2920" s="26" t="s">
        <v>61</v>
      </c>
      <c r="L2920" t="s">
        <v>4983</v>
      </c>
      <c r="N2920">
        <v>4</v>
      </c>
      <c r="O2920" t="str">
        <f t="shared" si="118"/>
        <v>Goy-C_001_E1</v>
      </c>
      <c r="P2920">
        <v>11</v>
      </c>
      <c r="Q2920" t="s">
        <v>71</v>
      </c>
      <c r="R2920">
        <v>100</v>
      </c>
      <c r="S2920">
        <v>50</v>
      </c>
      <c r="T2920">
        <v>50</v>
      </c>
      <c r="U2920" s="35" t="s">
        <v>61</v>
      </c>
      <c r="V2920" t="str">
        <f t="shared" si="114"/>
        <v>Goy-C_001_E2</v>
      </c>
      <c r="W2920">
        <v>11</v>
      </c>
      <c r="X2920" t="s">
        <v>71</v>
      </c>
      <c r="Y2920">
        <v>100</v>
      </c>
      <c r="Z2920">
        <v>50</v>
      </c>
      <c r="AA2920">
        <v>50</v>
      </c>
      <c r="AB2920" t="s">
        <v>61</v>
      </c>
      <c r="AC2920" t="str">
        <f t="shared" si="115"/>
        <v>Goy-C_001_E3</v>
      </c>
      <c r="AD2920">
        <v>11</v>
      </c>
      <c r="AE2920" t="s">
        <v>71</v>
      </c>
      <c r="AF2920">
        <v>100</v>
      </c>
      <c r="AG2920">
        <v>50</v>
      </c>
      <c r="AH2920">
        <v>50</v>
      </c>
      <c r="AI2920" t="s">
        <v>61</v>
      </c>
      <c r="AJ2920" t="str">
        <f t="shared" si="116"/>
        <v>Goy-C_001_E4</v>
      </c>
      <c r="AK2920">
        <v>11</v>
      </c>
      <c r="AL2920" t="s">
        <v>71</v>
      </c>
      <c r="AM2920">
        <v>100</v>
      </c>
      <c r="AN2920">
        <v>50</v>
      </c>
      <c r="AO2920">
        <v>50</v>
      </c>
      <c r="AP2920" t="s">
        <v>61</v>
      </c>
    </row>
    <row r="2921" spans="1:42" hidden="1" x14ac:dyDescent="0.5">
      <c r="A2921" t="s">
        <v>5066</v>
      </c>
      <c r="B2921" t="str">
        <f t="shared" si="117"/>
        <v>Goy-CPas_084-Ex1</v>
      </c>
      <c r="C2921" t="s">
        <v>56</v>
      </c>
      <c r="D2921" s="1">
        <v>43893</v>
      </c>
      <c r="E2921" t="s">
        <v>4314</v>
      </c>
      <c r="F2921" s="1">
        <v>43902</v>
      </c>
      <c r="G2921" t="s">
        <v>2746</v>
      </c>
      <c r="H2921">
        <v>50</v>
      </c>
      <c r="I2921">
        <v>157</v>
      </c>
      <c r="J2921" t="s">
        <v>3070</v>
      </c>
      <c r="K2921" s="26" t="s">
        <v>61</v>
      </c>
      <c r="L2921" t="s">
        <v>4983</v>
      </c>
      <c r="N2921">
        <v>4</v>
      </c>
      <c r="O2921" t="str">
        <f t="shared" si="118"/>
        <v>Goy-C_001_E1</v>
      </c>
      <c r="P2921">
        <v>12</v>
      </c>
      <c r="Q2921" t="s">
        <v>71</v>
      </c>
      <c r="R2921">
        <v>100</v>
      </c>
      <c r="S2921">
        <v>50</v>
      </c>
      <c r="T2921">
        <v>50</v>
      </c>
      <c r="U2921" s="35" t="s">
        <v>61</v>
      </c>
      <c r="V2921" t="str">
        <f t="shared" si="114"/>
        <v>Goy-C_001_E2</v>
      </c>
      <c r="W2921">
        <v>12</v>
      </c>
      <c r="X2921" t="s">
        <v>71</v>
      </c>
      <c r="Y2921">
        <v>100</v>
      </c>
      <c r="Z2921">
        <v>50</v>
      </c>
      <c r="AA2921">
        <v>50</v>
      </c>
      <c r="AB2921" t="s">
        <v>61</v>
      </c>
      <c r="AC2921" t="str">
        <f t="shared" si="115"/>
        <v>Goy-C_001_E3</v>
      </c>
      <c r="AD2921">
        <v>12</v>
      </c>
      <c r="AE2921" t="s">
        <v>71</v>
      </c>
      <c r="AF2921">
        <v>100</v>
      </c>
      <c r="AG2921">
        <v>50</v>
      </c>
      <c r="AH2921">
        <v>50</v>
      </c>
      <c r="AI2921" t="s">
        <v>61</v>
      </c>
      <c r="AJ2921" t="str">
        <f t="shared" si="116"/>
        <v>Goy-C_001_E4</v>
      </c>
      <c r="AK2921">
        <v>12</v>
      </c>
      <c r="AL2921" t="s">
        <v>71</v>
      </c>
      <c r="AM2921">
        <v>100</v>
      </c>
      <c r="AN2921">
        <v>50</v>
      </c>
      <c r="AO2921">
        <v>50</v>
      </c>
      <c r="AP2921" t="s">
        <v>61</v>
      </c>
    </row>
    <row r="2922" spans="1:42" hidden="1" x14ac:dyDescent="0.5">
      <c r="A2922" t="s">
        <v>5067</v>
      </c>
      <c r="B2922" t="str">
        <f t="shared" si="117"/>
        <v>Goy-CPas_085-Ex1</v>
      </c>
      <c r="C2922" t="s">
        <v>56</v>
      </c>
      <c r="D2922" s="1">
        <v>43893</v>
      </c>
      <c r="E2922" t="s">
        <v>4314</v>
      </c>
      <c r="F2922" s="1">
        <v>43902</v>
      </c>
      <c r="G2922" t="s">
        <v>2746</v>
      </c>
      <c r="H2922">
        <v>50</v>
      </c>
      <c r="I2922">
        <v>157</v>
      </c>
      <c r="J2922" t="s">
        <v>3070</v>
      </c>
      <c r="K2922" s="26" t="s">
        <v>61</v>
      </c>
      <c r="L2922" t="s">
        <v>4983</v>
      </c>
      <c r="N2922">
        <v>4</v>
      </c>
      <c r="O2922" t="str">
        <f t="shared" si="118"/>
        <v>Goy-C_001_E1</v>
      </c>
      <c r="P2922">
        <v>1</v>
      </c>
      <c r="Q2922" t="s">
        <v>69</v>
      </c>
      <c r="R2922">
        <v>100</v>
      </c>
      <c r="S2922">
        <v>50</v>
      </c>
      <c r="T2922">
        <v>50</v>
      </c>
      <c r="U2922" s="35" t="s">
        <v>61</v>
      </c>
      <c r="V2922" t="str">
        <f t="shared" si="114"/>
        <v>Goy-C_001_E2</v>
      </c>
      <c r="W2922">
        <v>1</v>
      </c>
      <c r="X2922" t="s">
        <v>69</v>
      </c>
      <c r="Y2922">
        <v>100</v>
      </c>
      <c r="Z2922">
        <v>50</v>
      </c>
      <c r="AA2922">
        <v>50</v>
      </c>
      <c r="AB2922" t="s">
        <v>61</v>
      </c>
      <c r="AC2922" t="str">
        <f t="shared" si="115"/>
        <v>Goy-C_001_E3</v>
      </c>
      <c r="AD2922">
        <v>1</v>
      </c>
      <c r="AE2922" t="s">
        <v>69</v>
      </c>
      <c r="AF2922">
        <v>100</v>
      </c>
      <c r="AG2922">
        <v>50</v>
      </c>
      <c r="AH2922">
        <v>50</v>
      </c>
      <c r="AI2922" t="s">
        <v>61</v>
      </c>
      <c r="AJ2922" t="str">
        <f t="shared" si="116"/>
        <v>Goy-C_001_E4</v>
      </c>
      <c r="AK2922">
        <v>1</v>
      </c>
      <c r="AL2922" t="s">
        <v>69</v>
      </c>
      <c r="AM2922">
        <v>100</v>
      </c>
      <c r="AN2922">
        <v>50</v>
      </c>
      <c r="AO2922">
        <v>50</v>
      </c>
      <c r="AP2922" t="s">
        <v>61</v>
      </c>
    </row>
    <row r="2923" spans="1:42" hidden="1" x14ac:dyDescent="0.5">
      <c r="A2923" t="s">
        <v>5068</v>
      </c>
      <c r="B2923" t="str">
        <f t="shared" si="117"/>
        <v>Goy-CPas_086-Ex1</v>
      </c>
      <c r="C2923" t="s">
        <v>56</v>
      </c>
      <c r="D2923" s="1">
        <v>43893</v>
      </c>
      <c r="E2923" t="s">
        <v>4314</v>
      </c>
      <c r="F2923" s="1">
        <v>43902</v>
      </c>
      <c r="G2923" t="s">
        <v>2746</v>
      </c>
      <c r="H2923">
        <v>50</v>
      </c>
      <c r="I2923">
        <v>157</v>
      </c>
      <c r="J2923" t="s">
        <v>3070</v>
      </c>
      <c r="K2923" s="26" t="s">
        <v>61</v>
      </c>
      <c r="L2923" t="s">
        <v>4983</v>
      </c>
      <c r="N2923">
        <v>4</v>
      </c>
      <c r="O2923" t="str">
        <f t="shared" si="118"/>
        <v>Goy-C_001_E1</v>
      </c>
      <c r="P2923">
        <v>2</v>
      </c>
      <c r="Q2923" t="s">
        <v>69</v>
      </c>
      <c r="R2923">
        <v>100</v>
      </c>
      <c r="S2923">
        <v>50</v>
      </c>
      <c r="T2923">
        <v>50</v>
      </c>
      <c r="U2923" s="35" t="s">
        <v>61</v>
      </c>
      <c r="V2923" t="str">
        <f t="shared" si="114"/>
        <v>Goy-C_001_E2</v>
      </c>
      <c r="W2923">
        <v>2</v>
      </c>
      <c r="X2923" t="s">
        <v>69</v>
      </c>
      <c r="Y2923">
        <v>100</v>
      </c>
      <c r="Z2923">
        <v>50</v>
      </c>
      <c r="AA2923">
        <v>50</v>
      </c>
      <c r="AB2923" t="s">
        <v>61</v>
      </c>
      <c r="AC2923" t="str">
        <f t="shared" si="115"/>
        <v>Goy-C_001_E3</v>
      </c>
      <c r="AD2923">
        <v>2</v>
      </c>
      <c r="AE2923" t="s">
        <v>69</v>
      </c>
      <c r="AF2923">
        <v>100</v>
      </c>
      <c r="AG2923">
        <v>50</v>
      </c>
      <c r="AH2923">
        <v>50</v>
      </c>
      <c r="AI2923" t="s">
        <v>61</v>
      </c>
      <c r="AJ2923" t="str">
        <f t="shared" si="116"/>
        <v>Goy-C_001_E4</v>
      </c>
      <c r="AK2923">
        <v>2</v>
      </c>
      <c r="AL2923" t="s">
        <v>69</v>
      </c>
      <c r="AM2923">
        <v>100</v>
      </c>
      <c r="AN2923">
        <v>50</v>
      </c>
      <c r="AO2923">
        <v>50</v>
      </c>
      <c r="AP2923" t="s">
        <v>61</v>
      </c>
    </row>
    <row r="2924" spans="1:42" hidden="1" x14ac:dyDescent="0.5">
      <c r="A2924" t="s">
        <v>5069</v>
      </c>
      <c r="B2924" t="str">
        <f t="shared" si="117"/>
        <v>Goy-CPas_087-Ex1</v>
      </c>
      <c r="C2924" t="s">
        <v>56</v>
      </c>
      <c r="D2924" s="1">
        <v>43893</v>
      </c>
      <c r="E2924" t="s">
        <v>4314</v>
      </c>
      <c r="F2924" s="1">
        <v>43902</v>
      </c>
      <c r="G2924" t="s">
        <v>2746</v>
      </c>
      <c r="H2924">
        <v>50</v>
      </c>
      <c r="I2924">
        <v>157</v>
      </c>
      <c r="J2924" t="s">
        <v>3070</v>
      </c>
      <c r="K2924" s="26" t="s">
        <v>61</v>
      </c>
      <c r="L2924" t="s">
        <v>4983</v>
      </c>
      <c r="N2924">
        <v>4</v>
      </c>
      <c r="O2924" t="str">
        <f t="shared" si="118"/>
        <v>Goy-C_001_E1</v>
      </c>
      <c r="P2924">
        <v>3</v>
      </c>
      <c r="Q2924" t="s">
        <v>69</v>
      </c>
      <c r="R2924">
        <v>100</v>
      </c>
      <c r="S2924">
        <v>50</v>
      </c>
      <c r="T2924">
        <v>50</v>
      </c>
      <c r="U2924" s="35" t="s">
        <v>61</v>
      </c>
      <c r="V2924" t="str">
        <f t="shared" si="114"/>
        <v>Goy-C_001_E2</v>
      </c>
      <c r="W2924">
        <v>3</v>
      </c>
      <c r="X2924" t="s">
        <v>69</v>
      </c>
      <c r="Y2924">
        <v>100</v>
      </c>
      <c r="Z2924">
        <v>50</v>
      </c>
      <c r="AA2924">
        <v>50</v>
      </c>
      <c r="AB2924" t="s">
        <v>61</v>
      </c>
      <c r="AC2924" t="str">
        <f t="shared" si="115"/>
        <v>Goy-C_001_E3</v>
      </c>
      <c r="AD2924">
        <v>3</v>
      </c>
      <c r="AE2924" t="s">
        <v>69</v>
      </c>
      <c r="AF2924">
        <v>100</v>
      </c>
      <c r="AG2924">
        <v>50</v>
      </c>
      <c r="AH2924">
        <v>50</v>
      </c>
      <c r="AI2924" t="s">
        <v>61</v>
      </c>
      <c r="AJ2924" t="str">
        <f t="shared" si="116"/>
        <v>Goy-C_001_E4</v>
      </c>
      <c r="AK2924">
        <v>3</v>
      </c>
      <c r="AL2924" t="s">
        <v>69</v>
      </c>
      <c r="AM2924">
        <v>100</v>
      </c>
      <c r="AN2924">
        <v>50</v>
      </c>
      <c r="AO2924">
        <v>50</v>
      </c>
      <c r="AP2924" t="s">
        <v>61</v>
      </c>
    </row>
    <row r="2925" spans="1:42" hidden="1" x14ac:dyDescent="0.5">
      <c r="A2925" t="s">
        <v>5070</v>
      </c>
      <c r="B2925" t="str">
        <f t="shared" si="117"/>
        <v>Goy-CPas_088-Ex1</v>
      </c>
      <c r="C2925" t="s">
        <v>56</v>
      </c>
      <c r="D2925" s="1">
        <v>43893</v>
      </c>
      <c r="E2925" t="s">
        <v>4314</v>
      </c>
      <c r="F2925" s="1">
        <v>43902</v>
      </c>
      <c r="G2925" t="s">
        <v>2746</v>
      </c>
      <c r="H2925">
        <v>50</v>
      </c>
      <c r="I2925">
        <v>157</v>
      </c>
      <c r="J2925" t="s">
        <v>3070</v>
      </c>
      <c r="K2925" s="26" t="s">
        <v>61</v>
      </c>
      <c r="L2925" t="s">
        <v>4983</v>
      </c>
      <c r="N2925">
        <v>4</v>
      </c>
      <c r="O2925" t="str">
        <f t="shared" si="118"/>
        <v>Goy-C_001_E1</v>
      </c>
      <c r="P2925">
        <v>4</v>
      </c>
      <c r="Q2925" t="s">
        <v>69</v>
      </c>
      <c r="R2925">
        <v>100</v>
      </c>
      <c r="S2925">
        <v>50</v>
      </c>
      <c r="T2925">
        <v>50</v>
      </c>
      <c r="U2925" s="35" t="s">
        <v>61</v>
      </c>
      <c r="V2925" t="str">
        <f t="shared" si="114"/>
        <v>Goy-C_001_E2</v>
      </c>
      <c r="W2925">
        <v>4</v>
      </c>
      <c r="X2925" t="s">
        <v>69</v>
      </c>
      <c r="Y2925">
        <v>100</v>
      </c>
      <c r="Z2925">
        <v>50</v>
      </c>
      <c r="AA2925">
        <v>50</v>
      </c>
      <c r="AB2925" t="s">
        <v>61</v>
      </c>
      <c r="AC2925" t="str">
        <f t="shared" si="115"/>
        <v>Goy-C_001_E3</v>
      </c>
      <c r="AD2925">
        <v>4</v>
      </c>
      <c r="AE2925" t="s">
        <v>69</v>
      </c>
      <c r="AF2925">
        <v>100</v>
      </c>
      <c r="AG2925">
        <v>50</v>
      </c>
      <c r="AH2925">
        <v>50</v>
      </c>
      <c r="AI2925" t="s">
        <v>61</v>
      </c>
      <c r="AJ2925" t="str">
        <f t="shared" si="116"/>
        <v>Goy-C_001_E4</v>
      </c>
      <c r="AK2925">
        <v>4</v>
      </c>
      <c r="AL2925" t="s">
        <v>69</v>
      </c>
      <c r="AM2925">
        <v>100</v>
      </c>
      <c r="AN2925">
        <v>50</v>
      </c>
      <c r="AO2925">
        <v>50</v>
      </c>
      <c r="AP2925" t="s">
        <v>61</v>
      </c>
    </row>
    <row r="2926" spans="1:42" hidden="1" x14ac:dyDescent="0.5">
      <c r="A2926" t="s">
        <v>5071</v>
      </c>
      <c r="B2926" t="str">
        <f t="shared" si="117"/>
        <v>Goy-CPas_089-Ex1</v>
      </c>
      <c r="C2926" t="s">
        <v>56</v>
      </c>
      <c r="D2926" s="1">
        <v>43893</v>
      </c>
      <c r="E2926" t="s">
        <v>4314</v>
      </c>
      <c r="F2926" s="1">
        <v>43902</v>
      </c>
      <c r="G2926" t="s">
        <v>2746</v>
      </c>
      <c r="H2926">
        <v>50</v>
      </c>
      <c r="I2926">
        <v>157</v>
      </c>
      <c r="J2926" t="s">
        <v>3070</v>
      </c>
      <c r="K2926" s="26" t="s">
        <v>61</v>
      </c>
      <c r="L2926" t="s">
        <v>4983</v>
      </c>
      <c r="N2926">
        <v>4</v>
      </c>
      <c r="O2926" t="str">
        <f t="shared" si="118"/>
        <v>Goy-C_001_E1</v>
      </c>
      <c r="P2926">
        <v>5</v>
      </c>
      <c r="Q2926" t="s">
        <v>69</v>
      </c>
      <c r="R2926">
        <v>100</v>
      </c>
      <c r="S2926">
        <v>50</v>
      </c>
      <c r="T2926">
        <v>50</v>
      </c>
      <c r="U2926" s="35" t="s">
        <v>61</v>
      </c>
      <c r="V2926" t="str">
        <f t="shared" ref="V2926:V2933" si="119">L2926&amp;"_E2"</f>
        <v>Goy-C_001_E2</v>
      </c>
      <c r="W2926">
        <v>5</v>
      </c>
      <c r="X2926" t="s">
        <v>69</v>
      </c>
      <c r="Y2926">
        <v>100</v>
      </c>
      <c r="Z2926">
        <v>50</v>
      </c>
      <c r="AA2926">
        <v>50</v>
      </c>
      <c r="AB2926" t="s">
        <v>61</v>
      </c>
      <c r="AC2926" t="str">
        <f t="shared" ref="AC2926:AC2933" si="120">L2926&amp;"_E3"</f>
        <v>Goy-C_001_E3</v>
      </c>
      <c r="AD2926">
        <v>5</v>
      </c>
      <c r="AE2926" t="s">
        <v>69</v>
      </c>
      <c r="AF2926">
        <v>100</v>
      </c>
      <c r="AG2926">
        <v>50</v>
      </c>
      <c r="AH2926">
        <v>50</v>
      </c>
      <c r="AI2926" t="s">
        <v>61</v>
      </c>
      <c r="AJ2926" t="str">
        <f t="shared" ref="AJ2926:AJ2933" si="121">L2926&amp;"_E4"</f>
        <v>Goy-C_001_E4</v>
      </c>
      <c r="AK2926">
        <v>5</v>
      </c>
      <c r="AL2926" t="s">
        <v>69</v>
      </c>
      <c r="AM2926">
        <v>100</v>
      </c>
      <c r="AN2926">
        <v>50</v>
      </c>
      <c r="AO2926">
        <v>50</v>
      </c>
      <c r="AP2926" t="s">
        <v>61</v>
      </c>
    </row>
    <row r="2927" spans="1:42" hidden="1" x14ac:dyDescent="0.5">
      <c r="A2927" t="s">
        <v>5072</v>
      </c>
      <c r="B2927" t="str">
        <f t="shared" si="117"/>
        <v>Goy-CPas_090-Ex1</v>
      </c>
      <c r="C2927" t="s">
        <v>56</v>
      </c>
      <c r="D2927" s="1">
        <v>43893</v>
      </c>
      <c r="E2927" t="s">
        <v>4314</v>
      </c>
      <c r="F2927" s="1">
        <v>43902</v>
      </c>
      <c r="G2927" t="s">
        <v>2746</v>
      </c>
      <c r="H2927">
        <v>50</v>
      </c>
      <c r="I2927">
        <v>157</v>
      </c>
      <c r="J2927" t="s">
        <v>3070</v>
      </c>
      <c r="K2927" s="26" t="s">
        <v>61</v>
      </c>
      <c r="L2927" t="s">
        <v>4983</v>
      </c>
      <c r="N2927">
        <v>4</v>
      </c>
      <c r="O2927" t="str">
        <f t="shared" si="118"/>
        <v>Goy-C_001_E1</v>
      </c>
      <c r="P2927">
        <v>6</v>
      </c>
      <c r="Q2927" t="s">
        <v>69</v>
      </c>
      <c r="R2927">
        <v>100</v>
      </c>
      <c r="S2927">
        <v>50</v>
      </c>
      <c r="T2927">
        <v>50</v>
      </c>
      <c r="U2927" s="35" t="s">
        <v>61</v>
      </c>
      <c r="V2927" t="str">
        <f t="shared" si="119"/>
        <v>Goy-C_001_E2</v>
      </c>
      <c r="W2927">
        <v>6</v>
      </c>
      <c r="X2927" t="s">
        <v>69</v>
      </c>
      <c r="Y2927">
        <v>100</v>
      </c>
      <c r="Z2927">
        <v>50</v>
      </c>
      <c r="AA2927">
        <v>50</v>
      </c>
      <c r="AB2927" t="s">
        <v>61</v>
      </c>
      <c r="AC2927" t="str">
        <f t="shared" si="120"/>
        <v>Goy-C_001_E3</v>
      </c>
      <c r="AD2927">
        <v>6</v>
      </c>
      <c r="AE2927" t="s">
        <v>69</v>
      </c>
      <c r="AF2927">
        <v>100</v>
      </c>
      <c r="AG2927">
        <v>50</v>
      </c>
      <c r="AH2927">
        <v>50</v>
      </c>
      <c r="AI2927" t="s">
        <v>61</v>
      </c>
      <c r="AJ2927" t="str">
        <f t="shared" si="121"/>
        <v>Goy-C_001_E4</v>
      </c>
      <c r="AK2927">
        <v>6</v>
      </c>
      <c r="AL2927" t="s">
        <v>69</v>
      </c>
      <c r="AM2927">
        <v>100</v>
      </c>
      <c r="AN2927">
        <v>50</v>
      </c>
      <c r="AO2927">
        <v>50</v>
      </c>
      <c r="AP2927" t="s">
        <v>61</v>
      </c>
    </row>
    <row r="2928" spans="1:42" hidden="1" x14ac:dyDescent="0.5">
      <c r="A2928" t="s">
        <v>5073</v>
      </c>
      <c r="B2928" t="str">
        <f t="shared" si="117"/>
        <v>Goy-CPas_091-Ex1</v>
      </c>
      <c r="C2928" t="s">
        <v>56</v>
      </c>
      <c r="D2928" s="1">
        <v>43893</v>
      </c>
      <c r="E2928" t="s">
        <v>4314</v>
      </c>
      <c r="F2928" s="1">
        <v>43902</v>
      </c>
      <c r="G2928" t="s">
        <v>2746</v>
      </c>
      <c r="H2928">
        <v>50</v>
      </c>
      <c r="I2928">
        <v>157</v>
      </c>
      <c r="J2928" t="s">
        <v>3070</v>
      </c>
      <c r="K2928" s="26" t="s">
        <v>61</v>
      </c>
      <c r="L2928" t="s">
        <v>4983</v>
      </c>
      <c r="N2928">
        <v>4</v>
      </c>
      <c r="O2928" t="str">
        <f t="shared" si="118"/>
        <v>Goy-C_001_E1</v>
      </c>
      <c r="P2928">
        <v>7</v>
      </c>
      <c r="Q2928" t="s">
        <v>69</v>
      </c>
      <c r="R2928">
        <v>100</v>
      </c>
      <c r="S2928">
        <v>50</v>
      </c>
      <c r="T2928">
        <v>50</v>
      </c>
      <c r="U2928" s="35" t="s">
        <v>61</v>
      </c>
      <c r="V2928" t="str">
        <f t="shared" si="119"/>
        <v>Goy-C_001_E2</v>
      </c>
      <c r="W2928">
        <v>7</v>
      </c>
      <c r="X2928" t="s">
        <v>69</v>
      </c>
      <c r="Y2928">
        <v>100</v>
      </c>
      <c r="Z2928">
        <v>50</v>
      </c>
      <c r="AA2928">
        <v>50</v>
      </c>
      <c r="AB2928" t="s">
        <v>61</v>
      </c>
      <c r="AC2928" t="str">
        <f t="shared" si="120"/>
        <v>Goy-C_001_E3</v>
      </c>
      <c r="AD2928">
        <v>7</v>
      </c>
      <c r="AE2928" t="s">
        <v>69</v>
      </c>
      <c r="AF2928">
        <v>100</v>
      </c>
      <c r="AG2928">
        <v>50</v>
      </c>
      <c r="AH2928">
        <v>50</v>
      </c>
      <c r="AI2928" t="s">
        <v>61</v>
      </c>
      <c r="AJ2928" t="str">
        <f t="shared" si="121"/>
        <v>Goy-C_001_E4</v>
      </c>
      <c r="AK2928">
        <v>7</v>
      </c>
      <c r="AL2928" t="s">
        <v>69</v>
      </c>
      <c r="AM2928">
        <v>100</v>
      </c>
      <c r="AN2928">
        <v>50</v>
      </c>
      <c r="AO2928">
        <v>50</v>
      </c>
      <c r="AP2928" t="s">
        <v>61</v>
      </c>
    </row>
    <row r="2929" spans="1:45" hidden="1" x14ac:dyDescent="0.5">
      <c r="A2929" t="s">
        <v>5074</v>
      </c>
      <c r="B2929" t="str">
        <f t="shared" si="117"/>
        <v>Goy-CPas_092-Ex1</v>
      </c>
      <c r="C2929" t="s">
        <v>56</v>
      </c>
      <c r="D2929" s="1">
        <v>43893</v>
      </c>
      <c r="E2929" t="s">
        <v>4314</v>
      </c>
      <c r="F2929" s="57">
        <v>43902</v>
      </c>
      <c r="G2929" t="s">
        <v>2746</v>
      </c>
      <c r="H2929">
        <v>50</v>
      </c>
      <c r="I2929">
        <v>157</v>
      </c>
      <c r="J2929" t="s">
        <v>3070</v>
      </c>
      <c r="K2929" s="26" t="s">
        <v>61</v>
      </c>
      <c r="L2929" t="s">
        <v>4983</v>
      </c>
      <c r="N2929">
        <v>4</v>
      </c>
      <c r="O2929" t="str">
        <f t="shared" si="118"/>
        <v>Goy-C_001_E1</v>
      </c>
      <c r="P2929">
        <v>8</v>
      </c>
      <c r="Q2929" t="s">
        <v>69</v>
      </c>
      <c r="R2929">
        <v>100</v>
      </c>
      <c r="S2929">
        <v>50</v>
      </c>
      <c r="T2929">
        <v>50</v>
      </c>
      <c r="U2929" s="35" t="s">
        <v>61</v>
      </c>
      <c r="V2929" t="str">
        <f t="shared" si="119"/>
        <v>Goy-C_001_E2</v>
      </c>
      <c r="W2929">
        <v>8</v>
      </c>
      <c r="X2929" t="s">
        <v>69</v>
      </c>
      <c r="Y2929">
        <v>100</v>
      </c>
      <c r="Z2929">
        <v>50</v>
      </c>
      <c r="AA2929">
        <v>50</v>
      </c>
      <c r="AB2929" t="s">
        <v>61</v>
      </c>
      <c r="AC2929" t="str">
        <f t="shared" si="120"/>
        <v>Goy-C_001_E3</v>
      </c>
      <c r="AD2929">
        <v>8</v>
      </c>
      <c r="AE2929" t="s">
        <v>69</v>
      </c>
      <c r="AF2929">
        <v>100</v>
      </c>
      <c r="AG2929">
        <v>50</v>
      </c>
      <c r="AH2929">
        <v>50</v>
      </c>
      <c r="AI2929" t="s">
        <v>61</v>
      </c>
      <c r="AJ2929" t="str">
        <f t="shared" si="121"/>
        <v>Goy-C_001_E4</v>
      </c>
      <c r="AK2929">
        <v>8</v>
      </c>
      <c r="AL2929" t="s">
        <v>69</v>
      </c>
      <c r="AM2929">
        <v>100</v>
      </c>
      <c r="AN2929">
        <v>50</v>
      </c>
      <c r="AO2929">
        <v>50</v>
      </c>
      <c r="AP2929" t="s">
        <v>61</v>
      </c>
    </row>
    <row r="2930" spans="1:45" hidden="1" x14ac:dyDescent="0.5">
      <c r="A2930" t="s">
        <v>5075</v>
      </c>
      <c r="B2930" t="str">
        <f t="shared" si="117"/>
        <v>Goy-CPas_093-Ex1</v>
      </c>
      <c r="C2930" t="s">
        <v>56</v>
      </c>
      <c r="D2930" s="1">
        <v>43893</v>
      </c>
      <c r="E2930" t="s">
        <v>4314</v>
      </c>
      <c r="F2930" s="1">
        <v>43902</v>
      </c>
      <c r="G2930" t="s">
        <v>2746</v>
      </c>
      <c r="H2930">
        <v>50</v>
      </c>
      <c r="I2930">
        <v>157</v>
      </c>
      <c r="J2930" t="s">
        <v>3070</v>
      </c>
      <c r="K2930" s="26" t="s">
        <v>61</v>
      </c>
      <c r="L2930" t="s">
        <v>4983</v>
      </c>
      <c r="N2930">
        <v>4</v>
      </c>
      <c r="O2930" t="str">
        <f t="shared" si="118"/>
        <v>Goy-C_001_E1</v>
      </c>
      <c r="P2930">
        <v>9</v>
      </c>
      <c r="Q2930" t="s">
        <v>69</v>
      </c>
      <c r="R2930">
        <v>100</v>
      </c>
      <c r="S2930">
        <v>50</v>
      </c>
      <c r="T2930">
        <v>50</v>
      </c>
      <c r="U2930" s="35" t="s">
        <v>61</v>
      </c>
      <c r="V2930" t="str">
        <f t="shared" si="119"/>
        <v>Goy-C_001_E2</v>
      </c>
      <c r="W2930">
        <v>9</v>
      </c>
      <c r="X2930" t="s">
        <v>69</v>
      </c>
      <c r="Y2930">
        <v>100</v>
      </c>
      <c r="Z2930">
        <v>50</v>
      </c>
      <c r="AA2930">
        <v>50</v>
      </c>
      <c r="AB2930" t="s">
        <v>61</v>
      </c>
      <c r="AC2930" t="str">
        <f t="shared" si="120"/>
        <v>Goy-C_001_E3</v>
      </c>
      <c r="AD2930">
        <v>9</v>
      </c>
      <c r="AE2930" t="s">
        <v>69</v>
      </c>
      <c r="AF2930">
        <v>100</v>
      </c>
      <c r="AG2930">
        <v>50</v>
      </c>
      <c r="AH2930">
        <v>50</v>
      </c>
      <c r="AI2930" t="s">
        <v>61</v>
      </c>
      <c r="AJ2930" t="str">
        <f t="shared" si="121"/>
        <v>Goy-C_001_E4</v>
      </c>
      <c r="AK2930">
        <v>9</v>
      </c>
      <c r="AL2930" t="s">
        <v>69</v>
      </c>
      <c r="AM2930">
        <v>100</v>
      </c>
      <c r="AN2930">
        <v>50</v>
      </c>
      <c r="AO2930">
        <v>50</v>
      </c>
      <c r="AP2930" t="s">
        <v>61</v>
      </c>
    </row>
    <row r="2931" spans="1:45" hidden="1" x14ac:dyDescent="0.5">
      <c r="A2931" t="s">
        <v>5076</v>
      </c>
      <c r="B2931" t="str">
        <f t="shared" si="117"/>
        <v>Goy-CPas_094-Ex1</v>
      </c>
      <c r="C2931" t="s">
        <v>56</v>
      </c>
      <c r="D2931" s="1">
        <v>43893</v>
      </c>
      <c r="E2931" t="s">
        <v>4314</v>
      </c>
      <c r="F2931" s="57">
        <v>43902</v>
      </c>
      <c r="G2931" t="s">
        <v>2746</v>
      </c>
      <c r="H2931">
        <v>50</v>
      </c>
      <c r="I2931">
        <v>157</v>
      </c>
      <c r="J2931" t="s">
        <v>3070</v>
      </c>
      <c r="K2931" s="26" t="s">
        <v>61</v>
      </c>
      <c r="L2931" t="s">
        <v>4983</v>
      </c>
      <c r="N2931">
        <v>4</v>
      </c>
      <c r="O2931" t="str">
        <f t="shared" si="118"/>
        <v>Goy-C_001_E1</v>
      </c>
      <c r="P2931">
        <v>10</v>
      </c>
      <c r="Q2931" t="s">
        <v>69</v>
      </c>
      <c r="R2931">
        <v>100</v>
      </c>
      <c r="S2931">
        <v>50</v>
      </c>
      <c r="T2931">
        <v>50</v>
      </c>
      <c r="U2931" s="35" t="s">
        <v>61</v>
      </c>
      <c r="V2931" t="str">
        <f t="shared" si="119"/>
        <v>Goy-C_001_E2</v>
      </c>
      <c r="W2931">
        <v>10</v>
      </c>
      <c r="X2931" t="s">
        <v>69</v>
      </c>
      <c r="Y2931">
        <v>100</v>
      </c>
      <c r="Z2931">
        <v>50</v>
      </c>
      <c r="AA2931">
        <v>50</v>
      </c>
      <c r="AB2931" t="s">
        <v>61</v>
      </c>
      <c r="AC2931" t="str">
        <f t="shared" si="120"/>
        <v>Goy-C_001_E3</v>
      </c>
      <c r="AD2931">
        <v>10</v>
      </c>
      <c r="AE2931" t="s">
        <v>69</v>
      </c>
      <c r="AF2931">
        <v>100</v>
      </c>
      <c r="AG2931">
        <v>50</v>
      </c>
      <c r="AH2931">
        <v>50</v>
      </c>
      <c r="AI2931" t="s">
        <v>61</v>
      </c>
      <c r="AJ2931" t="str">
        <f t="shared" si="121"/>
        <v>Goy-C_001_E4</v>
      </c>
      <c r="AK2931">
        <v>10</v>
      </c>
      <c r="AL2931" t="s">
        <v>69</v>
      </c>
      <c r="AM2931">
        <v>100</v>
      </c>
      <c r="AN2931">
        <v>50</v>
      </c>
      <c r="AO2931">
        <v>50</v>
      </c>
      <c r="AP2931" t="s">
        <v>61</v>
      </c>
    </row>
    <row r="2932" spans="1:45" hidden="1" x14ac:dyDescent="0.5">
      <c r="A2932" t="s">
        <v>5077</v>
      </c>
      <c r="B2932" t="str">
        <f t="shared" si="117"/>
        <v>Goy-CPas_095-Ex1</v>
      </c>
      <c r="C2932" t="s">
        <v>56</v>
      </c>
      <c r="D2932" s="1">
        <v>43893</v>
      </c>
      <c r="E2932" t="s">
        <v>4314</v>
      </c>
      <c r="F2932" s="1">
        <v>43902</v>
      </c>
      <c r="G2932" t="s">
        <v>2746</v>
      </c>
      <c r="H2932">
        <v>50</v>
      </c>
      <c r="I2932">
        <v>157</v>
      </c>
      <c r="J2932" t="s">
        <v>3070</v>
      </c>
      <c r="K2932" s="26" t="s">
        <v>61</v>
      </c>
      <c r="L2932" t="s">
        <v>4983</v>
      </c>
      <c r="N2932">
        <v>4</v>
      </c>
      <c r="O2932" t="str">
        <f t="shared" si="118"/>
        <v>Goy-C_001_E1</v>
      </c>
      <c r="P2932">
        <v>11</v>
      </c>
      <c r="Q2932" t="s">
        <v>69</v>
      </c>
      <c r="R2932">
        <v>100</v>
      </c>
      <c r="S2932">
        <v>50</v>
      </c>
      <c r="T2932">
        <v>50</v>
      </c>
      <c r="U2932" s="35">
        <v>-5.8</v>
      </c>
      <c r="V2932" t="str">
        <f t="shared" si="119"/>
        <v>Goy-C_001_E2</v>
      </c>
      <c r="W2932">
        <v>11</v>
      </c>
      <c r="X2932" t="s">
        <v>69</v>
      </c>
      <c r="Y2932">
        <v>100</v>
      </c>
      <c r="Z2932">
        <v>50</v>
      </c>
      <c r="AA2932">
        <v>50</v>
      </c>
      <c r="AB2932">
        <v>10.3</v>
      </c>
      <c r="AC2932" t="str">
        <f t="shared" si="120"/>
        <v>Goy-C_001_E3</v>
      </c>
      <c r="AD2932">
        <v>11</v>
      </c>
      <c r="AE2932" t="s">
        <v>69</v>
      </c>
      <c r="AF2932">
        <v>100</v>
      </c>
      <c r="AG2932">
        <v>50</v>
      </c>
      <c r="AH2932">
        <v>50</v>
      </c>
      <c r="AI2932">
        <v>34.5</v>
      </c>
      <c r="AJ2932" t="str">
        <f t="shared" si="121"/>
        <v>Goy-C_001_E4</v>
      </c>
      <c r="AK2932">
        <v>11</v>
      </c>
      <c r="AL2932" t="s">
        <v>69</v>
      </c>
      <c r="AM2932">
        <v>100</v>
      </c>
      <c r="AN2932">
        <v>50</v>
      </c>
      <c r="AO2932">
        <v>50</v>
      </c>
      <c r="AP2932">
        <v>9.1</v>
      </c>
    </row>
    <row r="2933" spans="1:45" hidden="1" x14ac:dyDescent="0.5">
      <c r="A2933" t="s">
        <v>5078</v>
      </c>
      <c r="B2933" t="str">
        <f t="shared" si="117"/>
        <v>Goy-CPas_096-Ex1</v>
      </c>
      <c r="C2933" t="s">
        <v>56</v>
      </c>
      <c r="D2933" s="1">
        <v>43893</v>
      </c>
      <c r="E2933" t="s">
        <v>4314</v>
      </c>
      <c r="F2933" s="57">
        <v>43902</v>
      </c>
      <c r="G2933" t="s">
        <v>2746</v>
      </c>
      <c r="H2933">
        <v>50</v>
      </c>
      <c r="I2933">
        <v>157</v>
      </c>
      <c r="J2933" t="s">
        <v>3070</v>
      </c>
      <c r="K2933" s="26" t="s">
        <v>61</v>
      </c>
      <c r="L2933" t="s">
        <v>4983</v>
      </c>
      <c r="N2933">
        <v>4</v>
      </c>
      <c r="O2933" t="str">
        <f t="shared" si="118"/>
        <v>Goy-C_001_E1</v>
      </c>
      <c r="P2933">
        <v>12</v>
      </c>
      <c r="Q2933" t="s">
        <v>69</v>
      </c>
      <c r="R2933">
        <v>100</v>
      </c>
      <c r="S2933">
        <v>50</v>
      </c>
      <c r="T2933">
        <v>50</v>
      </c>
      <c r="U2933">
        <v>-14.1</v>
      </c>
      <c r="V2933" t="str">
        <f t="shared" si="119"/>
        <v>Goy-C_001_E2</v>
      </c>
      <c r="W2933">
        <v>12</v>
      </c>
      <c r="X2933" t="s">
        <v>69</v>
      </c>
      <c r="Y2933">
        <v>100</v>
      </c>
      <c r="Z2933">
        <v>50</v>
      </c>
      <c r="AA2933">
        <v>50</v>
      </c>
      <c r="AB2933">
        <v>4.5999999999999996</v>
      </c>
      <c r="AC2933" t="str">
        <f t="shared" si="120"/>
        <v>Goy-C_001_E3</v>
      </c>
      <c r="AD2933">
        <v>12</v>
      </c>
      <c r="AE2933" t="s">
        <v>69</v>
      </c>
      <c r="AF2933">
        <v>100</v>
      </c>
      <c r="AG2933">
        <v>50</v>
      </c>
      <c r="AH2933">
        <v>50</v>
      </c>
      <c r="AI2933">
        <v>24</v>
      </c>
      <c r="AJ2933" t="str">
        <f t="shared" si="121"/>
        <v>Goy-C_001_E4</v>
      </c>
      <c r="AK2933">
        <v>12</v>
      </c>
      <c r="AL2933" t="s">
        <v>69</v>
      </c>
      <c r="AM2933">
        <v>100</v>
      </c>
      <c r="AN2933">
        <v>50</v>
      </c>
      <c r="AO2933">
        <v>50</v>
      </c>
      <c r="AP2933">
        <v>-7.5</v>
      </c>
    </row>
    <row r="2934" spans="1:45" hidden="1" x14ac:dyDescent="0.5">
      <c r="A2934" t="s">
        <v>5079</v>
      </c>
      <c r="B2934" t="str">
        <f t="shared" si="117"/>
        <v>Abu-CPas_001-Ex1</v>
      </c>
      <c r="C2934" t="s">
        <v>56</v>
      </c>
      <c r="D2934" s="1">
        <v>43818</v>
      </c>
      <c r="E2934" t="s">
        <v>57</v>
      </c>
      <c r="F2934" s="1">
        <v>43914</v>
      </c>
      <c r="G2934" t="s">
        <v>1336</v>
      </c>
      <c r="H2934">
        <v>40</v>
      </c>
      <c r="I2934">
        <v>157</v>
      </c>
      <c r="J2934" t="s">
        <v>1336</v>
      </c>
      <c r="L2934" t="s">
        <v>5080</v>
      </c>
      <c r="M2934" s="1" t="s">
        <v>5081</v>
      </c>
      <c r="N2934">
        <v>1</v>
      </c>
      <c r="O2934" t="s">
        <v>5082</v>
      </c>
      <c r="P2934">
        <v>1</v>
      </c>
      <c r="Q2934" t="s">
        <v>67</v>
      </c>
      <c r="R2934">
        <v>100</v>
      </c>
      <c r="S2934">
        <v>50</v>
      </c>
      <c r="T2934">
        <v>50</v>
      </c>
      <c r="U2934" s="35">
        <v>-22.9</v>
      </c>
      <c r="V2934" s="1" t="s">
        <v>61</v>
      </c>
      <c r="W2934" s="1" t="s">
        <v>61</v>
      </c>
      <c r="X2934" s="1" t="s">
        <v>61</v>
      </c>
      <c r="Y2934" s="1" t="s">
        <v>61</v>
      </c>
      <c r="Z2934" s="1" t="s">
        <v>61</v>
      </c>
      <c r="AA2934" s="1" t="s">
        <v>61</v>
      </c>
      <c r="AB2934" s="1" t="s">
        <v>61</v>
      </c>
      <c r="AC2934" s="1" t="s">
        <v>61</v>
      </c>
      <c r="AD2934" s="1" t="s">
        <v>61</v>
      </c>
      <c r="AE2934" s="1" t="s">
        <v>61</v>
      </c>
      <c r="AF2934" s="1" t="s">
        <v>61</v>
      </c>
      <c r="AG2934" s="1" t="s">
        <v>61</v>
      </c>
      <c r="AH2934" s="1" t="s">
        <v>61</v>
      </c>
      <c r="AI2934" s="1" t="s">
        <v>61</v>
      </c>
      <c r="AJ2934" s="1" t="s">
        <v>61</v>
      </c>
      <c r="AK2934" s="1" t="s">
        <v>61</v>
      </c>
      <c r="AL2934" s="1" t="s">
        <v>61</v>
      </c>
      <c r="AM2934" s="1" t="s">
        <v>61</v>
      </c>
      <c r="AN2934" s="1" t="s">
        <v>61</v>
      </c>
      <c r="AO2934" s="1" t="s">
        <v>61</v>
      </c>
      <c r="AP2934" s="1" t="s">
        <v>61</v>
      </c>
      <c r="AQ2934" s="1">
        <v>43943</v>
      </c>
      <c r="AS2934" s="1" t="s">
        <v>1636</v>
      </c>
    </row>
    <row r="2935" spans="1:45" hidden="1" x14ac:dyDescent="0.5">
      <c r="A2935" t="s">
        <v>5083</v>
      </c>
      <c r="B2935" t="str">
        <f t="shared" si="117"/>
        <v>Abu-CPas_002-Ex1</v>
      </c>
      <c r="C2935" t="s">
        <v>56</v>
      </c>
      <c r="D2935" s="1">
        <v>43818</v>
      </c>
      <c r="E2935" t="s">
        <v>57</v>
      </c>
      <c r="F2935" s="57">
        <v>43914</v>
      </c>
      <c r="G2935" t="s">
        <v>1336</v>
      </c>
      <c r="H2935">
        <v>40</v>
      </c>
      <c r="I2935">
        <v>157</v>
      </c>
      <c r="J2935" t="s">
        <v>1336</v>
      </c>
      <c r="L2935" t="s">
        <v>5080</v>
      </c>
      <c r="M2935" s="1" t="s">
        <v>5081</v>
      </c>
      <c r="N2935">
        <v>1</v>
      </c>
      <c r="O2935" t="s">
        <v>5082</v>
      </c>
      <c r="P2935">
        <v>2</v>
      </c>
      <c r="Q2935" t="s">
        <v>67</v>
      </c>
      <c r="R2935">
        <v>100</v>
      </c>
      <c r="S2935">
        <v>50</v>
      </c>
      <c r="T2935">
        <v>50</v>
      </c>
      <c r="U2935" s="35">
        <v>-23.5</v>
      </c>
      <c r="V2935" s="1" t="s">
        <v>61</v>
      </c>
      <c r="W2935" s="1" t="s">
        <v>61</v>
      </c>
      <c r="X2935" s="1" t="s">
        <v>61</v>
      </c>
      <c r="Y2935" s="1" t="s">
        <v>61</v>
      </c>
      <c r="Z2935" s="1" t="s">
        <v>61</v>
      </c>
      <c r="AA2935" s="1" t="s">
        <v>61</v>
      </c>
      <c r="AB2935" s="1" t="s">
        <v>61</v>
      </c>
      <c r="AC2935" s="1" t="s">
        <v>61</v>
      </c>
      <c r="AD2935" s="1" t="s">
        <v>61</v>
      </c>
      <c r="AE2935" s="1" t="s">
        <v>61</v>
      </c>
      <c r="AF2935" s="1" t="s">
        <v>61</v>
      </c>
      <c r="AG2935" s="1" t="s">
        <v>61</v>
      </c>
      <c r="AH2935" s="1" t="s">
        <v>61</v>
      </c>
      <c r="AI2935" s="1" t="s">
        <v>61</v>
      </c>
      <c r="AJ2935" s="1" t="s">
        <v>61</v>
      </c>
      <c r="AK2935" s="1" t="s">
        <v>61</v>
      </c>
      <c r="AL2935" s="1" t="s">
        <v>61</v>
      </c>
      <c r="AM2935" s="1" t="s">
        <v>61</v>
      </c>
      <c r="AN2935" s="1" t="s">
        <v>61</v>
      </c>
      <c r="AO2935" s="1" t="s">
        <v>61</v>
      </c>
      <c r="AP2935" s="1" t="s">
        <v>61</v>
      </c>
      <c r="AQ2935" s="1">
        <v>43943</v>
      </c>
      <c r="AS2935" s="1" t="s">
        <v>1636</v>
      </c>
    </row>
    <row r="2936" spans="1:45" hidden="1" x14ac:dyDescent="0.5">
      <c r="A2936" t="s">
        <v>5084</v>
      </c>
      <c r="B2936" t="str">
        <f t="shared" si="117"/>
        <v>Abu-CPas_003-Ex1</v>
      </c>
      <c r="C2936" t="s">
        <v>56</v>
      </c>
      <c r="D2936" s="1">
        <v>43818</v>
      </c>
      <c r="E2936" t="s">
        <v>57</v>
      </c>
      <c r="F2936" s="1">
        <v>43914</v>
      </c>
      <c r="G2936" t="s">
        <v>1336</v>
      </c>
      <c r="H2936">
        <v>40</v>
      </c>
      <c r="I2936">
        <v>157</v>
      </c>
      <c r="J2936" t="s">
        <v>1336</v>
      </c>
      <c r="L2936" t="s">
        <v>5080</v>
      </c>
      <c r="M2936" s="1" t="s">
        <v>5081</v>
      </c>
      <c r="N2936">
        <v>1</v>
      </c>
      <c r="O2936" t="s">
        <v>5082</v>
      </c>
      <c r="P2936">
        <v>3</v>
      </c>
      <c r="Q2936" t="s">
        <v>67</v>
      </c>
      <c r="R2936">
        <v>100</v>
      </c>
      <c r="S2936">
        <v>50</v>
      </c>
      <c r="T2936">
        <v>50</v>
      </c>
      <c r="U2936" s="35">
        <v>-24.3</v>
      </c>
      <c r="V2936" s="1" t="s">
        <v>61</v>
      </c>
      <c r="W2936" s="1" t="s">
        <v>61</v>
      </c>
      <c r="X2936" s="1" t="s">
        <v>61</v>
      </c>
      <c r="Y2936" s="1" t="s">
        <v>61</v>
      </c>
      <c r="Z2936" s="1" t="s">
        <v>61</v>
      </c>
      <c r="AA2936" s="1" t="s">
        <v>61</v>
      </c>
      <c r="AB2936" s="1" t="s">
        <v>61</v>
      </c>
      <c r="AC2936" s="1" t="s">
        <v>61</v>
      </c>
      <c r="AD2936" s="1" t="s">
        <v>61</v>
      </c>
      <c r="AE2936" s="1" t="s">
        <v>61</v>
      </c>
      <c r="AF2936" s="1" t="s">
        <v>61</v>
      </c>
      <c r="AG2936" s="1" t="s">
        <v>61</v>
      </c>
      <c r="AH2936" s="1" t="s">
        <v>61</v>
      </c>
      <c r="AI2936" s="1" t="s">
        <v>61</v>
      </c>
      <c r="AJ2936" s="1" t="s">
        <v>61</v>
      </c>
      <c r="AK2936" s="1" t="s">
        <v>61</v>
      </c>
      <c r="AL2936" s="1" t="s">
        <v>61</v>
      </c>
      <c r="AM2936" s="1" t="s">
        <v>61</v>
      </c>
      <c r="AN2936" s="1" t="s">
        <v>61</v>
      </c>
      <c r="AO2936" s="1" t="s">
        <v>61</v>
      </c>
      <c r="AP2936" s="1" t="s">
        <v>61</v>
      </c>
      <c r="AQ2936" s="1">
        <v>43943</v>
      </c>
      <c r="AS2936" s="1" t="s">
        <v>1636</v>
      </c>
    </row>
    <row r="2937" spans="1:45" hidden="1" x14ac:dyDescent="0.5">
      <c r="A2937" t="s">
        <v>5085</v>
      </c>
      <c r="B2937" t="str">
        <f t="shared" si="117"/>
        <v>Abu-CPas_004-Ex1</v>
      </c>
      <c r="C2937" t="s">
        <v>56</v>
      </c>
      <c r="D2937" s="1">
        <v>43818</v>
      </c>
      <c r="E2937" t="s">
        <v>57</v>
      </c>
      <c r="F2937" s="57">
        <v>43914</v>
      </c>
      <c r="G2937" t="s">
        <v>1336</v>
      </c>
      <c r="H2937">
        <v>40</v>
      </c>
      <c r="I2937">
        <v>157</v>
      </c>
      <c r="J2937" t="s">
        <v>1336</v>
      </c>
      <c r="L2937" t="s">
        <v>5080</v>
      </c>
      <c r="M2937" s="1" t="s">
        <v>5081</v>
      </c>
      <c r="N2937">
        <v>1</v>
      </c>
      <c r="O2937" t="s">
        <v>5082</v>
      </c>
      <c r="P2937">
        <v>4</v>
      </c>
      <c r="Q2937" t="s">
        <v>67</v>
      </c>
      <c r="R2937">
        <v>100</v>
      </c>
      <c r="S2937">
        <v>50</v>
      </c>
      <c r="T2937">
        <v>50</v>
      </c>
      <c r="U2937" s="35">
        <v>-23.9</v>
      </c>
      <c r="V2937" s="1" t="s">
        <v>61</v>
      </c>
      <c r="W2937" s="1" t="s">
        <v>61</v>
      </c>
      <c r="X2937" s="1" t="s">
        <v>61</v>
      </c>
      <c r="Y2937" s="1" t="s">
        <v>61</v>
      </c>
      <c r="Z2937" s="1" t="s">
        <v>61</v>
      </c>
      <c r="AA2937" s="1" t="s">
        <v>61</v>
      </c>
      <c r="AB2937" s="1" t="s">
        <v>61</v>
      </c>
      <c r="AC2937" s="1" t="s">
        <v>61</v>
      </c>
      <c r="AD2937" s="1" t="s">
        <v>61</v>
      </c>
      <c r="AE2937" s="1" t="s">
        <v>61</v>
      </c>
      <c r="AF2937" s="1" t="s">
        <v>61</v>
      </c>
      <c r="AG2937" s="1" t="s">
        <v>61</v>
      </c>
      <c r="AH2937" s="1" t="s">
        <v>61</v>
      </c>
      <c r="AI2937" s="1" t="s">
        <v>61</v>
      </c>
      <c r="AJ2937" s="1" t="s">
        <v>61</v>
      </c>
      <c r="AK2937" s="1" t="s">
        <v>61</v>
      </c>
      <c r="AL2937" s="1" t="s">
        <v>61</v>
      </c>
      <c r="AM2937" s="1" t="s">
        <v>61</v>
      </c>
      <c r="AN2937" s="1" t="s">
        <v>61</v>
      </c>
      <c r="AO2937" s="1" t="s">
        <v>61</v>
      </c>
      <c r="AP2937" s="1" t="s">
        <v>61</v>
      </c>
      <c r="AQ2937" s="1">
        <v>43943</v>
      </c>
      <c r="AS2937" s="1" t="s">
        <v>1636</v>
      </c>
    </row>
    <row r="2938" spans="1:45" hidden="1" x14ac:dyDescent="0.5">
      <c r="A2938" t="s">
        <v>5086</v>
      </c>
      <c r="B2938" t="str">
        <f t="shared" si="117"/>
        <v>Abu-CPas_005-Ex1</v>
      </c>
      <c r="C2938" t="s">
        <v>56</v>
      </c>
      <c r="D2938" s="1">
        <v>43818</v>
      </c>
      <c r="E2938" t="s">
        <v>57</v>
      </c>
      <c r="F2938" s="1">
        <v>43914</v>
      </c>
      <c r="G2938" t="s">
        <v>1336</v>
      </c>
      <c r="H2938">
        <v>40</v>
      </c>
      <c r="I2938">
        <v>157</v>
      </c>
      <c r="J2938" t="s">
        <v>1336</v>
      </c>
      <c r="L2938" t="s">
        <v>5080</v>
      </c>
      <c r="M2938" s="1" t="s">
        <v>5081</v>
      </c>
      <c r="N2938">
        <v>1</v>
      </c>
      <c r="O2938" t="s">
        <v>5082</v>
      </c>
      <c r="P2938">
        <v>5</v>
      </c>
      <c r="Q2938" t="s">
        <v>67</v>
      </c>
      <c r="R2938">
        <v>100</v>
      </c>
      <c r="S2938">
        <v>50</v>
      </c>
      <c r="T2938">
        <v>50</v>
      </c>
      <c r="U2938" s="35">
        <v>-24.3</v>
      </c>
      <c r="V2938" s="1" t="s">
        <v>61</v>
      </c>
      <c r="W2938" s="1" t="s">
        <v>61</v>
      </c>
      <c r="X2938" s="1" t="s">
        <v>61</v>
      </c>
      <c r="Y2938" s="1" t="s">
        <v>61</v>
      </c>
      <c r="Z2938" s="1" t="s">
        <v>61</v>
      </c>
      <c r="AA2938" s="1" t="s">
        <v>61</v>
      </c>
      <c r="AB2938" s="1" t="s">
        <v>61</v>
      </c>
      <c r="AC2938" s="1" t="s">
        <v>61</v>
      </c>
      <c r="AD2938" s="1" t="s">
        <v>61</v>
      </c>
      <c r="AE2938" s="1" t="s">
        <v>61</v>
      </c>
      <c r="AF2938" s="1" t="s">
        <v>61</v>
      </c>
      <c r="AG2938" s="1" t="s">
        <v>61</v>
      </c>
      <c r="AH2938" s="1" t="s">
        <v>61</v>
      </c>
      <c r="AI2938" s="1" t="s">
        <v>61</v>
      </c>
      <c r="AJ2938" s="1" t="s">
        <v>61</v>
      </c>
      <c r="AK2938" s="1" t="s">
        <v>61</v>
      </c>
      <c r="AL2938" s="1" t="s">
        <v>61</v>
      </c>
      <c r="AM2938" s="1" t="s">
        <v>61</v>
      </c>
      <c r="AN2938" s="1" t="s">
        <v>61</v>
      </c>
      <c r="AO2938" s="1" t="s">
        <v>61</v>
      </c>
      <c r="AP2938" s="1" t="s">
        <v>61</v>
      </c>
      <c r="AQ2938" s="1">
        <v>43943</v>
      </c>
      <c r="AS2938" s="1" t="s">
        <v>1636</v>
      </c>
    </row>
    <row r="2939" spans="1:45" hidden="1" x14ac:dyDescent="0.5">
      <c r="A2939" t="s">
        <v>5087</v>
      </c>
      <c r="B2939" t="str">
        <f t="shared" si="117"/>
        <v>Abu-CPas_006-Ex1</v>
      </c>
      <c r="C2939" t="s">
        <v>56</v>
      </c>
      <c r="D2939" s="1">
        <v>43818</v>
      </c>
      <c r="E2939" t="s">
        <v>57</v>
      </c>
      <c r="F2939" s="57">
        <v>43914</v>
      </c>
      <c r="G2939" t="s">
        <v>1336</v>
      </c>
      <c r="H2939">
        <v>40</v>
      </c>
      <c r="I2939">
        <v>157</v>
      </c>
      <c r="J2939" t="s">
        <v>1336</v>
      </c>
      <c r="L2939" t="s">
        <v>5080</v>
      </c>
      <c r="M2939" s="1" t="s">
        <v>5081</v>
      </c>
      <c r="N2939">
        <v>1</v>
      </c>
      <c r="O2939" t="s">
        <v>5082</v>
      </c>
      <c r="P2939">
        <v>6</v>
      </c>
      <c r="Q2939" t="s">
        <v>67</v>
      </c>
      <c r="R2939">
        <v>100</v>
      </c>
      <c r="S2939">
        <v>50</v>
      </c>
      <c r="T2939">
        <v>50</v>
      </c>
      <c r="U2939" s="35">
        <v>-24.1</v>
      </c>
      <c r="V2939" s="1" t="s">
        <v>61</v>
      </c>
      <c r="W2939" s="1" t="s">
        <v>61</v>
      </c>
      <c r="X2939" s="1" t="s">
        <v>61</v>
      </c>
      <c r="Y2939" s="1" t="s">
        <v>61</v>
      </c>
      <c r="Z2939" s="1" t="s">
        <v>61</v>
      </c>
      <c r="AA2939" s="1" t="s">
        <v>61</v>
      </c>
      <c r="AB2939" s="1" t="s">
        <v>61</v>
      </c>
      <c r="AC2939" s="1" t="s">
        <v>61</v>
      </c>
      <c r="AD2939" s="1" t="s">
        <v>61</v>
      </c>
      <c r="AE2939" s="1" t="s">
        <v>61</v>
      </c>
      <c r="AF2939" s="1" t="s">
        <v>61</v>
      </c>
      <c r="AG2939" s="1" t="s">
        <v>61</v>
      </c>
      <c r="AH2939" s="1" t="s">
        <v>61</v>
      </c>
      <c r="AI2939" s="1" t="s">
        <v>61</v>
      </c>
      <c r="AJ2939" s="1" t="s">
        <v>61</v>
      </c>
      <c r="AK2939" s="1" t="s">
        <v>61</v>
      </c>
      <c r="AL2939" s="1" t="s">
        <v>61</v>
      </c>
      <c r="AM2939" s="1" t="s">
        <v>61</v>
      </c>
      <c r="AN2939" s="1" t="s">
        <v>61</v>
      </c>
      <c r="AO2939" s="1" t="s">
        <v>61</v>
      </c>
      <c r="AP2939" s="1" t="s">
        <v>61</v>
      </c>
      <c r="AQ2939" s="1">
        <v>43943</v>
      </c>
      <c r="AS2939" s="1" t="s">
        <v>1636</v>
      </c>
    </row>
    <row r="2940" spans="1:45" hidden="1" x14ac:dyDescent="0.5">
      <c r="A2940" t="s">
        <v>5088</v>
      </c>
      <c r="B2940" t="str">
        <f t="shared" si="117"/>
        <v>Abu-CPas_007-Ex1</v>
      </c>
      <c r="C2940" t="s">
        <v>56</v>
      </c>
      <c r="D2940" s="1">
        <v>43818</v>
      </c>
      <c r="E2940" t="s">
        <v>57</v>
      </c>
      <c r="F2940" s="1">
        <v>43914</v>
      </c>
      <c r="G2940" t="s">
        <v>1336</v>
      </c>
      <c r="H2940">
        <v>40</v>
      </c>
      <c r="I2940">
        <v>157</v>
      </c>
      <c r="J2940" t="s">
        <v>1336</v>
      </c>
      <c r="L2940" t="s">
        <v>5080</v>
      </c>
      <c r="M2940" s="1" t="s">
        <v>5081</v>
      </c>
      <c r="N2940">
        <v>1</v>
      </c>
      <c r="O2940" t="s">
        <v>5082</v>
      </c>
      <c r="P2940">
        <v>7</v>
      </c>
      <c r="Q2940" t="s">
        <v>67</v>
      </c>
      <c r="R2940">
        <v>100</v>
      </c>
      <c r="S2940">
        <v>50</v>
      </c>
      <c r="T2940">
        <v>50</v>
      </c>
      <c r="U2940" s="35" t="s">
        <v>61</v>
      </c>
      <c r="V2940" s="1" t="s">
        <v>61</v>
      </c>
      <c r="W2940" s="1" t="s">
        <v>61</v>
      </c>
      <c r="X2940" s="1" t="s">
        <v>61</v>
      </c>
      <c r="Y2940" s="1" t="s">
        <v>61</v>
      </c>
      <c r="Z2940" s="1" t="s">
        <v>61</v>
      </c>
      <c r="AA2940" s="1" t="s">
        <v>61</v>
      </c>
      <c r="AB2940" s="1" t="s">
        <v>61</v>
      </c>
      <c r="AC2940" s="1" t="s">
        <v>61</v>
      </c>
      <c r="AD2940" s="1" t="s">
        <v>61</v>
      </c>
      <c r="AE2940" s="1" t="s">
        <v>61</v>
      </c>
      <c r="AF2940" s="1" t="s">
        <v>61</v>
      </c>
      <c r="AG2940" s="1" t="s">
        <v>61</v>
      </c>
      <c r="AH2940" s="1" t="s">
        <v>61</v>
      </c>
      <c r="AI2940" s="1" t="s">
        <v>61</v>
      </c>
      <c r="AJ2940" s="1" t="s">
        <v>61</v>
      </c>
      <c r="AK2940" s="1" t="s">
        <v>61</v>
      </c>
      <c r="AL2940" s="1" t="s">
        <v>61</v>
      </c>
      <c r="AM2940" s="1" t="s">
        <v>61</v>
      </c>
      <c r="AN2940" s="1" t="s">
        <v>61</v>
      </c>
      <c r="AO2940" s="1" t="s">
        <v>61</v>
      </c>
      <c r="AP2940" s="1" t="s">
        <v>61</v>
      </c>
      <c r="AQ2940" s="1" t="s">
        <v>61</v>
      </c>
      <c r="AR2940" s="1" t="s">
        <v>61</v>
      </c>
      <c r="AS2940" s="1" t="s">
        <v>61</v>
      </c>
    </row>
    <row r="2941" spans="1:45" hidden="1" x14ac:dyDescent="0.5">
      <c r="A2941" t="s">
        <v>5089</v>
      </c>
      <c r="B2941" t="str">
        <f t="shared" si="117"/>
        <v>Abu-CPas_008-Ex1</v>
      </c>
      <c r="C2941" t="s">
        <v>56</v>
      </c>
      <c r="D2941" s="1">
        <v>43818</v>
      </c>
      <c r="E2941" t="s">
        <v>57</v>
      </c>
      <c r="F2941" s="57">
        <v>43914</v>
      </c>
      <c r="G2941" t="s">
        <v>1336</v>
      </c>
      <c r="H2941">
        <v>40</v>
      </c>
      <c r="I2941">
        <v>157</v>
      </c>
      <c r="J2941" t="s">
        <v>1336</v>
      </c>
      <c r="L2941" t="s">
        <v>5080</v>
      </c>
      <c r="M2941" s="1" t="s">
        <v>5081</v>
      </c>
      <c r="N2941">
        <v>1</v>
      </c>
      <c r="O2941" t="s">
        <v>5082</v>
      </c>
      <c r="P2941">
        <v>8</v>
      </c>
      <c r="Q2941" t="s">
        <v>67</v>
      </c>
      <c r="R2941">
        <v>100</v>
      </c>
      <c r="S2941">
        <v>50</v>
      </c>
      <c r="T2941">
        <v>50</v>
      </c>
      <c r="U2941" s="35" t="s">
        <v>61</v>
      </c>
      <c r="V2941" s="1" t="s">
        <v>61</v>
      </c>
      <c r="W2941" s="1" t="s">
        <v>61</v>
      </c>
      <c r="X2941" s="1" t="s">
        <v>61</v>
      </c>
      <c r="Y2941" s="1" t="s">
        <v>61</v>
      </c>
      <c r="Z2941" s="1" t="s">
        <v>61</v>
      </c>
      <c r="AA2941" s="1" t="s">
        <v>61</v>
      </c>
      <c r="AB2941" s="1" t="s">
        <v>61</v>
      </c>
      <c r="AC2941" s="1" t="s">
        <v>61</v>
      </c>
      <c r="AD2941" s="1" t="s">
        <v>61</v>
      </c>
      <c r="AE2941" s="1" t="s">
        <v>61</v>
      </c>
      <c r="AF2941" s="1" t="s">
        <v>61</v>
      </c>
      <c r="AG2941" s="1" t="s">
        <v>61</v>
      </c>
      <c r="AH2941" s="1" t="s">
        <v>61</v>
      </c>
      <c r="AI2941" s="1" t="s">
        <v>61</v>
      </c>
      <c r="AJ2941" s="1" t="s">
        <v>61</v>
      </c>
      <c r="AK2941" s="1" t="s">
        <v>61</v>
      </c>
      <c r="AL2941" s="1" t="s">
        <v>61</v>
      </c>
      <c r="AM2941" s="1" t="s">
        <v>61</v>
      </c>
      <c r="AN2941" s="1" t="s">
        <v>61</v>
      </c>
      <c r="AO2941" s="1" t="s">
        <v>61</v>
      </c>
      <c r="AP2941" s="1" t="s">
        <v>61</v>
      </c>
      <c r="AQ2941" s="1" t="s">
        <v>61</v>
      </c>
      <c r="AR2941" s="1" t="s">
        <v>61</v>
      </c>
      <c r="AS2941" s="1" t="s">
        <v>61</v>
      </c>
    </row>
    <row r="2942" spans="1:45" hidden="1" x14ac:dyDescent="0.5">
      <c r="A2942" t="s">
        <v>5090</v>
      </c>
      <c r="B2942" t="str">
        <f t="shared" si="117"/>
        <v>Abu-CPas_009-Ex1</v>
      </c>
      <c r="C2942" t="s">
        <v>56</v>
      </c>
      <c r="D2942" s="1">
        <v>43818</v>
      </c>
      <c r="E2942" t="s">
        <v>57</v>
      </c>
      <c r="F2942" s="1">
        <v>43914</v>
      </c>
      <c r="G2942" t="s">
        <v>1336</v>
      </c>
      <c r="H2942">
        <v>40</v>
      </c>
      <c r="I2942">
        <v>157</v>
      </c>
      <c r="J2942" t="s">
        <v>1336</v>
      </c>
      <c r="L2942" t="s">
        <v>5080</v>
      </c>
      <c r="M2942" s="1" t="s">
        <v>5081</v>
      </c>
      <c r="N2942">
        <v>1</v>
      </c>
      <c r="O2942" t="s">
        <v>5082</v>
      </c>
      <c r="P2942">
        <v>9</v>
      </c>
      <c r="Q2942" t="s">
        <v>67</v>
      </c>
      <c r="R2942">
        <v>100</v>
      </c>
      <c r="S2942">
        <v>50</v>
      </c>
      <c r="T2942">
        <v>50</v>
      </c>
      <c r="U2942" s="35" t="s">
        <v>61</v>
      </c>
      <c r="V2942" s="1" t="s">
        <v>61</v>
      </c>
      <c r="W2942" s="1" t="s">
        <v>61</v>
      </c>
      <c r="X2942" s="1" t="s">
        <v>61</v>
      </c>
      <c r="Y2942" s="1" t="s">
        <v>61</v>
      </c>
      <c r="Z2942" s="1" t="s">
        <v>61</v>
      </c>
      <c r="AA2942" s="1" t="s">
        <v>61</v>
      </c>
      <c r="AB2942" s="1" t="s">
        <v>61</v>
      </c>
      <c r="AC2942" s="1" t="s">
        <v>61</v>
      </c>
      <c r="AD2942" s="1" t="s">
        <v>61</v>
      </c>
      <c r="AE2942" s="1" t="s">
        <v>61</v>
      </c>
      <c r="AF2942" s="1" t="s">
        <v>61</v>
      </c>
      <c r="AG2942" s="1" t="s">
        <v>61</v>
      </c>
      <c r="AH2942" s="1" t="s">
        <v>61</v>
      </c>
      <c r="AI2942" s="1" t="s">
        <v>61</v>
      </c>
      <c r="AJ2942" s="1" t="s">
        <v>61</v>
      </c>
      <c r="AK2942" s="1" t="s">
        <v>61</v>
      </c>
      <c r="AL2942" s="1" t="s">
        <v>61</v>
      </c>
      <c r="AM2942" s="1" t="s">
        <v>61</v>
      </c>
      <c r="AN2942" s="1" t="s">
        <v>61</v>
      </c>
      <c r="AO2942" s="1" t="s">
        <v>61</v>
      </c>
      <c r="AP2942" s="1" t="s">
        <v>61</v>
      </c>
      <c r="AQ2942" s="1" t="s">
        <v>61</v>
      </c>
      <c r="AR2942" s="1" t="s">
        <v>61</v>
      </c>
      <c r="AS2942" s="1" t="s">
        <v>61</v>
      </c>
    </row>
    <row r="2943" spans="1:45" hidden="1" x14ac:dyDescent="0.5">
      <c r="A2943" t="s">
        <v>5091</v>
      </c>
      <c r="B2943" t="str">
        <f t="shared" si="117"/>
        <v>Abu-CPas_010-Ex1</v>
      </c>
      <c r="C2943" t="s">
        <v>56</v>
      </c>
      <c r="D2943" s="1">
        <v>43818</v>
      </c>
      <c r="E2943" t="s">
        <v>57</v>
      </c>
      <c r="F2943" s="57">
        <v>43914</v>
      </c>
      <c r="G2943" t="s">
        <v>1336</v>
      </c>
      <c r="H2943">
        <v>40</v>
      </c>
      <c r="I2943">
        <v>157</v>
      </c>
      <c r="J2943" t="s">
        <v>1336</v>
      </c>
      <c r="L2943" t="s">
        <v>5080</v>
      </c>
      <c r="M2943" s="1" t="s">
        <v>5081</v>
      </c>
      <c r="N2943">
        <v>1</v>
      </c>
      <c r="O2943" t="s">
        <v>5082</v>
      </c>
      <c r="P2943">
        <v>10</v>
      </c>
      <c r="Q2943" t="s">
        <v>67</v>
      </c>
      <c r="R2943">
        <v>100</v>
      </c>
      <c r="S2943">
        <v>50</v>
      </c>
      <c r="T2943">
        <v>50</v>
      </c>
      <c r="U2943" s="35" t="s">
        <v>61</v>
      </c>
      <c r="V2943" s="1" t="s">
        <v>61</v>
      </c>
      <c r="W2943" s="1" t="s">
        <v>61</v>
      </c>
      <c r="X2943" s="1" t="s">
        <v>61</v>
      </c>
      <c r="Y2943" s="1" t="s">
        <v>61</v>
      </c>
      <c r="Z2943" s="1" t="s">
        <v>61</v>
      </c>
      <c r="AA2943" s="1" t="s">
        <v>61</v>
      </c>
      <c r="AB2943" s="1" t="s">
        <v>61</v>
      </c>
      <c r="AC2943" s="1" t="s">
        <v>61</v>
      </c>
      <c r="AD2943" s="1" t="s">
        <v>61</v>
      </c>
      <c r="AE2943" s="1" t="s">
        <v>61</v>
      </c>
      <c r="AF2943" s="1" t="s">
        <v>61</v>
      </c>
      <c r="AG2943" s="1" t="s">
        <v>61</v>
      </c>
      <c r="AH2943" s="1" t="s">
        <v>61</v>
      </c>
      <c r="AI2943" s="1" t="s">
        <v>61</v>
      </c>
      <c r="AJ2943" s="1" t="s">
        <v>61</v>
      </c>
      <c r="AK2943" s="1" t="s">
        <v>61</v>
      </c>
      <c r="AL2943" s="1" t="s">
        <v>61</v>
      </c>
      <c r="AM2943" s="1" t="s">
        <v>61</v>
      </c>
      <c r="AN2943" s="1" t="s">
        <v>61</v>
      </c>
      <c r="AO2943" s="1" t="s">
        <v>61</v>
      </c>
      <c r="AP2943" s="1" t="s">
        <v>61</v>
      </c>
      <c r="AQ2943" s="1" t="s">
        <v>61</v>
      </c>
      <c r="AR2943" s="1" t="s">
        <v>61</v>
      </c>
      <c r="AS2943" s="1" t="s">
        <v>61</v>
      </c>
    </row>
    <row r="2944" spans="1:45" hidden="1" x14ac:dyDescent="0.5">
      <c r="A2944" t="s">
        <v>5092</v>
      </c>
      <c r="B2944" t="str">
        <f t="shared" si="117"/>
        <v>Abu-CPas_011-Ex1</v>
      </c>
      <c r="C2944" t="s">
        <v>56</v>
      </c>
      <c r="D2944" s="1">
        <v>43818</v>
      </c>
      <c r="E2944" t="s">
        <v>57</v>
      </c>
      <c r="F2944" s="1">
        <v>43914</v>
      </c>
      <c r="G2944" t="s">
        <v>1336</v>
      </c>
      <c r="H2944">
        <v>40</v>
      </c>
      <c r="I2944">
        <v>157</v>
      </c>
      <c r="J2944" t="s">
        <v>1336</v>
      </c>
      <c r="L2944" t="s">
        <v>5080</v>
      </c>
      <c r="M2944" s="1" t="s">
        <v>5081</v>
      </c>
      <c r="N2944">
        <v>1</v>
      </c>
      <c r="O2944" t="s">
        <v>5082</v>
      </c>
      <c r="P2944">
        <v>11</v>
      </c>
      <c r="Q2944" t="s">
        <v>67</v>
      </c>
      <c r="R2944">
        <v>100</v>
      </c>
      <c r="S2944">
        <v>50</v>
      </c>
      <c r="T2944">
        <v>50</v>
      </c>
      <c r="U2944" s="35" t="s">
        <v>61</v>
      </c>
      <c r="V2944" s="1" t="s">
        <v>61</v>
      </c>
      <c r="W2944" s="1" t="s">
        <v>61</v>
      </c>
      <c r="X2944" s="1" t="s">
        <v>61</v>
      </c>
      <c r="Y2944" s="1" t="s">
        <v>61</v>
      </c>
      <c r="Z2944" s="1" t="s">
        <v>61</v>
      </c>
      <c r="AA2944" s="1" t="s">
        <v>61</v>
      </c>
      <c r="AB2944" s="1" t="s">
        <v>61</v>
      </c>
      <c r="AC2944" s="1" t="s">
        <v>61</v>
      </c>
      <c r="AD2944" s="1" t="s">
        <v>61</v>
      </c>
      <c r="AE2944" s="1" t="s">
        <v>61</v>
      </c>
      <c r="AF2944" s="1" t="s">
        <v>61</v>
      </c>
      <c r="AG2944" s="1" t="s">
        <v>61</v>
      </c>
      <c r="AH2944" s="1" t="s">
        <v>61</v>
      </c>
      <c r="AI2944" s="1" t="s">
        <v>61</v>
      </c>
      <c r="AJ2944" s="1" t="s">
        <v>61</v>
      </c>
      <c r="AK2944" s="1" t="s">
        <v>61</v>
      </c>
      <c r="AL2944" s="1" t="s">
        <v>61</v>
      </c>
      <c r="AM2944" s="1" t="s">
        <v>61</v>
      </c>
      <c r="AN2944" s="1" t="s">
        <v>61</v>
      </c>
      <c r="AO2944" s="1" t="s">
        <v>61</v>
      </c>
      <c r="AP2944" s="1" t="s">
        <v>61</v>
      </c>
      <c r="AQ2944" s="1" t="s">
        <v>61</v>
      </c>
      <c r="AR2944" s="1" t="s">
        <v>61</v>
      </c>
      <c r="AS2944" s="1" t="s">
        <v>61</v>
      </c>
    </row>
    <row r="2945" spans="1:45" hidden="1" x14ac:dyDescent="0.5">
      <c r="A2945" t="s">
        <v>5093</v>
      </c>
      <c r="B2945" t="str">
        <f t="shared" si="117"/>
        <v>Abu-CPas_012-Ex1</v>
      </c>
      <c r="C2945" t="s">
        <v>56</v>
      </c>
      <c r="D2945" s="1">
        <v>43818</v>
      </c>
      <c r="E2945" t="s">
        <v>57</v>
      </c>
      <c r="F2945" s="1">
        <v>43914</v>
      </c>
      <c r="G2945" t="s">
        <v>1336</v>
      </c>
      <c r="H2945">
        <v>40</v>
      </c>
      <c r="I2945">
        <v>157</v>
      </c>
      <c r="J2945" t="s">
        <v>1336</v>
      </c>
      <c r="L2945" t="s">
        <v>5080</v>
      </c>
      <c r="M2945" s="1" t="s">
        <v>5081</v>
      </c>
      <c r="N2945">
        <v>1</v>
      </c>
      <c r="O2945" t="s">
        <v>5082</v>
      </c>
      <c r="P2945">
        <v>12</v>
      </c>
      <c r="Q2945" t="s">
        <v>67</v>
      </c>
      <c r="R2945">
        <v>100</v>
      </c>
      <c r="S2945">
        <v>50</v>
      </c>
      <c r="T2945">
        <v>50</v>
      </c>
      <c r="U2945" s="35" t="s">
        <v>61</v>
      </c>
      <c r="V2945" s="1" t="s">
        <v>61</v>
      </c>
      <c r="W2945" s="1" t="s">
        <v>61</v>
      </c>
      <c r="X2945" s="1" t="s">
        <v>61</v>
      </c>
      <c r="Y2945" s="1" t="s">
        <v>61</v>
      </c>
      <c r="Z2945" s="1" t="s">
        <v>61</v>
      </c>
      <c r="AA2945" s="1" t="s">
        <v>61</v>
      </c>
      <c r="AB2945" s="1" t="s">
        <v>61</v>
      </c>
      <c r="AC2945" s="1" t="s">
        <v>61</v>
      </c>
      <c r="AD2945" s="1" t="s">
        <v>61</v>
      </c>
      <c r="AE2945" s="1" t="s">
        <v>61</v>
      </c>
      <c r="AF2945" s="1" t="s">
        <v>61</v>
      </c>
      <c r="AG2945" s="1" t="s">
        <v>61</v>
      </c>
      <c r="AH2945" s="1" t="s">
        <v>61</v>
      </c>
      <c r="AI2945" s="1" t="s">
        <v>61</v>
      </c>
      <c r="AJ2945" s="1" t="s">
        <v>61</v>
      </c>
      <c r="AK2945" s="1" t="s">
        <v>61</v>
      </c>
      <c r="AL2945" s="1" t="s">
        <v>61</v>
      </c>
      <c r="AM2945" s="1" t="s">
        <v>61</v>
      </c>
      <c r="AN2945" s="1" t="s">
        <v>61</v>
      </c>
      <c r="AO2945" s="1" t="s">
        <v>61</v>
      </c>
      <c r="AP2945" s="1" t="s">
        <v>61</v>
      </c>
      <c r="AQ2945" s="1" t="s">
        <v>61</v>
      </c>
      <c r="AR2945" s="1" t="s">
        <v>61</v>
      </c>
      <c r="AS2945" s="1" t="s">
        <v>61</v>
      </c>
    </row>
    <row r="2946" spans="1:45" hidden="1" x14ac:dyDescent="0.5">
      <c r="A2946" t="s">
        <v>5094</v>
      </c>
      <c r="B2946" t="str">
        <f t="shared" si="117"/>
        <v>Abu-CPas_013-Ex1</v>
      </c>
      <c r="C2946" t="s">
        <v>56</v>
      </c>
      <c r="D2946" s="1">
        <v>43818</v>
      </c>
      <c r="E2946" t="s">
        <v>57</v>
      </c>
      <c r="F2946" s="1">
        <v>43914</v>
      </c>
      <c r="G2946" t="s">
        <v>1336</v>
      </c>
      <c r="H2946">
        <v>40</v>
      </c>
      <c r="I2946">
        <v>157</v>
      </c>
      <c r="J2946" t="s">
        <v>1336</v>
      </c>
      <c r="L2946" t="s">
        <v>5080</v>
      </c>
      <c r="M2946" s="1" t="s">
        <v>5081</v>
      </c>
      <c r="N2946">
        <v>1</v>
      </c>
      <c r="O2946" t="s">
        <v>5082</v>
      </c>
      <c r="P2946">
        <v>1</v>
      </c>
      <c r="Q2946" t="s">
        <v>65</v>
      </c>
      <c r="R2946">
        <v>100</v>
      </c>
      <c r="S2946">
        <v>50</v>
      </c>
      <c r="T2946">
        <v>50</v>
      </c>
      <c r="U2946" s="35" t="s">
        <v>61</v>
      </c>
      <c r="V2946" s="1" t="s">
        <v>61</v>
      </c>
      <c r="W2946" s="1" t="s">
        <v>61</v>
      </c>
      <c r="X2946" s="1" t="s">
        <v>61</v>
      </c>
      <c r="Y2946" s="1" t="s">
        <v>61</v>
      </c>
      <c r="Z2946" s="1" t="s">
        <v>61</v>
      </c>
      <c r="AA2946" s="1" t="s">
        <v>61</v>
      </c>
      <c r="AB2946" s="1" t="s">
        <v>61</v>
      </c>
      <c r="AC2946" s="1" t="s">
        <v>61</v>
      </c>
      <c r="AD2946" s="1" t="s">
        <v>61</v>
      </c>
      <c r="AE2946" s="1" t="s">
        <v>61</v>
      </c>
      <c r="AF2946" s="1" t="s">
        <v>61</v>
      </c>
      <c r="AG2946" s="1" t="s">
        <v>61</v>
      </c>
      <c r="AH2946" s="1" t="s">
        <v>61</v>
      </c>
      <c r="AI2946" s="1" t="s">
        <v>61</v>
      </c>
      <c r="AJ2946" s="1" t="s">
        <v>61</v>
      </c>
      <c r="AK2946" s="1" t="s">
        <v>61</v>
      </c>
      <c r="AL2946" s="1" t="s">
        <v>61</v>
      </c>
      <c r="AM2946" s="1" t="s">
        <v>61</v>
      </c>
      <c r="AN2946" s="1" t="s">
        <v>61</v>
      </c>
      <c r="AO2946" s="1" t="s">
        <v>61</v>
      </c>
      <c r="AP2946" s="1" t="s">
        <v>61</v>
      </c>
      <c r="AQ2946" s="1" t="s">
        <v>61</v>
      </c>
      <c r="AR2946" s="1" t="s">
        <v>61</v>
      </c>
      <c r="AS2946" s="1" t="s">
        <v>61</v>
      </c>
    </row>
    <row r="2947" spans="1:45" hidden="1" x14ac:dyDescent="0.5">
      <c r="A2947" t="s">
        <v>5095</v>
      </c>
      <c r="B2947" t="str">
        <f t="shared" si="117"/>
        <v>Abu-CPas_014-Ex1</v>
      </c>
      <c r="C2947" t="s">
        <v>56</v>
      </c>
      <c r="D2947" s="1">
        <v>43818</v>
      </c>
      <c r="E2947" t="s">
        <v>57</v>
      </c>
      <c r="F2947" s="1">
        <v>43914</v>
      </c>
      <c r="G2947" t="s">
        <v>1336</v>
      </c>
      <c r="H2947">
        <v>40</v>
      </c>
      <c r="I2947">
        <v>157</v>
      </c>
      <c r="J2947" t="s">
        <v>1336</v>
      </c>
      <c r="L2947" t="s">
        <v>5080</v>
      </c>
      <c r="M2947" s="1" t="s">
        <v>5081</v>
      </c>
      <c r="N2947">
        <v>1</v>
      </c>
      <c r="O2947" t="s">
        <v>5082</v>
      </c>
      <c r="P2947">
        <v>2</v>
      </c>
      <c r="Q2947" t="s">
        <v>65</v>
      </c>
      <c r="R2947">
        <v>100</v>
      </c>
      <c r="S2947">
        <v>50</v>
      </c>
      <c r="T2947">
        <v>50</v>
      </c>
      <c r="U2947" s="35" t="s">
        <v>61</v>
      </c>
      <c r="V2947" s="1" t="s">
        <v>61</v>
      </c>
      <c r="W2947" s="1" t="s">
        <v>61</v>
      </c>
      <c r="X2947" s="1" t="s">
        <v>61</v>
      </c>
      <c r="Y2947" s="1" t="s">
        <v>61</v>
      </c>
      <c r="Z2947" s="1" t="s">
        <v>61</v>
      </c>
      <c r="AA2947" s="1" t="s">
        <v>61</v>
      </c>
      <c r="AB2947" s="1" t="s">
        <v>61</v>
      </c>
      <c r="AC2947" s="1" t="s">
        <v>61</v>
      </c>
      <c r="AD2947" s="1" t="s">
        <v>61</v>
      </c>
      <c r="AE2947" s="1" t="s">
        <v>61</v>
      </c>
      <c r="AF2947" s="1" t="s">
        <v>61</v>
      </c>
      <c r="AG2947" s="1" t="s">
        <v>61</v>
      </c>
      <c r="AH2947" s="1" t="s">
        <v>61</v>
      </c>
      <c r="AI2947" s="1" t="s">
        <v>61</v>
      </c>
      <c r="AJ2947" s="1" t="s">
        <v>61</v>
      </c>
      <c r="AK2947" s="1" t="s">
        <v>61</v>
      </c>
      <c r="AL2947" s="1" t="s">
        <v>61</v>
      </c>
      <c r="AM2947" s="1" t="s">
        <v>61</v>
      </c>
      <c r="AN2947" s="1" t="s">
        <v>61</v>
      </c>
      <c r="AO2947" s="1" t="s">
        <v>61</v>
      </c>
      <c r="AP2947" s="1" t="s">
        <v>61</v>
      </c>
      <c r="AQ2947" s="1" t="s">
        <v>61</v>
      </c>
      <c r="AR2947" s="1" t="s">
        <v>61</v>
      </c>
      <c r="AS2947" s="1" t="s">
        <v>61</v>
      </c>
    </row>
    <row r="2948" spans="1:45" hidden="1" x14ac:dyDescent="0.5">
      <c r="A2948" t="s">
        <v>5096</v>
      </c>
      <c r="B2948" t="str">
        <f t="shared" si="117"/>
        <v>Abu-CPas_015-Ex1</v>
      </c>
      <c r="C2948" t="s">
        <v>56</v>
      </c>
      <c r="D2948" s="1">
        <v>43818</v>
      </c>
      <c r="E2948" t="s">
        <v>57</v>
      </c>
      <c r="F2948" s="1">
        <v>43914</v>
      </c>
      <c r="G2948" t="s">
        <v>1336</v>
      </c>
      <c r="H2948">
        <v>40</v>
      </c>
      <c r="I2948">
        <v>157</v>
      </c>
      <c r="J2948" t="s">
        <v>1336</v>
      </c>
      <c r="L2948" t="s">
        <v>5080</v>
      </c>
      <c r="M2948" s="1" t="s">
        <v>5081</v>
      </c>
      <c r="N2948">
        <v>1</v>
      </c>
      <c r="O2948" t="s">
        <v>5082</v>
      </c>
      <c r="P2948">
        <v>3</v>
      </c>
      <c r="Q2948" t="s">
        <v>65</v>
      </c>
      <c r="R2948">
        <v>100</v>
      </c>
      <c r="S2948">
        <v>50</v>
      </c>
      <c r="T2948">
        <v>50</v>
      </c>
      <c r="U2948" s="35" t="s">
        <v>61</v>
      </c>
      <c r="V2948" s="1" t="s">
        <v>61</v>
      </c>
      <c r="W2948" s="1" t="s">
        <v>61</v>
      </c>
      <c r="X2948" s="1" t="s">
        <v>61</v>
      </c>
      <c r="Y2948" s="1" t="s">
        <v>61</v>
      </c>
      <c r="Z2948" s="1" t="s">
        <v>61</v>
      </c>
      <c r="AA2948" s="1" t="s">
        <v>61</v>
      </c>
      <c r="AB2948" s="1" t="s">
        <v>61</v>
      </c>
      <c r="AC2948" s="1" t="s">
        <v>61</v>
      </c>
      <c r="AD2948" s="1" t="s">
        <v>61</v>
      </c>
      <c r="AE2948" s="1" t="s">
        <v>61</v>
      </c>
      <c r="AF2948" s="1" t="s">
        <v>61</v>
      </c>
      <c r="AG2948" s="1" t="s">
        <v>61</v>
      </c>
      <c r="AH2948" s="1" t="s">
        <v>61</v>
      </c>
      <c r="AI2948" s="1" t="s">
        <v>61</v>
      </c>
      <c r="AJ2948" s="1" t="s">
        <v>61</v>
      </c>
      <c r="AK2948" s="1" t="s">
        <v>61</v>
      </c>
      <c r="AL2948" s="1" t="s">
        <v>61</v>
      </c>
      <c r="AM2948" s="1" t="s">
        <v>61</v>
      </c>
      <c r="AN2948" s="1" t="s">
        <v>61</v>
      </c>
      <c r="AO2948" s="1" t="s">
        <v>61</v>
      </c>
      <c r="AP2948" s="1" t="s">
        <v>61</v>
      </c>
      <c r="AQ2948" s="1" t="s">
        <v>61</v>
      </c>
      <c r="AR2948" s="1" t="s">
        <v>61</v>
      </c>
      <c r="AS2948" s="1" t="s">
        <v>61</v>
      </c>
    </row>
    <row r="2949" spans="1:45" hidden="1" x14ac:dyDescent="0.5">
      <c r="A2949" t="s">
        <v>5097</v>
      </c>
      <c r="B2949" t="str">
        <f t="shared" si="117"/>
        <v>Abu-CPas_016-Ex1</v>
      </c>
      <c r="C2949" t="s">
        <v>56</v>
      </c>
      <c r="D2949" s="1">
        <v>43818</v>
      </c>
      <c r="E2949" t="s">
        <v>57</v>
      </c>
      <c r="F2949" s="1">
        <v>43914</v>
      </c>
      <c r="G2949" t="s">
        <v>1336</v>
      </c>
      <c r="H2949">
        <v>40</v>
      </c>
      <c r="I2949">
        <v>157</v>
      </c>
      <c r="J2949" t="s">
        <v>1336</v>
      </c>
      <c r="L2949" t="s">
        <v>5080</v>
      </c>
      <c r="M2949" s="1" t="s">
        <v>5081</v>
      </c>
      <c r="N2949">
        <v>1</v>
      </c>
      <c r="O2949" t="s">
        <v>5082</v>
      </c>
      <c r="P2949">
        <v>4</v>
      </c>
      <c r="Q2949" t="s">
        <v>65</v>
      </c>
      <c r="R2949">
        <v>100</v>
      </c>
      <c r="S2949">
        <v>50</v>
      </c>
      <c r="T2949">
        <v>50</v>
      </c>
      <c r="U2949" s="35" t="s">
        <v>61</v>
      </c>
      <c r="V2949" s="1" t="s">
        <v>61</v>
      </c>
      <c r="W2949" s="1" t="s">
        <v>61</v>
      </c>
      <c r="X2949" s="1" t="s">
        <v>61</v>
      </c>
      <c r="Y2949" s="1" t="s">
        <v>61</v>
      </c>
      <c r="Z2949" s="1" t="s">
        <v>61</v>
      </c>
      <c r="AA2949" s="1" t="s">
        <v>61</v>
      </c>
      <c r="AB2949" s="1" t="s">
        <v>61</v>
      </c>
      <c r="AC2949" s="1" t="s">
        <v>61</v>
      </c>
      <c r="AD2949" s="1" t="s">
        <v>61</v>
      </c>
      <c r="AE2949" s="1" t="s">
        <v>61</v>
      </c>
      <c r="AF2949" s="1" t="s">
        <v>61</v>
      </c>
      <c r="AG2949" s="1" t="s">
        <v>61</v>
      </c>
      <c r="AH2949" s="1" t="s">
        <v>61</v>
      </c>
      <c r="AI2949" s="1" t="s">
        <v>61</v>
      </c>
      <c r="AJ2949" s="1" t="s">
        <v>61</v>
      </c>
      <c r="AK2949" s="1" t="s">
        <v>61</v>
      </c>
      <c r="AL2949" s="1" t="s">
        <v>61</v>
      </c>
      <c r="AM2949" s="1" t="s">
        <v>61</v>
      </c>
      <c r="AN2949" s="1" t="s">
        <v>61</v>
      </c>
      <c r="AO2949" s="1" t="s">
        <v>61</v>
      </c>
      <c r="AP2949" s="1" t="s">
        <v>61</v>
      </c>
      <c r="AQ2949" s="1" t="s">
        <v>61</v>
      </c>
      <c r="AR2949" s="1" t="s">
        <v>61</v>
      </c>
      <c r="AS2949" s="1" t="s">
        <v>61</v>
      </c>
    </row>
    <row r="2950" spans="1:45" hidden="1" x14ac:dyDescent="0.5">
      <c r="A2950" t="s">
        <v>5098</v>
      </c>
      <c r="B2950" t="str">
        <f t="shared" si="117"/>
        <v>Abu-CPas_017-Ex1</v>
      </c>
      <c r="C2950" t="s">
        <v>56</v>
      </c>
      <c r="D2950" s="1">
        <v>43818</v>
      </c>
      <c r="E2950" t="s">
        <v>57</v>
      </c>
      <c r="F2950" s="1">
        <v>43914</v>
      </c>
      <c r="G2950" t="s">
        <v>1336</v>
      </c>
      <c r="H2950">
        <v>40</v>
      </c>
      <c r="I2950">
        <v>157</v>
      </c>
      <c r="J2950" t="s">
        <v>1336</v>
      </c>
      <c r="L2950" t="s">
        <v>5080</v>
      </c>
      <c r="M2950" s="1" t="s">
        <v>5081</v>
      </c>
      <c r="N2950">
        <v>1</v>
      </c>
      <c r="O2950" t="s">
        <v>5082</v>
      </c>
      <c r="P2950">
        <v>5</v>
      </c>
      <c r="Q2950" t="s">
        <v>65</v>
      </c>
      <c r="R2950">
        <v>100</v>
      </c>
      <c r="S2950">
        <v>50</v>
      </c>
      <c r="T2950">
        <v>50</v>
      </c>
      <c r="U2950" s="35" t="s">
        <v>61</v>
      </c>
      <c r="V2950" s="1" t="s">
        <v>61</v>
      </c>
      <c r="W2950" s="1" t="s">
        <v>61</v>
      </c>
      <c r="X2950" s="1" t="s">
        <v>61</v>
      </c>
      <c r="Y2950" s="1" t="s">
        <v>61</v>
      </c>
      <c r="Z2950" s="1" t="s">
        <v>61</v>
      </c>
      <c r="AA2950" s="1" t="s">
        <v>61</v>
      </c>
      <c r="AB2950" s="1" t="s">
        <v>61</v>
      </c>
      <c r="AC2950" s="1" t="s">
        <v>61</v>
      </c>
      <c r="AD2950" s="1" t="s">
        <v>61</v>
      </c>
      <c r="AE2950" s="1" t="s">
        <v>61</v>
      </c>
      <c r="AF2950" s="1" t="s">
        <v>61</v>
      </c>
      <c r="AG2950" s="1" t="s">
        <v>61</v>
      </c>
      <c r="AH2950" s="1" t="s">
        <v>61</v>
      </c>
      <c r="AI2950" s="1" t="s">
        <v>61</v>
      </c>
      <c r="AJ2950" s="1" t="s">
        <v>61</v>
      </c>
      <c r="AK2950" s="1" t="s">
        <v>61</v>
      </c>
      <c r="AL2950" s="1" t="s">
        <v>61</v>
      </c>
      <c r="AM2950" s="1" t="s">
        <v>61</v>
      </c>
      <c r="AN2950" s="1" t="s">
        <v>61</v>
      </c>
      <c r="AO2950" s="1" t="s">
        <v>61</v>
      </c>
      <c r="AP2950" s="1" t="s">
        <v>61</v>
      </c>
      <c r="AQ2950" s="1" t="s">
        <v>61</v>
      </c>
      <c r="AR2950" s="1" t="s">
        <v>61</v>
      </c>
      <c r="AS2950" s="1" t="s">
        <v>61</v>
      </c>
    </row>
    <row r="2951" spans="1:45" hidden="1" x14ac:dyDescent="0.5">
      <c r="A2951" t="s">
        <v>5099</v>
      </c>
      <c r="B2951" t="str">
        <f t="shared" si="117"/>
        <v>Abu-CPas_018-Ex1</v>
      </c>
      <c r="C2951" t="s">
        <v>56</v>
      </c>
      <c r="D2951" s="1">
        <v>43818</v>
      </c>
      <c r="E2951" t="s">
        <v>57</v>
      </c>
      <c r="F2951" s="1">
        <v>43914</v>
      </c>
      <c r="G2951" t="s">
        <v>1336</v>
      </c>
      <c r="H2951">
        <v>40</v>
      </c>
      <c r="I2951">
        <v>157</v>
      </c>
      <c r="J2951" t="s">
        <v>1336</v>
      </c>
      <c r="L2951" t="s">
        <v>5080</v>
      </c>
      <c r="M2951" s="1" t="s">
        <v>5081</v>
      </c>
      <c r="N2951">
        <v>1</v>
      </c>
      <c r="O2951" t="s">
        <v>5082</v>
      </c>
      <c r="P2951">
        <v>6</v>
      </c>
      <c r="Q2951" t="s">
        <v>65</v>
      </c>
      <c r="R2951">
        <v>100</v>
      </c>
      <c r="S2951">
        <v>50</v>
      </c>
      <c r="T2951">
        <v>50</v>
      </c>
      <c r="U2951" s="35" t="s">
        <v>61</v>
      </c>
      <c r="V2951" s="1" t="s">
        <v>61</v>
      </c>
      <c r="W2951" s="1" t="s">
        <v>61</v>
      </c>
      <c r="X2951" s="1" t="s">
        <v>61</v>
      </c>
      <c r="Y2951" s="1" t="s">
        <v>61</v>
      </c>
      <c r="Z2951" s="1" t="s">
        <v>61</v>
      </c>
      <c r="AA2951" s="1" t="s">
        <v>61</v>
      </c>
      <c r="AB2951" s="1" t="s">
        <v>61</v>
      </c>
      <c r="AC2951" s="1" t="s">
        <v>61</v>
      </c>
      <c r="AD2951" s="1" t="s">
        <v>61</v>
      </c>
      <c r="AE2951" s="1" t="s">
        <v>61</v>
      </c>
      <c r="AF2951" s="1" t="s">
        <v>61</v>
      </c>
      <c r="AG2951" s="1" t="s">
        <v>61</v>
      </c>
      <c r="AH2951" s="1" t="s">
        <v>61</v>
      </c>
      <c r="AI2951" s="1" t="s">
        <v>61</v>
      </c>
      <c r="AJ2951" s="1" t="s">
        <v>61</v>
      </c>
      <c r="AK2951" s="1" t="s">
        <v>61</v>
      </c>
      <c r="AL2951" s="1" t="s">
        <v>61</v>
      </c>
      <c r="AM2951" s="1" t="s">
        <v>61</v>
      </c>
      <c r="AN2951" s="1" t="s">
        <v>61</v>
      </c>
      <c r="AO2951" s="1" t="s">
        <v>61</v>
      </c>
      <c r="AP2951" s="1" t="s">
        <v>61</v>
      </c>
      <c r="AQ2951" s="1" t="s">
        <v>61</v>
      </c>
      <c r="AR2951" s="1" t="s">
        <v>61</v>
      </c>
      <c r="AS2951" s="1" t="s">
        <v>61</v>
      </c>
    </row>
    <row r="2952" spans="1:45" hidden="1" x14ac:dyDescent="0.5">
      <c r="A2952" t="s">
        <v>5100</v>
      </c>
      <c r="B2952" t="str">
        <f t="shared" si="117"/>
        <v>Abu-CPas_019-Ex1</v>
      </c>
      <c r="C2952" t="s">
        <v>56</v>
      </c>
      <c r="D2952" s="1">
        <v>43818</v>
      </c>
      <c r="E2952" t="s">
        <v>57</v>
      </c>
      <c r="F2952" s="1">
        <v>43914</v>
      </c>
      <c r="G2952" t="s">
        <v>1336</v>
      </c>
      <c r="H2952">
        <v>40</v>
      </c>
      <c r="I2952">
        <v>157</v>
      </c>
      <c r="J2952" t="s">
        <v>1336</v>
      </c>
      <c r="L2952" t="s">
        <v>5080</v>
      </c>
      <c r="M2952" s="1" t="s">
        <v>5081</v>
      </c>
      <c r="N2952">
        <v>1</v>
      </c>
      <c r="O2952" t="s">
        <v>5082</v>
      </c>
      <c r="P2952">
        <v>7</v>
      </c>
      <c r="Q2952" t="s">
        <v>65</v>
      </c>
      <c r="R2952">
        <v>100</v>
      </c>
      <c r="S2952">
        <v>50</v>
      </c>
      <c r="T2952">
        <v>50</v>
      </c>
      <c r="U2952" s="35" t="s">
        <v>61</v>
      </c>
      <c r="V2952" s="1" t="s">
        <v>61</v>
      </c>
      <c r="W2952" s="1" t="s">
        <v>61</v>
      </c>
      <c r="X2952" s="1" t="s">
        <v>61</v>
      </c>
      <c r="Y2952" s="1" t="s">
        <v>61</v>
      </c>
      <c r="Z2952" s="1" t="s">
        <v>61</v>
      </c>
      <c r="AA2952" s="1" t="s">
        <v>61</v>
      </c>
      <c r="AB2952" s="1" t="s">
        <v>61</v>
      </c>
      <c r="AC2952" s="1" t="s">
        <v>61</v>
      </c>
      <c r="AD2952" s="1" t="s">
        <v>61</v>
      </c>
      <c r="AE2952" s="1" t="s">
        <v>61</v>
      </c>
      <c r="AF2952" s="1" t="s">
        <v>61</v>
      </c>
      <c r="AG2952" s="1" t="s">
        <v>61</v>
      </c>
      <c r="AH2952" s="1" t="s">
        <v>61</v>
      </c>
      <c r="AI2952" s="1" t="s">
        <v>61</v>
      </c>
      <c r="AJ2952" s="1" t="s">
        <v>61</v>
      </c>
      <c r="AK2952" s="1" t="s">
        <v>61</v>
      </c>
      <c r="AL2952" s="1" t="s">
        <v>61</v>
      </c>
      <c r="AM2952" s="1" t="s">
        <v>61</v>
      </c>
      <c r="AN2952" s="1" t="s">
        <v>61</v>
      </c>
      <c r="AO2952" s="1" t="s">
        <v>61</v>
      </c>
      <c r="AP2952" s="1" t="s">
        <v>61</v>
      </c>
      <c r="AQ2952" s="1" t="s">
        <v>61</v>
      </c>
      <c r="AR2952" s="1" t="s">
        <v>61</v>
      </c>
      <c r="AS2952" s="1" t="s">
        <v>61</v>
      </c>
    </row>
    <row r="2953" spans="1:45" hidden="1" x14ac:dyDescent="0.5">
      <c r="A2953" t="s">
        <v>5101</v>
      </c>
      <c r="B2953" t="str">
        <f t="shared" si="117"/>
        <v>Abu-CPas_020-Ex1</v>
      </c>
      <c r="C2953" t="s">
        <v>56</v>
      </c>
      <c r="D2953" s="1">
        <v>43818</v>
      </c>
      <c r="E2953" t="s">
        <v>57</v>
      </c>
      <c r="F2953" s="1">
        <v>43914</v>
      </c>
      <c r="G2953" t="s">
        <v>1336</v>
      </c>
      <c r="H2953">
        <v>40</v>
      </c>
      <c r="I2953">
        <v>157</v>
      </c>
      <c r="J2953" t="s">
        <v>1336</v>
      </c>
      <c r="L2953" t="s">
        <v>5080</v>
      </c>
      <c r="M2953" s="1" t="s">
        <v>5081</v>
      </c>
      <c r="N2953">
        <v>1</v>
      </c>
      <c r="O2953" t="s">
        <v>5082</v>
      </c>
      <c r="P2953">
        <v>8</v>
      </c>
      <c r="Q2953" t="s">
        <v>65</v>
      </c>
      <c r="R2953">
        <v>100</v>
      </c>
      <c r="S2953">
        <v>50</v>
      </c>
      <c r="T2953">
        <v>50</v>
      </c>
      <c r="U2953" s="35" t="s">
        <v>61</v>
      </c>
      <c r="V2953" s="1" t="s">
        <v>61</v>
      </c>
      <c r="W2953" s="1" t="s">
        <v>61</v>
      </c>
      <c r="X2953" s="1" t="s">
        <v>61</v>
      </c>
      <c r="Y2953" s="1" t="s">
        <v>61</v>
      </c>
      <c r="Z2953" s="1" t="s">
        <v>61</v>
      </c>
      <c r="AA2953" s="1" t="s">
        <v>61</v>
      </c>
      <c r="AB2953" s="1" t="s">
        <v>61</v>
      </c>
      <c r="AC2953" s="1" t="s">
        <v>61</v>
      </c>
      <c r="AD2953" s="1" t="s">
        <v>61</v>
      </c>
      <c r="AE2953" s="1" t="s">
        <v>61</v>
      </c>
      <c r="AF2953" s="1" t="s">
        <v>61</v>
      </c>
      <c r="AG2953" s="1" t="s">
        <v>61</v>
      </c>
      <c r="AH2953" s="1" t="s">
        <v>61</v>
      </c>
      <c r="AI2953" s="1" t="s">
        <v>61</v>
      </c>
      <c r="AJ2953" s="1" t="s">
        <v>61</v>
      </c>
      <c r="AK2953" s="1" t="s">
        <v>61</v>
      </c>
      <c r="AL2953" s="1" t="s">
        <v>61</v>
      </c>
      <c r="AM2953" s="1" t="s">
        <v>61</v>
      </c>
      <c r="AN2953" s="1" t="s">
        <v>61</v>
      </c>
      <c r="AO2953" s="1" t="s">
        <v>61</v>
      </c>
      <c r="AP2953" s="1" t="s">
        <v>61</v>
      </c>
      <c r="AQ2953" s="1" t="s">
        <v>61</v>
      </c>
      <c r="AR2953" s="1" t="s">
        <v>61</v>
      </c>
      <c r="AS2953" s="1" t="s">
        <v>61</v>
      </c>
    </row>
    <row r="2954" spans="1:45" hidden="1" x14ac:dyDescent="0.5">
      <c r="A2954" t="s">
        <v>5102</v>
      </c>
      <c r="B2954" t="str">
        <f t="shared" si="117"/>
        <v>Abu-CPas_021-Ex1</v>
      </c>
      <c r="C2954" t="s">
        <v>56</v>
      </c>
      <c r="D2954" s="1">
        <v>43818</v>
      </c>
      <c r="E2954" t="s">
        <v>1336</v>
      </c>
      <c r="F2954" s="1">
        <v>43914</v>
      </c>
      <c r="G2954" t="s">
        <v>1336</v>
      </c>
      <c r="H2954">
        <v>40</v>
      </c>
      <c r="I2954">
        <v>157</v>
      </c>
      <c r="J2954" t="s">
        <v>1336</v>
      </c>
      <c r="L2954" t="s">
        <v>5080</v>
      </c>
      <c r="M2954" s="1" t="s">
        <v>5081</v>
      </c>
      <c r="N2954">
        <v>1</v>
      </c>
      <c r="O2954" t="s">
        <v>5082</v>
      </c>
      <c r="P2954">
        <v>9</v>
      </c>
      <c r="Q2954" t="s">
        <v>65</v>
      </c>
      <c r="R2954">
        <v>100</v>
      </c>
      <c r="S2954">
        <v>50</v>
      </c>
      <c r="T2954">
        <v>50</v>
      </c>
      <c r="U2954" s="35" t="s">
        <v>61</v>
      </c>
      <c r="V2954" s="1" t="s">
        <v>61</v>
      </c>
      <c r="W2954" s="1" t="s">
        <v>61</v>
      </c>
      <c r="X2954" s="1" t="s">
        <v>61</v>
      </c>
      <c r="Y2954" s="1" t="s">
        <v>61</v>
      </c>
      <c r="Z2954" s="1" t="s">
        <v>61</v>
      </c>
      <c r="AA2954" s="1" t="s">
        <v>61</v>
      </c>
      <c r="AB2954" s="1" t="s">
        <v>61</v>
      </c>
      <c r="AC2954" s="1" t="s">
        <v>61</v>
      </c>
      <c r="AD2954" s="1" t="s">
        <v>61</v>
      </c>
      <c r="AE2954" s="1" t="s">
        <v>61</v>
      </c>
      <c r="AF2954" s="1" t="s">
        <v>61</v>
      </c>
      <c r="AG2954" s="1" t="s">
        <v>61</v>
      </c>
      <c r="AH2954" s="1" t="s">
        <v>61</v>
      </c>
      <c r="AI2954" s="1" t="s">
        <v>61</v>
      </c>
      <c r="AJ2954" s="1" t="s">
        <v>61</v>
      </c>
      <c r="AK2954" s="1" t="s">
        <v>61</v>
      </c>
      <c r="AL2954" s="1" t="s">
        <v>61</v>
      </c>
      <c r="AM2954" s="1" t="s">
        <v>61</v>
      </c>
      <c r="AN2954" s="1" t="s">
        <v>61</v>
      </c>
      <c r="AO2954" s="1" t="s">
        <v>61</v>
      </c>
      <c r="AP2954" s="1" t="s">
        <v>61</v>
      </c>
      <c r="AQ2954" s="1" t="s">
        <v>61</v>
      </c>
      <c r="AR2954" s="1" t="s">
        <v>61</v>
      </c>
      <c r="AS2954" s="1" t="s">
        <v>61</v>
      </c>
    </row>
    <row r="2955" spans="1:45" hidden="1" x14ac:dyDescent="0.5">
      <c r="A2955" t="s">
        <v>5103</v>
      </c>
      <c r="B2955" t="str">
        <f t="shared" si="117"/>
        <v>Abu-CPas_022-Ex1</v>
      </c>
      <c r="C2955" t="s">
        <v>56</v>
      </c>
      <c r="D2955" s="1">
        <v>43818</v>
      </c>
      <c r="E2955" t="s">
        <v>1336</v>
      </c>
      <c r="F2955" s="1">
        <v>43914</v>
      </c>
      <c r="G2955" t="s">
        <v>1336</v>
      </c>
      <c r="H2955">
        <v>40</v>
      </c>
      <c r="I2955">
        <v>157</v>
      </c>
      <c r="J2955" t="s">
        <v>1336</v>
      </c>
      <c r="L2955" t="s">
        <v>5080</v>
      </c>
      <c r="M2955" s="1" t="s">
        <v>5081</v>
      </c>
      <c r="N2955">
        <v>1</v>
      </c>
      <c r="O2955" t="s">
        <v>5082</v>
      </c>
      <c r="P2955">
        <v>10</v>
      </c>
      <c r="Q2955" t="s">
        <v>65</v>
      </c>
      <c r="R2955">
        <v>100</v>
      </c>
      <c r="S2955">
        <v>50</v>
      </c>
      <c r="T2955">
        <v>50</v>
      </c>
      <c r="U2955" s="35" t="s">
        <v>61</v>
      </c>
      <c r="V2955" s="1" t="s">
        <v>61</v>
      </c>
      <c r="W2955" s="1" t="s">
        <v>61</v>
      </c>
      <c r="X2955" s="1" t="s">
        <v>61</v>
      </c>
      <c r="Y2955" s="1" t="s">
        <v>61</v>
      </c>
      <c r="Z2955" s="1" t="s">
        <v>61</v>
      </c>
      <c r="AA2955" s="1" t="s">
        <v>61</v>
      </c>
      <c r="AB2955" s="1" t="s">
        <v>61</v>
      </c>
      <c r="AC2955" s="1" t="s">
        <v>61</v>
      </c>
      <c r="AD2955" s="1" t="s">
        <v>61</v>
      </c>
      <c r="AE2955" s="1" t="s">
        <v>61</v>
      </c>
      <c r="AF2955" s="1" t="s">
        <v>61</v>
      </c>
      <c r="AG2955" s="1" t="s">
        <v>61</v>
      </c>
      <c r="AH2955" s="1" t="s">
        <v>61</v>
      </c>
      <c r="AI2955" s="1" t="s">
        <v>61</v>
      </c>
      <c r="AJ2955" s="1" t="s">
        <v>61</v>
      </c>
      <c r="AK2955" s="1" t="s">
        <v>61</v>
      </c>
      <c r="AL2955" s="1" t="s">
        <v>61</v>
      </c>
      <c r="AM2955" s="1" t="s">
        <v>61</v>
      </c>
      <c r="AN2955" s="1" t="s">
        <v>61</v>
      </c>
      <c r="AO2955" s="1" t="s">
        <v>61</v>
      </c>
      <c r="AP2955" s="1" t="s">
        <v>61</v>
      </c>
      <c r="AQ2955" s="1" t="s">
        <v>61</v>
      </c>
      <c r="AR2955" s="1" t="s">
        <v>61</v>
      </c>
      <c r="AS2955" s="1" t="s">
        <v>61</v>
      </c>
    </row>
    <row r="2956" spans="1:45" hidden="1" x14ac:dyDescent="0.5">
      <c r="A2956" t="s">
        <v>5104</v>
      </c>
      <c r="B2956" t="str">
        <f t="shared" si="117"/>
        <v>Abu-CPas_023-Ex1</v>
      </c>
      <c r="C2956" t="s">
        <v>56</v>
      </c>
      <c r="D2956" s="1">
        <v>43818</v>
      </c>
      <c r="E2956" t="s">
        <v>1336</v>
      </c>
      <c r="F2956" s="1">
        <v>43914</v>
      </c>
      <c r="G2956" t="s">
        <v>1336</v>
      </c>
      <c r="H2956">
        <v>40</v>
      </c>
      <c r="I2956">
        <v>157</v>
      </c>
      <c r="J2956" t="s">
        <v>1336</v>
      </c>
      <c r="L2956" t="s">
        <v>5080</v>
      </c>
      <c r="M2956" s="1" t="s">
        <v>5081</v>
      </c>
      <c r="N2956">
        <v>1</v>
      </c>
      <c r="O2956" t="s">
        <v>5082</v>
      </c>
      <c r="P2956">
        <v>11</v>
      </c>
      <c r="Q2956" t="s">
        <v>65</v>
      </c>
      <c r="R2956">
        <v>100</v>
      </c>
      <c r="S2956">
        <v>50</v>
      </c>
      <c r="T2956">
        <v>50</v>
      </c>
      <c r="U2956" s="35" t="s">
        <v>61</v>
      </c>
      <c r="V2956" s="1" t="s">
        <v>61</v>
      </c>
      <c r="W2956" s="1" t="s">
        <v>61</v>
      </c>
      <c r="X2956" s="1" t="s">
        <v>61</v>
      </c>
      <c r="Y2956" s="1" t="s">
        <v>61</v>
      </c>
      <c r="Z2956" s="1" t="s">
        <v>61</v>
      </c>
      <c r="AA2956" s="1" t="s">
        <v>61</v>
      </c>
      <c r="AB2956" s="1" t="s">
        <v>61</v>
      </c>
      <c r="AC2956" s="1" t="s">
        <v>61</v>
      </c>
      <c r="AD2956" s="1" t="s">
        <v>61</v>
      </c>
      <c r="AE2956" s="1" t="s">
        <v>61</v>
      </c>
      <c r="AF2956" s="1" t="s">
        <v>61</v>
      </c>
      <c r="AG2956" s="1" t="s">
        <v>61</v>
      </c>
      <c r="AH2956" s="1" t="s">
        <v>61</v>
      </c>
      <c r="AI2956" s="1" t="s">
        <v>61</v>
      </c>
      <c r="AJ2956" s="1" t="s">
        <v>61</v>
      </c>
      <c r="AK2956" s="1" t="s">
        <v>61</v>
      </c>
      <c r="AL2956" s="1" t="s">
        <v>61</v>
      </c>
      <c r="AM2956" s="1" t="s">
        <v>61</v>
      </c>
      <c r="AN2956" s="1" t="s">
        <v>61</v>
      </c>
      <c r="AO2956" s="1" t="s">
        <v>61</v>
      </c>
      <c r="AP2956" s="1" t="s">
        <v>61</v>
      </c>
      <c r="AQ2956" s="1" t="s">
        <v>61</v>
      </c>
      <c r="AR2956" s="1" t="s">
        <v>61</v>
      </c>
      <c r="AS2956" s="1" t="s">
        <v>61</v>
      </c>
    </row>
    <row r="2957" spans="1:45" hidden="1" x14ac:dyDescent="0.5">
      <c r="A2957" t="s">
        <v>5105</v>
      </c>
      <c r="B2957" t="str">
        <f t="shared" si="117"/>
        <v>Abu-CPas_024-Ex1</v>
      </c>
      <c r="C2957" t="s">
        <v>56</v>
      </c>
      <c r="D2957" s="1">
        <v>43818</v>
      </c>
      <c r="E2957" t="s">
        <v>1336</v>
      </c>
      <c r="F2957" s="1">
        <v>43914</v>
      </c>
      <c r="G2957" t="s">
        <v>1336</v>
      </c>
      <c r="H2957">
        <v>40</v>
      </c>
      <c r="I2957">
        <v>157</v>
      </c>
      <c r="J2957" t="s">
        <v>1336</v>
      </c>
      <c r="L2957" t="s">
        <v>5080</v>
      </c>
      <c r="M2957" s="1" t="s">
        <v>5081</v>
      </c>
      <c r="N2957">
        <v>1</v>
      </c>
      <c r="O2957" t="s">
        <v>5082</v>
      </c>
      <c r="P2957">
        <v>12</v>
      </c>
      <c r="Q2957" t="s">
        <v>65</v>
      </c>
      <c r="R2957">
        <v>100</v>
      </c>
      <c r="S2957">
        <v>50</v>
      </c>
      <c r="T2957">
        <v>50</v>
      </c>
      <c r="U2957" s="35" t="s">
        <v>61</v>
      </c>
      <c r="V2957" s="1" t="s">
        <v>61</v>
      </c>
      <c r="W2957" s="1" t="s">
        <v>61</v>
      </c>
      <c r="X2957" s="1" t="s">
        <v>61</v>
      </c>
      <c r="Y2957" s="1" t="s">
        <v>61</v>
      </c>
      <c r="Z2957" s="1" t="s">
        <v>61</v>
      </c>
      <c r="AA2957" s="1" t="s">
        <v>61</v>
      </c>
      <c r="AB2957" s="1" t="s">
        <v>61</v>
      </c>
      <c r="AC2957" s="1" t="s">
        <v>61</v>
      </c>
      <c r="AD2957" s="1" t="s">
        <v>61</v>
      </c>
      <c r="AE2957" s="1" t="s">
        <v>61</v>
      </c>
      <c r="AF2957" s="1" t="s">
        <v>61</v>
      </c>
      <c r="AG2957" s="1" t="s">
        <v>61</v>
      </c>
      <c r="AH2957" s="1" t="s">
        <v>61</v>
      </c>
      <c r="AI2957" s="1" t="s">
        <v>61</v>
      </c>
      <c r="AJ2957" s="1" t="s">
        <v>61</v>
      </c>
      <c r="AK2957" s="1" t="s">
        <v>61</v>
      </c>
      <c r="AL2957" s="1" t="s">
        <v>61</v>
      </c>
      <c r="AM2957" s="1" t="s">
        <v>61</v>
      </c>
      <c r="AN2957" s="1" t="s">
        <v>61</v>
      </c>
      <c r="AO2957" s="1" t="s">
        <v>61</v>
      </c>
      <c r="AP2957" s="1" t="s">
        <v>61</v>
      </c>
      <c r="AQ2957" s="1" t="s">
        <v>61</v>
      </c>
      <c r="AR2957" s="1" t="s">
        <v>61</v>
      </c>
      <c r="AS2957" s="1" t="s">
        <v>61</v>
      </c>
    </row>
    <row r="2958" spans="1:45" hidden="1" x14ac:dyDescent="0.5">
      <c r="A2958" t="s">
        <v>5106</v>
      </c>
      <c r="B2958" t="str">
        <f t="shared" si="117"/>
        <v>Abu-CPas_025-Ex1</v>
      </c>
      <c r="C2958" t="s">
        <v>56</v>
      </c>
      <c r="D2958" s="1">
        <v>43818</v>
      </c>
      <c r="E2958" t="s">
        <v>1336</v>
      </c>
      <c r="F2958" s="1">
        <v>43914</v>
      </c>
      <c r="G2958" t="s">
        <v>57</v>
      </c>
      <c r="H2958">
        <v>40</v>
      </c>
      <c r="I2958">
        <v>157</v>
      </c>
      <c r="J2958" t="s">
        <v>57</v>
      </c>
      <c r="L2958" t="s">
        <v>5080</v>
      </c>
      <c r="M2958" s="1" t="s">
        <v>5081</v>
      </c>
      <c r="N2958">
        <v>1</v>
      </c>
      <c r="O2958" t="s">
        <v>5082</v>
      </c>
      <c r="P2958">
        <v>1</v>
      </c>
      <c r="Q2958" t="s">
        <v>63</v>
      </c>
      <c r="R2958">
        <v>100</v>
      </c>
      <c r="S2958">
        <v>50</v>
      </c>
      <c r="T2958">
        <v>50</v>
      </c>
      <c r="U2958" s="35" t="s">
        <v>61</v>
      </c>
      <c r="V2958" s="1" t="s">
        <v>61</v>
      </c>
      <c r="W2958" s="1" t="s">
        <v>61</v>
      </c>
      <c r="X2958" s="1" t="s">
        <v>61</v>
      </c>
      <c r="Y2958" s="1" t="s">
        <v>61</v>
      </c>
      <c r="Z2958" s="1" t="s">
        <v>61</v>
      </c>
      <c r="AA2958" s="1" t="s">
        <v>61</v>
      </c>
      <c r="AB2958" s="1" t="s">
        <v>61</v>
      </c>
      <c r="AC2958" s="1" t="s">
        <v>61</v>
      </c>
      <c r="AD2958" s="1" t="s">
        <v>61</v>
      </c>
      <c r="AE2958" s="1" t="s">
        <v>61</v>
      </c>
      <c r="AF2958" s="1" t="s">
        <v>61</v>
      </c>
      <c r="AG2958" s="1" t="s">
        <v>61</v>
      </c>
      <c r="AH2958" s="1" t="s">
        <v>61</v>
      </c>
      <c r="AI2958" s="1" t="s">
        <v>61</v>
      </c>
      <c r="AJ2958" s="1" t="s">
        <v>61</v>
      </c>
      <c r="AK2958" s="1" t="s">
        <v>61</v>
      </c>
      <c r="AL2958" s="1" t="s">
        <v>61</v>
      </c>
      <c r="AM2958" s="1" t="s">
        <v>61</v>
      </c>
      <c r="AN2958" s="1" t="s">
        <v>61</v>
      </c>
      <c r="AO2958" s="1" t="s">
        <v>61</v>
      </c>
      <c r="AP2958" s="1" t="s">
        <v>61</v>
      </c>
      <c r="AQ2958" s="1" t="s">
        <v>61</v>
      </c>
      <c r="AR2958" s="1" t="s">
        <v>61</v>
      </c>
      <c r="AS2958" s="1" t="s">
        <v>61</v>
      </c>
    </row>
    <row r="2959" spans="1:45" hidden="1" x14ac:dyDescent="0.5">
      <c r="A2959" t="s">
        <v>5107</v>
      </c>
      <c r="B2959" t="str">
        <f t="shared" si="117"/>
        <v>Abu-CPas_026-Ex1</v>
      </c>
      <c r="C2959" t="s">
        <v>56</v>
      </c>
      <c r="D2959" s="1">
        <v>43818</v>
      </c>
      <c r="E2959" t="s">
        <v>1336</v>
      </c>
      <c r="F2959" s="1">
        <v>43914</v>
      </c>
      <c r="G2959" t="s">
        <v>57</v>
      </c>
      <c r="H2959">
        <v>40</v>
      </c>
      <c r="I2959">
        <v>157</v>
      </c>
      <c r="J2959" t="s">
        <v>57</v>
      </c>
      <c r="L2959" t="s">
        <v>5080</v>
      </c>
      <c r="M2959" s="1" t="s">
        <v>5081</v>
      </c>
      <c r="N2959">
        <v>1</v>
      </c>
      <c r="O2959" t="s">
        <v>5082</v>
      </c>
      <c r="P2959">
        <v>2</v>
      </c>
      <c r="Q2959" t="s">
        <v>63</v>
      </c>
      <c r="R2959">
        <v>100</v>
      </c>
      <c r="S2959">
        <v>50</v>
      </c>
      <c r="T2959">
        <v>50</v>
      </c>
      <c r="U2959" s="35" t="s">
        <v>61</v>
      </c>
      <c r="V2959" s="1" t="s">
        <v>61</v>
      </c>
      <c r="W2959" s="1" t="s">
        <v>61</v>
      </c>
      <c r="X2959" s="1" t="s">
        <v>61</v>
      </c>
      <c r="Y2959" s="1" t="s">
        <v>61</v>
      </c>
      <c r="Z2959" s="1" t="s">
        <v>61</v>
      </c>
      <c r="AA2959" s="1" t="s">
        <v>61</v>
      </c>
      <c r="AB2959" s="1" t="s">
        <v>61</v>
      </c>
      <c r="AC2959" s="1" t="s">
        <v>61</v>
      </c>
      <c r="AD2959" s="1" t="s">
        <v>61</v>
      </c>
      <c r="AE2959" s="1" t="s">
        <v>61</v>
      </c>
      <c r="AF2959" s="1" t="s">
        <v>61</v>
      </c>
      <c r="AG2959" s="1" t="s">
        <v>61</v>
      </c>
      <c r="AH2959" s="1" t="s">
        <v>61</v>
      </c>
      <c r="AI2959" s="1" t="s">
        <v>61</v>
      </c>
      <c r="AJ2959" s="1" t="s">
        <v>61</v>
      </c>
      <c r="AK2959" s="1" t="s">
        <v>61</v>
      </c>
      <c r="AL2959" s="1" t="s">
        <v>61</v>
      </c>
      <c r="AM2959" s="1" t="s">
        <v>61</v>
      </c>
      <c r="AN2959" s="1" t="s">
        <v>61</v>
      </c>
      <c r="AO2959" s="1" t="s">
        <v>61</v>
      </c>
      <c r="AP2959" s="1" t="s">
        <v>61</v>
      </c>
      <c r="AQ2959" s="1" t="s">
        <v>61</v>
      </c>
      <c r="AR2959" s="1" t="s">
        <v>61</v>
      </c>
      <c r="AS2959" s="1" t="s">
        <v>61</v>
      </c>
    </row>
    <row r="2960" spans="1:45" hidden="1" x14ac:dyDescent="0.5">
      <c r="A2960" t="s">
        <v>5108</v>
      </c>
      <c r="B2960" t="str">
        <f t="shared" si="117"/>
        <v>Abu-CPas_027-Ex1</v>
      </c>
      <c r="C2960" t="s">
        <v>56</v>
      </c>
      <c r="D2960" s="1">
        <v>43818</v>
      </c>
      <c r="E2960" t="s">
        <v>1336</v>
      </c>
      <c r="F2960" s="1">
        <v>43914</v>
      </c>
      <c r="G2960" t="s">
        <v>57</v>
      </c>
      <c r="H2960">
        <v>40</v>
      </c>
      <c r="I2960">
        <v>157</v>
      </c>
      <c r="J2960" t="s">
        <v>57</v>
      </c>
      <c r="L2960" t="s">
        <v>5080</v>
      </c>
      <c r="M2960" s="1" t="s">
        <v>5081</v>
      </c>
      <c r="N2960">
        <v>1</v>
      </c>
      <c r="O2960" t="s">
        <v>5082</v>
      </c>
      <c r="P2960">
        <v>3</v>
      </c>
      <c r="Q2960" t="s">
        <v>63</v>
      </c>
      <c r="R2960">
        <v>100</v>
      </c>
      <c r="S2960">
        <v>50</v>
      </c>
      <c r="T2960">
        <v>50</v>
      </c>
      <c r="U2960" s="35" t="s">
        <v>61</v>
      </c>
      <c r="V2960" s="1" t="s">
        <v>61</v>
      </c>
      <c r="W2960" s="1" t="s">
        <v>61</v>
      </c>
      <c r="X2960" s="1" t="s">
        <v>61</v>
      </c>
      <c r="Y2960" s="1" t="s">
        <v>61</v>
      </c>
      <c r="Z2960" s="1" t="s">
        <v>61</v>
      </c>
      <c r="AA2960" s="1" t="s">
        <v>61</v>
      </c>
      <c r="AB2960" s="1" t="s">
        <v>61</v>
      </c>
      <c r="AC2960" s="1" t="s">
        <v>61</v>
      </c>
      <c r="AD2960" s="1" t="s">
        <v>61</v>
      </c>
      <c r="AE2960" s="1" t="s">
        <v>61</v>
      </c>
      <c r="AF2960" s="1" t="s">
        <v>61</v>
      </c>
      <c r="AG2960" s="1" t="s">
        <v>61</v>
      </c>
      <c r="AH2960" s="1" t="s">
        <v>61</v>
      </c>
      <c r="AI2960" s="1" t="s">
        <v>61</v>
      </c>
      <c r="AJ2960" s="1" t="s">
        <v>61</v>
      </c>
      <c r="AK2960" s="1" t="s">
        <v>61</v>
      </c>
      <c r="AL2960" s="1" t="s">
        <v>61</v>
      </c>
      <c r="AM2960" s="1" t="s">
        <v>61</v>
      </c>
      <c r="AN2960" s="1" t="s">
        <v>61</v>
      </c>
      <c r="AO2960" s="1" t="s">
        <v>61</v>
      </c>
      <c r="AP2960" s="1" t="s">
        <v>61</v>
      </c>
      <c r="AQ2960" s="1" t="s">
        <v>61</v>
      </c>
      <c r="AR2960" s="1" t="s">
        <v>61</v>
      </c>
      <c r="AS2960" s="1" t="s">
        <v>61</v>
      </c>
    </row>
    <row r="2961" spans="1:45" hidden="1" x14ac:dyDescent="0.5">
      <c r="A2961" t="s">
        <v>5109</v>
      </c>
      <c r="B2961" t="str">
        <f t="shared" si="117"/>
        <v>Abu-CPas_028-Ex1</v>
      </c>
      <c r="C2961" t="s">
        <v>56</v>
      </c>
      <c r="D2961" s="1">
        <v>43818</v>
      </c>
      <c r="E2961" t="s">
        <v>1336</v>
      </c>
      <c r="F2961" s="1">
        <v>43914</v>
      </c>
      <c r="G2961" t="s">
        <v>57</v>
      </c>
      <c r="H2961">
        <v>40</v>
      </c>
      <c r="I2961">
        <v>157</v>
      </c>
      <c r="J2961" t="s">
        <v>57</v>
      </c>
      <c r="L2961" t="s">
        <v>5080</v>
      </c>
      <c r="M2961" s="1" t="s">
        <v>5081</v>
      </c>
      <c r="N2961">
        <v>1</v>
      </c>
      <c r="O2961" t="s">
        <v>5082</v>
      </c>
      <c r="P2961">
        <v>4</v>
      </c>
      <c r="Q2961" t="s">
        <v>63</v>
      </c>
      <c r="R2961">
        <v>100</v>
      </c>
      <c r="S2961">
        <v>50</v>
      </c>
      <c r="T2961">
        <v>50</v>
      </c>
      <c r="U2961" s="35" t="s">
        <v>61</v>
      </c>
      <c r="V2961" s="1" t="s">
        <v>61</v>
      </c>
      <c r="W2961" s="1" t="s">
        <v>61</v>
      </c>
      <c r="X2961" s="1" t="s">
        <v>61</v>
      </c>
      <c r="Y2961" s="1" t="s">
        <v>61</v>
      </c>
      <c r="Z2961" s="1" t="s">
        <v>61</v>
      </c>
      <c r="AA2961" s="1" t="s">
        <v>61</v>
      </c>
      <c r="AB2961" s="1" t="s">
        <v>61</v>
      </c>
      <c r="AC2961" s="1" t="s">
        <v>61</v>
      </c>
      <c r="AD2961" s="1" t="s">
        <v>61</v>
      </c>
      <c r="AE2961" s="1" t="s">
        <v>61</v>
      </c>
      <c r="AF2961" s="1" t="s">
        <v>61</v>
      </c>
      <c r="AG2961" s="1" t="s">
        <v>61</v>
      </c>
      <c r="AH2961" s="1" t="s">
        <v>61</v>
      </c>
      <c r="AI2961" s="1" t="s">
        <v>61</v>
      </c>
      <c r="AJ2961" s="1" t="s">
        <v>61</v>
      </c>
      <c r="AK2961" s="1" t="s">
        <v>61</v>
      </c>
      <c r="AL2961" s="1" t="s">
        <v>61</v>
      </c>
      <c r="AM2961" s="1" t="s">
        <v>61</v>
      </c>
      <c r="AN2961" s="1" t="s">
        <v>61</v>
      </c>
      <c r="AO2961" s="1" t="s">
        <v>61</v>
      </c>
      <c r="AP2961" s="1" t="s">
        <v>61</v>
      </c>
      <c r="AQ2961" s="1" t="s">
        <v>61</v>
      </c>
      <c r="AR2961" s="1" t="s">
        <v>61</v>
      </c>
      <c r="AS2961" s="1" t="s">
        <v>61</v>
      </c>
    </row>
    <row r="2962" spans="1:45" hidden="1" x14ac:dyDescent="0.5">
      <c r="A2962" t="s">
        <v>5110</v>
      </c>
      <c r="B2962" t="str">
        <f t="shared" si="117"/>
        <v>Abu-CPas_029-Ex1</v>
      </c>
      <c r="C2962" t="s">
        <v>56</v>
      </c>
      <c r="D2962" s="1">
        <v>43818</v>
      </c>
      <c r="E2962" t="s">
        <v>1336</v>
      </c>
      <c r="F2962" s="1">
        <v>43914</v>
      </c>
      <c r="G2962" t="s">
        <v>57</v>
      </c>
      <c r="H2962">
        <v>40</v>
      </c>
      <c r="I2962">
        <v>157</v>
      </c>
      <c r="J2962" t="s">
        <v>57</v>
      </c>
      <c r="L2962" t="s">
        <v>5080</v>
      </c>
      <c r="M2962" s="1" t="s">
        <v>5081</v>
      </c>
      <c r="N2962">
        <v>1</v>
      </c>
      <c r="O2962" t="s">
        <v>5082</v>
      </c>
      <c r="P2962">
        <v>5</v>
      </c>
      <c r="Q2962" t="s">
        <v>63</v>
      </c>
      <c r="R2962">
        <v>100</v>
      </c>
      <c r="S2962">
        <v>50</v>
      </c>
      <c r="T2962">
        <v>50</v>
      </c>
      <c r="U2962" s="35" t="s">
        <v>61</v>
      </c>
      <c r="V2962" s="1" t="s">
        <v>61</v>
      </c>
      <c r="W2962" s="1" t="s">
        <v>61</v>
      </c>
      <c r="X2962" s="1" t="s">
        <v>61</v>
      </c>
      <c r="Y2962" s="1" t="s">
        <v>61</v>
      </c>
      <c r="Z2962" s="1" t="s">
        <v>61</v>
      </c>
      <c r="AA2962" s="1" t="s">
        <v>61</v>
      </c>
      <c r="AB2962" s="1" t="s">
        <v>61</v>
      </c>
      <c r="AC2962" s="1" t="s">
        <v>61</v>
      </c>
      <c r="AD2962" s="1" t="s">
        <v>61</v>
      </c>
      <c r="AE2962" s="1" t="s">
        <v>61</v>
      </c>
      <c r="AF2962" s="1" t="s">
        <v>61</v>
      </c>
      <c r="AG2962" s="1" t="s">
        <v>61</v>
      </c>
      <c r="AH2962" s="1" t="s">
        <v>61</v>
      </c>
      <c r="AI2962" s="1" t="s">
        <v>61</v>
      </c>
      <c r="AJ2962" s="1" t="s">
        <v>61</v>
      </c>
      <c r="AK2962" s="1" t="s">
        <v>61</v>
      </c>
      <c r="AL2962" s="1" t="s">
        <v>61</v>
      </c>
      <c r="AM2962" s="1" t="s">
        <v>61</v>
      </c>
      <c r="AN2962" s="1" t="s">
        <v>61</v>
      </c>
      <c r="AO2962" s="1" t="s">
        <v>61</v>
      </c>
      <c r="AP2962" s="1" t="s">
        <v>61</v>
      </c>
      <c r="AQ2962" s="1" t="s">
        <v>61</v>
      </c>
      <c r="AR2962" s="1" t="s">
        <v>61</v>
      </c>
      <c r="AS2962" s="1" t="s">
        <v>61</v>
      </c>
    </row>
    <row r="2963" spans="1:45" hidden="1" x14ac:dyDescent="0.5">
      <c r="A2963" t="s">
        <v>5111</v>
      </c>
      <c r="B2963" t="str">
        <f t="shared" si="117"/>
        <v>Abu-CPas_030-Ex1</v>
      </c>
      <c r="C2963" t="s">
        <v>56</v>
      </c>
      <c r="D2963" s="1">
        <v>43818</v>
      </c>
      <c r="E2963" t="s">
        <v>1336</v>
      </c>
      <c r="F2963" s="1">
        <v>43914</v>
      </c>
      <c r="G2963" t="s">
        <v>57</v>
      </c>
      <c r="H2963">
        <v>40</v>
      </c>
      <c r="I2963">
        <v>157</v>
      </c>
      <c r="J2963" t="s">
        <v>57</v>
      </c>
      <c r="L2963" t="s">
        <v>5080</v>
      </c>
      <c r="M2963" s="1" t="s">
        <v>5081</v>
      </c>
      <c r="N2963">
        <v>1</v>
      </c>
      <c r="O2963" t="s">
        <v>5082</v>
      </c>
      <c r="P2963">
        <v>6</v>
      </c>
      <c r="Q2963" t="s">
        <v>63</v>
      </c>
      <c r="R2963">
        <v>100</v>
      </c>
      <c r="S2963">
        <v>50</v>
      </c>
      <c r="T2963">
        <v>50</v>
      </c>
      <c r="U2963" s="35" t="s">
        <v>61</v>
      </c>
      <c r="V2963" s="1" t="s">
        <v>61</v>
      </c>
      <c r="W2963" s="1" t="s">
        <v>61</v>
      </c>
      <c r="X2963" s="1" t="s">
        <v>61</v>
      </c>
      <c r="Y2963" s="1" t="s">
        <v>61</v>
      </c>
      <c r="Z2963" s="1" t="s">
        <v>61</v>
      </c>
      <c r="AA2963" s="1" t="s">
        <v>61</v>
      </c>
      <c r="AB2963" s="1" t="s">
        <v>61</v>
      </c>
      <c r="AC2963" s="1" t="s">
        <v>61</v>
      </c>
      <c r="AD2963" s="1" t="s">
        <v>61</v>
      </c>
      <c r="AE2963" s="1" t="s">
        <v>61</v>
      </c>
      <c r="AF2963" s="1" t="s">
        <v>61</v>
      </c>
      <c r="AG2963" s="1" t="s">
        <v>61</v>
      </c>
      <c r="AH2963" s="1" t="s">
        <v>61</v>
      </c>
      <c r="AI2963" s="1" t="s">
        <v>61</v>
      </c>
      <c r="AJ2963" s="1" t="s">
        <v>61</v>
      </c>
      <c r="AK2963" s="1" t="s">
        <v>61</v>
      </c>
      <c r="AL2963" s="1" t="s">
        <v>61</v>
      </c>
      <c r="AM2963" s="1" t="s">
        <v>61</v>
      </c>
      <c r="AN2963" s="1" t="s">
        <v>61</v>
      </c>
      <c r="AO2963" s="1" t="s">
        <v>61</v>
      </c>
      <c r="AP2963" s="1" t="s">
        <v>61</v>
      </c>
      <c r="AQ2963" s="1" t="s">
        <v>61</v>
      </c>
      <c r="AR2963" s="1" t="s">
        <v>61</v>
      </c>
      <c r="AS2963" s="1" t="s">
        <v>61</v>
      </c>
    </row>
    <row r="2964" spans="1:45" hidden="1" x14ac:dyDescent="0.5">
      <c r="A2964" t="s">
        <v>5112</v>
      </c>
      <c r="B2964" t="str">
        <f t="shared" si="117"/>
        <v>Abu-CPas_031-Ex1</v>
      </c>
      <c r="C2964" t="s">
        <v>56</v>
      </c>
      <c r="D2964" s="1">
        <v>43818</v>
      </c>
      <c r="E2964" t="s">
        <v>1336</v>
      </c>
      <c r="F2964" s="1">
        <v>43914</v>
      </c>
      <c r="G2964" t="s">
        <v>57</v>
      </c>
      <c r="H2964">
        <v>40</v>
      </c>
      <c r="I2964">
        <v>157</v>
      </c>
      <c r="J2964" t="s">
        <v>57</v>
      </c>
      <c r="L2964" t="s">
        <v>5080</v>
      </c>
      <c r="M2964" s="1" t="s">
        <v>5081</v>
      </c>
      <c r="N2964">
        <v>1</v>
      </c>
      <c r="O2964" t="s">
        <v>5082</v>
      </c>
      <c r="P2964">
        <v>7</v>
      </c>
      <c r="Q2964" t="s">
        <v>63</v>
      </c>
      <c r="R2964">
        <v>100</v>
      </c>
      <c r="S2964">
        <v>50</v>
      </c>
      <c r="T2964">
        <v>50</v>
      </c>
      <c r="U2964" s="35" t="s">
        <v>61</v>
      </c>
      <c r="V2964" s="1" t="s">
        <v>61</v>
      </c>
      <c r="W2964" s="1" t="s">
        <v>61</v>
      </c>
      <c r="X2964" s="1" t="s">
        <v>61</v>
      </c>
      <c r="Y2964" s="1" t="s">
        <v>61</v>
      </c>
      <c r="Z2964" s="1" t="s">
        <v>61</v>
      </c>
      <c r="AA2964" s="1" t="s">
        <v>61</v>
      </c>
      <c r="AB2964" s="1" t="s">
        <v>61</v>
      </c>
      <c r="AC2964" s="1" t="s">
        <v>61</v>
      </c>
      <c r="AD2964" s="1" t="s">
        <v>61</v>
      </c>
      <c r="AE2964" s="1" t="s">
        <v>61</v>
      </c>
      <c r="AF2964" s="1" t="s">
        <v>61</v>
      </c>
      <c r="AG2964" s="1" t="s">
        <v>61</v>
      </c>
      <c r="AH2964" s="1" t="s">
        <v>61</v>
      </c>
      <c r="AI2964" s="1" t="s">
        <v>61</v>
      </c>
      <c r="AJ2964" s="1" t="s">
        <v>61</v>
      </c>
      <c r="AK2964" s="1" t="s">
        <v>61</v>
      </c>
      <c r="AL2964" s="1" t="s">
        <v>61</v>
      </c>
      <c r="AM2964" s="1" t="s">
        <v>61</v>
      </c>
      <c r="AN2964" s="1" t="s">
        <v>61</v>
      </c>
      <c r="AO2964" s="1" t="s">
        <v>61</v>
      </c>
      <c r="AP2964" s="1" t="s">
        <v>61</v>
      </c>
      <c r="AQ2964" s="1" t="s">
        <v>61</v>
      </c>
      <c r="AR2964" s="1" t="s">
        <v>61</v>
      </c>
      <c r="AS2964" s="1" t="s">
        <v>61</v>
      </c>
    </row>
    <row r="2965" spans="1:45" hidden="1" x14ac:dyDescent="0.5">
      <c r="A2965" t="s">
        <v>5113</v>
      </c>
      <c r="B2965" t="str">
        <f t="shared" si="117"/>
        <v>Abu-CPas_032-Ex1</v>
      </c>
      <c r="C2965" t="s">
        <v>56</v>
      </c>
      <c r="D2965" s="1">
        <v>43818</v>
      </c>
      <c r="E2965" t="s">
        <v>1336</v>
      </c>
      <c r="F2965" s="1">
        <v>43914</v>
      </c>
      <c r="G2965" t="s">
        <v>57</v>
      </c>
      <c r="H2965">
        <v>40</v>
      </c>
      <c r="I2965">
        <v>157</v>
      </c>
      <c r="J2965" t="s">
        <v>57</v>
      </c>
      <c r="L2965" t="s">
        <v>5080</v>
      </c>
      <c r="M2965" s="1" t="s">
        <v>5081</v>
      </c>
      <c r="N2965">
        <v>1</v>
      </c>
      <c r="O2965" t="s">
        <v>5082</v>
      </c>
      <c r="P2965">
        <v>8</v>
      </c>
      <c r="Q2965" t="s">
        <v>63</v>
      </c>
      <c r="R2965">
        <v>100</v>
      </c>
      <c r="S2965">
        <v>50</v>
      </c>
      <c r="T2965">
        <v>50</v>
      </c>
      <c r="U2965" s="35" t="s">
        <v>61</v>
      </c>
      <c r="V2965" s="1" t="s">
        <v>61</v>
      </c>
      <c r="W2965" s="1" t="s">
        <v>61</v>
      </c>
      <c r="X2965" s="1" t="s">
        <v>61</v>
      </c>
      <c r="Y2965" s="1" t="s">
        <v>61</v>
      </c>
      <c r="Z2965" s="1" t="s">
        <v>61</v>
      </c>
      <c r="AA2965" s="1" t="s">
        <v>61</v>
      </c>
      <c r="AB2965" s="1" t="s">
        <v>61</v>
      </c>
      <c r="AC2965" s="1" t="s">
        <v>61</v>
      </c>
      <c r="AD2965" s="1" t="s">
        <v>61</v>
      </c>
      <c r="AE2965" s="1" t="s">
        <v>61</v>
      </c>
      <c r="AF2965" s="1" t="s">
        <v>61</v>
      </c>
      <c r="AG2965" s="1" t="s">
        <v>61</v>
      </c>
      <c r="AH2965" s="1" t="s">
        <v>61</v>
      </c>
      <c r="AI2965" s="1" t="s">
        <v>61</v>
      </c>
      <c r="AJ2965" s="1" t="s">
        <v>61</v>
      </c>
      <c r="AK2965" s="1" t="s">
        <v>61</v>
      </c>
      <c r="AL2965" s="1" t="s">
        <v>61</v>
      </c>
      <c r="AM2965" s="1" t="s">
        <v>61</v>
      </c>
      <c r="AN2965" s="1" t="s">
        <v>61</v>
      </c>
      <c r="AO2965" s="1" t="s">
        <v>61</v>
      </c>
      <c r="AP2965" s="1" t="s">
        <v>61</v>
      </c>
      <c r="AQ2965" s="1" t="s">
        <v>61</v>
      </c>
      <c r="AR2965" s="1" t="s">
        <v>61</v>
      </c>
      <c r="AS2965" s="1" t="s">
        <v>61</v>
      </c>
    </row>
    <row r="2966" spans="1:45" hidden="1" x14ac:dyDescent="0.5">
      <c r="A2966" t="s">
        <v>5114</v>
      </c>
      <c r="B2966" t="str">
        <f t="shared" si="117"/>
        <v>Abu-CPas_033-Ex1</v>
      </c>
      <c r="C2966" t="s">
        <v>56</v>
      </c>
      <c r="D2966" s="1">
        <v>43818</v>
      </c>
      <c r="E2966" t="s">
        <v>1336</v>
      </c>
      <c r="F2966" s="1">
        <v>43914</v>
      </c>
      <c r="G2966" t="s">
        <v>57</v>
      </c>
      <c r="H2966">
        <v>40</v>
      </c>
      <c r="I2966">
        <v>157</v>
      </c>
      <c r="J2966" t="s">
        <v>57</v>
      </c>
      <c r="L2966" t="s">
        <v>5080</v>
      </c>
      <c r="M2966" s="1" t="s">
        <v>5081</v>
      </c>
      <c r="N2966">
        <v>1</v>
      </c>
      <c r="O2966" t="s">
        <v>5082</v>
      </c>
      <c r="P2966">
        <v>9</v>
      </c>
      <c r="Q2966" t="s">
        <v>63</v>
      </c>
      <c r="R2966">
        <v>100</v>
      </c>
      <c r="S2966">
        <v>50</v>
      </c>
      <c r="T2966">
        <v>50</v>
      </c>
      <c r="U2966" s="35" t="s">
        <v>61</v>
      </c>
      <c r="V2966" s="1" t="s">
        <v>61</v>
      </c>
      <c r="W2966" s="1" t="s">
        <v>61</v>
      </c>
      <c r="X2966" s="1" t="s">
        <v>61</v>
      </c>
      <c r="Y2966" s="1" t="s">
        <v>61</v>
      </c>
      <c r="Z2966" s="1" t="s">
        <v>61</v>
      </c>
      <c r="AA2966" s="1" t="s">
        <v>61</v>
      </c>
      <c r="AB2966" s="1" t="s">
        <v>61</v>
      </c>
      <c r="AC2966" s="1" t="s">
        <v>61</v>
      </c>
      <c r="AD2966" s="1" t="s">
        <v>61</v>
      </c>
      <c r="AE2966" s="1" t="s">
        <v>61</v>
      </c>
      <c r="AF2966" s="1" t="s">
        <v>61</v>
      </c>
      <c r="AG2966" s="1" t="s">
        <v>61</v>
      </c>
      <c r="AH2966" s="1" t="s">
        <v>61</v>
      </c>
      <c r="AI2966" s="1" t="s">
        <v>61</v>
      </c>
      <c r="AJ2966" s="1" t="s">
        <v>61</v>
      </c>
      <c r="AK2966" s="1" t="s">
        <v>61</v>
      </c>
      <c r="AL2966" s="1" t="s">
        <v>61</v>
      </c>
      <c r="AM2966" s="1" t="s">
        <v>61</v>
      </c>
      <c r="AN2966" s="1" t="s">
        <v>61</v>
      </c>
      <c r="AO2966" s="1" t="s">
        <v>61</v>
      </c>
      <c r="AP2966" s="1" t="s">
        <v>61</v>
      </c>
      <c r="AQ2966" s="1" t="s">
        <v>61</v>
      </c>
      <c r="AR2966" s="1" t="s">
        <v>61</v>
      </c>
      <c r="AS2966" s="1" t="s">
        <v>61</v>
      </c>
    </row>
    <row r="2967" spans="1:45" hidden="1" x14ac:dyDescent="0.5">
      <c r="A2967" t="s">
        <v>5115</v>
      </c>
      <c r="B2967" t="str">
        <f t="shared" si="117"/>
        <v>Abu-CPas_034-Ex1</v>
      </c>
      <c r="C2967" t="s">
        <v>56</v>
      </c>
      <c r="D2967" s="1">
        <v>43818</v>
      </c>
      <c r="E2967" t="s">
        <v>1336</v>
      </c>
      <c r="F2967" s="1">
        <v>43914</v>
      </c>
      <c r="G2967" t="s">
        <v>57</v>
      </c>
      <c r="H2967">
        <v>40</v>
      </c>
      <c r="I2967">
        <v>157</v>
      </c>
      <c r="J2967" t="s">
        <v>57</v>
      </c>
      <c r="L2967" t="s">
        <v>5080</v>
      </c>
      <c r="M2967" s="1" t="s">
        <v>5081</v>
      </c>
      <c r="N2967">
        <v>1</v>
      </c>
      <c r="O2967" t="s">
        <v>5082</v>
      </c>
      <c r="P2967">
        <v>10</v>
      </c>
      <c r="Q2967" t="s">
        <v>63</v>
      </c>
      <c r="R2967">
        <v>100</v>
      </c>
      <c r="S2967">
        <v>50</v>
      </c>
      <c r="T2967">
        <v>50</v>
      </c>
      <c r="U2967" s="35" t="s">
        <v>61</v>
      </c>
      <c r="V2967" s="1" t="s">
        <v>61</v>
      </c>
      <c r="W2967" s="1" t="s">
        <v>61</v>
      </c>
      <c r="X2967" s="1" t="s">
        <v>61</v>
      </c>
      <c r="Y2967" s="1" t="s">
        <v>61</v>
      </c>
      <c r="Z2967" s="1" t="s">
        <v>61</v>
      </c>
      <c r="AA2967" s="1" t="s">
        <v>61</v>
      </c>
      <c r="AB2967" s="1" t="s">
        <v>61</v>
      </c>
      <c r="AC2967" s="1" t="s">
        <v>61</v>
      </c>
      <c r="AD2967" s="1" t="s">
        <v>61</v>
      </c>
      <c r="AE2967" s="1" t="s">
        <v>61</v>
      </c>
      <c r="AF2967" s="1" t="s">
        <v>61</v>
      </c>
      <c r="AG2967" s="1" t="s">
        <v>61</v>
      </c>
      <c r="AH2967" s="1" t="s">
        <v>61</v>
      </c>
      <c r="AI2967" s="1" t="s">
        <v>61</v>
      </c>
      <c r="AJ2967" s="1" t="s">
        <v>61</v>
      </c>
      <c r="AK2967" s="1" t="s">
        <v>61</v>
      </c>
      <c r="AL2967" s="1" t="s">
        <v>61</v>
      </c>
      <c r="AM2967" s="1" t="s">
        <v>61</v>
      </c>
      <c r="AN2967" s="1" t="s">
        <v>61</v>
      </c>
      <c r="AO2967" s="1" t="s">
        <v>61</v>
      </c>
      <c r="AP2967" s="1" t="s">
        <v>61</v>
      </c>
      <c r="AQ2967" s="1" t="s">
        <v>61</v>
      </c>
      <c r="AR2967" s="1" t="s">
        <v>61</v>
      </c>
      <c r="AS2967" s="1" t="s">
        <v>61</v>
      </c>
    </row>
    <row r="2968" spans="1:45" hidden="1" x14ac:dyDescent="0.5">
      <c r="A2968" t="s">
        <v>5116</v>
      </c>
      <c r="B2968" t="str">
        <f t="shared" ref="B2968:B3031" si="122">A2968&amp;"-Ex1"</f>
        <v>Abu-CPas_035-Ex1</v>
      </c>
      <c r="C2968" t="s">
        <v>56</v>
      </c>
      <c r="D2968" s="1">
        <v>43818</v>
      </c>
      <c r="E2968" t="s">
        <v>1336</v>
      </c>
      <c r="F2968" s="1">
        <v>43914</v>
      </c>
      <c r="G2968" t="s">
        <v>57</v>
      </c>
      <c r="H2968">
        <v>40</v>
      </c>
      <c r="I2968">
        <v>157</v>
      </c>
      <c r="J2968" t="s">
        <v>57</v>
      </c>
      <c r="L2968" t="s">
        <v>5080</v>
      </c>
      <c r="M2968" s="1" t="s">
        <v>5081</v>
      </c>
      <c r="N2968">
        <v>1</v>
      </c>
      <c r="O2968" t="s">
        <v>5082</v>
      </c>
      <c r="P2968">
        <v>11</v>
      </c>
      <c r="Q2968" t="s">
        <v>63</v>
      </c>
      <c r="R2968">
        <v>100</v>
      </c>
      <c r="S2968">
        <v>50</v>
      </c>
      <c r="T2968">
        <v>50</v>
      </c>
      <c r="U2968" s="35" t="s">
        <v>61</v>
      </c>
      <c r="V2968" s="1" t="s">
        <v>61</v>
      </c>
      <c r="W2968" s="1" t="s">
        <v>61</v>
      </c>
      <c r="X2968" s="1" t="s">
        <v>61</v>
      </c>
      <c r="Y2968" s="1" t="s">
        <v>61</v>
      </c>
      <c r="Z2968" s="1" t="s">
        <v>61</v>
      </c>
      <c r="AA2968" s="1" t="s">
        <v>61</v>
      </c>
      <c r="AB2968" s="1" t="s">
        <v>61</v>
      </c>
      <c r="AC2968" s="1" t="s">
        <v>61</v>
      </c>
      <c r="AD2968" s="1" t="s">
        <v>61</v>
      </c>
      <c r="AE2968" s="1" t="s">
        <v>61</v>
      </c>
      <c r="AF2968" s="1" t="s">
        <v>61</v>
      </c>
      <c r="AG2968" s="1" t="s">
        <v>61</v>
      </c>
      <c r="AH2968" s="1" t="s">
        <v>61</v>
      </c>
      <c r="AI2968" s="1" t="s">
        <v>61</v>
      </c>
      <c r="AJ2968" s="1" t="s">
        <v>61</v>
      </c>
      <c r="AK2968" s="1" t="s">
        <v>61</v>
      </c>
      <c r="AL2968" s="1" t="s">
        <v>61</v>
      </c>
      <c r="AM2968" s="1" t="s">
        <v>61</v>
      </c>
      <c r="AN2968" s="1" t="s">
        <v>61</v>
      </c>
      <c r="AO2968" s="1" t="s">
        <v>61</v>
      </c>
      <c r="AP2968" s="1" t="s">
        <v>61</v>
      </c>
      <c r="AQ2968" s="1" t="s">
        <v>61</v>
      </c>
      <c r="AR2968" s="1" t="s">
        <v>61</v>
      </c>
      <c r="AS2968" s="1" t="s">
        <v>61</v>
      </c>
    </row>
    <row r="2969" spans="1:45" hidden="1" x14ac:dyDescent="0.5">
      <c r="A2969" t="s">
        <v>5117</v>
      </c>
      <c r="B2969" t="str">
        <f t="shared" si="122"/>
        <v>Abu-CPas_036-Ex1</v>
      </c>
      <c r="C2969" t="s">
        <v>56</v>
      </c>
      <c r="D2969" s="1">
        <v>43818</v>
      </c>
      <c r="E2969" t="s">
        <v>1336</v>
      </c>
      <c r="F2969" s="1">
        <v>43914</v>
      </c>
      <c r="G2969" t="s">
        <v>57</v>
      </c>
      <c r="H2969">
        <v>40</v>
      </c>
      <c r="I2969">
        <v>157</v>
      </c>
      <c r="J2969" t="s">
        <v>57</v>
      </c>
      <c r="L2969" t="s">
        <v>5080</v>
      </c>
      <c r="M2969" s="1" t="s">
        <v>5081</v>
      </c>
      <c r="N2969">
        <v>1</v>
      </c>
      <c r="O2969" t="s">
        <v>5082</v>
      </c>
      <c r="P2969">
        <v>12</v>
      </c>
      <c r="Q2969" t="s">
        <v>63</v>
      </c>
      <c r="R2969">
        <v>100</v>
      </c>
      <c r="S2969">
        <v>50</v>
      </c>
      <c r="T2969">
        <v>50</v>
      </c>
      <c r="U2969" s="35" t="s">
        <v>61</v>
      </c>
      <c r="V2969" s="1" t="s">
        <v>61</v>
      </c>
      <c r="W2969" s="1" t="s">
        <v>61</v>
      </c>
      <c r="X2969" s="1" t="s">
        <v>61</v>
      </c>
      <c r="Y2969" s="1" t="s">
        <v>61</v>
      </c>
      <c r="Z2969" s="1" t="s">
        <v>61</v>
      </c>
      <c r="AA2969" s="1" t="s">
        <v>61</v>
      </c>
      <c r="AB2969" s="1" t="s">
        <v>61</v>
      </c>
      <c r="AC2969" s="1" t="s">
        <v>61</v>
      </c>
      <c r="AD2969" s="1" t="s">
        <v>61</v>
      </c>
      <c r="AE2969" s="1" t="s">
        <v>61</v>
      </c>
      <c r="AF2969" s="1" t="s">
        <v>61</v>
      </c>
      <c r="AG2969" s="1" t="s">
        <v>61</v>
      </c>
      <c r="AH2969" s="1" t="s">
        <v>61</v>
      </c>
      <c r="AI2969" s="1" t="s">
        <v>61</v>
      </c>
      <c r="AJ2969" s="1" t="s">
        <v>61</v>
      </c>
      <c r="AK2969" s="1" t="s">
        <v>61</v>
      </c>
      <c r="AL2969" s="1" t="s">
        <v>61</v>
      </c>
      <c r="AM2969" s="1" t="s">
        <v>61</v>
      </c>
      <c r="AN2969" s="1" t="s">
        <v>61</v>
      </c>
      <c r="AO2969" s="1" t="s">
        <v>61</v>
      </c>
      <c r="AP2969" s="1" t="s">
        <v>61</v>
      </c>
      <c r="AQ2969" s="1" t="s">
        <v>61</v>
      </c>
      <c r="AR2969" s="1" t="s">
        <v>61</v>
      </c>
      <c r="AS2969" s="1" t="s">
        <v>61</v>
      </c>
    </row>
    <row r="2970" spans="1:45" hidden="1" x14ac:dyDescent="0.5">
      <c r="A2970" t="s">
        <v>5118</v>
      </c>
      <c r="B2970" t="str">
        <f t="shared" si="122"/>
        <v>Abu-CPas_037-Ex1</v>
      </c>
      <c r="C2970" t="s">
        <v>56</v>
      </c>
      <c r="D2970" s="1">
        <v>43818</v>
      </c>
      <c r="E2970" t="s">
        <v>1336</v>
      </c>
      <c r="F2970" s="1">
        <v>43914</v>
      </c>
      <c r="G2970" t="s">
        <v>57</v>
      </c>
      <c r="H2970">
        <v>40</v>
      </c>
      <c r="I2970">
        <v>157</v>
      </c>
      <c r="J2970" t="s">
        <v>57</v>
      </c>
      <c r="L2970" t="s">
        <v>5080</v>
      </c>
      <c r="M2970" s="1" t="s">
        <v>5081</v>
      </c>
      <c r="N2970">
        <v>1</v>
      </c>
      <c r="O2970" t="s">
        <v>5082</v>
      </c>
      <c r="P2970">
        <v>1</v>
      </c>
      <c r="Q2970" t="s">
        <v>60</v>
      </c>
      <c r="R2970">
        <v>100</v>
      </c>
      <c r="S2970">
        <v>50</v>
      </c>
      <c r="T2970">
        <v>50</v>
      </c>
      <c r="U2970" s="35" t="s">
        <v>61</v>
      </c>
      <c r="V2970" s="1" t="s">
        <v>61</v>
      </c>
      <c r="W2970" s="1" t="s">
        <v>61</v>
      </c>
      <c r="X2970" s="1" t="s">
        <v>61</v>
      </c>
      <c r="Y2970" s="1" t="s">
        <v>61</v>
      </c>
      <c r="Z2970" s="1" t="s">
        <v>61</v>
      </c>
      <c r="AA2970" s="1" t="s">
        <v>61</v>
      </c>
      <c r="AB2970" s="1" t="s">
        <v>61</v>
      </c>
      <c r="AC2970" s="1" t="s">
        <v>61</v>
      </c>
      <c r="AD2970" s="1" t="s">
        <v>61</v>
      </c>
      <c r="AE2970" s="1" t="s">
        <v>61</v>
      </c>
      <c r="AF2970" s="1" t="s">
        <v>61</v>
      </c>
      <c r="AG2970" s="1" t="s">
        <v>61</v>
      </c>
      <c r="AH2970" s="1" t="s">
        <v>61</v>
      </c>
      <c r="AI2970" s="1" t="s">
        <v>61</v>
      </c>
      <c r="AJ2970" s="1" t="s">
        <v>61</v>
      </c>
      <c r="AK2970" s="1" t="s">
        <v>61</v>
      </c>
      <c r="AL2970" s="1" t="s">
        <v>61</v>
      </c>
      <c r="AM2970" s="1" t="s">
        <v>61</v>
      </c>
      <c r="AN2970" s="1" t="s">
        <v>61</v>
      </c>
      <c r="AO2970" s="1" t="s">
        <v>61</v>
      </c>
      <c r="AP2970" s="1" t="s">
        <v>61</v>
      </c>
      <c r="AQ2970" s="1" t="s">
        <v>61</v>
      </c>
      <c r="AR2970" s="1" t="s">
        <v>61</v>
      </c>
      <c r="AS2970" s="1" t="s">
        <v>61</v>
      </c>
    </row>
    <row r="2971" spans="1:45" hidden="1" x14ac:dyDescent="0.5">
      <c r="A2971" t="s">
        <v>5119</v>
      </c>
      <c r="B2971" t="str">
        <f t="shared" si="122"/>
        <v>Abu-CPas_038-Ex1</v>
      </c>
      <c r="C2971" t="s">
        <v>56</v>
      </c>
      <c r="D2971" s="1">
        <v>43818</v>
      </c>
      <c r="E2971" t="s">
        <v>1336</v>
      </c>
      <c r="F2971" s="1">
        <v>43914</v>
      </c>
      <c r="G2971" t="s">
        <v>57</v>
      </c>
      <c r="H2971">
        <v>40</v>
      </c>
      <c r="I2971">
        <v>157</v>
      </c>
      <c r="J2971" t="s">
        <v>57</v>
      </c>
      <c r="L2971" t="s">
        <v>5080</v>
      </c>
      <c r="M2971" s="1" t="s">
        <v>5081</v>
      </c>
      <c r="N2971">
        <v>1</v>
      </c>
      <c r="O2971" t="s">
        <v>5082</v>
      </c>
      <c r="P2971">
        <v>2</v>
      </c>
      <c r="Q2971" t="s">
        <v>60</v>
      </c>
      <c r="R2971">
        <v>100</v>
      </c>
      <c r="S2971">
        <v>50</v>
      </c>
      <c r="T2971">
        <v>50</v>
      </c>
      <c r="U2971" s="35" t="s">
        <v>61</v>
      </c>
      <c r="V2971" s="1" t="s">
        <v>61</v>
      </c>
      <c r="W2971" s="1" t="s">
        <v>61</v>
      </c>
      <c r="X2971" s="1" t="s">
        <v>61</v>
      </c>
      <c r="Y2971" s="1" t="s">
        <v>61</v>
      </c>
      <c r="Z2971" s="1" t="s">
        <v>61</v>
      </c>
      <c r="AA2971" s="1" t="s">
        <v>61</v>
      </c>
      <c r="AB2971" s="1" t="s">
        <v>61</v>
      </c>
      <c r="AC2971" s="1" t="s">
        <v>61</v>
      </c>
      <c r="AD2971" s="1" t="s">
        <v>61</v>
      </c>
      <c r="AE2971" s="1" t="s">
        <v>61</v>
      </c>
      <c r="AF2971" s="1" t="s">
        <v>61</v>
      </c>
      <c r="AG2971" s="1" t="s">
        <v>61</v>
      </c>
      <c r="AH2971" s="1" t="s">
        <v>61</v>
      </c>
      <c r="AI2971" s="1" t="s">
        <v>61</v>
      </c>
      <c r="AJ2971" s="1" t="s">
        <v>61</v>
      </c>
      <c r="AK2971" s="1" t="s">
        <v>61</v>
      </c>
      <c r="AL2971" s="1" t="s">
        <v>61</v>
      </c>
      <c r="AM2971" s="1" t="s">
        <v>61</v>
      </c>
      <c r="AN2971" s="1" t="s">
        <v>61</v>
      </c>
      <c r="AO2971" s="1" t="s">
        <v>61</v>
      </c>
      <c r="AP2971" s="1" t="s">
        <v>61</v>
      </c>
      <c r="AQ2971" s="1" t="s">
        <v>61</v>
      </c>
      <c r="AR2971" s="1" t="s">
        <v>61</v>
      </c>
      <c r="AS2971" s="1" t="s">
        <v>61</v>
      </c>
    </row>
    <row r="2972" spans="1:45" hidden="1" x14ac:dyDescent="0.5">
      <c r="A2972" t="s">
        <v>5120</v>
      </c>
      <c r="B2972" t="str">
        <f t="shared" si="122"/>
        <v>Abu-CPas_039-Ex1</v>
      </c>
      <c r="C2972" t="s">
        <v>56</v>
      </c>
      <c r="D2972" s="1">
        <v>43818</v>
      </c>
      <c r="E2972" t="s">
        <v>1336</v>
      </c>
      <c r="F2972" s="1">
        <v>43914</v>
      </c>
      <c r="G2972" t="s">
        <v>57</v>
      </c>
      <c r="H2972">
        <v>40</v>
      </c>
      <c r="I2972">
        <v>157</v>
      </c>
      <c r="J2972" t="s">
        <v>57</v>
      </c>
      <c r="L2972" t="s">
        <v>5080</v>
      </c>
      <c r="M2972" s="1" t="s">
        <v>5081</v>
      </c>
      <c r="N2972">
        <v>1</v>
      </c>
      <c r="O2972" t="s">
        <v>5082</v>
      </c>
      <c r="P2972">
        <v>3</v>
      </c>
      <c r="Q2972" t="s">
        <v>60</v>
      </c>
      <c r="R2972">
        <v>100</v>
      </c>
      <c r="S2972">
        <v>50</v>
      </c>
      <c r="T2972">
        <v>50</v>
      </c>
      <c r="U2972" s="35" t="s">
        <v>61</v>
      </c>
      <c r="V2972" s="1" t="s">
        <v>61</v>
      </c>
      <c r="W2972" s="1" t="s">
        <v>61</v>
      </c>
      <c r="X2972" s="1" t="s">
        <v>61</v>
      </c>
      <c r="Y2972" s="1" t="s">
        <v>61</v>
      </c>
      <c r="Z2972" s="1" t="s">
        <v>61</v>
      </c>
      <c r="AA2972" s="1" t="s">
        <v>61</v>
      </c>
      <c r="AB2972" s="1" t="s">
        <v>61</v>
      </c>
      <c r="AC2972" s="1" t="s">
        <v>61</v>
      </c>
      <c r="AD2972" s="1" t="s">
        <v>61</v>
      </c>
      <c r="AE2972" s="1" t="s">
        <v>61</v>
      </c>
      <c r="AF2972" s="1" t="s">
        <v>61</v>
      </c>
      <c r="AG2972" s="1" t="s">
        <v>61</v>
      </c>
      <c r="AH2972" s="1" t="s">
        <v>61</v>
      </c>
      <c r="AI2972" s="1" t="s">
        <v>61</v>
      </c>
      <c r="AJ2972" s="1" t="s">
        <v>61</v>
      </c>
      <c r="AK2972" s="1" t="s">
        <v>61</v>
      </c>
      <c r="AL2972" s="1" t="s">
        <v>61</v>
      </c>
      <c r="AM2972" s="1" t="s">
        <v>61</v>
      </c>
      <c r="AN2972" s="1" t="s">
        <v>61</v>
      </c>
      <c r="AO2972" s="1" t="s">
        <v>61</v>
      </c>
      <c r="AP2972" s="1" t="s">
        <v>61</v>
      </c>
      <c r="AQ2972" s="1" t="s">
        <v>61</v>
      </c>
      <c r="AR2972" s="1" t="s">
        <v>61</v>
      </c>
      <c r="AS2972" s="1" t="s">
        <v>61</v>
      </c>
    </row>
    <row r="2973" spans="1:45" hidden="1" x14ac:dyDescent="0.5">
      <c r="A2973" t="s">
        <v>5121</v>
      </c>
      <c r="B2973" t="str">
        <f t="shared" si="122"/>
        <v>Abu-CPas_040-Ex1</v>
      </c>
      <c r="C2973" t="s">
        <v>56</v>
      </c>
      <c r="D2973" s="1">
        <v>43818</v>
      </c>
      <c r="E2973" t="s">
        <v>3070</v>
      </c>
      <c r="F2973" s="1">
        <v>43914</v>
      </c>
      <c r="G2973" t="s">
        <v>57</v>
      </c>
      <c r="H2973">
        <v>40</v>
      </c>
      <c r="I2973">
        <v>157</v>
      </c>
      <c r="J2973" t="s">
        <v>57</v>
      </c>
      <c r="L2973" t="s">
        <v>5080</v>
      </c>
      <c r="M2973" s="1" t="s">
        <v>5081</v>
      </c>
      <c r="N2973">
        <v>1</v>
      </c>
      <c r="O2973" t="s">
        <v>5082</v>
      </c>
      <c r="P2973">
        <v>4</v>
      </c>
      <c r="Q2973" t="s">
        <v>60</v>
      </c>
      <c r="R2973">
        <v>100</v>
      </c>
      <c r="S2973">
        <v>50</v>
      </c>
      <c r="T2973">
        <v>50</v>
      </c>
      <c r="U2973" s="35" t="s">
        <v>61</v>
      </c>
      <c r="V2973" s="1" t="s">
        <v>61</v>
      </c>
      <c r="W2973" s="1" t="s">
        <v>61</v>
      </c>
      <c r="X2973" s="1" t="s">
        <v>61</v>
      </c>
      <c r="Y2973" s="1" t="s">
        <v>61</v>
      </c>
      <c r="Z2973" s="1" t="s">
        <v>61</v>
      </c>
      <c r="AA2973" s="1" t="s">
        <v>61</v>
      </c>
      <c r="AB2973" s="1" t="s">
        <v>61</v>
      </c>
      <c r="AC2973" s="1" t="s">
        <v>61</v>
      </c>
      <c r="AD2973" s="1" t="s">
        <v>61</v>
      </c>
      <c r="AE2973" s="1" t="s">
        <v>61</v>
      </c>
      <c r="AF2973" s="1" t="s">
        <v>61</v>
      </c>
      <c r="AG2973" s="1" t="s">
        <v>61</v>
      </c>
      <c r="AH2973" s="1" t="s">
        <v>61</v>
      </c>
      <c r="AI2973" s="1" t="s">
        <v>61</v>
      </c>
      <c r="AJ2973" s="1" t="s">
        <v>61</v>
      </c>
      <c r="AK2973" s="1" t="s">
        <v>61</v>
      </c>
      <c r="AL2973" s="1" t="s">
        <v>61</v>
      </c>
      <c r="AM2973" s="1" t="s">
        <v>61</v>
      </c>
      <c r="AN2973" s="1" t="s">
        <v>61</v>
      </c>
      <c r="AO2973" s="1" t="s">
        <v>61</v>
      </c>
      <c r="AP2973" s="1" t="s">
        <v>61</v>
      </c>
      <c r="AQ2973" s="1" t="s">
        <v>61</v>
      </c>
      <c r="AR2973" s="1" t="s">
        <v>61</v>
      </c>
      <c r="AS2973" s="1" t="s">
        <v>61</v>
      </c>
    </row>
    <row r="2974" spans="1:45" hidden="1" x14ac:dyDescent="0.5">
      <c r="A2974" t="s">
        <v>5122</v>
      </c>
      <c r="B2974" t="str">
        <f t="shared" si="122"/>
        <v>Abu-CPas_041-Ex1</v>
      </c>
      <c r="C2974" t="s">
        <v>56</v>
      </c>
      <c r="D2974" s="1">
        <v>43818</v>
      </c>
      <c r="E2974" t="s">
        <v>3070</v>
      </c>
      <c r="F2974" s="1">
        <v>43914</v>
      </c>
      <c r="G2974" t="s">
        <v>57</v>
      </c>
      <c r="H2974">
        <v>40</v>
      </c>
      <c r="I2974">
        <v>157</v>
      </c>
      <c r="J2974" t="s">
        <v>57</v>
      </c>
      <c r="L2974" t="s">
        <v>5080</v>
      </c>
      <c r="M2974" s="1" t="s">
        <v>5081</v>
      </c>
      <c r="N2974">
        <v>1</v>
      </c>
      <c r="O2974" t="s">
        <v>5082</v>
      </c>
      <c r="P2974">
        <v>5</v>
      </c>
      <c r="Q2974" t="s">
        <v>60</v>
      </c>
      <c r="R2974">
        <v>100</v>
      </c>
      <c r="S2974">
        <v>50</v>
      </c>
      <c r="T2974">
        <v>50</v>
      </c>
      <c r="U2974" s="35" t="s">
        <v>61</v>
      </c>
      <c r="V2974" s="1" t="s">
        <v>61</v>
      </c>
      <c r="W2974" s="1" t="s">
        <v>61</v>
      </c>
      <c r="X2974" s="1" t="s">
        <v>61</v>
      </c>
      <c r="Y2974" s="1" t="s">
        <v>61</v>
      </c>
      <c r="Z2974" s="1" t="s">
        <v>61</v>
      </c>
      <c r="AA2974" s="1" t="s">
        <v>61</v>
      </c>
      <c r="AB2974" s="1" t="s">
        <v>61</v>
      </c>
      <c r="AC2974" s="1" t="s">
        <v>61</v>
      </c>
      <c r="AD2974" s="1" t="s">
        <v>61</v>
      </c>
      <c r="AE2974" s="1" t="s">
        <v>61</v>
      </c>
      <c r="AF2974" s="1" t="s">
        <v>61</v>
      </c>
      <c r="AG2974" s="1" t="s">
        <v>61</v>
      </c>
      <c r="AH2974" s="1" t="s">
        <v>61</v>
      </c>
      <c r="AI2974" s="1" t="s">
        <v>61</v>
      </c>
      <c r="AJ2974" s="1" t="s">
        <v>61</v>
      </c>
      <c r="AK2974" s="1" t="s">
        <v>61</v>
      </c>
      <c r="AL2974" s="1" t="s">
        <v>61</v>
      </c>
      <c r="AM2974" s="1" t="s">
        <v>61</v>
      </c>
      <c r="AN2974" s="1" t="s">
        <v>61</v>
      </c>
      <c r="AO2974" s="1" t="s">
        <v>61</v>
      </c>
      <c r="AP2974" s="1" t="s">
        <v>61</v>
      </c>
      <c r="AQ2974" s="1" t="s">
        <v>61</v>
      </c>
      <c r="AR2974" s="1" t="s">
        <v>61</v>
      </c>
      <c r="AS2974" s="1" t="s">
        <v>61</v>
      </c>
    </row>
    <row r="2975" spans="1:45" hidden="1" x14ac:dyDescent="0.5">
      <c r="A2975" t="s">
        <v>5123</v>
      </c>
      <c r="B2975" t="str">
        <f t="shared" si="122"/>
        <v>Abu-CPas_042-Ex1</v>
      </c>
      <c r="C2975" t="s">
        <v>56</v>
      </c>
      <c r="D2975" s="1">
        <v>43818</v>
      </c>
      <c r="E2975" t="s">
        <v>3070</v>
      </c>
      <c r="F2975" s="1">
        <v>43914</v>
      </c>
      <c r="G2975" t="s">
        <v>57</v>
      </c>
      <c r="H2975">
        <v>40</v>
      </c>
      <c r="I2975">
        <v>157</v>
      </c>
      <c r="J2975" t="s">
        <v>57</v>
      </c>
      <c r="L2975" t="s">
        <v>5080</v>
      </c>
      <c r="M2975" s="1" t="s">
        <v>5081</v>
      </c>
      <c r="N2975">
        <v>1</v>
      </c>
      <c r="O2975" t="s">
        <v>5082</v>
      </c>
      <c r="P2975">
        <v>6</v>
      </c>
      <c r="Q2975" t="s">
        <v>60</v>
      </c>
      <c r="R2975">
        <v>100</v>
      </c>
      <c r="S2975">
        <v>50</v>
      </c>
      <c r="T2975">
        <v>50</v>
      </c>
      <c r="U2975" s="35" t="s">
        <v>61</v>
      </c>
      <c r="V2975" s="1" t="s">
        <v>61</v>
      </c>
      <c r="W2975" s="1" t="s">
        <v>61</v>
      </c>
      <c r="X2975" s="1" t="s">
        <v>61</v>
      </c>
      <c r="Y2975" s="1" t="s">
        <v>61</v>
      </c>
      <c r="Z2975" s="1" t="s">
        <v>61</v>
      </c>
      <c r="AA2975" s="1" t="s">
        <v>61</v>
      </c>
      <c r="AB2975" s="1" t="s">
        <v>61</v>
      </c>
      <c r="AC2975" s="1" t="s">
        <v>61</v>
      </c>
      <c r="AD2975" s="1" t="s">
        <v>61</v>
      </c>
      <c r="AE2975" s="1" t="s">
        <v>61</v>
      </c>
      <c r="AF2975" s="1" t="s">
        <v>61</v>
      </c>
      <c r="AG2975" s="1" t="s">
        <v>61</v>
      </c>
      <c r="AH2975" s="1" t="s">
        <v>61</v>
      </c>
      <c r="AI2975" s="1" t="s">
        <v>61</v>
      </c>
      <c r="AJ2975" s="1" t="s">
        <v>61</v>
      </c>
      <c r="AK2975" s="1" t="s">
        <v>61</v>
      </c>
      <c r="AL2975" s="1" t="s">
        <v>61</v>
      </c>
      <c r="AM2975" s="1" t="s">
        <v>61</v>
      </c>
      <c r="AN2975" s="1" t="s">
        <v>61</v>
      </c>
      <c r="AO2975" s="1" t="s">
        <v>61</v>
      </c>
      <c r="AP2975" s="1" t="s">
        <v>61</v>
      </c>
      <c r="AQ2975" s="1" t="s">
        <v>61</v>
      </c>
      <c r="AR2975" s="1" t="s">
        <v>61</v>
      </c>
      <c r="AS2975" s="1" t="s">
        <v>61</v>
      </c>
    </row>
    <row r="2976" spans="1:45" hidden="1" x14ac:dyDescent="0.5">
      <c r="A2976" t="s">
        <v>5124</v>
      </c>
      <c r="B2976" t="str">
        <f t="shared" si="122"/>
        <v>Abu-CPas_043-Ex1</v>
      </c>
      <c r="C2976" t="s">
        <v>56</v>
      </c>
      <c r="D2976" s="1">
        <v>43818</v>
      </c>
      <c r="E2976" t="s">
        <v>3070</v>
      </c>
      <c r="F2976" s="1">
        <v>43914</v>
      </c>
      <c r="G2976" t="s">
        <v>57</v>
      </c>
      <c r="H2976">
        <v>40</v>
      </c>
      <c r="I2976">
        <v>157</v>
      </c>
      <c r="J2976" t="s">
        <v>57</v>
      </c>
      <c r="L2976" t="s">
        <v>5080</v>
      </c>
      <c r="M2976" s="1" t="s">
        <v>5081</v>
      </c>
      <c r="N2976">
        <v>1</v>
      </c>
      <c r="O2976" t="s">
        <v>5082</v>
      </c>
      <c r="P2976">
        <v>7</v>
      </c>
      <c r="Q2976" t="s">
        <v>60</v>
      </c>
      <c r="R2976">
        <v>100</v>
      </c>
      <c r="S2976">
        <v>50</v>
      </c>
      <c r="T2976">
        <v>50</v>
      </c>
      <c r="U2976" s="35" t="s">
        <v>61</v>
      </c>
      <c r="V2976" s="1" t="s">
        <v>61</v>
      </c>
      <c r="W2976" s="1" t="s">
        <v>61</v>
      </c>
      <c r="X2976" s="1" t="s">
        <v>61</v>
      </c>
      <c r="Y2976" s="1" t="s">
        <v>61</v>
      </c>
      <c r="Z2976" s="1" t="s">
        <v>61</v>
      </c>
      <c r="AA2976" s="1" t="s">
        <v>61</v>
      </c>
      <c r="AB2976" s="1" t="s">
        <v>61</v>
      </c>
      <c r="AC2976" s="1" t="s">
        <v>61</v>
      </c>
      <c r="AD2976" s="1" t="s">
        <v>61</v>
      </c>
      <c r="AE2976" s="1" t="s">
        <v>61</v>
      </c>
      <c r="AF2976" s="1" t="s">
        <v>61</v>
      </c>
      <c r="AG2976" s="1" t="s">
        <v>61</v>
      </c>
      <c r="AH2976" s="1" t="s">
        <v>61</v>
      </c>
      <c r="AI2976" s="1" t="s">
        <v>61</v>
      </c>
      <c r="AJ2976" s="1" t="s">
        <v>61</v>
      </c>
      <c r="AK2976" s="1" t="s">
        <v>61</v>
      </c>
      <c r="AL2976" s="1" t="s">
        <v>61</v>
      </c>
      <c r="AM2976" s="1" t="s">
        <v>61</v>
      </c>
      <c r="AN2976" s="1" t="s">
        <v>61</v>
      </c>
      <c r="AO2976" s="1" t="s">
        <v>61</v>
      </c>
      <c r="AP2976" s="1" t="s">
        <v>61</v>
      </c>
      <c r="AQ2976" s="1" t="s">
        <v>61</v>
      </c>
      <c r="AR2976" s="1" t="s">
        <v>61</v>
      </c>
      <c r="AS2976" s="1" t="s">
        <v>61</v>
      </c>
    </row>
    <row r="2977" spans="1:45" hidden="1" x14ac:dyDescent="0.5">
      <c r="A2977" t="s">
        <v>5125</v>
      </c>
      <c r="B2977" t="str">
        <f t="shared" si="122"/>
        <v>Abu-CPas_044-Ex1</v>
      </c>
      <c r="C2977" t="s">
        <v>56</v>
      </c>
      <c r="D2977" s="1">
        <v>43818</v>
      </c>
      <c r="E2977" t="s">
        <v>3070</v>
      </c>
      <c r="F2977" s="1">
        <v>43914</v>
      </c>
      <c r="G2977" t="s">
        <v>57</v>
      </c>
      <c r="H2977">
        <v>40</v>
      </c>
      <c r="I2977">
        <v>157</v>
      </c>
      <c r="J2977" t="s">
        <v>57</v>
      </c>
      <c r="L2977" t="s">
        <v>5080</v>
      </c>
      <c r="M2977" s="1" t="s">
        <v>5081</v>
      </c>
      <c r="N2977">
        <v>1</v>
      </c>
      <c r="O2977" t="s">
        <v>5082</v>
      </c>
      <c r="P2977">
        <v>8</v>
      </c>
      <c r="Q2977" t="s">
        <v>60</v>
      </c>
      <c r="R2977">
        <v>100</v>
      </c>
      <c r="S2977">
        <v>50</v>
      </c>
      <c r="T2977">
        <v>50</v>
      </c>
      <c r="U2977" s="35" t="s">
        <v>61</v>
      </c>
      <c r="V2977" s="1" t="s">
        <v>61</v>
      </c>
      <c r="W2977" s="1" t="s">
        <v>61</v>
      </c>
      <c r="X2977" s="1" t="s">
        <v>61</v>
      </c>
      <c r="Y2977" s="1" t="s">
        <v>61</v>
      </c>
      <c r="Z2977" s="1" t="s">
        <v>61</v>
      </c>
      <c r="AA2977" s="1" t="s">
        <v>61</v>
      </c>
      <c r="AB2977" s="1" t="s">
        <v>61</v>
      </c>
      <c r="AC2977" s="1" t="s">
        <v>61</v>
      </c>
      <c r="AD2977" s="1" t="s">
        <v>61</v>
      </c>
      <c r="AE2977" s="1" t="s">
        <v>61</v>
      </c>
      <c r="AF2977" s="1" t="s">
        <v>61</v>
      </c>
      <c r="AG2977" s="1" t="s">
        <v>61</v>
      </c>
      <c r="AH2977" s="1" t="s">
        <v>61</v>
      </c>
      <c r="AI2977" s="1" t="s">
        <v>61</v>
      </c>
      <c r="AJ2977" s="1" t="s">
        <v>61</v>
      </c>
      <c r="AK2977" s="1" t="s">
        <v>61</v>
      </c>
      <c r="AL2977" s="1" t="s">
        <v>61</v>
      </c>
      <c r="AM2977" s="1" t="s">
        <v>61</v>
      </c>
      <c r="AN2977" s="1" t="s">
        <v>61</v>
      </c>
      <c r="AO2977" s="1" t="s">
        <v>61</v>
      </c>
      <c r="AP2977" s="1" t="s">
        <v>61</v>
      </c>
      <c r="AQ2977" s="1" t="s">
        <v>61</v>
      </c>
      <c r="AR2977" s="1" t="s">
        <v>61</v>
      </c>
      <c r="AS2977" s="1" t="s">
        <v>61</v>
      </c>
    </row>
    <row r="2978" spans="1:45" hidden="1" x14ac:dyDescent="0.5">
      <c r="A2978" t="s">
        <v>5126</v>
      </c>
      <c r="B2978" t="str">
        <f t="shared" si="122"/>
        <v>Abu-CPas_045-Ex1</v>
      </c>
      <c r="C2978" t="s">
        <v>56</v>
      </c>
      <c r="D2978" s="1">
        <v>43818</v>
      </c>
      <c r="E2978" t="s">
        <v>3070</v>
      </c>
      <c r="F2978" s="1">
        <v>43914</v>
      </c>
      <c r="G2978" t="s">
        <v>57</v>
      </c>
      <c r="H2978">
        <v>40</v>
      </c>
      <c r="I2978">
        <v>157</v>
      </c>
      <c r="J2978" t="s">
        <v>57</v>
      </c>
      <c r="L2978" t="s">
        <v>5080</v>
      </c>
      <c r="M2978" s="1" t="s">
        <v>5081</v>
      </c>
      <c r="N2978">
        <v>1</v>
      </c>
      <c r="O2978" t="s">
        <v>5082</v>
      </c>
      <c r="P2978">
        <v>9</v>
      </c>
      <c r="Q2978" t="s">
        <v>60</v>
      </c>
      <c r="R2978">
        <v>100</v>
      </c>
      <c r="S2978">
        <v>50</v>
      </c>
      <c r="T2978">
        <v>50</v>
      </c>
      <c r="U2978" s="35" t="s">
        <v>61</v>
      </c>
      <c r="V2978" s="1" t="s">
        <v>61</v>
      </c>
      <c r="W2978" s="1" t="s">
        <v>61</v>
      </c>
      <c r="X2978" s="1" t="s">
        <v>61</v>
      </c>
      <c r="Y2978" s="1" t="s">
        <v>61</v>
      </c>
      <c r="Z2978" s="1" t="s">
        <v>61</v>
      </c>
      <c r="AA2978" s="1" t="s">
        <v>61</v>
      </c>
      <c r="AB2978" s="1" t="s">
        <v>61</v>
      </c>
      <c r="AC2978" s="1" t="s">
        <v>61</v>
      </c>
      <c r="AD2978" s="1" t="s">
        <v>61</v>
      </c>
      <c r="AE2978" s="1" t="s">
        <v>61</v>
      </c>
      <c r="AF2978" s="1" t="s">
        <v>61</v>
      </c>
      <c r="AG2978" s="1" t="s">
        <v>61</v>
      </c>
      <c r="AH2978" s="1" t="s">
        <v>61</v>
      </c>
      <c r="AI2978" s="1" t="s">
        <v>61</v>
      </c>
      <c r="AJ2978" s="1" t="s">
        <v>61</v>
      </c>
      <c r="AK2978" s="1" t="s">
        <v>61</v>
      </c>
      <c r="AL2978" s="1" t="s">
        <v>61</v>
      </c>
      <c r="AM2978" s="1" t="s">
        <v>61</v>
      </c>
      <c r="AN2978" s="1" t="s">
        <v>61</v>
      </c>
      <c r="AO2978" s="1" t="s">
        <v>61</v>
      </c>
      <c r="AP2978" s="1" t="s">
        <v>61</v>
      </c>
      <c r="AQ2978" s="1" t="s">
        <v>61</v>
      </c>
      <c r="AR2978" s="1" t="s">
        <v>61</v>
      </c>
      <c r="AS2978" s="1" t="s">
        <v>61</v>
      </c>
    </row>
    <row r="2979" spans="1:45" hidden="1" x14ac:dyDescent="0.5">
      <c r="A2979" t="s">
        <v>5127</v>
      </c>
      <c r="B2979" t="str">
        <f t="shared" si="122"/>
        <v>Abu-CPas_046-Ex1</v>
      </c>
      <c r="C2979" t="s">
        <v>56</v>
      </c>
      <c r="D2979" s="1">
        <v>43818</v>
      </c>
      <c r="E2979" t="s">
        <v>3070</v>
      </c>
      <c r="F2979" s="1">
        <v>43914</v>
      </c>
      <c r="G2979" t="s">
        <v>57</v>
      </c>
      <c r="H2979">
        <v>40</v>
      </c>
      <c r="I2979">
        <v>157</v>
      </c>
      <c r="J2979" t="s">
        <v>57</v>
      </c>
      <c r="L2979" t="s">
        <v>5080</v>
      </c>
      <c r="M2979" s="1" t="s">
        <v>5081</v>
      </c>
      <c r="N2979">
        <v>1</v>
      </c>
      <c r="O2979" t="s">
        <v>5082</v>
      </c>
      <c r="P2979">
        <v>10</v>
      </c>
      <c r="Q2979" t="s">
        <v>60</v>
      </c>
      <c r="R2979">
        <v>100</v>
      </c>
      <c r="S2979">
        <v>50</v>
      </c>
      <c r="T2979">
        <v>50</v>
      </c>
      <c r="U2979" s="35" t="s">
        <v>61</v>
      </c>
      <c r="V2979" s="1" t="s">
        <v>61</v>
      </c>
      <c r="W2979" s="1" t="s">
        <v>61</v>
      </c>
      <c r="X2979" s="1" t="s">
        <v>61</v>
      </c>
      <c r="Y2979" s="1" t="s">
        <v>61</v>
      </c>
      <c r="Z2979" s="1" t="s">
        <v>61</v>
      </c>
      <c r="AA2979" s="1" t="s">
        <v>61</v>
      </c>
      <c r="AB2979" s="1" t="s">
        <v>61</v>
      </c>
      <c r="AC2979" s="1" t="s">
        <v>61</v>
      </c>
      <c r="AD2979" s="1" t="s">
        <v>61</v>
      </c>
      <c r="AE2979" s="1" t="s">
        <v>61</v>
      </c>
      <c r="AF2979" s="1" t="s">
        <v>61</v>
      </c>
      <c r="AG2979" s="1" t="s">
        <v>61</v>
      </c>
      <c r="AH2979" s="1" t="s">
        <v>61</v>
      </c>
      <c r="AI2979" s="1" t="s">
        <v>61</v>
      </c>
      <c r="AJ2979" s="1" t="s">
        <v>61</v>
      </c>
      <c r="AK2979" s="1" t="s">
        <v>61</v>
      </c>
      <c r="AL2979" s="1" t="s">
        <v>61</v>
      </c>
      <c r="AM2979" s="1" t="s">
        <v>61</v>
      </c>
      <c r="AN2979" s="1" t="s">
        <v>61</v>
      </c>
      <c r="AO2979" s="1" t="s">
        <v>61</v>
      </c>
      <c r="AP2979" s="1" t="s">
        <v>61</v>
      </c>
      <c r="AQ2979" s="1" t="s">
        <v>61</v>
      </c>
      <c r="AR2979" s="1" t="s">
        <v>61</v>
      </c>
      <c r="AS2979" s="1" t="s">
        <v>61</v>
      </c>
    </row>
    <row r="2980" spans="1:45" hidden="1" x14ac:dyDescent="0.5">
      <c r="A2980" t="s">
        <v>5128</v>
      </c>
      <c r="B2980" t="str">
        <f t="shared" si="122"/>
        <v>Abu-CPas_047-Ex1</v>
      </c>
      <c r="C2980" t="s">
        <v>56</v>
      </c>
      <c r="D2980" s="1">
        <v>43818</v>
      </c>
      <c r="E2980" t="s">
        <v>3070</v>
      </c>
      <c r="F2980" s="1">
        <v>43914</v>
      </c>
      <c r="G2980" t="s">
        <v>57</v>
      </c>
      <c r="H2980">
        <v>40</v>
      </c>
      <c r="I2980">
        <v>157</v>
      </c>
      <c r="J2980" t="s">
        <v>57</v>
      </c>
      <c r="L2980" t="s">
        <v>5080</v>
      </c>
      <c r="M2980" s="1" t="s">
        <v>5081</v>
      </c>
      <c r="N2980">
        <v>1</v>
      </c>
      <c r="O2980" t="s">
        <v>5082</v>
      </c>
      <c r="P2980">
        <v>11</v>
      </c>
      <c r="Q2980" t="s">
        <v>60</v>
      </c>
      <c r="R2980">
        <v>100</v>
      </c>
      <c r="S2980">
        <v>50</v>
      </c>
      <c r="T2980">
        <v>50</v>
      </c>
      <c r="U2980" s="35" t="s">
        <v>61</v>
      </c>
      <c r="V2980" s="1" t="s">
        <v>61</v>
      </c>
      <c r="W2980" s="1" t="s">
        <v>61</v>
      </c>
      <c r="X2980" s="1" t="s">
        <v>61</v>
      </c>
      <c r="Y2980" s="1" t="s">
        <v>61</v>
      </c>
      <c r="Z2980" s="1" t="s">
        <v>61</v>
      </c>
      <c r="AA2980" s="1" t="s">
        <v>61</v>
      </c>
      <c r="AB2980" s="1" t="s">
        <v>61</v>
      </c>
      <c r="AC2980" s="1" t="s">
        <v>61</v>
      </c>
      <c r="AD2980" s="1" t="s">
        <v>61</v>
      </c>
      <c r="AE2980" s="1" t="s">
        <v>61</v>
      </c>
      <c r="AF2980" s="1" t="s">
        <v>61</v>
      </c>
      <c r="AG2980" s="1" t="s">
        <v>61</v>
      </c>
      <c r="AH2980" s="1" t="s">
        <v>61</v>
      </c>
      <c r="AI2980" s="1" t="s">
        <v>61</v>
      </c>
      <c r="AJ2980" s="1" t="s">
        <v>61</v>
      </c>
      <c r="AK2980" s="1" t="s">
        <v>61</v>
      </c>
      <c r="AL2980" s="1" t="s">
        <v>61</v>
      </c>
      <c r="AM2980" s="1" t="s">
        <v>61</v>
      </c>
      <c r="AN2980" s="1" t="s">
        <v>61</v>
      </c>
      <c r="AO2980" s="1" t="s">
        <v>61</v>
      </c>
      <c r="AP2980" s="1" t="s">
        <v>61</v>
      </c>
      <c r="AQ2980" s="1" t="s">
        <v>61</v>
      </c>
      <c r="AR2980" s="1" t="s">
        <v>61</v>
      </c>
      <c r="AS2980" s="1" t="s">
        <v>61</v>
      </c>
    </row>
    <row r="2981" spans="1:45" hidden="1" x14ac:dyDescent="0.5">
      <c r="A2981" t="s">
        <v>5129</v>
      </c>
      <c r="B2981" t="str">
        <f t="shared" si="122"/>
        <v>Abu-CPas_048-Ex1</v>
      </c>
      <c r="C2981" t="s">
        <v>56</v>
      </c>
      <c r="D2981" s="1">
        <v>43818</v>
      </c>
      <c r="E2981" t="s">
        <v>3070</v>
      </c>
      <c r="F2981" s="1">
        <v>43914</v>
      </c>
      <c r="G2981" t="s">
        <v>57</v>
      </c>
      <c r="H2981">
        <v>40</v>
      </c>
      <c r="I2981">
        <v>157</v>
      </c>
      <c r="J2981" t="s">
        <v>57</v>
      </c>
      <c r="L2981" t="s">
        <v>5080</v>
      </c>
      <c r="M2981" s="1" t="s">
        <v>5081</v>
      </c>
      <c r="N2981">
        <v>1</v>
      </c>
      <c r="O2981" t="s">
        <v>5082</v>
      </c>
      <c r="P2981">
        <v>12</v>
      </c>
      <c r="Q2981" t="s">
        <v>60</v>
      </c>
      <c r="R2981">
        <v>100</v>
      </c>
      <c r="S2981">
        <v>50</v>
      </c>
      <c r="T2981">
        <v>50</v>
      </c>
      <c r="U2981" s="35" t="s">
        <v>61</v>
      </c>
      <c r="V2981" s="1" t="s">
        <v>61</v>
      </c>
      <c r="W2981" s="1" t="s">
        <v>61</v>
      </c>
      <c r="X2981" s="1" t="s">
        <v>61</v>
      </c>
      <c r="Y2981" s="1" t="s">
        <v>61</v>
      </c>
      <c r="Z2981" s="1" t="s">
        <v>61</v>
      </c>
      <c r="AA2981" s="1" t="s">
        <v>61</v>
      </c>
      <c r="AB2981" s="1" t="s">
        <v>61</v>
      </c>
      <c r="AC2981" s="1" t="s">
        <v>61</v>
      </c>
      <c r="AD2981" s="1" t="s">
        <v>61</v>
      </c>
      <c r="AE2981" s="1" t="s">
        <v>61</v>
      </c>
      <c r="AF2981" s="1" t="s">
        <v>61</v>
      </c>
      <c r="AG2981" s="1" t="s">
        <v>61</v>
      </c>
      <c r="AH2981" s="1" t="s">
        <v>61</v>
      </c>
      <c r="AI2981" s="1" t="s">
        <v>61</v>
      </c>
      <c r="AJ2981" s="1" t="s">
        <v>61</v>
      </c>
      <c r="AK2981" s="1" t="s">
        <v>61</v>
      </c>
      <c r="AL2981" s="1" t="s">
        <v>61</v>
      </c>
      <c r="AM2981" s="1" t="s">
        <v>61</v>
      </c>
      <c r="AN2981" s="1" t="s">
        <v>61</v>
      </c>
      <c r="AO2981" s="1" t="s">
        <v>61</v>
      </c>
      <c r="AP2981" s="1" t="s">
        <v>61</v>
      </c>
      <c r="AQ2981" s="1" t="s">
        <v>61</v>
      </c>
      <c r="AR2981" s="1" t="s">
        <v>61</v>
      </c>
      <c r="AS2981" s="1" t="s">
        <v>61</v>
      </c>
    </row>
    <row r="2982" spans="1:45" hidden="1" x14ac:dyDescent="0.5">
      <c r="A2982" t="s">
        <v>5130</v>
      </c>
      <c r="B2982" t="str">
        <f t="shared" si="122"/>
        <v>Abu-CPas_049-Ex1</v>
      </c>
      <c r="C2982" t="s">
        <v>56</v>
      </c>
      <c r="D2982" s="1">
        <v>43818</v>
      </c>
      <c r="E2982" t="s">
        <v>3070</v>
      </c>
      <c r="F2982" s="1">
        <v>43915</v>
      </c>
      <c r="G2982" t="s">
        <v>1336</v>
      </c>
      <c r="H2982">
        <v>50</v>
      </c>
      <c r="I2982">
        <v>157</v>
      </c>
      <c r="J2982" t="s">
        <v>1336</v>
      </c>
      <c r="L2982" t="s">
        <v>5080</v>
      </c>
      <c r="M2982" s="1" t="s">
        <v>5081</v>
      </c>
      <c r="N2982">
        <v>1</v>
      </c>
      <c r="O2982" t="s">
        <v>5082</v>
      </c>
      <c r="P2982">
        <v>1</v>
      </c>
      <c r="Q2982" t="s">
        <v>75</v>
      </c>
      <c r="R2982">
        <v>100</v>
      </c>
      <c r="S2982">
        <v>50</v>
      </c>
      <c r="T2982">
        <v>50</v>
      </c>
      <c r="U2982" s="35">
        <v>-66.400000000000006</v>
      </c>
      <c r="V2982" s="1" t="s">
        <v>61</v>
      </c>
      <c r="W2982" s="1" t="s">
        <v>61</v>
      </c>
      <c r="X2982" s="1" t="s">
        <v>61</v>
      </c>
      <c r="Y2982" s="1" t="s">
        <v>61</v>
      </c>
      <c r="Z2982" s="1" t="s">
        <v>61</v>
      </c>
      <c r="AA2982" s="1" t="s">
        <v>61</v>
      </c>
      <c r="AB2982" s="1" t="s">
        <v>61</v>
      </c>
      <c r="AC2982" s="1" t="s">
        <v>61</v>
      </c>
      <c r="AD2982" s="1" t="s">
        <v>61</v>
      </c>
      <c r="AE2982" s="1" t="s">
        <v>61</v>
      </c>
      <c r="AF2982" s="1" t="s">
        <v>61</v>
      </c>
      <c r="AG2982" s="1" t="s">
        <v>61</v>
      </c>
      <c r="AH2982" s="1" t="s">
        <v>61</v>
      </c>
      <c r="AI2982" s="1" t="s">
        <v>61</v>
      </c>
      <c r="AJ2982" s="1" t="s">
        <v>61</v>
      </c>
      <c r="AK2982" s="1" t="s">
        <v>61</v>
      </c>
      <c r="AL2982" s="1" t="s">
        <v>61</v>
      </c>
      <c r="AM2982" s="1" t="s">
        <v>61</v>
      </c>
      <c r="AN2982" s="1" t="s">
        <v>61</v>
      </c>
      <c r="AO2982" s="1" t="s">
        <v>61</v>
      </c>
      <c r="AP2982" s="1" t="s">
        <v>61</v>
      </c>
      <c r="AQ2982" s="1">
        <v>43943</v>
      </c>
      <c r="AR2982" s="1" t="s">
        <v>61</v>
      </c>
      <c r="AS2982" s="1" t="s">
        <v>1636</v>
      </c>
    </row>
    <row r="2983" spans="1:45" hidden="1" x14ac:dyDescent="0.5">
      <c r="A2983" t="s">
        <v>5131</v>
      </c>
      <c r="B2983" t="str">
        <f t="shared" si="122"/>
        <v>Abu-CPas_050-Ex1</v>
      </c>
      <c r="C2983" t="s">
        <v>56</v>
      </c>
      <c r="D2983" s="1">
        <v>43818</v>
      </c>
      <c r="E2983" t="s">
        <v>3070</v>
      </c>
      <c r="F2983" s="1">
        <v>43915</v>
      </c>
      <c r="G2983" t="s">
        <v>1336</v>
      </c>
      <c r="H2983">
        <v>50</v>
      </c>
      <c r="I2983">
        <v>157</v>
      </c>
      <c r="J2983" t="s">
        <v>1336</v>
      </c>
      <c r="L2983" t="s">
        <v>5080</v>
      </c>
      <c r="M2983" s="1" t="s">
        <v>5081</v>
      </c>
      <c r="N2983">
        <v>1</v>
      </c>
      <c r="O2983" t="s">
        <v>5082</v>
      </c>
      <c r="P2983">
        <v>2</v>
      </c>
      <c r="Q2983" t="s">
        <v>75</v>
      </c>
      <c r="R2983">
        <v>100</v>
      </c>
      <c r="S2983">
        <v>50</v>
      </c>
      <c r="T2983">
        <v>50</v>
      </c>
      <c r="U2983" s="35">
        <v>51.2</v>
      </c>
      <c r="V2983" s="1" t="s">
        <v>61</v>
      </c>
      <c r="W2983" s="1" t="s">
        <v>61</v>
      </c>
      <c r="X2983" s="1" t="s">
        <v>61</v>
      </c>
      <c r="Y2983" s="1" t="s">
        <v>61</v>
      </c>
      <c r="Z2983" s="1" t="s">
        <v>61</v>
      </c>
      <c r="AA2983" s="1" t="s">
        <v>61</v>
      </c>
      <c r="AB2983" s="1" t="s">
        <v>61</v>
      </c>
      <c r="AC2983" s="1" t="s">
        <v>61</v>
      </c>
      <c r="AD2983" s="1" t="s">
        <v>61</v>
      </c>
      <c r="AE2983" s="1" t="s">
        <v>61</v>
      </c>
      <c r="AF2983" s="1" t="s">
        <v>61</v>
      </c>
      <c r="AG2983" s="1" t="s">
        <v>61</v>
      </c>
      <c r="AH2983" s="1" t="s">
        <v>61</v>
      </c>
      <c r="AI2983" s="1" t="s">
        <v>61</v>
      </c>
      <c r="AJ2983" s="1" t="s">
        <v>61</v>
      </c>
      <c r="AK2983" s="1" t="s">
        <v>61</v>
      </c>
      <c r="AL2983" s="1" t="s">
        <v>61</v>
      </c>
      <c r="AM2983" s="1" t="s">
        <v>61</v>
      </c>
      <c r="AN2983" s="1" t="s">
        <v>61</v>
      </c>
      <c r="AO2983" s="1" t="s">
        <v>61</v>
      </c>
      <c r="AP2983" s="1" t="s">
        <v>61</v>
      </c>
      <c r="AQ2983" s="1">
        <v>43943</v>
      </c>
      <c r="AR2983" s="1" t="s">
        <v>61</v>
      </c>
      <c r="AS2983" s="1" t="s">
        <v>1636</v>
      </c>
    </row>
    <row r="2984" spans="1:45" hidden="1" x14ac:dyDescent="0.5">
      <c r="A2984" t="s">
        <v>5132</v>
      </c>
      <c r="B2984" t="str">
        <f t="shared" si="122"/>
        <v>Abu-CPas_051-Ex1</v>
      </c>
      <c r="C2984" t="s">
        <v>56</v>
      </c>
      <c r="D2984" s="1">
        <v>43818</v>
      </c>
      <c r="E2984" t="s">
        <v>3070</v>
      </c>
      <c r="F2984" s="1">
        <v>43915</v>
      </c>
      <c r="G2984" t="s">
        <v>1336</v>
      </c>
      <c r="H2984">
        <v>50</v>
      </c>
      <c r="I2984">
        <v>157</v>
      </c>
      <c r="J2984" t="s">
        <v>1336</v>
      </c>
      <c r="L2984" t="s">
        <v>5080</v>
      </c>
      <c r="M2984" s="1" t="s">
        <v>5081</v>
      </c>
      <c r="N2984">
        <v>1</v>
      </c>
      <c r="O2984" t="s">
        <v>5082</v>
      </c>
      <c r="P2984">
        <v>3</v>
      </c>
      <c r="Q2984" t="s">
        <v>75</v>
      </c>
      <c r="R2984">
        <v>100</v>
      </c>
      <c r="S2984">
        <v>50</v>
      </c>
      <c r="T2984">
        <v>50</v>
      </c>
      <c r="U2984" s="35">
        <v>32.1</v>
      </c>
      <c r="V2984" s="1" t="s">
        <v>61</v>
      </c>
      <c r="W2984" s="1" t="s">
        <v>61</v>
      </c>
      <c r="X2984" s="1" t="s">
        <v>61</v>
      </c>
      <c r="Y2984" s="1" t="s">
        <v>61</v>
      </c>
      <c r="Z2984" s="1" t="s">
        <v>61</v>
      </c>
      <c r="AA2984" s="1" t="s">
        <v>61</v>
      </c>
      <c r="AB2984" s="1" t="s">
        <v>61</v>
      </c>
      <c r="AC2984" s="1" t="s">
        <v>61</v>
      </c>
      <c r="AD2984" s="1" t="s">
        <v>61</v>
      </c>
      <c r="AE2984" s="1" t="s">
        <v>61</v>
      </c>
      <c r="AF2984" s="1" t="s">
        <v>61</v>
      </c>
      <c r="AG2984" s="1" t="s">
        <v>61</v>
      </c>
      <c r="AH2984" s="1" t="s">
        <v>61</v>
      </c>
      <c r="AI2984" s="1" t="s">
        <v>61</v>
      </c>
      <c r="AJ2984" s="1" t="s">
        <v>61</v>
      </c>
      <c r="AK2984" s="1" t="s">
        <v>61</v>
      </c>
      <c r="AL2984" s="1" t="s">
        <v>61</v>
      </c>
      <c r="AM2984" s="1" t="s">
        <v>61</v>
      </c>
      <c r="AN2984" s="1" t="s">
        <v>61</v>
      </c>
      <c r="AO2984" s="1" t="s">
        <v>61</v>
      </c>
      <c r="AP2984" s="1" t="s">
        <v>61</v>
      </c>
      <c r="AQ2984" s="1">
        <v>43943</v>
      </c>
      <c r="AR2984" s="1" t="s">
        <v>61</v>
      </c>
      <c r="AS2984" s="1" t="s">
        <v>1636</v>
      </c>
    </row>
    <row r="2985" spans="1:45" hidden="1" x14ac:dyDescent="0.5">
      <c r="A2985" t="s">
        <v>5133</v>
      </c>
      <c r="B2985" t="str">
        <f t="shared" si="122"/>
        <v>Abu-CPas_052-Ex1</v>
      </c>
      <c r="C2985" t="s">
        <v>56</v>
      </c>
      <c r="D2985" s="1">
        <v>43818</v>
      </c>
      <c r="E2985" t="s">
        <v>3070</v>
      </c>
      <c r="F2985" s="1">
        <v>43915</v>
      </c>
      <c r="G2985" t="s">
        <v>1336</v>
      </c>
      <c r="H2985">
        <v>40</v>
      </c>
      <c r="I2985">
        <v>157</v>
      </c>
      <c r="J2985" t="s">
        <v>1336</v>
      </c>
      <c r="L2985" t="s">
        <v>5080</v>
      </c>
      <c r="M2985" s="1" t="s">
        <v>5081</v>
      </c>
      <c r="N2985">
        <v>1</v>
      </c>
      <c r="O2985" t="s">
        <v>5082</v>
      </c>
      <c r="P2985">
        <v>4</v>
      </c>
      <c r="Q2985" t="s">
        <v>75</v>
      </c>
      <c r="R2985">
        <v>100</v>
      </c>
      <c r="S2985">
        <v>50</v>
      </c>
      <c r="T2985">
        <v>50</v>
      </c>
      <c r="U2985" s="35">
        <v>-13</v>
      </c>
      <c r="V2985" s="1" t="s">
        <v>61</v>
      </c>
      <c r="W2985" s="1" t="s">
        <v>61</v>
      </c>
      <c r="X2985" s="1" t="s">
        <v>61</v>
      </c>
      <c r="Y2985" s="1" t="s">
        <v>61</v>
      </c>
      <c r="Z2985" s="1" t="s">
        <v>61</v>
      </c>
      <c r="AA2985" s="1" t="s">
        <v>61</v>
      </c>
      <c r="AB2985" s="1" t="s">
        <v>61</v>
      </c>
      <c r="AC2985" s="1" t="s">
        <v>61</v>
      </c>
      <c r="AD2985" s="1" t="s">
        <v>61</v>
      </c>
      <c r="AE2985" s="1" t="s">
        <v>61</v>
      </c>
      <c r="AF2985" s="1" t="s">
        <v>61</v>
      </c>
      <c r="AG2985" s="1" t="s">
        <v>61</v>
      </c>
      <c r="AH2985" s="1" t="s">
        <v>61</v>
      </c>
      <c r="AI2985" s="1" t="s">
        <v>61</v>
      </c>
      <c r="AJ2985" s="1" t="s">
        <v>61</v>
      </c>
      <c r="AK2985" s="1" t="s">
        <v>61</v>
      </c>
      <c r="AL2985" s="1" t="s">
        <v>61</v>
      </c>
      <c r="AM2985" s="1" t="s">
        <v>61</v>
      </c>
      <c r="AN2985" s="1" t="s">
        <v>61</v>
      </c>
      <c r="AO2985" s="1" t="s">
        <v>61</v>
      </c>
      <c r="AP2985" s="1" t="s">
        <v>61</v>
      </c>
      <c r="AQ2985" s="1">
        <v>43943</v>
      </c>
      <c r="AR2985" s="1" t="s">
        <v>61</v>
      </c>
      <c r="AS2985" s="1" t="s">
        <v>1636</v>
      </c>
    </row>
    <row r="2986" spans="1:45" hidden="1" x14ac:dyDescent="0.5">
      <c r="A2986" t="s">
        <v>5134</v>
      </c>
      <c r="B2986" t="str">
        <f t="shared" si="122"/>
        <v>Abu-CPas_053-Ex1</v>
      </c>
      <c r="C2986" t="s">
        <v>56</v>
      </c>
      <c r="D2986" s="1">
        <v>43818</v>
      </c>
      <c r="E2986" t="s">
        <v>3070</v>
      </c>
      <c r="F2986" s="1">
        <v>43915</v>
      </c>
      <c r="G2986" t="s">
        <v>1336</v>
      </c>
      <c r="H2986">
        <v>50</v>
      </c>
      <c r="I2986">
        <v>157</v>
      </c>
      <c r="J2986" t="s">
        <v>1336</v>
      </c>
      <c r="L2986" t="s">
        <v>5080</v>
      </c>
      <c r="M2986" s="1" t="s">
        <v>5081</v>
      </c>
      <c r="N2986">
        <v>1</v>
      </c>
      <c r="O2986" t="s">
        <v>5082</v>
      </c>
      <c r="P2986">
        <v>5</v>
      </c>
      <c r="Q2986" t="s">
        <v>75</v>
      </c>
      <c r="R2986">
        <v>100</v>
      </c>
      <c r="S2986">
        <v>50</v>
      </c>
      <c r="T2986">
        <v>50</v>
      </c>
      <c r="U2986" s="35">
        <v>-5.8</v>
      </c>
      <c r="V2986" s="1" t="s">
        <v>61</v>
      </c>
      <c r="W2986" s="1" t="s">
        <v>61</v>
      </c>
      <c r="X2986" s="1" t="s">
        <v>61</v>
      </c>
      <c r="Y2986" s="1" t="s">
        <v>61</v>
      </c>
      <c r="Z2986" s="1" t="s">
        <v>61</v>
      </c>
      <c r="AA2986" s="1" t="s">
        <v>61</v>
      </c>
      <c r="AB2986" s="1" t="s">
        <v>61</v>
      </c>
      <c r="AC2986" s="1" t="s">
        <v>61</v>
      </c>
      <c r="AD2986" s="1" t="s">
        <v>61</v>
      </c>
      <c r="AE2986" s="1" t="s">
        <v>61</v>
      </c>
      <c r="AF2986" s="1" t="s">
        <v>61</v>
      </c>
      <c r="AG2986" s="1" t="s">
        <v>61</v>
      </c>
      <c r="AH2986" s="1" t="s">
        <v>61</v>
      </c>
      <c r="AI2986" s="1" t="s">
        <v>61</v>
      </c>
      <c r="AJ2986" s="1" t="s">
        <v>61</v>
      </c>
      <c r="AK2986" s="1" t="s">
        <v>61</v>
      </c>
      <c r="AL2986" s="1" t="s">
        <v>61</v>
      </c>
      <c r="AM2986" s="1" t="s">
        <v>61</v>
      </c>
      <c r="AN2986" s="1" t="s">
        <v>61</v>
      </c>
      <c r="AO2986" s="1" t="s">
        <v>61</v>
      </c>
      <c r="AP2986" s="1" t="s">
        <v>61</v>
      </c>
      <c r="AQ2986" s="1">
        <v>43943</v>
      </c>
      <c r="AR2986" s="1" t="s">
        <v>61</v>
      </c>
      <c r="AS2986" s="1" t="s">
        <v>1636</v>
      </c>
    </row>
    <row r="2987" spans="1:45" hidden="1" x14ac:dyDescent="0.5">
      <c r="A2987" t="s">
        <v>5135</v>
      </c>
      <c r="B2987" t="str">
        <f t="shared" si="122"/>
        <v>Abu-CPas_054-Ex1</v>
      </c>
      <c r="C2987" t="s">
        <v>56</v>
      </c>
      <c r="D2987" s="1">
        <v>43818</v>
      </c>
      <c r="E2987" t="s">
        <v>3070</v>
      </c>
      <c r="F2987" s="1">
        <v>43915</v>
      </c>
      <c r="G2987" t="s">
        <v>1336</v>
      </c>
      <c r="H2987">
        <v>40</v>
      </c>
      <c r="I2987">
        <v>157</v>
      </c>
      <c r="J2987" t="s">
        <v>1336</v>
      </c>
      <c r="L2987" t="s">
        <v>5080</v>
      </c>
      <c r="M2987" s="1" t="s">
        <v>5081</v>
      </c>
      <c r="N2987">
        <v>1</v>
      </c>
      <c r="O2987" t="s">
        <v>5082</v>
      </c>
      <c r="P2987">
        <v>6</v>
      </c>
      <c r="Q2987" t="s">
        <v>75</v>
      </c>
      <c r="R2987">
        <v>100</v>
      </c>
      <c r="S2987">
        <v>50</v>
      </c>
      <c r="T2987">
        <v>50</v>
      </c>
      <c r="U2987" s="35">
        <v>35.9</v>
      </c>
      <c r="V2987" s="1" t="s">
        <v>61</v>
      </c>
      <c r="W2987" s="1" t="s">
        <v>61</v>
      </c>
      <c r="X2987" s="1" t="s">
        <v>61</v>
      </c>
      <c r="Y2987" s="1" t="s">
        <v>61</v>
      </c>
      <c r="Z2987" s="1" t="s">
        <v>61</v>
      </c>
      <c r="AA2987" s="1" t="s">
        <v>61</v>
      </c>
      <c r="AB2987" s="1" t="s">
        <v>61</v>
      </c>
      <c r="AC2987" s="1" t="s">
        <v>61</v>
      </c>
      <c r="AD2987" s="1" t="s">
        <v>61</v>
      </c>
      <c r="AE2987" s="1" t="s">
        <v>61</v>
      </c>
      <c r="AF2987" s="1" t="s">
        <v>61</v>
      </c>
      <c r="AG2987" s="1" t="s">
        <v>61</v>
      </c>
      <c r="AH2987" s="1" t="s">
        <v>61</v>
      </c>
      <c r="AI2987" s="1" t="s">
        <v>61</v>
      </c>
      <c r="AJ2987" s="1" t="s">
        <v>61</v>
      </c>
      <c r="AK2987" s="1" t="s">
        <v>61</v>
      </c>
      <c r="AL2987" s="1" t="s">
        <v>61</v>
      </c>
      <c r="AM2987" s="1" t="s">
        <v>61</v>
      </c>
      <c r="AN2987" s="1" t="s">
        <v>61</v>
      </c>
      <c r="AO2987" s="1" t="s">
        <v>61</v>
      </c>
      <c r="AP2987" s="1" t="s">
        <v>61</v>
      </c>
      <c r="AQ2987" s="1">
        <v>43943</v>
      </c>
      <c r="AR2987" s="1" t="s">
        <v>61</v>
      </c>
      <c r="AS2987" s="1" t="s">
        <v>1636</v>
      </c>
    </row>
    <row r="2988" spans="1:45" hidden="1" x14ac:dyDescent="0.5">
      <c r="A2988" t="s">
        <v>5136</v>
      </c>
      <c r="B2988" t="str">
        <f t="shared" si="122"/>
        <v>Abu-CPas_055-Ex1</v>
      </c>
      <c r="C2988" t="s">
        <v>56</v>
      </c>
      <c r="D2988" s="1">
        <v>43818</v>
      </c>
      <c r="E2988" t="s">
        <v>3070</v>
      </c>
      <c r="F2988" s="1">
        <v>43915</v>
      </c>
      <c r="G2988" t="s">
        <v>1336</v>
      </c>
      <c r="H2988">
        <v>50</v>
      </c>
      <c r="I2988">
        <v>157</v>
      </c>
      <c r="J2988" t="s">
        <v>1336</v>
      </c>
      <c r="L2988" t="s">
        <v>5080</v>
      </c>
      <c r="M2988" s="1" t="s">
        <v>5081</v>
      </c>
      <c r="N2988">
        <v>1</v>
      </c>
      <c r="O2988" t="s">
        <v>5082</v>
      </c>
      <c r="P2988">
        <v>7</v>
      </c>
      <c r="Q2988" t="s">
        <v>75</v>
      </c>
      <c r="R2988">
        <v>100</v>
      </c>
      <c r="S2988">
        <v>50</v>
      </c>
      <c r="T2988">
        <v>50</v>
      </c>
      <c r="U2988" s="35" t="s">
        <v>61</v>
      </c>
      <c r="V2988" s="1" t="s">
        <v>61</v>
      </c>
      <c r="W2988" s="1" t="s">
        <v>61</v>
      </c>
      <c r="X2988" s="1" t="s">
        <v>61</v>
      </c>
      <c r="Y2988" s="1" t="s">
        <v>61</v>
      </c>
      <c r="Z2988" s="1" t="s">
        <v>61</v>
      </c>
      <c r="AA2988" s="1" t="s">
        <v>61</v>
      </c>
      <c r="AB2988" s="1" t="s">
        <v>61</v>
      </c>
      <c r="AC2988" s="1" t="s">
        <v>61</v>
      </c>
      <c r="AD2988" s="1" t="s">
        <v>61</v>
      </c>
      <c r="AE2988" s="1" t="s">
        <v>61</v>
      </c>
      <c r="AF2988" s="1" t="s">
        <v>61</v>
      </c>
      <c r="AG2988" s="1" t="s">
        <v>61</v>
      </c>
      <c r="AH2988" s="1" t="s">
        <v>61</v>
      </c>
      <c r="AI2988" s="1" t="s">
        <v>61</v>
      </c>
      <c r="AJ2988" s="1" t="s">
        <v>61</v>
      </c>
      <c r="AK2988" s="1" t="s">
        <v>61</v>
      </c>
      <c r="AL2988" s="1" t="s">
        <v>61</v>
      </c>
      <c r="AM2988" s="1" t="s">
        <v>61</v>
      </c>
      <c r="AN2988" s="1" t="s">
        <v>61</v>
      </c>
      <c r="AO2988" s="1" t="s">
        <v>61</v>
      </c>
      <c r="AP2988" s="1" t="s">
        <v>61</v>
      </c>
      <c r="AQ2988" s="1" t="s">
        <v>61</v>
      </c>
      <c r="AR2988" s="1" t="s">
        <v>61</v>
      </c>
      <c r="AS2988" s="1" t="s">
        <v>61</v>
      </c>
    </row>
    <row r="2989" spans="1:45" hidden="1" x14ac:dyDescent="0.5">
      <c r="A2989" t="s">
        <v>5137</v>
      </c>
      <c r="B2989" t="str">
        <f t="shared" si="122"/>
        <v>Abu-CPas_056-Ex1</v>
      </c>
      <c r="C2989" t="s">
        <v>56</v>
      </c>
      <c r="D2989" s="1">
        <v>43818</v>
      </c>
      <c r="E2989" t="s">
        <v>3070</v>
      </c>
      <c r="F2989" s="1">
        <v>43915</v>
      </c>
      <c r="G2989" t="s">
        <v>1336</v>
      </c>
      <c r="H2989">
        <v>50</v>
      </c>
      <c r="I2989">
        <v>157</v>
      </c>
      <c r="J2989" t="s">
        <v>1336</v>
      </c>
      <c r="L2989" t="s">
        <v>5080</v>
      </c>
      <c r="M2989" s="1" t="s">
        <v>5081</v>
      </c>
      <c r="N2989">
        <v>1</v>
      </c>
      <c r="O2989" t="s">
        <v>5082</v>
      </c>
      <c r="P2989">
        <v>8</v>
      </c>
      <c r="Q2989" t="s">
        <v>75</v>
      </c>
      <c r="R2989">
        <v>100</v>
      </c>
      <c r="S2989">
        <v>50</v>
      </c>
      <c r="T2989">
        <v>50</v>
      </c>
      <c r="U2989" s="35" t="s">
        <v>61</v>
      </c>
      <c r="V2989" s="1" t="s">
        <v>61</v>
      </c>
      <c r="W2989" s="1" t="s">
        <v>61</v>
      </c>
      <c r="X2989" s="1" t="s">
        <v>61</v>
      </c>
      <c r="Y2989" s="1" t="s">
        <v>61</v>
      </c>
      <c r="Z2989" s="1" t="s">
        <v>61</v>
      </c>
      <c r="AA2989" s="1" t="s">
        <v>61</v>
      </c>
      <c r="AB2989" s="1" t="s">
        <v>61</v>
      </c>
      <c r="AC2989" s="1" t="s">
        <v>61</v>
      </c>
      <c r="AD2989" s="1" t="s">
        <v>61</v>
      </c>
      <c r="AE2989" s="1" t="s">
        <v>61</v>
      </c>
      <c r="AF2989" s="1" t="s">
        <v>61</v>
      </c>
      <c r="AG2989" s="1" t="s">
        <v>61</v>
      </c>
      <c r="AH2989" s="1" t="s">
        <v>61</v>
      </c>
      <c r="AI2989" s="1" t="s">
        <v>61</v>
      </c>
      <c r="AJ2989" s="1" t="s">
        <v>61</v>
      </c>
      <c r="AK2989" s="1" t="s">
        <v>61</v>
      </c>
      <c r="AL2989" s="1" t="s">
        <v>61</v>
      </c>
      <c r="AM2989" s="1" t="s">
        <v>61</v>
      </c>
      <c r="AN2989" s="1" t="s">
        <v>61</v>
      </c>
      <c r="AO2989" s="1" t="s">
        <v>61</v>
      </c>
      <c r="AP2989" s="1" t="s">
        <v>61</v>
      </c>
      <c r="AQ2989" s="1" t="s">
        <v>61</v>
      </c>
      <c r="AR2989" s="1" t="s">
        <v>61</v>
      </c>
      <c r="AS2989" s="1" t="s">
        <v>61</v>
      </c>
    </row>
    <row r="2990" spans="1:45" hidden="1" x14ac:dyDescent="0.5">
      <c r="A2990" t="s">
        <v>5138</v>
      </c>
      <c r="B2990" t="str">
        <f t="shared" si="122"/>
        <v>Abu-CPas_057-Ex1</v>
      </c>
      <c r="C2990" t="s">
        <v>56</v>
      </c>
      <c r="D2990" s="1">
        <v>43818</v>
      </c>
      <c r="E2990" t="s">
        <v>3070</v>
      </c>
      <c r="F2990" s="1">
        <v>43915</v>
      </c>
      <c r="G2990" t="s">
        <v>1336</v>
      </c>
      <c r="H2990">
        <v>50</v>
      </c>
      <c r="I2990">
        <v>157</v>
      </c>
      <c r="J2990" t="s">
        <v>1336</v>
      </c>
      <c r="L2990" t="s">
        <v>5080</v>
      </c>
      <c r="M2990" s="1" t="s">
        <v>5081</v>
      </c>
      <c r="N2990">
        <v>1</v>
      </c>
      <c r="O2990" t="s">
        <v>5082</v>
      </c>
      <c r="P2990">
        <v>9</v>
      </c>
      <c r="Q2990" t="s">
        <v>75</v>
      </c>
      <c r="R2990">
        <v>100</v>
      </c>
      <c r="S2990">
        <v>50</v>
      </c>
      <c r="T2990">
        <v>50</v>
      </c>
      <c r="U2990" s="35" t="s">
        <v>61</v>
      </c>
      <c r="V2990" s="1" t="s">
        <v>61</v>
      </c>
      <c r="W2990" s="1" t="s">
        <v>61</v>
      </c>
      <c r="X2990" s="1" t="s">
        <v>61</v>
      </c>
      <c r="Y2990" s="1" t="s">
        <v>61</v>
      </c>
      <c r="Z2990" s="1" t="s">
        <v>61</v>
      </c>
      <c r="AA2990" s="1" t="s">
        <v>61</v>
      </c>
      <c r="AB2990" s="1" t="s">
        <v>61</v>
      </c>
      <c r="AC2990" s="1" t="s">
        <v>61</v>
      </c>
      <c r="AD2990" s="1" t="s">
        <v>61</v>
      </c>
      <c r="AE2990" s="1" t="s">
        <v>61</v>
      </c>
      <c r="AF2990" s="1" t="s">
        <v>61</v>
      </c>
      <c r="AG2990" s="1" t="s">
        <v>61</v>
      </c>
      <c r="AH2990" s="1" t="s">
        <v>61</v>
      </c>
      <c r="AI2990" s="1" t="s">
        <v>61</v>
      </c>
      <c r="AJ2990" s="1" t="s">
        <v>61</v>
      </c>
      <c r="AK2990" s="1" t="s">
        <v>61</v>
      </c>
      <c r="AL2990" s="1" t="s">
        <v>61</v>
      </c>
      <c r="AM2990" s="1" t="s">
        <v>61</v>
      </c>
      <c r="AN2990" s="1" t="s">
        <v>61</v>
      </c>
      <c r="AO2990" s="1" t="s">
        <v>61</v>
      </c>
      <c r="AP2990" s="1" t="s">
        <v>61</v>
      </c>
      <c r="AQ2990" s="1" t="s">
        <v>61</v>
      </c>
      <c r="AR2990" s="1" t="s">
        <v>61</v>
      </c>
      <c r="AS2990" s="1" t="s">
        <v>61</v>
      </c>
    </row>
    <row r="2991" spans="1:45" hidden="1" x14ac:dyDescent="0.5">
      <c r="A2991" t="s">
        <v>5139</v>
      </c>
      <c r="B2991" t="str">
        <f t="shared" si="122"/>
        <v>Abu-CPas_058-Ex1</v>
      </c>
      <c r="C2991" t="s">
        <v>56</v>
      </c>
      <c r="D2991" s="1">
        <v>43818</v>
      </c>
      <c r="E2991" t="s">
        <v>3070</v>
      </c>
      <c r="F2991" s="1">
        <v>43915</v>
      </c>
      <c r="G2991" t="s">
        <v>1336</v>
      </c>
      <c r="H2991">
        <v>50</v>
      </c>
      <c r="I2991">
        <v>157</v>
      </c>
      <c r="J2991" t="s">
        <v>1336</v>
      </c>
      <c r="L2991" t="s">
        <v>5080</v>
      </c>
      <c r="M2991" s="1" t="s">
        <v>5081</v>
      </c>
      <c r="N2991">
        <v>1</v>
      </c>
      <c r="O2991" t="s">
        <v>5082</v>
      </c>
      <c r="P2991">
        <v>10</v>
      </c>
      <c r="Q2991" t="s">
        <v>75</v>
      </c>
      <c r="R2991">
        <v>100</v>
      </c>
      <c r="S2991">
        <v>50</v>
      </c>
      <c r="T2991">
        <v>50</v>
      </c>
      <c r="U2991" s="35" t="s">
        <v>61</v>
      </c>
      <c r="V2991" s="1" t="s">
        <v>61</v>
      </c>
      <c r="W2991" s="1" t="s">
        <v>61</v>
      </c>
      <c r="X2991" s="1" t="s">
        <v>61</v>
      </c>
      <c r="Y2991" s="1" t="s">
        <v>61</v>
      </c>
      <c r="Z2991" s="1" t="s">
        <v>61</v>
      </c>
      <c r="AA2991" s="1" t="s">
        <v>61</v>
      </c>
      <c r="AB2991" s="1" t="s">
        <v>61</v>
      </c>
      <c r="AC2991" s="1" t="s">
        <v>61</v>
      </c>
      <c r="AD2991" s="1" t="s">
        <v>61</v>
      </c>
      <c r="AE2991" s="1" t="s">
        <v>61</v>
      </c>
      <c r="AF2991" s="1" t="s">
        <v>61</v>
      </c>
      <c r="AG2991" s="1" t="s">
        <v>61</v>
      </c>
      <c r="AH2991" s="1" t="s">
        <v>61</v>
      </c>
      <c r="AI2991" s="1" t="s">
        <v>61</v>
      </c>
      <c r="AJ2991" s="1" t="s">
        <v>61</v>
      </c>
      <c r="AK2991" s="1" t="s">
        <v>61</v>
      </c>
      <c r="AL2991" s="1" t="s">
        <v>61</v>
      </c>
      <c r="AM2991" s="1" t="s">
        <v>61</v>
      </c>
      <c r="AN2991" s="1" t="s">
        <v>61</v>
      </c>
      <c r="AO2991" s="1" t="s">
        <v>61</v>
      </c>
      <c r="AP2991" s="1" t="s">
        <v>61</v>
      </c>
      <c r="AQ2991" s="1" t="s">
        <v>61</v>
      </c>
      <c r="AR2991" s="1" t="s">
        <v>61</v>
      </c>
      <c r="AS2991" s="1" t="s">
        <v>61</v>
      </c>
    </row>
    <row r="2992" spans="1:45" hidden="1" x14ac:dyDescent="0.5">
      <c r="A2992" t="s">
        <v>5140</v>
      </c>
      <c r="B2992" t="str">
        <f t="shared" si="122"/>
        <v>Abu-CPas_059-Ex1</v>
      </c>
      <c r="C2992" t="s">
        <v>56</v>
      </c>
      <c r="D2992" s="1">
        <v>43818</v>
      </c>
      <c r="E2992" t="s">
        <v>2236</v>
      </c>
      <c r="F2992" s="1">
        <v>43915</v>
      </c>
      <c r="G2992" t="s">
        <v>1336</v>
      </c>
      <c r="H2992">
        <v>50</v>
      </c>
      <c r="I2992">
        <v>157</v>
      </c>
      <c r="J2992" t="s">
        <v>1336</v>
      </c>
      <c r="L2992" t="s">
        <v>5080</v>
      </c>
      <c r="M2992" s="1" t="s">
        <v>5081</v>
      </c>
      <c r="N2992">
        <v>1</v>
      </c>
      <c r="O2992" t="s">
        <v>5082</v>
      </c>
      <c r="P2992">
        <v>11</v>
      </c>
      <c r="Q2992" t="s">
        <v>75</v>
      </c>
      <c r="R2992">
        <v>100</v>
      </c>
      <c r="S2992">
        <v>50</v>
      </c>
      <c r="T2992">
        <v>50</v>
      </c>
      <c r="U2992" s="35" t="s">
        <v>61</v>
      </c>
      <c r="V2992" s="1" t="s">
        <v>61</v>
      </c>
      <c r="W2992" s="1" t="s">
        <v>61</v>
      </c>
      <c r="X2992" s="1" t="s">
        <v>61</v>
      </c>
      <c r="Y2992" s="1" t="s">
        <v>61</v>
      </c>
      <c r="Z2992" s="1" t="s">
        <v>61</v>
      </c>
      <c r="AA2992" s="1" t="s">
        <v>61</v>
      </c>
      <c r="AB2992" s="1" t="s">
        <v>61</v>
      </c>
      <c r="AC2992" s="1" t="s">
        <v>61</v>
      </c>
      <c r="AD2992" s="1" t="s">
        <v>61</v>
      </c>
      <c r="AE2992" s="1" t="s">
        <v>61</v>
      </c>
      <c r="AF2992" s="1" t="s">
        <v>61</v>
      </c>
      <c r="AG2992" s="1" t="s">
        <v>61</v>
      </c>
      <c r="AH2992" s="1" t="s">
        <v>61</v>
      </c>
      <c r="AI2992" s="1" t="s">
        <v>61</v>
      </c>
      <c r="AJ2992" s="1" t="s">
        <v>61</v>
      </c>
      <c r="AK2992" s="1" t="s">
        <v>61</v>
      </c>
      <c r="AL2992" s="1" t="s">
        <v>61</v>
      </c>
      <c r="AM2992" s="1" t="s">
        <v>61</v>
      </c>
      <c r="AN2992" s="1" t="s">
        <v>61</v>
      </c>
      <c r="AO2992" s="1" t="s">
        <v>61</v>
      </c>
      <c r="AP2992" s="1" t="s">
        <v>61</v>
      </c>
      <c r="AQ2992" s="1" t="s">
        <v>61</v>
      </c>
      <c r="AR2992" s="1" t="s">
        <v>61</v>
      </c>
      <c r="AS2992" s="1" t="s">
        <v>61</v>
      </c>
    </row>
    <row r="2993" spans="1:45" hidden="1" x14ac:dyDescent="0.5">
      <c r="A2993" t="s">
        <v>5141</v>
      </c>
      <c r="B2993" t="str">
        <f t="shared" si="122"/>
        <v>Abu-CPas_060-Ex1</v>
      </c>
      <c r="C2993" t="s">
        <v>56</v>
      </c>
      <c r="D2993" s="1">
        <v>43818</v>
      </c>
      <c r="E2993" t="s">
        <v>2236</v>
      </c>
      <c r="F2993" s="1">
        <v>43915</v>
      </c>
      <c r="G2993" t="s">
        <v>1336</v>
      </c>
      <c r="H2993">
        <v>50</v>
      </c>
      <c r="I2993">
        <v>157</v>
      </c>
      <c r="J2993" t="s">
        <v>1336</v>
      </c>
      <c r="L2993" t="s">
        <v>5080</v>
      </c>
      <c r="M2993" s="1" t="s">
        <v>5081</v>
      </c>
      <c r="N2993">
        <v>1</v>
      </c>
      <c r="O2993" t="s">
        <v>5082</v>
      </c>
      <c r="P2993">
        <v>12</v>
      </c>
      <c r="Q2993" t="s">
        <v>75</v>
      </c>
      <c r="R2993">
        <v>100</v>
      </c>
      <c r="S2993">
        <v>50</v>
      </c>
      <c r="T2993">
        <v>50</v>
      </c>
      <c r="U2993" s="35" t="s">
        <v>61</v>
      </c>
      <c r="V2993" s="1" t="s">
        <v>61</v>
      </c>
      <c r="W2993" s="1" t="s">
        <v>61</v>
      </c>
      <c r="X2993" s="1" t="s">
        <v>61</v>
      </c>
      <c r="Y2993" s="1" t="s">
        <v>61</v>
      </c>
      <c r="Z2993" s="1" t="s">
        <v>61</v>
      </c>
      <c r="AA2993" s="1" t="s">
        <v>61</v>
      </c>
      <c r="AB2993" s="1" t="s">
        <v>61</v>
      </c>
      <c r="AC2993" s="1" t="s">
        <v>61</v>
      </c>
      <c r="AD2993" s="1" t="s">
        <v>61</v>
      </c>
      <c r="AE2993" s="1" t="s">
        <v>61</v>
      </c>
      <c r="AF2993" s="1" t="s">
        <v>61</v>
      </c>
      <c r="AG2993" s="1" t="s">
        <v>61</v>
      </c>
      <c r="AH2993" s="1" t="s">
        <v>61</v>
      </c>
      <c r="AI2993" s="1" t="s">
        <v>61</v>
      </c>
      <c r="AJ2993" s="1" t="s">
        <v>61</v>
      </c>
      <c r="AK2993" s="1" t="s">
        <v>61</v>
      </c>
      <c r="AL2993" s="1" t="s">
        <v>61</v>
      </c>
      <c r="AM2993" s="1" t="s">
        <v>61</v>
      </c>
      <c r="AN2993" s="1" t="s">
        <v>61</v>
      </c>
      <c r="AO2993" s="1" t="s">
        <v>61</v>
      </c>
      <c r="AP2993" s="1" t="s">
        <v>61</v>
      </c>
      <c r="AQ2993" s="1" t="s">
        <v>61</v>
      </c>
      <c r="AR2993" s="1" t="s">
        <v>61</v>
      </c>
      <c r="AS2993" s="1" t="s">
        <v>61</v>
      </c>
    </row>
    <row r="2994" spans="1:45" hidden="1" x14ac:dyDescent="0.5">
      <c r="A2994" t="s">
        <v>5142</v>
      </c>
      <c r="B2994" t="str">
        <f t="shared" si="122"/>
        <v>Abu-CPas_061-Ex1</v>
      </c>
      <c r="C2994" t="s">
        <v>56</v>
      </c>
      <c r="D2994" s="1">
        <v>43818</v>
      </c>
      <c r="E2994" t="s">
        <v>2236</v>
      </c>
      <c r="F2994" s="1">
        <v>43915</v>
      </c>
      <c r="G2994" t="s">
        <v>1336</v>
      </c>
      <c r="H2994">
        <v>50</v>
      </c>
      <c r="I2994">
        <v>157</v>
      </c>
      <c r="J2994" t="s">
        <v>1336</v>
      </c>
      <c r="L2994" t="s">
        <v>5080</v>
      </c>
      <c r="M2994" s="1" t="s">
        <v>5081</v>
      </c>
      <c r="N2994">
        <v>1</v>
      </c>
      <c r="O2994" t="s">
        <v>5082</v>
      </c>
      <c r="P2994">
        <v>1</v>
      </c>
      <c r="Q2994" t="s">
        <v>73</v>
      </c>
      <c r="R2994">
        <v>100</v>
      </c>
      <c r="S2994">
        <v>50</v>
      </c>
      <c r="T2994">
        <v>50</v>
      </c>
      <c r="U2994" s="35" t="s">
        <v>61</v>
      </c>
      <c r="V2994" s="1" t="s">
        <v>61</v>
      </c>
      <c r="W2994" s="1" t="s">
        <v>61</v>
      </c>
      <c r="X2994" s="1" t="s">
        <v>61</v>
      </c>
      <c r="Y2994" s="1" t="s">
        <v>61</v>
      </c>
      <c r="Z2994" s="1" t="s">
        <v>61</v>
      </c>
      <c r="AA2994" s="1" t="s">
        <v>61</v>
      </c>
      <c r="AB2994" s="1" t="s">
        <v>61</v>
      </c>
      <c r="AC2994" s="1" t="s">
        <v>61</v>
      </c>
      <c r="AD2994" s="1" t="s">
        <v>61</v>
      </c>
      <c r="AE2994" s="1" t="s">
        <v>61</v>
      </c>
      <c r="AF2994" s="1" t="s">
        <v>61</v>
      </c>
      <c r="AG2994" s="1" t="s">
        <v>61</v>
      </c>
      <c r="AH2994" s="1" t="s">
        <v>61</v>
      </c>
      <c r="AI2994" s="1" t="s">
        <v>61</v>
      </c>
      <c r="AJ2994" s="1" t="s">
        <v>61</v>
      </c>
      <c r="AK2994" s="1" t="s">
        <v>61</v>
      </c>
      <c r="AL2994" s="1" t="s">
        <v>61</v>
      </c>
      <c r="AM2994" s="1" t="s">
        <v>61</v>
      </c>
      <c r="AN2994" s="1" t="s">
        <v>61</v>
      </c>
      <c r="AO2994" s="1" t="s">
        <v>61</v>
      </c>
      <c r="AP2994" s="1" t="s">
        <v>61</v>
      </c>
      <c r="AQ2994" s="1" t="s">
        <v>61</v>
      </c>
      <c r="AR2994" s="1" t="s">
        <v>61</v>
      </c>
      <c r="AS2994" s="1" t="s">
        <v>61</v>
      </c>
    </row>
    <row r="2995" spans="1:45" hidden="1" x14ac:dyDescent="0.5">
      <c r="A2995" t="s">
        <v>5143</v>
      </c>
      <c r="B2995" t="str">
        <f t="shared" si="122"/>
        <v>Abu-CPas_062-Ex1</v>
      </c>
      <c r="C2995" t="s">
        <v>56</v>
      </c>
      <c r="D2995" s="1">
        <v>43818</v>
      </c>
      <c r="E2995" t="s">
        <v>2236</v>
      </c>
      <c r="F2995" s="1">
        <v>43915</v>
      </c>
      <c r="G2995" t="s">
        <v>1336</v>
      </c>
      <c r="H2995">
        <v>50</v>
      </c>
      <c r="I2995">
        <v>157</v>
      </c>
      <c r="J2995" t="s">
        <v>1336</v>
      </c>
      <c r="L2995" t="s">
        <v>5080</v>
      </c>
      <c r="M2995" s="1" t="s">
        <v>5081</v>
      </c>
      <c r="N2995">
        <v>1</v>
      </c>
      <c r="O2995" t="s">
        <v>5082</v>
      </c>
      <c r="P2995">
        <v>2</v>
      </c>
      <c r="Q2995" t="s">
        <v>73</v>
      </c>
      <c r="R2995">
        <v>100</v>
      </c>
      <c r="S2995">
        <v>50</v>
      </c>
      <c r="T2995">
        <v>50</v>
      </c>
      <c r="U2995" s="35" t="s">
        <v>61</v>
      </c>
      <c r="V2995" s="1" t="s">
        <v>61</v>
      </c>
      <c r="W2995" s="1" t="s">
        <v>61</v>
      </c>
      <c r="X2995" s="1" t="s">
        <v>61</v>
      </c>
      <c r="Y2995" s="1" t="s">
        <v>61</v>
      </c>
      <c r="Z2995" s="1" t="s">
        <v>61</v>
      </c>
      <c r="AA2995" s="1" t="s">
        <v>61</v>
      </c>
      <c r="AB2995" s="1" t="s">
        <v>61</v>
      </c>
      <c r="AC2995" s="1" t="s">
        <v>61</v>
      </c>
      <c r="AD2995" s="1" t="s">
        <v>61</v>
      </c>
      <c r="AE2995" s="1" t="s">
        <v>61</v>
      </c>
      <c r="AF2995" s="1" t="s">
        <v>61</v>
      </c>
      <c r="AG2995" s="1" t="s">
        <v>61</v>
      </c>
      <c r="AH2995" s="1" t="s">
        <v>61</v>
      </c>
      <c r="AI2995" s="1" t="s">
        <v>61</v>
      </c>
      <c r="AJ2995" s="1" t="s">
        <v>61</v>
      </c>
      <c r="AK2995" s="1" t="s">
        <v>61</v>
      </c>
      <c r="AL2995" s="1" t="s">
        <v>61</v>
      </c>
      <c r="AM2995" s="1" t="s">
        <v>61</v>
      </c>
      <c r="AN2995" s="1" t="s">
        <v>61</v>
      </c>
      <c r="AO2995" s="1" t="s">
        <v>61</v>
      </c>
      <c r="AP2995" s="1" t="s">
        <v>61</v>
      </c>
      <c r="AQ2995" s="1" t="s">
        <v>61</v>
      </c>
      <c r="AR2995" s="1" t="s">
        <v>61</v>
      </c>
      <c r="AS2995" s="1" t="s">
        <v>61</v>
      </c>
    </row>
    <row r="2996" spans="1:45" hidden="1" x14ac:dyDescent="0.5">
      <c r="A2996" t="s">
        <v>5144</v>
      </c>
      <c r="B2996" t="str">
        <f t="shared" si="122"/>
        <v>Abu-CPas_063-Ex1</v>
      </c>
      <c r="C2996" t="s">
        <v>56</v>
      </c>
      <c r="D2996" s="1">
        <v>43818</v>
      </c>
      <c r="E2996" t="s">
        <v>2236</v>
      </c>
      <c r="F2996" s="1">
        <v>43915</v>
      </c>
      <c r="G2996" t="s">
        <v>1336</v>
      </c>
      <c r="H2996">
        <v>50</v>
      </c>
      <c r="I2996">
        <v>157</v>
      </c>
      <c r="J2996" t="s">
        <v>1336</v>
      </c>
      <c r="L2996" t="s">
        <v>5080</v>
      </c>
      <c r="M2996" s="1" t="s">
        <v>5081</v>
      </c>
      <c r="N2996">
        <v>1</v>
      </c>
      <c r="O2996" t="s">
        <v>5082</v>
      </c>
      <c r="P2996">
        <v>3</v>
      </c>
      <c r="Q2996" t="s">
        <v>73</v>
      </c>
      <c r="R2996">
        <v>100</v>
      </c>
      <c r="S2996">
        <v>50</v>
      </c>
      <c r="T2996">
        <v>50</v>
      </c>
      <c r="U2996" s="35" t="s">
        <v>61</v>
      </c>
      <c r="V2996" s="1" t="s">
        <v>61</v>
      </c>
      <c r="W2996" s="1" t="s">
        <v>61</v>
      </c>
      <c r="X2996" s="1" t="s">
        <v>61</v>
      </c>
      <c r="Y2996" s="1" t="s">
        <v>61</v>
      </c>
      <c r="Z2996" s="1" t="s">
        <v>61</v>
      </c>
      <c r="AA2996" s="1" t="s">
        <v>61</v>
      </c>
      <c r="AB2996" s="1" t="s">
        <v>61</v>
      </c>
      <c r="AC2996" s="1" t="s">
        <v>61</v>
      </c>
      <c r="AD2996" s="1" t="s">
        <v>61</v>
      </c>
      <c r="AE2996" s="1" t="s">
        <v>61</v>
      </c>
      <c r="AF2996" s="1" t="s">
        <v>61</v>
      </c>
      <c r="AG2996" s="1" t="s">
        <v>61</v>
      </c>
      <c r="AH2996" s="1" t="s">
        <v>61</v>
      </c>
      <c r="AI2996" s="1" t="s">
        <v>61</v>
      </c>
      <c r="AJ2996" s="1" t="s">
        <v>61</v>
      </c>
      <c r="AK2996" s="1" t="s">
        <v>61</v>
      </c>
      <c r="AL2996" s="1" t="s">
        <v>61</v>
      </c>
      <c r="AM2996" s="1" t="s">
        <v>61</v>
      </c>
      <c r="AN2996" s="1" t="s">
        <v>61</v>
      </c>
      <c r="AO2996" s="1" t="s">
        <v>61</v>
      </c>
      <c r="AP2996" s="1" t="s">
        <v>61</v>
      </c>
      <c r="AQ2996" s="1" t="s">
        <v>61</v>
      </c>
      <c r="AR2996" s="1" t="s">
        <v>61</v>
      </c>
      <c r="AS2996" s="1" t="s">
        <v>61</v>
      </c>
    </row>
    <row r="2997" spans="1:45" hidden="1" x14ac:dyDescent="0.5">
      <c r="A2997" t="s">
        <v>5145</v>
      </c>
      <c r="B2997" t="str">
        <f t="shared" si="122"/>
        <v>Abu-CPas_064-Ex1</v>
      </c>
      <c r="C2997" t="s">
        <v>56</v>
      </c>
      <c r="D2997" s="1">
        <v>43818</v>
      </c>
      <c r="E2997" t="s">
        <v>2236</v>
      </c>
      <c r="F2997" s="1">
        <v>43915</v>
      </c>
      <c r="G2997" t="s">
        <v>1336</v>
      </c>
      <c r="H2997">
        <v>50</v>
      </c>
      <c r="I2997">
        <v>157</v>
      </c>
      <c r="J2997" t="s">
        <v>1336</v>
      </c>
      <c r="L2997" t="s">
        <v>5080</v>
      </c>
      <c r="M2997" s="1" t="s">
        <v>5081</v>
      </c>
      <c r="N2997">
        <v>1</v>
      </c>
      <c r="O2997" t="s">
        <v>5082</v>
      </c>
      <c r="P2997">
        <v>4</v>
      </c>
      <c r="Q2997" t="s">
        <v>73</v>
      </c>
      <c r="R2997">
        <v>100</v>
      </c>
      <c r="S2997">
        <v>50</v>
      </c>
      <c r="T2997">
        <v>50</v>
      </c>
      <c r="U2997" s="35" t="s">
        <v>61</v>
      </c>
      <c r="V2997" s="1" t="s">
        <v>61</v>
      </c>
      <c r="W2997" s="1" t="s">
        <v>61</v>
      </c>
      <c r="X2997" s="1" t="s">
        <v>61</v>
      </c>
      <c r="Y2997" s="1" t="s">
        <v>61</v>
      </c>
      <c r="Z2997" s="1" t="s">
        <v>61</v>
      </c>
      <c r="AA2997" s="1" t="s">
        <v>61</v>
      </c>
      <c r="AB2997" s="1" t="s">
        <v>61</v>
      </c>
      <c r="AC2997" s="1" t="s">
        <v>61</v>
      </c>
      <c r="AD2997" s="1" t="s">
        <v>61</v>
      </c>
      <c r="AE2997" s="1" t="s">
        <v>61</v>
      </c>
      <c r="AF2997" s="1" t="s">
        <v>61</v>
      </c>
      <c r="AG2997" s="1" t="s">
        <v>61</v>
      </c>
      <c r="AH2997" s="1" t="s">
        <v>61</v>
      </c>
      <c r="AI2997" s="1" t="s">
        <v>61</v>
      </c>
      <c r="AJ2997" s="1" t="s">
        <v>61</v>
      </c>
      <c r="AK2997" s="1" t="s">
        <v>61</v>
      </c>
      <c r="AL2997" s="1" t="s">
        <v>61</v>
      </c>
      <c r="AM2997" s="1" t="s">
        <v>61</v>
      </c>
      <c r="AN2997" s="1" t="s">
        <v>61</v>
      </c>
      <c r="AO2997" s="1" t="s">
        <v>61</v>
      </c>
      <c r="AP2997" s="1" t="s">
        <v>61</v>
      </c>
      <c r="AQ2997" s="1" t="s">
        <v>61</v>
      </c>
      <c r="AR2997" s="1" t="s">
        <v>61</v>
      </c>
      <c r="AS2997" s="1" t="s">
        <v>61</v>
      </c>
    </row>
    <row r="2998" spans="1:45" hidden="1" x14ac:dyDescent="0.5">
      <c r="A2998" t="s">
        <v>5146</v>
      </c>
      <c r="B2998" t="str">
        <f t="shared" si="122"/>
        <v>Abu-CPas_065-Ex1</v>
      </c>
      <c r="C2998" t="s">
        <v>56</v>
      </c>
      <c r="D2998" s="1">
        <v>43818</v>
      </c>
      <c r="E2998" t="s">
        <v>2236</v>
      </c>
      <c r="F2998" s="1">
        <v>43915</v>
      </c>
      <c r="G2998" t="s">
        <v>1336</v>
      </c>
      <c r="H2998">
        <v>50</v>
      </c>
      <c r="I2998">
        <v>157</v>
      </c>
      <c r="J2998" t="s">
        <v>1336</v>
      </c>
      <c r="L2998" t="s">
        <v>5080</v>
      </c>
      <c r="M2998" s="1" t="s">
        <v>5081</v>
      </c>
      <c r="N2998">
        <v>1</v>
      </c>
      <c r="O2998" t="s">
        <v>5082</v>
      </c>
      <c r="P2998">
        <v>5</v>
      </c>
      <c r="Q2998" t="s">
        <v>73</v>
      </c>
      <c r="R2998">
        <v>100</v>
      </c>
      <c r="S2998">
        <v>50</v>
      </c>
      <c r="T2998">
        <v>50</v>
      </c>
      <c r="U2998" s="35" t="s">
        <v>61</v>
      </c>
      <c r="V2998" s="1" t="s">
        <v>61</v>
      </c>
      <c r="W2998" s="1" t="s">
        <v>61</v>
      </c>
      <c r="X2998" s="1" t="s">
        <v>61</v>
      </c>
      <c r="Y2998" s="1" t="s">
        <v>61</v>
      </c>
      <c r="Z2998" s="1" t="s">
        <v>61</v>
      </c>
      <c r="AA2998" s="1" t="s">
        <v>61</v>
      </c>
      <c r="AB2998" s="1" t="s">
        <v>61</v>
      </c>
      <c r="AC2998" s="1" t="s">
        <v>61</v>
      </c>
      <c r="AD2998" s="1" t="s">
        <v>61</v>
      </c>
      <c r="AE2998" s="1" t="s">
        <v>61</v>
      </c>
      <c r="AF2998" s="1" t="s">
        <v>61</v>
      </c>
      <c r="AG2998" s="1" t="s">
        <v>61</v>
      </c>
      <c r="AH2998" s="1" t="s">
        <v>61</v>
      </c>
      <c r="AI2998" s="1" t="s">
        <v>61</v>
      </c>
      <c r="AJ2998" s="1" t="s">
        <v>61</v>
      </c>
      <c r="AK2998" s="1" t="s">
        <v>61</v>
      </c>
      <c r="AL2998" s="1" t="s">
        <v>61</v>
      </c>
      <c r="AM2998" s="1" t="s">
        <v>61</v>
      </c>
      <c r="AN2998" s="1" t="s">
        <v>61</v>
      </c>
      <c r="AO2998" s="1" t="s">
        <v>61</v>
      </c>
      <c r="AP2998" s="1" t="s">
        <v>61</v>
      </c>
      <c r="AQ2998" s="1" t="s">
        <v>61</v>
      </c>
      <c r="AR2998" s="1" t="s">
        <v>61</v>
      </c>
      <c r="AS2998" s="1" t="s">
        <v>61</v>
      </c>
    </row>
    <row r="2999" spans="1:45" hidden="1" x14ac:dyDescent="0.5">
      <c r="A2999" t="s">
        <v>5147</v>
      </c>
      <c r="B2999" t="str">
        <f t="shared" si="122"/>
        <v>Abu-CPas_066-Ex1</v>
      </c>
      <c r="C2999" t="s">
        <v>56</v>
      </c>
      <c r="D2999" s="1">
        <v>43818</v>
      </c>
      <c r="E2999" t="s">
        <v>2236</v>
      </c>
      <c r="F2999" s="1">
        <v>43915</v>
      </c>
      <c r="G2999" t="s">
        <v>1336</v>
      </c>
      <c r="H2999">
        <v>50</v>
      </c>
      <c r="I2999">
        <v>157</v>
      </c>
      <c r="J2999" t="s">
        <v>1336</v>
      </c>
      <c r="L2999" t="s">
        <v>5080</v>
      </c>
      <c r="M2999" s="1" t="s">
        <v>5081</v>
      </c>
      <c r="N2999">
        <v>1</v>
      </c>
      <c r="O2999" t="s">
        <v>5082</v>
      </c>
      <c r="P2999">
        <v>6</v>
      </c>
      <c r="Q2999" t="s">
        <v>73</v>
      </c>
      <c r="R2999">
        <v>100</v>
      </c>
      <c r="S2999">
        <v>50</v>
      </c>
      <c r="T2999">
        <v>50</v>
      </c>
      <c r="U2999" s="35" t="s">
        <v>61</v>
      </c>
      <c r="V2999" s="1" t="s">
        <v>61</v>
      </c>
      <c r="W2999" s="1" t="s">
        <v>61</v>
      </c>
      <c r="X2999" s="1" t="s">
        <v>61</v>
      </c>
      <c r="Y2999" s="1" t="s">
        <v>61</v>
      </c>
      <c r="Z2999" s="1" t="s">
        <v>61</v>
      </c>
      <c r="AA2999" s="1" t="s">
        <v>61</v>
      </c>
      <c r="AB2999" s="1" t="s">
        <v>61</v>
      </c>
      <c r="AC2999" s="1" t="s">
        <v>61</v>
      </c>
      <c r="AD2999" s="1" t="s">
        <v>61</v>
      </c>
      <c r="AE2999" s="1" t="s">
        <v>61</v>
      </c>
      <c r="AF2999" s="1" t="s">
        <v>61</v>
      </c>
      <c r="AG2999" s="1" t="s">
        <v>61</v>
      </c>
      <c r="AH2999" s="1" t="s">
        <v>61</v>
      </c>
      <c r="AI2999" s="1" t="s">
        <v>61</v>
      </c>
      <c r="AJ2999" s="1" t="s">
        <v>61</v>
      </c>
      <c r="AK2999" s="1" t="s">
        <v>61</v>
      </c>
      <c r="AL2999" s="1" t="s">
        <v>61</v>
      </c>
      <c r="AM2999" s="1" t="s">
        <v>61</v>
      </c>
      <c r="AN2999" s="1" t="s">
        <v>61</v>
      </c>
      <c r="AO2999" s="1" t="s">
        <v>61</v>
      </c>
      <c r="AP2999" s="1" t="s">
        <v>61</v>
      </c>
      <c r="AQ2999" s="1" t="s">
        <v>61</v>
      </c>
      <c r="AR2999" s="1" t="s">
        <v>61</v>
      </c>
      <c r="AS2999" s="1" t="s">
        <v>61</v>
      </c>
    </row>
    <row r="3000" spans="1:45" hidden="1" x14ac:dyDescent="0.5">
      <c r="A3000" t="s">
        <v>5148</v>
      </c>
      <c r="B3000" t="str">
        <f t="shared" si="122"/>
        <v>Abu-CPas_067-Ex1</v>
      </c>
      <c r="C3000" t="s">
        <v>56</v>
      </c>
      <c r="D3000" s="1">
        <v>43818</v>
      </c>
      <c r="E3000" t="s">
        <v>2236</v>
      </c>
      <c r="F3000" s="1">
        <v>43915</v>
      </c>
      <c r="G3000" t="s">
        <v>1336</v>
      </c>
      <c r="H3000">
        <v>50</v>
      </c>
      <c r="I3000">
        <v>157</v>
      </c>
      <c r="J3000" t="s">
        <v>1336</v>
      </c>
      <c r="L3000" t="s">
        <v>5080</v>
      </c>
      <c r="M3000" s="1" t="s">
        <v>5081</v>
      </c>
      <c r="N3000">
        <v>1</v>
      </c>
      <c r="O3000" t="s">
        <v>5082</v>
      </c>
      <c r="P3000">
        <v>7</v>
      </c>
      <c r="Q3000" t="s">
        <v>73</v>
      </c>
      <c r="R3000">
        <v>100</v>
      </c>
      <c r="S3000">
        <v>50</v>
      </c>
      <c r="T3000">
        <v>50</v>
      </c>
      <c r="U3000" s="35" t="s">
        <v>61</v>
      </c>
      <c r="V3000" s="1" t="s">
        <v>61</v>
      </c>
      <c r="W3000" s="1" t="s">
        <v>61</v>
      </c>
      <c r="X3000" s="1" t="s">
        <v>61</v>
      </c>
      <c r="Y3000" s="1" t="s">
        <v>61</v>
      </c>
      <c r="Z3000" s="1" t="s">
        <v>61</v>
      </c>
      <c r="AA3000" s="1" t="s">
        <v>61</v>
      </c>
      <c r="AB3000" s="1" t="s">
        <v>61</v>
      </c>
      <c r="AC3000" s="1" t="s">
        <v>61</v>
      </c>
      <c r="AD3000" s="1" t="s">
        <v>61</v>
      </c>
      <c r="AE3000" s="1" t="s">
        <v>61</v>
      </c>
      <c r="AF3000" s="1" t="s">
        <v>61</v>
      </c>
      <c r="AG3000" s="1" t="s">
        <v>61</v>
      </c>
      <c r="AH3000" s="1" t="s">
        <v>61</v>
      </c>
      <c r="AI3000" s="1" t="s">
        <v>61</v>
      </c>
      <c r="AJ3000" s="1" t="s">
        <v>61</v>
      </c>
      <c r="AK3000" s="1" t="s">
        <v>61</v>
      </c>
      <c r="AL3000" s="1" t="s">
        <v>61</v>
      </c>
      <c r="AM3000" s="1" t="s">
        <v>61</v>
      </c>
      <c r="AN3000" s="1" t="s">
        <v>61</v>
      </c>
      <c r="AO3000" s="1" t="s">
        <v>61</v>
      </c>
      <c r="AP3000" s="1" t="s">
        <v>61</v>
      </c>
      <c r="AQ3000" s="1" t="s">
        <v>61</v>
      </c>
      <c r="AR3000" s="1" t="s">
        <v>61</v>
      </c>
      <c r="AS3000" s="1" t="s">
        <v>61</v>
      </c>
    </row>
    <row r="3001" spans="1:45" hidden="1" x14ac:dyDescent="0.5">
      <c r="A3001" t="s">
        <v>5149</v>
      </c>
      <c r="B3001" t="str">
        <f t="shared" si="122"/>
        <v>Abu-CPas_068-Ex1</v>
      </c>
      <c r="C3001" t="s">
        <v>56</v>
      </c>
      <c r="D3001" s="1">
        <v>43818</v>
      </c>
      <c r="E3001" t="s">
        <v>2236</v>
      </c>
      <c r="F3001" s="1">
        <v>43915</v>
      </c>
      <c r="G3001" t="s">
        <v>1336</v>
      </c>
      <c r="H3001">
        <v>50</v>
      </c>
      <c r="I3001">
        <v>157</v>
      </c>
      <c r="J3001" t="s">
        <v>1336</v>
      </c>
      <c r="L3001" t="s">
        <v>5080</v>
      </c>
      <c r="M3001" s="1" t="s">
        <v>5081</v>
      </c>
      <c r="N3001">
        <v>1</v>
      </c>
      <c r="O3001" t="s">
        <v>5082</v>
      </c>
      <c r="P3001">
        <v>8</v>
      </c>
      <c r="Q3001" t="s">
        <v>73</v>
      </c>
      <c r="R3001">
        <v>100</v>
      </c>
      <c r="S3001">
        <v>50</v>
      </c>
      <c r="T3001">
        <v>50</v>
      </c>
      <c r="U3001" s="35" t="s">
        <v>61</v>
      </c>
      <c r="V3001" s="1" t="s">
        <v>61</v>
      </c>
      <c r="W3001" s="1" t="s">
        <v>61</v>
      </c>
      <c r="X3001" s="1" t="s">
        <v>61</v>
      </c>
      <c r="Y3001" s="1" t="s">
        <v>61</v>
      </c>
      <c r="Z3001" s="1" t="s">
        <v>61</v>
      </c>
      <c r="AA3001" s="1" t="s">
        <v>61</v>
      </c>
      <c r="AB3001" s="1" t="s">
        <v>61</v>
      </c>
      <c r="AC3001" s="1" t="s">
        <v>61</v>
      </c>
      <c r="AD3001" s="1" t="s">
        <v>61</v>
      </c>
      <c r="AE3001" s="1" t="s">
        <v>61</v>
      </c>
      <c r="AF3001" s="1" t="s">
        <v>61</v>
      </c>
      <c r="AG3001" s="1" t="s">
        <v>61</v>
      </c>
      <c r="AH3001" s="1" t="s">
        <v>61</v>
      </c>
      <c r="AI3001" s="1" t="s">
        <v>61</v>
      </c>
      <c r="AJ3001" s="1" t="s">
        <v>61</v>
      </c>
      <c r="AK3001" s="1" t="s">
        <v>61</v>
      </c>
      <c r="AL3001" s="1" t="s">
        <v>61</v>
      </c>
      <c r="AM3001" s="1" t="s">
        <v>61</v>
      </c>
      <c r="AN3001" s="1" t="s">
        <v>61</v>
      </c>
      <c r="AO3001" s="1" t="s">
        <v>61</v>
      </c>
      <c r="AP3001" s="1" t="s">
        <v>61</v>
      </c>
      <c r="AQ3001" s="1" t="s">
        <v>61</v>
      </c>
      <c r="AR3001" s="1" t="s">
        <v>61</v>
      </c>
      <c r="AS3001" s="1" t="s">
        <v>61</v>
      </c>
    </row>
    <row r="3002" spans="1:45" hidden="1" x14ac:dyDescent="0.5">
      <c r="A3002" t="s">
        <v>5150</v>
      </c>
      <c r="B3002" t="str">
        <f t="shared" si="122"/>
        <v>Abu-CPas_069-Ex1</v>
      </c>
      <c r="C3002" t="s">
        <v>56</v>
      </c>
      <c r="D3002" s="1">
        <v>43818</v>
      </c>
      <c r="E3002" t="s">
        <v>2236</v>
      </c>
      <c r="F3002" s="1">
        <v>43915</v>
      </c>
      <c r="G3002" t="s">
        <v>1336</v>
      </c>
      <c r="H3002">
        <v>50</v>
      </c>
      <c r="I3002">
        <v>157</v>
      </c>
      <c r="J3002" t="s">
        <v>1336</v>
      </c>
      <c r="L3002" t="s">
        <v>5080</v>
      </c>
      <c r="M3002" s="1" t="s">
        <v>5081</v>
      </c>
      <c r="N3002">
        <v>1</v>
      </c>
      <c r="O3002" t="s">
        <v>5082</v>
      </c>
      <c r="P3002">
        <v>9</v>
      </c>
      <c r="Q3002" t="s">
        <v>73</v>
      </c>
      <c r="R3002">
        <v>100</v>
      </c>
      <c r="S3002">
        <v>50</v>
      </c>
      <c r="T3002">
        <v>50</v>
      </c>
      <c r="U3002" s="35" t="s">
        <v>61</v>
      </c>
      <c r="V3002" s="1" t="s">
        <v>61</v>
      </c>
      <c r="W3002" s="1" t="s">
        <v>61</v>
      </c>
      <c r="X3002" s="1" t="s">
        <v>61</v>
      </c>
      <c r="Y3002" s="1" t="s">
        <v>61</v>
      </c>
      <c r="Z3002" s="1" t="s">
        <v>61</v>
      </c>
      <c r="AA3002" s="1" t="s">
        <v>61</v>
      </c>
      <c r="AB3002" s="1" t="s">
        <v>61</v>
      </c>
      <c r="AC3002" s="1" t="s">
        <v>61</v>
      </c>
      <c r="AD3002" s="1" t="s">
        <v>61</v>
      </c>
      <c r="AE3002" s="1" t="s">
        <v>61</v>
      </c>
      <c r="AF3002" s="1" t="s">
        <v>61</v>
      </c>
      <c r="AG3002" s="1" t="s">
        <v>61</v>
      </c>
      <c r="AH3002" s="1" t="s">
        <v>61</v>
      </c>
      <c r="AI3002" s="1" t="s">
        <v>61</v>
      </c>
      <c r="AJ3002" s="1" t="s">
        <v>61</v>
      </c>
      <c r="AK3002" s="1" t="s">
        <v>61</v>
      </c>
      <c r="AL3002" s="1" t="s">
        <v>61</v>
      </c>
      <c r="AM3002" s="1" t="s">
        <v>61</v>
      </c>
      <c r="AN3002" s="1" t="s">
        <v>61</v>
      </c>
      <c r="AO3002" s="1" t="s">
        <v>61</v>
      </c>
      <c r="AP3002" s="1" t="s">
        <v>61</v>
      </c>
      <c r="AQ3002" s="1" t="s">
        <v>61</v>
      </c>
      <c r="AR3002" s="1" t="s">
        <v>61</v>
      </c>
      <c r="AS3002" s="1" t="s">
        <v>61</v>
      </c>
    </row>
    <row r="3003" spans="1:45" hidden="1" x14ac:dyDescent="0.5">
      <c r="A3003" t="s">
        <v>5151</v>
      </c>
      <c r="B3003" t="str">
        <f t="shared" si="122"/>
        <v>Abu-CPas_070-Ex1</v>
      </c>
      <c r="C3003" t="s">
        <v>56</v>
      </c>
      <c r="D3003" s="1">
        <v>43818</v>
      </c>
      <c r="E3003" t="s">
        <v>2236</v>
      </c>
      <c r="F3003" s="1">
        <v>43915</v>
      </c>
      <c r="G3003" t="s">
        <v>1336</v>
      </c>
      <c r="H3003">
        <v>50</v>
      </c>
      <c r="I3003">
        <v>157</v>
      </c>
      <c r="J3003" t="s">
        <v>1336</v>
      </c>
      <c r="L3003" t="s">
        <v>5080</v>
      </c>
      <c r="M3003" s="1" t="s">
        <v>5081</v>
      </c>
      <c r="N3003">
        <v>1</v>
      </c>
      <c r="O3003" t="s">
        <v>5082</v>
      </c>
      <c r="P3003">
        <v>10</v>
      </c>
      <c r="Q3003" t="s">
        <v>73</v>
      </c>
      <c r="R3003">
        <v>100</v>
      </c>
      <c r="S3003">
        <v>50</v>
      </c>
      <c r="T3003">
        <v>50</v>
      </c>
      <c r="U3003" s="35" t="s">
        <v>61</v>
      </c>
      <c r="V3003" s="1" t="s">
        <v>61</v>
      </c>
      <c r="W3003" s="1" t="s">
        <v>61</v>
      </c>
      <c r="X3003" s="1" t="s">
        <v>61</v>
      </c>
      <c r="Y3003" s="1" t="s">
        <v>61</v>
      </c>
      <c r="Z3003" s="1" t="s">
        <v>61</v>
      </c>
      <c r="AA3003" s="1" t="s">
        <v>61</v>
      </c>
      <c r="AB3003" s="1" t="s">
        <v>61</v>
      </c>
      <c r="AC3003" s="1" t="s">
        <v>61</v>
      </c>
      <c r="AD3003" s="1" t="s">
        <v>61</v>
      </c>
      <c r="AE3003" s="1" t="s">
        <v>61</v>
      </c>
      <c r="AF3003" s="1" t="s">
        <v>61</v>
      </c>
      <c r="AG3003" s="1" t="s">
        <v>61</v>
      </c>
      <c r="AH3003" s="1" t="s">
        <v>61</v>
      </c>
      <c r="AI3003" s="1" t="s">
        <v>61</v>
      </c>
      <c r="AJ3003" s="1" t="s">
        <v>61</v>
      </c>
      <c r="AK3003" s="1" t="s">
        <v>61</v>
      </c>
      <c r="AL3003" s="1" t="s">
        <v>61</v>
      </c>
      <c r="AM3003" s="1" t="s">
        <v>61</v>
      </c>
      <c r="AN3003" s="1" t="s">
        <v>61</v>
      </c>
      <c r="AO3003" s="1" t="s">
        <v>61</v>
      </c>
      <c r="AP3003" s="1" t="s">
        <v>61</v>
      </c>
      <c r="AQ3003" s="1" t="s">
        <v>61</v>
      </c>
      <c r="AR3003" s="1" t="s">
        <v>61</v>
      </c>
      <c r="AS3003" s="1" t="s">
        <v>61</v>
      </c>
    </row>
    <row r="3004" spans="1:45" hidden="1" x14ac:dyDescent="0.5">
      <c r="A3004" t="s">
        <v>5152</v>
      </c>
      <c r="B3004" t="str">
        <f t="shared" si="122"/>
        <v>Abu-CPas_071-Ex1</v>
      </c>
      <c r="C3004" t="s">
        <v>56</v>
      </c>
      <c r="D3004" s="1">
        <v>43818</v>
      </c>
      <c r="E3004" t="s">
        <v>2236</v>
      </c>
      <c r="F3004" s="1">
        <v>43915</v>
      </c>
      <c r="G3004" t="s">
        <v>1336</v>
      </c>
      <c r="H3004">
        <v>50</v>
      </c>
      <c r="I3004">
        <v>157</v>
      </c>
      <c r="J3004" t="s">
        <v>1336</v>
      </c>
      <c r="L3004" t="s">
        <v>5080</v>
      </c>
      <c r="M3004" s="1" t="s">
        <v>5081</v>
      </c>
      <c r="N3004">
        <v>1</v>
      </c>
      <c r="O3004" t="s">
        <v>5082</v>
      </c>
      <c r="P3004">
        <v>11</v>
      </c>
      <c r="Q3004" t="s">
        <v>73</v>
      </c>
      <c r="R3004">
        <v>100</v>
      </c>
      <c r="S3004">
        <v>50</v>
      </c>
      <c r="T3004">
        <v>50</v>
      </c>
      <c r="U3004" s="35" t="s">
        <v>61</v>
      </c>
      <c r="V3004" s="1" t="s">
        <v>61</v>
      </c>
      <c r="W3004" s="1" t="s">
        <v>61</v>
      </c>
      <c r="X3004" s="1" t="s">
        <v>61</v>
      </c>
      <c r="Y3004" s="1" t="s">
        <v>61</v>
      </c>
      <c r="Z3004" s="1" t="s">
        <v>61</v>
      </c>
      <c r="AA3004" s="1" t="s">
        <v>61</v>
      </c>
      <c r="AB3004" s="1" t="s">
        <v>61</v>
      </c>
      <c r="AC3004" s="1" t="s">
        <v>61</v>
      </c>
      <c r="AD3004" s="1" t="s">
        <v>61</v>
      </c>
      <c r="AE3004" s="1" t="s">
        <v>61</v>
      </c>
      <c r="AF3004" s="1" t="s">
        <v>61</v>
      </c>
      <c r="AG3004" s="1" t="s">
        <v>61</v>
      </c>
      <c r="AH3004" s="1" t="s">
        <v>61</v>
      </c>
      <c r="AI3004" s="1" t="s">
        <v>61</v>
      </c>
      <c r="AJ3004" s="1" t="s">
        <v>61</v>
      </c>
      <c r="AK3004" s="1" t="s">
        <v>61</v>
      </c>
      <c r="AL3004" s="1" t="s">
        <v>61</v>
      </c>
      <c r="AM3004" s="1" t="s">
        <v>61</v>
      </c>
      <c r="AN3004" s="1" t="s">
        <v>61</v>
      </c>
      <c r="AO3004" s="1" t="s">
        <v>61</v>
      </c>
      <c r="AP3004" s="1" t="s">
        <v>61</v>
      </c>
      <c r="AQ3004" s="1" t="s">
        <v>61</v>
      </c>
      <c r="AR3004" s="1" t="s">
        <v>61</v>
      </c>
      <c r="AS3004" s="1" t="s">
        <v>61</v>
      </c>
    </row>
    <row r="3005" spans="1:45" hidden="1" x14ac:dyDescent="0.5">
      <c r="A3005" t="s">
        <v>5153</v>
      </c>
      <c r="B3005" t="str">
        <f t="shared" si="122"/>
        <v>Abu-CPas_072-Ex1</v>
      </c>
      <c r="C3005" t="s">
        <v>56</v>
      </c>
      <c r="D3005" s="1">
        <v>43818</v>
      </c>
      <c r="E3005" t="s">
        <v>3070</v>
      </c>
      <c r="F3005" s="1">
        <v>43915</v>
      </c>
      <c r="G3005" t="s">
        <v>1336</v>
      </c>
      <c r="H3005">
        <v>50</v>
      </c>
      <c r="I3005">
        <v>157</v>
      </c>
      <c r="J3005" t="s">
        <v>1336</v>
      </c>
      <c r="L3005" t="s">
        <v>5080</v>
      </c>
      <c r="M3005" s="1" t="s">
        <v>5081</v>
      </c>
      <c r="N3005">
        <v>1</v>
      </c>
      <c r="O3005" t="s">
        <v>5082</v>
      </c>
      <c r="P3005">
        <v>12</v>
      </c>
      <c r="Q3005" t="s">
        <v>73</v>
      </c>
      <c r="R3005">
        <v>100</v>
      </c>
      <c r="S3005">
        <v>50</v>
      </c>
      <c r="T3005">
        <v>50</v>
      </c>
      <c r="U3005" s="35" t="s">
        <v>61</v>
      </c>
      <c r="V3005" s="1" t="s">
        <v>61</v>
      </c>
      <c r="W3005" s="1" t="s">
        <v>61</v>
      </c>
      <c r="X3005" s="1" t="s">
        <v>61</v>
      </c>
      <c r="Y3005" s="1" t="s">
        <v>61</v>
      </c>
      <c r="Z3005" s="1" t="s">
        <v>61</v>
      </c>
      <c r="AA3005" s="1" t="s">
        <v>61</v>
      </c>
      <c r="AB3005" s="1" t="s">
        <v>61</v>
      </c>
      <c r="AC3005" s="1" t="s">
        <v>61</v>
      </c>
      <c r="AD3005" s="1" t="s">
        <v>61</v>
      </c>
      <c r="AE3005" s="1" t="s">
        <v>61</v>
      </c>
      <c r="AF3005" s="1" t="s">
        <v>61</v>
      </c>
      <c r="AG3005" s="1" t="s">
        <v>61</v>
      </c>
      <c r="AH3005" s="1" t="s">
        <v>61</v>
      </c>
      <c r="AI3005" s="1" t="s">
        <v>61</v>
      </c>
      <c r="AJ3005" s="1" t="s">
        <v>61</v>
      </c>
      <c r="AK3005" s="1" t="s">
        <v>61</v>
      </c>
      <c r="AL3005" s="1" t="s">
        <v>61</v>
      </c>
      <c r="AM3005" s="1" t="s">
        <v>61</v>
      </c>
      <c r="AN3005" s="1" t="s">
        <v>61</v>
      </c>
      <c r="AO3005" s="1" t="s">
        <v>61</v>
      </c>
      <c r="AP3005" s="1" t="s">
        <v>61</v>
      </c>
      <c r="AQ3005" s="1" t="s">
        <v>61</v>
      </c>
      <c r="AR3005" s="1" t="s">
        <v>61</v>
      </c>
      <c r="AS3005" s="1" t="s">
        <v>61</v>
      </c>
    </row>
    <row r="3006" spans="1:45" hidden="1" x14ac:dyDescent="0.5">
      <c r="A3006" t="s">
        <v>5154</v>
      </c>
      <c r="B3006" t="str">
        <f t="shared" si="122"/>
        <v>Abu-CPas_073-Ex1</v>
      </c>
      <c r="C3006" t="s">
        <v>56</v>
      </c>
      <c r="D3006" s="1">
        <v>43818</v>
      </c>
      <c r="E3006" t="s">
        <v>3070</v>
      </c>
      <c r="F3006" s="1">
        <v>43915</v>
      </c>
      <c r="G3006" t="s">
        <v>57</v>
      </c>
      <c r="H3006">
        <v>40</v>
      </c>
      <c r="I3006">
        <v>157</v>
      </c>
      <c r="J3006" t="s">
        <v>57</v>
      </c>
      <c r="L3006" t="s">
        <v>5080</v>
      </c>
      <c r="M3006" s="1" t="s">
        <v>5081</v>
      </c>
      <c r="N3006">
        <v>1</v>
      </c>
      <c r="O3006" t="s">
        <v>5082</v>
      </c>
      <c r="P3006">
        <v>1</v>
      </c>
      <c r="Q3006" t="s">
        <v>71</v>
      </c>
      <c r="R3006">
        <v>100</v>
      </c>
      <c r="S3006">
        <v>50</v>
      </c>
      <c r="T3006">
        <v>50</v>
      </c>
      <c r="U3006" s="35" t="s">
        <v>61</v>
      </c>
      <c r="V3006" s="1" t="s">
        <v>61</v>
      </c>
      <c r="W3006" s="1" t="s">
        <v>61</v>
      </c>
      <c r="X3006" s="1" t="s">
        <v>61</v>
      </c>
      <c r="Y3006" s="1" t="s">
        <v>61</v>
      </c>
      <c r="Z3006" s="1" t="s">
        <v>61</v>
      </c>
      <c r="AA3006" s="1" t="s">
        <v>61</v>
      </c>
      <c r="AB3006" s="1" t="s">
        <v>61</v>
      </c>
      <c r="AC3006" s="1" t="s">
        <v>61</v>
      </c>
      <c r="AD3006" s="1" t="s">
        <v>61</v>
      </c>
      <c r="AE3006" s="1" t="s">
        <v>61</v>
      </c>
      <c r="AF3006" s="1" t="s">
        <v>61</v>
      </c>
      <c r="AG3006" s="1" t="s">
        <v>61</v>
      </c>
      <c r="AH3006" s="1" t="s">
        <v>61</v>
      </c>
      <c r="AI3006" s="1" t="s">
        <v>61</v>
      </c>
      <c r="AJ3006" s="1" t="s">
        <v>61</v>
      </c>
      <c r="AK3006" s="1" t="s">
        <v>61</v>
      </c>
      <c r="AL3006" s="1" t="s">
        <v>61</v>
      </c>
      <c r="AM3006" s="1" t="s">
        <v>61</v>
      </c>
      <c r="AN3006" s="1" t="s">
        <v>61</v>
      </c>
      <c r="AO3006" s="1" t="s">
        <v>61</v>
      </c>
      <c r="AP3006" s="1" t="s">
        <v>61</v>
      </c>
      <c r="AQ3006" s="1" t="s">
        <v>61</v>
      </c>
      <c r="AR3006" s="1" t="s">
        <v>61</v>
      </c>
      <c r="AS3006" s="1" t="s">
        <v>61</v>
      </c>
    </row>
    <row r="3007" spans="1:45" hidden="1" x14ac:dyDescent="0.5">
      <c r="A3007" t="s">
        <v>5155</v>
      </c>
      <c r="B3007" t="str">
        <f t="shared" si="122"/>
        <v>Abu-CPas_074-Ex1</v>
      </c>
      <c r="C3007" t="s">
        <v>56</v>
      </c>
      <c r="D3007" s="1">
        <v>43818</v>
      </c>
      <c r="E3007" t="s">
        <v>3070</v>
      </c>
      <c r="F3007" s="1">
        <v>43915</v>
      </c>
      <c r="G3007" t="s">
        <v>57</v>
      </c>
      <c r="H3007">
        <v>40</v>
      </c>
      <c r="I3007">
        <v>157</v>
      </c>
      <c r="J3007" t="s">
        <v>57</v>
      </c>
      <c r="L3007" t="s">
        <v>5080</v>
      </c>
      <c r="M3007" s="1" t="s">
        <v>5081</v>
      </c>
      <c r="N3007">
        <v>1</v>
      </c>
      <c r="O3007" t="s">
        <v>5082</v>
      </c>
      <c r="P3007">
        <v>2</v>
      </c>
      <c r="Q3007" t="s">
        <v>71</v>
      </c>
      <c r="R3007">
        <v>100</v>
      </c>
      <c r="S3007">
        <v>50</v>
      </c>
      <c r="T3007">
        <v>50</v>
      </c>
      <c r="U3007" s="35" t="s">
        <v>61</v>
      </c>
      <c r="V3007" s="1" t="s">
        <v>61</v>
      </c>
      <c r="W3007" s="1" t="s">
        <v>61</v>
      </c>
      <c r="X3007" s="1" t="s">
        <v>61</v>
      </c>
      <c r="Y3007" s="1" t="s">
        <v>61</v>
      </c>
      <c r="Z3007" s="1" t="s">
        <v>61</v>
      </c>
      <c r="AA3007" s="1" t="s">
        <v>61</v>
      </c>
      <c r="AB3007" s="1" t="s">
        <v>61</v>
      </c>
      <c r="AC3007" s="1" t="s">
        <v>61</v>
      </c>
      <c r="AD3007" s="1" t="s">
        <v>61</v>
      </c>
      <c r="AE3007" s="1" t="s">
        <v>61</v>
      </c>
      <c r="AF3007" s="1" t="s">
        <v>61</v>
      </c>
      <c r="AG3007" s="1" t="s">
        <v>61</v>
      </c>
      <c r="AH3007" s="1" t="s">
        <v>61</v>
      </c>
      <c r="AI3007" s="1" t="s">
        <v>61</v>
      </c>
      <c r="AJ3007" s="1" t="s">
        <v>61</v>
      </c>
      <c r="AK3007" s="1" t="s">
        <v>61</v>
      </c>
      <c r="AL3007" s="1" t="s">
        <v>61</v>
      </c>
      <c r="AM3007" s="1" t="s">
        <v>61</v>
      </c>
      <c r="AN3007" s="1" t="s">
        <v>61</v>
      </c>
      <c r="AO3007" s="1" t="s">
        <v>61</v>
      </c>
      <c r="AP3007" s="1" t="s">
        <v>61</v>
      </c>
      <c r="AQ3007" s="1" t="s">
        <v>61</v>
      </c>
      <c r="AR3007" s="1" t="s">
        <v>61</v>
      </c>
      <c r="AS3007" s="1" t="s">
        <v>61</v>
      </c>
    </row>
    <row r="3008" spans="1:45" hidden="1" x14ac:dyDescent="0.5">
      <c r="A3008" t="s">
        <v>5156</v>
      </c>
      <c r="B3008" t="str">
        <f t="shared" si="122"/>
        <v>Abu-CPas_075-Ex1</v>
      </c>
      <c r="C3008" t="s">
        <v>56</v>
      </c>
      <c r="D3008" s="1">
        <v>43818</v>
      </c>
      <c r="E3008" t="s">
        <v>3070</v>
      </c>
      <c r="F3008" s="1">
        <v>43915</v>
      </c>
      <c r="G3008" t="s">
        <v>57</v>
      </c>
      <c r="H3008">
        <v>40</v>
      </c>
      <c r="I3008">
        <v>157</v>
      </c>
      <c r="J3008" t="s">
        <v>57</v>
      </c>
      <c r="L3008" t="s">
        <v>5080</v>
      </c>
      <c r="M3008" s="1" t="s">
        <v>5081</v>
      </c>
      <c r="N3008">
        <v>1</v>
      </c>
      <c r="O3008" t="s">
        <v>5082</v>
      </c>
      <c r="P3008">
        <v>3</v>
      </c>
      <c r="Q3008" t="s">
        <v>71</v>
      </c>
      <c r="R3008">
        <v>100</v>
      </c>
      <c r="S3008">
        <v>50</v>
      </c>
      <c r="T3008">
        <v>50</v>
      </c>
      <c r="U3008" s="35" t="s">
        <v>61</v>
      </c>
      <c r="V3008" s="1" t="s">
        <v>61</v>
      </c>
      <c r="W3008" s="1" t="s">
        <v>61</v>
      </c>
      <c r="X3008" s="1" t="s">
        <v>61</v>
      </c>
      <c r="Y3008" s="1" t="s">
        <v>61</v>
      </c>
      <c r="Z3008" s="1" t="s">
        <v>61</v>
      </c>
      <c r="AA3008" s="1" t="s">
        <v>61</v>
      </c>
      <c r="AB3008" s="1" t="s">
        <v>61</v>
      </c>
      <c r="AC3008" s="1" t="s">
        <v>61</v>
      </c>
      <c r="AD3008" s="1" t="s">
        <v>61</v>
      </c>
      <c r="AE3008" s="1" t="s">
        <v>61</v>
      </c>
      <c r="AF3008" s="1" t="s">
        <v>61</v>
      </c>
      <c r="AG3008" s="1" t="s">
        <v>61</v>
      </c>
      <c r="AH3008" s="1" t="s">
        <v>61</v>
      </c>
      <c r="AI3008" s="1" t="s">
        <v>61</v>
      </c>
      <c r="AJ3008" s="1" t="s">
        <v>61</v>
      </c>
      <c r="AK3008" s="1" t="s">
        <v>61</v>
      </c>
      <c r="AL3008" s="1" t="s">
        <v>61</v>
      </c>
      <c r="AM3008" s="1" t="s">
        <v>61</v>
      </c>
      <c r="AN3008" s="1" t="s">
        <v>61</v>
      </c>
      <c r="AO3008" s="1" t="s">
        <v>61</v>
      </c>
      <c r="AP3008" s="1" t="s">
        <v>61</v>
      </c>
      <c r="AQ3008" s="1" t="s">
        <v>61</v>
      </c>
      <c r="AR3008" s="1" t="s">
        <v>61</v>
      </c>
      <c r="AS3008" s="1" t="s">
        <v>61</v>
      </c>
    </row>
    <row r="3009" spans="1:45" hidden="1" x14ac:dyDescent="0.5">
      <c r="A3009" t="s">
        <v>5157</v>
      </c>
      <c r="B3009" t="str">
        <f t="shared" si="122"/>
        <v>Abu-CPas_076-Ex1</v>
      </c>
      <c r="C3009" t="s">
        <v>56</v>
      </c>
      <c r="D3009" s="1">
        <v>43818</v>
      </c>
      <c r="E3009" t="s">
        <v>3070</v>
      </c>
      <c r="F3009" s="1">
        <v>43915</v>
      </c>
      <c r="G3009" t="s">
        <v>57</v>
      </c>
      <c r="H3009">
        <v>40</v>
      </c>
      <c r="I3009">
        <v>157</v>
      </c>
      <c r="J3009" t="s">
        <v>57</v>
      </c>
      <c r="L3009" t="s">
        <v>5080</v>
      </c>
      <c r="M3009" s="1" t="s">
        <v>5081</v>
      </c>
      <c r="N3009">
        <v>1</v>
      </c>
      <c r="O3009" t="s">
        <v>5082</v>
      </c>
      <c r="P3009">
        <v>4</v>
      </c>
      <c r="Q3009" t="s">
        <v>71</v>
      </c>
      <c r="R3009">
        <v>100</v>
      </c>
      <c r="S3009">
        <v>50</v>
      </c>
      <c r="T3009">
        <v>50</v>
      </c>
      <c r="U3009" s="35" t="s">
        <v>61</v>
      </c>
      <c r="V3009" s="1" t="s">
        <v>61</v>
      </c>
      <c r="W3009" s="1" t="s">
        <v>61</v>
      </c>
      <c r="X3009" s="1" t="s">
        <v>61</v>
      </c>
      <c r="Y3009" s="1" t="s">
        <v>61</v>
      </c>
      <c r="Z3009" s="1" t="s">
        <v>61</v>
      </c>
      <c r="AA3009" s="1" t="s">
        <v>61</v>
      </c>
      <c r="AB3009" s="1" t="s">
        <v>61</v>
      </c>
      <c r="AC3009" s="1" t="s">
        <v>61</v>
      </c>
      <c r="AD3009" s="1" t="s">
        <v>61</v>
      </c>
      <c r="AE3009" s="1" t="s">
        <v>61</v>
      </c>
      <c r="AF3009" s="1" t="s">
        <v>61</v>
      </c>
      <c r="AG3009" s="1" t="s">
        <v>61</v>
      </c>
      <c r="AH3009" s="1" t="s">
        <v>61</v>
      </c>
      <c r="AI3009" s="1" t="s">
        <v>61</v>
      </c>
      <c r="AJ3009" s="1" t="s">
        <v>61</v>
      </c>
      <c r="AK3009" s="1" t="s">
        <v>61</v>
      </c>
      <c r="AL3009" s="1" t="s">
        <v>61</v>
      </c>
      <c r="AM3009" s="1" t="s">
        <v>61</v>
      </c>
      <c r="AN3009" s="1" t="s">
        <v>61</v>
      </c>
      <c r="AO3009" s="1" t="s">
        <v>61</v>
      </c>
      <c r="AP3009" s="1" t="s">
        <v>61</v>
      </c>
      <c r="AQ3009" s="1" t="s">
        <v>61</v>
      </c>
      <c r="AR3009" s="1" t="s">
        <v>61</v>
      </c>
      <c r="AS3009" s="1" t="s">
        <v>61</v>
      </c>
    </row>
    <row r="3010" spans="1:45" hidden="1" x14ac:dyDescent="0.5">
      <c r="A3010" t="s">
        <v>5158</v>
      </c>
      <c r="B3010" t="str">
        <f t="shared" si="122"/>
        <v>Abu-CPas_077-Ex1</v>
      </c>
      <c r="C3010" t="s">
        <v>56</v>
      </c>
      <c r="D3010" s="1">
        <v>43818</v>
      </c>
      <c r="E3010" t="s">
        <v>3070</v>
      </c>
      <c r="F3010" s="1">
        <v>43915</v>
      </c>
      <c r="G3010" t="s">
        <v>57</v>
      </c>
      <c r="H3010">
        <v>40</v>
      </c>
      <c r="I3010">
        <v>157</v>
      </c>
      <c r="J3010" t="s">
        <v>57</v>
      </c>
      <c r="L3010" t="s">
        <v>5080</v>
      </c>
      <c r="M3010" s="1" t="s">
        <v>5081</v>
      </c>
      <c r="N3010">
        <v>1</v>
      </c>
      <c r="O3010" t="s">
        <v>5082</v>
      </c>
      <c r="P3010">
        <v>5</v>
      </c>
      <c r="Q3010" t="s">
        <v>71</v>
      </c>
      <c r="R3010">
        <v>100</v>
      </c>
      <c r="S3010">
        <v>50</v>
      </c>
      <c r="T3010">
        <v>50</v>
      </c>
      <c r="U3010" s="35" t="s">
        <v>61</v>
      </c>
      <c r="V3010" s="1" t="s">
        <v>61</v>
      </c>
      <c r="W3010" s="1" t="s">
        <v>61</v>
      </c>
      <c r="X3010" s="1" t="s">
        <v>61</v>
      </c>
      <c r="Y3010" s="1" t="s">
        <v>61</v>
      </c>
      <c r="Z3010" s="1" t="s">
        <v>61</v>
      </c>
      <c r="AA3010" s="1" t="s">
        <v>61</v>
      </c>
      <c r="AB3010" s="1" t="s">
        <v>61</v>
      </c>
      <c r="AC3010" s="1" t="s">
        <v>61</v>
      </c>
      <c r="AD3010" s="1" t="s">
        <v>61</v>
      </c>
      <c r="AE3010" s="1" t="s">
        <v>61</v>
      </c>
      <c r="AF3010" s="1" t="s">
        <v>61</v>
      </c>
      <c r="AG3010" s="1" t="s">
        <v>61</v>
      </c>
      <c r="AH3010" s="1" t="s">
        <v>61</v>
      </c>
      <c r="AI3010" s="1" t="s">
        <v>61</v>
      </c>
      <c r="AJ3010" s="1" t="s">
        <v>61</v>
      </c>
      <c r="AK3010" s="1" t="s">
        <v>61</v>
      </c>
      <c r="AL3010" s="1" t="s">
        <v>61</v>
      </c>
      <c r="AM3010" s="1" t="s">
        <v>61</v>
      </c>
      <c r="AN3010" s="1" t="s">
        <v>61</v>
      </c>
      <c r="AO3010" s="1" t="s">
        <v>61</v>
      </c>
      <c r="AP3010" s="1" t="s">
        <v>61</v>
      </c>
      <c r="AQ3010" s="1" t="s">
        <v>61</v>
      </c>
      <c r="AR3010" s="1" t="s">
        <v>61</v>
      </c>
      <c r="AS3010" s="1" t="s">
        <v>61</v>
      </c>
    </row>
    <row r="3011" spans="1:45" hidden="1" x14ac:dyDescent="0.5">
      <c r="A3011" t="s">
        <v>5159</v>
      </c>
      <c r="B3011" t="str">
        <f t="shared" si="122"/>
        <v>Abu-CPas_078-Ex1</v>
      </c>
      <c r="C3011" t="s">
        <v>56</v>
      </c>
      <c r="D3011" s="1">
        <v>43818</v>
      </c>
      <c r="E3011" t="s">
        <v>2746</v>
      </c>
      <c r="F3011" s="1">
        <v>43915</v>
      </c>
      <c r="G3011" t="s">
        <v>57</v>
      </c>
      <c r="H3011">
        <v>40</v>
      </c>
      <c r="I3011">
        <v>157</v>
      </c>
      <c r="J3011" t="s">
        <v>57</v>
      </c>
      <c r="L3011" t="s">
        <v>5080</v>
      </c>
      <c r="M3011" s="1" t="s">
        <v>5081</v>
      </c>
      <c r="N3011">
        <v>1</v>
      </c>
      <c r="O3011" t="s">
        <v>5082</v>
      </c>
      <c r="P3011">
        <v>6</v>
      </c>
      <c r="Q3011" t="s">
        <v>71</v>
      </c>
      <c r="R3011">
        <v>100</v>
      </c>
      <c r="S3011">
        <v>50</v>
      </c>
      <c r="T3011">
        <v>50</v>
      </c>
      <c r="U3011" s="35" t="s">
        <v>61</v>
      </c>
      <c r="V3011" s="1" t="s">
        <v>61</v>
      </c>
      <c r="W3011" s="1" t="s">
        <v>61</v>
      </c>
      <c r="X3011" s="1" t="s">
        <v>61</v>
      </c>
      <c r="Y3011" s="1" t="s">
        <v>61</v>
      </c>
      <c r="Z3011" s="1" t="s">
        <v>61</v>
      </c>
      <c r="AA3011" s="1" t="s">
        <v>61</v>
      </c>
      <c r="AB3011" s="1" t="s">
        <v>61</v>
      </c>
      <c r="AC3011" s="1" t="s">
        <v>61</v>
      </c>
      <c r="AD3011" s="1" t="s">
        <v>61</v>
      </c>
      <c r="AE3011" s="1" t="s">
        <v>61</v>
      </c>
      <c r="AF3011" s="1" t="s">
        <v>61</v>
      </c>
      <c r="AG3011" s="1" t="s">
        <v>61</v>
      </c>
      <c r="AH3011" s="1" t="s">
        <v>61</v>
      </c>
      <c r="AI3011" s="1" t="s">
        <v>61</v>
      </c>
      <c r="AJ3011" s="1" t="s">
        <v>61</v>
      </c>
      <c r="AK3011" s="1" t="s">
        <v>61</v>
      </c>
      <c r="AL3011" s="1" t="s">
        <v>61</v>
      </c>
      <c r="AM3011" s="1" t="s">
        <v>61</v>
      </c>
      <c r="AN3011" s="1" t="s">
        <v>61</v>
      </c>
      <c r="AO3011" s="1" t="s">
        <v>61</v>
      </c>
      <c r="AP3011" s="1" t="s">
        <v>61</v>
      </c>
      <c r="AQ3011" s="1" t="s">
        <v>61</v>
      </c>
      <c r="AR3011" s="1" t="s">
        <v>61</v>
      </c>
      <c r="AS3011" s="1" t="s">
        <v>61</v>
      </c>
    </row>
    <row r="3012" spans="1:45" hidden="1" x14ac:dyDescent="0.5">
      <c r="A3012" t="s">
        <v>5160</v>
      </c>
      <c r="B3012" t="str">
        <f t="shared" si="122"/>
        <v>Abu-CPas_079-Ex1</v>
      </c>
      <c r="C3012" t="s">
        <v>56</v>
      </c>
      <c r="D3012" s="1">
        <v>43818</v>
      </c>
      <c r="E3012" t="s">
        <v>2746</v>
      </c>
      <c r="F3012" s="1">
        <v>43915</v>
      </c>
      <c r="G3012" t="s">
        <v>57</v>
      </c>
      <c r="H3012">
        <v>40</v>
      </c>
      <c r="I3012">
        <v>157</v>
      </c>
      <c r="J3012" t="s">
        <v>57</v>
      </c>
      <c r="L3012" t="s">
        <v>5080</v>
      </c>
      <c r="M3012" s="1" t="s">
        <v>5081</v>
      </c>
      <c r="N3012">
        <v>1</v>
      </c>
      <c r="O3012" t="s">
        <v>5082</v>
      </c>
      <c r="P3012">
        <v>7</v>
      </c>
      <c r="Q3012" t="s">
        <v>71</v>
      </c>
      <c r="R3012">
        <v>100</v>
      </c>
      <c r="S3012">
        <v>50</v>
      </c>
      <c r="T3012">
        <v>50</v>
      </c>
      <c r="U3012" s="35" t="s">
        <v>61</v>
      </c>
      <c r="V3012" s="1" t="s">
        <v>61</v>
      </c>
      <c r="W3012" s="1" t="s">
        <v>61</v>
      </c>
      <c r="X3012" s="1" t="s">
        <v>61</v>
      </c>
      <c r="Y3012" s="1" t="s">
        <v>61</v>
      </c>
      <c r="Z3012" s="1" t="s">
        <v>61</v>
      </c>
      <c r="AA3012" s="1" t="s">
        <v>61</v>
      </c>
      <c r="AB3012" s="1" t="s">
        <v>61</v>
      </c>
      <c r="AC3012" s="1" t="s">
        <v>61</v>
      </c>
      <c r="AD3012" s="1" t="s">
        <v>61</v>
      </c>
      <c r="AE3012" s="1" t="s">
        <v>61</v>
      </c>
      <c r="AF3012" s="1" t="s">
        <v>61</v>
      </c>
      <c r="AG3012" s="1" t="s">
        <v>61</v>
      </c>
      <c r="AH3012" s="1" t="s">
        <v>61</v>
      </c>
      <c r="AI3012" s="1" t="s">
        <v>61</v>
      </c>
      <c r="AJ3012" s="1" t="s">
        <v>61</v>
      </c>
      <c r="AK3012" s="1" t="s">
        <v>61</v>
      </c>
      <c r="AL3012" s="1" t="s">
        <v>61</v>
      </c>
      <c r="AM3012" s="1" t="s">
        <v>61</v>
      </c>
      <c r="AN3012" s="1" t="s">
        <v>61</v>
      </c>
      <c r="AO3012" s="1" t="s">
        <v>61</v>
      </c>
      <c r="AP3012" s="1" t="s">
        <v>61</v>
      </c>
      <c r="AQ3012" s="1" t="s">
        <v>61</v>
      </c>
      <c r="AR3012" s="1" t="s">
        <v>61</v>
      </c>
      <c r="AS3012" s="1" t="s">
        <v>61</v>
      </c>
    </row>
    <row r="3013" spans="1:45" hidden="1" x14ac:dyDescent="0.5">
      <c r="A3013" t="s">
        <v>5161</v>
      </c>
      <c r="B3013" t="str">
        <f t="shared" si="122"/>
        <v>Abu-CPas_080-Ex1</v>
      </c>
      <c r="C3013" t="s">
        <v>56</v>
      </c>
      <c r="D3013" s="1">
        <v>43818</v>
      </c>
      <c r="E3013" t="s">
        <v>2746</v>
      </c>
      <c r="F3013" s="1">
        <v>43915</v>
      </c>
      <c r="G3013" t="s">
        <v>57</v>
      </c>
      <c r="H3013">
        <v>40</v>
      </c>
      <c r="I3013">
        <v>157</v>
      </c>
      <c r="J3013" t="s">
        <v>57</v>
      </c>
      <c r="L3013" t="s">
        <v>5080</v>
      </c>
      <c r="M3013" s="1" t="s">
        <v>5081</v>
      </c>
      <c r="N3013">
        <v>1</v>
      </c>
      <c r="O3013" t="s">
        <v>5082</v>
      </c>
      <c r="P3013">
        <v>8</v>
      </c>
      <c r="Q3013" t="s">
        <v>71</v>
      </c>
      <c r="R3013">
        <v>100</v>
      </c>
      <c r="S3013">
        <v>50</v>
      </c>
      <c r="T3013">
        <v>50</v>
      </c>
      <c r="U3013" s="35" t="s">
        <v>61</v>
      </c>
      <c r="V3013" s="1" t="s">
        <v>61</v>
      </c>
      <c r="W3013" s="1" t="s">
        <v>61</v>
      </c>
      <c r="X3013" s="1" t="s">
        <v>61</v>
      </c>
      <c r="Y3013" s="1" t="s">
        <v>61</v>
      </c>
      <c r="Z3013" s="1" t="s">
        <v>61</v>
      </c>
      <c r="AA3013" s="1" t="s">
        <v>61</v>
      </c>
      <c r="AB3013" s="1" t="s">
        <v>61</v>
      </c>
      <c r="AC3013" s="1" t="s">
        <v>61</v>
      </c>
      <c r="AD3013" s="1" t="s">
        <v>61</v>
      </c>
      <c r="AE3013" s="1" t="s">
        <v>61</v>
      </c>
      <c r="AF3013" s="1" t="s">
        <v>61</v>
      </c>
      <c r="AG3013" s="1" t="s">
        <v>61</v>
      </c>
      <c r="AH3013" s="1" t="s">
        <v>61</v>
      </c>
      <c r="AI3013" s="1" t="s">
        <v>61</v>
      </c>
      <c r="AJ3013" s="1" t="s">
        <v>61</v>
      </c>
      <c r="AK3013" s="1" t="s">
        <v>61</v>
      </c>
      <c r="AL3013" s="1" t="s">
        <v>61</v>
      </c>
      <c r="AM3013" s="1" t="s">
        <v>61</v>
      </c>
      <c r="AN3013" s="1" t="s">
        <v>61</v>
      </c>
      <c r="AO3013" s="1" t="s">
        <v>61</v>
      </c>
      <c r="AP3013" s="1" t="s">
        <v>61</v>
      </c>
      <c r="AQ3013" s="1" t="s">
        <v>61</v>
      </c>
      <c r="AR3013" s="1" t="s">
        <v>61</v>
      </c>
      <c r="AS3013" s="1" t="s">
        <v>61</v>
      </c>
    </row>
    <row r="3014" spans="1:45" hidden="1" x14ac:dyDescent="0.5">
      <c r="A3014" t="s">
        <v>5162</v>
      </c>
      <c r="B3014" t="str">
        <f t="shared" si="122"/>
        <v>Abu-CPas_081-Ex1</v>
      </c>
      <c r="C3014" t="s">
        <v>56</v>
      </c>
      <c r="D3014" s="1">
        <v>43818</v>
      </c>
      <c r="E3014" t="s">
        <v>2746</v>
      </c>
      <c r="F3014" s="1">
        <v>43915</v>
      </c>
      <c r="G3014" t="s">
        <v>57</v>
      </c>
      <c r="H3014">
        <v>40</v>
      </c>
      <c r="I3014">
        <v>157</v>
      </c>
      <c r="J3014" t="s">
        <v>57</v>
      </c>
      <c r="L3014" t="s">
        <v>5080</v>
      </c>
      <c r="M3014" s="1" t="s">
        <v>5081</v>
      </c>
      <c r="N3014">
        <v>1</v>
      </c>
      <c r="O3014" t="s">
        <v>5082</v>
      </c>
      <c r="P3014">
        <v>9</v>
      </c>
      <c r="Q3014" t="s">
        <v>71</v>
      </c>
      <c r="R3014">
        <v>100</v>
      </c>
      <c r="S3014">
        <v>50</v>
      </c>
      <c r="T3014">
        <v>50</v>
      </c>
      <c r="U3014" s="35" t="s">
        <v>61</v>
      </c>
      <c r="V3014" s="1" t="s">
        <v>61</v>
      </c>
      <c r="W3014" s="1" t="s">
        <v>61</v>
      </c>
      <c r="X3014" s="1" t="s">
        <v>61</v>
      </c>
      <c r="Y3014" s="1" t="s">
        <v>61</v>
      </c>
      <c r="Z3014" s="1" t="s">
        <v>61</v>
      </c>
      <c r="AA3014" s="1" t="s">
        <v>61</v>
      </c>
      <c r="AB3014" s="1" t="s">
        <v>61</v>
      </c>
      <c r="AC3014" s="1" t="s">
        <v>61</v>
      </c>
      <c r="AD3014" s="1" t="s">
        <v>61</v>
      </c>
      <c r="AE3014" s="1" t="s">
        <v>61</v>
      </c>
      <c r="AF3014" s="1" t="s">
        <v>61</v>
      </c>
      <c r="AG3014" s="1" t="s">
        <v>61</v>
      </c>
      <c r="AH3014" s="1" t="s">
        <v>61</v>
      </c>
      <c r="AI3014" s="1" t="s">
        <v>61</v>
      </c>
      <c r="AJ3014" s="1" t="s">
        <v>61</v>
      </c>
      <c r="AK3014" s="1" t="s">
        <v>61</v>
      </c>
      <c r="AL3014" s="1" t="s">
        <v>61</v>
      </c>
      <c r="AM3014" s="1" t="s">
        <v>61</v>
      </c>
      <c r="AN3014" s="1" t="s">
        <v>61</v>
      </c>
      <c r="AO3014" s="1" t="s">
        <v>61</v>
      </c>
      <c r="AP3014" s="1" t="s">
        <v>61</v>
      </c>
      <c r="AQ3014" s="1" t="s">
        <v>61</v>
      </c>
      <c r="AR3014" s="1" t="s">
        <v>61</v>
      </c>
      <c r="AS3014" s="1" t="s">
        <v>61</v>
      </c>
    </row>
    <row r="3015" spans="1:45" hidden="1" x14ac:dyDescent="0.5">
      <c r="A3015" t="s">
        <v>5163</v>
      </c>
      <c r="B3015" t="str">
        <f t="shared" si="122"/>
        <v>Abu-CPas_082-Ex1</v>
      </c>
      <c r="C3015" t="s">
        <v>56</v>
      </c>
      <c r="D3015" s="1">
        <v>43818</v>
      </c>
      <c r="E3015" t="s">
        <v>2746</v>
      </c>
      <c r="F3015" s="1">
        <v>43915</v>
      </c>
      <c r="G3015" t="s">
        <v>57</v>
      </c>
      <c r="H3015">
        <v>40</v>
      </c>
      <c r="I3015">
        <v>157</v>
      </c>
      <c r="J3015" t="s">
        <v>57</v>
      </c>
      <c r="L3015" t="s">
        <v>5080</v>
      </c>
      <c r="M3015" s="1" t="s">
        <v>5081</v>
      </c>
      <c r="N3015">
        <v>1</v>
      </c>
      <c r="O3015" t="s">
        <v>5082</v>
      </c>
      <c r="P3015">
        <v>10</v>
      </c>
      <c r="Q3015" t="s">
        <v>71</v>
      </c>
      <c r="R3015">
        <v>100</v>
      </c>
      <c r="S3015">
        <v>50</v>
      </c>
      <c r="T3015">
        <v>50</v>
      </c>
      <c r="U3015" s="35" t="s">
        <v>61</v>
      </c>
      <c r="V3015" s="1" t="s">
        <v>61</v>
      </c>
      <c r="W3015" s="1" t="s">
        <v>61</v>
      </c>
      <c r="X3015" s="1" t="s">
        <v>61</v>
      </c>
      <c r="Y3015" s="1" t="s">
        <v>61</v>
      </c>
      <c r="Z3015" s="1" t="s">
        <v>61</v>
      </c>
      <c r="AA3015" s="1" t="s">
        <v>61</v>
      </c>
      <c r="AB3015" s="1" t="s">
        <v>61</v>
      </c>
      <c r="AC3015" s="1" t="s">
        <v>61</v>
      </c>
      <c r="AD3015" s="1" t="s">
        <v>61</v>
      </c>
      <c r="AE3015" s="1" t="s">
        <v>61</v>
      </c>
      <c r="AF3015" s="1" t="s">
        <v>61</v>
      </c>
      <c r="AG3015" s="1" t="s">
        <v>61</v>
      </c>
      <c r="AH3015" s="1" t="s">
        <v>61</v>
      </c>
      <c r="AI3015" s="1" t="s">
        <v>61</v>
      </c>
      <c r="AJ3015" s="1" t="s">
        <v>61</v>
      </c>
      <c r="AK3015" s="1" t="s">
        <v>61</v>
      </c>
      <c r="AL3015" s="1" t="s">
        <v>61</v>
      </c>
      <c r="AM3015" s="1" t="s">
        <v>61</v>
      </c>
      <c r="AN3015" s="1" t="s">
        <v>61</v>
      </c>
      <c r="AO3015" s="1" t="s">
        <v>61</v>
      </c>
      <c r="AP3015" s="1" t="s">
        <v>61</v>
      </c>
      <c r="AQ3015" s="1" t="s">
        <v>61</v>
      </c>
      <c r="AR3015" s="1" t="s">
        <v>61</v>
      </c>
      <c r="AS3015" s="1" t="s">
        <v>61</v>
      </c>
    </row>
    <row r="3016" spans="1:45" hidden="1" x14ac:dyDescent="0.5">
      <c r="A3016" t="s">
        <v>5164</v>
      </c>
      <c r="B3016" t="str">
        <f t="shared" si="122"/>
        <v>Abu-CPas_083-Ex1</v>
      </c>
      <c r="C3016" t="s">
        <v>56</v>
      </c>
      <c r="D3016" s="1">
        <v>43818</v>
      </c>
      <c r="E3016" t="s">
        <v>2746</v>
      </c>
      <c r="F3016" s="1">
        <v>43915</v>
      </c>
      <c r="G3016" t="s">
        <v>57</v>
      </c>
      <c r="H3016">
        <v>40</v>
      </c>
      <c r="I3016">
        <v>157</v>
      </c>
      <c r="J3016" t="s">
        <v>57</v>
      </c>
      <c r="L3016" t="s">
        <v>5080</v>
      </c>
      <c r="M3016" s="1" t="s">
        <v>5081</v>
      </c>
      <c r="N3016">
        <v>1</v>
      </c>
      <c r="O3016" t="s">
        <v>5082</v>
      </c>
      <c r="P3016">
        <v>11</v>
      </c>
      <c r="Q3016" t="s">
        <v>71</v>
      </c>
      <c r="R3016">
        <v>100</v>
      </c>
      <c r="S3016">
        <v>50</v>
      </c>
      <c r="T3016">
        <v>50</v>
      </c>
      <c r="U3016" s="35" t="s">
        <v>61</v>
      </c>
      <c r="V3016" s="1" t="s">
        <v>61</v>
      </c>
      <c r="W3016" s="1" t="s">
        <v>61</v>
      </c>
      <c r="X3016" s="1" t="s">
        <v>61</v>
      </c>
      <c r="Y3016" s="1" t="s">
        <v>61</v>
      </c>
      <c r="Z3016" s="1" t="s">
        <v>61</v>
      </c>
      <c r="AA3016" s="1" t="s">
        <v>61</v>
      </c>
      <c r="AB3016" s="1" t="s">
        <v>61</v>
      </c>
      <c r="AC3016" s="1" t="s">
        <v>61</v>
      </c>
      <c r="AD3016" s="1" t="s">
        <v>61</v>
      </c>
      <c r="AE3016" s="1" t="s">
        <v>61</v>
      </c>
      <c r="AF3016" s="1" t="s">
        <v>61</v>
      </c>
      <c r="AG3016" s="1" t="s">
        <v>61</v>
      </c>
      <c r="AH3016" s="1" t="s">
        <v>61</v>
      </c>
      <c r="AI3016" s="1" t="s">
        <v>61</v>
      </c>
      <c r="AJ3016" s="1" t="s">
        <v>61</v>
      </c>
      <c r="AK3016" s="1" t="s">
        <v>61</v>
      </c>
      <c r="AL3016" s="1" t="s">
        <v>61</v>
      </c>
      <c r="AM3016" s="1" t="s">
        <v>61</v>
      </c>
      <c r="AN3016" s="1" t="s">
        <v>61</v>
      </c>
      <c r="AO3016" s="1" t="s">
        <v>61</v>
      </c>
      <c r="AP3016" s="1" t="s">
        <v>61</v>
      </c>
      <c r="AQ3016" s="1" t="s">
        <v>61</v>
      </c>
      <c r="AR3016" s="1" t="s">
        <v>61</v>
      </c>
      <c r="AS3016" s="1" t="s">
        <v>61</v>
      </c>
    </row>
    <row r="3017" spans="1:45" hidden="1" x14ac:dyDescent="0.5">
      <c r="A3017" t="s">
        <v>5165</v>
      </c>
      <c r="B3017" t="str">
        <f t="shared" si="122"/>
        <v>Abu-CPas_084-Ex1</v>
      </c>
      <c r="C3017" t="s">
        <v>56</v>
      </c>
      <c r="D3017" s="1">
        <v>43818</v>
      </c>
      <c r="E3017" t="s">
        <v>2746</v>
      </c>
      <c r="F3017" s="1">
        <v>43915</v>
      </c>
      <c r="G3017" t="s">
        <v>57</v>
      </c>
      <c r="H3017">
        <v>40</v>
      </c>
      <c r="I3017">
        <v>157</v>
      </c>
      <c r="J3017" t="s">
        <v>57</v>
      </c>
      <c r="L3017" t="s">
        <v>5080</v>
      </c>
      <c r="M3017" s="1" t="s">
        <v>5081</v>
      </c>
      <c r="N3017">
        <v>1</v>
      </c>
      <c r="O3017" t="s">
        <v>5082</v>
      </c>
      <c r="P3017">
        <v>12</v>
      </c>
      <c r="Q3017" t="s">
        <v>71</v>
      </c>
      <c r="R3017">
        <v>100</v>
      </c>
      <c r="S3017">
        <v>50</v>
      </c>
      <c r="T3017">
        <v>50</v>
      </c>
      <c r="U3017" s="35" t="s">
        <v>61</v>
      </c>
      <c r="V3017" s="1" t="s">
        <v>61</v>
      </c>
      <c r="W3017" s="1" t="s">
        <v>61</v>
      </c>
      <c r="X3017" s="1" t="s">
        <v>61</v>
      </c>
      <c r="Y3017" s="1" t="s">
        <v>61</v>
      </c>
      <c r="Z3017" s="1" t="s">
        <v>61</v>
      </c>
      <c r="AA3017" s="1" t="s">
        <v>61</v>
      </c>
      <c r="AB3017" s="1" t="s">
        <v>61</v>
      </c>
      <c r="AC3017" s="1" t="s">
        <v>61</v>
      </c>
      <c r="AD3017" s="1" t="s">
        <v>61</v>
      </c>
      <c r="AE3017" s="1" t="s">
        <v>61</v>
      </c>
      <c r="AF3017" s="1" t="s">
        <v>61</v>
      </c>
      <c r="AG3017" s="1" t="s">
        <v>61</v>
      </c>
      <c r="AH3017" s="1" t="s">
        <v>61</v>
      </c>
      <c r="AI3017" s="1" t="s">
        <v>61</v>
      </c>
      <c r="AJ3017" s="1" t="s">
        <v>61</v>
      </c>
      <c r="AK3017" s="1" t="s">
        <v>61</v>
      </c>
      <c r="AL3017" s="1" t="s">
        <v>61</v>
      </c>
      <c r="AM3017" s="1" t="s">
        <v>61</v>
      </c>
      <c r="AN3017" s="1" t="s">
        <v>61</v>
      </c>
      <c r="AO3017" s="1" t="s">
        <v>61</v>
      </c>
      <c r="AP3017" s="1" t="s">
        <v>61</v>
      </c>
      <c r="AQ3017" s="1" t="s">
        <v>61</v>
      </c>
      <c r="AR3017" s="1" t="s">
        <v>61</v>
      </c>
      <c r="AS3017" s="1" t="s">
        <v>61</v>
      </c>
    </row>
    <row r="3018" spans="1:45" hidden="1" x14ac:dyDescent="0.5">
      <c r="A3018" t="s">
        <v>5166</v>
      </c>
      <c r="B3018" t="str">
        <f t="shared" si="122"/>
        <v>Abu-CPas_085-Ex1</v>
      </c>
      <c r="C3018" t="s">
        <v>56</v>
      </c>
      <c r="D3018" s="1">
        <v>43818</v>
      </c>
      <c r="E3018" t="s">
        <v>2746</v>
      </c>
      <c r="F3018" s="1">
        <v>43915</v>
      </c>
      <c r="G3018" t="s">
        <v>57</v>
      </c>
      <c r="H3018">
        <v>40</v>
      </c>
      <c r="I3018">
        <v>157</v>
      </c>
      <c r="J3018" t="s">
        <v>57</v>
      </c>
      <c r="L3018" t="s">
        <v>5080</v>
      </c>
      <c r="M3018" s="1" t="s">
        <v>5081</v>
      </c>
      <c r="N3018">
        <v>1</v>
      </c>
      <c r="O3018" t="s">
        <v>5082</v>
      </c>
      <c r="P3018">
        <v>1</v>
      </c>
      <c r="Q3018" t="s">
        <v>69</v>
      </c>
      <c r="R3018">
        <v>100</v>
      </c>
      <c r="S3018">
        <v>50</v>
      </c>
      <c r="T3018">
        <v>50</v>
      </c>
      <c r="U3018" s="35" t="s">
        <v>61</v>
      </c>
      <c r="V3018" s="1" t="s">
        <v>61</v>
      </c>
      <c r="W3018" s="1" t="s">
        <v>61</v>
      </c>
      <c r="X3018" s="1" t="s">
        <v>61</v>
      </c>
      <c r="Y3018" s="1" t="s">
        <v>61</v>
      </c>
      <c r="Z3018" s="1" t="s">
        <v>61</v>
      </c>
      <c r="AA3018" s="1" t="s">
        <v>61</v>
      </c>
      <c r="AB3018" s="1" t="s">
        <v>61</v>
      </c>
      <c r="AC3018" s="1" t="s">
        <v>61</v>
      </c>
      <c r="AD3018" s="1" t="s">
        <v>61</v>
      </c>
      <c r="AE3018" s="1" t="s">
        <v>61</v>
      </c>
      <c r="AF3018" s="1" t="s">
        <v>61</v>
      </c>
      <c r="AG3018" s="1" t="s">
        <v>61</v>
      </c>
      <c r="AH3018" s="1" t="s">
        <v>61</v>
      </c>
      <c r="AI3018" s="1" t="s">
        <v>61</v>
      </c>
      <c r="AJ3018" s="1" t="s">
        <v>61</v>
      </c>
      <c r="AK3018" s="1" t="s">
        <v>61</v>
      </c>
      <c r="AL3018" s="1" t="s">
        <v>61</v>
      </c>
      <c r="AM3018" s="1" t="s">
        <v>61</v>
      </c>
      <c r="AN3018" s="1" t="s">
        <v>61</v>
      </c>
      <c r="AO3018" s="1" t="s">
        <v>61</v>
      </c>
      <c r="AP3018" s="1" t="s">
        <v>61</v>
      </c>
      <c r="AQ3018" s="1" t="s">
        <v>61</v>
      </c>
      <c r="AR3018" s="1" t="s">
        <v>61</v>
      </c>
      <c r="AS3018" s="1" t="s">
        <v>61</v>
      </c>
    </row>
    <row r="3019" spans="1:45" hidden="1" x14ac:dyDescent="0.5">
      <c r="A3019" t="s">
        <v>5167</v>
      </c>
      <c r="B3019" t="str">
        <f t="shared" si="122"/>
        <v>Abu-CPas_086-Ex1</v>
      </c>
      <c r="C3019" t="s">
        <v>56</v>
      </c>
      <c r="D3019" s="1">
        <v>43818</v>
      </c>
      <c r="E3019" t="s">
        <v>2746</v>
      </c>
      <c r="F3019" s="1">
        <v>43915</v>
      </c>
      <c r="G3019" t="s">
        <v>57</v>
      </c>
      <c r="H3019">
        <v>40</v>
      </c>
      <c r="I3019">
        <v>157</v>
      </c>
      <c r="J3019" t="s">
        <v>57</v>
      </c>
      <c r="L3019" t="s">
        <v>5080</v>
      </c>
      <c r="M3019" s="1" t="s">
        <v>5081</v>
      </c>
      <c r="N3019">
        <v>1</v>
      </c>
      <c r="O3019" t="s">
        <v>5082</v>
      </c>
      <c r="P3019">
        <v>2</v>
      </c>
      <c r="Q3019" t="s">
        <v>69</v>
      </c>
      <c r="R3019">
        <v>100</v>
      </c>
      <c r="S3019">
        <v>50</v>
      </c>
      <c r="T3019">
        <v>50</v>
      </c>
      <c r="U3019" s="35" t="s">
        <v>61</v>
      </c>
      <c r="V3019" s="1" t="s">
        <v>61</v>
      </c>
      <c r="W3019" s="1" t="s">
        <v>61</v>
      </c>
      <c r="X3019" s="1" t="s">
        <v>61</v>
      </c>
      <c r="Y3019" s="1" t="s">
        <v>61</v>
      </c>
      <c r="Z3019" s="1" t="s">
        <v>61</v>
      </c>
      <c r="AA3019" s="1" t="s">
        <v>61</v>
      </c>
      <c r="AB3019" s="1" t="s">
        <v>61</v>
      </c>
      <c r="AC3019" s="1" t="s">
        <v>61</v>
      </c>
      <c r="AD3019" s="1" t="s">
        <v>61</v>
      </c>
      <c r="AE3019" s="1" t="s">
        <v>61</v>
      </c>
      <c r="AF3019" s="1" t="s">
        <v>61</v>
      </c>
      <c r="AG3019" s="1" t="s">
        <v>61</v>
      </c>
      <c r="AH3019" s="1" t="s">
        <v>61</v>
      </c>
      <c r="AI3019" s="1" t="s">
        <v>61</v>
      </c>
      <c r="AJ3019" s="1" t="s">
        <v>61</v>
      </c>
      <c r="AK3019" s="1" t="s">
        <v>61</v>
      </c>
      <c r="AL3019" s="1" t="s">
        <v>61</v>
      </c>
      <c r="AM3019" s="1" t="s">
        <v>61</v>
      </c>
      <c r="AN3019" s="1" t="s">
        <v>61</v>
      </c>
      <c r="AO3019" s="1" t="s">
        <v>61</v>
      </c>
      <c r="AP3019" s="1" t="s">
        <v>61</v>
      </c>
      <c r="AQ3019" s="1" t="s">
        <v>61</v>
      </c>
      <c r="AR3019" s="1" t="s">
        <v>61</v>
      </c>
      <c r="AS3019" s="1" t="s">
        <v>61</v>
      </c>
    </row>
    <row r="3020" spans="1:45" hidden="1" x14ac:dyDescent="0.5">
      <c r="A3020" t="s">
        <v>5168</v>
      </c>
      <c r="B3020" t="str">
        <f t="shared" si="122"/>
        <v>Abu-CPas_087-Ex1</v>
      </c>
      <c r="C3020" t="s">
        <v>56</v>
      </c>
      <c r="D3020" s="1">
        <v>43818</v>
      </c>
      <c r="E3020" t="s">
        <v>2746</v>
      </c>
      <c r="F3020" s="1">
        <v>43915</v>
      </c>
      <c r="G3020" t="s">
        <v>57</v>
      </c>
      <c r="H3020">
        <v>40</v>
      </c>
      <c r="I3020">
        <v>157</v>
      </c>
      <c r="J3020" t="s">
        <v>57</v>
      </c>
      <c r="L3020" t="s">
        <v>5080</v>
      </c>
      <c r="M3020" s="1" t="s">
        <v>5081</v>
      </c>
      <c r="N3020">
        <v>1</v>
      </c>
      <c r="O3020" t="s">
        <v>5082</v>
      </c>
      <c r="P3020">
        <v>3</v>
      </c>
      <c r="Q3020" t="s">
        <v>69</v>
      </c>
      <c r="R3020">
        <v>100</v>
      </c>
      <c r="S3020">
        <v>50</v>
      </c>
      <c r="T3020">
        <v>50</v>
      </c>
      <c r="U3020" s="35" t="s">
        <v>61</v>
      </c>
      <c r="V3020" s="1" t="s">
        <v>61</v>
      </c>
      <c r="W3020" s="1" t="s">
        <v>61</v>
      </c>
      <c r="X3020" s="1" t="s">
        <v>61</v>
      </c>
      <c r="Y3020" s="1" t="s">
        <v>61</v>
      </c>
      <c r="Z3020" s="1" t="s">
        <v>61</v>
      </c>
      <c r="AA3020" s="1" t="s">
        <v>61</v>
      </c>
      <c r="AB3020" s="1" t="s">
        <v>61</v>
      </c>
      <c r="AC3020" s="1" t="s">
        <v>61</v>
      </c>
      <c r="AD3020" s="1" t="s">
        <v>61</v>
      </c>
      <c r="AE3020" s="1" t="s">
        <v>61</v>
      </c>
      <c r="AF3020" s="1" t="s">
        <v>61</v>
      </c>
      <c r="AG3020" s="1" t="s">
        <v>61</v>
      </c>
      <c r="AH3020" s="1" t="s">
        <v>61</v>
      </c>
      <c r="AI3020" s="1" t="s">
        <v>61</v>
      </c>
      <c r="AJ3020" s="1" t="s">
        <v>61</v>
      </c>
      <c r="AK3020" s="1" t="s">
        <v>61</v>
      </c>
      <c r="AL3020" s="1" t="s">
        <v>61</v>
      </c>
      <c r="AM3020" s="1" t="s">
        <v>61</v>
      </c>
      <c r="AN3020" s="1" t="s">
        <v>61</v>
      </c>
      <c r="AO3020" s="1" t="s">
        <v>61</v>
      </c>
      <c r="AP3020" s="1" t="s">
        <v>61</v>
      </c>
      <c r="AQ3020" s="1" t="s">
        <v>61</v>
      </c>
      <c r="AR3020" s="1" t="s">
        <v>61</v>
      </c>
      <c r="AS3020" s="1" t="s">
        <v>61</v>
      </c>
    </row>
    <row r="3021" spans="1:45" hidden="1" x14ac:dyDescent="0.5">
      <c r="A3021" t="s">
        <v>5169</v>
      </c>
      <c r="B3021" t="str">
        <f t="shared" si="122"/>
        <v>Abu-CPas_088-Ex1</v>
      </c>
      <c r="C3021" t="s">
        <v>56</v>
      </c>
      <c r="D3021" s="1">
        <v>43818</v>
      </c>
      <c r="E3021" t="s">
        <v>2746</v>
      </c>
      <c r="F3021" s="1">
        <v>43915</v>
      </c>
      <c r="G3021" t="s">
        <v>57</v>
      </c>
      <c r="H3021">
        <v>40</v>
      </c>
      <c r="I3021">
        <v>157</v>
      </c>
      <c r="J3021" t="s">
        <v>57</v>
      </c>
      <c r="L3021" t="s">
        <v>5080</v>
      </c>
      <c r="M3021" s="1" t="s">
        <v>5081</v>
      </c>
      <c r="N3021">
        <v>1</v>
      </c>
      <c r="O3021" t="s">
        <v>5082</v>
      </c>
      <c r="P3021">
        <v>4</v>
      </c>
      <c r="Q3021" t="s">
        <v>69</v>
      </c>
      <c r="R3021">
        <v>100</v>
      </c>
      <c r="S3021">
        <v>50</v>
      </c>
      <c r="T3021">
        <v>50</v>
      </c>
      <c r="U3021" s="35" t="s">
        <v>61</v>
      </c>
      <c r="V3021" s="1" t="s">
        <v>61</v>
      </c>
      <c r="W3021" s="1" t="s">
        <v>61</v>
      </c>
      <c r="X3021" s="1" t="s">
        <v>61</v>
      </c>
      <c r="Y3021" s="1" t="s">
        <v>61</v>
      </c>
      <c r="Z3021" s="1" t="s">
        <v>61</v>
      </c>
      <c r="AA3021" s="1" t="s">
        <v>61</v>
      </c>
      <c r="AB3021" s="1" t="s">
        <v>61</v>
      </c>
      <c r="AC3021" s="1" t="s">
        <v>61</v>
      </c>
      <c r="AD3021" s="1" t="s">
        <v>61</v>
      </c>
      <c r="AE3021" s="1" t="s">
        <v>61</v>
      </c>
      <c r="AF3021" s="1" t="s">
        <v>61</v>
      </c>
      <c r="AG3021" s="1" t="s">
        <v>61</v>
      </c>
      <c r="AH3021" s="1" t="s">
        <v>61</v>
      </c>
      <c r="AI3021" s="1" t="s">
        <v>61</v>
      </c>
      <c r="AJ3021" s="1" t="s">
        <v>61</v>
      </c>
      <c r="AK3021" s="1" t="s">
        <v>61</v>
      </c>
      <c r="AL3021" s="1" t="s">
        <v>61</v>
      </c>
      <c r="AM3021" s="1" t="s">
        <v>61</v>
      </c>
      <c r="AN3021" s="1" t="s">
        <v>61</v>
      </c>
      <c r="AO3021" s="1" t="s">
        <v>61</v>
      </c>
      <c r="AP3021" s="1" t="s">
        <v>61</v>
      </c>
      <c r="AQ3021" s="1" t="s">
        <v>61</v>
      </c>
      <c r="AR3021" s="1" t="s">
        <v>61</v>
      </c>
      <c r="AS3021" s="1" t="s">
        <v>61</v>
      </c>
    </row>
    <row r="3022" spans="1:45" hidden="1" x14ac:dyDescent="0.5">
      <c r="A3022" t="s">
        <v>5170</v>
      </c>
      <c r="B3022" t="str">
        <f t="shared" si="122"/>
        <v>Abu-CPas_089-Ex1</v>
      </c>
      <c r="C3022" t="s">
        <v>56</v>
      </c>
      <c r="D3022" s="1">
        <v>43818</v>
      </c>
      <c r="E3022" t="s">
        <v>2746</v>
      </c>
      <c r="F3022" s="1">
        <v>43915</v>
      </c>
      <c r="G3022" t="s">
        <v>57</v>
      </c>
      <c r="H3022">
        <v>40</v>
      </c>
      <c r="I3022">
        <v>157</v>
      </c>
      <c r="J3022" t="s">
        <v>57</v>
      </c>
      <c r="L3022" t="s">
        <v>5080</v>
      </c>
      <c r="M3022" s="1" t="s">
        <v>5081</v>
      </c>
      <c r="N3022">
        <v>1</v>
      </c>
      <c r="O3022" t="s">
        <v>5082</v>
      </c>
      <c r="P3022">
        <v>5</v>
      </c>
      <c r="Q3022" t="s">
        <v>69</v>
      </c>
      <c r="R3022">
        <v>100</v>
      </c>
      <c r="S3022">
        <v>50</v>
      </c>
      <c r="T3022">
        <v>50</v>
      </c>
      <c r="U3022" s="35" t="s">
        <v>61</v>
      </c>
      <c r="V3022" s="1" t="s">
        <v>61</v>
      </c>
      <c r="W3022" s="1" t="s">
        <v>61</v>
      </c>
      <c r="X3022" s="1" t="s">
        <v>61</v>
      </c>
      <c r="Y3022" s="1" t="s">
        <v>61</v>
      </c>
      <c r="Z3022" s="1" t="s">
        <v>61</v>
      </c>
      <c r="AA3022" s="1" t="s">
        <v>61</v>
      </c>
      <c r="AB3022" s="1" t="s">
        <v>61</v>
      </c>
      <c r="AC3022" s="1" t="s">
        <v>61</v>
      </c>
      <c r="AD3022" s="1" t="s">
        <v>61</v>
      </c>
      <c r="AE3022" s="1" t="s">
        <v>61</v>
      </c>
      <c r="AF3022" s="1" t="s">
        <v>61</v>
      </c>
      <c r="AG3022" s="1" t="s">
        <v>61</v>
      </c>
      <c r="AH3022" s="1" t="s">
        <v>61</v>
      </c>
      <c r="AI3022" s="1" t="s">
        <v>61</v>
      </c>
      <c r="AJ3022" s="1" t="s">
        <v>61</v>
      </c>
      <c r="AK3022" s="1" t="s">
        <v>61</v>
      </c>
      <c r="AL3022" s="1" t="s">
        <v>61</v>
      </c>
      <c r="AM3022" s="1" t="s">
        <v>61</v>
      </c>
      <c r="AN3022" s="1" t="s">
        <v>61</v>
      </c>
      <c r="AO3022" s="1" t="s">
        <v>61</v>
      </c>
      <c r="AP3022" s="1" t="s">
        <v>61</v>
      </c>
      <c r="AQ3022" s="1" t="s">
        <v>61</v>
      </c>
      <c r="AR3022" s="1" t="s">
        <v>61</v>
      </c>
      <c r="AS3022" s="1" t="s">
        <v>61</v>
      </c>
    </row>
    <row r="3023" spans="1:45" hidden="1" x14ac:dyDescent="0.5">
      <c r="A3023" t="s">
        <v>5171</v>
      </c>
      <c r="B3023" t="str">
        <f t="shared" si="122"/>
        <v>Abu-CPas_090-Ex1</v>
      </c>
      <c r="C3023" t="s">
        <v>56</v>
      </c>
      <c r="D3023" s="1">
        <v>43818</v>
      </c>
      <c r="E3023" t="s">
        <v>2746</v>
      </c>
      <c r="F3023" s="1">
        <v>43915</v>
      </c>
      <c r="G3023" t="s">
        <v>57</v>
      </c>
      <c r="H3023">
        <v>40</v>
      </c>
      <c r="I3023">
        <v>157</v>
      </c>
      <c r="J3023" t="s">
        <v>57</v>
      </c>
      <c r="L3023" t="s">
        <v>5080</v>
      </c>
      <c r="M3023" s="1" t="s">
        <v>5081</v>
      </c>
      <c r="N3023">
        <v>1</v>
      </c>
      <c r="O3023" t="s">
        <v>5082</v>
      </c>
      <c r="P3023">
        <v>6</v>
      </c>
      <c r="Q3023" t="s">
        <v>69</v>
      </c>
      <c r="R3023">
        <v>100</v>
      </c>
      <c r="S3023">
        <v>50</v>
      </c>
      <c r="T3023">
        <v>50</v>
      </c>
      <c r="U3023" s="35" t="s">
        <v>61</v>
      </c>
      <c r="V3023" s="1" t="s">
        <v>61</v>
      </c>
      <c r="W3023" s="1" t="s">
        <v>61</v>
      </c>
      <c r="X3023" s="1" t="s">
        <v>61</v>
      </c>
      <c r="Y3023" s="1" t="s">
        <v>61</v>
      </c>
      <c r="Z3023" s="1" t="s">
        <v>61</v>
      </c>
      <c r="AA3023" s="1" t="s">
        <v>61</v>
      </c>
      <c r="AB3023" s="1" t="s">
        <v>61</v>
      </c>
      <c r="AC3023" s="1" t="s">
        <v>61</v>
      </c>
      <c r="AD3023" s="1" t="s">
        <v>61</v>
      </c>
      <c r="AE3023" s="1" t="s">
        <v>61</v>
      </c>
      <c r="AF3023" s="1" t="s">
        <v>61</v>
      </c>
      <c r="AG3023" s="1" t="s">
        <v>61</v>
      </c>
      <c r="AH3023" s="1" t="s">
        <v>61</v>
      </c>
      <c r="AI3023" s="1" t="s">
        <v>61</v>
      </c>
      <c r="AJ3023" s="1" t="s">
        <v>61</v>
      </c>
      <c r="AK3023" s="1" t="s">
        <v>61</v>
      </c>
      <c r="AL3023" s="1" t="s">
        <v>61</v>
      </c>
      <c r="AM3023" s="1" t="s">
        <v>61</v>
      </c>
      <c r="AN3023" s="1" t="s">
        <v>61</v>
      </c>
      <c r="AO3023" s="1" t="s">
        <v>61</v>
      </c>
      <c r="AP3023" s="1" t="s">
        <v>61</v>
      </c>
      <c r="AQ3023" s="1" t="s">
        <v>61</v>
      </c>
      <c r="AR3023" s="1" t="s">
        <v>61</v>
      </c>
      <c r="AS3023" s="1" t="s">
        <v>61</v>
      </c>
    </row>
    <row r="3024" spans="1:45" hidden="1" x14ac:dyDescent="0.5">
      <c r="A3024" t="s">
        <v>5172</v>
      </c>
      <c r="B3024" t="str">
        <f t="shared" si="122"/>
        <v>Abu-CPas_091-Ex1</v>
      </c>
      <c r="C3024" t="s">
        <v>56</v>
      </c>
      <c r="D3024" s="1">
        <v>43818</v>
      </c>
      <c r="E3024" t="s">
        <v>57</v>
      </c>
      <c r="F3024" s="1">
        <v>43915</v>
      </c>
      <c r="G3024" t="s">
        <v>57</v>
      </c>
      <c r="H3024">
        <v>40</v>
      </c>
      <c r="I3024">
        <v>157</v>
      </c>
      <c r="J3024" t="s">
        <v>57</v>
      </c>
      <c r="L3024" t="s">
        <v>5080</v>
      </c>
      <c r="M3024" s="1" t="s">
        <v>5081</v>
      </c>
      <c r="N3024">
        <v>1</v>
      </c>
      <c r="O3024" t="s">
        <v>5082</v>
      </c>
      <c r="P3024">
        <v>7</v>
      </c>
      <c r="Q3024" t="s">
        <v>69</v>
      </c>
      <c r="R3024">
        <v>100</v>
      </c>
      <c r="S3024">
        <v>50</v>
      </c>
      <c r="T3024">
        <v>50</v>
      </c>
      <c r="U3024" s="35" t="s">
        <v>61</v>
      </c>
      <c r="V3024" s="1" t="s">
        <v>61</v>
      </c>
      <c r="W3024" s="1" t="s">
        <v>61</v>
      </c>
      <c r="X3024" s="1" t="s">
        <v>61</v>
      </c>
      <c r="Y3024" s="1" t="s">
        <v>61</v>
      </c>
      <c r="Z3024" s="1" t="s">
        <v>61</v>
      </c>
      <c r="AA3024" s="1" t="s">
        <v>61</v>
      </c>
      <c r="AB3024" s="1" t="s">
        <v>61</v>
      </c>
      <c r="AC3024" s="1" t="s">
        <v>61</v>
      </c>
      <c r="AD3024" s="1" t="s">
        <v>61</v>
      </c>
      <c r="AE3024" s="1" t="s">
        <v>61</v>
      </c>
      <c r="AF3024" s="1" t="s">
        <v>61</v>
      </c>
      <c r="AG3024" s="1" t="s">
        <v>61</v>
      </c>
      <c r="AH3024" s="1" t="s">
        <v>61</v>
      </c>
      <c r="AI3024" s="1" t="s">
        <v>61</v>
      </c>
      <c r="AJ3024" s="1" t="s">
        <v>61</v>
      </c>
      <c r="AK3024" s="1" t="s">
        <v>61</v>
      </c>
      <c r="AL3024" s="1" t="s">
        <v>61</v>
      </c>
      <c r="AM3024" s="1" t="s">
        <v>61</v>
      </c>
      <c r="AN3024" s="1" t="s">
        <v>61</v>
      </c>
      <c r="AO3024" s="1" t="s">
        <v>61</v>
      </c>
      <c r="AP3024" s="1" t="s">
        <v>61</v>
      </c>
      <c r="AQ3024" s="1" t="s">
        <v>61</v>
      </c>
      <c r="AR3024" s="1" t="s">
        <v>61</v>
      </c>
      <c r="AS3024" s="1" t="s">
        <v>61</v>
      </c>
    </row>
    <row r="3025" spans="1:45" hidden="1" x14ac:dyDescent="0.5">
      <c r="A3025" t="s">
        <v>5173</v>
      </c>
      <c r="B3025" t="str">
        <f t="shared" si="122"/>
        <v>Abu-CPas_092-Ex1</v>
      </c>
      <c r="C3025" t="s">
        <v>56</v>
      </c>
      <c r="D3025" s="1">
        <v>43818</v>
      </c>
      <c r="E3025" t="s">
        <v>57</v>
      </c>
      <c r="F3025" s="1">
        <v>43915</v>
      </c>
      <c r="G3025" t="s">
        <v>57</v>
      </c>
      <c r="H3025">
        <v>40</v>
      </c>
      <c r="I3025">
        <v>157</v>
      </c>
      <c r="J3025" t="s">
        <v>57</v>
      </c>
      <c r="L3025" t="s">
        <v>5080</v>
      </c>
      <c r="M3025" s="1" t="s">
        <v>5081</v>
      </c>
      <c r="N3025">
        <v>1</v>
      </c>
      <c r="O3025" t="s">
        <v>5082</v>
      </c>
      <c r="P3025">
        <v>8</v>
      </c>
      <c r="Q3025" t="s">
        <v>69</v>
      </c>
      <c r="R3025">
        <v>100</v>
      </c>
      <c r="S3025">
        <v>50</v>
      </c>
      <c r="T3025">
        <v>50</v>
      </c>
      <c r="U3025" s="35" t="s">
        <v>61</v>
      </c>
      <c r="V3025" s="1" t="s">
        <v>61</v>
      </c>
      <c r="W3025" s="1" t="s">
        <v>61</v>
      </c>
      <c r="X3025" s="1" t="s">
        <v>61</v>
      </c>
      <c r="Y3025" s="1" t="s">
        <v>61</v>
      </c>
      <c r="Z3025" s="1" t="s">
        <v>61</v>
      </c>
      <c r="AA3025" s="1" t="s">
        <v>61</v>
      </c>
      <c r="AB3025" s="1" t="s">
        <v>61</v>
      </c>
      <c r="AC3025" s="1" t="s">
        <v>61</v>
      </c>
      <c r="AD3025" s="1" t="s">
        <v>61</v>
      </c>
      <c r="AE3025" s="1" t="s">
        <v>61</v>
      </c>
      <c r="AF3025" s="1" t="s">
        <v>61</v>
      </c>
      <c r="AG3025" s="1" t="s">
        <v>61</v>
      </c>
      <c r="AH3025" s="1" t="s">
        <v>61</v>
      </c>
      <c r="AI3025" s="1" t="s">
        <v>61</v>
      </c>
      <c r="AJ3025" s="1" t="s">
        <v>61</v>
      </c>
      <c r="AK3025" s="1" t="s">
        <v>61</v>
      </c>
      <c r="AL3025" s="1" t="s">
        <v>61</v>
      </c>
      <c r="AM3025" s="1" t="s">
        <v>61</v>
      </c>
      <c r="AN3025" s="1" t="s">
        <v>61</v>
      </c>
      <c r="AO3025" s="1" t="s">
        <v>61</v>
      </c>
      <c r="AP3025" s="1" t="s">
        <v>61</v>
      </c>
      <c r="AQ3025" s="1" t="s">
        <v>61</v>
      </c>
      <c r="AR3025" s="1" t="s">
        <v>61</v>
      </c>
      <c r="AS3025" s="1" t="s">
        <v>61</v>
      </c>
    </row>
    <row r="3026" spans="1:45" hidden="1" x14ac:dyDescent="0.5">
      <c r="A3026" t="s">
        <v>5174</v>
      </c>
      <c r="B3026" t="str">
        <f t="shared" si="122"/>
        <v>Abu-CPas_093-Ex1</v>
      </c>
      <c r="C3026" t="s">
        <v>56</v>
      </c>
      <c r="D3026" s="1">
        <v>43818</v>
      </c>
      <c r="E3026" t="s">
        <v>57</v>
      </c>
      <c r="F3026" s="1">
        <v>43915</v>
      </c>
      <c r="G3026" t="s">
        <v>57</v>
      </c>
      <c r="H3026">
        <v>40</v>
      </c>
      <c r="I3026">
        <v>157</v>
      </c>
      <c r="J3026" t="s">
        <v>57</v>
      </c>
      <c r="L3026" t="s">
        <v>5080</v>
      </c>
      <c r="M3026" s="1" t="s">
        <v>5081</v>
      </c>
      <c r="N3026">
        <v>1</v>
      </c>
      <c r="O3026" t="s">
        <v>5082</v>
      </c>
      <c r="P3026">
        <v>9</v>
      </c>
      <c r="Q3026" t="s">
        <v>69</v>
      </c>
      <c r="R3026">
        <v>100</v>
      </c>
      <c r="S3026">
        <v>50</v>
      </c>
      <c r="T3026">
        <v>50</v>
      </c>
      <c r="U3026" s="35" t="s">
        <v>61</v>
      </c>
      <c r="V3026" s="1" t="s">
        <v>61</v>
      </c>
      <c r="W3026" s="1" t="s">
        <v>61</v>
      </c>
      <c r="X3026" s="1" t="s">
        <v>61</v>
      </c>
      <c r="Y3026" s="1" t="s">
        <v>61</v>
      </c>
      <c r="Z3026" s="1" t="s">
        <v>61</v>
      </c>
      <c r="AA3026" s="1" t="s">
        <v>61</v>
      </c>
      <c r="AB3026" s="1" t="s">
        <v>61</v>
      </c>
      <c r="AC3026" s="1" t="s">
        <v>61</v>
      </c>
      <c r="AD3026" s="1" t="s">
        <v>61</v>
      </c>
      <c r="AE3026" s="1" t="s">
        <v>61</v>
      </c>
      <c r="AF3026" s="1" t="s">
        <v>61</v>
      </c>
      <c r="AG3026" s="1" t="s">
        <v>61</v>
      </c>
      <c r="AH3026" s="1" t="s">
        <v>61</v>
      </c>
      <c r="AI3026" s="1" t="s">
        <v>61</v>
      </c>
      <c r="AJ3026" s="1" t="s">
        <v>61</v>
      </c>
      <c r="AK3026" s="1" t="s">
        <v>61</v>
      </c>
      <c r="AL3026" s="1" t="s">
        <v>61</v>
      </c>
      <c r="AM3026" s="1" t="s">
        <v>61</v>
      </c>
      <c r="AN3026" s="1" t="s">
        <v>61</v>
      </c>
      <c r="AO3026" s="1" t="s">
        <v>61</v>
      </c>
      <c r="AP3026" s="1" t="s">
        <v>61</v>
      </c>
      <c r="AQ3026" s="1" t="s">
        <v>61</v>
      </c>
      <c r="AR3026" s="1" t="s">
        <v>61</v>
      </c>
      <c r="AS3026" s="1" t="s">
        <v>61</v>
      </c>
    </row>
    <row r="3027" spans="1:45" hidden="1" x14ac:dyDescent="0.5">
      <c r="A3027" t="s">
        <v>5175</v>
      </c>
      <c r="B3027" t="str">
        <f t="shared" si="122"/>
        <v>Abu-CPas_094-Ex1</v>
      </c>
      <c r="C3027" t="s">
        <v>56</v>
      </c>
      <c r="D3027" s="1">
        <v>43818</v>
      </c>
      <c r="E3027" t="s">
        <v>57</v>
      </c>
      <c r="F3027" s="1">
        <v>43915</v>
      </c>
      <c r="G3027" t="s">
        <v>57</v>
      </c>
      <c r="H3027">
        <v>40</v>
      </c>
      <c r="I3027">
        <v>157</v>
      </c>
      <c r="J3027" t="s">
        <v>57</v>
      </c>
      <c r="L3027" t="s">
        <v>5080</v>
      </c>
      <c r="M3027" s="1" t="s">
        <v>5081</v>
      </c>
      <c r="N3027">
        <v>1</v>
      </c>
      <c r="O3027" t="s">
        <v>5082</v>
      </c>
      <c r="P3027">
        <v>10</v>
      </c>
      <c r="Q3027" t="s">
        <v>69</v>
      </c>
      <c r="R3027">
        <v>100</v>
      </c>
      <c r="S3027">
        <v>50</v>
      </c>
      <c r="T3027">
        <v>50</v>
      </c>
      <c r="U3027" s="35" t="s">
        <v>61</v>
      </c>
      <c r="V3027" s="1" t="s">
        <v>61</v>
      </c>
      <c r="W3027" s="1" t="s">
        <v>61</v>
      </c>
      <c r="X3027" s="1" t="s">
        <v>61</v>
      </c>
      <c r="Y3027" s="1" t="s">
        <v>61</v>
      </c>
      <c r="Z3027" s="1" t="s">
        <v>61</v>
      </c>
      <c r="AA3027" s="1" t="s">
        <v>61</v>
      </c>
      <c r="AB3027" s="1" t="s">
        <v>61</v>
      </c>
      <c r="AC3027" s="1" t="s">
        <v>61</v>
      </c>
      <c r="AD3027" s="1" t="s">
        <v>61</v>
      </c>
      <c r="AE3027" s="1" t="s">
        <v>61</v>
      </c>
      <c r="AF3027" s="1" t="s">
        <v>61</v>
      </c>
      <c r="AG3027" s="1" t="s">
        <v>61</v>
      </c>
      <c r="AH3027" s="1" t="s">
        <v>61</v>
      </c>
      <c r="AI3027" s="1" t="s">
        <v>61</v>
      </c>
      <c r="AJ3027" s="1" t="s">
        <v>61</v>
      </c>
      <c r="AK3027" s="1" t="s">
        <v>61</v>
      </c>
      <c r="AL3027" s="1" t="s">
        <v>61</v>
      </c>
      <c r="AM3027" s="1" t="s">
        <v>61</v>
      </c>
      <c r="AN3027" s="1" t="s">
        <v>61</v>
      </c>
      <c r="AO3027" s="1" t="s">
        <v>61</v>
      </c>
      <c r="AP3027" s="1" t="s">
        <v>61</v>
      </c>
      <c r="AQ3027" s="1" t="s">
        <v>61</v>
      </c>
      <c r="AR3027" s="1" t="s">
        <v>61</v>
      </c>
      <c r="AS3027" s="1" t="s">
        <v>61</v>
      </c>
    </row>
    <row r="3028" spans="1:45" hidden="1" x14ac:dyDescent="0.5">
      <c r="A3028" t="s">
        <v>5176</v>
      </c>
      <c r="B3028" t="str">
        <f t="shared" si="122"/>
        <v>Abu-CPas_095-Ex1</v>
      </c>
      <c r="C3028" t="s">
        <v>56</v>
      </c>
      <c r="D3028" s="1">
        <v>43818</v>
      </c>
      <c r="E3028" t="s">
        <v>57</v>
      </c>
      <c r="F3028" s="1">
        <v>43915</v>
      </c>
      <c r="G3028" t="s">
        <v>57</v>
      </c>
      <c r="H3028">
        <v>40</v>
      </c>
      <c r="I3028">
        <v>157</v>
      </c>
      <c r="J3028" t="s">
        <v>57</v>
      </c>
      <c r="L3028" t="s">
        <v>5080</v>
      </c>
      <c r="M3028" s="1" t="s">
        <v>5081</v>
      </c>
      <c r="N3028">
        <v>1</v>
      </c>
      <c r="O3028" t="s">
        <v>5082</v>
      </c>
      <c r="P3028">
        <v>11</v>
      </c>
      <c r="Q3028" t="s">
        <v>69</v>
      </c>
      <c r="R3028">
        <v>100</v>
      </c>
      <c r="S3028">
        <v>50</v>
      </c>
      <c r="T3028">
        <v>50</v>
      </c>
      <c r="U3028" s="35" t="s">
        <v>61</v>
      </c>
      <c r="V3028" s="1" t="s">
        <v>61</v>
      </c>
      <c r="W3028" s="1" t="s">
        <v>61</v>
      </c>
      <c r="X3028" s="1" t="s">
        <v>61</v>
      </c>
      <c r="Y3028" s="1" t="s">
        <v>61</v>
      </c>
      <c r="Z3028" s="1" t="s">
        <v>61</v>
      </c>
      <c r="AA3028" s="1" t="s">
        <v>61</v>
      </c>
      <c r="AB3028" s="1" t="s">
        <v>61</v>
      </c>
      <c r="AC3028" s="1" t="s">
        <v>61</v>
      </c>
      <c r="AD3028" s="1" t="s">
        <v>61</v>
      </c>
      <c r="AE3028" s="1" t="s">
        <v>61</v>
      </c>
      <c r="AF3028" s="1" t="s">
        <v>61</v>
      </c>
      <c r="AG3028" s="1" t="s">
        <v>61</v>
      </c>
      <c r="AH3028" s="1" t="s">
        <v>61</v>
      </c>
      <c r="AI3028" s="1" t="s">
        <v>61</v>
      </c>
      <c r="AJ3028" s="1" t="s">
        <v>61</v>
      </c>
      <c r="AK3028" s="1" t="s">
        <v>61</v>
      </c>
      <c r="AL3028" s="1" t="s">
        <v>61</v>
      </c>
      <c r="AM3028" s="1" t="s">
        <v>61</v>
      </c>
      <c r="AN3028" s="1" t="s">
        <v>61</v>
      </c>
      <c r="AO3028" s="1" t="s">
        <v>61</v>
      </c>
      <c r="AP3028" s="1" t="s">
        <v>61</v>
      </c>
      <c r="AQ3028" s="1" t="s">
        <v>61</v>
      </c>
      <c r="AR3028" s="1" t="s">
        <v>61</v>
      </c>
      <c r="AS3028" s="1" t="s">
        <v>61</v>
      </c>
    </row>
    <row r="3029" spans="1:45" hidden="1" x14ac:dyDescent="0.5">
      <c r="A3029" t="s">
        <v>5177</v>
      </c>
      <c r="B3029" t="str">
        <f t="shared" si="122"/>
        <v>Abu-CPas_096-Ex1</v>
      </c>
      <c r="C3029" t="s">
        <v>56</v>
      </c>
      <c r="D3029" s="1">
        <v>43818</v>
      </c>
      <c r="E3029" t="s">
        <v>57</v>
      </c>
      <c r="F3029" s="1">
        <v>43915</v>
      </c>
      <c r="G3029" t="s">
        <v>57</v>
      </c>
      <c r="H3029">
        <v>40</v>
      </c>
      <c r="I3029">
        <v>157</v>
      </c>
      <c r="J3029" t="s">
        <v>57</v>
      </c>
      <c r="L3029" t="s">
        <v>5080</v>
      </c>
      <c r="M3029" s="1" t="s">
        <v>5081</v>
      </c>
      <c r="N3029">
        <v>1</v>
      </c>
      <c r="O3029" t="s">
        <v>5082</v>
      </c>
      <c r="P3029">
        <v>12</v>
      </c>
      <c r="Q3029" t="s">
        <v>69</v>
      </c>
      <c r="R3029">
        <v>100</v>
      </c>
      <c r="S3029">
        <v>50</v>
      </c>
      <c r="T3029">
        <v>50</v>
      </c>
      <c r="U3029" s="35" t="s">
        <v>61</v>
      </c>
      <c r="V3029" s="1" t="s">
        <v>61</v>
      </c>
      <c r="W3029" s="1" t="s">
        <v>61</v>
      </c>
      <c r="X3029" s="1" t="s">
        <v>61</v>
      </c>
      <c r="Y3029" s="1" t="s">
        <v>61</v>
      </c>
      <c r="Z3029" s="1" t="s">
        <v>61</v>
      </c>
      <c r="AA3029" s="1" t="s">
        <v>61</v>
      </c>
      <c r="AB3029" s="1" t="s">
        <v>61</v>
      </c>
      <c r="AC3029" s="1" t="s">
        <v>61</v>
      </c>
      <c r="AD3029" s="1" t="s">
        <v>61</v>
      </c>
      <c r="AE3029" s="1" t="s">
        <v>61</v>
      </c>
      <c r="AF3029" s="1" t="s">
        <v>61</v>
      </c>
      <c r="AG3029" s="1" t="s">
        <v>61</v>
      </c>
      <c r="AH3029" s="1" t="s">
        <v>61</v>
      </c>
      <c r="AI3029" s="1" t="s">
        <v>61</v>
      </c>
      <c r="AJ3029" s="1" t="s">
        <v>61</v>
      </c>
      <c r="AK3029" s="1" t="s">
        <v>61</v>
      </c>
      <c r="AL3029" s="1" t="s">
        <v>61</v>
      </c>
      <c r="AM3029" s="1" t="s">
        <v>61</v>
      </c>
      <c r="AN3029" s="1" t="s">
        <v>61</v>
      </c>
      <c r="AO3029" s="1" t="s">
        <v>61</v>
      </c>
      <c r="AP3029" s="1" t="s">
        <v>61</v>
      </c>
      <c r="AQ3029" s="1" t="s">
        <v>61</v>
      </c>
      <c r="AR3029" s="1" t="s">
        <v>61</v>
      </c>
      <c r="AS3029" s="1" t="s">
        <v>61</v>
      </c>
    </row>
    <row r="3030" spans="1:45" hidden="1" x14ac:dyDescent="0.5">
      <c r="A3030" t="s">
        <v>5178</v>
      </c>
      <c r="B3030" t="str">
        <f t="shared" si="122"/>
        <v>Sde-CSub_001-Ex1</v>
      </c>
      <c r="C3030" t="s">
        <v>56</v>
      </c>
      <c r="D3030" s="1">
        <v>43922</v>
      </c>
      <c r="E3030" t="s">
        <v>57</v>
      </c>
      <c r="F3030" s="1">
        <v>43923</v>
      </c>
      <c r="G3030" t="s">
        <v>1336</v>
      </c>
      <c r="H3030">
        <v>40</v>
      </c>
      <c r="I3030">
        <v>157</v>
      </c>
      <c r="J3030" t="s">
        <v>1336</v>
      </c>
      <c r="K3030" s="26" t="s">
        <v>61</v>
      </c>
      <c r="L3030" t="s">
        <v>5179</v>
      </c>
      <c r="M3030" t="s">
        <v>1227</v>
      </c>
      <c r="N3030">
        <v>1</v>
      </c>
      <c r="O3030" t="s">
        <v>5180</v>
      </c>
      <c r="P3030">
        <v>1</v>
      </c>
      <c r="Q3030" t="s">
        <v>67</v>
      </c>
      <c r="R3030">
        <v>100</v>
      </c>
      <c r="S3030">
        <v>50</v>
      </c>
      <c r="T3030">
        <v>50</v>
      </c>
      <c r="U3030" s="35">
        <v>145.1</v>
      </c>
    </row>
    <row r="3031" spans="1:45" hidden="1" x14ac:dyDescent="0.5">
      <c r="A3031" t="s">
        <v>5181</v>
      </c>
      <c r="B3031" t="str">
        <f t="shared" si="122"/>
        <v>Sde-CSub_002-Ex1</v>
      </c>
      <c r="C3031" t="s">
        <v>56</v>
      </c>
      <c r="D3031" s="1">
        <v>43922</v>
      </c>
      <c r="E3031" t="s">
        <v>57</v>
      </c>
      <c r="F3031" s="1">
        <v>43923</v>
      </c>
      <c r="G3031" t="s">
        <v>1336</v>
      </c>
      <c r="H3031">
        <v>40</v>
      </c>
      <c r="I3031">
        <v>157</v>
      </c>
      <c r="J3031" t="s">
        <v>1336</v>
      </c>
      <c r="K3031" s="26" t="s">
        <v>61</v>
      </c>
      <c r="L3031" t="s">
        <v>5179</v>
      </c>
      <c r="M3031" t="s">
        <v>1227</v>
      </c>
      <c r="N3031">
        <v>1</v>
      </c>
      <c r="O3031" t="s">
        <v>5180</v>
      </c>
      <c r="P3031">
        <v>2</v>
      </c>
      <c r="Q3031" t="s">
        <v>67</v>
      </c>
      <c r="R3031">
        <v>100</v>
      </c>
      <c r="S3031">
        <v>50</v>
      </c>
      <c r="T3031">
        <v>50</v>
      </c>
      <c r="U3031" s="35">
        <v>426.7</v>
      </c>
    </row>
    <row r="3032" spans="1:45" hidden="1" x14ac:dyDescent="0.5">
      <c r="A3032" t="s">
        <v>5182</v>
      </c>
      <c r="B3032" t="str">
        <f t="shared" ref="B3032:B3095" si="123">A3032&amp;"-Ex1"</f>
        <v>Sde-CSub_003-Ex1</v>
      </c>
      <c r="C3032" t="s">
        <v>56</v>
      </c>
      <c r="D3032" s="1">
        <v>43922</v>
      </c>
      <c r="E3032" t="s">
        <v>57</v>
      </c>
      <c r="F3032" s="1">
        <v>43923</v>
      </c>
      <c r="G3032" t="s">
        <v>1336</v>
      </c>
      <c r="H3032">
        <v>40</v>
      </c>
      <c r="I3032">
        <v>157</v>
      </c>
      <c r="J3032" t="s">
        <v>1336</v>
      </c>
      <c r="K3032" s="26" t="s">
        <v>61</v>
      </c>
      <c r="L3032" t="s">
        <v>5179</v>
      </c>
      <c r="M3032" t="s">
        <v>1227</v>
      </c>
      <c r="N3032">
        <v>1</v>
      </c>
      <c r="O3032" t="s">
        <v>5180</v>
      </c>
      <c r="P3032">
        <v>3</v>
      </c>
      <c r="Q3032" t="s">
        <v>67</v>
      </c>
      <c r="R3032">
        <v>100</v>
      </c>
      <c r="S3032">
        <v>50</v>
      </c>
      <c r="T3032">
        <v>50</v>
      </c>
      <c r="U3032" s="35">
        <v>277.10000000000002</v>
      </c>
    </row>
    <row r="3033" spans="1:45" hidden="1" x14ac:dyDescent="0.5">
      <c r="A3033" t="s">
        <v>5183</v>
      </c>
      <c r="B3033" t="str">
        <f t="shared" si="123"/>
        <v>Sde-CSub_004-Ex1</v>
      </c>
      <c r="C3033" t="s">
        <v>56</v>
      </c>
      <c r="D3033" s="1">
        <v>43922</v>
      </c>
      <c r="E3033" t="s">
        <v>57</v>
      </c>
      <c r="F3033" s="1">
        <v>43923</v>
      </c>
      <c r="G3033" t="s">
        <v>1336</v>
      </c>
      <c r="H3033">
        <v>40</v>
      </c>
      <c r="I3033">
        <v>157</v>
      </c>
      <c r="J3033" t="s">
        <v>1336</v>
      </c>
      <c r="K3033" s="26" t="s">
        <v>61</v>
      </c>
      <c r="L3033" t="s">
        <v>5179</v>
      </c>
      <c r="M3033" t="s">
        <v>1227</v>
      </c>
      <c r="N3033">
        <v>1</v>
      </c>
      <c r="O3033" t="s">
        <v>5180</v>
      </c>
      <c r="P3033">
        <v>4</v>
      </c>
      <c r="Q3033" t="s">
        <v>67</v>
      </c>
      <c r="R3033">
        <v>100</v>
      </c>
      <c r="S3033">
        <v>50</v>
      </c>
      <c r="T3033">
        <v>50</v>
      </c>
      <c r="U3033" s="35">
        <v>480.8</v>
      </c>
    </row>
    <row r="3034" spans="1:45" hidden="1" x14ac:dyDescent="0.5">
      <c r="A3034" t="s">
        <v>5184</v>
      </c>
      <c r="B3034" t="str">
        <f t="shared" si="123"/>
        <v>Sde-CSub_005-Ex1</v>
      </c>
      <c r="C3034" t="s">
        <v>56</v>
      </c>
      <c r="D3034" s="1">
        <v>43922</v>
      </c>
      <c r="E3034" t="s">
        <v>57</v>
      </c>
      <c r="F3034" s="1">
        <v>43923</v>
      </c>
      <c r="G3034" t="s">
        <v>1336</v>
      </c>
      <c r="H3034">
        <v>40</v>
      </c>
      <c r="I3034">
        <v>157</v>
      </c>
      <c r="J3034" t="s">
        <v>1336</v>
      </c>
      <c r="K3034" s="26" t="s">
        <v>61</v>
      </c>
      <c r="L3034" t="s">
        <v>5179</v>
      </c>
      <c r="M3034" t="s">
        <v>1227</v>
      </c>
      <c r="N3034">
        <v>1</v>
      </c>
      <c r="O3034" t="s">
        <v>5180</v>
      </c>
      <c r="P3034">
        <v>5</v>
      </c>
      <c r="Q3034" t="s">
        <v>67</v>
      </c>
      <c r="R3034">
        <v>100</v>
      </c>
      <c r="S3034">
        <v>50</v>
      </c>
      <c r="T3034">
        <v>50</v>
      </c>
      <c r="U3034" s="35">
        <v>214.1</v>
      </c>
    </row>
    <row r="3035" spans="1:45" hidden="1" x14ac:dyDescent="0.5">
      <c r="A3035" t="s">
        <v>5185</v>
      </c>
      <c r="B3035" t="str">
        <f t="shared" si="123"/>
        <v>Sde-CSub_006-Ex1</v>
      </c>
      <c r="C3035" t="s">
        <v>56</v>
      </c>
      <c r="D3035" s="1">
        <v>43922</v>
      </c>
      <c r="E3035" t="s">
        <v>57</v>
      </c>
      <c r="F3035" s="1">
        <v>43923</v>
      </c>
      <c r="G3035" t="s">
        <v>1336</v>
      </c>
      <c r="H3035">
        <v>40</v>
      </c>
      <c r="I3035">
        <v>157</v>
      </c>
      <c r="J3035" t="s">
        <v>1336</v>
      </c>
      <c r="K3035" s="26" t="s">
        <v>61</v>
      </c>
      <c r="L3035" t="s">
        <v>5179</v>
      </c>
      <c r="M3035" t="s">
        <v>1227</v>
      </c>
      <c r="N3035">
        <v>1</v>
      </c>
      <c r="O3035" t="s">
        <v>5180</v>
      </c>
      <c r="P3035">
        <v>6</v>
      </c>
      <c r="Q3035" t="s">
        <v>67</v>
      </c>
      <c r="R3035">
        <v>100</v>
      </c>
      <c r="S3035">
        <v>50</v>
      </c>
      <c r="T3035">
        <v>50</v>
      </c>
      <c r="U3035" s="35">
        <v>195.6</v>
      </c>
    </row>
    <row r="3036" spans="1:45" hidden="1" x14ac:dyDescent="0.5">
      <c r="A3036" t="s">
        <v>5186</v>
      </c>
      <c r="B3036" t="str">
        <f t="shared" si="123"/>
        <v>Sde-CSub_007-Ex1</v>
      </c>
      <c r="C3036" t="s">
        <v>56</v>
      </c>
      <c r="D3036" s="1">
        <v>43922</v>
      </c>
      <c r="E3036" t="s">
        <v>57</v>
      </c>
      <c r="F3036" s="1">
        <v>43923</v>
      </c>
      <c r="G3036" t="s">
        <v>1336</v>
      </c>
      <c r="H3036">
        <v>40</v>
      </c>
      <c r="I3036">
        <v>157</v>
      </c>
      <c r="J3036" t="s">
        <v>1336</v>
      </c>
      <c r="K3036" s="26" t="s">
        <v>61</v>
      </c>
      <c r="L3036" t="s">
        <v>5179</v>
      </c>
      <c r="M3036" t="s">
        <v>1227</v>
      </c>
      <c r="N3036">
        <v>1</v>
      </c>
      <c r="O3036" t="s">
        <v>5180</v>
      </c>
      <c r="P3036">
        <v>7</v>
      </c>
      <c r="Q3036" t="s">
        <v>67</v>
      </c>
      <c r="R3036">
        <v>100</v>
      </c>
      <c r="S3036">
        <v>50</v>
      </c>
      <c r="T3036">
        <v>50</v>
      </c>
      <c r="U3036" s="35" t="s">
        <v>61</v>
      </c>
    </row>
    <row r="3037" spans="1:45" hidden="1" x14ac:dyDescent="0.5">
      <c r="A3037" t="s">
        <v>5187</v>
      </c>
      <c r="B3037" t="str">
        <f t="shared" si="123"/>
        <v>Sde-CSub_008-Ex1</v>
      </c>
      <c r="C3037" t="s">
        <v>56</v>
      </c>
      <c r="D3037" s="1">
        <v>43922</v>
      </c>
      <c r="E3037" t="s">
        <v>57</v>
      </c>
      <c r="F3037" s="1">
        <v>43923</v>
      </c>
      <c r="G3037" t="s">
        <v>1336</v>
      </c>
      <c r="H3037">
        <v>40</v>
      </c>
      <c r="I3037">
        <v>157</v>
      </c>
      <c r="J3037" t="s">
        <v>1336</v>
      </c>
      <c r="K3037" s="26" t="s">
        <v>61</v>
      </c>
      <c r="L3037" t="s">
        <v>5179</v>
      </c>
      <c r="M3037" t="s">
        <v>1227</v>
      </c>
      <c r="N3037">
        <v>1</v>
      </c>
      <c r="O3037" t="s">
        <v>5180</v>
      </c>
      <c r="P3037">
        <v>8</v>
      </c>
      <c r="Q3037" t="s">
        <v>67</v>
      </c>
      <c r="R3037">
        <v>100</v>
      </c>
      <c r="S3037">
        <v>50</v>
      </c>
      <c r="T3037">
        <v>50</v>
      </c>
      <c r="U3037" s="35" t="s">
        <v>61</v>
      </c>
    </row>
    <row r="3038" spans="1:45" hidden="1" x14ac:dyDescent="0.5">
      <c r="A3038" t="s">
        <v>5188</v>
      </c>
      <c r="B3038" t="str">
        <f t="shared" si="123"/>
        <v>Sde-CSub_009-Ex1</v>
      </c>
      <c r="C3038" t="s">
        <v>56</v>
      </c>
      <c r="D3038" s="1">
        <v>43922</v>
      </c>
      <c r="E3038" t="s">
        <v>57</v>
      </c>
      <c r="F3038" s="1">
        <v>43923</v>
      </c>
      <c r="G3038" t="s">
        <v>1336</v>
      </c>
      <c r="H3038">
        <v>40</v>
      </c>
      <c r="I3038">
        <v>157</v>
      </c>
      <c r="J3038" t="s">
        <v>1336</v>
      </c>
      <c r="K3038" s="26" t="s">
        <v>61</v>
      </c>
      <c r="L3038" t="s">
        <v>5179</v>
      </c>
      <c r="M3038" t="s">
        <v>1227</v>
      </c>
      <c r="N3038">
        <v>1</v>
      </c>
      <c r="O3038" t="s">
        <v>5180</v>
      </c>
      <c r="P3038">
        <v>9</v>
      </c>
      <c r="Q3038" t="s">
        <v>67</v>
      </c>
      <c r="R3038">
        <v>100</v>
      </c>
      <c r="S3038">
        <v>50</v>
      </c>
      <c r="T3038">
        <v>50</v>
      </c>
      <c r="U3038" s="35" t="s">
        <v>61</v>
      </c>
    </row>
    <row r="3039" spans="1:45" hidden="1" x14ac:dyDescent="0.5">
      <c r="A3039" t="s">
        <v>5189</v>
      </c>
      <c r="B3039" t="str">
        <f t="shared" si="123"/>
        <v>Sde-CSub_010-Ex1</v>
      </c>
      <c r="C3039" t="s">
        <v>56</v>
      </c>
      <c r="D3039" s="1">
        <v>43922</v>
      </c>
      <c r="E3039" t="s">
        <v>57</v>
      </c>
      <c r="F3039" s="1">
        <v>43923</v>
      </c>
      <c r="G3039" t="s">
        <v>1336</v>
      </c>
      <c r="H3039">
        <v>40</v>
      </c>
      <c r="I3039">
        <v>157</v>
      </c>
      <c r="J3039" t="s">
        <v>1336</v>
      </c>
      <c r="K3039" s="26" t="s">
        <v>61</v>
      </c>
      <c r="L3039" t="s">
        <v>5179</v>
      </c>
      <c r="M3039" t="s">
        <v>1227</v>
      </c>
      <c r="N3039">
        <v>1</v>
      </c>
      <c r="O3039" t="s">
        <v>5180</v>
      </c>
      <c r="P3039">
        <v>10</v>
      </c>
      <c r="Q3039" t="s">
        <v>67</v>
      </c>
      <c r="R3039">
        <v>100</v>
      </c>
      <c r="S3039">
        <v>50</v>
      </c>
      <c r="T3039">
        <v>50</v>
      </c>
      <c r="U3039" s="35" t="s">
        <v>61</v>
      </c>
    </row>
    <row r="3040" spans="1:45" hidden="1" x14ac:dyDescent="0.5">
      <c r="A3040" t="s">
        <v>5190</v>
      </c>
      <c r="B3040" t="str">
        <f t="shared" si="123"/>
        <v>Sde-CSub_011-Ex1</v>
      </c>
      <c r="C3040" t="s">
        <v>56</v>
      </c>
      <c r="D3040" s="1">
        <v>43922</v>
      </c>
      <c r="E3040" t="s">
        <v>57</v>
      </c>
      <c r="F3040" s="1">
        <v>43923</v>
      </c>
      <c r="G3040" t="s">
        <v>1336</v>
      </c>
      <c r="H3040">
        <v>40</v>
      </c>
      <c r="I3040">
        <v>157</v>
      </c>
      <c r="J3040" t="s">
        <v>1336</v>
      </c>
      <c r="K3040" s="26" t="s">
        <v>61</v>
      </c>
      <c r="L3040" t="s">
        <v>5179</v>
      </c>
      <c r="M3040" t="s">
        <v>1227</v>
      </c>
      <c r="N3040">
        <v>1</v>
      </c>
      <c r="O3040" t="s">
        <v>5180</v>
      </c>
      <c r="P3040">
        <v>11</v>
      </c>
      <c r="Q3040" t="s">
        <v>67</v>
      </c>
      <c r="R3040">
        <v>100</v>
      </c>
      <c r="S3040">
        <v>50</v>
      </c>
      <c r="T3040">
        <v>50</v>
      </c>
      <c r="U3040" s="35" t="s">
        <v>61</v>
      </c>
    </row>
    <row r="3041" spans="1:21" hidden="1" x14ac:dyDescent="0.5">
      <c r="A3041" t="s">
        <v>5191</v>
      </c>
      <c r="B3041" t="str">
        <f t="shared" si="123"/>
        <v>Sde-CSub_012-Ex1</v>
      </c>
      <c r="C3041" t="s">
        <v>56</v>
      </c>
      <c r="D3041" s="1">
        <v>43922</v>
      </c>
      <c r="E3041" t="s">
        <v>57</v>
      </c>
      <c r="F3041" s="1">
        <v>43923</v>
      </c>
      <c r="G3041" t="s">
        <v>1336</v>
      </c>
      <c r="H3041">
        <v>40</v>
      </c>
      <c r="I3041">
        <v>157</v>
      </c>
      <c r="J3041" t="s">
        <v>1336</v>
      </c>
      <c r="K3041" s="26" t="s">
        <v>61</v>
      </c>
      <c r="L3041" t="s">
        <v>5179</v>
      </c>
      <c r="M3041" t="s">
        <v>1227</v>
      </c>
      <c r="N3041">
        <v>1</v>
      </c>
      <c r="O3041" t="s">
        <v>5180</v>
      </c>
      <c r="P3041">
        <v>12</v>
      </c>
      <c r="Q3041" t="s">
        <v>67</v>
      </c>
      <c r="R3041">
        <v>100</v>
      </c>
      <c r="S3041">
        <v>50</v>
      </c>
      <c r="T3041">
        <v>50</v>
      </c>
      <c r="U3041" s="35" t="s">
        <v>61</v>
      </c>
    </row>
    <row r="3042" spans="1:21" hidden="1" x14ac:dyDescent="0.5">
      <c r="A3042" t="s">
        <v>5192</v>
      </c>
      <c r="B3042" t="str">
        <f t="shared" si="123"/>
        <v>Sde-CSub_013-Ex1</v>
      </c>
      <c r="C3042" t="s">
        <v>56</v>
      </c>
      <c r="D3042" s="1">
        <v>43922</v>
      </c>
      <c r="E3042" t="s">
        <v>57</v>
      </c>
      <c r="F3042" s="1">
        <v>43923</v>
      </c>
      <c r="G3042" t="s">
        <v>1336</v>
      </c>
      <c r="H3042">
        <v>40</v>
      </c>
      <c r="I3042">
        <v>157</v>
      </c>
      <c r="J3042" t="s">
        <v>1336</v>
      </c>
      <c r="K3042" s="26" t="s">
        <v>61</v>
      </c>
      <c r="L3042" t="s">
        <v>5179</v>
      </c>
      <c r="M3042" t="s">
        <v>1227</v>
      </c>
      <c r="N3042">
        <v>1</v>
      </c>
      <c r="O3042" t="s">
        <v>5180</v>
      </c>
      <c r="P3042">
        <v>1</v>
      </c>
      <c r="Q3042" t="s">
        <v>65</v>
      </c>
      <c r="R3042">
        <v>100</v>
      </c>
      <c r="S3042">
        <v>50</v>
      </c>
      <c r="T3042">
        <v>50</v>
      </c>
      <c r="U3042" s="35" t="s">
        <v>61</v>
      </c>
    </row>
    <row r="3043" spans="1:21" hidden="1" x14ac:dyDescent="0.5">
      <c r="A3043" t="s">
        <v>5193</v>
      </c>
      <c r="B3043" t="str">
        <f t="shared" si="123"/>
        <v>Sde-CSub_014-Ex1</v>
      </c>
      <c r="C3043" t="s">
        <v>56</v>
      </c>
      <c r="D3043" s="1">
        <v>43922</v>
      </c>
      <c r="E3043" t="s">
        <v>57</v>
      </c>
      <c r="F3043" s="1">
        <v>43923</v>
      </c>
      <c r="G3043" t="s">
        <v>1336</v>
      </c>
      <c r="H3043">
        <v>40</v>
      </c>
      <c r="I3043">
        <v>157</v>
      </c>
      <c r="J3043" t="s">
        <v>1336</v>
      </c>
      <c r="K3043" s="26" t="s">
        <v>61</v>
      </c>
      <c r="L3043" t="s">
        <v>5179</v>
      </c>
      <c r="M3043" t="s">
        <v>1227</v>
      </c>
      <c r="N3043">
        <v>1</v>
      </c>
      <c r="O3043" t="s">
        <v>5180</v>
      </c>
      <c r="P3043">
        <v>2</v>
      </c>
      <c r="Q3043" t="s">
        <v>65</v>
      </c>
      <c r="R3043">
        <v>100</v>
      </c>
      <c r="S3043">
        <v>50</v>
      </c>
      <c r="T3043">
        <v>50</v>
      </c>
      <c r="U3043" s="35" t="s">
        <v>61</v>
      </c>
    </row>
    <row r="3044" spans="1:21" hidden="1" x14ac:dyDescent="0.5">
      <c r="A3044" t="s">
        <v>5194</v>
      </c>
      <c r="B3044" t="str">
        <f t="shared" si="123"/>
        <v>Sde-CSub_015-Ex1</v>
      </c>
      <c r="C3044" t="s">
        <v>56</v>
      </c>
      <c r="D3044" s="1">
        <v>43922</v>
      </c>
      <c r="E3044" t="s">
        <v>57</v>
      </c>
      <c r="F3044" s="1">
        <v>43923</v>
      </c>
      <c r="G3044" t="s">
        <v>1336</v>
      </c>
      <c r="H3044">
        <v>40</v>
      </c>
      <c r="I3044">
        <v>157</v>
      </c>
      <c r="J3044" t="s">
        <v>1336</v>
      </c>
      <c r="K3044" s="26" t="s">
        <v>61</v>
      </c>
      <c r="L3044" t="s">
        <v>5179</v>
      </c>
      <c r="M3044" t="s">
        <v>1227</v>
      </c>
      <c r="N3044">
        <v>1</v>
      </c>
      <c r="O3044" t="s">
        <v>5180</v>
      </c>
      <c r="P3044">
        <v>3</v>
      </c>
      <c r="Q3044" t="s">
        <v>65</v>
      </c>
      <c r="R3044">
        <v>100</v>
      </c>
      <c r="S3044">
        <v>50</v>
      </c>
      <c r="T3044">
        <v>50</v>
      </c>
      <c r="U3044" s="35" t="s">
        <v>61</v>
      </c>
    </row>
    <row r="3045" spans="1:21" hidden="1" x14ac:dyDescent="0.5">
      <c r="A3045" t="s">
        <v>5195</v>
      </c>
      <c r="B3045" t="str">
        <f t="shared" si="123"/>
        <v>Sde-CSub_016-Ex1</v>
      </c>
      <c r="C3045" t="s">
        <v>56</v>
      </c>
      <c r="D3045" s="1">
        <v>43922</v>
      </c>
      <c r="E3045" t="s">
        <v>57</v>
      </c>
      <c r="F3045" s="1">
        <v>43923</v>
      </c>
      <c r="G3045" t="s">
        <v>1336</v>
      </c>
      <c r="H3045">
        <v>40</v>
      </c>
      <c r="I3045">
        <v>157</v>
      </c>
      <c r="J3045" t="s">
        <v>1336</v>
      </c>
      <c r="K3045" s="26" t="s">
        <v>61</v>
      </c>
      <c r="L3045" t="s">
        <v>5179</v>
      </c>
      <c r="M3045" t="s">
        <v>1227</v>
      </c>
      <c r="N3045">
        <v>1</v>
      </c>
      <c r="O3045" t="s">
        <v>5180</v>
      </c>
      <c r="P3045">
        <v>4</v>
      </c>
      <c r="Q3045" t="s">
        <v>65</v>
      </c>
      <c r="R3045">
        <v>100</v>
      </c>
      <c r="S3045">
        <v>50</v>
      </c>
      <c r="T3045">
        <v>50</v>
      </c>
      <c r="U3045" s="35" t="s">
        <v>61</v>
      </c>
    </row>
    <row r="3046" spans="1:21" hidden="1" x14ac:dyDescent="0.5">
      <c r="A3046" t="s">
        <v>5196</v>
      </c>
      <c r="B3046" t="str">
        <f t="shared" si="123"/>
        <v>Sde-CSub_017-Ex1</v>
      </c>
      <c r="C3046" t="s">
        <v>56</v>
      </c>
      <c r="D3046" s="1">
        <v>43922</v>
      </c>
      <c r="E3046" t="s">
        <v>57</v>
      </c>
      <c r="F3046" s="1">
        <v>43923</v>
      </c>
      <c r="G3046" t="s">
        <v>1336</v>
      </c>
      <c r="H3046">
        <v>40</v>
      </c>
      <c r="I3046">
        <v>157</v>
      </c>
      <c r="J3046" t="s">
        <v>1336</v>
      </c>
      <c r="K3046" s="26" t="s">
        <v>61</v>
      </c>
      <c r="L3046" t="s">
        <v>5179</v>
      </c>
      <c r="M3046" t="s">
        <v>1227</v>
      </c>
      <c r="N3046">
        <v>1</v>
      </c>
      <c r="O3046" t="s">
        <v>5180</v>
      </c>
      <c r="P3046">
        <v>5</v>
      </c>
      <c r="Q3046" t="s">
        <v>65</v>
      </c>
      <c r="R3046">
        <v>100</v>
      </c>
      <c r="S3046">
        <v>50</v>
      </c>
      <c r="T3046">
        <v>50</v>
      </c>
      <c r="U3046" s="35" t="s">
        <v>61</v>
      </c>
    </row>
    <row r="3047" spans="1:21" hidden="1" x14ac:dyDescent="0.5">
      <c r="A3047" t="s">
        <v>5197</v>
      </c>
      <c r="B3047" t="str">
        <f t="shared" si="123"/>
        <v>Sde-CSub_018-Ex1</v>
      </c>
      <c r="C3047" t="s">
        <v>56</v>
      </c>
      <c r="D3047" s="1">
        <v>43922</v>
      </c>
      <c r="E3047" t="s">
        <v>57</v>
      </c>
      <c r="F3047" s="1">
        <v>43923</v>
      </c>
      <c r="G3047" t="s">
        <v>1336</v>
      </c>
      <c r="H3047">
        <v>40</v>
      </c>
      <c r="I3047">
        <v>157</v>
      </c>
      <c r="J3047" t="s">
        <v>1336</v>
      </c>
      <c r="K3047" s="26" t="s">
        <v>61</v>
      </c>
      <c r="L3047" t="s">
        <v>5179</v>
      </c>
      <c r="M3047" t="s">
        <v>1227</v>
      </c>
      <c r="N3047">
        <v>1</v>
      </c>
      <c r="O3047" t="s">
        <v>5180</v>
      </c>
      <c r="P3047">
        <v>6</v>
      </c>
      <c r="Q3047" t="s">
        <v>65</v>
      </c>
      <c r="R3047">
        <v>100</v>
      </c>
      <c r="S3047">
        <v>50</v>
      </c>
      <c r="T3047">
        <v>50</v>
      </c>
      <c r="U3047" s="35" t="s">
        <v>61</v>
      </c>
    </row>
    <row r="3048" spans="1:21" hidden="1" x14ac:dyDescent="0.5">
      <c r="A3048" t="s">
        <v>5198</v>
      </c>
      <c r="B3048" t="str">
        <f t="shared" si="123"/>
        <v>Sde-CSub_019-Ex1</v>
      </c>
      <c r="C3048" t="s">
        <v>56</v>
      </c>
      <c r="D3048" s="1">
        <v>43922</v>
      </c>
      <c r="E3048" t="s">
        <v>57</v>
      </c>
      <c r="F3048" s="1">
        <v>43923</v>
      </c>
      <c r="G3048" t="s">
        <v>1336</v>
      </c>
      <c r="H3048">
        <v>40</v>
      </c>
      <c r="I3048">
        <v>157</v>
      </c>
      <c r="J3048" t="s">
        <v>1336</v>
      </c>
      <c r="K3048" s="26" t="s">
        <v>61</v>
      </c>
      <c r="L3048" t="s">
        <v>5179</v>
      </c>
      <c r="M3048" t="s">
        <v>1227</v>
      </c>
      <c r="N3048">
        <v>1</v>
      </c>
      <c r="O3048" t="s">
        <v>5180</v>
      </c>
      <c r="P3048">
        <v>7</v>
      </c>
      <c r="Q3048" t="s">
        <v>65</v>
      </c>
      <c r="R3048">
        <v>100</v>
      </c>
      <c r="S3048">
        <v>50</v>
      </c>
      <c r="T3048">
        <v>50</v>
      </c>
      <c r="U3048" s="35" t="s">
        <v>61</v>
      </c>
    </row>
    <row r="3049" spans="1:21" hidden="1" x14ac:dyDescent="0.5">
      <c r="A3049" t="s">
        <v>5199</v>
      </c>
      <c r="B3049" t="str">
        <f t="shared" si="123"/>
        <v>Sde-CSub_020-Ex1</v>
      </c>
      <c r="C3049" t="s">
        <v>56</v>
      </c>
      <c r="D3049" s="1">
        <v>43922</v>
      </c>
      <c r="E3049" t="s">
        <v>57</v>
      </c>
      <c r="F3049" s="1">
        <v>43923</v>
      </c>
      <c r="G3049" t="s">
        <v>1336</v>
      </c>
      <c r="H3049">
        <v>40</v>
      </c>
      <c r="I3049">
        <v>157</v>
      </c>
      <c r="J3049" t="s">
        <v>1336</v>
      </c>
      <c r="K3049" s="26" t="s">
        <v>61</v>
      </c>
      <c r="L3049" t="s">
        <v>5179</v>
      </c>
      <c r="M3049" t="s">
        <v>1227</v>
      </c>
      <c r="N3049">
        <v>1</v>
      </c>
      <c r="O3049" t="s">
        <v>5180</v>
      </c>
      <c r="P3049">
        <v>8</v>
      </c>
      <c r="Q3049" t="s">
        <v>65</v>
      </c>
      <c r="R3049">
        <v>100</v>
      </c>
      <c r="S3049">
        <v>50</v>
      </c>
      <c r="T3049">
        <v>50</v>
      </c>
      <c r="U3049" s="35" t="s">
        <v>61</v>
      </c>
    </row>
    <row r="3050" spans="1:21" hidden="1" x14ac:dyDescent="0.5">
      <c r="A3050" t="s">
        <v>5200</v>
      </c>
      <c r="B3050" t="str">
        <f t="shared" si="123"/>
        <v>Sde-CSub_021-Ex1</v>
      </c>
      <c r="C3050" t="s">
        <v>56</v>
      </c>
      <c r="D3050" s="1">
        <v>43922</v>
      </c>
      <c r="E3050" t="s">
        <v>57</v>
      </c>
      <c r="F3050" s="1">
        <v>43923</v>
      </c>
      <c r="G3050" t="s">
        <v>1336</v>
      </c>
      <c r="H3050">
        <v>40</v>
      </c>
      <c r="I3050">
        <v>157</v>
      </c>
      <c r="J3050" t="s">
        <v>1336</v>
      </c>
      <c r="K3050" s="26" t="s">
        <v>61</v>
      </c>
      <c r="L3050" t="s">
        <v>5179</v>
      </c>
      <c r="M3050" t="s">
        <v>1227</v>
      </c>
      <c r="N3050">
        <v>1</v>
      </c>
      <c r="O3050" t="s">
        <v>5180</v>
      </c>
      <c r="P3050">
        <v>9</v>
      </c>
      <c r="Q3050" t="s">
        <v>65</v>
      </c>
      <c r="R3050">
        <v>100</v>
      </c>
      <c r="S3050">
        <v>50</v>
      </c>
      <c r="T3050">
        <v>50</v>
      </c>
      <c r="U3050" s="35" t="s">
        <v>61</v>
      </c>
    </row>
    <row r="3051" spans="1:21" hidden="1" x14ac:dyDescent="0.5">
      <c r="A3051" t="s">
        <v>5201</v>
      </c>
      <c r="B3051" t="str">
        <f t="shared" si="123"/>
        <v>Sde-CSub_022-Ex1</v>
      </c>
      <c r="C3051" t="s">
        <v>56</v>
      </c>
      <c r="D3051" s="1">
        <v>43922</v>
      </c>
      <c r="E3051" t="s">
        <v>57</v>
      </c>
      <c r="F3051" s="1">
        <v>43923</v>
      </c>
      <c r="G3051" t="s">
        <v>1336</v>
      </c>
      <c r="H3051">
        <v>40</v>
      </c>
      <c r="I3051">
        <v>157</v>
      </c>
      <c r="J3051" t="s">
        <v>1336</v>
      </c>
      <c r="K3051" s="26" t="s">
        <v>61</v>
      </c>
      <c r="L3051" t="s">
        <v>5179</v>
      </c>
      <c r="M3051" t="s">
        <v>1227</v>
      </c>
      <c r="N3051">
        <v>1</v>
      </c>
      <c r="O3051" t="s">
        <v>5180</v>
      </c>
      <c r="P3051">
        <v>10</v>
      </c>
      <c r="Q3051" t="s">
        <v>65</v>
      </c>
      <c r="R3051">
        <v>100</v>
      </c>
      <c r="S3051">
        <v>50</v>
      </c>
      <c r="T3051">
        <v>50</v>
      </c>
      <c r="U3051" s="35" t="s">
        <v>61</v>
      </c>
    </row>
    <row r="3052" spans="1:21" hidden="1" x14ac:dyDescent="0.5">
      <c r="A3052" t="s">
        <v>5202</v>
      </c>
      <c r="B3052" t="str">
        <f t="shared" si="123"/>
        <v>Sde-CSub_023-Ex1</v>
      </c>
      <c r="C3052" t="s">
        <v>56</v>
      </c>
      <c r="D3052" s="1">
        <v>43922</v>
      </c>
      <c r="E3052" t="s">
        <v>57</v>
      </c>
      <c r="F3052" s="1">
        <v>43923</v>
      </c>
      <c r="G3052" t="s">
        <v>1336</v>
      </c>
      <c r="H3052">
        <v>40</v>
      </c>
      <c r="I3052">
        <v>157</v>
      </c>
      <c r="J3052" t="s">
        <v>1336</v>
      </c>
      <c r="K3052" s="26" t="s">
        <v>61</v>
      </c>
      <c r="L3052" t="s">
        <v>5179</v>
      </c>
      <c r="M3052" t="s">
        <v>1227</v>
      </c>
      <c r="N3052">
        <v>1</v>
      </c>
      <c r="O3052" t="s">
        <v>5180</v>
      </c>
      <c r="P3052">
        <v>11</v>
      </c>
      <c r="Q3052" t="s">
        <v>65</v>
      </c>
      <c r="R3052">
        <v>100</v>
      </c>
      <c r="S3052">
        <v>50</v>
      </c>
      <c r="T3052">
        <v>50</v>
      </c>
      <c r="U3052" s="35" t="s">
        <v>61</v>
      </c>
    </row>
    <row r="3053" spans="1:21" hidden="1" x14ac:dyDescent="0.5">
      <c r="A3053" t="s">
        <v>5203</v>
      </c>
      <c r="B3053" t="str">
        <f t="shared" si="123"/>
        <v>Sde-CSub_024-Ex1</v>
      </c>
      <c r="C3053" t="s">
        <v>56</v>
      </c>
      <c r="D3053" s="1">
        <v>43922</v>
      </c>
      <c r="E3053" t="s">
        <v>57</v>
      </c>
      <c r="F3053" s="1">
        <v>43923</v>
      </c>
      <c r="G3053" t="s">
        <v>1336</v>
      </c>
      <c r="H3053">
        <v>40</v>
      </c>
      <c r="I3053">
        <v>157</v>
      </c>
      <c r="J3053" t="s">
        <v>1336</v>
      </c>
      <c r="K3053" s="26" t="s">
        <v>61</v>
      </c>
      <c r="L3053" t="s">
        <v>5179</v>
      </c>
      <c r="M3053" t="s">
        <v>1227</v>
      </c>
      <c r="N3053">
        <v>1</v>
      </c>
      <c r="O3053" t="s">
        <v>5180</v>
      </c>
      <c r="P3053">
        <v>12</v>
      </c>
      <c r="Q3053" t="s">
        <v>65</v>
      </c>
      <c r="R3053">
        <v>100</v>
      </c>
      <c r="S3053">
        <v>50</v>
      </c>
      <c r="T3053">
        <v>50</v>
      </c>
      <c r="U3053" s="35" t="s">
        <v>61</v>
      </c>
    </row>
    <row r="3054" spans="1:21" hidden="1" x14ac:dyDescent="0.5">
      <c r="A3054" t="s">
        <v>5204</v>
      </c>
      <c r="B3054" t="str">
        <f t="shared" si="123"/>
        <v>Sde-CSub_025-Ex1</v>
      </c>
      <c r="C3054" t="s">
        <v>56</v>
      </c>
      <c r="D3054" s="1">
        <v>43923</v>
      </c>
      <c r="E3054" t="s">
        <v>57</v>
      </c>
      <c r="F3054" s="1">
        <v>43923</v>
      </c>
      <c r="G3054" t="s">
        <v>57</v>
      </c>
      <c r="H3054">
        <v>50</v>
      </c>
      <c r="I3054">
        <v>157</v>
      </c>
      <c r="J3054" t="s">
        <v>57</v>
      </c>
      <c r="K3054" s="26" t="s">
        <v>61</v>
      </c>
      <c r="L3054" t="s">
        <v>5179</v>
      </c>
      <c r="M3054" t="s">
        <v>1227</v>
      </c>
      <c r="N3054">
        <v>1</v>
      </c>
      <c r="O3054" t="s">
        <v>5180</v>
      </c>
      <c r="P3054">
        <v>1</v>
      </c>
      <c r="Q3054" t="s">
        <v>63</v>
      </c>
      <c r="R3054">
        <v>100</v>
      </c>
      <c r="S3054">
        <v>50</v>
      </c>
      <c r="T3054">
        <v>50</v>
      </c>
      <c r="U3054" s="35">
        <v>579.5</v>
      </c>
    </row>
    <row r="3055" spans="1:21" hidden="1" x14ac:dyDescent="0.5">
      <c r="A3055" t="s">
        <v>5205</v>
      </c>
      <c r="B3055" t="str">
        <f t="shared" si="123"/>
        <v>Sde-CSub_026-Ex1</v>
      </c>
      <c r="C3055" t="s">
        <v>56</v>
      </c>
      <c r="D3055" s="1">
        <v>43923</v>
      </c>
      <c r="E3055" t="s">
        <v>57</v>
      </c>
      <c r="F3055" s="1">
        <v>43923</v>
      </c>
      <c r="G3055" t="s">
        <v>57</v>
      </c>
      <c r="H3055">
        <v>50</v>
      </c>
      <c r="I3055">
        <v>157</v>
      </c>
      <c r="J3055" t="s">
        <v>57</v>
      </c>
      <c r="K3055" s="26" t="s">
        <v>61</v>
      </c>
      <c r="L3055" t="s">
        <v>5179</v>
      </c>
      <c r="M3055" t="s">
        <v>1227</v>
      </c>
      <c r="N3055">
        <v>1</v>
      </c>
      <c r="O3055" t="s">
        <v>5180</v>
      </c>
      <c r="P3055">
        <v>2</v>
      </c>
      <c r="Q3055" t="s">
        <v>63</v>
      </c>
      <c r="R3055">
        <v>100</v>
      </c>
      <c r="S3055">
        <v>50</v>
      </c>
      <c r="T3055">
        <v>50</v>
      </c>
      <c r="U3055" s="35">
        <v>798.6</v>
      </c>
    </row>
    <row r="3056" spans="1:21" hidden="1" x14ac:dyDescent="0.5">
      <c r="A3056" t="s">
        <v>5206</v>
      </c>
      <c r="B3056" t="str">
        <f t="shared" si="123"/>
        <v>Sde-CSub_027-Ex1</v>
      </c>
      <c r="C3056" t="s">
        <v>56</v>
      </c>
      <c r="D3056" s="1">
        <v>43923</v>
      </c>
      <c r="E3056" t="s">
        <v>57</v>
      </c>
      <c r="F3056" s="1">
        <v>43923</v>
      </c>
      <c r="G3056" t="s">
        <v>57</v>
      </c>
      <c r="H3056">
        <v>50</v>
      </c>
      <c r="I3056">
        <v>157</v>
      </c>
      <c r="J3056" t="s">
        <v>57</v>
      </c>
      <c r="K3056" s="26" t="s">
        <v>61</v>
      </c>
      <c r="L3056" t="s">
        <v>5179</v>
      </c>
      <c r="M3056" t="s">
        <v>1227</v>
      </c>
      <c r="N3056">
        <v>1</v>
      </c>
      <c r="O3056" t="s">
        <v>5180</v>
      </c>
      <c r="P3056">
        <v>3</v>
      </c>
      <c r="Q3056" t="s">
        <v>63</v>
      </c>
      <c r="R3056">
        <v>100</v>
      </c>
      <c r="S3056">
        <v>50</v>
      </c>
      <c r="T3056">
        <v>50</v>
      </c>
      <c r="U3056" s="35">
        <v>447</v>
      </c>
    </row>
    <row r="3057" spans="1:21" hidden="1" x14ac:dyDescent="0.5">
      <c r="A3057" t="s">
        <v>5207</v>
      </c>
      <c r="B3057" t="str">
        <f t="shared" si="123"/>
        <v>Sde-CSub_028-Ex1</v>
      </c>
      <c r="C3057" t="s">
        <v>56</v>
      </c>
      <c r="D3057" s="1">
        <v>43923</v>
      </c>
      <c r="E3057" t="s">
        <v>57</v>
      </c>
      <c r="F3057" s="1">
        <v>43923</v>
      </c>
      <c r="G3057" t="s">
        <v>57</v>
      </c>
      <c r="H3057">
        <v>50</v>
      </c>
      <c r="I3057">
        <v>157</v>
      </c>
      <c r="J3057" t="s">
        <v>57</v>
      </c>
      <c r="K3057" s="26" t="s">
        <v>61</v>
      </c>
      <c r="L3057" t="s">
        <v>5179</v>
      </c>
      <c r="M3057" t="s">
        <v>1227</v>
      </c>
      <c r="N3057">
        <v>1</v>
      </c>
      <c r="O3057" t="s">
        <v>5180</v>
      </c>
      <c r="P3057">
        <v>4</v>
      </c>
      <c r="Q3057" t="s">
        <v>63</v>
      </c>
      <c r="R3057">
        <v>100</v>
      </c>
      <c r="S3057">
        <v>50</v>
      </c>
      <c r="T3057">
        <v>50</v>
      </c>
      <c r="U3057" s="35">
        <v>333.9</v>
      </c>
    </row>
    <row r="3058" spans="1:21" hidden="1" x14ac:dyDescent="0.5">
      <c r="A3058" t="s">
        <v>5208</v>
      </c>
      <c r="B3058" t="str">
        <f t="shared" si="123"/>
        <v>Sde-CSub_029-Ex1</v>
      </c>
      <c r="C3058" t="s">
        <v>56</v>
      </c>
      <c r="D3058" s="1">
        <v>43923</v>
      </c>
      <c r="E3058" t="s">
        <v>57</v>
      </c>
      <c r="F3058" s="1">
        <v>43923</v>
      </c>
      <c r="G3058" t="s">
        <v>57</v>
      </c>
      <c r="H3058">
        <v>50</v>
      </c>
      <c r="I3058">
        <v>157</v>
      </c>
      <c r="J3058" t="s">
        <v>57</v>
      </c>
      <c r="K3058" s="26" t="s">
        <v>61</v>
      </c>
      <c r="L3058" t="s">
        <v>5179</v>
      </c>
      <c r="M3058" t="s">
        <v>1227</v>
      </c>
      <c r="N3058">
        <v>1</v>
      </c>
      <c r="O3058" t="s">
        <v>5180</v>
      </c>
      <c r="P3058">
        <v>5</v>
      </c>
      <c r="Q3058" t="s">
        <v>63</v>
      </c>
      <c r="R3058">
        <v>100</v>
      </c>
      <c r="S3058">
        <v>50</v>
      </c>
      <c r="T3058">
        <v>50</v>
      </c>
      <c r="U3058" s="35">
        <v>176.3</v>
      </c>
    </row>
    <row r="3059" spans="1:21" hidden="1" x14ac:dyDescent="0.5">
      <c r="A3059" t="s">
        <v>5209</v>
      </c>
      <c r="B3059" t="str">
        <f t="shared" si="123"/>
        <v>Sde-CSub_030-Ex1</v>
      </c>
      <c r="C3059" t="s">
        <v>56</v>
      </c>
      <c r="D3059" s="1">
        <v>43923</v>
      </c>
      <c r="E3059" t="s">
        <v>57</v>
      </c>
      <c r="F3059" s="1">
        <v>43923</v>
      </c>
      <c r="G3059" t="s">
        <v>57</v>
      </c>
      <c r="H3059">
        <v>50</v>
      </c>
      <c r="I3059">
        <v>157</v>
      </c>
      <c r="J3059" t="s">
        <v>57</v>
      </c>
      <c r="K3059" s="26" t="s">
        <v>61</v>
      </c>
      <c r="L3059" t="s">
        <v>5179</v>
      </c>
      <c r="M3059" t="s">
        <v>1227</v>
      </c>
      <c r="N3059">
        <v>1</v>
      </c>
      <c r="O3059" t="s">
        <v>5180</v>
      </c>
      <c r="P3059">
        <v>6</v>
      </c>
      <c r="Q3059" t="s">
        <v>63</v>
      </c>
      <c r="R3059">
        <v>100</v>
      </c>
      <c r="S3059">
        <v>50</v>
      </c>
      <c r="T3059">
        <v>50</v>
      </c>
      <c r="U3059" s="35">
        <v>169.4</v>
      </c>
    </row>
    <row r="3060" spans="1:21" hidden="1" x14ac:dyDescent="0.5">
      <c r="A3060" t="s">
        <v>5210</v>
      </c>
      <c r="B3060" t="str">
        <f t="shared" si="123"/>
        <v>Sde-CSub_031-Ex1</v>
      </c>
      <c r="C3060" t="s">
        <v>56</v>
      </c>
      <c r="D3060" s="1">
        <v>43923</v>
      </c>
      <c r="E3060" t="s">
        <v>57</v>
      </c>
      <c r="F3060" s="1">
        <v>43923</v>
      </c>
      <c r="G3060" t="s">
        <v>57</v>
      </c>
      <c r="H3060">
        <v>50</v>
      </c>
      <c r="I3060">
        <v>157</v>
      </c>
      <c r="J3060" t="s">
        <v>57</v>
      </c>
      <c r="K3060" s="26" t="s">
        <v>61</v>
      </c>
      <c r="L3060" t="s">
        <v>5179</v>
      </c>
      <c r="M3060" t="s">
        <v>1227</v>
      </c>
      <c r="N3060">
        <v>1</v>
      </c>
      <c r="O3060" t="s">
        <v>5180</v>
      </c>
      <c r="P3060">
        <v>7</v>
      </c>
      <c r="Q3060" t="s">
        <v>63</v>
      </c>
      <c r="R3060">
        <v>100</v>
      </c>
      <c r="S3060">
        <v>50</v>
      </c>
      <c r="T3060">
        <v>50</v>
      </c>
      <c r="U3060" s="35" t="s">
        <v>61</v>
      </c>
    </row>
    <row r="3061" spans="1:21" hidden="1" x14ac:dyDescent="0.5">
      <c r="A3061" t="s">
        <v>5211</v>
      </c>
      <c r="B3061" t="str">
        <f t="shared" si="123"/>
        <v>Sde-CSub_032-Ex1</v>
      </c>
      <c r="C3061" t="s">
        <v>56</v>
      </c>
      <c r="D3061" s="1">
        <v>43923</v>
      </c>
      <c r="E3061" t="s">
        <v>57</v>
      </c>
      <c r="F3061" s="1">
        <v>43923</v>
      </c>
      <c r="G3061" t="s">
        <v>57</v>
      </c>
      <c r="H3061">
        <v>50</v>
      </c>
      <c r="I3061">
        <v>157</v>
      </c>
      <c r="J3061" t="s">
        <v>57</v>
      </c>
      <c r="K3061" s="26" t="s">
        <v>61</v>
      </c>
      <c r="L3061" t="s">
        <v>5179</v>
      </c>
      <c r="M3061" t="s">
        <v>1227</v>
      </c>
      <c r="N3061">
        <v>1</v>
      </c>
      <c r="O3061" t="s">
        <v>5180</v>
      </c>
      <c r="P3061">
        <v>8</v>
      </c>
      <c r="Q3061" t="s">
        <v>63</v>
      </c>
      <c r="R3061">
        <v>100</v>
      </c>
      <c r="S3061">
        <v>50</v>
      </c>
      <c r="T3061">
        <v>50</v>
      </c>
      <c r="U3061" s="35" t="s">
        <v>61</v>
      </c>
    </row>
    <row r="3062" spans="1:21" hidden="1" x14ac:dyDescent="0.5">
      <c r="A3062" t="s">
        <v>5212</v>
      </c>
      <c r="B3062" t="str">
        <f t="shared" si="123"/>
        <v>Sde-CSub_033-Ex1</v>
      </c>
      <c r="C3062" t="s">
        <v>56</v>
      </c>
      <c r="D3062" s="1">
        <v>43923</v>
      </c>
      <c r="E3062" t="s">
        <v>57</v>
      </c>
      <c r="F3062" s="1">
        <v>43923</v>
      </c>
      <c r="G3062" t="s">
        <v>57</v>
      </c>
      <c r="H3062">
        <v>50</v>
      </c>
      <c r="I3062">
        <v>157</v>
      </c>
      <c r="J3062" t="s">
        <v>57</v>
      </c>
      <c r="K3062" s="26" t="s">
        <v>61</v>
      </c>
      <c r="L3062" t="s">
        <v>5179</v>
      </c>
      <c r="M3062" t="s">
        <v>1227</v>
      </c>
      <c r="N3062">
        <v>1</v>
      </c>
      <c r="O3062" t="s">
        <v>5180</v>
      </c>
      <c r="P3062">
        <v>9</v>
      </c>
      <c r="Q3062" t="s">
        <v>63</v>
      </c>
      <c r="R3062">
        <v>100</v>
      </c>
      <c r="S3062">
        <v>50</v>
      </c>
      <c r="T3062">
        <v>50</v>
      </c>
      <c r="U3062" s="35" t="s">
        <v>61</v>
      </c>
    </row>
    <row r="3063" spans="1:21" hidden="1" x14ac:dyDescent="0.5">
      <c r="A3063" t="s">
        <v>5213</v>
      </c>
      <c r="B3063" t="str">
        <f t="shared" si="123"/>
        <v>Sde-CSub_034-Ex1</v>
      </c>
      <c r="C3063" t="s">
        <v>56</v>
      </c>
      <c r="D3063" s="1">
        <v>43923</v>
      </c>
      <c r="E3063" t="s">
        <v>57</v>
      </c>
      <c r="F3063" s="1">
        <v>43923</v>
      </c>
      <c r="G3063" t="s">
        <v>57</v>
      </c>
      <c r="H3063">
        <v>50</v>
      </c>
      <c r="I3063">
        <v>157</v>
      </c>
      <c r="J3063" t="s">
        <v>57</v>
      </c>
      <c r="K3063" s="26" t="s">
        <v>61</v>
      </c>
      <c r="L3063" t="s">
        <v>5179</v>
      </c>
      <c r="M3063" t="s">
        <v>1227</v>
      </c>
      <c r="N3063">
        <v>1</v>
      </c>
      <c r="O3063" t="s">
        <v>5180</v>
      </c>
      <c r="P3063">
        <v>10</v>
      </c>
      <c r="Q3063" t="s">
        <v>63</v>
      </c>
      <c r="R3063">
        <v>100</v>
      </c>
      <c r="S3063">
        <v>50</v>
      </c>
      <c r="T3063">
        <v>50</v>
      </c>
      <c r="U3063" s="35" t="s">
        <v>61</v>
      </c>
    </row>
    <row r="3064" spans="1:21" hidden="1" x14ac:dyDescent="0.5">
      <c r="A3064" t="s">
        <v>5214</v>
      </c>
      <c r="B3064" t="str">
        <f t="shared" si="123"/>
        <v>Sde-CSub_035-Ex1</v>
      </c>
      <c r="C3064" t="s">
        <v>56</v>
      </c>
      <c r="D3064" s="1">
        <v>43923</v>
      </c>
      <c r="E3064" t="s">
        <v>57</v>
      </c>
      <c r="F3064" s="1">
        <v>43923</v>
      </c>
      <c r="G3064" t="s">
        <v>57</v>
      </c>
      <c r="H3064">
        <v>50</v>
      </c>
      <c r="I3064">
        <v>157</v>
      </c>
      <c r="J3064" t="s">
        <v>57</v>
      </c>
      <c r="K3064" s="26" t="s">
        <v>61</v>
      </c>
      <c r="L3064" t="s">
        <v>5179</v>
      </c>
      <c r="M3064" t="s">
        <v>1227</v>
      </c>
      <c r="N3064">
        <v>1</v>
      </c>
      <c r="O3064" t="s">
        <v>5180</v>
      </c>
      <c r="P3064">
        <v>11</v>
      </c>
      <c r="Q3064" t="s">
        <v>63</v>
      </c>
      <c r="R3064">
        <v>100</v>
      </c>
      <c r="S3064">
        <v>50</v>
      </c>
      <c r="T3064">
        <v>50</v>
      </c>
      <c r="U3064" s="35" t="s">
        <v>61</v>
      </c>
    </row>
    <row r="3065" spans="1:21" hidden="1" x14ac:dyDescent="0.5">
      <c r="A3065" t="s">
        <v>5215</v>
      </c>
      <c r="B3065" t="str">
        <f t="shared" si="123"/>
        <v>Sde-CSub_036-Ex1</v>
      </c>
      <c r="C3065" t="s">
        <v>56</v>
      </c>
      <c r="D3065" s="1">
        <v>43923</v>
      </c>
      <c r="E3065" t="s">
        <v>57</v>
      </c>
      <c r="F3065" s="1">
        <v>43923</v>
      </c>
      <c r="G3065" t="s">
        <v>57</v>
      </c>
      <c r="H3065">
        <v>50</v>
      </c>
      <c r="I3065">
        <v>157</v>
      </c>
      <c r="J3065" t="s">
        <v>57</v>
      </c>
      <c r="K3065" s="26" t="s">
        <v>61</v>
      </c>
      <c r="L3065" t="s">
        <v>5179</v>
      </c>
      <c r="M3065" t="s">
        <v>1227</v>
      </c>
      <c r="N3065">
        <v>1</v>
      </c>
      <c r="O3065" t="s">
        <v>5180</v>
      </c>
      <c r="P3065">
        <v>12</v>
      </c>
      <c r="Q3065" t="s">
        <v>63</v>
      </c>
      <c r="R3065">
        <v>100</v>
      </c>
      <c r="S3065">
        <v>50</v>
      </c>
      <c r="T3065">
        <v>50</v>
      </c>
      <c r="U3065" s="35" t="s">
        <v>61</v>
      </c>
    </row>
    <row r="3066" spans="1:21" hidden="1" x14ac:dyDescent="0.5">
      <c r="A3066" t="s">
        <v>5216</v>
      </c>
      <c r="B3066" t="str">
        <f t="shared" si="123"/>
        <v>Sde-CSub_037-Ex1</v>
      </c>
      <c r="C3066" t="s">
        <v>56</v>
      </c>
      <c r="D3066" s="1">
        <v>43923</v>
      </c>
      <c r="E3066" t="s">
        <v>57</v>
      </c>
      <c r="F3066" s="1">
        <v>43923</v>
      </c>
      <c r="G3066" t="s">
        <v>57</v>
      </c>
      <c r="H3066">
        <v>50</v>
      </c>
      <c r="I3066">
        <v>157</v>
      </c>
      <c r="J3066" t="s">
        <v>57</v>
      </c>
      <c r="K3066" s="26" t="s">
        <v>61</v>
      </c>
      <c r="L3066" t="s">
        <v>5179</v>
      </c>
      <c r="M3066" t="s">
        <v>1227</v>
      </c>
      <c r="N3066">
        <v>1</v>
      </c>
      <c r="O3066" t="s">
        <v>5180</v>
      </c>
      <c r="P3066">
        <v>1</v>
      </c>
      <c r="Q3066" t="s">
        <v>60</v>
      </c>
      <c r="R3066">
        <v>100</v>
      </c>
      <c r="S3066">
        <v>50</v>
      </c>
      <c r="T3066">
        <v>50</v>
      </c>
      <c r="U3066" s="35" t="s">
        <v>61</v>
      </c>
    </row>
    <row r="3067" spans="1:21" hidden="1" x14ac:dyDescent="0.5">
      <c r="A3067" t="s">
        <v>5217</v>
      </c>
      <c r="B3067" t="str">
        <f t="shared" si="123"/>
        <v>Sde-CSub_038-Ex1</v>
      </c>
      <c r="C3067" t="s">
        <v>56</v>
      </c>
      <c r="D3067" s="1">
        <v>43923</v>
      </c>
      <c r="E3067" t="s">
        <v>57</v>
      </c>
      <c r="F3067" s="1">
        <v>43923</v>
      </c>
      <c r="G3067" t="s">
        <v>57</v>
      </c>
      <c r="H3067">
        <v>50</v>
      </c>
      <c r="I3067">
        <v>157</v>
      </c>
      <c r="J3067" t="s">
        <v>57</v>
      </c>
      <c r="K3067" s="26" t="s">
        <v>61</v>
      </c>
      <c r="L3067" t="s">
        <v>5179</v>
      </c>
      <c r="M3067" t="s">
        <v>1227</v>
      </c>
      <c r="N3067">
        <v>1</v>
      </c>
      <c r="O3067" t="s">
        <v>5180</v>
      </c>
      <c r="P3067">
        <v>2</v>
      </c>
      <c r="Q3067" t="s">
        <v>60</v>
      </c>
      <c r="R3067">
        <v>100</v>
      </c>
      <c r="S3067">
        <v>50</v>
      </c>
      <c r="T3067">
        <v>50</v>
      </c>
      <c r="U3067" s="35" t="s">
        <v>61</v>
      </c>
    </row>
    <row r="3068" spans="1:21" hidden="1" x14ac:dyDescent="0.5">
      <c r="A3068" t="s">
        <v>5218</v>
      </c>
      <c r="B3068" t="str">
        <f t="shared" si="123"/>
        <v>Sde-CSub_039-Ex1</v>
      </c>
      <c r="C3068" t="s">
        <v>56</v>
      </c>
      <c r="D3068" s="1">
        <v>43923</v>
      </c>
      <c r="E3068" t="s">
        <v>57</v>
      </c>
      <c r="F3068" s="1">
        <v>43923</v>
      </c>
      <c r="G3068" t="s">
        <v>57</v>
      </c>
      <c r="H3068">
        <v>50</v>
      </c>
      <c r="I3068">
        <v>157</v>
      </c>
      <c r="J3068" t="s">
        <v>57</v>
      </c>
      <c r="K3068" s="26" t="s">
        <v>61</v>
      </c>
      <c r="L3068" t="s">
        <v>5179</v>
      </c>
      <c r="M3068" t="s">
        <v>1227</v>
      </c>
      <c r="N3068">
        <v>1</v>
      </c>
      <c r="O3068" t="s">
        <v>5180</v>
      </c>
      <c r="P3068">
        <v>3</v>
      </c>
      <c r="Q3068" t="s">
        <v>60</v>
      </c>
      <c r="R3068">
        <v>100</v>
      </c>
      <c r="S3068">
        <v>50</v>
      </c>
      <c r="T3068">
        <v>50</v>
      </c>
      <c r="U3068" s="35" t="s">
        <v>61</v>
      </c>
    </row>
    <row r="3069" spans="1:21" hidden="1" x14ac:dyDescent="0.5">
      <c r="A3069" t="s">
        <v>5219</v>
      </c>
      <c r="B3069" t="str">
        <f t="shared" si="123"/>
        <v>Sde-CSub_040-Ex1</v>
      </c>
      <c r="C3069" t="s">
        <v>56</v>
      </c>
      <c r="D3069" s="1">
        <v>43923</v>
      </c>
      <c r="E3069" t="s">
        <v>57</v>
      </c>
      <c r="F3069" s="1">
        <v>43923</v>
      </c>
      <c r="G3069" t="s">
        <v>57</v>
      </c>
      <c r="H3069">
        <v>50</v>
      </c>
      <c r="I3069">
        <v>157</v>
      </c>
      <c r="J3069" t="s">
        <v>57</v>
      </c>
      <c r="K3069" s="26" t="s">
        <v>61</v>
      </c>
      <c r="L3069" t="s">
        <v>5179</v>
      </c>
      <c r="M3069" t="s">
        <v>1227</v>
      </c>
      <c r="N3069">
        <v>1</v>
      </c>
      <c r="O3069" t="s">
        <v>5180</v>
      </c>
      <c r="P3069">
        <v>4</v>
      </c>
      <c r="Q3069" t="s">
        <v>60</v>
      </c>
      <c r="R3069">
        <v>100</v>
      </c>
      <c r="S3069">
        <v>50</v>
      </c>
      <c r="T3069">
        <v>50</v>
      </c>
      <c r="U3069" s="35" t="s">
        <v>61</v>
      </c>
    </row>
    <row r="3070" spans="1:21" hidden="1" x14ac:dyDescent="0.5">
      <c r="A3070" t="s">
        <v>5220</v>
      </c>
      <c r="B3070" t="str">
        <f t="shared" si="123"/>
        <v>Sde-CSub_041-Ex1</v>
      </c>
      <c r="C3070" t="s">
        <v>56</v>
      </c>
      <c r="D3070" s="1">
        <v>43923</v>
      </c>
      <c r="E3070" t="s">
        <v>57</v>
      </c>
      <c r="F3070" s="1">
        <v>43923</v>
      </c>
      <c r="G3070" t="s">
        <v>57</v>
      </c>
      <c r="H3070">
        <v>50</v>
      </c>
      <c r="I3070">
        <v>157</v>
      </c>
      <c r="J3070" t="s">
        <v>57</v>
      </c>
      <c r="K3070" s="26" t="s">
        <v>61</v>
      </c>
      <c r="L3070" t="s">
        <v>5179</v>
      </c>
      <c r="M3070" t="s">
        <v>1227</v>
      </c>
      <c r="N3070">
        <v>1</v>
      </c>
      <c r="O3070" t="s">
        <v>5180</v>
      </c>
      <c r="P3070">
        <v>5</v>
      </c>
      <c r="Q3070" t="s">
        <v>60</v>
      </c>
      <c r="R3070">
        <v>100</v>
      </c>
      <c r="S3070">
        <v>50</v>
      </c>
      <c r="T3070">
        <v>50</v>
      </c>
      <c r="U3070" s="35" t="s">
        <v>61</v>
      </c>
    </row>
    <row r="3071" spans="1:21" hidden="1" x14ac:dyDescent="0.5">
      <c r="A3071" t="s">
        <v>5221</v>
      </c>
      <c r="B3071" t="str">
        <f t="shared" si="123"/>
        <v>Sde-CSub_042-Ex1</v>
      </c>
      <c r="C3071" t="s">
        <v>56</v>
      </c>
      <c r="D3071" s="1">
        <v>43923</v>
      </c>
      <c r="E3071" t="s">
        <v>57</v>
      </c>
      <c r="F3071" s="1">
        <v>43923</v>
      </c>
      <c r="G3071" t="s">
        <v>57</v>
      </c>
      <c r="H3071">
        <v>50</v>
      </c>
      <c r="I3071">
        <v>157</v>
      </c>
      <c r="J3071" t="s">
        <v>57</v>
      </c>
      <c r="K3071" s="26" t="s">
        <v>61</v>
      </c>
      <c r="L3071" t="s">
        <v>5179</v>
      </c>
      <c r="M3071" t="s">
        <v>1227</v>
      </c>
      <c r="N3071">
        <v>1</v>
      </c>
      <c r="O3071" t="s">
        <v>5180</v>
      </c>
      <c r="P3071">
        <v>6</v>
      </c>
      <c r="Q3071" t="s">
        <v>60</v>
      </c>
      <c r="R3071">
        <v>100</v>
      </c>
      <c r="S3071">
        <v>50</v>
      </c>
      <c r="T3071">
        <v>50</v>
      </c>
      <c r="U3071" s="35" t="s">
        <v>61</v>
      </c>
    </row>
    <row r="3072" spans="1:21" hidden="1" x14ac:dyDescent="0.5">
      <c r="A3072" t="s">
        <v>5222</v>
      </c>
      <c r="B3072" t="str">
        <f t="shared" si="123"/>
        <v>Sde-CSub_043-Ex1</v>
      </c>
      <c r="C3072" t="s">
        <v>56</v>
      </c>
      <c r="D3072" s="1">
        <v>43923</v>
      </c>
      <c r="E3072" t="s">
        <v>57</v>
      </c>
      <c r="F3072" s="1">
        <v>43923</v>
      </c>
      <c r="G3072" t="s">
        <v>1336</v>
      </c>
      <c r="H3072">
        <v>50</v>
      </c>
      <c r="I3072">
        <v>157</v>
      </c>
      <c r="J3072" t="s">
        <v>57</v>
      </c>
      <c r="K3072" s="26" t="s">
        <v>61</v>
      </c>
      <c r="L3072" t="s">
        <v>5179</v>
      </c>
      <c r="M3072" t="s">
        <v>1227</v>
      </c>
      <c r="N3072">
        <v>1</v>
      </c>
      <c r="O3072" t="s">
        <v>5180</v>
      </c>
      <c r="P3072">
        <v>7</v>
      </c>
      <c r="Q3072" t="s">
        <v>60</v>
      </c>
      <c r="R3072">
        <v>100</v>
      </c>
      <c r="S3072">
        <v>50</v>
      </c>
      <c r="T3072">
        <v>50</v>
      </c>
      <c r="U3072" s="35" t="s">
        <v>61</v>
      </c>
    </row>
    <row r="3073" spans="1:21" hidden="1" x14ac:dyDescent="0.5">
      <c r="A3073" t="s">
        <v>5223</v>
      </c>
      <c r="B3073" t="str">
        <f t="shared" si="123"/>
        <v>Sde-CSub_044-Ex1</v>
      </c>
      <c r="C3073" t="s">
        <v>56</v>
      </c>
      <c r="D3073" s="1">
        <v>43923</v>
      </c>
      <c r="E3073" t="s">
        <v>57</v>
      </c>
      <c r="F3073" s="1">
        <v>43923</v>
      </c>
      <c r="G3073" t="s">
        <v>1336</v>
      </c>
      <c r="H3073">
        <v>50</v>
      </c>
      <c r="I3073">
        <v>157</v>
      </c>
      <c r="J3073" t="s">
        <v>57</v>
      </c>
      <c r="K3073" s="26" t="s">
        <v>61</v>
      </c>
      <c r="L3073" t="s">
        <v>5179</v>
      </c>
      <c r="M3073" t="s">
        <v>1227</v>
      </c>
      <c r="N3073">
        <v>1</v>
      </c>
      <c r="O3073" t="s">
        <v>5180</v>
      </c>
      <c r="P3073">
        <v>8</v>
      </c>
      <c r="Q3073" t="s">
        <v>60</v>
      </c>
      <c r="R3073">
        <v>100</v>
      </c>
      <c r="S3073">
        <v>50</v>
      </c>
      <c r="T3073">
        <v>50</v>
      </c>
      <c r="U3073" s="35" t="s">
        <v>61</v>
      </c>
    </row>
    <row r="3074" spans="1:21" hidden="1" x14ac:dyDescent="0.5">
      <c r="A3074" t="s">
        <v>5224</v>
      </c>
      <c r="B3074" t="str">
        <f t="shared" si="123"/>
        <v>Sde-CSub_045-Ex1</v>
      </c>
      <c r="C3074" t="s">
        <v>56</v>
      </c>
      <c r="D3074" s="1">
        <v>43923</v>
      </c>
      <c r="E3074" t="s">
        <v>57</v>
      </c>
      <c r="F3074" s="1">
        <v>43923</v>
      </c>
      <c r="G3074" t="s">
        <v>1336</v>
      </c>
      <c r="H3074">
        <v>50</v>
      </c>
      <c r="I3074">
        <v>157</v>
      </c>
      <c r="J3074" t="s">
        <v>57</v>
      </c>
      <c r="K3074" s="26" t="s">
        <v>61</v>
      </c>
      <c r="L3074" t="s">
        <v>5179</v>
      </c>
      <c r="M3074" t="s">
        <v>1227</v>
      </c>
      <c r="N3074">
        <v>1</v>
      </c>
      <c r="O3074" t="s">
        <v>5180</v>
      </c>
      <c r="P3074">
        <v>9</v>
      </c>
      <c r="Q3074" t="s">
        <v>60</v>
      </c>
      <c r="R3074">
        <v>100</v>
      </c>
      <c r="S3074">
        <v>50</v>
      </c>
      <c r="T3074">
        <v>50</v>
      </c>
      <c r="U3074" s="35" t="s">
        <v>61</v>
      </c>
    </row>
    <row r="3075" spans="1:21" hidden="1" x14ac:dyDescent="0.5">
      <c r="A3075" t="s">
        <v>5225</v>
      </c>
      <c r="B3075" t="str">
        <f t="shared" si="123"/>
        <v>Sde-CSub_046-Ex1</v>
      </c>
      <c r="C3075" t="s">
        <v>56</v>
      </c>
      <c r="D3075" s="1">
        <v>43923</v>
      </c>
      <c r="E3075" t="s">
        <v>57</v>
      </c>
      <c r="F3075" s="1">
        <v>43923</v>
      </c>
      <c r="G3075" t="s">
        <v>1336</v>
      </c>
      <c r="H3075">
        <v>50</v>
      </c>
      <c r="I3075">
        <v>157</v>
      </c>
      <c r="J3075" t="s">
        <v>57</v>
      </c>
      <c r="K3075" s="26" t="s">
        <v>61</v>
      </c>
      <c r="L3075" t="s">
        <v>5179</v>
      </c>
      <c r="M3075" t="s">
        <v>1227</v>
      </c>
      <c r="N3075">
        <v>1</v>
      </c>
      <c r="O3075" t="s">
        <v>5180</v>
      </c>
      <c r="P3075">
        <v>10</v>
      </c>
      <c r="Q3075" t="s">
        <v>60</v>
      </c>
      <c r="R3075">
        <v>100</v>
      </c>
      <c r="S3075">
        <v>50</v>
      </c>
      <c r="T3075">
        <v>50</v>
      </c>
      <c r="U3075" s="35" t="s">
        <v>61</v>
      </c>
    </row>
    <row r="3076" spans="1:21" hidden="1" x14ac:dyDescent="0.5">
      <c r="A3076" t="s">
        <v>5226</v>
      </c>
      <c r="B3076" t="str">
        <f t="shared" si="123"/>
        <v>Sde-CSub_047-Ex1</v>
      </c>
      <c r="C3076" t="s">
        <v>56</v>
      </c>
      <c r="D3076" s="1">
        <v>43923</v>
      </c>
      <c r="E3076" t="s">
        <v>57</v>
      </c>
      <c r="F3076" s="1">
        <v>43923</v>
      </c>
      <c r="G3076" t="s">
        <v>1336</v>
      </c>
      <c r="H3076">
        <v>50</v>
      </c>
      <c r="I3076">
        <v>157</v>
      </c>
      <c r="J3076" t="s">
        <v>57</v>
      </c>
      <c r="K3076" s="26" t="s">
        <v>61</v>
      </c>
      <c r="L3076" t="s">
        <v>5179</v>
      </c>
      <c r="M3076" t="s">
        <v>1227</v>
      </c>
      <c r="N3076">
        <v>1</v>
      </c>
      <c r="O3076" t="s">
        <v>5180</v>
      </c>
      <c r="P3076">
        <v>11</v>
      </c>
      <c r="Q3076" t="s">
        <v>60</v>
      </c>
      <c r="R3076">
        <v>100</v>
      </c>
      <c r="S3076">
        <v>50</v>
      </c>
      <c r="T3076">
        <v>50</v>
      </c>
      <c r="U3076" s="35" t="s">
        <v>61</v>
      </c>
    </row>
    <row r="3077" spans="1:21" hidden="1" x14ac:dyDescent="0.5">
      <c r="A3077" t="s">
        <v>5227</v>
      </c>
      <c r="B3077" t="str">
        <f t="shared" si="123"/>
        <v>Sde-CSub_048-Ex1</v>
      </c>
      <c r="C3077" t="s">
        <v>56</v>
      </c>
      <c r="D3077" s="1">
        <v>43923</v>
      </c>
      <c r="E3077" t="s">
        <v>57</v>
      </c>
      <c r="F3077" s="1">
        <v>43923</v>
      </c>
      <c r="G3077" t="s">
        <v>1336</v>
      </c>
      <c r="H3077">
        <v>50</v>
      </c>
      <c r="I3077">
        <v>157</v>
      </c>
      <c r="J3077" t="s">
        <v>57</v>
      </c>
      <c r="K3077" s="26" t="s">
        <v>61</v>
      </c>
      <c r="L3077" t="s">
        <v>5179</v>
      </c>
      <c r="M3077" t="s">
        <v>1227</v>
      </c>
      <c r="N3077">
        <v>1</v>
      </c>
      <c r="O3077" t="s">
        <v>5180</v>
      </c>
      <c r="P3077">
        <v>12</v>
      </c>
      <c r="Q3077" t="s">
        <v>60</v>
      </c>
      <c r="R3077">
        <v>100</v>
      </c>
      <c r="S3077">
        <v>50</v>
      </c>
      <c r="T3077">
        <v>50</v>
      </c>
      <c r="U3077" s="35" t="s">
        <v>61</v>
      </c>
    </row>
    <row r="3078" spans="1:21" hidden="1" x14ac:dyDescent="0.5">
      <c r="A3078" t="s">
        <v>5228</v>
      </c>
      <c r="B3078" t="str">
        <f t="shared" si="123"/>
        <v>Sde-CSub_049-Ex1</v>
      </c>
      <c r="C3078" t="s">
        <v>56</v>
      </c>
      <c r="D3078" s="1">
        <v>43924</v>
      </c>
      <c r="E3078" t="s">
        <v>2746</v>
      </c>
      <c r="F3078" s="1">
        <v>43928</v>
      </c>
      <c r="G3078" t="s">
        <v>57</v>
      </c>
      <c r="H3078">
        <v>40</v>
      </c>
      <c r="I3078">
        <v>157</v>
      </c>
      <c r="J3078" t="s">
        <v>1336</v>
      </c>
      <c r="K3078" s="26" t="s">
        <v>61</v>
      </c>
      <c r="L3078" t="s">
        <v>5179</v>
      </c>
      <c r="M3078" t="s">
        <v>1227</v>
      </c>
      <c r="N3078">
        <v>1</v>
      </c>
      <c r="O3078" t="s">
        <v>5180</v>
      </c>
      <c r="P3078">
        <v>1</v>
      </c>
      <c r="Q3078" t="s">
        <v>75</v>
      </c>
      <c r="R3078">
        <v>100</v>
      </c>
      <c r="S3078">
        <v>50</v>
      </c>
      <c r="T3078">
        <v>50</v>
      </c>
      <c r="U3078" s="35">
        <v>425.6</v>
      </c>
    </row>
    <row r="3079" spans="1:21" hidden="1" x14ac:dyDescent="0.5">
      <c r="A3079" t="s">
        <v>5229</v>
      </c>
      <c r="B3079" t="str">
        <f t="shared" si="123"/>
        <v>Sde-CSub_050-Ex1</v>
      </c>
      <c r="C3079" t="s">
        <v>56</v>
      </c>
      <c r="D3079" s="1">
        <v>43924</v>
      </c>
      <c r="E3079" t="s">
        <v>2746</v>
      </c>
      <c r="F3079" s="1">
        <v>43928</v>
      </c>
      <c r="G3079" t="s">
        <v>57</v>
      </c>
      <c r="H3079">
        <v>40</v>
      </c>
      <c r="I3079">
        <v>157</v>
      </c>
      <c r="J3079" t="s">
        <v>1336</v>
      </c>
      <c r="K3079" s="26" t="s">
        <v>61</v>
      </c>
      <c r="L3079" t="s">
        <v>5179</v>
      </c>
      <c r="M3079" t="s">
        <v>1227</v>
      </c>
      <c r="N3079">
        <v>1</v>
      </c>
      <c r="O3079" t="s">
        <v>5180</v>
      </c>
      <c r="P3079">
        <v>2</v>
      </c>
      <c r="Q3079" t="s">
        <v>75</v>
      </c>
      <c r="R3079">
        <v>100</v>
      </c>
      <c r="S3079">
        <v>50</v>
      </c>
      <c r="T3079">
        <v>50</v>
      </c>
      <c r="U3079" s="35">
        <v>73.8</v>
      </c>
    </row>
    <row r="3080" spans="1:21" hidden="1" x14ac:dyDescent="0.5">
      <c r="A3080" t="s">
        <v>5230</v>
      </c>
      <c r="B3080" t="str">
        <f t="shared" si="123"/>
        <v>Sde-CSub_051-Ex1</v>
      </c>
      <c r="C3080" t="s">
        <v>56</v>
      </c>
      <c r="D3080" s="1">
        <v>43924</v>
      </c>
      <c r="E3080" t="s">
        <v>2746</v>
      </c>
      <c r="F3080" s="1">
        <v>43928</v>
      </c>
      <c r="G3080" t="s">
        <v>57</v>
      </c>
      <c r="H3080">
        <v>40</v>
      </c>
      <c r="I3080">
        <v>157</v>
      </c>
      <c r="J3080" t="s">
        <v>1336</v>
      </c>
      <c r="K3080" s="26" t="s">
        <v>61</v>
      </c>
      <c r="L3080" t="s">
        <v>5179</v>
      </c>
      <c r="M3080" t="s">
        <v>1227</v>
      </c>
      <c r="N3080">
        <v>1</v>
      </c>
      <c r="O3080" t="s">
        <v>5180</v>
      </c>
      <c r="P3080">
        <v>3</v>
      </c>
      <c r="Q3080" t="s">
        <v>75</v>
      </c>
      <c r="R3080">
        <v>100</v>
      </c>
      <c r="S3080">
        <v>50</v>
      </c>
      <c r="T3080">
        <v>50</v>
      </c>
      <c r="U3080" s="35">
        <v>170.6</v>
      </c>
    </row>
    <row r="3081" spans="1:21" hidden="1" x14ac:dyDescent="0.5">
      <c r="A3081" t="s">
        <v>5231</v>
      </c>
      <c r="B3081" t="str">
        <f t="shared" si="123"/>
        <v>Sde-CSub_052-Ex1</v>
      </c>
      <c r="C3081" t="s">
        <v>56</v>
      </c>
      <c r="D3081" s="1">
        <v>43924</v>
      </c>
      <c r="E3081" t="s">
        <v>2746</v>
      </c>
      <c r="F3081" s="1">
        <v>43928</v>
      </c>
      <c r="G3081" t="s">
        <v>57</v>
      </c>
      <c r="H3081">
        <v>40</v>
      </c>
      <c r="I3081">
        <v>157</v>
      </c>
      <c r="J3081" t="s">
        <v>1336</v>
      </c>
      <c r="K3081" s="26" t="s">
        <v>61</v>
      </c>
      <c r="L3081" t="s">
        <v>5179</v>
      </c>
      <c r="M3081" t="s">
        <v>1227</v>
      </c>
      <c r="N3081">
        <v>1</v>
      </c>
      <c r="O3081" t="s">
        <v>5180</v>
      </c>
      <c r="P3081">
        <v>4</v>
      </c>
      <c r="Q3081" t="s">
        <v>75</v>
      </c>
      <c r="R3081">
        <v>100</v>
      </c>
      <c r="S3081">
        <v>50</v>
      </c>
      <c r="T3081">
        <v>50</v>
      </c>
      <c r="U3081" s="35">
        <v>105.1</v>
      </c>
    </row>
    <row r="3082" spans="1:21" hidden="1" x14ac:dyDescent="0.5">
      <c r="A3082" t="s">
        <v>5232</v>
      </c>
      <c r="B3082" t="str">
        <f t="shared" si="123"/>
        <v>Sde-CSub_053-Ex1</v>
      </c>
      <c r="C3082" t="s">
        <v>56</v>
      </c>
      <c r="D3082" s="1">
        <v>43924</v>
      </c>
      <c r="E3082" t="s">
        <v>2746</v>
      </c>
      <c r="F3082" s="1">
        <v>43928</v>
      </c>
      <c r="G3082" t="s">
        <v>57</v>
      </c>
      <c r="H3082">
        <v>40</v>
      </c>
      <c r="I3082">
        <v>157</v>
      </c>
      <c r="J3082" t="s">
        <v>1336</v>
      </c>
      <c r="K3082" s="26" t="s">
        <v>61</v>
      </c>
      <c r="L3082" t="s">
        <v>5179</v>
      </c>
      <c r="M3082" t="s">
        <v>1227</v>
      </c>
      <c r="N3082">
        <v>1</v>
      </c>
      <c r="O3082" t="s">
        <v>5180</v>
      </c>
      <c r="P3082">
        <v>5</v>
      </c>
      <c r="Q3082" t="s">
        <v>75</v>
      </c>
      <c r="R3082">
        <v>100</v>
      </c>
      <c r="S3082">
        <v>50</v>
      </c>
      <c r="T3082">
        <v>50</v>
      </c>
      <c r="U3082" s="35">
        <v>112.6</v>
      </c>
    </row>
    <row r="3083" spans="1:21" hidden="1" x14ac:dyDescent="0.5">
      <c r="A3083" t="s">
        <v>5233</v>
      </c>
      <c r="B3083" t="str">
        <f t="shared" si="123"/>
        <v>Sde-CSub_054-Ex1</v>
      </c>
      <c r="C3083" t="s">
        <v>56</v>
      </c>
      <c r="D3083" s="1">
        <v>43924</v>
      </c>
      <c r="E3083" t="s">
        <v>2746</v>
      </c>
      <c r="F3083" s="1">
        <v>43928</v>
      </c>
      <c r="G3083" t="s">
        <v>57</v>
      </c>
      <c r="H3083">
        <v>40</v>
      </c>
      <c r="I3083">
        <v>157</v>
      </c>
      <c r="J3083" t="s">
        <v>1336</v>
      </c>
      <c r="K3083" s="26" t="s">
        <v>61</v>
      </c>
      <c r="L3083" t="s">
        <v>5179</v>
      </c>
      <c r="M3083" t="s">
        <v>1227</v>
      </c>
      <c r="N3083">
        <v>1</v>
      </c>
      <c r="O3083" t="s">
        <v>5180</v>
      </c>
      <c r="P3083">
        <v>6</v>
      </c>
      <c r="Q3083" t="s">
        <v>75</v>
      </c>
      <c r="R3083">
        <v>100</v>
      </c>
      <c r="S3083">
        <v>50</v>
      </c>
      <c r="T3083">
        <v>50</v>
      </c>
      <c r="U3083" s="35">
        <v>80.8</v>
      </c>
    </row>
    <row r="3084" spans="1:21" hidden="1" x14ac:dyDescent="0.5">
      <c r="A3084" t="s">
        <v>5234</v>
      </c>
      <c r="B3084" t="str">
        <f t="shared" si="123"/>
        <v>Sde-CSub_055-Ex1</v>
      </c>
      <c r="C3084" t="s">
        <v>56</v>
      </c>
      <c r="D3084" s="1">
        <v>43924</v>
      </c>
      <c r="E3084" t="s">
        <v>2746</v>
      </c>
      <c r="F3084" s="1">
        <v>43928</v>
      </c>
      <c r="G3084" t="s">
        <v>57</v>
      </c>
      <c r="H3084">
        <v>40</v>
      </c>
      <c r="I3084">
        <v>157</v>
      </c>
      <c r="J3084" t="s">
        <v>1336</v>
      </c>
      <c r="K3084" s="26" t="s">
        <v>61</v>
      </c>
      <c r="L3084" t="s">
        <v>5179</v>
      </c>
      <c r="M3084" t="s">
        <v>1227</v>
      </c>
      <c r="N3084">
        <v>1</v>
      </c>
      <c r="O3084" t="s">
        <v>5180</v>
      </c>
      <c r="P3084">
        <v>7</v>
      </c>
      <c r="Q3084" t="s">
        <v>75</v>
      </c>
      <c r="R3084">
        <v>100</v>
      </c>
      <c r="S3084">
        <v>50</v>
      </c>
      <c r="T3084">
        <v>50</v>
      </c>
      <c r="U3084" s="35" t="s">
        <v>61</v>
      </c>
    </row>
    <row r="3085" spans="1:21" hidden="1" x14ac:dyDescent="0.5">
      <c r="A3085" t="s">
        <v>5235</v>
      </c>
      <c r="B3085" t="str">
        <f t="shared" si="123"/>
        <v>Sde-CSub_056-Ex1</v>
      </c>
      <c r="C3085" t="s">
        <v>56</v>
      </c>
      <c r="D3085" s="1">
        <v>43924</v>
      </c>
      <c r="E3085" t="s">
        <v>2746</v>
      </c>
      <c r="F3085" s="1">
        <v>43928</v>
      </c>
      <c r="G3085" t="s">
        <v>57</v>
      </c>
      <c r="H3085">
        <v>40</v>
      </c>
      <c r="I3085">
        <v>157</v>
      </c>
      <c r="J3085" t="s">
        <v>1336</v>
      </c>
      <c r="K3085" s="26" t="s">
        <v>61</v>
      </c>
      <c r="L3085" t="s">
        <v>5179</v>
      </c>
      <c r="M3085" t="s">
        <v>1227</v>
      </c>
      <c r="N3085">
        <v>1</v>
      </c>
      <c r="O3085" t="s">
        <v>5180</v>
      </c>
      <c r="P3085">
        <v>8</v>
      </c>
      <c r="Q3085" t="s">
        <v>75</v>
      </c>
      <c r="R3085">
        <v>100</v>
      </c>
      <c r="S3085">
        <v>50</v>
      </c>
      <c r="T3085">
        <v>50</v>
      </c>
      <c r="U3085" s="35" t="s">
        <v>61</v>
      </c>
    </row>
    <row r="3086" spans="1:21" hidden="1" x14ac:dyDescent="0.5">
      <c r="A3086" t="s">
        <v>5236</v>
      </c>
      <c r="B3086" t="str">
        <f t="shared" si="123"/>
        <v>Sde-CSub_057-Ex1</v>
      </c>
      <c r="C3086" t="s">
        <v>56</v>
      </c>
      <c r="D3086" s="1">
        <v>43924</v>
      </c>
      <c r="E3086" t="s">
        <v>2746</v>
      </c>
      <c r="F3086" s="1">
        <v>43928</v>
      </c>
      <c r="G3086" t="s">
        <v>57</v>
      </c>
      <c r="H3086">
        <v>40</v>
      </c>
      <c r="I3086">
        <v>157</v>
      </c>
      <c r="J3086" t="s">
        <v>1336</v>
      </c>
      <c r="K3086" s="26" t="s">
        <v>61</v>
      </c>
      <c r="L3086" t="s">
        <v>5179</v>
      </c>
      <c r="M3086" t="s">
        <v>1227</v>
      </c>
      <c r="N3086">
        <v>1</v>
      </c>
      <c r="O3086" t="s">
        <v>5180</v>
      </c>
      <c r="P3086">
        <v>9</v>
      </c>
      <c r="Q3086" t="s">
        <v>75</v>
      </c>
      <c r="R3086">
        <v>100</v>
      </c>
      <c r="S3086">
        <v>50</v>
      </c>
      <c r="T3086">
        <v>50</v>
      </c>
      <c r="U3086" s="35" t="s">
        <v>61</v>
      </c>
    </row>
    <row r="3087" spans="1:21" hidden="1" x14ac:dyDescent="0.5">
      <c r="A3087" t="s">
        <v>5237</v>
      </c>
      <c r="B3087" t="str">
        <f t="shared" si="123"/>
        <v>Sde-CSub_058-Ex1</v>
      </c>
      <c r="C3087" t="s">
        <v>56</v>
      </c>
      <c r="D3087" s="1">
        <v>43924</v>
      </c>
      <c r="E3087" t="s">
        <v>2746</v>
      </c>
      <c r="F3087" s="1">
        <v>43928</v>
      </c>
      <c r="G3087" t="s">
        <v>57</v>
      </c>
      <c r="H3087">
        <v>40</v>
      </c>
      <c r="I3087">
        <v>157</v>
      </c>
      <c r="J3087" t="s">
        <v>1336</v>
      </c>
      <c r="K3087" s="26" t="s">
        <v>61</v>
      </c>
      <c r="L3087" t="s">
        <v>5179</v>
      </c>
      <c r="M3087" t="s">
        <v>1227</v>
      </c>
      <c r="N3087">
        <v>1</v>
      </c>
      <c r="O3087" t="s">
        <v>5180</v>
      </c>
      <c r="P3087">
        <v>10</v>
      </c>
      <c r="Q3087" t="s">
        <v>75</v>
      </c>
      <c r="R3087">
        <v>100</v>
      </c>
      <c r="S3087">
        <v>50</v>
      </c>
      <c r="T3087">
        <v>50</v>
      </c>
      <c r="U3087" s="35" t="s">
        <v>61</v>
      </c>
    </row>
    <row r="3088" spans="1:21" hidden="1" x14ac:dyDescent="0.5">
      <c r="A3088" t="s">
        <v>5238</v>
      </c>
      <c r="B3088" t="str">
        <f t="shared" si="123"/>
        <v>Sde-CSub_059-Ex1</v>
      </c>
      <c r="C3088" t="s">
        <v>56</v>
      </c>
      <c r="D3088" s="1">
        <v>43924</v>
      </c>
      <c r="E3088" t="s">
        <v>2746</v>
      </c>
      <c r="F3088" s="1">
        <v>43928</v>
      </c>
      <c r="G3088" t="s">
        <v>57</v>
      </c>
      <c r="H3088">
        <v>40</v>
      </c>
      <c r="I3088">
        <v>157</v>
      </c>
      <c r="J3088" t="s">
        <v>1336</v>
      </c>
      <c r="K3088" s="26" t="s">
        <v>61</v>
      </c>
      <c r="L3088" t="s">
        <v>5179</v>
      </c>
      <c r="M3088" t="s">
        <v>1227</v>
      </c>
      <c r="N3088">
        <v>1</v>
      </c>
      <c r="O3088" t="s">
        <v>5180</v>
      </c>
      <c r="P3088">
        <v>11</v>
      </c>
      <c r="Q3088" t="s">
        <v>75</v>
      </c>
      <c r="R3088">
        <v>100</v>
      </c>
      <c r="S3088">
        <v>50</v>
      </c>
      <c r="T3088">
        <v>50</v>
      </c>
      <c r="U3088" s="35" t="s">
        <v>61</v>
      </c>
    </row>
    <row r="3089" spans="1:21" hidden="1" x14ac:dyDescent="0.5">
      <c r="A3089" t="s">
        <v>5239</v>
      </c>
      <c r="B3089" t="str">
        <f t="shared" si="123"/>
        <v>Sde-CSub_060-Ex1</v>
      </c>
      <c r="C3089" t="s">
        <v>56</v>
      </c>
      <c r="D3089" s="1">
        <v>43924</v>
      </c>
      <c r="E3089" t="s">
        <v>2746</v>
      </c>
      <c r="F3089" s="1">
        <v>43928</v>
      </c>
      <c r="G3089" t="s">
        <v>57</v>
      </c>
      <c r="H3089">
        <v>40</v>
      </c>
      <c r="I3089">
        <v>157</v>
      </c>
      <c r="J3089" t="s">
        <v>1336</v>
      </c>
      <c r="K3089" s="26" t="s">
        <v>61</v>
      </c>
      <c r="L3089" t="s">
        <v>5179</v>
      </c>
      <c r="M3089" t="s">
        <v>1227</v>
      </c>
      <c r="N3089">
        <v>1</v>
      </c>
      <c r="O3089" t="s">
        <v>5180</v>
      </c>
      <c r="P3089">
        <v>12</v>
      </c>
      <c r="Q3089" t="s">
        <v>75</v>
      </c>
      <c r="R3089">
        <v>100</v>
      </c>
      <c r="S3089">
        <v>50</v>
      </c>
      <c r="T3089">
        <v>50</v>
      </c>
      <c r="U3089" s="35" t="s">
        <v>61</v>
      </c>
    </row>
    <row r="3090" spans="1:21" hidden="1" x14ac:dyDescent="0.5">
      <c r="A3090" t="s">
        <v>5240</v>
      </c>
      <c r="B3090" t="str">
        <f t="shared" si="123"/>
        <v>Sde-CSub_061-Ex1</v>
      </c>
      <c r="C3090" t="s">
        <v>56</v>
      </c>
      <c r="D3090" s="1">
        <v>43924</v>
      </c>
      <c r="E3090" t="s">
        <v>2746</v>
      </c>
      <c r="F3090" s="1">
        <v>43928</v>
      </c>
      <c r="G3090" t="s">
        <v>57</v>
      </c>
      <c r="H3090">
        <v>40</v>
      </c>
      <c r="I3090">
        <v>157</v>
      </c>
      <c r="J3090" t="s">
        <v>1336</v>
      </c>
      <c r="K3090" s="26" t="s">
        <v>61</v>
      </c>
      <c r="L3090" t="s">
        <v>5179</v>
      </c>
      <c r="M3090" t="s">
        <v>1227</v>
      </c>
      <c r="N3090">
        <v>1</v>
      </c>
      <c r="O3090" t="s">
        <v>5180</v>
      </c>
      <c r="P3090">
        <v>1</v>
      </c>
      <c r="Q3090" t="s">
        <v>73</v>
      </c>
      <c r="R3090">
        <v>100</v>
      </c>
      <c r="S3090">
        <v>50</v>
      </c>
      <c r="T3090">
        <v>50</v>
      </c>
      <c r="U3090" s="35" t="s">
        <v>61</v>
      </c>
    </row>
    <row r="3091" spans="1:21" hidden="1" x14ac:dyDescent="0.5">
      <c r="A3091" t="s">
        <v>5241</v>
      </c>
      <c r="B3091" t="str">
        <f t="shared" si="123"/>
        <v>Sde-CSub_062-Ex1</v>
      </c>
      <c r="C3091" t="s">
        <v>56</v>
      </c>
      <c r="D3091" s="1">
        <v>43924</v>
      </c>
      <c r="E3091" t="s">
        <v>2746</v>
      </c>
      <c r="F3091" s="1">
        <v>43928</v>
      </c>
      <c r="G3091" t="s">
        <v>57</v>
      </c>
      <c r="H3091">
        <v>40</v>
      </c>
      <c r="I3091">
        <v>157</v>
      </c>
      <c r="J3091" t="s">
        <v>1336</v>
      </c>
      <c r="K3091" s="26" t="s">
        <v>61</v>
      </c>
      <c r="L3091" t="s">
        <v>5179</v>
      </c>
      <c r="M3091" t="s">
        <v>1227</v>
      </c>
      <c r="N3091">
        <v>1</v>
      </c>
      <c r="O3091" t="s">
        <v>5180</v>
      </c>
      <c r="P3091">
        <v>2</v>
      </c>
      <c r="Q3091" t="s">
        <v>73</v>
      </c>
      <c r="R3091">
        <v>100</v>
      </c>
      <c r="S3091">
        <v>50</v>
      </c>
      <c r="T3091">
        <v>50</v>
      </c>
      <c r="U3091" s="35" t="s">
        <v>61</v>
      </c>
    </row>
    <row r="3092" spans="1:21" hidden="1" x14ac:dyDescent="0.5">
      <c r="A3092" t="s">
        <v>5242</v>
      </c>
      <c r="B3092" t="str">
        <f t="shared" si="123"/>
        <v>Sde-CSub_063-Ex1</v>
      </c>
      <c r="C3092" t="s">
        <v>56</v>
      </c>
      <c r="D3092" s="1">
        <v>43924</v>
      </c>
      <c r="E3092" t="s">
        <v>2746</v>
      </c>
      <c r="F3092" s="1">
        <v>43928</v>
      </c>
      <c r="G3092" t="s">
        <v>57</v>
      </c>
      <c r="H3092">
        <v>40</v>
      </c>
      <c r="I3092">
        <v>157</v>
      </c>
      <c r="J3092" t="s">
        <v>1336</v>
      </c>
      <c r="K3092" s="26" t="s">
        <v>61</v>
      </c>
      <c r="L3092" t="s">
        <v>5179</v>
      </c>
      <c r="M3092" t="s">
        <v>1227</v>
      </c>
      <c r="N3092">
        <v>1</v>
      </c>
      <c r="O3092" t="s">
        <v>5180</v>
      </c>
      <c r="P3092">
        <v>3</v>
      </c>
      <c r="Q3092" t="s">
        <v>73</v>
      </c>
      <c r="R3092">
        <v>100</v>
      </c>
      <c r="S3092">
        <v>50</v>
      </c>
      <c r="T3092">
        <v>50</v>
      </c>
      <c r="U3092" s="35" t="s">
        <v>61</v>
      </c>
    </row>
    <row r="3093" spans="1:21" hidden="1" x14ac:dyDescent="0.5">
      <c r="A3093" t="s">
        <v>5243</v>
      </c>
      <c r="B3093" t="str">
        <f t="shared" si="123"/>
        <v>Sde-CSub_064-Ex1</v>
      </c>
      <c r="C3093" t="s">
        <v>56</v>
      </c>
      <c r="D3093" s="1">
        <v>43924</v>
      </c>
      <c r="E3093" t="s">
        <v>2746</v>
      </c>
      <c r="F3093" s="1">
        <v>43928</v>
      </c>
      <c r="G3093" t="s">
        <v>57</v>
      </c>
      <c r="H3093">
        <v>40</v>
      </c>
      <c r="I3093">
        <v>157</v>
      </c>
      <c r="J3093" t="s">
        <v>1336</v>
      </c>
      <c r="K3093" s="26" t="s">
        <v>61</v>
      </c>
      <c r="L3093" t="s">
        <v>5179</v>
      </c>
      <c r="M3093" t="s">
        <v>1227</v>
      </c>
      <c r="N3093">
        <v>1</v>
      </c>
      <c r="O3093" t="s">
        <v>5180</v>
      </c>
      <c r="P3093">
        <v>4</v>
      </c>
      <c r="Q3093" t="s">
        <v>73</v>
      </c>
      <c r="R3093">
        <v>100</v>
      </c>
      <c r="S3093">
        <v>50</v>
      </c>
      <c r="T3093">
        <v>50</v>
      </c>
      <c r="U3093" s="35" t="s">
        <v>61</v>
      </c>
    </row>
    <row r="3094" spans="1:21" hidden="1" x14ac:dyDescent="0.5">
      <c r="A3094" t="s">
        <v>5244</v>
      </c>
      <c r="B3094" t="str">
        <f t="shared" si="123"/>
        <v>Sde-CSub_065-Ex1</v>
      </c>
      <c r="C3094" t="s">
        <v>56</v>
      </c>
      <c r="D3094" s="1">
        <v>43924</v>
      </c>
      <c r="E3094" t="s">
        <v>2746</v>
      </c>
      <c r="F3094" s="1">
        <v>43928</v>
      </c>
      <c r="G3094" t="s">
        <v>57</v>
      </c>
      <c r="H3094">
        <v>40</v>
      </c>
      <c r="I3094">
        <v>157</v>
      </c>
      <c r="J3094" t="s">
        <v>1336</v>
      </c>
      <c r="K3094" s="26" t="s">
        <v>61</v>
      </c>
      <c r="L3094" t="s">
        <v>5179</v>
      </c>
      <c r="M3094" t="s">
        <v>1227</v>
      </c>
      <c r="N3094">
        <v>1</v>
      </c>
      <c r="O3094" t="s">
        <v>5180</v>
      </c>
      <c r="P3094">
        <v>5</v>
      </c>
      <c r="Q3094" t="s">
        <v>73</v>
      </c>
      <c r="R3094">
        <v>100</v>
      </c>
      <c r="S3094">
        <v>50</v>
      </c>
      <c r="T3094">
        <v>50</v>
      </c>
      <c r="U3094" s="35" t="s">
        <v>61</v>
      </c>
    </row>
    <row r="3095" spans="1:21" hidden="1" x14ac:dyDescent="0.5">
      <c r="A3095" t="s">
        <v>5245</v>
      </c>
      <c r="B3095" t="str">
        <f t="shared" si="123"/>
        <v>Sde-CSub_066-Ex1</v>
      </c>
      <c r="C3095" t="s">
        <v>56</v>
      </c>
      <c r="D3095" s="1">
        <v>43924</v>
      </c>
      <c r="E3095" t="s">
        <v>2746</v>
      </c>
      <c r="F3095" s="1">
        <v>43928</v>
      </c>
      <c r="G3095" t="s">
        <v>57</v>
      </c>
      <c r="H3095">
        <v>40</v>
      </c>
      <c r="I3095">
        <v>157</v>
      </c>
      <c r="J3095" t="s">
        <v>1336</v>
      </c>
      <c r="K3095" s="26" t="s">
        <v>61</v>
      </c>
      <c r="L3095" t="s">
        <v>5179</v>
      </c>
      <c r="M3095" t="s">
        <v>1227</v>
      </c>
      <c r="N3095">
        <v>1</v>
      </c>
      <c r="O3095" t="s">
        <v>5180</v>
      </c>
      <c r="P3095">
        <v>6</v>
      </c>
      <c r="Q3095" t="s">
        <v>73</v>
      </c>
      <c r="R3095">
        <v>100</v>
      </c>
      <c r="S3095">
        <v>50</v>
      </c>
      <c r="T3095">
        <v>50</v>
      </c>
      <c r="U3095" s="35" t="s">
        <v>61</v>
      </c>
    </row>
    <row r="3096" spans="1:21" hidden="1" x14ac:dyDescent="0.5">
      <c r="A3096" t="s">
        <v>5246</v>
      </c>
      <c r="B3096" t="str">
        <f t="shared" ref="B3096:B3125" si="124">A3096&amp;"-Ex1"</f>
        <v>Sde-CSub_067-Ex1</v>
      </c>
      <c r="C3096" t="s">
        <v>56</v>
      </c>
      <c r="D3096" s="1">
        <v>43924</v>
      </c>
      <c r="E3096" t="s">
        <v>2746</v>
      </c>
      <c r="F3096" s="1">
        <v>43928</v>
      </c>
      <c r="G3096" t="s">
        <v>57</v>
      </c>
      <c r="H3096">
        <v>40</v>
      </c>
      <c r="I3096">
        <v>157</v>
      </c>
      <c r="J3096" t="s">
        <v>1336</v>
      </c>
      <c r="K3096" s="26" t="s">
        <v>61</v>
      </c>
      <c r="L3096" t="s">
        <v>5179</v>
      </c>
      <c r="M3096" t="s">
        <v>1227</v>
      </c>
      <c r="N3096">
        <v>1</v>
      </c>
      <c r="O3096" t="s">
        <v>5180</v>
      </c>
      <c r="P3096">
        <v>7</v>
      </c>
      <c r="Q3096" t="s">
        <v>73</v>
      </c>
      <c r="R3096">
        <v>100</v>
      </c>
      <c r="S3096">
        <v>50</v>
      </c>
      <c r="T3096">
        <v>50</v>
      </c>
      <c r="U3096" s="35" t="s">
        <v>61</v>
      </c>
    </row>
    <row r="3097" spans="1:21" hidden="1" x14ac:dyDescent="0.5">
      <c r="A3097" t="s">
        <v>5247</v>
      </c>
      <c r="B3097" t="str">
        <f t="shared" si="124"/>
        <v>Sde-CSub_068-Ex1</v>
      </c>
      <c r="C3097" t="s">
        <v>56</v>
      </c>
      <c r="D3097" s="1">
        <v>43924</v>
      </c>
      <c r="E3097" t="s">
        <v>2746</v>
      </c>
      <c r="F3097" s="1">
        <v>43928</v>
      </c>
      <c r="G3097" t="s">
        <v>57</v>
      </c>
      <c r="H3097">
        <v>40</v>
      </c>
      <c r="I3097">
        <v>157</v>
      </c>
      <c r="J3097" t="s">
        <v>1336</v>
      </c>
      <c r="K3097" s="26" t="s">
        <v>61</v>
      </c>
      <c r="L3097" t="s">
        <v>5179</v>
      </c>
      <c r="M3097" t="s">
        <v>1227</v>
      </c>
      <c r="N3097">
        <v>1</v>
      </c>
      <c r="O3097" t="s">
        <v>5180</v>
      </c>
      <c r="P3097">
        <v>8</v>
      </c>
      <c r="Q3097" t="s">
        <v>73</v>
      </c>
      <c r="R3097">
        <v>100</v>
      </c>
      <c r="S3097">
        <v>50</v>
      </c>
      <c r="T3097">
        <v>50</v>
      </c>
      <c r="U3097" s="35" t="s">
        <v>61</v>
      </c>
    </row>
    <row r="3098" spans="1:21" hidden="1" x14ac:dyDescent="0.5">
      <c r="A3098" t="s">
        <v>5248</v>
      </c>
      <c r="B3098" t="str">
        <f t="shared" si="124"/>
        <v>Sde-CSub_069-Ex1</v>
      </c>
      <c r="C3098" t="s">
        <v>56</v>
      </c>
      <c r="D3098" s="1">
        <v>43924</v>
      </c>
      <c r="E3098" t="s">
        <v>2746</v>
      </c>
      <c r="F3098" s="1">
        <v>43928</v>
      </c>
      <c r="G3098" t="s">
        <v>57</v>
      </c>
      <c r="H3098">
        <v>40</v>
      </c>
      <c r="I3098">
        <v>157</v>
      </c>
      <c r="J3098" t="s">
        <v>1336</v>
      </c>
      <c r="K3098" s="26" t="s">
        <v>61</v>
      </c>
      <c r="L3098" t="s">
        <v>5179</v>
      </c>
      <c r="M3098" t="s">
        <v>1227</v>
      </c>
      <c r="N3098">
        <v>1</v>
      </c>
      <c r="O3098" t="s">
        <v>5180</v>
      </c>
      <c r="P3098">
        <v>9</v>
      </c>
      <c r="Q3098" t="s">
        <v>73</v>
      </c>
      <c r="R3098">
        <v>100</v>
      </c>
      <c r="S3098">
        <v>50</v>
      </c>
      <c r="T3098">
        <v>50</v>
      </c>
      <c r="U3098" s="35" t="s">
        <v>61</v>
      </c>
    </row>
    <row r="3099" spans="1:21" hidden="1" x14ac:dyDescent="0.5">
      <c r="A3099" t="s">
        <v>5249</v>
      </c>
      <c r="B3099" t="str">
        <f t="shared" si="124"/>
        <v>Sde-CSub_070-Ex1</v>
      </c>
      <c r="C3099" t="s">
        <v>56</v>
      </c>
      <c r="D3099" s="1">
        <v>43924</v>
      </c>
      <c r="E3099" t="s">
        <v>2746</v>
      </c>
      <c r="F3099" s="1">
        <v>43928</v>
      </c>
      <c r="G3099" t="s">
        <v>57</v>
      </c>
      <c r="H3099">
        <v>40</v>
      </c>
      <c r="I3099">
        <v>157</v>
      </c>
      <c r="J3099" t="s">
        <v>1336</v>
      </c>
      <c r="K3099" s="26" t="s">
        <v>61</v>
      </c>
      <c r="L3099" t="s">
        <v>5179</v>
      </c>
      <c r="M3099" t="s">
        <v>1227</v>
      </c>
      <c r="N3099">
        <v>1</v>
      </c>
      <c r="O3099" t="s">
        <v>5180</v>
      </c>
      <c r="P3099">
        <v>10</v>
      </c>
      <c r="Q3099" t="s">
        <v>73</v>
      </c>
      <c r="R3099">
        <v>100</v>
      </c>
      <c r="S3099">
        <v>50</v>
      </c>
      <c r="T3099">
        <v>50</v>
      </c>
      <c r="U3099" s="35" t="s">
        <v>61</v>
      </c>
    </row>
    <row r="3100" spans="1:21" hidden="1" x14ac:dyDescent="0.5">
      <c r="A3100" t="s">
        <v>5250</v>
      </c>
      <c r="B3100" t="str">
        <f t="shared" si="124"/>
        <v>Sde-CSub_071-Ex1</v>
      </c>
      <c r="C3100" t="s">
        <v>56</v>
      </c>
      <c r="D3100" s="1">
        <v>43924</v>
      </c>
      <c r="E3100" t="s">
        <v>2746</v>
      </c>
      <c r="F3100" s="1">
        <v>43928</v>
      </c>
      <c r="G3100" t="s">
        <v>57</v>
      </c>
      <c r="H3100">
        <v>40</v>
      </c>
      <c r="I3100">
        <v>157</v>
      </c>
      <c r="J3100" t="s">
        <v>1336</v>
      </c>
      <c r="K3100" s="26" t="s">
        <v>61</v>
      </c>
      <c r="L3100" t="s">
        <v>5179</v>
      </c>
      <c r="M3100" t="s">
        <v>1227</v>
      </c>
      <c r="N3100">
        <v>1</v>
      </c>
      <c r="O3100" t="s">
        <v>5180</v>
      </c>
      <c r="P3100">
        <v>11</v>
      </c>
      <c r="Q3100" t="s">
        <v>73</v>
      </c>
      <c r="R3100">
        <v>100</v>
      </c>
      <c r="S3100">
        <v>50</v>
      </c>
      <c r="T3100">
        <v>50</v>
      </c>
      <c r="U3100" s="35" t="s">
        <v>61</v>
      </c>
    </row>
    <row r="3101" spans="1:21" hidden="1" x14ac:dyDescent="0.5">
      <c r="A3101" t="s">
        <v>5251</v>
      </c>
      <c r="B3101" t="str">
        <f t="shared" si="124"/>
        <v>Sde-CSub_072-Ex1</v>
      </c>
      <c r="C3101" t="s">
        <v>56</v>
      </c>
      <c r="D3101" s="1">
        <v>43924</v>
      </c>
      <c r="E3101" t="s">
        <v>2746</v>
      </c>
      <c r="F3101" s="1">
        <v>43928</v>
      </c>
      <c r="G3101" t="s">
        <v>57</v>
      </c>
      <c r="H3101">
        <v>40</v>
      </c>
      <c r="I3101">
        <v>157</v>
      </c>
      <c r="J3101" t="s">
        <v>1336</v>
      </c>
      <c r="K3101" s="26" t="s">
        <v>61</v>
      </c>
      <c r="L3101" t="s">
        <v>5179</v>
      </c>
      <c r="M3101" t="s">
        <v>1227</v>
      </c>
      <c r="N3101">
        <v>1</v>
      </c>
      <c r="O3101" t="s">
        <v>5180</v>
      </c>
      <c r="P3101">
        <v>12</v>
      </c>
      <c r="Q3101" t="s">
        <v>73</v>
      </c>
      <c r="R3101">
        <v>100</v>
      </c>
      <c r="S3101">
        <v>50</v>
      </c>
      <c r="T3101">
        <v>50</v>
      </c>
      <c r="U3101" s="35" t="s">
        <v>61</v>
      </c>
    </row>
    <row r="3102" spans="1:21" hidden="1" x14ac:dyDescent="0.5">
      <c r="A3102" t="s">
        <v>5252</v>
      </c>
      <c r="B3102" t="str">
        <f t="shared" si="124"/>
        <v>Sde-CSub_073-Ex1</v>
      </c>
      <c r="C3102" t="s">
        <v>56</v>
      </c>
      <c r="D3102" s="1">
        <v>43924</v>
      </c>
      <c r="E3102" t="s">
        <v>1336</v>
      </c>
      <c r="F3102" s="1">
        <v>43928</v>
      </c>
      <c r="G3102" t="s">
        <v>57</v>
      </c>
      <c r="H3102">
        <v>50</v>
      </c>
      <c r="I3102">
        <v>157</v>
      </c>
      <c r="J3102" t="s">
        <v>57</v>
      </c>
      <c r="K3102" s="26" t="s">
        <v>61</v>
      </c>
      <c r="L3102" t="s">
        <v>5179</v>
      </c>
      <c r="M3102" t="s">
        <v>1227</v>
      </c>
      <c r="N3102">
        <v>1</v>
      </c>
      <c r="O3102" t="s">
        <v>5180</v>
      </c>
      <c r="P3102">
        <v>1</v>
      </c>
      <c r="Q3102" t="s">
        <v>71</v>
      </c>
      <c r="R3102">
        <v>100</v>
      </c>
      <c r="S3102">
        <v>50</v>
      </c>
      <c r="T3102">
        <v>50</v>
      </c>
      <c r="U3102" s="35">
        <v>211.9</v>
      </c>
    </row>
    <row r="3103" spans="1:21" hidden="1" x14ac:dyDescent="0.5">
      <c r="A3103" t="s">
        <v>5253</v>
      </c>
      <c r="B3103" t="str">
        <f t="shared" si="124"/>
        <v>Sde-CSub_074-Ex1</v>
      </c>
      <c r="C3103" t="s">
        <v>56</v>
      </c>
      <c r="D3103" s="1">
        <v>43924</v>
      </c>
      <c r="E3103" t="s">
        <v>1336</v>
      </c>
      <c r="F3103" s="1">
        <v>43928</v>
      </c>
      <c r="G3103" t="s">
        <v>57</v>
      </c>
      <c r="H3103">
        <v>50</v>
      </c>
      <c r="I3103">
        <v>157</v>
      </c>
      <c r="J3103" t="s">
        <v>57</v>
      </c>
      <c r="K3103" s="26" t="s">
        <v>61</v>
      </c>
      <c r="L3103" t="s">
        <v>5179</v>
      </c>
      <c r="M3103" t="s">
        <v>1227</v>
      </c>
      <c r="N3103">
        <v>1</v>
      </c>
      <c r="O3103" t="s">
        <v>5180</v>
      </c>
      <c r="P3103">
        <v>2</v>
      </c>
      <c r="Q3103" t="s">
        <v>71</v>
      </c>
      <c r="R3103">
        <v>100</v>
      </c>
      <c r="S3103">
        <v>50</v>
      </c>
      <c r="T3103">
        <v>50</v>
      </c>
      <c r="U3103" s="35">
        <v>102.1</v>
      </c>
    </row>
    <row r="3104" spans="1:21" hidden="1" x14ac:dyDescent="0.5">
      <c r="A3104" t="s">
        <v>5254</v>
      </c>
      <c r="B3104" t="str">
        <f t="shared" si="124"/>
        <v>Sde-CSub_075-Ex1</v>
      </c>
      <c r="C3104" t="s">
        <v>56</v>
      </c>
      <c r="D3104" s="1">
        <v>43924</v>
      </c>
      <c r="E3104" t="s">
        <v>1336</v>
      </c>
      <c r="F3104" s="1">
        <v>43928</v>
      </c>
      <c r="G3104" t="s">
        <v>57</v>
      </c>
      <c r="H3104">
        <v>50</v>
      </c>
      <c r="I3104">
        <v>157</v>
      </c>
      <c r="J3104" t="s">
        <v>57</v>
      </c>
      <c r="K3104" s="26" t="s">
        <v>61</v>
      </c>
      <c r="L3104" t="s">
        <v>5179</v>
      </c>
      <c r="M3104" t="s">
        <v>1227</v>
      </c>
      <c r="N3104">
        <v>1</v>
      </c>
      <c r="O3104" t="s">
        <v>5180</v>
      </c>
      <c r="P3104">
        <v>3</v>
      </c>
      <c r="Q3104" t="s">
        <v>71</v>
      </c>
      <c r="R3104">
        <v>100</v>
      </c>
      <c r="S3104">
        <v>50</v>
      </c>
      <c r="T3104">
        <v>50</v>
      </c>
      <c r="U3104" s="35">
        <v>37.1</v>
      </c>
    </row>
    <row r="3105" spans="1:49" hidden="1" x14ac:dyDescent="0.5">
      <c r="A3105" t="s">
        <v>5255</v>
      </c>
      <c r="B3105" t="str">
        <f t="shared" si="124"/>
        <v>Sde-CSub_076-Ex1</v>
      </c>
      <c r="C3105" t="s">
        <v>56</v>
      </c>
      <c r="D3105" s="1">
        <v>43924</v>
      </c>
      <c r="E3105" t="s">
        <v>1336</v>
      </c>
      <c r="F3105" s="1">
        <v>43928</v>
      </c>
      <c r="G3105" t="s">
        <v>57</v>
      </c>
      <c r="H3105">
        <v>50</v>
      </c>
      <c r="I3105">
        <v>157</v>
      </c>
      <c r="J3105" t="s">
        <v>57</v>
      </c>
      <c r="K3105" s="26" t="s">
        <v>61</v>
      </c>
      <c r="L3105" t="s">
        <v>5179</v>
      </c>
      <c r="M3105" t="s">
        <v>1227</v>
      </c>
      <c r="N3105">
        <v>1</v>
      </c>
      <c r="O3105" t="s">
        <v>5180</v>
      </c>
      <c r="P3105">
        <v>4</v>
      </c>
      <c r="Q3105" t="s">
        <v>71</v>
      </c>
      <c r="R3105">
        <v>100</v>
      </c>
      <c r="S3105">
        <v>50</v>
      </c>
      <c r="T3105">
        <v>50</v>
      </c>
      <c r="U3105" s="35">
        <v>61</v>
      </c>
    </row>
    <row r="3106" spans="1:49" hidden="1" x14ac:dyDescent="0.5">
      <c r="A3106" t="s">
        <v>5256</v>
      </c>
      <c r="B3106" t="str">
        <f t="shared" si="124"/>
        <v>Sde-CSub_077-Ex1</v>
      </c>
      <c r="C3106" t="s">
        <v>56</v>
      </c>
      <c r="D3106" s="1">
        <v>43924</v>
      </c>
      <c r="E3106" t="s">
        <v>1336</v>
      </c>
      <c r="F3106" s="1">
        <v>43928</v>
      </c>
      <c r="G3106" t="s">
        <v>57</v>
      </c>
      <c r="H3106">
        <v>50</v>
      </c>
      <c r="I3106">
        <v>157</v>
      </c>
      <c r="J3106" t="s">
        <v>57</v>
      </c>
      <c r="K3106" s="26" t="s">
        <v>61</v>
      </c>
      <c r="L3106" t="s">
        <v>5179</v>
      </c>
      <c r="M3106" t="s">
        <v>1227</v>
      </c>
      <c r="N3106">
        <v>1</v>
      </c>
      <c r="O3106" t="s">
        <v>5180</v>
      </c>
      <c r="P3106">
        <v>5</v>
      </c>
      <c r="Q3106" t="s">
        <v>71</v>
      </c>
      <c r="R3106">
        <v>100</v>
      </c>
      <c r="S3106">
        <v>50</v>
      </c>
      <c r="T3106">
        <v>50</v>
      </c>
      <c r="U3106" s="35">
        <v>29.1</v>
      </c>
    </row>
    <row r="3107" spans="1:49" hidden="1" x14ac:dyDescent="0.5">
      <c r="A3107" t="s">
        <v>5257</v>
      </c>
      <c r="B3107" t="str">
        <f t="shared" si="124"/>
        <v>Sde-CSub_078-Ex1</v>
      </c>
      <c r="C3107" t="s">
        <v>56</v>
      </c>
      <c r="D3107" s="1">
        <v>43924</v>
      </c>
      <c r="E3107" t="s">
        <v>1336</v>
      </c>
      <c r="F3107" s="1">
        <v>43928</v>
      </c>
      <c r="G3107" t="s">
        <v>57</v>
      </c>
      <c r="H3107">
        <v>50</v>
      </c>
      <c r="I3107">
        <v>157</v>
      </c>
      <c r="J3107" t="s">
        <v>57</v>
      </c>
      <c r="K3107" s="26" t="s">
        <v>61</v>
      </c>
      <c r="L3107" t="s">
        <v>5179</v>
      </c>
      <c r="M3107" t="s">
        <v>1227</v>
      </c>
      <c r="N3107">
        <v>1</v>
      </c>
      <c r="O3107" t="s">
        <v>5180</v>
      </c>
      <c r="P3107">
        <v>6</v>
      </c>
      <c r="Q3107" t="s">
        <v>71</v>
      </c>
      <c r="R3107">
        <v>100</v>
      </c>
      <c r="S3107">
        <v>50</v>
      </c>
      <c r="T3107">
        <v>50</v>
      </c>
      <c r="U3107" s="35">
        <v>20.8</v>
      </c>
    </row>
    <row r="3108" spans="1:49" hidden="1" x14ac:dyDescent="0.5">
      <c r="A3108" t="s">
        <v>5258</v>
      </c>
      <c r="B3108" t="str">
        <f t="shared" si="124"/>
        <v>Sde-CSub_079-Ex1</v>
      </c>
      <c r="C3108" t="s">
        <v>56</v>
      </c>
      <c r="D3108" s="1">
        <v>43924</v>
      </c>
      <c r="E3108" t="s">
        <v>1336</v>
      </c>
      <c r="F3108" s="1">
        <v>43928</v>
      </c>
      <c r="G3108" t="s">
        <v>57</v>
      </c>
      <c r="H3108">
        <v>50</v>
      </c>
      <c r="I3108">
        <v>157</v>
      </c>
      <c r="J3108" t="s">
        <v>57</v>
      </c>
      <c r="K3108" s="26" t="s">
        <v>61</v>
      </c>
      <c r="L3108" t="s">
        <v>5179</v>
      </c>
      <c r="M3108" t="s">
        <v>1227</v>
      </c>
      <c r="N3108">
        <v>1</v>
      </c>
      <c r="O3108" t="s">
        <v>5180</v>
      </c>
      <c r="P3108">
        <v>7</v>
      </c>
      <c r="Q3108" t="s">
        <v>71</v>
      </c>
      <c r="R3108">
        <v>100</v>
      </c>
      <c r="S3108">
        <v>50</v>
      </c>
      <c r="T3108">
        <v>50</v>
      </c>
      <c r="U3108" s="35" t="s">
        <v>61</v>
      </c>
      <c r="V3108" t="s">
        <v>61</v>
      </c>
      <c r="W3108" t="s">
        <v>61</v>
      </c>
      <c r="X3108" t="s">
        <v>61</v>
      </c>
      <c r="Y3108" t="s">
        <v>61</v>
      </c>
      <c r="Z3108" t="s">
        <v>61</v>
      </c>
      <c r="AA3108" t="s">
        <v>61</v>
      </c>
      <c r="AB3108" t="s">
        <v>61</v>
      </c>
      <c r="AC3108" t="s">
        <v>61</v>
      </c>
      <c r="AD3108" t="s">
        <v>61</v>
      </c>
      <c r="AE3108" t="s">
        <v>61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  <c r="AK3108" t="s">
        <v>61</v>
      </c>
      <c r="AL3108" t="s">
        <v>61</v>
      </c>
      <c r="AM3108" t="s">
        <v>61</v>
      </c>
      <c r="AN3108" t="s">
        <v>61</v>
      </c>
      <c r="AO3108" t="s">
        <v>61</v>
      </c>
      <c r="AP3108" t="s">
        <v>61</v>
      </c>
      <c r="AQ3108" t="s">
        <v>61</v>
      </c>
      <c r="AR3108" t="s">
        <v>61</v>
      </c>
      <c r="AS3108" t="s">
        <v>61</v>
      </c>
      <c r="AT3108" t="s">
        <v>61</v>
      </c>
      <c r="AU3108" t="s">
        <v>61</v>
      </c>
      <c r="AV3108" t="s">
        <v>61</v>
      </c>
      <c r="AW3108" t="s">
        <v>61</v>
      </c>
    </row>
    <row r="3109" spans="1:49" hidden="1" x14ac:dyDescent="0.5">
      <c r="A3109" t="s">
        <v>5259</v>
      </c>
      <c r="B3109" t="str">
        <f t="shared" si="124"/>
        <v>Sde-CSub_080-Ex1</v>
      </c>
      <c r="C3109" t="s">
        <v>56</v>
      </c>
      <c r="D3109" s="1">
        <v>43924</v>
      </c>
      <c r="E3109" t="s">
        <v>1336</v>
      </c>
      <c r="F3109" s="1">
        <v>43928</v>
      </c>
      <c r="G3109" t="s">
        <v>57</v>
      </c>
      <c r="H3109">
        <v>50</v>
      </c>
      <c r="I3109">
        <v>157</v>
      </c>
      <c r="J3109" t="s">
        <v>57</v>
      </c>
      <c r="K3109" s="26" t="s">
        <v>61</v>
      </c>
      <c r="L3109" t="s">
        <v>5179</v>
      </c>
      <c r="M3109" t="s">
        <v>1227</v>
      </c>
      <c r="N3109">
        <v>1</v>
      </c>
      <c r="O3109" t="s">
        <v>5180</v>
      </c>
      <c r="P3109">
        <v>8</v>
      </c>
      <c r="Q3109" t="s">
        <v>71</v>
      </c>
      <c r="R3109">
        <v>100</v>
      </c>
      <c r="S3109">
        <v>50</v>
      </c>
      <c r="T3109">
        <v>50</v>
      </c>
      <c r="U3109" s="35" t="s">
        <v>61</v>
      </c>
      <c r="V3109" t="s">
        <v>61</v>
      </c>
      <c r="W3109" t="s">
        <v>61</v>
      </c>
      <c r="X3109" t="s">
        <v>61</v>
      </c>
      <c r="Y3109" t="s">
        <v>61</v>
      </c>
      <c r="Z3109" t="s">
        <v>61</v>
      </c>
      <c r="AA3109" t="s">
        <v>61</v>
      </c>
      <c r="AB3109" t="s">
        <v>61</v>
      </c>
      <c r="AC3109" t="s">
        <v>61</v>
      </c>
      <c r="AD3109" t="s">
        <v>61</v>
      </c>
      <c r="AE3109" t="s">
        <v>61</v>
      </c>
      <c r="AF3109" t="s">
        <v>61</v>
      </c>
      <c r="AG3109" t="s">
        <v>61</v>
      </c>
      <c r="AH3109" t="s">
        <v>61</v>
      </c>
      <c r="AI3109" t="s">
        <v>61</v>
      </c>
      <c r="AJ3109" t="s">
        <v>61</v>
      </c>
      <c r="AK3109" t="s">
        <v>61</v>
      </c>
      <c r="AL3109" t="s">
        <v>61</v>
      </c>
      <c r="AM3109" t="s">
        <v>61</v>
      </c>
      <c r="AN3109" t="s">
        <v>61</v>
      </c>
      <c r="AO3109" t="s">
        <v>61</v>
      </c>
      <c r="AP3109" t="s">
        <v>61</v>
      </c>
      <c r="AQ3109" t="s">
        <v>61</v>
      </c>
      <c r="AR3109" t="s">
        <v>61</v>
      </c>
      <c r="AS3109" t="s">
        <v>61</v>
      </c>
      <c r="AT3109" t="s">
        <v>61</v>
      </c>
      <c r="AU3109" t="s">
        <v>61</v>
      </c>
      <c r="AV3109" t="s">
        <v>61</v>
      </c>
      <c r="AW3109" t="s">
        <v>61</v>
      </c>
    </row>
    <row r="3110" spans="1:49" hidden="1" x14ac:dyDescent="0.5">
      <c r="A3110" t="s">
        <v>5260</v>
      </c>
      <c r="B3110" t="str">
        <f t="shared" si="124"/>
        <v>Sde-CSub_081-Ex1</v>
      </c>
      <c r="C3110" t="s">
        <v>56</v>
      </c>
      <c r="D3110" s="1">
        <v>43924</v>
      </c>
      <c r="E3110" t="s">
        <v>1336</v>
      </c>
      <c r="F3110" s="1">
        <v>43928</v>
      </c>
      <c r="G3110" t="s">
        <v>57</v>
      </c>
      <c r="H3110">
        <v>50</v>
      </c>
      <c r="I3110">
        <v>157</v>
      </c>
      <c r="J3110" t="s">
        <v>57</v>
      </c>
      <c r="K3110" s="26" t="s">
        <v>61</v>
      </c>
      <c r="L3110" t="s">
        <v>5179</v>
      </c>
      <c r="M3110" t="s">
        <v>1227</v>
      </c>
      <c r="N3110">
        <v>1</v>
      </c>
      <c r="O3110" t="s">
        <v>5180</v>
      </c>
      <c r="P3110">
        <v>9</v>
      </c>
      <c r="Q3110" t="s">
        <v>71</v>
      </c>
      <c r="R3110">
        <v>100</v>
      </c>
      <c r="S3110">
        <v>50</v>
      </c>
      <c r="T3110">
        <v>50</v>
      </c>
      <c r="U3110" s="35" t="s">
        <v>61</v>
      </c>
      <c r="V3110" t="s">
        <v>61</v>
      </c>
      <c r="W3110" t="s">
        <v>61</v>
      </c>
      <c r="X3110" t="s">
        <v>61</v>
      </c>
      <c r="Y3110" t="s">
        <v>61</v>
      </c>
      <c r="Z3110" t="s">
        <v>61</v>
      </c>
      <c r="AA3110" t="s">
        <v>61</v>
      </c>
      <c r="AB3110" t="s">
        <v>61</v>
      </c>
      <c r="AC3110" t="s">
        <v>61</v>
      </c>
      <c r="AD3110" t="s">
        <v>61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61</v>
      </c>
      <c r="AK3110" t="s">
        <v>61</v>
      </c>
      <c r="AL3110" t="s">
        <v>61</v>
      </c>
      <c r="AM3110" t="s">
        <v>61</v>
      </c>
      <c r="AN3110" t="s">
        <v>61</v>
      </c>
      <c r="AO3110" t="s">
        <v>61</v>
      </c>
      <c r="AP3110" t="s">
        <v>61</v>
      </c>
      <c r="AQ3110" t="s">
        <v>61</v>
      </c>
      <c r="AR3110" t="s">
        <v>61</v>
      </c>
      <c r="AS3110" t="s">
        <v>61</v>
      </c>
      <c r="AT3110" t="s">
        <v>61</v>
      </c>
      <c r="AU3110" t="s">
        <v>61</v>
      </c>
      <c r="AV3110" t="s">
        <v>61</v>
      </c>
      <c r="AW3110" t="s">
        <v>61</v>
      </c>
    </row>
    <row r="3111" spans="1:49" hidden="1" x14ac:dyDescent="0.5">
      <c r="A3111" t="s">
        <v>5261</v>
      </c>
      <c r="B3111" t="str">
        <f t="shared" si="124"/>
        <v>Sde-CSub_082-Ex1</v>
      </c>
      <c r="C3111" t="s">
        <v>56</v>
      </c>
      <c r="D3111" s="1">
        <v>43924</v>
      </c>
      <c r="E3111" t="s">
        <v>1336</v>
      </c>
      <c r="F3111" s="1">
        <v>43928</v>
      </c>
      <c r="G3111" t="s">
        <v>57</v>
      </c>
      <c r="H3111">
        <v>50</v>
      </c>
      <c r="I3111">
        <v>157</v>
      </c>
      <c r="J3111" t="s">
        <v>57</v>
      </c>
      <c r="K3111" s="26" t="s">
        <v>61</v>
      </c>
      <c r="L3111" t="s">
        <v>5179</v>
      </c>
      <c r="M3111" t="s">
        <v>1227</v>
      </c>
      <c r="N3111">
        <v>1</v>
      </c>
      <c r="O3111" t="s">
        <v>5180</v>
      </c>
      <c r="P3111">
        <v>10</v>
      </c>
      <c r="Q3111" t="s">
        <v>71</v>
      </c>
      <c r="R3111">
        <v>100</v>
      </c>
      <c r="S3111">
        <v>50</v>
      </c>
      <c r="T3111">
        <v>50</v>
      </c>
      <c r="U3111" s="35" t="s">
        <v>61</v>
      </c>
      <c r="V3111" t="s">
        <v>61</v>
      </c>
      <c r="W3111" t="s">
        <v>61</v>
      </c>
      <c r="X3111" t="s">
        <v>61</v>
      </c>
      <c r="Y3111" t="s">
        <v>61</v>
      </c>
      <c r="Z3111" t="s">
        <v>61</v>
      </c>
      <c r="AA3111" t="s">
        <v>61</v>
      </c>
      <c r="AB3111" t="s">
        <v>61</v>
      </c>
      <c r="AC3111" t="s">
        <v>61</v>
      </c>
      <c r="AD3111" t="s">
        <v>61</v>
      </c>
      <c r="AE3111" t="s">
        <v>61</v>
      </c>
      <c r="AF3111" t="s">
        <v>61</v>
      </c>
      <c r="AG3111" t="s">
        <v>61</v>
      </c>
      <c r="AH3111" t="s">
        <v>61</v>
      </c>
      <c r="AI3111" t="s">
        <v>61</v>
      </c>
      <c r="AJ3111" t="s">
        <v>61</v>
      </c>
      <c r="AK3111" t="s">
        <v>61</v>
      </c>
      <c r="AL3111" t="s">
        <v>61</v>
      </c>
      <c r="AM3111" t="s">
        <v>61</v>
      </c>
      <c r="AN3111" t="s">
        <v>61</v>
      </c>
      <c r="AO3111" t="s">
        <v>61</v>
      </c>
      <c r="AP3111" t="s">
        <v>61</v>
      </c>
      <c r="AQ3111" t="s">
        <v>61</v>
      </c>
      <c r="AR3111" t="s">
        <v>61</v>
      </c>
      <c r="AS3111" t="s">
        <v>61</v>
      </c>
      <c r="AT3111" t="s">
        <v>61</v>
      </c>
      <c r="AU3111" t="s">
        <v>61</v>
      </c>
      <c r="AV3111" t="s">
        <v>61</v>
      </c>
      <c r="AW3111" t="s">
        <v>61</v>
      </c>
    </row>
    <row r="3112" spans="1:49" hidden="1" x14ac:dyDescent="0.5">
      <c r="A3112" t="s">
        <v>5262</v>
      </c>
      <c r="B3112" t="str">
        <f t="shared" si="124"/>
        <v>Sde-CSub_083-Ex1</v>
      </c>
      <c r="C3112" t="s">
        <v>56</v>
      </c>
      <c r="D3112" s="1">
        <v>43924</v>
      </c>
      <c r="E3112" t="s">
        <v>1336</v>
      </c>
      <c r="F3112" s="1">
        <v>43928</v>
      </c>
      <c r="G3112" t="s">
        <v>57</v>
      </c>
      <c r="H3112">
        <v>50</v>
      </c>
      <c r="I3112">
        <v>157</v>
      </c>
      <c r="J3112" t="s">
        <v>57</v>
      </c>
      <c r="K3112" s="26" t="s">
        <v>61</v>
      </c>
      <c r="L3112" t="s">
        <v>5179</v>
      </c>
      <c r="M3112" t="s">
        <v>1227</v>
      </c>
      <c r="N3112">
        <v>1</v>
      </c>
      <c r="O3112" t="s">
        <v>5180</v>
      </c>
      <c r="P3112">
        <v>11</v>
      </c>
      <c r="Q3112" t="s">
        <v>71</v>
      </c>
      <c r="R3112">
        <v>100</v>
      </c>
      <c r="S3112">
        <v>50</v>
      </c>
      <c r="T3112">
        <v>50</v>
      </c>
      <c r="U3112" s="35" t="s">
        <v>61</v>
      </c>
      <c r="V3112" t="s">
        <v>61</v>
      </c>
      <c r="W3112" t="s">
        <v>61</v>
      </c>
      <c r="X3112" t="s">
        <v>61</v>
      </c>
      <c r="Y3112" t="s">
        <v>61</v>
      </c>
      <c r="Z3112" t="s">
        <v>61</v>
      </c>
      <c r="AA3112" t="s">
        <v>61</v>
      </c>
      <c r="AB3112" t="s">
        <v>61</v>
      </c>
      <c r="AC3112" t="s">
        <v>61</v>
      </c>
      <c r="AD3112" t="s">
        <v>61</v>
      </c>
      <c r="AE3112" t="s">
        <v>61</v>
      </c>
      <c r="AF3112" t="s">
        <v>61</v>
      </c>
      <c r="AG3112" t="s">
        <v>61</v>
      </c>
      <c r="AH3112" t="s">
        <v>61</v>
      </c>
      <c r="AI3112" t="s">
        <v>61</v>
      </c>
      <c r="AJ3112" t="s">
        <v>61</v>
      </c>
      <c r="AK3112" t="s">
        <v>61</v>
      </c>
      <c r="AL3112" t="s">
        <v>61</v>
      </c>
      <c r="AM3112" t="s">
        <v>61</v>
      </c>
      <c r="AN3112" t="s">
        <v>61</v>
      </c>
      <c r="AO3112" t="s">
        <v>61</v>
      </c>
      <c r="AP3112" t="s">
        <v>61</v>
      </c>
      <c r="AQ3112" t="s">
        <v>61</v>
      </c>
      <c r="AR3112" t="s">
        <v>61</v>
      </c>
      <c r="AS3112" t="s">
        <v>61</v>
      </c>
      <c r="AT3112" t="s">
        <v>61</v>
      </c>
      <c r="AU3112" t="s">
        <v>61</v>
      </c>
      <c r="AV3112" t="s">
        <v>61</v>
      </c>
      <c r="AW3112" t="s">
        <v>61</v>
      </c>
    </row>
    <row r="3113" spans="1:49" hidden="1" x14ac:dyDescent="0.5">
      <c r="A3113" t="s">
        <v>5263</v>
      </c>
      <c r="B3113" t="str">
        <f t="shared" si="124"/>
        <v>Sde-CSub_084-Ex1</v>
      </c>
      <c r="C3113" t="s">
        <v>56</v>
      </c>
      <c r="D3113" s="1">
        <v>43924</v>
      </c>
      <c r="E3113" t="s">
        <v>1336</v>
      </c>
      <c r="F3113" s="1">
        <v>43928</v>
      </c>
      <c r="G3113" t="s">
        <v>57</v>
      </c>
      <c r="H3113">
        <v>50</v>
      </c>
      <c r="I3113">
        <v>157</v>
      </c>
      <c r="J3113" t="s">
        <v>57</v>
      </c>
      <c r="K3113" s="26" t="s">
        <v>61</v>
      </c>
      <c r="L3113" t="s">
        <v>5179</v>
      </c>
      <c r="M3113" t="s">
        <v>1227</v>
      </c>
      <c r="N3113">
        <v>1</v>
      </c>
      <c r="O3113" t="s">
        <v>5180</v>
      </c>
      <c r="P3113">
        <v>12</v>
      </c>
      <c r="Q3113" t="s">
        <v>71</v>
      </c>
      <c r="R3113">
        <v>100</v>
      </c>
      <c r="S3113">
        <v>50</v>
      </c>
      <c r="T3113">
        <v>50</v>
      </c>
      <c r="U3113" s="35" t="s">
        <v>61</v>
      </c>
      <c r="V3113" t="s">
        <v>61</v>
      </c>
      <c r="W3113" t="s">
        <v>61</v>
      </c>
      <c r="X3113" t="s">
        <v>61</v>
      </c>
      <c r="Y3113" t="s">
        <v>61</v>
      </c>
      <c r="Z3113" t="s">
        <v>61</v>
      </c>
      <c r="AA3113" t="s">
        <v>61</v>
      </c>
      <c r="AB3113" t="s">
        <v>61</v>
      </c>
      <c r="AC3113" t="s">
        <v>61</v>
      </c>
      <c r="AD3113" t="s">
        <v>61</v>
      </c>
      <c r="AE3113" t="s">
        <v>61</v>
      </c>
      <c r="AF3113" t="s">
        <v>61</v>
      </c>
      <c r="AG3113" t="s">
        <v>61</v>
      </c>
      <c r="AH3113" t="s">
        <v>61</v>
      </c>
      <c r="AI3113" t="s">
        <v>61</v>
      </c>
      <c r="AJ3113" t="s">
        <v>61</v>
      </c>
      <c r="AK3113" t="s">
        <v>61</v>
      </c>
      <c r="AL3113" t="s">
        <v>61</v>
      </c>
      <c r="AM3113" t="s">
        <v>61</v>
      </c>
      <c r="AN3113" t="s">
        <v>61</v>
      </c>
      <c r="AO3113" t="s">
        <v>61</v>
      </c>
      <c r="AP3113" t="s">
        <v>61</v>
      </c>
      <c r="AQ3113" t="s">
        <v>61</v>
      </c>
      <c r="AR3113" t="s">
        <v>61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</row>
    <row r="3114" spans="1:49" hidden="1" x14ac:dyDescent="0.5">
      <c r="A3114" t="s">
        <v>5264</v>
      </c>
      <c r="B3114" t="str">
        <f t="shared" si="124"/>
        <v>Sde-CSub_085-Ex1</v>
      </c>
      <c r="C3114" t="s">
        <v>56</v>
      </c>
      <c r="D3114" s="1">
        <v>43924</v>
      </c>
      <c r="E3114" t="s">
        <v>1336</v>
      </c>
      <c r="F3114" s="1">
        <v>43928</v>
      </c>
      <c r="G3114" t="s">
        <v>57</v>
      </c>
      <c r="H3114">
        <v>50</v>
      </c>
      <c r="I3114">
        <v>157</v>
      </c>
      <c r="J3114" t="s">
        <v>57</v>
      </c>
      <c r="K3114" s="26" t="s">
        <v>61</v>
      </c>
      <c r="L3114" t="s">
        <v>5179</v>
      </c>
      <c r="M3114" t="s">
        <v>1227</v>
      </c>
      <c r="N3114">
        <v>1</v>
      </c>
      <c r="O3114" t="s">
        <v>5180</v>
      </c>
      <c r="P3114">
        <v>1</v>
      </c>
      <c r="Q3114" t="s">
        <v>69</v>
      </c>
      <c r="R3114">
        <v>100</v>
      </c>
      <c r="S3114">
        <v>50</v>
      </c>
      <c r="T3114">
        <v>50</v>
      </c>
      <c r="U3114" s="35" t="s">
        <v>61</v>
      </c>
      <c r="V3114" t="s">
        <v>61</v>
      </c>
      <c r="W3114" t="s">
        <v>61</v>
      </c>
      <c r="X3114" t="s">
        <v>61</v>
      </c>
      <c r="Y3114" t="s">
        <v>61</v>
      </c>
      <c r="Z3114" t="s">
        <v>61</v>
      </c>
      <c r="AA3114" t="s">
        <v>61</v>
      </c>
      <c r="AB3114" t="s">
        <v>61</v>
      </c>
      <c r="AC3114" t="s">
        <v>61</v>
      </c>
      <c r="AD3114" t="s">
        <v>61</v>
      </c>
      <c r="AE3114" t="s">
        <v>61</v>
      </c>
      <c r="AF3114" t="s">
        <v>61</v>
      </c>
      <c r="AG3114" t="s">
        <v>61</v>
      </c>
      <c r="AH3114" t="s">
        <v>61</v>
      </c>
      <c r="AI3114" t="s">
        <v>61</v>
      </c>
      <c r="AJ3114" t="s">
        <v>61</v>
      </c>
      <c r="AK3114" t="s">
        <v>61</v>
      </c>
      <c r="AL3114" t="s">
        <v>61</v>
      </c>
      <c r="AM3114" t="s">
        <v>61</v>
      </c>
      <c r="AN3114" t="s">
        <v>61</v>
      </c>
      <c r="AO3114" t="s">
        <v>61</v>
      </c>
      <c r="AP3114" t="s">
        <v>61</v>
      </c>
      <c r="AQ3114" t="s">
        <v>61</v>
      </c>
      <c r="AR3114" t="s">
        <v>61</v>
      </c>
      <c r="AS3114" t="s">
        <v>61</v>
      </c>
      <c r="AT3114" t="s">
        <v>61</v>
      </c>
      <c r="AU3114" t="s">
        <v>61</v>
      </c>
      <c r="AV3114" t="s">
        <v>61</v>
      </c>
      <c r="AW3114" t="s">
        <v>61</v>
      </c>
    </row>
    <row r="3115" spans="1:49" hidden="1" x14ac:dyDescent="0.5">
      <c r="A3115" t="s">
        <v>5265</v>
      </c>
      <c r="B3115" t="str">
        <f t="shared" si="124"/>
        <v>Sde-CSub_086-Ex1</v>
      </c>
      <c r="C3115" t="s">
        <v>56</v>
      </c>
      <c r="D3115" s="1">
        <v>43924</v>
      </c>
      <c r="E3115" t="s">
        <v>1336</v>
      </c>
      <c r="F3115" s="1">
        <v>43928</v>
      </c>
      <c r="G3115" t="s">
        <v>57</v>
      </c>
      <c r="H3115">
        <v>50</v>
      </c>
      <c r="I3115">
        <v>157</v>
      </c>
      <c r="J3115" t="s">
        <v>57</v>
      </c>
      <c r="K3115" s="26" t="s">
        <v>61</v>
      </c>
      <c r="L3115" t="s">
        <v>5179</v>
      </c>
      <c r="M3115" t="s">
        <v>1227</v>
      </c>
      <c r="N3115">
        <v>1</v>
      </c>
      <c r="O3115" t="s">
        <v>5180</v>
      </c>
      <c r="P3115">
        <v>2</v>
      </c>
      <c r="Q3115" t="s">
        <v>69</v>
      </c>
      <c r="R3115">
        <v>100</v>
      </c>
      <c r="S3115">
        <v>50</v>
      </c>
      <c r="T3115">
        <v>50</v>
      </c>
      <c r="U3115" s="35" t="s">
        <v>61</v>
      </c>
      <c r="V3115" t="s">
        <v>61</v>
      </c>
      <c r="W3115" t="s">
        <v>61</v>
      </c>
      <c r="X3115" t="s">
        <v>61</v>
      </c>
      <c r="Y3115" t="s">
        <v>61</v>
      </c>
      <c r="Z3115" t="s">
        <v>61</v>
      </c>
      <c r="AA3115" t="s">
        <v>61</v>
      </c>
      <c r="AB3115" t="s">
        <v>61</v>
      </c>
      <c r="AC3115" t="s">
        <v>61</v>
      </c>
      <c r="AD3115" t="s">
        <v>61</v>
      </c>
      <c r="AE3115" t="s">
        <v>61</v>
      </c>
      <c r="AF3115" t="s">
        <v>61</v>
      </c>
      <c r="AG3115" t="s">
        <v>61</v>
      </c>
      <c r="AH3115" t="s">
        <v>61</v>
      </c>
      <c r="AI3115" t="s">
        <v>61</v>
      </c>
      <c r="AJ3115" t="s">
        <v>61</v>
      </c>
      <c r="AK3115" t="s">
        <v>61</v>
      </c>
      <c r="AL3115" t="s">
        <v>61</v>
      </c>
      <c r="AM3115" t="s">
        <v>61</v>
      </c>
      <c r="AN3115" t="s">
        <v>61</v>
      </c>
      <c r="AO3115" t="s">
        <v>61</v>
      </c>
      <c r="AP3115" t="s">
        <v>61</v>
      </c>
      <c r="AQ3115" t="s">
        <v>61</v>
      </c>
      <c r="AR3115" t="s">
        <v>61</v>
      </c>
      <c r="AS3115" t="s">
        <v>61</v>
      </c>
      <c r="AT3115" t="s">
        <v>61</v>
      </c>
      <c r="AU3115" t="s">
        <v>61</v>
      </c>
      <c r="AV3115" t="s">
        <v>61</v>
      </c>
      <c r="AW3115" t="s">
        <v>61</v>
      </c>
    </row>
    <row r="3116" spans="1:49" hidden="1" x14ac:dyDescent="0.5">
      <c r="A3116" t="s">
        <v>5266</v>
      </c>
      <c r="B3116" t="str">
        <f t="shared" si="124"/>
        <v>Sde-CSub_087-Ex1</v>
      </c>
      <c r="C3116" t="s">
        <v>56</v>
      </c>
      <c r="D3116" s="1">
        <v>43924</v>
      </c>
      <c r="E3116" t="s">
        <v>1336</v>
      </c>
      <c r="F3116" s="1">
        <v>43928</v>
      </c>
      <c r="G3116" t="s">
        <v>57</v>
      </c>
      <c r="H3116">
        <v>50</v>
      </c>
      <c r="I3116">
        <v>157</v>
      </c>
      <c r="J3116" t="s">
        <v>57</v>
      </c>
      <c r="K3116" s="26" t="s">
        <v>61</v>
      </c>
      <c r="L3116" t="s">
        <v>5179</v>
      </c>
      <c r="M3116" t="s">
        <v>1227</v>
      </c>
      <c r="N3116">
        <v>1</v>
      </c>
      <c r="O3116" t="s">
        <v>5180</v>
      </c>
      <c r="P3116">
        <v>3</v>
      </c>
      <c r="Q3116" t="s">
        <v>69</v>
      </c>
      <c r="R3116">
        <v>100</v>
      </c>
      <c r="S3116">
        <v>50</v>
      </c>
      <c r="T3116">
        <v>50</v>
      </c>
      <c r="U3116" s="35" t="s">
        <v>61</v>
      </c>
      <c r="V3116" t="s">
        <v>61</v>
      </c>
      <c r="W3116" t="s">
        <v>61</v>
      </c>
      <c r="X3116" t="s">
        <v>61</v>
      </c>
      <c r="Y3116" t="s">
        <v>61</v>
      </c>
      <c r="Z3116" t="s">
        <v>61</v>
      </c>
      <c r="AA3116" t="s">
        <v>61</v>
      </c>
      <c r="AB3116" t="s">
        <v>61</v>
      </c>
      <c r="AC3116" t="s">
        <v>61</v>
      </c>
      <c r="AD3116" t="s">
        <v>61</v>
      </c>
      <c r="AE3116" t="s">
        <v>61</v>
      </c>
      <c r="AF3116" t="s">
        <v>61</v>
      </c>
      <c r="AG3116" t="s">
        <v>61</v>
      </c>
      <c r="AH3116" t="s">
        <v>61</v>
      </c>
      <c r="AI3116" t="s">
        <v>61</v>
      </c>
      <c r="AJ3116" t="s">
        <v>61</v>
      </c>
      <c r="AK3116" t="s">
        <v>61</v>
      </c>
      <c r="AL3116" t="s">
        <v>61</v>
      </c>
      <c r="AM3116" t="s">
        <v>61</v>
      </c>
      <c r="AN3116" t="s">
        <v>61</v>
      </c>
      <c r="AO3116" t="s">
        <v>61</v>
      </c>
      <c r="AP3116" t="s">
        <v>61</v>
      </c>
      <c r="AQ3116" t="s">
        <v>61</v>
      </c>
      <c r="AR3116" t="s">
        <v>61</v>
      </c>
      <c r="AS3116" t="s">
        <v>61</v>
      </c>
      <c r="AT3116" t="s">
        <v>61</v>
      </c>
      <c r="AU3116" t="s">
        <v>61</v>
      </c>
      <c r="AV3116" t="s">
        <v>61</v>
      </c>
      <c r="AW3116" t="s">
        <v>61</v>
      </c>
    </row>
    <row r="3117" spans="1:49" hidden="1" x14ac:dyDescent="0.5">
      <c r="A3117" t="s">
        <v>5267</v>
      </c>
      <c r="B3117" t="str">
        <f t="shared" si="124"/>
        <v>Sde-CSub_088-Ex1</v>
      </c>
      <c r="C3117" t="s">
        <v>56</v>
      </c>
      <c r="D3117" s="1">
        <v>43924</v>
      </c>
      <c r="E3117" t="s">
        <v>1336</v>
      </c>
      <c r="F3117" s="1">
        <v>43928</v>
      </c>
      <c r="G3117" t="s">
        <v>57</v>
      </c>
      <c r="H3117">
        <v>50</v>
      </c>
      <c r="I3117">
        <v>157</v>
      </c>
      <c r="J3117" t="s">
        <v>57</v>
      </c>
      <c r="K3117" s="26" t="s">
        <v>61</v>
      </c>
      <c r="L3117" t="s">
        <v>5179</v>
      </c>
      <c r="M3117" t="s">
        <v>1227</v>
      </c>
      <c r="N3117">
        <v>1</v>
      </c>
      <c r="O3117" t="s">
        <v>5180</v>
      </c>
      <c r="P3117">
        <v>4</v>
      </c>
      <c r="Q3117" t="s">
        <v>69</v>
      </c>
      <c r="R3117">
        <v>100</v>
      </c>
      <c r="S3117">
        <v>50</v>
      </c>
      <c r="T3117">
        <v>50</v>
      </c>
      <c r="U3117" s="35" t="s">
        <v>61</v>
      </c>
      <c r="V3117" t="s">
        <v>61</v>
      </c>
      <c r="W3117" t="s">
        <v>61</v>
      </c>
      <c r="X3117" t="s">
        <v>61</v>
      </c>
      <c r="Y3117" t="s">
        <v>61</v>
      </c>
      <c r="Z3117" t="s">
        <v>61</v>
      </c>
      <c r="AA3117" t="s">
        <v>61</v>
      </c>
      <c r="AB3117" t="s">
        <v>61</v>
      </c>
      <c r="AC3117" t="s">
        <v>61</v>
      </c>
      <c r="AD3117" t="s">
        <v>61</v>
      </c>
      <c r="AE3117" t="s">
        <v>61</v>
      </c>
      <c r="AF3117" t="s">
        <v>61</v>
      </c>
      <c r="AG3117" t="s">
        <v>61</v>
      </c>
      <c r="AH3117" t="s">
        <v>61</v>
      </c>
      <c r="AI3117" t="s">
        <v>61</v>
      </c>
      <c r="AJ3117" t="s">
        <v>61</v>
      </c>
      <c r="AK3117" t="s">
        <v>61</v>
      </c>
      <c r="AL3117" t="s">
        <v>61</v>
      </c>
      <c r="AM3117" t="s">
        <v>61</v>
      </c>
      <c r="AN3117" t="s">
        <v>61</v>
      </c>
      <c r="AO3117" t="s">
        <v>61</v>
      </c>
      <c r="AP3117" t="s">
        <v>61</v>
      </c>
      <c r="AQ3117" t="s">
        <v>61</v>
      </c>
      <c r="AR3117" t="s">
        <v>61</v>
      </c>
      <c r="AS3117" t="s">
        <v>61</v>
      </c>
      <c r="AT3117" t="s">
        <v>61</v>
      </c>
      <c r="AU3117" t="s">
        <v>61</v>
      </c>
      <c r="AV3117" t="s">
        <v>61</v>
      </c>
      <c r="AW3117" t="s">
        <v>61</v>
      </c>
    </row>
    <row r="3118" spans="1:49" hidden="1" x14ac:dyDescent="0.5">
      <c r="A3118" t="s">
        <v>5268</v>
      </c>
      <c r="B3118" t="str">
        <f t="shared" si="124"/>
        <v>Sde-CSub_089-Ex1</v>
      </c>
      <c r="C3118" t="s">
        <v>56</v>
      </c>
      <c r="D3118" s="1">
        <v>43924</v>
      </c>
      <c r="E3118" t="s">
        <v>1336</v>
      </c>
      <c r="F3118" s="1">
        <v>43928</v>
      </c>
      <c r="G3118" t="s">
        <v>57</v>
      </c>
      <c r="H3118">
        <v>50</v>
      </c>
      <c r="I3118">
        <v>157</v>
      </c>
      <c r="J3118" t="s">
        <v>57</v>
      </c>
      <c r="K3118" s="26" t="s">
        <v>61</v>
      </c>
      <c r="L3118" t="s">
        <v>5179</v>
      </c>
      <c r="M3118" t="s">
        <v>1227</v>
      </c>
      <c r="N3118">
        <v>1</v>
      </c>
      <c r="O3118" t="s">
        <v>5180</v>
      </c>
      <c r="P3118">
        <v>5</v>
      </c>
      <c r="Q3118" t="s">
        <v>69</v>
      </c>
      <c r="R3118">
        <v>100</v>
      </c>
      <c r="S3118">
        <v>50</v>
      </c>
      <c r="T3118">
        <v>50</v>
      </c>
      <c r="U3118" s="35" t="s">
        <v>61</v>
      </c>
      <c r="V3118" t="s">
        <v>61</v>
      </c>
      <c r="W3118" t="s">
        <v>61</v>
      </c>
      <c r="X3118" t="s">
        <v>61</v>
      </c>
      <c r="Y3118" t="s">
        <v>61</v>
      </c>
      <c r="Z3118" t="s">
        <v>61</v>
      </c>
      <c r="AA3118" t="s">
        <v>61</v>
      </c>
      <c r="AB3118" t="s">
        <v>61</v>
      </c>
      <c r="AC3118" t="s">
        <v>61</v>
      </c>
      <c r="AD3118" t="s">
        <v>61</v>
      </c>
      <c r="AE3118" t="s">
        <v>61</v>
      </c>
      <c r="AF3118" t="s">
        <v>61</v>
      </c>
      <c r="AG3118" t="s">
        <v>61</v>
      </c>
      <c r="AH3118" t="s">
        <v>61</v>
      </c>
      <c r="AI3118" t="s">
        <v>61</v>
      </c>
      <c r="AJ3118" t="s">
        <v>61</v>
      </c>
      <c r="AK3118" t="s">
        <v>61</v>
      </c>
      <c r="AL3118" t="s">
        <v>61</v>
      </c>
      <c r="AM3118" t="s">
        <v>61</v>
      </c>
      <c r="AN3118" t="s">
        <v>61</v>
      </c>
      <c r="AO3118" t="s">
        <v>61</v>
      </c>
      <c r="AP3118" t="s">
        <v>61</v>
      </c>
      <c r="AQ3118" t="s">
        <v>61</v>
      </c>
      <c r="AR3118" t="s">
        <v>61</v>
      </c>
      <c r="AS3118" t="s">
        <v>61</v>
      </c>
      <c r="AT3118" t="s">
        <v>61</v>
      </c>
      <c r="AU3118" t="s">
        <v>61</v>
      </c>
      <c r="AV3118" t="s">
        <v>61</v>
      </c>
      <c r="AW3118" t="s">
        <v>61</v>
      </c>
    </row>
    <row r="3119" spans="1:49" hidden="1" x14ac:dyDescent="0.5">
      <c r="A3119" t="s">
        <v>5269</v>
      </c>
      <c r="B3119" t="str">
        <f t="shared" si="124"/>
        <v>Sde-CSub_090-Ex1</v>
      </c>
      <c r="C3119" t="s">
        <v>56</v>
      </c>
      <c r="D3119" s="1">
        <v>43924</v>
      </c>
      <c r="E3119" t="s">
        <v>1336</v>
      </c>
      <c r="F3119" s="1">
        <v>43928</v>
      </c>
      <c r="G3119" t="s">
        <v>57</v>
      </c>
      <c r="H3119">
        <v>50</v>
      </c>
      <c r="I3119">
        <v>157</v>
      </c>
      <c r="J3119" t="s">
        <v>57</v>
      </c>
      <c r="K3119" s="26" t="s">
        <v>61</v>
      </c>
      <c r="L3119" t="s">
        <v>5179</v>
      </c>
      <c r="M3119" t="s">
        <v>1227</v>
      </c>
      <c r="N3119">
        <v>1</v>
      </c>
      <c r="O3119" t="s">
        <v>5180</v>
      </c>
      <c r="P3119">
        <v>6</v>
      </c>
      <c r="Q3119" t="s">
        <v>69</v>
      </c>
      <c r="R3119">
        <v>100</v>
      </c>
      <c r="S3119">
        <v>50</v>
      </c>
      <c r="T3119">
        <v>50</v>
      </c>
      <c r="U3119" s="35" t="s">
        <v>61</v>
      </c>
      <c r="V3119" t="s">
        <v>61</v>
      </c>
      <c r="W3119" t="s">
        <v>61</v>
      </c>
      <c r="X3119" t="s">
        <v>61</v>
      </c>
      <c r="Y3119" t="s">
        <v>61</v>
      </c>
      <c r="Z3119" t="s">
        <v>61</v>
      </c>
      <c r="AA3119" t="s">
        <v>61</v>
      </c>
      <c r="AB3119" t="s">
        <v>61</v>
      </c>
      <c r="AC3119" t="s">
        <v>61</v>
      </c>
      <c r="AD3119" t="s">
        <v>61</v>
      </c>
      <c r="AE3119" t="s">
        <v>61</v>
      </c>
      <c r="AF3119" t="s">
        <v>61</v>
      </c>
      <c r="AG3119" t="s">
        <v>61</v>
      </c>
      <c r="AH3119" t="s">
        <v>61</v>
      </c>
      <c r="AI3119" t="s">
        <v>61</v>
      </c>
      <c r="AJ3119" t="s">
        <v>61</v>
      </c>
      <c r="AK3119" t="s">
        <v>61</v>
      </c>
      <c r="AL3119" t="s">
        <v>61</v>
      </c>
      <c r="AM3119" t="s">
        <v>61</v>
      </c>
      <c r="AN3119" t="s">
        <v>61</v>
      </c>
      <c r="AO3119" t="s">
        <v>61</v>
      </c>
      <c r="AP3119" t="s">
        <v>61</v>
      </c>
      <c r="AQ3119" t="s">
        <v>61</v>
      </c>
      <c r="AR3119" t="s">
        <v>61</v>
      </c>
      <c r="AS3119" t="s">
        <v>61</v>
      </c>
      <c r="AT3119" t="s">
        <v>61</v>
      </c>
      <c r="AU3119" t="s">
        <v>61</v>
      </c>
      <c r="AV3119" t="s">
        <v>61</v>
      </c>
      <c r="AW3119" t="s">
        <v>61</v>
      </c>
    </row>
    <row r="3120" spans="1:49" hidden="1" x14ac:dyDescent="0.5">
      <c r="A3120" t="s">
        <v>5270</v>
      </c>
      <c r="B3120" t="str">
        <f t="shared" si="124"/>
        <v>Sde-CSub_091-Ex1</v>
      </c>
      <c r="C3120" t="s">
        <v>56</v>
      </c>
      <c r="D3120" s="1">
        <v>43924</v>
      </c>
      <c r="E3120" t="s">
        <v>1336</v>
      </c>
      <c r="F3120" s="1">
        <v>43928</v>
      </c>
      <c r="G3120" t="s">
        <v>1336</v>
      </c>
      <c r="H3120">
        <v>50</v>
      </c>
      <c r="I3120">
        <v>157</v>
      </c>
      <c r="J3120" t="s">
        <v>57</v>
      </c>
      <c r="K3120" s="26" t="s">
        <v>61</v>
      </c>
      <c r="L3120" t="s">
        <v>5179</v>
      </c>
      <c r="M3120" t="s">
        <v>1227</v>
      </c>
      <c r="N3120">
        <v>1</v>
      </c>
      <c r="O3120" t="s">
        <v>5180</v>
      </c>
      <c r="P3120">
        <v>7</v>
      </c>
      <c r="Q3120" t="s">
        <v>69</v>
      </c>
      <c r="R3120">
        <v>100</v>
      </c>
      <c r="S3120">
        <v>50</v>
      </c>
      <c r="T3120">
        <v>50</v>
      </c>
      <c r="U3120" s="35" t="s">
        <v>61</v>
      </c>
      <c r="V3120" t="s">
        <v>61</v>
      </c>
      <c r="W3120" t="s">
        <v>61</v>
      </c>
      <c r="X3120" t="s">
        <v>61</v>
      </c>
      <c r="Y3120" t="s">
        <v>61</v>
      </c>
      <c r="Z3120" t="s">
        <v>61</v>
      </c>
      <c r="AA3120" t="s">
        <v>61</v>
      </c>
      <c r="AB3120" t="s">
        <v>61</v>
      </c>
      <c r="AC3120" t="s">
        <v>61</v>
      </c>
      <c r="AD3120" t="s">
        <v>61</v>
      </c>
      <c r="AE3120" t="s">
        <v>61</v>
      </c>
      <c r="AF3120" t="s">
        <v>61</v>
      </c>
      <c r="AG3120" t="s">
        <v>61</v>
      </c>
      <c r="AH3120" t="s">
        <v>61</v>
      </c>
      <c r="AI3120" t="s">
        <v>61</v>
      </c>
      <c r="AJ3120" t="s">
        <v>61</v>
      </c>
      <c r="AK3120" t="s">
        <v>61</v>
      </c>
      <c r="AL3120" t="s">
        <v>61</v>
      </c>
      <c r="AM3120" t="s">
        <v>61</v>
      </c>
      <c r="AN3120" t="s">
        <v>61</v>
      </c>
      <c r="AO3120" t="s">
        <v>61</v>
      </c>
      <c r="AP3120" t="s">
        <v>61</v>
      </c>
      <c r="AQ3120" t="s">
        <v>61</v>
      </c>
      <c r="AR3120" t="s">
        <v>61</v>
      </c>
      <c r="AS3120" t="s">
        <v>61</v>
      </c>
      <c r="AT3120" t="s">
        <v>61</v>
      </c>
      <c r="AU3120" t="s">
        <v>61</v>
      </c>
      <c r="AV3120" t="s">
        <v>61</v>
      </c>
      <c r="AW3120" t="s">
        <v>61</v>
      </c>
    </row>
    <row r="3121" spans="1:49" hidden="1" x14ac:dyDescent="0.5">
      <c r="A3121" t="s">
        <v>5271</v>
      </c>
      <c r="B3121" t="str">
        <f t="shared" si="124"/>
        <v>Sde-CSub_092-Ex1</v>
      </c>
      <c r="C3121" t="s">
        <v>56</v>
      </c>
      <c r="D3121" s="1">
        <v>43924</v>
      </c>
      <c r="E3121" t="s">
        <v>1336</v>
      </c>
      <c r="F3121" s="1">
        <v>43928</v>
      </c>
      <c r="G3121" t="s">
        <v>1336</v>
      </c>
      <c r="H3121">
        <v>50</v>
      </c>
      <c r="I3121">
        <v>157</v>
      </c>
      <c r="J3121" t="s">
        <v>57</v>
      </c>
      <c r="K3121" s="26" t="s">
        <v>61</v>
      </c>
      <c r="L3121" t="s">
        <v>5179</v>
      </c>
      <c r="M3121" t="s">
        <v>1227</v>
      </c>
      <c r="N3121">
        <v>1</v>
      </c>
      <c r="O3121" t="s">
        <v>5180</v>
      </c>
      <c r="P3121">
        <v>8</v>
      </c>
      <c r="Q3121" t="s">
        <v>69</v>
      </c>
      <c r="R3121">
        <v>100</v>
      </c>
      <c r="S3121">
        <v>50</v>
      </c>
      <c r="T3121">
        <v>50</v>
      </c>
      <c r="U3121" s="35" t="s">
        <v>61</v>
      </c>
      <c r="V3121" t="s">
        <v>61</v>
      </c>
      <c r="W3121" t="s">
        <v>61</v>
      </c>
      <c r="X3121" t="s">
        <v>61</v>
      </c>
      <c r="Y3121" t="s">
        <v>61</v>
      </c>
      <c r="Z3121" t="s">
        <v>61</v>
      </c>
      <c r="AA3121" t="s">
        <v>61</v>
      </c>
      <c r="AB3121" t="s">
        <v>61</v>
      </c>
      <c r="AC3121" t="s">
        <v>61</v>
      </c>
      <c r="AD3121" t="s">
        <v>61</v>
      </c>
      <c r="AE3121" t="s">
        <v>61</v>
      </c>
      <c r="AF3121" t="s">
        <v>61</v>
      </c>
      <c r="AG3121" t="s">
        <v>61</v>
      </c>
      <c r="AH3121" t="s">
        <v>61</v>
      </c>
      <c r="AI3121" t="s">
        <v>61</v>
      </c>
      <c r="AJ3121" t="s">
        <v>61</v>
      </c>
      <c r="AK3121" t="s">
        <v>61</v>
      </c>
      <c r="AL3121" t="s">
        <v>61</v>
      </c>
      <c r="AM3121" t="s">
        <v>61</v>
      </c>
      <c r="AN3121" t="s">
        <v>61</v>
      </c>
      <c r="AO3121" t="s">
        <v>61</v>
      </c>
      <c r="AP3121" t="s">
        <v>61</v>
      </c>
      <c r="AQ3121" t="s">
        <v>61</v>
      </c>
      <c r="AR3121" t="s">
        <v>61</v>
      </c>
      <c r="AS3121" t="s">
        <v>61</v>
      </c>
      <c r="AT3121" t="s">
        <v>61</v>
      </c>
      <c r="AU3121" t="s">
        <v>61</v>
      </c>
      <c r="AV3121" t="s">
        <v>61</v>
      </c>
      <c r="AW3121" t="s">
        <v>61</v>
      </c>
    </row>
    <row r="3122" spans="1:49" hidden="1" x14ac:dyDescent="0.5">
      <c r="A3122" t="s">
        <v>5272</v>
      </c>
      <c r="B3122" t="str">
        <f t="shared" si="124"/>
        <v>Sde-CSub_093-Ex1</v>
      </c>
      <c r="C3122" t="s">
        <v>56</v>
      </c>
      <c r="D3122" s="1">
        <v>43924</v>
      </c>
      <c r="E3122" t="s">
        <v>1336</v>
      </c>
      <c r="F3122" s="1">
        <v>43928</v>
      </c>
      <c r="G3122" t="s">
        <v>1336</v>
      </c>
      <c r="H3122">
        <v>50</v>
      </c>
      <c r="I3122">
        <v>157</v>
      </c>
      <c r="J3122" t="s">
        <v>57</v>
      </c>
      <c r="K3122" s="26" t="s">
        <v>61</v>
      </c>
      <c r="L3122" t="s">
        <v>5179</v>
      </c>
      <c r="M3122" t="s">
        <v>1227</v>
      </c>
      <c r="N3122">
        <v>1</v>
      </c>
      <c r="O3122" t="s">
        <v>5180</v>
      </c>
      <c r="P3122">
        <v>9</v>
      </c>
      <c r="Q3122" t="s">
        <v>69</v>
      </c>
      <c r="R3122">
        <v>100</v>
      </c>
      <c r="S3122">
        <v>50</v>
      </c>
      <c r="T3122">
        <v>50</v>
      </c>
      <c r="U3122" s="35" t="s">
        <v>61</v>
      </c>
      <c r="V3122" t="s">
        <v>61</v>
      </c>
      <c r="W3122" t="s">
        <v>61</v>
      </c>
      <c r="X3122" t="s">
        <v>61</v>
      </c>
      <c r="Y3122" t="s">
        <v>61</v>
      </c>
      <c r="Z3122" t="s">
        <v>61</v>
      </c>
      <c r="AA3122" t="s">
        <v>61</v>
      </c>
      <c r="AB3122" t="s">
        <v>61</v>
      </c>
      <c r="AC3122" t="s">
        <v>61</v>
      </c>
      <c r="AD3122" t="s">
        <v>61</v>
      </c>
      <c r="AE3122" t="s">
        <v>61</v>
      </c>
      <c r="AF3122" t="s">
        <v>61</v>
      </c>
      <c r="AG3122" t="s">
        <v>61</v>
      </c>
      <c r="AH3122" t="s">
        <v>61</v>
      </c>
      <c r="AI3122" t="s">
        <v>61</v>
      </c>
      <c r="AJ3122" t="s">
        <v>61</v>
      </c>
      <c r="AK3122" t="s">
        <v>61</v>
      </c>
      <c r="AL3122" t="s">
        <v>61</v>
      </c>
      <c r="AM3122" t="s">
        <v>61</v>
      </c>
      <c r="AN3122" t="s">
        <v>61</v>
      </c>
      <c r="AO3122" t="s">
        <v>61</v>
      </c>
      <c r="AP3122" t="s">
        <v>61</v>
      </c>
      <c r="AQ3122" t="s">
        <v>61</v>
      </c>
      <c r="AR3122" t="s">
        <v>61</v>
      </c>
      <c r="AS3122" t="s">
        <v>61</v>
      </c>
      <c r="AT3122" t="s">
        <v>61</v>
      </c>
      <c r="AU3122" t="s">
        <v>61</v>
      </c>
      <c r="AV3122" t="s">
        <v>61</v>
      </c>
      <c r="AW3122" t="s">
        <v>61</v>
      </c>
    </row>
    <row r="3123" spans="1:49" hidden="1" x14ac:dyDescent="0.5">
      <c r="A3123" t="s">
        <v>5273</v>
      </c>
      <c r="B3123" t="str">
        <f t="shared" si="124"/>
        <v>Sde-CSub_094-Ex1</v>
      </c>
      <c r="C3123" t="s">
        <v>56</v>
      </c>
      <c r="D3123" s="1">
        <v>43924</v>
      </c>
      <c r="E3123" t="s">
        <v>1336</v>
      </c>
      <c r="F3123" s="1">
        <v>43928</v>
      </c>
      <c r="G3123" t="s">
        <v>1336</v>
      </c>
      <c r="H3123">
        <v>50</v>
      </c>
      <c r="I3123">
        <v>157</v>
      </c>
      <c r="J3123" t="s">
        <v>57</v>
      </c>
      <c r="K3123" s="26" t="s">
        <v>61</v>
      </c>
      <c r="L3123" t="s">
        <v>5179</v>
      </c>
      <c r="M3123" t="s">
        <v>1227</v>
      </c>
      <c r="N3123">
        <v>1</v>
      </c>
      <c r="O3123" t="s">
        <v>5180</v>
      </c>
      <c r="P3123">
        <v>10</v>
      </c>
      <c r="Q3123" t="s">
        <v>69</v>
      </c>
      <c r="R3123">
        <v>100</v>
      </c>
      <c r="S3123">
        <v>50</v>
      </c>
      <c r="T3123">
        <v>50</v>
      </c>
      <c r="U3123" s="35" t="s">
        <v>61</v>
      </c>
      <c r="V3123" t="s">
        <v>61</v>
      </c>
      <c r="W3123" t="s">
        <v>61</v>
      </c>
      <c r="X3123" t="s">
        <v>61</v>
      </c>
      <c r="Y3123" t="s">
        <v>61</v>
      </c>
      <c r="Z3123" t="s">
        <v>61</v>
      </c>
      <c r="AA3123" t="s">
        <v>61</v>
      </c>
      <c r="AB3123" t="s">
        <v>61</v>
      </c>
      <c r="AC3123" t="s">
        <v>61</v>
      </c>
      <c r="AD3123" t="s">
        <v>61</v>
      </c>
      <c r="AE3123" t="s">
        <v>61</v>
      </c>
      <c r="AF3123" t="s">
        <v>61</v>
      </c>
      <c r="AG3123" t="s">
        <v>61</v>
      </c>
      <c r="AH3123" t="s">
        <v>61</v>
      </c>
      <c r="AI3123" t="s">
        <v>61</v>
      </c>
      <c r="AJ3123" t="s">
        <v>61</v>
      </c>
      <c r="AK3123" t="s">
        <v>61</v>
      </c>
      <c r="AL3123" t="s">
        <v>61</v>
      </c>
      <c r="AM3123" t="s">
        <v>61</v>
      </c>
      <c r="AN3123" t="s">
        <v>61</v>
      </c>
      <c r="AO3123" t="s">
        <v>61</v>
      </c>
      <c r="AP3123" t="s">
        <v>61</v>
      </c>
      <c r="AQ3123" t="s">
        <v>61</v>
      </c>
      <c r="AR3123" t="s">
        <v>61</v>
      </c>
      <c r="AS3123" t="s">
        <v>61</v>
      </c>
      <c r="AT3123" t="s">
        <v>61</v>
      </c>
      <c r="AU3123" t="s">
        <v>61</v>
      </c>
      <c r="AV3123" t="s">
        <v>61</v>
      </c>
      <c r="AW3123" t="s">
        <v>61</v>
      </c>
    </row>
    <row r="3124" spans="1:49" hidden="1" x14ac:dyDescent="0.5">
      <c r="A3124" t="s">
        <v>5274</v>
      </c>
      <c r="B3124" t="str">
        <f t="shared" si="124"/>
        <v>Sde-CSub_095-Ex1</v>
      </c>
      <c r="C3124" t="s">
        <v>56</v>
      </c>
      <c r="D3124" s="1">
        <v>43924</v>
      </c>
      <c r="E3124" t="s">
        <v>1336</v>
      </c>
      <c r="F3124" s="1">
        <v>43928</v>
      </c>
      <c r="G3124" t="s">
        <v>1336</v>
      </c>
      <c r="H3124">
        <v>50</v>
      </c>
      <c r="I3124">
        <v>157</v>
      </c>
      <c r="J3124" t="s">
        <v>57</v>
      </c>
      <c r="K3124" s="26" t="s">
        <v>61</v>
      </c>
      <c r="L3124" t="s">
        <v>5179</v>
      </c>
      <c r="M3124" t="s">
        <v>1227</v>
      </c>
      <c r="N3124">
        <v>1</v>
      </c>
      <c r="O3124" t="s">
        <v>5180</v>
      </c>
      <c r="P3124">
        <v>11</v>
      </c>
      <c r="Q3124" t="s">
        <v>69</v>
      </c>
      <c r="R3124">
        <v>100</v>
      </c>
      <c r="S3124">
        <v>50</v>
      </c>
      <c r="T3124">
        <v>50</v>
      </c>
      <c r="U3124" s="35" t="s">
        <v>61</v>
      </c>
      <c r="V3124" t="s">
        <v>61</v>
      </c>
      <c r="W3124" t="s">
        <v>61</v>
      </c>
      <c r="X3124" t="s">
        <v>61</v>
      </c>
      <c r="Y3124" t="s">
        <v>61</v>
      </c>
      <c r="Z3124" t="s">
        <v>61</v>
      </c>
      <c r="AA3124" t="s">
        <v>61</v>
      </c>
      <c r="AB3124" t="s">
        <v>61</v>
      </c>
      <c r="AC3124" t="s">
        <v>61</v>
      </c>
      <c r="AD3124" t="s">
        <v>61</v>
      </c>
      <c r="AE3124" t="s">
        <v>61</v>
      </c>
      <c r="AF3124" t="s">
        <v>61</v>
      </c>
      <c r="AG3124" t="s">
        <v>61</v>
      </c>
      <c r="AH3124" t="s">
        <v>61</v>
      </c>
      <c r="AI3124" t="s">
        <v>61</v>
      </c>
      <c r="AJ3124" t="s">
        <v>61</v>
      </c>
      <c r="AK3124" t="s">
        <v>61</v>
      </c>
      <c r="AL3124" t="s">
        <v>61</v>
      </c>
      <c r="AM3124" t="s">
        <v>61</v>
      </c>
      <c r="AN3124" t="s">
        <v>61</v>
      </c>
      <c r="AO3124" t="s">
        <v>61</v>
      </c>
      <c r="AP3124" t="s">
        <v>61</v>
      </c>
      <c r="AQ3124" t="s">
        <v>61</v>
      </c>
      <c r="AR3124" t="s">
        <v>61</v>
      </c>
      <c r="AS3124" t="s">
        <v>61</v>
      </c>
      <c r="AT3124" t="s">
        <v>61</v>
      </c>
      <c r="AU3124" t="s">
        <v>61</v>
      </c>
      <c r="AV3124" t="s">
        <v>61</v>
      </c>
      <c r="AW3124" t="s">
        <v>61</v>
      </c>
    </row>
    <row r="3125" spans="1:49" hidden="1" x14ac:dyDescent="0.5">
      <c r="A3125" t="s">
        <v>5275</v>
      </c>
      <c r="B3125" t="str">
        <f t="shared" si="124"/>
        <v>Sde-CSub_096-Ex1</v>
      </c>
      <c r="C3125" t="s">
        <v>56</v>
      </c>
      <c r="D3125" s="1">
        <v>43924</v>
      </c>
      <c r="E3125" t="s">
        <v>1336</v>
      </c>
      <c r="F3125" s="1">
        <v>43928</v>
      </c>
      <c r="G3125" t="s">
        <v>1336</v>
      </c>
      <c r="H3125">
        <v>50</v>
      </c>
      <c r="I3125">
        <v>157</v>
      </c>
      <c r="J3125" t="s">
        <v>57</v>
      </c>
      <c r="K3125" s="26" t="s">
        <v>61</v>
      </c>
      <c r="L3125" t="s">
        <v>5179</v>
      </c>
      <c r="M3125" t="s">
        <v>1227</v>
      </c>
      <c r="N3125">
        <v>1</v>
      </c>
      <c r="O3125" t="s">
        <v>5180</v>
      </c>
      <c r="P3125">
        <v>12</v>
      </c>
      <c r="Q3125" t="s">
        <v>69</v>
      </c>
      <c r="R3125">
        <v>100</v>
      </c>
      <c r="S3125">
        <v>50</v>
      </c>
      <c r="T3125">
        <v>50</v>
      </c>
      <c r="U3125" s="35" t="s">
        <v>61</v>
      </c>
      <c r="V3125" t="s">
        <v>61</v>
      </c>
      <c r="W3125" t="s">
        <v>61</v>
      </c>
      <c r="X3125" t="s">
        <v>61</v>
      </c>
      <c r="Y3125" t="s">
        <v>61</v>
      </c>
      <c r="Z3125" t="s">
        <v>61</v>
      </c>
      <c r="AA3125" t="s">
        <v>61</v>
      </c>
      <c r="AB3125" t="s">
        <v>61</v>
      </c>
      <c r="AC3125" t="s">
        <v>61</v>
      </c>
      <c r="AD3125" t="s">
        <v>61</v>
      </c>
      <c r="AE3125" t="s">
        <v>61</v>
      </c>
      <c r="AF3125" t="s">
        <v>61</v>
      </c>
      <c r="AG3125" t="s">
        <v>61</v>
      </c>
      <c r="AH3125" t="s">
        <v>61</v>
      </c>
      <c r="AI3125" t="s">
        <v>61</v>
      </c>
      <c r="AJ3125" t="s">
        <v>61</v>
      </c>
      <c r="AK3125" t="s">
        <v>61</v>
      </c>
      <c r="AL3125" t="s">
        <v>61</v>
      </c>
      <c r="AM3125" t="s">
        <v>61</v>
      </c>
      <c r="AN3125" t="s">
        <v>61</v>
      </c>
      <c r="AO3125" t="s">
        <v>61</v>
      </c>
      <c r="AP3125" t="s">
        <v>61</v>
      </c>
      <c r="AQ3125" t="s">
        <v>61</v>
      </c>
      <c r="AR3125" t="s">
        <v>61</v>
      </c>
      <c r="AS3125" t="s">
        <v>61</v>
      </c>
      <c r="AT3125" t="s">
        <v>61</v>
      </c>
      <c r="AU3125" t="s">
        <v>61</v>
      </c>
      <c r="AV3125" t="s">
        <v>61</v>
      </c>
      <c r="AW3125" t="s">
        <v>61</v>
      </c>
    </row>
    <row r="3126" spans="1:49" hidden="1" x14ac:dyDescent="0.5">
      <c r="A3126" t="s">
        <v>5276</v>
      </c>
      <c r="B3126" t="s">
        <v>5277</v>
      </c>
      <c r="C3126" t="s">
        <v>56</v>
      </c>
      <c r="D3126" s="1">
        <v>43921</v>
      </c>
      <c r="E3126" t="s">
        <v>57</v>
      </c>
      <c r="F3126" s="1">
        <v>43930</v>
      </c>
      <c r="G3126" t="s">
        <v>1336</v>
      </c>
      <c r="H3126">
        <v>40</v>
      </c>
      <c r="I3126">
        <v>157</v>
      </c>
      <c r="J3126" t="s">
        <v>1336</v>
      </c>
      <c r="K3126" s="26">
        <v>1</v>
      </c>
      <c r="L3126" t="s">
        <v>571</v>
      </c>
      <c r="M3126" t="s">
        <v>5278</v>
      </c>
      <c r="N3126" t="s">
        <v>56</v>
      </c>
      <c r="O3126" s="1">
        <v>43261</v>
      </c>
      <c r="P3126" t="s">
        <v>57</v>
      </c>
      <c r="Q3126" s="1">
        <v>43266</v>
      </c>
      <c r="R3126" t="s">
        <v>57</v>
      </c>
      <c r="S3126">
        <v>20</v>
      </c>
      <c r="U3126" t="s">
        <v>57</v>
      </c>
      <c r="V3126" s="26" t="s">
        <v>61</v>
      </c>
      <c r="W3126" t="s">
        <v>450</v>
      </c>
      <c r="X3126" t="s">
        <v>61</v>
      </c>
      <c r="Y3126" t="s">
        <v>61</v>
      </c>
      <c r="Z3126" t="s">
        <v>61</v>
      </c>
      <c r="AA3126" t="s">
        <v>61</v>
      </c>
      <c r="AB3126" t="s">
        <v>61</v>
      </c>
      <c r="AC3126" t="s">
        <v>61</v>
      </c>
      <c r="AD3126" t="s">
        <v>61</v>
      </c>
      <c r="AE3126" t="s">
        <v>61</v>
      </c>
      <c r="AF3126" t="s">
        <v>61</v>
      </c>
      <c r="AG3126" t="s">
        <v>61</v>
      </c>
      <c r="AH3126" t="s">
        <v>61</v>
      </c>
      <c r="AI3126" t="s">
        <v>61</v>
      </c>
      <c r="AJ3126" t="s">
        <v>61</v>
      </c>
      <c r="AK3126" t="s">
        <v>61</v>
      </c>
      <c r="AL3126" t="s">
        <v>61</v>
      </c>
      <c r="AM3126" t="s">
        <v>61</v>
      </c>
      <c r="AN3126" t="s">
        <v>61</v>
      </c>
      <c r="AO3126" t="s">
        <v>61</v>
      </c>
      <c r="AP3126" t="s">
        <v>61</v>
      </c>
      <c r="AQ3126" t="s">
        <v>61</v>
      </c>
      <c r="AR3126" t="s">
        <v>61</v>
      </c>
      <c r="AS3126" t="s">
        <v>61</v>
      </c>
      <c r="AT3126" t="s">
        <v>61</v>
      </c>
      <c r="AU3126" t="s">
        <v>61</v>
      </c>
      <c r="AV3126" t="s">
        <v>61</v>
      </c>
      <c r="AW3126" t="s">
        <v>61</v>
      </c>
    </row>
    <row r="3127" spans="1:49" hidden="1" x14ac:dyDescent="0.5">
      <c r="A3127" t="s">
        <v>5279</v>
      </c>
      <c r="B3127" t="s">
        <v>5280</v>
      </c>
      <c r="C3127" t="s">
        <v>56</v>
      </c>
      <c r="D3127" s="1">
        <v>43921</v>
      </c>
      <c r="E3127" t="s">
        <v>57</v>
      </c>
      <c r="F3127" s="1">
        <v>43930</v>
      </c>
      <c r="G3127" t="s">
        <v>1336</v>
      </c>
      <c r="H3127">
        <v>40</v>
      </c>
      <c r="I3127">
        <v>157</v>
      </c>
      <c r="J3127" t="s">
        <v>1336</v>
      </c>
      <c r="K3127" s="26">
        <v>2</v>
      </c>
      <c r="L3127" t="s">
        <v>594</v>
      </c>
      <c r="M3127" t="s">
        <v>5281</v>
      </c>
      <c r="N3127" t="s">
        <v>56</v>
      </c>
      <c r="O3127" s="1">
        <v>43261</v>
      </c>
      <c r="P3127" t="s">
        <v>57</v>
      </c>
      <c r="Q3127" s="1">
        <v>43266</v>
      </c>
      <c r="R3127" t="s">
        <v>57</v>
      </c>
      <c r="S3127">
        <v>20</v>
      </c>
      <c r="U3127" t="s">
        <v>57</v>
      </c>
      <c r="V3127" s="26" t="s">
        <v>61</v>
      </c>
      <c r="W3127" t="s">
        <v>450</v>
      </c>
      <c r="X3127" t="s">
        <v>61</v>
      </c>
      <c r="Y3127" t="s">
        <v>61</v>
      </c>
      <c r="Z3127" t="s">
        <v>61</v>
      </c>
      <c r="AA3127" t="s">
        <v>61</v>
      </c>
      <c r="AB3127" t="s">
        <v>61</v>
      </c>
      <c r="AC3127" t="s">
        <v>61</v>
      </c>
      <c r="AD3127" t="s">
        <v>61</v>
      </c>
      <c r="AE3127" t="s">
        <v>61</v>
      </c>
      <c r="AF3127" t="s">
        <v>61</v>
      </c>
      <c r="AG3127" t="s">
        <v>61</v>
      </c>
      <c r="AH3127" t="s">
        <v>61</v>
      </c>
      <c r="AI3127" t="s">
        <v>61</v>
      </c>
      <c r="AJ3127" t="s">
        <v>61</v>
      </c>
      <c r="AK3127" t="s">
        <v>61</v>
      </c>
      <c r="AL3127" t="s">
        <v>61</v>
      </c>
      <c r="AM3127" t="s">
        <v>61</v>
      </c>
      <c r="AN3127" t="s">
        <v>61</v>
      </c>
      <c r="AO3127" t="s">
        <v>61</v>
      </c>
      <c r="AP3127" t="s">
        <v>61</v>
      </c>
      <c r="AQ3127" t="s">
        <v>61</v>
      </c>
      <c r="AR3127" t="s">
        <v>61</v>
      </c>
      <c r="AS3127" t="s">
        <v>61</v>
      </c>
      <c r="AT3127" t="s">
        <v>61</v>
      </c>
      <c r="AU3127" t="s">
        <v>61</v>
      </c>
      <c r="AV3127" t="s">
        <v>61</v>
      </c>
      <c r="AW3127" t="s">
        <v>61</v>
      </c>
    </row>
    <row r="3128" spans="1:49" hidden="1" x14ac:dyDescent="0.5">
      <c r="A3128" t="s">
        <v>5282</v>
      </c>
      <c r="B3128" t="s">
        <v>5283</v>
      </c>
      <c r="C3128" t="s">
        <v>56</v>
      </c>
      <c r="D3128" s="1">
        <v>43921</v>
      </c>
      <c r="E3128" t="s">
        <v>57</v>
      </c>
      <c r="F3128" s="1">
        <v>43930</v>
      </c>
      <c r="G3128" t="s">
        <v>1336</v>
      </c>
      <c r="H3128">
        <v>40</v>
      </c>
      <c r="I3128">
        <v>157</v>
      </c>
      <c r="J3128" t="s">
        <v>1336</v>
      </c>
      <c r="K3128" s="26">
        <v>3</v>
      </c>
      <c r="L3128" t="s">
        <v>617</v>
      </c>
      <c r="M3128" t="s">
        <v>5284</v>
      </c>
      <c r="N3128" t="s">
        <v>56</v>
      </c>
      <c r="O3128" s="1">
        <v>43261</v>
      </c>
      <c r="P3128" t="s">
        <v>57</v>
      </c>
      <c r="Q3128" s="1">
        <v>43266</v>
      </c>
      <c r="R3128" t="s">
        <v>57</v>
      </c>
      <c r="S3128">
        <v>20</v>
      </c>
      <c r="U3128" t="s">
        <v>57</v>
      </c>
      <c r="V3128" s="26" t="s">
        <v>61</v>
      </c>
      <c r="W3128" t="s">
        <v>450</v>
      </c>
      <c r="X3128" t="s">
        <v>61</v>
      </c>
      <c r="Y3128" t="s">
        <v>61</v>
      </c>
      <c r="Z3128" t="s">
        <v>61</v>
      </c>
      <c r="AA3128" t="s">
        <v>61</v>
      </c>
      <c r="AB3128" t="s">
        <v>61</v>
      </c>
      <c r="AC3128" t="s">
        <v>61</v>
      </c>
      <c r="AD3128" t="s">
        <v>61</v>
      </c>
      <c r="AE3128" t="s">
        <v>61</v>
      </c>
      <c r="AF3128" t="s">
        <v>61</v>
      </c>
      <c r="AG3128" t="s">
        <v>61</v>
      </c>
      <c r="AH3128" t="s">
        <v>61</v>
      </c>
      <c r="AI3128" t="s">
        <v>61</v>
      </c>
      <c r="AJ3128" t="s">
        <v>61</v>
      </c>
      <c r="AK3128" t="s">
        <v>61</v>
      </c>
      <c r="AL3128" t="s">
        <v>61</v>
      </c>
      <c r="AM3128" t="s">
        <v>61</v>
      </c>
      <c r="AN3128" t="s">
        <v>61</v>
      </c>
      <c r="AO3128" t="s">
        <v>61</v>
      </c>
      <c r="AP3128" t="s">
        <v>61</v>
      </c>
      <c r="AQ3128" t="s">
        <v>61</v>
      </c>
      <c r="AR3128" t="s">
        <v>61</v>
      </c>
      <c r="AS3128" t="s">
        <v>61</v>
      </c>
      <c r="AT3128" t="s">
        <v>61</v>
      </c>
      <c r="AU3128" t="s">
        <v>61</v>
      </c>
      <c r="AV3128" t="s">
        <v>61</v>
      </c>
      <c r="AW3128" t="s">
        <v>61</v>
      </c>
    </row>
    <row r="3129" spans="1:49" hidden="1" x14ac:dyDescent="0.5">
      <c r="A3129" t="s">
        <v>5285</v>
      </c>
      <c r="B3129" t="s">
        <v>5286</v>
      </c>
      <c r="C3129" t="s">
        <v>56</v>
      </c>
      <c r="D3129" s="1">
        <v>43921</v>
      </c>
      <c r="E3129" t="s">
        <v>57</v>
      </c>
      <c r="F3129" s="1">
        <v>43930</v>
      </c>
      <c r="G3129" t="s">
        <v>1336</v>
      </c>
      <c r="H3129">
        <v>40</v>
      </c>
      <c r="I3129">
        <v>157</v>
      </c>
      <c r="J3129" t="s">
        <v>1336</v>
      </c>
      <c r="K3129" s="26">
        <v>4</v>
      </c>
      <c r="L3129" t="s">
        <v>640</v>
      </c>
      <c r="M3129" t="s">
        <v>5287</v>
      </c>
      <c r="N3129" t="s">
        <v>56</v>
      </c>
      <c r="O3129" s="1">
        <v>43261</v>
      </c>
      <c r="P3129" t="s">
        <v>57</v>
      </c>
      <c r="Q3129" s="1">
        <v>43266</v>
      </c>
      <c r="R3129" t="s">
        <v>57</v>
      </c>
      <c r="S3129">
        <v>20</v>
      </c>
      <c r="U3129" t="s">
        <v>57</v>
      </c>
      <c r="V3129" s="26" t="s">
        <v>61</v>
      </c>
      <c r="W3129" t="s">
        <v>450</v>
      </c>
      <c r="X3129" t="s">
        <v>61</v>
      </c>
      <c r="Y3129" t="s">
        <v>61</v>
      </c>
      <c r="Z3129" t="s">
        <v>61</v>
      </c>
      <c r="AA3129" t="s">
        <v>61</v>
      </c>
      <c r="AB3129" t="s">
        <v>61</v>
      </c>
      <c r="AC3129" t="s">
        <v>61</v>
      </c>
      <c r="AD3129" t="s">
        <v>61</v>
      </c>
      <c r="AE3129" t="s">
        <v>61</v>
      </c>
      <c r="AF3129" t="s">
        <v>61</v>
      </c>
      <c r="AG3129" t="s">
        <v>61</v>
      </c>
      <c r="AH3129" t="s">
        <v>61</v>
      </c>
      <c r="AI3129" t="s">
        <v>61</v>
      </c>
      <c r="AJ3129" t="s">
        <v>61</v>
      </c>
      <c r="AK3129" t="s">
        <v>61</v>
      </c>
      <c r="AL3129" t="s">
        <v>61</v>
      </c>
      <c r="AM3129" t="s">
        <v>61</v>
      </c>
      <c r="AN3129" t="s">
        <v>61</v>
      </c>
      <c r="AO3129" t="s">
        <v>61</v>
      </c>
      <c r="AP3129" t="s">
        <v>61</v>
      </c>
      <c r="AQ3129" t="s">
        <v>61</v>
      </c>
      <c r="AR3129" t="s">
        <v>61</v>
      </c>
      <c r="AS3129" t="s">
        <v>61</v>
      </c>
      <c r="AT3129" t="s">
        <v>61</v>
      </c>
      <c r="AU3129" t="s">
        <v>61</v>
      </c>
      <c r="AV3129" t="s">
        <v>61</v>
      </c>
      <c r="AW3129" t="s">
        <v>61</v>
      </c>
    </row>
    <row r="3130" spans="1:49" hidden="1" x14ac:dyDescent="0.5">
      <c r="A3130" t="s">
        <v>5288</v>
      </c>
      <c r="B3130" t="s">
        <v>5289</v>
      </c>
      <c r="C3130" t="s">
        <v>56</v>
      </c>
      <c r="D3130" s="1">
        <v>43921</v>
      </c>
      <c r="E3130" t="s">
        <v>57</v>
      </c>
      <c r="F3130" s="1">
        <v>43930</v>
      </c>
      <c r="G3130" t="s">
        <v>1336</v>
      </c>
      <c r="H3130">
        <v>40</v>
      </c>
      <c r="I3130">
        <v>157</v>
      </c>
      <c r="J3130" t="s">
        <v>1336</v>
      </c>
      <c r="K3130" s="26">
        <v>5</v>
      </c>
      <c r="L3130" t="s">
        <v>663</v>
      </c>
      <c r="M3130" t="s">
        <v>5290</v>
      </c>
      <c r="N3130" t="s">
        <v>56</v>
      </c>
      <c r="O3130" s="1">
        <v>43261</v>
      </c>
      <c r="P3130" t="s">
        <v>57</v>
      </c>
      <c r="Q3130" s="1">
        <v>43266</v>
      </c>
      <c r="R3130" t="s">
        <v>57</v>
      </c>
      <c r="S3130">
        <v>20</v>
      </c>
      <c r="U3130" t="s">
        <v>57</v>
      </c>
      <c r="V3130" s="26" t="s">
        <v>61</v>
      </c>
      <c r="W3130" t="s">
        <v>450</v>
      </c>
      <c r="X3130" t="s">
        <v>61</v>
      </c>
      <c r="Y3130" t="s">
        <v>61</v>
      </c>
      <c r="Z3130" t="s">
        <v>61</v>
      </c>
      <c r="AA3130" t="s">
        <v>61</v>
      </c>
      <c r="AB3130" t="s">
        <v>61</v>
      </c>
      <c r="AC3130" t="s">
        <v>61</v>
      </c>
      <c r="AD3130" t="s">
        <v>61</v>
      </c>
      <c r="AE3130" t="s">
        <v>61</v>
      </c>
      <c r="AF3130" t="s">
        <v>61</v>
      </c>
      <c r="AG3130" t="s">
        <v>61</v>
      </c>
      <c r="AH3130" t="s">
        <v>61</v>
      </c>
      <c r="AI3130" t="s">
        <v>61</v>
      </c>
      <c r="AJ3130" t="s">
        <v>61</v>
      </c>
      <c r="AK3130" t="s">
        <v>61</v>
      </c>
      <c r="AL3130" t="s">
        <v>61</v>
      </c>
      <c r="AM3130" t="s">
        <v>61</v>
      </c>
      <c r="AN3130" t="s">
        <v>61</v>
      </c>
      <c r="AO3130" t="s">
        <v>61</v>
      </c>
      <c r="AP3130" t="s">
        <v>61</v>
      </c>
      <c r="AQ3130" t="s">
        <v>61</v>
      </c>
      <c r="AR3130" t="s">
        <v>61</v>
      </c>
      <c r="AS3130" t="s">
        <v>61</v>
      </c>
      <c r="AT3130" t="s">
        <v>61</v>
      </c>
      <c r="AU3130" t="s">
        <v>61</v>
      </c>
      <c r="AV3130" t="s">
        <v>61</v>
      </c>
      <c r="AW3130" t="s">
        <v>61</v>
      </c>
    </row>
    <row r="3131" spans="1:49" hidden="1" x14ac:dyDescent="0.5">
      <c r="A3131" t="s">
        <v>5291</v>
      </c>
      <c r="B3131" t="s">
        <v>5292</v>
      </c>
      <c r="C3131" t="s">
        <v>56</v>
      </c>
      <c r="D3131" s="1">
        <v>43921</v>
      </c>
      <c r="E3131" t="s">
        <v>57</v>
      </c>
      <c r="F3131" s="1">
        <v>43930</v>
      </c>
      <c r="G3131" t="s">
        <v>1336</v>
      </c>
      <c r="H3131">
        <v>40</v>
      </c>
      <c r="I3131">
        <v>157</v>
      </c>
      <c r="J3131" t="s">
        <v>1336</v>
      </c>
      <c r="K3131" s="26">
        <v>6</v>
      </c>
      <c r="L3131" t="s">
        <v>680</v>
      </c>
      <c r="M3131" t="s">
        <v>5293</v>
      </c>
      <c r="N3131" t="s">
        <v>56</v>
      </c>
      <c r="O3131" s="1">
        <v>43261</v>
      </c>
      <c r="P3131" t="s">
        <v>57</v>
      </c>
      <c r="Q3131" s="1">
        <v>43266</v>
      </c>
      <c r="R3131" t="s">
        <v>57</v>
      </c>
      <c r="S3131">
        <v>20</v>
      </c>
      <c r="U3131" t="s">
        <v>57</v>
      </c>
      <c r="V3131" s="26" t="s">
        <v>61</v>
      </c>
      <c r="W3131" t="s">
        <v>450</v>
      </c>
      <c r="X3131" t="s">
        <v>61</v>
      </c>
      <c r="Y3131" t="s">
        <v>61</v>
      </c>
      <c r="Z3131" t="s">
        <v>61</v>
      </c>
      <c r="AA3131" t="s">
        <v>61</v>
      </c>
      <c r="AB3131" t="s">
        <v>61</v>
      </c>
      <c r="AC3131" t="s">
        <v>61</v>
      </c>
      <c r="AD3131" t="s">
        <v>61</v>
      </c>
      <c r="AE3131" t="s">
        <v>61</v>
      </c>
      <c r="AF3131" t="s">
        <v>61</v>
      </c>
      <c r="AG3131" t="s">
        <v>61</v>
      </c>
      <c r="AH3131" t="s">
        <v>61</v>
      </c>
      <c r="AI3131" t="s">
        <v>61</v>
      </c>
      <c r="AJ3131" t="s">
        <v>61</v>
      </c>
      <c r="AK3131" t="s">
        <v>61</v>
      </c>
      <c r="AL3131" t="s">
        <v>61</v>
      </c>
      <c r="AM3131" t="s">
        <v>61</v>
      </c>
      <c r="AN3131" t="s">
        <v>61</v>
      </c>
      <c r="AO3131" t="s">
        <v>61</v>
      </c>
      <c r="AP3131" t="s">
        <v>61</v>
      </c>
      <c r="AQ3131" t="s">
        <v>61</v>
      </c>
      <c r="AR3131" t="s">
        <v>61</v>
      </c>
      <c r="AS3131" t="s">
        <v>61</v>
      </c>
      <c r="AT3131" t="s">
        <v>61</v>
      </c>
      <c r="AU3131" t="s">
        <v>61</v>
      </c>
      <c r="AV3131" t="s">
        <v>61</v>
      </c>
      <c r="AW3131" t="s">
        <v>61</v>
      </c>
    </row>
    <row r="3132" spans="1:49" hidden="1" x14ac:dyDescent="0.5">
      <c r="A3132" t="s">
        <v>5294</v>
      </c>
      <c r="B3132" t="s">
        <v>5295</v>
      </c>
      <c r="C3132" t="s">
        <v>56</v>
      </c>
      <c r="D3132" s="1">
        <v>43921</v>
      </c>
      <c r="E3132" t="s">
        <v>57</v>
      </c>
      <c r="F3132" s="1">
        <v>43930</v>
      </c>
      <c r="G3132" t="s">
        <v>1336</v>
      </c>
      <c r="H3132">
        <v>40</v>
      </c>
      <c r="I3132">
        <v>157</v>
      </c>
      <c r="J3132" t="s">
        <v>1336</v>
      </c>
      <c r="K3132" s="26">
        <v>7</v>
      </c>
      <c r="L3132" t="s">
        <v>697</v>
      </c>
      <c r="M3132" t="s">
        <v>5296</v>
      </c>
      <c r="N3132" t="s">
        <v>56</v>
      </c>
      <c r="O3132" s="1">
        <v>43261</v>
      </c>
      <c r="P3132" t="s">
        <v>57</v>
      </c>
      <c r="Q3132" s="1">
        <v>43266</v>
      </c>
      <c r="R3132" t="s">
        <v>57</v>
      </c>
      <c r="S3132">
        <v>20</v>
      </c>
      <c r="U3132" t="s">
        <v>57</v>
      </c>
      <c r="V3132" s="26" t="s">
        <v>61</v>
      </c>
      <c r="W3132" t="s">
        <v>450</v>
      </c>
      <c r="X3132" t="s">
        <v>61</v>
      </c>
      <c r="Y3132" t="s">
        <v>61</v>
      </c>
      <c r="Z3132" t="s">
        <v>61</v>
      </c>
      <c r="AA3132" t="s">
        <v>61</v>
      </c>
      <c r="AB3132" t="s">
        <v>61</v>
      </c>
      <c r="AC3132" t="s">
        <v>61</v>
      </c>
      <c r="AD3132" t="s">
        <v>61</v>
      </c>
      <c r="AE3132" t="s">
        <v>61</v>
      </c>
      <c r="AF3132" t="s">
        <v>61</v>
      </c>
      <c r="AG3132" t="s">
        <v>61</v>
      </c>
      <c r="AH3132" t="s">
        <v>61</v>
      </c>
      <c r="AI3132" t="s">
        <v>61</v>
      </c>
      <c r="AJ3132" t="s">
        <v>61</v>
      </c>
      <c r="AK3132" t="s">
        <v>61</v>
      </c>
      <c r="AL3132" t="s">
        <v>61</v>
      </c>
      <c r="AM3132" t="s">
        <v>61</v>
      </c>
      <c r="AN3132" t="s">
        <v>61</v>
      </c>
      <c r="AO3132" t="s">
        <v>61</v>
      </c>
      <c r="AP3132" t="s">
        <v>61</v>
      </c>
      <c r="AQ3132" t="s">
        <v>61</v>
      </c>
      <c r="AR3132" t="s">
        <v>61</v>
      </c>
      <c r="AS3132" t="s">
        <v>61</v>
      </c>
      <c r="AT3132" t="s">
        <v>61</v>
      </c>
      <c r="AU3132" t="s">
        <v>61</v>
      </c>
      <c r="AV3132" t="s">
        <v>61</v>
      </c>
      <c r="AW3132" t="s">
        <v>61</v>
      </c>
    </row>
    <row r="3133" spans="1:49" hidden="1" x14ac:dyDescent="0.5">
      <c r="A3133" t="s">
        <v>5297</v>
      </c>
      <c r="B3133" t="s">
        <v>5298</v>
      </c>
      <c r="C3133" t="s">
        <v>56</v>
      </c>
      <c r="D3133" s="1">
        <v>43921</v>
      </c>
      <c r="E3133" t="s">
        <v>57</v>
      </c>
      <c r="F3133" s="1">
        <v>43930</v>
      </c>
      <c r="G3133" t="s">
        <v>1336</v>
      </c>
      <c r="H3133">
        <v>40</v>
      </c>
      <c r="I3133">
        <v>157</v>
      </c>
      <c r="J3133" t="s">
        <v>1336</v>
      </c>
      <c r="K3133" s="26">
        <v>8</v>
      </c>
      <c r="L3133" t="s">
        <v>714</v>
      </c>
      <c r="M3133" t="s">
        <v>5299</v>
      </c>
      <c r="N3133" t="s">
        <v>56</v>
      </c>
      <c r="O3133" s="1">
        <v>43261</v>
      </c>
      <c r="P3133" t="s">
        <v>57</v>
      </c>
      <c r="Q3133" s="1">
        <v>43266</v>
      </c>
      <c r="R3133" t="s">
        <v>57</v>
      </c>
      <c r="S3133">
        <v>20</v>
      </c>
      <c r="U3133" t="s">
        <v>57</v>
      </c>
      <c r="V3133" s="26" t="s">
        <v>61</v>
      </c>
      <c r="W3133" t="s">
        <v>450</v>
      </c>
      <c r="X3133" t="s">
        <v>61</v>
      </c>
      <c r="Y3133" t="s">
        <v>61</v>
      </c>
      <c r="Z3133" t="s">
        <v>61</v>
      </c>
      <c r="AA3133" t="s">
        <v>61</v>
      </c>
      <c r="AB3133" t="s">
        <v>61</v>
      </c>
      <c r="AC3133" t="s">
        <v>61</v>
      </c>
      <c r="AD3133" t="s">
        <v>61</v>
      </c>
      <c r="AE3133" t="s">
        <v>61</v>
      </c>
      <c r="AF3133" t="s">
        <v>61</v>
      </c>
      <c r="AG3133" t="s">
        <v>61</v>
      </c>
      <c r="AH3133" t="s">
        <v>61</v>
      </c>
      <c r="AI3133" t="s">
        <v>61</v>
      </c>
      <c r="AJ3133" t="s">
        <v>61</v>
      </c>
      <c r="AK3133" t="s">
        <v>61</v>
      </c>
      <c r="AL3133" t="s">
        <v>61</v>
      </c>
      <c r="AM3133" t="s">
        <v>61</v>
      </c>
      <c r="AN3133" t="s">
        <v>61</v>
      </c>
      <c r="AO3133" t="s">
        <v>61</v>
      </c>
      <c r="AP3133" t="s">
        <v>61</v>
      </c>
      <c r="AQ3133" t="s">
        <v>61</v>
      </c>
      <c r="AR3133" t="s">
        <v>61</v>
      </c>
      <c r="AS3133" t="s">
        <v>61</v>
      </c>
      <c r="AT3133" t="s">
        <v>61</v>
      </c>
      <c r="AU3133" t="s">
        <v>61</v>
      </c>
      <c r="AV3133" t="s">
        <v>61</v>
      </c>
      <c r="AW3133" t="s">
        <v>61</v>
      </c>
    </row>
    <row r="3134" spans="1:49" hidden="1" x14ac:dyDescent="0.5">
      <c r="A3134" t="s">
        <v>5300</v>
      </c>
      <c r="B3134" t="s">
        <v>5301</v>
      </c>
      <c r="C3134" t="s">
        <v>56</v>
      </c>
      <c r="D3134" s="1">
        <v>43921</v>
      </c>
      <c r="E3134" t="s">
        <v>57</v>
      </c>
      <c r="F3134" s="1">
        <v>43930</v>
      </c>
      <c r="G3134" t="s">
        <v>1336</v>
      </c>
      <c r="H3134">
        <v>40</v>
      </c>
      <c r="I3134">
        <v>157</v>
      </c>
      <c r="J3134" t="s">
        <v>1336</v>
      </c>
      <c r="K3134" s="26">
        <v>9</v>
      </c>
      <c r="L3134" t="s">
        <v>5302</v>
      </c>
      <c r="M3134" s="1" t="s">
        <v>5303</v>
      </c>
      <c r="N3134">
        <v>1</v>
      </c>
      <c r="O3134" t="str">
        <f t="shared" ref="O3134:O3165" si="125">L3134&amp;"_E1"</f>
        <v>Adu-C_005_E1</v>
      </c>
      <c r="P3134">
        <v>9</v>
      </c>
      <c r="Q3134" t="s">
        <v>67</v>
      </c>
      <c r="R3134">
        <v>100</v>
      </c>
      <c r="S3134">
        <v>50</v>
      </c>
      <c r="T3134">
        <v>50</v>
      </c>
      <c r="U3134" s="35" t="s">
        <v>61</v>
      </c>
      <c r="V3134" t="s">
        <v>61</v>
      </c>
      <c r="W3134" t="s">
        <v>61</v>
      </c>
      <c r="X3134" t="s">
        <v>61</v>
      </c>
      <c r="Y3134" t="s">
        <v>61</v>
      </c>
      <c r="Z3134" t="s">
        <v>61</v>
      </c>
      <c r="AA3134" t="s">
        <v>61</v>
      </c>
      <c r="AB3134" t="s">
        <v>61</v>
      </c>
      <c r="AC3134" t="s">
        <v>61</v>
      </c>
      <c r="AD3134" t="s">
        <v>61</v>
      </c>
      <c r="AE3134" t="s">
        <v>61</v>
      </c>
      <c r="AF3134" t="s">
        <v>61</v>
      </c>
      <c r="AG3134" t="s">
        <v>61</v>
      </c>
      <c r="AH3134" t="s">
        <v>61</v>
      </c>
      <c r="AI3134" t="s">
        <v>61</v>
      </c>
      <c r="AJ3134" t="s">
        <v>61</v>
      </c>
      <c r="AK3134" t="s">
        <v>61</v>
      </c>
      <c r="AL3134" t="s">
        <v>61</v>
      </c>
      <c r="AM3134" t="s">
        <v>61</v>
      </c>
      <c r="AN3134" t="s">
        <v>61</v>
      </c>
      <c r="AO3134" t="s">
        <v>61</v>
      </c>
      <c r="AP3134" t="s">
        <v>61</v>
      </c>
      <c r="AQ3134" t="s">
        <v>61</v>
      </c>
      <c r="AR3134" t="s">
        <v>61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</row>
    <row r="3135" spans="1:49" hidden="1" x14ac:dyDescent="0.5">
      <c r="A3135" t="s">
        <v>5304</v>
      </c>
      <c r="B3135" t="s">
        <v>5305</v>
      </c>
      <c r="C3135" t="s">
        <v>56</v>
      </c>
      <c r="D3135" s="1">
        <v>43921</v>
      </c>
      <c r="E3135" t="s">
        <v>57</v>
      </c>
      <c r="F3135" s="1">
        <v>43930</v>
      </c>
      <c r="G3135" t="s">
        <v>1336</v>
      </c>
      <c r="H3135">
        <v>40</v>
      </c>
      <c r="I3135">
        <v>157</v>
      </c>
      <c r="J3135" t="s">
        <v>1336</v>
      </c>
      <c r="K3135" s="26">
        <v>10</v>
      </c>
      <c r="L3135" t="s">
        <v>5302</v>
      </c>
      <c r="M3135" s="1" t="s">
        <v>5303</v>
      </c>
      <c r="N3135">
        <v>1</v>
      </c>
      <c r="O3135" t="str">
        <f t="shared" si="125"/>
        <v>Adu-C_005_E1</v>
      </c>
      <c r="P3135">
        <v>10</v>
      </c>
      <c r="Q3135" t="s">
        <v>67</v>
      </c>
      <c r="R3135">
        <v>100</v>
      </c>
      <c r="S3135">
        <v>50</v>
      </c>
      <c r="T3135">
        <v>50</v>
      </c>
      <c r="U3135" s="35" t="s">
        <v>61</v>
      </c>
      <c r="V3135" t="s">
        <v>61</v>
      </c>
      <c r="W3135" t="s">
        <v>61</v>
      </c>
      <c r="X3135" t="s">
        <v>61</v>
      </c>
      <c r="Y3135" t="s">
        <v>61</v>
      </c>
      <c r="Z3135" t="s">
        <v>61</v>
      </c>
      <c r="AA3135" t="s">
        <v>61</v>
      </c>
      <c r="AB3135" t="s">
        <v>61</v>
      </c>
      <c r="AC3135" t="s">
        <v>61</v>
      </c>
      <c r="AD3135" t="s">
        <v>61</v>
      </c>
      <c r="AE3135" t="s">
        <v>61</v>
      </c>
      <c r="AF3135" t="s">
        <v>61</v>
      </c>
      <c r="AG3135" t="s">
        <v>61</v>
      </c>
      <c r="AH3135" t="s">
        <v>61</v>
      </c>
      <c r="AI3135" t="s">
        <v>61</v>
      </c>
      <c r="AJ3135" t="s">
        <v>61</v>
      </c>
      <c r="AK3135" t="s">
        <v>61</v>
      </c>
      <c r="AL3135" t="s">
        <v>61</v>
      </c>
      <c r="AM3135" t="s">
        <v>61</v>
      </c>
      <c r="AN3135" t="s">
        <v>61</v>
      </c>
      <c r="AO3135" t="s">
        <v>61</v>
      </c>
      <c r="AP3135" t="s">
        <v>61</v>
      </c>
      <c r="AQ3135" t="s">
        <v>61</v>
      </c>
      <c r="AR3135" t="s">
        <v>61</v>
      </c>
      <c r="AS3135" t="s">
        <v>61</v>
      </c>
      <c r="AT3135" t="s">
        <v>61</v>
      </c>
      <c r="AU3135" t="s">
        <v>61</v>
      </c>
      <c r="AV3135" t="s">
        <v>61</v>
      </c>
      <c r="AW3135" t="s">
        <v>61</v>
      </c>
    </row>
    <row r="3136" spans="1:49" hidden="1" x14ac:dyDescent="0.5">
      <c r="A3136" t="s">
        <v>5306</v>
      </c>
      <c r="B3136" t="s">
        <v>5307</v>
      </c>
      <c r="C3136" t="s">
        <v>56</v>
      </c>
      <c r="D3136" s="1">
        <v>43924</v>
      </c>
      <c r="E3136" s="1" t="s">
        <v>2746</v>
      </c>
      <c r="F3136" s="1">
        <v>43930</v>
      </c>
      <c r="G3136" t="s">
        <v>1336</v>
      </c>
      <c r="H3136">
        <v>40</v>
      </c>
      <c r="I3136">
        <v>157</v>
      </c>
      <c r="J3136" t="s">
        <v>1336</v>
      </c>
      <c r="K3136" s="26">
        <v>11</v>
      </c>
      <c r="L3136" t="s">
        <v>5302</v>
      </c>
      <c r="M3136" s="1" t="s">
        <v>5303</v>
      </c>
      <c r="N3136">
        <v>1</v>
      </c>
      <c r="O3136" t="str">
        <f t="shared" si="125"/>
        <v>Adu-C_005_E1</v>
      </c>
      <c r="P3136">
        <v>11</v>
      </c>
      <c r="Q3136" t="s">
        <v>67</v>
      </c>
      <c r="R3136">
        <v>100</v>
      </c>
      <c r="S3136">
        <v>50</v>
      </c>
      <c r="T3136">
        <v>50</v>
      </c>
      <c r="U3136" s="35" t="s">
        <v>61</v>
      </c>
      <c r="V3136" t="s">
        <v>61</v>
      </c>
      <c r="W3136" t="s">
        <v>61</v>
      </c>
      <c r="X3136" t="s">
        <v>61</v>
      </c>
      <c r="Y3136" t="s">
        <v>61</v>
      </c>
      <c r="Z3136" t="s">
        <v>61</v>
      </c>
      <c r="AA3136" t="s">
        <v>61</v>
      </c>
      <c r="AB3136" t="s">
        <v>61</v>
      </c>
      <c r="AC3136" t="s">
        <v>61</v>
      </c>
      <c r="AD3136" t="s">
        <v>61</v>
      </c>
      <c r="AE3136" t="s">
        <v>61</v>
      </c>
      <c r="AF3136" t="s">
        <v>61</v>
      </c>
      <c r="AG3136" t="s">
        <v>61</v>
      </c>
      <c r="AH3136" t="s">
        <v>61</v>
      </c>
      <c r="AI3136" t="s">
        <v>61</v>
      </c>
      <c r="AJ3136" t="s">
        <v>61</v>
      </c>
      <c r="AK3136" t="s">
        <v>61</v>
      </c>
      <c r="AL3136" t="s">
        <v>61</v>
      </c>
      <c r="AM3136" t="s">
        <v>61</v>
      </c>
      <c r="AN3136" t="s">
        <v>61</v>
      </c>
      <c r="AO3136" t="s">
        <v>61</v>
      </c>
      <c r="AP3136" t="s">
        <v>61</v>
      </c>
      <c r="AQ3136" t="s">
        <v>61</v>
      </c>
      <c r="AR3136" t="s">
        <v>61</v>
      </c>
      <c r="AS3136" t="s">
        <v>61</v>
      </c>
      <c r="AT3136" t="s">
        <v>61</v>
      </c>
      <c r="AU3136" t="s">
        <v>61</v>
      </c>
      <c r="AV3136" t="s">
        <v>61</v>
      </c>
      <c r="AW3136" t="s">
        <v>61</v>
      </c>
    </row>
    <row r="3137" spans="1:49" hidden="1" x14ac:dyDescent="0.5">
      <c r="A3137" t="s">
        <v>5308</v>
      </c>
      <c r="B3137" t="s">
        <v>5309</v>
      </c>
      <c r="C3137" t="s">
        <v>56</v>
      </c>
      <c r="D3137" s="1">
        <v>43924</v>
      </c>
      <c r="E3137" s="1" t="s">
        <v>2746</v>
      </c>
      <c r="F3137" s="1">
        <v>43930</v>
      </c>
      <c r="G3137" t="s">
        <v>1336</v>
      </c>
      <c r="H3137">
        <v>40</v>
      </c>
      <c r="I3137">
        <v>157</v>
      </c>
      <c r="J3137" t="s">
        <v>1336</v>
      </c>
      <c r="K3137" s="26">
        <v>12</v>
      </c>
      <c r="L3137" t="s">
        <v>5302</v>
      </c>
      <c r="M3137" s="1" t="s">
        <v>5303</v>
      </c>
      <c r="N3137">
        <v>1</v>
      </c>
      <c r="O3137" t="str">
        <f t="shared" si="125"/>
        <v>Adu-C_005_E1</v>
      </c>
      <c r="P3137">
        <v>12</v>
      </c>
      <c r="Q3137" t="s">
        <v>67</v>
      </c>
      <c r="R3137">
        <v>100</v>
      </c>
      <c r="S3137">
        <v>50</v>
      </c>
      <c r="T3137">
        <v>50</v>
      </c>
      <c r="U3137" s="35" t="s">
        <v>61</v>
      </c>
      <c r="V3137" t="s">
        <v>61</v>
      </c>
      <c r="W3137" t="s">
        <v>61</v>
      </c>
      <c r="X3137" t="s">
        <v>61</v>
      </c>
      <c r="Y3137" t="s">
        <v>61</v>
      </c>
      <c r="Z3137" t="s">
        <v>61</v>
      </c>
      <c r="AA3137" t="s">
        <v>61</v>
      </c>
      <c r="AB3137" t="s">
        <v>61</v>
      </c>
      <c r="AC3137" t="s">
        <v>61</v>
      </c>
      <c r="AD3137" t="s">
        <v>61</v>
      </c>
      <c r="AE3137" t="s">
        <v>61</v>
      </c>
      <c r="AF3137" t="s">
        <v>61</v>
      </c>
      <c r="AG3137" t="s">
        <v>61</v>
      </c>
      <c r="AH3137" t="s">
        <v>61</v>
      </c>
      <c r="AI3137" t="s">
        <v>61</v>
      </c>
      <c r="AJ3137" t="s">
        <v>61</v>
      </c>
      <c r="AK3137" t="s">
        <v>61</v>
      </c>
      <c r="AL3137" t="s">
        <v>61</v>
      </c>
      <c r="AM3137" t="s">
        <v>61</v>
      </c>
      <c r="AN3137" t="s">
        <v>61</v>
      </c>
      <c r="AO3137" t="s">
        <v>61</v>
      </c>
      <c r="AP3137" t="s">
        <v>61</v>
      </c>
      <c r="AQ3137" t="s">
        <v>61</v>
      </c>
      <c r="AR3137" t="s">
        <v>61</v>
      </c>
      <c r="AS3137" t="s">
        <v>61</v>
      </c>
      <c r="AT3137" t="s">
        <v>61</v>
      </c>
      <c r="AU3137" t="s">
        <v>61</v>
      </c>
      <c r="AV3137" t="s">
        <v>61</v>
      </c>
      <c r="AW3137" t="s">
        <v>61</v>
      </c>
    </row>
    <row r="3138" spans="1:49" hidden="1" x14ac:dyDescent="0.5">
      <c r="A3138" t="s">
        <v>5310</v>
      </c>
      <c r="B3138" t="s">
        <v>5311</v>
      </c>
      <c r="C3138" t="s">
        <v>56</v>
      </c>
      <c r="D3138" s="1">
        <v>43924</v>
      </c>
      <c r="E3138" s="1" t="s">
        <v>2746</v>
      </c>
      <c r="F3138" s="1">
        <v>43930</v>
      </c>
      <c r="G3138" t="s">
        <v>1336</v>
      </c>
      <c r="H3138">
        <v>40</v>
      </c>
      <c r="I3138">
        <v>157</v>
      </c>
      <c r="J3138" t="s">
        <v>1336</v>
      </c>
      <c r="K3138" s="26">
        <v>13</v>
      </c>
      <c r="L3138" t="s">
        <v>5302</v>
      </c>
      <c r="M3138" s="1" t="s">
        <v>5303</v>
      </c>
      <c r="N3138">
        <v>1</v>
      </c>
      <c r="O3138" t="str">
        <f t="shared" si="125"/>
        <v>Adu-C_005_E1</v>
      </c>
      <c r="P3138">
        <v>1</v>
      </c>
      <c r="Q3138" t="s">
        <v>65</v>
      </c>
      <c r="R3138">
        <v>100</v>
      </c>
      <c r="S3138">
        <v>50</v>
      </c>
      <c r="T3138">
        <v>50</v>
      </c>
      <c r="U3138" s="35" t="s">
        <v>61</v>
      </c>
      <c r="V3138" t="s">
        <v>61</v>
      </c>
      <c r="W3138" t="s">
        <v>61</v>
      </c>
      <c r="X3138" t="s">
        <v>61</v>
      </c>
      <c r="Y3138" t="s">
        <v>61</v>
      </c>
      <c r="Z3138" t="s">
        <v>61</v>
      </c>
      <c r="AA3138" t="s">
        <v>61</v>
      </c>
      <c r="AB3138" t="s">
        <v>61</v>
      </c>
      <c r="AC3138" t="s">
        <v>61</v>
      </c>
      <c r="AD3138" t="s">
        <v>61</v>
      </c>
      <c r="AE3138" t="s">
        <v>61</v>
      </c>
      <c r="AF3138" t="s">
        <v>61</v>
      </c>
      <c r="AG3138" t="s">
        <v>61</v>
      </c>
      <c r="AH3138" t="s">
        <v>61</v>
      </c>
      <c r="AI3138" t="s">
        <v>61</v>
      </c>
      <c r="AJ3138" t="s">
        <v>61</v>
      </c>
      <c r="AK3138" t="s">
        <v>61</v>
      </c>
      <c r="AL3138" t="s">
        <v>61</v>
      </c>
      <c r="AM3138" t="s">
        <v>61</v>
      </c>
      <c r="AN3138" t="s">
        <v>61</v>
      </c>
      <c r="AO3138" t="s">
        <v>61</v>
      </c>
      <c r="AP3138" t="s">
        <v>61</v>
      </c>
      <c r="AQ3138" t="s">
        <v>61</v>
      </c>
      <c r="AR3138" t="s">
        <v>61</v>
      </c>
      <c r="AS3138" t="s">
        <v>61</v>
      </c>
      <c r="AT3138" t="s">
        <v>61</v>
      </c>
      <c r="AU3138" t="s">
        <v>61</v>
      </c>
      <c r="AV3138" t="s">
        <v>61</v>
      </c>
      <c r="AW3138" t="s">
        <v>61</v>
      </c>
    </row>
    <row r="3139" spans="1:49" hidden="1" x14ac:dyDescent="0.5">
      <c r="A3139" t="s">
        <v>5312</v>
      </c>
      <c r="B3139" t="s">
        <v>5313</v>
      </c>
      <c r="C3139" t="s">
        <v>56</v>
      </c>
      <c r="D3139" s="1">
        <v>43924</v>
      </c>
      <c r="E3139" s="1" t="s">
        <v>2746</v>
      </c>
      <c r="F3139" s="1">
        <v>43930</v>
      </c>
      <c r="G3139" t="s">
        <v>1336</v>
      </c>
      <c r="H3139">
        <v>40</v>
      </c>
      <c r="I3139">
        <v>157</v>
      </c>
      <c r="J3139" t="s">
        <v>1336</v>
      </c>
      <c r="K3139" s="26">
        <v>14</v>
      </c>
      <c r="L3139" t="s">
        <v>5302</v>
      </c>
      <c r="M3139" s="1" t="s">
        <v>5303</v>
      </c>
      <c r="N3139">
        <v>1</v>
      </c>
      <c r="O3139" t="str">
        <f t="shared" si="125"/>
        <v>Adu-C_005_E1</v>
      </c>
      <c r="P3139">
        <v>2</v>
      </c>
      <c r="Q3139" t="s">
        <v>65</v>
      </c>
      <c r="R3139">
        <v>100</v>
      </c>
      <c r="S3139">
        <v>50</v>
      </c>
      <c r="T3139">
        <v>50</v>
      </c>
      <c r="U3139" s="35" t="s">
        <v>61</v>
      </c>
      <c r="V3139" t="s">
        <v>61</v>
      </c>
      <c r="W3139" t="s">
        <v>61</v>
      </c>
      <c r="X3139" t="s">
        <v>61</v>
      </c>
      <c r="Y3139" t="s">
        <v>61</v>
      </c>
      <c r="Z3139" t="s">
        <v>61</v>
      </c>
      <c r="AA3139" t="s">
        <v>61</v>
      </c>
      <c r="AB3139" t="s">
        <v>61</v>
      </c>
      <c r="AC3139" t="s">
        <v>61</v>
      </c>
      <c r="AD3139" t="s">
        <v>61</v>
      </c>
      <c r="AE3139" t="s">
        <v>61</v>
      </c>
      <c r="AF3139" t="s">
        <v>61</v>
      </c>
      <c r="AG3139" t="s">
        <v>61</v>
      </c>
      <c r="AH3139" t="s">
        <v>61</v>
      </c>
      <c r="AI3139" t="s">
        <v>61</v>
      </c>
      <c r="AJ3139" t="s">
        <v>61</v>
      </c>
      <c r="AK3139" t="s">
        <v>61</v>
      </c>
      <c r="AL3139" t="s">
        <v>61</v>
      </c>
      <c r="AM3139" t="s">
        <v>61</v>
      </c>
      <c r="AN3139" t="s">
        <v>61</v>
      </c>
      <c r="AO3139" t="s">
        <v>61</v>
      </c>
      <c r="AP3139" t="s">
        <v>61</v>
      </c>
      <c r="AQ3139" t="s">
        <v>61</v>
      </c>
      <c r="AR3139" t="s">
        <v>61</v>
      </c>
      <c r="AS3139" t="s">
        <v>61</v>
      </c>
      <c r="AT3139" t="s">
        <v>61</v>
      </c>
      <c r="AU3139" t="s">
        <v>61</v>
      </c>
      <c r="AV3139" t="s">
        <v>61</v>
      </c>
      <c r="AW3139" t="s">
        <v>61</v>
      </c>
    </row>
    <row r="3140" spans="1:49" hidden="1" x14ac:dyDescent="0.5">
      <c r="A3140" t="s">
        <v>5314</v>
      </c>
      <c r="B3140" t="s">
        <v>5315</v>
      </c>
      <c r="C3140" t="s">
        <v>56</v>
      </c>
      <c r="D3140" s="1">
        <v>43924</v>
      </c>
      <c r="E3140" s="1" t="s">
        <v>2746</v>
      </c>
      <c r="F3140" s="1">
        <v>43930</v>
      </c>
      <c r="G3140" t="s">
        <v>1336</v>
      </c>
      <c r="H3140">
        <v>40</v>
      </c>
      <c r="I3140">
        <v>157</v>
      </c>
      <c r="J3140" t="s">
        <v>1336</v>
      </c>
      <c r="K3140" s="26">
        <v>15</v>
      </c>
      <c r="L3140" t="s">
        <v>5302</v>
      </c>
      <c r="M3140" s="1" t="s">
        <v>5303</v>
      </c>
      <c r="N3140">
        <v>1</v>
      </c>
      <c r="O3140" t="str">
        <f t="shared" si="125"/>
        <v>Adu-C_005_E1</v>
      </c>
      <c r="P3140">
        <v>3</v>
      </c>
      <c r="Q3140" t="s">
        <v>65</v>
      </c>
      <c r="R3140">
        <v>100</v>
      </c>
      <c r="S3140">
        <v>50</v>
      </c>
      <c r="T3140">
        <v>50</v>
      </c>
      <c r="U3140" s="35" t="s">
        <v>61</v>
      </c>
      <c r="V3140" t="s">
        <v>61</v>
      </c>
      <c r="W3140" t="s">
        <v>61</v>
      </c>
      <c r="X3140" t="s">
        <v>61</v>
      </c>
      <c r="Y3140" t="s">
        <v>61</v>
      </c>
      <c r="Z3140" t="s">
        <v>61</v>
      </c>
      <c r="AA3140" t="s">
        <v>61</v>
      </c>
      <c r="AB3140" t="s">
        <v>61</v>
      </c>
      <c r="AC3140" t="s">
        <v>61</v>
      </c>
      <c r="AD3140" t="s">
        <v>61</v>
      </c>
      <c r="AE3140" t="s">
        <v>61</v>
      </c>
      <c r="AF3140" t="s">
        <v>61</v>
      </c>
      <c r="AG3140" t="s">
        <v>61</v>
      </c>
      <c r="AH3140" t="s">
        <v>61</v>
      </c>
      <c r="AI3140" t="s">
        <v>61</v>
      </c>
      <c r="AJ3140" t="s">
        <v>61</v>
      </c>
      <c r="AK3140" t="s">
        <v>61</v>
      </c>
      <c r="AL3140" t="s">
        <v>61</v>
      </c>
      <c r="AM3140" t="s">
        <v>61</v>
      </c>
      <c r="AN3140" t="s">
        <v>61</v>
      </c>
      <c r="AO3140" t="s">
        <v>61</v>
      </c>
      <c r="AP3140" t="s">
        <v>61</v>
      </c>
      <c r="AQ3140" t="s">
        <v>61</v>
      </c>
      <c r="AR3140" t="s">
        <v>61</v>
      </c>
      <c r="AS3140" t="s">
        <v>61</v>
      </c>
      <c r="AT3140" t="s">
        <v>61</v>
      </c>
      <c r="AU3140" t="s">
        <v>61</v>
      </c>
      <c r="AV3140" t="s">
        <v>61</v>
      </c>
      <c r="AW3140" t="s">
        <v>61</v>
      </c>
    </row>
    <row r="3141" spans="1:49" hidden="1" x14ac:dyDescent="0.5">
      <c r="A3141" t="s">
        <v>5316</v>
      </c>
      <c r="B3141" t="s">
        <v>5317</v>
      </c>
      <c r="C3141" t="s">
        <v>56</v>
      </c>
      <c r="D3141" s="1">
        <v>43924</v>
      </c>
      <c r="E3141" s="1" t="s">
        <v>2746</v>
      </c>
      <c r="F3141" s="1">
        <v>43930</v>
      </c>
      <c r="G3141" t="s">
        <v>1336</v>
      </c>
      <c r="H3141">
        <v>40</v>
      </c>
      <c r="I3141">
        <v>157</v>
      </c>
      <c r="J3141" t="s">
        <v>1336</v>
      </c>
      <c r="K3141" s="26">
        <v>16</v>
      </c>
      <c r="L3141" t="s">
        <v>5302</v>
      </c>
      <c r="M3141" s="1" t="s">
        <v>5303</v>
      </c>
      <c r="N3141">
        <v>1</v>
      </c>
      <c r="O3141" t="str">
        <f t="shared" si="125"/>
        <v>Adu-C_005_E1</v>
      </c>
      <c r="P3141">
        <v>4</v>
      </c>
      <c r="Q3141" t="s">
        <v>65</v>
      </c>
      <c r="R3141">
        <v>100</v>
      </c>
      <c r="S3141">
        <v>50</v>
      </c>
      <c r="T3141">
        <v>50</v>
      </c>
      <c r="U3141" s="35" t="s">
        <v>61</v>
      </c>
      <c r="V3141" t="s">
        <v>61</v>
      </c>
      <c r="W3141" t="s">
        <v>61</v>
      </c>
      <c r="X3141" t="s">
        <v>61</v>
      </c>
      <c r="Y3141" t="s">
        <v>61</v>
      </c>
      <c r="Z3141" t="s">
        <v>61</v>
      </c>
      <c r="AA3141" t="s">
        <v>61</v>
      </c>
      <c r="AB3141" t="s">
        <v>61</v>
      </c>
      <c r="AC3141" t="s">
        <v>61</v>
      </c>
      <c r="AD3141" t="s">
        <v>61</v>
      </c>
      <c r="AE3141" t="s">
        <v>61</v>
      </c>
      <c r="AF3141" t="s">
        <v>61</v>
      </c>
      <c r="AG3141" t="s">
        <v>61</v>
      </c>
      <c r="AH3141" t="s">
        <v>61</v>
      </c>
      <c r="AI3141" t="s">
        <v>61</v>
      </c>
      <c r="AJ3141" t="s">
        <v>61</v>
      </c>
      <c r="AK3141" t="s">
        <v>61</v>
      </c>
      <c r="AL3141" t="s">
        <v>61</v>
      </c>
      <c r="AM3141" t="s">
        <v>61</v>
      </c>
      <c r="AN3141" t="s">
        <v>61</v>
      </c>
      <c r="AO3141" t="s">
        <v>61</v>
      </c>
      <c r="AP3141" t="s">
        <v>61</v>
      </c>
      <c r="AQ3141" t="s">
        <v>61</v>
      </c>
      <c r="AR3141" t="s">
        <v>61</v>
      </c>
      <c r="AS3141" t="s">
        <v>61</v>
      </c>
      <c r="AT3141" t="s">
        <v>61</v>
      </c>
      <c r="AU3141" t="s">
        <v>61</v>
      </c>
      <c r="AV3141" t="s">
        <v>61</v>
      </c>
      <c r="AW3141" t="s">
        <v>61</v>
      </c>
    </row>
    <row r="3142" spans="1:49" hidden="1" x14ac:dyDescent="0.5">
      <c r="A3142" t="s">
        <v>5318</v>
      </c>
      <c r="B3142" t="s">
        <v>5319</v>
      </c>
      <c r="C3142" t="s">
        <v>56</v>
      </c>
      <c r="D3142" s="1">
        <v>43924</v>
      </c>
      <c r="E3142" s="1" t="s">
        <v>2746</v>
      </c>
      <c r="F3142" s="1">
        <v>43930</v>
      </c>
      <c r="G3142" t="s">
        <v>1336</v>
      </c>
      <c r="H3142">
        <v>40</v>
      </c>
      <c r="I3142">
        <v>157</v>
      </c>
      <c r="J3142" t="s">
        <v>1336</v>
      </c>
      <c r="K3142" s="26">
        <v>17</v>
      </c>
      <c r="L3142" t="s">
        <v>5302</v>
      </c>
      <c r="M3142" s="1" t="s">
        <v>5303</v>
      </c>
      <c r="N3142">
        <v>1</v>
      </c>
      <c r="O3142" t="str">
        <f t="shared" si="125"/>
        <v>Adu-C_005_E1</v>
      </c>
      <c r="P3142">
        <v>5</v>
      </c>
      <c r="Q3142" t="s">
        <v>65</v>
      </c>
      <c r="R3142">
        <v>100</v>
      </c>
      <c r="S3142">
        <v>50</v>
      </c>
      <c r="T3142">
        <v>50</v>
      </c>
      <c r="U3142" s="35" t="s">
        <v>61</v>
      </c>
      <c r="V3142" t="s">
        <v>61</v>
      </c>
      <c r="W3142" t="s">
        <v>61</v>
      </c>
      <c r="X3142" t="s">
        <v>61</v>
      </c>
      <c r="Y3142" t="s">
        <v>61</v>
      </c>
      <c r="Z3142" t="s">
        <v>61</v>
      </c>
      <c r="AA3142" t="s">
        <v>61</v>
      </c>
      <c r="AB3142" t="s">
        <v>61</v>
      </c>
      <c r="AC3142" t="s">
        <v>61</v>
      </c>
      <c r="AD3142" t="s">
        <v>61</v>
      </c>
      <c r="AE3142" t="s">
        <v>61</v>
      </c>
      <c r="AF3142" t="s">
        <v>61</v>
      </c>
      <c r="AG3142" t="s">
        <v>61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61</v>
      </c>
      <c r="AN3142" t="s">
        <v>61</v>
      </c>
      <c r="AO3142" t="s">
        <v>61</v>
      </c>
      <c r="AP3142" t="s">
        <v>61</v>
      </c>
      <c r="AQ3142" t="s">
        <v>61</v>
      </c>
      <c r="AR3142" t="s">
        <v>61</v>
      </c>
      <c r="AS3142" t="s">
        <v>61</v>
      </c>
      <c r="AT3142" t="s">
        <v>61</v>
      </c>
      <c r="AU3142" t="s">
        <v>61</v>
      </c>
      <c r="AV3142" t="s">
        <v>61</v>
      </c>
      <c r="AW3142" t="s">
        <v>61</v>
      </c>
    </row>
    <row r="3143" spans="1:49" hidden="1" x14ac:dyDescent="0.5">
      <c r="A3143" t="s">
        <v>5320</v>
      </c>
      <c r="B3143" t="s">
        <v>5321</v>
      </c>
      <c r="C3143" t="s">
        <v>56</v>
      </c>
      <c r="D3143" s="1">
        <v>43924</v>
      </c>
      <c r="E3143" s="1" t="s">
        <v>2746</v>
      </c>
      <c r="F3143" s="1">
        <v>43930</v>
      </c>
      <c r="G3143" t="s">
        <v>1336</v>
      </c>
      <c r="H3143">
        <v>40</v>
      </c>
      <c r="I3143">
        <v>157</v>
      </c>
      <c r="J3143" t="s">
        <v>1336</v>
      </c>
      <c r="K3143" s="26">
        <v>18</v>
      </c>
      <c r="L3143" t="s">
        <v>5302</v>
      </c>
      <c r="M3143" s="1" t="s">
        <v>5303</v>
      </c>
      <c r="N3143">
        <v>1</v>
      </c>
      <c r="O3143" t="str">
        <f t="shared" si="125"/>
        <v>Adu-C_005_E1</v>
      </c>
      <c r="P3143">
        <v>6</v>
      </c>
      <c r="Q3143" t="s">
        <v>65</v>
      </c>
      <c r="R3143">
        <v>100</v>
      </c>
      <c r="S3143">
        <v>50</v>
      </c>
      <c r="T3143">
        <v>50</v>
      </c>
      <c r="U3143" s="35" t="s">
        <v>61</v>
      </c>
      <c r="V3143" t="s">
        <v>61</v>
      </c>
      <c r="W3143" t="s">
        <v>61</v>
      </c>
      <c r="X3143" t="s">
        <v>61</v>
      </c>
      <c r="Y3143" t="s">
        <v>61</v>
      </c>
      <c r="Z3143" t="s">
        <v>61</v>
      </c>
      <c r="AA3143" t="s">
        <v>61</v>
      </c>
      <c r="AB3143" t="s">
        <v>61</v>
      </c>
      <c r="AC3143" t="s">
        <v>61</v>
      </c>
      <c r="AD3143" t="s">
        <v>61</v>
      </c>
      <c r="AE3143" t="s">
        <v>61</v>
      </c>
      <c r="AF3143" t="s">
        <v>61</v>
      </c>
      <c r="AG3143" t="s">
        <v>61</v>
      </c>
      <c r="AH3143" t="s">
        <v>61</v>
      </c>
      <c r="AI3143" t="s">
        <v>61</v>
      </c>
      <c r="AJ3143" t="s">
        <v>61</v>
      </c>
      <c r="AK3143" t="s">
        <v>61</v>
      </c>
      <c r="AL3143" t="s">
        <v>61</v>
      </c>
      <c r="AM3143" t="s">
        <v>61</v>
      </c>
      <c r="AN3143" t="s">
        <v>61</v>
      </c>
      <c r="AO3143" t="s">
        <v>61</v>
      </c>
      <c r="AP3143" t="s">
        <v>61</v>
      </c>
      <c r="AQ3143" t="s">
        <v>61</v>
      </c>
      <c r="AR3143" t="s">
        <v>61</v>
      </c>
      <c r="AS3143" t="s">
        <v>61</v>
      </c>
      <c r="AT3143" t="s">
        <v>61</v>
      </c>
      <c r="AU3143" t="s">
        <v>61</v>
      </c>
      <c r="AV3143" t="s">
        <v>61</v>
      </c>
      <c r="AW3143" t="s">
        <v>61</v>
      </c>
    </row>
    <row r="3144" spans="1:49" hidden="1" x14ac:dyDescent="0.5">
      <c r="A3144" t="s">
        <v>5322</v>
      </c>
      <c r="B3144" t="s">
        <v>5323</v>
      </c>
      <c r="C3144" t="s">
        <v>56</v>
      </c>
      <c r="D3144" s="1">
        <v>43924</v>
      </c>
      <c r="E3144" s="1" t="s">
        <v>2746</v>
      </c>
      <c r="F3144" s="1">
        <v>43930</v>
      </c>
      <c r="G3144" t="s">
        <v>1336</v>
      </c>
      <c r="H3144">
        <v>40</v>
      </c>
      <c r="I3144">
        <v>157</v>
      </c>
      <c r="J3144" t="s">
        <v>1336</v>
      </c>
      <c r="K3144" s="26">
        <v>19</v>
      </c>
      <c r="L3144" t="s">
        <v>5302</v>
      </c>
      <c r="M3144" s="1" t="s">
        <v>5303</v>
      </c>
      <c r="N3144">
        <v>1</v>
      </c>
      <c r="O3144" t="str">
        <f t="shared" si="125"/>
        <v>Adu-C_005_E1</v>
      </c>
      <c r="P3144">
        <v>7</v>
      </c>
      <c r="Q3144" t="s">
        <v>65</v>
      </c>
      <c r="R3144">
        <v>100</v>
      </c>
      <c r="S3144">
        <v>50</v>
      </c>
      <c r="T3144">
        <v>50</v>
      </c>
      <c r="U3144" s="35" t="s">
        <v>61</v>
      </c>
      <c r="V3144" t="s">
        <v>61</v>
      </c>
      <c r="W3144" t="s">
        <v>61</v>
      </c>
      <c r="X3144" t="s">
        <v>61</v>
      </c>
      <c r="Y3144" t="s">
        <v>61</v>
      </c>
      <c r="Z3144" t="s">
        <v>61</v>
      </c>
      <c r="AA3144" t="s">
        <v>61</v>
      </c>
      <c r="AB3144" t="s">
        <v>61</v>
      </c>
      <c r="AC3144" t="s">
        <v>61</v>
      </c>
      <c r="AD3144" t="s">
        <v>61</v>
      </c>
      <c r="AE3144" t="s">
        <v>61</v>
      </c>
      <c r="AF3144" t="s">
        <v>61</v>
      </c>
      <c r="AG3144" t="s">
        <v>61</v>
      </c>
      <c r="AH3144" t="s">
        <v>61</v>
      </c>
      <c r="AI3144" t="s">
        <v>61</v>
      </c>
      <c r="AJ3144" t="s">
        <v>61</v>
      </c>
      <c r="AK3144" t="s">
        <v>61</v>
      </c>
      <c r="AL3144" t="s">
        <v>61</v>
      </c>
      <c r="AM3144" t="s">
        <v>61</v>
      </c>
      <c r="AN3144" t="s">
        <v>61</v>
      </c>
      <c r="AO3144" t="s">
        <v>61</v>
      </c>
      <c r="AP3144" t="s">
        <v>61</v>
      </c>
      <c r="AQ3144" t="s">
        <v>61</v>
      </c>
      <c r="AR3144" t="s">
        <v>61</v>
      </c>
      <c r="AS3144" t="s">
        <v>61</v>
      </c>
      <c r="AT3144" t="s">
        <v>61</v>
      </c>
      <c r="AU3144" t="s">
        <v>61</v>
      </c>
      <c r="AV3144" t="s">
        <v>61</v>
      </c>
      <c r="AW3144" t="s">
        <v>61</v>
      </c>
    </row>
    <row r="3145" spans="1:49" hidden="1" x14ac:dyDescent="0.5">
      <c r="A3145" t="s">
        <v>5324</v>
      </c>
      <c r="B3145" t="s">
        <v>5325</v>
      </c>
      <c r="C3145" t="s">
        <v>56</v>
      </c>
      <c r="D3145" s="1">
        <v>43924</v>
      </c>
      <c r="E3145" s="1" t="s">
        <v>2746</v>
      </c>
      <c r="F3145" s="1">
        <v>43930</v>
      </c>
      <c r="G3145" t="s">
        <v>1336</v>
      </c>
      <c r="H3145">
        <v>40</v>
      </c>
      <c r="I3145">
        <v>157</v>
      </c>
      <c r="J3145" t="s">
        <v>1336</v>
      </c>
      <c r="K3145" s="26">
        <v>20</v>
      </c>
      <c r="L3145" t="s">
        <v>5302</v>
      </c>
      <c r="M3145" s="1" t="s">
        <v>5303</v>
      </c>
      <c r="N3145">
        <v>1</v>
      </c>
      <c r="O3145" t="str">
        <f t="shared" si="125"/>
        <v>Adu-C_005_E1</v>
      </c>
      <c r="P3145">
        <v>8</v>
      </c>
      <c r="Q3145" t="s">
        <v>65</v>
      </c>
      <c r="R3145">
        <v>100</v>
      </c>
      <c r="S3145">
        <v>50</v>
      </c>
      <c r="T3145">
        <v>50</v>
      </c>
      <c r="U3145" s="35" t="s">
        <v>61</v>
      </c>
      <c r="V3145" t="s">
        <v>61</v>
      </c>
      <c r="W3145" t="s">
        <v>61</v>
      </c>
      <c r="X3145" t="s">
        <v>61</v>
      </c>
      <c r="Y3145" t="s">
        <v>61</v>
      </c>
      <c r="Z3145" t="s">
        <v>61</v>
      </c>
      <c r="AA3145" t="s">
        <v>61</v>
      </c>
      <c r="AB3145" t="s">
        <v>61</v>
      </c>
      <c r="AC3145" t="s">
        <v>61</v>
      </c>
      <c r="AD3145" t="s">
        <v>61</v>
      </c>
      <c r="AE3145" t="s">
        <v>61</v>
      </c>
      <c r="AF3145" t="s">
        <v>61</v>
      </c>
      <c r="AG3145" t="s">
        <v>61</v>
      </c>
      <c r="AH3145" t="s">
        <v>61</v>
      </c>
      <c r="AI3145" t="s">
        <v>61</v>
      </c>
      <c r="AJ3145" t="s">
        <v>61</v>
      </c>
      <c r="AK3145" t="s">
        <v>61</v>
      </c>
      <c r="AL3145" t="s">
        <v>61</v>
      </c>
      <c r="AM3145" t="s">
        <v>61</v>
      </c>
      <c r="AN3145" t="s">
        <v>61</v>
      </c>
      <c r="AO3145" t="s">
        <v>61</v>
      </c>
      <c r="AP3145" t="s">
        <v>61</v>
      </c>
      <c r="AQ3145" t="s">
        <v>61</v>
      </c>
      <c r="AR3145" t="s">
        <v>61</v>
      </c>
      <c r="AS3145" t="s">
        <v>61</v>
      </c>
      <c r="AT3145" t="s">
        <v>61</v>
      </c>
      <c r="AU3145" t="s">
        <v>61</v>
      </c>
      <c r="AV3145" t="s">
        <v>61</v>
      </c>
      <c r="AW3145" t="s">
        <v>61</v>
      </c>
    </row>
    <row r="3146" spans="1:49" hidden="1" x14ac:dyDescent="0.5">
      <c r="A3146" t="s">
        <v>5326</v>
      </c>
      <c r="B3146" t="s">
        <v>5327</v>
      </c>
      <c r="C3146" t="s">
        <v>56</v>
      </c>
      <c r="D3146" s="1">
        <v>43924</v>
      </c>
      <c r="E3146" s="1" t="s">
        <v>1336</v>
      </c>
      <c r="F3146" s="1">
        <v>43930</v>
      </c>
      <c r="G3146" t="s">
        <v>1336</v>
      </c>
      <c r="H3146">
        <v>40</v>
      </c>
      <c r="I3146">
        <v>157</v>
      </c>
      <c r="J3146" t="s">
        <v>1336</v>
      </c>
      <c r="K3146" s="26">
        <v>21</v>
      </c>
      <c r="L3146" t="s">
        <v>5302</v>
      </c>
      <c r="M3146" s="1" t="s">
        <v>5303</v>
      </c>
      <c r="N3146">
        <v>1</v>
      </c>
      <c r="O3146" t="str">
        <f t="shared" si="125"/>
        <v>Adu-C_005_E1</v>
      </c>
      <c r="P3146">
        <v>9</v>
      </c>
      <c r="Q3146" t="s">
        <v>65</v>
      </c>
      <c r="R3146">
        <v>100</v>
      </c>
      <c r="S3146">
        <v>50</v>
      </c>
      <c r="T3146">
        <v>50</v>
      </c>
      <c r="U3146" s="35" t="s">
        <v>61</v>
      </c>
      <c r="V3146" t="s">
        <v>61</v>
      </c>
      <c r="W3146" t="s">
        <v>61</v>
      </c>
      <c r="X3146" t="s">
        <v>61</v>
      </c>
      <c r="Y3146" t="s">
        <v>61</v>
      </c>
      <c r="Z3146" t="s">
        <v>61</v>
      </c>
      <c r="AA3146" t="s">
        <v>61</v>
      </c>
      <c r="AB3146" t="s">
        <v>61</v>
      </c>
      <c r="AC3146" t="s">
        <v>61</v>
      </c>
      <c r="AD3146" t="s">
        <v>61</v>
      </c>
      <c r="AE3146" t="s">
        <v>61</v>
      </c>
      <c r="AF3146" t="s">
        <v>61</v>
      </c>
      <c r="AG3146" t="s">
        <v>61</v>
      </c>
      <c r="AH3146" t="s">
        <v>61</v>
      </c>
      <c r="AI3146" t="s">
        <v>61</v>
      </c>
      <c r="AJ3146" t="s">
        <v>61</v>
      </c>
      <c r="AK3146" t="s">
        <v>61</v>
      </c>
      <c r="AL3146" t="s">
        <v>61</v>
      </c>
      <c r="AM3146" t="s">
        <v>61</v>
      </c>
      <c r="AN3146" t="s">
        <v>61</v>
      </c>
      <c r="AO3146" t="s">
        <v>61</v>
      </c>
      <c r="AP3146" t="s">
        <v>61</v>
      </c>
      <c r="AQ3146" t="s">
        <v>61</v>
      </c>
      <c r="AR3146" t="s">
        <v>61</v>
      </c>
      <c r="AS3146" t="s">
        <v>61</v>
      </c>
      <c r="AT3146" t="s">
        <v>61</v>
      </c>
      <c r="AU3146" t="s">
        <v>61</v>
      </c>
      <c r="AV3146" t="s">
        <v>61</v>
      </c>
      <c r="AW3146" t="s">
        <v>61</v>
      </c>
    </row>
    <row r="3147" spans="1:49" hidden="1" x14ac:dyDescent="0.5">
      <c r="A3147" t="s">
        <v>5328</v>
      </c>
      <c r="B3147" t="s">
        <v>5329</v>
      </c>
      <c r="C3147" t="s">
        <v>56</v>
      </c>
      <c r="D3147" s="1">
        <v>43924</v>
      </c>
      <c r="E3147" s="1" t="s">
        <v>1336</v>
      </c>
      <c r="F3147" s="1">
        <v>43930</v>
      </c>
      <c r="G3147" t="s">
        <v>1336</v>
      </c>
      <c r="H3147">
        <v>40</v>
      </c>
      <c r="I3147">
        <v>157</v>
      </c>
      <c r="J3147" t="s">
        <v>1336</v>
      </c>
      <c r="K3147" s="26">
        <v>22</v>
      </c>
      <c r="L3147" t="s">
        <v>5302</v>
      </c>
      <c r="M3147" s="1" t="s">
        <v>5303</v>
      </c>
      <c r="N3147">
        <v>1</v>
      </c>
      <c r="O3147" t="str">
        <f t="shared" si="125"/>
        <v>Adu-C_005_E1</v>
      </c>
      <c r="P3147">
        <v>10</v>
      </c>
      <c r="Q3147" t="s">
        <v>65</v>
      </c>
      <c r="R3147">
        <v>100</v>
      </c>
      <c r="S3147">
        <v>50</v>
      </c>
      <c r="T3147">
        <v>50</v>
      </c>
      <c r="U3147" s="35" t="s">
        <v>61</v>
      </c>
      <c r="V3147" t="s">
        <v>61</v>
      </c>
      <c r="W3147" t="s">
        <v>61</v>
      </c>
      <c r="X3147" t="s">
        <v>61</v>
      </c>
      <c r="Y3147" t="s">
        <v>61</v>
      </c>
      <c r="Z3147" t="s">
        <v>61</v>
      </c>
      <c r="AA3147" t="s">
        <v>61</v>
      </c>
      <c r="AB3147" t="s">
        <v>61</v>
      </c>
      <c r="AC3147" t="s">
        <v>61</v>
      </c>
      <c r="AD3147" t="s">
        <v>61</v>
      </c>
      <c r="AE3147" t="s">
        <v>61</v>
      </c>
      <c r="AF3147" t="s">
        <v>61</v>
      </c>
      <c r="AG3147" t="s">
        <v>61</v>
      </c>
      <c r="AH3147" t="s">
        <v>61</v>
      </c>
      <c r="AI3147" t="s">
        <v>61</v>
      </c>
      <c r="AJ3147" t="s">
        <v>61</v>
      </c>
      <c r="AK3147" t="s">
        <v>61</v>
      </c>
      <c r="AL3147" t="s">
        <v>61</v>
      </c>
      <c r="AM3147" t="s">
        <v>61</v>
      </c>
      <c r="AN3147" t="s">
        <v>61</v>
      </c>
      <c r="AO3147" t="s">
        <v>61</v>
      </c>
      <c r="AP3147" t="s">
        <v>61</v>
      </c>
      <c r="AQ3147" t="s">
        <v>61</v>
      </c>
      <c r="AR3147" t="s">
        <v>61</v>
      </c>
      <c r="AS3147" t="s">
        <v>61</v>
      </c>
      <c r="AT3147" t="s">
        <v>61</v>
      </c>
      <c r="AU3147" t="s">
        <v>61</v>
      </c>
      <c r="AV3147" t="s">
        <v>61</v>
      </c>
      <c r="AW3147" t="s">
        <v>61</v>
      </c>
    </row>
    <row r="3148" spans="1:49" hidden="1" x14ac:dyDescent="0.5">
      <c r="A3148" t="s">
        <v>5330</v>
      </c>
      <c r="B3148" t="s">
        <v>5331</v>
      </c>
      <c r="C3148" t="s">
        <v>56</v>
      </c>
      <c r="D3148" s="1">
        <v>43924</v>
      </c>
      <c r="E3148" s="1" t="s">
        <v>1336</v>
      </c>
      <c r="F3148" s="1">
        <v>43930</v>
      </c>
      <c r="G3148" t="s">
        <v>1336</v>
      </c>
      <c r="H3148">
        <v>40</v>
      </c>
      <c r="I3148">
        <v>157</v>
      </c>
      <c r="J3148" t="s">
        <v>1336</v>
      </c>
      <c r="K3148" s="26">
        <v>23</v>
      </c>
      <c r="L3148" t="s">
        <v>5302</v>
      </c>
      <c r="M3148" s="1" t="s">
        <v>5303</v>
      </c>
      <c r="N3148">
        <v>1</v>
      </c>
      <c r="O3148" t="str">
        <f t="shared" si="125"/>
        <v>Adu-C_005_E1</v>
      </c>
      <c r="P3148">
        <v>11</v>
      </c>
      <c r="Q3148" t="s">
        <v>65</v>
      </c>
      <c r="R3148">
        <v>100</v>
      </c>
      <c r="S3148">
        <v>50</v>
      </c>
      <c r="T3148">
        <v>50</v>
      </c>
      <c r="U3148" s="35" t="s">
        <v>61</v>
      </c>
      <c r="V3148" t="s">
        <v>61</v>
      </c>
      <c r="W3148" t="s">
        <v>61</v>
      </c>
      <c r="X3148" t="s">
        <v>61</v>
      </c>
      <c r="Y3148" t="s">
        <v>61</v>
      </c>
      <c r="Z3148" t="s">
        <v>61</v>
      </c>
      <c r="AA3148" t="s">
        <v>61</v>
      </c>
      <c r="AB3148" t="s">
        <v>61</v>
      </c>
      <c r="AC3148" t="s">
        <v>61</v>
      </c>
      <c r="AD3148" t="s">
        <v>61</v>
      </c>
      <c r="AE3148" t="s">
        <v>61</v>
      </c>
      <c r="AF3148" t="s">
        <v>61</v>
      </c>
      <c r="AG3148" t="s">
        <v>61</v>
      </c>
      <c r="AH3148" t="s">
        <v>61</v>
      </c>
      <c r="AI3148" t="s">
        <v>61</v>
      </c>
      <c r="AJ3148" t="s">
        <v>61</v>
      </c>
      <c r="AK3148" t="s">
        <v>61</v>
      </c>
      <c r="AL3148" t="s">
        <v>61</v>
      </c>
      <c r="AM3148" t="s">
        <v>61</v>
      </c>
      <c r="AN3148" t="s">
        <v>61</v>
      </c>
      <c r="AO3148" t="s">
        <v>61</v>
      </c>
      <c r="AP3148" t="s">
        <v>61</v>
      </c>
      <c r="AQ3148" t="s">
        <v>61</v>
      </c>
      <c r="AR3148" t="s">
        <v>61</v>
      </c>
      <c r="AS3148" t="s">
        <v>61</v>
      </c>
      <c r="AT3148" t="s">
        <v>61</v>
      </c>
      <c r="AU3148" t="s">
        <v>61</v>
      </c>
      <c r="AV3148" t="s">
        <v>61</v>
      </c>
      <c r="AW3148" t="s">
        <v>61</v>
      </c>
    </row>
    <row r="3149" spans="1:49" hidden="1" x14ac:dyDescent="0.5">
      <c r="A3149" t="s">
        <v>5332</v>
      </c>
      <c r="B3149" t="s">
        <v>5333</v>
      </c>
      <c r="C3149" t="s">
        <v>56</v>
      </c>
      <c r="D3149" s="1">
        <v>43924</v>
      </c>
      <c r="E3149" s="1" t="s">
        <v>1336</v>
      </c>
      <c r="F3149" s="1">
        <v>43930</v>
      </c>
      <c r="G3149" t="s">
        <v>1336</v>
      </c>
      <c r="H3149">
        <v>40</v>
      </c>
      <c r="I3149">
        <v>157</v>
      </c>
      <c r="J3149" t="s">
        <v>1336</v>
      </c>
      <c r="K3149" s="26">
        <v>24</v>
      </c>
      <c r="L3149" t="s">
        <v>5302</v>
      </c>
      <c r="M3149" s="1" t="s">
        <v>5303</v>
      </c>
      <c r="N3149">
        <v>1</v>
      </c>
      <c r="O3149" t="str">
        <f t="shared" si="125"/>
        <v>Adu-C_005_E1</v>
      </c>
      <c r="P3149">
        <v>12</v>
      </c>
      <c r="Q3149" t="s">
        <v>65</v>
      </c>
      <c r="R3149">
        <v>100</v>
      </c>
      <c r="S3149">
        <v>50</v>
      </c>
      <c r="T3149">
        <v>50</v>
      </c>
      <c r="U3149" s="35" t="s">
        <v>61</v>
      </c>
      <c r="V3149" t="s">
        <v>61</v>
      </c>
      <c r="W3149" t="s">
        <v>61</v>
      </c>
      <c r="X3149" t="s">
        <v>61</v>
      </c>
      <c r="Y3149" t="s">
        <v>61</v>
      </c>
      <c r="Z3149" t="s">
        <v>61</v>
      </c>
      <c r="AA3149" t="s">
        <v>61</v>
      </c>
      <c r="AB3149" t="s">
        <v>61</v>
      </c>
      <c r="AC3149" t="s">
        <v>61</v>
      </c>
      <c r="AD3149" t="s">
        <v>61</v>
      </c>
      <c r="AE3149" t="s">
        <v>61</v>
      </c>
      <c r="AF3149" t="s">
        <v>61</v>
      </c>
      <c r="AG3149" t="s">
        <v>61</v>
      </c>
      <c r="AH3149" t="s">
        <v>61</v>
      </c>
      <c r="AI3149" t="s">
        <v>61</v>
      </c>
      <c r="AJ3149" t="s">
        <v>61</v>
      </c>
      <c r="AK3149" t="s">
        <v>61</v>
      </c>
      <c r="AL3149" t="s">
        <v>61</v>
      </c>
      <c r="AM3149" t="s">
        <v>61</v>
      </c>
      <c r="AN3149" t="s">
        <v>61</v>
      </c>
      <c r="AO3149" t="s">
        <v>61</v>
      </c>
      <c r="AP3149" t="s">
        <v>61</v>
      </c>
      <c r="AQ3149" t="s">
        <v>61</v>
      </c>
      <c r="AR3149" t="s">
        <v>61</v>
      </c>
      <c r="AS3149" t="s">
        <v>61</v>
      </c>
      <c r="AT3149" t="s">
        <v>61</v>
      </c>
      <c r="AU3149" t="s">
        <v>61</v>
      </c>
      <c r="AV3149" t="s">
        <v>61</v>
      </c>
      <c r="AW3149" t="s">
        <v>61</v>
      </c>
    </row>
    <row r="3150" spans="1:49" hidden="1" x14ac:dyDescent="0.5">
      <c r="A3150" t="s">
        <v>5334</v>
      </c>
      <c r="B3150" t="s">
        <v>5335</v>
      </c>
      <c r="C3150" t="s">
        <v>56</v>
      </c>
      <c r="D3150" s="1">
        <v>43924</v>
      </c>
      <c r="E3150" s="1" t="s">
        <v>1336</v>
      </c>
      <c r="F3150" s="1">
        <v>43930</v>
      </c>
      <c r="G3150" t="s">
        <v>57</v>
      </c>
      <c r="H3150">
        <v>40</v>
      </c>
      <c r="I3150">
        <v>157</v>
      </c>
      <c r="J3150" t="s">
        <v>57</v>
      </c>
      <c r="K3150" s="26">
        <v>25</v>
      </c>
      <c r="L3150" t="s">
        <v>5302</v>
      </c>
      <c r="M3150" s="1" t="s">
        <v>5303</v>
      </c>
      <c r="N3150">
        <v>1</v>
      </c>
      <c r="O3150" t="str">
        <f t="shared" si="125"/>
        <v>Adu-C_005_E1</v>
      </c>
      <c r="P3150">
        <v>1</v>
      </c>
      <c r="Q3150" t="s">
        <v>63</v>
      </c>
      <c r="R3150">
        <v>100</v>
      </c>
      <c r="S3150">
        <v>50</v>
      </c>
      <c r="T3150">
        <v>50</v>
      </c>
      <c r="U3150" s="35" t="s">
        <v>61</v>
      </c>
      <c r="V3150" t="s">
        <v>61</v>
      </c>
      <c r="W3150" t="s">
        <v>61</v>
      </c>
      <c r="X3150" t="s">
        <v>61</v>
      </c>
      <c r="Y3150" t="s">
        <v>61</v>
      </c>
      <c r="Z3150" t="s">
        <v>61</v>
      </c>
      <c r="AA3150" t="s">
        <v>61</v>
      </c>
      <c r="AB3150" t="s">
        <v>61</v>
      </c>
      <c r="AC3150" t="s">
        <v>61</v>
      </c>
      <c r="AD3150" t="s">
        <v>61</v>
      </c>
      <c r="AE3150" t="s">
        <v>61</v>
      </c>
      <c r="AF3150" t="s">
        <v>61</v>
      </c>
      <c r="AG3150" t="s">
        <v>61</v>
      </c>
      <c r="AH3150" t="s">
        <v>61</v>
      </c>
      <c r="AI3150" t="s">
        <v>61</v>
      </c>
      <c r="AJ3150" t="s">
        <v>61</v>
      </c>
      <c r="AK3150" t="s">
        <v>61</v>
      </c>
      <c r="AL3150" t="s">
        <v>61</v>
      </c>
      <c r="AM3150" t="s">
        <v>61</v>
      </c>
      <c r="AN3150" t="s">
        <v>61</v>
      </c>
      <c r="AO3150" t="s">
        <v>61</v>
      </c>
      <c r="AP3150" t="s">
        <v>61</v>
      </c>
      <c r="AQ3150" t="s">
        <v>61</v>
      </c>
      <c r="AR3150" t="s">
        <v>61</v>
      </c>
      <c r="AS3150" t="s">
        <v>61</v>
      </c>
      <c r="AT3150" t="s">
        <v>61</v>
      </c>
      <c r="AU3150" t="s">
        <v>61</v>
      </c>
      <c r="AV3150" t="s">
        <v>61</v>
      </c>
      <c r="AW3150" t="s">
        <v>61</v>
      </c>
    </row>
    <row r="3151" spans="1:49" hidden="1" x14ac:dyDescent="0.5">
      <c r="A3151" t="s">
        <v>5336</v>
      </c>
      <c r="B3151" t="s">
        <v>5337</v>
      </c>
      <c r="C3151" t="s">
        <v>56</v>
      </c>
      <c r="D3151" s="1">
        <v>43924</v>
      </c>
      <c r="E3151" s="1" t="s">
        <v>1336</v>
      </c>
      <c r="F3151" s="1">
        <v>43930</v>
      </c>
      <c r="G3151" t="s">
        <v>57</v>
      </c>
      <c r="H3151">
        <v>40</v>
      </c>
      <c r="I3151">
        <v>157</v>
      </c>
      <c r="J3151" t="s">
        <v>57</v>
      </c>
      <c r="K3151" s="26">
        <v>26</v>
      </c>
      <c r="L3151" t="s">
        <v>5302</v>
      </c>
      <c r="M3151" s="1" t="s">
        <v>5303</v>
      </c>
      <c r="N3151">
        <v>1</v>
      </c>
      <c r="O3151" t="str">
        <f t="shared" si="125"/>
        <v>Adu-C_005_E1</v>
      </c>
      <c r="P3151">
        <v>2</v>
      </c>
      <c r="Q3151" t="s">
        <v>63</v>
      </c>
      <c r="R3151">
        <v>100</v>
      </c>
      <c r="S3151">
        <v>50</v>
      </c>
      <c r="T3151">
        <v>50</v>
      </c>
      <c r="U3151" s="35" t="s">
        <v>61</v>
      </c>
      <c r="V3151" t="s">
        <v>61</v>
      </c>
      <c r="W3151" t="s">
        <v>61</v>
      </c>
      <c r="X3151" t="s">
        <v>61</v>
      </c>
      <c r="Y3151" t="s">
        <v>61</v>
      </c>
      <c r="Z3151" t="s">
        <v>61</v>
      </c>
      <c r="AA3151" t="s">
        <v>61</v>
      </c>
      <c r="AB3151" t="s">
        <v>61</v>
      </c>
      <c r="AC3151" t="s">
        <v>61</v>
      </c>
      <c r="AD3151" t="s">
        <v>61</v>
      </c>
      <c r="AE3151" t="s">
        <v>61</v>
      </c>
      <c r="AF3151" t="s">
        <v>61</v>
      </c>
      <c r="AG3151" t="s">
        <v>61</v>
      </c>
      <c r="AH3151" t="s">
        <v>61</v>
      </c>
      <c r="AI3151" t="s">
        <v>61</v>
      </c>
      <c r="AJ3151" t="s">
        <v>61</v>
      </c>
      <c r="AK3151" t="s">
        <v>61</v>
      </c>
      <c r="AL3151" t="s">
        <v>61</v>
      </c>
      <c r="AM3151" t="s">
        <v>61</v>
      </c>
      <c r="AN3151" t="s">
        <v>61</v>
      </c>
      <c r="AO3151" t="s">
        <v>61</v>
      </c>
      <c r="AP3151" t="s">
        <v>61</v>
      </c>
      <c r="AQ3151" t="s">
        <v>61</v>
      </c>
      <c r="AR3151" t="s">
        <v>61</v>
      </c>
      <c r="AS3151" t="s">
        <v>61</v>
      </c>
      <c r="AT3151" t="s">
        <v>61</v>
      </c>
      <c r="AU3151" t="s">
        <v>61</v>
      </c>
      <c r="AV3151" t="s">
        <v>61</v>
      </c>
      <c r="AW3151" t="s">
        <v>61</v>
      </c>
    </row>
    <row r="3152" spans="1:49" hidden="1" x14ac:dyDescent="0.5">
      <c r="A3152" t="s">
        <v>5338</v>
      </c>
      <c r="B3152" t="s">
        <v>5339</v>
      </c>
      <c r="C3152" t="s">
        <v>56</v>
      </c>
      <c r="D3152" s="1">
        <v>43924</v>
      </c>
      <c r="E3152" s="1" t="s">
        <v>1336</v>
      </c>
      <c r="F3152" s="1">
        <v>43930</v>
      </c>
      <c r="G3152" t="s">
        <v>57</v>
      </c>
      <c r="H3152">
        <v>40</v>
      </c>
      <c r="I3152">
        <v>157</v>
      </c>
      <c r="J3152" t="s">
        <v>57</v>
      </c>
      <c r="K3152" s="26">
        <v>27</v>
      </c>
      <c r="L3152" t="s">
        <v>5302</v>
      </c>
      <c r="M3152" s="1" t="s">
        <v>5303</v>
      </c>
      <c r="N3152">
        <v>1</v>
      </c>
      <c r="O3152" t="str">
        <f t="shared" si="125"/>
        <v>Adu-C_005_E1</v>
      </c>
      <c r="P3152">
        <v>3</v>
      </c>
      <c r="Q3152" t="s">
        <v>63</v>
      </c>
      <c r="R3152">
        <v>100</v>
      </c>
      <c r="S3152">
        <v>50</v>
      </c>
      <c r="T3152">
        <v>50</v>
      </c>
      <c r="U3152" s="35" t="s">
        <v>61</v>
      </c>
      <c r="V3152" t="s">
        <v>61</v>
      </c>
      <c r="W3152" t="s">
        <v>61</v>
      </c>
      <c r="X3152" t="s">
        <v>61</v>
      </c>
      <c r="Y3152" t="s">
        <v>61</v>
      </c>
      <c r="Z3152" t="s">
        <v>61</v>
      </c>
      <c r="AA3152" t="s">
        <v>61</v>
      </c>
      <c r="AB3152" t="s">
        <v>61</v>
      </c>
      <c r="AC3152" t="s">
        <v>61</v>
      </c>
      <c r="AD3152" t="s">
        <v>61</v>
      </c>
      <c r="AE3152" t="s">
        <v>61</v>
      </c>
      <c r="AF3152" t="s">
        <v>61</v>
      </c>
      <c r="AG3152" t="s">
        <v>61</v>
      </c>
      <c r="AH3152" t="s">
        <v>61</v>
      </c>
      <c r="AI3152" t="s">
        <v>61</v>
      </c>
      <c r="AJ3152" t="s">
        <v>61</v>
      </c>
      <c r="AK3152" t="s">
        <v>61</v>
      </c>
      <c r="AL3152" t="s">
        <v>61</v>
      </c>
      <c r="AM3152" t="s">
        <v>61</v>
      </c>
      <c r="AN3152" t="s">
        <v>61</v>
      </c>
      <c r="AO3152" t="s">
        <v>61</v>
      </c>
      <c r="AP3152" t="s">
        <v>61</v>
      </c>
      <c r="AQ3152" t="s">
        <v>61</v>
      </c>
      <c r="AR3152" t="s">
        <v>61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</row>
    <row r="3153" spans="1:49" hidden="1" x14ac:dyDescent="0.5">
      <c r="A3153" t="s">
        <v>5340</v>
      </c>
      <c r="B3153" t="s">
        <v>5341</v>
      </c>
      <c r="C3153" t="s">
        <v>56</v>
      </c>
      <c r="D3153" s="1">
        <v>43924</v>
      </c>
      <c r="E3153" s="1" t="s">
        <v>1336</v>
      </c>
      <c r="F3153" s="1">
        <v>43930</v>
      </c>
      <c r="G3153" t="s">
        <v>57</v>
      </c>
      <c r="H3153">
        <v>40</v>
      </c>
      <c r="I3153">
        <v>157</v>
      </c>
      <c r="J3153" t="s">
        <v>57</v>
      </c>
      <c r="K3153" s="26">
        <v>28</v>
      </c>
      <c r="L3153" t="s">
        <v>5302</v>
      </c>
      <c r="M3153" s="1" t="s">
        <v>5303</v>
      </c>
      <c r="N3153">
        <v>1</v>
      </c>
      <c r="O3153" t="str">
        <f t="shared" si="125"/>
        <v>Adu-C_005_E1</v>
      </c>
      <c r="P3153">
        <v>4</v>
      </c>
      <c r="Q3153" t="s">
        <v>63</v>
      </c>
      <c r="R3153">
        <v>100</v>
      </c>
      <c r="S3153">
        <v>50</v>
      </c>
      <c r="T3153">
        <v>50</v>
      </c>
      <c r="U3153" s="35" t="s">
        <v>61</v>
      </c>
      <c r="V3153" t="s">
        <v>61</v>
      </c>
      <c r="W3153" t="s">
        <v>61</v>
      </c>
      <c r="X3153" t="s">
        <v>61</v>
      </c>
      <c r="Y3153" t="s">
        <v>61</v>
      </c>
      <c r="Z3153" t="s">
        <v>61</v>
      </c>
      <c r="AA3153" t="s">
        <v>61</v>
      </c>
      <c r="AB3153" t="s">
        <v>61</v>
      </c>
      <c r="AC3153" t="s">
        <v>61</v>
      </c>
      <c r="AD3153" t="s">
        <v>61</v>
      </c>
      <c r="AE3153" t="s">
        <v>61</v>
      </c>
      <c r="AF3153" t="s">
        <v>61</v>
      </c>
      <c r="AG3153" t="s">
        <v>61</v>
      </c>
      <c r="AH3153" t="s">
        <v>61</v>
      </c>
      <c r="AI3153" t="s">
        <v>61</v>
      </c>
      <c r="AJ3153" t="s">
        <v>61</v>
      </c>
      <c r="AK3153" t="s">
        <v>61</v>
      </c>
      <c r="AL3153" t="s">
        <v>61</v>
      </c>
      <c r="AM3153" t="s">
        <v>61</v>
      </c>
      <c r="AN3153" t="s">
        <v>61</v>
      </c>
      <c r="AO3153" t="s">
        <v>61</v>
      </c>
      <c r="AP3153" t="s">
        <v>61</v>
      </c>
      <c r="AQ3153" t="s">
        <v>61</v>
      </c>
      <c r="AR3153" t="s">
        <v>61</v>
      </c>
      <c r="AS3153" t="s">
        <v>61</v>
      </c>
      <c r="AT3153" t="s">
        <v>61</v>
      </c>
      <c r="AU3153" t="s">
        <v>61</v>
      </c>
      <c r="AV3153" t="s">
        <v>61</v>
      </c>
      <c r="AW3153" t="s">
        <v>61</v>
      </c>
    </row>
    <row r="3154" spans="1:49" hidden="1" x14ac:dyDescent="0.5">
      <c r="A3154" t="s">
        <v>5342</v>
      </c>
      <c r="B3154" t="s">
        <v>5343</v>
      </c>
      <c r="C3154" t="s">
        <v>56</v>
      </c>
      <c r="D3154" s="1">
        <v>43924</v>
      </c>
      <c r="E3154" s="1" t="s">
        <v>1336</v>
      </c>
      <c r="F3154" s="1">
        <v>43930</v>
      </c>
      <c r="G3154" t="s">
        <v>57</v>
      </c>
      <c r="H3154">
        <v>40</v>
      </c>
      <c r="I3154">
        <v>157</v>
      </c>
      <c r="J3154" t="s">
        <v>57</v>
      </c>
      <c r="K3154" s="26">
        <v>29</v>
      </c>
      <c r="L3154" t="s">
        <v>5302</v>
      </c>
      <c r="M3154" s="1" t="s">
        <v>5303</v>
      </c>
      <c r="N3154">
        <v>1</v>
      </c>
      <c r="O3154" t="str">
        <f t="shared" si="125"/>
        <v>Adu-C_005_E1</v>
      </c>
      <c r="P3154">
        <v>5</v>
      </c>
      <c r="Q3154" t="s">
        <v>63</v>
      </c>
      <c r="R3154">
        <v>100</v>
      </c>
      <c r="S3154">
        <v>50</v>
      </c>
      <c r="T3154">
        <v>50</v>
      </c>
      <c r="U3154" s="35" t="s">
        <v>61</v>
      </c>
      <c r="V3154" t="s">
        <v>61</v>
      </c>
      <c r="W3154" t="s">
        <v>61</v>
      </c>
      <c r="X3154" t="s">
        <v>61</v>
      </c>
      <c r="Y3154" t="s">
        <v>61</v>
      </c>
      <c r="Z3154" t="s">
        <v>61</v>
      </c>
      <c r="AA3154" t="s">
        <v>61</v>
      </c>
      <c r="AB3154" t="s">
        <v>61</v>
      </c>
      <c r="AC3154" t="s">
        <v>61</v>
      </c>
      <c r="AD3154" t="s">
        <v>61</v>
      </c>
      <c r="AE3154" t="s">
        <v>61</v>
      </c>
      <c r="AF3154" t="s">
        <v>61</v>
      </c>
      <c r="AG3154" t="s">
        <v>61</v>
      </c>
      <c r="AH3154" t="s">
        <v>61</v>
      </c>
      <c r="AI3154" t="s">
        <v>61</v>
      </c>
      <c r="AJ3154" t="s">
        <v>61</v>
      </c>
      <c r="AK3154" t="s">
        <v>61</v>
      </c>
      <c r="AL3154" t="s">
        <v>61</v>
      </c>
      <c r="AM3154" t="s">
        <v>61</v>
      </c>
      <c r="AN3154" t="s">
        <v>61</v>
      </c>
      <c r="AO3154" t="s">
        <v>61</v>
      </c>
      <c r="AP3154" t="s">
        <v>61</v>
      </c>
      <c r="AQ3154" t="s">
        <v>61</v>
      </c>
      <c r="AR3154" t="s">
        <v>61</v>
      </c>
      <c r="AS3154" t="s">
        <v>61</v>
      </c>
      <c r="AT3154" t="s">
        <v>61</v>
      </c>
      <c r="AU3154" t="s">
        <v>61</v>
      </c>
      <c r="AV3154" t="s">
        <v>61</v>
      </c>
      <c r="AW3154" t="s">
        <v>61</v>
      </c>
    </row>
    <row r="3155" spans="1:49" hidden="1" x14ac:dyDescent="0.5">
      <c r="A3155" t="s">
        <v>5344</v>
      </c>
      <c r="B3155" t="s">
        <v>5345</v>
      </c>
      <c r="C3155" t="s">
        <v>56</v>
      </c>
      <c r="D3155" s="1">
        <v>43924</v>
      </c>
      <c r="E3155" s="1" t="s">
        <v>1336</v>
      </c>
      <c r="F3155" s="1">
        <v>43930</v>
      </c>
      <c r="G3155" t="s">
        <v>57</v>
      </c>
      <c r="H3155">
        <v>40</v>
      </c>
      <c r="I3155">
        <v>157</v>
      </c>
      <c r="J3155" t="s">
        <v>57</v>
      </c>
      <c r="K3155" s="26">
        <v>30</v>
      </c>
      <c r="L3155" t="s">
        <v>5302</v>
      </c>
      <c r="M3155" s="1" t="s">
        <v>5303</v>
      </c>
      <c r="N3155">
        <v>1</v>
      </c>
      <c r="O3155" t="str">
        <f t="shared" si="125"/>
        <v>Adu-C_005_E1</v>
      </c>
      <c r="P3155">
        <v>6</v>
      </c>
      <c r="Q3155" t="s">
        <v>63</v>
      </c>
      <c r="R3155">
        <v>100</v>
      </c>
      <c r="S3155">
        <v>50</v>
      </c>
      <c r="T3155">
        <v>50</v>
      </c>
      <c r="U3155" s="35" t="s">
        <v>61</v>
      </c>
      <c r="V3155" t="s">
        <v>61</v>
      </c>
      <c r="W3155" t="s">
        <v>61</v>
      </c>
      <c r="X3155" t="s">
        <v>61</v>
      </c>
      <c r="Y3155" t="s">
        <v>61</v>
      </c>
      <c r="Z3155" t="s">
        <v>61</v>
      </c>
      <c r="AA3155" t="s">
        <v>61</v>
      </c>
      <c r="AB3155" t="s">
        <v>61</v>
      </c>
      <c r="AC3155" t="s">
        <v>61</v>
      </c>
      <c r="AD3155" t="s">
        <v>61</v>
      </c>
      <c r="AE3155" t="s">
        <v>61</v>
      </c>
      <c r="AF3155" t="s">
        <v>61</v>
      </c>
      <c r="AG3155" t="s">
        <v>61</v>
      </c>
      <c r="AH3155" t="s">
        <v>61</v>
      </c>
      <c r="AI3155" t="s">
        <v>61</v>
      </c>
      <c r="AJ3155" t="s">
        <v>61</v>
      </c>
      <c r="AK3155" t="s">
        <v>61</v>
      </c>
      <c r="AL3155" t="s">
        <v>61</v>
      </c>
      <c r="AM3155" t="s">
        <v>61</v>
      </c>
      <c r="AN3155" t="s">
        <v>61</v>
      </c>
      <c r="AO3155" t="s">
        <v>61</v>
      </c>
      <c r="AP3155" t="s">
        <v>61</v>
      </c>
      <c r="AQ3155" t="s">
        <v>61</v>
      </c>
      <c r="AR3155" t="s">
        <v>61</v>
      </c>
      <c r="AS3155" t="s">
        <v>61</v>
      </c>
      <c r="AT3155" t="s">
        <v>61</v>
      </c>
      <c r="AU3155" t="s">
        <v>61</v>
      </c>
      <c r="AV3155" t="s">
        <v>61</v>
      </c>
      <c r="AW3155" t="s">
        <v>61</v>
      </c>
    </row>
    <row r="3156" spans="1:49" hidden="1" x14ac:dyDescent="0.5">
      <c r="A3156" t="s">
        <v>5346</v>
      </c>
      <c r="B3156" t="s">
        <v>5347</v>
      </c>
      <c r="C3156" t="s">
        <v>56</v>
      </c>
      <c r="D3156" s="1">
        <v>43924</v>
      </c>
      <c r="E3156" s="1" t="s">
        <v>1336</v>
      </c>
      <c r="F3156" s="1">
        <v>43930</v>
      </c>
      <c r="G3156" t="s">
        <v>57</v>
      </c>
      <c r="H3156">
        <v>40</v>
      </c>
      <c r="I3156">
        <v>157</v>
      </c>
      <c r="J3156" t="s">
        <v>57</v>
      </c>
      <c r="K3156" s="26">
        <v>31</v>
      </c>
      <c r="L3156" t="s">
        <v>5302</v>
      </c>
      <c r="M3156" s="1" t="s">
        <v>5303</v>
      </c>
      <c r="N3156">
        <v>1</v>
      </c>
      <c r="O3156" t="str">
        <f t="shared" si="125"/>
        <v>Adu-C_005_E1</v>
      </c>
      <c r="P3156">
        <v>7</v>
      </c>
      <c r="Q3156" t="s">
        <v>63</v>
      </c>
      <c r="R3156">
        <v>100</v>
      </c>
      <c r="S3156">
        <v>50</v>
      </c>
      <c r="T3156">
        <v>50</v>
      </c>
      <c r="U3156" s="35" t="s">
        <v>61</v>
      </c>
      <c r="V3156" t="s">
        <v>61</v>
      </c>
      <c r="W3156" t="s">
        <v>61</v>
      </c>
      <c r="X3156" t="s">
        <v>61</v>
      </c>
      <c r="Y3156" t="s">
        <v>61</v>
      </c>
      <c r="Z3156" t="s">
        <v>61</v>
      </c>
      <c r="AA3156" t="s">
        <v>61</v>
      </c>
      <c r="AB3156" t="s">
        <v>61</v>
      </c>
      <c r="AC3156" t="s">
        <v>61</v>
      </c>
      <c r="AD3156" t="s">
        <v>61</v>
      </c>
      <c r="AE3156" t="s">
        <v>61</v>
      </c>
      <c r="AF3156" t="s">
        <v>61</v>
      </c>
      <c r="AG3156" t="s">
        <v>61</v>
      </c>
      <c r="AH3156" t="s">
        <v>61</v>
      </c>
      <c r="AI3156" t="s">
        <v>61</v>
      </c>
      <c r="AJ3156" t="s">
        <v>61</v>
      </c>
      <c r="AK3156" t="s">
        <v>61</v>
      </c>
      <c r="AL3156" t="s">
        <v>61</v>
      </c>
      <c r="AM3156" t="s">
        <v>61</v>
      </c>
      <c r="AN3156" t="s">
        <v>61</v>
      </c>
      <c r="AO3156" t="s">
        <v>61</v>
      </c>
      <c r="AP3156" t="s">
        <v>61</v>
      </c>
      <c r="AQ3156" t="s">
        <v>61</v>
      </c>
      <c r="AR3156" t="s">
        <v>61</v>
      </c>
      <c r="AS3156" t="s">
        <v>61</v>
      </c>
      <c r="AT3156" t="s">
        <v>61</v>
      </c>
      <c r="AU3156" t="s">
        <v>61</v>
      </c>
      <c r="AV3156" t="s">
        <v>61</v>
      </c>
      <c r="AW3156" t="s">
        <v>61</v>
      </c>
    </row>
    <row r="3157" spans="1:49" hidden="1" x14ac:dyDescent="0.5">
      <c r="A3157" t="s">
        <v>5348</v>
      </c>
      <c r="B3157" t="s">
        <v>5349</v>
      </c>
      <c r="C3157" t="s">
        <v>56</v>
      </c>
      <c r="D3157" s="1">
        <v>43924</v>
      </c>
      <c r="E3157" s="1" t="s">
        <v>1336</v>
      </c>
      <c r="F3157" s="1">
        <v>43930</v>
      </c>
      <c r="G3157" t="s">
        <v>57</v>
      </c>
      <c r="H3157">
        <v>40</v>
      </c>
      <c r="I3157">
        <v>157</v>
      </c>
      <c r="J3157" t="s">
        <v>57</v>
      </c>
      <c r="K3157" s="26">
        <v>32</v>
      </c>
      <c r="L3157" t="s">
        <v>5302</v>
      </c>
      <c r="M3157" s="1" t="s">
        <v>5303</v>
      </c>
      <c r="N3157">
        <v>1</v>
      </c>
      <c r="O3157" t="str">
        <f t="shared" si="125"/>
        <v>Adu-C_005_E1</v>
      </c>
      <c r="P3157">
        <v>8</v>
      </c>
      <c r="Q3157" t="s">
        <v>63</v>
      </c>
      <c r="R3157">
        <v>100</v>
      </c>
      <c r="S3157">
        <v>50</v>
      </c>
      <c r="T3157">
        <v>50</v>
      </c>
      <c r="U3157" s="35" t="s">
        <v>61</v>
      </c>
      <c r="V3157" t="s">
        <v>61</v>
      </c>
      <c r="W3157" t="s">
        <v>61</v>
      </c>
      <c r="X3157" t="s">
        <v>61</v>
      </c>
      <c r="Y3157" t="s">
        <v>61</v>
      </c>
      <c r="Z3157" t="s">
        <v>61</v>
      </c>
      <c r="AA3157" t="s">
        <v>61</v>
      </c>
      <c r="AB3157" t="s">
        <v>61</v>
      </c>
      <c r="AC3157" t="s">
        <v>61</v>
      </c>
      <c r="AD3157" t="s">
        <v>61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61</v>
      </c>
      <c r="AK3157" t="s">
        <v>61</v>
      </c>
      <c r="AL3157" t="s">
        <v>61</v>
      </c>
      <c r="AM3157" t="s">
        <v>61</v>
      </c>
      <c r="AN3157" t="s">
        <v>61</v>
      </c>
      <c r="AO3157" t="s">
        <v>61</v>
      </c>
      <c r="AP3157" t="s">
        <v>61</v>
      </c>
      <c r="AQ3157" t="s">
        <v>61</v>
      </c>
      <c r="AR3157" t="s">
        <v>61</v>
      </c>
      <c r="AS3157" t="s">
        <v>61</v>
      </c>
      <c r="AT3157" t="s">
        <v>61</v>
      </c>
      <c r="AU3157" t="s">
        <v>61</v>
      </c>
      <c r="AV3157" t="s">
        <v>61</v>
      </c>
      <c r="AW3157" t="s">
        <v>61</v>
      </c>
    </row>
    <row r="3158" spans="1:49" hidden="1" x14ac:dyDescent="0.5">
      <c r="A3158" t="s">
        <v>5350</v>
      </c>
      <c r="B3158" t="s">
        <v>5351</v>
      </c>
      <c r="C3158" t="s">
        <v>56</v>
      </c>
      <c r="D3158" s="1">
        <v>43924</v>
      </c>
      <c r="E3158" s="1" t="s">
        <v>1336</v>
      </c>
      <c r="F3158" s="1">
        <v>43930</v>
      </c>
      <c r="G3158" t="s">
        <v>57</v>
      </c>
      <c r="H3158">
        <v>40</v>
      </c>
      <c r="I3158">
        <v>157</v>
      </c>
      <c r="J3158" t="s">
        <v>57</v>
      </c>
      <c r="K3158" s="26">
        <v>33</v>
      </c>
      <c r="L3158" t="s">
        <v>5302</v>
      </c>
      <c r="M3158" s="1" t="s">
        <v>5303</v>
      </c>
      <c r="N3158">
        <v>1</v>
      </c>
      <c r="O3158" t="str">
        <f t="shared" si="125"/>
        <v>Adu-C_005_E1</v>
      </c>
      <c r="P3158">
        <v>9</v>
      </c>
      <c r="Q3158" t="s">
        <v>63</v>
      </c>
      <c r="R3158">
        <v>100</v>
      </c>
      <c r="S3158">
        <v>50</v>
      </c>
      <c r="T3158">
        <v>50</v>
      </c>
      <c r="U3158" s="35" t="s">
        <v>61</v>
      </c>
      <c r="V3158" t="s">
        <v>61</v>
      </c>
      <c r="W3158" t="s">
        <v>61</v>
      </c>
      <c r="X3158" t="s">
        <v>61</v>
      </c>
      <c r="Y3158" t="s">
        <v>61</v>
      </c>
      <c r="Z3158" t="s">
        <v>61</v>
      </c>
      <c r="AA3158" t="s">
        <v>61</v>
      </c>
      <c r="AB3158" t="s">
        <v>61</v>
      </c>
      <c r="AC3158" t="s">
        <v>61</v>
      </c>
      <c r="AD3158" t="s">
        <v>61</v>
      </c>
      <c r="AE3158" t="s">
        <v>61</v>
      </c>
      <c r="AF3158" t="s">
        <v>61</v>
      </c>
      <c r="AG3158" t="s">
        <v>61</v>
      </c>
      <c r="AH3158" t="s">
        <v>61</v>
      </c>
      <c r="AI3158" t="s">
        <v>61</v>
      </c>
      <c r="AJ3158" t="s">
        <v>61</v>
      </c>
      <c r="AK3158" t="s">
        <v>61</v>
      </c>
      <c r="AL3158" t="s">
        <v>61</v>
      </c>
      <c r="AM3158" t="s">
        <v>61</v>
      </c>
      <c r="AN3158" t="s">
        <v>61</v>
      </c>
      <c r="AO3158" t="s">
        <v>61</v>
      </c>
      <c r="AP3158" t="s">
        <v>61</v>
      </c>
      <c r="AQ3158" t="s">
        <v>61</v>
      </c>
      <c r="AR3158" t="s">
        <v>61</v>
      </c>
      <c r="AS3158" t="s">
        <v>61</v>
      </c>
      <c r="AT3158" t="s">
        <v>61</v>
      </c>
      <c r="AU3158" t="s">
        <v>61</v>
      </c>
      <c r="AV3158" t="s">
        <v>61</v>
      </c>
      <c r="AW3158" t="s">
        <v>61</v>
      </c>
    </row>
    <row r="3159" spans="1:49" hidden="1" x14ac:dyDescent="0.5">
      <c r="A3159" t="s">
        <v>5352</v>
      </c>
      <c r="B3159" t="s">
        <v>5353</v>
      </c>
      <c r="C3159" t="s">
        <v>56</v>
      </c>
      <c r="D3159" s="1">
        <v>43924</v>
      </c>
      <c r="E3159" s="1" t="s">
        <v>1336</v>
      </c>
      <c r="F3159" s="1">
        <v>43930</v>
      </c>
      <c r="G3159" t="s">
        <v>57</v>
      </c>
      <c r="H3159">
        <v>40</v>
      </c>
      <c r="I3159">
        <v>157</v>
      </c>
      <c r="J3159" t="s">
        <v>57</v>
      </c>
      <c r="K3159" s="26">
        <v>34</v>
      </c>
      <c r="L3159" t="s">
        <v>5302</v>
      </c>
      <c r="M3159" s="1" t="s">
        <v>5303</v>
      </c>
      <c r="N3159">
        <v>1</v>
      </c>
      <c r="O3159" t="str">
        <f t="shared" si="125"/>
        <v>Adu-C_005_E1</v>
      </c>
      <c r="P3159">
        <v>10</v>
      </c>
      <c r="Q3159" t="s">
        <v>63</v>
      </c>
      <c r="R3159">
        <v>100</v>
      </c>
      <c r="S3159">
        <v>50</v>
      </c>
      <c r="T3159">
        <v>50</v>
      </c>
      <c r="U3159" s="35" t="s">
        <v>61</v>
      </c>
      <c r="V3159" t="s">
        <v>61</v>
      </c>
      <c r="W3159" t="s">
        <v>61</v>
      </c>
      <c r="X3159" t="s">
        <v>61</v>
      </c>
      <c r="Y3159" t="s">
        <v>61</v>
      </c>
      <c r="Z3159" t="s">
        <v>61</v>
      </c>
      <c r="AA3159" t="s">
        <v>61</v>
      </c>
      <c r="AB3159" t="s">
        <v>61</v>
      </c>
      <c r="AC3159" t="s">
        <v>61</v>
      </c>
      <c r="AD3159" t="s">
        <v>61</v>
      </c>
      <c r="AE3159" t="s">
        <v>61</v>
      </c>
      <c r="AF3159" t="s">
        <v>61</v>
      </c>
      <c r="AG3159" t="s">
        <v>61</v>
      </c>
      <c r="AH3159" t="s">
        <v>61</v>
      </c>
      <c r="AI3159" t="s">
        <v>61</v>
      </c>
      <c r="AJ3159" t="s">
        <v>61</v>
      </c>
      <c r="AK3159" t="s">
        <v>61</v>
      </c>
      <c r="AL3159" t="s">
        <v>61</v>
      </c>
      <c r="AM3159" t="s">
        <v>61</v>
      </c>
      <c r="AN3159" t="s">
        <v>61</v>
      </c>
      <c r="AO3159" t="s">
        <v>61</v>
      </c>
      <c r="AP3159" t="s">
        <v>61</v>
      </c>
      <c r="AQ3159" t="s">
        <v>61</v>
      </c>
      <c r="AR3159" t="s">
        <v>61</v>
      </c>
      <c r="AS3159" t="s">
        <v>61</v>
      </c>
      <c r="AT3159" t="s">
        <v>61</v>
      </c>
      <c r="AU3159" t="s">
        <v>61</v>
      </c>
      <c r="AV3159" t="s">
        <v>61</v>
      </c>
      <c r="AW3159" t="s">
        <v>61</v>
      </c>
    </row>
    <row r="3160" spans="1:49" hidden="1" x14ac:dyDescent="0.5">
      <c r="A3160" t="s">
        <v>5354</v>
      </c>
      <c r="B3160" t="s">
        <v>5355</v>
      </c>
      <c r="C3160" t="s">
        <v>56</v>
      </c>
      <c r="D3160" s="1">
        <v>43924</v>
      </c>
      <c r="E3160" s="1" t="s">
        <v>1336</v>
      </c>
      <c r="F3160" s="1">
        <v>43930</v>
      </c>
      <c r="G3160" t="s">
        <v>57</v>
      </c>
      <c r="H3160">
        <v>40</v>
      </c>
      <c r="I3160">
        <v>157</v>
      </c>
      <c r="J3160" t="s">
        <v>57</v>
      </c>
      <c r="K3160" s="26">
        <v>35</v>
      </c>
      <c r="L3160" t="s">
        <v>5302</v>
      </c>
      <c r="M3160" s="1" t="s">
        <v>5303</v>
      </c>
      <c r="N3160">
        <v>1</v>
      </c>
      <c r="O3160" t="str">
        <f t="shared" si="125"/>
        <v>Adu-C_005_E1</v>
      </c>
      <c r="P3160">
        <v>11</v>
      </c>
      <c r="Q3160" t="s">
        <v>63</v>
      </c>
      <c r="R3160">
        <v>100</v>
      </c>
      <c r="S3160">
        <v>50</v>
      </c>
      <c r="T3160">
        <v>50</v>
      </c>
      <c r="U3160" s="35" t="s">
        <v>61</v>
      </c>
      <c r="V3160" t="s">
        <v>61</v>
      </c>
      <c r="W3160" t="s">
        <v>61</v>
      </c>
      <c r="X3160" t="s">
        <v>61</v>
      </c>
      <c r="Y3160" t="s">
        <v>61</v>
      </c>
      <c r="Z3160" t="s">
        <v>61</v>
      </c>
      <c r="AA3160" t="s">
        <v>61</v>
      </c>
      <c r="AB3160" t="s">
        <v>61</v>
      </c>
      <c r="AC3160" t="s">
        <v>61</v>
      </c>
      <c r="AD3160" t="s">
        <v>61</v>
      </c>
      <c r="AE3160" t="s">
        <v>61</v>
      </c>
      <c r="AF3160" t="s">
        <v>61</v>
      </c>
      <c r="AG3160" t="s">
        <v>61</v>
      </c>
      <c r="AH3160" t="s">
        <v>61</v>
      </c>
      <c r="AI3160" t="s">
        <v>61</v>
      </c>
      <c r="AJ3160" t="s">
        <v>61</v>
      </c>
      <c r="AK3160" t="s">
        <v>61</v>
      </c>
      <c r="AL3160" t="s">
        <v>61</v>
      </c>
      <c r="AM3160" t="s">
        <v>61</v>
      </c>
      <c r="AN3160" t="s">
        <v>61</v>
      </c>
      <c r="AO3160" t="s">
        <v>61</v>
      </c>
      <c r="AP3160" t="s">
        <v>61</v>
      </c>
      <c r="AQ3160" t="s">
        <v>61</v>
      </c>
      <c r="AR3160" t="s">
        <v>61</v>
      </c>
      <c r="AS3160" t="s">
        <v>61</v>
      </c>
      <c r="AT3160" t="s">
        <v>61</v>
      </c>
      <c r="AU3160" t="s">
        <v>61</v>
      </c>
      <c r="AV3160" t="s">
        <v>61</v>
      </c>
      <c r="AW3160" t="s">
        <v>61</v>
      </c>
    </row>
    <row r="3161" spans="1:49" hidden="1" x14ac:dyDescent="0.5">
      <c r="A3161" t="s">
        <v>5356</v>
      </c>
      <c r="B3161" t="s">
        <v>5357</v>
      </c>
      <c r="C3161" t="s">
        <v>56</v>
      </c>
      <c r="D3161" s="1">
        <v>43924</v>
      </c>
      <c r="E3161" s="1" t="s">
        <v>1336</v>
      </c>
      <c r="F3161" s="1">
        <v>43930</v>
      </c>
      <c r="G3161" t="s">
        <v>57</v>
      </c>
      <c r="H3161">
        <v>40</v>
      </c>
      <c r="I3161">
        <v>157</v>
      </c>
      <c r="J3161" t="s">
        <v>57</v>
      </c>
      <c r="K3161" s="26">
        <v>36</v>
      </c>
      <c r="L3161" t="s">
        <v>5302</v>
      </c>
      <c r="M3161" s="1" t="s">
        <v>5303</v>
      </c>
      <c r="N3161">
        <v>1</v>
      </c>
      <c r="O3161" t="str">
        <f t="shared" si="125"/>
        <v>Adu-C_005_E1</v>
      </c>
      <c r="P3161">
        <v>12</v>
      </c>
      <c r="Q3161" t="s">
        <v>63</v>
      </c>
      <c r="R3161">
        <v>100</v>
      </c>
      <c r="S3161">
        <v>50</v>
      </c>
      <c r="T3161">
        <v>50</v>
      </c>
      <c r="U3161" s="35" t="s">
        <v>61</v>
      </c>
      <c r="V3161" t="s">
        <v>61</v>
      </c>
      <c r="W3161" t="s">
        <v>61</v>
      </c>
      <c r="X3161" t="s">
        <v>61</v>
      </c>
      <c r="Y3161" t="s">
        <v>61</v>
      </c>
      <c r="Z3161" t="s">
        <v>61</v>
      </c>
      <c r="AA3161" t="s">
        <v>61</v>
      </c>
      <c r="AB3161" t="s">
        <v>61</v>
      </c>
      <c r="AC3161" t="s">
        <v>61</v>
      </c>
      <c r="AD3161" t="s">
        <v>61</v>
      </c>
      <c r="AE3161" t="s">
        <v>61</v>
      </c>
      <c r="AF3161" t="s">
        <v>61</v>
      </c>
      <c r="AG3161" t="s">
        <v>61</v>
      </c>
      <c r="AH3161" t="s">
        <v>61</v>
      </c>
      <c r="AI3161" t="s">
        <v>61</v>
      </c>
      <c r="AJ3161" t="s">
        <v>61</v>
      </c>
      <c r="AK3161" t="s">
        <v>61</v>
      </c>
      <c r="AL3161" t="s">
        <v>61</v>
      </c>
      <c r="AM3161" t="s">
        <v>61</v>
      </c>
      <c r="AN3161" t="s">
        <v>61</v>
      </c>
      <c r="AO3161" t="s">
        <v>61</v>
      </c>
      <c r="AP3161" t="s">
        <v>61</v>
      </c>
      <c r="AQ3161" t="s">
        <v>61</v>
      </c>
      <c r="AR3161" t="s">
        <v>61</v>
      </c>
      <c r="AS3161" t="s">
        <v>61</v>
      </c>
      <c r="AT3161" t="s">
        <v>61</v>
      </c>
      <c r="AU3161" t="s">
        <v>61</v>
      </c>
      <c r="AV3161" t="s">
        <v>61</v>
      </c>
      <c r="AW3161" t="s">
        <v>61</v>
      </c>
    </row>
    <row r="3162" spans="1:49" hidden="1" x14ac:dyDescent="0.5">
      <c r="A3162" t="s">
        <v>5358</v>
      </c>
      <c r="B3162" t="s">
        <v>5359</v>
      </c>
      <c r="C3162" t="s">
        <v>56</v>
      </c>
      <c r="D3162" s="1">
        <v>43927</v>
      </c>
      <c r="E3162" s="1" t="s">
        <v>2236</v>
      </c>
      <c r="F3162" s="1">
        <v>43930</v>
      </c>
      <c r="G3162" t="s">
        <v>57</v>
      </c>
      <c r="H3162">
        <v>40</v>
      </c>
      <c r="I3162">
        <v>157</v>
      </c>
      <c r="J3162" t="s">
        <v>57</v>
      </c>
      <c r="K3162" s="26">
        <v>37</v>
      </c>
      <c r="L3162" t="s">
        <v>5302</v>
      </c>
      <c r="M3162" s="1" t="s">
        <v>5303</v>
      </c>
      <c r="N3162">
        <v>1</v>
      </c>
      <c r="O3162" t="str">
        <f t="shared" si="125"/>
        <v>Adu-C_005_E1</v>
      </c>
      <c r="P3162">
        <v>1</v>
      </c>
      <c r="Q3162" t="s">
        <v>60</v>
      </c>
      <c r="R3162">
        <v>100</v>
      </c>
      <c r="S3162">
        <v>50</v>
      </c>
      <c r="T3162">
        <v>50</v>
      </c>
      <c r="U3162" s="35" t="s">
        <v>61</v>
      </c>
      <c r="V3162" t="s">
        <v>61</v>
      </c>
      <c r="W3162" t="s">
        <v>61</v>
      </c>
      <c r="X3162" t="s">
        <v>61</v>
      </c>
      <c r="Y3162" t="s">
        <v>61</v>
      </c>
      <c r="Z3162" t="s">
        <v>61</v>
      </c>
      <c r="AA3162" t="s">
        <v>61</v>
      </c>
      <c r="AB3162" t="s">
        <v>61</v>
      </c>
      <c r="AC3162" t="s">
        <v>61</v>
      </c>
      <c r="AD3162" t="s">
        <v>61</v>
      </c>
      <c r="AE3162" t="s">
        <v>61</v>
      </c>
      <c r="AF3162" t="s">
        <v>61</v>
      </c>
      <c r="AG3162" t="s">
        <v>61</v>
      </c>
      <c r="AH3162" t="s">
        <v>61</v>
      </c>
      <c r="AI3162" t="s">
        <v>61</v>
      </c>
      <c r="AJ3162" t="s">
        <v>61</v>
      </c>
      <c r="AK3162" t="s">
        <v>61</v>
      </c>
      <c r="AL3162" t="s">
        <v>61</v>
      </c>
      <c r="AM3162" t="s">
        <v>61</v>
      </c>
      <c r="AN3162" t="s">
        <v>61</v>
      </c>
      <c r="AO3162" t="s">
        <v>61</v>
      </c>
      <c r="AP3162" t="s">
        <v>61</v>
      </c>
      <c r="AQ3162" t="s">
        <v>61</v>
      </c>
      <c r="AR3162" t="s">
        <v>61</v>
      </c>
      <c r="AS3162" t="s">
        <v>61</v>
      </c>
      <c r="AT3162" t="s">
        <v>61</v>
      </c>
      <c r="AU3162" t="s">
        <v>61</v>
      </c>
      <c r="AV3162" t="s">
        <v>61</v>
      </c>
      <c r="AW3162" t="s">
        <v>61</v>
      </c>
    </row>
    <row r="3163" spans="1:49" hidden="1" x14ac:dyDescent="0.5">
      <c r="A3163" t="s">
        <v>5360</v>
      </c>
      <c r="B3163" t="s">
        <v>5361</v>
      </c>
      <c r="C3163" t="s">
        <v>56</v>
      </c>
      <c r="D3163" s="1">
        <v>43927</v>
      </c>
      <c r="E3163" s="1" t="s">
        <v>2236</v>
      </c>
      <c r="F3163" s="1">
        <v>43930</v>
      </c>
      <c r="G3163" t="s">
        <v>57</v>
      </c>
      <c r="H3163">
        <v>40</v>
      </c>
      <c r="I3163">
        <v>157</v>
      </c>
      <c r="J3163" t="s">
        <v>57</v>
      </c>
      <c r="K3163" s="26">
        <v>38</v>
      </c>
      <c r="L3163" t="s">
        <v>5302</v>
      </c>
      <c r="M3163" s="1" t="s">
        <v>5303</v>
      </c>
      <c r="N3163">
        <v>1</v>
      </c>
      <c r="O3163" t="str">
        <f t="shared" si="125"/>
        <v>Adu-C_005_E1</v>
      </c>
      <c r="P3163">
        <v>2</v>
      </c>
      <c r="Q3163" t="s">
        <v>60</v>
      </c>
      <c r="R3163">
        <v>100</v>
      </c>
      <c r="S3163">
        <v>50</v>
      </c>
      <c r="T3163">
        <v>50</v>
      </c>
      <c r="U3163" s="35" t="s">
        <v>61</v>
      </c>
      <c r="V3163" t="s">
        <v>61</v>
      </c>
      <c r="W3163" t="s">
        <v>61</v>
      </c>
      <c r="X3163" t="s">
        <v>61</v>
      </c>
      <c r="Y3163" t="s">
        <v>61</v>
      </c>
      <c r="Z3163" t="s">
        <v>61</v>
      </c>
      <c r="AA3163" t="s">
        <v>61</v>
      </c>
      <c r="AB3163" t="s">
        <v>61</v>
      </c>
      <c r="AC3163" t="s">
        <v>61</v>
      </c>
      <c r="AD3163" t="s">
        <v>61</v>
      </c>
      <c r="AE3163" t="s">
        <v>61</v>
      </c>
      <c r="AF3163" t="s">
        <v>61</v>
      </c>
      <c r="AG3163" t="s">
        <v>61</v>
      </c>
      <c r="AH3163" t="s">
        <v>61</v>
      </c>
      <c r="AI3163" t="s">
        <v>61</v>
      </c>
      <c r="AJ3163" t="s">
        <v>61</v>
      </c>
      <c r="AK3163" t="s">
        <v>61</v>
      </c>
      <c r="AL3163" t="s">
        <v>61</v>
      </c>
      <c r="AM3163" t="s">
        <v>61</v>
      </c>
      <c r="AN3163" t="s">
        <v>61</v>
      </c>
      <c r="AO3163" t="s">
        <v>61</v>
      </c>
      <c r="AP3163" t="s">
        <v>61</v>
      </c>
      <c r="AQ3163" t="s">
        <v>61</v>
      </c>
      <c r="AR3163" t="s">
        <v>61</v>
      </c>
      <c r="AS3163" t="s">
        <v>61</v>
      </c>
      <c r="AT3163" t="s">
        <v>61</v>
      </c>
      <c r="AU3163" t="s">
        <v>61</v>
      </c>
      <c r="AV3163" t="s">
        <v>61</v>
      </c>
      <c r="AW3163" t="s">
        <v>61</v>
      </c>
    </row>
    <row r="3164" spans="1:49" hidden="1" x14ac:dyDescent="0.5">
      <c r="A3164" t="s">
        <v>5362</v>
      </c>
      <c r="B3164" t="s">
        <v>5363</v>
      </c>
      <c r="C3164" t="s">
        <v>56</v>
      </c>
      <c r="D3164" s="1">
        <v>43927</v>
      </c>
      <c r="E3164" s="1" t="s">
        <v>2236</v>
      </c>
      <c r="F3164" s="1">
        <v>43930</v>
      </c>
      <c r="G3164" t="s">
        <v>57</v>
      </c>
      <c r="H3164">
        <v>40</v>
      </c>
      <c r="I3164">
        <v>157</v>
      </c>
      <c r="J3164" t="s">
        <v>57</v>
      </c>
      <c r="K3164" s="26">
        <v>39</v>
      </c>
      <c r="L3164" t="s">
        <v>5302</v>
      </c>
      <c r="M3164" s="1" t="s">
        <v>5303</v>
      </c>
      <c r="N3164">
        <v>1</v>
      </c>
      <c r="O3164" t="str">
        <f t="shared" si="125"/>
        <v>Adu-C_005_E1</v>
      </c>
      <c r="P3164">
        <v>3</v>
      </c>
      <c r="Q3164" t="s">
        <v>60</v>
      </c>
      <c r="R3164">
        <v>100</v>
      </c>
      <c r="S3164">
        <v>50</v>
      </c>
      <c r="T3164">
        <v>50</v>
      </c>
      <c r="U3164" s="35" t="s">
        <v>61</v>
      </c>
      <c r="V3164" t="s">
        <v>61</v>
      </c>
      <c r="W3164" t="s">
        <v>61</v>
      </c>
      <c r="X3164" t="s">
        <v>61</v>
      </c>
      <c r="Y3164" t="s">
        <v>61</v>
      </c>
      <c r="Z3164" t="s">
        <v>61</v>
      </c>
      <c r="AA3164" t="s">
        <v>61</v>
      </c>
      <c r="AB3164" t="s">
        <v>61</v>
      </c>
      <c r="AC3164" t="s">
        <v>61</v>
      </c>
      <c r="AD3164" t="s">
        <v>61</v>
      </c>
      <c r="AE3164" t="s">
        <v>61</v>
      </c>
      <c r="AF3164" t="s">
        <v>61</v>
      </c>
      <c r="AG3164" t="s">
        <v>61</v>
      </c>
      <c r="AH3164" t="s">
        <v>61</v>
      </c>
      <c r="AI3164" t="s">
        <v>61</v>
      </c>
      <c r="AJ3164" t="s">
        <v>61</v>
      </c>
      <c r="AK3164" t="s">
        <v>61</v>
      </c>
      <c r="AL3164" t="s">
        <v>61</v>
      </c>
      <c r="AM3164" t="s">
        <v>61</v>
      </c>
      <c r="AN3164" t="s">
        <v>61</v>
      </c>
      <c r="AO3164" t="s">
        <v>61</v>
      </c>
      <c r="AP3164" t="s">
        <v>61</v>
      </c>
      <c r="AQ3164" t="s">
        <v>61</v>
      </c>
      <c r="AR3164" t="s">
        <v>61</v>
      </c>
      <c r="AS3164" t="s">
        <v>61</v>
      </c>
      <c r="AT3164" t="s">
        <v>61</v>
      </c>
      <c r="AU3164" t="s">
        <v>61</v>
      </c>
      <c r="AV3164" t="s">
        <v>61</v>
      </c>
      <c r="AW3164" t="s">
        <v>61</v>
      </c>
    </row>
    <row r="3165" spans="1:49" hidden="1" x14ac:dyDescent="0.5">
      <c r="A3165" t="s">
        <v>5364</v>
      </c>
      <c r="B3165" t="s">
        <v>5365</v>
      </c>
      <c r="C3165" t="s">
        <v>56</v>
      </c>
      <c r="D3165" s="1">
        <v>43927</v>
      </c>
      <c r="E3165" s="1" t="s">
        <v>2236</v>
      </c>
      <c r="F3165" s="1">
        <v>43930</v>
      </c>
      <c r="G3165" t="s">
        <v>57</v>
      </c>
      <c r="H3165">
        <v>40</v>
      </c>
      <c r="I3165">
        <v>157</v>
      </c>
      <c r="J3165" t="s">
        <v>57</v>
      </c>
      <c r="K3165" s="26">
        <v>40</v>
      </c>
      <c r="L3165" t="s">
        <v>5302</v>
      </c>
      <c r="M3165" s="1" t="s">
        <v>5303</v>
      </c>
      <c r="N3165">
        <v>1</v>
      </c>
      <c r="O3165" t="str">
        <f t="shared" si="125"/>
        <v>Adu-C_005_E1</v>
      </c>
      <c r="P3165">
        <v>4</v>
      </c>
      <c r="Q3165" t="s">
        <v>60</v>
      </c>
      <c r="R3165">
        <v>100</v>
      </c>
      <c r="S3165">
        <v>50</v>
      </c>
      <c r="T3165">
        <v>50</v>
      </c>
      <c r="U3165" s="35" t="s">
        <v>61</v>
      </c>
      <c r="V3165" t="s">
        <v>61</v>
      </c>
      <c r="W3165" t="s">
        <v>61</v>
      </c>
      <c r="X3165" t="s">
        <v>61</v>
      </c>
      <c r="Y3165" t="s">
        <v>61</v>
      </c>
      <c r="Z3165" t="s">
        <v>61</v>
      </c>
      <c r="AA3165" t="s">
        <v>61</v>
      </c>
      <c r="AB3165" t="s">
        <v>61</v>
      </c>
      <c r="AC3165" t="s">
        <v>61</v>
      </c>
      <c r="AD3165" t="s">
        <v>61</v>
      </c>
      <c r="AE3165" t="s">
        <v>61</v>
      </c>
      <c r="AF3165" t="s">
        <v>61</v>
      </c>
      <c r="AG3165" t="s">
        <v>61</v>
      </c>
      <c r="AH3165" t="s">
        <v>61</v>
      </c>
      <c r="AI3165" t="s">
        <v>61</v>
      </c>
      <c r="AJ3165" t="s">
        <v>61</v>
      </c>
      <c r="AK3165" t="s">
        <v>61</v>
      </c>
      <c r="AL3165" t="s">
        <v>61</v>
      </c>
      <c r="AM3165" t="s">
        <v>61</v>
      </c>
      <c r="AN3165" t="s">
        <v>61</v>
      </c>
      <c r="AO3165" t="s">
        <v>61</v>
      </c>
      <c r="AP3165" t="s">
        <v>61</v>
      </c>
      <c r="AQ3165" t="s">
        <v>61</v>
      </c>
      <c r="AR3165" t="s">
        <v>61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</row>
    <row r="3166" spans="1:49" hidden="1" x14ac:dyDescent="0.5">
      <c r="A3166" t="s">
        <v>5366</v>
      </c>
      <c r="B3166" t="s">
        <v>5367</v>
      </c>
      <c r="C3166" t="s">
        <v>56</v>
      </c>
      <c r="D3166" s="1">
        <v>43927</v>
      </c>
      <c r="E3166" s="1" t="s">
        <v>2236</v>
      </c>
      <c r="F3166" s="1">
        <v>43930</v>
      </c>
      <c r="G3166" t="s">
        <v>57</v>
      </c>
      <c r="H3166">
        <v>40</v>
      </c>
      <c r="I3166">
        <v>157</v>
      </c>
      <c r="J3166" t="s">
        <v>57</v>
      </c>
      <c r="K3166" s="26">
        <v>41</v>
      </c>
      <c r="L3166" t="s">
        <v>5302</v>
      </c>
      <c r="M3166" s="1" t="s">
        <v>5303</v>
      </c>
      <c r="N3166">
        <v>1</v>
      </c>
      <c r="O3166" t="str">
        <f t="shared" ref="O3166:O3197" si="126">L3166&amp;"_E1"</f>
        <v>Adu-C_005_E1</v>
      </c>
      <c r="P3166">
        <v>5</v>
      </c>
      <c r="Q3166" t="s">
        <v>60</v>
      </c>
      <c r="R3166">
        <v>100</v>
      </c>
      <c r="S3166">
        <v>50</v>
      </c>
      <c r="T3166">
        <v>50</v>
      </c>
      <c r="U3166" s="35" t="s">
        <v>61</v>
      </c>
      <c r="V3166" t="s">
        <v>61</v>
      </c>
      <c r="W3166" t="s">
        <v>61</v>
      </c>
      <c r="X3166" t="s">
        <v>61</v>
      </c>
      <c r="Y3166" t="s">
        <v>61</v>
      </c>
      <c r="Z3166" t="s">
        <v>61</v>
      </c>
      <c r="AA3166" t="s">
        <v>61</v>
      </c>
      <c r="AB3166" t="s">
        <v>61</v>
      </c>
      <c r="AC3166" t="s">
        <v>61</v>
      </c>
      <c r="AD3166" t="s">
        <v>61</v>
      </c>
      <c r="AE3166" t="s">
        <v>61</v>
      </c>
      <c r="AF3166" t="s">
        <v>61</v>
      </c>
      <c r="AG3166" t="s">
        <v>61</v>
      </c>
      <c r="AH3166" t="s">
        <v>61</v>
      </c>
      <c r="AI3166" t="s">
        <v>61</v>
      </c>
      <c r="AJ3166" t="s">
        <v>61</v>
      </c>
      <c r="AK3166" t="s">
        <v>61</v>
      </c>
      <c r="AL3166" t="s">
        <v>61</v>
      </c>
      <c r="AM3166" t="s">
        <v>61</v>
      </c>
      <c r="AN3166" t="s">
        <v>61</v>
      </c>
      <c r="AO3166" t="s">
        <v>61</v>
      </c>
      <c r="AP3166" t="s">
        <v>61</v>
      </c>
      <c r="AQ3166" t="s">
        <v>61</v>
      </c>
      <c r="AR3166" t="s">
        <v>61</v>
      </c>
      <c r="AS3166" t="s">
        <v>61</v>
      </c>
      <c r="AT3166" t="s">
        <v>61</v>
      </c>
      <c r="AU3166" t="s">
        <v>61</v>
      </c>
      <c r="AV3166" t="s">
        <v>61</v>
      </c>
      <c r="AW3166" t="s">
        <v>61</v>
      </c>
    </row>
    <row r="3167" spans="1:49" hidden="1" x14ac:dyDescent="0.5">
      <c r="A3167" t="s">
        <v>5368</v>
      </c>
      <c r="B3167" t="s">
        <v>5369</v>
      </c>
      <c r="C3167" t="s">
        <v>56</v>
      </c>
      <c r="D3167" s="1">
        <v>43927</v>
      </c>
      <c r="E3167" s="1" t="s">
        <v>2236</v>
      </c>
      <c r="F3167" s="1">
        <v>43930</v>
      </c>
      <c r="G3167" t="s">
        <v>57</v>
      </c>
      <c r="H3167">
        <v>40</v>
      </c>
      <c r="I3167">
        <v>157</v>
      </c>
      <c r="J3167" t="s">
        <v>57</v>
      </c>
      <c r="K3167" s="26">
        <v>42</v>
      </c>
      <c r="L3167" t="s">
        <v>5302</v>
      </c>
      <c r="M3167" s="1" t="s">
        <v>5303</v>
      </c>
      <c r="N3167">
        <v>1</v>
      </c>
      <c r="O3167" t="str">
        <f t="shared" si="126"/>
        <v>Adu-C_005_E1</v>
      </c>
      <c r="P3167">
        <v>6</v>
      </c>
      <c r="Q3167" t="s">
        <v>60</v>
      </c>
      <c r="R3167">
        <v>100</v>
      </c>
      <c r="S3167">
        <v>50</v>
      </c>
      <c r="T3167">
        <v>50</v>
      </c>
      <c r="U3167" s="35" t="s">
        <v>61</v>
      </c>
      <c r="V3167" t="s">
        <v>61</v>
      </c>
      <c r="W3167" t="s">
        <v>61</v>
      </c>
      <c r="X3167" t="s">
        <v>61</v>
      </c>
      <c r="Y3167" t="s">
        <v>61</v>
      </c>
      <c r="Z3167" t="s">
        <v>61</v>
      </c>
      <c r="AA3167" t="s">
        <v>61</v>
      </c>
      <c r="AB3167" t="s">
        <v>61</v>
      </c>
      <c r="AC3167" t="s">
        <v>61</v>
      </c>
      <c r="AD3167" t="s">
        <v>61</v>
      </c>
      <c r="AE3167" t="s">
        <v>61</v>
      </c>
      <c r="AF3167" t="s">
        <v>61</v>
      </c>
      <c r="AG3167" t="s">
        <v>61</v>
      </c>
      <c r="AH3167" t="s">
        <v>61</v>
      </c>
      <c r="AI3167" t="s">
        <v>61</v>
      </c>
      <c r="AJ3167" t="s">
        <v>61</v>
      </c>
      <c r="AK3167" t="s">
        <v>61</v>
      </c>
      <c r="AL3167" t="s">
        <v>61</v>
      </c>
      <c r="AM3167" t="s">
        <v>61</v>
      </c>
      <c r="AN3167" t="s">
        <v>61</v>
      </c>
      <c r="AO3167" t="s">
        <v>61</v>
      </c>
      <c r="AP3167" t="s">
        <v>61</v>
      </c>
      <c r="AQ3167" t="s">
        <v>61</v>
      </c>
      <c r="AR3167" t="s">
        <v>61</v>
      </c>
      <c r="AS3167" t="s">
        <v>61</v>
      </c>
      <c r="AT3167" t="s">
        <v>61</v>
      </c>
      <c r="AU3167" t="s">
        <v>61</v>
      </c>
      <c r="AV3167" t="s">
        <v>61</v>
      </c>
      <c r="AW3167" t="s">
        <v>61</v>
      </c>
    </row>
    <row r="3168" spans="1:49" hidden="1" x14ac:dyDescent="0.5">
      <c r="A3168" t="s">
        <v>5370</v>
      </c>
      <c r="B3168" t="s">
        <v>5371</v>
      </c>
      <c r="C3168" t="s">
        <v>56</v>
      </c>
      <c r="D3168" s="1">
        <v>43927</v>
      </c>
      <c r="E3168" s="1" t="s">
        <v>2236</v>
      </c>
      <c r="F3168" s="1">
        <v>43930</v>
      </c>
      <c r="G3168" t="s">
        <v>57</v>
      </c>
      <c r="H3168">
        <v>40</v>
      </c>
      <c r="I3168">
        <v>157</v>
      </c>
      <c r="J3168" t="s">
        <v>57</v>
      </c>
      <c r="K3168" s="26">
        <v>43</v>
      </c>
      <c r="L3168" t="s">
        <v>5302</v>
      </c>
      <c r="M3168" s="1" t="s">
        <v>5303</v>
      </c>
      <c r="N3168">
        <v>1</v>
      </c>
      <c r="O3168" t="str">
        <f t="shared" si="126"/>
        <v>Adu-C_005_E1</v>
      </c>
      <c r="P3168">
        <v>7</v>
      </c>
      <c r="Q3168" t="s">
        <v>60</v>
      </c>
      <c r="R3168">
        <v>100</v>
      </c>
      <c r="S3168">
        <v>50</v>
      </c>
      <c r="T3168">
        <v>50</v>
      </c>
      <c r="U3168" s="35" t="s">
        <v>61</v>
      </c>
      <c r="V3168" t="s">
        <v>61</v>
      </c>
      <c r="W3168" t="s">
        <v>61</v>
      </c>
      <c r="X3168" t="s">
        <v>61</v>
      </c>
      <c r="Y3168" t="s">
        <v>61</v>
      </c>
      <c r="Z3168" t="s">
        <v>61</v>
      </c>
      <c r="AA3168" t="s">
        <v>61</v>
      </c>
      <c r="AB3168" t="s">
        <v>61</v>
      </c>
      <c r="AC3168" t="s">
        <v>61</v>
      </c>
      <c r="AD3168" t="s">
        <v>61</v>
      </c>
      <c r="AE3168" t="s">
        <v>61</v>
      </c>
      <c r="AF3168" t="s">
        <v>61</v>
      </c>
      <c r="AG3168" t="s">
        <v>61</v>
      </c>
      <c r="AH3168" t="s">
        <v>61</v>
      </c>
      <c r="AI3168" t="s">
        <v>61</v>
      </c>
      <c r="AJ3168" t="s">
        <v>61</v>
      </c>
      <c r="AK3168" t="s">
        <v>61</v>
      </c>
      <c r="AL3168" t="s">
        <v>61</v>
      </c>
      <c r="AM3168" t="s">
        <v>61</v>
      </c>
      <c r="AN3168" t="s">
        <v>61</v>
      </c>
      <c r="AO3168" t="s">
        <v>61</v>
      </c>
      <c r="AP3168" t="s">
        <v>61</v>
      </c>
      <c r="AQ3168" t="s">
        <v>61</v>
      </c>
      <c r="AR3168" t="s">
        <v>61</v>
      </c>
      <c r="AS3168" t="s">
        <v>61</v>
      </c>
      <c r="AT3168" t="s">
        <v>61</v>
      </c>
      <c r="AU3168" t="s">
        <v>61</v>
      </c>
      <c r="AV3168" t="s">
        <v>61</v>
      </c>
      <c r="AW3168" t="s">
        <v>61</v>
      </c>
    </row>
    <row r="3169" spans="1:49" hidden="1" x14ac:dyDescent="0.5">
      <c r="A3169" t="s">
        <v>5372</v>
      </c>
      <c r="B3169" t="s">
        <v>5373</v>
      </c>
      <c r="C3169" t="s">
        <v>56</v>
      </c>
      <c r="D3169" s="1">
        <v>43927</v>
      </c>
      <c r="E3169" s="1" t="s">
        <v>2236</v>
      </c>
      <c r="F3169" s="1">
        <v>43930</v>
      </c>
      <c r="G3169" t="s">
        <v>57</v>
      </c>
      <c r="H3169">
        <v>40</v>
      </c>
      <c r="I3169">
        <v>157</v>
      </c>
      <c r="J3169" t="s">
        <v>57</v>
      </c>
      <c r="K3169" s="26">
        <v>44</v>
      </c>
      <c r="L3169" t="s">
        <v>5302</v>
      </c>
      <c r="M3169" s="1" t="s">
        <v>5303</v>
      </c>
      <c r="N3169">
        <v>1</v>
      </c>
      <c r="O3169" t="str">
        <f t="shared" si="126"/>
        <v>Adu-C_005_E1</v>
      </c>
      <c r="P3169">
        <v>8</v>
      </c>
      <c r="Q3169" t="s">
        <v>60</v>
      </c>
      <c r="R3169">
        <v>100</v>
      </c>
      <c r="S3169">
        <v>50</v>
      </c>
      <c r="T3169">
        <v>50</v>
      </c>
      <c r="U3169" s="35" t="s">
        <v>61</v>
      </c>
      <c r="V3169" t="s">
        <v>61</v>
      </c>
      <c r="W3169" t="s">
        <v>61</v>
      </c>
      <c r="X3169" t="s">
        <v>61</v>
      </c>
      <c r="Y3169" t="s">
        <v>61</v>
      </c>
      <c r="Z3169" t="s">
        <v>61</v>
      </c>
      <c r="AA3169" t="s">
        <v>61</v>
      </c>
      <c r="AB3169" t="s">
        <v>61</v>
      </c>
      <c r="AC3169" t="s">
        <v>61</v>
      </c>
      <c r="AD3169" t="s">
        <v>61</v>
      </c>
      <c r="AE3169" t="s">
        <v>61</v>
      </c>
      <c r="AF3169" t="s">
        <v>61</v>
      </c>
      <c r="AG3169" t="s">
        <v>61</v>
      </c>
      <c r="AH3169" t="s">
        <v>61</v>
      </c>
      <c r="AI3169" t="s">
        <v>61</v>
      </c>
      <c r="AJ3169" t="s">
        <v>61</v>
      </c>
      <c r="AK3169" t="s">
        <v>61</v>
      </c>
      <c r="AL3169" t="s">
        <v>61</v>
      </c>
      <c r="AM3169" t="s">
        <v>61</v>
      </c>
      <c r="AN3169" t="s">
        <v>61</v>
      </c>
      <c r="AO3169" t="s">
        <v>61</v>
      </c>
      <c r="AP3169" t="s">
        <v>61</v>
      </c>
      <c r="AQ3169" t="s">
        <v>61</v>
      </c>
      <c r="AR3169" t="s">
        <v>61</v>
      </c>
      <c r="AS3169" t="s">
        <v>61</v>
      </c>
      <c r="AT3169" t="s">
        <v>61</v>
      </c>
      <c r="AU3169" t="s">
        <v>61</v>
      </c>
      <c r="AV3169" t="s">
        <v>61</v>
      </c>
      <c r="AW3169" t="s">
        <v>61</v>
      </c>
    </row>
    <row r="3170" spans="1:49" hidden="1" x14ac:dyDescent="0.5">
      <c r="A3170" t="s">
        <v>5374</v>
      </c>
      <c r="B3170" t="s">
        <v>5375</v>
      </c>
      <c r="C3170" t="s">
        <v>56</v>
      </c>
      <c r="D3170" s="1">
        <v>43927</v>
      </c>
      <c r="E3170" s="1" t="s">
        <v>2236</v>
      </c>
      <c r="F3170" s="1">
        <v>43930</v>
      </c>
      <c r="G3170" t="s">
        <v>57</v>
      </c>
      <c r="H3170">
        <v>40</v>
      </c>
      <c r="I3170">
        <v>157</v>
      </c>
      <c r="J3170" t="s">
        <v>57</v>
      </c>
      <c r="K3170" s="26">
        <v>45</v>
      </c>
      <c r="L3170" t="s">
        <v>5302</v>
      </c>
      <c r="M3170" s="1" t="s">
        <v>5303</v>
      </c>
      <c r="N3170">
        <v>1</v>
      </c>
      <c r="O3170" t="str">
        <f t="shared" si="126"/>
        <v>Adu-C_005_E1</v>
      </c>
      <c r="P3170">
        <v>9</v>
      </c>
      <c r="Q3170" t="s">
        <v>60</v>
      </c>
      <c r="R3170">
        <v>100</v>
      </c>
      <c r="S3170">
        <v>50</v>
      </c>
      <c r="T3170">
        <v>50</v>
      </c>
      <c r="U3170" s="35" t="s">
        <v>61</v>
      </c>
      <c r="V3170" t="s">
        <v>61</v>
      </c>
      <c r="W3170" t="s">
        <v>61</v>
      </c>
      <c r="X3170" t="s">
        <v>61</v>
      </c>
      <c r="Y3170" t="s">
        <v>61</v>
      </c>
      <c r="Z3170" t="s">
        <v>61</v>
      </c>
      <c r="AA3170" t="s">
        <v>61</v>
      </c>
      <c r="AB3170" t="s">
        <v>61</v>
      </c>
      <c r="AC3170" t="s">
        <v>61</v>
      </c>
      <c r="AD3170" t="s">
        <v>61</v>
      </c>
      <c r="AE3170" t="s">
        <v>61</v>
      </c>
      <c r="AF3170" t="s">
        <v>61</v>
      </c>
      <c r="AG3170" t="s">
        <v>61</v>
      </c>
      <c r="AH3170" t="s">
        <v>61</v>
      </c>
      <c r="AI3170" t="s">
        <v>61</v>
      </c>
      <c r="AJ3170" t="s">
        <v>61</v>
      </c>
      <c r="AK3170" t="s">
        <v>61</v>
      </c>
      <c r="AL3170" t="s">
        <v>61</v>
      </c>
      <c r="AM3170" t="s">
        <v>61</v>
      </c>
      <c r="AN3170" t="s">
        <v>61</v>
      </c>
      <c r="AO3170" t="s">
        <v>61</v>
      </c>
      <c r="AP3170" t="s">
        <v>61</v>
      </c>
      <c r="AQ3170" t="s">
        <v>61</v>
      </c>
      <c r="AR3170" t="s">
        <v>61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</row>
    <row r="3171" spans="1:49" hidden="1" x14ac:dyDescent="0.5">
      <c r="A3171" t="s">
        <v>5376</v>
      </c>
      <c r="B3171" t="s">
        <v>5377</v>
      </c>
      <c r="C3171" t="s">
        <v>56</v>
      </c>
      <c r="D3171" s="1">
        <v>43927</v>
      </c>
      <c r="E3171" s="1" t="s">
        <v>2236</v>
      </c>
      <c r="F3171" s="1">
        <v>43930</v>
      </c>
      <c r="G3171" t="s">
        <v>57</v>
      </c>
      <c r="H3171">
        <v>40</v>
      </c>
      <c r="I3171">
        <v>157</v>
      </c>
      <c r="J3171" t="s">
        <v>57</v>
      </c>
      <c r="K3171" s="26">
        <v>46</v>
      </c>
      <c r="L3171" t="s">
        <v>5302</v>
      </c>
      <c r="M3171" s="1" t="s">
        <v>5303</v>
      </c>
      <c r="N3171">
        <v>1</v>
      </c>
      <c r="O3171" t="str">
        <f t="shared" si="126"/>
        <v>Adu-C_005_E1</v>
      </c>
      <c r="P3171">
        <v>10</v>
      </c>
      <c r="Q3171" t="s">
        <v>60</v>
      </c>
      <c r="R3171">
        <v>100</v>
      </c>
      <c r="S3171">
        <v>50</v>
      </c>
      <c r="T3171">
        <v>50</v>
      </c>
      <c r="U3171" s="35" t="s">
        <v>61</v>
      </c>
      <c r="V3171" t="s">
        <v>61</v>
      </c>
      <c r="W3171" t="s">
        <v>61</v>
      </c>
      <c r="X3171" t="s">
        <v>61</v>
      </c>
      <c r="Y3171" t="s">
        <v>61</v>
      </c>
      <c r="Z3171" t="s">
        <v>61</v>
      </c>
      <c r="AA3171" t="s">
        <v>61</v>
      </c>
      <c r="AB3171" t="s">
        <v>61</v>
      </c>
      <c r="AC3171" t="s">
        <v>61</v>
      </c>
      <c r="AD3171" t="s">
        <v>61</v>
      </c>
      <c r="AE3171" t="s">
        <v>61</v>
      </c>
      <c r="AF3171" t="s">
        <v>61</v>
      </c>
      <c r="AG3171" t="s">
        <v>61</v>
      </c>
      <c r="AH3171" t="s">
        <v>61</v>
      </c>
      <c r="AI3171" t="s">
        <v>61</v>
      </c>
      <c r="AJ3171" t="s">
        <v>61</v>
      </c>
      <c r="AK3171" t="s">
        <v>61</v>
      </c>
      <c r="AL3171" t="s">
        <v>61</v>
      </c>
      <c r="AM3171" t="s">
        <v>61</v>
      </c>
      <c r="AN3171" t="s">
        <v>61</v>
      </c>
      <c r="AO3171" t="s">
        <v>61</v>
      </c>
      <c r="AP3171" t="s">
        <v>61</v>
      </c>
      <c r="AQ3171" t="s">
        <v>61</v>
      </c>
      <c r="AR3171" t="s">
        <v>61</v>
      </c>
      <c r="AS3171" t="s">
        <v>61</v>
      </c>
      <c r="AT3171" t="s">
        <v>61</v>
      </c>
      <c r="AU3171" t="s">
        <v>61</v>
      </c>
      <c r="AV3171" t="s">
        <v>61</v>
      </c>
      <c r="AW3171" t="s">
        <v>61</v>
      </c>
    </row>
    <row r="3172" spans="1:49" hidden="1" x14ac:dyDescent="0.5">
      <c r="A3172" t="s">
        <v>5378</v>
      </c>
      <c r="B3172" t="s">
        <v>5379</v>
      </c>
      <c r="C3172" t="s">
        <v>56</v>
      </c>
      <c r="D3172" s="1">
        <v>43927</v>
      </c>
      <c r="E3172" s="1" t="s">
        <v>2236</v>
      </c>
      <c r="F3172" s="1">
        <v>43930</v>
      </c>
      <c r="G3172" t="s">
        <v>57</v>
      </c>
      <c r="H3172">
        <v>40</v>
      </c>
      <c r="I3172">
        <v>157</v>
      </c>
      <c r="J3172" t="s">
        <v>57</v>
      </c>
      <c r="K3172" s="26">
        <v>47</v>
      </c>
      <c r="L3172" t="s">
        <v>5302</v>
      </c>
      <c r="M3172" s="1" t="s">
        <v>5303</v>
      </c>
      <c r="N3172">
        <v>1</v>
      </c>
      <c r="O3172" t="str">
        <f t="shared" si="126"/>
        <v>Adu-C_005_E1</v>
      </c>
      <c r="P3172">
        <v>11</v>
      </c>
      <c r="Q3172" t="s">
        <v>60</v>
      </c>
      <c r="R3172">
        <v>100</v>
      </c>
      <c r="S3172">
        <v>50</v>
      </c>
      <c r="T3172">
        <v>50</v>
      </c>
      <c r="U3172" s="35" t="s">
        <v>61</v>
      </c>
      <c r="V3172" t="s">
        <v>61</v>
      </c>
      <c r="W3172" t="s">
        <v>61</v>
      </c>
      <c r="X3172" t="s">
        <v>61</v>
      </c>
      <c r="Y3172" t="s">
        <v>61</v>
      </c>
      <c r="Z3172" t="s">
        <v>61</v>
      </c>
      <c r="AA3172" t="s">
        <v>61</v>
      </c>
      <c r="AB3172" t="s">
        <v>61</v>
      </c>
      <c r="AC3172" t="s">
        <v>61</v>
      </c>
      <c r="AD3172" t="s">
        <v>61</v>
      </c>
      <c r="AE3172" t="s">
        <v>61</v>
      </c>
      <c r="AF3172" t="s">
        <v>61</v>
      </c>
      <c r="AG3172" t="s">
        <v>61</v>
      </c>
      <c r="AH3172" t="s">
        <v>61</v>
      </c>
      <c r="AI3172" t="s">
        <v>61</v>
      </c>
      <c r="AJ3172" t="s">
        <v>61</v>
      </c>
      <c r="AK3172" t="s">
        <v>61</v>
      </c>
      <c r="AL3172" t="s">
        <v>61</v>
      </c>
      <c r="AM3172" t="s">
        <v>61</v>
      </c>
      <c r="AN3172" t="s">
        <v>61</v>
      </c>
      <c r="AO3172" t="s">
        <v>61</v>
      </c>
      <c r="AP3172" t="s">
        <v>61</v>
      </c>
      <c r="AQ3172" t="s">
        <v>61</v>
      </c>
      <c r="AR3172" t="s">
        <v>61</v>
      </c>
      <c r="AS3172" t="s">
        <v>61</v>
      </c>
      <c r="AT3172" t="s">
        <v>61</v>
      </c>
      <c r="AU3172" t="s">
        <v>61</v>
      </c>
      <c r="AV3172" t="s">
        <v>61</v>
      </c>
      <c r="AW3172" t="s">
        <v>61</v>
      </c>
    </row>
    <row r="3173" spans="1:49" hidden="1" x14ac:dyDescent="0.5">
      <c r="A3173" t="s">
        <v>5380</v>
      </c>
      <c r="B3173" t="s">
        <v>5381</v>
      </c>
      <c r="C3173" t="s">
        <v>56</v>
      </c>
      <c r="D3173" s="1">
        <v>43927</v>
      </c>
      <c r="E3173" s="1" t="s">
        <v>2236</v>
      </c>
      <c r="F3173" s="1">
        <v>43930</v>
      </c>
      <c r="G3173" t="s">
        <v>57</v>
      </c>
      <c r="H3173">
        <v>40</v>
      </c>
      <c r="I3173">
        <v>157</v>
      </c>
      <c r="J3173" t="s">
        <v>57</v>
      </c>
      <c r="K3173" s="26">
        <v>48</v>
      </c>
      <c r="L3173" t="s">
        <v>5302</v>
      </c>
      <c r="M3173" s="1" t="s">
        <v>5303</v>
      </c>
      <c r="N3173">
        <v>1</v>
      </c>
      <c r="O3173" t="str">
        <f t="shared" si="126"/>
        <v>Adu-C_005_E1</v>
      </c>
      <c r="P3173">
        <v>12</v>
      </c>
      <c r="Q3173" t="s">
        <v>60</v>
      </c>
      <c r="R3173">
        <v>100</v>
      </c>
      <c r="S3173">
        <v>50</v>
      </c>
      <c r="T3173">
        <v>50</v>
      </c>
      <c r="U3173" s="35" t="s">
        <v>61</v>
      </c>
      <c r="V3173" t="s">
        <v>61</v>
      </c>
      <c r="W3173" t="s">
        <v>61</v>
      </c>
      <c r="X3173" t="s">
        <v>61</v>
      </c>
      <c r="Y3173" t="s">
        <v>61</v>
      </c>
      <c r="Z3173" t="s">
        <v>61</v>
      </c>
      <c r="AA3173" t="s">
        <v>61</v>
      </c>
      <c r="AB3173" t="s">
        <v>61</v>
      </c>
      <c r="AC3173" t="s">
        <v>61</v>
      </c>
      <c r="AD3173" t="s">
        <v>61</v>
      </c>
      <c r="AE3173" t="s">
        <v>61</v>
      </c>
      <c r="AF3173" t="s">
        <v>61</v>
      </c>
      <c r="AG3173" t="s">
        <v>61</v>
      </c>
      <c r="AH3173" t="s">
        <v>61</v>
      </c>
      <c r="AI3173" t="s">
        <v>61</v>
      </c>
      <c r="AJ3173" t="s">
        <v>61</v>
      </c>
      <c r="AK3173" t="s">
        <v>61</v>
      </c>
      <c r="AL3173" t="s">
        <v>61</v>
      </c>
      <c r="AM3173" t="s">
        <v>61</v>
      </c>
      <c r="AN3173" t="s">
        <v>61</v>
      </c>
      <c r="AO3173" t="s">
        <v>61</v>
      </c>
      <c r="AP3173" t="s">
        <v>61</v>
      </c>
      <c r="AQ3173" t="s">
        <v>61</v>
      </c>
      <c r="AR3173" t="s">
        <v>61</v>
      </c>
      <c r="AS3173" t="s">
        <v>61</v>
      </c>
      <c r="AT3173" t="s">
        <v>61</v>
      </c>
      <c r="AU3173" t="s">
        <v>61</v>
      </c>
      <c r="AV3173" t="s">
        <v>61</v>
      </c>
      <c r="AW3173" t="s">
        <v>61</v>
      </c>
    </row>
    <row r="3174" spans="1:49" hidden="1" x14ac:dyDescent="0.5">
      <c r="A3174" t="s">
        <v>5382</v>
      </c>
      <c r="B3174" t="s">
        <v>5383</v>
      </c>
      <c r="C3174" t="s">
        <v>56</v>
      </c>
      <c r="D3174" s="1">
        <v>43927</v>
      </c>
      <c r="E3174" s="1" t="s">
        <v>2236</v>
      </c>
      <c r="F3174" s="1">
        <v>43937</v>
      </c>
      <c r="G3174" t="s">
        <v>57</v>
      </c>
      <c r="H3174">
        <v>40</v>
      </c>
      <c r="I3174">
        <v>157</v>
      </c>
      <c r="J3174" t="s">
        <v>57</v>
      </c>
      <c r="K3174" s="26">
        <v>1</v>
      </c>
      <c r="L3174" t="s">
        <v>5302</v>
      </c>
      <c r="M3174" s="1" t="s">
        <v>5303</v>
      </c>
      <c r="N3174">
        <v>1</v>
      </c>
      <c r="O3174" t="str">
        <f t="shared" si="126"/>
        <v>Adu-C_005_E1</v>
      </c>
      <c r="P3174">
        <v>1</v>
      </c>
      <c r="Q3174" t="s">
        <v>75</v>
      </c>
      <c r="R3174">
        <v>100</v>
      </c>
      <c r="S3174">
        <v>50</v>
      </c>
      <c r="T3174">
        <v>50</v>
      </c>
      <c r="U3174" s="35" t="s">
        <v>61</v>
      </c>
      <c r="V3174" t="s">
        <v>61</v>
      </c>
      <c r="W3174" t="s">
        <v>61</v>
      </c>
      <c r="X3174" t="s">
        <v>61</v>
      </c>
      <c r="Y3174" t="s">
        <v>61</v>
      </c>
      <c r="Z3174" t="s">
        <v>61</v>
      </c>
      <c r="AA3174" t="s">
        <v>61</v>
      </c>
      <c r="AB3174" t="s">
        <v>61</v>
      </c>
      <c r="AC3174" t="s">
        <v>61</v>
      </c>
      <c r="AD3174" t="s">
        <v>61</v>
      </c>
      <c r="AE3174" t="s">
        <v>61</v>
      </c>
      <c r="AF3174" t="s">
        <v>61</v>
      </c>
      <c r="AG3174" t="s">
        <v>61</v>
      </c>
      <c r="AH3174" t="s">
        <v>61</v>
      </c>
      <c r="AI3174" t="s">
        <v>61</v>
      </c>
      <c r="AJ3174" t="s">
        <v>61</v>
      </c>
      <c r="AK3174" t="s">
        <v>61</v>
      </c>
      <c r="AL3174" t="s">
        <v>61</v>
      </c>
      <c r="AM3174" t="s">
        <v>61</v>
      </c>
      <c r="AN3174" t="s">
        <v>61</v>
      </c>
      <c r="AO3174" t="s">
        <v>61</v>
      </c>
      <c r="AP3174" t="s">
        <v>61</v>
      </c>
      <c r="AQ3174" t="s">
        <v>61</v>
      </c>
      <c r="AR3174" t="s">
        <v>61</v>
      </c>
      <c r="AS3174" t="s">
        <v>61</v>
      </c>
      <c r="AT3174" t="s">
        <v>61</v>
      </c>
      <c r="AU3174" t="s">
        <v>61</v>
      </c>
      <c r="AV3174" t="s">
        <v>61</v>
      </c>
      <c r="AW3174" t="s">
        <v>61</v>
      </c>
    </row>
    <row r="3175" spans="1:49" hidden="1" x14ac:dyDescent="0.5">
      <c r="A3175" t="s">
        <v>5384</v>
      </c>
      <c r="B3175" t="s">
        <v>5385</v>
      </c>
      <c r="C3175" t="s">
        <v>56</v>
      </c>
      <c r="D3175" s="1">
        <v>43927</v>
      </c>
      <c r="E3175" s="1" t="s">
        <v>2236</v>
      </c>
      <c r="F3175" s="1">
        <v>43937</v>
      </c>
      <c r="G3175" t="s">
        <v>57</v>
      </c>
      <c r="H3175">
        <v>40</v>
      </c>
      <c r="I3175">
        <v>157</v>
      </c>
      <c r="J3175" t="s">
        <v>57</v>
      </c>
      <c r="K3175" s="26">
        <v>2</v>
      </c>
      <c r="L3175" t="s">
        <v>5302</v>
      </c>
      <c r="M3175" s="1" t="s">
        <v>5303</v>
      </c>
      <c r="N3175">
        <v>1</v>
      </c>
      <c r="O3175" t="str">
        <f t="shared" si="126"/>
        <v>Adu-C_005_E1</v>
      </c>
      <c r="P3175">
        <v>2</v>
      </c>
      <c r="Q3175" t="s">
        <v>75</v>
      </c>
      <c r="R3175">
        <v>100</v>
      </c>
      <c r="S3175">
        <v>50</v>
      </c>
      <c r="T3175">
        <v>50</v>
      </c>
      <c r="U3175" s="35" t="s">
        <v>61</v>
      </c>
      <c r="V3175" t="s">
        <v>61</v>
      </c>
      <c r="W3175" t="s">
        <v>61</v>
      </c>
      <c r="X3175" t="s">
        <v>61</v>
      </c>
      <c r="Y3175" t="s">
        <v>61</v>
      </c>
      <c r="Z3175" t="s">
        <v>61</v>
      </c>
      <c r="AA3175" t="s">
        <v>61</v>
      </c>
      <c r="AB3175" t="s">
        <v>61</v>
      </c>
      <c r="AC3175" t="s">
        <v>61</v>
      </c>
      <c r="AD3175" t="s">
        <v>61</v>
      </c>
      <c r="AE3175" t="s">
        <v>61</v>
      </c>
      <c r="AF3175" t="s">
        <v>61</v>
      </c>
      <c r="AG3175" t="s">
        <v>61</v>
      </c>
      <c r="AH3175" t="s">
        <v>61</v>
      </c>
      <c r="AI3175" t="s">
        <v>61</v>
      </c>
      <c r="AJ3175" t="s">
        <v>61</v>
      </c>
      <c r="AK3175" t="s">
        <v>61</v>
      </c>
      <c r="AL3175" t="s">
        <v>61</v>
      </c>
      <c r="AM3175" t="s">
        <v>61</v>
      </c>
      <c r="AN3175" t="s">
        <v>61</v>
      </c>
      <c r="AO3175" t="s">
        <v>61</v>
      </c>
      <c r="AP3175" t="s">
        <v>61</v>
      </c>
      <c r="AQ3175" t="s">
        <v>61</v>
      </c>
      <c r="AR3175" t="s">
        <v>61</v>
      </c>
      <c r="AS3175" t="s">
        <v>61</v>
      </c>
      <c r="AT3175" t="s">
        <v>61</v>
      </c>
      <c r="AU3175" t="s">
        <v>61</v>
      </c>
      <c r="AV3175" t="s">
        <v>61</v>
      </c>
      <c r="AW3175" t="s">
        <v>61</v>
      </c>
    </row>
    <row r="3176" spans="1:49" hidden="1" x14ac:dyDescent="0.5">
      <c r="A3176" t="s">
        <v>5386</v>
      </c>
      <c r="B3176" t="s">
        <v>5387</v>
      </c>
      <c r="C3176" t="s">
        <v>56</v>
      </c>
      <c r="D3176" s="1">
        <v>43927</v>
      </c>
      <c r="E3176" s="1" t="s">
        <v>2236</v>
      </c>
      <c r="F3176" s="1">
        <v>43937</v>
      </c>
      <c r="G3176" t="s">
        <v>57</v>
      </c>
      <c r="H3176">
        <v>40</v>
      </c>
      <c r="I3176">
        <v>157</v>
      </c>
      <c r="J3176" t="s">
        <v>57</v>
      </c>
      <c r="K3176" s="26">
        <v>3</v>
      </c>
      <c r="L3176" t="s">
        <v>5302</v>
      </c>
      <c r="M3176" s="1" t="s">
        <v>5303</v>
      </c>
      <c r="N3176">
        <v>1</v>
      </c>
      <c r="O3176" t="str">
        <f t="shared" si="126"/>
        <v>Adu-C_005_E1</v>
      </c>
      <c r="P3176">
        <v>3</v>
      </c>
      <c r="Q3176" t="s">
        <v>75</v>
      </c>
      <c r="R3176">
        <v>100</v>
      </c>
      <c r="S3176">
        <v>50</v>
      </c>
      <c r="T3176">
        <v>50</v>
      </c>
      <c r="U3176" s="35" t="s">
        <v>61</v>
      </c>
      <c r="V3176" t="s">
        <v>61</v>
      </c>
      <c r="W3176" t="s">
        <v>61</v>
      </c>
      <c r="X3176" t="s">
        <v>61</v>
      </c>
      <c r="Y3176" t="s">
        <v>61</v>
      </c>
      <c r="Z3176" t="s">
        <v>61</v>
      </c>
      <c r="AA3176" t="s">
        <v>61</v>
      </c>
      <c r="AB3176" t="s">
        <v>61</v>
      </c>
      <c r="AC3176" t="s">
        <v>61</v>
      </c>
      <c r="AD3176" t="s">
        <v>61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61</v>
      </c>
      <c r="AK3176" t="s">
        <v>61</v>
      </c>
      <c r="AL3176" t="s">
        <v>61</v>
      </c>
      <c r="AM3176" t="s">
        <v>61</v>
      </c>
      <c r="AN3176" t="s">
        <v>61</v>
      </c>
      <c r="AO3176" t="s">
        <v>61</v>
      </c>
      <c r="AP3176" t="s">
        <v>61</v>
      </c>
      <c r="AQ3176" t="s">
        <v>61</v>
      </c>
      <c r="AR3176" t="s">
        <v>61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</row>
    <row r="3177" spans="1:49" hidden="1" x14ac:dyDescent="0.5">
      <c r="A3177" t="s">
        <v>5388</v>
      </c>
      <c r="B3177" t="s">
        <v>5389</v>
      </c>
      <c r="C3177" t="s">
        <v>56</v>
      </c>
      <c r="D3177" s="1">
        <v>43927</v>
      </c>
      <c r="E3177" s="1" t="s">
        <v>2236</v>
      </c>
      <c r="F3177" s="1">
        <v>43937</v>
      </c>
      <c r="G3177" t="s">
        <v>57</v>
      </c>
      <c r="H3177">
        <v>40</v>
      </c>
      <c r="I3177">
        <v>157</v>
      </c>
      <c r="J3177" t="s">
        <v>57</v>
      </c>
      <c r="K3177" s="26">
        <v>4</v>
      </c>
      <c r="L3177" t="s">
        <v>5302</v>
      </c>
      <c r="M3177" s="1" t="s">
        <v>5303</v>
      </c>
      <c r="N3177">
        <v>1</v>
      </c>
      <c r="O3177" t="str">
        <f t="shared" si="126"/>
        <v>Adu-C_005_E1</v>
      </c>
      <c r="P3177">
        <v>4</v>
      </c>
      <c r="Q3177" t="s">
        <v>75</v>
      </c>
      <c r="R3177">
        <v>100</v>
      </c>
      <c r="S3177">
        <v>50</v>
      </c>
      <c r="T3177">
        <v>50</v>
      </c>
      <c r="U3177" s="35" t="s">
        <v>61</v>
      </c>
      <c r="V3177" t="s">
        <v>61</v>
      </c>
      <c r="W3177" t="s">
        <v>61</v>
      </c>
      <c r="X3177" t="s">
        <v>61</v>
      </c>
      <c r="Y3177" t="s">
        <v>61</v>
      </c>
      <c r="Z3177" t="s">
        <v>61</v>
      </c>
      <c r="AA3177" t="s">
        <v>61</v>
      </c>
      <c r="AB3177" t="s">
        <v>61</v>
      </c>
      <c r="AC3177" t="s">
        <v>61</v>
      </c>
      <c r="AD3177" t="s">
        <v>61</v>
      </c>
      <c r="AE3177" t="s">
        <v>61</v>
      </c>
      <c r="AF3177" t="s">
        <v>61</v>
      </c>
      <c r="AG3177" t="s">
        <v>61</v>
      </c>
      <c r="AH3177" t="s">
        <v>61</v>
      </c>
      <c r="AI3177" t="s">
        <v>61</v>
      </c>
      <c r="AJ3177" t="s">
        <v>61</v>
      </c>
      <c r="AK3177" t="s">
        <v>61</v>
      </c>
      <c r="AL3177" t="s">
        <v>61</v>
      </c>
      <c r="AM3177" t="s">
        <v>61</v>
      </c>
      <c r="AN3177" t="s">
        <v>61</v>
      </c>
      <c r="AO3177" t="s">
        <v>61</v>
      </c>
      <c r="AP3177" t="s">
        <v>61</v>
      </c>
      <c r="AQ3177" t="s">
        <v>61</v>
      </c>
      <c r="AR3177" t="s">
        <v>61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</row>
    <row r="3178" spans="1:49" hidden="1" x14ac:dyDescent="0.5">
      <c r="A3178" t="s">
        <v>5390</v>
      </c>
      <c r="B3178" t="s">
        <v>5391</v>
      </c>
      <c r="C3178" t="s">
        <v>56</v>
      </c>
      <c r="D3178" s="1">
        <v>43927</v>
      </c>
      <c r="E3178" s="1" t="s">
        <v>2236</v>
      </c>
      <c r="F3178" s="1">
        <v>43937</v>
      </c>
      <c r="G3178" t="s">
        <v>57</v>
      </c>
      <c r="H3178">
        <v>40</v>
      </c>
      <c r="I3178">
        <v>157</v>
      </c>
      <c r="J3178" t="s">
        <v>57</v>
      </c>
      <c r="K3178" s="26">
        <v>5</v>
      </c>
      <c r="L3178" t="s">
        <v>5302</v>
      </c>
      <c r="M3178" s="1" t="s">
        <v>5303</v>
      </c>
      <c r="N3178">
        <v>1</v>
      </c>
      <c r="O3178" t="str">
        <f t="shared" si="126"/>
        <v>Adu-C_005_E1</v>
      </c>
      <c r="P3178">
        <v>5</v>
      </c>
      <c r="Q3178" t="s">
        <v>75</v>
      </c>
      <c r="R3178">
        <v>100</v>
      </c>
      <c r="S3178">
        <v>50</v>
      </c>
      <c r="T3178">
        <v>50</v>
      </c>
      <c r="U3178" s="35" t="s">
        <v>61</v>
      </c>
      <c r="V3178" t="s">
        <v>61</v>
      </c>
      <c r="W3178" t="s">
        <v>61</v>
      </c>
      <c r="X3178" t="s">
        <v>61</v>
      </c>
      <c r="Y3178" t="s">
        <v>61</v>
      </c>
      <c r="Z3178" t="s">
        <v>61</v>
      </c>
      <c r="AA3178" t="s">
        <v>61</v>
      </c>
      <c r="AB3178" t="s">
        <v>61</v>
      </c>
      <c r="AC3178" t="s">
        <v>61</v>
      </c>
      <c r="AD3178" t="s">
        <v>61</v>
      </c>
      <c r="AE3178" t="s">
        <v>61</v>
      </c>
      <c r="AF3178" t="s">
        <v>61</v>
      </c>
      <c r="AG3178" t="s">
        <v>61</v>
      </c>
      <c r="AH3178" t="s">
        <v>61</v>
      </c>
      <c r="AI3178" t="s">
        <v>61</v>
      </c>
      <c r="AJ3178" t="s">
        <v>61</v>
      </c>
      <c r="AK3178" t="s">
        <v>61</v>
      </c>
      <c r="AL3178" t="s">
        <v>61</v>
      </c>
      <c r="AM3178" t="s">
        <v>61</v>
      </c>
      <c r="AN3178" t="s">
        <v>61</v>
      </c>
      <c r="AO3178" t="s">
        <v>61</v>
      </c>
      <c r="AP3178" t="s">
        <v>61</v>
      </c>
      <c r="AQ3178" t="s">
        <v>61</v>
      </c>
      <c r="AR3178" t="s">
        <v>61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</row>
    <row r="3179" spans="1:49" hidden="1" x14ac:dyDescent="0.5">
      <c r="A3179" t="s">
        <v>5392</v>
      </c>
      <c r="B3179" t="s">
        <v>5393</v>
      </c>
      <c r="C3179" t="s">
        <v>56</v>
      </c>
      <c r="D3179" s="1">
        <v>43929</v>
      </c>
      <c r="E3179" s="1" t="s">
        <v>2236</v>
      </c>
      <c r="F3179" s="1">
        <v>43937</v>
      </c>
      <c r="G3179" t="s">
        <v>57</v>
      </c>
      <c r="H3179">
        <v>40</v>
      </c>
      <c r="I3179">
        <v>157</v>
      </c>
      <c r="J3179" t="s">
        <v>57</v>
      </c>
      <c r="K3179" s="26">
        <v>6</v>
      </c>
      <c r="L3179" t="s">
        <v>5302</v>
      </c>
      <c r="M3179" s="1" t="s">
        <v>5303</v>
      </c>
      <c r="N3179">
        <v>1</v>
      </c>
      <c r="O3179" t="str">
        <f t="shared" si="126"/>
        <v>Adu-C_005_E1</v>
      </c>
      <c r="P3179">
        <v>6</v>
      </c>
      <c r="Q3179" t="s">
        <v>75</v>
      </c>
      <c r="R3179">
        <v>100</v>
      </c>
      <c r="S3179">
        <v>50</v>
      </c>
      <c r="T3179">
        <v>50</v>
      </c>
      <c r="U3179" s="35" t="s">
        <v>61</v>
      </c>
      <c r="V3179" t="s">
        <v>61</v>
      </c>
      <c r="W3179" t="s">
        <v>61</v>
      </c>
      <c r="X3179" t="s">
        <v>61</v>
      </c>
      <c r="Y3179" t="s">
        <v>61</v>
      </c>
      <c r="Z3179" t="s">
        <v>61</v>
      </c>
      <c r="AA3179" t="s">
        <v>61</v>
      </c>
      <c r="AB3179" t="s">
        <v>61</v>
      </c>
      <c r="AC3179" t="s">
        <v>61</v>
      </c>
      <c r="AD3179" t="s">
        <v>61</v>
      </c>
      <c r="AE3179" t="s">
        <v>61</v>
      </c>
      <c r="AF3179" t="s">
        <v>61</v>
      </c>
      <c r="AG3179" t="s">
        <v>61</v>
      </c>
      <c r="AH3179" t="s">
        <v>61</v>
      </c>
      <c r="AI3179" t="s">
        <v>61</v>
      </c>
      <c r="AJ3179" t="s">
        <v>61</v>
      </c>
      <c r="AK3179" t="s">
        <v>61</v>
      </c>
      <c r="AL3179" t="s">
        <v>61</v>
      </c>
      <c r="AM3179" t="s">
        <v>61</v>
      </c>
      <c r="AN3179" t="s">
        <v>61</v>
      </c>
      <c r="AO3179" t="s">
        <v>61</v>
      </c>
      <c r="AP3179" t="s">
        <v>61</v>
      </c>
      <c r="AQ3179" t="s">
        <v>61</v>
      </c>
      <c r="AR3179" t="s">
        <v>61</v>
      </c>
      <c r="AS3179" t="s">
        <v>61</v>
      </c>
      <c r="AT3179" t="s">
        <v>61</v>
      </c>
      <c r="AU3179" t="s">
        <v>61</v>
      </c>
      <c r="AV3179" t="s">
        <v>61</v>
      </c>
      <c r="AW3179" t="s">
        <v>61</v>
      </c>
    </row>
    <row r="3180" spans="1:49" hidden="1" x14ac:dyDescent="0.5">
      <c r="A3180" t="s">
        <v>5394</v>
      </c>
      <c r="B3180" t="s">
        <v>5395</v>
      </c>
      <c r="C3180" t="s">
        <v>56</v>
      </c>
      <c r="D3180" s="1">
        <v>43929</v>
      </c>
      <c r="E3180" s="1" t="s">
        <v>2236</v>
      </c>
      <c r="F3180" s="1">
        <v>43937</v>
      </c>
      <c r="G3180" t="s">
        <v>57</v>
      </c>
      <c r="H3180">
        <v>40</v>
      </c>
      <c r="I3180">
        <v>157</v>
      </c>
      <c r="J3180" t="s">
        <v>57</v>
      </c>
      <c r="K3180" s="26">
        <v>7</v>
      </c>
      <c r="L3180" t="s">
        <v>5302</v>
      </c>
      <c r="M3180" s="1" t="s">
        <v>5303</v>
      </c>
      <c r="N3180">
        <v>1</v>
      </c>
      <c r="O3180" t="str">
        <f t="shared" si="126"/>
        <v>Adu-C_005_E1</v>
      </c>
      <c r="P3180">
        <v>7</v>
      </c>
      <c r="Q3180" t="s">
        <v>75</v>
      </c>
      <c r="R3180">
        <v>100</v>
      </c>
      <c r="S3180">
        <v>50</v>
      </c>
      <c r="T3180">
        <v>50</v>
      </c>
      <c r="U3180" s="35" t="s">
        <v>61</v>
      </c>
      <c r="V3180" t="s">
        <v>61</v>
      </c>
      <c r="W3180" t="s">
        <v>61</v>
      </c>
      <c r="X3180" t="s">
        <v>61</v>
      </c>
      <c r="Y3180" t="s">
        <v>61</v>
      </c>
      <c r="Z3180" t="s">
        <v>61</v>
      </c>
      <c r="AA3180" t="s">
        <v>61</v>
      </c>
      <c r="AB3180" t="s">
        <v>61</v>
      </c>
      <c r="AC3180" t="s">
        <v>61</v>
      </c>
      <c r="AD3180" t="s">
        <v>61</v>
      </c>
      <c r="AE3180" t="s">
        <v>61</v>
      </c>
      <c r="AF3180" t="s">
        <v>61</v>
      </c>
      <c r="AG3180" t="s">
        <v>61</v>
      </c>
      <c r="AH3180" t="s">
        <v>61</v>
      </c>
      <c r="AI3180" t="s">
        <v>61</v>
      </c>
      <c r="AJ3180" t="s">
        <v>61</v>
      </c>
      <c r="AK3180" t="s">
        <v>61</v>
      </c>
      <c r="AL3180" t="s">
        <v>61</v>
      </c>
      <c r="AM3180" t="s">
        <v>61</v>
      </c>
      <c r="AN3180" t="s">
        <v>61</v>
      </c>
      <c r="AO3180" t="s">
        <v>61</v>
      </c>
      <c r="AP3180" t="s">
        <v>61</v>
      </c>
      <c r="AQ3180" t="s">
        <v>61</v>
      </c>
      <c r="AR3180" t="s">
        <v>61</v>
      </c>
      <c r="AS3180" t="s">
        <v>61</v>
      </c>
      <c r="AT3180" t="s">
        <v>61</v>
      </c>
      <c r="AU3180" t="s">
        <v>61</v>
      </c>
      <c r="AV3180" t="s">
        <v>61</v>
      </c>
      <c r="AW3180" t="s">
        <v>61</v>
      </c>
    </row>
    <row r="3181" spans="1:49" hidden="1" x14ac:dyDescent="0.5">
      <c r="A3181" t="s">
        <v>5396</v>
      </c>
      <c r="B3181" t="s">
        <v>5397</v>
      </c>
      <c r="C3181" t="s">
        <v>56</v>
      </c>
      <c r="D3181" s="1">
        <v>43929</v>
      </c>
      <c r="E3181" s="1" t="s">
        <v>2236</v>
      </c>
      <c r="F3181" s="1">
        <v>43937</v>
      </c>
      <c r="G3181" t="s">
        <v>57</v>
      </c>
      <c r="H3181">
        <v>40</v>
      </c>
      <c r="I3181">
        <v>157</v>
      </c>
      <c r="J3181" t="s">
        <v>57</v>
      </c>
      <c r="K3181" s="26">
        <v>8</v>
      </c>
      <c r="L3181" t="s">
        <v>5302</v>
      </c>
      <c r="M3181" s="1" t="s">
        <v>5303</v>
      </c>
      <c r="N3181">
        <v>1</v>
      </c>
      <c r="O3181" t="str">
        <f t="shared" si="126"/>
        <v>Adu-C_005_E1</v>
      </c>
      <c r="P3181">
        <v>8</v>
      </c>
      <c r="Q3181" t="s">
        <v>75</v>
      </c>
      <c r="R3181">
        <v>100</v>
      </c>
      <c r="S3181">
        <v>50</v>
      </c>
      <c r="T3181">
        <v>50</v>
      </c>
      <c r="U3181" s="35" t="s">
        <v>61</v>
      </c>
      <c r="V3181" t="s">
        <v>61</v>
      </c>
      <c r="W3181" t="s">
        <v>61</v>
      </c>
      <c r="X3181" t="s">
        <v>61</v>
      </c>
      <c r="Y3181" t="s">
        <v>61</v>
      </c>
      <c r="Z3181" t="s">
        <v>61</v>
      </c>
      <c r="AA3181" t="s">
        <v>61</v>
      </c>
      <c r="AB3181" t="s">
        <v>61</v>
      </c>
      <c r="AC3181" t="s">
        <v>61</v>
      </c>
      <c r="AD3181" t="s">
        <v>61</v>
      </c>
      <c r="AE3181" t="s">
        <v>61</v>
      </c>
      <c r="AF3181" t="s">
        <v>61</v>
      </c>
      <c r="AG3181" t="s">
        <v>61</v>
      </c>
      <c r="AH3181" t="s">
        <v>61</v>
      </c>
      <c r="AI3181" t="s">
        <v>61</v>
      </c>
      <c r="AJ3181" t="s">
        <v>61</v>
      </c>
      <c r="AK3181" t="s">
        <v>61</v>
      </c>
      <c r="AL3181" t="s">
        <v>61</v>
      </c>
      <c r="AM3181" t="s">
        <v>61</v>
      </c>
      <c r="AN3181" t="s">
        <v>61</v>
      </c>
      <c r="AO3181" t="s">
        <v>61</v>
      </c>
      <c r="AP3181" t="s">
        <v>61</v>
      </c>
      <c r="AQ3181" t="s">
        <v>61</v>
      </c>
      <c r="AR3181" t="s">
        <v>61</v>
      </c>
      <c r="AS3181" t="s">
        <v>61</v>
      </c>
      <c r="AT3181" t="s">
        <v>61</v>
      </c>
      <c r="AU3181" t="s">
        <v>61</v>
      </c>
      <c r="AV3181" t="s">
        <v>61</v>
      </c>
      <c r="AW3181" t="s">
        <v>61</v>
      </c>
    </row>
    <row r="3182" spans="1:49" hidden="1" x14ac:dyDescent="0.5">
      <c r="A3182" t="s">
        <v>5398</v>
      </c>
      <c r="B3182" t="s">
        <v>5399</v>
      </c>
      <c r="C3182" t="s">
        <v>56</v>
      </c>
      <c r="D3182" s="1">
        <v>43929</v>
      </c>
      <c r="E3182" s="1" t="s">
        <v>2236</v>
      </c>
      <c r="F3182" s="1">
        <v>43937</v>
      </c>
      <c r="G3182" t="s">
        <v>57</v>
      </c>
      <c r="H3182">
        <v>40</v>
      </c>
      <c r="I3182">
        <v>157</v>
      </c>
      <c r="J3182" t="s">
        <v>57</v>
      </c>
      <c r="K3182" s="26">
        <v>9</v>
      </c>
      <c r="L3182" t="s">
        <v>5302</v>
      </c>
      <c r="M3182" s="1" t="s">
        <v>5303</v>
      </c>
      <c r="N3182">
        <v>1</v>
      </c>
      <c r="O3182" t="str">
        <f t="shared" si="126"/>
        <v>Adu-C_005_E1</v>
      </c>
      <c r="P3182">
        <v>9</v>
      </c>
      <c r="Q3182" t="s">
        <v>75</v>
      </c>
      <c r="R3182">
        <v>100</v>
      </c>
      <c r="S3182">
        <v>50</v>
      </c>
      <c r="T3182">
        <v>50</v>
      </c>
      <c r="U3182" s="35" t="s">
        <v>61</v>
      </c>
      <c r="V3182" t="s">
        <v>61</v>
      </c>
      <c r="W3182" t="s">
        <v>61</v>
      </c>
      <c r="X3182" t="s">
        <v>61</v>
      </c>
      <c r="Y3182" t="s">
        <v>61</v>
      </c>
      <c r="Z3182" t="s">
        <v>61</v>
      </c>
      <c r="AA3182" t="s">
        <v>61</v>
      </c>
      <c r="AB3182" t="s">
        <v>61</v>
      </c>
      <c r="AC3182" t="s">
        <v>61</v>
      </c>
      <c r="AD3182" t="s">
        <v>61</v>
      </c>
      <c r="AE3182" t="s">
        <v>61</v>
      </c>
      <c r="AF3182" t="s">
        <v>61</v>
      </c>
      <c r="AG3182" t="s">
        <v>61</v>
      </c>
      <c r="AH3182" t="s">
        <v>61</v>
      </c>
      <c r="AI3182" t="s">
        <v>61</v>
      </c>
      <c r="AJ3182" t="s">
        <v>61</v>
      </c>
      <c r="AK3182" t="s">
        <v>61</v>
      </c>
      <c r="AL3182" t="s">
        <v>61</v>
      </c>
      <c r="AM3182" t="s">
        <v>61</v>
      </c>
      <c r="AN3182" t="s">
        <v>61</v>
      </c>
      <c r="AO3182" t="s">
        <v>61</v>
      </c>
      <c r="AP3182" t="s">
        <v>61</v>
      </c>
      <c r="AQ3182" t="s">
        <v>61</v>
      </c>
      <c r="AR3182" t="s">
        <v>61</v>
      </c>
      <c r="AS3182" t="s">
        <v>61</v>
      </c>
      <c r="AT3182" t="s">
        <v>61</v>
      </c>
      <c r="AU3182" t="s">
        <v>61</v>
      </c>
      <c r="AV3182" t="s">
        <v>61</v>
      </c>
      <c r="AW3182" t="s">
        <v>61</v>
      </c>
    </row>
    <row r="3183" spans="1:49" hidden="1" x14ac:dyDescent="0.5">
      <c r="A3183" t="s">
        <v>5400</v>
      </c>
      <c r="B3183" t="s">
        <v>5401</v>
      </c>
      <c r="C3183" t="s">
        <v>56</v>
      </c>
      <c r="D3183" s="1">
        <v>43929</v>
      </c>
      <c r="E3183" s="1" t="s">
        <v>2236</v>
      </c>
      <c r="F3183" s="1">
        <v>43937</v>
      </c>
      <c r="G3183" t="s">
        <v>57</v>
      </c>
      <c r="H3183">
        <v>40</v>
      </c>
      <c r="I3183">
        <v>157</v>
      </c>
      <c r="J3183" t="s">
        <v>57</v>
      </c>
      <c r="K3183" s="26">
        <v>10</v>
      </c>
      <c r="L3183" t="s">
        <v>5302</v>
      </c>
      <c r="M3183" s="1" t="s">
        <v>5303</v>
      </c>
      <c r="N3183">
        <v>1</v>
      </c>
      <c r="O3183" t="str">
        <f t="shared" si="126"/>
        <v>Adu-C_005_E1</v>
      </c>
      <c r="P3183">
        <v>10</v>
      </c>
      <c r="Q3183" t="s">
        <v>75</v>
      </c>
      <c r="R3183">
        <v>100</v>
      </c>
      <c r="S3183">
        <v>50</v>
      </c>
      <c r="T3183">
        <v>50</v>
      </c>
      <c r="U3183" s="35" t="s">
        <v>61</v>
      </c>
      <c r="V3183" t="s">
        <v>61</v>
      </c>
      <c r="W3183" t="s">
        <v>61</v>
      </c>
      <c r="X3183" t="s">
        <v>61</v>
      </c>
      <c r="Y3183" t="s">
        <v>61</v>
      </c>
      <c r="Z3183" t="s">
        <v>61</v>
      </c>
      <c r="AA3183" t="s">
        <v>61</v>
      </c>
      <c r="AB3183" t="s">
        <v>61</v>
      </c>
      <c r="AC3183" t="s">
        <v>61</v>
      </c>
      <c r="AD3183" t="s">
        <v>61</v>
      </c>
      <c r="AE3183" t="s">
        <v>61</v>
      </c>
      <c r="AF3183" t="s">
        <v>61</v>
      </c>
      <c r="AG3183" t="s">
        <v>61</v>
      </c>
      <c r="AH3183" t="s">
        <v>61</v>
      </c>
      <c r="AI3183" t="s">
        <v>61</v>
      </c>
      <c r="AJ3183" t="s">
        <v>61</v>
      </c>
      <c r="AK3183" t="s">
        <v>61</v>
      </c>
      <c r="AL3183" t="s">
        <v>61</v>
      </c>
      <c r="AM3183" t="s">
        <v>61</v>
      </c>
      <c r="AN3183" t="s">
        <v>61</v>
      </c>
      <c r="AO3183" t="s">
        <v>61</v>
      </c>
      <c r="AP3183" t="s">
        <v>61</v>
      </c>
      <c r="AQ3183" t="s">
        <v>61</v>
      </c>
      <c r="AR3183" t="s">
        <v>61</v>
      </c>
      <c r="AS3183" t="s">
        <v>61</v>
      </c>
      <c r="AT3183" t="s">
        <v>61</v>
      </c>
      <c r="AU3183" t="s">
        <v>61</v>
      </c>
      <c r="AV3183" t="s">
        <v>61</v>
      </c>
      <c r="AW3183" t="s">
        <v>61</v>
      </c>
    </row>
    <row r="3184" spans="1:49" hidden="1" x14ac:dyDescent="0.5">
      <c r="A3184" t="s">
        <v>5402</v>
      </c>
      <c r="B3184" t="s">
        <v>5403</v>
      </c>
      <c r="C3184" t="s">
        <v>56</v>
      </c>
      <c r="D3184" s="1">
        <v>43929</v>
      </c>
      <c r="E3184" s="1" t="s">
        <v>2236</v>
      </c>
      <c r="F3184" s="1">
        <v>43937</v>
      </c>
      <c r="G3184" t="s">
        <v>57</v>
      </c>
      <c r="H3184">
        <v>40</v>
      </c>
      <c r="I3184">
        <v>157</v>
      </c>
      <c r="J3184" t="s">
        <v>57</v>
      </c>
      <c r="K3184" s="26">
        <v>11</v>
      </c>
      <c r="L3184" t="s">
        <v>5302</v>
      </c>
      <c r="M3184" s="1" t="s">
        <v>5303</v>
      </c>
      <c r="N3184">
        <v>1</v>
      </c>
      <c r="O3184" t="str">
        <f t="shared" si="126"/>
        <v>Adu-C_005_E1</v>
      </c>
      <c r="P3184">
        <v>11</v>
      </c>
      <c r="Q3184" t="s">
        <v>75</v>
      </c>
      <c r="R3184">
        <v>100</v>
      </c>
      <c r="S3184">
        <v>50</v>
      </c>
      <c r="T3184">
        <v>50</v>
      </c>
      <c r="U3184" s="35" t="s">
        <v>61</v>
      </c>
      <c r="V3184" t="s">
        <v>61</v>
      </c>
      <c r="W3184" t="s">
        <v>61</v>
      </c>
      <c r="X3184" t="s">
        <v>61</v>
      </c>
      <c r="Y3184" t="s">
        <v>61</v>
      </c>
      <c r="Z3184" t="s">
        <v>61</v>
      </c>
      <c r="AA3184" t="s">
        <v>61</v>
      </c>
      <c r="AB3184" t="s">
        <v>61</v>
      </c>
      <c r="AC3184" t="s">
        <v>61</v>
      </c>
      <c r="AD3184" t="s">
        <v>61</v>
      </c>
      <c r="AE3184" t="s">
        <v>61</v>
      </c>
      <c r="AF3184" t="s">
        <v>61</v>
      </c>
      <c r="AG3184" t="s">
        <v>61</v>
      </c>
      <c r="AH3184" t="s">
        <v>61</v>
      </c>
      <c r="AI3184" t="s">
        <v>61</v>
      </c>
      <c r="AJ3184" t="s">
        <v>61</v>
      </c>
      <c r="AK3184" t="s">
        <v>61</v>
      </c>
      <c r="AL3184" t="s">
        <v>61</v>
      </c>
      <c r="AM3184" t="s">
        <v>61</v>
      </c>
      <c r="AN3184" t="s">
        <v>61</v>
      </c>
      <c r="AO3184" t="s">
        <v>61</v>
      </c>
      <c r="AP3184" t="s">
        <v>61</v>
      </c>
      <c r="AQ3184" t="s">
        <v>61</v>
      </c>
      <c r="AR3184" t="s">
        <v>61</v>
      </c>
      <c r="AS3184" t="s">
        <v>61</v>
      </c>
      <c r="AT3184" t="s">
        <v>61</v>
      </c>
      <c r="AU3184" t="s">
        <v>61</v>
      </c>
      <c r="AV3184" t="s">
        <v>61</v>
      </c>
      <c r="AW3184" t="s">
        <v>61</v>
      </c>
    </row>
    <row r="3185" spans="1:49" hidden="1" x14ac:dyDescent="0.5">
      <c r="A3185" t="s">
        <v>5404</v>
      </c>
      <c r="B3185" t="s">
        <v>5405</v>
      </c>
      <c r="C3185" t="s">
        <v>56</v>
      </c>
      <c r="D3185" s="1">
        <v>43929</v>
      </c>
      <c r="E3185" s="1" t="s">
        <v>2236</v>
      </c>
      <c r="F3185" s="1">
        <v>43937</v>
      </c>
      <c r="G3185" t="s">
        <v>57</v>
      </c>
      <c r="H3185">
        <v>40</v>
      </c>
      <c r="I3185">
        <v>157</v>
      </c>
      <c r="J3185" t="s">
        <v>57</v>
      </c>
      <c r="K3185" s="26">
        <v>12</v>
      </c>
      <c r="L3185" t="s">
        <v>5302</v>
      </c>
      <c r="M3185" s="1" t="s">
        <v>5303</v>
      </c>
      <c r="N3185">
        <v>1</v>
      </c>
      <c r="O3185" t="str">
        <f t="shared" si="126"/>
        <v>Adu-C_005_E1</v>
      </c>
      <c r="P3185">
        <v>12</v>
      </c>
      <c r="Q3185" t="s">
        <v>75</v>
      </c>
      <c r="R3185">
        <v>100</v>
      </c>
      <c r="S3185">
        <v>50</v>
      </c>
      <c r="T3185">
        <v>50</v>
      </c>
      <c r="U3185" s="35" t="s">
        <v>61</v>
      </c>
      <c r="V3185" t="s">
        <v>61</v>
      </c>
      <c r="W3185" t="s">
        <v>61</v>
      </c>
      <c r="X3185" t="s">
        <v>61</v>
      </c>
      <c r="Y3185" t="s">
        <v>61</v>
      </c>
      <c r="Z3185" t="s">
        <v>61</v>
      </c>
      <c r="AA3185" t="s">
        <v>61</v>
      </c>
      <c r="AB3185" t="s">
        <v>61</v>
      </c>
      <c r="AC3185" t="s">
        <v>61</v>
      </c>
      <c r="AD3185" t="s">
        <v>61</v>
      </c>
      <c r="AE3185" t="s">
        <v>61</v>
      </c>
      <c r="AF3185" t="s">
        <v>61</v>
      </c>
      <c r="AG3185" t="s">
        <v>61</v>
      </c>
      <c r="AH3185" t="s">
        <v>61</v>
      </c>
      <c r="AI3185" t="s">
        <v>61</v>
      </c>
      <c r="AJ3185" t="s">
        <v>61</v>
      </c>
      <c r="AK3185" t="s">
        <v>61</v>
      </c>
      <c r="AL3185" t="s">
        <v>61</v>
      </c>
      <c r="AM3185" t="s">
        <v>61</v>
      </c>
      <c r="AN3185" t="s">
        <v>61</v>
      </c>
      <c r="AO3185" t="s">
        <v>61</v>
      </c>
      <c r="AP3185" t="s">
        <v>61</v>
      </c>
      <c r="AQ3185" t="s">
        <v>61</v>
      </c>
      <c r="AR3185" t="s">
        <v>61</v>
      </c>
      <c r="AS3185" t="s">
        <v>61</v>
      </c>
      <c r="AT3185" t="s">
        <v>61</v>
      </c>
      <c r="AU3185" t="s">
        <v>61</v>
      </c>
      <c r="AV3185" t="s">
        <v>61</v>
      </c>
      <c r="AW3185" t="s">
        <v>61</v>
      </c>
    </row>
    <row r="3186" spans="1:49" hidden="1" x14ac:dyDescent="0.5">
      <c r="A3186" t="s">
        <v>5406</v>
      </c>
      <c r="B3186" t="s">
        <v>5407</v>
      </c>
      <c r="C3186" t="s">
        <v>56</v>
      </c>
      <c r="D3186" s="1">
        <v>43929</v>
      </c>
      <c r="E3186" s="1" t="s">
        <v>2236</v>
      </c>
      <c r="F3186" s="1">
        <v>43937</v>
      </c>
      <c r="G3186" t="s">
        <v>57</v>
      </c>
      <c r="H3186">
        <v>40</v>
      </c>
      <c r="I3186">
        <v>157</v>
      </c>
      <c r="J3186" t="s">
        <v>57</v>
      </c>
      <c r="K3186" s="26">
        <v>13</v>
      </c>
      <c r="L3186" t="s">
        <v>5302</v>
      </c>
      <c r="M3186" s="1" t="s">
        <v>5303</v>
      </c>
      <c r="N3186">
        <v>1</v>
      </c>
      <c r="O3186" t="str">
        <f t="shared" si="126"/>
        <v>Adu-C_005_E1</v>
      </c>
      <c r="P3186">
        <v>1</v>
      </c>
      <c r="Q3186" t="s">
        <v>73</v>
      </c>
      <c r="R3186">
        <v>100</v>
      </c>
      <c r="S3186">
        <v>50</v>
      </c>
      <c r="T3186">
        <v>50</v>
      </c>
      <c r="U3186" s="35" t="s">
        <v>61</v>
      </c>
      <c r="V3186" t="s">
        <v>61</v>
      </c>
      <c r="W3186" t="s">
        <v>61</v>
      </c>
      <c r="X3186" t="s">
        <v>61</v>
      </c>
      <c r="Y3186" t="s">
        <v>61</v>
      </c>
      <c r="Z3186" t="s">
        <v>61</v>
      </c>
      <c r="AA3186" t="s">
        <v>61</v>
      </c>
      <c r="AB3186" t="s">
        <v>61</v>
      </c>
      <c r="AC3186" t="s">
        <v>61</v>
      </c>
      <c r="AD3186" t="s">
        <v>61</v>
      </c>
      <c r="AE3186" t="s">
        <v>61</v>
      </c>
      <c r="AF3186" t="s">
        <v>61</v>
      </c>
      <c r="AG3186" t="s">
        <v>61</v>
      </c>
      <c r="AH3186" t="s">
        <v>61</v>
      </c>
      <c r="AI3186" t="s">
        <v>61</v>
      </c>
      <c r="AJ3186" t="s">
        <v>61</v>
      </c>
      <c r="AK3186" t="s">
        <v>61</v>
      </c>
      <c r="AL3186" t="s">
        <v>61</v>
      </c>
      <c r="AM3186" t="s">
        <v>61</v>
      </c>
      <c r="AN3186" t="s">
        <v>61</v>
      </c>
      <c r="AO3186" t="s">
        <v>61</v>
      </c>
      <c r="AP3186" t="s">
        <v>61</v>
      </c>
      <c r="AQ3186" t="s">
        <v>61</v>
      </c>
      <c r="AR3186" t="s">
        <v>61</v>
      </c>
      <c r="AS3186" t="s">
        <v>61</v>
      </c>
      <c r="AT3186" t="s">
        <v>61</v>
      </c>
      <c r="AU3186" t="s">
        <v>61</v>
      </c>
      <c r="AV3186" t="s">
        <v>61</v>
      </c>
      <c r="AW3186" t="s">
        <v>61</v>
      </c>
    </row>
    <row r="3187" spans="1:49" hidden="1" x14ac:dyDescent="0.5">
      <c r="A3187" t="s">
        <v>5408</v>
      </c>
      <c r="B3187" t="s">
        <v>5409</v>
      </c>
      <c r="C3187" t="s">
        <v>56</v>
      </c>
      <c r="D3187" s="1">
        <v>43929</v>
      </c>
      <c r="E3187" s="1" t="s">
        <v>2236</v>
      </c>
      <c r="F3187" s="1">
        <v>43937</v>
      </c>
      <c r="G3187" t="s">
        <v>57</v>
      </c>
      <c r="H3187">
        <v>40</v>
      </c>
      <c r="I3187">
        <v>157</v>
      </c>
      <c r="J3187" t="s">
        <v>57</v>
      </c>
      <c r="K3187" s="26">
        <v>14</v>
      </c>
      <c r="L3187" t="s">
        <v>5302</v>
      </c>
      <c r="M3187" s="1" t="s">
        <v>5303</v>
      </c>
      <c r="N3187">
        <v>1</v>
      </c>
      <c r="O3187" t="str">
        <f t="shared" si="126"/>
        <v>Adu-C_005_E1</v>
      </c>
      <c r="P3187">
        <v>2</v>
      </c>
      <c r="Q3187" t="s">
        <v>73</v>
      </c>
      <c r="R3187">
        <v>100</v>
      </c>
      <c r="S3187">
        <v>50</v>
      </c>
      <c r="T3187">
        <v>50</v>
      </c>
      <c r="U3187" s="35" t="s">
        <v>61</v>
      </c>
      <c r="V3187" t="s">
        <v>61</v>
      </c>
      <c r="W3187" t="s">
        <v>61</v>
      </c>
      <c r="X3187" t="s">
        <v>61</v>
      </c>
      <c r="Y3187" t="s">
        <v>61</v>
      </c>
      <c r="Z3187" t="s">
        <v>61</v>
      </c>
      <c r="AA3187" t="s">
        <v>61</v>
      </c>
      <c r="AB3187" t="s">
        <v>61</v>
      </c>
      <c r="AC3187" t="s">
        <v>61</v>
      </c>
      <c r="AD3187" t="s">
        <v>61</v>
      </c>
      <c r="AE3187" t="s">
        <v>61</v>
      </c>
      <c r="AF3187" t="s">
        <v>61</v>
      </c>
      <c r="AG3187" t="s">
        <v>61</v>
      </c>
      <c r="AH3187" t="s">
        <v>61</v>
      </c>
      <c r="AI3187" t="s">
        <v>61</v>
      </c>
      <c r="AJ3187" t="s">
        <v>61</v>
      </c>
      <c r="AK3187" t="s">
        <v>61</v>
      </c>
      <c r="AL3187" t="s">
        <v>61</v>
      </c>
      <c r="AM3187" t="s">
        <v>61</v>
      </c>
      <c r="AN3187" t="s">
        <v>61</v>
      </c>
      <c r="AO3187" t="s">
        <v>61</v>
      </c>
      <c r="AP3187" t="s">
        <v>61</v>
      </c>
      <c r="AQ3187" t="s">
        <v>61</v>
      </c>
      <c r="AR3187" t="s">
        <v>61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</row>
    <row r="3188" spans="1:49" hidden="1" x14ac:dyDescent="0.5">
      <c r="A3188" t="s">
        <v>5410</v>
      </c>
      <c r="B3188" t="s">
        <v>5411</v>
      </c>
      <c r="C3188" t="s">
        <v>56</v>
      </c>
      <c r="D3188" s="1">
        <v>43929</v>
      </c>
      <c r="E3188" s="1" t="s">
        <v>2236</v>
      </c>
      <c r="F3188" s="1">
        <v>43937</v>
      </c>
      <c r="G3188" t="s">
        <v>57</v>
      </c>
      <c r="H3188">
        <v>40</v>
      </c>
      <c r="I3188">
        <v>157</v>
      </c>
      <c r="J3188" t="s">
        <v>57</v>
      </c>
      <c r="K3188" s="26">
        <v>15</v>
      </c>
      <c r="L3188" t="s">
        <v>5302</v>
      </c>
      <c r="M3188" s="1" t="s">
        <v>5303</v>
      </c>
      <c r="N3188">
        <v>1</v>
      </c>
      <c r="O3188" t="str">
        <f t="shared" si="126"/>
        <v>Adu-C_005_E1</v>
      </c>
      <c r="P3188">
        <v>3</v>
      </c>
      <c r="Q3188" t="s">
        <v>73</v>
      </c>
      <c r="R3188">
        <v>100</v>
      </c>
      <c r="S3188">
        <v>50</v>
      </c>
      <c r="T3188">
        <v>50</v>
      </c>
      <c r="U3188" s="35" t="s">
        <v>61</v>
      </c>
      <c r="V3188" t="s">
        <v>61</v>
      </c>
      <c r="W3188" t="s">
        <v>61</v>
      </c>
      <c r="X3188" t="s">
        <v>61</v>
      </c>
      <c r="Y3188" t="s">
        <v>61</v>
      </c>
      <c r="Z3188" t="s">
        <v>61</v>
      </c>
      <c r="AA3188" t="s">
        <v>61</v>
      </c>
      <c r="AB3188" t="s">
        <v>61</v>
      </c>
      <c r="AC3188" t="s">
        <v>61</v>
      </c>
      <c r="AD3188" t="s">
        <v>61</v>
      </c>
      <c r="AE3188" t="s">
        <v>61</v>
      </c>
      <c r="AF3188" t="s">
        <v>61</v>
      </c>
      <c r="AG3188" t="s">
        <v>61</v>
      </c>
      <c r="AH3188" t="s">
        <v>61</v>
      </c>
      <c r="AI3188" t="s">
        <v>61</v>
      </c>
      <c r="AJ3188" t="s">
        <v>61</v>
      </c>
      <c r="AK3188" t="s">
        <v>61</v>
      </c>
      <c r="AL3188" t="s">
        <v>61</v>
      </c>
      <c r="AM3188" t="s">
        <v>61</v>
      </c>
      <c r="AN3188" t="s">
        <v>61</v>
      </c>
      <c r="AO3188" t="s">
        <v>61</v>
      </c>
      <c r="AP3188" t="s">
        <v>61</v>
      </c>
      <c r="AQ3188" t="s">
        <v>61</v>
      </c>
      <c r="AR3188" t="s">
        <v>61</v>
      </c>
      <c r="AS3188" t="s">
        <v>61</v>
      </c>
      <c r="AT3188" t="s">
        <v>61</v>
      </c>
      <c r="AU3188" t="s">
        <v>61</v>
      </c>
      <c r="AV3188" t="s">
        <v>61</v>
      </c>
      <c r="AW3188" t="s">
        <v>61</v>
      </c>
    </row>
    <row r="3189" spans="1:49" hidden="1" x14ac:dyDescent="0.5">
      <c r="A3189" t="s">
        <v>5412</v>
      </c>
      <c r="B3189" t="s">
        <v>5413</v>
      </c>
      <c r="C3189" t="s">
        <v>56</v>
      </c>
      <c r="D3189" s="1">
        <v>43929</v>
      </c>
      <c r="E3189" s="1" t="s">
        <v>2236</v>
      </c>
      <c r="F3189" s="1">
        <v>43937</v>
      </c>
      <c r="G3189" t="s">
        <v>57</v>
      </c>
      <c r="H3189">
        <v>40</v>
      </c>
      <c r="I3189">
        <v>157</v>
      </c>
      <c r="J3189" t="s">
        <v>57</v>
      </c>
      <c r="K3189" s="26">
        <v>16</v>
      </c>
      <c r="L3189" t="s">
        <v>5302</v>
      </c>
      <c r="M3189" s="1" t="s">
        <v>5303</v>
      </c>
      <c r="N3189">
        <v>1</v>
      </c>
      <c r="O3189" t="str">
        <f t="shared" si="126"/>
        <v>Adu-C_005_E1</v>
      </c>
      <c r="P3189">
        <v>4</v>
      </c>
      <c r="Q3189" t="s">
        <v>73</v>
      </c>
      <c r="R3189">
        <v>100</v>
      </c>
      <c r="S3189">
        <v>50</v>
      </c>
      <c r="T3189">
        <v>50</v>
      </c>
      <c r="U3189" s="35" t="s">
        <v>61</v>
      </c>
      <c r="V3189" t="s">
        <v>61</v>
      </c>
      <c r="W3189" t="s">
        <v>61</v>
      </c>
      <c r="X3189" t="s">
        <v>61</v>
      </c>
      <c r="Y3189" t="s">
        <v>61</v>
      </c>
      <c r="Z3189" t="s">
        <v>61</v>
      </c>
      <c r="AA3189" t="s">
        <v>61</v>
      </c>
      <c r="AB3189" t="s">
        <v>61</v>
      </c>
      <c r="AC3189" t="s">
        <v>61</v>
      </c>
      <c r="AD3189" t="s">
        <v>61</v>
      </c>
      <c r="AE3189" t="s">
        <v>61</v>
      </c>
      <c r="AF3189" t="s">
        <v>61</v>
      </c>
      <c r="AG3189" t="s">
        <v>61</v>
      </c>
      <c r="AH3189" t="s">
        <v>61</v>
      </c>
      <c r="AI3189" t="s">
        <v>61</v>
      </c>
      <c r="AJ3189" t="s">
        <v>61</v>
      </c>
      <c r="AK3189" t="s">
        <v>61</v>
      </c>
      <c r="AL3189" t="s">
        <v>61</v>
      </c>
      <c r="AM3189" t="s">
        <v>61</v>
      </c>
      <c r="AN3189" t="s">
        <v>61</v>
      </c>
      <c r="AO3189" t="s">
        <v>61</v>
      </c>
      <c r="AP3189" t="s">
        <v>61</v>
      </c>
      <c r="AQ3189" t="s">
        <v>61</v>
      </c>
      <c r="AR3189" t="s">
        <v>61</v>
      </c>
      <c r="AS3189" t="s">
        <v>61</v>
      </c>
      <c r="AT3189" t="s">
        <v>61</v>
      </c>
      <c r="AU3189" t="s">
        <v>61</v>
      </c>
      <c r="AV3189" t="s">
        <v>61</v>
      </c>
      <c r="AW3189" t="s">
        <v>61</v>
      </c>
    </row>
    <row r="3190" spans="1:49" hidden="1" x14ac:dyDescent="0.5">
      <c r="A3190" t="s">
        <v>5414</v>
      </c>
      <c r="B3190" t="s">
        <v>5415</v>
      </c>
      <c r="C3190" t="s">
        <v>56</v>
      </c>
      <c r="D3190" s="1">
        <v>43929</v>
      </c>
      <c r="E3190" s="1" t="s">
        <v>2236</v>
      </c>
      <c r="F3190" s="1">
        <v>43937</v>
      </c>
      <c r="G3190" t="s">
        <v>57</v>
      </c>
      <c r="H3190">
        <v>40</v>
      </c>
      <c r="I3190">
        <v>157</v>
      </c>
      <c r="J3190" t="s">
        <v>57</v>
      </c>
      <c r="K3190" s="26">
        <v>17</v>
      </c>
      <c r="L3190" t="s">
        <v>5302</v>
      </c>
      <c r="M3190" s="1" t="s">
        <v>5303</v>
      </c>
      <c r="N3190">
        <v>1</v>
      </c>
      <c r="O3190" t="str">
        <f t="shared" si="126"/>
        <v>Adu-C_005_E1</v>
      </c>
      <c r="P3190">
        <v>5</v>
      </c>
      <c r="Q3190" t="s">
        <v>73</v>
      </c>
      <c r="R3190">
        <v>100</v>
      </c>
      <c r="S3190">
        <v>50</v>
      </c>
      <c r="T3190">
        <v>50</v>
      </c>
      <c r="U3190" s="35" t="s">
        <v>61</v>
      </c>
      <c r="V3190" t="s">
        <v>61</v>
      </c>
      <c r="W3190" t="s">
        <v>61</v>
      </c>
      <c r="X3190" t="s">
        <v>61</v>
      </c>
      <c r="Y3190" t="s">
        <v>61</v>
      </c>
      <c r="Z3190" t="s">
        <v>61</v>
      </c>
      <c r="AA3190" t="s">
        <v>61</v>
      </c>
      <c r="AB3190" t="s">
        <v>61</v>
      </c>
      <c r="AC3190" t="s">
        <v>61</v>
      </c>
      <c r="AD3190" t="s">
        <v>61</v>
      </c>
      <c r="AE3190" t="s">
        <v>61</v>
      </c>
      <c r="AF3190" t="s">
        <v>61</v>
      </c>
      <c r="AG3190" t="s">
        <v>61</v>
      </c>
      <c r="AH3190" t="s">
        <v>61</v>
      </c>
      <c r="AI3190" t="s">
        <v>61</v>
      </c>
      <c r="AJ3190" t="s">
        <v>61</v>
      </c>
      <c r="AK3190" t="s">
        <v>61</v>
      </c>
      <c r="AL3190" t="s">
        <v>61</v>
      </c>
      <c r="AM3190" t="s">
        <v>61</v>
      </c>
      <c r="AN3190" t="s">
        <v>61</v>
      </c>
      <c r="AO3190" t="s">
        <v>61</v>
      </c>
      <c r="AP3190" t="s">
        <v>61</v>
      </c>
      <c r="AQ3190" t="s">
        <v>61</v>
      </c>
      <c r="AR3190" t="s">
        <v>61</v>
      </c>
      <c r="AS3190" t="s">
        <v>61</v>
      </c>
      <c r="AT3190" t="s">
        <v>61</v>
      </c>
      <c r="AU3190" t="s">
        <v>61</v>
      </c>
      <c r="AV3190" t="s">
        <v>61</v>
      </c>
      <c r="AW3190" t="s">
        <v>61</v>
      </c>
    </row>
    <row r="3191" spans="1:49" hidden="1" x14ac:dyDescent="0.5">
      <c r="A3191" t="s">
        <v>5414</v>
      </c>
      <c r="B3191" t="s">
        <v>5416</v>
      </c>
      <c r="C3191" t="s">
        <v>56</v>
      </c>
      <c r="D3191" s="1">
        <v>43929</v>
      </c>
      <c r="E3191" s="1" t="s">
        <v>2236</v>
      </c>
      <c r="F3191" s="1">
        <v>43937</v>
      </c>
      <c r="G3191" t="s">
        <v>57</v>
      </c>
      <c r="H3191">
        <v>40</v>
      </c>
      <c r="I3191">
        <v>157</v>
      </c>
      <c r="J3191" t="s">
        <v>57</v>
      </c>
      <c r="K3191" s="26">
        <v>18</v>
      </c>
      <c r="L3191" t="s">
        <v>5302</v>
      </c>
      <c r="M3191" s="1" t="s">
        <v>5303</v>
      </c>
      <c r="N3191">
        <v>1</v>
      </c>
      <c r="O3191" t="str">
        <f t="shared" si="126"/>
        <v>Adu-C_005_E1</v>
      </c>
      <c r="P3191">
        <v>6</v>
      </c>
      <c r="Q3191" t="s">
        <v>73</v>
      </c>
      <c r="R3191">
        <v>100</v>
      </c>
      <c r="S3191">
        <v>50</v>
      </c>
      <c r="T3191">
        <v>50</v>
      </c>
      <c r="U3191" s="35" t="s">
        <v>61</v>
      </c>
      <c r="V3191" t="s">
        <v>61</v>
      </c>
      <c r="W3191" t="s">
        <v>61</v>
      </c>
      <c r="X3191" t="s">
        <v>61</v>
      </c>
      <c r="Y3191" t="s">
        <v>61</v>
      </c>
      <c r="Z3191" t="s">
        <v>61</v>
      </c>
      <c r="AA3191" t="s">
        <v>61</v>
      </c>
      <c r="AB3191" t="s">
        <v>61</v>
      </c>
      <c r="AC3191" t="s">
        <v>61</v>
      </c>
      <c r="AD3191" t="s">
        <v>61</v>
      </c>
      <c r="AE3191" t="s">
        <v>61</v>
      </c>
      <c r="AF3191" t="s">
        <v>61</v>
      </c>
      <c r="AG3191" t="s">
        <v>61</v>
      </c>
      <c r="AH3191" t="s">
        <v>61</v>
      </c>
      <c r="AI3191" t="s">
        <v>61</v>
      </c>
      <c r="AJ3191" t="s">
        <v>61</v>
      </c>
      <c r="AK3191" t="s">
        <v>61</v>
      </c>
      <c r="AL3191" t="s">
        <v>61</v>
      </c>
      <c r="AM3191" t="s">
        <v>61</v>
      </c>
      <c r="AN3191" t="s">
        <v>61</v>
      </c>
      <c r="AO3191" t="s">
        <v>61</v>
      </c>
      <c r="AP3191" t="s">
        <v>61</v>
      </c>
      <c r="AQ3191" t="s">
        <v>61</v>
      </c>
      <c r="AR3191" t="s">
        <v>61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</row>
    <row r="3192" spans="1:49" hidden="1" x14ac:dyDescent="0.5">
      <c r="A3192" t="s">
        <v>5417</v>
      </c>
      <c r="B3192" t="s">
        <v>5418</v>
      </c>
      <c r="C3192" t="s">
        <v>56</v>
      </c>
      <c r="D3192" s="1">
        <v>43929</v>
      </c>
      <c r="E3192" s="1" t="s">
        <v>2236</v>
      </c>
      <c r="F3192" s="1">
        <v>43937</v>
      </c>
      <c r="G3192" t="s">
        <v>57</v>
      </c>
      <c r="H3192">
        <v>40</v>
      </c>
      <c r="I3192">
        <v>157</v>
      </c>
      <c r="J3192" t="s">
        <v>57</v>
      </c>
      <c r="K3192" s="26">
        <v>19</v>
      </c>
      <c r="L3192" t="s">
        <v>5302</v>
      </c>
      <c r="M3192" s="1" t="s">
        <v>5303</v>
      </c>
      <c r="N3192">
        <v>1</v>
      </c>
      <c r="O3192" t="str">
        <f t="shared" si="126"/>
        <v>Adu-C_005_E1</v>
      </c>
      <c r="P3192">
        <v>7</v>
      </c>
      <c r="Q3192" t="s">
        <v>73</v>
      </c>
      <c r="R3192">
        <v>100</v>
      </c>
      <c r="S3192">
        <v>50</v>
      </c>
      <c r="T3192">
        <v>50</v>
      </c>
      <c r="U3192" s="35" t="s">
        <v>61</v>
      </c>
      <c r="V3192" t="s">
        <v>61</v>
      </c>
      <c r="W3192" t="s">
        <v>61</v>
      </c>
      <c r="X3192" t="s">
        <v>61</v>
      </c>
      <c r="Y3192" t="s">
        <v>61</v>
      </c>
      <c r="Z3192" t="s">
        <v>61</v>
      </c>
      <c r="AA3192" t="s">
        <v>61</v>
      </c>
      <c r="AB3192" t="s">
        <v>61</v>
      </c>
      <c r="AC3192" t="s">
        <v>61</v>
      </c>
      <c r="AD3192" t="s">
        <v>61</v>
      </c>
      <c r="AE3192" t="s">
        <v>61</v>
      </c>
      <c r="AF3192" t="s">
        <v>61</v>
      </c>
      <c r="AG3192" t="s">
        <v>61</v>
      </c>
      <c r="AH3192" t="s">
        <v>61</v>
      </c>
      <c r="AI3192" t="s">
        <v>61</v>
      </c>
      <c r="AJ3192" t="s">
        <v>61</v>
      </c>
      <c r="AK3192" t="s">
        <v>61</v>
      </c>
      <c r="AL3192" t="s">
        <v>61</v>
      </c>
      <c r="AM3192" t="s">
        <v>61</v>
      </c>
      <c r="AN3192" t="s">
        <v>61</v>
      </c>
      <c r="AO3192" t="s">
        <v>61</v>
      </c>
      <c r="AP3192" t="s">
        <v>61</v>
      </c>
      <c r="AQ3192" t="s">
        <v>61</v>
      </c>
      <c r="AR3192" t="s">
        <v>61</v>
      </c>
      <c r="AS3192" t="s">
        <v>61</v>
      </c>
      <c r="AT3192" t="s">
        <v>61</v>
      </c>
      <c r="AU3192" t="s">
        <v>61</v>
      </c>
      <c r="AV3192" t="s">
        <v>61</v>
      </c>
      <c r="AW3192" t="s">
        <v>61</v>
      </c>
    </row>
    <row r="3193" spans="1:49" hidden="1" x14ac:dyDescent="0.5">
      <c r="A3193" t="s">
        <v>5419</v>
      </c>
      <c r="B3193" t="s">
        <v>5420</v>
      </c>
      <c r="C3193" t="s">
        <v>56</v>
      </c>
      <c r="D3193" s="1">
        <v>43929</v>
      </c>
      <c r="E3193" s="1" t="s">
        <v>2236</v>
      </c>
      <c r="F3193" s="1">
        <v>43937</v>
      </c>
      <c r="G3193" t="s">
        <v>57</v>
      </c>
      <c r="H3193">
        <v>40</v>
      </c>
      <c r="I3193">
        <v>157</v>
      </c>
      <c r="J3193" t="s">
        <v>57</v>
      </c>
      <c r="K3193" s="26">
        <v>20</v>
      </c>
      <c r="L3193" t="s">
        <v>5302</v>
      </c>
      <c r="M3193" s="1" t="s">
        <v>5303</v>
      </c>
      <c r="N3193">
        <v>1</v>
      </c>
      <c r="O3193" t="str">
        <f t="shared" si="126"/>
        <v>Adu-C_005_E1</v>
      </c>
      <c r="P3193">
        <v>8</v>
      </c>
      <c r="Q3193" t="s">
        <v>73</v>
      </c>
      <c r="R3193">
        <v>100</v>
      </c>
      <c r="S3193">
        <v>50</v>
      </c>
      <c r="T3193">
        <v>50</v>
      </c>
      <c r="U3193" s="35" t="s">
        <v>61</v>
      </c>
      <c r="V3193" t="s">
        <v>61</v>
      </c>
      <c r="W3193" t="s">
        <v>61</v>
      </c>
      <c r="X3193" t="s">
        <v>61</v>
      </c>
      <c r="Y3193" t="s">
        <v>61</v>
      </c>
      <c r="Z3193" t="s">
        <v>61</v>
      </c>
      <c r="AA3193" t="s">
        <v>61</v>
      </c>
      <c r="AB3193" t="s">
        <v>61</v>
      </c>
      <c r="AC3193" t="s">
        <v>61</v>
      </c>
      <c r="AD3193" t="s">
        <v>61</v>
      </c>
      <c r="AE3193" t="s">
        <v>61</v>
      </c>
      <c r="AF3193" t="s">
        <v>61</v>
      </c>
      <c r="AG3193" t="s">
        <v>61</v>
      </c>
      <c r="AH3193" t="s">
        <v>61</v>
      </c>
      <c r="AI3193" t="s">
        <v>61</v>
      </c>
      <c r="AJ3193" t="s">
        <v>61</v>
      </c>
      <c r="AK3193" t="s">
        <v>61</v>
      </c>
      <c r="AL3193" t="s">
        <v>61</v>
      </c>
      <c r="AM3193" t="s">
        <v>61</v>
      </c>
      <c r="AN3193" t="s">
        <v>61</v>
      </c>
      <c r="AO3193" t="s">
        <v>61</v>
      </c>
      <c r="AP3193" t="s">
        <v>61</v>
      </c>
      <c r="AQ3193" t="s">
        <v>61</v>
      </c>
      <c r="AR3193" t="s">
        <v>61</v>
      </c>
      <c r="AS3193" t="s">
        <v>61</v>
      </c>
      <c r="AT3193" t="s">
        <v>61</v>
      </c>
      <c r="AU3193" t="s">
        <v>61</v>
      </c>
      <c r="AV3193" t="s">
        <v>61</v>
      </c>
      <c r="AW3193" t="s">
        <v>61</v>
      </c>
    </row>
    <row r="3194" spans="1:49" hidden="1" x14ac:dyDescent="0.5">
      <c r="A3194" t="s">
        <v>5421</v>
      </c>
      <c r="B3194" t="s">
        <v>5422</v>
      </c>
      <c r="C3194" t="s">
        <v>56</v>
      </c>
      <c r="D3194" s="1">
        <v>43934</v>
      </c>
      <c r="E3194" s="1" t="s">
        <v>2236</v>
      </c>
      <c r="F3194" s="1">
        <v>43937</v>
      </c>
      <c r="G3194" t="s">
        <v>57</v>
      </c>
      <c r="H3194">
        <v>40</v>
      </c>
      <c r="I3194">
        <v>157</v>
      </c>
      <c r="J3194" t="s">
        <v>57</v>
      </c>
      <c r="K3194" s="26">
        <v>21</v>
      </c>
      <c r="L3194" t="s">
        <v>5302</v>
      </c>
      <c r="M3194" s="1" t="s">
        <v>5303</v>
      </c>
      <c r="N3194">
        <v>1</v>
      </c>
      <c r="O3194" t="str">
        <f t="shared" si="126"/>
        <v>Adu-C_005_E1</v>
      </c>
      <c r="P3194">
        <v>9</v>
      </c>
      <c r="Q3194" t="s">
        <v>73</v>
      </c>
      <c r="R3194">
        <v>100</v>
      </c>
      <c r="S3194">
        <v>50</v>
      </c>
      <c r="T3194">
        <v>50</v>
      </c>
      <c r="U3194" s="35" t="s">
        <v>61</v>
      </c>
      <c r="V3194" t="s">
        <v>61</v>
      </c>
      <c r="W3194" t="s">
        <v>61</v>
      </c>
      <c r="X3194" t="s">
        <v>61</v>
      </c>
      <c r="Y3194" t="s">
        <v>61</v>
      </c>
      <c r="Z3194" t="s">
        <v>61</v>
      </c>
      <c r="AA3194" t="s">
        <v>61</v>
      </c>
      <c r="AB3194" t="s">
        <v>61</v>
      </c>
      <c r="AC3194" t="s">
        <v>61</v>
      </c>
      <c r="AD3194" t="s">
        <v>61</v>
      </c>
      <c r="AE3194" t="s">
        <v>61</v>
      </c>
      <c r="AF3194" t="s">
        <v>61</v>
      </c>
      <c r="AG3194" t="s">
        <v>61</v>
      </c>
      <c r="AH3194" t="s">
        <v>61</v>
      </c>
      <c r="AI3194" t="s">
        <v>61</v>
      </c>
      <c r="AJ3194" t="s">
        <v>61</v>
      </c>
      <c r="AK3194" t="s">
        <v>61</v>
      </c>
      <c r="AL3194" t="s">
        <v>61</v>
      </c>
      <c r="AM3194" t="s">
        <v>61</v>
      </c>
      <c r="AN3194" t="s">
        <v>61</v>
      </c>
      <c r="AO3194" t="s">
        <v>61</v>
      </c>
      <c r="AP3194" t="s">
        <v>61</v>
      </c>
      <c r="AQ3194" t="s">
        <v>61</v>
      </c>
      <c r="AR3194" t="s">
        <v>61</v>
      </c>
      <c r="AS3194" t="s">
        <v>61</v>
      </c>
      <c r="AT3194" t="s">
        <v>61</v>
      </c>
      <c r="AU3194" t="s">
        <v>61</v>
      </c>
      <c r="AV3194" t="s">
        <v>61</v>
      </c>
      <c r="AW3194" t="s">
        <v>61</v>
      </c>
    </row>
    <row r="3195" spans="1:49" hidden="1" x14ac:dyDescent="0.5">
      <c r="A3195" t="s">
        <v>5423</v>
      </c>
      <c r="B3195" t="s">
        <v>5424</v>
      </c>
      <c r="C3195" t="s">
        <v>56</v>
      </c>
      <c r="D3195" s="1">
        <v>43934</v>
      </c>
      <c r="E3195" s="1" t="s">
        <v>2236</v>
      </c>
      <c r="F3195" s="1">
        <v>43937</v>
      </c>
      <c r="G3195" t="s">
        <v>57</v>
      </c>
      <c r="H3195">
        <v>40</v>
      </c>
      <c r="I3195">
        <v>157</v>
      </c>
      <c r="J3195" t="s">
        <v>57</v>
      </c>
      <c r="K3195" s="26">
        <v>22</v>
      </c>
      <c r="L3195" t="s">
        <v>5302</v>
      </c>
      <c r="M3195" s="1" t="s">
        <v>5303</v>
      </c>
      <c r="N3195">
        <v>1</v>
      </c>
      <c r="O3195" t="str">
        <f t="shared" si="126"/>
        <v>Adu-C_005_E1</v>
      </c>
      <c r="P3195">
        <v>10</v>
      </c>
      <c r="Q3195" t="s">
        <v>73</v>
      </c>
      <c r="R3195">
        <v>100</v>
      </c>
      <c r="S3195">
        <v>50</v>
      </c>
      <c r="T3195">
        <v>50</v>
      </c>
      <c r="U3195" s="35" t="s">
        <v>61</v>
      </c>
      <c r="V3195" t="s">
        <v>61</v>
      </c>
      <c r="W3195" t="s">
        <v>61</v>
      </c>
      <c r="X3195" t="s">
        <v>61</v>
      </c>
      <c r="Y3195" t="s">
        <v>61</v>
      </c>
      <c r="Z3195" t="s">
        <v>61</v>
      </c>
      <c r="AA3195" t="s">
        <v>61</v>
      </c>
      <c r="AB3195" t="s">
        <v>61</v>
      </c>
      <c r="AC3195" t="s">
        <v>61</v>
      </c>
      <c r="AD3195" t="s">
        <v>61</v>
      </c>
      <c r="AE3195" t="s">
        <v>61</v>
      </c>
      <c r="AF3195" t="s">
        <v>61</v>
      </c>
      <c r="AG3195" t="s">
        <v>61</v>
      </c>
      <c r="AH3195" t="s">
        <v>61</v>
      </c>
      <c r="AI3195" t="s">
        <v>61</v>
      </c>
      <c r="AJ3195" t="s">
        <v>61</v>
      </c>
      <c r="AK3195" t="s">
        <v>61</v>
      </c>
      <c r="AL3195" t="s">
        <v>61</v>
      </c>
      <c r="AM3195" t="s">
        <v>61</v>
      </c>
      <c r="AN3195" t="s">
        <v>61</v>
      </c>
      <c r="AO3195" t="s">
        <v>61</v>
      </c>
      <c r="AP3195" t="s">
        <v>61</v>
      </c>
      <c r="AQ3195" t="s">
        <v>61</v>
      </c>
      <c r="AR3195" t="s">
        <v>61</v>
      </c>
      <c r="AS3195" t="s">
        <v>61</v>
      </c>
      <c r="AT3195" t="s">
        <v>61</v>
      </c>
      <c r="AU3195" t="s">
        <v>61</v>
      </c>
      <c r="AV3195" t="s">
        <v>61</v>
      </c>
      <c r="AW3195" t="s">
        <v>61</v>
      </c>
    </row>
    <row r="3196" spans="1:49" hidden="1" x14ac:dyDescent="0.5">
      <c r="A3196" t="s">
        <v>5425</v>
      </c>
      <c r="B3196" t="s">
        <v>5426</v>
      </c>
      <c r="C3196" t="s">
        <v>56</v>
      </c>
      <c r="D3196" s="1">
        <v>43934</v>
      </c>
      <c r="E3196" s="1" t="s">
        <v>2236</v>
      </c>
      <c r="F3196" s="1">
        <v>43937</v>
      </c>
      <c r="G3196" t="s">
        <v>57</v>
      </c>
      <c r="H3196">
        <v>40</v>
      </c>
      <c r="I3196">
        <v>157</v>
      </c>
      <c r="J3196" t="s">
        <v>57</v>
      </c>
      <c r="K3196" s="26">
        <v>23</v>
      </c>
      <c r="L3196" t="s">
        <v>5302</v>
      </c>
      <c r="M3196" s="1" t="s">
        <v>5303</v>
      </c>
      <c r="N3196">
        <v>1</v>
      </c>
      <c r="O3196" t="str">
        <f t="shared" si="126"/>
        <v>Adu-C_005_E1</v>
      </c>
      <c r="P3196">
        <v>11</v>
      </c>
      <c r="Q3196" t="s">
        <v>73</v>
      </c>
      <c r="R3196">
        <v>100</v>
      </c>
      <c r="S3196">
        <v>50</v>
      </c>
      <c r="T3196">
        <v>50</v>
      </c>
      <c r="U3196" s="35" t="s">
        <v>61</v>
      </c>
      <c r="V3196" t="s">
        <v>61</v>
      </c>
      <c r="W3196" t="s">
        <v>61</v>
      </c>
      <c r="X3196" t="s">
        <v>61</v>
      </c>
      <c r="Y3196" t="s">
        <v>61</v>
      </c>
      <c r="Z3196" t="s">
        <v>61</v>
      </c>
      <c r="AA3196" t="s">
        <v>61</v>
      </c>
      <c r="AB3196" t="s">
        <v>61</v>
      </c>
      <c r="AC3196" t="s">
        <v>61</v>
      </c>
      <c r="AD3196" t="s">
        <v>61</v>
      </c>
      <c r="AE3196" t="s">
        <v>61</v>
      </c>
      <c r="AF3196" t="s">
        <v>61</v>
      </c>
      <c r="AG3196" t="s">
        <v>61</v>
      </c>
      <c r="AH3196" t="s">
        <v>61</v>
      </c>
      <c r="AI3196" t="s">
        <v>61</v>
      </c>
      <c r="AJ3196" t="s">
        <v>61</v>
      </c>
      <c r="AK3196" t="s">
        <v>61</v>
      </c>
      <c r="AL3196" t="s">
        <v>61</v>
      </c>
      <c r="AM3196" t="s">
        <v>61</v>
      </c>
      <c r="AN3196" t="s">
        <v>61</v>
      </c>
      <c r="AO3196" t="s">
        <v>61</v>
      </c>
      <c r="AP3196" t="s">
        <v>61</v>
      </c>
      <c r="AQ3196" t="s">
        <v>61</v>
      </c>
      <c r="AR3196" t="s">
        <v>61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</row>
    <row r="3197" spans="1:49" hidden="1" x14ac:dyDescent="0.5">
      <c r="A3197" t="s">
        <v>5427</v>
      </c>
      <c r="B3197" t="s">
        <v>5428</v>
      </c>
      <c r="C3197" t="s">
        <v>56</v>
      </c>
      <c r="D3197" s="1">
        <v>43934</v>
      </c>
      <c r="E3197" s="1" t="s">
        <v>2236</v>
      </c>
      <c r="F3197" s="1">
        <v>43937</v>
      </c>
      <c r="G3197" t="s">
        <v>57</v>
      </c>
      <c r="H3197">
        <v>40</v>
      </c>
      <c r="I3197">
        <v>157</v>
      </c>
      <c r="J3197" t="s">
        <v>57</v>
      </c>
      <c r="K3197" s="26">
        <v>24</v>
      </c>
      <c r="L3197" t="s">
        <v>5302</v>
      </c>
      <c r="M3197" s="1" t="s">
        <v>5303</v>
      </c>
      <c r="N3197">
        <v>1</v>
      </c>
      <c r="O3197" t="str">
        <f t="shared" si="126"/>
        <v>Adu-C_005_E1</v>
      </c>
      <c r="P3197">
        <v>12</v>
      </c>
      <c r="Q3197" t="s">
        <v>73</v>
      </c>
      <c r="R3197">
        <v>100</v>
      </c>
      <c r="S3197">
        <v>50</v>
      </c>
      <c r="T3197">
        <v>50</v>
      </c>
      <c r="U3197" s="35" t="s">
        <v>61</v>
      </c>
      <c r="V3197" t="s">
        <v>61</v>
      </c>
      <c r="W3197" t="s">
        <v>61</v>
      </c>
      <c r="X3197" t="s">
        <v>61</v>
      </c>
      <c r="Y3197" t="s">
        <v>61</v>
      </c>
      <c r="Z3197" t="s">
        <v>61</v>
      </c>
      <c r="AA3197" t="s">
        <v>61</v>
      </c>
      <c r="AB3197" t="s">
        <v>61</v>
      </c>
      <c r="AC3197" t="s">
        <v>61</v>
      </c>
      <c r="AD3197" t="s">
        <v>61</v>
      </c>
      <c r="AE3197" t="s">
        <v>61</v>
      </c>
      <c r="AF3197" t="s">
        <v>61</v>
      </c>
      <c r="AG3197" t="s">
        <v>61</v>
      </c>
      <c r="AH3197" t="s">
        <v>61</v>
      </c>
      <c r="AI3197" t="s">
        <v>61</v>
      </c>
      <c r="AJ3197" t="s">
        <v>61</v>
      </c>
      <c r="AK3197" t="s">
        <v>61</v>
      </c>
      <c r="AL3197" t="s">
        <v>61</v>
      </c>
      <c r="AM3197" t="s">
        <v>61</v>
      </c>
      <c r="AN3197" t="s">
        <v>61</v>
      </c>
      <c r="AO3197" t="s">
        <v>61</v>
      </c>
      <c r="AP3197" t="s">
        <v>61</v>
      </c>
      <c r="AQ3197" t="s">
        <v>61</v>
      </c>
      <c r="AR3197" t="s">
        <v>61</v>
      </c>
      <c r="AS3197" t="s">
        <v>61</v>
      </c>
      <c r="AT3197" t="s">
        <v>61</v>
      </c>
      <c r="AU3197" t="s">
        <v>61</v>
      </c>
      <c r="AV3197" t="s">
        <v>61</v>
      </c>
      <c r="AW3197" t="s">
        <v>61</v>
      </c>
    </row>
    <row r="3198" spans="1:49" hidden="1" x14ac:dyDescent="0.5">
      <c r="A3198" t="s">
        <v>5429</v>
      </c>
      <c r="B3198" t="s">
        <v>5430</v>
      </c>
      <c r="C3198" t="s">
        <v>56</v>
      </c>
      <c r="D3198" s="1">
        <v>43934</v>
      </c>
      <c r="E3198" s="1" t="s">
        <v>2236</v>
      </c>
      <c r="F3198" s="1">
        <v>43937</v>
      </c>
      <c r="G3198" t="s">
        <v>1336</v>
      </c>
      <c r="H3198">
        <v>50</v>
      </c>
      <c r="I3198">
        <v>157</v>
      </c>
      <c r="J3198" t="s">
        <v>1336</v>
      </c>
      <c r="K3198" s="26">
        <v>25</v>
      </c>
      <c r="L3198" t="s">
        <v>5302</v>
      </c>
      <c r="M3198" s="1" t="s">
        <v>5303</v>
      </c>
      <c r="N3198">
        <v>1</v>
      </c>
      <c r="O3198" t="str">
        <f t="shared" ref="O3198:O3229" si="127">L3198&amp;"_E1"</f>
        <v>Adu-C_005_E1</v>
      </c>
      <c r="P3198">
        <v>1</v>
      </c>
      <c r="Q3198" t="s">
        <v>71</v>
      </c>
      <c r="R3198">
        <v>100</v>
      </c>
      <c r="S3198">
        <v>50</v>
      </c>
      <c r="T3198">
        <v>50</v>
      </c>
      <c r="U3198" s="35" t="s">
        <v>61</v>
      </c>
      <c r="V3198" t="s">
        <v>61</v>
      </c>
      <c r="W3198" t="s">
        <v>61</v>
      </c>
      <c r="X3198" t="s">
        <v>61</v>
      </c>
      <c r="Y3198" t="s">
        <v>61</v>
      </c>
      <c r="Z3198" t="s">
        <v>61</v>
      </c>
      <c r="AA3198" t="s">
        <v>61</v>
      </c>
      <c r="AB3198" t="s">
        <v>61</v>
      </c>
      <c r="AC3198" t="s">
        <v>61</v>
      </c>
      <c r="AD3198" t="s">
        <v>61</v>
      </c>
      <c r="AE3198" t="s">
        <v>61</v>
      </c>
      <c r="AF3198" t="s">
        <v>61</v>
      </c>
      <c r="AG3198" t="s">
        <v>61</v>
      </c>
      <c r="AH3198" t="s">
        <v>61</v>
      </c>
      <c r="AI3198" t="s">
        <v>61</v>
      </c>
      <c r="AJ3198" t="s">
        <v>61</v>
      </c>
      <c r="AK3198" t="s">
        <v>61</v>
      </c>
      <c r="AL3198" t="s">
        <v>61</v>
      </c>
      <c r="AM3198" t="s">
        <v>61</v>
      </c>
      <c r="AN3198" t="s">
        <v>61</v>
      </c>
      <c r="AO3198" t="s">
        <v>61</v>
      </c>
      <c r="AP3198" t="s">
        <v>61</v>
      </c>
      <c r="AQ3198" t="s">
        <v>61</v>
      </c>
      <c r="AR3198" t="s">
        <v>61</v>
      </c>
      <c r="AS3198" t="s">
        <v>61</v>
      </c>
      <c r="AT3198" t="s">
        <v>61</v>
      </c>
      <c r="AU3198" t="s">
        <v>61</v>
      </c>
      <c r="AV3198" t="s">
        <v>61</v>
      </c>
      <c r="AW3198" t="s">
        <v>61</v>
      </c>
    </row>
    <row r="3199" spans="1:49" hidden="1" x14ac:dyDescent="0.5">
      <c r="A3199" t="s">
        <v>5431</v>
      </c>
      <c r="B3199" t="s">
        <v>5432</v>
      </c>
      <c r="C3199" t="s">
        <v>56</v>
      </c>
      <c r="D3199" s="1">
        <v>43934</v>
      </c>
      <c r="E3199" s="1" t="s">
        <v>2236</v>
      </c>
      <c r="F3199" s="1">
        <v>43937</v>
      </c>
      <c r="G3199" t="s">
        <v>1336</v>
      </c>
      <c r="H3199">
        <v>50</v>
      </c>
      <c r="I3199">
        <v>157</v>
      </c>
      <c r="J3199" t="s">
        <v>1336</v>
      </c>
      <c r="K3199" s="26">
        <v>26</v>
      </c>
      <c r="L3199" t="s">
        <v>5302</v>
      </c>
      <c r="M3199" s="1" t="s">
        <v>5303</v>
      </c>
      <c r="N3199">
        <v>1</v>
      </c>
      <c r="O3199" t="str">
        <f t="shared" si="127"/>
        <v>Adu-C_005_E1</v>
      </c>
      <c r="P3199">
        <v>2</v>
      </c>
      <c r="Q3199" t="s">
        <v>71</v>
      </c>
      <c r="R3199">
        <v>100</v>
      </c>
      <c r="S3199">
        <v>50</v>
      </c>
      <c r="T3199">
        <v>50</v>
      </c>
      <c r="U3199" s="35" t="s">
        <v>61</v>
      </c>
      <c r="V3199" t="s">
        <v>61</v>
      </c>
      <c r="W3199" t="s">
        <v>61</v>
      </c>
      <c r="X3199" t="s">
        <v>61</v>
      </c>
      <c r="Y3199" t="s">
        <v>61</v>
      </c>
      <c r="Z3199" t="s">
        <v>61</v>
      </c>
      <c r="AA3199" t="s">
        <v>61</v>
      </c>
      <c r="AB3199" t="s">
        <v>61</v>
      </c>
      <c r="AC3199" t="s">
        <v>61</v>
      </c>
      <c r="AD3199" t="s">
        <v>61</v>
      </c>
      <c r="AE3199" t="s">
        <v>61</v>
      </c>
      <c r="AF3199" t="s">
        <v>61</v>
      </c>
      <c r="AG3199" t="s">
        <v>61</v>
      </c>
      <c r="AH3199" t="s">
        <v>61</v>
      </c>
      <c r="AI3199" t="s">
        <v>61</v>
      </c>
      <c r="AJ3199" t="s">
        <v>61</v>
      </c>
      <c r="AK3199" t="s">
        <v>61</v>
      </c>
      <c r="AL3199" t="s">
        <v>61</v>
      </c>
      <c r="AM3199" t="s">
        <v>61</v>
      </c>
      <c r="AN3199" t="s">
        <v>61</v>
      </c>
      <c r="AO3199" t="s">
        <v>61</v>
      </c>
      <c r="AP3199" t="s">
        <v>61</v>
      </c>
      <c r="AQ3199" t="s">
        <v>61</v>
      </c>
      <c r="AR3199" t="s">
        <v>61</v>
      </c>
      <c r="AS3199" t="s">
        <v>61</v>
      </c>
      <c r="AT3199" t="s">
        <v>61</v>
      </c>
      <c r="AU3199" t="s">
        <v>61</v>
      </c>
      <c r="AV3199" t="s">
        <v>61</v>
      </c>
      <c r="AW3199" t="s">
        <v>61</v>
      </c>
    </row>
    <row r="3200" spans="1:49" hidden="1" x14ac:dyDescent="0.5">
      <c r="A3200" t="s">
        <v>5433</v>
      </c>
      <c r="B3200" t="s">
        <v>5434</v>
      </c>
      <c r="C3200" t="s">
        <v>56</v>
      </c>
      <c r="D3200" s="1">
        <v>43934</v>
      </c>
      <c r="E3200" s="1" t="s">
        <v>2236</v>
      </c>
      <c r="F3200" s="1">
        <v>43937</v>
      </c>
      <c r="G3200" t="s">
        <v>1336</v>
      </c>
      <c r="H3200">
        <v>50</v>
      </c>
      <c r="I3200">
        <v>157</v>
      </c>
      <c r="J3200" t="s">
        <v>1336</v>
      </c>
      <c r="K3200" s="26">
        <v>27</v>
      </c>
      <c r="L3200" t="s">
        <v>5302</v>
      </c>
      <c r="M3200" s="1" t="s">
        <v>5303</v>
      </c>
      <c r="N3200">
        <v>1</v>
      </c>
      <c r="O3200" t="str">
        <f t="shared" si="127"/>
        <v>Adu-C_005_E1</v>
      </c>
      <c r="P3200">
        <v>3</v>
      </c>
      <c r="Q3200" t="s">
        <v>71</v>
      </c>
      <c r="R3200">
        <v>100</v>
      </c>
      <c r="S3200">
        <v>50</v>
      </c>
      <c r="T3200">
        <v>50</v>
      </c>
      <c r="U3200" s="35" t="s">
        <v>61</v>
      </c>
      <c r="V3200" t="s">
        <v>61</v>
      </c>
      <c r="W3200" t="s">
        <v>61</v>
      </c>
      <c r="X3200" t="s">
        <v>61</v>
      </c>
      <c r="Y3200" t="s">
        <v>61</v>
      </c>
      <c r="Z3200" t="s">
        <v>61</v>
      </c>
      <c r="AA3200" t="s">
        <v>61</v>
      </c>
      <c r="AB3200" t="s">
        <v>61</v>
      </c>
      <c r="AC3200" t="s">
        <v>61</v>
      </c>
      <c r="AD3200" t="s">
        <v>61</v>
      </c>
      <c r="AE3200" t="s">
        <v>61</v>
      </c>
      <c r="AF3200" t="s">
        <v>61</v>
      </c>
      <c r="AG3200" t="s">
        <v>61</v>
      </c>
      <c r="AH3200" t="s">
        <v>61</v>
      </c>
      <c r="AI3200" t="s">
        <v>61</v>
      </c>
      <c r="AJ3200" t="s">
        <v>61</v>
      </c>
      <c r="AK3200" t="s">
        <v>61</v>
      </c>
      <c r="AL3200" t="s">
        <v>61</v>
      </c>
      <c r="AM3200" t="s">
        <v>61</v>
      </c>
      <c r="AN3200" t="s">
        <v>61</v>
      </c>
      <c r="AO3200" t="s">
        <v>61</v>
      </c>
      <c r="AP3200" t="s">
        <v>61</v>
      </c>
      <c r="AQ3200" t="s">
        <v>61</v>
      </c>
      <c r="AR3200" t="s">
        <v>61</v>
      </c>
      <c r="AS3200" t="s">
        <v>61</v>
      </c>
      <c r="AT3200" t="s">
        <v>61</v>
      </c>
      <c r="AU3200" t="s">
        <v>61</v>
      </c>
      <c r="AV3200" t="s">
        <v>61</v>
      </c>
      <c r="AW3200" t="s">
        <v>61</v>
      </c>
    </row>
    <row r="3201" spans="1:49" hidden="1" x14ac:dyDescent="0.5">
      <c r="A3201" t="s">
        <v>5435</v>
      </c>
      <c r="B3201" t="s">
        <v>5436</v>
      </c>
      <c r="C3201" t="s">
        <v>56</v>
      </c>
      <c r="D3201" s="1">
        <v>43934</v>
      </c>
      <c r="E3201" s="1" t="s">
        <v>2236</v>
      </c>
      <c r="F3201" s="1">
        <v>43937</v>
      </c>
      <c r="G3201" t="s">
        <v>1336</v>
      </c>
      <c r="H3201">
        <v>50</v>
      </c>
      <c r="I3201">
        <v>157</v>
      </c>
      <c r="J3201" t="s">
        <v>1336</v>
      </c>
      <c r="K3201" s="26">
        <v>28</v>
      </c>
      <c r="L3201" t="s">
        <v>5302</v>
      </c>
      <c r="M3201" s="1" t="s">
        <v>5303</v>
      </c>
      <c r="N3201">
        <v>1</v>
      </c>
      <c r="O3201" t="str">
        <f t="shared" si="127"/>
        <v>Adu-C_005_E1</v>
      </c>
      <c r="P3201">
        <v>4</v>
      </c>
      <c r="Q3201" t="s">
        <v>71</v>
      </c>
      <c r="R3201">
        <v>100</v>
      </c>
      <c r="S3201">
        <v>50</v>
      </c>
      <c r="T3201">
        <v>50</v>
      </c>
      <c r="U3201" s="35" t="s">
        <v>61</v>
      </c>
      <c r="V3201" t="s">
        <v>61</v>
      </c>
      <c r="W3201" t="s">
        <v>61</v>
      </c>
      <c r="X3201" t="s">
        <v>61</v>
      </c>
      <c r="Y3201" t="s">
        <v>61</v>
      </c>
      <c r="Z3201" t="s">
        <v>61</v>
      </c>
      <c r="AA3201" t="s">
        <v>61</v>
      </c>
      <c r="AB3201" t="s">
        <v>61</v>
      </c>
      <c r="AC3201" t="s">
        <v>61</v>
      </c>
      <c r="AD3201" t="s">
        <v>61</v>
      </c>
      <c r="AE3201" t="s">
        <v>61</v>
      </c>
      <c r="AF3201" t="s">
        <v>61</v>
      </c>
      <c r="AG3201" t="s">
        <v>61</v>
      </c>
      <c r="AH3201" t="s">
        <v>61</v>
      </c>
      <c r="AI3201" t="s">
        <v>61</v>
      </c>
      <c r="AJ3201" t="s">
        <v>61</v>
      </c>
      <c r="AK3201" t="s">
        <v>61</v>
      </c>
      <c r="AL3201" t="s">
        <v>61</v>
      </c>
      <c r="AM3201" t="s">
        <v>61</v>
      </c>
      <c r="AN3201" t="s">
        <v>61</v>
      </c>
      <c r="AO3201" t="s">
        <v>61</v>
      </c>
      <c r="AP3201" t="s">
        <v>61</v>
      </c>
      <c r="AQ3201" t="s">
        <v>61</v>
      </c>
      <c r="AR3201" t="s">
        <v>61</v>
      </c>
      <c r="AS3201" t="s">
        <v>61</v>
      </c>
      <c r="AT3201" t="s">
        <v>61</v>
      </c>
      <c r="AU3201" t="s">
        <v>61</v>
      </c>
      <c r="AV3201" t="s">
        <v>61</v>
      </c>
      <c r="AW3201" t="s">
        <v>61</v>
      </c>
    </row>
    <row r="3202" spans="1:49" hidden="1" x14ac:dyDescent="0.5">
      <c r="A3202" t="s">
        <v>5437</v>
      </c>
      <c r="B3202" t="s">
        <v>5438</v>
      </c>
      <c r="C3202" t="s">
        <v>56</v>
      </c>
      <c r="D3202" s="1">
        <v>43934</v>
      </c>
      <c r="E3202" s="1" t="s">
        <v>2236</v>
      </c>
      <c r="F3202" s="1">
        <v>43937</v>
      </c>
      <c r="G3202" t="s">
        <v>1336</v>
      </c>
      <c r="H3202">
        <v>50</v>
      </c>
      <c r="I3202">
        <v>157</v>
      </c>
      <c r="J3202" t="s">
        <v>1336</v>
      </c>
      <c r="K3202" s="26">
        <v>29</v>
      </c>
      <c r="L3202" t="s">
        <v>5302</v>
      </c>
      <c r="M3202" s="1" t="s">
        <v>5303</v>
      </c>
      <c r="N3202">
        <v>1</v>
      </c>
      <c r="O3202" t="str">
        <f t="shared" si="127"/>
        <v>Adu-C_005_E1</v>
      </c>
      <c r="P3202">
        <v>5</v>
      </c>
      <c r="Q3202" t="s">
        <v>71</v>
      </c>
      <c r="R3202">
        <v>100</v>
      </c>
      <c r="S3202">
        <v>50</v>
      </c>
      <c r="T3202">
        <v>50</v>
      </c>
      <c r="U3202" s="35" t="s">
        <v>61</v>
      </c>
      <c r="V3202" t="s">
        <v>61</v>
      </c>
      <c r="W3202" t="s">
        <v>61</v>
      </c>
      <c r="X3202" t="s">
        <v>61</v>
      </c>
      <c r="Y3202" t="s">
        <v>61</v>
      </c>
      <c r="Z3202" t="s">
        <v>61</v>
      </c>
      <c r="AA3202" t="s">
        <v>61</v>
      </c>
      <c r="AB3202" t="s">
        <v>61</v>
      </c>
      <c r="AC3202" t="s">
        <v>61</v>
      </c>
      <c r="AD3202" t="s">
        <v>61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61</v>
      </c>
      <c r="AK3202" t="s">
        <v>61</v>
      </c>
      <c r="AL3202" t="s">
        <v>61</v>
      </c>
      <c r="AM3202" t="s">
        <v>61</v>
      </c>
      <c r="AN3202" t="s">
        <v>61</v>
      </c>
      <c r="AO3202" t="s">
        <v>61</v>
      </c>
      <c r="AP3202" t="s">
        <v>61</v>
      </c>
      <c r="AQ3202" t="s">
        <v>61</v>
      </c>
      <c r="AR3202" t="s">
        <v>61</v>
      </c>
      <c r="AS3202" t="s">
        <v>61</v>
      </c>
      <c r="AT3202" t="s">
        <v>61</v>
      </c>
      <c r="AU3202" t="s">
        <v>61</v>
      </c>
      <c r="AV3202" t="s">
        <v>61</v>
      </c>
      <c r="AW3202" t="s">
        <v>61</v>
      </c>
    </row>
    <row r="3203" spans="1:49" hidden="1" x14ac:dyDescent="0.5">
      <c r="A3203" t="s">
        <v>5439</v>
      </c>
      <c r="B3203" t="s">
        <v>5440</v>
      </c>
      <c r="C3203" t="s">
        <v>56</v>
      </c>
      <c r="D3203" s="1">
        <v>43934</v>
      </c>
      <c r="E3203" s="1" t="s">
        <v>2236</v>
      </c>
      <c r="F3203" s="1">
        <v>43937</v>
      </c>
      <c r="G3203" t="s">
        <v>1336</v>
      </c>
      <c r="H3203">
        <v>50</v>
      </c>
      <c r="I3203">
        <v>157</v>
      </c>
      <c r="J3203" t="s">
        <v>1336</v>
      </c>
      <c r="K3203" s="26">
        <v>30</v>
      </c>
      <c r="L3203" t="s">
        <v>5302</v>
      </c>
      <c r="M3203" s="1" t="s">
        <v>5303</v>
      </c>
      <c r="N3203">
        <v>1</v>
      </c>
      <c r="O3203" t="str">
        <f t="shared" si="127"/>
        <v>Adu-C_005_E1</v>
      </c>
      <c r="P3203">
        <v>6</v>
      </c>
      <c r="Q3203" t="s">
        <v>71</v>
      </c>
      <c r="R3203">
        <v>100</v>
      </c>
      <c r="S3203">
        <v>50</v>
      </c>
      <c r="T3203">
        <v>50</v>
      </c>
      <c r="U3203" s="35" t="s">
        <v>61</v>
      </c>
      <c r="V3203" t="s">
        <v>61</v>
      </c>
      <c r="W3203" t="s">
        <v>61</v>
      </c>
      <c r="X3203" t="s">
        <v>61</v>
      </c>
      <c r="Y3203" t="s">
        <v>61</v>
      </c>
      <c r="Z3203" t="s">
        <v>61</v>
      </c>
      <c r="AA3203" t="s">
        <v>61</v>
      </c>
      <c r="AB3203" t="s">
        <v>61</v>
      </c>
      <c r="AC3203" t="s">
        <v>61</v>
      </c>
      <c r="AD3203" t="s">
        <v>61</v>
      </c>
      <c r="AE3203" t="s">
        <v>61</v>
      </c>
      <c r="AF3203" t="s">
        <v>61</v>
      </c>
      <c r="AG3203" t="s">
        <v>61</v>
      </c>
      <c r="AH3203" t="s">
        <v>61</v>
      </c>
      <c r="AI3203" t="s">
        <v>61</v>
      </c>
      <c r="AJ3203" t="s">
        <v>61</v>
      </c>
      <c r="AK3203" t="s">
        <v>61</v>
      </c>
      <c r="AL3203" t="s">
        <v>61</v>
      </c>
      <c r="AM3203" t="s">
        <v>61</v>
      </c>
      <c r="AN3203" t="s">
        <v>61</v>
      </c>
      <c r="AO3203" t="s">
        <v>61</v>
      </c>
      <c r="AP3203" t="s">
        <v>61</v>
      </c>
      <c r="AQ3203" t="s">
        <v>61</v>
      </c>
      <c r="AR3203" t="s">
        <v>61</v>
      </c>
      <c r="AS3203" t="s">
        <v>61</v>
      </c>
      <c r="AT3203" t="s">
        <v>61</v>
      </c>
      <c r="AU3203" t="s">
        <v>61</v>
      </c>
      <c r="AV3203" t="s">
        <v>61</v>
      </c>
      <c r="AW3203" t="s">
        <v>61</v>
      </c>
    </row>
    <row r="3204" spans="1:49" hidden="1" x14ac:dyDescent="0.5">
      <c r="A3204" t="s">
        <v>5441</v>
      </c>
      <c r="B3204" t="s">
        <v>5442</v>
      </c>
      <c r="C3204" t="s">
        <v>56</v>
      </c>
      <c r="D3204" s="1">
        <v>43934</v>
      </c>
      <c r="E3204" s="1" t="s">
        <v>2236</v>
      </c>
      <c r="F3204" s="1">
        <v>43937</v>
      </c>
      <c r="G3204" t="s">
        <v>1336</v>
      </c>
      <c r="H3204">
        <v>50</v>
      </c>
      <c r="I3204">
        <v>157</v>
      </c>
      <c r="J3204" t="s">
        <v>1336</v>
      </c>
      <c r="K3204" s="26">
        <v>31</v>
      </c>
      <c r="L3204" t="s">
        <v>5302</v>
      </c>
      <c r="M3204" s="1" t="s">
        <v>5303</v>
      </c>
      <c r="N3204">
        <v>1</v>
      </c>
      <c r="O3204" t="str">
        <f t="shared" si="127"/>
        <v>Adu-C_005_E1</v>
      </c>
      <c r="P3204">
        <v>7</v>
      </c>
      <c r="Q3204" t="s">
        <v>71</v>
      </c>
      <c r="R3204">
        <v>100</v>
      </c>
      <c r="S3204">
        <v>50</v>
      </c>
      <c r="T3204">
        <v>50</v>
      </c>
      <c r="U3204" s="35" t="s">
        <v>61</v>
      </c>
      <c r="V3204" t="s">
        <v>61</v>
      </c>
      <c r="W3204" t="s">
        <v>61</v>
      </c>
      <c r="X3204" t="s">
        <v>61</v>
      </c>
      <c r="Y3204" t="s">
        <v>61</v>
      </c>
      <c r="Z3204" t="s">
        <v>61</v>
      </c>
      <c r="AA3204" t="s">
        <v>61</v>
      </c>
      <c r="AB3204" t="s">
        <v>61</v>
      </c>
      <c r="AC3204" t="s">
        <v>61</v>
      </c>
      <c r="AD3204" t="s">
        <v>61</v>
      </c>
      <c r="AE3204" t="s">
        <v>61</v>
      </c>
      <c r="AF3204" t="s">
        <v>61</v>
      </c>
      <c r="AG3204" t="s">
        <v>61</v>
      </c>
      <c r="AH3204" t="s">
        <v>61</v>
      </c>
      <c r="AI3204" t="s">
        <v>61</v>
      </c>
      <c r="AJ3204" t="s">
        <v>61</v>
      </c>
      <c r="AK3204" t="s">
        <v>61</v>
      </c>
      <c r="AL3204" t="s">
        <v>61</v>
      </c>
      <c r="AM3204" t="s">
        <v>61</v>
      </c>
      <c r="AN3204" t="s">
        <v>61</v>
      </c>
      <c r="AO3204" t="s">
        <v>61</v>
      </c>
      <c r="AP3204" t="s">
        <v>61</v>
      </c>
      <c r="AQ3204" t="s">
        <v>61</v>
      </c>
      <c r="AR3204" t="s">
        <v>61</v>
      </c>
      <c r="AS3204" t="s">
        <v>61</v>
      </c>
      <c r="AT3204" t="s">
        <v>61</v>
      </c>
      <c r="AU3204" t="s">
        <v>61</v>
      </c>
      <c r="AV3204" t="s">
        <v>61</v>
      </c>
      <c r="AW3204" t="s">
        <v>61</v>
      </c>
    </row>
    <row r="3205" spans="1:49" hidden="1" x14ac:dyDescent="0.5">
      <c r="A3205" t="s">
        <v>5443</v>
      </c>
      <c r="B3205" t="s">
        <v>5444</v>
      </c>
      <c r="C3205" t="s">
        <v>56</v>
      </c>
      <c r="D3205" s="1">
        <v>43934</v>
      </c>
      <c r="E3205" s="1" t="s">
        <v>2236</v>
      </c>
      <c r="F3205" s="1">
        <v>43937</v>
      </c>
      <c r="G3205" t="s">
        <v>1336</v>
      </c>
      <c r="H3205">
        <v>50</v>
      </c>
      <c r="I3205">
        <v>157</v>
      </c>
      <c r="J3205" t="s">
        <v>1336</v>
      </c>
      <c r="K3205" s="26">
        <v>32</v>
      </c>
      <c r="L3205" t="s">
        <v>5302</v>
      </c>
      <c r="M3205" s="1" t="s">
        <v>5303</v>
      </c>
      <c r="N3205">
        <v>1</v>
      </c>
      <c r="O3205" t="str">
        <f t="shared" si="127"/>
        <v>Adu-C_005_E1</v>
      </c>
      <c r="P3205">
        <v>8</v>
      </c>
      <c r="Q3205" t="s">
        <v>71</v>
      </c>
      <c r="R3205">
        <v>100</v>
      </c>
      <c r="S3205">
        <v>50</v>
      </c>
      <c r="T3205">
        <v>50</v>
      </c>
      <c r="U3205" s="35" t="s">
        <v>61</v>
      </c>
      <c r="V3205" t="s">
        <v>61</v>
      </c>
      <c r="W3205" t="s">
        <v>61</v>
      </c>
      <c r="X3205" t="s">
        <v>61</v>
      </c>
      <c r="Y3205" t="s">
        <v>61</v>
      </c>
      <c r="Z3205" t="s">
        <v>61</v>
      </c>
      <c r="AA3205" t="s">
        <v>61</v>
      </c>
      <c r="AB3205" t="s">
        <v>61</v>
      </c>
      <c r="AC3205" t="s">
        <v>61</v>
      </c>
      <c r="AD3205" t="s">
        <v>61</v>
      </c>
      <c r="AE3205" t="s">
        <v>61</v>
      </c>
      <c r="AF3205" t="s">
        <v>61</v>
      </c>
      <c r="AG3205" t="s">
        <v>61</v>
      </c>
      <c r="AH3205" t="s">
        <v>61</v>
      </c>
      <c r="AI3205" t="s">
        <v>61</v>
      </c>
      <c r="AJ3205" t="s">
        <v>61</v>
      </c>
      <c r="AK3205" t="s">
        <v>61</v>
      </c>
      <c r="AL3205" t="s">
        <v>61</v>
      </c>
      <c r="AM3205" t="s">
        <v>61</v>
      </c>
      <c r="AN3205" t="s">
        <v>61</v>
      </c>
      <c r="AO3205" t="s">
        <v>61</v>
      </c>
      <c r="AP3205" t="s">
        <v>61</v>
      </c>
      <c r="AQ3205" t="s">
        <v>61</v>
      </c>
      <c r="AR3205" t="s">
        <v>61</v>
      </c>
      <c r="AS3205" t="s">
        <v>61</v>
      </c>
      <c r="AT3205" t="s">
        <v>61</v>
      </c>
      <c r="AU3205" t="s">
        <v>61</v>
      </c>
      <c r="AV3205" t="s">
        <v>61</v>
      </c>
      <c r="AW3205" t="s">
        <v>61</v>
      </c>
    </row>
    <row r="3206" spans="1:49" hidden="1" x14ac:dyDescent="0.5">
      <c r="A3206" t="s">
        <v>5445</v>
      </c>
      <c r="B3206" t="s">
        <v>5446</v>
      </c>
      <c r="C3206" t="s">
        <v>56</v>
      </c>
      <c r="D3206" s="1">
        <v>43934</v>
      </c>
      <c r="E3206" s="1" t="s">
        <v>2236</v>
      </c>
      <c r="F3206" s="1">
        <v>43937</v>
      </c>
      <c r="G3206" t="s">
        <v>1336</v>
      </c>
      <c r="H3206">
        <v>50</v>
      </c>
      <c r="I3206">
        <v>157</v>
      </c>
      <c r="J3206" t="s">
        <v>1336</v>
      </c>
      <c r="K3206" s="26">
        <v>33</v>
      </c>
      <c r="L3206" t="s">
        <v>5302</v>
      </c>
      <c r="M3206" s="1" t="s">
        <v>5303</v>
      </c>
      <c r="N3206">
        <v>1</v>
      </c>
      <c r="O3206" t="str">
        <f t="shared" si="127"/>
        <v>Adu-C_005_E1</v>
      </c>
      <c r="P3206">
        <v>9</v>
      </c>
      <c r="Q3206" t="s">
        <v>71</v>
      </c>
      <c r="R3206">
        <v>100</v>
      </c>
      <c r="S3206">
        <v>50</v>
      </c>
      <c r="T3206">
        <v>50</v>
      </c>
      <c r="U3206" s="35" t="s">
        <v>61</v>
      </c>
      <c r="V3206" t="s">
        <v>61</v>
      </c>
      <c r="W3206" t="s">
        <v>61</v>
      </c>
      <c r="X3206" t="s">
        <v>61</v>
      </c>
      <c r="Y3206" t="s">
        <v>61</v>
      </c>
      <c r="Z3206" t="s">
        <v>61</v>
      </c>
      <c r="AA3206" t="s">
        <v>61</v>
      </c>
      <c r="AB3206" t="s">
        <v>61</v>
      </c>
      <c r="AC3206" t="s">
        <v>61</v>
      </c>
      <c r="AD3206" t="s">
        <v>61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61</v>
      </c>
      <c r="AM3206" t="s">
        <v>61</v>
      </c>
      <c r="AN3206" t="s">
        <v>61</v>
      </c>
      <c r="AO3206" t="s">
        <v>61</v>
      </c>
      <c r="AP3206" t="s">
        <v>61</v>
      </c>
      <c r="AQ3206" t="s">
        <v>61</v>
      </c>
      <c r="AR3206" t="s">
        <v>61</v>
      </c>
      <c r="AS3206" t="s">
        <v>61</v>
      </c>
      <c r="AT3206" t="s">
        <v>61</v>
      </c>
      <c r="AU3206" t="s">
        <v>61</v>
      </c>
      <c r="AV3206" t="s">
        <v>61</v>
      </c>
      <c r="AW3206" t="s">
        <v>61</v>
      </c>
    </row>
    <row r="3207" spans="1:49" hidden="1" x14ac:dyDescent="0.5">
      <c r="A3207" t="s">
        <v>5447</v>
      </c>
      <c r="B3207" t="s">
        <v>5448</v>
      </c>
      <c r="C3207" t="s">
        <v>56</v>
      </c>
      <c r="D3207" s="1">
        <v>43934</v>
      </c>
      <c r="E3207" s="1" t="s">
        <v>2236</v>
      </c>
      <c r="F3207" s="1">
        <v>43937</v>
      </c>
      <c r="G3207" t="s">
        <v>1336</v>
      </c>
      <c r="H3207">
        <v>50</v>
      </c>
      <c r="I3207">
        <v>157</v>
      </c>
      <c r="J3207" t="s">
        <v>1336</v>
      </c>
      <c r="K3207" s="26">
        <v>34</v>
      </c>
      <c r="L3207" t="s">
        <v>5302</v>
      </c>
      <c r="M3207" s="1" t="s">
        <v>5303</v>
      </c>
      <c r="N3207">
        <v>1</v>
      </c>
      <c r="O3207" t="str">
        <f t="shared" si="127"/>
        <v>Adu-C_005_E1</v>
      </c>
      <c r="P3207">
        <v>10</v>
      </c>
      <c r="Q3207" t="s">
        <v>71</v>
      </c>
      <c r="R3207">
        <v>100</v>
      </c>
      <c r="S3207">
        <v>50</v>
      </c>
      <c r="T3207">
        <v>50</v>
      </c>
      <c r="U3207" s="35" t="s">
        <v>61</v>
      </c>
      <c r="V3207" t="s">
        <v>61</v>
      </c>
      <c r="W3207" t="s">
        <v>61</v>
      </c>
      <c r="X3207" t="s">
        <v>61</v>
      </c>
      <c r="Y3207" t="s">
        <v>61</v>
      </c>
      <c r="Z3207" t="s">
        <v>61</v>
      </c>
      <c r="AA3207" t="s">
        <v>61</v>
      </c>
      <c r="AB3207" t="s">
        <v>61</v>
      </c>
      <c r="AC3207" t="s">
        <v>61</v>
      </c>
      <c r="AD3207" t="s">
        <v>61</v>
      </c>
      <c r="AE3207" t="s">
        <v>61</v>
      </c>
      <c r="AF3207" t="s">
        <v>61</v>
      </c>
      <c r="AG3207" t="s">
        <v>61</v>
      </c>
      <c r="AH3207" t="s">
        <v>61</v>
      </c>
      <c r="AI3207" t="s">
        <v>61</v>
      </c>
      <c r="AJ3207" t="s">
        <v>61</v>
      </c>
      <c r="AK3207" t="s">
        <v>61</v>
      </c>
      <c r="AL3207" t="s">
        <v>61</v>
      </c>
      <c r="AM3207" t="s">
        <v>61</v>
      </c>
      <c r="AN3207" t="s">
        <v>61</v>
      </c>
      <c r="AO3207" t="s">
        <v>61</v>
      </c>
      <c r="AP3207" t="s">
        <v>61</v>
      </c>
      <c r="AQ3207" t="s">
        <v>61</v>
      </c>
      <c r="AR3207" t="s">
        <v>61</v>
      </c>
      <c r="AS3207" t="s">
        <v>61</v>
      </c>
      <c r="AT3207" t="s">
        <v>61</v>
      </c>
      <c r="AU3207" t="s">
        <v>61</v>
      </c>
      <c r="AV3207" t="s">
        <v>61</v>
      </c>
      <c r="AW3207" t="s">
        <v>61</v>
      </c>
    </row>
    <row r="3208" spans="1:49" hidden="1" x14ac:dyDescent="0.5">
      <c r="A3208" t="s">
        <v>5449</v>
      </c>
      <c r="B3208" t="s">
        <v>5450</v>
      </c>
      <c r="C3208" t="s">
        <v>56</v>
      </c>
      <c r="D3208" s="1">
        <v>43935</v>
      </c>
      <c r="E3208" s="1" t="s">
        <v>2746</v>
      </c>
      <c r="F3208" s="1">
        <v>43937</v>
      </c>
      <c r="G3208" t="s">
        <v>1336</v>
      </c>
      <c r="H3208">
        <v>50</v>
      </c>
      <c r="I3208">
        <v>157</v>
      </c>
      <c r="J3208" t="s">
        <v>1336</v>
      </c>
      <c r="K3208" s="26">
        <v>35</v>
      </c>
      <c r="L3208" t="s">
        <v>5302</v>
      </c>
      <c r="M3208" s="1" t="s">
        <v>5303</v>
      </c>
      <c r="N3208">
        <v>1</v>
      </c>
      <c r="O3208" t="str">
        <f t="shared" si="127"/>
        <v>Adu-C_005_E1</v>
      </c>
      <c r="P3208">
        <v>11</v>
      </c>
      <c r="Q3208" t="s">
        <v>71</v>
      </c>
      <c r="R3208">
        <v>100</v>
      </c>
      <c r="S3208">
        <v>50</v>
      </c>
      <c r="T3208">
        <v>50</v>
      </c>
      <c r="U3208" s="35" t="s">
        <v>61</v>
      </c>
      <c r="V3208" t="s">
        <v>61</v>
      </c>
      <c r="W3208" t="s">
        <v>61</v>
      </c>
      <c r="X3208" t="s">
        <v>61</v>
      </c>
      <c r="Y3208" t="s">
        <v>61</v>
      </c>
      <c r="Z3208" t="s">
        <v>61</v>
      </c>
      <c r="AA3208" t="s">
        <v>61</v>
      </c>
      <c r="AB3208" t="s">
        <v>61</v>
      </c>
      <c r="AC3208" t="s">
        <v>61</v>
      </c>
      <c r="AD3208" t="s">
        <v>61</v>
      </c>
      <c r="AE3208" t="s">
        <v>61</v>
      </c>
      <c r="AF3208" t="s">
        <v>61</v>
      </c>
      <c r="AG3208" t="s">
        <v>61</v>
      </c>
      <c r="AH3208" t="s">
        <v>61</v>
      </c>
      <c r="AI3208" t="s">
        <v>61</v>
      </c>
      <c r="AJ3208" t="s">
        <v>61</v>
      </c>
      <c r="AK3208" t="s">
        <v>61</v>
      </c>
      <c r="AL3208" t="s">
        <v>61</v>
      </c>
      <c r="AM3208" t="s">
        <v>61</v>
      </c>
      <c r="AN3208" t="s">
        <v>61</v>
      </c>
      <c r="AO3208" t="s">
        <v>61</v>
      </c>
      <c r="AP3208" t="s">
        <v>61</v>
      </c>
      <c r="AQ3208" t="s">
        <v>61</v>
      </c>
      <c r="AR3208" t="s">
        <v>61</v>
      </c>
      <c r="AS3208" t="s">
        <v>61</v>
      </c>
      <c r="AT3208" t="s">
        <v>61</v>
      </c>
      <c r="AU3208" t="s">
        <v>61</v>
      </c>
      <c r="AV3208" t="s">
        <v>61</v>
      </c>
      <c r="AW3208" t="s">
        <v>61</v>
      </c>
    </row>
    <row r="3209" spans="1:49" hidden="1" x14ac:dyDescent="0.5">
      <c r="A3209" t="s">
        <v>5451</v>
      </c>
      <c r="B3209" t="s">
        <v>5452</v>
      </c>
      <c r="C3209" t="s">
        <v>56</v>
      </c>
      <c r="D3209" s="1">
        <v>43935</v>
      </c>
      <c r="E3209" s="1" t="s">
        <v>2746</v>
      </c>
      <c r="F3209" s="1">
        <v>43937</v>
      </c>
      <c r="G3209" t="s">
        <v>1336</v>
      </c>
      <c r="H3209">
        <v>50</v>
      </c>
      <c r="I3209">
        <v>157</v>
      </c>
      <c r="J3209" t="s">
        <v>1336</v>
      </c>
      <c r="K3209" s="26">
        <v>36</v>
      </c>
      <c r="L3209" t="s">
        <v>5302</v>
      </c>
      <c r="M3209" s="1" t="s">
        <v>5303</v>
      </c>
      <c r="N3209">
        <v>1</v>
      </c>
      <c r="O3209" t="str">
        <f t="shared" si="127"/>
        <v>Adu-C_005_E1</v>
      </c>
      <c r="P3209">
        <v>12</v>
      </c>
      <c r="Q3209" t="s">
        <v>71</v>
      </c>
      <c r="R3209">
        <v>100</v>
      </c>
      <c r="S3209">
        <v>50</v>
      </c>
      <c r="T3209">
        <v>50</v>
      </c>
      <c r="U3209" s="35" t="s">
        <v>61</v>
      </c>
      <c r="V3209" t="s">
        <v>61</v>
      </c>
      <c r="W3209" t="s">
        <v>61</v>
      </c>
      <c r="X3209" t="s">
        <v>61</v>
      </c>
      <c r="Y3209" t="s">
        <v>61</v>
      </c>
      <c r="Z3209" t="s">
        <v>61</v>
      </c>
      <c r="AA3209" t="s">
        <v>61</v>
      </c>
      <c r="AB3209" t="s">
        <v>61</v>
      </c>
      <c r="AC3209" t="s">
        <v>61</v>
      </c>
      <c r="AD3209" t="s">
        <v>61</v>
      </c>
      <c r="AE3209" t="s">
        <v>61</v>
      </c>
      <c r="AF3209" t="s">
        <v>61</v>
      </c>
      <c r="AG3209" t="s">
        <v>61</v>
      </c>
      <c r="AH3209" t="s">
        <v>61</v>
      </c>
      <c r="AI3209" t="s">
        <v>61</v>
      </c>
      <c r="AJ3209" t="s">
        <v>61</v>
      </c>
      <c r="AK3209" t="s">
        <v>61</v>
      </c>
      <c r="AL3209" t="s">
        <v>61</v>
      </c>
      <c r="AM3209" t="s">
        <v>61</v>
      </c>
      <c r="AN3209" t="s">
        <v>61</v>
      </c>
      <c r="AO3209" t="s">
        <v>61</v>
      </c>
      <c r="AP3209" t="s">
        <v>61</v>
      </c>
      <c r="AQ3209" t="s">
        <v>61</v>
      </c>
      <c r="AR3209" t="s">
        <v>61</v>
      </c>
      <c r="AS3209" t="s">
        <v>61</v>
      </c>
      <c r="AT3209" t="s">
        <v>61</v>
      </c>
      <c r="AU3209" t="s">
        <v>61</v>
      </c>
      <c r="AV3209" t="s">
        <v>61</v>
      </c>
      <c r="AW3209" t="s">
        <v>61</v>
      </c>
    </row>
    <row r="3210" spans="1:49" hidden="1" x14ac:dyDescent="0.5">
      <c r="A3210" t="s">
        <v>5453</v>
      </c>
      <c r="B3210" t="s">
        <v>5454</v>
      </c>
      <c r="C3210" t="s">
        <v>56</v>
      </c>
      <c r="D3210" s="1">
        <v>43935</v>
      </c>
      <c r="E3210" s="1" t="s">
        <v>2746</v>
      </c>
      <c r="F3210" s="1">
        <v>43937</v>
      </c>
      <c r="G3210" t="s">
        <v>1336</v>
      </c>
      <c r="H3210">
        <v>50</v>
      </c>
      <c r="I3210">
        <v>157</v>
      </c>
      <c r="J3210" t="s">
        <v>1336</v>
      </c>
      <c r="K3210" s="26">
        <v>37</v>
      </c>
      <c r="L3210" t="s">
        <v>5302</v>
      </c>
      <c r="M3210" s="1" t="s">
        <v>5303</v>
      </c>
      <c r="N3210">
        <v>1</v>
      </c>
      <c r="O3210" t="str">
        <f t="shared" si="127"/>
        <v>Adu-C_005_E1</v>
      </c>
      <c r="P3210">
        <v>1</v>
      </c>
      <c r="Q3210" t="s">
        <v>69</v>
      </c>
      <c r="R3210">
        <v>100</v>
      </c>
      <c r="S3210">
        <v>50</v>
      </c>
      <c r="T3210">
        <v>50</v>
      </c>
      <c r="U3210" s="35" t="s">
        <v>61</v>
      </c>
      <c r="V3210" t="s">
        <v>61</v>
      </c>
      <c r="W3210" t="s">
        <v>61</v>
      </c>
      <c r="X3210" t="s">
        <v>61</v>
      </c>
      <c r="Y3210" t="s">
        <v>61</v>
      </c>
      <c r="Z3210" t="s">
        <v>61</v>
      </c>
      <c r="AA3210" t="s">
        <v>61</v>
      </c>
      <c r="AB3210" t="s">
        <v>61</v>
      </c>
      <c r="AC3210" t="s">
        <v>61</v>
      </c>
      <c r="AD3210" t="s">
        <v>61</v>
      </c>
      <c r="AE3210" t="s">
        <v>61</v>
      </c>
      <c r="AF3210" t="s">
        <v>61</v>
      </c>
      <c r="AG3210" t="s">
        <v>61</v>
      </c>
      <c r="AH3210" t="s">
        <v>61</v>
      </c>
      <c r="AI3210" t="s">
        <v>61</v>
      </c>
      <c r="AJ3210" t="s">
        <v>61</v>
      </c>
      <c r="AK3210" t="s">
        <v>61</v>
      </c>
      <c r="AL3210" t="s">
        <v>61</v>
      </c>
      <c r="AM3210" t="s">
        <v>61</v>
      </c>
      <c r="AN3210" t="s">
        <v>61</v>
      </c>
      <c r="AO3210" t="s">
        <v>61</v>
      </c>
      <c r="AP3210" t="s">
        <v>61</v>
      </c>
      <c r="AQ3210" t="s">
        <v>61</v>
      </c>
      <c r="AR3210" t="s">
        <v>61</v>
      </c>
      <c r="AS3210" t="s">
        <v>61</v>
      </c>
      <c r="AT3210" t="s">
        <v>61</v>
      </c>
      <c r="AU3210" t="s">
        <v>61</v>
      </c>
      <c r="AV3210" t="s">
        <v>61</v>
      </c>
      <c r="AW3210" t="s">
        <v>61</v>
      </c>
    </row>
    <row r="3211" spans="1:49" hidden="1" x14ac:dyDescent="0.5">
      <c r="A3211" t="s">
        <v>5455</v>
      </c>
      <c r="B3211" t="s">
        <v>5456</v>
      </c>
      <c r="C3211" t="s">
        <v>56</v>
      </c>
      <c r="D3211" s="1">
        <v>43935</v>
      </c>
      <c r="E3211" s="1" t="s">
        <v>2746</v>
      </c>
      <c r="F3211" s="1">
        <v>43937</v>
      </c>
      <c r="G3211" t="s">
        <v>1336</v>
      </c>
      <c r="H3211">
        <v>50</v>
      </c>
      <c r="I3211">
        <v>157</v>
      </c>
      <c r="J3211" t="s">
        <v>1336</v>
      </c>
      <c r="K3211" s="26">
        <v>38</v>
      </c>
      <c r="L3211" t="s">
        <v>5302</v>
      </c>
      <c r="M3211" s="1" t="s">
        <v>5303</v>
      </c>
      <c r="N3211">
        <v>1</v>
      </c>
      <c r="O3211" t="str">
        <f t="shared" si="127"/>
        <v>Adu-C_005_E1</v>
      </c>
      <c r="P3211">
        <v>2</v>
      </c>
      <c r="Q3211" t="s">
        <v>69</v>
      </c>
      <c r="R3211">
        <v>100</v>
      </c>
      <c r="S3211">
        <v>50</v>
      </c>
      <c r="T3211">
        <v>50</v>
      </c>
      <c r="U3211" s="35" t="s">
        <v>61</v>
      </c>
      <c r="V3211" t="s">
        <v>61</v>
      </c>
      <c r="W3211" t="s">
        <v>61</v>
      </c>
      <c r="X3211" t="s">
        <v>61</v>
      </c>
      <c r="Y3211" t="s">
        <v>61</v>
      </c>
      <c r="Z3211" t="s">
        <v>61</v>
      </c>
      <c r="AA3211" t="s">
        <v>61</v>
      </c>
      <c r="AB3211" t="s">
        <v>61</v>
      </c>
      <c r="AC3211" t="s">
        <v>61</v>
      </c>
      <c r="AD3211" t="s">
        <v>61</v>
      </c>
      <c r="AE3211" t="s">
        <v>61</v>
      </c>
      <c r="AF3211" t="s">
        <v>61</v>
      </c>
      <c r="AG3211" t="s">
        <v>61</v>
      </c>
      <c r="AH3211" t="s">
        <v>61</v>
      </c>
      <c r="AI3211" t="s">
        <v>61</v>
      </c>
      <c r="AJ3211" t="s">
        <v>61</v>
      </c>
      <c r="AK3211" t="s">
        <v>61</v>
      </c>
      <c r="AL3211" t="s">
        <v>61</v>
      </c>
      <c r="AM3211" t="s">
        <v>61</v>
      </c>
      <c r="AN3211" t="s">
        <v>61</v>
      </c>
      <c r="AO3211" t="s">
        <v>61</v>
      </c>
      <c r="AP3211" t="s">
        <v>61</v>
      </c>
      <c r="AQ3211" t="s">
        <v>61</v>
      </c>
      <c r="AR3211" t="s">
        <v>61</v>
      </c>
      <c r="AS3211" t="s">
        <v>61</v>
      </c>
      <c r="AT3211" t="s">
        <v>61</v>
      </c>
      <c r="AU3211" t="s">
        <v>61</v>
      </c>
      <c r="AV3211" t="s">
        <v>61</v>
      </c>
      <c r="AW3211" t="s">
        <v>61</v>
      </c>
    </row>
    <row r="3212" spans="1:49" hidden="1" x14ac:dyDescent="0.5">
      <c r="A3212" t="s">
        <v>5457</v>
      </c>
      <c r="B3212" t="s">
        <v>5458</v>
      </c>
      <c r="C3212" t="s">
        <v>56</v>
      </c>
      <c r="D3212" s="1">
        <v>43935</v>
      </c>
      <c r="E3212" s="1" t="s">
        <v>2746</v>
      </c>
      <c r="F3212" s="1">
        <v>43937</v>
      </c>
      <c r="G3212" t="s">
        <v>1336</v>
      </c>
      <c r="H3212">
        <v>50</v>
      </c>
      <c r="I3212">
        <v>157</v>
      </c>
      <c r="J3212" t="s">
        <v>1336</v>
      </c>
      <c r="K3212" s="26">
        <v>39</v>
      </c>
      <c r="L3212" t="s">
        <v>5302</v>
      </c>
      <c r="M3212" s="1" t="s">
        <v>5303</v>
      </c>
      <c r="N3212">
        <v>1</v>
      </c>
      <c r="O3212" t="str">
        <f t="shared" si="127"/>
        <v>Adu-C_005_E1</v>
      </c>
      <c r="P3212">
        <v>3</v>
      </c>
      <c r="Q3212" t="s">
        <v>69</v>
      </c>
      <c r="R3212">
        <v>100</v>
      </c>
      <c r="S3212">
        <v>50</v>
      </c>
      <c r="T3212">
        <v>50</v>
      </c>
      <c r="U3212" s="35" t="s">
        <v>61</v>
      </c>
      <c r="V3212" t="s">
        <v>61</v>
      </c>
      <c r="W3212" t="s">
        <v>61</v>
      </c>
      <c r="X3212" t="s">
        <v>61</v>
      </c>
      <c r="Y3212" t="s">
        <v>61</v>
      </c>
      <c r="Z3212" t="s">
        <v>61</v>
      </c>
      <c r="AA3212" t="s">
        <v>61</v>
      </c>
      <c r="AB3212" t="s">
        <v>61</v>
      </c>
      <c r="AC3212" t="s">
        <v>61</v>
      </c>
      <c r="AD3212" t="s">
        <v>61</v>
      </c>
      <c r="AE3212" t="s">
        <v>61</v>
      </c>
      <c r="AF3212" t="s">
        <v>61</v>
      </c>
      <c r="AG3212" t="s">
        <v>61</v>
      </c>
      <c r="AH3212" t="s">
        <v>61</v>
      </c>
      <c r="AI3212" t="s">
        <v>61</v>
      </c>
      <c r="AJ3212" t="s">
        <v>61</v>
      </c>
      <c r="AK3212" t="s">
        <v>61</v>
      </c>
      <c r="AL3212" t="s">
        <v>61</v>
      </c>
      <c r="AM3212" t="s">
        <v>61</v>
      </c>
      <c r="AN3212" t="s">
        <v>61</v>
      </c>
      <c r="AO3212" t="s">
        <v>61</v>
      </c>
      <c r="AP3212" t="s">
        <v>61</v>
      </c>
      <c r="AQ3212" t="s">
        <v>61</v>
      </c>
      <c r="AR3212" t="s">
        <v>61</v>
      </c>
      <c r="AS3212" t="s">
        <v>61</v>
      </c>
      <c r="AT3212" t="s">
        <v>61</v>
      </c>
      <c r="AU3212" t="s">
        <v>61</v>
      </c>
      <c r="AV3212" t="s">
        <v>61</v>
      </c>
      <c r="AW3212" t="s">
        <v>61</v>
      </c>
    </row>
    <row r="3213" spans="1:49" hidden="1" x14ac:dyDescent="0.5">
      <c r="A3213" t="s">
        <v>5459</v>
      </c>
      <c r="B3213" t="s">
        <v>5460</v>
      </c>
      <c r="C3213" t="s">
        <v>56</v>
      </c>
      <c r="D3213" s="1">
        <v>43935</v>
      </c>
      <c r="E3213" s="1" t="s">
        <v>2746</v>
      </c>
      <c r="F3213" s="1">
        <v>43937</v>
      </c>
      <c r="G3213" t="s">
        <v>1336</v>
      </c>
      <c r="H3213">
        <v>50</v>
      </c>
      <c r="I3213">
        <v>157</v>
      </c>
      <c r="J3213" t="s">
        <v>1336</v>
      </c>
      <c r="K3213" s="26">
        <v>40</v>
      </c>
      <c r="L3213" t="s">
        <v>5302</v>
      </c>
      <c r="M3213" s="1" t="s">
        <v>5303</v>
      </c>
      <c r="N3213">
        <v>1</v>
      </c>
      <c r="O3213" t="str">
        <f t="shared" si="127"/>
        <v>Adu-C_005_E1</v>
      </c>
      <c r="P3213">
        <v>4</v>
      </c>
      <c r="Q3213" t="s">
        <v>69</v>
      </c>
      <c r="R3213">
        <v>100</v>
      </c>
      <c r="S3213">
        <v>50</v>
      </c>
      <c r="T3213">
        <v>50</v>
      </c>
      <c r="U3213" s="35" t="s">
        <v>61</v>
      </c>
      <c r="V3213" t="s">
        <v>61</v>
      </c>
      <c r="W3213" t="s">
        <v>61</v>
      </c>
      <c r="X3213" t="s">
        <v>61</v>
      </c>
      <c r="Y3213" t="s">
        <v>61</v>
      </c>
      <c r="Z3213" t="s">
        <v>61</v>
      </c>
      <c r="AA3213" t="s">
        <v>61</v>
      </c>
      <c r="AB3213" t="s">
        <v>61</v>
      </c>
      <c r="AC3213" t="s">
        <v>61</v>
      </c>
      <c r="AD3213" t="s">
        <v>61</v>
      </c>
      <c r="AE3213" t="s">
        <v>61</v>
      </c>
      <c r="AF3213" t="s">
        <v>61</v>
      </c>
      <c r="AG3213" t="s">
        <v>61</v>
      </c>
      <c r="AH3213" t="s">
        <v>61</v>
      </c>
      <c r="AI3213" t="s">
        <v>61</v>
      </c>
      <c r="AJ3213" t="s">
        <v>61</v>
      </c>
      <c r="AK3213" t="s">
        <v>61</v>
      </c>
      <c r="AL3213" t="s">
        <v>61</v>
      </c>
      <c r="AM3213" t="s">
        <v>61</v>
      </c>
      <c r="AN3213" t="s">
        <v>61</v>
      </c>
      <c r="AO3213" t="s">
        <v>61</v>
      </c>
      <c r="AP3213" t="s">
        <v>61</v>
      </c>
      <c r="AQ3213" t="s">
        <v>61</v>
      </c>
      <c r="AR3213" t="s">
        <v>61</v>
      </c>
      <c r="AS3213" t="s">
        <v>61</v>
      </c>
      <c r="AT3213" t="s">
        <v>61</v>
      </c>
      <c r="AU3213" t="s">
        <v>61</v>
      </c>
      <c r="AV3213" t="s">
        <v>61</v>
      </c>
      <c r="AW3213" t="s">
        <v>61</v>
      </c>
    </row>
    <row r="3214" spans="1:49" hidden="1" x14ac:dyDescent="0.5">
      <c r="A3214" t="s">
        <v>5461</v>
      </c>
      <c r="B3214" t="s">
        <v>5462</v>
      </c>
      <c r="C3214" t="s">
        <v>56</v>
      </c>
      <c r="D3214" s="1">
        <v>43935</v>
      </c>
      <c r="E3214" s="1" t="s">
        <v>2746</v>
      </c>
      <c r="F3214" s="1">
        <v>43937</v>
      </c>
      <c r="G3214" t="s">
        <v>1336</v>
      </c>
      <c r="H3214">
        <v>50</v>
      </c>
      <c r="I3214">
        <v>157</v>
      </c>
      <c r="J3214" t="s">
        <v>1336</v>
      </c>
      <c r="K3214" s="26">
        <v>41</v>
      </c>
      <c r="L3214" t="s">
        <v>5302</v>
      </c>
      <c r="M3214" s="1" t="s">
        <v>5303</v>
      </c>
      <c r="N3214">
        <v>1</v>
      </c>
      <c r="O3214" t="str">
        <f t="shared" si="127"/>
        <v>Adu-C_005_E1</v>
      </c>
      <c r="P3214">
        <v>5</v>
      </c>
      <c r="Q3214" t="s">
        <v>69</v>
      </c>
      <c r="R3214">
        <v>100</v>
      </c>
      <c r="S3214">
        <v>50</v>
      </c>
      <c r="T3214">
        <v>50</v>
      </c>
      <c r="U3214" s="35" t="s">
        <v>61</v>
      </c>
      <c r="V3214" t="s">
        <v>61</v>
      </c>
      <c r="W3214" t="s">
        <v>61</v>
      </c>
      <c r="X3214" t="s">
        <v>61</v>
      </c>
      <c r="Y3214" t="s">
        <v>61</v>
      </c>
      <c r="Z3214" t="s">
        <v>61</v>
      </c>
      <c r="AA3214" t="s">
        <v>61</v>
      </c>
      <c r="AB3214" t="s">
        <v>61</v>
      </c>
      <c r="AC3214" t="s">
        <v>61</v>
      </c>
      <c r="AD3214" t="s">
        <v>61</v>
      </c>
      <c r="AE3214" t="s">
        <v>61</v>
      </c>
      <c r="AF3214" t="s">
        <v>61</v>
      </c>
      <c r="AG3214" t="s">
        <v>61</v>
      </c>
      <c r="AH3214" t="s">
        <v>61</v>
      </c>
      <c r="AI3214" t="s">
        <v>61</v>
      </c>
      <c r="AJ3214" t="s">
        <v>61</v>
      </c>
      <c r="AK3214" t="s">
        <v>61</v>
      </c>
      <c r="AL3214" t="s">
        <v>61</v>
      </c>
      <c r="AM3214" t="s">
        <v>61</v>
      </c>
      <c r="AN3214" t="s">
        <v>61</v>
      </c>
      <c r="AO3214" t="s">
        <v>61</v>
      </c>
      <c r="AP3214" t="s">
        <v>61</v>
      </c>
      <c r="AQ3214" t="s">
        <v>61</v>
      </c>
      <c r="AR3214" t="s">
        <v>61</v>
      </c>
      <c r="AS3214" t="s">
        <v>61</v>
      </c>
      <c r="AT3214" t="s">
        <v>61</v>
      </c>
      <c r="AU3214" t="s">
        <v>61</v>
      </c>
      <c r="AV3214" t="s">
        <v>61</v>
      </c>
      <c r="AW3214" t="s">
        <v>61</v>
      </c>
    </row>
    <row r="3215" spans="1:49" hidden="1" x14ac:dyDescent="0.5">
      <c r="A3215" t="s">
        <v>5463</v>
      </c>
      <c r="B3215" t="s">
        <v>5464</v>
      </c>
      <c r="C3215" t="s">
        <v>56</v>
      </c>
      <c r="D3215" s="1">
        <v>43935</v>
      </c>
      <c r="E3215" s="1" t="s">
        <v>2746</v>
      </c>
      <c r="F3215" s="1">
        <v>43937</v>
      </c>
      <c r="G3215" t="s">
        <v>1336</v>
      </c>
      <c r="H3215">
        <v>50</v>
      </c>
      <c r="I3215">
        <v>157</v>
      </c>
      <c r="J3215" t="s">
        <v>1336</v>
      </c>
      <c r="K3215" s="26">
        <v>42</v>
      </c>
      <c r="L3215" t="s">
        <v>5302</v>
      </c>
      <c r="M3215" s="1" t="s">
        <v>5303</v>
      </c>
      <c r="N3215">
        <v>1</v>
      </c>
      <c r="O3215" t="str">
        <f t="shared" si="127"/>
        <v>Adu-C_005_E1</v>
      </c>
      <c r="P3215">
        <v>6</v>
      </c>
      <c r="Q3215" t="s">
        <v>69</v>
      </c>
      <c r="R3215">
        <v>100</v>
      </c>
      <c r="S3215">
        <v>50</v>
      </c>
      <c r="T3215">
        <v>50</v>
      </c>
      <c r="U3215" s="35" t="s">
        <v>61</v>
      </c>
      <c r="V3215" t="s">
        <v>61</v>
      </c>
      <c r="W3215" t="s">
        <v>61</v>
      </c>
      <c r="X3215" t="s">
        <v>61</v>
      </c>
      <c r="Y3215" t="s">
        <v>61</v>
      </c>
      <c r="Z3215" t="s">
        <v>61</v>
      </c>
      <c r="AA3215" t="s">
        <v>61</v>
      </c>
      <c r="AB3215" t="s">
        <v>61</v>
      </c>
      <c r="AC3215" t="s">
        <v>61</v>
      </c>
      <c r="AD3215" t="s">
        <v>61</v>
      </c>
      <c r="AE3215" t="s">
        <v>61</v>
      </c>
      <c r="AF3215" t="s">
        <v>61</v>
      </c>
      <c r="AG3215" t="s">
        <v>61</v>
      </c>
      <c r="AH3215" t="s">
        <v>61</v>
      </c>
      <c r="AI3215" t="s">
        <v>61</v>
      </c>
      <c r="AJ3215" t="s">
        <v>61</v>
      </c>
      <c r="AK3215" t="s">
        <v>61</v>
      </c>
      <c r="AL3215" t="s">
        <v>61</v>
      </c>
      <c r="AM3215" t="s">
        <v>61</v>
      </c>
      <c r="AN3215" t="s">
        <v>61</v>
      </c>
      <c r="AO3215" t="s">
        <v>61</v>
      </c>
      <c r="AP3215" t="s">
        <v>61</v>
      </c>
      <c r="AQ3215" t="s">
        <v>61</v>
      </c>
      <c r="AR3215" t="s">
        <v>61</v>
      </c>
      <c r="AS3215" t="s">
        <v>61</v>
      </c>
      <c r="AT3215" t="s">
        <v>61</v>
      </c>
      <c r="AU3215" t="s">
        <v>61</v>
      </c>
      <c r="AV3215" t="s">
        <v>61</v>
      </c>
      <c r="AW3215" t="s">
        <v>61</v>
      </c>
    </row>
    <row r="3216" spans="1:49" hidden="1" x14ac:dyDescent="0.5">
      <c r="A3216" t="s">
        <v>5465</v>
      </c>
      <c r="B3216" t="s">
        <v>5466</v>
      </c>
      <c r="C3216" t="s">
        <v>56</v>
      </c>
      <c r="D3216" s="1">
        <v>43935</v>
      </c>
      <c r="E3216" s="1" t="s">
        <v>2746</v>
      </c>
      <c r="F3216" s="1">
        <v>43937</v>
      </c>
      <c r="G3216" t="s">
        <v>1336</v>
      </c>
      <c r="H3216">
        <v>50</v>
      </c>
      <c r="I3216">
        <v>157</v>
      </c>
      <c r="J3216" t="s">
        <v>1336</v>
      </c>
      <c r="K3216" s="26">
        <v>43</v>
      </c>
      <c r="L3216" t="s">
        <v>5302</v>
      </c>
      <c r="M3216" s="1" t="s">
        <v>5303</v>
      </c>
      <c r="N3216">
        <v>1</v>
      </c>
      <c r="O3216" t="str">
        <f t="shared" si="127"/>
        <v>Adu-C_005_E1</v>
      </c>
      <c r="P3216">
        <v>7</v>
      </c>
      <c r="Q3216" t="s">
        <v>69</v>
      </c>
      <c r="R3216">
        <v>100</v>
      </c>
      <c r="S3216">
        <v>50</v>
      </c>
      <c r="T3216">
        <v>50</v>
      </c>
      <c r="U3216" s="35" t="s">
        <v>61</v>
      </c>
      <c r="V3216" t="s">
        <v>61</v>
      </c>
      <c r="W3216" t="s">
        <v>61</v>
      </c>
      <c r="X3216" t="s">
        <v>61</v>
      </c>
      <c r="Y3216" t="s">
        <v>61</v>
      </c>
      <c r="Z3216" t="s">
        <v>61</v>
      </c>
      <c r="AA3216" t="s">
        <v>61</v>
      </c>
      <c r="AB3216" t="s">
        <v>61</v>
      </c>
      <c r="AC3216" t="s">
        <v>61</v>
      </c>
      <c r="AD3216" t="s">
        <v>61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61</v>
      </c>
      <c r="AK3216" t="s">
        <v>61</v>
      </c>
      <c r="AL3216" t="s">
        <v>61</v>
      </c>
      <c r="AM3216" t="s">
        <v>61</v>
      </c>
      <c r="AN3216" t="s">
        <v>61</v>
      </c>
      <c r="AO3216" t="s">
        <v>61</v>
      </c>
      <c r="AP3216" t="s">
        <v>61</v>
      </c>
      <c r="AQ3216" t="s">
        <v>61</v>
      </c>
      <c r="AR3216" t="s">
        <v>61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</row>
    <row r="3217" spans="1:49" hidden="1" x14ac:dyDescent="0.5">
      <c r="A3217" t="s">
        <v>5467</v>
      </c>
      <c r="B3217" t="s">
        <v>5468</v>
      </c>
      <c r="C3217" t="s">
        <v>56</v>
      </c>
      <c r="D3217" s="1">
        <v>43935</v>
      </c>
      <c r="E3217" s="1" t="s">
        <v>2746</v>
      </c>
      <c r="F3217" s="1">
        <v>43937</v>
      </c>
      <c r="G3217" t="s">
        <v>1336</v>
      </c>
      <c r="H3217">
        <v>50</v>
      </c>
      <c r="I3217">
        <v>157</v>
      </c>
      <c r="J3217" t="s">
        <v>1336</v>
      </c>
      <c r="K3217" s="26">
        <v>44</v>
      </c>
      <c r="L3217" t="s">
        <v>5302</v>
      </c>
      <c r="M3217" s="1" t="s">
        <v>5303</v>
      </c>
      <c r="N3217">
        <v>1</v>
      </c>
      <c r="O3217" t="str">
        <f t="shared" si="127"/>
        <v>Adu-C_005_E1</v>
      </c>
      <c r="P3217">
        <v>8</v>
      </c>
      <c r="Q3217" t="s">
        <v>69</v>
      </c>
      <c r="R3217">
        <v>100</v>
      </c>
      <c r="S3217">
        <v>50</v>
      </c>
      <c r="T3217">
        <v>50</v>
      </c>
      <c r="U3217" s="35" t="s">
        <v>61</v>
      </c>
      <c r="V3217" t="s">
        <v>61</v>
      </c>
      <c r="W3217" t="s">
        <v>61</v>
      </c>
      <c r="X3217" t="s">
        <v>61</v>
      </c>
      <c r="Y3217" t="s">
        <v>61</v>
      </c>
      <c r="Z3217" t="s">
        <v>61</v>
      </c>
      <c r="AA3217" t="s">
        <v>61</v>
      </c>
      <c r="AB3217" t="s">
        <v>61</v>
      </c>
      <c r="AC3217" t="s">
        <v>61</v>
      </c>
      <c r="AD3217" t="s">
        <v>61</v>
      </c>
      <c r="AE3217" t="s">
        <v>61</v>
      </c>
      <c r="AF3217" t="s">
        <v>61</v>
      </c>
      <c r="AG3217" t="s">
        <v>61</v>
      </c>
      <c r="AH3217" t="s">
        <v>61</v>
      </c>
      <c r="AI3217" t="s">
        <v>61</v>
      </c>
      <c r="AJ3217" t="s">
        <v>61</v>
      </c>
      <c r="AK3217" t="s">
        <v>61</v>
      </c>
      <c r="AL3217" t="s">
        <v>61</v>
      </c>
      <c r="AM3217" t="s">
        <v>61</v>
      </c>
      <c r="AN3217" t="s">
        <v>61</v>
      </c>
      <c r="AO3217" t="s">
        <v>61</v>
      </c>
      <c r="AP3217" t="s">
        <v>61</v>
      </c>
      <c r="AQ3217" t="s">
        <v>61</v>
      </c>
      <c r="AR3217" t="s">
        <v>61</v>
      </c>
      <c r="AS3217" t="s">
        <v>61</v>
      </c>
      <c r="AT3217" t="s">
        <v>61</v>
      </c>
      <c r="AU3217" t="s">
        <v>61</v>
      </c>
      <c r="AV3217" t="s">
        <v>61</v>
      </c>
      <c r="AW3217" t="s">
        <v>61</v>
      </c>
    </row>
    <row r="3218" spans="1:49" hidden="1" x14ac:dyDescent="0.5">
      <c r="A3218" t="s">
        <v>5469</v>
      </c>
      <c r="B3218" t="s">
        <v>5470</v>
      </c>
      <c r="C3218" t="s">
        <v>56</v>
      </c>
      <c r="D3218" s="1">
        <v>43935</v>
      </c>
      <c r="E3218" s="1" t="s">
        <v>2746</v>
      </c>
      <c r="F3218" s="1">
        <v>43937</v>
      </c>
      <c r="G3218" t="s">
        <v>1336</v>
      </c>
      <c r="H3218">
        <v>50</v>
      </c>
      <c r="I3218">
        <v>157</v>
      </c>
      <c r="J3218" t="s">
        <v>1336</v>
      </c>
      <c r="K3218" s="26">
        <v>45</v>
      </c>
      <c r="L3218" t="s">
        <v>5302</v>
      </c>
      <c r="M3218" s="1" t="s">
        <v>5303</v>
      </c>
      <c r="N3218">
        <v>1</v>
      </c>
      <c r="O3218" t="str">
        <f t="shared" si="127"/>
        <v>Adu-C_005_E1</v>
      </c>
      <c r="P3218">
        <v>9</v>
      </c>
      <c r="Q3218" t="s">
        <v>69</v>
      </c>
      <c r="R3218">
        <v>100</v>
      </c>
      <c r="S3218">
        <v>50</v>
      </c>
      <c r="T3218">
        <v>50</v>
      </c>
      <c r="U3218" s="35" t="s">
        <v>61</v>
      </c>
      <c r="V3218" t="s">
        <v>61</v>
      </c>
      <c r="W3218" t="s">
        <v>61</v>
      </c>
      <c r="X3218" t="s">
        <v>61</v>
      </c>
      <c r="Y3218" t="s">
        <v>61</v>
      </c>
      <c r="Z3218" t="s">
        <v>61</v>
      </c>
      <c r="AA3218" t="s">
        <v>61</v>
      </c>
      <c r="AB3218" t="s">
        <v>61</v>
      </c>
      <c r="AC3218" t="s">
        <v>61</v>
      </c>
      <c r="AD3218" t="s">
        <v>61</v>
      </c>
      <c r="AE3218" t="s">
        <v>61</v>
      </c>
      <c r="AF3218" t="s">
        <v>61</v>
      </c>
      <c r="AG3218" t="s">
        <v>61</v>
      </c>
      <c r="AH3218" t="s">
        <v>61</v>
      </c>
      <c r="AI3218" t="s">
        <v>61</v>
      </c>
      <c r="AJ3218" t="s">
        <v>61</v>
      </c>
      <c r="AK3218" t="s">
        <v>61</v>
      </c>
      <c r="AL3218" t="s">
        <v>61</v>
      </c>
      <c r="AM3218" t="s">
        <v>61</v>
      </c>
      <c r="AN3218" t="s">
        <v>61</v>
      </c>
      <c r="AO3218" t="s">
        <v>61</v>
      </c>
      <c r="AP3218" t="s">
        <v>61</v>
      </c>
      <c r="AQ3218" t="s">
        <v>61</v>
      </c>
      <c r="AR3218" t="s">
        <v>61</v>
      </c>
      <c r="AS3218" t="s">
        <v>61</v>
      </c>
      <c r="AT3218" t="s">
        <v>61</v>
      </c>
      <c r="AU3218" t="s">
        <v>61</v>
      </c>
      <c r="AV3218" t="s">
        <v>61</v>
      </c>
      <c r="AW3218" t="s">
        <v>61</v>
      </c>
    </row>
    <row r="3219" spans="1:49" hidden="1" x14ac:dyDescent="0.5">
      <c r="A3219" t="s">
        <v>5471</v>
      </c>
      <c r="B3219" t="s">
        <v>5472</v>
      </c>
      <c r="C3219" t="s">
        <v>56</v>
      </c>
      <c r="D3219" s="1">
        <v>43935</v>
      </c>
      <c r="E3219" s="1" t="s">
        <v>2746</v>
      </c>
      <c r="F3219" s="1">
        <v>43937</v>
      </c>
      <c r="G3219" t="s">
        <v>1336</v>
      </c>
      <c r="H3219">
        <v>50</v>
      </c>
      <c r="I3219">
        <v>157</v>
      </c>
      <c r="J3219" t="s">
        <v>1336</v>
      </c>
      <c r="K3219" s="26">
        <v>46</v>
      </c>
      <c r="L3219" t="s">
        <v>5302</v>
      </c>
      <c r="M3219" s="1" t="s">
        <v>5303</v>
      </c>
      <c r="N3219">
        <v>1</v>
      </c>
      <c r="O3219" t="str">
        <f t="shared" si="127"/>
        <v>Adu-C_005_E1</v>
      </c>
      <c r="P3219">
        <v>10</v>
      </c>
      <c r="Q3219" t="s">
        <v>69</v>
      </c>
      <c r="R3219">
        <v>100</v>
      </c>
      <c r="S3219">
        <v>50</v>
      </c>
      <c r="T3219">
        <v>50</v>
      </c>
      <c r="U3219" s="35" t="s">
        <v>61</v>
      </c>
      <c r="V3219" t="s">
        <v>61</v>
      </c>
      <c r="W3219" t="s">
        <v>61</v>
      </c>
      <c r="X3219" t="s">
        <v>61</v>
      </c>
      <c r="Y3219" t="s">
        <v>61</v>
      </c>
      <c r="Z3219" t="s">
        <v>61</v>
      </c>
      <c r="AA3219" t="s">
        <v>61</v>
      </c>
      <c r="AB3219" t="s">
        <v>61</v>
      </c>
      <c r="AC3219" t="s">
        <v>61</v>
      </c>
      <c r="AD3219" t="s">
        <v>61</v>
      </c>
      <c r="AE3219" t="s">
        <v>61</v>
      </c>
      <c r="AF3219" t="s">
        <v>61</v>
      </c>
      <c r="AG3219" t="s">
        <v>61</v>
      </c>
      <c r="AH3219" t="s">
        <v>61</v>
      </c>
      <c r="AI3219" t="s">
        <v>61</v>
      </c>
      <c r="AJ3219" t="s">
        <v>61</v>
      </c>
      <c r="AK3219" t="s">
        <v>61</v>
      </c>
      <c r="AL3219" t="s">
        <v>61</v>
      </c>
      <c r="AM3219" t="s">
        <v>61</v>
      </c>
      <c r="AN3219" t="s">
        <v>61</v>
      </c>
      <c r="AO3219" t="s">
        <v>61</v>
      </c>
      <c r="AP3219" t="s">
        <v>61</v>
      </c>
      <c r="AQ3219" t="s">
        <v>61</v>
      </c>
      <c r="AR3219" t="s">
        <v>61</v>
      </c>
      <c r="AS3219" t="s">
        <v>61</v>
      </c>
      <c r="AT3219" t="s">
        <v>61</v>
      </c>
      <c r="AU3219" t="s">
        <v>61</v>
      </c>
      <c r="AV3219" t="s">
        <v>61</v>
      </c>
      <c r="AW3219" t="s">
        <v>61</v>
      </c>
    </row>
    <row r="3220" spans="1:49" hidden="1" x14ac:dyDescent="0.5">
      <c r="A3220" t="s">
        <v>5473</v>
      </c>
      <c r="B3220" t="s">
        <v>5474</v>
      </c>
      <c r="C3220" t="s">
        <v>56</v>
      </c>
      <c r="D3220" s="1">
        <v>43935</v>
      </c>
      <c r="E3220" s="1" t="s">
        <v>2746</v>
      </c>
      <c r="F3220" s="1">
        <v>43937</v>
      </c>
      <c r="G3220" t="s">
        <v>1336</v>
      </c>
      <c r="H3220">
        <v>50</v>
      </c>
      <c r="I3220">
        <v>157</v>
      </c>
      <c r="J3220" t="s">
        <v>1336</v>
      </c>
      <c r="K3220" s="26">
        <v>47</v>
      </c>
      <c r="L3220" t="s">
        <v>5302</v>
      </c>
      <c r="M3220" s="1" t="s">
        <v>5303</v>
      </c>
      <c r="N3220">
        <v>1</v>
      </c>
      <c r="O3220" t="str">
        <f t="shared" si="127"/>
        <v>Adu-C_005_E1</v>
      </c>
      <c r="P3220">
        <v>11</v>
      </c>
      <c r="Q3220" t="s">
        <v>69</v>
      </c>
      <c r="R3220">
        <v>100</v>
      </c>
      <c r="S3220">
        <v>50</v>
      </c>
      <c r="T3220">
        <v>50</v>
      </c>
      <c r="U3220" s="35" t="s">
        <v>61</v>
      </c>
      <c r="V3220" t="s">
        <v>61</v>
      </c>
      <c r="W3220" t="s">
        <v>61</v>
      </c>
      <c r="X3220" t="s">
        <v>61</v>
      </c>
      <c r="Y3220" t="s">
        <v>61</v>
      </c>
      <c r="Z3220" t="s">
        <v>61</v>
      </c>
      <c r="AA3220" t="s">
        <v>61</v>
      </c>
      <c r="AB3220" t="s">
        <v>61</v>
      </c>
      <c r="AC3220" t="s">
        <v>61</v>
      </c>
      <c r="AD3220" t="s">
        <v>61</v>
      </c>
      <c r="AE3220" t="s">
        <v>61</v>
      </c>
      <c r="AF3220" t="s">
        <v>61</v>
      </c>
      <c r="AG3220" t="s">
        <v>61</v>
      </c>
      <c r="AH3220" t="s">
        <v>61</v>
      </c>
      <c r="AI3220" t="s">
        <v>61</v>
      </c>
      <c r="AJ3220" t="s">
        <v>61</v>
      </c>
      <c r="AK3220" t="s">
        <v>61</v>
      </c>
      <c r="AL3220" t="s">
        <v>61</v>
      </c>
      <c r="AM3220" t="s">
        <v>61</v>
      </c>
      <c r="AN3220" t="s">
        <v>61</v>
      </c>
      <c r="AO3220" t="s">
        <v>61</v>
      </c>
      <c r="AP3220" t="s">
        <v>61</v>
      </c>
      <c r="AQ3220" t="s">
        <v>61</v>
      </c>
      <c r="AR3220" t="s">
        <v>61</v>
      </c>
      <c r="AS3220" t="s">
        <v>61</v>
      </c>
      <c r="AT3220" t="s">
        <v>61</v>
      </c>
      <c r="AU3220" t="s">
        <v>61</v>
      </c>
      <c r="AV3220" t="s">
        <v>61</v>
      </c>
      <c r="AW3220" t="s">
        <v>61</v>
      </c>
    </row>
    <row r="3221" spans="1:49" hidden="1" x14ac:dyDescent="0.5">
      <c r="A3221" t="s">
        <v>5475</v>
      </c>
      <c r="B3221" t="s">
        <v>5476</v>
      </c>
      <c r="C3221" t="s">
        <v>56</v>
      </c>
      <c r="D3221" s="1">
        <v>43935</v>
      </c>
      <c r="E3221" s="1" t="s">
        <v>2746</v>
      </c>
      <c r="F3221" s="1">
        <v>43937</v>
      </c>
      <c r="G3221" t="s">
        <v>1336</v>
      </c>
      <c r="H3221">
        <v>50</v>
      </c>
      <c r="I3221">
        <v>157</v>
      </c>
      <c r="J3221" t="s">
        <v>1336</v>
      </c>
      <c r="K3221" s="26">
        <v>48</v>
      </c>
      <c r="L3221" t="s">
        <v>5302</v>
      </c>
      <c r="M3221" s="1" t="s">
        <v>5303</v>
      </c>
      <c r="N3221">
        <v>1</v>
      </c>
      <c r="O3221" t="str">
        <f t="shared" si="127"/>
        <v>Adu-C_005_E1</v>
      </c>
      <c r="P3221">
        <v>12</v>
      </c>
      <c r="Q3221" t="s">
        <v>69</v>
      </c>
      <c r="R3221">
        <v>100</v>
      </c>
      <c r="S3221">
        <v>50</v>
      </c>
      <c r="T3221">
        <v>50</v>
      </c>
      <c r="U3221" s="35" t="s">
        <v>61</v>
      </c>
      <c r="V3221" t="s">
        <v>61</v>
      </c>
      <c r="W3221" t="s">
        <v>61</v>
      </c>
      <c r="X3221" t="s">
        <v>61</v>
      </c>
      <c r="Y3221" t="s">
        <v>61</v>
      </c>
      <c r="Z3221" t="s">
        <v>61</v>
      </c>
      <c r="AA3221" t="s">
        <v>61</v>
      </c>
      <c r="AB3221" t="s">
        <v>61</v>
      </c>
      <c r="AC3221" t="s">
        <v>61</v>
      </c>
      <c r="AD3221" t="s">
        <v>61</v>
      </c>
      <c r="AE3221" t="s">
        <v>61</v>
      </c>
      <c r="AF3221" t="s">
        <v>61</v>
      </c>
      <c r="AG3221" t="s">
        <v>61</v>
      </c>
      <c r="AH3221" t="s">
        <v>61</v>
      </c>
      <c r="AI3221" t="s">
        <v>61</v>
      </c>
      <c r="AJ3221" t="s">
        <v>61</v>
      </c>
      <c r="AK3221" t="s">
        <v>61</v>
      </c>
      <c r="AL3221" t="s">
        <v>61</v>
      </c>
      <c r="AM3221" t="s">
        <v>61</v>
      </c>
      <c r="AN3221" t="s">
        <v>61</v>
      </c>
      <c r="AO3221" t="s">
        <v>61</v>
      </c>
      <c r="AP3221" t="s">
        <v>61</v>
      </c>
      <c r="AQ3221" t="s">
        <v>61</v>
      </c>
      <c r="AR3221" t="s">
        <v>61</v>
      </c>
      <c r="AS3221" t="s">
        <v>61</v>
      </c>
      <c r="AT3221" t="s">
        <v>61</v>
      </c>
      <c r="AU3221" t="s">
        <v>61</v>
      </c>
      <c r="AV3221" t="s">
        <v>61</v>
      </c>
      <c r="AW3221" t="s">
        <v>61</v>
      </c>
    </row>
    <row r="3222" spans="1:49" hidden="1" x14ac:dyDescent="0.5">
      <c r="A3222" t="s">
        <v>5477</v>
      </c>
      <c r="B3222" t="str">
        <f t="shared" ref="B3222:B3269" si="128">A3222&amp;"-Ex1"</f>
        <v>Adu-AHam_001-Ex1</v>
      </c>
      <c r="C3222" t="s">
        <v>56</v>
      </c>
      <c r="D3222" s="1">
        <v>43935</v>
      </c>
      <c r="E3222" t="s">
        <v>57</v>
      </c>
      <c r="F3222" s="1">
        <v>43942</v>
      </c>
      <c r="G3222" t="s">
        <v>57</v>
      </c>
      <c r="H3222">
        <v>50</v>
      </c>
      <c r="I3222">
        <v>90</v>
      </c>
      <c r="J3222" t="s">
        <v>57</v>
      </c>
      <c r="K3222" s="26">
        <v>1</v>
      </c>
      <c r="L3222" t="s">
        <v>5478</v>
      </c>
      <c r="M3222" s="1" t="s">
        <v>5479</v>
      </c>
      <c r="N3222">
        <v>1</v>
      </c>
      <c r="O3222" t="str">
        <f t="shared" si="127"/>
        <v>Adu-A_012_E1</v>
      </c>
      <c r="P3222">
        <v>1</v>
      </c>
      <c r="Q3222" t="s">
        <v>67</v>
      </c>
      <c r="R3222">
        <v>100</v>
      </c>
      <c r="S3222">
        <v>50</v>
      </c>
      <c r="T3222">
        <v>50</v>
      </c>
      <c r="U3222" s="35">
        <v>430.7</v>
      </c>
      <c r="V3222" t="s">
        <v>61</v>
      </c>
      <c r="W3222" t="s">
        <v>61</v>
      </c>
      <c r="X3222" t="s">
        <v>61</v>
      </c>
      <c r="Y3222" t="s">
        <v>61</v>
      </c>
      <c r="Z3222" t="s">
        <v>61</v>
      </c>
      <c r="AA3222" t="s">
        <v>61</v>
      </c>
      <c r="AB3222" t="s">
        <v>61</v>
      </c>
      <c r="AC3222" t="s">
        <v>61</v>
      </c>
      <c r="AD3222" t="s">
        <v>61</v>
      </c>
      <c r="AE3222" t="s">
        <v>61</v>
      </c>
      <c r="AF3222" t="s">
        <v>61</v>
      </c>
      <c r="AG3222" t="s">
        <v>61</v>
      </c>
      <c r="AH3222" t="s">
        <v>61</v>
      </c>
      <c r="AI3222" t="s">
        <v>61</v>
      </c>
      <c r="AJ3222" t="s">
        <v>61</v>
      </c>
      <c r="AK3222" t="s">
        <v>61</v>
      </c>
      <c r="AL3222" t="s">
        <v>61</v>
      </c>
      <c r="AM3222" t="s">
        <v>61</v>
      </c>
      <c r="AN3222" t="s">
        <v>61</v>
      </c>
      <c r="AO3222" t="s">
        <v>61</v>
      </c>
      <c r="AP3222" t="s">
        <v>61</v>
      </c>
      <c r="AQ3222" t="s">
        <v>61</v>
      </c>
      <c r="AR3222" t="s">
        <v>61</v>
      </c>
      <c r="AS3222" t="s">
        <v>61</v>
      </c>
      <c r="AT3222" t="s">
        <v>61</v>
      </c>
      <c r="AU3222" t="s">
        <v>61</v>
      </c>
      <c r="AV3222" t="s">
        <v>61</v>
      </c>
      <c r="AW3222" t="s">
        <v>61</v>
      </c>
    </row>
    <row r="3223" spans="1:49" hidden="1" x14ac:dyDescent="0.5">
      <c r="A3223" t="s">
        <v>5480</v>
      </c>
      <c r="B3223" t="str">
        <f t="shared" si="128"/>
        <v>Adu-AHam_002-Ex1</v>
      </c>
      <c r="C3223" t="s">
        <v>56</v>
      </c>
      <c r="D3223" s="1">
        <v>43935</v>
      </c>
      <c r="E3223" t="s">
        <v>57</v>
      </c>
      <c r="F3223" s="1">
        <v>43942</v>
      </c>
      <c r="G3223" t="s">
        <v>57</v>
      </c>
      <c r="H3223">
        <v>50</v>
      </c>
      <c r="I3223">
        <v>90</v>
      </c>
      <c r="J3223" t="s">
        <v>57</v>
      </c>
      <c r="K3223" s="26">
        <v>2</v>
      </c>
      <c r="L3223" t="s">
        <v>5478</v>
      </c>
      <c r="M3223" s="1" t="s">
        <v>5479</v>
      </c>
      <c r="N3223">
        <v>1</v>
      </c>
      <c r="O3223" t="str">
        <f t="shared" si="127"/>
        <v>Adu-A_012_E1</v>
      </c>
      <c r="P3223">
        <v>2</v>
      </c>
      <c r="Q3223" t="s">
        <v>67</v>
      </c>
      <c r="R3223">
        <v>100</v>
      </c>
      <c r="S3223">
        <v>50</v>
      </c>
      <c r="T3223">
        <v>50</v>
      </c>
      <c r="U3223" s="35">
        <v>136.6</v>
      </c>
      <c r="V3223" t="s">
        <v>61</v>
      </c>
      <c r="W3223" t="s">
        <v>61</v>
      </c>
      <c r="X3223" t="s">
        <v>61</v>
      </c>
      <c r="Y3223" t="s">
        <v>61</v>
      </c>
      <c r="Z3223" t="s">
        <v>61</v>
      </c>
      <c r="AA3223" t="s">
        <v>61</v>
      </c>
      <c r="AB3223" t="s">
        <v>61</v>
      </c>
      <c r="AC3223" t="s">
        <v>61</v>
      </c>
      <c r="AD3223" t="s">
        <v>61</v>
      </c>
      <c r="AE3223" t="s">
        <v>61</v>
      </c>
      <c r="AF3223" t="s">
        <v>61</v>
      </c>
      <c r="AG3223" t="s">
        <v>61</v>
      </c>
      <c r="AH3223" t="s">
        <v>61</v>
      </c>
      <c r="AI3223" t="s">
        <v>61</v>
      </c>
      <c r="AJ3223" t="s">
        <v>61</v>
      </c>
      <c r="AK3223" t="s">
        <v>61</v>
      </c>
      <c r="AL3223" t="s">
        <v>61</v>
      </c>
      <c r="AM3223" t="s">
        <v>61</v>
      </c>
      <c r="AN3223" t="s">
        <v>61</v>
      </c>
      <c r="AO3223" t="s">
        <v>61</v>
      </c>
      <c r="AP3223" t="s">
        <v>61</v>
      </c>
      <c r="AQ3223" t="s">
        <v>61</v>
      </c>
      <c r="AR3223" t="s">
        <v>61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</row>
    <row r="3224" spans="1:49" hidden="1" x14ac:dyDescent="0.5">
      <c r="A3224" t="s">
        <v>5481</v>
      </c>
      <c r="B3224" t="str">
        <f t="shared" si="128"/>
        <v>Adu-AHam_003-Ex1</v>
      </c>
      <c r="C3224" t="s">
        <v>56</v>
      </c>
      <c r="D3224" s="1">
        <v>43935</v>
      </c>
      <c r="E3224" t="s">
        <v>57</v>
      </c>
      <c r="F3224" s="1">
        <v>43942</v>
      </c>
      <c r="G3224" t="s">
        <v>57</v>
      </c>
      <c r="H3224">
        <v>50</v>
      </c>
      <c r="I3224">
        <v>90</v>
      </c>
      <c r="J3224" t="s">
        <v>57</v>
      </c>
      <c r="K3224" s="26">
        <v>3</v>
      </c>
      <c r="L3224" t="s">
        <v>5478</v>
      </c>
      <c r="M3224" s="1" t="s">
        <v>5479</v>
      </c>
      <c r="N3224">
        <v>1</v>
      </c>
      <c r="O3224" t="str">
        <f t="shared" si="127"/>
        <v>Adu-A_012_E1</v>
      </c>
      <c r="P3224">
        <v>3</v>
      </c>
      <c r="Q3224" t="s">
        <v>67</v>
      </c>
      <c r="R3224">
        <v>100</v>
      </c>
      <c r="S3224">
        <v>50</v>
      </c>
      <c r="T3224">
        <v>50</v>
      </c>
      <c r="U3224" s="35">
        <v>111.8</v>
      </c>
      <c r="V3224" t="s">
        <v>61</v>
      </c>
      <c r="W3224" t="s">
        <v>61</v>
      </c>
      <c r="X3224" t="s">
        <v>61</v>
      </c>
      <c r="Y3224" t="s">
        <v>61</v>
      </c>
      <c r="Z3224" t="s">
        <v>61</v>
      </c>
      <c r="AA3224" t="s">
        <v>61</v>
      </c>
      <c r="AB3224" t="s">
        <v>61</v>
      </c>
      <c r="AC3224" t="s">
        <v>61</v>
      </c>
      <c r="AD3224" t="s">
        <v>61</v>
      </c>
      <c r="AE3224" t="s">
        <v>61</v>
      </c>
      <c r="AF3224" t="s">
        <v>61</v>
      </c>
      <c r="AG3224" t="s">
        <v>61</v>
      </c>
      <c r="AH3224" t="s">
        <v>61</v>
      </c>
      <c r="AI3224" t="s">
        <v>61</v>
      </c>
      <c r="AJ3224" t="s">
        <v>61</v>
      </c>
      <c r="AK3224" t="s">
        <v>61</v>
      </c>
      <c r="AL3224" t="s">
        <v>61</v>
      </c>
      <c r="AM3224" t="s">
        <v>61</v>
      </c>
      <c r="AN3224" t="s">
        <v>61</v>
      </c>
      <c r="AO3224" t="s">
        <v>61</v>
      </c>
      <c r="AP3224" t="s">
        <v>61</v>
      </c>
      <c r="AQ3224" t="s">
        <v>61</v>
      </c>
      <c r="AR3224" t="s">
        <v>61</v>
      </c>
      <c r="AS3224" t="s">
        <v>61</v>
      </c>
      <c r="AT3224" t="s">
        <v>61</v>
      </c>
      <c r="AU3224" t="s">
        <v>61</v>
      </c>
      <c r="AV3224" t="s">
        <v>61</v>
      </c>
      <c r="AW3224" t="s">
        <v>61</v>
      </c>
    </row>
    <row r="3225" spans="1:49" hidden="1" x14ac:dyDescent="0.5">
      <c r="A3225" t="s">
        <v>5482</v>
      </c>
      <c r="B3225" t="str">
        <f t="shared" si="128"/>
        <v>Adu-AHam_004-Ex1</v>
      </c>
      <c r="C3225" t="s">
        <v>56</v>
      </c>
      <c r="D3225" s="1">
        <v>43935</v>
      </c>
      <c r="E3225" t="s">
        <v>57</v>
      </c>
      <c r="F3225" s="1">
        <v>43942</v>
      </c>
      <c r="G3225" t="s">
        <v>57</v>
      </c>
      <c r="H3225">
        <v>50</v>
      </c>
      <c r="I3225">
        <v>90</v>
      </c>
      <c r="J3225" t="s">
        <v>57</v>
      </c>
      <c r="K3225" s="26">
        <v>4</v>
      </c>
      <c r="L3225" t="s">
        <v>5478</v>
      </c>
      <c r="M3225" s="1" t="s">
        <v>5479</v>
      </c>
      <c r="N3225">
        <v>1</v>
      </c>
      <c r="O3225" t="str">
        <f t="shared" si="127"/>
        <v>Adu-A_012_E1</v>
      </c>
      <c r="P3225">
        <v>4</v>
      </c>
      <c r="Q3225" t="s">
        <v>67</v>
      </c>
      <c r="R3225">
        <v>100</v>
      </c>
      <c r="S3225">
        <v>50</v>
      </c>
      <c r="T3225">
        <v>50</v>
      </c>
      <c r="U3225" s="35">
        <v>129.1</v>
      </c>
      <c r="V3225" t="s">
        <v>61</v>
      </c>
      <c r="W3225" t="s">
        <v>61</v>
      </c>
      <c r="X3225" t="s">
        <v>61</v>
      </c>
      <c r="Y3225" t="s">
        <v>61</v>
      </c>
      <c r="Z3225" t="s">
        <v>61</v>
      </c>
      <c r="AA3225" t="s">
        <v>61</v>
      </c>
      <c r="AB3225" t="s">
        <v>61</v>
      </c>
      <c r="AC3225" t="s">
        <v>61</v>
      </c>
      <c r="AD3225" t="s">
        <v>61</v>
      </c>
      <c r="AE3225" t="s">
        <v>61</v>
      </c>
      <c r="AF3225" t="s">
        <v>61</v>
      </c>
      <c r="AG3225" t="s">
        <v>61</v>
      </c>
      <c r="AH3225" t="s">
        <v>61</v>
      </c>
      <c r="AI3225" t="s">
        <v>61</v>
      </c>
      <c r="AJ3225" t="s">
        <v>61</v>
      </c>
      <c r="AK3225" t="s">
        <v>61</v>
      </c>
      <c r="AL3225" t="s">
        <v>61</v>
      </c>
      <c r="AM3225" t="s">
        <v>61</v>
      </c>
      <c r="AN3225" t="s">
        <v>61</v>
      </c>
      <c r="AO3225" t="s">
        <v>61</v>
      </c>
      <c r="AP3225" t="s">
        <v>61</v>
      </c>
      <c r="AQ3225" t="s">
        <v>61</v>
      </c>
      <c r="AR3225" t="s">
        <v>61</v>
      </c>
      <c r="AS3225" t="s">
        <v>61</v>
      </c>
      <c r="AT3225" t="s">
        <v>61</v>
      </c>
      <c r="AU3225" t="s">
        <v>61</v>
      </c>
      <c r="AV3225" t="s">
        <v>61</v>
      </c>
      <c r="AW3225" t="s">
        <v>61</v>
      </c>
    </row>
    <row r="3226" spans="1:49" hidden="1" x14ac:dyDescent="0.5">
      <c r="A3226" t="s">
        <v>5483</v>
      </c>
      <c r="B3226" t="str">
        <f t="shared" si="128"/>
        <v>Adu-AHam_005-Ex1</v>
      </c>
      <c r="C3226" t="s">
        <v>56</v>
      </c>
      <c r="D3226" s="1">
        <v>43935</v>
      </c>
      <c r="E3226" t="s">
        <v>57</v>
      </c>
      <c r="F3226" s="1">
        <v>43942</v>
      </c>
      <c r="G3226" t="s">
        <v>57</v>
      </c>
      <c r="H3226">
        <v>50</v>
      </c>
      <c r="I3226">
        <v>90</v>
      </c>
      <c r="J3226" t="s">
        <v>57</v>
      </c>
      <c r="K3226" s="26">
        <v>5</v>
      </c>
      <c r="L3226" t="s">
        <v>5478</v>
      </c>
      <c r="M3226" s="1" t="s">
        <v>5479</v>
      </c>
      <c r="N3226">
        <v>1</v>
      </c>
      <c r="O3226" t="str">
        <f t="shared" si="127"/>
        <v>Adu-A_012_E1</v>
      </c>
      <c r="P3226">
        <v>5</v>
      </c>
      <c r="Q3226" t="s">
        <v>67</v>
      </c>
      <c r="R3226">
        <v>100</v>
      </c>
      <c r="S3226">
        <v>50</v>
      </c>
      <c r="T3226">
        <v>50</v>
      </c>
      <c r="U3226" s="35">
        <v>44.1</v>
      </c>
      <c r="V3226" t="s">
        <v>61</v>
      </c>
      <c r="W3226" t="s">
        <v>61</v>
      </c>
      <c r="X3226" t="s">
        <v>61</v>
      </c>
      <c r="Y3226" t="s">
        <v>61</v>
      </c>
      <c r="Z3226" t="s">
        <v>61</v>
      </c>
      <c r="AA3226" t="s">
        <v>61</v>
      </c>
      <c r="AB3226" t="s">
        <v>61</v>
      </c>
      <c r="AC3226" t="s">
        <v>61</v>
      </c>
      <c r="AD3226" t="s">
        <v>61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61</v>
      </c>
      <c r="AK3226" t="s">
        <v>61</v>
      </c>
      <c r="AL3226" t="s">
        <v>61</v>
      </c>
      <c r="AM3226" t="s">
        <v>61</v>
      </c>
      <c r="AN3226" t="s">
        <v>61</v>
      </c>
      <c r="AO3226" t="s">
        <v>61</v>
      </c>
      <c r="AP3226" t="s">
        <v>61</v>
      </c>
      <c r="AQ3226" t="s">
        <v>61</v>
      </c>
      <c r="AR3226" t="s">
        <v>61</v>
      </c>
      <c r="AS3226" t="s">
        <v>61</v>
      </c>
      <c r="AT3226" t="s">
        <v>61</v>
      </c>
      <c r="AU3226" t="s">
        <v>61</v>
      </c>
      <c r="AV3226" t="s">
        <v>61</v>
      </c>
      <c r="AW3226" t="s">
        <v>61</v>
      </c>
    </row>
    <row r="3227" spans="1:49" hidden="1" x14ac:dyDescent="0.5">
      <c r="A3227" t="s">
        <v>5484</v>
      </c>
      <c r="B3227" t="str">
        <f t="shared" si="128"/>
        <v>Adu-AHam_006-Ex1</v>
      </c>
      <c r="C3227" t="s">
        <v>56</v>
      </c>
      <c r="D3227" s="1">
        <v>43935</v>
      </c>
      <c r="E3227" t="s">
        <v>57</v>
      </c>
      <c r="F3227" s="1">
        <v>43942</v>
      </c>
      <c r="G3227" t="s">
        <v>57</v>
      </c>
      <c r="H3227">
        <v>50</v>
      </c>
      <c r="I3227">
        <v>90</v>
      </c>
      <c r="J3227" t="s">
        <v>57</v>
      </c>
      <c r="K3227" s="26">
        <v>6</v>
      </c>
      <c r="L3227" t="s">
        <v>5478</v>
      </c>
      <c r="M3227" s="1" t="s">
        <v>5479</v>
      </c>
      <c r="N3227">
        <v>1</v>
      </c>
      <c r="O3227" t="str">
        <f t="shared" si="127"/>
        <v>Adu-A_012_E1</v>
      </c>
      <c r="P3227">
        <v>6</v>
      </c>
      <c r="Q3227" t="s">
        <v>67</v>
      </c>
      <c r="R3227">
        <v>100</v>
      </c>
      <c r="S3227">
        <v>50</v>
      </c>
      <c r="T3227">
        <v>50</v>
      </c>
      <c r="U3227" s="35">
        <v>267.39999999999998</v>
      </c>
      <c r="V3227" t="s">
        <v>61</v>
      </c>
      <c r="W3227" t="s">
        <v>61</v>
      </c>
      <c r="X3227" t="s">
        <v>61</v>
      </c>
      <c r="Y3227" t="s">
        <v>61</v>
      </c>
      <c r="Z3227" t="s">
        <v>61</v>
      </c>
      <c r="AA3227" t="s">
        <v>61</v>
      </c>
      <c r="AB3227" t="s">
        <v>61</v>
      </c>
      <c r="AC3227" t="s">
        <v>61</v>
      </c>
      <c r="AD3227" t="s">
        <v>61</v>
      </c>
      <c r="AE3227" t="s">
        <v>61</v>
      </c>
      <c r="AF3227" t="s">
        <v>61</v>
      </c>
      <c r="AG3227" t="s">
        <v>61</v>
      </c>
      <c r="AH3227" t="s">
        <v>61</v>
      </c>
      <c r="AI3227" t="s">
        <v>61</v>
      </c>
      <c r="AJ3227" t="s">
        <v>61</v>
      </c>
      <c r="AK3227" t="s">
        <v>61</v>
      </c>
      <c r="AL3227" t="s">
        <v>61</v>
      </c>
      <c r="AM3227" t="s">
        <v>61</v>
      </c>
      <c r="AN3227" t="s">
        <v>61</v>
      </c>
      <c r="AO3227" t="s">
        <v>61</v>
      </c>
      <c r="AP3227" t="s">
        <v>61</v>
      </c>
      <c r="AQ3227" t="s">
        <v>61</v>
      </c>
      <c r="AR3227" t="s">
        <v>61</v>
      </c>
      <c r="AS3227" t="s">
        <v>61</v>
      </c>
      <c r="AT3227" t="s">
        <v>61</v>
      </c>
      <c r="AU3227" t="s">
        <v>61</v>
      </c>
      <c r="AV3227" t="s">
        <v>61</v>
      </c>
      <c r="AW3227" t="s">
        <v>61</v>
      </c>
    </row>
    <row r="3228" spans="1:49" hidden="1" x14ac:dyDescent="0.5">
      <c r="A3228" t="s">
        <v>5485</v>
      </c>
      <c r="B3228" t="str">
        <f t="shared" si="128"/>
        <v>Adu-AHam_007-Ex1</v>
      </c>
      <c r="C3228" t="s">
        <v>56</v>
      </c>
      <c r="D3228" s="1">
        <v>43935</v>
      </c>
      <c r="E3228" t="s">
        <v>57</v>
      </c>
      <c r="F3228" s="1">
        <v>43942</v>
      </c>
      <c r="G3228" t="s">
        <v>57</v>
      </c>
      <c r="H3228">
        <v>50</v>
      </c>
      <c r="I3228">
        <v>90</v>
      </c>
      <c r="J3228" t="s">
        <v>57</v>
      </c>
      <c r="K3228" s="26">
        <v>7</v>
      </c>
      <c r="L3228" t="s">
        <v>5478</v>
      </c>
      <c r="M3228" s="1" t="s">
        <v>5479</v>
      </c>
      <c r="N3228">
        <v>1</v>
      </c>
      <c r="O3228" t="str">
        <f t="shared" si="127"/>
        <v>Adu-A_012_E1</v>
      </c>
      <c r="P3228">
        <v>7</v>
      </c>
      <c r="Q3228" t="s">
        <v>67</v>
      </c>
      <c r="R3228">
        <v>100</v>
      </c>
      <c r="S3228">
        <v>50</v>
      </c>
      <c r="T3228">
        <v>50</v>
      </c>
      <c r="U3228" s="35">
        <v>124.2</v>
      </c>
      <c r="V3228" t="s">
        <v>61</v>
      </c>
      <c r="W3228" t="s">
        <v>61</v>
      </c>
      <c r="X3228" t="s">
        <v>61</v>
      </c>
      <c r="Y3228" t="s">
        <v>61</v>
      </c>
      <c r="Z3228" t="s">
        <v>61</v>
      </c>
      <c r="AA3228" t="s">
        <v>61</v>
      </c>
      <c r="AB3228" t="s">
        <v>61</v>
      </c>
      <c r="AC3228" t="s">
        <v>61</v>
      </c>
      <c r="AD3228" t="s">
        <v>61</v>
      </c>
      <c r="AE3228" t="s">
        <v>61</v>
      </c>
      <c r="AF3228" t="s">
        <v>61</v>
      </c>
      <c r="AG3228" t="s">
        <v>61</v>
      </c>
      <c r="AH3228" t="s">
        <v>61</v>
      </c>
      <c r="AI3228" t="s">
        <v>61</v>
      </c>
      <c r="AJ3228" t="s">
        <v>61</v>
      </c>
      <c r="AK3228" t="s">
        <v>61</v>
      </c>
      <c r="AL3228" t="s">
        <v>61</v>
      </c>
      <c r="AM3228" t="s">
        <v>61</v>
      </c>
      <c r="AN3228" t="s">
        <v>61</v>
      </c>
      <c r="AO3228" t="s">
        <v>61</v>
      </c>
      <c r="AP3228" t="s">
        <v>61</v>
      </c>
      <c r="AQ3228" t="s">
        <v>61</v>
      </c>
      <c r="AR3228" t="s">
        <v>61</v>
      </c>
      <c r="AS3228" t="s">
        <v>61</v>
      </c>
      <c r="AT3228" t="s">
        <v>61</v>
      </c>
      <c r="AU3228" t="s">
        <v>61</v>
      </c>
      <c r="AV3228" t="s">
        <v>61</v>
      </c>
      <c r="AW3228" t="s">
        <v>61</v>
      </c>
    </row>
    <row r="3229" spans="1:49" hidden="1" x14ac:dyDescent="0.5">
      <c r="A3229" t="s">
        <v>5486</v>
      </c>
      <c r="B3229" t="str">
        <f t="shared" si="128"/>
        <v>Adu-AHam_008-Ex1</v>
      </c>
      <c r="C3229" t="s">
        <v>56</v>
      </c>
      <c r="D3229" s="1">
        <v>43935</v>
      </c>
      <c r="E3229" t="s">
        <v>57</v>
      </c>
      <c r="F3229" s="1">
        <v>43942</v>
      </c>
      <c r="G3229" t="s">
        <v>57</v>
      </c>
      <c r="H3229">
        <v>50</v>
      </c>
      <c r="I3229">
        <v>90</v>
      </c>
      <c r="J3229" t="s">
        <v>57</v>
      </c>
      <c r="K3229" s="26">
        <v>8</v>
      </c>
      <c r="L3229" t="s">
        <v>5478</v>
      </c>
      <c r="M3229" s="1" t="s">
        <v>5479</v>
      </c>
      <c r="N3229">
        <v>1</v>
      </c>
      <c r="O3229" t="str">
        <f t="shared" si="127"/>
        <v>Adu-A_012_E1</v>
      </c>
      <c r="P3229">
        <v>8</v>
      </c>
      <c r="Q3229" t="s">
        <v>67</v>
      </c>
      <c r="R3229">
        <v>100</v>
      </c>
      <c r="S3229">
        <v>50</v>
      </c>
      <c r="T3229">
        <v>50</v>
      </c>
      <c r="U3229" s="35">
        <v>95.9</v>
      </c>
      <c r="V3229" t="s">
        <v>61</v>
      </c>
      <c r="W3229" t="s">
        <v>61</v>
      </c>
      <c r="X3229" t="s">
        <v>61</v>
      </c>
      <c r="Y3229" t="s">
        <v>61</v>
      </c>
      <c r="Z3229" t="s">
        <v>61</v>
      </c>
      <c r="AA3229" t="s">
        <v>61</v>
      </c>
      <c r="AB3229" t="s">
        <v>61</v>
      </c>
      <c r="AC3229" t="s">
        <v>61</v>
      </c>
      <c r="AD3229" t="s">
        <v>61</v>
      </c>
      <c r="AE3229" t="s">
        <v>61</v>
      </c>
      <c r="AF3229" t="s">
        <v>61</v>
      </c>
      <c r="AG3229" t="s">
        <v>61</v>
      </c>
      <c r="AH3229" t="s">
        <v>61</v>
      </c>
      <c r="AI3229" t="s">
        <v>61</v>
      </c>
      <c r="AJ3229" t="s">
        <v>61</v>
      </c>
      <c r="AK3229" t="s">
        <v>61</v>
      </c>
      <c r="AL3229" t="s">
        <v>61</v>
      </c>
      <c r="AM3229" t="s">
        <v>61</v>
      </c>
      <c r="AN3229" t="s">
        <v>61</v>
      </c>
      <c r="AO3229" t="s">
        <v>61</v>
      </c>
      <c r="AP3229" t="s">
        <v>61</v>
      </c>
      <c r="AQ3229" t="s">
        <v>61</v>
      </c>
      <c r="AR3229" t="s">
        <v>61</v>
      </c>
      <c r="AS3229" t="s">
        <v>61</v>
      </c>
      <c r="AT3229" t="s">
        <v>61</v>
      </c>
      <c r="AU3229" t="s">
        <v>61</v>
      </c>
      <c r="AV3229" t="s">
        <v>61</v>
      </c>
      <c r="AW3229" t="s">
        <v>61</v>
      </c>
    </row>
    <row r="3230" spans="1:49" hidden="1" x14ac:dyDescent="0.5">
      <c r="A3230" t="s">
        <v>5487</v>
      </c>
      <c r="B3230" t="str">
        <f t="shared" si="128"/>
        <v>Adu-AHam_009-Ex1</v>
      </c>
      <c r="C3230" t="s">
        <v>56</v>
      </c>
      <c r="D3230" s="1">
        <v>43935</v>
      </c>
      <c r="E3230" t="s">
        <v>57</v>
      </c>
      <c r="F3230" s="1">
        <v>43942</v>
      </c>
      <c r="G3230" t="s">
        <v>57</v>
      </c>
      <c r="H3230">
        <v>50</v>
      </c>
      <c r="I3230">
        <v>90</v>
      </c>
      <c r="J3230" t="s">
        <v>57</v>
      </c>
      <c r="K3230" s="26">
        <v>9</v>
      </c>
      <c r="L3230" t="s">
        <v>5478</v>
      </c>
      <c r="M3230" s="1" t="s">
        <v>5479</v>
      </c>
      <c r="N3230">
        <v>1</v>
      </c>
      <c r="O3230" t="str">
        <f t="shared" ref="O3230:O3261" si="129">L3230&amp;"_E1"</f>
        <v>Adu-A_012_E1</v>
      </c>
      <c r="P3230">
        <v>9</v>
      </c>
      <c r="Q3230" t="s">
        <v>67</v>
      </c>
      <c r="R3230">
        <v>100</v>
      </c>
      <c r="S3230">
        <v>50</v>
      </c>
      <c r="T3230">
        <v>50</v>
      </c>
      <c r="U3230" s="35">
        <v>34.200000000000003</v>
      </c>
      <c r="V3230" t="s">
        <v>61</v>
      </c>
      <c r="W3230" t="s">
        <v>61</v>
      </c>
      <c r="X3230" t="s">
        <v>61</v>
      </c>
      <c r="Y3230" t="s">
        <v>61</v>
      </c>
      <c r="Z3230" t="s">
        <v>61</v>
      </c>
      <c r="AA3230" t="s">
        <v>61</v>
      </c>
      <c r="AB3230" t="s">
        <v>61</v>
      </c>
      <c r="AC3230" t="s">
        <v>61</v>
      </c>
      <c r="AD3230" t="s">
        <v>61</v>
      </c>
      <c r="AE3230" t="s">
        <v>61</v>
      </c>
      <c r="AF3230" t="s">
        <v>61</v>
      </c>
      <c r="AG3230" t="s">
        <v>61</v>
      </c>
      <c r="AH3230" t="s">
        <v>61</v>
      </c>
      <c r="AI3230" t="s">
        <v>61</v>
      </c>
      <c r="AJ3230" t="s">
        <v>61</v>
      </c>
      <c r="AK3230" t="s">
        <v>61</v>
      </c>
      <c r="AL3230" t="s">
        <v>61</v>
      </c>
      <c r="AM3230" t="s">
        <v>61</v>
      </c>
      <c r="AN3230" t="s">
        <v>61</v>
      </c>
      <c r="AO3230" t="s">
        <v>61</v>
      </c>
      <c r="AP3230" t="s">
        <v>61</v>
      </c>
      <c r="AQ3230" t="s">
        <v>61</v>
      </c>
      <c r="AR3230" t="s">
        <v>61</v>
      </c>
      <c r="AS3230" t="s">
        <v>61</v>
      </c>
      <c r="AT3230" t="s">
        <v>61</v>
      </c>
      <c r="AU3230" t="s">
        <v>61</v>
      </c>
      <c r="AV3230" t="s">
        <v>61</v>
      </c>
      <c r="AW3230" t="s">
        <v>61</v>
      </c>
    </row>
    <row r="3231" spans="1:49" hidden="1" x14ac:dyDescent="0.5">
      <c r="A3231" t="s">
        <v>5488</v>
      </c>
      <c r="B3231" t="str">
        <f t="shared" si="128"/>
        <v>Adu-AHam_010-Ex1</v>
      </c>
      <c r="C3231" t="s">
        <v>56</v>
      </c>
      <c r="D3231" s="1">
        <v>43935</v>
      </c>
      <c r="E3231" t="s">
        <v>57</v>
      </c>
      <c r="F3231" s="1">
        <v>43942</v>
      </c>
      <c r="G3231" t="s">
        <v>57</v>
      </c>
      <c r="H3231">
        <v>50</v>
      </c>
      <c r="I3231">
        <v>90</v>
      </c>
      <c r="J3231" t="s">
        <v>57</v>
      </c>
      <c r="K3231" s="26">
        <v>10</v>
      </c>
      <c r="L3231" t="s">
        <v>5478</v>
      </c>
      <c r="M3231" s="1" t="s">
        <v>5479</v>
      </c>
      <c r="N3231">
        <v>1</v>
      </c>
      <c r="O3231" t="str">
        <f t="shared" si="129"/>
        <v>Adu-A_012_E1</v>
      </c>
      <c r="P3231">
        <v>10</v>
      </c>
      <c r="Q3231" t="s">
        <v>67</v>
      </c>
      <c r="R3231">
        <v>100</v>
      </c>
      <c r="S3231">
        <v>50</v>
      </c>
      <c r="T3231">
        <v>50</v>
      </c>
      <c r="U3231" s="35">
        <v>1006.4</v>
      </c>
      <c r="V3231" t="s">
        <v>61</v>
      </c>
      <c r="W3231" t="s">
        <v>61</v>
      </c>
      <c r="X3231" t="s">
        <v>61</v>
      </c>
      <c r="Y3231" t="s">
        <v>61</v>
      </c>
      <c r="Z3231" t="s">
        <v>61</v>
      </c>
      <c r="AA3231" t="s">
        <v>61</v>
      </c>
      <c r="AB3231" t="s">
        <v>61</v>
      </c>
      <c r="AC3231" t="s">
        <v>61</v>
      </c>
      <c r="AD3231" t="s">
        <v>61</v>
      </c>
      <c r="AE3231" t="s">
        <v>61</v>
      </c>
      <c r="AF3231" t="s">
        <v>61</v>
      </c>
      <c r="AG3231" t="s">
        <v>61</v>
      </c>
      <c r="AH3231" t="s">
        <v>61</v>
      </c>
      <c r="AI3231" t="s">
        <v>61</v>
      </c>
      <c r="AJ3231" t="s">
        <v>61</v>
      </c>
      <c r="AK3231" t="s">
        <v>61</v>
      </c>
      <c r="AL3231" t="s">
        <v>61</v>
      </c>
      <c r="AM3231" t="s">
        <v>61</v>
      </c>
      <c r="AN3231" t="s">
        <v>61</v>
      </c>
      <c r="AO3231" t="s">
        <v>61</v>
      </c>
      <c r="AP3231" t="s">
        <v>61</v>
      </c>
      <c r="AQ3231" t="s">
        <v>61</v>
      </c>
      <c r="AR3231" t="s">
        <v>61</v>
      </c>
      <c r="AS3231" t="s">
        <v>61</v>
      </c>
      <c r="AT3231" t="s">
        <v>61</v>
      </c>
      <c r="AU3231" t="s">
        <v>61</v>
      </c>
      <c r="AV3231" t="s">
        <v>61</v>
      </c>
      <c r="AW3231" t="s">
        <v>61</v>
      </c>
    </row>
    <row r="3232" spans="1:49" hidden="1" x14ac:dyDescent="0.5">
      <c r="A3232" t="s">
        <v>5489</v>
      </c>
      <c r="B3232" t="str">
        <f t="shared" si="128"/>
        <v>Adu-AHam_011-Ex1</v>
      </c>
      <c r="C3232" t="s">
        <v>56</v>
      </c>
      <c r="D3232" s="1">
        <v>43935</v>
      </c>
      <c r="E3232" t="s">
        <v>57</v>
      </c>
      <c r="F3232" s="1">
        <v>43942</v>
      </c>
      <c r="G3232" t="s">
        <v>57</v>
      </c>
      <c r="H3232">
        <v>50</v>
      </c>
      <c r="I3232">
        <v>90</v>
      </c>
      <c r="J3232" t="s">
        <v>57</v>
      </c>
      <c r="K3232" s="26">
        <v>11</v>
      </c>
      <c r="L3232" t="s">
        <v>5478</v>
      </c>
      <c r="M3232" s="1" t="s">
        <v>5479</v>
      </c>
      <c r="N3232">
        <v>1</v>
      </c>
      <c r="O3232" t="str">
        <f t="shared" si="129"/>
        <v>Adu-A_012_E1</v>
      </c>
      <c r="P3232">
        <v>11</v>
      </c>
      <c r="Q3232" t="s">
        <v>67</v>
      </c>
      <c r="R3232">
        <v>100</v>
      </c>
      <c r="S3232">
        <v>50</v>
      </c>
      <c r="T3232">
        <v>50</v>
      </c>
      <c r="U3232" s="35">
        <v>97.6</v>
      </c>
      <c r="V3232" t="s">
        <v>61</v>
      </c>
      <c r="W3232" t="s">
        <v>61</v>
      </c>
      <c r="X3232" t="s">
        <v>61</v>
      </c>
      <c r="Y3232" t="s">
        <v>61</v>
      </c>
      <c r="Z3232" t="s">
        <v>61</v>
      </c>
      <c r="AA3232" t="s">
        <v>61</v>
      </c>
      <c r="AB3232" t="s">
        <v>61</v>
      </c>
      <c r="AC3232" t="s">
        <v>61</v>
      </c>
      <c r="AD3232" t="s">
        <v>61</v>
      </c>
      <c r="AE3232" t="s">
        <v>61</v>
      </c>
      <c r="AF3232" t="s">
        <v>61</v>
      </c>
      <c r="AG3232" t="s">
        <v>61</v>
      </c>
      <c r="AH3232" t="s">
        <v>61</v>
      </c>
      <c r="AI3232" t="s">
        <v>61</v>
      </c>
      <c r="AJ3232" t="s">
        <v>61</v>
      </c>
      <c r="AK3232" t="s">
        <v>61</v>
      </c>
      <c r="AL3232" t="s">
        <v>61</v>
      </c>
      <c r="AM3232" t="s">
        <v>61</v>
      </c>
      <c r="AN3232" t="s">
        <v>61</v>
      </c>
      <c r="AO3232" t="s">
        <v>61</v>
      </c>
      <c r="AP3232" t="s">
        <v>61</v>
      </c>
      <c r="AQ3232" t="s">
        <v>61</v>
      </c>
      <c r="AR3232" t="s">
        <v>61</v>
      </c>
      <c r="AS3232" t="s">
        <v>61</v>
      </c>
      <c r="AT3232" t="s">
        <v>61</v>
      </c>
      <c r="AU3232" t="s">
        <v>61</v>
      </c>
      <c r="AV3232" t="s">
        <v>61</v>
      </c>
      <c r="AW3232" t="s">
        <v>61</v>
      </c>
    </row>
    <row r="3233" spans="1:49" hidden="1" x14ac:dyDescent="0.5">
      <c r="A3233" t="s">
        <v>5490</v>
      </c>
      <c r="B3233" t="str">
        <f t="shared" si="128"/>
        <v>Adu-AHam_012-Ex1</v>
      </c>
      <c r="C3233" t="s">
        <v>56</v>
      </c>
      <c r="D3233" s="1">
        <v>43935</v>
      </c>
      <c r="E3233" t="s">
        <v>57</v>
      </c>
      <c r="F3233" s="1">
        <v>43942</v>
      </c>
      <c r="G3233" t="s">
        <v>57</v>
      </c>
      <c r="H3233">
        <v>50</v>
      </c>
      <c r="I3233">
        <v>90</v>
      </c>
      <c r="J3233" t="s">
        <v>57</v>
      </c>
      <c r="K3233" s="26">
        <v>12</v>
      </c>
      <c r="L3233" t="s">
        <v>5478</v>
      </c>
      <c r="M3233" s="1" t="s">
        <v>5479</v>
      </c>
      <c r="N3233">
        <v>1</v>
      </c>
      <c r="O3233" t="str">
        <f t="shared" si="129"/>
        <v>Adu-A_012_E1</v>
      </c>
      <c r="P3233">
        <v>12</v>
      </c>
      <c r="Q3233" t="s">
        <v>67</v>
      </c>
      <c r="R3233">
        <v>100</v>
      </c>
      <c r="S3233">
        <v>50</v>
      </c>
      <c r="T3233">
        <v>50</v>
      </c>
      <c r="U3233" s="35">
        <v>86.4</v>
      </c>
      <c r="V3233" t="s">
        <v>61</v>
      </c>
      <c r="W3233" t="s">
        <v>61</v>
      </c>
      <c r="X3233" t="s">
        <v>61</v>
      </c>
      <c r="Y3233" t="s">
        <v>61</v>
      </c>
      <c r="Z3233" t="s">
        <v>61</v>
      </c>
      <c r="AA3233" t="s">
        <v>61</v>
      </c>
      <c r="AB3233" t="s">
        <v>61</v>
      </c>
      <c r="AC3233" t="s">
        <v>61</v>
      </c>
      <c r="AD3233" t="s">
        <v>61</v>
      </c>
      <c r="AE3233" t="s">
        <v>61</v>
      </c>
      <c r="AF3233" t="s">
        <v>61</v>
      </c>
      <c r="AG3233" t="s">
        <v>61</v>
      </c>
      <c r="AH3233" t="s">
        <v>61</v>
      </c>
      <c r="AI3233" t="s">
        <v>61</v>
      </c>
      <c r="AJ3233" t="s">
        <v>61</v>
      </c>
      <c r="AK3233" t="s">
        <v>61</v>
      </c>
      <c r="AL3233" t="s">
        <v>61</v>
      </c>
      <c r="AM3233" t="s">
        <v>61</v>
      </c>
      <c r="AN3233" t="s">
        <v>61</v>
      </c>
      <c r="AO3233" t="s">
        <v>61</v>
      </c>
      <c r="AP3233" t="s">
        <v>61</v>
      </c>
      <c r="AQ3233" t="s">
        <v>61</v>
      </c>
      <c r="AR3233" t="s">
        <v>61</v>
      </c>
      <c r="AS3233" t="s">
        <v>61</v>
      </c>
      <c r="AT3233" t="s">
        <v>61</v>
      </c>
      <c r="AU3233" t="s">
        <v>61</v>
      </c>
      <c r="AV3233" t="s">
        <v>61</v>
      </c>
      <c r="AW3233" t="s">
        <v>61</v>
      </c>
    </row>
    <row r="3234" spans="1:49" hidden="1" x14ac:dyDescent="0.5">
      <c r="A3234" t="s">
        <v>5491</v>
      </c>
      <c r="B3234" t="str">
        <f t="shared" si="128"/>
        <v>Adu-AHam_013-Ex1</v>
      </c>
      <c r="C3234" t="s">
        <v>56</v>
      </c>
      <c r="D3234" s="1">
        <v>43935</v>
      </c>
      <c r="E3234" t="s">
        <v>57</v>
      </c>
      <c r="F3234" s="1">
        <v>43942</v>
      </c>
      <c r="G3234" t="s">
        <v>57</v>
      </c>
      <c r="H3234">
        <v>50</v>
      </c>
      <c r="I3234">
        <v>90</v>
      </c>
      <c r="J3234" t="s">
        <v>57</v>
      </c>
      <c r="K3234" s="26">
        <v>13</v>
      </c>
      <c r="L3234" t="s">
        <v>5478</v>
      </c>
      <c r="M3234" s="1" t="s">
        <v>5479</v>
      </c>
      <c r="N3234">
        <v>1</v>
      </c>
      <c r="O3234" t="str">
        <f t="shared" si="129"/>
        <v>Adu-A_012_E1</v>
      </c>
      <c r="P3234">
        <v>1</v>
      </c>
      <c r="Q3234" t="s">
        <v>65</v>
      </c>
      <c r="R3234">
        <v>100</v>
      </c>
      <c r="S3234">
        <v>50</v>
      </c>
      <c r="T3234">
        <v>50</v>
      </c>
      <c r="U3234" s="35">
        <v>97.2</v>
      </c>
      <c r="V3234" t="s">
        <v>61</v>
      </c>
      <c r="W3234" t="s">
        <v>61</v>
      </c>
      <c r="X3234" t="s">
        <v>61</v>
      </c>
      <c r="Y3234" t="s">
        <v>61</v>
      </c>
      <c r="Z3234" t="s">
        <v>61</v>
      </c>
      <c r="AA3234" t="s">
        <v>61</v>
      </c>
      <c r="AB3234" t="s">
        <v>61</v>
      </c>
      <c r="AC3234" t="s">
        <v>61</v>
      </c>
      <c r="AD3234" t="s">
        <v>61</v>
      </c>
      <c r="AE3234" t="s">
        <v>61</v>
      </c>
      <c r="AF3234" t="s">
        <v>61</v>
      </c>
      <c r="AG3234" t="s">
        <v>61</v>
      </c>
      <c r="AH3234" t="s">
        <v>61</v>
      </c>
      <c r="AI3234" t="s">
        <v>61</v>
      </c>
      <c r="AJ3234" t="s">
        <v>61</v>
      </c>
      <c r="AK3234" t="s">
        <v>61</v>
      </c>
      <c r="AL3234" t="s">
        <v>61</v>
      </c>
      <c r="AM3234" t="s">
        <v>61</v>
      </c>
      <c r="AN3234" t="s">
        <v>61</v>
      </c>
      <c r="AO3234" t="s">
        <v>61</v>
      </c>
      <c r="AP3234" t="s">
        <v>61</v>
      </c>
      <c r="AQ3234" t="s">
        <v>61</v>
      </c>
      <c r="AR3234" t="s">
        <v>61</v>
      </c>
      <c r="AS3234" t="s">
        <v>61</v>
      </c>
      <c r="AT3234" t="s">
        <v>61</v>
      </c>
      <c r="AU3234" t="s">
        <v>61</v>
      </c>
      <c r="AV3234" t="s">
        <v>61</v>
      </c>
      <c r="AW3234" t="s">
        <v>61</v>
      </c>
    </row>
    <row r="3235" spans="1:49" hidden="1" x14ac:dyDescent="0.5">
      <c r="A3235" t="s">
        <v>5492</v>
      </c>
      <c r="B3235" t="str">
        <f t="shared" si="128"/>
        <v>Adu-AHam_014-Ex1</v>
      </c>
      <c r="C3235" t="s">
        <v>56</v>
      </c>
      <c r="D3235" s="1">
        <v>43935</v>
      </c>
      <c r="E3235" t="s">
        <v>57</v>
      </c>
      <c r="F3235" s="1">
        <v>43942</v>
      </c>
      <c r="G3235" t="s">
        <v>57</v>
      </c>
      <c r="H3235">
        <v>50</v>
      </c>
      <c r="I3235">
        <v>90</v>
      </c>
      <c r="J3235" t="s">
        <v>57</v>
      </c>
      <c r="K3235" s="26">
        <v>14</v>
      </c>
      <c r="L3235" t="s">
        <v>5478</v>
      </c>
      <c r="M3235" s="1" t="s">
        <v>5479</v>
      </c>
      <c r="N3235">
        <v>1</v>
      </c>
      <c r="O3235" t="str">
        <f t="shared" si="129"/>
        <v>Adu-A_012_E1</v>
      </c>
      <c r="P3235">
        <v>2</v>
      </c>
      <c r="Q3235" t="s">
        <v>65</v>
      </c>
      <c r="R3235">
        <v>100</v>
      </c>
      <c r="S3235">
        <v>50</v>
      </c>
      <c r="T3235">
        <v>50</v>
      </c>
      <c r="U3235" s="35">
        <v>73.5</v>
      </c>
      <c r="V3235" t="s">
        <v>61</v>
      </c>
      <c r="W3235" t="s">
        <v>61</v>
      </c>
      <c r="X3235" t="s">
        <v>61</v>
      </c>
      <c r="Y3235" t="s">
        <v>61</v>
      </c>
      <c r="Z3235" t="s">
        <v>61</v>
      </c>
      <c r="AA3235" t="s">
        <v>61</v>
      </c>
      <c r="AB3235" t="s">
        <v>61</v>
      </c>
      <c r="AC3235" t="s">
        <v>61</v>
      </c>
      <c r="AD3235" t="s">
        <v>61</v>
      </c>
      <c r="AE3235" t="s">
        <v>61</v>
      </c>
      <c r="AF3235" t="s">
        <v>61</v>
      </c>
      <c r="AG3235" t="s">
        <v>61</v>
      </c>
      <c r="AH3235" t="s">
        <v>61</v>
      </c>
      <c r="AI3235" t="s">
        <v>61</v>
      </c>
      <c r="AJ3235" t="s">
        <v>61</v>
      </c>
      <c r="AK3235" t="s">
        <v>61</v>
      </c>
      <c r="AL3235" t="s">
        <v>61</v>
      </c>
      <c r="AM3235" t="s">
        <v>61</v>
      </c>
      <c r="AN3235" t="s">
        <v>61</v>
      </c>
      <c r="AO3235" t="s">
        <v>61</v>
      </c>
      <c r="AP3235" t="s">
        <v>61</v>
      </c>
      <c r="AQ3235" t="s">
        <v>61</v>
      </c>
      <c r="AR3235" t="s">
        <v>61</v>
      </c>
      <c r="AS3235" t="s">
        <v>61</v>
      </c>
      <c r="AT3235" t="s">
        <v>61</v>
      </c>
      <c r="AU3235" t="s">
        <v>61</v>
      </c>
      <c r="AV3235" t="s">
        <v>61</v>
      </c>
      <c r="AW3235" t="s">
        <v>61</v>
      </c>
    </row>
    <row r="3236" spans="1:49" hidden="1" x14ac:dyDescent="0.5">
      <c r="A3236" t="s">
        <v>5493</v>
      </c>
      <c r="B3236" t="str">
        <f t="shared" si="128"/>
        <v>Adu-AHam_015-Ex1</v>
      </c>
      <c r="C3236" t="s">
        <v>56</v>
      </c>
      <c r="D3236" s="1">
        <v>43935</v>
      </c>
      <c r="E3236" t="s">
        <v>57</v>
      </c>
      <c r="F3236" s="1">
        <v>43942</v>
      </c>
      <c r="G3236" t="s">
        <v>57</v>
      </c>
      <c r="H3236">
        <v>50</v>
      </c>
      <c r="I3236">
        <v>90</v>
      </c>
      <c r="J3236" t="s">
        <v>57</v>
      </c>
      <c r="K3236" s="26">
        <v>15</v>
      </c>
      <c r="L3236" t="s">
        <v>5478</v>
      </c>
      <c r="M3236" s="1" t="s">
        <v>5479</v>
      </c>
      <c r="N3236">
        <v>1</v>
      </c>
      <c r="O3236" t="str">
        <f t="shared" si="129"/>
        <v>Adu-A_012_E1</v>
      </c>
      <c r="P3236">
        <v>3</v>
      </c>
      <c r="Q3236" t="s">
        <v>65</v>
      </c>
      <c r="R3236">
        <v>100</v>
      </c>
      <c r="S3236">
        <v>50</v>
      </c>
      <c r="T3236">
        <v>50</v>
      </c>
      <c r="U3236" s="35">
        <v>96.7</v>
      </c>
      <c r="V3236" t="s">
        <v>61</v>
      </c>
      <c r="W3236" t="s">
        <v>61</v>
      </c>
      <c r="X3236" t="s">
        <v>61</v>
      </c>
      <c r="Y3236" t="s">
        <v>61</v>
      </c>
      <c r="Z3236" t="s">
        <v>61</v>
      </c>
      <c r="AA3236" t="s">
        <v>61</v>
      </c>
      <c r="AB3236" t="s">
        <v>61</v>
      </c>
      <c r="AC3236" t="s">
        <v>61</v>
      </c>
      <c r="AD3236" t="s">
        <v>61</v>
      </c>
      <c r="AE3236" t="s">
        <v>61</v>
      </c>
      <c r="AF3236" t="s">
        <v>61</v>
      </c>
      <c r="AG3236" t="s">
        <v>61</v>
      </c>
      <c r="AH3236" t="s">
        <v>61</v>
      </c>
      <c r="AI3236" t="s">
        <v>61</v>
      </c>
      <c r="AJ3236" t="s">
        <v>61</v>
      </c>
      <c r="AK3236" t="s">
        <v>61</v>
      </c>
      <c r="AL3236" t="s">
        <v>61</v>
      </c>
      <c r="AM3236" t="s">
        <v>61</v>
      </c>
      <c r="AN3236" t="s">
        <v>61</v>
      </c>
      <c r="AO3236" t="s">
        <v>61</v>
      </c>
      <c r="AP3236" t="s">
        <v>61</v>
      </c>
      <c r="AQ3236" t="s">
        <v>61</v>
      </c>
      <c r="AR3236" t="s">
        <v>61</v>
      </c>
      <c r="AS3236" t="s">
        <v>61</v>
      </c>
      <c r="AT3236" t="s">
        <v>61</v>
      </c>
      <c r="AU3236" t="s">
        <v>61</v>
      </c>
      <c r="AV3236" t="s">
        <v>61</v>
      </c>
      <c r="AW3236" t="s">
        <v>61</v>
      </c>
    </row>
    <row r="3237" spans="1:49" hidden="1" x14ac:dyDescent="0.5">
      <c r="A3237" t="s">
        <v>5494</v>
      </c>
      <c r="B3237" t="str">
        <f t="shared" si="128"/>
        <v>Adu-AHam_016-Ex1</v>
      </c>
      <c r="C3237" t="s">
        <v>56</v>
      </c>
      <c r="D3237" s="1">
        <v>43935</v>
      </c>
      <c r="E3237" t="s">
        <v>57</v>
      </c>
      <c r="F3237" s="1">
        <v>43942</v>
      </c>
      <c r="G3237" t="s">
        <v>57</v>
      </c>
      <c r="H3237">
        <v>50</v>
      </c>
      <c r="I3237">
        <v>90</v>
      </c>
      <c r="J3237" t="s">
        <v>57</v>
      </c>
      <c r="K3237" s="26">
        <v>16</v>
      </c>
      <c r="L3237" t="s">
        <v>5478</v>
      </c>
      <c r="M3237" s="1" t="s">
        <v>5479</v>
      </c>
      <c r="N3237">
        <v>1</v>
      </c>
      <c r="O3237" t="str">
        <f t="shared" si="129"/>
        <v>Adu-A_012_E1</v>
      </c>
      <c r="P3237">
        <v>4</v>
      </c>
      <c r="Q3237" t="s">
        <v>65</v>
      </c>
      <c r="R3237">
        <v>100</v>
      </c>
      <c r="S3237">
        <v>50</v>
      </c>
      <c r="T3237">
        <v>50</v>
      </c>
      <c r="U3237" s="35">
        <v>126.9</v>
      </c>
      <c r="V3237" t="s">
        <v>61</v>
      </c>
      <c r="W3237" t="s">
        <v>61</v>
      </c>
      <c r="X3237" t="s">
        <v>61</v>
      </c>
      <c r="Y3237" t="s">
        <v>61</v>
      </c>
      <c r="Z3237" t="s">
        <v>61</v>
      </c>
      <c r="AA3237" t="s">
        <v>61</v>
      </c>
      <c r="AB3237" t="s">
        <v>61</v>
      </c>
      <c r="AC3237" t="s">
        <v>61</v>
      </c>
      <c r="AD3237" t="s">
        <v>61</v>
      </c>
      <c r="AE3237" t="s">
        <v>61</v>
      </c>
      <c r="AF3237" t="s">
        <v>61</v>
      </c>
      <c r="AG3237" t="s">
        <v>61</v>
      </c>
      <c r="AH3237" t="s">
        <v>61</v>
      </c>
      <c r="AI3237" t="s">
        <v>61</v>
      </c>
      <c r="AJ3237" t="s">
        <v>61</v>
      </c>
      <c r="AK3237" t="s">
        <v>61</v>
      </c>
      <c r="AL3237" t="s">
        <v>61</v>
      </c>
      <c r="AM3237" t="s">
        <v>61</v>
      </c>
      <c r="AN3237" t="s">
        <v>61</v>
      </c>
      <c r="AO3237" t="s">
        <v>61</v>
      </c>
      <c r="AP3237" t="s">
        <v>61</v>
      </c>
      <c r="AQ3237" t="s">
        <v>61</v>
      </c>
      <c r="AR3237" t="s">
        <v>61</v>
      </c>
      <c r="AS3237" t="s">
        <v>61</v>
      </c>
      <c r="AT3237" t="s">
        <v>61</v>
      </c>
      <c r="AU3237" t="s">
        <v>61</v>
      </c>
      <c r="AV3237" t="s">
        <v>61</v>
      </c>
      <c r="AW3237" t="s">
        <v>61</v>
      </c>
    </row>
    <row r="3238" spans="1:49" hidden="1" x14ac:dyDescent="0.5">
      <c r="A3238" t="s">
        <v>5495</v>
      </c>
      <c r="B3238" t="str">
        <f t="shared" si="128"/>
        <v>Adu-AHam_017-Ex1</v>
      </c>
      <c r="C3238" t="s">
        <v>56</v>
      </c>
      <c r="D3238" s="1">
        <v>43935</v>
      </c>
      <c r="E3238" t="s">
        <v>57</v>
      </c>
      <c r="F3238" s="1">
        <v>43942</v>
      </c>
      <c r="G3238" t="s">
        <v>57</v>
      </c>
      <c r="H3238">
        <v>50</v>
      </c>
      <c r="I3238">
        <v>90</v>
      </c>
      <c r="J3238" t="s">
        <v>57</v>
      </c>
      <c r="K3238" s="26">
        <v>17</v>
      </c>
      <c r="L3238" t="s">
        <v>5478</v>
      </c>
      <c r="M3238" s="1" t="s">
        <v>5479</v>
      </c>
      <c r="N3238">
        <v>1</v>
      </c>
      <c r="O3238" t="str">
        <f t="shared" si="129"/>
        <v>Adu-A_012_E1</v>
      </c>
      <c r="P3238">
        <v>5</v>
      </c>
      <c r="Q3238" t="s">
        <v>65</v>
      </c>
      <c r="R3238">
        <v>100</v>
      </c>
      <c r="S3238">
        <v>50</v>
      </c>
      <c r="T3238">
        <v>50</v>
      </c>
      <c r="U3238" s="35">
        <v>98.7</v>
      </c>
      <c r="V3238" t="s">
        <v>61</v>
      </c>
      <c r="W3238" t="s">
        <v>61</v>
      </c>
      <c r="X3238" t="s">
        <v>61</v>
      </c>
      <c r="Y3238" t="s">
        <v>61</v>
      </c>
      <c r="Z3238" t="s">
        <v>61</v>
      </c>
      <c r="AA3238" t="s">
        <v>61</v>
      </c>
      <c r="AB3238" t="s">
        <v>61</v>
      </c>
      <c r="AC3238" t="s">
        <v>61</v>
      </c>
      <c r="AD3238" t="s">
        <v>61</v>
      </c>
      <c r="AE3238" t="s">
        <v>61</v>
      </c>
      <c r="AF3238" t="s">
        <v>61</v>
      </c>
      <c r="AG3238" t="s">
        <v>61</v>
      </c>
      <c r="AH3238" t="s">
        <v>61</v>
      </c>
      <c r="AI3238" t="s">
        <v>61</v>
      </c>
      <c r="AJ3238" t="s">
        <v>61</v>
      </c>
      <c r="AK3238" t="s">
        <v>61</v>
      </c>
      <c r="AL3238" t="s">
        <v>61</v>
      </c>
      <c r="AM3238" t="s">
        <v>61</v>
      </c>
      <c r="AN3238" t="s">
        <v>61</v>
      </c>
      <c r="AO3238" t="s">
        <v>61</v>
      </c>
      <c r="AP3238" t="s">
        <v>61</v>
      </c>
      <c r="AQ3238" t="s">
        <v>61</v>
      </c>
      <c r="AR3238" t="s">
        <v>61</v>
      </c>
      <c r="AS3238" t="s">
        <v>61</v>
      </c>
      <c r="AT3238" t="s">
        <v>61</v>
      </c>
      <c r="AU3238" t="s">
        <v>61</v>
      </c>
      <c r="AV3238" t="s">
        <v>61</v>
      </c>
      <c r="AW3238" t="s">
        <v>61</v>
      </c>
    </row>
    <row r="3239" spans="1:49" hidden="1" x14ac:dyDescent="0.5">
      <c r="A3239" t="s">
        <v>5496</v>
      </c>
      <c r="B3239" t="str">
        <f t="shared" si="128"/>
        <v>Adu-AHam_018-Ex1</v>
      </c>
      <c r="C3239" t="s">
        <v>56</v>
      </c>
      <c r="D3239" s="1">
        <v>43935</v>
      </c>
      <c r="E3239" t="s">
        <v>57</v>
      </c>
      <c r="F3239" s="1">
        <v>43942</v>
      </c>
      <c r="G3239" t="s">
        <v>57</v>
      </c>
      <c r="H3239">
        <v>50</v>
      </c>
      <c r="I3239">
        <v>90</v>
      </c>
      <c r="J3239" t="s">
        <v>57</v>
      </c>
      <c r="K3239" s="26">
        <v>18</v>
      </c>
      <c r="L3239" t="s">
        <v>5478</v>
      </c>
      <c r="M3239" s="1" t="s">
        <v>5479</v>
      </c>
      <c r="N3239">
        <v>1</v>
      </c>
      <c r="O3239" t="str">
        <f t="shared" si="129"/>
        <v>Adu-A_012_E1</v>
      </c>
      <c r="P3239">
        <v>6</v>
      </c>
      <c r="Q3239" t="s">
        <v>65</v>
      </c>
      <c r="R3239">
        <v>100</v>
      </c>
      <c r="S3239">
        <v>50</v>
      </c>
      <c r="T3239">
        <v>50</v>
      </c>
      <c r="U3239" s="35">
        <v>110.1</v>
      </c>
      <c r="V3239" t="s">
        <v>61</v>
      </c>
      <c r="W3239" t="s">
        <v>61</v>
      </c>
      <c r="X3239" t="s">
        <v>61</v>
      </c>
      <c r="Y3239" t="s">
        <v>61</v>
      </c>
      <c r="Z3239" t="s">
        <v>61</v>
      </c>
      <c r="AA3239" t="s">
        <v>61</v>
      </c>
      <c r="AB3239" t="s">
        <v>61</v>
      </c>
      <c r="AC3239" t="s">
        <v>61</v>
      </c>
      <c r="AD3239" t="s">
        <v>61</v>
      </c>
      <c r="AE3239" t="s">
        <v>61</v>
      </c>
      <c r="AF3239" t="s">
        <v>61</v>
      </c>
      <c r="AG3239" t="s">
        <v>61</v>
      </c>
      <c r="AH3239" t="s">
        <v>61</v>
      </c>
      <c r="AI3239" t="s">
        <v>61</v>
      </c>
      <c r="AJ3239" t="s">
        <v>61</v>
      </c>
      <c r="AK3239" t="s">
        <v>61</v>
      </c>
      <c r="AL3239" t="s">
        <v>61</v>
      </c>
      <c r="AM3239" t="s">
        <v>61</v>
      </c>
      <c r="AN3239" t="s">
        <v>61</v>
      </c>
      <c r="AO3239" t="s">
        <v>61</v>
      </c>
      <c r="AP3239" t="s">
        <v>61</v>
      </c>
      <c r="AQ3239" t="s">
        <v>61</v>
      </c>
      <c r="AR3239" t="s">
        <v>61</v>
      </c>
      <c r="AS3239" t="s">
        <v>61</v>
      </c>
      <c r="AT3239" t="s">
        <v>61</v>
      </c>
      <c r="AU3239" t="s">
        <v>61</v>
      </c>
      <c r="AV3239" t="s">
        <v>61</v>
      </c>
      <c r="AW3239" t="s">
        <v>61</v>
      </c>
    </row>
    <row r="3240" spans="1:49" hidden="1" x14ac:dyDescent="0.5">
      <c r="A3240" t="s">
        <v>5497</v>
      </c>
      <c r="B3240" t="str">
        <f t="shared" si="128"/>
        <v>Adu-AHam_019-Ex1</v>
      </c>
      <c r="C3240" t="s">
        <v>56</v>
      </c>
      <c r="D3240" s="1">
        <v>43935</v>
      </c>
      <c r="E3240" t="s">
        <v>57</v>
      </c>
      <c r="F3240" s="1">
        <v>43942</v>
      </c>
      <c r="G3240" t="s">
        <v>57</v>
      </c>
      <c r="H3240">
        <v>50</v>
      </c>
      <c r="I3240">
        <v>90</v>
      </c>
      <c r="J3240" t="s">
        <v>57</v>
      </c>
      <c r="K3240" s="26">
        <v>19</v>
      </c>
      <c r="L3240" t="s">
        <v>5478</v>
      </c>
      <c r="M3240" s="1" t="s">
        <v>5479</v>
      </c>
      <c r="N3240">
        <v>1</v>
      </c>
      <c r="O3240" t="str">
        <f t="shared" si="129"/>
        <v>Adu-A_012_E1</v>
      </c>
      <c r="P3240">
        <v>7</v>
      </c>
      <c r="Q3240" t="s">
        <v>65</v>
      </c>
      <c r="R3240">
        <v>100</v>
      </c>
      <c r="S3240">
        <v>50</v>
      </c>
      <c r="T3240">
        <v>50</v>
      </c>
      <c r="U3240" s="35">
        <v>128.80000000000001</v>
      </c>
      <c r="V3240" t="s">
        <v>61</v>
      </c>
      <c r="W3240" t="s">
        <v>61</v>
      </c>
      <c r="X3240" t="s">
        <v>61</v>
      </c>
      <c r="Y3240" t="s">
        <v>61</v>
      </c>
      <c r="Z3240" t="s">
        <v>61</v>
      </c>
      <c r="AA3240" t="s">
        <v>61</v>
      </c>
      <c r="AB3240" t="s">
        <v>61</v>
      </c>
      <c r="AC3240" t="s">
        <v>61</v>
      </c>
      <c r="AD3240" t="s">
        <v>61</v>
      </c>
      <c r="AE3240" t="s">
        <v>61</v>
      </c>
      <c r="AF3240" t="s">
        <v>61</v>
      </c>
      <c r="AG3240" t="s">
        <v>61</v>
      </c>
      <c r="AH3240" t="s">
        <v>61</v>
      </c>
      <c r="AI3240" t="s">
        <v>61</v>
      </c>
      <c r="AJ3240" t="s">
        <v>61</v>
      </c>
      <c r="AK3240" t="s">
        <v>61</v>
      </c>
      <c r="AL3240" t="s">
        <v>61</v>
      </c>
      <c r="AM3240" t="s">
        <v>61</v>
      </c>
      <c r="AN3240" t="s">
        <v>61</v>
      </c>
      <c r="AO3240" t="s">
        <v>61</v>
      </c>
      <c r="AP3240" t="s">
        <v>61</v>
      </c>
      <c r="AQ3240" t="s">
        <v>61</v>
      </c>
      <c r="AR3240" t="s">
        <v>61</v>
      </c>
      <c r="AS3240" t="s">
        <v>61</v>
      </c>
      <c r="AT3240" t="s">
        <v>61</v>
      </c>
      <c r="AU3240" t="s">
        <v>61</v>
      </c>
      <c r="AV3240" t="s">
        <v>61</v>
      </c>
      <c r="AW3240" t="s">
        <v>61</v>
      </c>
    </row>
    <row r="3241" spans="1:49" hidden="1" x14ac:dyDescent="0.5">
      <c r="A3241" t="s">
        <v>5498</v>
      </c>
      <c r="B3241" t="str">
        <f t="shared" si="128"/>
        <v>Adu-AHam_020-Ex1</v>
      </c>
      <c r="C3241" t="s">
        <v>56</v>
      </c>
      <c r="D3241" s="1">
        <v>43935</v>
      </c>
      <c r="E3241" t="s">
        <v>57</v>
      </c>
      <c r="F3241" s="1">
        <v>43942</v>
      </c>
      <c r="G3241" t="s">
        <v>57</v>
      </c>
      <c r="H3241">
        <v>50</v>
      </c>
      <c r="I3241">
        <v>90</v>
      </c>
      <c r="J3241" t="s">
        <v>57</v>
      </c>
      <c r="K3241" s="26">
        <v>20</v>
      </c>
      <c r="L3241" t="s">
        <v>5478</v>
      </c>
      <c r="M3241" s="1" t="s">
        <v>5479</v>
      </c>
      <c r="N3241">
        <v>1</v>
      </c>
      <c r="O3241" t="str">
        <f t="shared" si="129"/>
        <v>Adu-A_012_E1</v>
      </c>
      <c r="P3241">
        <v>8</v>
      </c>
      <c r="Q3241" t="s">
        <v>65</v>
      </c>
      <c r="R3241">
        <v>100</v>
      </c>
      <c r="S3241">
        <v>50</v>
      </c>
      <c r="T3241">
        <v>50</v>
      </c>
      <c r="U3241" s="35">
        <v>386.3</v>
      </c>
      <c r="V3241" t="s">
        <v>61</v>
      </c>
      <c r="W3241" t="s">
        <v>61</v>
      </c>
      <c r="X3241" t="s">
        <v>61</v>
      </c>
      <c r="Y3241" t="s">
        <v>61</v>
      </c>
      <c r="Z3241" t="s">
        <v>61</v>
      </c>
      <c r="AA3241" t="s">
        <v>61</v>
      </c>
      <c r="AB3241" t="s">
        <v>61</v>
      </c>
      <c r="AC3241" t="s">
        <v>61</v>
      </c>
      <c r="AD3241" t="s">
        <v>61</v>
      </c>
      <c r="AE3241" t="s">
        <v>61</v>
      </c>
      <c r="AF3241" t="s">
        <v>61</v>
      </c>
      <c r="AG3241" t="s">
        <v>61</v>
      </c>
      <c r="AH3241" t="s">
        <v>61</v>
      </c>
      <c r="AI3241" t="s">
        <v>61</v>
      </c>
      <c r="AJ3241" t="s">
        <v>61</v>
      </c>
      <c r="AK3241" t="s">
        <v>61</v>
      </c>
      <c r="AL3241" t="s">
        <v>61</v>
      </c>
      <c r="AM3241" t="s">
        <v>61</v>
      </c>
      <c r="AN3241" t="s">
        <v>61</v>
      </c>
      <c r="AO3241" t="s">
        <v>61</v>
      </c>
      <c r="AP3241" t="s">
        <v>61</v>
      </c>
      <c r="AQ3241" t="s">
        <v>61</v>
      </c>
      <c r="AR3241" t="s">
        <v>61</v>
      </c>
      <c r="AS3241" t="s">
        <v>61</v>
      </c>
      <c r="AT3241" t="s">
        <v>61</v>
      </c>
      <c r="AU3241" t="s">
        <v>61</v>
      </c>
      <c r="AV3241" t="s">
        <v>61</v>
      </c>
      <c r="AW3241" t="s">
        <v>61</v>
      </c>
    </row>
    <row r="3242" spans="1:49" hidden="1" x14ac:dyDescent="0.5">
      <c r="A3242" t="s">
        <v>5499</v>
      </c>
      <c r="B3242" t="str">
        <f t="shared" si="128"/>
        <v>Adu-AHam_021-Ex1</v>
      </c>
      <c r="C3242" t="s">
        <v>56</v>
      </c>
      <c r="D3242" s="1">
        <v>43935</v>
      </c>
      <c r="E3242" t="s">
        <v>57</v>
      </c>
      <c r="F3242" s="1">
        <v>43942</v>
      </c>
      <c r="G3242" t="s">
        <v>57</v>
      </c>
      <c r="H3242">
        <v>50</v>
      </c>
      <c r="I3242">
        <v>90</v>
      </c>
      <c r="J3242" t="s">
        <v>57</v>
      </c>
      <c r="K3242" s="26">
        <v>21</v>
      </c>
      <c r="L3242" t="s">
        <v>5478</v>
      </c>
      <c r="M3242" s="1" t="s">
        <v>5479</v>
      </c>
      <c r="N3242">
        <v>1</v>
      </c>
      <c r="O3242" t="str">
        <f t="shared" si="129"/>
        <v>Adu-A_012_E1</v>
      </c>
      <c r="P3242">
        <v>9</v>
      </c>
      <c r="Q3242" t="s">
        <v>65</v>
      </c>
      <c r="R3242">
        <v>100</v>
      </c>
      <c r="S3242">
        <v>50</v>
      </c>
      <c r="T3242">
        <v>50</v>
      </c>
      <c r="U3242" s="35">
        <v>114</v>
      </c>
      <c r="V3242" t="s">
        <v>61</v>
      </c>
      <c r="W3242" t="s">
        <v>61</v>
      </c>
      <c r="X3242" t="s">
        <v>61</v>
      </c>
      <c r="Y3242" t="s">
        <v>61</v>
      </c>
      <c r="Z3242" t="s">
        <v>61</v>
      </c>
      <c r="AA3242" t="s">
        <v>61</v>
      </c>
      <c r="AB3242" t="s">
        <v>61</v>
      </c>
      <c r="AC3242" t="s">
        <v>61</v>
      </c>
      <c r="AD3242" t="s">
        <v>61</v>
      </c>
      <c r="AE3242" t="s">
        <v>61</v>
      </c>
      <c r="AF3242" t="s">
        <v>61</v>
      </c>
      <c r="AG3242" t="s">
        <v>61</v>
      </c>
      <c r="AH3242" t="s">
        <v>61</v>
      </c>
      <c r="AI3242" t="s">
        <v>61</v>
      </c>
      <c r="AJ3242" t="s">
        <v>61</v>
      </c>
      <c r="AK3242" t="s">
        <v>61</v>
      </c>
      <c r="AL3242" t="s">
        <v>61</v>
      </c>
      <c r="AM3242" t="s">
        <v>61</v>
      </c>
      <c r="AN3242" t="s">
        <v>61</v>
      </c>
      <c r="AO3242" t="s">
        <v>61</v>
      </c>
      <c r="AP3242" t="s">
        <v>61</v>
      </c>
      <c r="AQ3242" t="s">
        <v>61</v>
      </c>
      <c r="AR3242" t="s">
        <v>61</v>
      </c>
      <c r="AS3242" t="s">
        <v>61</v>
      </c>
      <c r="AT3242" t="s">
        <v>61</v>
      </c>
      <c r="AU3242" t="s">
        <v>61</v>
      </c>
      <c r="AV3242" t="s">
        <v>61</v>
      </c>
      <c r="AW3242" t="s">
        <v>61</v>
      </c>
    </row>
    <row r="3243" spans="1:49" hidden="1" x14ac:dyDescent="0.5">
      <c r="A3243" t="s">
        <v>5500</v>
      </c>
      <c r="B3243" t="str">
        <f t="shared" si="128"/>
        <v>Adu-AHam_022-Ex1</v>
      </c>
      <c r="C3243" t="s">
        <v>56</v>
      </c>
      <c r="D3243" s="1">
        <v>43935</v>
      </c>
      <c r="E3243" t="s">
        <v>57</v>
      </c>
      <c r="F3243" s="1">
        <v>43942</v>
      </c>
      <c r="G3243" t="s">
        <v>57</v>
      </c>
      <c r="H3243">
        <v>50</v>
      </c>
      <c r="I3243">
        <v>90</v>
      </c>
      <c r="J3243" t="s">
        <v>57</v>
      </c>
      <c r="K3243" s="26">
        <v>22</v>
      </c>
      <c r="L3243" t="s">
        <v>5478</v>
      </c>
      <c r="M3243" s="1" t="s">
        <v>5479</v>
      </c>
      <c r="N3243">
        <v>1</v>
      </c>
      <c r="O3243" t="str">
        <f t="shared" si="129"/>
        <v>Adu-A_012_E1</v>
      </c>
      <c r="P3243">
        <v>10</v>
      </c>
      <c r="Q3243" t="s">
        <v>65</v>
      </c>
      <c r="R3243">
        <v>100</v>
      </c>
      <c r="S3243">
        <v>50</v>
      </c>
      <c r="T3243">
        <v>50</v>
      </c>
      <c r="U3243" s="35">
        <v>511.2</v>
      </c>
      <c r="V3243" t="s">
        <v>61</v>
      </c>
      <c r="W3243" t="s">
        <v>61</v>
      </c>
      <c r="X3243" t="s">
        <v>61</v>
      </c>
      <c r="Y3243" t="s">
        <v>61</v>
      </c>
      <c r="Z3243" t="s">
        <v>61</v>
      </c>
      <c r="AA3243" t="s">
        <v>61</v>
      </c>
      <c r="AB3243" t="s">
        <v>61</v>
      </c>
      <c r="AC3243" t="s">
        <v>61</v>
      </c>
      <c r="AD3243" t="s">
        <v>61</v>
      </c>
      <c r="AE3243" t="s">
        <v>61</v>
      </c>
      <c r="AF3243" t="s">
        <v>61</v>
      </c>
      <c r="AG3243" t="s">
        <v>61</v>
      </c>
      <c r="AH3243" t="s">
        <v>61</v>
      </c>
      <c r="AI3243" t="s">
        <v>61</v>
      </c>
      <c r="AJ3243" t="s">
        <v>61</v>
      </c>
      <c r="AK3243" t="s">
        <v>61</v>
      </c>
      <c r="AL3243" t="s">
        <v>61</v>
      </c>
      <c r="AM3243" t="s">
        <v>61</v>
      </c>
      <c r="AN3243" t="s">
        <v>61</v>
      </c>
      <c r="AO3243" t="s">
        <v>61</v>
      </c>
      <c r="AP3243" t="s">
        <v>61</v>
      </c>
      <c r="AQ3243" t="s">
        <v>61</v>
      </c>
      <c r="AR3243" t="s">
        <v>61</v>
      </c>
      <c r="AS3243" t="s">
        <v>61</v>
      </c>
      <c r="AT3243" t="s">
        <v>61</v>
      </c>
      <c r="AU3243" t="s">
        <v>61</v>
      </c>
      <c r="AV3243" t="s">
        <v>61</v>
      </c>
      <c r="AW3243" t="s">
        <v>61</v>
      </c>
    </row>
    <row r="3244" spans="1:49" hidden="1" x14ac:dyDescent="0.5">
      <c r="A3244" t="s">
        <v>5501</v>
      </c>
      <c r="B3244" t="str">
        <f t="shared" si="128"/>
        <v>Adu-AHam_023-Ex1</v>
      </c>
      <c r="C3244" t="s">
        <v>56</v>
      </c>
      <c r="D3244" s="1">
        <v>43935</v>
      </c>
      <c r="E3244" t="s">
        <v>57</v>
      </c>
      <c r="F3244" s="1">
        <v>43942</v>
      </c>
      <c r="G3244" t="s">
        <v>57</v>
      </c>
      <c r="H3244">
        <v>50</v>
      </c>
      <c r="I3244">
        <v>90</v>
      </c>
      <c r="J3244" t="s">
        <v>57</v>
      </c>
      <c r="K3244" s="26">
        <v>23</v>
      </c>
      <c r="L3244" t="s">
        <v>5478</v>
      </c>
      <c r="M3244" s="1" t="s">
        <v>5479</v>
      </c>
      <c r="N3244">
        <v>1</v>
      </c>
      <c r="O3244" t="str">
        <f t="shared" si="129"/>
        <v>Adu-A_012_E1</v>
      </c>
      <c r="P3244">
        <v>11</v>
      </c>
      <c r="Q3244" t="s">
        <v>65</v>
      </c>
      <c r="R3244">
        <v>100</v>
      </c>
      <c r="S3244">
        <v>50</v>
      </c>
      <c r="T3244">
        <v>50</v>
      </c>
      <c r="U3244" s="35">
        <v>410</v>
      </c>
      <c r="V3244" t="s">
        <v>61</v>
      </c>
      <c r="W3244" t="s">
        <v>61</v>
      </c>
      <c r="X3244" t="s">
        <v>61</v>
      </c>
      <c r="Y3244" t="s">
        <v>61</v>
      </c>
      <c r="Z3244" t="s">
        <v>61</v>
      </c>
      <c r="AA3244" t="s">
        <v>61</v>
      </c>
      <c r="AB3244" t="s">
        <v>61</v>
      </c>
      <c r="AC3244" t="s">
        <v>61</v>
      </c>
      <c r="AD3244" t="s">
        <v>61</v>
      </c>
      <c r="AE3244" t="s">
        <v>61</v>
      </c>
      <c r="AF3244" t="s">
        <v>61</v>
      </c>
      <c r="AG3244" t="s">
        <v>61</v>
      </c>
      <c r="AH3244" t="s">
        <v>61</v>
      </c>
      <c r="AI3244" t="s">
        <v>61</v>
      </c>
      <c r="AJ3244" t="s">
        <v>61</v>
      </c>
      <c r="AK3244" t="s">
        <v>61</v>
      </c>
      <c r="AL3244" t="s">
        <v>61</v>
      </c>
      <c r="AM3244" t="s">
        <v>61</v>
      </c>
      <c r="AN3244" t="s">
        <v>61</v>
      </c>
      <c r="AO3244" t="s">
        <v>61</v>
      </c>
      <c r="AP3244" t="s">
        <v>61</v>
      </c>
      <c r="AQ3244" t="s">
        <v>61</v>
      </c>
      <c r="AR3244" t="s">
        <v>61</v>
      </c>
      <c r="AS3244" t="s">
        <v>61</v>
      </c>
      <c r="AT3244" t="s">
        <v>61</v>
      </c>
      <c r="AU3244" t="s">
        <v>61</v>
      </c>
      <c r="AV3244" t="s">
        <v>61</v>
      </c>
      <c r="AW3244" t="s">
        <v>61</v>
      </c>
    </row>
    <row r="3245" spans="1:49" hidden="1" x14ac:dyDescent="0.5">
      <c r="A3245" t="s">
        <v>5502</v>
      </c>
      <c r="B3245" t="str">
        <f t="shared" si="128"/>
        <v>Adu-AHam_024-Ex1</v>
      </c>
      <c r="C3245" t="s">
        <v>56</v>
      </c>
      <c r="D3245" s="1">
        <v>43935</v>
      </c>
      <c r="E3245" t="s">
        <v>57</v>
      </c>
      <c r="F3245" s="1">
        <v>43942</v>
      </c>
      <c r="G3245" t="s">
        <v>57</v>
      </c>
      <c r="H3245">
        <v>50</v>
      </c>
      <c r="I3245">
        <v>90</v>
      </c>
      <c r="J3245" t="s">
        <v>57</v>
      </c>
      <c r="K3245" s="26">
        <v>24</v>
      </c>
      <c r="L3245" t="s">
        <v>5478</v>
      </c>
      <c r="M3245" s="1" t="s">
        <v>5479</v>
      </c>
      <c r="N3245">
        <v>1</v>
      </c>
      <c r="O3245" t="str">
        <f t="shared" si="129"/>
        <v>Adu-A_012_E1</v>
      </c>
      <c r="P3245">
        <v>12</v>
      </c>
      <c r="Q3245" t="s">
        <v>65</v>
      </c>
      <c r="R3245">
        <v>100</v>
      </c>
      <c r="S3245">
        <v>50</v>
      </c>
      <c r="T3245">
        <v>50</v>
      </c>
      <c r="U3245" s="35">
        <v>232.3</v>
      </c>
      <c r="V3245" t="s">
        <v>61</v>
      </c>
      <c r="W3245" t="s">
        <v>61</v>
      </c>
      <c r="X3245" t="s">
        <v>61</v>
      </c>
      <c r="Y3245" t="s">
        <v>61</v>
      </c>
      <c r="Z3245" t="s">
        <v>61</v>
      </c>
      <c r="AA3245" t="s">
        <v>61</v>
      </c>
      <c r="AB3245" t="s">
        <v>61</v>
      </c>
      <c r="AC3245" t="s">
        <v>61</v>
      </c>
      <c r="AD3245" t="s">
        <v>61</v>
      </c>
      <c r="AE3245" t="s">
        <v>61</v>
      </c>
      <c r="AF3245" t="s">
        <v>61</v>
      </c>
      <c r="AG3245" t="s">
        <v>61</v>
      </c>
      <c r="AH3245" t="s">
        <v>61</v>
      </c>
      <c r="AI3245" t="s">
        <v>61</v>
      </c>
      <c r="AJ3245" t="s">
        <v>61</v>
      </c>
      <c r="AK3245" t="s">
        <v>61</v>
      </c>
      <c r="AL3245" t="s">
        <v>61</v>
      </c>
      <c r="AM3245" t="s">
        <v>61</v>
      </c>
      <c r="AN3245" t="s">
        <v>61</v>
      </c>
      <c r="AO3245" t="s">
        <v>61</v>
      </c>
      <c r="AP3245" t="s">
        <v>61</v>
      </c>
      <c r="AQ3245" t="s">
        <v>61</v>
      </c>
      <c r="AR3245" t="s">
        <v>61</v>
      </c>
      <c r="AS3245" t="s">
        <v>61</v>
      </c>
      <c r="AT3245" t="s">
        <v>61</v>
      </c>
      <c r="AU3245" t="s">
        <v>61</v>
      </c>
      <c r="AV3245" t="s">
        <v>61</v>
      </c>
      <c r="AW3245" t="s">
        <v>61</v>
      </c>
    </row>
    <row r="3246" spans="1:49" hidden="1" x14ac:dyDescent="0.5">
      <c r="A3246" t="s">
        <v>5503</v>
      </c>
      <c r="B3246" t="str">
        <f t="shared" si="128"/>
        <v>Adu-AHam_025-Ex1</v>
      </c>
      <c r="C3246" t="s">
        <v>56</v>
      </c>
      <c r="D3246" s="1">
        <v>43935</v>
      </c>
      <c r="E3246" t="s">
        <v>57</v>
      </c>
      <c r="F3246" s="1">
        <v>43942</v>
      </c>
      <c r="G3246" t="s">
        <v>1336</v>
      </c>
      <c r="H3246">
        <v>50</v>
      </c>
      <c r="I3246">
        <v>90</v>
      </c>
      <c r="J3246" t="s">
        <v>1336</v>
      </c>
      <c r="K3246" s="26">
        <v>25</v>
      </c>
      <c r="L3246" t="s">
        <v>5478</v>
      </c>
      <c r="M3246" s="1" t="s">
        <v>5479</v>
      </c>
      <c r="N3246">
        <v>1</v>
      </c>
      <c r="O3246" t="str">
        <f t="shared" si="129"/>
        <v>Adu-A_012_E1</v>
      </c>
      <c r="P3246">
        <v>1</v>
      </c>
      <c r="Q3246" t="s">
        <v>63</v>
      </c>
      <c r="R3246">
        <v>100</v>
      </c>
      <c r="S3246">
        <v>50</v>
      </c>
      <c r="T3246">
        <v>50</v>
      </c>
      <c r="U3246" s="35">
        <v>296.3</v>
      </c>
      <c r="V3246" t="s">
        <v>61</v>
      </c>
      <c r="W3246" t="s">
        <v>61</v>
      </c>
      <c r="X3246" t="s">
        <v>61</v>
      </c>
      <c r="Y3246" t="s">
        <v>61</v>
      </c>
      <c r="Z3246" t="s">
        <v>61</v>
      </c>
      <c r="AA3246" t="s">
        <v>61</v>
      </c>
      <c r="AB3246" t="s">
        <v>61</v>
      </c>
      <c r="AC3246" t="s">
        <v>61</v>
      </c>
      <c r="AD3246" t="s">
        <v>61</v>
      </c>
      <c r="AE3246" t="s">
        <v>61</v>
      </c>
      <c r="AF3246" t="s">
        <v>61</v>
      </c>
      <c r="AG3246" t="s">
        <v>61</v>
      </c>
      <c r="AH3246" t="s">
        <v>61</v>
      </c>
      <c r="AI3246" t="s">
        <v>61</v>
      </c>
      <c r="AJ3246" t="s">
        <v>61</v>
      </c>
      <c r="AK3246" t="s">
        <v>61</v>
      </c>
      <c r="AL3246" t="s">
        <v>61</v>
      </c>
      <c r="AM3246" t="s">
        <v>61</v>
      </c>
      <c r="AN3246" t="s">
        <v>61</v>
      </c>
      <c r="AO3246" t="s">
        <v>61</v>
      </c>
      <c r="AP3246" t="s">
        <v>61</v>
      </c>
      <c r="AQ3246" t="s">
        <v>61</v>
      </c>
      <c r="AR3246" t="s">
        <v>61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</row>
    <row r="3247" spans="1:49" hidden="1" x14ac:dyDescent="0.5">
      <c r="A3247" t="s">
        <v>5504</v>
      </c>
      <c r="B3247" t="str">
        <f t="shared" si="128"/>
        <v>Adu-AHam_026-Ex1</v>
      </c>
      <c r="C3247" t="s">
        <v>56</v>
      </c>
      <c r="D3247" s="1">
        <v>43935</v>
      </c>
      <c r="E3247" t="s">
        <v>57</v>
      </c>
      <c r="F3247" s="1">
        <v>43942</v>
      </c>
      <c r="G3247" t="s">
        <v>1336</v>
      </c>
      <c r="H3247">
        <v>50</v>
      </c>
      <c r="I3247">
        <v>90</v>
      </c>
      <c r="J3247" t="s">
        <v>1336</v>
      </c>
      <c r="K3247" s="26">
        <v>26</v>
      </c>
      <c r="L3247" t="s">
        <v>5478</v>
      </c>
      <c r="M3247" s="1" t="s">
        <v>5479</v>
      </c>
      <c r="N3247">
        <v>1</v>
      </c>
      <c r="O3247" t="str">
        <f t="shared" si="129"/>
        <v>Adu-A_012_E1</v>
      </c>
      <c r="P3247">
        <v>2</v>
      </c>
      <c r="Q3247" t="s">
        <v>63</v>
      </c>
      <c r="R3247">
        <v>100</v>
      </c>
      <c r="S3247">
        <v>50</v>
      </c>
      <c r="T3247">
        <v>50</v>
      </c>
      <c r="U3247" s="35">
        <v>23.1</v>
      </c>
      <c r="V3247" t="s">
        <v>61</v>
      </c>
      <c r="W3247" t="s">
        <v>61</v>
      </c>
      <c r="X3247" t="s">
        <v>61</v>
      </c>
      <c r="Y3247" t="s">
        <v>61</v>
      </c>
      <c r="Z3247" t="s">
        <v>61</v>
      </c>
      <c r="AA3247" t="s">
        <v>61</v>
      </c>
      <c r="AB3247" t="s">
        <v>61</v>
      </c>
      <c r="AC3247" t="s">
        <v>61</v>
      </c>
      <c r="AD3247" t="s">
        <v>61</v>
      </c>
      <c r="AE3247" t="s">
        <v>61</v>
      </c>
      <c r="AF3247" t="s">
        <v>61</v>
      </c>
      <c r="AG3247" t="s">
        <v>61</v>
      </c>
      <c r="AH3247" t="s">
        <v>61</v>
      </c>
      <c r="AI3247" t="s">
        <v>61</v>
      </c>
      <c r="AJ3247" t="s">
        <v>61</v>
      </c>
      <c r="AK3247" t="s">
        <v>61</v>
      </c>
      <c r="AL3247" t="s">
        <v>61</v>
      </c>
      <c r="AM3247" t="s">
        <v>61</v>
      </c>
      <c r="AN3247" t="s">
        <v>61</v>
      </c>
      <c r="AO3247" t="s">
        <v>61</v>
      </c>
      <c r="AP3247" t="s">
        <v>61</v>
      </c>
      <c r="AQ3247" t="s">
        <v>61</v>
      </c>
      <c r="AR3247" t="s">
        <v>61</v>
      </c>
      <c r="AS3247" t="s">
        <v>61</v>
      </c>
      <c r="AT3247" t="s">
        <v>61</v>
      </c>
      <c r="AU3247" t="s">
        <v>61</v>
      </c>
      <c r="AV3247" t="s">
        <v>61</v>
      </c>
      <c r="AW3247" t="s">
        <v>61</v>
      </c>
    </row>
    <row r="3248" spans="1:49" hidden="1" x14ac:dyDescent="0.5">
      <c r="A3248" t="s">
        <v>5505</v>
      </c>
      <c r="B3248" t="str">
        <f t="shared" si="128"/>
        <v>Adu-AHam_027-Ex1</v>
      </c>
      <c r="C3248" t="s">
        <v>56</v>
      </c>
      <c r="D3248" s="1">
        <v>43935</v>
      </c>
      <c r="E3248" t="s">
        <v>57</v>
      </c>
      <c r="F3248" s="1">
        <v>43942</v>
      </c>
      <c r="G3248" t="s">
        <v>1336</v>
      </c>
      <c r="H3248">
        <v>50</v>
      </c>
      <c r="I3248">
        <v>90</v>
      </c>
      <c r="J3248" t="s">
        <v>1336</v>
      </c>
      <c r="K3248" s="26">
        <v>27</v>
      </c>
      <c r="L3248" t="s">
        <v>5478</v>
      </c>
      <c r="M3248" s="1" t="s">
        <v>5479</v>
      </c>
      <c r="N3248">
        <v>1</v>
      </c>
      <c r="O3248" t="str">
        <f t="shared" si="129"/>
        <v>Adu-A_012_E1</v>
      </c>
      <c r="P3248">
        <v>3</v>
      </c>
      <c r="Q3248" t="s">
        <v>63</v>
      </c>
      <c r="R3248">
        <v>100</v>
      </c>
      <c r="S3248">
        <v>50</v>
      </c>
      <c r="T3248">
        <v>50</v>
      </c>
      <c r="U3248" s="35">
        <v>62.1</v>
      </c>
      <c r="V3248" t="s">
        <v>61</v>
      </c>
      <c r="W3248" t="s">
        <v>61</v>
      </c>
      <c r="X3248" t="s">
        <v>61</v>
      </c>
      <c r="Y3248" t="s">
        <v>61</v>
      </c>
      <c r="Z3248" t="s">
        <v>61</v>
      </c>
      <c r="AA3248" t="s">
        <v>61</v>
      </c>
      <c r="AB3248" t="s">
        <v>61</v>
      </c>
      <c r="AC3248" t="s">
        <v>61</v>
      </c>
      <c r="AD3248" t="s">
        <v>61</v>
      </c>
      <c r="AE3248" t="s">
        <v>61</v>
      </c>
      <c r="AF3248" t="s">
        <v>61</v>
      </c>
      <c r="AG3248" t="s">
        <v>61</v>
      </c>
      <c r="AH3248" t="s">
        <v>61</v>
      </c>
      <c r="AI3248" t="s">
        <v>61</v>
      </c>
      <c r="AJ3248" t="s">
        <v>61</v>
      </c>
      <c r="AK3248" t="s">
        <v>61</v>
      </c>
      <c r="AL3248" t="s">
        <v>61</v>
      </c>
      <c r="AM3248" t="s">
        <v>61</v>
      </c>
      <c r="AN3248" t="s">
        <v>61</v>
      </c>
      <c r="AO3248" t="s">
        <v>61</v>
      </c>
      <c r="AP3248" t="s">
        <v>61</v>
      </c>
      <c r="AQ3248" t="s">
        <v>61</v>
      </c>
      <c r="AR3248" t="s">
        <v>61</v>
      </c>
      <c r="AS3248" t="s">
        <v>61</v>
      </c>
      <c r="AT3248" t="s">
        <v>61</v>
      </c>
      <c r="AU3248" t="s">
        <v>61</v>
      </c>
      <c r="AV3248" t="s">
        <v>61</v>
      </c>
      <c r="AW3248" t="s">
        <v>61</v>
      </c>
    </row>
    <row r="3249" spans="1:49" hidden="1" x14ac:dyDescent="0.5">
      <c r="A3249" t="s">
        <v>5506</v>
      </c>
      <c r="B3249" t="str">
        <f t="shared" si="128"/>
        <v>Adu-AHam_028-Ex1</v>
      </c>
      <c r="C3249" t="s">
        <v>56</v>
      </c>
      <c r="D3249" s="1">
        <v>43935</v>
      </c>
      <c r="E3249" t="s">
        <v>57</v>
      </c>
      <c r="F3249" s="1">
        <v>43942</v>
      </c>
      <c r="G3249" t="s">
        <v>1336</v>
      </c>
      <c r="H3249">
        <v>50</v>
      </c>
      <c r="I3249">
        <v>90</v>
      </c>
      <c r="J3249" t="s">
        <v>1336</v>
      </c>
      <c r="K3249" s="26">
        <v>28</v>
      </c>
      <c r="L3249" t="s">
        <v>5478</v>
      </c>
      <c r="M3249" s="1" t="s">
        <v>5479</v>
      </c>
      <c r="N3249">
        <v>1</v>
      </c>
      <c r="O3249" t="str">
        <f t="shared" si="129"/>
        <v>Adu-A_012_E1</v>
      </c>
      <c r="P3249">
        <v>4</v>
      </c>
      <c r="Q3249" t="s">
        <v>63</v>
      </c>
      <c r="R3249">
        <v>100</v>
      </c>
      <c r="S3249">
        <v>50</v>
      </c>
      <c r="T3249">
        <v>50</v>
      </c>
      <c r="U3249" s="35">
        <v>84.7</v>
      </c>
      <c r="V3249" t="s">
        <v>61</v>
      </c>
      <c r="W3249" t="s">
        <v>61</v>
      </c>
      <c r="X3249" t="s">
        <v>61</v>
      </c>
      <c r="Y3249" t="s">
        <v>61</v>
      </c>
      <c r="Z3249" t="s">
        <v>61</v>
      </c>
      <c r="AA3249" t="s">
        <v>61</v>
      </c>
      <c r="AB3249" t="s">
        <v>61</v>
      </c>
      <c r="AC3249" t="s">
        <v>61</v>
      </c>
      <c r="AD3249" t="s">
        <v>61</v>
      </c>
      <c r="AE3249" t="s">
        <v>61</v>
      </c>
      <c r="AF3249" t="s">
        <v>61</v>
      </c>
      <c r="AG3249" t="s">
        <v>61</v>
      </c>
      <c r="AH3249" t="s">
        <v>61</v>
      </c>
      <c r="AI3249" t="s">
        <v>61</v>
      </c>
      <c r="AJ3249" t="s">
        <v>61</v>
      </c>
      <c r="AK3249" t="s">
        <v>61</v>
      </c>
      <c r="AL3249" t="s">
        <v>61</v>
      </c>
      <c r="AM3249" t="s">
        <v>61</v>
      </c>
      <c r="AN3249" t="s">
        <v>61</v>
      </c>
      <c r="AO3249" t="s">
        <v>61</v>
      </c>
      <c r="AP3249" t="s">
        <v>61</v>
      </c>
      <c r="AQ3249" t="s">
        <v>61</v>
      </c>
      <c r="AR3249" t="s">
        <v>61</v>
      </c>
      <c r="AS3249" t="s">
        <v>61</v>
      </c>
      <c r="AT3249" t="s">
        <v>61</v>
      </c>
      <c r="AU3249" t="s">
        <v>61</v>
      </c>
      <c r="AV3249" t="s">
        <v>61</v>
      </c>
      <c r="AW3249" t="s">
        <v>61</v>
      </c>
    </row>
    <row r="3250" spans="1:49" hidden="1" x14ac:dyDescent="0.5">
      <c r="A3250" t="s">
        <v>5507</v>
      </c>
      <c r="B3250" t="str">
        <f t="shared" si="128"/>
        <v>Adu-AHam_029-Ex1</v>
      </c>
      <c r="C3250" t="s">
        <v>56</v>
      </c>
      <c r="D3250" s="1">
        <v>43935</v>
      </c>
      <c r="E3250" t="s">
        <v>57</v>
      </c>
      <c r="F3250" s="1">
        <v>43942</v>
      </c>
      <c r="G3250" t="s">
        <v>1336</v>
      </c>
      <c r="H3250">
        <v>50</v>
      </c>
      <c r="I3250">
        <v>90</v>
      </c>
      <c r="J3250" t="s">
        <v>1336</v>
      </c>
      <c r="K3250" s="26">
        <v>29</v>
      </c>
      <c r="L3250" t="s">
        <v>5478</v>
      </c>
      <c r="M3250" s="1" t="s">
        <v>5479</v>
      </c>
      <c r="N3250">
        <v>1</v>
      </c>
      <c r="O3250" t="str">
        <f t="shared" si="129"/>
        <v>Adu-A_012_E1</v>
      </c>
      <c r="P3250">
        <v>5</v>
      </c>
      <c r="Q3250" t="s">
        <v>63</v>
      </c>
      <c r="R3250">
        <v>100</v>
      </c>
      <c r="S3250">
        <v>50</v>
      </c>
      <c r="T3250">
        <v>50</v>
      </c>
      <c r="U3250" s="35">
        <v>323.89999999999998</v>
      </c>
      <c r="V3250" t="s">
        <v>61</v>
      </c>
      <c r="W3250" t="s">
        <v>61</v>
      </c>
      <c r="X3250" t="s">
        <v>61</v>
      </c>
      <c r="Y3250" t="s">
        <v>61</v>
      </c>
      <c r="Z3250" t="s">
        <v>61</v>
      </c>
      <c r="AA3250" t="s">
        <v>61</v>
      </c>
      <c r="AB3250" t="s">
        <v>61</v>
      </c>
      <c r="AC3250" t="s">
        <v>61</v>
      </c>
      <c r="AD3250" t="s">
        <v>61</v>
      </c>
      <c r="AE3250" t="s">
        <v>61</v>
      </c>
      <c r="AF3250" t="s">
        <v>61</v>
      </c>
      <c r="AG3250" t="s">
        <v>61</v>
      </c>
      <c r="AH3250" t="s">
        <v>61</v>
      </c>
      <c r="AI3250" t="s">
        <v>61</v>
      </c>
      <c r="AJ3250" t="s">
        <v>61</v>
      </c>
      <c r="AK3250" t="s">
        <v>61</v>
      </c>
      <c r="AL3250" t="s">
        <v>61</v>
      </c>
      <c r="AM3250" t="s">
        <v>61</v>
      </c>
      <c r="AN3250" t="s">
        <v>61</v>
      </c>
      <c r="AO3250" t="s">
        <v>61</v>
      </c>
      <c r="AP3250" t="s">
        <v>61</v>
      </c>
      <c r="AQ3250" t="s">
        <v>61</v>
      </c>
      <c r="AR3250" t="s">
        <v>61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</row>
    <row r="3251" spans="1:49" hidden="1" x14ac:dyDescent="0.5">
      <c r="A3251" t="s">
        <v>5508</v>
      </c>
      <c r="B3251" t="str">
        <f t="shared" si="128"/>
        <v>Adu-AHam_030-Ex1</v>
      </c>
      <c r="C3251" t="s">
        <v>56</v>
      </c>
      <c r="D3251" s="1">
        <v>43935</v>
      </c>
      <c r="E3251" t="s">
        <v>57</v>
      </c>
      <c r="F3251" s="1">
        <v>43942</v>
      </c>
      <c r="G3251" t="s">
        <v>1336</v>
      </c>
      <c r="H3251">
        <v>50</v>
      </c>
      <c r="I3251">
        <v>90</v>
      </c>
      <c r="J3251" t="s">
        <v>1336</v>
      </c>
      <c r="K3251" s="26">
        <v>30</v>
      </c>
      <c r="L3251" t="s">
        <v>5478</v>
      </c>
      <c r="M3251" s="1" t="s">
        <v>5479</v>
      </c>
      <c r="N3251">
        <v>1</v>
      </c>
      <c r="O3251" t="str">
        <f t="shared" si="129"/>
        <v>Adu-A_012_E1</v>
      </c>
      <c r="P3251">
        <v>6</v>
      </c>
      <c r="Q3251" t="s">
        <v>63</v>
      </c>
      <c r="R3251">
        <v>100</v>
      </c>
      <c r="S3251">
        <v>50</v>
      </c>
      <c r="T3251">
        <v>50</v>
      </c>
      <c r="U3251" s="35">
        <v>206.5</v>
      </c>
      <c r="V3251" t="s">
        <v>61</v>
      </c>
      <c r="W3251" t="s">
        <v>61</v>
      </c>
      <c r="X3251" t="s">
        <v>61</v>
      </c>
      <c r="Y3251" t="s">
        <v>61</v>
      </c>
      <c r="Z3251" t="s">
        <v>61</v>
      </c>
      <c r="AA3251" t="s">
        <v>61</v>
      </c>
      <c r="AB3251" t="s">
        <v>61</v>
      </c>
      <c r="AC3251" t="s">
        <v>61</v>
      </c>
      <c r="AD3251" t="s">
        <v>61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61</v>
      </c>
      <c r="AK3251" t="s">
        <v>61</v>
      </c>
      <c r="AL3251" t="s">
        <v>61</v>
      </c>
      <c r="AM3251" t="s">
        <v>61</v>
      </c>
      <c r="AN3251" t="s">
        <v>61</v>
      </c>
      <c r="AO3251" t="s">
        <v>61</v>
      </c>
      <c r="AP3251" t="s">
        <v>61</v>
      </c>
      <c r="AQ3251" t="s">
        <v>61</v>
      </c>
      <c r="AR3251" t="s">
        <v>61</v>
      </c>
      <c r="AS3251" t="s">
        <v>61</v>
      </c>
      <c r="AT3251" t="s">
        <v>61</v>
      </c>
      <c r="AU3251" t="s">
        <v>61</v>
      </c>
      <c r="AV3251" t="s">
        <v>61</v>
      </c>
      <c r="AW3251" t="s">
        <v>61</v>
      </c>
    </row>
    <row r="3252" spans="1:49" hidden="1" x14ac:dyDescent="0.5">
      <c r="A3252" t="s">
        <v>5509</v>
      </c>
      <c r="B3252" t="str">
        <f t="shared" si="128"/>
        <v>Adu-AHam_031-Ex1</v>
      </c>
      <c r="C3252" t="s">
        <v>56</v>
      </c>
      <c r="D3252" s="1">
        <v>43935</v>
      </c>
      <c r="E3252" t="s">
        <v>57</v>
      </c>
      <c r="F3252" s="1">
        <v>43942</v>
      </c>
      <c r="G3252" t="s">
        <v>1336</v>
      </c>
      <c r="H3252">
        <v>50</v>
      </c>
      <c r="I3252">
        <v>90</v>
      </c>
      <c r="J3252" t="s">
        <v>1336</v>
      </c>
      <c r="K3252" s="26">
        <v>31</v>
      </c>
      <c r="L3252" t="s">
        <v>5478</v>
      </c>
      <c r="M3252" s="1" t="s">
        <v>5479</v>
      </c>
      <c r="N3252">
        <v>1</v>
      </c>
      <c r="O3252" t="str">
        <f t="shared" si="129"/>
        <v>Adu-A_012_E1</v>
      </c>
      <c r="P3252">
        <v>7</v>
      </c>
      <c r="Q3252" t="s">
        <v>63</v>
      </c>
      <c r="R3252">
        <v>100</v>
      </c>
      <c r="S3252">
        <v>50</v>
      </c>
      <c r="T3252">
        <v>50</v>
      </c>
      <c r="U3252" s="35">
        <v>39.6</v>
      </c>
      <c r="V3252" t="s">
        <v>61</v>
      </c>
      <c r="W3252" t="s">
        <v>61</v>
      </c>
      <c r="X3252" t="s">
        <v>61</v>
      </c>
      <c r="Y3252" t="s">
        <v>61</v>
      </c>
      <c r="Z3252" t="s">
        <v>61</v>
      </c>
      <c r="AA3252" t="s">
        <v>61</v>
      </c>
      <c r="AB3252" t="s">
        <v>61</v>
      </c>
      <c r="AC3252" t="s">
        <v>61</v>
      </c>
      <c r="AD3252" t="s">
        <v>61</v>
      </c>
      <c r="AE3252" t="s">
        <v>61</v>
      </c>
      <c r="AF3252" t="s">
        <v>61</v>
      </c>
      <c r="AG3252" t="s">
        <v>61</v>
      </c>
      <c r="AH3252" t="s">
        <v>61</v>
      </c>
      <c r="AI3252" t="s">
        <v>61</v>
      </c>
      <c r="AJ3252" t="s">
        <v>61</v>
      </c>
      <c r="AK3252" t="s">
        <v>61</v>
      </c>
      <c r="AL3252" t="s">
        <v>61</v>
      </c>
      <c r="AM3252" t="s">
        <v>61</v>
      </c>
      <c r="AN3252" t="s">
        <v>61</v>
      </c>
      <c r="AO3252" t="s">
        <v>61</v>
      </c>
      <c r="AP3252" t="s">
        <v>61</v>
      </c>
      <c r="AQ3252" t="s">
        <v>61</v>
      </c>
      <c r="AR3252" t="s">
        <v>61</v>
      </c>
      <c r="AS3252" t="s">
        <v>61</v>
      </c>
      <c r="AT3252" t="s">
        <v>61</v>
      </c>
      <c r="AU3252" t="s">
        <v>61</v>
      </c>
      <c r="AV3252" t="s">
        <v>61</v>
      </c>
      <c r="AW3252" t="s">
        <v>61</v>
      </c>
    </row>
    <row r="3253" spans="1:49" hidden="1" x14ac:dyDescent="0.5">
      <c r="A3253" t="s">
        <v>5510</v>
      </c>
      <c r="B3253" t="str">
        <f t="shared" si="128"/>
        <v>Adu-AHam_032-Ex1</v>
      </c>
      <c r="C3253" t="s">
        <v>56</v>
      </c>
      <c r="D3253" s="1">
        <v>43935</v>
      </c>
      <c r="E3253" t="s">
        <v>57</v>
      </c>
      <c r="F3253" s="1">
        <v>43942</v>
      </c>
      <c r="G3253" t="s">
        <v>1336</v>
      </c>
      <c r="H3253">
        <v>50</v>
      </c>
      <c r="I3253">
        <v>90</v>
      </c>
      <c r="J3253" t="s">
        <v>1336</v>
      </c>
      <c r="K3253" s="26">
        <v>32</v>
      </c>
      <c r="L3253" t="s">
        <v>5478</v>
      </c>
      <c r="M3253" s="1" t="s">
        <v>5479</v>
      </c>
      <c r="N3253">
        <v>1</v>
      </c>
      <c r="O3253" t="str">
        <f t="shared" si="129"/>
        <v>Adu-A_012_E1</v>
      </c>
      <c r="P3253">
        <v>8</v>
      </c>
      <c r="Q3253" t="s">
        <v>63</v>
      </c>
      <c r="R3253">
        <v>100</v>
      </c>
      <c r="S3253">
        <v>50</v>
      </c>
      <c r="T3253">
        <v>50</v>
      </c>
      <c r="U3253" s="35">
        <v>21.1</v>
      </c>
      <c r="V3253" t="s">
        <v>61</v>
      </c>
      <c r="W3253" t="s">
        <v>61</v>
      </c>
      <c r="X3253" t="s">
        <v>61</v>
      </c>
      <c r="Y3253" t="s">
        <v>61</v>
      </c>
      <c r="Z3253" t="s">
        <v>61</v>
      </c>
      <c r="AA3253" t="s">
        <v>61</v>
      </c>
      <c r="AB3253" t="s">
        <v>61</v>
      </c>
      <c r="AC3253" t="s">
        <v>61</v>
      </c>
      <c r="AD3253" t="s">
        <v>61</v>
      </c>
      <c r="AE3253" t="s">
        <v>61</v>
      </c>
      <c r="AF3253" t="s">
        <v>61</v>
      </c>
      <c r="AG3253" t="s">
        <v>61</v>
      </c>
      <c r="AH3253" t="s">
        <v>61</v>
      </c>
      <c r="AI3253" t="s">
        <v>61</v>
      </c>
      <c r="AJ3253" t="s">
        <v>61</v>
      </c>
      <c r="AK3253" t="s">
        <v>61</v>
      </c>
      <c r="AL3253" t="s">
        <v>61</v>
      </c>
      <c r="AM3253" t="s">
        <v>61</v>
      </c>
      <c r="AN3253" t="s">
        <v>61</v>
      </c>
      <c r="AO3253" t="s">
        <v>61</v>
      </c>
      <c r="AP3253" t="s">
        <v>61</v>
      </c>
      <c r="AQ3253" t="s">
        <v>61</v>
      </c>
      <c r="AR3253" t="s">
        <v>61</v>
      </c>
      <c r="AS3253" t="s">
        <v>61</v>
      </c>
      <c r="AT3253" t="s">
        <v>61</v>
      </c>
      <c r="AU3253" t="s">
        <v>61</v>
      </c>
      <c r="AV3253" t="s">
        <v>61</v>
      </c>
      <c r="AW3253" t="s">
        <v>61</v>
      </c>
    </row>
    <row r="3254" spans="1:49" hidden="1" x14ac:dyDescent="0.5">
      <c r="A3254" t="s">
        <v>5511</v>
      </c>
      <c r="B3254" t="str">
        <f t="shared" si="128"/>
        <v>Adu-AHam_033-Ex1</v>
      </c>
      <c r="C3254" t="s">
        <v>56</v>
      </c>
      <c r="D3254" s="1">
        <v>43935</v>
      </c>
      <c r="E3254" t="s">
        <v>57</v>
      </c>
      <c r="F3254" s="1">
        <v>43942</v>
      </c>
      <c r="G3254" t="s">
        <v>1336</v>
      </c>
      <c r="H3254">
        <v>50</v>
      </c>
      <c r="I3254">
        <v>90</v>
      </c>
      <c r="J3254" t="s">
        <v>1336</v>
      </c>
      <c r="K3254" s="26">
        <v>33</v>
      </c>
      <c r="L3254" t="s">
        <v>5478</v>
      </c>
      <c r="M3254" s="1" t="s">
        <v>5479</v>
      </c>
      <c r="N3254">
        <v>1</v>
      </c>
      <c r="O3254" t="str">
        <f t="shared" si="129"/>
        <v>Adu-A_012_E1</v>
      </c>
      <c r="P3254">
        <v>9</v>
      </c>
      <c r="Q3254" t="s">
        <v>63</v>
      </c>
      <c r="R3254">
        <v>100</v>
      </c>
      <c r="S3254">
        <v>50</v>
      </c>
      <c r="T3254">
        <v>50</v>
      </c>
      <c r="U3254" s="35">
        <v>23.5</v>
      </c>
      <c r="V3254" t="s">
        <v>61</v>
      </c>
      <c r="W3254" t="s">
        <v>61</v>
      </c>
      <c r="X3254" t="s">
        <v>61</v>
      </c>
      <c r="Y3254" t="s">
        <v>61</v>
      </c>
      <c r="Z3254" t="s">
        <v>61</v>
      </c>
      <c r="AA3254" t="s">
        <v>61</v>
      </c>
      <c r="AB3254" t="s">
        <v>61</v>
      </c>
      <c r="AC3254" t="s">
        <v>61</v>
      </c>
      <c r="AD3254" t="s">
        <v>61</v>
      </c>
      <c r="AE3254" t="s">
        <v>61</v>
      </c>
      <c r="AF3254" t="s">
        <v>61</v>
      </c>
      <c r="AG3254" t="s">
        <v>61</v>
      </c>
      <c r="AH3254" t="s">
        <v>61</v>
      </c>
      <c r="AI3254" t="s">
        <v>61</v>
      </c>
      <c r="AJ3254" t="s">
        <v>61</v>
      </c>
      <c r="AK3254" t="s">
        <v>61</v>
      </c>
      <c r="AL3254" t="s">
        <v>61</v>
      </c>
      <c r="AM3254" t="s">
        <v>61</v>
      </c>
      <c r="AN3254" t="s">
        <v>61</v>
      </c>
      <c r="AO3254" t="s">
        <v>61</v>
      </c>
      <c r="AP3254" t="s">
        <v>61</v>
      </c>
      <c r="AQ3254" t="s">
        <v>61</v>
      </c>
      <c r="AR3254" t="s">
        <v>61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</row>
    <row r="3255" spans="1:49" hidden="1" x14ac:dyDescent="0.5">
      <c r="A3255" t="s">
        <v>5512</v>
      </c>
      <c r="B3255" t="str">
        <f t="shared" si="128"/>
        <v>Adu-AHam_034-Ex1</v>
      </c>
      <c r="C3255" t="s">
        <v>56</v>
      </c>
      <c r="D3255" s="1">
        <v>43935</v>
      </c>
      <c r="E3255" t="s">
        <v>57</v>
      </c>
      <c r="F3255" s="1">
        <v>43942</v>
      </c>
      <c r="G3255" t="s">
        <v>1336</v>
      </c>
      <c r="H3255">
        <v>50</v>
      </c>
      <c r="I3255">
        <v>90</v>
      </c>
      <c r="J3255" t="s">
        <v>1336</v>
      </c>
      <c r="K3255" s="26">
        <v>34</v>
      </c>
      <c r="L3255" t="s">
        <v>5478</v>
      </c>
      <c r="M3255" s="1" t="s">
        <v>5479</v>
      </c>
      <c r="N3255">
        <v>1</v>
      </c>
      <c r="O3255" t="str">
        <f t="shared" si="129"/>
        <v>Adu-A_012_E1</v>
      </c>
      <c r="P3255">
        <v>10</v>
      </c>
      <c r="Q3255" t="s">
        <v>63</v>
      </c>
      <c r="R3255">
        <v>100</v>
      </c>
      <c r="S3255">
        <v>50</v>
      </c>
      <c r="T3255">
        <v>50</v>
      </c>
      <c r="U3255" s="35">
        <v>256</v>
      </c>
      <c r="V3255" t="s">
        <v>61</v>
      </c>
      <c r="W3255" t="s">
        <v>61</v>
      </c>
      <c r="X3255" t="s">
        <v>61</v>
      </c>
      <c r="Y3255" t="s">
        <v>61</v>
      </c>
      <c r="Z3255" t="s">
        <v>61</v>
      </c>
      <c r="AA3255" t="s">
        <v>61</v>
      </c>
      <c r="AB3255" t="s">
        <v>61</v>
      </c>
      <c r="AC3255" t="s">
        <v>61</v>
      </c>
      <c r="AD3255" t="s">
        <v>61</v>
      </c>
      <c r="AE3255" t="s">
        <v>61</v>
      </c>
      <c r="AF3255" t="s">
        <v>61</v>
      </c>
      <c r="AG3255" t="s">
        <v>61</v>
      </c>
      <c r="AH3255" t="s">
        <v>61</v>
      </c>
      <c r="AI3255" t="s">
        <v>61</v>
      </c>
      <c r="AJ3255" t="s">
        <v>61</v>
      </c>
      <c r="AK3255" t="s">
        <v>61</v>
      </c>
      <c r="AL3255" t="s">
        <v>61</v>
      </c>
      <c r="AM3255" t="s">
        <v>61</v>
      </c>
      <c r="AN3255" t="s">
        <v>61</v>
      </c>
      <c r="AO3255" t="s">
        <v>61</v>
      </c>
      <c r="AP3255" t="s">
        <v>61</v>
      </c>
      <c r="AQ3255" t="s">
        <v>61</v>
      </c>
      <c r="AR3255" t="s">
        <v>61</v>
      </c>
      <c r="AS3255" t="s">
        <v>61</v>
      </c>
      <c r="AT3255" t="s">
        <v>61</v>
      </c>
      <c r="AU3255" t="s">
        <v>61</v>
      </c>
      <c r="AV3255" t="s">
        <v>61</v>
      </c>
      <c r="AW3255" t="s">
        <v>61</v>
      </c>
    </row>
    <row r="3256" spans="1:49" hidden="1" x14ac:dyDescent="0.5">
      <c r="A3256" t="s">
        <v>5513</v>
      </c>
      <c r="B3256" t="str">
        <f t="shared" si="128"/>
        <v>Adu-AHam_035-Ex1</v>
      </c>
      <c r="C3256" t="s">
        <v>56</v>
      </c>
      <c r="D3256" s="1">
        <v>43935</v>
      </c>
      <c r="E3256" t="s">
        <v>57</v>
      </c>
      <c r="F3256" s="1">
        <v>43942</v>
      </c>
      <c r="G3256" t="s">
        <v>1336</v>
      </c>
      <c r="H3256">
        <v>50</v>
      </c>
      <c r="I3256">
        <v>90</v>
      </c>
      <c r="J3256" t="s">
        <v>1336</v>
      </c>
      <c r="K3256" s="26">
        <v>35</v>
      </c>
      <c r="L3256" t="s">
        <v>5478</v>
      </c>
      <c r="M3256" s="1" t="s">
        <v>5479</v>
      </c>
      <c r="N3256">
        <v>1</v>
      </c>
      <c r="O3256" t="str">
        <f t="shared" si="129"/>
        <v>Adu-A_012_E1</v>
      </c>
      <c r="P3256">
        <v>11</v>
      </c>
      <c r="Q3256" t="s">
        <v>63</v>
      </c>
      <c r="R3256">
        <v>100</v>
      </c>
      <c r="S3256">
        <v>50</v>
      </c>
      <c r="T3256">
        <v>50</v>
      </c>
      <c r="U3256" s="35">
        <v>126.7</v>
      </c>
      <c r="V3256" t="s">
        <v>61</v>
      </c>
      <c r="W3256" t="s">
        <v>61</v>
      </c>
      <c r="X3256" t="s">
        <v>61</v>
      </c>
      <c r="Y3256" t="s">
        <v>61</v>
      </c>
      <c r="Z3256" t="s">
        <v>61</v>
      </c>
      <c r="AA3256" t="s">
        <v>61</v>
      </c>
      <c r="AB3256" t="s">
        <v>61</v>
      </c>
      <c r="AC3256" t="s">
        <v>61</v>
      </c>
      <c r="AD3256" t="s">
        <v>61</v>
      </c>
      <c r="AE3256" t="s">
        <v>61</v>
      </c>
      <c r="AF3256" t="s">
        <v>61</v>
      </c>
      <c r="AG3256" t="s">
        <v>61</v>
      </c>
      <c r="AH3256" t="s">
        <v>61</v>
      </c>
      <c r="AI3256" t="s">
        <v>61</v>
      </c>
      <c r="AJ3256" t="s">
        <v>61</v>
      </c>
      <c r="AK3256" t="s">
        <v>61</v>
      </c>
      <c r="AL3256" t="s">
        <v>61</v>
      </c>
      <c r="AM3256" t="s">
        <v>61</v>
      </c>
      <c r="AN3256" t="s">
        <v>61</v>
      </c>
      <c r="AO3256" t="s">
        <v>61</v>
      </c>
      <c r="AP3256" t="s">
        <v>61</v>
      </c>
      <c r="AQ3256" t="s">
        <v>61</v>
      </c>
      <c r="AR3256" t="s">
        <v>61</v>
      </c>
      <c r="AS3256" t="s">
        <v>61</v>
      </c>
      <c r="AT3256" t="s">
        <v>61</v>
      </c>
      <c r="AU3256" t="s">
        <v>61</v>
      </c>
      <c r="AV3256" t="s">
        <v>61</v>
      </c>
      <c r="AW3256" t="s">
        <v>61</v>
      </c>
    </row>
    <row r="3257" spans="1:49" hidden="1" x14ac:dyDescent="0.5">
      <c r="A3257" t="s">
        <v>5514</v>
      </c>
      <c r="B3257" t="str">
        <f t="shared" si="128"/>
        <v>Adu-AHam_036-Ex1</v>
      </c>
      <c r="C3257" t="s">
        <v>56</v>
      </c>
      <c r="D3257" s="1">
        <v>43935</v>
      </c>
      <c r="E3257" t="s">
        <v>57</v>
      </c>
      <c r="F3257" s="1">
        <v>43942</v>
      </c>
      <c r="G3257" t="s">
        <v>1336</v>
      </c>
      <c r="H3257">
        <v>50</v>
      </c>
      <c r="I3257">
        <v>90</v>
      </c>
      <c r="J3257" t="s">
        <v>1336</v>
      </c>
      <c r="K3257" s="26">
        <v>36</v>
      </c>
      <c r="L3257" t="s">
        <v>5478</v>
      </c>
      <c r="M3257" s="1" t="s">
        <v>5479</v>
      </c>
      <c r="N3257">
        <v>1</v>
      </c>
      <c r="O3257" t="str">
        <f t="shared" si="129"/>
        <v>Adu-A_012_E1</v>
      </c>
      <c r="P3257">
        <v>12</v>
      </c>
      <c r="Q3257" t="s">
        <v>63</v>
      </c>
      <c r="R3257">
        <v>100</v>
      </c>
      <c r="S3257">
        <v>50</v>
      </c>
      <c r="T3257">
        <v>50</v>
      </c>
      <c r="U3257" s="35">
        <v>422.8</v>
      </c>
      <c r="V3257" t="s">
        <v>61</v>
      </c>
      <c r="W3257" t="s">
        <v>61</v>
      </c>
      <c r="X3257" t="s">
        <v>61</v>
      </c>
      <c r="Y3257" t="s">
        <v>61</v>
      </c>
      <c r="Z3257" t="s">
        <v>61</v>
      </c>
      <c r="AA3257" t="s">
        <v>61</v>
      </c>
      <c r="AB3257" t="s">
        <v>61</v>
      </c>
      <c r="AC3257" t="s">
        <v>61</v>
      </c>
      <c r="AD3257" t="s">
        <v>61</v>
      </c>
      <c r="AE3257" t="s">
        <v>61</v>
      </c>
      <c r="AF3257" t="s">
        <v>61</v>
      </c>
      <c r="AG3257" t="s">
        <v>61</v>
      </c>
      <c r="AH3257" t="s">
        <v>61</v>
      </c>
      <c r="AI3257" t="s">
        <v>61</v>
      </c>
      <c r="AJ3257" t="s">
        <v>61</v>
      </c>
      <c r="AK3257" t="s">
        <v>61</v>
      </c>
      <c r="AL3257" t="s">
        <v>61</v>
      </c>
      <c r="AM3257" t="s">
        <v>61</v>
      </c>
      <c r="AN3257" t="s">
        <v>61</v>
      </c>
      <c r="AO3257" t="s">
        <v>61</v>
      </c>
      <c r="AP3257" t="s">
        <v>61</v>
      </c>
      <c r="AQ3257" t="s">
        <v>61</v>
      </c>
      <c r="AR3257" t="s">
        <v>61</v>
      </c>
      <c r="AS3257" t="s">
        <v>61</v>
      </c>
      <c r="AT3257" t="s">
        <v>61</v>
      </c>
      <c r="AU3257" t="s">
        <v>61</v>
      </c>
      <c r="AV3257" t="s">
        <v>61</v>
      </c>
      <c r="AW3257" t="s">
        <v>61</v>
      </c>
    </row>
    <row r="3258" spans="1:49" hidden="1" x14ac:dyDescent="0.5">
      <c r="A3258" t="s">
        <v>5515</v>
      </c>
      <c r="B3258" t="str">
        <f t="shared" si="128"/>
        <v>Adu-AHam_037-Ex1</v>
      </c>
      <c r="C3258" t="s">
        <v>56</v>
      </c>
      <c r="D3258" s="1">
        <v>43935</v>
      </c>
      <c r="E3258" t="s">
        <v>57</v>
      </c>
      <c r="F3258" s="1">
        <v>43942</v>
      </c>
      <c r="G3258" t="s">
        <v>1336</v>
      </c>
      <c r="H3258">
        <v>50</v>
      </c>
      <c r="I3258">
        <v>90</v>
      </c>
      <c r="J3258" t="s">
        <v>1336</v>
      </c>
      <c r="K3258" s="26">
        <v>37</v>
      </c>
      <c r="L3258" t="s">
        <v>5478</v>
      </c>
      <c r="M3258" s="1" t="s">
        <v>5479</v>
      </c>
      <c r="N3258">
        <v>1</v>
      </c>
      <c r="O3258" t="str">
        <f t="shared" si="129"/>
        <v>Adu-A_012_E1</v>
      </c>
      <c r="P3258">
        <v>1</v>
      </c>
      <c r="Q3258" t="s">
        <v>60</v>
      </c>
      <c r="R3258">
        <v>100</v>
      </c>
      <c r="S3258">
        <v>50</v>
      </c>
      <c r="T3258">
        <v>50</v>
      </c>
      <c r="U3258" s="35">
        <v>73.900000000000006</v>
      </c>
      <c r="V3258" t="s">
        <v>61</v>
      </c>
      <c r="W3258" t="s">
        <v>61</v>
      </c>
      <c r="X3258" t="s">
        <v>61</v>
      </c>
      <c r="Y3258" t="s">
        <v>61</v>
      </c>
      <c r="Z3258" t="s">
        <v>61</v>
      </c>
      <c r="AA3258" t="s">
        <v>61</v>
      </c>
      <c r="AB3258" t="s">
        <v>61</v>
      </c>
      <c r="AC3258" t="s">
        <v>61</v>
      </c>
      <c r="AD3258" t="s">
        <v>61</v>
      </c>
      <c r="AE3258" t="s">
        <v>61</v>
      </c>
      <c r="AF3258" t="s">
        <v>61</v>
      </c>
      <c r="AG3258" t="s">
        <v>61</v>
      </c>
      <c r="AH3258" t="s">
        <v>61</v>
      </c>
      <c r="AI3258" t="s">
        <v>61</v>
      </c>
      <c r="AJ3258" t="s">
        <v>61</v>
      </c>
      <c r="AK3258" t="s">
        <v>61</v>
      </c>
      <c r="AL3258" t="s">
        <v>61</v>
      </c>
      <c r="AM3258" t="s">
        <v>61</v>
      </c>
      <c r="AN3258" t="s">
        <v>61</v>
      </c>
      <c r="AO3258" t="s">
        <v>61</v>
      </c>
      <c r="AP3258" t="s">
        <v>61</v>
      </c>
      <c r="AQ3258" t="s">
        <v>61</v>
      </c>
      <c r="AR3258" t="s">
        <v>61</v>
      </c>
      <c r="AS3258" t="s">
        <v>61</v>
      </c>
      <c r="AT3258" t="s">
        <v>61</v>
      </c>
      <c r="AU3258" t="s">
        <v>61</v>
      </c>
      <c r="AV3258" t="s">
        <v>61</v>
      </c>
      <c r="AW3258" t="s">
        <v>61</v>
      </c>
    </row>
    <row r="3259" spans="1:49" hidden="1" x14ac:dyDescent="0.5">
      <c r="A3259" t="s">
        <v>5516</v>
      </c>
      <c r="B3259" t="str">
        <f t="shared" si="128"/>
        <v>Adu-AHam_038-Ex1</v>
      </c>
      <c r="C3259" t="s">
        <v>56</v>
      </c>
      <c r="D3259" s="1">
        <v>43935</v>
      </c>
      <c r="E3259" t="s">
        <v>57</v>
      </c>
      <c r="F3259" s="1">
        <v>43942</v>
      </c>
      <c r="G3259" t="s">
        <v>1336</v>
      </c>
      <c r="H3259">
        <v>50</v>
      </c>
      <c r="I3259">
        <v>90</v>
      </c>
      <c r="J3259" t="s">
        <v>1336</v>
      </c>
      <c r="K3259" s="26">
        <v>38</v>
      </c>
      <c r="L3259" t="s">
        <v>5478</v>
      </c>
      <c r="M3259" s="1" t="s">
        <v>5479</v>
      </c>
      <c r="N3259">
        <v>1</v>
      </c>
      <c r="O3259" t="str">
        <f t="shared" si="129"/>
        <v>Adu-A_012_E1</v>
      </c>
      <c r="P3259">
        <v>2</v>
      </c>
      <c r="Q3259" t="s">
        <v>60</v>
      </c>
      <c r="R3259">
        <v>100</v>
      </c>
      <c r="S3259">
        <v>50</v>
      </c>
      <c r="T3259">
        <v>50</v>
      </c>
      <c r="U3259" s="35">
        <v>96.4</v>
      </c>
      <c r="V3259" t="s">
        <v>61</v>
      </c>
      <c r="W3259" t="s">
        <v>61</v>
      </c>
      <c r="X3259" t="s">
        <v>61</v>
      </c>
      <c r="Y3259" t="s">
        <v>61</v>
      </c>
      <c r="Z3259" t="s">
        <v>61</v>
      </c>
      <c r="AA3259" t="s">
        <v>61</v>
      </c>
      <c r="AB3259" t="s">
        <v>61</v>
      </c>
      <c r="AC3259" t="s">
        <v>61</v>
      </c>
      <c r="AD3259" t="s">
        <v>61</v>
      </c>
      <c r="AE3259" t="s">
        <v>61</v>
      </c>
      <c r="AF3259" t="s">
        <v>61</v>
      </c>
      <c r="AG3259" t="s">
        <v>61</v>
      </c>
      <c r="AH3259" t="s">
        <v>61</v>
      </c>
      <c r="AI3259" t="s">
        <v>61</v>
      </c>
      <c r="AJ3259" t="s">
        <v>61</v>
      </c>
      <c r="AK3259" t="s">
        <v>61</v>
      </c>
      <c r="AL3259" t="s">
        <v>61</v>
      </c>
      <c r="AM3259" t="s">
        <v>61</v>
      </c>
      <c r="AN3259" t="s">
        <v>61</v>
      </c>
      <c r="AO3259" t="s">
        <v>61</v>
      </c>
      <c r="AP3259" t="s">
        <v>61</v>
      </c>
      <c r="AQ3259" t="s">
        <v>61</v>
      </c>
      <c r="AR3259" t="s">
        <v>61</v>
      </c>
      <c r="AS3259" t="s">
        <v>61</v>
      </c>
      <c r="AT3259" t="s">
        <v>61</v>
      </c>
      <c r="AU3259" t="s">
        <v>61</v>
      </c>
      <c r="AV3259" t="s">
        <v>61</v>
      </c>
      <c r="AW3259" t="s">
        <v>61</v>
      </c>
    </row>
    <row r="3260" spans="1:49" hidden="1" x14ac:dyDescent="0.5">
      <c r="A3260" t="s">
        <v>5517</v>
      </c>
      <c r="B3260" t="str">
        <f t="shared" si="128"/>
        <v>Adu-AHam_039-Ex1</v>
      </c>
      <c r="C3260" t="s">
        <v>56</v>
      </c>
      <c r="D3260" s="1">
        <v>43935</v>
      </c>
      <c r="E3260" t="s">
        <v>57</v>
      </c>
      <c r="F3260" s="1">
        <v>43942</v>
      </c>
      <c r="G3260" t="s">
        <v>1336</v>
      </c>
      <c r="H3260">
        <v>50</v>
      </c>
      <c r="I3260">
        <v>90</v>
      </c>
      <c r="J3260" t="s">
        <v>1336</v>
      </c>
      <c r="K3260" s="26">
        <v>39</v>
      </c>
      <c r="L3260" t="s">
        <v>5478</v>
      </c>
      <c r="M3260" s="1" t="s">
        <v>5479</v>
      </c>
      <c r="N3260">
        <v>1</v>
      </c>
      <c r="O3260" t="str">
        <f t="shared" si="129"/>
        <v>Adu-A_012_E1</v>
      </c>
      <c r="P3260">
        <v>3</v>
      </c>
      <c r="Q3260" t="s">
        <v>60</v>
      </c>
      <c r="R3260">
        <v>100</v>
      </c>
      <c r="S3260">
        <v>50</v>
      </c>
      <c r="T3260">
        <v>50</v>
      </c>
      <c r="U3260" s="35">
        <v>43.3</v>
      </c>
      <c r="V3260" t="s">
        <v>61</v>
      </c>
      <c r="W3260" t="s">
        <v>61</v>
      </c>
      <c r="X3260" t="s">
        <v>61</v>
      </c>
      <c r="Y3260" t="s">
        <v>61</v>
      </c>
      <c r="Z3260" t="s">
        <v>61</v>
      </c>
      <c r="AA3260" t="s">
        <v>61</v>
      </c>
      <c r="AB3260" t="s">
        <v>61</v>
      </c>
      <c r="AC3260" t="s">
        <v>61</v>
      </c>
      <c r="AD3260" t="s">
        <v>61</v>
      </c>
      <c r="AE3260" t="s">
        <v>61</v>
      </c>
      <c r="AF3260" t="s">
        <v>61</v>
      </c>
      <c r="AG3260" t="s">
        <v>61</v>
      </c>
      <c r="AH3260" t="s">
        <v>61</v>
      </c>
      <c r="AI3260" t="s">
        <v>61</v>
      </c>
      <c r="AJ3260" t="s">
        <v>61</v>
      </c>
      <c r="AK3260" t="s">
        <v>61</v>
      </c>
      <c r="AL3260" t="s">
        <v>61</v>
      </c>
      <c r="AM3260" t="s">
        <v>61</v>
      </c>
      <c r="AN3260" t="s">
        <v>61</v>
      </c>
      <c r="AO3260" t="s">
        <v>61</v>
      </c>
      <c r="AP3260" t="s">
        <v>61</v>
      </c>
      <c r="AQ3260" t="s">
        <v>61</v>
      </c>
      <c r="AR3260" t="s">
        <v>61</v>
      </c>
      <c r="AS3260" t="s">
        <v>61</v>
      </c>
      <c r="AT3260" t="s">
        <v>61</v>
      </c>
      <c r="AU3260" t="s">
        <v>61</v>
      </c>
      <c r="AV3260" t="s">
        <v>61</v>
      </c>
      <c r="AW3260" t="s">
        <v>61</v>
      </c>
    </row>
    <row r="3261" spans="1:49" hidden="1" x14ac:dyDescent="0.5">
      <c r="A3261" t="s">
        <v>5518</v>
      </c>
      <c r="B3261" t="str">
        <f t="shared" si="128"/>
        <v>Adu-AHam_040-Ex1</v>
      </c>
      <c r="C3261" t="s">
        <v>56</v>
      </c>
      <c r="D3261" s="1">
        <v>43935</v>
      </c>
      <c r="E3261" t="s">
        <v>57</v>
      </c>
      <c r="F3261" s="1">
        <v>43942</v>
      </c>
      <c r="G3261" t="s">
        <v>1336</v>
      </c>
      <c r="H3261">
        <v>50</v>
      </c>
      <c r="I3261">
        <v>90</v>
      </c>
      <c r="J3261" t="s">
        <v>1336</v>
      </c>
      <c r="K3261" s="26">
        <v>40</v>
      </c>
      <c r="L3261" t="s">
        <v>5478</v>
      </c>
      <c r="M3261" s="1" t="s">
        <v>5479</v>
      </c>
      <c r="N3261">
        <v>1</v>
      </c>
      <c r="O3261" t="str">
        <f t="shared" si="129"/>
        <v>Adu-A_012_E1</v>
      </c>
      <c r="P3261">
        <v>4</v>
      </c>
      <c r="Q3261" t="s">
        <v>60</v>
      </c>
      <c r="R3261">
        <v>100</v>
      </c>
      <c r="S3261">
        <v>50</v>
      </c>
      <c r="T3261">
        <v>50</v>
      </c>
      <c r="U3261" s="35">
        <v>211.7</v>
      </c>
      <c r="V3261" t="s">
        <v>61</v>
      </c>
      <c r="W3261" t="s">
        <v>61</v>
      </c>
      <c r="X3261" t="s">
        <v>61</v>
      </c>
      <c r="Y3261" t="s">
        <v>61</v>
      </c>
      <c r="Z3261" t="s">
        <v>61</v>
      </c>
      <c r="AA3261" t="s">
        <v>61</v>
      </c>
      <c r="AB3261" t="s">
        <v>61</v>
      </c>
      <c r="AC3261" t="s">
        <v>61</v>
      </c>
      <c r="AD3261" t="s">
        <v>61</v>
      </c>
      <c r="AE3261" t="s">
        <v>61</v>
      </c>
      <c r="AF3261" t="s">
        <v>61</v>
      </c>
      <c r="AG3261" t="s">
        <v>61</v>
      </c>
      <c r="AH3261" t="s">
        <v>61</v>
      </c>
      <c r="AI3261" t="s">
        <v>61</v>
      </c>
      <c r="AJ3261" t="s">
        <v>61</v>
      </c>
      <c r="AK3261" t="s">
        <v>61</v>
      </c>
      <c r="AL3261" t="s">
        <v>61</v>
      </c>
      <c r="AM3261" t="s">
        <v>61</v>
      </c>
      <c r="AN3261" t="s">
        <v>61</v>
      </c>
      <c r="AO3261" t="s">
        <v>61</v>
      </c>
      <c r="AP3261" t="s">
        <v>61</v>
      </c>
      <c r="AQ3261" t="s">
        <v>61</v>
      </c>
      <c r="AR3261" t="s">
        <v>61</v>
      </c>
      <c r="AS3261" t="s">
        <v>61</v>
      </c>
      <c r="AT3261" t="s">
        <v>61</v>
      </c>
      <c r="AU3261" t="s">
        <v>61</v>
      </c>
      <c r="AV3261" t="s">
        <v>61</v>
      </c>
      <c r="AW3261" t="s">
        <v>61</v>
      </c>
    </row>
    <row r="3262" spans="1:49" hidden="1" x14ac:dyDescent="0.5">
      <c r="A3262" t="s">
        <v>5519</v>
      </c>
      <c r="B3262" t="str">
        <f t="shared" si="128"/>
        <v>Adu-AHam_041-Ex1</v>
      </c>
      <c r="C3262" t="s">
        <v>56</v>
      </c>
      <c r="D3262" s="1">
        <v>43935</v>
      </c>
      <c r="E3262" t="s">
        <v>57</v>
      </c>
      <c r="F3262" s="1">
        <v>43942</v>
      </c>
      <c r="G3262" t="s">
        <v>1336</v>
      </c>
      <c r="H3262">
        <v>50</v>
      </c>
      <c r="I3262">
        <v>90</v>
      </c>
      <c r="J3262" t="s">
        <v>1336</v>
      </c>
      <c r="K3262" s="26">
        <v>41</v>
      </c>
      <c r="L3262" t="s">
        <v>5478</v>
      </c>
      <c r="M3262" s="1" t="s">
        <v>5479</v>
      </c>
      <c r="N3262">
        <v>1</v>
      </c>
      <c r="O3262" t="str">
        <f t="shared" ref="O3262:O3269" si="130">L3262&amp;"_E1"</f>
        <v>Adu-A_012_E1</v>
      </c>
      <c r="P3262">
        <v>5</v>
      </c>
      <c r="Q3262" t="s">
        <v>60</v>
      </c>
      <c r="R3262">
        <v>100</v>
      </c>
      <c r="S3262">
        <v>50</v>
      </c>
      <c r="T3262">
        <v>50</v>
      </c>
      <c r="U3262" s="35">
        <v>44.3</v>
      </c>
      <c r="V3262" t="s">
        <v>61</v>
      </c>
      <c r="W3262" t="s">
        <v>61</v>
      </c>
      <c r="X3262" t="s">
        <v>61</v>
      </c>
      <c r="Y3262" t="s">
        <v>61</v>
      </c>
      <c r="Z3262" t="s">
        <v>61</v>
      </c>
      <c r="AA3262" t="s">
        <v>61</v>
      </c>
      <c r="AB3262" t="s">
        <v>61</v>
      </c>
      <c r="AC3262" t="s">
        <v>61</v>
      </c>
      <c r="AD3262" t="s">
        <v>61</v>
      </c>
      <c r="AE3262" t="s">
        <v>61</v>
      </c>
      <c r="AF3262" t="s">
        <v>61</v>
      </c>
      <c r="AG3262" t="s">
        <v>61</v>
      </c>
      <c r="AH3262" t="s">
        <v>61</v>
      </c>
      <c r="AI3262" t="s">
        <v>61</v>
      </c>
      <c r="AJ3262" t="s">
        <v>61</v>
      </c>
      <c r="AK3262" t="s">
        <v>61</v>
      </c>
      <c r="AL3262" t="s">
        <v>61</v>
      </c>
      <c r="AM3262" t="s">
        <v>61</v>
      </c>
      <c r="AN3262" t="s">
        <v>61</v>
      </c>
      <c r="AO3262" t="s">
        <v>61</v>
      </c>
      <c r="AP3262" t="s">
        <v>61</v>
      </c>
      <c r="AQ3262" t="s">
        <v>61</v>
      </c>
      <c r="AR3262" t="s">
        <v>61</v>
      </c>
      <c r="AS3262" t="s">
        <v>61</v>
      </c>
      <c r="AT3262" t="s">
        <v>61</v>
      </c>
      <c r="AU3262" t="s">
        <v>61</v>
      </c>
      <c r="AV3262" t="s">
        <v>61</v>
      </c>
      <c r="AW3262" t="s">
        <v>61</v>
      </c>
    </row>
    <row r="3263" spans="1:49" hidden="1" x14ac:dyDescent="0.5">
      <c r="A3263" t="s">
        <v>5520</v>
      </c>
      <c r="B3263" t="str">
        <f t="shared" si="128"/>
        <v>Adu-AHam_042-Ex1</v>
      </c>
      <c r="C3263" t="s">
        <v>56</v>
      </c>
      <c r="D3263" s="1">
        <v>43935</v>
      </c>
      <c r="E3263" t="s">
        <v>57</v>
      </c>
      <c r="F3263" s="1">
        <v>43942</v>
      </c>
      <c r="G3263" t="s">
        <v>1336</v>
      </c>
      <c r="H3263">
        <v>50</v>
      </c>
      <c r="I3263">
        <v>90</v>
      </c>
      <c r="J3263" t="s">
        <v>1336</v>
      </c>
      <c r="K3263" s="26">
        <v>42</v>
      </c>
      <c r="L3263" t="s">
        <v>5478</v>
      </c>
      <c r="M3263" s="1" t="s">
        <v>5479</v>
      </c>
      <c r="N3263">
        <v>1</v>
      </c>
      <c r="O3263" t="str">
        <f t="shared" si="130"/>
        <v>Adu-A_012_E1</v>
      </c>
      <c r="P3263">
        <v>6</v>
      </c>
      <c r="Q3263" t="s">
        <v>60</v>
      </c>
      <c r="R3263">
        <v>100</v>
      </c>
      <c r="S3263">
        <v>50</v>
      </c>
      <c r="T3263">
        <v>50</v>
      </c>
      <c r="U3263" s="35">
        <v>356.2</v>
      </c>
      <c r="V3263" t="s">
        <v>61</v>
      </c>
      <c r="W3263" t="s">
        <v>61</v>
      </c>
      <c r="X3263" t="s">
        <v>61</v>
      </c>
      <c r="Y3263" t="s">
        <v>61</v>
      </c>
      <c r="Z3263" t="s">
        <v>61</v>
      </c>
      <c r="AA3263" t="s">
        <v>61</v>
      </c>
      <c r="AB3263" t="s">
        <v>61</v>
      </c>
      <c r="AC3263" t="s">
        <v>61</v>
      </c>
      <c r="AD3263" t="s">
        <v>61</v>
      </c>
      <c r="AE3263" t="s">
        <v>61</v>
      </c>
      <c r="AF3263" t="s">
        <v>61</v>
      </c>
      <c r="AG3263" t="s">
        <v>61</v>
      </c>
      <c r="AH3263" t="s">
        <v>61</v>
      </c>
      <c r="AI3263" t="s">
        <v>61</v>
      </c>
      <c r="AJ3263" t="s">
        <v>61</v>
      </c>
      <c r="AK3263" t="s">
        <v>61</v>
      </c>
      <c r="AL3263" t="s">
        <v>61</v>
      </c>
      <c r="AM3263" t="s">
        <v>61</v>
      </c>
      <c r="AN3263" t="s">
        <v>61</v>
      </c>
      <c r="AO3263" t="s">
        <v>61</v>
      </c>
      <c r="AP3263" t="s">
        <v>61</v>
      </c>
      <c r="AQ3263" t="s">
        <v>61</v>
      </c>
      <c r="AR3263" t="s">
        <v>61</v>
      </c>
      <c r="AS3263" t="s">
        <v>61</v>
      </c>
      <c r="AT3263" t="s">
        <v>61</v>
      </c>
      <c r="AU3263" t="s">
        <v>61</v>
      </c>
      <c r="AV3263" t="s">
        <v>61</v>
      </c>
      <c r="AW3263" t="s">
        <v>61</v>
      </c>
    </row>
    <row r="3264" spans="1:49" hidden="1" x14ac:dyDescent="0.5">
      <c r="A3264" t="s">
        <v>5521</v>
      </c>
      <c r="B3264" t="str">
        <f t="shared" si="128"/>
        <v>Adu-AHam_043-Ex1</v>
      </c>
      <c r="C3264" t="s">
        <v>56</v>
      </c>
      <c r="D3264" s="1">
        <v>43936</v>
      </c>
      <c r="E3264" t="s">
        <v>2746</v>
      </c>
      <c r="F3264" s="1">
        <v>43942</v>
      </c>
      <c r="G3264" t="s">
        <v>1336</v>
      </c>
      <c r="H3264">
        <v>50</v>
      </c>
      <c r="I3264">
        <v>90</v>
      </c>
      <c r="J3264" t="s">
        <v>1336</v>
      </c>
      <c r="K3264" s="26">
        <v>43</v>
      </c>
      <c r="L3264" t="s">
        <v>5478</v>
      </c>
      <c r="M3264" s="1" t="s">
        <v>5479</v>
      </c>
      <c r="N3264">
        <v>1</v>
      </c>
      <c r="O3264" t="str">
        <f t="shared" si="130"/>
        <v>Adu-A_012_E1</v>
      </c>
      <c r="P3264">
        <v>7</v>
      </c>
      <c r="Q3264" t="s">
        <v>60</v>
      </c>
      <c r="R3264">
        <v>100</v>
      </c>
      <c r="S3264">
        <v>50</v>
      </c>
      <c r="T3264">
        <v>50</v>
      </c>
      <c r="U3264" s="35">
        <v>84.7</v>
      </c>
      <c r="V3264" t="s">
        <v>61</v>
      </c>
      <c r="W3264" t="s">
        <v>61</v>
      </c>
      <c r="X3264" t="s">
        <v>61</v>
      </c>
      <c r="Y3264" t="s">
        <v>61</v>
      </c>
      <c r="Z3264" t="s">
        <v>61</v>
      </c>
      <c r="AA3264" t="s">
        <v>61</v>
      </c>
      <c r="AB3264" t="s">
        <v>61</v>
      </c>
      <c r="AC3264" t="s">
        <v>61</v>
      </c>
      <c r="AD3264" t="s">
        <v>61</v>
      </c>
      <c r="AE3264" t="s">
        <v>61</v>
      </c>
      <c r="AF3264" t="s">
        <v>61</v>
      </c>
      <c r="AG3264" t="s">
        <v>61</v>
      </c>
      <c r="AH3264" t="s">
        <v>61</v>
      </c>
      <c r="AI3264" t="s">
        <v>61</v>
      </c>
      <c r="AJ3264" t="s">
        <v>61</v>
      </c>
      <c r="AK3264" t="s">
        <v>61</v>
      </c>
      <c r="AL3264" t="s">
        <v>61</v>
      </c>
      <c r="AM3264" t="s">
        <v>61</v>
      </c>
      <c r="AN3264" t="s">
        <v>61</v>
      </c>
      <c r="AO3264" t="s">
        <v>61</v>
      </c>
      <c r="AP3264" t="s">
        <v>61</v>
      </c>
      <c r="AQ3264" t="s">
        <v>61</v>
      </c>
      <c r="AR3264" t="s">
        <v>61</v>
      </c>
      <c r="AS3264" t="s">
        <v>61</v>
      </c>
      <c r="AT3264" t="s">
        <v>61</v>
      </c>
      <c r="AU3264" t="s">
        <v>61</v>
      </c>
      <c r="AV3264" t="s">
        <v>61</v>
      </c>
      <c r="AW3264" t="s">
        <v>61</v>
      </c>
    </row>
    <row r="3265" spans="1:55" hidden="1" x14ac:dyDescent="0.5">
      <c r="A3265" t="s">
        <v>5522</v>
      </c>
      <c r="B3265" t="str">
        <f t="shared" si="128"/>
        <v>Adu-AHam_044-Ex1</v>
      </c>
      <c r="C3265" t="s">
        <v>56</v>
      </c>
      <c r="D3265" s="1">
        <v>43936</v>
      </c>
      <c r="E3265" t="s">
        <v>2746</v>
      </c>
      <c r="F3265" s="1">
        <v>43942</v>
      </c>
      <c r="G3265" t="s">
        <v>1336</v>
      </c>
      <c r="H3265">
        <v>50</v>
      </c>
      <c r="I3265">
        <v>90</v>
      </c>
      <c r="J3265" t="s">
        <v>1336</v>
      </c>
      <c r="K3265" s="26">
        <v>44</v>
      </c>
      <c r="L3265" t="s">
        <v>5478</v>
      </c>
      <c r="M3265" s="1" t="s">
        <v>5479</v>
      </c>
      <c r="N3265">
        <v>1</v>
      </c>
      <c r="O3265" t="str">
        <f t="shared" si="130"/>
        <v>Adu-A_012_E1</v>
      </c>
      <c r="P3265">
        <v>8</v>
      </c>
      <c r="Q3265" t="s">
        <v>60</v>
      </c>
      <c r="R3265">
        <v>100</v>
      </c>
      <c r="S3265">
        <v>50</v>
      </c>
      <c r="T3265">
        <v>50</v>
      </c>
      <c r="U3265" s="35">
        <v>51.3</v>
      </c>
      <c r="V3265" t="s">
        <v>61</v>
      </c>
      <c r="W3265" t="s">
        <v>61</v>
      </c>
      <c r="X3265" t="s">
        <v>61</v>
      </c>
      <c r="Y3265" t="s">
        <v>61</v>
      </c>
      <c r="Z3265" t="s">
        <v>61</v>
      </c>
      <c r="AA3265" t="s">
        <v>61</v>
      </c>
      <c r="AB3265" t="s">
        <v>61</v>
      </c>
      <c r="AC3265" t="s">
        <v>61</v>
      </c>
      <c r="AD3265" t="s">
        <v>61</v>
      </c>
      <c r="AE3265" t="s">
        <v>61</v>
      </c>
      <c r="AF3265" t="s">
        <v>61</v>
      </c>
      <c r="AG3265" t="s">
        <v>61</v>
      </c>
      <c r="AH3265" t="s">
        <v>61</v>
      </c>
      <c r="AI3265" t="s">
        <v>61</v>
      </c>
      <c r="AJ3265" t="s">
        <v>61</v>
      </c>
      <c r="AK3265" t="s">
        <v>61</v>
      </c>
      <c r="AL3265" t="s">
        <v>61</v>
      </c>
      <c r="AM3265" t="s">
        <v>61</v>
      </c>
      <c r="AN3265" t="s">
        <v>61</v>
      </c>
      <c r="AO3265" t="s">
        <v>61</v>
      </c>
      <c r="AP3265" t="s">
        <v>61</v>
      </c>
      <c r="AQ3265" t="s">
        <v>61</v>
      </c>
      <c r="AR3265" t="s">
        <v>61</v>
      </c>
      <c r="AS3265" t="s">
        <v>61</v>
      </c>
      <c r="AT3265" t="s">
        <v>61</v>
      </c>
      <c r="AU3265" t="s">
        <v>61</v>
      </c>
      <c r="AV3265" t="s">
        <v>61</v>
      </c>
      <c r="AW3265" t="s">
        <v>61</v>
      </c>
    </row>
    <row r="3266" spans="1:55" hidden="1" x14ac:dyDescent="0.5">
      <c r="A3266" t="s">
        <v>5523</v>
      </c>
      <c r="B3266" t="str">
        <f t="shared" si="128"/>
        <v>Adu-AHam_045-Ex1</v>
      </c>
      <c r="C3266" t="s">
        <v>56</v>
      </c>
      <c r="D3266" s="1">
        <v>43936</v>
      </c>
      <c r="E3266" t="s">
        <v>2746</v>
      </c>
      <c r="F3266" s="1">
        <v>43942</v>
      </c>
      <c r="G3266" t="s">
        <v>1336</v>
      </c>
      <c r="H3266">
        <v>50</v>
      </c>
      <c r="I3266">
        <v>90</v>
      </c>
      <c r="J3266" t="s">
        <v>1336</v>
      </c>
      <c r="K3266" s="26">
        <v>45</v>
      </c>
      <c r="L3266" t="s">
        <v>5478</v>
      </c>
      <c r="M3266" s="1" t="s">
        <v>5479</v>
      </c>
      <c r="N3266">
        <v>1</v>
      </c>
      <c r="O3266" t="str">
        <f t="shared" si="130"/>
        <v>Adu-A_012_E1</v>
      </c>
      <c r="P3266">
        <v>9</v>
      </c>
      <c r="Q3266" t="s">
        <v>60</v>
      </c>
      <c r="R3266">
        <v>100</v>
      </c>
      <c r="S3266">
        <v>50</v>
      </c>
      <c r="T3266">
        <v>50</v>
      </c>
      <c r="U3266" s="35">
        <v>155.19999999999999</v>
      </c>
      <c r="V3266" t="s">
        <v>61</v>
      </c>
      <c r="W3266" t="s">
        <v>61</v>
      </c>
      <c r="X3266" t="s">
        <v>61</v>
      </c>
      <c r="Y3266" t="s">
        <v>61</v>
      </c>
      <c r="Z3266" t="s">
        <v>61</v>
      </c>
      <c r="AA3266" t="s">
        <v>61</v>
      </c>
      <c r="AB3266" t="s">
        <v>61</v>
      </c>
      <c r="AC3266" t="s">
        <v>61</v>
      </c>
      <c r="AD3266" t="s">
        <v>61</v>
      </c>
      <c r="AE3266" t="s">
        <v>61</v>
      </c>
      <c r="AF3266" t="s">
        <v>61</v>
      </c>
      <c r="AG3266" t="s">
        <v>61</v>
      </c>
      <c r="AH3266" t="s">
        <v>61</v>
      </c>
      <c r="AI3266" t="s">
        <v>61</v>
      </c>
      <c r="AJ3266" t="s">
        <v>61</v>
      </c>
      <c r="AK3266" t="s">
        <v>61</v>
      </c>
      <c r="AL3266" t="s">
        <v>61</v>
      </c>
      <c r="AM3266" t="s">
        <v>61</v>
      </c>
      <c r="AN3266" t="s">
        <v>61</v>
      </c>
      <c r="AO3266" t="s">
        <v>61</v>
      </c>
      <c r="AP3266" t="s">
        <v>61</v>
      </c>
      <c r="AQ3266" t="s">
        <v>61</v>
      </c>
      <c r="AR3266" t="s">
        <v>61</v>
      </c>
      <c r="AS3266" t="s">
        <v>61</v>
      </c>
      <c r="AT3266" t="s">
        <v>61</v>
      </c>
      <c r="AU3266" t="s">
        <v>61</v>
      </c>
      <c r="AV3266" t="s">
        <v>61</v>
      </c>
      <c r="AW3266" t="s">
        <v>61</v>
      </c>
    </row>
    <row r="3267" spans="1:55" hidden="1" x14ac:dyDescent="0.5">
      <c r="A3267" t="s">
        <v>5524</v>
      </c>
      <c r="B3267" t="str">
        <f t="shared" si="128"/>
        <v>Adu-AHam_046-Ex1</v>
      </c>
      <c r="C3267" t="s">
        <v>56</v>
      </c>
      <c r="D3267" s="1">
        <v>43936</v>
      </c>
      <c r="E3267" t="s">
        <v>2746</v>
      </c>
      <c r="F3267" s="1">
        <v>43942</v>
      </c>
      <c r="G3267" t="s">
        <v>1336</v>
      </c>
      <c r="H3267">
        <v>50</v>
      </c>
      <c r="I3267">
        <v>90</v>
      </c>
      <c r="J3267" t="s">
        <v>1336</v>
      </c>
      <c r="K3267" s="26">
        <v>46</v>
      </c>
      <c r="L3267" t="s">
        <v>5478</v>
      </c>
      <c r="M3267" s="1" t="s">
        <v>5479</v>
      </c>
      <c r="N3267">
        <v>1</v>
      </c>
      <c r="O3267" t="str">
        <f t="shared" si="130"/>
        <v>Adu-A_012_E1</v>
      </c>
      <c r="P3267">
        <v>10</v>
      </c>
      <c r="Q3267" t="s">
        <v>60</v>
      </c>
      <c r="R3267">
        <v>100</v>
      </c>
      <c r="S3267">
        <v>50</v>
      </c>
      <c r="T3267">
        <v>50</v>
      </c>
      <c r="U3267" s="35">
        <v>193.2</v>
      </c>
      <c r="V3267" t="s">
        <v>61</v>
      </c>
      <c r="W3267" t="s">
        <v>61</v>
      </c>
      <c r="X3267" t="s">
        <v>61</v>
      </c>
      <c r="Y3267" t="s">
        <v>61</v>
      </c>
      <c r="Z3267" t="s">
        <v>61</v>
      </c>
      <c r="AA3267" t="s">
        <v>61</v>
      </c>
      <c r="AB3267" t="s">
        <v>61</v>
      </c>
      <c r="AC3267" t="s">
        <v>61</v>
      </c>
      <c r="AD3267" t="s">
        <v>61</v>
      </c>
      <c r="AE3267" t="s">
        <v>61</v>
      </c>
      <c r="AF3267" t="s">
        <v>61</v>
      </c>
      <c r="AG3267" t="s">
        <v>61</v>
      </c>
      <c r="AH3267" t="s">
        <v>61</v>
      </c>
      <c r="AI3267" t="s">
        <v>61</v>
      </c>
      <c r="AJ3267" t="s">
        <v>61</v>
      </c>
      <c r="AK3267" t="s">
        <v>61</v>
      </c>
      <c r="AL3267" t="s">
        <v>61</v>
      </c>
      <c r="AM3267" t="s">
        <v>61</v>
      </c>
      <c r="AN3267" t="s">
        <v>61</v>
      </c>
      <c r="AO3267" t="s">
        <v>61</v>
      </c>
      <c r="AP3267" t="s">
        <v>61</v>
      </c>
      <c r="AQ3267" t="s">
        <v>61</v>
      </c>
      <c r="AR3267" t="s">
        <v>61</v>
      </c>
      <c r="AS3267" t="s">
        <v>61</v>
      </c>
      <c r="AT3267" t="s">
        <v>61</v>
      </c>
      <c r="AU3267" t="s">
        <v>61</v>
      </c>
      <c r="AV3267" t="s">
        <v>61</v>
      </c>
      <c r="AW3267" t="s">
        <v>61</v>
      </c>
    </row>
    <row r="3268" spans="1:55" hidden="1" x14ac:dyDescent="0.5">
      <c r="A3268" t="s">
        <v>5525</v>
      </c>
      <c r="B3268" t="str">
        <f t="shared" si="128"/>
        <v>Adu-AHam_047-Ex1</v>
      </c>
      <c r="C3268" t="s">
        <v>56</v>
      </c>
      <c r="D3268" s="1">
        <v>43936</v>
      </c>
      <c r="E3268" t="s">
        <v>2746</v>
      </c>
      <c r="F3268" s="1">
        <v>43942</v>
      </c>
      <c r="G3268" t="s">
        <v>1336</v>
      </c>
      <c r="H3268">
        <v>50</v>
      </c>
      <c r="I3268">
        <v>90</v>
      </c>
      <c r="J3268" t="s">
        <v>1336</v>
      </c>
      <c r="K3268" s="26">
        <v>47</v>
      </c>
      <c r="L3268" t="s">
        <v>5478</v>
      </c>
      <c r="M3268" s="1" t="s">
        <v>5479</v>
      </c>
      <c r="N3268">
        <v>1</v>
      </c>
      <c r="O3268" t="str">
        <f t="shared" si="130"/>
        <v>Adu-A_012_E1</v>
      </c>
      <c r="P3268">
        <v>11</v>
      </c>
      <c r="Q3268" t="s">
        <v>60</v>
      </c>
      <c r="R3268">
        <v>100</v>
      </c>
      <c r="S3268">
        <v>50</v>
      </c>
      <c r="T3268">
        <v>50</v>
      </c>
      <c r="U3268" s="35">
        <v>70.900000000000006</v>
      </c>
      <c r="V3268" t="s">
        <v>61</v>
      </c>
      <c r="W3268" t="s">
        <v>61</v>
      </c>
      <c r="X3268" t="s">
        <v>61</v>
      </c>
      <c r="Y3268" t="s">
        <v>61</v>
      </c>
      <c r="Z3268" t="s">
        <v>61</v>
      </c>
      <c r="AA3268" t="s">
        <v>61</v>
      </c>
      <c r="AB3268" t="s">
        <v>61</v>
      </c>
      <c r="AC3268" t="s">
        <v>61</v>
      </c>
      <c r="AD3268" t="s">
        <v>61</v>
      </c>
      <c r="AE3268" t="s">
        <v>61</v>
      </c>
      <c r="AF3268" t="s">
        <v>61</v>
      </c>
      <c r="AG3268" t="s">
        <v>61</v>
      </c>
      <c r="AH3268" t="s">
        <v>61</v>
      </c>
      <c r="AI3268" t="s">
        <v>61</v>
      </c>
      <c r="AJ3268" t="s">
        <v>61</v>
      </c>
      <c r="AK3268" t="s">
        <v>61</v>
      </c>
      <c r="AL3268" t="s">
        <v>61</v>
      </c>
      <c r="AM3268" t="s">
        <v>61</v>
      </c>
      <c r="AN3268" t="s">
        <v>61</v>
      </c>
      <c r="AO3268" t="s">
        <v>61</v>
      </c>
      <c r="AP3268" t="s">
        <v>61</v>
      </c>
      <c r="AQ3268" t="s">
        <v>61</v>
      </c>
      <c r="AR3268" t="s">
        <v>61</v>
      </c>
      <c r="AS3268" t="s">
        <v>61</v>
      </c>
      <c r="AT3268" t="s">
        <v>61</v>
      </c>
      <c r="AU3268" t="s">
        <v>61</v>
      </c>
      <c r="AV3268" t="s">
        <v>61</v>
      </c>
      <c r="AW3268" t="s">
        <v>61</v>
      </c>
    </row>
    <row r="3269" spans="1:55" hidden="1" x14ac:dyDescent="0.5">
      <c r="A3269" t="s">
        <v>5526</v>
      </c>
      <c r="B3269" t="str">
        <f t="shared" si="128"/>
        <v>Adu-AHam_048-Ex1</v>
      </c>
      <c r="C3269" t="s">
        <v>56</v>
      </c>
      <c r="D3269" s="1">
        <v>43936</v>
      </c>
      <c r="E3269" t="s">
        <v>2746</v>
      </c>
      <c r="F3269" s="1">
        <v>43942</v>
      </c>
      <c r="G3269" t="s">
        <v>1336</v>
      </c>
      <c r="H3269">
        <v>50</v>
      </c>
      <c r="I3269">
        <v>90</v>
      </c>
      <c r="J3269" t="s">
        <v>1336</v>
      </c>
      <c r="K3269" s="26">
        <v>48</v>
      </c>
      <c r="L3269" t="s">
        <v>5478</v>
      </c>
      <c r="M3269" s="1" t="s">
        <v>5479</v>
      </c>
      <c r="N3269">
        <v>1</v>
      </c>
      <c r="O3269" t="str">
        <f t="shared" si="130"/>
        <v>Adu-A_012_E1</v>
      </c>
      <c r="P3269">
        <v>12</v>
      </c>
      <c r="Q3269" t="s">
        <v>60</v>
      </c>
      <c r="R3269">
        <v>100</v>
      </c>
      <c r="S3269">
        <v>50</v>
      </c>
      <c r="T3269">
        <v>50</v>
      </c>
      <c r="U3269" s="35">
        <v>65.400000000000006</v>
      </c>
      <c r="V3269" t="s">
        <v>61</v>
      </c>
      <c r="W3269" t="s">
        <v>61</v>
      </c>
      <c r="X3269" t="s">
        <v>61</v>
      </c>
      <c r="Y3269" t="s">
        <v>61</v>
      </c>
      <c r="Z3269" t="s">
        <v>61</v>
      </c>
      <c r="AA3269" t="s">
        <v>61</v>
      </c>
      <c r="AB3269" t="s">
        <v>61</v>
      </c>
      <c r="AC3269" t="s">
        <v>61</v>
      </c>
      <c r="AD3269" t="s">
        <v>61</v>
      </c>
      <c r="AE3269" t="s">
        <v>61</v>
      </c>
      <c r="AF3269" t="s">
        <v>61</v>
      </c>
      <c r="AG3269" t="s">
        <v>61</v>
      </c>
      <c r="AH3269" t="s">
        <v>61</v>
      </c>
      <c r="AI3269" t="s">
        <v>61</v>
      </c>
      <c r="AJ3269" t="s">
        <v>61</v>
      </c>
      <c r="AK3269" t="s">
        <v>61</v>
      </c>
      <c r="AL3269" t="s">
        <v>61</v>
      </c>
      <c r="AM3269" t="s">
        <v>61</v>
      </c>
      <c r="AN3269" t="s">
        <v>61</v>
      </c>
      <c r="AO3269" t="s">
        <v>61</v>
      </c>
      <c r="AP3269" t="s">
        <v>61</v>
      </c>
      <c r="AQ3269" t="s">
        <v>61</v>
      </c>
      <c r="AR3269" t="s">
        <v>61</v>
      </c>
      <c r="AS3269" t="s">
        <v>61</v>
      </c>
      <c r="AT3269" t="s">
        <v>61</v>
      </c>
      <c r="AU3269" t="s">
        <v>61</v>
      </c>
      <c r="AV3269" t="s">
        <v>61</v>
      </c>
      <c r="AW3269" t="s">
        <v>61</v>
      </c>
    </row>
    <row r="3270" spans="1:55" hidden="1" x14ac:dyDescent="0.5">
      <c r="A3270" t="s">
        <v>5527</v>
      </c>
      <c r="B3270" t="str">
        <f t="shared" ref="B3270:B3316" si="131">_xlfn.CONCAT(A3270,"-Ex1")</f>
        <v>Aur-CPas_001-Ex1</v>
      </c>
      <c r="C3270" t="s">
        <v>56</v>
      </c>
      <c r="D3270" s="1">
        <v>43979</v>
      </c>
      <c r="E3270" t="s">
        <v>1336</v>
      </c>
      <c r="F3270" s="1">
        <v>43983</v>
      </c>
      <c r="G3270" t="s">
        <v>1336</v>
      </c>
      <c r="H3270">
        <v>50</v>
      </c>
      <c r="I3270">
        <v>157</v>
      </c>
      <c r="J3270" t="s">
        <v>1336</v>
      </c>
      <c r="K3270" s="26">
        <v>1</v>
      </c>
      <c r="L3270" t="s">
        <v>5528</v>
      </c>
      <c r="N3270">
        <v>4</v>
      </c>
      <c r="O3270" t="s">
        <v>5529</v>
      </c>
      <c r="P3270">
        <v>1</v>
      </c>
      <c r="Q3270" t="s">
        <v>67</v>
      </c>
      <c r="R3270">
        <v>100</v>
      </c>
      <c r="S3270">
        <v>50</v>
      </c>
      <c r="T3270">
        <v>50</v>
      </c>
      <c r="U3270" s="35">
        <v>6.4</v>
      </c>
      <c r="V3270" t="s">
        <v>5529</v>
      </c>
      <c r="W3270">
        <v>1</v>
      </c>
      <c r="X3270" t="s">
        <v>63</v>
      </c>
      <c r="Y3270">
        <v>100</v>
      </c>
      <c r="Z3270">
        <v>50</v>
      </c>
      <c r="AA3270">
        <v>50</v>
      </c>
      <c r="AB3270">
        <v>5.5</v>
      </c>
      <c r="AC3270" t="s">
        <v>5529</v>
      </c>
      <c r="AD3270">
        <v>1</v>
      </c>
      <c r="AE3270" t="s">
        <v>75</v>
      </c>
      <c r="AF3270">
        <v>100</v>
      </c>
      <c r="AG3270">
        <v>50</v>
      </c>
      <c r="AH3270">
        <v>50</v>
      </c>
      <c r="AI3270">
        <v>6.6</v>
      </c>
      <c r="AJ3270" t="s">
        <v>5529</v>
      </c>
      <c r="AK3270">
        <v>1</v>
      </c>
      <c r="AL3270" t="s">
        <v>71</v>
      </c>
      <c r="AM3270">
        <v>100</v>
      </c>
      <c r="AN3270">
        <v>50</v>
      </c>
      <c r="AO3270">
        <v>50</v>
      </c>
      <c r="AP3270">
        <v>12.1</v>
      </c>
      <c r="AQ3270" s="1">
        <v>43985</v>
      </c>
      <c r="AR3270">
        <v>3.2</v>
      </c>
      <c r="AS3270" t="s">
        <v>1336</v>
      </c>
      <c r="BC3270" t="s">
        <v>5530</v>
      </c>
    </row>
    <row r="3271" spans="1:55" hidden="1" x14ac:dyDescent="0.5">
      <c r="A3271" t="s">
        <v>5531</v>
      </c>
      <c r="B3271" t="str">
        <f t="shared" si="131"/>
        <v>Aur-CPas_002-Ex1</v>
      </c>
      <c r="C3271" t="s">
        <v>56</v>
      </c>
      <c r="D3271" s="1">
        <v>43979</v>
      </c>
      <c r="E3271" t="s">
        <v>1336</v>
      </c>
      <c r="F3271" s="1">
        <v>43983</v>
      </c>
      <c r="G3271" t="s">
        <v>1336</v>
      </c>
      <c r="H3271">
        <v>50</v>
      </c>
      <c r="I3271">
        <v>157</v>
      </c>
      <c r="J3271" t="s">
        <v>1336</v>
      </c>
      <c r="K3271" s="26">
        <v>2</v>
      </c>
      <c r="L3271" t="s">
        <v>5528</v>
      </c>
      <c r="N3271">
        <v>4</v>
      </c>
      <c r="O3271" t="s">
        <v>5529</v>
      </c>
      <c r="P3271">
        <v>2</v>
      </c>
      <c r="Q3271" t="s">
        <v>67</v>
      </c>
      <c r="R3271">
        <v>100</v>
      </c>
      <c r="S3271">
        <v>50</v>
      </c>
      <c r="T3271">
        <v>50</v>
      </c>
      <c r="U3271" s="35">
        <v>45.3</v>
      </c>
      <c r="V3271" t="s">
        <v>5529</v>
      </c>
      <c r="W3271">
        <v>2</v>
      </c>
      <c r="X3271" t="s">
        <v>63</v>
      </c>
      <c r="Y3271">
        <v>100</v>
      </c>
      <c r="Z3271">
        <v>50</v>
      </c>
      <c r="AA3271">
        <v>50</v>
      </c>
      <c r="AB3271">
        <v>7.4</v>
      </c>
      <c r="AC3271" t="s">
        <v>5529</v>
      </c>
      <c r="AD3271">
        <v>2</v>
      </c>
      <c r="AE3271" t="s">
        <v>75</v>
      </c>
      <c r="AF3271">
        <v>100</v>
      </c>
      <c r="AG3271">
        <v>50</v>
      </c>
      <c r="AH3271">
        <v>50</v>
      </c>
      <c r="AI3271">
        <v>4.2</v>
      </c>
      <c r="AJ3271" t="s">
        <v>5529</v>
      </c>
      <c r="AK3271">
        <v>2</v>
      </c>
      <c r="AL3271" t="s">
        <v>71</v>
      </c>
      <c r="AM3271">
        <v>100</v>
      </c>
      <c r="AN3271">
        <v>50</v>
      </c>
      <c r="AO3271">
        <v>50</v>
      </c>
      <c r="AP3271">
        <v>0.4</v>
      </c>
      <c r="AQ3271" s="1">
        <v>43985</v>
      </c>
      <c r="AR3271">
        <v>3.2</v>
      </c>
      <c r="AS3271" t="s">
        <v>1336</v>
      </c>
      <c r="BC3271" t="s">
        <v>5530</v>
      </c>
    </row>
    <row r="3272" spans="1:55" hidden="1" x14ac:dyDescent="0.5">
      <c r="A3272" t="s">
        <v>5532</v>
      </c>
      <c r="B3272" t="str">
        <f t="shared" si="131"/>
        <v>Aur-CPas_003-Ex1</v>
      </c>
      <c r="C3272" t="s">
        <v>56</v>
      </c>
      <c r="D3272" s="1">
        <v>43979</v>
      </c>
      <c r="E3272" t="s">
        <v>1336</v>
      </c>
      <c r="F3272" s="1">
        <v>43983</v>
      </c>
      <c r="G3272" t="s">
        <v>1336</v>
      </c>
      <c r="H3272">
        <v>50</v>
      </c>
      <c r="I3272">
        <v>157</v>
      </c>
      <c r="J3272" t="s">
        <v>1336</v>
      </c>
      <c r="K3272" s="26">
        <v>3</v>
      </c>
      <c r="L3272" t="s">
        <v>5528</v>
      </c>
      <c r="N3272">
        <v>4</v>
      </c>
      <c r="O3272" t="s">
        <v>5529</v>
      </c>
      <c r="P3272">
        <v>3</v>
      </c>
      <c r="Q3272" t="s">
        <v>67</v>
      </c>
      <c r="R3272">
        <v>100</v>
      </c>
      <c r="S3272">
        <v>50</v>
      </c>
      <c r="T3272">
        <v>50</v>
      </c>
      <c r="U3272" s="35">
        <v>7.8</v>
      </c>
      <c r="V3272" t="s">
        <v>5529</v>
      </c>
      <c r="W3272">
        <v>3</v>
      </c>
      <c r="X3272" t="s">
        <v>63</v>
      </c>
      <c r="Y3272">
        <v>100</v>
      </c>
      <c r="Z3272">
        <v>50</v>
      </c>
      <c r="AA3272">
        <v>50</v>
      </c>
      <c r="AB3272">
        <v>30.8</v>
      </c>
      <c r="AC3272" t="s">
        <v>5529</v>
      </c>
      <c r="AD3272">
        <v>3</v>
      </c>
      <c r="AE3272" t="s">
        <v>75</v>
      </c>
      <c r="AF3272">
        <v>100</v>
      </c>
      <c r="AG3272">
        <v>50</v>
      </c>
      <c r="AH3272">
        <v>50</v>
      </c>
      <c r="AI3272">
        <v>6.1</v>
      </c>
      <c r="AJ3272" t="s">
        <v>5529</v>
      </c>
      <c r="AK3272">
        <v>3</v>
      </c>
      <c r="AL3272" t="s">
        <v>71</v>
      </c>
      <c r="AM3272">
        <v>100</v>
      </c>
      <c r="AN3272">
        <v>50</v>
      </c>
      <c r="AO3272">
        <v>50</v>
      </c>
      <c r="AP3272">
        <v>7.2</v>
      </c>
      <c r="AQ3272" s="1">
        <v>43985</v>
      </c>
      <c r="AR3272">
        <v>3.2</v>
      </c>
      <c r="AS3272" t="s">
        <v>1336</v>
      </c>
      <c r="BC3272" t="s">
        <v>5530</v>
      </c>
    </row>
    <row r="3273" spans="1:55" hidden="1" x14ac:dyDescent="0.5">
      <c r="A3273" t="s">
        <v>5533</v>
      </c>
      <c r="B3273" t="str">
        <f t="shared" si="131"/>
        <v>Aur-CPas_004-Ex1</v>
      </c>
      <c r="C3273" t="s">
        <v>56</v>
      </c>
      <c r="D3273" s="1">
        <v>43979</v>
      </c>
      <c r="E3273" t="s">
        <v>1336</v>
      </c>
      <c r="F3273" s="1">
        <v>43983</v>
      </c>
      <c r="G3273" t="s">
        <v>1336</v>
      </c>
      <c r="H3273">
        <v>50</v>
      </c>
      <c r="I3273">
        <v>157</v>
      </c>
      <c r="J3273" t="s">
        <v>1336</v>
      </c>
      <c r="K3273" s="26">
        <v>4</v>
      </c>
      <c r="L3273" t="s">
        <v>5528</v>
      </c>
      <c r="N3273">
        <v>4</v>
      </c>
      <c r="O3273" t="s">
        <v>5529</v>
      </c>
      <c r="P3273">
        <v>4</v>
      </c>
      <c r="Q3273" t="s">
        <v>67</v>
      </c>
      <c r="R3273">
        <v>100</v>
      </c>
      <c r="S3273">
        <v>50</v>
      </c>
      <c r="T3273">
        <v>50</v>
      </c>
      <c r="U3273" s="35">
        <v>29.4</v>
      </c>
      <c r="V3273" t="s">
        <v>5529</v>
      </c>
      <c r="W3273">
        <v>4</v>
      </c>
      <c r="X3273" t="s">
        <v>63</v>
      </c>
      <c r="Y3273">
        <v>100</v>
      </c>
      <c r="Z3273">
        <v>50</v>
      </c>
      <c r="AA3273">
        <v>50</v>
      </c>
      <c r="AB3273">
        <v>4</v>
      </c>
      <c r="AC3273" t="s">
        <v>5529</v>
      </c>
      <c r="AD3273">
        <v>4</v>
      </c>
      <c r="AE3273" t="s">
        <v>75</v>
      </c>
      <c r="AF3273">
        <v>100</v>
      </c>
      <c r="AG3273">
        <v>50</v>
      </c>
      <c r="AH3273">
        <v>50</v>
      </c>
      <c r="AI3273">
        <v>7.9</v>
      </c>
      <c r="AJ3273" t="s">
        <v>5529</v>
      </c>
      <c r="AK3273">
        <v>4</v>
      </c>
      <c r="AL3273" t="s">
        <v>71</v>
      </c>
      <c r="AM3273">
        <v>100</v>
      </c>
      <c r="AN3273">
        <v>50</v>
      </c>
      <c r="AO3273">
        <v>50</v>
      </c>
      <c r="AP3273">
        <v>52.1</v>
      </c>
      <c r="AQ3273" s="1">
        <v>43985</v>
      </c>
      <c r="AR3273">
        <v>3.2</v>
      </c>
      <c r="AS3273" t="s">
        <v>1336</v>
      </c>
      <c r="BC3273" t="s">
        <v>5530</v>
      </c>
    </row>
    <row r="3274" spans="1:55" hidden="1" x14ac:dyDescent="0.5">
      <c r="A3274" t="s">
        <v>5534</v>
      </c>
      <c r="B3274" t="str">
        <f t="shared" si="131"/>
        <v>Aur-CPas_005-Ex1</v>
      </c>
      <c r="C3274" t="s">
        <v>56</v>
      </c>
      <c r="D3274" s="1">
        <v>43979</v>
      </c>
      <c r="E3274" t="s">
        <v>1336</v>
      </c>
      <c r="F3274" s="1">
        <v>43983</v>
      </c>
      <c r="G3274" t="s">
        <v>1336</v>
      </c>
      <c r="H3274">
        <v>46</v>
      </c>
      <c r="I3274">
        <v>157</v>
      </c>
      <c r="J3274" t="s">
        <v>1336</v>
      </c>
      <c r="K3274" s="26">
        <v>5</v>
      </c>
      <c r="L3274" t="s">
        <v>5528</v>
      </c>
      <c r="N3274">
        <v>4</v>
      </c>
      <c r="O3274" t="s">
        <v>5529</v>
      </c>
      <c r="P3274">
        <v>5</v>
      </c>
      <c r="Q3274" t="s">
        <v>67</v>
      </c>
      <c r="R3274">
        <v>100</v>
      </c>
      <c r="S3274">
        <v>50</v>
      </c>
      <c r="T3274">
        <v>50</v>
      </c>
      <c r="U3274" s="35">
        <v>13</v>
      </c>
      <c r="V3274" t="s">
        <v>5529</v>
      </c>
      <c r="W3274">
        <v>5</v>
      </c>
      <c r="X3274" t="s">
        <v>63</v>
      </c>
      <c r="Y3274">
        <v>100</v>
      </c>
      <c r="Z3274">
        <v>50</v>
      </c>
      <c r="AA3274">
        <v>50</v>
      </c>
      <c r="AB3274">
        <v>10.8</v>
      </c>
      <c r="AC3274" t="s">
        <v>5529</v>
      </c>
      <c r="AD3274">
        <v>5</v>
      </c>
      <c r="AE3274" t="s">
        <v>75</v>
      </c>
      <c r="AF3274">
        <v>100</v>
      </c>
      <c r="AG3274">
        <v>50</v>
      </c>
      <c r="AH3274">
        <v>50</v>
      </c>
      <c r="AI3274">
        <v>9.8000000000000007</v>
      </c>
      <c r="AJ3274" t="s">
        <v>5529</v>
      </c>
      <c r="AK3274">
        <v>5</v>
      </c>
      <c r="AL3274" t="s">
        <v>71</v>
      </c>
      <c r="AM3274">
        <v>100</v>
      </c>
      <c r="AN3274">
        <v>50</v>
      </c>
      <c r="AO3274">
        <v>50</v>
      </c>
      <c r="AP3274">
        <v>8.3000000000000007</v>
      </c>
      <c r="AQ3274" s="1">
        <v>43985</v>
      </c>
      <c r="AR3274">
        <v>3.2</v>
      </c>
      <c r="AS3274" t="s">
        <v>1336</v>
      </c>
      <c r="BC3274" t="s">
        <v>5530</v>
      </c>
    </row>
    <row r="3275" spans="1:55" hidden="1" x14ac:dyDescent="0.5">
      <c r="A3275" t="s">
        <v>5535</v>
      </c>
      <c r="B3275" t="str">
        <f t="shared" si="131"/>
        <v>Aur-CPas_006-Ex1</v>
      </c>
      <c r="C3275" t="s">
        <v>56</v>
      </c>
      <c r="D3275" s="1">
        <v>43980</v>
      </c>
      <c r="E3275" t="s">
        <v>1336</v>
      </c>
      <c r="F3275" s="1">
        <v>43983</v>
      </c>
      <c r="G3275" t="s">
        <v>1336</v>
      </c>
      <c r="H3275">
        <v>50</v>
      </c>
      <c r="I3275">
        <v>157</v>
      </c>
      <c r="J3275" t="s">
        <v>1336</v>
      </c>
      <c r="K3275" s="26">
        <v>6</v>
      </c>
      <c r="L3275" t="s">
        <v>5528</v>
      </c>
      <c r="N3275">
        <v>4</v>
      </c>
      <c r="O3275" t="s">
        <v>5529</v>
      </c>
      <c r="P3275">
        <v>6</v>
      </c>
      <c r="Q3275" t="s">
        <v>67</v>
      </c>
      <c r="R3275">
        <v>100</v>
      </c>
      <c r="S3275">
        <v>50</v>
      </c>
      <c r="T3275">
        <v>50</v>
      </c>
      <c r="U3275" s="35">
        <v>7.6</v>
      </c>
      <c r="V3275" t="s">
        <v>5529</v>
      </c>
      <c r="W3275">
        <v>6</v>
      </c>
      <c r="X3275" t="s">
        <v>63</v>
      </c>
      <c r="Y3275">
        <v>100</v>
      </c>
      <c r="Z3275">
        <v>50</v>
      </c>
      <c r="AA3275">
        <v>50</v>
      </c>
      <c r="AB3275">
        <v>22.2</v>
      </c>
      <c r="AC3275" t="s">
        <v>5529</v>
      </c>
      <c r="AD3275">
        <v>6</v>
      </c>
      <c r="AE3275" t="s">
        <v>75</v>
      </c>
      <c r="AF3275">
        <v>100</v>
      </c>
      <c r="AG3275">
        <v>50</v>
      </c>
      <c r="AH3275">
        <v>50</v>
      </c>
      <c r="AI3275">
        <v>2</v>
      </c>
      <c r="AJ3275" t="s">
        <v>5529</v>
      </c>
      <c r="AK3275">
        <v>6</v>
      </c>
      <c r="AL3275" t="s">
        <v>71</v>
      </c>
      <c r="AM3275">
        <v>100</v>
      </c>
      <c r="AN3275">
        <v>50</v>
      </c>
      <c r="AO3275">
        <v>50</v>
      </c>
      <c r="AP3275">
        <v>2.2999999999999998</v>
      </c>
      <c r="AQ3275" s="1">
        <v>43985</v>
      </c>
      <c r="AR3275">
        <v>3.2</v>
      </c>
      <c r="AS3275" t="s">
        <v>1336</v>
      </c>
      <c r="BC3275" t="s">
        <v>5530</v>
      </c>
    </row>
    <row r="3276" spans="1:55" hidden="1" x14ac:dyDescent="0.5">
      <c r="A3276" t="s">
        <v>5536</v>
      </c>
      <c r="B3276" t="str">
        <f t="shared" si="131"/>
        <v>Aur-CPas_007-Ex1</v>
      </c>
      <c r="C3276" t="s">
        <v>56</v>
      </c>
      <c r="D3276" s="1">
        <v>43980</v>
      </c>
      <c r="E3276" t="s">
        <v>1336</v>
      </c>
      <c r="F3276" s="1">
        <v>43983</v>
      </c>
      <c r="G3276" t="s">
        <v>1336</v>
      </c>
      <c r="H3276">
        <v>50</v>
      </c>
      <c r="I3276">
        <v>157</v>
      </c>
      <c r="J3276" t="s">
        <v>1336</v>
      </c>
      <c r="K3276" s="26">
        <v>7</v>
      </c>
      <c r="L3276" t="s">
        <v>5528</v>
      </c>
      <c r="N3276">
        <v>4</v>
      </c>
      <c r="O3276" t="s">
        <v>5529</v>
      </c>
      <c r="P3276">
        <v>7</v>
      </c>
      <c r="Q3276" t="s">
        <v>67</v>
      </c>
      <c r="R3276">
        <v>100</v>
      </c>
      <c r="S3276">
        <v>50</v>
      </c>
      <c r="T3276">
        <v>50</v>
      </c>
      <c r="U3276" s="35">
        <v>51.2</v>
      </c>
      <c r="V3276" t="s">
        <v>5529</v>
      </c>
      <c r="W3276">
        <v>7</v>
      </c>
      <c r="X3276" t="s">
        <v>63</v>
      </c>
      <c r="Y3276">
        <v>100</v>
      </c>
      <c r="Z3276">
        <v>50</v>
      </c>
      <c r="AA3276">
        <v>50</v>
      </c>
      <c r="AB3276">
        <v>39.9</v>
      </c>
      <c r="AC3276" t="s">
        <v>5529</v>
      </c>
      <c r="AD3276">
        <v>7</v>
      </c>
      <c r="AE3276" t="s">
        <v>75</v>
      </c>
      <c r="AF3276">
        <v>100</v>
      </c>
      <c r="AG3276">
        <v>50</v>
      </c>
      <c r="AH3276">
        <v>50</v>
      </c>
      <c r="AI3276">
        <v>56.5</v>
      </c>
      <c r="AJ3276" t="s">
        <v>5529</v>
      </c>
      <c r="AK3276">
        <v>7</v>
      </c>
      <c r="AL3276" t="s">
        <v>71</v>
      </c>
      <c r="AM3276">
        <v>100</v>
      </c>
      <c r="AN3276">
        <v>50</v>
      </c>
      <c r="AO3276">
        <v>50</v>
      </c>
      <c r="AP3276">
        <v>1.2</v>
      </c>
      <c r="AQ3276" s="1">
        <v>43985</v>
      </c>
      <c r="AR3276">
        <v>3.2</v>
      </c>
      <c r="AS3276" t="s">
        <v>1336</v>
      </c>
      <c r="BC3276" t="s">
        <v>5530</v>
      </c>
    </row>
    <row r="3277" spans="1:55" hidden="1" x14ac:dyDescent="0.5">
      <c r="A3277" t="s">
        <v>5537</v>
      </c>
      <c r="B3277" t="str">
        <f t="shared" si="131"/>
        <v>Aur-CPas_008-Ex1</v>
      </c>
      <c r="C3277" t="s">
        <v>56</v>
      </c>
      <c r="D3277" s="1">
        <v>43978</v>
      </c>
      <c r="E3277" t="s">
        <v>1336</v>
      </c>
      <c r="F3277" s="1">
        <v>43983</v>
      </c>
      <c r="G3277" t="s">
        <v>1336</v>
      </c>
      <c r="H3277">
        <v>50</v>
      </c>
      <c r="I3277">
        <v>157</v>
      </c>
      <c r="J3277" t="s">
        <v>1336</v>
      </c>
      <c r="K3277" s="26">
        <v>8</v>
      </c>
      <c r="L3277" t="s">
        <v>5528</v>
      </c>
      <c r="N3277">
        <v>4</v>
      </c>
      <c r="O3277" t="s">
        <v>5529</v>
      </c>
      <c r="P3277">
        <v>8</v>
      </c>
      <c r="Q3277" t="s">
        <v>67</v>
      </c>
      <c r="R3277">
        <v>100</v>
      </c>
      <c r="S3277">
        <v>50</v>
      </c>
      <c r="T3277">
        <v>50</v>
      </c>
      <c r="U3277" s="35">
        <v>11.9</v>
      </c>
      <c r="V3277" t="s">
        <v>5529</v>
      </c>
      <c r="W3277">
        <v>8</v>
      </c>
      <c r="X3277" t="s">
        <v>63</v>
      </c>
      <c r="Y3277">
        <v>100</v>
      </c>
      <c r="Z3277">
        <v>50</v>
      </c>
      <c r="AA3277">
        <v>50</v>
      </c>
      <c r="AB3277">
        <v>4.5999999999999996</v>
      </c>
      <c r="AC3277" t="s">
        <v>5529</v>
      </c>
      <c r="AD3277">
        <v>8</v>
      </c>
      <c r="AE3277" t="s">
        <v>75</v>
      </c>
      <c r="AF3277">
        <v>100</v>
      </c>
      <c r="AG3277">
        <v>50</v>
      </c>
      <c r="AH3277">
        <v>50</v>
      </c>
      <c r="AI3277">
        <v>4.5999999999999996</v>
      </c>
      <c r="AJ3277" t="s">
        <v>5529</v>
      </c>
      <c r="AK3277">
        <v>8</v>
      </c>
      <c r="AL3277" t="s">
        <v>71</v>
      </c>
      <c r="AM3277">
        <v>100</v>
      </c>
      <c r="AN3277">
        <v>50</v>
      </c>
      <c r="AO3277">
        <v>50</v>
      </c>
      <c r="AP3277">
        <v>2.2000000000000002</v>
      </c>
      <c r="AQ3277" s="1">
        <v>43985</v>
      </c>
      <c r="AR3277">
        <v>3.2</v>
      </c>
      <c r="AS3277" t="s">
        <v>1336</v>
      </c>
      <c r="BC3277" t="s">
        <v>5530</v>
      </c>
    </row>
    <row r="3278" spans="1:55" hidden="1" x14ac:dyDescent="0.5">
      <c r="A3278" t="s">
        <v>5538</v>
      </c>
      <c r="B3278" t="str">
        <f t="shared" si="131"/>
        <v>Aur-CPas_009-Ex1</v>
      </c>
      <c r="C3278" t="s">
        <v>56</v>
      </c>
      <c r="D3278" s="1">
        <v>43980</v>
      </c>
      <c r="E3278" t="s">
        <v>1336</v>
      </c>
      <c r="F3278" s="1">
        <v>43983</v>
      </c>
      <c r="G3278" t="s">
        <v>1336</v>
      </c>
      <c r="H3278">
        <v>47</v>
      </c>
      <c r="I3278">
        <v>157</v>
      </c>
      <c r="J3278" t="s">
        <v>1336</v>
      </c>
      <c r="K3278" s="26">
        <v>9</v>
      </c>
      <c r="L3278" t="s">
        <v>5528</v>
      </c>
      <c r="N3278">
        <v>4</v>
      </c>
      <c r="O3278" t="s">
        <v>5529</v>
      </c>
      <c r="P3278">
        <v>9</v>
      </c>
      <c r="Q3278" t="s">
        <v>67</v>
      </c>
      <c r="R3278">
        <v>100</v>
      </c>
      <c r="S3278">
        <v>50</v>
      </c>
      <c r="T3278">
        <v>50</v>
      </c>
      <c r="U3278" s="35">
        <v>6.8</v>
      </c>
      <c r="V3278" t="s">
        <v>5529</v>
      </c>
      <c r="W3278">
        <v>9</v>
      </c>
      <c r="X3278" t="s">
        <v>63</v>
      </c>
      <c r="Y3278">
        <v>100</v>
      </c>
      <c r="Z3278">
        <v>50</v>
      </c>
      <c r="AA3278">
        <v>50</v>
      </c>
      <c r="AB3278">
        <v>3.4</v>
      </c>
      <c r="AC3278" t="s">
        <v>5529</v>
      </c>
      <c r="AD3278">
        <v>9</v>
      </c>
      <c r="AE3278" t="s">
        <v>75</v>
      </c>
      <c r="AF3278">
        <v>100</v>
      </c>
      <c r="AG3278">
        <v>50</v>
      </c>
      <c r="AH3278">
        <v>50</v>
      </c>
      <c r="AI3278">
        <v>4.5999999999999996</v>
      </c>
      <c r="AJ3278" t="s">
        <v>5529</v>
      </c>
      <c r="AK3278">
        <v>9</v>
      </c>
      <c r="AL3278" t="s">
        <v>71</v>
      </c>
      <c r="AM3278">
        <v>100</v>
      </c>
      <c r="AN3278">
        <v>50</v>
      </c>
      <c r="AO3278">
        <v>50</v>
      </c>
      <c r="AP3278">
        <v>50.1</v>
      </c>
      <c r="AQ3278" s="1">
        <v>43985</v>
      </c>
      <c r="AR3278">
        <v>3.2</v>
      </c>
      <c r="AS3278" t="s">
        <v>1336</v>
      </c>
      <c r="BC3278" t="s">
        <v>5530</v>
      </c>
    </row>
    <row r="3279" spans="1:55" hidden="1" x14ac:dyDescent="0.5">
      <c r="A3279" t="s">
        <v>5539</v>
      </c>
      <c r="B3279" t="str">
        <f t="shared" si="131"/>
        <v>Aur-CPas_010-Ex1</v>
      </c>
      <c r="C3279" t="s">
        <v>56</v>
      </c>
      <c r="D3279" s="1">
        <v>43980</v>
      </c>
      <c r="E3279" t="s">
        <v>1336</v>
      </c>
      <c r="F3279" s="1">
        <v>43983</v>
      </c>
      <c r="G3279" t="s">
        <v>1336</v>
      </c>
      <c r="H3279">
        <v>50</v>
      </c>
      <c r="I3279">
        <v>157</v>
      </c>
      <c r="J3279" t="s">
        <v>1336</v>
      </c>
      <c r="K3279" s="26">
        <v>10</v>
      </c>
      <c r="L3279" t="s">
        <v>5528</v>
      </c>
      <c r="N3279">
        <v>4</v>
      </c>
      <c r="O3279" t="s">
        <v>5529</v>
      </c>
      <c r="P3279">
        <v>10</v>
      </c>
      <c r="Q3279" t="s">
        <v>67</v>
      </c>
      <c r="R3279">
        <v>100</v>
      </c>
      <c r="S3279">
        <v>50</v>
      </c>
      <c r="T3279">
        <v>50</v>
      </c>
      <c r="U3279" s="35">
        <v>7.7</v>
      </c>
      <c r="V3279" t="s">
        <v>5529</v>
      </c>
      <c r="W3279">
        <v>10</v>
      </c>
      <c r="X3279" t="s">
        <v>63</v>
      </c>
      <c r="Y3279">
        <v>100</v>
      </c>
      <c r="Z3279">
        <v>50</v>
      </c>
      <c r="AA3279">
        <v>50</v>
      </c>
      <c r="AB3279">
        <v>4.8</v>
      </c>
      <c r="AC3279" t="s">
        <v>5529</v>
      </c>
      <c r="AD3279">
        <v>10</v>
      </c>
      <c r="AE3279" t="s">
        <v>75</v>
      </c>
      <c r="AF3279">
        <v>100</v>
      </c>
      <c r="AG3279">
        <v>50</v>
      </c>
      <c r="AH3279">
        <v>50</v>
      </c>
      <c r="AI3279">
        <v>5.0999999999999996</v>
      </c>
      <c r="AJ3279" t="s">
        <v>5529</v>
      </c>
      <c r="AK3279">
        <v>10</v>
      </c>
      <c r="AL3279" t="s">
        <v>71</v>
      </c>
      <c r="AM3279">
        <v>100</v>
      </c>
      <c r="AN3279">
        <v>50</v>
      </c>
      <c r="AO3279">
        <v>50</v>
      </c>
      <c r="AP3279">
        <v>11.4</v>
      </c>
      <c r="AQ3279" s="1">
        <v>43985</v>
      </c>
      <c r="AR3279">
        <v>3.2</v>
      </c>
      <c r="AS3279" t="s">
        <v>1336</v>
      </c>
      <c r="BC3279" t="s">
        <v>5530</v>
      </c>
    </row>
    <row r="3280" spans="1:55" hidden="1" x14ac:dyDescent="0.5">
      <c r="A3280" t="s">
        <v>5540</v>
      </c>
      <c r="B3280" t="str">
        <f t="shared" si="131"/>
        <v>Aur-CPas_011-Ex1</v>
      </c>
      <c r="C3280" t="s">
        <v>56</v>
      </c>
      <c r="D3280" s="1">
        <v>43980</v>
      </c>
      <c r="E3280" t="s">
        <v>1336</v>
      </c>
      <c r="F3280" s="1">
        <v>43983</v>
      </c>
      <c r="G3280" t="s">
        <v>1336</v>
      </c>
      <c r="H3280">
        <v>50</v>
      </c>
      <c r="I3280">
        <v>157</v>
      </c>
      <c r="J3280" t="s">
        <v>1336</v>
      </c>
      <c r="K3280" s="26">
        <v>11</v>
      </c>
      <c r="L3280" t="s">
        <v>5528</v>
      </c>
      <c r="N3280">
        <v>4</v>
      </c>
      <c r="O3280" t="s">
        <v>5529</v>
      </c>
      <c r="P3280">
        <v>11</v>
      </c>
      <c r="Q3280" t="s">
        <v>67</v>
      </c>
      <c r="R3280">
        <v>100</v>
      </c>
      <c r="S3280">
        <v>50</v>
      </c>
      <c r="T3280">
        <v>50</v>
      </c>
      <c r="U3280" s="35">
        <v>30.4</v>
      </c>
      <c r="V3280" t="s">
        <v>5529</v>
      </c>
      <c r="W3280">
        <v>11</v>
      </c>
      <c r="X3280" t="s">
        <v>63</v>
      </c>
      <c r="Y3280">
        <v>100</v>
      </c>
      <c r="Z3280">
        <v>50</v>
      </c>
      <c r="AA3280">
        <v>50</v>
      </c>
      <c r="AB3280">
        <v>8</v>
      </c>
      <c r="AC3280" t="s">
        <v>5529</v>
      </c>
      <c r="AD3280">
        <v>11</v>
      </c>
      <c r="AE3280" t="s">
        <v>75</v>
      </c>
      <c r="AF3280">
        <v>100</v>
      </c>
      <c r="AG3280">
        <v>50</v>
      </c>
      <c r="AH3280">
        <v>50</v>
      </c>
      <c r="AI3280">
        <v>54.6</v>
      </c>
      <c r="AJ3280" t="s">
        <v>5529</v>
      </c>
      <c r="AK3280">
        <v>11</v>
      </c>
      <c r="AL3280" t="s">
        <v>71</v>
      </c>
      <c r="AM3280">
        <v>100</v>
      </c>
      <c r="AN3280">
        <v>50</v>
      </c>
      <c r="AO3280">
        <v>50</v>
      </c>
      <c r="AP3280">
        <v>5.9</v>
      </c>
      <c r="AQ3280" s="1">
        <v>43985</v>
      </c>
      <c r="AR3280">
        <v>3.2</v>
      </c>
      <c r="AS3280" t="s">
        <v>1336</v>
      </c>
      <c r="BC3280" t="s">
        <v>5530</v>
      </c>
    </row>
    <row r="3281" spans="1:55" hidden="1" x14ac:dyDescent="0.5">
      <c r="A3281" t="s">
        <v>5541</v>
      </c>
      <c r="B3281" t="str">
        <f t="shared" si="131"/>
        <v>Aur-CPas_012-Ex1</v>
      </c>
      <c r="C3281" t="s">
        <v>56</v>
      </c>
      <c r="D3281" s="1">
        <v>43980</v>
      </c>
      <c r="E3281" t="s">
        <v>1336</v>
      </c>
      <c r="F3281" s="1">
        <v>43983</v>
      </c>
      <c r="G3281" t="s">
        <v>1336</v>
      </c>
      <c r="H3281">
        <v>50</v>
      </c>
      <c r="I3281">
        <v>157</v>
      </c>
      <c r="J3281" t="s">
        <v>1336</v>
      </c>
      <c r="K3281" s="26">
        <v>12</v>
      </c>
      <c r="L3281" t="s">
        <v>5528</v>
      </c>
      <c r="N3281">
        <v>4</v>
      </c>
      <c r="O3281" t="s">
        <v>5529</v>
      </c>
      <c r="P3281">
        <v>12</v>
      </c>
      <c r="Q3281" t="s">
        <v>67</v>
      </c>
      <c r="R3281">
        <v>100</v>
      </c>
      <c r="S3281">
        <v>50</v>
      </c>
      <c r="T3281">
        <v>50</v>
      </c>
      <c r="U3281" s="35">
        <v>7.2</v>
      </c>
      <c r="V3281" t="s">
        <v>5529</v>
      </c>
      <c r="W3281">
        <v>12</v>
      </c>
      <c r="X3281" t="s">
        <v>63</v>
      </c>
      <c r="Y3281">
        <v>100</v>
      </c>
      <c r="Z3281">
        <v>50</v>
      </c>
      <c r="AA3281">
        <v>50</v>
      </c>
      <c r="AB3281">
        <v>10.8</v>
      </c>
      <c r="AC3281" t="s">
        <v>5529</v>
      </c>
      <c r="AD3281">
        <v>12</v>
      </c>
      <c r="AE3281" t="s">
        <v>75</v>
      </c>
      <c r="AF3281">
        <v>100</v>
      </c>
      <c r="AG3281">
        <v>50</v>
      </c>
      <c r="AH3281">
        <v>50</v>
      </c>
      <c r="AI3281">
        <v>2.9</v>
      </c>
      <c r="AJ3281" t="s">
        <v>5529</v>
      </c>
      <c r="AK3281">
        <v>12</v>
      </c>
      <c r="AL3281" t="s">
        <v>71</v>
      </c>
      <c r="AM3281">
        <v>100</v>
      </c>
      <c r="AN3281">
        <v>50</v>
      </c>
      <c r="AO3281">
        <v>50</v>
      </c>
      <c r="AP3281">
        <v>6.3</v>
      </c>
      <c r="AQ3281" s="1">
        <v>43985</v>
      </c>
      <c r="AR3281">
        <v>3.2</v>
      </c>
      <c r="AS3281" t="s">
        <v>1336</v>
      </c>
      <c r="BC3281" t="s">
        <v>5530</v>
      </c>
    </row>
    <row r="3282" spans="1:55" hidden="1" x14ac:dyDescent="0.5">
      <c r="A3282" t="s">
        <v>5542</v>
      </c>
      <c r="B3282" t="str">
        <f t="shared" si="131"/>
        <v>Aur-CPas_013-Ex1</v>
      </c>
      <c r="C3282" t="s">
        <v>56</v>
      </c>
      <c r="D3282" s="1">
        <v>43980</v>
      </c>
      <c r="E3282" t="s">
        <v>1336</v>
      </c>
      <c r="F3282" s="1">
        <v>43983</v>
      </c>
      <c r="G3282" t="s">
        <v>1336</v>
      </c>
      <c r="H3282">
        <v>50</v>
      </c>
      <c r="I3282">
        <v>157</v>
      </c>
      <c r="J3282" t="s">
        <v>1336</v>
      </c>
      <c r="K3282" s="26">
        <v>13</v>
      </c>
      <c r="L3282" t="s">
        <v>5528</v>
      </c>
      <c r="N3282">
        <v>4</v>
      </c>
      <c r="O3282" t="s">
        <v>5529</v>
      </c>
      <c r="P3282">
        <v>1</v>
      </c>
      <c r="Q3282" t="s">
        <v>65</v>
      </c>
      <c r="R3282">
        <v>100</v>
      </c>
      <c r="S3282">
        <v>50</v>
      </c>
      <c r="T3282">
        <v>50</v>
      </c>
      <c r="U3282" s="35">
        <v>5.8</v>
      </c>
      <c r="V3282" t="s">
        <v>5529</v>
      </c>
      <c r="W3282">
        <v>1</v>
      </c>
      <c r="X3282" t="s">
        <v>60</v>
      </c>
      <c r="Y3282">
        <v>100</v>
      </c>
      <c r="Z3282">
        <v>50</v>
      </c>
      <c r="AA3282">
        <v>50</v>
      </c>
      <c r="AB3282">
        <v>3.4</v>
      </c>
      <c r="AC3282" t="s">
        <v>5529</v>
      </c>
      <c r="AD3282">
        <v>1</v>
      </c>
      <c r="AE3282" t="s">
        <v>73</v>
      </c>
      <c r="AF3282">
        <v>100</v>
      </c>
      <c r="AG3282">
        <v>50</v>
      </c>
      <c r="AH3282">
        <v>50</v>
      </c>
      <c r="AI3282">
        <v>303.5</v>
      </c>
      <c r="AJ3282" t="s">
        <v>5529</v>
      </c>
      <c r="AK3282">
        <v>1</v>
      </c>
      <c r="AL3282" t="s">
        <v>69</v>
      </c>
      <c r="AM3282">
        <v>100</v>
      </c>
      <c r="AN3282">
        <v>50</v>
      </c>
      <c r="AO3282">
        <v>50</v>
      </c>
      <c r="AP3282">
        <v>22.2</v>
      </c>
      <c r="AQ3282" s="1">
        <v>43985</v>
      </c>
      <c r="AR3282">
        <v>3.2</v>
      </c>
      <c r="AS3282" t="s">
        <v>1336</v>
      </c>
      <c r="BC3282" t="s">
        <v>5530</v>
      </c>
    </row>
    <row r="3283" spans="1:55" hidden="1" x14ac:dyDescent="0.5">
      <c r="A3283" t="s">
        <v>5543</v>
      </c>
      <c r="B3283" t="str">
        <f t="shared" si="131"/>
        <v>Aur-CPas_014-Ex1</v>
      </c>
      <c r="C3283" t="s">
        <v>56</v>
      </c>
      <c r="D3283" s="1">
        <v>43980</v>
      </c>
      <c r="E3283" t="s">
        <v>1336</v>
      </c>
      <c r="F3283" s="1">
        <v>43983</v>
      </c>
      <c r="G3283" t="s">
        <v>1336</v>
      </c>
      <c r="H3283">
        <v>50</v>
      </c>
      <c r="I3283">
        <v>157</v>
      </c>
      <c r="J3283" t="s">
        <v>1336</v>
      </c>
      <c r="K3283" s="26">
        <v>14</v>
      </c>
      <c r="L3283" t="s">
        <v>5528</v>
      </c>
      <c r="N3283">
        <v>4</v>
      </c>
      <c r="O3283" t="s">
        <v>5529</v>
      </c>
      <c r="P3283">
        <v>2</v>
      </c>
      <c r="Q3283" t="s">
        <v>65</v>
      </c>
      <c r="R3283">
        <v>100</v>
      </c>
      <c r="S3283">
        <v>50</v>
      </c>
      <c r="T3283">
        <v>50</v>
      </c>
      <c r="U3283" s="35">
        <v>13.6</v>
      </c>
      <c r="V3283" t="s">
        <v>5529</v>
      </c>
      <c r="W3283">
        <v>2</v>
      </c>
      <c r="X3283" t="s">
        <v>60</v>
      </c>
      <c r="Y3283">
        <v>100</v>
      </c>
      <c r="Z3283">
        <v>50</v>
      </c>
      <c r="AA3283">
        <v>50</v>
      </c>
      <c r="AB3283">
        <v>44.1</v>
      </c>
      <c r="AC3283" t="s">
        <v>5529</v>
      </c>
      <c r="AD3283">
        <v>2</v>
      </c>
      <c r="AE3283" t="s">
        <v>73</v>
      </c>
      <c r="AF3283">
        <v>100</v>
      </c>
      <c r="AG3283">
        <v>50</v>
      </c>
      <c r="AH3283">
        <v>50</v>
      </c>
      <c r="AI3283">
        <v>8.5</v>
      </c>
      <c r="AJ3283" t="s">
        <v>5529</v>
      </c>
      <c r="AK3283">
        <v>2</v>
      </c>
      <c r="AL3283" t="s">
        <v>69</v>
      </c>
      <c r="AM3283">
        <v>100</v>
      </c>
      <c r="AN3283">
        <v>50</v>
      </c>
      <c r="AO3283">
        <v>50</v>
      </c>
      <c r="AP3283">
        <v>8.9</v>
      </c>
      <c r="AQ3283" s="1">
        <v>43985</v>
      </c>
      <c r="AR3283">
        <v>3.2</v>
      </c>
      <c r="AS3283" t="s">
        <v>1336</v>
      </c>
      <c r="BC3283" t="s">
        <v>5530</v>
      </c>
    </row>
    <row r="3284" spans="1:55" hidden="1" x14ac:dyDescent="0.5">
      <c r="A3284" t="s">
        <v>5544</v>
      </c>
      <c r="B3284" t="str">
        <f t="shared" si="131"/>
        <v>Aur-CPas_015-Ex1</v>
      </c>
      <c r="C3284" t="s">
        <v>56</v>
      </c>
      <c r="D3284" s="1">
        <v>43980</v>
      </c>
      <c r="E3284" t="s">
        <v>1336</v>
      </c>
      <c r="F3284" s="1">
        <v>43983</v>
      </c>
      <c r="G3284" t="s">
        <v>1336</v>
      </c>
      <c r="H3284">
        <v>50</v>
      </c>
      <c r="I3284">
        <v>157</v>
      </c>
      <c r="J3284" t="s">
        <v>1336</v>
      </c>
      <c r="K3284" s="26">
        <v>15</v>
      </c>
      <c r="L3284" t="s">
        <v>5528</v>
      </c>
      <c r="N3284">
        <v>4</v>
      </c>
      <c r="O3284" t="s">
        <v>5529</v>
      </c>
      <c r="P3284">
        <v>3</v>
      </c>
      <c r="Q3284" t="s">
        <v>65</v>
      </c>
      <c r="R3284">
        <v>100</v>
      </c>
      <c r="S3284">
        <v>50</v>
      </c>
      <c r="T3284">
        <v>50</v>
      </c>
      <c r="U3284" s="35">
        <v>117.1</v>
      </c>
      <c r="V3284" t="s">
        <v>5529</v>
      </c>
      <c r="W3284">
        <v>3</v>
      </c>
      <c r="X3284" t="s">
        <v>60</v>
      </c>
      <c r="Y3284">
        <v>100</v>
      </c>
      <c r="Z3284">
        <v>50</v>
      </c>
      <c r="AA3284">
        <v>50</v>
      </c>
      <c r="AB3284">
        <v>3.5</v>
      </c>
      <c r="AC3284" t="s">
        <v>5529</v>
      </c>
      <c r="AD3284">
        <v>3</v>
      </c>
      <c r="AE3284" t="s">
        <v>73</v>
      </c>
      <c r="AF3284">
        <v>100</v>
      </c>
      <c r="AG3284">
        <v>50</v>
      </c>
      <c r="AH3284">
        <v>50</v>
      </c>
      <c r="AI3284">
        <v>2.2999999999999998</v>
      </c>
      <c r="AJ3284" t="s">
        <v>5529</v>
      </c>
      <c r="AK3284">
        <v>3</v>
      </c>
      <c r="AL3284" t="s">
        <v>69</v>
      </c>
      <c r="AM3284">
        <v>100</v>
      </c>
      <c r="AN3284">
        <v>50</v>
      </c>
      <c r="AO3284">
        <v>50</v>
      </c>
      <c r="AP3284">
        <v>6.9</v>
      </c>
      <c r="AQ3284" s="1">
        <v>43985</v>
      </c>
      <c r="AR3284">
        <v>3.2</v>
      </c>
      <c r="AS3284" t="s">
        <v>1336</v>
      </c>
      <c r="BC3284" t="s">
        <v>5530</v>
      </c>
    </row>
    <row r="3285" spans="1:55" hidden="1" x14ac:dyDescent="0.5">
      <c r="A3285" t="s">
        <v>5545</v>
      </c>
      <c r="B3285" t="str">
        <f t="shared" si="131"/>
        <v>Aur-CPas_016-Ex1</v>
      </c>
      <c r="C3285" t="s">
        <v>56</v>
      </c>
      <c r="D3285" s="1">
        <v>43980</v>
      </c>
      <c r="E3285" t="s">
        <v>1336</v>
      </c>
      <c r="F3285" s="1">
        <v>43983</v>
      </c>
      <c r="G3285" t="s">
        <v>1336</v>
      </c>
      <c r="H3285">
        <v>50</v>
      </c>
      <c r="I3285">
        <v>157</v>
      </c>
      <c r="J3285" t="s">
        <v>1336</v>
      </c>
      <c r="K3285" s="26">
        <v>16</v>
      </c>
      <c r="L3285" t="s">
        <v>5528</v>
      </c>
      <c r="N3285">
        <v>4</v>
      </c>
      <c r="O3285" t="s">
        <v>5529</v>
      </c>
      <c r="P3285">
        <v>4</v>
      </c>
      <c r="Q3285" t="s">
        <v>65</v>
      </c>
      <c r="R3285">
        <v>100</v>
      </c>
      <c r="S3285">
        <v>50</v>
      </c>
      <c r="T3285">
        <v>50</v>
      </c>
      <c r="U3285" s="35">
        <v>4.0999999999999996</v>
      </c>
      <c r="V3285" t="s">
        <v>5529</v>
      </c>
      <c r="W3285">
        <v>4</v>
      </c>
      <c r="X3285" t="s">
        <v>60</v>
      </c>
      <c r="Y3285">
        <v>100</v>
      </c>
      <c r="Z3285">
        <v>50</v>
      </c>
      <c r="AA3285">
        <v>50</v>
      </c>
      <c r="AB3285">
        <v>53.7</v>
      </c>
      <c r="AC3285" t="s">
        <v>5529</v>
      </c>
      <c r="AD3285">
        <v>4</v>
      </c>
      <c r="AE3285" t="s">
        <v>73</v>
      </c>
      <c r="AF3285">
        <v>100</v>
      </c>
      <c r="AG3285">
        <v>50</v>
      </c>
      <c r="AH3285">
        <v>50</v>
      </c>
      <c r="AI3285">
        <v>4</v>
      </c>
      <c r="AJ3285" t="s">
        <v>5529</v>
      </c>
      <c r="AK3285">
        <v>4</v>
      </c>
      <c r="AL3285" t="s">
        <v>69</v>
      </c>
      <c r="AM3285">
        <v>100</v>
      </c>
      <c r="AN3285">
        <v>50</v>
      </c>
      <c r="AO3285">
        <v>50</v>
      </c>
      <c r="AP3285">
        <v>1.3</v>
      </c>
      <c r="AQ3285" s="1">
        <v>43985</v>
      </c>
      <c r="AR3285">
        <v>3.2</v>
      </c>
      <c r="AS3285" t="s">
        <v>1336</v>
      </c>
      <c r="BC3285" t="s">
        <v>5530</v>
      </c>
    </row>
    <row r="3286" spans="1:55" hidden="1" x14ac:dyDescent="0.5">
      <c r="A3286" t="s">
        <v>5546</v>
      </c>
      <c r="B3286" t="str">
        <f t="shared" si="131"/>
        <v>Aur-CPas_017-Ex1</v>
      </c>
      <c r="C3286" t="s">
        <v>56</v>
      </c>
      <c r="D3286" s="1">
        <v>43980</v>
      </c>
      <c r="E3286" t="s">
        <v>1336</v>
      </c>
      <c r="F3286" s="1">
        <v>43983</v>
      </c>
      <c r="G3286" t="s">
        <v>1336</v>
      </c>
      <c r="H3286">
        <v>50</v>
      </c>
      <c r="I3286">
        <v>157</v>
      </c>
      <c r="J3286" t="s">
        <v>1336</v>
      </c>
      <c r="K3286" s="26">
        <v>17</v>
      </c>
      <c r="L3286" t="s">
        <v>5528</v>
      </c>
      <c r="N3286">
        <v>4</v>
      </c>
      <c r="O3286" t="s">
        <v>5529</v>
      </c>
      <c r="P3286">
        <v>5</v>
      </c>
      <c r="Q3286" t="s">
        <v>65</v>
      </c>
      <c r="R3286">
        <v>100</v>
      </c>
      <c r="S3286">
        <v>50</v>
      </c>
      <c r="T3286">
        <v>50</v>
      </c>
      <c r="U3286" s="35">
        <v>7.8</v>
      </c>
      <c r="V3286" t="s">
        <v>5529</v>
      </c>
      <c r="W3286">
        <v>5</v>
      </c>
      <c r="X3286" t="s">
        <v>60</v>
      </c>
      <c r="Y3286">
        <v>100</v>
      </c>
      <c r="Z3286">
        <v>50</v>
      </c>
      <c r="AA3286">
        <v>50</v>
      </c>
      <c r="AB3286">
        <v>12.2</v>
      </c>
      <c r="AC3286" t="s">
        <v>5529</v>
      </c>
      <c r="AD3286">
        <v>5</v>
      </c>
      <c r="AE3286" t="s">
        <v>73</v>
      </c>
      <c r="AF3286">
        <v>100</v>
      </c>
      <c r="AG3286">
        <v>50</v>
      </c>
      <c r="AH3286">
        <v>50</v>
      </c>
      <c r="AI3286">
        <v>3.6</v>
      </c>
      <c r="AJ3286" t="s">
        <v>5529</v>
      </c>
      <c r="AK3286">
        <v>5</v>
      </c>
      <c r="AL3286" t="s">
        <v>69</v>
      </c>
      <c r="AM3286">
        <v>100</v>
      </c>
      <c r="AN3286">
        <v>50</v>
      </c>
      <c r="AO3286">
        <v>50</v>
      </c>
      <c r="AP3286">
        <v>110.3</v>
      </c>
      <c r="AQ3286" s="1">
        <v>43985</v>
      </c>
      <c r="AR3286">
        <v>3.2</v>
      </c>
      <c r="AS3286" t="s">
        <v>1336</v>
      </c>
      <c r="BC3286" t="s">
        <v>5530</v>
      </c>
    </row>
    <row r="3287" spans="1:55" hidden="1" x14ac:dyDescent="0.5">
      <c r="A3287" t="s">
        <v>5547</v>
      </c>
      <c r="B3287" t="str">
        <f t="shared" si="131"/>
        <v>Aur-CPas_018-Ex1</v>
      </c>
      <c r="C3287" t="s">
        <v>56</v>
      </c>
      <c r="D3287" s="1">
        <v>43980</v>
      </c>
      <c r="E3287" t="s">
        <v>1336</v>
      </c>
      <c r="F3287" s="1">
        <v>43983</v>
      </c>
      <c r="G3287" t="s">
        <v>1336</v>
      </c>
      <c r="H3287">
        <v>50</v>
      </c>
      <c r="I3287">
        <v>157</v>
      </c>
      <c r="J3287" t="s">
        <v>1336</v>
      </c>
      <c r="K3287" s="26">
        <v>18</v>
      </c>
      <c r="L3287" t="s">
        <v>5528</v>
      </c>
      <c r="N3287">
        <v>4</v>
      </c>
      <c r="O3287" t="s">
        <v>5529</v>
      </c>
      <c r="P3287">
        <v>6</v>
      </c>
      <c r="Q3287" t="s">
        <v>65</v>
      </c>
      <c r="R3287">
        <v>100</v>
      </c>
      <c r="S3287">
        <v>50</v>
      </c>
      <c r="T3287">
        <v>50</v>
      </c>
      <c r="U3287" s="35">
        <v>7.9</v>
      </c>
      <c r="V3287" t="s">
        <v>5529</v>
      </c>
      <c r="W3287">
        <v>6</v>
      </c>
      <c r="X3287" t="s">
        <v>60</v>
      </c>
      <c r="Y3287">
        <v>100</v>
      </c>
      <c r="Z3287">
        <v>50</v>
      </c>
      <c r="AA3287">
        <v>50</v>
      </c>
      <c r="AB3287">
        <v>6.5</v>
      </c>
      <c r="AC3287" t="s">
        <v>5529</v>
      </c>
      <c r="AD3287">
        <v>6</v>
      </c>
      <c r="AE3287" t="s">
        <v>73</v>
      </c>
      <c r="AF3287">
        <v>100</v>
      </c>
      <c r="AG3287">
        <v>50</v>
      </c>
      <c r="AH3287">
        <v>50</v>
      </c>
      <c r="AI3287">
        <v>72.3</v>
      </c>
      <c r="AJ3287" t="s">
        <v>5529</v>
      </c>
      <c r="AK3287">
        <v>6</v>
      </c>
      <c r="AL3287" t="s">
        <v>69</v>
      </c>
      <c r="AM3287">
        <v>100</v>
      </c>
      <c r="AN3287">
        <v>50</v>
      </c>
      <c r="AO3287">
        <v>50</v>
      </c>
      <c r="AP3287">
        <v>7.9</v>
      </c>
      <c r="AQ3287" s="1">
        <v>43985</v>
      </c>
      <c r="AR3287">
        <v>3.2</v>
      </c>
      <c r="AS3287" t="s">
        <v>1336</v>
      </c>
      <c r="BC3287" t="s">
        <v>5530</v>
      </c>
    </row>
    <row r="3288" spans="1:55" hidden="1" x14ac:dyDescent="0.5">
      <c r="A3288" t="s">
        <v>5548</v>
      </c>
      <c r="B3288" t="str">
        <f t="shared" si="131"/>
        <v>Aur-CPas_019-Ex1</v>
      </c>
      <c r="C3288" t="s">
        <v>56</v>
      </c>
      <c r="D3288" s="1">
        <v>43978</v>
      </c>
      <c r="E3288" t="s">
        <v>1336</v>
      </c>
      <c r="F3288" s="1">
        <v>43983</v>
      </c>
      <c r="G3288" t="s">
        <v>1336</v>
      </c>
      <c r="H3288">
        <v>50</v>
      </c>
      <c r="I3288">
        <v>157</v>
      </c>
      <c r="J3288" t="s">
        <v>1336</v>
      </c>
      <c r="K3288" s="26">
        <v>19</v>
      </c>
      <c r="L3288" t="s">
        <v>5528</v>
      </c>
      <c r="N3288">
        <v>4</v>
      </c>
      <c r="O3288" t="s">
        <v>5529</v>
      </c>
      <c r="P3288">
        <v>7</v>
      </c>
      <c r="Q3288" t="s">
        <v>65</v>
      </c>
      <c r="R3288">
        <v>100</v>
      </c>
      <c r="S3288">
        <v>50</v>
      </c>
      <c r="T3288">
        <v>50</v>
      </c>
      <c r="U3288" s="35">
        <v>3.6</v>
      </c>
      <c r="V3288" t="s">
        <v>5529</v>
      </c>
      <c r="W3288">
        <v>7</v>
      </c>
      <c r="X3288" t="s">
        <v>60</v>
      </c>
      <c r="Y3288">
        <v>100</v>
      </c>
      <c r="Z3288">
        <v>50</v>
      </c>
      <c r="AA3288">
        <v>50</v>
      </c>
      <c r="AB3288">
        <v>3.8</v>
      </c>
      <c r="AC3288" t="s">
        <v>5529</v>
      </c>
      <c r="AD3288">
        <v>7</v>
      </c>
      <c r="AE3288" t="s">
        <v>73</v>
      </c>
      <c r="AF3288">
        <v>100</v>
      </c>
      <c r="AG3288">
        <v>50</v>
      </c>
      <c r="AH3288">
        <v>50</v>
      </c>
      <c r="AI3288">
        <v>23</v>
      </c>
      <c r="AJ3288" t="s">
        <v>5529</v>
      </c>
      <c r="AK3288">
        <v>7</v>
      </c>
      <c r="AL3288" t="s">
        <v>69</v>
      </c>
      <c r="AM3288">
        <v>100</v>
      </c>
      <c r="AN3288">
        <v>50</v>
      </c>
      <c r="AO3288">
        <v>50</v>
      </c>
      <c r="AP3288">
        <v>81.5</v>
      </c>
      <c r="AQ3288" s="1">
        <v>43985</v>
      </c>
      <c r="AR3288">
        <v>3.2</v>
      </c>
      <c r="AS3288" t="s">
        <v>1336</v>
      </c>
      <c r="BC3288" t="s">
        <v>5530</v>
      </c>
    </row>
    <row r="3289" spans="1:55" hidden="1" x14ac:dyDescent="0.5">
      <c r="A3289" t="s">
        <v>5549</v>
      </c>
      <c r="B3289" t="str">
        <f t="shared" si="131"/>
        <v>Aur-CPas_020-Ex1</v>
      </c>
      <c r="C3289" t="s">
        <v>56</v>
      </c>
      <c r="D3289" s="1">
        <v>43978</v>
      </c>
      <c r="E3289" t="s">
        <v>1336</v>
      </c>
      <c r="F3289" s="1">
        <v>43983</v>
      </c>
      <c r="G3289" t="s">
        <v>1336</v>
      </c>
      <c r="H3289">
        <v>50</v>
      </c>
      <c r="I3289">
        <v>157</v>
      </c>
      <c r="J3289" t="s">
        <v>1336</v>
      </c>
      <c r="K3289" s="26">
        <v>20</v>
      </c>
      <c r="L3289" t="s">
        <v>5528</v>
      </c>
      <c r="N3289">
        <v>4</v>
      </c>
      <c r="O3289" t="s">
        <v>5529</v>
      </c>
      <c r="P3289">
        <v>8</v>
      </c>
      <c r="Q3289" t="s">
        <v>65</v>
      </c>
      <c r="R3289">
        <v>100</v>
      </c>
      <c r="S3289">
        <v>50</v>
      </c>
      <c r="T3289">
        <v>50</v>
      </c>
      <c r="U3289" s="35">
        <v>9.5</v>
      </c>
      <c r="V3289" t="s">
        <v>5529</v>
      </c>
      <c r="W3289">
        <v>8</v>
      </c>
      <c r="X3289" t="s">
        <v>60</v>
      </c>
      <c r="Y3289">
        <v>100</v>
      </c>
      <c r="Z3289">
        <v>50</v>
      </c>
      <c r="AA3289">
        <v>50</v>
      </c>
      <c r="AB3289">
        <v>10.1</v>
      </c>
      <c r="AC3289" t="s">
        <v>5529</v>
      </c>
      <c r="AD3289">
        <v>8</v>
      </c>
      <c r="AE3289" t="s">
        <v>73</v>
      </c>
      <c r="AF3289">
        <v>100</v>
      </c>
      <c r="AG3289">
        <v>50</v>
      </c>
      <c r="AH3289">
        <v>50</v>
      </c>
      <c r="AI3289">
        <v>36.4</v>
      </c>
      <c r="AJ3289" t="s">
        <v>5529</v>
      </c>
      <c r="AK3289">
        <v>8</v>
      </c>
      <c r="AL3289" t="s">
        <v>69</v>
      </c>
      <c r="AM3289">
        <v>100</v>
      </c>
      <c r="AN3289">
        <v>50</v>
      </c>
      <c r="AO3289">
        <v>50</v>
      </c>
      <c r="AP3289">
        <v>58.3</v>
      </c>
      <c r="AQ3289" s="1">
        <v>43985</v>
      </c>
      <c r="AR3289">
        <v>3.2</v>
      </c>
      <c r="AS3289" t="s">
        <v>1336</v>
      </c>
      <c r="BC3289" t="s">
        <v>5530</v>
      </c>
    </row>
    <row r="3290" spans="1:55" hidden="1" x14ac:dyDescent="0.5">
      <c r="A3290" t="s">
        <v>5550</v>
      </c>
      <c r="B3290" t="str">
        <f t="shared" si="131"/>
        <v>Aur-CPas_021-Ex1</v>
      </c>
      <c r="C3290" t="s">
        <v>56</v>
      </c>
      <c r="D3290" s="1">
        <v>43978</v>
      </c>
      <c r="E3290" t="s">
        <v>1336</v>
      </c>
      <c r="F3290" s="1">
        <v>43983</v>
      </c>
      <c r="G3290" t="s">
        <v>1336</v>
      </c>
      <c r="H3290">
        <v>50</v>
      </c>
      <c r="I3290">
        <v>157</v>
      </c>
      <c r="J3290" t="s">
        <v>1336</v>
      </c>
      <c r="K3290" s="26">
        <v>21</v>
      </c>
      <c r="L3290" t="s">
        <v>5528</v>
      </c>
      <c r="N3290">
        <v>4</v>
      </c>
      <c r="O3290" t="s">
        <v>5529</v>
      </c>
      <c r="P3290">
        <v>9</v>
      </c>
      <c r="Q3290" t="s">
        <v>65</v>
      </c>
      <c r="R3290">
        <v>100</v>
      </c>
      <c r="S3290">
        <v>50</v>
      </c>
      <c r="T3290">
        <v>50</v>
      </c>
      <c r="U3290" s="35">
        <v>11.3</v>
      </c>
      <c r="V3290" t="s">
        <v>5529</v>
      </c>
      <c r="W3290">
        <v>9</v>
      </c>
      <c r="X3290" t="s">
        <v>60</v>
      </c>
      <c r="Y3290">
        <v>100</v>
      </c>
      <c r="Z3290">
        <v>50</v>
      </c>
      <c r="AA3290">
        <v>50</v>
      </c>
      <c r="AB3290">
        <v>29.8</v>
      </c>
      <c r="AC3290" t="s">
        <v>5529</v>
      </c>
      <c r="AD3290">
        <v>9</v>
      </c>
      <c r="AE3290" t="s">
        <v>73</v>
      </c>
      <c r="AF3290">
        <v>100</v>
      </c>
      <c r="AG3290">
        <v>50</v>
      </c>
      <c r="AH3290">
        <v>50</v>
      </c>
      <c r="AI3290">
        <v>11</v>
      </c>
      <c r="AJ3290" t="s">
        <v>5529</v>
      </c>
      <c r="AK3290">
        <v>9</v>
      </c>
      <c r="AL3290" t="s">
        <v>69</v>
      </c>
      <c r="AM3290">
        <v>100</v>
      </c>
      <c r="AN3290">
        <v>50</v>
      </c>
      <c r="AO3290">
        <v>50</v>
      </c>
      <c r="AP3290">
        <v>66.2</v>
      </c>
      <c r="AQ3290" s="1">
        <v>43985</v>
      </c>
      <c r="AR3290">
        <v>3.2</v>
      </c>
      <c r="AS3290" t="s">
        <v>1336</v>
      </c>
      <c r="BC3290" t="s">
        <v>5530</v>
      </c>
    </row>
    <row r="3291" spans="1:55" hidden="1" x14ac:dyDescent="0.5">
      <c r="A3291" t="s">
        <v>5551</v>
      </c>
      <c r="B3291" t="str">
        <f t="shared" si="131"/>
        <v>Aur-CPas_022-Ex1</v>
      </c>
      <c r="C3291" t="s">
        <v>56</v>
      </c>
      <c r="D3291" s="1">
        <v>43978</v>
      </c>
      <c r="E3291" t="s">
        <v>1336</v>
      </c>
      <c r="F3291" s="1">
        <v>43983</v>
      </c>
      <c r="G3291" t="s">
        <v>1336</v>
      </c>
      <c r="H3291">
        <v>50</v>
      </c>
      <c r="I3291">
        <v>157</v>
      </c>
      <c r="J3291" t="s">
        <v>1336</v>
      </c>
      <c r="K3291" s="26">
        <v>22</v>
      </c>
      <c r="L3291" t="s">
        <v>5528</v>
      </c>
      <c r="N3291">
        <v>4</v>
      </c>
      <c r="O3291" t="s">
        <v>5529</v>
      </c>
      <c r="P3291">
        <v>10</v>
      </c>
      <c r="Q3291" t="s">
        <v>65</v>
      </c>
      <c r="R3291">
        <v>100</v>
      </c>
      <c r="S3291">
        <v>50</v>
      </c>
      <c r="T3291">
        <v>50</v>
      </c>
      <c r="U3291" s="35">
        <v>7.2</v>
      </c>
      <c r="V3291" t="s">
        <v>5529</v>
      </c>
      <c r="W3291">
        <v>10</v>
      </c>
      <c r="X3291" t="s">
        <v>60</v>
      </c>
      <c r="Y3291">
        <v>100</v>
      </c>
      <c r="Z3291">
        <v>50</v>
      </c>
      <c r="AA3291">
        <v>50</v>
      </c>
      <c r="AB3291">
        <v>8.6999999999999993</v>
      </c>
      <c r="AC3291" t="s">
        <v>5529</v>
      </c>
      <c r="AD3291">
        <v>10</v>
      </c>
      <c r="AE3291" t="s">
        <v>73</v>
      </c>
      <c r="AF3291">
        <v>100</v>
      </c>
      <c r="AG3291">
        <v>50</v>
      </c>
      <c r="AH3291">
        <v>50</v>
      </c>
      <c r="AI3291">
        <v>94.4</v>
      </c>
      <c r="AJ3291" t="s">
        <v>5529</v>
      </c>
      <c r="AK3291">
        <v>10</v>
      </c>
      <c r="AL3291" t="s">
        <v>69</v>
      </c>
      <c r="AM3291">
        <v>100</v>
      </c>
      <c r="AN3291">
        <v>50</v>
      </c>
      <c r="AO3291">
        <v>50</v>
      </c>
      <c r="AP3291">
        <v>13.1</v>
      </c>
      <c r="AQ3291" s="1">
        <v>43985</v>
      </c>
      <c r="AR3291">
        <v>3.2</v>
      </c>
      <c r="AS3291" t="s">
        <v>1336</v>
      </c>
      <c r="BC3291" t="s">
        <v>5530</v>
      </c>
    </row>
    <row r="3292" spans="1:55" hidden="1" x14ac:dyDescent="0.5">
      <c r="A3292" t="s">
        <v>5552</v>
      </c>
      <c r="B3292" t="str">
        <f t="shared" si="131"/>
        <v>Aur-CPas_023-Ex1</v>
      </c>
      <c r="C3292" t="s">
        <v>56</v>
      </c>
      <c r="D3292" s="1">
        <v>43978</v>
      </c>
      <c r="E3292" t="s">
        <v>1336</v>
      </c>
      <c r="F3292" s="1">
        <v>43983</v>
      </c>
      <c r="G3292" t="s">
        <v>1336</v>
      </c>
      <c r="H3292">
        <v>50</v>
      </c>
      <c r="I3292">
        <v>157</v>
      </c>
      <c r="J3292" t="s">
        <v>1336</v>
      </c>
      <c r="K3292" s="26">
        <v>23</v>
      </c>
      <c r="L3292" t="s">
        <v>5528</v>
      </c>
      <c r="N3292">
        <v>4</v>
      </c>
      <c r="O3292" t="s">
        <v>5529</v>
      </c>
      <c r="P3292">
        <v>11</v>
      </c>
      <c r="Q3292" t="s">
        <v>65</v>
      </c>
      <c r="R3292">
        <v>100</v>
      </c>
      <c r="S3292">
        <v>50</v>
      </c>
      <c r="T3292">
        <v>50</v>
      </c>
      <c r="U3292" s="35">
        <v>7.3</v>
      </c>
      <c r="V3292" t="s">
        <v>5529</v>
      </c>
      <c r="W3292">
        <v>11</v>
      </c>
      <c r="X3292" t="s">
        <v>60</v>
      </c>
      <c r="Y3292">
        <v>100</v>
      </c>
      <c r="Z3292">
        <v>50</v>
      </c>
      <c r="AA3292">
        <v>50</v>
      </c>
      <c r="AB3292">
        <v>6.6</v>
      </c>
      <c r="AC3292" t="s">
        <v>5529</v>
      </c>
      <c r="AD3292">
        <v>11</v>
      </c>
      <c r="AE3292" t="s">
        <v>73</v>
      </c>
      <c r="AF3292">
        <v>100</v>
      </c>
      <c r="AG3292">
        <v>50</v>
      </c>
      <c r="AH3292">
        <v>50</v>
      </c>
      <c r="AJ3292" t="s">
        <v>5529</v>
      </c>
      <c r="AK3292">
        <v>11</v>
      </c>
      <c r="AL3292" t="s">
        <v>69</v>
      </c>
      <c r="AM3292">
        <v>100</v>
      </c>
      <c r="AN3292">
        <v>50</v>
      </c>
      <c r="AO3292">
        <v>50</v>
      </c>
      <c r="AQ3292" s="1">
        <v>43985</v>
      </c>
      <c r="AR3292">
        <v>3.2</v>
      </c>
      <c r="AS3292" t="s">
        <v>1336</v>
      </c>
      <c r="BC3292" t="s">
        <v>5530</v>
      </c>
    </row>
    <row r="3293" spans="1:55" hidden="1" x14ac:dyDescent="0.5">
      <c r="A3293" t="s">
        <v>5553</v>
      </c>
      <c r="B3293" t="str">
        <f t="shared" si="131"/>
        <v>Aur-AVic_001-Ex1</v>
      </c>
      <c r="C3293" t="s">
        <v>56</v>
      </c>
      <c r="D3293" s="1">
        <v>43979</v>
      </c>
      <c r="E3293" t="s">
        <v>1336</v>
      </c>
      <c r="F3293" s="1">
        <v>43984</v>
      </c>
      <c r="G3293" t="s">
        <v>1336</v>
      </c>
      <c r="H3293">
        <v>50</v>
      </c>
      <c r="I3293">
        <v>90</v>
      </c>
      <c r="J3293" t="s">
        <v>1336</v>
      </c>
      <c r="K3293" s="26">
        <v>1</v>
      </c>
      <c r="L3293" t="s">
        <v>5554</v>
      </c>
      <c r="N3293">
        <v>4</v>
      </c>
      <c r="O3293" t="s">
        <v>5555</v>
      </c>
      <c r="P3293">
        <v>1</v>
      </c>
      <c r="Q3293" t="s">
        <v>67</v>
      </c>
      <c r="R3293">
        <v>100</v>
      </c>
      <c r="S3293">
        <v>50</v>
      </c>
      <c r="T3293">
        <v>50</v>
      </c>
      <c r="U3293" s="35">
        <v>145.1</v>
      </c>
      <c r="V3293" t="s">
        <v>5555</v>
      </c>
      <c r="W3293">
        <v>1</v>
      </c>
      <c r="X3293" t="s">
        <v>63</v>
      </c>
      <c r="Y3293">
        <v>100</v>
      </c>
      <c r="Z3293">
        <v>50</v>
      </c>
      <c r="AA3293">
        <v>50</v>
      </c>
      <c r="AB3293">
        <v>151.6</v>
      </c>
      <c r="AC3293" t="s">
        <v>5555</v>
      </c>
      <c r="AD3293">
        <v>1</v>
      </c>
      <c r="AE3293" t="s">
        <v>75</v>
      </c>
      <c r="AF3293">
        <v>100</v>
      </c>
      <c r="AG3293">
        <v>50</v>
      </c>
      <c r="AH3293">
        <v>50</v>
      </c>
      <c r="AI3293">
        <v>33.299999999999997</v>
      </c>
      <c r="AJ3293" t="s">
        <v>5555</v>
      </c>
      <c r="AK3293">
        <v>1</v>
      </c>
      <c r="AL3293" t="s">
        <v>71</v>
      </c>
      <c r="AM3293">
        <v>100</v>
      </c>
      <c r="AN3293">
        <v>50</v>
      </c>
      <c r="AO3293">
        <v>50</v>
      </c>
      <c r="AP3293">
        <v>41.2</v>
      </c>
      <c r="AQ3293" s="1">
        <v>43985</v>
      </c>
      <c r="AR3293">
        <v>3.2</v>
      </c>
      <c r="AS3293" t="s">
        <v>1336</v>
      </c>
      <c r="BC3293" t="s">
        <v>5556</v>
      </c>
    </row>
    <row r="3294" spans="1:55" hidden="1" x14ac:dyDescent="0.5">
      <c r="A3294" t="s">
        <v>5557</v>
      </c>
      <c r="B3294" t="str">
        <f t="shared" si="131"/>
        <v>Aur-AVic_002-Ex1</v>
      </c>
      <c r="C3294" t="s">
        <v>56</v>
      </c>
      <c r="D3294" s="1">
        <v>43979</v>
      </c>
      <c r="E3294" t="s">
        <v>1336</v>
      </c>
      <c r="F3294" s="1">
        <v>43984</v>
      </c>
      <c r="G3294" t="s">
        <v>1336</v>
      </c>
      <c r="H3294">
        <v>50</v>
      </c>
      <c r="I3294">
        <v>90</v>
      </c>
      <c r="J3294" t="s">
        <v>1336</v>
      </c>
      <c r="K3294" s="26">
        <v>2</v>
      </c>
      <c r="L3294" t="s">
        <v>5554</v>
      </c>
      <c r="N3294">
        <v>4</v>
      </c>
      <c r="O3294" t="s">
        <v>5555</v>
      </c>
      <c r="P3294">
        <v>2</v>
      </c>
      <c r="Q3294" t="s">
        <v>67</v>
      </c>
      <c r="R3294">
        <v>100</v>
      </c>
      <c r="S3294">
        <v>50</v>
      </c>
      <c r="T3294">
        <v>50</v>
      </c>
      <c r="U3294" s="35">
        <v>34.799999999999997</v>
      </c>
      <c r="V3294" t="s">
        <v>5555</v>
      </c>
      <c r="W3294">
        <v>2</v>
      </c>
      <c r="X3294" t="s">
        <v>63</v>
      </c>
      <c r="Y3294">
        <v>100</v>
      </c>
      <c r="Z3294">
        <v>50</v>
      </c>
      <c r="AA3294">
        <v>50</v>
      </c>
      <c r="AB3294">
        <v>62.6</v>
      </c>
      <c r="AC3294" t="s">
        <v>5555</v>
      </c>
      <c r="AD3294">
        <v>2</v>
      </c>
      <c r="AE3294" t="s">
        <v>75</v>
      </c>
      <c r="AF3294">
        <v>100</v>
      </c>
      <c r="AG3294">
        <v>50</v>
      </c>
      <c r="AH3294">
        <v>50</v>
      </c>
      <c r="AI3294">
        <v>91.3</v>
      </c>
      <c r="AJ3294" t="s">
        <v>5555</v>
      </c>
      <c r="AK3294">
        <v>2</v>
      </c>
      <c r="AL3294" t="s">
        <v>71</v>
      </c>
      <c r="AM3294">
        <v>100</v>
      </c>
      <c r="AN3294">
        <v>50</v>
      </c>
      <c r="AO3294">
        <v>50</v>
      </c>
      <c r="AP3294">
        <v>108.4</v>
      </c>
      <c r="AQ3294" s="1">
        <v>43985</v>
      </c>
      <c r="AR3294">
        <v>3.2</v>
      </c>
      <c r="AS3294" t="s">
        <v>1336</v>
      </c>
      <c r="BC3294" t="s">
        <v>5556</v>
      </c>
    </row>
    <row r="3295" spans="1:55" hidden="1" x14ac:dyDescent="0.5">
      <c r="A3295" t="s">
        <v>5558</v>
      </c>
      <c r="B3295" t="str">
        <f t="shared" si="131"/>
        <v>Aur-AVic_003-Ex1</v>
      </c>
      <c r="C3295" t="s">
        <v>56</v>
      </c>
      <c r="D3295" s="1">
        <v>43979</v>
      </c>
      <c r="E3295" t="s">
        <v>1336</v>
      </c>
      <c r="F3295" s="1">
        <v>43984</v>
      </c>
      <c r="G3295" t="s">
        <v>1336</v>
      </c>
      <c r="H3295">
        <v>50</v>
      </c>
      <c r="I3295">
        <v>90</v>
      </c>
      <c r="J3295" t="s">
        <v>1336</v>
      </c>
      <c r="K3295" s="26">
        <v>3</v>
      </c>
      <c r="L3295" t="s">
        <v>5554</v>
      </c>
      <c r="N3295">
        <v>4</v>
      </c>
      <c r="O3295" t="s">
        <v>5555</v>
      </c>
      <c r="P3295">
        <v>3</v>
      </c>
      <c r="Q3295" t="s">
        <v>67</v>
      </c>
      <c r="R3295">
        <v>100</v>
      </c>
      <c r="S3295">
        <v>50</v>
      </c>
      <c r="T3295">
        <v>50</v>
      </c>
      <c r="U3295" s="35">
        <v>92.7</v>
      </c>
      <c r="V3295" t="s">
        <v>5555</v>
      </c>
      <c r="W3295">
        <v>3</v>
      </c>
      <c r="X3295" t="s">
        <v>63</v>
      </c>
      <c r="Y3295">
        <v>100</v>
      </c>
      <c r="Z3295">
        <v>50</v>
      </c>
      <c r="AA3295">
        <v>50</v>
      </c>
      <c r="AB3295">
        <v>81.599999999999994</v>
      </c>
      <c r="AC3295" t="s">
        <v>5555</v>
      </c>
      <c r="AD3295">
        <v>3</v>
      </c>
      <c r="AE3295" t="s">
        <v>75</v>
      </c>
      <c r="AF3295">
        <v>100</v>
      </c>
      <c r="AG3295">
        <v>50</v>
      </c>
      <c r="AH3295">
        <v>50</v>
      </c>
      <c r="AI3295">
        <v>6.2</v>
      </c>
      <c r="AJ3295" t="s">
        <v>5555</v>
      </c>
      <c r="AK3295">
        <v>3</v>
      </c>
      <c r="AL3295" t="s">
        <v>71</v>
      </c>
      <c r="AM3295">
        <v>100</v>
      </c>
      <c r="AN3295">
        <v>50</v>
      </c>
      <c r="AO3295">
        <v>50</v>
      </c>
      <c r="AP3295">
        <v>3.3</v>
      </c>
      <c r="AQ3295" s="1">
        <v>43985</v>
      </c>
      <c r="AR3295">
        <v>3.2</v>
      </c>
      <c r="AS3295" t="s">
        <v>1336</v>
      </c>
      <c r="BC3295" t="s">
        <v>5556</v>
      </c>
    </row>
    <row r="3296" spans="1:55" hidden="1" x14ac:dyDescent="0.5">
      <c r="A3296" t="s">
        <v>5559</v>
      </c>
      <c r="B3296" t="str">
        <f t="shared" si="131"/>
        <v>Aur-AVic_004-Ex1</v>
      </c>
      <c r="C3296" t="s">
        <v>56</v>
      </c>
      <c r="D3296" s="1">
        <v>43979</v>
      </c>
      <c r="E3296" t="s">
        <v>1336</v>
      </c>
      <c r="F3296" s="1">
        <v>43984</v>
      </c>
      <c r="G3296" t="s">
        <v>1336</v>
      </c>
      <c r="H3296">
        <v>50</v>
      </c>
      <c r="I3296">
        <v>90</v>
      </c>
      <c r="J3296" t="s">
        <v>1336</v>
      </c>
      <c r="K3296" s="26">
        <v>4</v>
      </c>
      <c r="L3296" t="s">
        <v>5554</v>
      </c>
      <c r="N3296">
        <v>4</v>
      </c>
      <c r="O3296" t="s">
        <v>5555</v>
      </c>
      <c r="P3296">
        <v>4</v>
      </c>
      <c r="Q3296" t="s">
        <v>67</v>
      </c>
      <c r="R3296">
        <v>100</v>
      </c>
      <c r="S3296">
        <v>50</v>
      </c>
      <c r="T3296">
        <v>50</v>
      </c>
      <c r="U3296" s="35">
        <v>93.1</v>
      </c>
      <c r="V3296" t="s">
        <v>5555</v>
      </c>
      <c r="W3296">
        <v>4</v>
      </c>
      <c r="X3296" t="s">
        <v>63</v>
      </c>
      <c r="Y3296">
        <v>100</v>
      </c>
      <c r="Z3296">
        <v>50</v>
      </c>
      <c r="AA3296">
        <v>50</v>
      </c>
      <c r="AB3296">
        <v>14.6</v>
      </c>
      <c r="AC3296" t="s">
        <v>5555</v>
      </c>
      <c r="AD3296">
        <v>4</v>
      </c>
      <c r="AE3296" t="s">
        <v>75</v>
      </c>
      <c r="AF3296">
        <v>100</v>
      </c>
      <c r="AG3296">
        <v>50</v>
      </c>
      <c r="AH3296">
        <v>50</v>
      </c>
      <c r="AI3296">
        <v>59.4</v>
      </c>
      <c r="AJ3296" t="s">
        <v>5555</v>
      </c>
      <c r="AK3296">
        <v>4</v>
      </c>
      <c r="AL3296" t="s">
        <v>71</v>
      </c>
      <c r="AM3296">
        <v>100</v>
      </c>
      <c r="AN3296">
        <v>50</v>
      </c>
      <c r="AO3296">
        <v>50</v>
      </c>
      <c r="AP3296">
        <v>71.599999999999994</v>
      </c>
      <c r="AQ3296" s="1">
        <v>43985</v>
      </c>
      <c r="AR3296">
        <v>3.2</v>
      </c>
      <c r="AS3296" t="s">
        <v>1336</v>
      </c>
      <c r="BC3296" t="s">
        <v>5556</v>
      </c>
    </row>
    <row r="3297" spans="1:55" hidden="1" x14ac:dyDescent="0.5">
      <c r="A3297" t="s">
        <v>5560</v>
      </c>
      <c r="B3297" t="str">
        <f t="shared" si="131"/>
        <v>Aur-AVic_005-Ex1</v>
      </c>
      <c r="C3297" t="s">
        <v>56</v>
      </c>
      <c r="D3297" s="1">
        <v>43979</v>
      </c>
      <c r="E3297" t="s">
        <v>1336</v>
      </c>
      <c r="F3297" s="1">
        <v>43984</v>
      </c>
      <c r="G3297" t="s">
        <v>1336</v>
      </c>
      <c r="H3297">
        <v>50</v>
      </c>
      <c r="I3297">
        <v>90</v>
      </c>
      <c r="J3297" t="s">
        <v>1336</v>
      </c>
      <c r="K3297" s="26">
        <v>5</v>
      </c>
      <c r="L3297" t="s">
        <v>5554</v>
      </c>
      <c r="N3297">
        <v>4</v>
      </c>
      <c r="O3297" t="s">
        <v>5555</v>
      </c>
      <c r="P3297">
        <v>5</v>
      </c>
      <c r="Q3297" t="s">
        <v>67</v>
      </c>
      <c r="R3297">
        <v>100</v>
      </c>
      <c r="S3297">
        <v>50</v>
      </c>
      <c r="T3297">
        <v>50</v>
      </c>
      <c r="U3297" s="35">
        <v>31.1</v>
      </c>
      <c r="V3297" t="s">
        <v>5555</v>
      </c>
      <c r="W3297">
        <v>5</v>
      </c>
      <c r="X3297" t="s">
        <v>63</v>
      </c>
      <c r="Y3297">
        <v>100</v>
      </c>
      <c r="Z3297">
        <v>50</v>
      </c>
      <c r="AA3297">
        <v>50</v>
      </c>
      <c r="AB3297">
        <v>37.6</v>
      </c>
      <c r="AC3297" t="s">
        <v>5555</v>
      </c>
      <c r="AD3297">
        <v>5</v>
      </c>
      <c r="AE3297" t="s">
        <v>75</v>
      </c>
      <c r="AF3297">
        <v>100</v>
      </c>
      <c r="AG3297">
        <v>50</v>
      </c>
      <c r="AH3297">
        <v>50</v>
      </c>
      <c r="AI3297">
        <v>60.1</v>
      </c>
      <c r="AJ3297" t="s">
        <v>5555</v>
      </c>
      <c r="AK3297">
        <v>5</v>
      </c>
      <c r="AL3297" t="s">
        <v>71</v>
      </c>
      <c r="AM3297">
        <v>100</v>
      </c>
      <c r="AN3297">
        <v>50</v>
      </c>
      <c r="AO3297">
        <v>50</v>
      </c>
      <c r="AP3297">
        <v>40.700000000000003</v>
      </c>
      <c r="AQ3297" s="1">
        <v>43985</v>
      </c>
      <c r="AR3297">
        <v>3.2</v>
      </c>
      <c r="AS3297" t="s">
        <v>1336</v>
      </c>
      <c r="BC3297" t="s">
        <v>5556</v>
      </c>
    </row>
    <row r="3298" spans="1:55" hidden="1" x14ac:dyDescent="0.5">
      <c r="A3298" t="s">
        <v>5561</v>
      </c>
      <c r="B3298" t="str">
        <f t="shared" si="131"/>
        <v>Aur-AVic_006-Ex1</v>
      </c>
      <c r="C3298" t="s">
        <v>56</v>
      </c>
      <c r="D3298" s="1">
        <v>43979</v>
      </c>
      <c r="E3298" t="s">
        <v>1336</v>
      </c>
      <c r="F3298" s="1">
        <v>43984</v>
      </c>
      <c r="G3298" t="s">
        <v>1336</v>
      </c>
      <c r="H3298">
        <v>50</v>
      </c>
      <c r="I3298">
        <v>90</v>
      </c>
      <c r="J3298" t="s">
        <v>1336</v>
      </c>
      <c r="K3298" s="26">
        <v>6</v>
      </c>
      <c r="L3298" t="s">
        <v>5554</v>
      </c>
      <c r="N3298">
        <v>4</v>
      </c>
      <c r="O3298" t="s">
        <v>5555</v>
      </c>
      <c r="P3298">
        <v>6</v>
      </c>
      <c r="Q3298" t="s">
        <v>67</v>
      </c>
      <c r="R3298">
        <v>100</v>
      </c>
      <c r="S3298">
        <v>50</v>
      </c>
      <c r="T3298">
        <v>50</v>
      </c>
      <c r="U3298" s="35">
        <v>98</v>
      </c>
      <c r="V3298" t="s">
        <v>5555</v>
      </c>
      <c r="W3298">
        <v>6</v>
      </c>
      <c r="X3298" t="s">
        <v>63</v>
      </c>
      <c r="Y3298">
        <v>100</v>
      </c>
      <c r="Z3298">
        <v>50</v>
      </c>
      <c r="AA3298">
        <v>50</v>
      </c>
      <c r="AB3298">
        <v>111.2</v>
      </c>
      <c r="AC3298" t="s">
        <v>5555</v>
      </c>
      <c r="AD3298">
        <v>6</v>
      </c>
      <c r="AE3298" t="s">
        <v>75</v>
      </c>
      <c r="AF3298">
        <v>100</v>
      </c>
      <c r="AG3298">
        <v>50</v>
      </c>
      <c r="AH3298">
        <v>50</v>
      </c>
      <c r="AI3298">
        <v>30.7</v>
      </c>
      <c r="AJ3298" t="s">
        <v>5555</v>
      </c>
      <c r="AK3298">
        <v>6</v>
      </c>
      <c r="AL3298" t="s">
        <v>71</v>
      </c>
      <c r="AM3298">
        <v>100</v>
      </c>
      <c r="AN3298">
        <v>50</v>
      </c>
      <c r="AO3298">
        <v>50</v>
      </c>
      <c r="AP3298">
        <v>13.2</v>
      </c>
      <c r="AQ3298" s="1">
        <v>43985</v>
      </c>
      <c r="AR3298">
        <v>3.2</v>
      </c>
      <c r="AS3298" t="s">
        <v>1336</v>
      </c>
      <c r="BC3298" t="s">
        <v>5556</v>
      </c>
    </row>
    <row r="3299" spans="1:55" hidden="1" x14ac:dyDescent="0.5">
      <c r="A3299" t="s">
        <v>5562</v>
      </c>
      <c r="B3299" t="str">
        <f t="shared" si="131"/>
        <v>Aur-AVic_007-Ex1</v>
      </c>
      <c r="C3299" t="s">
        <v>56</v>
      </c>
      <c r="D3299" s="1">
        <v>43979</v>
      </c>
      <c r="E3299" t="s">
        <v>1336</v>
      </c>
      <c r="F3299" s="1">
        <v>43984</v>
      </c>
      <c r="G3299" t="s">
        <v>1336</v>
      </c>
      <c r="H3299">
        <v>50</v>
      </c>
      <c r="I3299">
        <v>90</v>
      </c>
      <c r="J3299" t="s">
        <v>1336</v>
      </c>
      <c r="K3299" s="26">
        <v>7</v>
      </c>
      <c r="L3299" t="s">
        <v>5554</v>
      </c>
      <c r="N3299">
        <v>4</v>
      </c>
      <c r="O3299" t="s">
        <v>5555</v>
      </c>
      <c r="P3299">
        <v>7</v>
      </c>
      <c r="Q3299" t="s">
        <v>67</v>
      </c>
      <c r="R3299">
        <v>100</v>
      </c>
      <c r="S3299">
        <v>50</v>
      </c>
      <c r="T3299">
        <v>50</v>
      </c>
      <c r="U3299" s="35">
        <v>20.2</v>
      </c>
      <c r="V3299" t="s">
        <v>5555</v>
      </c>
      <c r="W3299">
        <v>7</v>
      </c>
      <c r="X3299" t="s">
        <v>63</v>
      </c>
      <c r="Y3299">
        <v>100</v>
      </c>
      <c r="Z3299">
        <v>50</v>
      </c>
      <c r="AA3299">
        <v>50</v>
      </c>
      <c r="AB3299">
        <v>59</v>
      </c>
      <c r="AC3299" t="s">
        <v>5555</v>
      </c>
      <c r="AD3299">
        <v>7</v>
      </c>
      <c r="AE3299" t="s">
        <v>75</v>
      </c>
      <c r="AF3299">
        <v>100</v>
      </c>
      <c r="AG3299">
        <v>50</v>
      </c>
      <c r="AH3299">
        <v>50</v>
      </c>
      <c r="AI3299">
        <v>25.4</v>
      </c>
      <c r="AJ3299" t="s">
        <v>5555</v>
      </c>
      <c r="AK3299">
        <v>7</v>
      </c>
      <c r="AL3299" t="s">
        <v>71</v>
      </c>
      <c r="AM3299">
        <v>100</v>
      </c>
      <c r="AN3299">
        <v>50</v>
      </c>
      <c r="AO3299">
        <v>50</v>
      </c>
      <c r="AP3299">
        <v>6.9</v>
      </c>
      <c r="AQ3299" s="1">
        <v>43985</v>
      </c>
      <c r="AR3299">
        <v>3.2</v>
      </c>
      <c r="AS3299" t="s">
        <v>1336</v>
      </c>
      <c r="BC3299" t="s">
        <v>5556</v>
      </c>
    </row>
    <row r="3300" spans="1:55" hidden="1" x14ac:dyDescent="0.5">
      <c r="A3300" t="s">
        <v>5563</v>
      </c>
      <c r="B3300" t="str">
        <f t="shared" si="131"/>
        <v>Aur-AVic_008-Ex1</v>
      </c>
      <c r="C3300" t="s">
        <v>56</v>
      </c>
      <c r="D3300" s="1">
        <v>43979</v>
      </c>
      <c r="E3300" t="s">
        <v>1336</v>
      </c>
      <c r="F3300" s="1">
        <v>43984</v>
      </c>
      <c r="G3300" t="s">
        <v>1336</v>
      </c>
      <c r="H3300">
        <v>50</v>
      </c>
      <c r="I3300">
        <v>90</v>
      </c>
      <c r="J3300" t="s">
        <v>1336</v>
      </c>
      <c r="K3300" s="26">
        <v>8</v>
      </c>
      <c r="L3300" t="s">
        <v>5554</v>
      </c>
      <c r="N3300">
        <v>4</v>
      </c>
      <c r="O3300" t="s">
        <v>5555</v>
      </c>
      <c r="P3300">
        <v>8</v>
      </c>
      <c r="Q3300" t="s">
        <v>67</v>
      </c>
      <c r="R3300">
        <v>100</v>
      </c>
      <c r="S3300">
        <v>50</v>
      </c>
      <c r="T3300">
        <v>50</v>
      </c>
      <c r="U3300" s="35">
        <v>107.6</v>
      </c>
      <c r="V3300" t="s">
        <v>5555</v>
      </c>
      <c r="W3300">
        <v>8</v>
      </c>
      <c r="X3300" t="s">
        <v>63</v>
      </c>
      <c r="Y3300">
        <v>100</v>
      </c>
      <c r="Z3300">
        <v>50</v>
      </c>
      <c r="AA3300">
        <v>50</v>
      </c>
      <c r="AB3300">
        <v>95.6</v>
      </c>
      <c r="AC3300" t="s">
        <v>5555</v>
      </c>
      <c r="AD3300">
        <v>8</v>
      </c>
      <c r="AE3300" t="s">
        <v>75</v>
      </c>
      <c r="AF3300">
        <v>100</v>
      </c>
      <c r="AG3300">
        <v>50</v>
      </c>
      <c r="AH3300">
        <v>50</v>
      </c>
      <c r="AI3300">
        <v>40</v>
      </c>
      <c r="AJ3300" t="s">
        <v>5555</v>
      </c>
      <c r="AK3300">
        <v>8</v>
      </c>
      <c r="AL3300" t="s">
        <v>71</v>
      </c>
      <c r="AM3300">
        <v>100</v>
      </c>
      <c r="AN3300">
        <v>50</v>
      </c>
      <c r="AO3300">
        <v>50</v>
      </c>
      <c r="AP3300">
        <v>10.6</v>
      </c>
      <c r="AQ3300" s="1">
        <v>43985</v>
      </c>
      <c r="AR3300">
        <v>3.2</v>
      </c>
      <c r="AS3300" t="s">
        <v>1336</v>
      </c>
      <c r="BC3300" t="s">
        <v>5556</v>
      </c>
    </row>
    <row r="3301" spans="1:55" hidden="1" x14ac:dyDescent="0.5">
      <c r="A3301" t="s">
        <v>5564</v>
      </c>
      <c r="B3301" t="str">
        <f t="shared" si="131"/>
        <v>Aur-AVic_009-Ex1</v>
      </c>
      <c r="C3301" t="s">
        <v>56</v>
      </c>
      <c r="D3301" s="1">
        <v>43979</v>
      </c>
      <c r="E3301" t="s">
        <v>1336</v>
      </c>
      <c r="F3301" s="1">
        <v>43984</v>
      </c>
      <c r="G3301" t="s">
        <v>1336</v>
      </c>
      <c r="H3301">
        <v>50</v>
      </c>
      <c r="I3301">
        <v>90</v>
      </c>
      <c r="J3301" t="s">
        <v>1336</v>
      </c>
      <c r="K3301" s="26">
        <v>9</v>
      </c>
      <c r="L3301" t="s">
        <v>5554</v>
      </c>
      <c r="N3301">
        <v>4</v>
      </c>
      <c r="O3301" t="s">
        <v>5555</v>
      </c>
      <c r="P3301">
        <v>9</v>
      </c>
      <c r="Q3301" t="s">
        <v>67</v>
      </c>
      <c r="R3301">
        <v>100</v>
      </c>
      <c r="S3301">
        <v>50</v>
      </c>
      <c r="T3301">
        <v>50</v>
      </c>
      <c r="U3301" s="35">
        <v>365.4</v>
      </c>
      <c r="V3301" t="s">
        <v>5555</v>
      </c>
      <c r="W3301">
        <v>9</v>
      </c>
      <c r="X3301" t="s">
        <v>63</v>
      </c>
      <c r="Y3301">
        <v>100</v>
      </c>
      <c r="Z3301">
        <v>50</v>
      </c>
      <c r="AA3301">
        <v>50</v>
      </c>
      <c r="AB3301">
        <v>34.5</v>
      </c>
      <c r="AC3301" t="s">
        <v>5555</v>
      </c>
      <c r="AD3301">
        <v>9</v>
      </c>
      <c r="AE3301" t="s">
        <v>75</v>
      </c>
      <c r="AF3301">
        <v>100</v>
      </c>
      <c r="AG3301">
        <v>50</v>
      </c>
      <c r="AH3301">
        <v>50</v>
      </c>
      <c r="AI3301">
        <v>85</v>
      </c>
      <c r="AJ3301" t="s">
        <v>5555</v>
      </c>
      <c r="AK3301">
        <v>9</v>
      </c>
      <c r="AL3301" t="s">
        <v>71</v>
      </c>
      <c r="AM3301">
        <v>100</v>
      </c>
      <c r="AN3301">
        <v>50</v>
      </c>
      <c r="AO3301">
        <v>50</v>
      </c>
      <c r="AP3301">
        <v>6.9</v>
      </c>
      <c r="AQ3301" s="1">
        <v>43985</v>
      </c>
      <c r="AR3301">
        <v>3.2</v>
      </c>
      <c r="AS3301" t="s">
        <v>1336</v>
      </c>
      <c r="BC3301" t="s">
        <v>5556</v>
      </c>
    </row>
    <row r="3302" spans="1:55" hidden="1" x14ac:dyDescent="0.5">
      <c r="A3302" t="s">
        <v>5565</v>
      </c>
      <c r="B3302" t="str">
        <f t="shared" si="131"/>
        <v>Aur-AVic_010-Ex1</v>
      </c>
      <c r="C3302" t="s">
        <v>56</v>
      </c>
      <c r="D3302" s="1">
        <v>43979</v>
      </c>
      <c r="E3302" t="s">
        <v>1336</v>
      </c>
      <c r="F3302" s="1">
        <v>43984</v>
      </c>
      <c r="G3302" t="s">
        <v>1336</v>
      </c>
      <c r="H3302">
        <v>50</v>
      </c>
      <c r="I3302">
        <v>90</v>
      </c>
      <c r="J3302" t="s">
        <v>1336</v>
      </c>
      <c r="K3302" s="26">
        <v>10</v>
      </c>
      <c r="L3302" t="s">
        <v>5554</v>
      </c>
      <c r="N3302">
        <v>4</v>
      </c>
      <c r="O3302" t="s">
        <v>5555</v>
      </c>
      <c r="P3302">
        <v>10</v>
      </c>
      <c r="Q3302" t="s">
        <v>67</v>
      </c>
      <c r="R3302">
        <v>100</v>
      </c>
      <c r="S3302">
        <v>50</v>
      </c>
      <c r="T3302">
        <v>50</v>
      </c>
      <c r="U3302" s="35">
        <v>46.5</v>
      </c>
      <c r="V3302" t="s">
        <v>5555</v>
      </c>
      <c r="W3302">
        <v>10</v>
      </c>
      <c r="X3302" t="s">
        <v>63</v>
      </c>
      <c r="Y3302">
        <v>100</v>
      </c>
      <c r="Z3302">
        <v>50</v>
      </c>
      <c r="AA3302">
        <v>50</v>
      </c>
      <c r="AB3302">
        <v>405.1</v>
      </c>
      <c r="AC3302" t="s">
        <v>5555</v>
      </c>
      <c r="AD3302">
        <v>10</v>
      </c>
      <c r="AE3302" t="s">
        <v>75</v>
      </c>
      <c r="AF3302">
        <v>100</v>
      </c>
      <c r="AG3302">
        <v>50</v>
      </c>
      <c r="AH3302">
        <v>50</v>
      </c>
      <c r="AI3302">
        <v>128.30000000000001</v>
      </c>
      <c r="AJ3302" t="s">
        <v>5555</v>
      </c>
      <c r="AK3302">
        <v>10</v>
      </c>
      <c r="AL3302" t="s">
        <v>71</v>
      </c>
      <c r="AM3302">
        <v>100</v>
      </c>
      <c r="AN3302">
        <v>50</v>
      </c>
      <c r="AO3302">
        <v>50</v>
      </c>
      <c r="AP3302">
        <v>43.6</v>
      </c>
      <c r="AQ3302" s="1">
        <v>43985</v>
      </c>
      <c r="AR3302">
        <v>3.2</v>
      </c>
      <c r="AS3302" t="s">
        <v>1336</v>
      </c>
      <c r="BC3302" t="s">
        <v>5556</v>
      </c>
    </row>
    <row r="3303" spans="1:55" hidden="1" x14ac:dyDescent="0.5">
      <c r="A3303" t="s">
        <v>5566</v>
      </c>
      <c r="B3303" t="str">
        <f t="shared" si="131"/>
        <v>Aur-AVic_011-Ex1</v>
      </c>
      <c r="C3303" t="s">
        <v>56</v>
      </c>
      <c r="D3303" s="1">
        <v>43979</v>
      </c>
      <c r="E3303" t="s">
        <v>1336</v>
      </c>
      <c r="F3303" s="1">
        <v>43984</v>
      </c>
      <c r="G3303" t="s">
        <v>1336</v>
      </c>
      <c r="H3303">
        <v>50</v>
      </c>
      <c r="I3303">
        <v>90</v>
      </c>
      <c r="J3303" t="s">
        <v>1336</v>
      </c>
      <c r="K3303" s="26">
        <v>11</v>
      </c>
      <c r="L3303" t="s">
        <v>5554</v>
      </c>
      <c r="N3303">
        <v>4</v>
      </c>
      <c r="O3303" t="s">
        <v>5555</v>
      </c>
      <c r="P3303">
        <v>11</v>
      </c>
      <c r="Q3303" t="s">
        <v>67</v>
      </c>
      <c r="R3303">
        <v>100</v>
      </c>
      <c r="S3303">
        <v>50</v>
      </c>
      <c r="T3303">
        <v>50</v>
      </c>
      <c r="U3303" s="35">
        <v>20.2</v>
      </c>
      <c r="V3303" t="s">
        <v>5555</v>
      </c>
      <c r="W3303">
        <v>11</v>
      </c>
      <c r="X3303" t="s">
        <v>63</v>
      </c>
      <c r="Y3303">
        <v>100</v>
      </c>
      <c r="Z3303">
        <v>50</v>
      </c>
      <c r="AA3303">
        <v>50</v>
      </c>
      <c r="AB3303">
        <v>47.6</v>
      </c>
      <c r="AC3303" t="s">
        <v>5555</v>
      </c>
      <c r="AD3303">
        <v>11</v>
      </c>
      <c r="AE3303" t="s">
        <v>75</v>
      </c>
      <c r="AF3303">
        <v>100</v>
      </c>
      <c r="AG3303">
        <v>50</v>
      </c>
      <c r="AH3303">
        <v>50</v>
      </c>
      <c r="AI3303">
        <v>164.7</v>
      </c>
      <c r="AJ3303" t="s">
        <v>5555</v>
      </c>
      <c r="AK3303">
        <v>11</v>
      </c>
      <c r="AL3303" t="s">
        <v>71</v>
      </c>
      <c r="AM3303">
        <v>100</v>
      </c>
      <c r="AN3303">
        <v>50</v>
      </c>
      <c r="AO3303">
        <v>50</v>
      </c>
      <c r="AP3303">
        <v>54.2</v>
      </c>
      <c r="AQ3303" s="1">
        <v>43985</v>
      </c>
      <c r="AR3303">
        <v>3.2</v>
      </c>
      <c r="AS3303" t="s">
        <v>1336</v>
      </c>
      <c r="BC3303" t="s">
        <v>5556</v>
      </c>
    </row>
    <row r="3304" spans="1:55" hidden="1" x14ac:dyDescent="0.5">
      <c r="A3304" t="s">
        <v>5567</v>
      </c>
      <c r="B3304" t="str">
        <f t="shared" si="131"/>
        <v>Aur-AVic_012-Ex1</v>
      </c>
      <c r="C3304" t="s">
        <v>56</v>
      </c>
      <c r="D3304" s="1">
        <v>43979</v>
      </c>
      <c r="E3304" t="s">
        <v>1336</v>
      </c>
      <c r="F3304" s="1">
        <v>43984</v>
      </c>
      <c r="G3304" t="s">
        <v>1336</v>
      </c>
      <c r="H3304">
        <v>50</v>
      </c>
      <c r="I3304">
        <v>90</v>
      </c>
      <c r="J3304" t="s">
        <v>1336</v>
      </c>
      <c r="K3304" s="26">
        <v>12</v>
      </c>
      <c r="L3304" t="s">
        <v>5554</v>
      </c>
      <c r="N3304">
        <v>4</v>
      </c>
      <c r="O3304" t="s">
        <v>5555</v>
      </c>
      <c r="P3304">
        <v>12</v>
      </c>
      <c r="Q3304" t="s">
        <v>67</v>
      </c>
      <c r="R3304">
        <v>100</v>
      </c>
      <c r="S3304">
        <v>50</v>
      </c>
      <c r="T3304">
        <v>50</v>
      </c>
      <c r="U3304" s="35">
        <v>146.1</v>
      </c>
      <c r="V3304" t="s">
        <v>5555</v>
      </c>
      <c r="W3304">
        <v>12</v>
      </c>
      <c r="X3304" t="s">
        <v>63</v>
      </c>
      <c r="Y3304">
        <v>100</v>
      </c>
      <c r="Z3304">
        <v>50</v>
      </c>
      <c r="AA3304">
        <v>50</v>
      </c>
      <c r="AB3304">
        <v>539</v>
      </c>
      <c r="AC3304" t="s">
        <v>5555</v>
      </c>
      <c r="AD3304">
        <v>12</v>
      </c>
      <c r="AE3304" t="s">
        <v>75</v>
      </c>
      <c r="AF3304">
        <v>100</v>
      </c>
      <c r="AG3304">
        <v>50</v>
      </c>
      <c r="AH3304">
        <v>50</v>
      </c>
      <c r="AI3304">
        <v>13.5</v>
      </c>
      <c r="AJ3304" t="s">
        <v>5555</v>
      </c>
      <c r="AK3304">
        <v>12</v>
      </c>
      <c r="AL3304" t="s">
        <v>71</v>
      </c>
      <c r="AM3304">
        <v>100</v>
      </c>
      <c r="AN3304">
        <v>50</v>
      </c>
      <c r="AO3304">
        <v>50</v>
      </c>
      <c r="AP3304">
        <v>14.5</v>
      </c>
      <c r="AQ3304" s="1">
        <v>43985</v>
      </c>
      <c r="AR3304">
        <v>3.2</v>
      </c>
      <c r="AS3304" t="s">
        <v>1336</v>
      </c>
      <c r="BC3304" t="s">
        <v>5556</v>
      </c>
    </row>
    <row r="3305" spans="1:55" hidden="1" x14ac:dyDescent="0.5">
      <c r="A3305" t="s">
        <v>5568</v>
      </c>
      <c r="B3305" t="str">
        <f t="shared" si="131"/>
        <v>Aur-AVic_013-Ex1</v>
      </c>
      <c r="C3305" t="s">
        <v>56</v>
      </c>
      <c r="D3305" s="1">
        <v>43979</v>
      </c>
      <c r="E3305" t="s">
        <v>1336</v>
      </c>
      <c r="F3305" s="1">
        <v>43984</v>
      </c>
      <c r="G3305" t="s">
        <v>1336</v>
      </c>
      <c r="H3305">
        <v>50</v>
      </c>
      <c r="I3305">
        <v>90</v>
      </c>
      <c r="J3305" t="s">
        <v>1336</v>
      </c>
      <c r="K3305" s="26">
        <v>13</v>
      </c>
      <c r="L3305" t="s">
        <v>5554</v>
      </c>
      <c r="N3305">
        <v>4</v>
      </c>
      <c r="O3305" t="s">
        <v>5555</v>
      </c>
      <c r="P3305">
        <v>1</v>
      </c>
      <c r="Q3305" t="s">
        <v>65</v>
      </c>
      <c r="R3305">
        <v>100</v>
      </c>
      <c r="S3305">
        <v>50</v>
      </c>
      <c r="T3305">
        <v>50</v>
      </c>
      <c r="U3305" s="35">
        <v>141.30000000000001</v>
      </c>
      <c r="V3305" t="s">
        <v>5555</v>
      </c>
      <c r="W3305">
        <v>1</v>
      </c>
      <c r="X3305" t="s">
        <v>60</v>
      </c>
      <c r="Y3305">
        <v>100</v>
      </c>
      <c r="Z3305">
        <v>50</v>
      </c>
      <c r="AA3305">
        <v>50</v>
      </c>
      <c r="AB3305">
        <v>26.5</v>
      </c>
      <c r="AC3305" t="s">
        <v>5555</v>
      </c>
      <c r="AD3305">
        <v>1</v>
      </c>
      <c r="AE3305" t="s">
        <v>73</v>
      </c>
      <c r="AF3305">
        <v>100</v>
      </c>
      <c r="AG3305">
        <v>50</v>
      </c>
      <c r="AH3305">
        <v>50</v>
      </c>
      <c r="AI3305">
        <v>56.9</v>
      </c>
      <c r="AJ3305" t="s">
        <v>5555</v>
      </c>
      <c r="AK3305">
        <v>1</v>
      </c>
      <c r="AL3305" t="s">
        <v>69</v>
      </c>
      <c r="AM3305">
        <v>100</v>
      </c>
      <c r="AN3305">
        <v>50</v>
      </c>
      <c r="AO3305">
        <v>50</v>
      </c>
      <c r="AP3305">
        <v>25.2</v>
      </c>
      <c r="AQ3305" s="1">
        <v>43985</v>
      </c>
      <c r="AR3305">
        <v>3.2</v>
      </c>
      <c r="AS3305" t="s">
        <v>1336</v>
      </c>
      <c r="BC3305" t="s">
        <v>5556</v>
      </c>
    </row>
    <row r="3306" spans="1:55" hidden="1" x14ac:dyDescent="0.5">
      <c r="A3306" t="s">
        <v>5569</v>
      </c>
      <c r="B3306" t="str">
        <f t="shared" si="131"/>
        <v>Aur-AVic_014-Ex1</v>
      </c>
      <c r="C3306" t="s">
        <v>56</v>
      </c>
      <c r="D3306" s="1">
        <v>43979</v>
      </c>
      <c r="E3306" t="s">
        <v>1336</v>
      </c>
      <c r="F3306" s="1">
        <v>43984</v>
      </c>
      <c r="G3306" t="s">
        <v>1336</v>
      </c>
      <c r="H3306">
        <v>50</v>
      </c>
      <c r="I3306">
        <v>90</v>
      </c>
      <c r="J3306" t="s">
        <v>1336</v>
      </c>
      <c r="K3306" s="26">
        <v>14</v>
      </c>
      <c r="L3306" t="s">
        <v>5554</v>
      </c>
      <c r="N3306">
        <v>4</v>
      </c>
      <c r="O3306" t="s">
        <v>5555</v>
      </c>
      <c r="P3306">
        <v>2</v>
      </c>
      <c r="Q3306" t="s">
        <v>65</v>
      </c>
      <c r="R3306">
        <v>100</v>
      </c>
      <c r="S3306">
        <v>50</v>
      </c>
      <c r="T3306">
        <v>50</v>
      </c>
      <c r="U3306" s="35">
        <v>26.5</v>
      </c>
      <c r="V3306" t="s">
        <v>5555</v>
      </c>
      <c r="W3306">
        <v>2</v>
      </c>
      <c r="X3306" t="s">
        <v>60</v>
      </c>
      <c r="Y3306">
        <v>100</v>
      </c>
      <c r="Z3306">
        <v>50</v>
      </c>
      <c r="AA3306">
        <v>50</v>
      </c>
      <c r="AB3306">
        <v>38.6</v>
      </c>
      <c r="AC3306" t="s">
        <v>5555</v>
      </c>
      <c r="AD3306">
        <v>2</v>
      </c>
      <c r="AE3306" t="s">
        <v>73</v>
      </c>
      <c r="AF3306">
        <v>100</v>
      </c>
      <c r="AG3306">
        <v>50</v>
      </c>
      <c r="AH3306">
        <v>50</v>
      </c>
      <c r="AI3306">
        <v>15.5</v>
      </c>
      <c r="AJ3306" t="s">
        <v>5555</v>
      </c>
      <c r="AK3306">
        <v>2</v>
      </c>
      <c r="AL3306" t="s">
        <v>69</v>
      </c>
      <c r="AM3306">
        <v>100</v>
      </c>
      <c r="AN3306">
        <v>50</v>
      </c>
      <c r="AO3306">
        <v>50</v>
      </c>
      <c r="AP3306">
        <v>32.799999999999997</v>
      </c>
      <c r="AQ3306" s="1">
        <v>43985</v>
      </c>
      <c r="AR3306">
        <v>3.2</v>
      </c>
      <c r="AS3306" t="s">
        <v>1336</v>
      </c>
      <c r="BC3306" t="s">
        <v>5556</v>
      </c>
    </row>
    <row r="3307" spans="1:55" hidden="1" x14ac:dyDescent="0.5">
      <c r="A3307" t="s">
        <v>5570</v>
      </c>
      <c r="B3307" t="str">
        <f t="shared" si="131"/>
        <v>Aur-AVic_015-Ex1</v>
      </c>
      <c r="C3307" t="s">
        <v>56</v>
      </c>
      <c r="D3307" s="1">
        <v>43979</v>
      </c>
      <c r="E3307" t="s">
        <v>1336</v>
      </c>
      <c r="F3307" s="1">
        <v>43984</v>
      </c>
      <c r="G3307" t="s">
        <v>1336</v>
      </c>
      <c r="H3307">
        <v>50</v>
      </c>
      <c r="I3307">
        <v>90</v>
      </c>
      <c r="J3307" t="s">
        <v>1336</v>
      </c>
      <c r="K3307" s="26">
        <v>15</v>
      </c>
      <c r="L3307" t="s">
        <v>5554</v>
      </c>
      <c r="N3307">
        <v>4</v>
      </c>
      <c r="O3307" t="s">
        <v>5555</v>
      </c>
      <c r="P3307">
        <v>3</v>
      </c>
      <c r="Q3307" t="s">
        <v>65</v>
      </c>
      <c r="R3307">
        <v>100</v>
      </c>
      <c r="S3307">
        <v>50</v>
      </c>
      <c r="T3307">
        <v>50</v>
      </c>
      <c r="U3307" s="35">
        <v>431.4</v>
      </c>
      <c r="V3307" t="s">
        <v>5555</v>
      </c>
      <c r="W3307">
        <v>3</v>
      </c>
      <c r="X3307" t="s">
        <v>60</v>
      </c>
      <c r="Y3307">
        <v>100</v>
      </c>
      <c r="Z3307">
        <v>50</v>
      </c>
      <c r="AA3307">
        <v>50</v>
      </c>
      <c r="AB3307">
        <v>51.4</v>
      </c>
      <c r="AC3307" t="s">
        <v>5555</v>
      </c>
      <c r="AD3307">
        <v>3</v>
      </c>
      <c r="AE3307" t="s">
        <v>73</v>
      </c>
      <c r="AF3307">
        <v>100</v>
      </c>
      <c r="AG3307">
        <v>50</v>
      </c>
      <c r="AH3307">
        <v>50</v>
      </c>
      <c r="AI3307">
        <v>36.1</v>
      </c>
      <c r="AJ3307" t="s">
        <v>5555</v>
      </c>
      <c r="AK3307">
        <v>3</v>
      </c>
      <c r="AL3307" t="s">
        <v>69</v>
      </c>
      <c r="AM3307">
        <v>100</v>
      </c>
      <c r="AN3307">
        <v>50</v>
      </c>
      <c r="AO3307">
        <v>50</v>
      </c>
      <c r="AP3307">
        <v>4.3</v>
      </c>
      <c r="AQ3307" s="1">
        <v>43985</v>
      </c>
      <c r="AR3307">
        <v>3.2</v>
      </c>
      <c r="AS3307" t="s">
        <v>1336</v>
      </c>
      <c r="BC3307" t="s">
        <v>5556</v>
      </c>
    </row>
    <row r="3308" spans="1:55" hidden="1" x14ac:dyDescent="0.5">
      <c r="A3308" t="s">
        <v>5571</v>
      </c>
      <c r="B3308" t="str">
        <f t="shared" si="131"/>
        <v>Aur-AVic_016-Ex1</v>
      </c>
      <c r="C3308" t="s">
        <v>56</v>
      </c>
      <c r="D3308" s="1">
        <v>43979</v>
      </c>
      <c r="E3308" t="s">
        <v>1336</v>
      </c>
      <c r="F3308" s="1">
        <v>43984</v>
      </c>
      <c r="G3308" t="s">
        <v>1336</v>
      </c>
      <c r="H3308">
        <v>50</v>
      </c>
      <c r="I3308">
        <v>90</v>
      </c>
      <c r="J3308" t="s">
        <v>1336</v>
      </c>
      <c r="K3308" s="26">
        <v>16</v>
      </c>
      <c r="L3308" t="s">
        <v>5554</v>
      </c>
      <c r="N3308">
        <v>4</v>
      </c>
      <c r="O3308" t="s">
        <v>5555</v>
      </c>
      <c r="P3308">
        <v>4</v>
      </c>
      <c r="Q3308" t="s">
        <v>65</v>
      </c>
      <c r="R3308">
        <v>100</v>
      </c>
      <c r="S3308">
        <v>50</v>
      </c>
      <c r="T3308">
        <v>50</v>
      </c>
      <c r="U3308" s="35">
        <v>25.3</v>
      </c>
      <c r="V3308" t="s">
        <v>5555</v>
      </c>
      <c r="W3308">
        <v>4</v>
      </c>
      <c r="X3308" t="s">
        <v>60</v>
      </c>
      <c r="Y3308">
        <v>100</v>
      </c>
      <c r="Z3308">
        <v>50</v>
      </c>
      <c r="AA3308">
        <v>50</v>
      </c>
      <c r="AB3308">
        <v>50</v>
      </c>
      <c r="AC3308" t="s">
        <v>5555</v>
      </c>
      <c r="AD3308">
        <v>4</v>
      </c>
      <c r="AE3308" t="s">
        <v>73</v>
      </c>
      <c r="AF3308">
        <v>100</v>
      </c>
      <c r="AG3308">
        <v>50</v>
      </c>
      <c r="AH3308">
        <v>50</v>
      </c>
      <c r="AI3308">
        <v>69.8</v>
      </c>
      <c r="AJ3308" t="s">
        <v>5555</v>
      </c>
      <c r="AK3308">
        <v>4</v>
      </c>
      <c r="AL3308" t="s">
        <v>69</v>
      </c>
      <c r="AM3308">
        <v>100</v>
      </c>
      <c r="AN3308">
        <v>50</v>
      </c>
      <c r="AO3308">
        <v>50</v>
      </c>
      <c r="AP3308">
        <v>6.2</v>
      </c>
      <c r="AQ3308" s="1">
        <v>43985</v>
      </c>
      <c r="AR3308">
        <v>3.2</v>
      </c>
      <c r="AS3308" t="s">
        <v>1336</v>
      </c>
      <c r="BC3308" t="s">
        <v>5556</v>
      </c>
    </row>
    <row r="3309" spans="1:55" hidden="1" x14ac:dyDescent="0.5">
      <c r="A3309" t="s">
        <v>5572</v>
      </c>
      <c r="B3309" t="str">
        <f t="shared" si="131"/>
        <v>Aur-AVic_017-Ex1</v>
      </c>
      <c r="C3309" t="s">
        <v>56</v>
      </c>
      <c r="D3309" s="1">
        <v>43978</v>
      </c>
      <c r="E3309" t="s">
        <v>1336</v>
      </c>
      <c r="F3309" s="1">
        <v>43984</v>
      </c>
      <c r="G3309" t="s">
        <v>1336</v>
      </c>
      <c r="H3309">
        <v>50</v>
      </c>
      <c r="I3309">
        <v>90</v>
      </c>
      <c r="J3309" t="s">
        <v>1336</v>
      </c>
      <c r="K3309" s="26">
        <v>17</v>
      </c>
      <c r="L3309" t="s">
        <v>5554</v>
      </c>
      <c r="N3309">
        <v>4</v>
      </c>
      <c r="O3309" t="s">
        <v>5555</v>
      </c>
      <c r="P3309">
        <v>5</v>
      </c>
      <c r="Q3309" t="s">
        <v>65</v>
      </c>
      <c r="R3309">
        <v>100</v>
      </c>
      <c r="S3309">
        <v>50</v>
      </c>
      <c r="T3309">
        <v>50</v>
      </c>
      <c r="U3309" s="35">
        <v>19.899999999999999</v>
      </c>
      <c r="V3309" t="s">
        <v>5555</v>
      </c>
      <c r="W3309">
        <v>5</v>
      </c>
      <c r="X3309" t="s">
        <v>60</v>
      </c>
      <c r="Y3309">
        <v>100</v>
      </c>
      <c r="Z3309">
        <v>50</v>
      </c>
      <c r="AA3309">
        <v>50</v>
      </c>
      <c r="AB3309">
        <v>34.9</v>
      </c>
      <c r="AC3309" t="s">
        <v>5555</v>
      </c>
      <c r="AD3309">
        <v>5</v>
      </c>
      <c r="AE3309" t="s">
        <v>73</v>
      </c>
      <c r="AF3309">
        <v>100</v>
      </c>
      <c r="AG3309">
        <v>50</v>
      </c>
      <c r="AH3309">
        <v>50</v>
      </c>
      <c r="AI3309">
        <v>99.4</v>
      </c>
      <c r="AJ3309" t="s">
        <v>5555</v>
      </c>
      <c r="AK3309">
        <v>5</v>
      </c>
      <c r="AL3309" t="s">
        <v>69</v>
      </c>
      <c r="AM3309">
        <v>100</v>
      </c>
      <c r="AN3309">
        <v>50</v>
      </c>
      <c r="AO3309">
        <v>50</v>
      </c>
      <c r="AP3309">
        <v>27.2</v>
      </c>
      <c r="AQ3309" s="1">
        <v>43985</v>
      </c>
      <c r="AR3309">
        <v>3.2</v>
      </c>
      <c r="AS3309" t="s">
        <v>1336</v>
      </c>
      <c r="BC3309" t="s">
        <v>5556</v>
      </c>
    </row>
    <row r="3310" spans="1:55" hidden="1" x14ac:dyDescent="0.5">
      <c r="A3310" t="s">
        <v>5573</v>
      </c>
      <c r="B3310" t="str">
        <f t="shared" si="131"/>
        <v>Aur-AVic_018-Ex1</v>
      </c>
      <c r="C3310" t="s">
        <v>56</v>
      </c>
      <c r="D3310" s="1">
        <v>43978</v>
      </c>
      <c r="E3310" t="s">
        <v>1336</v>
      </c>
      <c r="F3310" s="1">
        <v>43984</v>
      </c>
      <c r="G3310" t="s">
        <v>1336</v>
      </c>
      <c r="H3310">
        <v>50</v>
      </c>
      <c r="I3310">
        <v>90</v>
      </c>
      <c r="J3310" t="s">
        <v>1336</v>
      </c>
      <c r="K3310" s="26">
        <v>18</v>
      </c>
      <c r="L3310" t="s">
        <v>5554</v>
      </c>
      <c r="N3310">
        <v>4</v>
      </c>
      <c r="O3310" t="s">
        <v>5555</v>
      </c>
      <c r="P3310">
        <v>6</v>
      </c>
      <c r="Q3310" t="s">
        <v>65</v>
      </c>
      <c r="R3310">
        <v>100</v>
      </c>
      <c r="S3310">
        <v>50</v>
      </c>
      <c r="T3310">
        <v>50</v>
      </c>
      <c r="U3310" s="35">
        <v>46.9</v>
      </c>
      <c r="V3310" t="s">
        <v>5555</v>
      </c>
      <c r="W3310">
        <v>6</v>
      </c>
      <c r="X3310" t="s">
        <v>60</v>
      </c>
      <c r="Y3310">
        <v>100</v>
      </c>
      <c r="Z3310">
        <v>50</v>
      </c>
      <c r="AA3310">
        <v>50</v>
      </c>
      <c r="AB3310">
        <v>94.8</v>
      </c>
      <c r="AC3310" t="s">
        <v>5555</v>
      </c>
      <c r="AD3310">
        <v>6</v>
      </c>
      <c r="AE3310" t="s">
        <v>73</v>
      </c>
      <c r="AF3310">
        <v>100</v>
      </c>
      <c r="AG3310">
        <v>50</v>
      </c>
      <c r="AH3310">
        <v>50</v>
      </c>
      <c r="AI3310">
        <v>39.1</v>
      </c>
      <c r="AJ3310" t="s">
        <v>5555</v>
      </c>
      <c r="AK3310">
        <v>6</v>
      </c>
      <c r="AL3310" t="s">
        <v>69</v>
      </c>
      <c r="AM3310">
        <v>100</v>
      </c>
      <c r="AN3310">
        <v>50</v>
      </c>
      <c r="AO3310">
        <v>50</v>
      </c>
      <c r="AP3310">
        <v>3.5</v>
      </c>
      <c r="AQ3310" s="1">
        <v>43985</v>
      </c>
      <c r="AR3310">
        <v>3.2</v>
      </c>
      <c r="AS3310" t="s">
        <v>1336</v>
      </c>
      <c r="BC3310" t="s">
        <v>5556</v>
      </c>
    </row>
    <row r="3311" spans="1:55" hidden="1" x14ac:dyDescent="0.5">
      <c r="A3311" t="s">
        <v>5574</v>
      </c>
      <c r="B3311" t="str">
        <f t="shared" si="131"/>
        <v>Aur-AVic_019-Ex1</v>
      </c>
      <c r="C3311" t="s">
        <v>56</v>
      </c>
      <c r="D3311" s="1">
        <v>43978</v>
      </c>
      <c r="E3311" t="s">
        <v>1336</v>
      </c>
      <c r="F3311" s="1">
        <v>43984</v>
      </c>
      <c r="G3311" t="s">
        <v>1336</v>
      </c>
      <c r="H3311">
        <v>50</v>
      </c>
      <c r="I3311">
        <v>90</v>
      </c>
      <c r="J3311" t="s">
        <v>1336</v>
      </c>
      <c r="K3311" s="26">
        <v>19</v>
      </c>
      <c r="L3311" t="s">
        <v>5554</v>
      </c>
      <c r="N3311">
        <v>4</v>
      </c>
      <c r="O3311" t="s">
        <v>5555</v>
      </c>
      <c r="P3311">
        <v>7</v>
      </c>
      <c r="Q3311" t="s">
        <v>65</v>
      </c>
      <c r="R3311">
        <v>100</v>
      </c>
      <c r="S3311">
        <v>50</v>
      </c>
      <c r="T3311">
        <v>50</v>
      </c>
      <c r="U3311" s="35">
        <v>49.6</v>
      </c>
      <c r="V3311" t="s">
        <v>5555</v>
      </c>
      <c r="W3311">
        <v>7</v>
      </c>
      <c r="X3311" t="s">
        <v>60</v>
      </c>
      <c r="Y3311">
        <v>100</v>
      </c>
      <c r="Z3311">
        <v>50</v>
      </c>
      <c r="AA3311">
        <v>50</v>
      </c>
      <c r="AB3311">
        <v>17.100000000000001</v>
      </c>
      <c r="AC3311" t="s">
        <v>5555</v>
      </c>
      <c r="AD3311">
        <v>7</v>
      </c>
      <c r="AE3311" t="s">
        <v>73</v>
      </c>
      <c r="AF3311">
        <v>100</v>
      </c>
      <c r="AG3311">
        <v>50</v>
      </c>
      <c r="AH3311">
        <v>50</v>
      </c>
      <c r="AI3311">
        <v>18.899999999999999</v>
      </c>
      <c r="AJ3311" t="s">
        <v>5555</v>
      </c>
      <c r="AK3311">
        <v>7</v>
      </c>
      <c r="AL3311" t="s">
        <v>69</v>
      </c>
      <c r="AM3311">
        <v>100</v>
      </c>
      <c r="AN3311">
        <v>50</v>
      </c>
      <c r="AO3311">
        <v>50</v>
      </c>
      <c r="AP3311">
        <v>21.1</v>
      </c>
      <c r="AQ3311" s="1">
        <v>43985</v>
      </c>
      <c r="AR3311">
        <v>3.2</v>
      </c>
      <c r="AS3311" t="s">
        <v>1336</v>
      </c>
      <c r="BC3311" t="s">
        <v>5556</v>
      </c>
    </row>
    <row r="3312" spans="1:55" hidden="1" x14ac:dyDescent="0.5">
      <c r="A3312" t="s">
        <v>5575</v>
      </c>
      <c r="B3312" t="str">
        <f t="shared" si="131"/>
        <v>Aur-AVic_020-Ex1</v>
      </c>
      <c r="C3312" t="s">
        <v>56</v>
      </c>
      <c r="D3312" s="1">
        <v>43979</v>
      </c>
      <c r="E3312" t="s">
        <v>1336</v>
      </c>
      <c r="F3312" s="1">
        <v>43984</v>
      </c>
      <c r="G3312" t="s">
        <v>1336</v>
      </c>
      <c r="H3312">
        <v>50</v>
      </c>
      <c r="I3312">
        <v>90</v>
      </c>
      <c r="J3312" t="s">
        <v>1336</v>
      </c>
      <c r="K3312" s="26">
        <v>20</v>
      </c>
      <c r="L3312" t="s">
        <v>5554</v>
      </c>
      <c r="N3312">
        <v>4</v>
      </c>
      <c r="O3312" t="s">
        <v>5555</v>
      </c>
      <c r="P3312">
        <v>8</v>
      </c>
      <c r="Q3312" t="s">
        <v>65</v>
      </c>
      <c r="R3312">
        <v>100</v>
      </c>
      <c r="S3312">
        <v>50</v>
      </c>
      <c r="T3312">
        <v>50</v>
      </c>
      <c r="U3312" s="35">
        <v>247.1</v>
      </c>
      <c r="V3312" t="s">
        <v>5555</v>
      </c>
      <c r="W3312">
        <v>8</v>
      </c>
      <c r="X3312" t="s">
        <v>60</v>
      </c>
      <c r="Y3312">
        <v>100</v>
      </c>
      <c r="Z3312">
        <v>50</v>
      </c>
      <c r="AA3312">
        <v>50</v>
      </c>
      <c r="AB3312">
        <v>19</v>
      </c>
      <c r="AC3312" t="s">
        <v>5555</v>
      </c>
      <c r="AD3312">
        <v>8</v>
      </c>
      <c r="AE3312" t="s">
        <v>73</v>
      </c>
      <c r="AF3312">
        <v>100</v>
      </c>
      <c r="AG3312">
        <v>50</v>
      </c>
      <c r="AH3312">
        <v>50</v>
      </c>
      <c r="AI3312">
        <v>16.8</v>
      </c>
      <c r="AJ3312" t="s">
        <v>5555</v>
      </c>
      <c r="AK3312">
        <v>8</v>
      </c>
      <c r="AL3312" t="s">
        <v>69</v>
      </c>
      <c r="AM3312">
        <v>100</v>
      </c>
      <c r="AN3312">
        <v>50</v>
      </c>
      <c r="AO3312">
        <v>50</v>
      </c>
      <c r="AP3312">
        <v>52.2</v>
      </c>
      <c r="AQ3312" s="1">
        <v>43985</v>
      </c>
      <c r="AR3312">
        <v>3.2</v>
      </c>
      <c r="AS3312" t="s">
        <v>1336</v>
      </c>
      <c r="BC3312" t="s">
        <v>5556</v>
      </c>
    </row>
    <row r="3313" spans="1:55" hidden="1" x14ac:dyDescent="0.5">
      <c r="A3313" t="s">
        <v>5576</v>
      </c>
      <c r="B3313" t="str">
        <f t="shared" si="131"/>
        <v>Aur-AVic_021-Ex1</v>
      </c>
      <c r="C3313" t="s">
        <v>56</v>
      </c>
      <c r="D3313" s="1">
        <v>43979</v>
      </c>
      <c r="E3313" t="s">
        <v>1336</v>
      </c>
      <c r="F3313" s="1">
        <v>43984</v>
      </c>
      <c r="G3313" t="s">
        <v>1336</v>
      </c>
      <c r="H3313">
        <v>50</v>
      </c>
      <c r="I3313">
        <v>90</v>
      </c>
      <c r="J3313" t="s">
        <v>1336</v>
      </c>
      <c r="K3313" s="26">
        <v>21</v>
      </c>
      <c r="L3313" t="s">
        <v>5554</v>
      </c>
      <c r="N3313">
        <v>4</v>
      </c>
      <c r="O3313" t="s">
        <v>5555</v>
      </c>
      <c r="P3313">
        <v>9</v>
      </c>
      <c r="Q3313" t="s">
        <v>65</v>
      </c>
      <c r="R3313">
        <v>100</v>
      </c>
      <c r="S3313">
        <v>50</v>
      </c>
      <c r="T3313">
        <v>50</v>
      </c>
      <c r="U3313" s="35">
        <v>220.3</v>
      </c>
      <c r="V3313" t="s">
        <v>5555</v>
      </c>
      <c r="W3313">
        <v>9</v>
      </c>
      <c r="X3313" t="s">
        <v>60</v>
      </c>
      <c r="Y3313">
        <v>100</v>
      </c>
      <c r="Z3313">
        <v>50</v>
      </c>
      <c r="AA3313">
        <v>50</v>
      </c>
      <c r="AB3313">
        <v>32.299999999999997</v>
      </c>
      <c r="AC3313" t="s">
        <v>5555</v>
      </c>
      <c r="AD3313">
        <v>9</v>
      </c>
      <c r="AE3313" t="s">
        <v>73</v>
      </c>
      <c r="AF3313">
        <v>100</v>
      </c>
      <c r="AG3313">
        <v>50</v>
      </c>
      <c r="AH3313">
        <v>50</v>
      </c>
      <c r="AI3313">
        <v>11.1</v>
      </c>
      <c r="AJ3313" t="s">
        <v>5555</v>
      </c>
      <c r="AK3313">
        <v>9</v>
      </c>
      <c r="AL3313" t="s">
        <v>69</v>
      </c>
      <c r="AM3313">
        <v>100</v>
      </c>
      <c r="AN3313">
        <v>50</v>
      </c>
      <c r="AO3313">
        <v>50</v>
      </c>
      <c r="AP3313">
        <v>63.3</v>
      </c>
      <c r="AQ3313" s="1">
        <v>43985</v>
      </c>
      <c r="AR3313">
        <v>3.2</v>
      </c>
      <c r="AS3313" t="s">
        <v>1336</v>
      </c>
      <c r="BC3313" t="s">
        <v>5556</v>
      </c>
    </row>
    <row r="3314" spans="1:55" hidden="1" x14ac:dyDescent="0.5">
      <c r="A3314" t="s">
        <v>5577</v>
      </c>
      <c r="B3314" t="str">
        <f t="shared" si="131"/>
        <v>Aur-AVic_022-Ex1</v>
      </c>
      <c r="C3314" t="s">
        <v>56</v>
      </c>
      <c r="D3314" s="1">
        <v>43979</v>
      </c>
      <c r="E3314" t="s">
        <v>1336</v>
      </c>
      <c r="F3314" s="1">
        <v>43984</v>
      </c>
      <c r="G3314" t="s">
        <v>1336</v>
      </c>
      <c r="H3314">
        <v>50</v>
      </c>
      <c r="I3314">
        <v>90</v>
      </c>
      <c r="J3314" t="s">
        <v>1336</v>
      </c>
      <c r="K3314" s="26">
        <v>22</v>
      </c>
      <c r="L3314" t="s">
        <v>5554</v>
      </c>
      <c r="N3314">
        <v>4</v>
      </c>
      <c r="O3314" t="s">
        <v>5555</v>
      </c>
      <c r="P3314">
        <v>10</v>
      </c>
      <c r="Q3314" t="s">
        <v>65</v>
      </c>
      <c r="R3314">
        <v>100</v>
      </c>
      <c r="S3314">
        <v>50</v>
      </c>
      <c r="T3314">
        <v>50</v>
      </c>
      <c r="U3314" s="35">
        <v>32.6</v>
      </c>
      <c r="V3314" t="s">
        <v>5555</v>
      </c>
      <c r="W3314">
        <v>10</v>
      </c>
      <c r="X3314" t="s">
        <v>60</v>
      </c>
      <c r="Y3314">
        <v>100</v>
      </c>
      <c r="Z3314">
        <v>50</v>
      </c>
      <c r="AA3314">
        <v>50</v>
      </c>
      <c r="AB3314">
        <v>48.4</v>
      </c>
      <c r="AC3314" t="s">
        <v>5555</v>
      </c>
      <c r="AD3314">
        <v>10</v>
      </c>
      <c r="AE3314" t="s">
        <v>73</v>
      </c>
      <c r="AF3314">
        <v>100</v>
      </c>
      <c r="AG3314">
        <v>50</v>
      </c>
      <c r="AH3314">
        <v>50</v>
      </c>
      <c r="AI3314">
        <v>37.9</v>
      </c>
      <c r="AJ3314" t="s">
        <v>5555</v>
      </c>
      <c r="AK3314">
        <v>10</v>
      </c>
      <c r="AL3314" t="s">
        <v>69</v>
      </c>
      <c r="AM3314">
        <v>100</v>
      </c>
      <c r="AN3314">
        <v>50</v>
      </c>
      <c r="AO3314">
        <v>50</v>
      </c>
      <c r="AP3314">
        <v>39.200000000000003</v>
      </c>
      <c r="AQ3314" s="1">
        <v>43985</v>
      </c>
      <c r="AR3314">
        <v>3.2</v>
      </c>
      <c r="AS3314" t="s">
        <v>1336</v>
      </c>
      <c r="BC3314" t="s">
        <v>5556</v>
      </c>
    </row>
    <row r="3315" spans="1:55" hidden="1" x14ac:dyDescent="0.5">
      <c r="A3315" t="s">
        <v>5578</v>
      </c>
      <c r="B3315" t="str">
        <f t="shared" si="131"/>
        <v>Aur-AVic_023-Ex1</v>
      </c>
      <c r="C3315" t="s">
        <v>56</v>
      </c>
      <c r="D3315" s="1">
        <v>43978</v>
      </c>
      <c r="E3315" t="s">
        <v>1336</v>
      </c>
      <c r="F3315" s="1">
        <v>43984</v>
      </c>
      <c r="G3315" t="s">
        <v>1336</v>
      </c>
      <c r="H3315">
        <v>50</v>
      </c>
      <c r="I3315">
        <v>90</v>
      </c>
      <c r="J3315" t="s">
        <v>1336</v>
      </c>
      <c r="K3315" s="26">
        <v>23</v>
      </c>
      <c r="L3315" t="s">
        <v>5554</v>
      </c>
      <c r="N3315">
        <v>4</v>
      </c>
      <c r="O3315" t="s">
        <v>5555</v>
      </c>
      <c r="P3315">
        <v>11</v>
      </c>
      <c r="Q3315" t="s">
        <v>65</v>
      </c>
      <c r="R3315">
        <v>100</v>
      </c>
      <c r="S3315">
        <v>50</v>
      </c>
      <c r="T3315">
        <v>50</v>
      </c>
      <c r="U3315" s="35">
        <v>33.9</v>
      </c>
      <c r="V3315" t="s">
        <v>5555</v>
      </c>
      <c r="W3315">
        <v>11</v>
      </c>
      <c r="X3315" t="s">
        <v>60</v>
      </c>
      <c r="Y3315">
        <v>100</v>
      </c>
      <c r="Z3315">
        <v>50</v>
      </c>
      <c r="AA3315">
        <v>50</v>
      </c>
      <c r="AB3315">
        <v>22.6</v>
      </c>
      <c r="AC3315" t="s">
        <v>5555</v>
      </c>
      <c r="AD3315">
        <v>11</v>
      </c>
      <c r="AE3315" t="s">
        <v>73</v>
      </c>
      <c r="AF3315">
        <v>100</v>
      </c>
      <c r="AG3315">
        <v>50</v>
      </c>
      <c r="AH3315">
        <v>50</v>
      </c>
      <c r="AI3315">
        <v>19.399999999999999</v>
      </c>
      <c r="AJ3315" t="s">
        <v>5555</v>
      </c>
      <c r="AK3315">
        <v>11</v>
      </c>
      <c r="AL3315" t="s">
        <v>69</v>
      </c>
      <c r="AM3315">
        <v>100</v>
      </c>
      <c r="AN3315">
        <v>50</v>
      </c>
      <c r="AO3315">
        <v>50</v>
      </c>
      <c r="AP3315">
        <v>5</v>
      </c>
      <c r="AQ3315" s="1">
        <v>43985</v>
      </c>
      <c r="AR3315">
        <v>3.2</v>
      </c>
      <c r="AS3315" t="s">
        <v>1336</v>
      </c>
      <c r="BC3315" t="s">
        <v>5556</v>
      </c>
    </row>
    <row r="3316" spans="1:55" hidden="1" x14ac:dyDescent="0.5">
      <c r="A3316" t="s">
        <v>5579</v>
      </c>
      <c r="B3316" t="str">
        <f t="shared" si="131"/>
        <v>Aur-AVic_024-Ex1</v>
      </c>
      <c r="C3316" t="s">
        <v>56</v>
      </c>
      <c r="D3316" s="1">
        <v>43978</v>
      </c>
      <c r="E3316" t="s">
        <v>1336</v>
      </c>
      <c r="F3316" s="1">
        <v>43984</v>
      </c>
      <c r="G3316" t="s">
        <v>1336</v>
      </c>
      <c r="H3316">
        <v>50</v>
      </c>
      <c r="I3316">
        <v>90</v>
      </c>
      <c r="J3316" t="s">
        <v>1336</v>
      </c>
      <c r="K3316" s="26">
        <v>24</v>
      </c>
      <c r="L3316" t="s">
        <v>5554</v>
      </c>
      <c r="N3316">
        <v>4</v>
      </c>
      <c r="O3316" t="s">
        <v>5555</v>
      </c>
      <c r="P3316">
        <v>12</v>
      </c>
      <c r="Q3316" t="s">
        <v>65</v>
      </c>
      <c r="R3316">
        <v>100</v>
      </c>
      <c r="S3316">
        <v>50</v>
      </c>
      <c r="T3316">
        <v>50</v>
      </c>
      <c r="U3316" s="35">
        <v>182.9</v>
      </c>
      <c r="V3316" t="s">
        <v>5555</v>
      </c>
      <c r="W3316">
        <v>12</v>
      </c>
      <c r="X3316" t="s">
        <v>60</v>
      </c>
      <c r="Y3316">
        <v>100</v>
      </c>
      <c r="Z3316">
        <v>50</v>
      </c>
      <c r="AA3316">
        <v>50</v>
      </c>
      <c r="AB3316">
        <v>67.900000000000006</v>
      </c>
      <c r="AC3316" t="s">
        <v>5555</v>
      </c>
      <c r="AD3316">
        <v>12</v>
      </c>
      <c r="AE3316" t="s">
        <v>73</v>
      </c>
      <c r="AF3316">
        <v>100</v>
      </c>
      <c r="AG3316">
        <v>50</v>
      </c>
      <c r="AH3316">
        <v>50</v>
      </c>
      <c r="AJ3316" t="s">
        <v>5555</v>
      </c>
      <c r="AK3316">
        <v>12</v>
      </c>
      <c r="AL3316" t="s">
        <v>69</v>
      </c>
      <c r="AM3316">
        <v>100</v>
      </c>
      <c r="AN3316">
        <v>50</v>
      </c>
      <c r="AO3316">
        <v>50</v>
      </c>
      <c r="AQ3316" s="1">
        <v>43985</v>
      </c>
      <c r="AR3316">
        <v>3.2</v>
      </c>
      <c r="AS3316" t="s">
        <v>1336</v>
      </c>
      <c r="BC3316" t="s">
        <v>5556</v>
      </c>
    </row>
    <row r="3317" spans="1:55" hidden="1" x14ac:dyDescent="0.5">
      <c r="A3317" t="s">
        <v>5580</v>
      </c>
      <c r="B3317" s="1" t="s">
        <v>5581</v>
      </c>
      <c r="C3317" t="s">
        <v>56</v>
      </c>
      <c r="D3317" s="1">
        <v>43970</v>
      </c>
      <c r="E3317" t="s">
        <v>2746</v>
      </c>
      <c r="F3317" s="1">
        <v>43993</v>
      </c>
      <c r="G3317" t="s">
        <v>1336</v>
      </c>
      <c r="H3317" t="s">
        <v>4548</v>
      </c>
      <c r="I3317">
        <v>100</v>
      </c>
      <c r="J3317" t="s">
        <v>1336</v>
      </c>
      <c r="K3317" s="26">
        <v>1</v>
      </c>
      <c r="L3317" t="s">
        <v>5582</v>
      </c>
      <c r="N3317">
        <v>4</v>
      </c>
      <c r="O3317" t="s">
        <v>5583</v>
      </c>
      <c r="P3317">
        <v>1</v>
      </c>
      <c r="Q3317" t="s">
        <v>67</v>
      </c>
      <c r="R3317">
        <v>100</v>
      </c>
      <c r="S3317">
        <v>50</v>
      </c>
      <c r="T3317">
        <v>50</v>
      </c>
      <c r="U3317" s="35">
        <v>15</v>
      </c>
      <c r="V3317" t="s">
        <v>5583</v>
      </c>
      <c r="W3317">
        <v>1</v>
      </c>
      <c r="X3317" t="s">
        <v>75</v>
      </c>
      <c r="Y3317">
        <v>100</v>
      </c>
      <c r="Z3317">
        <v>50</v>
      </c>
      <c r="AA3317">
        <v>50</v>
      </c>
      <c r="AB3317">
        <v>13.1</v>
      </c>
      <c r="AC3317" t="s">
        <v>5584</v>
      </c>
      <c r="AD3317">
        <v>1</v>
      </c>
      <c r="AE3317" t="s">
        <v>67</v>
      </c>
      <c r="AF3317">
        <v>100</v>
      </c>
      <c r="AG3317">
        <v>50</v>
      </c>
      <c r="AH3317">
        <v>50</v>
      </c>
      <c r="AI3317">
        <v>3.2</v>
      </c>
      <c r="AJ3317" t="s">
        <v>5584</v>
      </c>
      <c r="AK3317">
        <v>1</v>
      </c>
      <c r="AL3317" t="s">
        <v>75</v>
      </c>
      <c r="AM3317">
        <v>100</v>
      </c>
      <c r="AN3317">
        <v>50</v>
      </c>
      <c r="AO3317">
        <v>50</v>
      </c>
      <c r="AP3317">
        <v>26</v>
      </c>
      <c r="AQ3317" s="1">
        <v>43994</v>
      </c>
      <c r="AR3317">
        <v>3.2</v>
      </c>
      <c r="AS3317" t="s">
        <v>1336</v>
      </c>
      <c r="BC3317" t="s">
        <v>5585</v>
      </c>
    </row>
    <row r="3318" spans="1:55" hidden="1" x14ac:dyDescent="0.5">
      <c r="A3318" t="s">
        <v>5586</v>
      </c>
      <c r="B3318" s="1" t="s">
        <v>5587</v>
      </c>
      <c r="C3318" t="s">
        <v>56</v>
      </c>
      <c r="D3318" s="1">
        <v>43970</v>
      </c>
      <c r="E3318" t="s">
        <v>2746</v>
      </c>
      <c r="F3318" s="1">
        <v>43993</v>
      </c>
      <c r="G3318" t="s">
        <v>1336</v>
      </c>
      <c r="H3318">
        <v>43</v>
      </c>
      <c r="I3318">
        <v>100</v>
      </c>
      <c r="J3318" t="s">
        <v>1336</v>
      </c>
      <c r="K3318" s="26">
        <v>2</v>
      </c>
      <c r="L3318" t="s">
        <v>5582</v>
      </c>
      <c r="N3318">
        <v>4</v>
      </c>
      <c r="O3318" t="s">
        <v>5583</v>
      </c>
      <c r="P3318">
        <v>2</v>
      </c>
      <c r="Q3318" t="s">
        <v>67</v>
      </c>
      <c r="R3318">
        <v>100</v>
      </c>
      <c r="S3318">
        <v>50</v>
      </c>
      <c r="T3318">
        <v>50</v>
      </c>
      <c r="U3318" s="35">
        <v>101.4</v>
      </c>
      <c r="V3318" t="s">
        <v>5583</v>
      </c>
      <c r="W3318">
        <v>2</v>
      </c>
      <c r="X3318" t="s">
        <v>75</v>
      </c>
      <c r="Y3318">
        <v>100</v>
      </c>
      <c r="Z3318">
        <v>50</v>
      </c>
      <c r="AA3318">
        <v>50</v>
      </c>
      <c r="AB3318">
        <v>6.9</v>
      </c>
      <c r="AC3318" t="s">
        <v>5584</v>
      </c>
      <c r="AD3318">
        <v>2</v>
      </c>
      <c r="AE3318" t="s">
        <v>67</v>
      </c>
      <c r="AF3318">
        <v>100</v>
      </c>
      <c r="AG3318">
        <v>50</v>
      </c>
      <c r="AH3318">
        <v>50</v>
      </c>
      <c r="AI3318">
        <v>5</v>
      </c>
      <c r="AJ3318" t="s">
        <v>5584</v>
      </c>
      <c r="AK3318">
        <v>2</v>
      </c>
      <c r="AL3318" t="s">
        <v>75</v>
      </c>
      <c r="AM3318">
        <v>100</v>
      </c>
      <c r="AN3318">
        <v>50</v>
      </c>
      <c r="AO3318">
        <v>50</v>
      </c>
      <c r="AP3318">
        <v>2.8</v>
      </c>
      <c r="AQ3318" s="1">
        <v>43994</v>
      </c>
      <c r="AR3318">
        <v>3.2</v>
      </c>
      <c r="AS3318" t="s">
        <v>1336</v>
      </c>
    </row>
    <row r="3319" spans="1:55" hidden="1" x14ac:dyDescent="0.5">
      <c r="A3319" t="s">
        <v>5588</v>
      </c>
      <c r="B3319" s="1" t="s">
        <v>5589</v>
      </c>
      <c r="C3319" t="s">
        <v>56</v>
      </c>
      <c r="D3319" s="1">
        <v>43970</v>
      </c>
      <c r="E3319" t="s">
        <v>2746</v>
      </c>
      <c r="F3319" s="1">
        <v>43993</v>
      </c>
      <c r="G3319" t="s">
        <v>1336</v>
      </c>
      <c r="H3319" t="s">
        <v>4548</v>
      </c>
      <c r="I3319">
        <v>100</v>
      </c>
      <c r="J3319" t="s">
        <v>1336</v>
      </c>
      <c r="K3319" s="26">
        <v>3</v>
      </c>
      <c r="L3319" t="s">
        <v>5582</v>
      </c>
      <c r="N3319">
        <v>4</v>
      </c>
      <c r="O3319" t="s">
        <v>5583</v>
      </c>
      <c r="P3319">
        <v>3</v>
      </c>
      <c r="Q3319" t="s">
        <v>67</v>
      </c>
      <c r="R3319">
        <v>100</v>
      </c>
      <c r="S3319">
        <v>50</v>
      </c>
      <c r="T3319">
        <v>50</v>
      </c>
      <c r="U3319" s="35">
        <v>111.4</v>
      </c>
      <c r="V3319" t="s">
        <v>5583</v>
      </c>
      <c r="W3319">
        <v>3</v>
      </c>
      <c r="X3319" t="s">
        <v>75</v>
      </c>
      <c r="Y3319">
        <v>100</v>
      </c>
      <c r="Z3319">
        <v>50</v>
      </c>
      <c r="AA3319">
        <v>50</v>
      </c>
      <c r="AB3319">
        <v>20.5</v>
      </c>
      <c r="AC3319" t="s">
        <v>5584</v>
      </c>
      <c r="AD3319">
        <v>3</v>
      </c>
      <c r="AE3319" t="s">
        <v>67</v>
      </c>
      <c r="AF3319">
        <v>100</v>
      </c>
      <c r="AG3319">
        <v>50</v>
      </c>
      <c r="AH3319">
        <v>50</v>
      </c>
      <c r="AI3319">
        <v>11.6</v>
      </c>
      <c r="AJ3319" t="s">
        <v>5584</v>
      </c>
      <c r="AK3319">
        <v>3</v>
      </c>
      <c r="AL3319" t="s">
        <v>75</v>
      </c>
      <c r="AM3319">
        <v>100</v>
      </c>
      <c r="AN3319">
        <v>50</v>
      </c>
      <c r="AO3319">
        <v>50</v>
      </c>
      <c r="AP3319">
        <v>32.9</v>
      </c>
      <c r="AQ3319" s="1">
        <v>43994</v>
      </c>
      <c r="AR3319">
        <v>3.2</v>
      </c>
      <c r="AS3319" t="s">
        <v>1336</v>
      </c>
    </row>
    <row r="3320" spans="1:55" hidden="1" x14ac:dyDescent="0.5">
      <c r="A3320" t="s">
        <v>5590</v>
      </c>
      <c r="B3320" s="1" t="s">
        <v>5591</v>
      </c>
      <c r="C3320" t="s">
        <v>56</v>
      </c>
      <c r="D3320" s="1">
        <v>43970</v>
      </c>
      <c r="E3320" t="s">
        <v>2746</v>
      </c>
      <c r="F3320" s="1">
        <v>43993</v>
      </c>
      <c r="G3320" t="s">
        <v>1336</v>
      </c>
      <c r="H3320" t="s">
        <v>4548</v>
      </c>
      <c r="I3320">
        <v>100</v>
      </c>
      <c r="J3320" t="s">
        <v>1336</v>
      </c>
      <c r="K3320" s="26">
        <v>4</v>
      </c>
      <c r="L3320" t="s">
        <v>5582</v>
      </c>
      <c r="N3320">
        <v>4</v>
      </c>
      <c r="O3320" t="s">
        <v>5583</v>
      </c>
      <c r="P3320">
        <v>4</v>
      </c>
      <c r="Q3320" t="s">
        <v>67</v>
      </c>
      <c r="R3320">
        <v>100</v>
      </c>
      <c r="S3320">
        <v>50</v>
      </c>
      <c r="T3320">
        <v>50</v>
      </c>
      <c r="U3320" s="35">
        <v>67.599999999999994</v>
      </c>
      <c r="V3320" t="s">
        <v>5583</v>
      </c>
      <c r="W3320">
        <v>4</v>
      </c>
      <c r="X3320" t="s">
        <v>75</v>
      </c>
      <c r="Y3320">
        <v>100</v>
      </c>
      <c r="Z3320">
        <v>50</v>
      </c>
      <c r="AA3320">
        <v>50</v>
      </c>
      <c r="AB3320">
        <v>9.3000000000000007</v>
      </c>
      <c r="AC3320" t="s">
        <v>5584</v>
      </c>
      <c r="AD3320">
        <v>4</v>
      </c>
      <c r="AE3320" t="s">
        <v>67</v>
      </c>
      <c r="AF3320">
        <v>100</v>
      </c>
      <c r="AG3320">
        <v>50</v>
      </c>
      <c r="AH3320">
        <v>50</v>
      </c>
      <c r="AI3320">
        <v>44.2</v>
      </c>
      <c r="AJ3320" t="s">
        <v>5584</v>
      </c>
      <c r="AK3320">
        <v>4</v>
      </c>
      <c r="AL3320" t="s">
        <v>75</v>
      </c>
      <c r="AM3320">
        <v>100</v>
      </c>
      <c r="AN3320">
        <v>50</v>
      </c>
      <c r="AO3320">
        <v>50</v>
      </c>
      <c r="AP3320">
        <v>11.3</v>
      </c>
      <c r="AQ3320" s="1">
        <v>43994</v>
      </c>
      <c r="AR3320">
        <v>3.2</v>
      </c>
      <c r="AS3320" t="s">
        <v>1336</v>
      </c>
    </row>
    <row r="3321" spans="1:55" hidden="1" x14ac:dyDescent="0.5">
      <c r="A3321" t="s">
        <v>5592</v>
      </c>
      <c r="B3321" s="1" t="s">
        <v>5593</v>
      </c>
      <c r="C3321" t="s">
        <v>56</v>
      </c>
      <c r="D3321" s="1">
        <v>43970</v>
      </c>
      <c r="E3321" t="s">
        <v>2746</v>
      </c>
      <c r="F3321" s="1">
        <v>43993</v>
      </c>
      <c r="G3321" t="s">
        <v>1336</v>
      </c>
      <c r="H3321" t="s">
        <v>4548</v>
      </c>
      <c r="I3321">
        <v>100</v>
      </c>
      <c r="J3321" t="s">
        <v>1336</v>
      </c>
      <c r="K3321" s="26">
        <v>5</v>
      </c>
      <c r="L3321" t="s">
        <v>5582</v>
      </c>
      <c r="N3321">
        <v>4</v>
      </c>
      <c r="O3321" t="s">
        <v>5583</v>
      </c>
      <c r="P3321">
        <v>5</v>
      </c>
      <c r="Q3321" t="s">
        <v>67</v>
      </c>
      <c r="R3321">
        <v>100</v>
      </c>
      <c r="S3321">
        <v>50</v>
      </c>
      <c r="T3321">
        <v>50</v>
      </c>
      <c r="U3321" s="35">
        <v>55.6</v>
      </c>
      <c r="V3321" t="s">
        <v>5583</v>
      </c>
      <c r="W3321">
        <v>5</v>
      </c>
      <c r="X3321" t="s">
        <v>75</v>
      </c>
      <c r="Y3321">
        <v>100</v>
      </c>
      <c r="Z3321">
        <v>50</v>
      </c>
      <c r="AA3321">
        <v>50</v>
      </c>
      <c r="AB3321">
        <v>11.2</v>
      </c>
      <c r="AC3321" t="s">
        <v>5584</v>
      </c>
      <c r="AD3321">
        <v>5</v>
      </c>
      <c r="AE3321" t="s">
        <v>67</v>
      </c>
      <c r="AF3321">
        <v>100</v>
      </c>
      <c r="AG3321">
        <v>50</v>
      </c>
      <c r="AH3321">
        <v>50</v>
      </c>
      <c r="AI3321">
        <v>3.1</v>
      </c>
      <c r="AJ3321" t="s">
        <v>5584</v>
      </c>
      <c r="AK3321">
        <v>5</v>
      </c>
      <c r="AL3321" t="s">
        <v>75</v>
      </c>
      <c r="AM3321">
        <v>100</v>
      </c>
      <c r="AN3321">
        <v>50</v>
      </c>
      <c r="AO3321">
        <v>50</v>
      </c>
      <c r="AP3321">
        <v>12.8</v>
      </c>
      <c r="AQ3321" s="1">
        <v>43994</v>
      </c>
      <c r="AR3321">
        <v>3.2</v>
      </c>
      <c r="AS3321" t="s">
        <v>1336</v>
      </c>
    </row>
    <row r="3322" spans="1:55" hidden="1" x14ac:dyDescent="0.5">
      <c r="A3322" t="s">
        <v>5594</v>
      </c>
      <c r="B3322" s="1" t="s">
        <v>5595</v>
      </c>
      <c r="C3322" t="s">
        <v>56</v>
      </c>
      <c r="D3322" s="1">
        <v>43970</v>
      </c>
      <c r="E3322" t="s">
        <v>2746</v>
      </c>
      <c r="F3322" s="1">
        <v>43993</v>
      </c>
      <c r="G3322" t="s">
        <v>1336</v>
      </c>
      <c r="H3322" t="s">
        <v>4548</v>
      </c>
      <c r="I3322">
        <v>100</v>
      </c>
      <c r="J3322" t="s">
        <v>1336</v>
      </c>
      <c r="K3322" s="26">
        <v>6</v>
      </c>
      <c r="L3322" t="s">
        <v>5582</v>
      </c>
      <c r="N3322">
        <v>4</v>
      </c>
      <c r="O3322" t="s">
        <v>5583</v>
      </c>
      <c r="P3322">
        <v>6</v>
      </c>
      <c r="Q3322" t="s">
        <v>67</v>
      </c>
      <c r="R3322">
        <v>100</v>
      </c>
      <c r="S3322">
        <v>50</v>
      </c>
      <c r="T3322">
        <v>50</v>
      </c>
      <c r="U3322" s="35">
        <v>125</v>
      </c>
      <c r="V3322" t="s">
        <v>5583</v>
      </c>
      <c r="W3322">
        <v>6</v>
      </c>
      <c r="X3322" t="s">
        <v>75</v>
      </c>
      <c r="Y3322">
        <v>100</v>
      </c>
      <c r="Z3322">
        <v>50</v>
      </c>
      <c r="AA3322">
        <v>50</v>
      </c>
      <c r="AB3322">
        <v>23.2</v>
      </c>
      <c r="AC3322" t="s">
        <v>5584</v>
      </c>
      <c r="AD3322">
        <v>6</v>
      </c>
      <c r="AE3322" t="s">
        <v>67</v>
      </c>
      <c r="AF3322">
        <v>100</v>
      </c>
      <c r="AG3322">
        <v>50</v>
      </c>
      <c r="AH3322">
        <v>50</v>
      </c>
      <c r="AI3322">
        <v>3</v>
      </c>
      <c r="AJ3322" t="s">
        <v>5584</v>
      </c>
      <c r="AK3322">
        <v>6</v>
      </c>
      <c r="AL3322" t="s">
        <v>75</v>
      </c>
      <c r="AM3322">
        <v>100</v>
      </c>
      <c r="AN3322">
        <v>50</v>
      </c>
      <c r="AO3322">
        <v>50</v>
      </c>
      <c r="AP3322">
        <v>17.3</v>
      </c>
      <c r="AQ3322" s="1">
        <v>43994</v>
      </c>
      <c r="AR3322">
        <v>3.2</v>
      </c>
      <c r="AS3322" t="s">
        <v>1336</v>
      </c>
    </row>
    <row r="3323" spans="1:55" hidden="1" x14ac:dyDescent="0.5">
      <c r="A3323" t="s">
        <v>5596</v>
      </c>
      <c r="B3323" s="1" t="s">
        <v>5597</v>
      </c>
      <c r="C3323" t="s">
        <v>56</v>
      </c>
      <c r="D3323" s="1">
        <v>43970</v>
      </c>
      <c r="E3323" t="s">
        <v>2746</v>
      </c>
      <c r="F3323" s="1">
        <v>43993</v>
      </c>
      <c r="G3323" t="s">
        <v>1336</v>
      </c>
      <c r="H3323" t="s">
        <v>4548</v>
      </c>
      <c r="I3323">
        <v>100</v>
      </c>
      <c r="J3323" t="s">
        <v>1336</v>
      </c>
      <c r="K3323" s="26">
        <v>7</v>
      </c>
      <c r="L3323" t="s">
        <v>5582</v>
      </c>
      <c r="N3323">
        <v>4</v>
      </c>
      <c r="O3323" t="s">
        <v>5583</v>
      </c>
      <c r="P3323">
        <v>7</v>
      </c>
      <c r="Q3323" t="s">
        <v>67</v>
      </c>
      <c r="R3323">
        <v>100</v>
      </c>
      <c r="S3323">
        <v>50</v>
      </c>
      <c r="T3323">
        <v>50</v>
      </c>
      <c r="U3323" s="35">
        <v>42.6</v>
      </c>
      <c r="V3323" t="s">
        <v>5583</v>
      </c>
      <c r="W3323">
        <v>7</v>
      </c>
      <c r="X3323" t="s">
        <v>75</v>
      </c>
      <c r="Y3323">
        <v>100</v>
      </c>
      <c r="Z3323">
        <v>50</v>
      </c>
      <c r="AA3323">
        <v>50</v>
      </c>
      <c r="AB3323">
        <v>8.1999999999999993</v>
      </c>
      <c r="AC3323" t="s">
        <v>5584</v>
      </c>
      <c r="AD3323">
        <v>7</v>
      </c>
      <c r="AE3323" t="s">
        <v>67</v>
      </c>
      <c r="AF3323">
        <v>100</v>
      </c>
      <c r="AG3323">
        <v>50</v>
      </c>
      <c r="AH3323">
        <v>50</v>
      </c>
      <c r="AI3323">
        <v>5</v>
      </c>
      <c r="AJ3323" t="s">
        <v>5584</v>
      </c>
      <c r="AK3323">
        <v>7</v>
      </c>
      <c r="AL3323" t="s">
        <v>75</v>
      </c>
      <c r="AM3323">
        <v>100</v>
      </c>
      <c r="AN3323">
        <v>50</v>
      </c>
      <c r="AO3323">
        <v>50</v>
      </c>
      <c r="AP3323">
        <v>3.1</v>
      </c>
      <c r="AQ3323" s="1">
        <v>43994</v>
      </c>
      <c r="AR3323">
        <v>3.2</v>
      </c>
      <c r="AS3323" t="s">
        <v>1336</v>
      </c>
    </row>
    <row r="3324" spans="1:55" hidden="1" x14ac:dyDescent="0.5">
      <c r="A3324" t="s">
        <v>5598</v>
      </c>
      <c r="B3324" s="1" t="s">
        <v>5599</v>
      </c>
      <c r="C3324" t="s">
        <v>56</v>
      </c>
      <c r="D3324" s="1">
        <v>43970</v>
      </c>
      <c r="E3324" t="s">
        <v>2746</v>
      </c>
      <c r="F3324" s="1">
        <v>43993</v>
      </c>
      <c r="G3324" t="s">
        <v>1336</v>
      </c>
      <c r="H3324" t="s">
        <v>4548</v>
      </c>
      <c r="I3324">
        <v>100</v>
      </c>
      <c r="J3324" t="s">
        <v>1336</v>
      </c>
      <c r="K3324" s="26">
        <v>8</v>
      </c>
      <c r="L3324" t="s">
        <v>5582</v>
      </c>
      <c r="N3324">
        <v>4</v>
      </c>
      <c r="O3324" t="s">
        <v>5583</v>
      </c>
      <c r="P3324">
        <v>8</v>
      </c>
      <c r="Q3324" t="s">
        <v>67</v>
      </c>
      <c r="R3324">
        <v>100</v>
      </c>
      <c r="S3324">
        <v>50</v>
      </c>
      <c r="T3324">
        <v>50</v>
      </c>
      <c r="U3324" s="35">
        <v>119.4</v>
      </c>
      <c r="V3324" t="s">
        <v>5583</v>
      </c>
      <c r="W3324">
        <v>8</v>
      </c>
      <c r="X3324" t="s">
        <v>75</v>
      </c>
      <c r="Y3324">
        <v>100</v>
      </c>
      <c r="Z3324">
        <v>50</v>
      </c>
      <c r="AA3324">
        <v>50</v>
      </c>
      <c r="AB3324">
        <v>28.4</v>
      </c>
      <c r="AC3324" t="s">
        <v>5584</v>
      </c>
      <c r="AD3324">
        <v>8</v>
      </c>
      <c r="AE3324" t="s">
        <v>67</v>
      </c>
      <c r="AF3324">
        <v>100</v>
      </c>
      <c r="AG3324">
        <v>50</v>
      </c>
      <c r="AH3324">
        <v>50</v>
      </c>
      <c r="AI3324">
        <v>9.6</v>
      </c>
      <c r="AJ3324" t="s">
        <v>5584</v>
      </c>
      <c r="AK3324">
        <v>8</v>
      </c>
      <c r="AL3324" t="s">
        <v>75</v>
      </c>
      <c r="AM3324">
        <v>100</v>
      </c>
      <c r="AN3324">
        <v>50</v>
      </c>
      <c r="AO3324">
        <v>50</v>
      </c>
      <c r="AP3324">
        <v>9.1999999999999993</v>
      </c>
      <c r="AQ3324" s="1">
        <v>43994</v>
      </c>
      <c r="AR3324">
        <v>3.2</v>
      </c>
      <c r="AS3324" t="s">
        <v>1336</v>
      </c>
    </row>
    <row r="3325" spans="1:55" hidden="1" x14ac:dyDescent="0.5">
      <c r="A3325" t="s">
        <v>5600</v>
      </c>
      <c r="B3325" s="1" t="s">
        <v>5601</v>
      </c>
      <c r="C3325" t="s">
        <v>56</v>
      </c>
      <c r="D3325" s="1">
        <v>43970</v>
      </c>
      <c r="E3325" t="s">
        <v>2746</v>
      </c>
      <c r="F3325" s="1">
        <v>43993</v>
      </c>
      <c r="G3325" t="s">
        <v>1336</v>
      </c>
      <c r="H3325" t="s">
        <v>4548</v>
      </c>
      <c r="I3325">
        <v>100</v>
      </c>
      <c r="J3325" t="s">
        <v>1336</v>
      </c>
      <c r="K3325" s="26">
        <v>9</v>
      </c>
      <c r="L3325" t="s">
        <v>5582</v>
      </c>
      <c r="N3325">
        <v>4</v>
      </c>
      <c r="O3325" t="s">
        <v>5583</v>
      </c>
      <c r="P3325">
        <v>9</v>
      </c>
      <c r="Q3325" t="s">
        <v>67</v>
      </c>
      <c r="R3325">
        <v>100</v>
      </c>
      <c r="S3325">
        <v>50</v>
      </c>
      <c r="T3325">
        <v>50</v>
      </c>
      <c r="U3325" s="35">
        <v>45.9</v>
      </c>
      <c r="V3325" t="s">
        <v>5583</v>
      </c>
      <c r="W3325">
        <v>9</v>
      </c>
      <c r="X3325" t="s">
        <v>75</v>
      </c>
      <c r="Y3325">
        <v>100</v>
      </c>
      <c r="Z3325">
        <v>50</v>
      </c>
      <c r="AA3325">
        <v>50</v>
      </c>
      <c r="AB3325">
        <v>17</v>
      </c>
      <c r="AC3325" t="s">
        <v>5584</v>
      </c>
      <c r="AD3325">
        <v>9</v>
      </c>
      <c r="AE3325" t="s">
        <v>67</v>
      </c>
      <c r="AF3325">
        <v>100</v>
      </c>
      <c r="AG3325">
        <v>50</v>
      </c>
      <c r="AH3325">
        <v>50</v>
      </c>
      <c r="AI3325">
        <v>1.5</v>
      </c>
      <c r="AJ3325" t="s">
        <v>5584</v>
      </c>
      <c r="AK3325">
        <v>9</v>
      </c>
      <c r="AL3325" t="s">
        <v>75</v>
      </c>
      <c r="AM3325">
        <v>100</v>
      </c>
      <c r="AN3325">
        <v>50</v>
      </c>
      <c r="AO3325">
        <v>50</v>
      </c>
      <c r="AP3325">
        <v>4.0999999999999996</v>
      </c>
      <c r="AQ3325" s="1">
        <v>43994</v>
      </c>
      <c r="AR3325">
        <v>3.2</v>
      </c>
      <c r="AS3325" t="s">
        <v>1336</v>
      </c>
    </row>
    <row r="3326" spans="1:55" hidden="1" x14ac:dyDescent="0.5">
      <c r="A3326" t="s">
        <v>5602</v>
      </c>
      <c r="B3326" s="1" t="s">
        <v>5603</v>
      </c>
      <c r="C3326" t="s">
        <v>56</v>
      </c>
      <c r="D3326" s="1">
        <v>43970</v>
      </c>
      <c r="E3326" t="s">
        <v>2746</v>
      </c>
      <c r="F3326" s="1">
        <v>43993</v>
      </c>
      <c r="G3326" t="s">
        <v>1336</v>
      </c>
      <c r="H3326" t="s">
        <v>4548</v>
      </c>
      <c r="I3326">
        <v>100</v>
      </c>
      <c r="J3326" t="s">
        <v>1336</v>
      </c>
      <c r="K3326" s="26">
        <v>10</v>
      </c>
      <c r="L3326" t="s">
        <v>5582</v>
      </c>
      <c r="N3326">
        <v>4</v>
      </c>
      <c r="O3326" t="s">
        <v>5583</v>
      </c>
      <c r="P3326">
        <v>10</v>
      </c>
      <c r="Q3326" t="s">
        <v>67</v>
      </c>
      <c r="R3326">
        <v>100</v>
      </c>
      <c r="S3326">
        <v>50</v>
      </c>
      <c r="T3326">
        <v>50</v>
      </c>
      <c r="U3326" s="35">
        <v>15.9</v>
      </c>
      <c r="V3326" t="s">
        <v>5583</v>
      </c>
      <c r="W3326">
        <v>10</v>
      </c>
      <c r="X3326" t="s">
        <v>75</v>
      </c>
      <c r="Y3326">
        <v>100</v>
      </c>
      <c r="Z3326">
        <v>50</v>
      </c>
      <c r="AA3326">
        <v>50</v>
      </c>
      <c r="AB3326">
        <v>1.4</v>
      </c>
      <c r="AC3326" t="s">
        <v>5584</v>
      </c>
      <c r="AD3326">
        <v>10</v>
      </c>
      <c r="AE3326" t="s">
        <v>67</v>
      </c>
      <c r="AF3326">
        <v>100</v>
      </c>
      <c r="AG3326">
        <v>50</v>
      </c>
      <c r="AH3326">
        <v>50</v>
      </c>
      <c r="AI3326">
        <v>1.2</v>
      </c>
      <c r="AJ3326" t="s">
        <v>5584</v>
      </c>
      <c r="AK3326">
        <v>10</v>
      </c>
      <c r="AL3326" t="s">
        <v>75</v>
      </c>
      <c r="AM3326">
        <v>100</v>
      </c>
      <c r="AN3326">
        <v>50</v>
      </c>
      <c r="AO3326">
        <v>50</v>
      </c>
      <c r="AP3326">
        <v>5.0999999999999996</v>
      </c>
      <c r="AQ3326" s="1">
        <v>43994</v>
      </c>
      <c r="AR3326">
        <v>3.2</v>
      </c>
      <c r="AS3326" t="s">
        <v>1336</v>
      </c>
    </row>
    <row r="3327" spans="1:55" hidden="1" x14ac:dyDescent="0.5">
      <c r="A3327" t="s">
        <v>5604</v>
      </c>
      <c r="B3327" s="1" t="s">
        <v>5605</v>
      </c>
      <c r="C3327" t="s">
        <v>56</v>
      </c>
      <c r="D3327" s="1">
        <v>43970</v>
      </c>
      <c r="E3327" t="s">
        <v>2746</v>
      </c>
      <c r="F3327" s="1">
        <v>43993</v>
      </c>
      <c r="G3327" t="s">
        <v>1336</v>
      </c>
      <c r="H3327" t="s">
        <v>4548</v>
      </c>
      <c r="I3327">
        <v>100</v>
      </c>
      <c r="J3327" t="s">
        <v>1336</v>
      </c>
      <c r="K3327" s="26">
        <v>11</v>
      </c>
      <c r="L3327" t="s">
        <v>5582</v>
      </c>
      <c r="N3327">
        <v>4</v>
      </c>
      <c r="O3327" t="s">
        <v>5583</v>
      </c>
      <c r="P3327">
        <v>11</v>
      </c>
      <c r="Q3327" t="s">
        <v>67</v>
      </c>
      <c r="R3327">
        <v>100</v>
      </c>
      <c r="S3327">
        <v>50</v>
      </c>
      <c r="T3327">
        <v>50</v>
      </c>
      <c r="U3327" s="35">
        <v>97</v>
      </c>
      <c r="V3327" t="s">
        <v>5583</v>
      </c>
      <c r="W3327">
        <v>11</v>
      </c>
      <c r="X3327" t="s">
        <v>75</v>
      </c>
      <c r="Y3327">
        <v>100</v>
      </c>
      <c r="Z3327">
        <v>50</v>
      </c>
      <c r="AA3327">
        <v>50</v>
      </c>
      <c r="AB3327">
        <v>18</v>
      </c>
      <c r="AC3327" t="s">
        <v>5584</v>
      </c>
      <c r="AD3327">
        <v>11</v>
      </c>
      <c r="AE3327" t="s">
        <v>67</v>
      </c>
      <c r="AF3327">
        <v>100</v>
      </c>
      <c r="AG3327">
        <v>50</v>
      </c>
      <c r="AH3327">
        <v>50</v>
      </c>
      <c r="AI3327">
        <v>9</v>
      </c>
      <c r="AJ3327" t="s">
        <v>5584</v>
      </c>
      <c r="AK3327">
        <v>11</v>
      </c>
      <c r="AL3327" t="s">
        <v>75</v>
      </c>
      <c r="AM3327">
        <v>100</v>
      </c>
      <c r="AN3327">
        <v>50</v>
      </c>
      <c r="AO3327">
        <v>50</v>
      </c>
      <c r="AP3327">
        <v>3.7</v>
      </c>
      <c r="AQ3327" s="1">
        <v>43994</v>
      </c>
      <c r="AR3327">
        <v>3.2</v>
      </c>
      <c r="AS3327" t="s">
        <v>1336</v>
      </c>
    </row>
    <row r="3328" spans="1:55" hidden="1" x14ac:dyDescent="0.5">
      <c r="A3328" t="s">
        <v>5606</v>
      </c>
      <c r="B3328" s="1" t="s">
        <v>5607</v>
      </c>
      <c r="C3328" t="s">
        <v>56</v>
      </c>
      <c r="D3328" s="1">
        <v>43970</v>
      </c>
      <c r="E3328" t="s">
        <v>2746</v>
      </c>
      <c r="F3328" s="1">
        <v>43993</v>
      </c>
      <c r="G3328" t="s">
        <v>1336</v>
      </c>
      <c r="H3328" t="s">
        <v>4548</v>
      </c>
      <c r="I3328">
        <v>100</v>
      </c>
      <c r="J3328" t="s">
        <v>1336</v>
      </c>
      <c r="K3328" s="26">
        <v>12</v>
      </c>
      <c r="L3328" t="s">
        <v>5582</v>
      </c>
      <c r="N3328">
        <v>4</v>
      </c>
      <c r="O3328" t="s">
        <v>5583</v>
      </c>
      <c r="P3328">
        <v>12</v>
      </c>
      <c r="Q3328" t="s">
        <v>67</v>
      </c>
      <c r="R3328">
        <v>100</v>
      </c>
      <c r="S3328">
        <v>50</v>
      </c>
      <c r="T3328">
        <v>50</v>
      </c>
      <c r="U3328" s="35">
        <v>118.9</v>
      </c>
      <c r="V3328" t="s">
        <v>5583</v>
      </c>
      <c r="W3328">
        <v>12</v>
      </c>
      <c r="X3328" t="s">
        <v>75</v>
      </c>
      <c r="Y3328">
        <v>100</v>
      </c>
      <c r="Z3328">
        <v>50</v>
      </c>
      <c r="AA3328">
        <v>50</v>
      </c>
      <c r="AB3328">
        <v>24.6</v>
      </c>
      <c r="AC3328" t="s">
        <v>5584</v>
      </c>
      <c r="AD3328">
        <v>12</v>
      </c>
      <c r="AE3328" t="s">
        <v>67</v>
      </c>
      <c r="AF3328">
        <v>100</v>
      </c>
      <c r="AG3328">
        <v>50</v>
      </c>
      <c r="AH3328">
        <v>50</v>
      </c>
      <c r="AI3328">
        <v>15.2</v>
      </c>
      <c r="AJ3328" t="s">
        <v>5584</v>
      </c>
      <c r="AK3328">
        <v>12</v>
      </c>
      <c r="AL3328" t="s">
        <v>75</v>
      </c>
      <c r="AM3328">
        <v>100</v>
      </c>
      <c r="AN3328">
        <v>50</v>
      </c>
      <c r="AO3328">
        <v>50</v>
      </c>
      <c r="AP3328">
        <v>7.1</v>
      </c>
      <c r="AQ3328" s="1">
        <v>43994</v>
      </c>
      <c r="AR3328">
        <v>3.2</v>
      </c>
      <c r="AS3328" t="s">
        <v>1336</v>
      </c>
    </row>
    <row r="3329" spans="1:45" hidden="1" x14ac:dyDescent="0.5">
      <c r="A3329" t="s">
        <v>5608</v>
      </c>
      <c r="B3329" s="1" t="s">
        <v>5609</v>
      </c>
      <c r="C3329" t="s">
        <v>56</v>
      </c>
      <c r="D3329" s="1">
        <v>43970</v>
      </c>
      <c r="E3329" t="s">
        <v>2746</v>
      </c>
      <c r="F3329" s="1">
        <v>43993</v>
      </c>
      <c r="G3329" t="s">
        <v>1336</v>
      </c>
      <c r="H3329" t="s">
        <v>4548</v>
      </c>
      <c r="I3329">
        <v>100</v>
      </c>
      <c r="J3329" t="s">
        <v>1336</v>
      </c>
      <c r="K3329" s="26">
        <v>13</v>
      </c>
      <c r="L3329" t="s">
        <v>5582</v>
      </c>
      <c r="N3329">
        <v>4</v>
      </c>
      <c r="O3329" t="s">
        <v>5583</v>
      </c>
      <c r="P3329">
        <v>1</v>
      </c>
      <c r="Q3329" t="s">
        <v>65</v>
      </c>
      <c r="R3329">
        <v>100</v>
      </c>
      <c r="S3329">
        <v>50</v>
      </c>
      <c r="T3329">
        <v>50</v>
      </c>
      <c r="V3329" t="s">
        <v>5583</v>
      </c>
      <c r="W3329">
        <v>1</v>
      </c>
      <c r="X3329" t="s">
        <v>73</v>
      </c>
      <c r="Y3329">
        <v>100</v>
      </c>
      <c r="Z3329">
        <v>50</v>
      </c>
      <c r="AA3329">
        <v>50</v>
      </c>
      <c r="AC3329" t="s">
        <v>5584</v>
      </c>
      <c r="AD3329">
        <v>1</v>
      </c>
      <c r="AE3329" t="s">
        <v>65</v>
      </c>
      <c r="AF3329">
        <v>100</v>
      </c>
      <c r="AG3329">
        <v>50</v>
      </c>
      <c r="AH3329">
        <v>50</v>
      </c>
      <c r="AJ3329" t="s">
        <v>5584</v>
      </c>
      <c r="AK3329">
        <v>1</v>
      </c>
      <c r="AL3329" t="s">
        <v>73</v>
      </c>
      <c r="AM3329">
        <v>100</v>
      </c>
      <c r="AN3329">
        <v>50</v>
      </c>
      <c r="AO3329">
        <v>50</v>
      </c>
      <c r="AQ3329" t="s">
        <v>61</v>
      </c>
      <c r="AR3329" t="s">
        <v>61</v>
      </c>
      <c r="AS3329" t="s">
        <v>61</v>
      </c>
    </row>
    <row r="3330" spans="1:45" hidden="1" x14ac:dyDescent="0.5">
      <c r="A3330" t="s">
        <v>5610</v>
      </c>
      <c r="B3330" s="1" t="s">
        <v>5611</v>
      </c>
      <c r="C3330" t="s">
        <v>56</v>
      </c>
      <c r="D3330" s="1">
        <v>43970</v>
      </c>
      <c r="E3330" t="s">
        <v>2746</v>
      </c>
      <c r="F3330" s="1">
        <v>43993</v>
      </c>
      <c r="G3330" t="s">
        <v>1336</v>
      </c>
      <c r="H3330" t="s">
        <v>4548</v>
      </c>
      <c r="I3330">
        <v>100</v>
      </c>
      <c r="J3330" t="s">
        <v>1336</v>
      </c>
      <c r="K3330" s="26">
        <v>14</v>
      </c>
      <c r="L3330" t="s">
        <v>5582</v>
      </c>
      <c r="N3330">
        <v>4</v>
      </c>
      <c r="O3330" t="s">
        <v>5583</v>
      </c>
      <c r="P3330">
        <v>2</v>
      </c>
      <c r="Q3330" t="s">
        <v>65</v>
      </c>
      <c r="R3330">
        <v>100</v>
      </c>
      <c r="S3330">
        <v>50</v>
      </c>
      <c r="T3330">
        <v>50</v>
      </c>
      <c r="V3330" t="s">
        <v>5583</v>
      </c>
      <c r="W3330">
        <v>2</v>
      </c>
      <c r="X3330" t="s">
        <v>73</v>
      </c>
      <c r="Y3330">
        <v>100</v>
      </c>
      <c r="Z3330">
        <v>50</v>
      </c>
      <c r="AA3330">
        <v>50</v>
      </c>
      <c r="AC3330" t="s">
        <v>5584</v>
      </c>
      <c r="AD3330">
        <v>2</v>
      </c>
      <c r="AE3330" t="s">
        <v>65</v>
      </c>
      <c r="AF3330">
        <v>100</v>
      </c>
      <c r="AG3330">
        <v>50</v>
      </c>
      <c r="AH3330">
        <v>50</v>
      </c>
      <c r="AJ3330" t="s">
        <v>5584</v>
      </c>
      <c r="AK3330">
        <v>2</v>
      </c>
      <c r="AL3330" t="s">
        <v>73</v>
      </c>
      <c r="AM3330">
        <v>100</v>
      </c>
      <c r="AN3330">
        <v>50</v>
      </c>
      <c r="AO3330">
        <v>50</v>
      </c>
      <c r="AQ3330" t="s">
        <v>61</v>
      </c>
      <c r="AR3330" t="s">
        <v>61</v>
      </c>
      <c r="AS3330" t="s">
        <v>61</v>
      </c>
    </row>
    <row r="3331" spans="1:45" hidden="1" x14ac:dyDescent="0.5">
      <c r="A3331" t="s">
        <v>5612</v>
      </c>
      <c r="B3331" s="1" t="s">
        <v>5613</v>
      </c>
      <c r="C3331" t="s">
        <v>56</v>
      </c>
      <c r="D3331" s="1">
        <v>43970</v>
      </c>
      <c r="E3331" t="s">
        <v>2746</v>
      </c>
      <c r="F3331" s="1">
        <v>43993</v>
      </c>
      <c r="G3331" t="s">
        <v>1336</v>
      </c>
      <c r="H3331" t="s">
        <v>4548</v>
      </c>
      <c r="I3331">
        <v>100</v>
      </c>
      <c r="J3331" t="s">
        <v>1336</v>
      </c>
      <c r="K3331" s="26">
        <v>15</v>
      </c>
      <c r="L3331" t="s">
        <v>5582</v>
      </c>
      <c r="N3331">
        <v>4</v>
      </c>
      <c r="O3331" t="s">
        <v>5583</v>
      </c>
      <c r="P3331">
        <v>3</v>
      </c>
      <c r="Q3331" t="s">
        <v>65</v>
      </c>
      <c r="R3331">
        <v>100</v>
      </c>
      <c r="S3331">
        <v>50</v>
      </c>
      <c r="T3331">
        <v>50</v>
      </c>
      <c r="V3331" t="s">
        <v>5583</v>
      </c>
      <c r="W3331">
        <v>3</v>
      </c>
      <c r="X3331" t="s">
        <v>73</v>
      </c>
      <c r="Y3331">
        <v>100</v>
      </c>
      <c r="Z3331">
        <v>50</v>
      </c>
      <c r="AA3331">
        <v>50</v>
      </c>
      <c r="AC3331" t="s">
        <v>5584</v>
      </c>
      <c r="AD3331">
        <v>3</v>
      </c>
      <c r="AE3331" t="s">
        <v>65</v>
      </c>
      <c r="AF3331">
        <v>100</v>
      </c>
      <c r="AG3331">
        <v>50</v>
      </c>
      <c r="AH3331">
        <v>50</v>
      </c>
      <c r="AJ3331" t="s">
        <v>5584</v>
      </c>
      <c r="AK3331">
        <v>3</v>
      </c>
      <c r="AL3331" t="s">
        <v>73</v>
      </c>
      <c r="AM3331">
        <v>100</v>
      </c>
      <c r="AN3331">
        <v>50</v>
      </c>
      <c r="AO3331">
        <v>50</v>
      </c>
      <c r="AQ3331" t="s">
        <v>61</v>
      </c>
      <c r="AR3331" t="s">
        <v>61</v>
      </c>
      <c r="AS3331" t="s">
        <v>61</v>
      </c>
    </row>
    <row r="3332" spans="1:45" hidden="1" x14ac:dyDescent="0.5">
      <c r="A3332" t="s">
        <v>5614</v>
      </c>
      <c r="B3332" s="1" t="s">
        <v>5615</v>
      </c>
      <c r="C3332" t="s">
        <v>56</v>
      </c>
      <c r="D3332" s="1">
        <v>43970</v>
      </c>
      <c r="E3332" t="s">
        <v>2746</v>
      </c>
      <c r="F3332" s="1">
        <v>43993</v>
      </c>
      <c r="G3332" t="s">
        <v>1336</v>
      </c>
      <c r="H3332" t="s">
        <v>4548</v>
      </c>
      <c r="I3332">
        <v>100</v>
      </c>
      <c r="J3332" t="s">
        <v>1336</v>
      </c>
      <c r="K3332" s="26">
        <v>16</v>
      </c>
      <c r="L3332" t="s">
        <v>5582</v>
      </c>
      <c r="N3332">
        <v>4</v>
      </c>
      <c r="O3332" t="s">
        <v>5583</v>
      </c>
      <c r="P3332">
        <v>4</v>
      </c>
      <c r="Q3332" t="s">
        <v>65</v>
      </c>
      <c r="R3332">
        <v>100</v>
      </c>
      <c r="S3332">
        <v>50</v>
      </c>
      <c r="T3332">
        <v>50</v>
      </c>
      <c r="V3332" t="s">
        <v>5583</v>
      </c>
      <c r="W3332">
        <v>4</v>
      </c>
      <c r="X3332" t="s">
        <v>73</v>
      </c>
      <c r="Y3332">
        <v>100</v>
      </c>
      <c r="Z3332">
        <v>50</v>
      </c>
      <c r="AA3332">
        <v>50</v>
      </c>
      <c r="AC3332" t="s">
        <v>5584</v>
      </c>
      <c r="AD3332">
        <v>4</v>
      </c>
      <c r="AE3332" t="s">
        <v>65</v>
      </c>
      <c r="AF3332">
        <v>100</v>
      </c>
      <c r="AG3332">
        <v>50</v>
      </c>
      <c r="AH3332">
        <v>50</v>
      </c>
      <c r="AJ3332" t="s">
        <v>5584</v>
      </c>
      <c r="AK3332">
        <v>4</v>
      </c>
      <c r="AL3332" t="s">
        <v>73</v>
      </c>
      <c r="AM3332">
        <v>100</v>
      </c>
      <c r="AN3332">
        <v>50</v>
      </c>
      <c r="AO3332">
        <v>50</v>
      </c>
      <c r="AQ3332" t="s">
        <v>61</v>
      </c>
      <c r="AR3332" t="s">
        <v>61</v>
      </c>
      <c r="AS3332" t="s">
        <v>61</v>
      </c>
    </row>
    <row r="3333" spans="1:45" hidden="1" x14ac:dyDescent="0.5">
      <c r="A3333" t="s">
        <v>5616</v>
      </c>
      <c r="B3333" s="1" t="s">
        <v>5617</v>
      </c>
      <c r="C3333" t="s">
        <v>56</v>
      </c>
      <c r="D3333" s="1">
        <v>43970</v>
      </c>
      <c r="E3333" t="s">
        <v>2746</v>
      </c>
      <c r="F3333" s="1">
        <v>43993</v>
      </c>
      <c r="G3333" t="s">
        <v>1336</v>
      </c>
      <c r="H3333" t="s">
        <v>4548</v>
      </c>
      <c r="I3333">
        <v>100</v>
      </c>
      <c r="J3333" t="s">
        <v>1336</v>
      </c>
      <c r="K3333" s="26">
        <v>17</v>
      </c>
      <c r="L3333" t="s">
        <v>5582</v>
      </c>
      <c r="N3333">
        <v>4</v>
      </c>
      <c r="O3333" t="s">
        <v>5583</v>
      </c>
      <c r="P3333">
        <v>5</v>
      </c>
      <c r="Q3333" t="s">
        <v>65</v>
      </c>
      <c r="R3333">
        <v>100</v>
      </c>
      <c r="S3333">
        <v>50</v>
      </c>
      <c r="T3333">
        <v>50</v>
      </c>
      <c r="V3333" t="s">
        <v>5583</v>
      </c>
      <c r="W3333">
        <v>5</v>
      </c>
      <c r="X3333" t="s">
        <v>73</v>
      </c>
      <c r="Y3333">
        <v>100</v>
      </c>
      <c r="Z3333">
        <v>50</v>
      </c>
      <c r="AA3333">
        <v>50</v>
      </c>
      <c r="AC3333" t="s">
        <v>5584</v>
      </c>
      <c r="AD3333">
        <v>5</v>
      </c>
      <c r="AE3333" t="s">
        <v>65</v>
      </c>
      <c r="AF3333">
        <v>100</v>
      </c>
      <c r="AG3333">
        <v>50</v>
      </c>
      <c r="AH3333">
        <v>50</v>
      </c>
      <c r="AJ3333" t="s">
        <v>5584</v>
      </c>
      <c r="AK3333">
        <v>5</v>
      </c>
      <c r="AL3333" t="s">
        <v>73</v>
      </c>
      <c r="AM3333">
        <v>100</v>
      </c>
      <c r="AN3333">
        <v>50</v>
      </c>
      <c r="AO3333">
        <v>50</v>
      </c>
      <c r="AQ3333" t="s">
        <v>61</v>
      </c>
      <c r="AR3333" t="s">
        <v>61</v>
      </c>
      <c r="AS3333" t="s">
        <v>61</v>
      </c>
    </row>
    <row r="3334" spans="1:45" hidden="1" x14ac:dyDescent="0.5">
      <c r="A3334" t="s">
        <v>5618</v>
      </c>
      <c r="B3334" s="1" t="s">
        <v>5619</v>
      </c>
      <c r="C3334" t="s">
        <v>56</v>
      </c>
      <c r="D3334" s="1">
        <v>43970</v>
      </c>
      <c r="E3334" t="s">
        <v>2746</v>
      </c>
      <c r="F3334" s="1">
        <v>43993</v>
      </c>
      <c r="G3334" t="s">
        <v>2746</v>
      </c>
      <c r="H3334" t="s">
        <v>4548</v>
      </c>
      <c r="I3334">
        <v>100</v>
      </c>
      <c r="J3334" t="s">
        <v>1336</v>
      </c>
      <c r="K3334" s="26">
        <v>18</v>
      </c>
      <c r="L3334" t="s">
        <v>5582</v>
      </c>
      <c r="N3334">
        <v>4</v>
      </c>
      <c r="O3334" t="s">
        <v>5583</v>
      </c>
      <c r="P3334">
        <v>6</v>
      </c>
      <c r="Q3334" t="s">
        <v>65</v>
      </c>
      <c r="R3334">
        <v>100</v>
      </c>
      <c r="S3334">
        <v>50</v>
      </c>
      <c r="T3334">
        <v>50</v>
      </c>
      <c r="V3334" t="s">
        <v>5583</v>
      </c>
      <c r="W3334">
        <v>6</v>
      </c>
      <c r="X3334" t="s">
        <v>73</v>
      </c>
      <c r="Y3334">
        <v>100</v>
      </c>
      <c r="Z3334">
        <v>50</v>
      </c>
      <c r="AA3334">
        <v>50</v>
      </c>
      <c r="AC3334" t="s">
        <v>5584</v>
      </c>
      <c r="AD3334">
        <v>6</v>
      </c>
      <c r="AE3334" t="s">
        <v>65</v>
      </c>
      <c r="AF3334">
        <v>100</v>
      </c>
      <c r="AG3334">
        <v>50</v>
      </c>
      <c r="AH3334">
        <v>50</v>
      </c>
      <c r="AJ3334" t="s">
        <v>5584</v>
      </c>
      <c r="AK3334">
        <v>6</v>
      </c>
      <c r="AL3334" t="s">
        <v>73</v>
      </c>
      <c r="AM3334">
        <v>100</v>
      </c>
      <c r="AN3334">
        <v>50</v>
      </c>
      <c r="AO3334">
        <v>50</v>
      </c>
      <c r="AQ3334" t="s">
        <v>61</v>
      </c>
      <c r="AR3334" t="s">
        <v>61</v>
      </c>
      <c r="AS3334" t="s">
        <v>61</v>
      </c>
    </row>
    <row r="3335" spans="1:45" hidden="1" x14ac:dyDescent="0.5">
      <c r="A3335" t="s">
        <v>5620</v>
      </c>
      <c r="B3335" s="1" t="s">
        <v>5621</v>
      </c>
      <c r="C3335" t="s">
        <v>56</v>
      </c>
      <c r="D3335" s="1">
        <v>43970</v>
      </c>
      <c r="E3335" t="s">
        <v>2746</v>
      </c>
      <c r="F3335" s="1">
        <v>43993</v>
      </c>
      <c r="G3335" t="s">
        <v>2746</v>
      </c>
      <c r="H3335" t="s">
        <v>4548</v>
      </c>
      <c r="I3335">
        <v>100</v>
      </c>
      <c r="J3335" t="s">
        <v>1336</v>
      </c>
      <c r="K3335" s="26">
        <v>19</v>
      </c>
      <c r="L3335" t="s">
        <v>5582</v>
      </c>
      <c r="N3335">
        <v>4</v>
      </c>
      <c r="O3335" t="s">
        <v>5583</v>
      </c>
      <c r="P3335">
        <v>7</v>
      </c>
      <c r="Q3335" t="s">
        <v>65</v>
      </c>
      <c r="R3335">
        <v>100</v>
      </c>
      <c r="S3335">
        <v>50</v>
      </c>
      <c r="T3335">
        <v>50</v>
      </c>
      <c r="V3335" t="s">
        <v>5583</v>
      </c>
      <c r="W3335">
        <v>7</v>
      </c>
      <c r="X3335" t="s">
        <v>73</v>
      </c>
      <c r="Y3335">
        <v>100</v>
      </c>
      <c r="Z3335">
        <v>50</v>
      </c>
      <c r="AA3335">
        <v>50</v>
      </c>
      <c r="AC3335" t="s">
        <v>5584</v>
      </c>
      <c r="AD3335">
        <v>7</v>
      </c>
      <c r="AE3335" t="s">
        <v>65</v>
      </c>
      <c r="AF3335">
        <v>100</v>
      </c>
      <c r="AG3335">
        <v>50</v>
      </c>
      <c r="AH3335">
        <v>50</v>
      </c>
      <c r="AJ3335" t="s">
        <v>5584</v>
      </c>
      <c r="AK3335">
        <v>7</v>
      </c>
      <c r="AL3335" t="s">
        <v>73</v>
      </c>
      <c r="AM3335">
        <v>100</v>
      </c>
      <c r="AN3335">
        <v>50</v>
      </c>
      <c r="AO3335">
        <v>50</v>
      </c>
      <c r="AQ3335" t="s">
        <v>61</v>
      </c>
      <c r="AR3335" t="s">
        <v>61</v>
      </c>
      <c r="AS3335" t="s">
        <v>61</v>
      </c>
    </row>
    <row r="3336" spans="1:45" hidden="1" x14ac:dyDescent="0.5">
      <c r="A3336" t="s">
        <v>5622</v>
      </c>
      <c r="B3336" s="1" t="s">
        <v>5623</v>
      </c>
      <c r="C3336" t="s">
        <v>56</v>
      </c>
      <c r="D3336" s="1">
        <v>43970</v>
      </c>
      <c r="E3336" t="s">
        <v>2746</v>
      </c>
      <c r="F3336" s="1">
        <v>43993</v>
      </c>
      <c r="G3336" t="s">
        <v>2746</v>
      </c>
      <c r="H3336" t="s">
        <v>4548</v>
      </c>
      <c r="I3336">
        <v>100</v>
      </c>
      <c r="J3336" t="s">
        <v>1336</v>
      </c>
      <c r="K3336" s="26">
        <v>20</v>
      </c>
      <c r="L3336" t="s">
        <v>5582</v>
      </c>
      <c r="N3336">
        <v>4</v>
      </c>
      <c r="O3336" t="s">
        <v>5583</v>
      </c>
      <c r="P3336">
        <v>8</v>
      </c>
      <c r="Q3336" t="s">
        <v>65</v>
      </c>
      <c r="R3336">
        <v>100</v>
      </c>
      <c r="S3336">
        <v>50</v>
      </c>
      <c r="T3336">
        <v>50</v>
      </c>
      <c r="V3336" t="s">
        <v>5583</v>
      </c>
      <c r="W3336">
        <v>8</v>
      </c>
      <c r="X3336" t="s">
        <v>73</v>
      </c>
      <c r="Y3336">
        <v>100</v>
      </c>
      <c r="Z3336">
        <v>50</v>
      </c>
      <c r="AA3336">
        <v>50</v>
      </c>
      <c r="AC3336" t="s">
        <v>5584</v>
      </c>
      <c r="AD3336">
        <v>8</v>
      </c>
      <c r="AE3336" t="s">
        <v>65</v>
      </c>
      <c r="AF3336">
        <v>100</v>
      </c>
      <c r="AG3336">
        <v>50</v>
      </c>
      <c r="AH3336">
        <v>50</v>
      </c>
      <c r="AJ3336" t="s">
        <v>5584</v>
      </c>
      <c r="AK3336">
        <v>8</v>
      </c>
      <c r="AL3336" t="s">
        <v>73</v>
      </c>
      <c r="AM3336">
        <v>100</v>
      </c>
      <c r="AN3336">
        <v>50</v>
      </c>
      <c r="AO3336">
        <v>50</v>
      </c>
      <c r="AQ3336" t="s">
        <v>61</v>
      </c>
      <c r="AR3336" t="s">
        <v>61</v>
      </c>
      <c r="AS3336" t="s">
        <v>61</v>
      </c>
    </row>
    <row r="3337" spans="1:45" hidden="1" x14ac:dyDescent="0.5">
      <c r="A3337" t="s">
        <v>5624</v>
      </c>
      <c r="B3337" s="1" t="s">
        <v>5625</v>
      </c>
      <c r="C3337" t="s">
        <v>56</v>
      </c>
      <c r="D3337" s="1">
        <v>43970</v>
      </c>
      <c r="E3337" t="s">
        <v>2746</v>
      </c>
      <c r="F3337" s="1">
        <v>43993</v>
      </c>
      <c r="G3337" t="s">
        <v>2746</v>
      </c>
      <c r="H3337" t="s">
        <v>4548</v>
      </c>
      <c r="I3337">
        <v>100</v>
      </c>
      <c r="J3337" t="s">
        <v>1336</v>
      </c>
      <c r="K3337" s="26">
        <v>21</v>
      </c>
      <c r="L3337" t="s">
        <v>5582</v>
      </c>
      <c r="N3337">
        <v>4</v>
      </c>
      <c r="O3337" t="s">
        <v>5583</v>
      </c>
      <c r="P3337">
        <v>9</v>
      </c>
      <c r="Q3337" t="s">
        <v>65</v>
      </c>
      <c r="R3337">
        <v>100</v>
      </c>
      <c r="S3337">
        <v>50</v>
      </c>
      <c r="T3337">
        <v>50</v>
      </c>
      <c r="V3337" t="s">
        <v>5583</v>
      </c>
      <c r="W3337">
        <v>9</v>
      </c>
      <c r="X3337" t="s">
        <v>73</v>
      </c>
      <c r="Y3337">
        <v>100</v>
      </c>
      <c r="Z3337">
        <v>50</v>
      </c>
      <c r="AA3337">
        <v>50</v>
      </c>
      <c r="AC3337" t="s">
        <v>5584</v>
      </c>
      <c r="AD3337">
        <v>9</v>
      </c>
      <c r="AE3337" t="s">
        <v>65</v>
      </c>
      <c r="AF3337">
        <v>100</v>
      </c>
      <c r="AG3337">
        <v>50</v>
      </c>
      <c r="AH3337">
        <v>50</v>
      </c>
      <c r="AJ3337" t="s">
        <v>5584</v>
      </c>
      <c r="AK3337">
        <v>9</v>
      </c>
      <c r="AL3337" t="s">
        <v>73</v>
      </c>
      <c r="AM3337">
        <v>100</v>
      </c>
      <c r="AN3337">
        <v>50</v>
      </c>
      <c r="AO3337">
        <v>50</v>
      </c>
      <c r="AQ3337" t="s">
        <v>61</v>
      </c>
      <c r="AR3337" t="s">
        <v>61</v>
      </c>
      <c r="AS3337" t="s">
        <v>61</v>
      </c>
    </row>
    <row r="3338" spans="1:45" hidden="1" x14ac:dyDescent="0.5">
      <c r="A3338" t="s">
        <v>5626</v>
      </c>
      <c r="B3338" s="1" t="s">
        <v>5627</v>
      </c>
      <c r="C3338" t="s">
        <v>56</v>
      </c>
      <c r="D3338" s="1">
        <v>43970</v>
      </c>
      <c r="E3338" t="s">
        <v>2746</v>
      </c>
      <c r="F3338" s="1">
        <v>43993</v>
      </c>
      <c r="G3338" t="s">
        <v>2746</v>
      </c>
      <c r="H3338" t="s">
        <v>4548</v>
      </c>
      <c r="I3338">
        <v>100</v>
      </c>
      <c r="J3338" t="s">
        <v>1336</v>
      </c>
      <c r="K3338" s="26">
        <v>22</v>
      </c>
      <c r="L3338" t="s">
        <v>5582</v>
      </c>
      <c r="N3338">
        <v>4</v>
      </c>
      <c r="O3338" t="s">
        <v>5583</v>
      </c>
      <c r="P3338">
        <v>10</v>
      </c>
      <c r="Q3338" t="s">
        <v>65</v>
      </c>
      <c r="R3338">
        <v>100</v>
      </c>
      <c r="S3338">
        <v>50</v>
      </c>
      <c r="T3338">
        <v>50</v>
      </c>
      <c r="V3338" t="s">
        <v>5583</v>
      </c>
      <c r="W3338">
        <v>10</v>
      </c>
      <c r="X3338" t="s">
        <v>73</v>
      </c>
      <c r="Y3338">
        <v>100</v>
      </c>
      <c r="Z3338">
        <v>50</v>
      </c>
      <c r="AA3338">
        <v>50</v>
      </c>
      <c r="AC3338" t="s">
        <v>5584</v>
      </c>
      <c r="AD3338">
        <v>10</v>
      </c>
      <c r="AE3338" t="s">
        <v>65</v>
      </c>
      <c r="AF3338">
        <v>100</v>
      </c>
      <c r="AG3338">
        <v>50</v>
      </c>
      <c r="AH3338">
        <v>50</v>
      </c>
      <c r="AJ3338" t="s">
        <v>5584</v>
      </c>
      <c r="AK3338">
        <v>10</v>
      </c>
      <c r="AL3338" t="s">
        <v>73</v>
      </c>
      <c r="AM3338">
        <v>100</v>
      </c>
      <c r="AN3338">
        <v>50</v>
      </c>
      <c r="AO3338">
        <v>50</v>
      </c>
      <c r="AQ3338" t="s">
        <v>61</v>
      </c>
      <c r="AR3338" t="s">
        <v>61</v>
      </c>
      <c r="AS3338" t="s">
        <v>61</v>
      </c>
    </row>
    <row r="3339" spans="1:45" hidden="1" x14ac:dyDescent="0.5">
      <c r="A3339" t="s">
        <v>5628</v>
      </c>
      <c r="B3339" s="1" t="s">
        <v>5629</v>
      </c>
      <c r="C3339" t="s">
        <v>56</v>
      </c>
      <c r="D3339" s="1">
        <v>43970</v>
      </c>
      <c r="E3339" t="s">
        <v>2746</v>
      </c>
      <c r="F3339" s="1">
        <v>43993</v>
      </c>
      <c r="G3339" t="s">
        <v>2746</v>
      </c>
      <c r="H3339" t="s">
        <v>4548</v>
      </c>
      <c r="I3339">
        <v>100</v>
      </c>
      <c r="J3339" t="s">
        <v>1336</v>
      </c>
      <c r="K3339" s="26">
        <v>23</v>
      </c>
      <c r="L3339" t="s">
        <v>5582</v>
      </c>
      <c r="N3339">
        <v>4</v>
      </c>
      <c r="O3339" t="s">
        <v>5583</v>
      </c>
      <c r="P3339">
        <v>11</v>
      </c>
      <c r="Q3339" t="s">
        <v>65</v>
      </c>
      <c r="R3339">
        <v>100</v>
      </c>
      <c r="S3339">
        <v>50</v>
      </c>
      <c r="T3339">
        <v>50</v>
      </c>
      <c r="V3339" t="s">
        <v>5583</v>
      </c>
      <c r="W3339">
        <v>11</v>
      </c>
      <c r="X3339" t="s">
        <v>73</v>
      </c>
      <c r="Y3339">
        <v>100</v>
      </c>
      <c r="Z3339">
        <v>50</v>
      </c>
      <c r="AA3339">
        <v>50</v>
      </c>
      <c r="AC3339" t="s">
        <v>5584</v>
      </c>
      <c r="AD3339">
        <v>11</v>
      </c>
      <c r="AE3339" t="s">
        <v>65</v>
      </c>
      <c r="AF3339">
        <v>100</v>
      </c>
      <c r="AG3339">
        <v>50</v>
      </c>
      <c r="AH3339">
        <v>50</v>
      </c>
      <c r="AJ3339" t="s">
        <v>5584</v>
      </c>
      <c r="AK3339">
        <v>11</v>
      </c>
      <c r="AL3339" t="s">
        <v>73</v>
      </c>
      <c r="AM3339">
        <v>100</v>
      </c>
      <c r="AN3339">
        <v>50</v>
      </c>
      <c r="AO3339">
        <v>50</v>
      </c>
      <c r="AQ3339" t="s">
        <v>61</v>
      </c>
      <c r="AR3339" t="s">
        <v>61</v>
      </c>
      <c r="AS3339" t="s">
        <v>61</v>
      </c>
    </row>
    <row r="3340" spans="1:45" hidden="1" x14ac:dyDescent="0.5">
      <c r="A3340" t="s">
        <v>5630</v>
      </c>
      <c r="B3340" s="1" t="s">
        <v>5631</v>
      </c>
      <c r="C3340" t="s">
        <v>56</v>
      </c>
      <c r="D3340" s="1">
        <v>43970</v>
      </c>
      <c r="E3340" t="s">
        <v>2746</v>
      </c>
      <c r="F3340" s="1">
        <v>43993</v>
      </c>
      <c r="G3340" t="s">
        <v>2746</v>
      </c>
      <c r="H3340" t="s">
        <v>4548</v>
      </c>
      <c r="I3340">
        <v>100</v>
      </c>
      <c r="J3340" t="s">
        <v>1336</v>
      </c>
      <c r="K3340" s="26">
        <v>24</v>
      </c>
      <c r="L3340" t="s">
        <v>5582</v>
      </c>
      <c r="N3340">
        <v>4</v>
      </c>
      <c r="O3340" t="s">
        <v>5583</v>
      </c>
      <c r="P3340">
        <v>12</v>
      </c>
      <c r="Q3340" t="s">
        <v>65</v>
      </c>
      <c r="R3340">
        <v>100</v>
      </c>
      <c r="S3340">
        <v>50</v>
      </c>
      <c r="T3340">
        <v>50</v>
      </c>
      <c r="V3340" t="s">
        <v>5583</v>
      </c>
      <c r="W3340">
        <v>12</v>
      </c>
      <c r="X3340" t="s">
        <v>73</v>
      </c>
      <c r="Y3340">
        <v>100</v>
      </c>
      <c r="Z3340">
        <v>50</v>
      </c>
      <c r="AA3340">
        <v>50</v>
      </c>
      <c r="AC3340" t="s">
        <v>5584</v>
      </c>
      <c r="AD3340">
        <v>12</v>
      </c>
      <c r="AE3340" t="s">
        <v>65</v>
      </c>
      <c r="AF3340">
        <v>100</v>
      </c>
      <c r="AG3340">
        <v>50</v>
      </c>
      <c r="AH3340">
        <v>50</v>
      </c>
      <c r="AJ3340" t="s">
        <v>5584</v>
      </c>
      <c r="AK3340">
        <v>12</v>
      </c>
      <c r="AL3340" t="s">
        <v>73</v>
      </c>
      <c r="AM3340">
        <v>100</v>
      </c>
      <c r="AN3340">
        <v>50</v>
      </c>
      <c r="AO3340">
        <v>50</v>
      </c>
      <c r="AQ3340" t="s">
        <v>61</v>
      </c>
      <c r="AR3340" t="s">
        <v>61</v>
      </c>
      <c r="AS3340" t="s">
        <v>61</v>
      </c>
    </row>
    <row r="3341" spans="1:45" hidden="1" x14ac:dyDescent="0.5">
      <c r="A3341" t="s">
        <v>5632</v>
      </c>
      <c r="B3341" s="1" t="s">
        <v>5633</v>
      </c>
      <c r="C3341" t="s">
        <v>56</v>
      </c>
      <c r="D3341" s="1">
        <v>43983</v>
      </c>
      <c r="E3341" t="s">
        <v>2236</v>
      </c>
      <c r="F3341" s="1">
        <v>43993</v>
      </c>
      <c r="G3341" t="s">
        <v>2746</v>
      </c>
      <c r="H3341" t="s">
        <v>4548</v>
      </c>
      <c r="I3341">
        <v>100</v>
      </c>
      <c r="J3341" t="s">
        <v>1336</v>
      </c>
      <c r="K3341" s="26">
        <v>25</v>
      </c>
      <c r="L3341" t="s">
        <v>5582</v>
      </c>
      <c r="N3341">
        <v>4</v>
      </c>
      <c r="O3341" t="s">
        <v>5583</v>
      </c>
      <c r="P3341">
        <v>1</v>
      </c>
      <c r="Q3341" t="s">
        <v>63</v>
      </c>
      <c r="R3341">
        <v>100</v>
      </c>
      <c r="S3341">
        <v>50</v>
      </c>
      <c r="T3341">
        <v>50</v>
      </c>
      <c r="V3341" t="s">
        <v>5583</v>
      </c>
      <c r="W3341">
        <v>1</v>
      </c>
      <c r="X3341" t="s">
        <v>71</v>
      </c>
      <c r="Y3341">
        <v>100</v>
      </c>
      <c r="Z3341">
        <v>50</v>
      </c>
      <c r="AA3341">
        <v>50</v>
      </c>
      <c r="AC3341" t="s">
        <v>5584</v>
      </c>
      <c r="AD3341">
        <v>1</v>
      </c>
      <c r="AE3341" t="s">
        <v>63</v>
      </c>
      <c r="AF3341">
        <v>100</v>
      </c>
      <c r="AG3341">
        <v>50</v>
      </c>
      <c r="AH3341">
        <v>50</v>
      </c>
      <c r="AJ3341" t="s">
        <v>5584</v>
      </c>
      <c r="AK3341">
        <v>1</v>
      </c>
      <c r="AL3341" t="s">
        <v>71</v>
      </c>
      <c r="AM3341">
        <v>100</v>
      </c>
      <c r="AN3341">
        <v>50</v>
      </c>
      <c r="AO3341">
        <v>50</v>
      </c>
      <c r="AQ3341" t="s">
        <v>61</v>
      </c>
      <c r="AR3341" t="s">
        <v>61</v>
      </c>
      <c r="AS3341" t="s">
        <v>61</v>
      </c>
    </row>
    <row r="3342" spans="1:45" hidden="1" x14ac:dyDescent="0.5">
      <c r="A3342" t="s">
        <v>5634</v>
      </c>
      <c r="B3342" s="1" t="s">
        <v>5635</v>
      </c>
      <c r="C3342" t="s">
        <v>56</v>
      </c>
      <c r="D3342" s="1">
        <v>43983</v>
      </c>
      <c r="E3342" t="s">
        <v>2236</v>
      </c>
      <c r="F3342" s="1">
        <v>43993</v>
      </c>
      <c r="G3342" t="s">
        <v>2746</v>
      </c>
      <c r="H3342" t="s">
        <v>4548</v>
      </c>
      <c r="I3342">
        <v>100</v>
      </c>
      <c r="J3342" t="s">
        <v>1336</v>
      </c>
      <c r="K3342" s="26">
        <v>26</v>
      </c>
      <c r="L3342" t="s">
        <v>5582</v>
      </c>
      <c r="N3342">
        <v>4</v>
      </c>
      <c r="O3342" t="s">
        <v>5583</v>
      </c>
      <c r="P3342">
        <v>2</v>
      </c>
      <c r="Q3342" t="s">
        <v>63</v>
      </c>
      <c r="R3342">
        <v>100</v>
      </c>
      <c r="S3342">
        <v>50</v>
      </c>
      <c r="T3342">
        <v>50</v>
      </c>
      <c r="V3342" t="s">
        <v>5583</v>
      </c>
      <c r="W3342">
        <v>2</v>
      </c>
      <c r="X3342" t="s">
        <v>71</v>
      </c>
      <c r="Y3342">
        <v>100</v>
      </c>
      <c r="Z3342">
        <v>50</v>
      </c>
      <c r="AA3342">
        <v>50</v>
      </c>
      <c r="AC3342" t="s">
        <v>5584</v>
      </c>
      <c r="AD3342">
        <v>2</v>
      </c>
      <c r="AE3342" t="s">
        <v>63</v>
      </c>
      <c r="AF3342">
        <v>100</v>
      </c>
      <c r="AG3342">
        <v>50</v>
      </c>
      <c r="AH3342">
        <v>50</v>
      </c>
      <c r="AJ3342" t="s">
        <v>5584</v>
      </c>
      <c r="AK3342">
        <v>2</v>
      </c>
      <c r="AL3342" t="s">
        <v>71</v>
      </c>
      <c r="AM3342">
        <v>100</v>
      </c>
      <c r="AN3342">
        <v>50</v>
      </c>
      <c r="AO3342">
        <v>50</v>
      </c>
      <c r="AQ3342" t="s">
        <v>61</v>
      </c>
      <c r="AR3342" t="s">
        <v>61</v>
      </c>
      <c r="AS3342" t="s">
        <v>61</v>
      </c>
    </row>
    <row r="3343" spans="1:45" hidden="1" x14ac:dyDescent="0.5">
      <c r="A3343" t="s">
        <v>5636</v>
      </c>
      <c r="B3343" s="1" t="s">
        <v>5637</v>
      </c>
      <c r="C3343" t="s">
        <v>56</v>
      </c>
      <c r="D3343" s="1">
        <v>43983</v>
      </c>
      <c r="E3343" t="s">
        <v>2236</v>
      </c>
      <c r="F3343" s="1">
        <v>43993</v>
      </c>
      <c r="G3343" t="s">
        <v>2746</v>
      </c>
      <c r="H3343" t="s">
        <v>4548</v>
      </c>
      <c r="I3343">
        <v>100</v>
      </c>
      <c r="J3343" t="s">
        <v>1336</v>
      </c>
      <c r="K3343" s="26">
        <v>27</v>
      </c>
      <c r="L3343" t="s">
        <v>5582</v>
      </c>
      <c r="N3343">
        <v>4</v>
      </c>
      <c r="O3343" t="s">
        <v>5583</v>
      </c>
      <c r="P3343">
        <v>3</v>
      </c>
      <c r="Q3343" t="s">
        <v>63</v>
      </c>
      <c r="R3343">
        <v>100</v>
      </c>
      <c r="S3343">
        <v>50</v>
      </c>
      <c r="T3343">
        <v>50</v>
      </c>
      <c r="V3343" t="s">
        <v>5583</v>
      </c>
      <c r="W3343">
        <v>3</v>
      </c>
      <c r="X3343" t="s">
        <v>71</v>
      </c>
      <c r="Y3343">
        <v>100</v>
      </c>
      <c r="Z3343">
        <v>50</v>
      </c>
      <c r="AA3343">
        <v>50</v>
      </c>
      <c r="AC3343" t="s">
        <v>5584</v>
      </c>
      <c r="AD3343">
        <v>3</v>
      </c>
      <c r="AE3343" t="s">
        <v>63</v>
      </c>
      <c r="AF3343">
        <v>100</v>
      </c>
      <c r="AG3343">
        <v>50</v>
      </c>
      <c r="AH3343">
        <v>50</v>
      </c>
      <c r="AJ3343" t="s">
        <v>5584</v>
      </c>
      <c r="AK3343">
        <v>3</v>
      </c>
      <c r="AL3343" t="s">
        <v>71</v>
      </c>
      <c r="AM3343">
        <v>100</v>
      </c>
      <c r="AN3343">
        <v>50</v>
      </c>
      <c r="AO3343">
        <v>50</v>
      </c>
      <c r="AQ3343" t="s">
        <v>61</v>
      </c>
      <c r="AR3343" t="s">
        <v>61</v>
      </c>
      <c r="AS3343" t="s">
        <v>61</v>
      </c>
    </row>
    <row r="3344" spans="1:45" hidden="1" x14ac:dyDescent="0.5">
      <c r="A3344" t="s">
        <v>5638</v>
      </c>
      <c r="B3344" s="1" t="s">
        <v>5639</v>
      </c>
      <c r="C3344" t="s">
        <v>56</v>
      </c>
      <c r="D3344" s="1">
        <v>43983</v>
      </c>
      <c r="E3344" t="s">
        <v>2236</v>
      </c>
      <c r="F3344" s="1">
        <v>43993</v>
      </c>
      <c r="G3344" t="s">
        <v>2746</v>
      </c>
      <c r="H3344" t="s">
        <v>4548</v>
      </c>
      <c r="I3344">
        <v>100</v>
      </c>
      <c r="J3344" t="s">
        <v>1336</v>
      </c>
      <c r="K3344" s="26">
        <v>28</v>
      </c>
      <c r="L3344" t="s">
        <v>5582</v>
      </c>
      <c r="N3344">
        <v>4</v>
      </c>
      <c r="O3344" t="s">
        <v>5583</v>
      </c>
      <c r="P3344">
        <v>4</v>
      </c>
      <c r="Q3344" t="s">
        <v>63</v>
      </c>
      <c r="R3344">
        <v>100</v>
      </c>
      <c r="S3344">
        <v>50</v>
      </c>
      <c r="T3344">
        <v>50</v>
      </c>
      <c r="V3344" t="s">
        <v>5583</v>
      </c>
      <c r="W3344">
        <v>4</v>
      </c>
      <c r="X3344" t="s">
        <v>71</v>
      </c>
      <c r="Y3344">
        <v>100</v>
      </c>
      <c r="Z3344">
        <v>50</v>
      </c>
      <c r="AA3344">
        <v>50</v>
      </c>
      <c r="AC3344" t="s">
        <v>5584</v>
      </c>
      <c r="AD3344">
        <v>4</v>
      </c>
      <c r="AE3344" t="s">
        <v>63</v>
      </c>
      <c r="AF3344">
        <v>100</v>
      </c>
      <c r="AG3344">
        <v>50</v>
      </c>
      <c r="AH3344">
        <v>50</v>
      </c>
      <c r="AJ3344" t="s">
        <v>5584</v>
      </c>
      <c r="AK3344">
        <v>4</v>
      </c>
      <c r="AL3344" t="s">
        <v>71</v>
      </c>
      <c r="AM3344">
        <v>100</v>
      </c>
      <c r="AN3344">
        <v>50</v>
      </c>
      <c r="AO3344">
        <v>50</v>
      </c>
      <c r="AQ3344" t="s">
        <v>61</v>
      </c>
      <c r="AR3344" t="s">
        <v>61</v>
      </c>
      <c r="AS3344" t="s">
        <v>61</v>
      </c>
    </row>
    <row r="3345" spans="1:55" hidden="1" x14ac:dyDescent="0.5">
      <c r="A3345" t="s">
        <v>5640</v>
      </c>
      <c r="B3345" s="1" t="s">
        <v>5641</v>
      </c>
      <c r="C3345" t="s">
        <v>56</v>
      </c>
      <c r="D3345" s="1">
        <v>43983</v>
      </c>
      <c r="E3345" t="s">
        <v>2236</v>
      </c>
      <c r="F3345" s="1">
        <v>43993</v>
      </c>
      <c r="G3345" t="s">
        <v>2746</v>
      </c>
      <c r="H3345" t="s">
        <v>4548</v>
      </c>
      <c r="I3345">
        <v>100</v>
      </c>
      <c r="J3345" t="s">
        <v>1336</v>
      </c>
      <c r="K3345" s="26">
        <v>29</v>
      </c>
      <c r="L3345" t="s">
        <v>5582</v>
      </c>
      <c r="N3345">
        <v>4</v>
      </c>
      <c r="O3345" t="s">
        <v>5583</v>
      </c>
      <c r="P3345">
        <v>5</v>
      </c>
      <c r="Q3345" t="s">
        <v>63</v>
      </c>
      <c r="R3345">
        <v>100</v>
      </c>
      <c r="S3345">
        <v>50</v>
      </c>
      <c r="T3345">
        <v>50</v>
      </c>
      <c r="V3345" t="s">
        <v>5583</v>
      </c>
      <c r="W3345">
        <v>5</v>
      </c>
      <c r="X3345" t="s">
        <v>71</v>
      </c>
      <c r="Y3345">
        <v>100</v>
      </c>
      <c r="Z3345">
        <v>50</v>
      </c>
      <c r="AA3345">
        <v>50</v>
      </c>
      <c r="AC3345" t="s">
        <v>5584</v>
      </c>
      <c r="AD3345">
        <v>5</v>
      </c>
      <c r="AE3345" t="s">
        <v>63</v>
      </c>
      <c r="AF3345">
        <v>100</v>
      </c>
      <c r="AG3345">
        <v>50</v>
      </c>
      <c r="AH3345">
        <v>50</v>
      </c>
      <c r="AJ3345" t="s">
        <v>5584</v>
      </c>
      <c r="AK3345">
        <v>5</v>
      </c>
      <c r="AL3345" t="s">
        <v>71</v>
      </c>
      <c r="AM3345">
        <v>100</v>
      </c>
      <c r="AN3345">
        <v>50</v>
      </c>
      <c r="AO3345">
        <v>50</v>
      </c>
      <c r="AQ3345" t="s">
        <v>61</v>
      </c>
      <c r="AR3345" t="s">
        <v>61</v>
      </c>
      <c r="AS3345" t="s">
        <v>61</v>
      </c>
    </row>
    <row r="3346" spans="1:55" hidden="1" x14ac:dyDescent="0.5">
      <c r="A3346" t="s">
        <v>5642</v>
      </c>
      <c r="B3346" s="1" t="s">
        <v>5643</v>
      </c>
      <c r="C3346" t="s">
        <v>56</v>
      </c>
      <c r="D3346" s="1">
        <v>43983</v>
      </c>
      <c r="E3346" t="s">
        <v>2236</v>
      </c>
      <c r="F3346" s="1">
        <v>43993</v>
      </c>
      <c r="G3346" t="s">
        <v>2746</v>
      </c>
      <c r="H3346" t="s">
        <v>4548</v>
      </c>
      <c r="I3346">
        <v>100</v>
      </c>
      <c r="J3346" t="s">
        <v>1336</v>
      </c>
      <c r="K3346" s="26">
        <v>30</v>
      </c>
      <c r="L3346" t="s">
        <v>5582</v>
      </c>
      <c r="N3346">
        <v>4</v>
      </c>
      <c r="O3346" t="s">
        <v>5583</v>
      </c>
      <c r="P3346">
        <v>6</v>
      </c>
      <c r="Q3346" t="s">
        <v>63</v>
      </c>
      <c r="R3346">
        <v>100</v>
      </c>
      <c r="S3346">
        <v>50</v>
      </c>
      <c r="T3346">
        <v>50</v>
      </c>
      <c r="V3346" t="s">
        <v>5583</v>
      </c>
      <c r="W3346">
        <v>6</v>
      </c>
      <c r="X3346" t="s">
        <v>71</v>
      </c>
      <c r="Y3346">
        <v>100</v>
      </c>
      <c r="Z3346">
        <v>50</v>
      </c>
      <c r="AA3346">
        <v>50</v>
      </c>
      <c r="AC3346" t="s">
        <v>5584</v>
      </c>
      <c r="AD3346">
        <v>6</v>
      </c>
      <c r="AE3346" t="s">
        <v>63</v>
      </c>
      <c r="AF3346">
        <v>100</v>
      </c>
      <c r="AG3346">
        <v>50</v>
      </c>
      <c r="AH3346">
        <v>50</v>
      </c>
      <c r="AJ3346" t="s">
        <v>5584</v>
      </c>
      <c r="AK3346">
        <v>6</v>
      </c>
      <c r="AL3346" t="s">
        <v>71</v>
      </c>
      <c r="AM3346">
        <v>100</v>
      </c>
      <c r="AN3346">
        <v>50</v>
      </c>
      <c r="AO3346">
        <v>50</v>
      </c>
      <c r="AQ3346" t="s">
        <v>61</v>
      </c>
      <c r="AR3346" t="s">
        <v>61</v>
      </c>
      <c r="AS3346" t="s">
        <v>61</v>
      </c>
    </row>
    <row r="3347" spans="1:55" hidden="1" x14ac:dyDescent="0.5">
      <c r="A3347" t="s">
        <v>5644</v>
      </c>
      <c r="B3347" s="1" t="s">
        <v>5645</v>
      </c>
      <c r="C3347" t="s">
        <v>56</v>
      </c>
      <c r="D3347" s="1">
        <v>43983</v>
      </c>
      <c r="E3347" t="s">
        <v>2236</v>
      </c>
      <c r="F3347" s="1">
        <v>43993</v>
      </c>
      <c r="G3347" t="s">
        <v>2746</v>
      </c>
      <c r="H3347" t="s">
        <v>4548</v>
      </c>
      <c r="I3347">
        <v>100</v>
      </c>
      <c r="J3347" t="s">
        <v>1336</v>
      </c>
      <c r="K3347" s="26">
        <v>31</v>
      </c>
      <c r="L3347" t="s">
        <v>5582</v>
      </c>
      <c r="N3347">
        <v>4</v>
      </c>
      <c r="O3347" t="s">
        <v>5583</v>
      </c>
      <c r="P3347">
        <v>7</v>
      </c>
      <c r="Q3347" t="s">
        <v>63</v>
      </c>
      <c r="R3347">
        <v>100</v>
      </c>
      <c r="S3347">
        <v>50</v>
      </c>
      <c r="T3347">
        <v>50</v>
      </c>
      <c r="V3347" t="s">
        <v>5583</v>
      </c>
      <c r="W3347">
        <v>7</v>
      </c>
      <c r="X3347" t="s">
        <v>71</v>
      </c>
      <c r="Y3347">
        <v>100</v>
      </c>
      <c r="Z3347">
        <v>50</v>
      </c>
      <c r="AA3347">
        <v>50</v>
      </c>
      <c r="AC3347" t="s">
        <v>5584</v>
      </c>
      <c r="AD3347">
        <v>7</v>
      </c>
      <c r="AE3347" t="s">
        <v>63</v>
      </c>
      <c r="AF3347">
        <v>100</v>
      </c>
      <c r="AG3347">
        <v>50</v>
      </c>
      <c r="AH3347">
        <v>50</v>
      </c>
      <c r="AJ3347" t="s">
        <v>5584</v>
      </c>
      <c r="AK3347">
        <v>7</v>
      </c>
      <c r="AL3347" t="s">
        <v>71</v>
      </c>
      <c r="AM3347">
        <v>100</v>
      </c>
      <c r="AN3347">
        <v>50</v>
      </c>
      <c r="AO3347">
        <v>50</v>
      </c>
      <c r="AQ3347" t="s">
        <v>61</v>
      </c>
      <c r="AR3347" t="s">
        <v>61</v>
      </c>
      <c r="AS3347" t="s">
        <v>61</v>
      </c>
    </row>
    <row r="3348" spans="1:55" hidden="1" x14ac:dyDescent="0.5">
      <c r="A3348" t="s">
        <v>5646</v>
      </c>
      <c r="B3348" s="1" t="s">
        <v>5647</v>
      </c>
      <c r="C3348" t="s">
        <v>56</v>
      </c>
      <c r="D3348" s="1">
        <v>43983</v>
      </c>
      <c r="E3348" t="s">
        <v>2236</v>
      </c>
      <c r="F3348" s="1">
        <v>43993</v>
      </c>
      <c r="G3348" t="s">
        <v>2746</v>
      </c>
      <c r="H3348" t="s">
        <v>4548</v>
      </c>
      <c r="I3348">
        <v>100</v>
      </c>
      <c r="J3348" t="s">
        <v>1336</v>
      </c>
      <c r="K3348" s="26">
        <v>32</v>
      </c>
      <c r="L3348" t="s">
        <v>5582</v>
      </c>
      <c r="N3348">
        <v>4</v>
      </c>
      <c r="O3348" t="s">
        <v>5583</v>
      </c>
      <c r="P3348">
        <v>8</v>
      </c>
      <c r="Q3348" t="s">
        <v>63</v>
      </c>
      <c r="R3348">
        <v>100</v>
      </c>
      <c r="S3348">
        <v>50</v>
      </c>
      <c r="T3348">
        <v>50</v>
      </c>
      <c r="V3348" t="s">
        <v>5583</v>
      </c>
      <c r="W3348">
        <v>8</v>
      </c>
      <c r="X3348" t="s">
        <v>71</v>
      </c>
      <c r="Y3348">
        <v>100</v>
      </c>
      <c r="Z3348">
        <v>50</v>
      </c>
      <c r="AA3348">
        <v>50</v>
      </c>
      <c r="AC3348" t="s">
        <v>5584</v>
      </c>
      <c r="AD3348">
        <v>8</v>
      </c>
      <c r="AE3348" t="s">
        <v>63</v>
      </c>
      <c r="AF3348">
        <v>100</v>
      </c>
      <c r="AG3348">
        <v>50</v>
      </c>
      <c r="AH3348">
        <v>50</v>
      </c>
      <c r="AJ3348" t="s">
        <v>5584</v>
      </c>
      <c r="AK3348">
        <v>8</v>
      </c>
      <c r="AL3348" t="s">
        <v>71</v>
      </c>
      <c r="AM3348">
        <v>100</v>
      </c>
      <c r="AN3348">
        <v>50</v>
      </c>
      <c r="AO3348">
        <v>50</v>
      </c>
      <c r="AQ3348" t="s">
        <v>61</v>
      </c>
      <c r="AR3348" t="s">
        <v>61</v>
      </c>
      <c r="AS3348" t="s">
        <v>61</v>
      </c>
    </row>
    <row r="3349" spans="1:55" hidden="1" x14ac:dyDescent="0.5">
      <c r="A3349" t="s">
        <v>5648</v>
      </c>
      <c r="B3349" s="1" t="s">
        <v>5649</v>
      </c>
      <c r="C3349" t="s">
        <v>56</v>
      </c>
      <c r="D3349" s="1">
        <v>43983</v>
      </c>
      <c r="E3349" t="s">
        <v>2236</v>
      </c>
      <c r="F3349" s="1">
        <v>43993</v>
      </c>
      <c r="G3349" t="s">
        <v>1336</v>
      </c>
      <c r="H3349" t="s">
        <v>4548</v>
      </c>
      <c r="I3349">
        <v>100</v>
      </c>
      <c r="J3349" t="s">
        <v>1336</v>
      </c>
      <c r="K3349" s="26">
        <v>33</v>
      </c>
      <c r="L3349" t="s">
        <v>5582</v>
      </c>
      <c r="N3349">
        <v>4</v>
      </c>
      <c r="O3349" t="s">
        <v>5583</v>
      </c>
      <c r="P3349">
        <v>9</v>
      </c>
      <c r="Q3349" t="s">
        <v>63</v>
      </c>
      <c r="R3349">
        <v>100</v>
      </c>
      <c r="S3349">
        <v>50</v>
      </c>
      <c r="T3349">
        <v>50</v>
      </c>
      <c r="V3349" t="s">
        <v>5583</v>
      </c>
      <c r="W3349">
        <v>9</v>
      </c>
      <c r="X3349" t="s">
        <v>71</v>
      </c>
      <c r="Y3349">
        <v>100</v>
      </c>
      <c r="Z3349">
        <v>50</v>
      </c>
      <c r="AA3349">
        <v>50</v>
      </c>
      <c r="AC3349" t="s">
        <v>5584</v>
      </c>
      <c r="AD3349">
        <v>9</v>
      </c>
      <c r="AE3349" t="s">
        <v>63</v>
      </c>
      <c r="AF3349">
        <v>100</v>
      </c>
      <c r="AG3349">
        <v>50</v>
      </c>
      <c r="AH3349">
        <v>50</v>
      </c>
      <c r="AI3349">
        <v>104.7</v>
      </c>
      <c r="AJ3349" t="s">
        <v>5650</v>
      </c>
      <c r="AK3349">
        <v>9</v>
      </c>
      <c r="AL3349" t="s">
        <v>71</v>
      </c>
      <c r="AM3349">
        <v>100</v>
      </c>
      <c r="AN3349">
        <v>50</v>
      </c>
      <c r="AO3349">
        <v>50</v>
      </c>
      <c r="AP3349">
        <v>17.5</v>
      </c>
      <c r="AQ3349" t="s">
        <v>61</v>
      </c>
      <c r="AR3349" t="s">
        <v>61</v>
      </c>
      <c r="AS3349" t="s">
        <v>61</v>
      </c>
    </row>
    <row r="3350" spans="1:55" hidden="1" x14ac:dyDescent="0.5">
      <c r="A3350" t="s">
        <v>5651</v>
      </c>
      <c r="B3350" s="1" t="s">
        <v>5652</v>
      </c>
      <c r="C3350" t="s">
        <v>56</v>
      </c>
      <c r="D3350" s="1">
        <v>43966</v>
      </c>
      <c r="E3350" t="s">
        <v>1336</v>
      </c>
      <c r="F3350" s="1">
        <v>43999</v>
      </c>
      <c r="G3350" t="s">
        <v>2746</v>
      </c>
      <c r="H3350" t="s">
        <v>4548</v>
      </c>
      <c r="I3350">
        <v>157</v>
      </c>
      <c r="J3350" t="s">
        <v>1336</v>
      </c>
      <c r="K3350" s="26">
        <v>1</v>
      </c>
      <c r="L3350" t="s">
        <v>5653</v>
      </c>
      <c r="N3350">
        <v>4</v>
      </c>
      <c r="O3350" t="s">
        <v>5654</v>
      </c>
      <c r="P3350">
        <v>1</v>
      </c>
      <c r="Q3350" t="s">
        <v>67</v>
      </c>
      <c r="R3350">
        <v>100</v>
      </c>
      <c r="S3350">
        <v>50</v>
      </c>
      <c r="T3350">
        <v>50</v>
      </c>
      <c r="U3350" s="35">
        <v>3.1</v>
      </c>
      <c r="V3350" t="s">
        <v>5655</v>
      </c>
      <c r="W3350">
        <v>1</v>
      </c>
      <c r="X3350" t="s">
        <v>67</v>
      </c>
      <c r="Y3350">
        <v>100</v>
      </c>
      <c r="Z3350">
        <v>50</v>
      </c>
      <c r="AA3350">
        <v>50</v>
      </c>
      <c r="AB3350">
        <v>5.3</v>
      </c>
      <c r="AC3350" t="s">
        <v>5655</v>
      </c>
      <c r="AD3350">
        <v>1</v>
      </c>
      <c r="AE3350" t="s">
        <v>63</v>
      </c>
      <c r="AF3350">
        <v>100</v>
      </c>
      <c r="AG3350">
        <v>50</v>
      </c>
      <c r="AH3350">
        <v>50</v>
      </c>
      <c r="AI3350">
        <v>6.4</v>
      </c>
      <c r="AJ3350" t="s">
        <v>5655</v>
      </c>
      <c r="AK3350">
        <v>1</v>
      </c>
      <c r="AL3350" t="s">
        <v>75</v>
      </c>
      <c r="AM3350">
        <v>100</v>
      </c>
      <c r="AN3350">
        <v>50</v>
      </c>
      <c r="AO3350">
        <v>50</v>
      </c>
      <c r="AP3350">
        <v>8.3000000000000007</v>
      </c>
      <c r="AQ3350" s="1">
        <v>44040</v>
      </c>
      <c r="AR3350">
        <v>3.2</v>
      </c>
      <c r="AS3350" t="s">
        <v>1336</v>
      </c>
      <c r="BC3350" t="s">
        <v>5656</v>
      </c>
    </row>
    <row r="3351" spans="1:55" hidden="1" x14ac:dyDescent="0.5">
      <c r="A3351" t="s">
        <v>5657</v>
      </c>
      <c r="B3351" s="1" t="s">
        <v>5658</v>
      </c>
      <c r="C3351" t="s">
        <v>56</v>
      </c>
      <c r="D3351" s="1">
        <v>43966</v>
      </c>
      <c r="E3351" t="s">
        <v>1336</v>
      </c>
      <c r="F3351" s="1">
        <v>43999</v>
      </c>
      <c r="G3351" t="s">
        <v>2746</v>
      </c>
      <c r="H3351" t="s">
        <v>4548</v>
      </c>
      <c r="I3351">
        <v>157</v>
      </c>
      <c r="J3351" t="s">
        <v>1336</v>
      </c>
      <c r="K3351" s="26">
        <v>2</v>
      </c>
      <c r="L3351" t="s">
        <v>5653</v>
      </c>
      <c r="N3351">
        <v>4</v>
      </c>
      <c r="O3351" t="s">
        <v>5654</v>
      </c>
      <c r="P3351">
        <v>2</v>
      </c>
      <c r="Q3351" t="s">
        <v>67</v>
      </c>
      <c r="R3351">
        <v>100</v>
      </c>
      <c r="S3351">
        <v>50</v>
      </c>
      <c r="T3351">
        <v>50</v>
      </c>
      <c r="U3351" s="35">
        <v>1.3</v>
      </c>
      <c r="V3351" t="s">
        <v>5655</v>
      </c>
      <c r="W3351">
        <v>2</v>
      </c>
      <c r="X3351" t="s">
        <v>67</v>
      </c>
      <c r="Y3351">
        <v>100</v>
      </c>
      <c r="Z3351">
        <v>50</v>
      </c>
      <c r="AA3351">
        <v>50</v>
      </c>
      <c r="AB3351">
        <v>0.7</v>
      </c>
      <c r="AC3351" t="s">
        <v>5655</v>
      </c>
      <c r="AD3351">
        <v>2</v>
      </c>
      <c r="AE3351" t="s">
        <v>63</v>
      </c>
      <c r="AF3351">
        <v>100</v>
      </c>
      <c r="AG3351">
        <v>50</v>
      </c>
      <c r="AH3351">
        <v>50</v>
      </c>
      <c r="AI3351">
        <v>0.6</v>
      </c>
      <c r="AJ3351" t="s">
        <v>5655</v>
      </c>
      <c r="AK3351">
        <v>2</v>
      </c>
      <c r="AL3351" t="s">
        <v>75</v>
      </c>
      <c r="AM3351">
        <v>100</v>
      </c>
      <c r="AN3351">
        <v>50</v>
      </c>
      <c r="AO3351">
        <v>50</v>
      </c>
      <c r="AP3351">
        <v>0.7</v>
      </c>
      <c r="AQ3351" s="1">
        <v>44040</v>
      </c>
      <c r="AR3351">
        <v>3.2</v>
      </c>
      <c r="AS3351" t="s">
        <v>1336</v>
      </c>
      <c r="BC3351" t="s">
        <v>5656</v>
      </c>
    </row>
    <row r="3352" spans="1:55" hidden="1" x14ac:dyDescent="0.5">
      <c r="A3352" t="s">
        <v>5659</v>
      </c>
      <c r="B3352" s="1" t="s">
        <v>5660</v>
      </c>
      <c r="C3352" t="s">
        <v>56</v>
      </c>
      <c r="D3352" s="1">
        <v>43966</v>
      </c>
      <c r="E3352" t="s">
        <v>1336</v>
      </c>
      <c r="F3352" s="1">
        <v>43999</v>
      </c>
      <c r="G3352" t="s">
        <v>2746</v>
      </c>
      <c r="H3352" t="s">
        <v>4548</v>
      </c>
      <c r="I3352">
        <v>157</v>
      </c>
      <c r="J3352" t="s">
        <v>1336</v>
      </c>
      <c r="K3352" s="26">
        <v>3</v>
      </c>
      <c r="L3352" t="s">
        <v>5653</v>
      </c>
      <c r="N3352">
        <v>4</v>
      </c>
      <c r="O3352" t="s">
        <v>5654</v>
      </c>
      <c r="P3352">
        <v>3</v>
      </c>
      <c r="Q3352" t="s">
        <v>67</v>
      </c>
      <c r="R3352">
        <v>100</v>
      </c>
      <c r="S3352">
        <v>50</v>
      </c>
      <c r="T3352">
        <v>50</v>
      </c>
      <c r="U3352" s="35">
        <v>0.7</v>
      </c>
      <c r="V3352" t="s">
        <v>5655</v>
      </c>
      <c r="W3352">
        <v>3</v>
      </c>
      <c r="X3352" t="s">
        <v>67</v>
      </c>
      <c r="Y3352">
        <v>100</v>
      </c>
      <c r="Z3352">
        <v>50</v>
      </c>
      <c r="AA3352">
        <v>50</v>
      </c>
      <c r="AB3352">
        <v>0.2</v>
      </c>
      <c r="AC3352" t="s">
        <v>5655</v>
      </c>
      <c r="AD3352">
        <v>3</v>
      </c>
      <c r="AE3352" t="s">
        <v>63</v>
      </c>
      <c r="AF3352">
        <v>100</v>
      </c>
      <c r="AG3352">
        <v>50</v>
      </c>
      <c r="AH3352">
        <v>50</v>
      </c>
      <c r="AI3352">
        <v>0.7</v>
      </c>
      <c r="AJ3352" t="s">
        <v>5655</v>
      </c>
      <c r="AK3352">
        <v>3</v>
      </c>
      <c r="AL3352" t="s">
        <v>75</v>
      </c>
      <c r="AM3352">
        <v>100</v>
      </c>
      <c r="AN3352">
        <v>50</v>
      </c>
      <c r="AO3352">
        <v>50</v>
      </c>
      <c r="AP3352">
        <v>1.2</v>
      </c>
      <c r="AQ3352" s="1">
        <v>44040</v>
      </c>
      <c r="AR3352">
        <v>3.2</v>
      </c>
      <c r="AS3352" t="s">
        <v>1336</v>
      </c>
      <c r="BC3352" t="s">
        <v>5656</v>
      </c>
    </row>
    <row r="3353" spans="1:55" hidden="1" x14ac:dyDescent="0.5">
      <c r="A3353" t="s">
        <v>5661</v>
      </c>
      <c r="B3353" s="1" t="s">
        <v>5662</v>
      </c>
      <c r="C3353" t="s">
        <v>56</v>
      </c>
      <c r="D3353" s="1">
        <v>43966</v>
      </c>
      <c r="E3353" t="s">
        <v>1336</v>
      </c>
      <c r="F3353" s="1">
        <v>43999</v>
      </c>
      <c r="G3353" t="s">
        <v>2746</v>
      </c>
      <c r="H3353" t="s">
        <v>4548</v>
      </c>
      <c r="I3353">
        <v>157</v>
      </c>
      <c r="J3353" t="s">
        <v>1336</v>
      </c>
      <c r="K3353" s="26">
        <v>4</v>
      </c>
      <c r="L3353" t="s">
        <v>5653</v>
      </c>
      <c r="N3353">
        <v>4</v>
      </c>
      <c r="O3353" t="s">
        <v>5654</v>
      </c>
      <c r="P3353">
        <v>4</v>
      </c>
      <c r="Q3353" t="s">
        <v>67</v>
      </c>
      <c r="R3353">
        <v>100</v>
      </c>
      <c r="S3353">
        <v>50</v>
      </c>
      <c r="T3353">
        <v>50</v>
      </c>
      <c r="U3353" s="35">
        <v>2.5</v>
      </c>
      <c r="V3353" t="s">
        <v>5655</v>
      </c>
      <c r="W3353">
        <v>4</v>
      </c>
      <c r="X3353" t="s">
        <v>67</v>
      </c>
      <c r="Y3353">
        <v>100</v>
      </c>
      <c r="Z3353">
        <v>50</v>
      </c>
      <c r="AA3353">
        <v>50</v>
      </c>
      <c r="AB3353">
        <v>1.6</v>
      </c>
      <c r="AC3353" t="s">
        <v>5655</v>
      </c>
      <c r="AD3353">
        <v>4</v>
      </c>
      <c r="AE3353" t="s">
        <v>63</v>
      </c>
      <c r="AF3353">
        <v>100</v>
      </c>
      <c r="AG3353">
        <v>50</v>
      </c>
      <c r="AH3353">
        <v>50</v>
      </c>
      <c r="AI3353">
        <v>0.4</v>
      </c>
      <c r="AJ3353" t="s">
        <v>5655</v>
      </c>
      <c r="AK3353">
        <v>4</v>
      </c>
      <c r="AL3353" t="s">
        <v>75</v>
      </c>
      <c r="AM3353">
        <v>100</v>
      </c>
      <c r="AN3353">
        <v>50</v>
      </c>
      <c r="AO3353">
        <v>50</v>
      </c>
      <c r="AP3353">
        <v>-0.2</v>
      </c>
      <c r="AQ3353" s="1">
        <v>44040</v>
      </c>
      <c r="AR3353">
        <v>3.2</v>
      </c>
      <c r="AS3353" t="s">
        <v>1336</v>
      </c>
      <c r="BC3353" t="s">
        <v>5656</v>
      </c>
    </row>
    <row r="3354" spans="1:55" hidden="1" x14ac:dyDescent="0.5">
      <c r="A3354" t="s">
        <v>5663</v>
      </c>
      <c r="B3354" s="1" t="s">
        <v>5664</v>
      </c>
      <c r="C3354" t="s">
        <v>56</v>
      </c>
      <c r="D3354" s="1">
        <v>43966</v>
      </c>
      <c r="E3354" t="s">
        <v>1336</v>
      </c>
      <c r="F3354" s="1">
        <v>43999</v>
      </c>
      <c r="G3354" t="s">
        <v>2746</v>
      </c>
      <c r="H3354" t="s">
        <v>4548</v>
      </c>
      <c r="I3354">
        <v>157</v>
      </c>
      <c r="J3354" t="s">
        <v>1336</v>
      </c>
      <c r="K3354" s="26">
        <v>5</v>
      </c>
      <c r="L3354" t="s">
        <v>5653</v>
      </c>
      <c r="N3354">
        <v>4</v>
      </c>
      <c r="O3354" t="s">
        <v>5654</v>
      </c>
      <c r="P3354">
        <v>5</v>
      </c>
      <c r="Q3354" t="s">
        <v>67</v>
      </c>
      <c r="R3354">
        <v>100</v>
      </c>
      <c r="S3354">
        <v>50</v>
      </c>
      <c r="T3354">
        <v>50</v>
      </c>
      <c r="U3354" s="35">
        <v>1.6</v>
      </c>
      <c r="V3354" t="s">
        <v>5655</v>
      </c>
      <c r="W3354">
        <v>5</v>
      </c>
      <c r="X3354" t="s">
        <v>67</v>
      </c>
      <c r="Y3354">
        <v>100</v>
      </c>
      <c r="Z3354">
        <v>50</v>
      </c>
      <c r="AA3354">
        <v>50</v>
      </c>
      <c r="AB3354">
        <v>0.9</v>
      </c>
      <c r="AC3354" t="s">
        <v>5655</v>
      </c>
      <c r="AD3354">
        <v>5</v>
      </c>
      <c r="AE3354" t="s">
        <v>63</v>
      </c>
      <c r="AF3354">
        <v>100</v>
      </c>
      <c r="AG3354">
        <v>50</v>
      </c>
      <c r="AH3354">
        <v>50</v>
      </c>
      <c r="AI3354">
        <v>0</v>
      </c>
      <c r="AJ3354" t="s">
        <v>5655</v>
      </c>
      <c r="AK3354">
        <v>5</v>
      </c>
      <c r="AL3354" t="s">
        <v>75</v>
      </c>
      <c r="AM3354">
        <v>100</v>
      </c>
      <c r="AN3354">
        <v>50</v>
      </c>
      <c r="AO3354">
        <v>50</v>
      </c>
      <c r="AP3354">
        <v>18.399999999999999</v>
      </c>
      <c r="AQ3354" s="1">
        <v>44040</v>
      </c>
      <c r="AR3354">
        <v>3.2</v>
      </c>
      <c r="AS3354" t="s">
        <v>1336</v>
      </c>
      <c r="BC3354" t="s">
        <v>5656</v>
      </c>
    </row>
    <row r="3355" spans="1:55" hidden="1" x14ac:dyDescent="0.5">
      <c r="A3355" t="s">
        <v>5665</v>
      </c>
      <c r="B3355" s="1" t="s">
        <v>5666</v>
      </c>
      <c r="C3355" t="s">
        <v>56</v>
      </c>
      <c r="D3355" s="1">
        <v>43966</v>
      </c>
      <c r="E3355" t="s">
        <v>1336</v>
      </c>
      <c r="F3355" s="1">
        <v>43999</v>
      </c>
      <c r="G3355" t="s">
        <v>2746</v>
      </c>
      <c r="H3355" t="s">
        <v>4548</v>
      </c>
      <c r="I3355">
        <v>157</v>
      </c>
      <c r="J3355" t="s">
        <v>1336</v>
      </c>
      <c r="K3355" s="26">
        <v>6</v>
      </c>
      <c r="L3355" t="s">
        <v>5653</v>
      </c>
      <c r="N3355">
        <v>4</v>
      </c>
      <c r="O3355" t="s">
        <v>5654</v>
      </c>
      <c r="P3355">
        <v>6</v>
      </c>
      <c r="Q3355" t="s">
        <v>67</v>
      </c>
      <c r="R3355">
        <v>100</v>
      </c>
      <c r="S3355">
        <v>50</v>
      </c>
      <c r="T3355">
        <v>50</v>
      </c>
      <c r="U3355" s="35">
        <v>11</v>
      </c>
      <c r="V3355" t="s">
        <v>5655</v>
      </c>
      <c r="W3355">
        <v>6</v>
      </c>
      <c r="X3355" t="s">
        <v>67</v>
      </c>
      <c r="Y3355">
        <v>100</v>
      </c>
      <c r="Z3355">
        <v>50</v>
      </c>
      <c r="AA3355">
        <v>50</v>
      </c>
      <c r="AB3355">
        <v>8.3000000000000007</v>
      </c>
      <c r="AC3355" t="s">
        <v>5655</v>
      </c>
      <c r="AD3355">
        <v>6</v>
      </c>
      <c r="AE3355" t="s">
        <v>63</v>
      </c>
      <c r="AF3355">
        <v>100</v>
      </c>
      <c r="AG3355">
        <v>50</v>
      </c>
      <c r="AH3355">
        <v>50</v>
      </c>
      <c r="AI3355">
        <v>0</v>
      </c>
      <c r="AJ3355" t="s">
        <v>5655</v>
      </c>
      <c r="AK3355">
        <v>6</v>
      </c>
      <c r="AL3355" t="s">
        <v>75</v>
      </c>
      <c r="AM3355">
        <v>100</v>
      </c>
      <c r="AN3355">
        <v>50</v>
      </c>
      <c r="AO3355">
        <v>50</v>
      </c>
      <c r="AP3355">
        <v>0.2</v>
      </c>
      <c r="AQ3355" s="1">
        <v>44040</v>
      </c>
      <c r="AR3355">
        <v>3.2</v>
      </c>
      <c r="AS3355" t="s">
        <v>1336</v>
      </c>
      <c r="BC3355" t="s">
        <v>5656</v>
      </c>
    </row>
    <row r="3356" spans="1:55" hidden="1" x14ac:dyDescent="0.5">
      <c r="A3356" t="s">
        <v>5667</v>
      </c>
      <c r="B3356" s="1" t="s">
        <v>5668</v>
      </c>
      <c r="C3356" t="s">
        <v>56</v>
      </c>
      <c r="D3356" s="1">
        <v>43966</v>
      </c>
      <c r="E3356" t="s">
        <v>1336</v>
      </c>
      <c r="F3356" s="1">
        <v>43999</v>
      </c>
      <c r="G3356" t="s">
        <v>2746</v>
      </c>
      <c r="H3356" t="s">
        <v>4548</v>
      </c>
      <c r="I3356">
        <v>157</v>
      </c>
      <c r="J3356" t="s">
        <v>1336</v>
      </c>
      <c r="K3356" s="26">
        <v>7</v>
      </c>
      <c r="L3356" t="s">
        <v>5653</v>
      </c>
      <c r="N3356">
        <v>4</v>
      </c>
      <c r="O3356" t="s">
        <v>5654</v>
      </c>
      <c r="P3356">
        <v>7</v>
      </c>
      <c r="Q3356" t="s">
        <v>67</v>
      </c>
      <c r="R3356">
        <v>100</v>
      </c>
      <c r="S3356">
        <v>50</v>
      </c>
      <c r="T3356">
        <v>50</v>
      </c>
      <c r="U3356" s="35">
        <v>6</v>
      </c>
      <c r="V3356" t="s">
        <v>5655</v>
      </c>
      <c r="W3356">
        <v>7</v>
      </c>
      <c r="X3356" t="s">
        <v>67</v>
      </c>
      <c r="Y3356">
        <v>100</v>
      </c>
      <c r="Z3356">
        <v>50</v>
      </c>
      <c r="AA3356">
        <v>50</v>
      </c>
      <c r="AB3356">
        <v>24.7</v>
      </c>
      <c r="AC3356" t="s">
        <v>5655</v>
      </c>
      <c r="AD3356">
        <v>7</v>
      </c>
      <c r="AE3356" t="s">
        <v>63</v>
      </c>
      <c r="AF3356">
        <v>100</v>
      </c>
      <c r="AG3356">
        <v>50</v>
      </c>
      <c r="AH3356">
        <v>50</v>
      </c>
      <c r="AI3356">
        <v>0.2</v>
      </c>
      <c r="AJ3356" t="s">
        <v>5655</v>
      </c>
      <c r="AK3356">
        <v>7</v>
      </c>
      <c r="AL3356" t="s">
        <v>75</v>
      </c>
      <c r="AM3356">
        <v>100</v>
      </c>
      <c r="AN3356">
        <v>50</v>
      </c>
      <c r="AO3356">
        <v>50</v>
      </c>
      <c r="AP3356">
        <v>0.1</v>
      </c>
      <c r="AQ3356" s="1">
        <v>44040</v>
      </c>
      <c r="AR3356">
        <v>3.2</v>
      </c>
      <c r="AS3356" t="s">
        <v>1336</v>
      </c>
      <c r="BC3356" t="s">
        <v>5656</v>
      </c>
    </row>
    <row r="3357" spans="1:55" hidden="1" x14ac:dyDescent="0.5">
      <c r="A3357" t="s">
        <v>5669</v>
      </c>
      <c r="B3357" s="1" t="s">
        <v>5670</v>
      </c>
      <c r="C3357" t="s">
        <v>56</v>
      </c>
      <c r="D3357" s="1">
        <v>43966</v>
      </c>
      <c r="E3357" t="s">
        <v>1336</v>
      </c>
      <c r="F3357" s="1">
        <v>43999</v>
      </c>
      <c r="G3357" t="s">
        <v>2746</v>
      </c>
      <c r="H3357" t="s">
        <v>4548</v>
      </c>
      <c r="I3357">
        <v>157</v>
      </c>
      <c r="J3357" t="s">
        <v>1336</v>
      </c>
      <c r="K3357" s="26">
        <v>8</v>
      </c>
      <c r="L3357" t="s">
        <v>5653</v>
      </c>
      <c r="N3357">
        <v>4</v>
      </c>
      <c r="O3357" t="s">
        <v>5654</v>
      </c>
      <c r="P3357">
        <v>8</v>
      </c>
      <c r="Q3357" t="s">
        <v>67</v>
      </c>
      <c r="R3357">
        <v>100</v>
      </c>
      <c r="S3357">
        <v>50</v>
      </c>
      <c r="T3357">
        <v>50</v>
      </c>
      <c r="U3357" s="35">
        <v>5.2</v>
      </c>
      <c r="V3357" t="s">
        <v>5655</v>
      </c>
      <c r="W3357">
        <v>8</v>
      </c>
      <c r="X3357" t="s">
        <v>67</v>
      </c>
      <c r="Y3357">
        <v>100</v>
      </c>
      <c r="Z3357">
        <v>50</v>
      </c>
      <c r="AA3357">
        <v>50</v>
      </c>
      <c r="AB3357">
        <v>3.8</v>
      </c>
      <c r="AC3357" t="s">
        <v>5655</v>
      </c>
      <c r="AD3357">
        <v>8</v>
      </c>
      <c r="AE3357" t="s">
        <v>63</v>
      </c>
      <c r="AF3357">
        <v>100</v>
      </c>
      <c r="AG3357">
        <v>50</v>
      </c>
      <c r="AH3357">
        <v>50</v>
      </c>
      <c r="AI3357">
        <v>0.3</v>
      </c>
      <c r="AJ3357" t="s">
        <v>5655</v>
      </c>
      <c r="AK3357">
        <v>8</v>
      </c>
      <c r="AL3357" t="s">
        <v>75</v>
      </c>
      <c r="AM3357">
        <v>100</v>
      </c>
      <c r="AN3357">
        <v>50</v>
      </c>
      <c r="AO3357">
        <v>50</v>
      </c>
      <c r="AP3357">
        <v>0.8</v>
      </c>
      <c r="AQ3357" s="1">
        <v>44040</v>
      </c>
      <c r="AR3357">
        <v>3.2</v>
      </c>
      <c r="AS3357" t="s">
        <v>1336</v>
      </c>
      <c r="BC3357" t="s">
        <v>5656</v>
      </c>
    </row>
    <row r="3358" spans="1:55" hidden="1" x14ac:dyDescent="0.5">
      <c r="A3358" t="s">
        <v>5671</v>
      </c>
      <c r="B3358" s="1" t="s">
        <v>5672</v>
      </c>
      <c r="C3358" t="s">
        <v>56</v>
      </c>
      <c r="D3358" s="1">
        <v>43966</v>
      </c>
      <c r="E3358" t="s">
        <v>1336</v>
      </c>
      <c r="F3358" s="1">
        <v>43999</v>
      </c>
      <c r="G3358" t="s">
        <v>2746</v>
      </c>
      <c r="H3358" t="s">
        <v>4548</v>
      </c>
      <c r="I3358">
        <v>157</v>
      </c>
      <c r="J3358" t="s">
        <v>1336</v>
      </c>
      <c r="K3358" s="26">
        <v>9</v>
      </c>
      <c r="L3358" t="s">
        <v>5653</v>
      </c>
      <c r="N3358">
        <v>4</v>
      </c>
      <c r="O3358" t="s">
        <v>5654</v>
      </c>
      <c r="P3358">
        <v>9</v>
      </c>
      <c r="Q3358" t="s">
        <v>67</v>
      </c>
      <c r="R3358">
        <v>100</v>
      </c>
      <c r="S3358">
        <v>50</v>
      </c>
      <c r="T3358">
        <v>50</v>
      </c>
      <c r="U3358" s="35">
        <v>2.2999999999999998</v>
      </c>
      <c r="V3358" t="s">
        <v>5655</v>
      </c>
      <c r="W3358">
        <v>9</v>
      </c>
      <c r="X3358" t="s">
        <v>67</v>
      </c>
      <c r="Y3358">
        <v>100</v>
      </c>
      <c r="Z3358">
        <v>50</v>
      </c>
      <c r="AA3358">
        <v>50</v>
      </c>
      <c r="AB3358">
        <v>1.4</v>
      </c>
      <c r="AC3358" t="s">
        <v>5655</v>
      </c>
      <c r="AD3358">
        <v>9</v>
      </c>
      <c r="AE3358" t="s">
        <v>63</v>
      </c>
      <c r="AF3358">
        <v>100</v>
      </c>
      <c r="AG3358">
        <v>50</v>
      </c>
      <c r="AH3358">
        <v>50</v>
      </c>
      <c r="AI3358">
        <v>1.1000000000000001</v>
      </c>
      <c r="AJ3358" t="s">
        <v>5655</v>
      </c>
      <c r="AK3358">
        <v>9</v>
      </c>
      <c r="AL3358" t="s">
        <v>75</v>
      </c>
      <c r="AM3358">
        <v>100</v>
      </c>
      <c r="AN3358">
        <v>50</v>
      </c>
      <c r="AO3358">
        <v>50</v>
      </c>
      <c r="AP3358">
        <v>1.5</v>
      </c>
      <c r="AQ3358" s="1">
        <v>44040</v>
      </c>
      <c r="AR3358">
        <v>3.2</v>
      </c>
      <c r="AS3358" t="s">
        <v>1336</v>
      </c>
      <c r="BC3358" t="s">
        <v>5656</v>
      </c>
    </row>
    <row r="3359" spans="1:55" hidden="1" x14ac:dyDescent="0.5">
      <c r="A3359" t="s">
        <v>5673</v>
      </c>
      <c r="B3359" s="1" t="s">
        <v>5674</v>
      </c>
      <c r="C3359" t="s">
        <v>56</v>
      </c>
      <c r="D3359" s="1">
        <v>43966</v>
      </c>
      <c r="E3359" t="s">
        <v>1336</v>
      </c>
      <c r="F3359" s="1">
        <v>43999</v>
      </c>
      <c r="G3359" t="s">
        <v>1336</v>
      </c>
      <c r="H3359" t="s">
        <v>4548</v>
      </c>
      <c r="I3359">
        <v>157</v>
      </c>
      <c r="J3359" t="s">
        <v>1336</v>
      </c>
      <c r="K3359" s="26">
        <v>10</v>
      </c>
      <c r="L3359" t="s">
        <v>5653</v>
      </c>
      <c r="N3359">
        <v>4</v>
      </c>
      <c r="O3359" t="s">
        <v>5654</v>
      </c>
      <c r="P3359">
        <v>10</v>
      </c>
      <c r="Q3359" t="s">
        <v>67</v>
      </c>
      <c r="R3359">
        <v>100</v>
      </c>
      <c r="S3359">
        <v>50</v>
      </c>
      <c r="T3359">
        <v>50</v>
      </c>
      <c r="U3359" s="35">
        <v>2.2999999999999998</v>
      </c>
      <c r="V3359" t="s">
        <v>5655</v>
      </c>
      <c r="W3359">
        <v>10</v>
      </c>
      <c r="X3359" t="s">
        <v>67</v>
      </c>
      <c r="Y3359">
        <v>100</v>
      </c>
      <c r="Z3359">
        <v>50</v>
      </c>
      <c r="AA3359">
        <v>50</v>
      </c>
      <c r="AB3359">
        <v>0.4</v>
      </c>
      <c r="AC3359" t="s">
        <v>5655</v>
      </c>
      <c r="AD3359">
        <v>10</v>
      </c>
      <c r="AE3359" t="s">
        <v>63</v>
      </c>
      <c r="AF3359">
        <v>100</v>
      </c>
      <c r="AG3359">
        <v>50</v>
      </c>
      <c r="AH3359">
        <v>50</v>
      </c>
      <c r="AI3359">
        <v>1.2</v>
      </c>
      <c r="AJ3359" t="s">
        <v>5655</v>
      </c>
      <c r="AK3359">
        <v>10</v>
      </c>
      <c r="AL3359" t="s">
        <v>75</v>
      </c>
      <c r="AM3359">
        <v>100</v>
      </c>
      <c r="AN3359">
        <v>50</v>
      </c>
      <c r="AO3359">
        <v>50</v>
      </c>
      <c r="AP3359">
        <v>3.7</v>
      </c>
      <c r="AQ3359" s="1">
        <v>44040</v>
      </c>
      <c r="AR3359">
        <v>3.2</v>
      </c>
      <c r="AS3359" t="s">
        <v>1336</v>
      </c>
      <c r="BC3359" t="s">
        <v>5656</v>
      </c>
    </row>
    <row r="3360" spans="1:55" hidden="1" x14ac:dyDescent="0.5">
      <c r="A3360" t="s">
        <v>5675</v>
      </c>
      <c r="B3360" s="1" t="s">
        <v>5676</v>
      </c>
      <c r="C3360" t="s">
        <v>56</v>
      </c>
      <c r="D3360" s="1">
        <v>43966</v>
      </c>
      <c r="E3360" t="s">
        <v>1336</v>
      </c>
      <c r="F3360" s="1">
        <v>43999</v>
      </c>
      <c r="G3360" t="s">
        <v>1336</v>
      </c>
      <c r="H3360" t="s">
        <v>4548</v>
      </c>
      <c r="I3360">
        <v>157</v>
      </c>
      <c r="J3360" t="s">
        <v>1336</v>
      </c>
      <c r="K3360" s="26">
        <v>11</v>
      </c>
      <c r="L3360" t="s">
        <v>5653</v>
      </c>
      <c r="N3360">
        <v>4</v>
      </c>
      <c r="O3360" t="s">
        <v>5654</v>
      </c>
      <c r="P3360">
        <v>11</v>
      </c>
      <c r="Q3360" t="s">
        <v>67</v>
      </c>
      <c r="R3360">
        <v>100</v>
      </c>
      <c r="S3360">
        <v>50</v>
      </c>
      <c r="T3360">
        <v>50</v>
      </c>
      <c r="U3360" s="35">
        <v>3.7</v>
      </c>
      <c r="V3360" t="s">
        <v>5655</v>
      </c>
      <c r="W3360">
        <v>11</v>
      </c>
      <c r="X3360" t="s">
        <v>67</v>
      </c>
      <c r="Y3360">
        <v>100</v>
      </c>
      <c r="Z3360">
        <v>50</v>
      </c>
      <c r="AA3360">
        <v>50</v>
      </c>
      <c r="AB3360">
        <v>2.2999999999999998</v>
      </c>
      <c r="AC3360" t="s">
        <v>5655</v>
      </c>
      <c r="AD3360">
        <v>11</v>
      </c>
      <c r="AE3360" t="s">
        <v>63</v>
      </c>
      <c r="AF3360">
        <v>100</v>
      </c>
      <c r="AG3360">
        <v>50</v>
      </c>
      <c r="AH3360">
        <v>50</v>
      </c>
      <c r="AI3360">
        <v>0.9</v>
      </c>
      <c r="AJ3360" t="s">
        <v>5655</v>
      </c>
      <c r="AK3360">
        <v>11</v>
      </c>
      <c r="AL3360" t="s">
        <v>75</v>
      </c>
      <c r="AM3360">
        <v>100</v>
      </c>
      <c r="AN3360">
        <v>50</v>
      </c>
      <c r="AO3360">
        <v>50</v>
      </c>
      <c r="AP3360">
        <v>0</v>
      </c>
      <c r="AQ3360" s="1">
        <v>44040</v>
      </c>
      <c r="AR3360">
        <v>3.2</v>
      </c>
      <c r="AS3360" t="s">
        <v>1336</v>
      </c>
      <c r="BC3360" t="s">
        <v>5656</v>
      </c>
    </row>
    <row r="3361" spans="1:55" hidden="1" x14ac:dyDescent="0.5">
      <c r="A3361" t="s">
        <v>5677</v>
      </c>
      <c r="B3361" s="1" t="s">
        <v>5678</v>
      </c>
      <c r="C3361" t="s">
        <v>56</v>
      </c>
      <c r="D3361" s="1">
        <v>43966</v>
      </c>
      <c r="E3361" t="s">
        <v>1336</v>
      </c>
      <c r="F3361" s="1">
        <v>43999</v>
      </c>
      <c r="G3361" t="s">
        <v>1336</v>
      </c>
      <c r="H3361" t="s">
        <v>4548</v>
      </c>
      <c r="I3361">
        <v>157</v>
      </c>
      <c r="J3361" t="s">
        <v>1336</v>
      </c>
      <c r="K3361" s="26">
        <v>12</v>
      </c>
      <c r="L3361" t="s">
        <v>5653</v>
      </c>
      <c r="N3361">
        <v>4</v>
      </c>
      <c r="O3361" t="s">
        <v>5654</v>
      </c>
      <c r="P3361">
        <v>12</v>
      </c>
      <c r="Q3361" t="s">
        <v>67</v>
      </c>
      <c r="R3361">
        <v>100</v>
      </c>
      <c r="S3361">
        <v>50</v>
      </c>
      <c r="T3361">
        <v>50</v>
      </c>
      <c r="U3361" s="35">
        <v>4.0999999999999996</v>
      </c>
      <c r="V3361" t="s">
        <v>5655</v>
      </c>
      <c r="W3361">
        <v>12</v>
      </c>
      <c r="X3361" t="s">
        <v>67</v>
      </c>
      <c r="Y3361">
        <v>100</v>
      </c>
      <c r="Z3361">
        <v>50</v>
      </c>
      <c r="AA3361">
        <v>50</v>
      </c>
      <c r="AB3361">
        <v>3.5</v>
      </c>
      <c r="AC3361" t="s">
        <v>5655</v>
      </c>
      <c r="AD3361">
        <v>12</v>
      </c>
      <c r="AE3361" t="s">
        <v>63</v>
      </c>
      <c r="AF3361">
        <v>100</v>
      </c>
      <c r="AG3361">
        <v>50</v>
      </c>
      <c r="AH3361">
        <v>50</v>
      </c>
      <c r="AI3361">
        <v>0.9</v>
      </c>
      <c r="AJ3361" t="s">
        <v>5655</v>
      </c>
      <c r="AK3361">
        <v>12</v>
      </c>
      <c r="AL3361" t="s">
        <v>75</v>
      </c>
      <c r="AM3361">
        <v>100</v>
      </c>
      <c r="AN3361">
        <v>50</v>
      </c>
      <c r="AO3361">
        <v>50</v>
      </c>
      <c r="AP3361">
        <v>9.9</v>
      </c>
      <c r="AQ3361" s="1">
        <v>44040</v>
      </c>
      <c r="AR3361">
        <v>3.2</v>
      </c>
      <c r="AS3361" t="s">
        <v>1336</v>
      </c>
      <c r="BC3361" t="s">
        <v>5656</v>
      </c>
    </row>
    <row r="3362" spans="1:55" hidden="1" x14ac:dyDescent="0.5">
      <c r="A3362" t="s">
        <v>5679</v>
      </c>
      <c r="B3362" s="1" t="s">
        <v>5680</v>
      </c>
      <c r="C3362" t="s">
        <v>56</v>
      </c>
      <c r="D3362" s="1">
        <v>43969</v>
      </c>
      <c r="E3362" t="s">
        <v>1336</v>
      </c>
      <c r="F3362" s="1">
        <v>43999</v>
      </c>
      <c r="G3362" t="s">
        <v>1336</v>
      </c>
      <c r="H3362" t="s">
        <v>4548</v>
      </c>
      <c r="I3362">
        <v>157</v>
      </c>
      <c r="J3362" t="s">
        <v>1336</v>
      </c>
      <c r="K3362" s="26">
        <v>13</v>
      </c>
      <c r="L3362" t="s">
        <v>5653</v>
      </c>
      <c r="N3362">
        <v>4</v>
      </c>
      <c r="O3362" t="s">
        <v>5654</v>
      </c>
      <c r="P3362">
        <v>1</v>
      </c>
      <c r="Q3362" t="s">
        <v>65</v>
      </c>
      <c r="R3362">
        <v>100</v>
      </c>
      <c r="S3362">
        <v>50</v>
      </c>
      <c r="T3362">
        <v>50</v>
      </c>
      <c r="U3362" s="35" t="s">
        <v>61</v>
      </c>
      <c r="V3362" t="s">
        <v>5655</v>
      </c>
      <c r="W3362">
        <v>1</v>
      </c>
      <c r="X3362" t="s">
        <v>65</v>
      </c>
      <c r="Y3362">
        <v>100</v>
      </c>
      <c r="Z3362">
        <v>50</v>
      </c>
      <c r="AA3362">
        <v>50</v>
      </c>
      <c r="AB3362" t="s">
        <v>61</v>
      </c>
      <c r="AC3362" t="s">
        <v>5655</v>
      </c>
      <c r="AD3362">
        <v>1</v>
      </c>
      <c r="AE3362" t="s">
        <v>60</v>
      </c>
      <c r="AF3362">
        <v>100</v>
      </c>
      <c r="AG3362">
        <v>50</v>
      </c>
      <c r="AH3362">
        <v>50</v>
      </c>
      <c r="AI3362" t="s">
        <v>61</v>
      </c>
      <c r="AJ3362" t="s">
        <v>5655</v>
      </c>
      <c r="AK3362">
        <v>1</v>
      </c>
      <c r="AL3362" t="s">
        <v>73</v>
      </c>
      <c r="AM3362">
        <v>100</v>
      </c>
      <c r="AN3362">
        <v>50</v>
      </c>
      <c r="AO3362">
        <v>50</v>
      </c>
      <c r="AP3362" t="s">
        <v>61</v>
      </c>
      <c r="AQ3362" s="1">
        <v>44040</v>
      </c>
      <c r="AR3362">
        <v>3.2</v>
      </c>
      <c r="AS3362" t="s">
        <v>1336</v>
      </c>
      <c r="BC3362" t="s">
        <v>5656</v>
      </c>
    </row>
    <row r="3363" spans="1:55" hidden="1" x14ac:dyDescent="0.5">
      <c r="A3363" t="s">
        <v>5681</v>
      </c>
      <c r="B3363" s="1" t="s">
        <v>5682</v>
      </c>
      <c r="C3363" t="s">
        <v>56</v>
      </c>
      <c r="D3363" s="1">
        <v>43969</v>
      </c>
      <c r="E3363" t="s">
        <v>1336</v>
      </c>
      <c r="F3363" s="1">
        <v>43999</v>
      </c>
      <c r="G3363" t="s">
        <v>1336</v>
      </c>
      <c r="H3363" t="s">
        <v>4548</v>
      </c>
      <c r="I3363">
        <v>157</v>
      </c>
      <c r="J3363" t="s">
        <v>1336</v>
      </c>
      <c r="K3363" s="26">
        <v>14</v>
      </c>
      <c r="L3363" t="s">
        <v>5653</v>
      </c>
      <c r="N3363">
        <v>4</v>
      </c>
      <c r="O3363" t="s">
        <v>5654</v>
      </c>
      <c r="P3363">
        <v>2</v>
      </c>
      <c r="Q3363" t="s">
        <v>65</v>
      </c>
      <c r="R3363">
        <v>100</v>
      </c>
      <c r="S3363">
        <v>50</v>
      </c>
      <c r="T3363">
        <v>50</v>
      </c>
      <c r="U3363" s="35" t="s">
        <v>61</v>
      </c>
      <c r="V3363" t="s">
        <v>5655</v>
      </c>
      <c r="W3363">
        <v>2</v>
      </c>
      <c r="X3363" t="s">
        <v>65</v>
      </c>
      <c r="Y3363">
        <v>100</v>
      </c>
      <c r="Z3363">
        <v>50</v>
      </c>
      <c r="AA3363">
        <v>50</v>
      </c>
      <c r="AB3363" t="s">
        <v>61</v>
      </c>
      <c r="AC3363" t="s">
        <v>5655</v>
      </c>
      <c r="AD3363">
        <v>2</v>
      </c>
      <c r="AE3363" t="s">
        <v>60</v>
      </c>
      <c r="AF3363">
        <v>100</v>
      </c>
      <c r="AG3363">
        <v>50</v>
      </c>
      <c r="AH3363">
        <v>50</v>
      </c>
      <c r="AI3363" t="s">
        <v>61</v>
      </c>
      <c r="AJ3363" t="s">
        <v>5655</v>
      </c>
      <c r="AK3363">
        <v>2</v>
      </c>
      <c r="AL3363" t="s">
        <v>73</v>
      </c>
      <c r="AM3363">
        <v>100</v>
      </c>
      <c r="AN3363">
        <v>50</v>
      </c>
      <c r="AO3363">
        <v>50</v>
      </c>
      <c r="AP3363" t="s">
        <v>61</v>
      </c>
      <c r="AQ3363" s="1">
        <v>44040</v>
      </c>
      <c r="AR3363">
        <v>3.2</v>
      </c>
      <c r="AS3363" t="s">
        <v>1336</v>
      </c>
      <c r="BC3363" t="s">
        <v>5656</v>
      </c>
    </row>
    <row r="3364" spans="1:55" hidden="1" x14ac:dyDescent="0.5">
      <c r="A3364" t="s">
        <v>5683</v>
      </c>
      <c r="B3364" s="1" t="s">
        <v>5684</v>
      </c>
      <c r="C3364" t="s">
        <v>56</v>
      </c>
      <c r="D3364" s="1">
        <v>43969</v>
      </c>
      <c r="E3364" t="s">
        <v>1336</v>
      </c>
      <c r="F3364" s="1">
        <v>43999</v>
      </c>
      <c r="G3364" t="s">
        <v>1336</v>
      </c>
      <c r="H3364" t="s">
        <v>4548</v>
      </c>
      <c r="I3364">
        <v>157</v>
      </c>
      <c r="J3364" t="s">
        <v>1336</v>
      </c>
      <c r="K3364" s="26">
        <v>15</v>
      </c>
      <c r="L3364" t="s">
        <v>5653</v>
      </c>
      <c r="N3364">
        <v>4</v>
      </c>
      <c r="O3364" t="s">
        <v>5654</v>
      </c>
      <c r="P3364">
        <v>3</v>
      </c>
      <c r="Q3364" t="s">
        <v>65</v>
      </c>
      <c r="R3364">
        <v>100</v>
      </c>
      <c r="S3364">
        <v>50</v>
      </c>
      <c r="T3364">
        <v>50</v>
      </c>
      <c r="U3364" s="35" t="s">
        <v>61</v>
      </c>
      <c r="V3364" t="s">
        <v>5655</v>
      </c>
      <c r="W3364">
        <v>3</v>
      </c>
      <c r="X3364" t="s">
        <v>65</v>
      </c>
      <c r="Y3364">
        <v>100</v>
      </c>
      <c r="Z3364">
        <v>50</v>
      </c>
      <c r="AA3364">
        <v>50</v>
      </c>
      <c r="AB3364" t="s">
        <v>61</v>
      </c>
      <c r="AC3364" t="s">
        <v>5655</v>
      </c>
      <c r="AD3364">
        <v>3</v>
      </c>
      <c r="AE3364" t="s">
        <v>60</v>
      </c>
      <c r="AF3364">
        <v>100</v>
      </c>
      <c r="AG3364">
        <v>50</v>
      </c>
      <c r="AH3364">
        <v>50</v>
      </c>
      <c r="AI3364" t="s">
        <v>61</v>
      </c>
      <c r="AJ3364" t="s">
        <v>5655</v>
      </c>
      <c r="AK3364">
        <v>3</v>
      </c>
      <c r="AL3364" t="s">
        <v>73</v>
      </c>
      <c r="AM3364">
        <v>100</v>
      </c>
      <c r="AN3364">
        <v>50</v>
      </c>
      <c r="AO3364">
        <v>50</v>
      </c>
      <c r="AP3364" t="s">
        <v>61</v>
      </c>
      <c r="AQ3364" s="1">
        <v>44040</v>
      </c>
      <c r="AR3364">
        <v>3.2</v>
      </c>
      <c r="AS3364" t="s">
        <v>1336</v>
      </c>
      <c r="BC3364" t="s">
        <v>5656</v>
      </c>
    </row>
    <row r="3365" spans="1:55" hidden="1" x14ac:dyDescent="0.5">
      <c r="A3365" t="s">
        <v>5685</v>
      </c>
      <c r="B3365" s="1" t="s">
        <v>5686</v>
      </c>
      <c r="C3365" t="s">
        <v>56</v>
      </c>
      <c r="D3365" s="1">
        <v>43969</v>
      </c>
      <c r="E3365" t="s">
        <v>1336</v>
      </c>
      <c r="F3365" s="1">
        <v>43999</v>
      </c>
      <c r="G3365" t="s">
        <v>1336</v>
      </c>
      <c r="H3365" t="s">
        <v>4548</v>
      </c>
      <c r="I3365">
        <v>157</v>
      </c>
      <c r="J3365" t="s">
        <v>1336</v>
      </c>
      <c r="K3365" s="26">
        <v>16</v>
      </c>
      <c r="L3365" t="s">
        <v>5653</v>
      </c>
      <c r="N3365">
        <v>4</v>
      </c>
      <c r="O3365" t="s">
        <v>5654</v>
      </c>
      <c r="P3365">
        <v>4</v>
      </c>
      <c r="Q3365" t="s">
        <v>65</v>
      </c>
      <c r="R3365">
        <v>100</v>
      </c>
      <c r="S3365">
        <v>50</v>
      </c>
      <c r="T3365">
        <v>50</v>
      </c>
      <c r="U3365" s="35" t="s">
        <v>61</v>
      </c>
      <c r="V3365" t="s">
        <v>5655</v>
      </c>
      <c r="W3365">
        <v>4</v>
      </c>
      <c r="X3365" t="s">
        <v>65</v>
      </c>
      <c r="Y3365">
        <v>100</v>
      </c>
      <c r="Z3365">
        <v>50</v>
      </c>
      <c r="AA3365">
        <v>50</v>
      </c>
      <c r="AB3365" t="s">
        <v>61</v>
      </c>
      <c r="AC3365" t="s">
        <v>5655</v>
      </c>
      <c r="AD3365">
        <v>4</v>
      </c>
      <c r="AE3365" t="s">
        <v>60</v>
      </c>
      <c r="AF3365">
        <v>100</v>
      </c>
      <c r="AG3365">
        <v>50</v>
      </c>
      <c r="AH3365">
        <v>50</v>
      </c>
      <c r="AI3365" t="s">
        <v>61</v>
      </c>
      <c r="AJ3365" t="s">
        <v>5655</v>
      </c>
      <c r="AK3365">
        <v>4</v>
      </c>
      <c r="AL3365" t="s">
        <v>73</v>
      </c>
      <c r="AM3365">
        <v>100</v>
      </c>
      <c r="AN3365">
        <v>50</v>
      </c>
      <c r="AO3365">
        <v>50</v>
      </c>
      <c r="AP3365" t="s">
        <v>61</v>
      </c>
      <c r="AQ3365" s="1">
        <v>44040</v>
      </c>
      <c r="AR3365">
        <v>3.2</v>
      </c>
      <c r="AS3365" t="s">
        <v>1336</v>
      </c>
      <c r="BC3365" t="s">
        <v>5656</v>
      </c>
    </row>
    <row r="3366" spans="1:55" hidden="1" x14ac:dyDescent="0.5">
      <c r="A3366" t="s">
        <v>5687</v>
      </c>
      <c r="B3366" s="1" t="s">
        <v>5688</v>
      </c>
      <c r="C3366" t="s">
        <v>56</v>
      </c>
      <c r="D3366" s="1">
        <v>43969</v>
      </c>
      <c r="E3366" t="s">
        <v>1336</v>
      </c>
      <c r="F3366" s="1">
        <v>43999</v>
      </c>
      <c r="G3366" t="s">
        <v>1336</v>
      </c>
      <c r="H3366" t="s">
        <v>4548</v>
      </c>
      <c r="I3366">
        <v>157</v>
      </c>
      <c r="J3366" t="s">
        <v>1336</v>
      </c>
      <c r="K3366" s="26">
        <v>17</v>
      </c>
      <c r="L3366" t="s">
        <v>5653</v>
      </c>
      <c r="N3366">
        <v>4</v>
      </c>
      <c r="O3366" t="s">
        <v>5654</v>
      </c>
      <c r="P3366">
        <v>5</v>
      </c>
      <c r="Q3366" t="s">
        <v>65</v>
      </c>
      <c r="R3366">
        <v>100</v>
      </c>
      <c r="S3366">
        <v>50</v>
      </c>
      <c r="T3366">
        <v>50</v>
      </c>
      <c r="U3366" s="35" t="s">
        <v>61</v>
      </c>
      <c r="V3366" t="s">
        <v>5655</v>
      </c>
      <c r="W3366">
        <v>5</v>
      </c>
      <c r="X3366" t="s">
        <v>65</v>
      </c>
      <c r="Y3366">
        <v>100</v>
      </c>
      <c r="Z3366">
        <v>50</v>
      </c>
      <c r="AA3366">
        <v>50</v>
      </c>
      <c r="AB3366" t="s">
        <v>61</v>
      </c>
      <c r="AC3366" t="s">
        <v>5655</v>
      </c>
      <c r="AD3366">
        <v>5</v>
      </c>
      <c r="AE3366" t="s">
        <v>60</v>
      </c>
      <c r="AF3366">
        <v>100</v>
      </c>
      <c r="AG3366">
        <v>50</v>
      </c>
      <c r="AH3366">
        <v>50</v>
      </c>
      <c r="AI3366" t="s">
        <v>61</v>
      </c>
      <c r="AJ3366" t="s">
        <v>5655</v>
      </c>
      <c r="AK3366">
        <v>5</v>
      </c>
      <c r="AL3366" t="s">
        <v>73</v>
      </c>
      <c r="AM3366">
        <v>100</v>
      </c>
      <c r="AN3366">
        <v>50</v>
      </c>
      <c r="AO3366">
        <v>50</v>
      </c>
      <c r="AP3366" t="s">
        <v>61</v>
      </c>
      <c r="AQ3366" s="1">
        <v>44040</v>
      </c>
      <c r="AR3366">
        <v>3.2</v>
      </c>
      <c r="AS3366" t="s">
        <v>1336</v>
      </c>
      <c r="BC3366" t="s">
        <v>5656</v>
      </c>
    </row>
    <row r="3367" spans="1:55" hidden="1" x14ac:dyDescent="0.5">
      <c r="A3367" t="s">
        <v>5689</v>
      </c>
      <c r="B3367" s="1" t="s">
        <v>5690</v>
      </c>
      <c r="C3367" t="s">
        <v>56</v>
      </c>
      <c r="D3367" s="1">
        <v>43969</v>
      </c>
      <c r="E3367" t="s">
        <v>1336</v>
      </c>
      <c r="F3367" s="1">
        <v>43999</v>
      </c>
      <c r="G3367" t="s">
        <v>1336</v>
      </c>
      <c r="H3367" t="s">
        <v>4548</v>
      </c>
      <c r="I3367">
        <v>157</v>
      </c>
      <c r="J3367" t="s">
        <v>1336</v>
      </c>
      <c r="K3367" s="26">
        <v>18</v>
      </c>
      <c r="L3367" t="s">
        <v>5653</v>
      </c>
      <c r="N3367">
        <v>4</v>
      </c>
      <c r="O3367" t="s">
        <v>5654</v>
      </c>
      <c r="P3367">
        <v>6</v>
      </c>
      <c r="Q3367" t="s">
        <v>65</v>
      </c>
      <c r="R3367">
        <v>100</v>
      </c>
      <c r="S3367">
        <v>50</v>
      </c>
      <c r="T3367">
        <v>50</v>
      </c>
      <c r="U3367" s="35" t="s">
        <v>61</v>
      </c>
      <c r="V3367" t="s">
        <v>5655</v>
      </c>
      <c r="W3367">
        <v>6</v>
      </c>
      <c r="X3367" t="s">
        <v>65</v>
      </c>
      <c r="Y3367">
        <v>100</v>
      </c>
      <c r="Z3367">
        <v>50</v>
      </c>
      <c r="AA3367">
        <v>50</v>
      </c>
      <c r="AB3367" t="s">
        <v>61</v>
      </c>
      <c r="AC3367" t="s">
        <v>5655</v>
      </c>
      <c r="AD3367">
        <v>6</v>
      </c>
      <c r="AE3367" t="s">
        <v>60</v>
      </c>
      <c r="AF3367">
        <v>100</v>
      </c>
      <c r="AG3367">
        <v>50</v>
      </c>
      <c r="AH3367">
        <v>50</v>
      </c>
      <c r="AI3367" t="s">
        <v>61</v>
      </c>
      <c r="AJ3367" t="s">
        <v>5655</v>
      </c>
      <c r="AK3367">
        <v>6</v>
      </c>
      <c r="AL3367" t="s">
        <v>73</v>
      </c>
      <c r="AM3367">
        <v>100</v>
      </c>
      <c r="AN3367">
        <v>50</v>
      </c>
      <c r="AO3367">
        <v>50</v>
      </c>
      <c r="AP3367" t="s">
        <v>61</v>
      </c>
      <c r="AQ3367" s="1">
        <v>44040</v>
      </c>
      <c r="AR3367">
        <v>3.2</v>
      </c>
      <c r="AS3367" t="s">
        <v>1336</v>
      </c>
      <c r="BC3367" t="s">
        <v>5656</v>
      </c>
    </row>
    <row r="3368" spans="1:55" hidden="1" x14ac:dyDescent="0.5">
      <c r="A3368" t="s">
        <v>5691</v>
      </c>
      <c r="B3368" s="1" t="s">
        <v>5692</v>
      </c>
      <c r="C3368" t="s">
        <v>56</v>
      </c>
      <c r="D3368" s="1">
        <v>43969</v>
      </c>
      <c r="E3368" t="s">
        <v>1336</v>
      </c>
      <c r="F3368" s="1">
        <v>43999</v>
      </c>
      <c r="G3368" t="s">
        <v>1336</v>
      </c>
      <c r="H3368" t="s">
        <v>4548</v>
      </c>
      <c r="I3368">
        <v>157</v>
      </c>
      <c r="J3368" t="s">
        <v>1336</v>
      </c>
      <c r="K3368" s="26">
        <v>19</v>
      </c>
      <c r="L3368" t="s">
        <v>5653</v>
      </c>
      <c r="N3368">
        <v>4</v>
      </c>
      <c r="O3368" t="s">
        <v>5654</v>
      </c>
      <c r="P3368">
        <v>7</v>
      </c>
      <c r="Q3368" t="s">
        <v>65</v>
      </c>
      <c r="R3368">
        <v>100</v>
      </c>
      <c r="S3368">
        <v>50</v>
      </c>
      <c r="T3368">
        <v>50</v>
      </c>
      <c r="U3368" s="35" t="s">
        <v>61</v>
      </c>
      <c r="V3368" t="s">
        <v>5655</v>
      </c>
      <c r="W3368">
        <v>7</v>
      </c>
      <c r="X3368" t="s">
        <v>65</v>
      </c>
      <c r="Y3368">
        <v>100</v>
      </c>
      <c r="Z3368">
        <v>50</v>
      </c>
      <c r="AA3368">
        <v>50</v>
      </c>
      <c r="AB3368" t="s">
        <v>61</v>
      </c>
      <c r="AC3368" t="s">
        <v>5655</v>
      </c>
      <c r="AD3368">
        <v>7</v>
      </c>
      <c r="AE3368" t="s">
        <v>60</v>
      </c>
      <c r="AF3368">
        <v>100</v>
      </c>
      <c r="AG3368">
        <v>50</v>
      </c>
      <c r="AH3368">
        <v>50</v>
      </c>
      <c r="AI3368" t="s">
        <v>61</v>
      </c>
      <c r="AJ3368" t="s">
        <v>5655</v>
      </c>
      <c r="AK3368">
        <v>7</v>
      </c>
      <c r="AL3368" t="s">
        <v>73</v>
      </c>
      <c r="AM3368">
        <v>100</v>
      </c>
      <c r="AN3368">
        <v>50</v>
      </c>
      <c r="AO3368">
        <v>50</v>
      </c>
      <c r="AP3368" t="s">
        <v>61</v>
      </c>
      <c r="AQ3368" s="1">
        <v>44040</v>
      </c>
      <c r="AR3368">
        <v>3.2</v>
      </c>
      <c r="AS3368" t="s">
        <v>1336</v>
      </c>
      <c r="BC3368" t="s">
        <v>5656</v>
      </c>
    </row>
    <row r="3369" spans="1:55" hidden="1" x14ac:dyDescent="0.5">
      <c r="A3369" t="s">
        <v>5693</v>
      </c>
      <c r="B3369" s="1" t="s">
        <v>5694</v>
      </c>
      <c r="C3369" t="s">
        <v>56</v>
      </c>
      <c r="D3369" s="1">
        <v>43969</v>
      </c>
      <c r="E3369" t="s">
        <v>1336</v>
      </c>
      <c r="F3369" s="1">
        <v>43999</v>
      </c>
      <c r="G3369" t="s">
        <v>1336</v>
      </c>
      <c r="H3369" t="s">
        <v>4548</v>
      </c>
      <c r="I3369">
        <v>157</v>
      </c>
      <c r="J3369" t="s">
        <v>1336</v>
      </c>
      <c r="K3369" s="26">
        <v>20</v>
      </c>
      <c r="L3369" t="s">
        <v>5653</v>
      </c>
      <c r="N3369">
        <v>4</v>
      </c>
      <c r="O3369" t="s">
        <v>5654</v>
      </c>
      <c r="P3369">
        <v>8</v>
      </c>
      <c r="Q3369" t="s">
        <v>65</v>
      </c>
      <c r="R3369">
        <v>100</v>
      </c>
      <c r="S3369">
        <v>50</v>
      </c>
      <c r="T3369">
        <v>50</v>
      </c>
      <c r="U3369" s="35" t="s">
        <v>61</v>
      </c>
      <c r="V3369" t="s">
        <v>5655</v>
      </c>
      <c r="W3369">
        <v>8</v>
      </c>
      <c r="X3369" t="s">
        <v>65</v>
      </c>
      <c r="Y3369">
        <v>100</v>
      </c>
      <c r="Z3369">
        <v>50</v>
      </c>
      <c r="AA3369">
        <v>50</v>
      </c>
      <c r="AB3369" t="s">
        <v>61</v>
      </c>
      <c r="AC3369" t="s">
        <v>5655</v>
      </c>
      <c r="AD3369">
        <v>8</v>
      </c>
      <c r="AE3369" t="s">
        <v>60</v>
      </c>
      <c r="AF3369">
        <v>100</v>
      </c>
      <c r="AG3369">
        <v>50</v>
      </c>
      <c r="AH3369">
        <v>50</v>
      </c>
      <c r="AI3369" t="s">
        <v>61</v>
      </c>
      <c r="AJ3369" t="s">
        <v>5655</v>
      </c>
      <c r="AK3369">
        <v>8</v>
      </c>
      <c r="AL3369" t="s">
        <v>73</v>
      </c>
      <c r="AM3369">
        <v>100</v>
      </c>
      <c r="AN3369">
        <v>50</v>
      </c>
      <c r="AO3369">
        <v>50</v>
      </c>
      <c r="AP3369" t="s">
        <v>61</v>
      </c>
      <c r="AQ3369" s="1">
        <v>44040</v>
      </c>
      <c r="AR3369">
        <v>3.2</v>
      </c>
      <c r="AS3369" t="s">
        <v>1336</v>
      </c>
      <c r="BC3369" t="s">
        <v>5656</v>
      </c>
    </row>
    <row r="3370" spans="1:55" hidden="1" x14ac:dyDescent="0.5">
      <c r="A3370" t="s">
        <v>5695</v>
      </c>
      <c r="B3370" s="1" t="s">
        <v>5696</v>
      </c>
      <c r="C3370" t="s">
        <v>56</v>
      </c>
      <c r="D3370" s="1">
        <v>43969</v>
      </c>
      <c r="E3370" t="s">
        <v>1336</v>
      </c>
      <c r="F3370" s="1">
        <v>43999</v>
      </c>
      <c r="G3370" t="s">
        <v>1336</v>
      </c>
      <c r="H3370" t="s">
        <v>4548</v>
      </c>
      <c r="I3370">
        <v>157</v>
      </c>
      <c r="J3370" t="s">
        <v>1336</v>
      </c>
      <c r="K3370" s="26">
        <v>21</v>
      </c>
      <c r="L3370" t="s">
        <v>5653</v>
      </c>
      <c r="N3370">
        <v>4</v>
      </c>
      <c r="O3370" t="s">
        <v>5654</v>
      </c>
      <c r="P3370">
        <v>9</v>
      </c>
      <c r="Q3370" t="s">
        <v>65</v>
      </c>
      <c r="R3370">
        <v>100</v>
      </c>
      <c r="S3370">
        <v>50</v>
      </c>
      <c r="T3370">
        <v>50</v>
      </c>
      <c r="U3370" s="35" t="s">
        <v>61</v>
      </c>
      <c r="V3370" t="s">
        <v>5655</v>
      </c>
      <c r="W3370">
        <v>9</v>
      </c>
      <c r="X3370" t="s">
        <v>65</v>
      </c>
      <c r="Y3370">
        <v>100</v>
      </c>
      <c r="Z3370">
        <v>50</v>
      </c>
      <c r="AA3370">
        <v>50</v>
      </c>
      <c r="AB3370" t="s">
        <v>61</v>
      </c>
      <c r="AC3370" t="s">
        <v>5655</v>
      </c>
      <c r="AD3370">
        <v>9</v>
      </c>
      <c r="AE3370" t="s">
        <v>60</v>
      </c>
      <c r="AF3370">
        <v>100</v>
      </c>
      <c r="AG3370">
        <v>50</v>
      </c>
      <c r="AH3370">
        <v>50</v>
      </c>
      <c r="AI3370" t="s">
        <v>61</v>
      </c>
      <c r="AJ3370" t="s">
        <v>5655</v>
      </c>
      <c r="AK3370">
        <v>9</v>
      </c>
      <c r="AL3370" t="s">
        <v>73</v>
      </c>
      <c r="AM3370">
        <v>100</v>
      </c>
      <c r="AN3370">
        <v>50</v>
      </c>
      <c r="AO3370">
        <v>50</v>
      </c>
      <c r="AP3370" t="s">
        <v>61</v>
      </c>
      <c r="AQ3370" s="1">
        <v>44040</v>
      </c>
      <c r="AR3370">
        <v>3.2</v>
      </c>
      <c r="AS3370" t="s">
        <v>1336</v>
      </c>
      <c r="BC3370" t="s">
        <v>5656</v>
      </c>
    </row>
    <row r="3371" spans="1:55" hidden="1" x14ac:dyDescent="0.5">
      <c r="A3371" t="s">
        <v>5697</v>
      </c>
      <c r="B3371" s="1" t="s">
        <v>5698</v>
      </c>
      <c r="C3371" t="s">
        <v>56</v>
      </c>
      <c r="D3371" s="1">
        <v>43969</v>
      </c>
      <c r="E3371" t="s">
        <v>1336</v>
      </c>
      <c r="F3371" s="1">
        <v>43999</v>
      </c>
      <c r="G3371" t="s">
        <v>2746</v>
      </c>
      <c r="H3371" t="s">
        <v>4548</v>
      </c>
      <c r="I3371">
        <v>157</v>
      </c>
      <c r="J3371" t="s">
        <v>1336</v>
      </c>
      <c r="K3371" s="26">
        <v>22</v>
      </c>
      <c r="L3371" t="s">
        <v>5653</v>
      </c>
      <c r="N3371">
        <v>4</v>
      </c>
      <c r="O3371" t="s">
        <v>5654</v>
      </c>
      <c r="P3371">
        <v>10</v>
      </c>
      <c r="Q3371" t="s">
        <v>65</v>
      </c>
      <c r="R3371">
        <v>100</v>
      </c>
      <c r="S3371">
        <v>50</v>
      </c>
      <c r="T3371">
        <v>50</v>
      </c>
      <c r="U3371" s="35" t="s">
        <v>61</v>
      </c>
      <c r="V3371" t="s">
        <v>5655</v>
      </c>
      <c r="W3371">
        <v>10</v>
      </c>
      <c r="X3371" t="s">
        <v>65</v>
      </c>
      <c r="Y3371">
        <v>100</v>
      </c>
      <c r="Z3371">
        <v>50</v>
      </c>
      <c r="AA3371">
        <v>50</v>
      </c>
      <c r="AB3371" t="s">
        <v>61</v>
      </c>
      <c r="AC3371" t="s">
        <v>5655</v>
      </c>
      <c r="AD3371">
        <v>10</v>
      </c>
      <c r="AE3371" t="s">
        <v>60</v>
      </c>
      <c r="AF3371">
        <v>100</v>
      </c>
      <c r="AG3371">
        <v>50</v>
      </c>
      <c r="AH3371">
        <v>50</v>
      </c>
      <c r="AI3371" t="s">
        <v>61</v>
      </c>
      <c r="AJ3371" t="s">
        <v>5655</v>
      </c>
      <c r="AK3371">
        <v>10</v>
      </c>
      <c r="AL3371" t="s">
        <v>73</v>
      </c>
      <c r="AM3371">
        <v>100</v>
      </c>
      <c r="AN3371">
        <v>50</v>
      </c>
      <c r="AO3371">
        <v>50</v>
      </c>
      <c r="AP3371" t="s">
        <v>61</v>
      </c>
      <c r="AQ3371" s="1">
        <v>44040</v>
      </c>
      <c r="AR3371">
        <v>3.2</v>
      </c>
      <c r="AS3371" t="s">
        <v>1336</v>
      </c>
      <c r="BC3371" t="s">
        <v>5656</v>
      </c>
    </row>
    <row r="3372" spans="1:55" hidden="1" x14ac:dyDescent="0.5">
      <c r="A3372" t="s">
        <v>5699</v>
      </c>
      <c r="B3372" s="1" t="s">
        <v>5700</v>
      </c>
      <c r="C3372" t="s">
        <v>56</v>
      </c>
      <c r="D3372" s="1">
        <v>43969</v>
      </c>
      <c r="E3372" t="s">
        <v>1336</v>
      </c>
      <c r="F3372" s="1">
        <v>43999</v>
      </c>
      <c r="G3372" t="s">
        <v>2746</v>
      </c>
      <c r="H3372" t="s">
        <v>4548</v>
      </c>
      <c r="I3372">
        <v>157</v>
      </c>
      <c r="J3372" t="s">
        <v>1336</v>
      </c>
      <c r="K3372" s="26">
        <v>23</v>
      </c>
      <c r="L3372" t="s">
        <v>5653</v>
      </c>
      <c r="N3372">
        <v>4</v>
      </c>
      <c r="O3372" t="s">
        <v>5654</v>
      </c>
      <c r="P3372">
        <v>11</v>
      </c>
      <c r="Q3372" t="s">
        <v>65</v>
      </c>
      <c r="R3372">
        <v>100</v>
      </c>
      <c r="S3372">
        <v>50</v>
      </c>
      <c r="T3372">
        <v>50</v>
      </c>
      <c r="U3372" s="35" t="s">
        <v>61</v>
      </c>
      <c r="V3372" t="s">
        <v>5655</v>
      </c>
      <c r="W3372">
        <v>11</v>
      </c>
      <c r="X3372" t="s">
        <v>65</v>
      </c>
      <c r="Y3372">
        <v>100</v>
      </c>
      <c r="Z3372">
        <v>50</v>
      </c>
      <c r="AA3372">
        <v>50</v>
      </c>
      <c r="AB3372" t="s">
        <v>61</v>
      </c>
      <c r="AC3372" t="s">
        <v>5655</v>
      </c>
      <c r="AD3372">
        <v>11</v>
      </c>
      <c r="AE3372" t="s">
        <v>60</v>
      </c>
      <c r="AF3372">
        <v>100</v>
      </c>
      <c r="AG3372">
        <v>50</v>
      </c>
      <c r="AH3372">
        <v>50</v>
      </c>
      <c r="AI3372" t="s">
        <v>61</v>
      </c>
      <c r="AJ3372" t="s">
        <v>5655</v>
      </c>
      <c r="AK3372">
        <v>11</v>
      </c>
      <c r="AL3372" t="s">
        <v>73</v>
      </c>
      <c r="AM3372">
        <v>100</v>
      </c>
      <c r="AN3372">
        <v>50</v>
      </c>
      <c r="AO3372">
        <v>50</v>
      </c>
      <c r="AP3372" t="s">
        <v>61</v>
      </c>
      <c r="AQ3372" s="1">
        <v>44040</v>
      </c>
      <c r="AR3372">
        <v>3.2</v>
      </c>
      <c r="AS3372" t="s">
        <v>1336</v>
      </c>
      <c r="BC3372" t="s">
        <v>5656</v>
      </c>
    </row>
    <row r="3373" spans="1:55" hidden="1" x14ac:dyDescent="0.5">
      <c r="A3373" t="s">
        <v>5701</v>
      </c>
      <c r="B3373" s="1" t="s">
        <v>5702</v>
      </c>
      <c r="C3373" t="s">
        <v>56</v>
      </c>
      <c r="D3373" s="1">
        <v>43969</v>
      </c>
      <c r="E3373" t="s">
        <v>1336</v>
      </c>
      <c r="F3373" s="1">
        <v>43999</v>
      </c>
      <c r="G3373" t="s">
        <v>2746</v>
      </c>
      <c r="H3373" t="s">
        <v>4548</v>
      </c>
      <c r="I3373">
        <v>157</v>
      </c>
      <c r="J3373" t="s">
        <v>1336</v>
      </c>
      <c r="K3373" s="26">
        <v>24</v>
      </c>
      <c r="L3373" t="s">
        <v>5653</v>
      </c>
      <c r="N3373">
        <v>4</v>
      </c>
      <c r="O3373" t="s">
        <v>5654</v>
      </c>
      <c r="P3373">
        <v>12</v>
      </c>
      <c r="Q3373" t="s">
        <v>65</v>
      </c>
      <c r="R3373">
        <v>100</v>
      </c>
      <c r="S3373">
        <v>50</v>
      </c>
      <c r="T3373">
        <v>50</v>
      </c>
      <c r="U3373" s="35" t="s">
        <v>61</v>
      </c>
      <c r="V3373" t="s">
        <v>5655</v>
      </c>
      <c r="W3373">
        <v>12</v>
      </c>
      <c r="X3373" t="s">
        <v>65</v>
      </c>
      <c r="Y3373">
        <v>100</v>
      </c>
      <c r="Z3373">
        <v>50</v>
      </c>
      <c r="AA3373">
        <v>50</v>
      </c>
      <c r="AB3373" t="s">
        <v>61</v>
      </c>
      <c r="AC3373" t="s">
        <v>5655</v>
      </c>
      <c r="AD3373">
        <v>12</v>
      </c>
      <c r="AE3373" t="s">
        <v>60</v>
      </c>
      <c r="AF3373">
        <v>100</v>
      </c>
      <c r="AG3373">
        <v>50</v>
      </c>
      <c r="AH3373">
        <v>50</v>
      </c>
      <c r="AI3373" t="s">
        <v>61</v>
      </c>
      <c r="AJ3373" t="s">
        <v>5655</v>
      </c>
      <c r="AK3373">
        <v>12</v>
      </c>
      <c r="AL3373" t="s">
        <v>73</v>
      </c>
      <c r="AM3373">
        <v>100</v>
      </c>
      <c r="AN3373">
        <v>50</v>
      </c>
      <c r="AO3373">
        <v>50</v>
      </c>
      <c r="AP3373" t="s">
        <v>61</v>
      </c>
      <c r="AQ3373" s="1">
        <v>44040</v>
      </c>
      <c r="AR3373">
        <v>3.2</v>
      </c>
      <c r="AS3373" t="s">
        <v>1336</v>
      </c>
      <c r="BC3373" t="s">
        <v>5656</v>
      </c>
    </row>
    <row r="3374" spans="1:55" hidden="1" x14ac:dyDescent="0.5">
      <c r="A3374" t="s">
        <v>5703</v>
      </c>
      <c r="B3374" s="1" t="s">
        <v>5704</v>
      </c>
      <c r="C3374" t="s">
        <v>56</v>
      </c>
      <c r="D3374" s="1">
        <v>43993</v>
      </c>
      <c r="E3374" t="s">
        <v>2746</v>
      </c>
      <c r="F3374" s="1">
        <v>44006</v>
      </c>
      <c r="G3374" t="s">
        <v>2236</v>
      </c>
      <c r="H3374" t="s">
        <v>4548</v>
      </c>
      <c r="I3374">
        <v>157</v>
      </c>
      <c r="J3374" t="s">
        <v>1336</v>
      </c>
      <c r="K3374" s="26">
        <v>25</v>
      </c>
      <c r="L3374" t="s">
        <v>5653</v>
      </c>
      <c r="M3374" s="1" t="s">
        <v>5705</v>
      </c>
      <c r="N3374">
        <v>1</v>
      </c>
      <c r="O3374" t="s">
        <v>5654</v>
      </c>
      <c r="P3374">
        <v>1</v>
      </c>
      <c r="Q3374" t="s">
        <v>63</v>
      </c>
      <c r="R3374">
        <v>100</v>
      </c>
      <c r="S3374">
        <v>50</v>
      </c>
      <c r="T3374">
        <v>50</v>
      </c>
      <c r="V3374" t="s">
        <v>61</v>
      </c>
      <c r="W3374" t="s">
        <v>61</v>
      </c>
      <c r="X3374" t="s">
        <v>61</v>
      </c>
      <c r="Y3374" t="s">
        <v>61</v>
      </c>
      <c r="Z3374" t="s">
        <v>61</v>
      </c>
      <c r="AA3374" t="s">
        <v>61</v>
      </c>
      <c r="AB3374" t="s">
        <v>61</v>
      </c>
      <c r="AC3374" t="s">
        <v>61</v>
      </c>
      <c r="AD3374" t="s">
        <v>61</v>
      </c>
      <c r="AE3374" t="s">
        <v>61</v>
      </c>
      <c r="AF3374" t="s">
        <v>61</v>
      </c>
      <c r="AG3374" t="s">
        <v>61</v>
      </c>
      <c r="AH3374" t="s">
        <v>61</v>
      </c>
      <c r="AI3374" t="s">
        <v>61</v>
      </c>
      <c r="AJ3374" t="s">
        <v>61</v>
      </c>
      <c r="AK3374" t="s">
        <v>61</v>
      </c>
      <c r="AL3374" t="s">
        <v>61</v>
      </c>
      <c r="AM3374" t="s">
        <v>61</v>
      </c>
      <c r="AN3374" t="s">
        <v>61</v>
      </c>
      <c r="AO3374" t="s">
        <v>61</v>
      </c>
      <c r="AP3374" t="s">
        <v>61</v>
      </c>
      <c r="AQ3374" s="1">
        <v>44040</v>
      </c>
      <c r="AR3374">
        <v>3.2</v>
      </c>
      <c r="AS3374" t="s">
        <v>1336</v>
      </c>
    </row>
    <row r="3375" spans="1:55" hidden="1" x14ac:dyDescent="0.5">
      <c r="A3375" t="s">
        <v>5706</v>
      </c>
      <c r="B3375" s="1" t="s">
        <v>5707</v>
      </c>
      <c r="C3375" t="s">
        <v>56</v>
      </c>
      <c r="D3375" s="1">
        <v>43993</v>
      </c>
      <c r="E3375" t="s">
        <v>2746</v>
      </c>
      <c r="F3375" s="1">
        <v>44006</v>
      </c>
      <c r="G3375" t="s">
        <v>2236</v>
      </c>
      <c r="H3375" t="s">
        <v>4548</v>
      </c>
      <c r="I3375">
        <v>157</v>
      </c>
      <c r="J3375" t="s">
        <v>1336</v>
      </c>
      <c r="K3375" s="26">
        <v>26</v>
      </c>
      <c r="L3375" t="s">
        <v>5653</v>
      </c>
      <c r="M3375" s="1" t="s">
        <v>5705</v>
      </c>
      <c r="N3375">
        <v>1</v>
      </c>
      <c r="O3375" t="s">
        <v>5654</v>
      </c>
      <c r="P3375">
        <v>2</v>
      </c>
      <c r="Q3375" t="s">
        <v>63</v>
      </c>
      <c r="R3375">
        <v>100</v>
      </c>
      <c r="S3375">
        <v>50</v>
      </c>
      <c r="T3375">
        <v>50</v>
      </c>
      <c r="V3375" t="s">
        <v>61</v>
      </c>
      <c r="W3375" t="s">
        <v>61</v>
      </c>
      <c r="X3375" t="s">
        <v>61</v>
      </c>
      <c r="Y3375" t="s">
        <v>61</v>
      </c>
      <c r="Z3375" t="s">
        <v>61</v>
      </c>
      <c r="AA3375" t="s">
        <v>61</v>
      </c>
      <c r="AB3375" t="s">
        <v>61</v>
      </c>
      <c r="AC3375" t="s">
        <v>61</v>
      </c>
      <c r="AD3375" t="s">
        <v>61</v>
      </c>
      <c r="AE3375" t="s">
        <v>61</v>
      </c>
      <c r="AF3375" t="s">
        <v>61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61</v>
      </c>
      <c r="AN3375" t="s">
        <v>61</v>
      </c>
      <c r="AO3375" t="s">
        <v>61</v>
      </c>
      <c r="AP3375" t="s">
        <v>61</v>
      </c>
      <c r="AQ3375" s="1">
        <v>44040</v>
      </c>
      <c r="AR3375">
        <v>3.2</v>
      </c>
      <c r="AS3375" t="s">
        <v>1336</v>
      </c>
    </row>
    <row r="3376" spans="1:55" hidden="1" x14ac:dyDescent="0.5">
      <c r="A3376" t="s">
        <v>5708</v>
      </c>
      <c r="B3376" s="1" t="s">
        <v>5709</v>
      </c>
      <c r="C3376" t="s">
        <v>56</v>
      </c>
      <c r="D3376" s="1">
        <v>43993</v>
      </c>
      <c r="E3376" t="s">
        <v>2746</v>
      </c>
      <c r="F3376" s="1">
        <v>44006</v>
      </c>
      <c r="G3376" t="s">
        <v>2236</v>
      </c>
      <c r="H3376" t="s">
        <v>4548</v>
      </c>
      <c r="I3376">
        <v>157</v>
      </c>
      <c r="J3376" t="s">
        <v>1336</v>
      </c>
      <c r="K3376" s="26">
        <v>27</v>
      </c>
      <c r="L3376" t="s">
        <v>5653</v>
      </c>
      <c r="M3376" s="1" t="s">
        <v>5705</v>
      </c>
      <c r="N3376">
        <v>1</v>
      </c>
      <c r="O3376" t="s">
        <v>5654</v>
      </c>
      <c r="P3376">
        <v>3</v>
      </c>
      <c r="Q3376" t="s">
        <v>63</v>
      </c>
      <c r="R3376">
        <v>100</v>
      </c>
      <c r="S3376">
        <v>50</v>
      </c>
      <c r="T3376">
        <v>50</v>
      </c>
      <c r="V3376" t="s">
        <v>61</v>
      </c>
      <c r="W3376" t="s">
        <v>61</v>
      </c>
      <c r="X3376" t="s">
        <v>61</v>
      </c>
      <c r="Y3376" t="s">
        <v>61</v>
      </c>
      <c r="Z3376" t="s">
        <v>61</v>
      </c>
      <c r="AA3376" t="s">
        <v>61</v>
      </c>
      <c r="AB3376" t="s">
        <v>61</v>
      </c>
      <c r="AC3376" t="s">
        <v>61</v>
      </c>
      <c r="AD3376" t="s">
        <v>61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61</v>
      </c>
      <c r="AK3376" t="s">
        <v>61</v>
      </c>
      <c r="AL3376" t="s">
        <v>61</v>
      </c>
      <c r="AM3376" t="s">
        <v>61</v>
      </c>
      <c r="AN3376" t="s">
        <v>61</v>
      </c>
      <c r="AO3376" t="s">
        <v>61</v>
      </c>
      <c r="AP3376" t="s">
        <v>61</v>
      </c>
      <c r="AQ3376" s="1">
        <v>44040</v>
      </c>
      <c r="AR3376">
        <v>3.2</v>
      </c>
      <c r="AS3376" t="s">
        <v>1336</v>
      </c>
    </row>
    <row r="3377" spans="1:45" hidden="1" x14ac:dyDescent="0.5">
      <c r="A3377" t="s">
        <v>5710</v>
      </c>
      <c r="B3377" s="1" t="s">
        <v>5711</v>
      </c>
      <c r="C3377" t="s">
        <v>56</v>
      </c>
      <c r="D3377" s="1">
        <v>43993</v>
      </c>
      <c r="E3377" t="s">
        <v>2746</v>
      </c>
      <c r="F3377" s="1">
        <v>44006</v>
      </c>
      <c r="G3377" t="s">
        <v>2236</v>
      </c>
      <c r="H3377" t="s">
        <v>4548</v>
      </c>
      <c r="I3377">
        <v>157</v>
      </c>
      <c r="J3377" t="s">
        <v>1336</v>
      </c>
      <c r="K3377" s="26">
        <v>28</v>
      </c>
      <c r="L3377" t="s">
        <v>5653</v>
      </c>
      <c r="M3377" s="1" t="s">
        <v>5705</v>
      </c>
      <c r="N3377">
        <v>1</v>
      </c>
      <c r="O3377" t="s">
        <v>5654</v>
      </c>
      <c r="P3377">
        <v>4</v>
      </c>
      <c r="Q3377" t="s">
        <v>63</v>
      </c>
      <c r="R3377">
        <v>100</v>
      </c>
      <c r="S3377">
        <v>50</v>
      </c>
      <c r="T3377">
        <v>50</v>
      </c>
      <c r="V3377" t="s">
        <v>61</v>
      </c>
      <c r="W3377" t="s">
        <v>61</v>
      </c>
      <c r="X3377" t="s">
        <v>61</v>
      </c>
      <c r="Y3377" t="s">
        <v>61</v>
      </c>
      <c r="Z3377" t="s">
        <v>61</v>
      </c>
      <c r="AA3377" t="s">
        <v>61</v>
      </c>
      <c r="AB3377" t="s">
        <v>61</v>
      </c>
      <c r="AC3377" t="s">
        <v>61</v>
      </c>
      <c r="AD3377" t="s">
        <v>61</v>
      </c>
      <c r="AE3377" t="s">
        <v>61</v>
      </c>
      <c r="AF3377" t="s">
        <v>61</v>
      </c>
      <c r="AG3377" t="s">
        <v>61</v>
      </c>
      <c r="AH3377" t="s">
        <v>61</v>
      </c>
      <c r="AI3377" t="s">
        <v>61</v>
      </c>
      <c r="AJ3377" t="s">
        <v>61</v>
      </c>
      <c r="AK3377" t="s">
        <v>61</v>
      </c>
      <c r="AL3377" t="s">
        <v>61</v>
      </c>
      <c r="AM3377" t="s">
        <v>61</v>
      </c>
      <c r="AN3377" t="s">
        <v>61</v>
      </c>
      <c r="AO3377" t="s">
        <v>61</v>
      </c>
      <c r="AP3377" t="s">
        <v>61</v>
      </c>
      <c r="AQ3377" s="1">
        <v>44040</v>
      </c>
      <c r="AR3377">
        <v>3.2</v>
      </c>
      <c r="AS3377" t="s">
        <v>1336</v>
      </c>
    </row>
    <row r="3378" spans="1:45" hidden="1" x14ac:dyDescent="0.5">
      <c r="A3378" t="s">
        <v>5712</v>
      </c>
      <c r="B3378" s="1" t="s">
        <v>5713</v>
      </c>
      <c r="C3378" t="s">
        <v>56</v>
      </c>
      <c r="D3378" s="1">
        <v>43993</v>
      </c>
      <c r="E3378" t="s">
        <v>2746</v>
      </c>
      <c r="F3378" s="1">
        <v>44006</v>
      </c>
      <c r="G3378" t="s">
        <v>2236</v>
      </c>
      <c r="H3378" t="s">
        <v>4548</v>
      </c>
      <c r="I3378">
        <v>157</v>
      </c>
      <c r="J3378" t="s">
        <v>1336</v>
      </c>
      <c r="K3378" s="26">
        <v>29</v>
      </c>
      <c r="L3378" t="s">
        <v>5653</v>
      </c>
      <c r="M3378" s="1" t="s">
        <v>5705</v>
      </c>
      <c r="N3378">
        <v>1</v>
      </c>
      <c r="O3378" t="s">
        <v>5654</v>
      </c>
      <c r="P3378">
        <v>5</v>
      </c>
      <c r="Q3378" t="s">
        <v>63</v>
      </c>
      <c r="R3378">
        <v>100</v>
      </c>
      <c r="S3378">
        <v>50</v>
      </c>
      <c r="T3378">
        <v>50</v>
      </c>
      <c r="V3378" t="s">
        <v>61</v>
      </c>
      <c r="W3378" t="s">
        <v>61</v>
      </c>
      <c r="X3378" t="s">
        <v>61</v>
      </c>
      <c r="Y3378" t="s">
        <v>61</v>
      </c>
      <c r="Z3378" t="s">
        <v>61</v>
      </c>
      <c r="AA3378" t="s">
        <v>61</v>
      </c>
      <c r="AB3378" t="s">
        <v>61</v>
      </c>
      <c r="AC3378" t="s">
        <v>61</v>
      </c>
      <c r="AD3378" t="s">
        <v>61</v>
      </c>
      <c r="AE3378" t="s">
        <v>61</v>
      </c>
      <c r="AF3378" t="s">
        <v>61</v>
      </c>
      <c r="AG3378" t="s">
        <v>61</v>
      </c>
      <c r="AH3378" t="s">
        <v>61</v>
      </c>
      <c r="AI3378" t="s">
        <v>61</v>
      </c>
      <c r="AJ3378" t="s">
        <v>61</v>
      </c>
      <c r="AK3378" t="s">
        <v>61</v>
      </c>
      <c r="AL3378" t="s">
        <v>61</v>
      </c>
      <c r="AM3378" t="s">
        <v>61</v>
      </c>
      <c r="AN3378" t="s">
        <v>61</v>
      </c>
      <c r="AO3378" t="s">
        <v>61</v>
      </c>
      <c r="AP3378" t="s">
        <v>61</v>
      </c>
      <c r="AQ3378" s="1">
        <v>44040</v>
      </c>
      <c r="AR3378">
        <v>3.2</v>
      </c>
      <c r="AS3378" t="s">
        <v>1336</v>
      </c>
    </row>
    <row r="3379" spans="1:45" hidden="1" x14ac:dyDescent="0.5">
      <c r="A3379" t="s">
        <v>5714</v>
      </c>
      <c r="B3379" s="1" t="s">
        <v>5715</v>
      </c>
      <c r="C3379" t="s">
        <v>56</v>
      </c>
      <c r="D3379" s="1">
        <v>43994</v>
      </c>
      <c r="E3379" t="s">
        <v>2746</v>
      </c>
      <c r="F3379" s="1">
        <v>44006</v>
      </c>
      <c r="G3379" t="s">
        <v>2236</v>
      </c>
      <c r="H3379" t="s">
        <v>4548</v>
      </c>
      <c r="I3379">
        <v>157</v>
      </c>
      <c r="J3379" t="s">
        <v>1336</v>
      </c>
      <c r="K3379" s="26">
        <v>30</v>
      </c>
      <c r="L3379" t="s">
        <v>5653</v>
      </c>
      <c r="M3379" s="1" t="s">
        <v>5705</v>
      </c>
      <c r="N3379">
        <v>1</v>
      </c>
      <c r="O3379" t="s">
        <v>5654</v>
      </c>
      <c r="P3379">
        <v>6</v>
      </c>
      <c r="Q3379" t="s">
        <v>63</v>
      </c>
      <c r="R3379">
        <v>100</v>
      </c>
      <c r="S3379">
        <v>50</v>
      </c>
      <c r="T3379">
        <v>50</v>
      </c>
      <c r="V3379" t="s">
        <v>61</v>
      </c>
      <c r="W3379" t="s">
        <v>61</v>
      </c>
      <c r="X3379" t="s">
        <v>61</v>
      </c>
      <c r="Y3379" t="s">
        <v>61</v>
      </c>
      <c r="Z3379" t="s">
        <v>61</v>
      </c>
      <c r="AA3379" t="s">
        <v>61</v>
      </c>
      <c r="AB3379" t="s">
        <v>61</v>
      </c>
      <c r="AC3379" t="s">
        <v>61</v>
      </c>
      <c r="AD3379" t="s">
        <v>61</v>
      </c>
      <c r="AE3379" t="s">
        <v>61</v>
      </c>
      <c r="AF3379" t="s">
        <v>61</v>
      </c>
      <c r="AG3379" t="s">
        <v>61</v>
      </c>
      <c r="AH3379" t="s">
        <v>61</v>
      </c>
      <c r="AI3379" t="s">
        <v>61</v>
      </c>
      <c r="AJ3379" t="s">
        <v>61</v>
      </c>
      <c r="AK3379" t="s">
        <v>61</v>
      </c>
      <c r="AL3379" t="s">
        <v>61</v>
      </c>
      <c r="AM3379" t="s">
        <v>61</v>
      </c>
      <c r="AN3379" t="s">
        <v>61</v>
      </c>
      <c r="AO3379" t="s">
        <v>61</v>
      </c>
      <c r="AP3379" t="s">
        <v>61</v>
      </c>
      <c r="AQ3379" s="1">
        <v>44040</v>
      </c>
      <c r="AR3379">
        <v>3.2</v>
      </c>
      <c r="AS3379" t="s">
        <v>1336</v>
      </c>
    </row>
    <row r="3380" spans="1:45" hidden="1" x14ac:dyDescent="0.5">
      <c r="A3380" t="s">
        <v>5716</v>
      </c>
      <c r="B3380" s="1" t="s">
        <v>5717</v>
      </c>
      <c r="C3380" t="s">
        <v>56</v>
      </c>
      <c r="D3380" s="1">
        <v>43994</v>
      </c>
      <c r="E3380" t="s">
        <v>2746</v>
      </c>
      <c r="F3380" s="1">
        <v>44006</v>
      </c>
      <c r="G3380" t="s">
        <v>2236</v>
      </c>
      <c r="H3380" t="s">
        <v>4548</v>
      </c>
      <c r="I3380">
        <v>157</v>
      </c>
      <c r="J3380" t="s">
        <v>1336</v>
      </c>
      <c r="K3380" s="26">
        <v>31</v>
      </c>
      <c r="L3380" t="s">
        <v>5653</v>
      </c>
      <c r="M3380" s="1" t="s">
        <v>5705</v>
      </c>
      <c r="N3380">
        <v>1</v>
      </c>
      <c r="O3380" t="s">
        <v>5654</v>
      </c>
      <c r="P3380">
        <v>7</v>
      </c>
      <c r="Q3380" t="s">
        <v>63</v>
      </c>
      <c r="R3380">
        <v>100</v>
      </c>
      <c r="S3380">
        <v>50</v>
      </c>
      <c r="T3380">
        <v>50</v>
      </c>
      <c r="V3380" t="s">
        <v>61</v>
      </c>
      <c r="W3380" t="s">
        <v>61</v>
      </c>
      <c r="X3380" t="s">
        <v>61</v>
      </c>
      <c r="Y3380" t="s">
        <v>61</v>
      </c>
      <c r="Z3380" t="s">
        <v>61</v>
      </c>
      <c r="AA3380" t="s">
        <v>61</v>
      </c>
      <c r="AB3380" t="s">
        <v>61</v>
      </c>
      <c r="AC3380" t="s">
        <v>61</v>
      </c>
      <c r="AD3380" t="s">
        <v>61</v>
      </c>
      <c r="AE3380" t="s">
        <v>61</v>
      </c>
      <c r="AF3380" t="s">
        <v>61</v>
      </c>
      <c r="AG3380" t="s">
        <v>61</v>
      </c>
      <c r="AH3380" t="s">
        <v>61</v>
      </c>
      <c r="AI3380" t="s">
        <v>61</v>
      </c>
      <c r="AJ3380" t="s">
        <v>61</v>
      </c>
      <c r="AK3380" t="s">
        <v>61</v>
      </c>
      <c r="AL3380" t="s">
        <v>61</v>
      </c>
      <c r="AM3380" t="s">
        <v>61</v>
      </c>
      <c r="AN3380" t="s">
        <v>61</v>
      </c>
      <c r="AO3380" t="s">
        <v>61</v>
      </c>
      <c r="AP3380" t="s">
        <v>61</v>
      </c>
      <c r="AQ3380" s="1">
        <v>44040</v>
      </c>
      <c r="AR3380">
        <v>3.2</v>
      </c>
      <c r="AS3380" t="s">
        <v>1336</v>
      </c>
    </row>
    <row r="3381" spans="1:45" hidden="1" x14ac:dyDescent="0.5">
      <c r="A3381" t="s">
        <v>5718</v>
      </c>
      <c r="B3381" s="1" t="s">
        <v>5719</v>
      </c>
      <c r="C3381" t="s">
        <v>56</v>
      </c>
      <c r="D3381" s="1">
        <v>43994</v>
      </c>
      <c r="E3381" t="s">
        <v>2746</v>
      </c>
      <c r="F3381" s="1">
        <v>44006</v>
      </c>
      <c r="G3381" t="s">
        <v>2236</v>
      </c>
      <c r="H3381" t="s">
        <v>4548</v>
      </c>
      <c r="I3381">
        <v>157</v>
      </c>
      <c r="J3381" t="s">
        <v>1336</v>
      </c>
      <c r="K3381" s="26">
        <v>32</v>
      </c>
      <c r="L3381" t="s">
        <v>5653</v>
      </c>
      <c r="M3381" s="1" t="s">
        <v>5705</v>
      </c>
      <c r="N3381">
        <v>1</v>
      </c>
      <c r="O3381" t="s">
        <v>5654</v>
      </c>
      <c r="P3381">
        <v>8</v>
      </c>
      <c r="Q3381" t="s">
        <v>63</v>
      </c>
      <c r="R3381">
        <v>100</v>
      </c>
      <c r="S3381">
        <v>50</v>
      </c>
      <c r="T3381">
        <v>50</v>
      </c>
      <c r="V3381" t="s">
        <v>61</v>
      </c>
      <c r="W3381" t="s">
        <v>61</v>
      </c>
      <c r="X3381" t="s">
        <v>61</v>
      </c>
      <c r="Y3381" t="s">
        <v>61</v>
      </c>
      <c r="Z3381" t="s">
        <v>61</v>
      </c>
      <c r="AA3381" t="s">
        <v>61</v>
      </c>
      <c r="AB3381" t="s">
        <v>61</v>
      </c>
      <c r="AC3381" t="s">
        <v>61</v>
      </c>
      <c r="AD3381" t="s">
        <v>61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61</v>
      </c>
      <c r="AK3381" t="s">
        <v>61</v>
      </c>
      <c r="AL3381" t="s">
        <v>61</v>
      </c>
      <c r="AM3381" t="s">
        <v>61</v>
      </c>
      <c r="AN3381" t="s">
        <v>61</v>
      </c>
      <c r="AO3381" t="s">
        <v>61</v>
      </c>
      <c r="AP3381" t="s">
        <v>61</v>
      </c>
      <c r="AQ3381" s="1">
        <v>44040</v>
      </c>
      <c r="AR3381">
        <v>3.2</v>
      </c>
      <c r="AS3381" t="s">
        <v>1336</v>
      </c>
    </row>
    <row r="3382" spans="1:45" hidden="1" x14ac:dyDescent="0.5">
      <c r="A3382" t="s">
        <v>5720</v>
      </c>
      <c r="B3382" s="1" t="s">
        <v>5721</v>
      </c>
      <c r="C3382" t="s">
        <v>56</v>
      </c>
      <c r="D3382" s="1">
        <v>43994</v>
      </c>
      <c r="E3382" t="s">
        <v>2746</v>
      </c>
      <c r="F3382" s="1">
        <v>44006</v>
      </c>
      <c r="G3382" t="s">
        <v>2236</v>
      </c>
      <c r="H3382" t="s">
        <v>4548</v>
      </c>
      <c r="I3382">
        <v>157</v>
      </c>
      <c r="J3382" t="s">
        <v>1336</v>
      </c>
      <c r="K3382" s="26">
        <v>33</v>
      </c>
      <c r="L3382" t="s">
        <v>5653</v>
      </c>
      <c r="M3382" s="1" t="s">
        <v>5705</v>
      </c>
      <c r="N3382">
        <v>1</v>
      </c>
      <c r="O3382" t="s">
        <v>5654</v>
      </c>
      <c r="P3382">
        <v>9</v>
      </c>
      <c r="Q3382" t="s">
        <v>63</v>
      </c>
      <c r="R3382">
        <v>100</v>
      </c>
      <c r="S3382">
        <v>50</v>
      </c>
      <c r="T3382">
        <v>50</v>
      </c>
      <c r="V3382" t="s">
        <v>61</v>
      </c>
      <c r="W3382" t="s">
        <v>61</v>
      </c>
      <c r="X3382" t="s">
        <v>61</v>
      </c>
      <c r="Y3382" t="s">
        <v>61</v>
      </c>
      <c r="Z3382" t="s">
        <v>61</v>
      </c>
      <c r="AA3382" t="s">
        <v>61</v>
      </c>
      <c r="AB3382" t="s">
        <v>61</v>
      </c>
      <c r="AC3382" t="s">
        <v>61</v>
      </c>
      <c r="AD3382" t="s">
        <v>61</v>
      </c>
      <c r="AE3382" t="s">
        <v>61</v>
      </c>
      <c r="AF3382" t="s">
        <v>61</v>
      </c>
      <c r="AG3382" t="s">
        <v>61</v>
      </c>
      <c r="AH3382" t="s">
        <v>61</v>
      </c>
      <c r="AI3382" t="s">
        <v>61</v>
      </c>
      <c r="AJ3382" t="s">
        <v>61</v>
      </c>
      <c r="AK3382" t="s">
        <v>61</v>
      </c>
      <c r="AL3382" t="s">
        <v>61</v>
      </c>
      <c r="AM3382" t="s">
        <v>61</v>
      </c>
      <c r="AN3382" t="s">
        <v>61</v>
      </c>
      <c r="AO3382" t="s">
        <v>61</v>
      </c>
      <c r="AP3382" t="s">
        <v>61</v>
      </c>
      <c r="AQ3382" s="1">
        <v>44040</v>
      </c>
      <c r="AR3382">
        <v>3.2</v>
      </c>
      <c r="AS3382" t="s">
        <v>1336</v>
      </c>
    </row>
    <row r="3383" spans="1:45" hidden="1" x14ac:dyDescent="0.5">
      <c r="A3383" t="s">
        <v>5722</v>
      </c>
      <c r="B3383" s="1" t="s">
        <v>5723</v>
      </c>
      <c r="C3383" t="s">
        <v>56</v>
      </c>
      <c r="D3383" s="1">
        <v>43994</v>
      </c>
      <c r="E3383" t="s">
        <v>2746</v>
      </c>
      <c r="F3383" s="1">
        <v>44006</v>
      </c>
      <c r="G3383" t="s">
        <v>1336</v>
      </c>
      <c r="H3383" t="s">
        <v>4548</v>
      </c>
      <c r="I3383">
        <v>157</v>
      </c>
      <c r="J3383" t="s">
        <v>1336</v>
      </c>
      <c r="K3383" s="26">
        <v>34</v>
      </c>
      <c r="L3383" t="s">
        <v>5653</v>
      </c>
      <c r="M3383" s="1" t="s">
        <v>5705</v>
      </c>
      <c r="N3383">
        <v>1</v>
      </c>
      <c r="O3383" t="s">
        <v>5654</v>
      </c>
      <c r="P3383">
        <v>10</v>
      </c>
      <c r="Q3383" t="s">
        <v>63</v>
      </c>
      <c r="R3383">
        <v>100</v>
      </c>
      <c r="S3383">
        <v>50</v>
      </c>
      <c r="T3383">
        <v>50</v>
      </c>
      <c r="V3383" t="s">
        <v>61</v>
      </c>
      <c r="W3383" t="s">
        <v>61</v>
      </c>
      <c r="X3383" t="s">
        <v>61</v>
      </c>
      <c r="Y3383" t="s">
        <v>61</v>
      </c>
      <c r="Z3383" t="s">
        <v>61</v>
      </c>
      <c r="AA3383" t="s">
        <v>61</v>
      </c>
      <c r="AB3383" t="s">
        <v>61</v>
      </c>
      <c r="AC3383" t="s">
        <v>61</v>
      </c>
      <c r="AD3383" t="s">
        <v>61</v>
      </c>
      <c r="AE3383" t="s">
        <v>61</v>
      </c>
      <c r="AF3383" t="s">
        <v>61</v>
      </c>
      <c r="AG3383" t="s">
        <v>61</v>
      </c>
      <c r="AH3383" t="s">
        <v>61</v>
      </c>
      <c r="AI3383" t="s">
        <v>61</v>
      </c>
      <c r="AJ3383" t="s">
        <v>61</v>
      </c>
      <c r="AK3383" t="s">
        <v>61</v>
      </c>
      <c r="AL3383" t="s">
        <v>61</v>
      </c>
      <c r="AM3383" t="s">
        <v>61</v>
      </c>
      <c r="AN3383" t="s">
        <v>61</v>
      </c>
      <c r="AO3383" t="s">
        <v>61</v>
      </c>
      <c r="AP3383" t="s">
        <v>61</v>
      </c>
      <c r="AQ3383" s="1">
        <v>44040</v>
      </c>
      <c r="AR3383">
        <v>3.2</v>
      </c>
      <c r="AS3383" t="s">
        <v>1336</v>
      </c>
    </row>
    <row r="3384" spans="1:45" hidden="1" x14ac:dyDescent="0.5">
      <c r="A3384" t="s">
        <v>5724</v>
      </c>
      <c r="B3384" s="1" t="s">
        <v>5725</v>
      </c>
      <c r="C3384" t="s">
        <v>56</v>
      </c>
      <c r="D3384" s="1">
        <v>43994</v>
      </c>
      <c r="E3384" t="s">
        <v>2746</v>
      </c>
      <c r="F3384" s="1">
        <v>44006</v>
      </c>
      <c r="G3384" t="s">
        <v>1336</v>
      </c>
      <c r="H3384" t="s">
        <v>4548</v>
      </c>
      <c r="I3384">
        <v>157</v>
      </c>
      <c r="J3384" t="s">
        <v>1336</v>
      </c>
      <c r="K3384" s="26">
        <v>35</v>
      </c>
      <c r="L3384" t="s">
        <v>5653</v>
      </c>
      <c r="M3384" s="1" t="s">
        <v>5705</v>
      </c>
      <c r="N3384">
        <v>1</v>
      </c>
      <c r="O3384" t="s">
        <v>5654</v>
      </c>
      <c r="P3384">
        <v>11</v>
      </c>
      <c r="Q3384" t="s">
        <v>63</v>
      </c>
      <c r="R3384">
        <v>100</v>
      </c>
      <c r="S3384">
        <v>50</v>
      </c>
      <c r="T3384">
        <v>50</v>
      </c>
      <c r="V3384" t="s">
        <v>61</v>
      </c>
      <c r="W3384" t="s">
        <v>61</v>
      </c>
      <c r="X3384" t="s">
        <v>61</v>
      </c>
      <c r="Y3384" t="s">
        <v>61</v>
      </c>
      <c r="Z3384" t="s">
        <v>61</v>
      </c>
      <c r="AA3384" t="s">
        <v>61</v>
      </c>
      <c r="AB3384" t="s">
        <v>61</v>
      </c>
      <c r="AC3384" t="s">
        <v>61</v>
      </c>
      <c r="AD3384" t="s">
        <v>61</v>
      </c>
      <c r="AE3384" t="s">
        <v>61</v>
      </c>
      <c r="AF3384" t="s">
        <v>61</v>
      </c>
      <c r="AG3384" t="s">
        <v>61</v>
      </c>
      <c r="AH3384" t="s">
        <v>61</v>
      </c>
      <c r="AI3384" t="s">
        <v>61</v>
      </c>
      <c r="AJ3384" t="s">
        <v>61</v>
      </c>
      <c r="AK3384" t="s">
        <v>61</v>
      </c>
      <c r="AL3384" t="s">
        <v>61</v>
      </c>
      <c r="AM3384" t="s">
        <v>61</v>
      </c>
      <c r="AN3384" t="s">
        <v>61</v>
      </c>
      <c r="AO3384" t="s">
        <v>61</v>
      </c>
      <c r="AP3384" t="s">
        <v>61</v>
      </c>
      <c r="AQ3384" s="1">
        <v>44040</v>
      </c>
      <c r="AR3384">
        <v>3.2</v>
      </c>
      <c r="AS3384" t="s">
        <v>1336</v>
      </c>
    </row>
    <row r="3385" spans="1:45" hidden="1" x14ac:dyDescent="0.5">
      <c r="A3385" t="s">
        <v>5726</v>
      </c>
      <c r="B3385" s="1" t="s">
        <v>5727</v>
      </c>
      <c r="C3385" t="s">
        <v>56</v>
      </c>
      <c r="D3385" s="1">
        <v>43997</v>
      </c>
      <c r="E3385" t="s">
        <v>2746</v>
      </c>
      <c r="F3385" s="1">
        <v>44006</v>
      </c>
      <c r="G3385" t="s">
        <v>1336</v>
      </c>
      <c r="H3385" t="s">
        <v>4548</v>
      </c>
      <c r="I3385">
        <v>157</v>
      </c>
      <c r="J3385" t="s">
        <v>1336</v>
      </c>
      <c r="K3385" s="26">
        <v>36</v>
      </c>
      <c r="L3385" t="s">
        <v>5653</v>
      </c>
      <c r="M3385" s="1" t="s">
        <v>5705</v>
      </c>
      <c r="N3385">
        <v>1</v>
      </c>
      <c r="O3385" t="s">
        <v>5654</v>
      </c>
      <c r="P3385">
        <v>12</v>
      </c>
      <c r="Q3385" t="s">
        <v>63</v>
      </c>
      <c r="R3385">
        <v>100</v>
      </c>
      <c r="S3385">
        <v>50</v>
      </c>
      <c r="T3385">
        <v>50</v>
      </c>
      <c r="V3385" t="s">
        <v>61</v>
      </c>
      <c r="W3385" t="s">
        <v>61</v>
      </c>
      <c r="X3385" t="s">
        <v>61</v>
      </c>
      <c r="Y3385" t="s">
        <v>61</v>
      </c>
      <c r="Z3385" t="s">
        <v>61</v>
      </c>
      <c r="AA3385" t="s">
        <v>61</v>
      </c>
      <c r="AB3385" t="s">
        <v>61</v>
      </c>
      <c r="AC3385" t="s">
        <v>61</v>
      </c>
      <c r="AD3385" t="s">
        <v>61</v>
      </c>
      <c r="AE3385" t="s">
        <v>61</v>
      </c>
      <c r="AF3385" t="s">
        <v>61</v>
      </c>
      <c r="AG3385" t="s">
        <v>61</v>
      </c>
      <c r="AH3385" t="s">
        <v>61</v>
      </c>
      <c r="AI3385" t="s">
        <v>61</v>
      </c>
      <c r="AJ3385" t="s">
        <v>61</v>
      </c>
      <c r="AK3385" t="s">
        <v>61</v>
      </c>
      <c r="AL3385" t="s">
        <v>61</v>
      </c>
      <c r="AM3385" t="s">
        <v>61</v>
      </c>
      <c r="AN3385" t="s">
        <v>61</v>
      </c>
      <c r="AO3385" t="s">
        <v>61</v>
      </c>
      <c r="AP3385" t="s">
        <v>61</v>
      </c>
      <c r="AQ3385" s="1">
        <v>44040</v>
      </c>
      <c r="AR3385">
        <v>3.2</v>
      </c>
      <c r="AS3385" t="s">
        <v>1336</v>
      </c>
    </row>
    <row r="3386" spans="1:45" hidden="1" x14ac:dyDescent="0.5">
      <c r="A3386" t="s">
        <v>5728</v>
      </c>
      <c r="B3386" s="1" t="s">
        <v>5729</v>
      </c>
      <c r="C3386" t="s">
        <v>56</v>
      </c>
      <c r="D3386" s="1">
        <v>43997</v>
      </c>
      <c r="E3386" t="s">
        <v>2746</v>
      </c>
      <c r="F3386" s="1">
        <v>44006</v>
      </c>
      <c r="G3386" t="s">
        <v>1336</v>
      </c>
      <c r="H3386" t="s">
        <v>4548</v>
      </c>
      <c r="I3386">
        <v>157</v>
      </c>
      <c r="J3386" t="s">
        <v>1336</v>
      </c>
      <c r="K3386" s="26">
        <v>37</v>
      </c>
      <c r="L3386" t="s">
        <v>5653</v>
      </c>
      <c r="M3386" s="1" t="s">
        <v>5705</v>
      </c>
      <c r="N3386">
        <v>1</v>
      </c>
      <c r="O3386" t="s">
        <v>5654</v>
      </c>
      <c r="P3386">
        <v>1</v>
      </c>
      <c r="Q3386" t="s">
        <v>60</v>
      </c>
      <c r="R3386">
        <v>100</v>
      </c>
      <c r="S3386">
        <v>50</v>
      </c>
      <c r="T3386">
        <v>50</v>
      </c>
      <c r="V3386" t="s">
        <v>61</v>
      </c>
      <c r="W3386" t="s">
        <v>61</v>
      </c>
      <c r="X3386" t="s">
        <v>61</v>
      </c>
      <c r="Y3386" t="s">
        <v>61</v>
      </c>
      <c r="Z3386" t="s">
        <v>61</v>
      </c>
      <c r="AA3386" t="s">
        <v>61</v>
      </c>
      <c r="AB3386" t="s">
        <v>61</v>
      </c>
      <c r="AC3386" t="s">
        <v>61</v>
      </c>
      <c r="AD3386" t="s">
        <v>61</v>
      </c>
      <c r="AE3386" t="s">
        <v>61</v>
      </c>
      <c r="AF3386" t="s">
        <v>61</v>
      </c>
      <c r="AG3386" t="s">
        <v>61</v>
      </c>
      <c r="AH3386" t="s">
        <v>61</v>
      </c>
      <c r="AI3386" t="s">
        <v>61</v>
      </c>
      <c r="AJ3386" t="s">
        <v>61</v>
      </c>
      <c r="AK3386" t="s">
        <v>61</v>
      </c>
      <c r="AL3386" t="s">
        <v>61</v>
      </c>
      <c r="AM3386" t="s">
        <v>61</v>
      </c>
      <c r="AN3386" t="s">
        <v>61</v>
      </c>
      <c r="AO3386" t="s">
        <v>61</v>
      </c>
      <c r="AP3386" t="s">
        <v>61</v>
      </c>
      <c r="AQ3386" s="1">
        <v>44040</v>
      </c>
      <c r="AR3386">
        <v>3.2</v>
      </c>
      <c r="AS3386" t="s">
        <v>1336</v>
      </c>
    </row>
    <row r="3387" spans="1:45" hidden="1" x14ac:dyDescent="0.5">
      <c r="A3387" t="s">
        <v>5730</v>
      </c>
      <c r="B3387" s="1" t="s">
        <v>5731</v>
      </c>
      <c r="C3387" t="s">
        <v>56</v>
      </c>
      <c r="D3387" s="1">
        <v>43997</v>
      </c>
      <c r="E3387" t="s">
        <v>2746</v>
      </c>
      <c r="F3387" s="1">
        <v>44006</v>
      </c>
      <c r="G3387" t="s">
        <v>1336</v>
      </c>
      <c r="H3387" t="s">
        <v>4548</v>
      </c>
      <c r="I3387">
        <v>157</v>
      </c>
      <c r="J3387" t="s">
        <v>1336</v>
      </c>
      <c r="K3387" s="26">
        <v>38</v>
      </c>
      <c r="L3387" t="s">
        <v>5653</v>
      </c>
      <c r="M3387" s="1" t="s">
        <v>5705</v>
      </c>
      <c r="N3387">
        <v>1</v>
      </c>
      <c r="O3387" t="s">
        <v>5654</v>
      </c>
      <c r="P3387">
        <v>2</v>
      </c>
      <c r="Q3387" t="s">
        <v>60</v>
      </c>
      <c r="R3387">
        <v>100</v>
      </c>
      <c r="S3387">
        <v>50</v>
      </c>
      <c r="T3387">
        <v>50</v>
      </c>
      <c r="V3387" t="s">
        <v>61</v>
      </c>
      <c r="W3387" t="s">
        <v>61</v>
      </c>
      <c r="X3387" t="s">
        <v>61</v>
      </c>
      <c r="Y3387" t="s">
        <v>61</v>
      </c>
      <c r="Z3387" t="s">
        <v>61</v>
      </c>
      <c r="AA3387" t="s">
        <v>61</v>
      </c>
      <c r="AB3387" t="s">
        <v>61</v>
      </c>
      <c r="AC3387" t="s">
        <v>61</v>
      </c>
      <c r="AD3387" t="s">
        <v>61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61</v>
      </c>
      <c r="AK3387" t="s">
        <v>61</v>
      </c>
      <c r="AL3387" t="s">
        <v>61</v>
      </c>
      <c r="AM3387" t="s">
        <v>61</v>
      </c>
      <c r="AN3387" t="s">
        <v>61</v>
      </c>
      <c r="AO3387" t="s">
        <v>61</v>
      </c>
      <c r="AP3387" t="s">
        <v>61</v>
      </c>
      <c r="AQ3387" s="1">
        <v>44040</v>
      </c>
      <c r="AR3387">
        <v>3.2</v>
      </c>
      <c r="AS3387" t="s">
        <v>1336</v>
      </c>
    </row>
    <row r="3388" spans="1:45" hidden="1" x14ac:dyDescent="0.5">
      <c r="A3388" t="s">
        <v>5732</v>
      </c>
      <c r="B3388" s="1" t="s">
        <v>5733</v>
      </c>
      <c r="C3388" t="s">
        <v>56</v>
      </c>
      <c r="D3388" s="1">
        <v>43997</v>
      </c>
      <c r="E3388" t="s">
        <v>2746</v>
      </c>
      <c r="F3388" s="1">
        <v>44006</v>
      </c>
      <c r="G3388" t="s">
        <v>1336</v>
      </c>
      <c r="H3388" t="s">
        <v>4548</v>
      </c>
      <c r="I3388">
        <v>157</v>
      </c>
      <c r="J3388" t="s">
        <v>1336</v>
      </c>
      <c r="K3388" s="26">
        <v>39</v>
      </c>
      <c r="L3388" t="s">
        <v>5653</v>
      </c>
      <c r="M3388" s="1" t="s">
        <v>5705</v>
      </c>
      <c r="N3388">
        <v>1</v>
      </c>
      <c r="O3388" t="s">
        <v>5654</v>
      </c>
      <c r="P3388">
        <v>3</v>
      </c>
      <c r="Q3388" t="s">
        <v>60</v>
      </c>
      <c r="R3388">
        <v>100</v>
      </c>
      <c r="S3388">
        <v>50</v>
      </c>
      <c r="T3388">
        <v>50</v>
      </c>
      <c r="V3388" t="s">
        <v>61</v>
      </c>
      <c r="W3388" t="s">
        <v>61</v>
      </c>
      <c r="X3388" t="s">
        <v>61</v>
      </c>
      <c r="Y3388" t="s">
        <v>61</v>
      </c>
      <c r="Z3388" t="s">
        <v>61</v>
      </c>
      <c r="AA3388" t="s">
        <v>61</v>
      </c>
      <c r="AB3388" t="s">
        <v>61</v>
      </c>
      <c r="AC3388" t="s">
        <v>61</v>
      </c>
      <c r="AD3388" t="s">
        <v>61</v>
      </c>
      <c r="AE3388" t="s">
        <v>61</v>
      </c>
      <c r="AF3388" t="s">
        <v>61</v>
      </c>
      <c r="AG3388" t="s">
        <v>61</v>
      </c>
      <c r="AH3388" t="s">
        <v>61</v>
      </c>
      <c r="AI3388" t="s">
        <v>61</v>
      </c>
      <c r="AJ3388" t="s">
        <v>61</v>
      </c>
      <c r="AK3388" t="s">
        <v>61</v>
      </c>
      <c r="AL3388" t="s">
        <v>61</v>
      </c>
      <c r="AM3388" t="s">
        <v>61</v>
      </c>
      <c r="AN3388" t="s">
        <v>61</v>
      </c>
      <c r="AO3388" t="s">
        <v>61</v>
      </c>
      <c r="AP3388" t="s">
        <v>61</v>
      </c>
      <c r="AQ3388" s="1">
        <v>44040</v>
      </c>
      <c r="AR3388">
        <v>3.2</v>
      </c>
      <c r="AS3388" t="s">
        <v>1336</v>
      </c>
    </row>
    <row r="3389" spans="1:45" hidden="1" x14ac:dyDescent="0.5">
      <c r="A3389" t="s">
        <v>5734</v>
      </c>
      <c r="B3389" s="1" t="s">
        <v>5735</v>
      </c>
      <c r="C3389" t="s">
        <v>56</v>
      </c>
      <c r="D3389" s="1">
        <v>43997</v>
      </c>
      <c r="E3389" t="s">
        <v>2746</v>
      </c>
      <c r="F3389" s="1">
        <v>44006</v>
      </c>
      <c r="G3389" t="s">
        <v>1336</v>
      </c>
      <c r="H3389" t="s">
        <v>4548</v>
      </c>
      <c r="I3389">
        <v>157</v>
      </c>
      <c r="J3389" t="s">
        <v>1336</v>
      </c>
      <c r="K3389" s="26">
        <v>40</v>
      </c>
      <c r="L3389" t="s">
        <v>5653</v>
      </c>
      <c r="M3389" s="1" t="s">
        <v>5705</v>
      </c>
      <c r="N3389">
        <v>1</v>
      </c>
      <c r="O3389" t="s">
        <v>5654</v>
      </c>
      <c r="P3389">
        <v>4</v>
      </c>
      <c r="Q3389" t="s">
        <v>60</v>
      </c>
      <c r="R3389">
        <v>100</v>
      </c>
      <c r="S3389">
        <v>50</v>
      </c>
      <c r="T3389">
        <v>50</v>
      </c>
      <c r="V3389" t="s">
        <v>61</v>
      </c>
      <c r="W3389" t="s">
        <v>61</v>
      </c>
      <c r="X3389" t="s">
        <v>61</v>
      </c>
      <c r="Y3389" t="s">
        <v>61</v>
      </c>
      <c r="Z3389" t="s">
        <v>61</v>
      </c>
      <c r="AA3389" t="s">
        <v>61</v>
      </c>
      <c r="AB3389" t="s">
        <v>61</v>
      </c>
      <c r="AC3389" t="s">
        <v>61</v>
      </c>
      <c r="AD3389" t="s">
        <v>61</v>
      </c>
      <c r="AE3389" t="s">
        <v>61</v>
      </c>
      <c r="AF3389" t="s">
        <v>61</v>
      </c>
      <c r="AG3389" t="s">
        <v>61</v>
      </c>
      <c r="AH3389" t="s">
        <v>61</v>
      </c>
      <c r="AI3389" t="s">
        <v>61</v>
      </c>
      <c r="AJ3389" t="s">
        <v>61</v>
      </c>
      <c r="AK3389" t="s">
        <v>61</v>
      </c>
      <c r="AL3389" t="s">
        <v>61</v>
      </c>
      <c r="AM3389" t="s">
        <v>61</v>
      </c>
      <c r="AN3389" t="s">
        <v>61</v>
      </c>
      <c r="AO3389" t="s">
        <v>61</v>
      </c>
      <c r="AP3389" t="s">
        <v>61</v>
      </c>
      <c r="AQ3389" s="1">
        <v>44040</v>
      </c>
      <c r="AR3389">
        <v>3.2</v>
      </c>
      <c r="AS3389" t="s">
        <v>1336</v>
      </c>
    </row>
    <row r="3390" spans="1:45" hidden="1" x14ac:dyDescent="0.5">
      <c r="A3390" t="s">
        <v>5736</v>
      </c>
      <c r="B3390" s="1" t="s">
        <v>5737</v>
      </c>
      <c r="C3390" t="s">
        <v>56</v>
      </c>
      <c r="D3390" s="1">
        <v>43997</v>
      </c>
      <c r="E3390" t="s">
        <v>2746</v>
      </c>
      <c r="F3390" s="1">
        <v>44006</v>
      </c>
      <c r="G3390" t="s">
        <v>1336</v>
      </c>
      <c r="H3390" t="s">
        <v>4548</v>
      </c>
      <c r="I3390">
        <v>157</v>
      </c>
      <c r="J3390" t="s">
        <v>1336</v>
      </c>
      <c r="K3390" s="26">
        <v>41</v>
      </c>
      <c r="L3390" t="s">
        <v>5653</v>
      </c>
      <c r="M3390" s="1" t="s">
        <v>5705</v>
      </c>
      <c r="N3390">
        <v>1</v>
      </c>
      <c r="O3390" t="s">
        <v>5654</v>
      </c>
      <c r="P3390">
        <v>5</v>
      </c>
      <c r="Q3390" t="s">
        <v>60</v>
      </c>
      <c r="R3390">
        <v>100</v>
      </c>
      <c r="S3390">
        <v>50</v>
      </c>
      <c r="T3390">
        <v>50</v>
      </c>
      <c r="V3390" t="s">
        <v>61</v>
      </c>
      <c r="W3390" t="s">
        <v>61</v>
      </c>
      <c r="X3390" t="s">
        <v>61</v>
      </c>
      <c r="Y3390" t="s">
        <v>61</v>
      </c>
      <c r="Z3390" t="s">
        <v>61</v>
      </c>
      <c r="AA3390" t="s">
        <v>61</v>
      </c>
      <c r="AB3390" t="s">
        <v>61</v>
      </c>
      <c r="AC3390" t="s">
        <v>61</v>
      </c>
      <c r="AD3390" t="s">
        <v>61</v>
      </c>
      <c r="AE3390" t="s">
        <v>61</v>
      </c>
      <c r="AF3390" t="s">
        <v>61</v>
      </c>
      <c r="AG3390" t="s">
        <v>61</v>
      </c>
      <c r="AH3390" t="s">
        <v>61</v>
      </c>
      <c r="AI3390" t="s">
        <v>61</v>
      </c>
      <c r="AJ3390" t="s">
        <v>61</v>
      </c>
      <c r="AK3390" t="s">
        <v>61</v>
      </c>
      <c r="AL3390" t="s">
        <v>61</v>
      </c>
      <c r="AM3390" t="s">
        <v>61</v>
      </c>
      <c r="AN3390" t="s">
        <v>61</v>
      </c>
      <c r="AO3390" t="s">
        <v>61</v>
      </c>
      <c r="AP3390" t="s">
        <v>61</v>
      </c>
      <c r="AQ3390" s="1">
        <v>44040</v>
      </c>
      <c r="AR3390">
        <v>3.2</v>
      </c>
      <c r="AS3390" t="s">
        <v>1336</v>
      </c>
    </row>
    <row r="3391" spans="1:45" hidden="1" x14ac:dyDescent="0.5">
      <c r="A3391" t="s">
        <v>5738</v>
      </c>
      <c r="B3391" s="1" t="s">
        <v>5739</v>
      </c>
      <c r="C3391" t="s">
        <v>56</v>
      </c>
      <c r="D3391" s="1">
        <v>43997</v>
      </c>
      <c r="E3391" t="s">
        <v>2746</v>
      </c>
      <c r="F3391" s="1">
        <v>44006</v>
      </c>
      <c r="G3391" t="s">
        <v>1336</v>
      </c>
      <c r="H3391" t="s">
        <v>4548</v>
      </c>
      <c r="I3391">
        <v>157</v>
      </c>
      <c r="J3391" t="s">
        <v>1336</v>
      </c>
      <c r="K3391" s="26">
        <v>42</v>
      </c>
      <c r="L3391" t="s">
        <v>5653</v>
      </c>
      <c r="M3391" s="1" t="s">
        <v>5705</v>
      </c>
      <c r="N3391">
        <v>1</v>
      </c>
      <c r="O3391" t="s">
        <v>5654</v>
      </c>
      <c r="P3391">
        <v>6</v>
      </c>
      <c r="Q3391" t="s">
        <v>60</v>
      </c>
      <c r="R3391">
        <v>100</v>
      </c>
      <c r="S3391">
        <v>50</v>
      </c>
      <c r="T3391">
        <v>50</v>
      </c>
      <c r="V3391" t="s">
        <v>61</v>
      </c>
      <c r="W3391" t="s">
        <v>61</v>
      </c>
      <c r="X3391" t="s">
        <v>61</v>
      </c>
      <c r="Y3391" t="s">
        <v>61</v>
      </c>
      <c r="Z3391" t="s">
        <v>61</v>
      </c>
      <c r="AA3391" t="s">
        <v>61</v>
      </c>
      <c r="AB3391" t="s">
        <v>61</v>
      </c>
      <c r="AC3391" t="s">
        <v>61</v>
      </c>
      <c r="AD3391" t="s">
        <v>61</v>
      </c>
      <c r="AE3391" t="s">
        <v>61</v>
      </c>
      <c r="AF3391" t="s">
        <v>61</v>
      </c>
      <c r="AG3391" t="s">
        <v>61</v>
      </c>
      <c r="AH3391" t="s">
        <v>61</v>
      </c>
      <c r="AI3391" t="s">
        <v>61</v>
      </c>
      <c r="AJ3391" t="s">
        <v>61</v>
      </c>
      <c r="AK3391" t="s">
        <v>61</v>
      </c>
      <c r="AL3391" t="s">
        <v>61</v>
      </c>
      <c r="AM3391" t="s">
        <v>61</v>
      </c>
      <c r="AN3391" t="s">
        <v>61</v>
      </c>
      <c r="AO3391" t="s">
        <v>61</v>
      </c>
      <c r="AP3391" t="s">
        <v>61</v>
      </c>
      <c r="AQ3391" s="1">
        <v>44040</v>
      </c>
      <c r="AR3391">
        <v>3.2</v>
      </c>
      <c r="AS3391" t="s">
        <v>1336</v>
      </c>
    </row>
    <row r="3392" spans="1:45" hidden="1" x14ac:dyDescent="0.5">
      <c r="A3392" t="s">
        <v>5740</v>
      </c>
      <c r="B3392" s="1" t="s">
        <v>5741</v>
      </c>
      <c r="C3392" t="s">
        <v>56</v>
      </c>
      <c r="D3392" s="1">
        <v>43997</v>
      </c>
      <c r="E3392" t="s">
        <v>2746</v>
      </c>
      <c r="F3392" s="1">
        <v>44006</v>
      </c>
      <c r="G3392" t="s">
        <v>1336</v>
      </c>
      <c r="H3392" t="s">
        <v>4548</v>
      </c>
      <c r="I3392">
        <v>157</v>
      </c>
      <c r="J3392" t="s">
        <v>1336</v>
      </c>
      <c r="K3392" s="26">
        <v>43</v>
      </c>
      <c r="L3392" t="s">
        <v>5653</v>
      </c>
      <c r="M3392" s="1" t="s">
        <v>5705</v>
      </c>
      <c r="N3392">
        <v>1</v>
      </c>
      <c r="O3392" t="s">
        <v>5654</v>
      </c>
      <c r="P3392">
        <v>7</v>
      </c>
      <c r="Q3392" t="s">
        <v>60</v>
      </c>
      <c r="R3392">
        <v>100</v>
      </c>
      <c r="S3392">
        <v>50</v>
      </c>
      <c r="T3392">
        <v>50</v>
      </c>
      <c r="V3392" t="s">
        <v>61</v>
      </c>
      <c r="W3392" t="s">
        <v>61</v>
      </c>
      <c r="X3392" t="s">
        <v>61</v>
      </c>
      <c r="Y3392" t="s">
        <v>61</v>
      </c>
      <c r="Z3392" t="s">
        <v>61</v>
      </c>
      <c r="AA3392" t="s">
        <v>61</v>
      </c>
      <c r="AB3392" t="s">
        <v>61</v>
      </c>
      <c r="AC3392" t="s">
        <v>61</v>
      </c>
      <c r="AD3392" t="s">
        <v>61</v>
      </c>
      <c r="AE3392" t="s">
        <v>61</v>
      </c>
      <c r="AF3392" t="s">
        <v>61</v>
      </c>
      <c r="AG3392" t="s">
        <v>61</v>
      </c>
      <c r="AH3392" t="s">
        <v>61</v>
      </c>
      <c r="AI3392" t="s">
        <v>61</v>
      </c>
      <c r="AJ3392" t="s">
        <v>61</v>
      </c>
      <c r="AK3392" t="s">
        <v>61</v>
      </c>
      <c r="AL3392" t="s">
        <v>61</v>
      </c>
      <c r="AM3392" t="s">
        <v>61</v>
      </c>
      <c r="AN3392" t="s">
        <v>61</v>
      </c>
      <c r="AO3392" t="s">
        <v>61</v>
      </c>
      <c r="AP3392" t="s">
        <v>61</v>
      </c>
      <c r="AQ3392" s="1">
        <v>44040</v>
      </c>
      <c r="AR3392">
        <v>3.2</v>
      </c>
      <c r="AS3392" t="s">
        <v>1336</v>
      </c>
    </row>
    <row r="3393" spans="1:45" hidden="1" x14ac:dyDescent="0.5">
      <c r="A3393" t="s">
        <v>5742</v>
      </c>
      <c r="B3393" s="1" t="s">
        <v>5743</v>
      </c>
      <c r="C3393" t="s">
        <v>56</v>
      </c>
      <c r="D3393" s="1">
        <v>43997</v>
      </c>
      <c r="E3393" t="s">
        <v>2746</v>
      </c>
      <c r="F3393" s="1">
        <v>44006</v>
      </c>
      <c r="G3393" t="s">
        <v>1336</v>
      </c>
      <c r="H3393" t="s">
        <v>4548</v>
      </c>
      <c r="I3393">
        <v>157</v>
      </c>
      <c r="J3393" t="s">
        <v>1336</v>
      </c>
      <c r="K3393" s="26">
        <v>44</v>
      </c>
      <c r="L3393" t="s">
        <v>5653</v>
      </c>
      <c r="M3393" s="1" t="s">
        <v>5705</v>
      </c>
      <c r="N3393">
        <v>1</v>
      </c>
      <c r="O3393" t="s">
        <v>5654</v>
      </c>
      <c r="P3393">
        <v>8</v>
      </c>
      <c r="Q3393" t="s">
        <v>60</v>
      </c>
      <c r="R3393">
        <v>100</v>
      </c>
      <c r="S3393">
        <v>50</v>
      </c>
      <c r="T3393">
        <v>50</v>
      </c>
      <c r="V3393" t="s">
        <v>61</v>
      </c>
      <c r="W3393" t="s">
        <v>61</v>
      </c>
      <c r="X3393" t="s">
        <v>61</v>
      </c>
      <c r="Y3393" t="s">
        <v>61</v>
      </c>
      <c r="Z3393" t="s">
        <v>61</v>
      </c>
      <c r="AA3393" t="s">
        <v>61</v>
      </c>
      <c r="AB3393" t="s">
        <v>61</v>
      </c>
      <c r="AC3393" t="s">
        <v>61</v>
      </c>
      <c r="AD3393" t="s">
        <v>61</v>
      </c>
      <c r="AE3393" t="s">
        <v>61</v>
      </c>
      <c r="AF3393" t="s">
        <v>61</v>
      </c>
      <c r="AG3393" t="s">
        <v>61</v>
      </c>
      <c r="AH3393" t="s">
        <v>61</v>
      </c>
      <c r="AI3393" t="s">
        <v>61</v>
      </c>
      <c r="AJ3393" t="s">
        <v>61</v>
      </c>
      <c r="AK3393" t="s">
        <v>61</v>
      </c>
      <c r="AL3393" t="s">
        <v>61</v>
      </c>
      <c r="AM3393" t="s">
        <v>61</v>
      </c>
      <c r="AN3393" t="s">
        <v>61</v>
      </c>
      <c r="AO3393" t="s">
        <v>61</v>
      </c>
      <c r="AP3393" t="s">
        <v>61</v>
      </c>
      <c r="AQ3393" s="1">
        <v>44040</v>
      </c>
      <c r="AR3393">
        <v>3.2</v>
      </c>
      <c r="AS3393" t="s">
        <v>1336</v>
      </c>
    </row>
    <row r="3394" spans="1:45" hidden="1" x14ac:dyDescent="0.5">
      <c r="A3394" t="s">
        <v>5744</v>
      </c>
      <c r="B3394" s="1" t="s">
        <v>5745</v>
      </c>
      <c r="C3394" t="s">
        <v>56</v>
      </c>
      <c r="D3394" s="1">
        <v>43997</v>
      </c>
      <c r="E3394" t="s">
        <v>2746</v>
      </c>
      <c r="F3394" s="1">
        <v>44006</v>
      </c>
      <c r="G3394" t="s">
        <v>1336</v>
      </c>
      <c r="H3394" t="s">
        <v>4548</v>
      </c>
      <c r="I3394">
        <v>157</v>
      </c>
      <c r="J3394" t="s">
        <v>1336</v>
      </c>
      <c r="K3394" s="26">
        <v>45</v>
      </c>
      <c r="L3394" t="s">
        <v>5653</v>
      </c>
      <c r="M3394" s="1" t="s">
        <v>5705</v>
      </c>
      <c r="N3394">
        <v>1</v>
      </c>
      <c r="O3394" t="s">
        <v>5654</v>
      </c>
      <c r="P3394">
        <v>9</v>
      </c>
      <c r="Q3394" t="s">
        <v>60</v>
      </c>
      <c r="R3394">
        <v>100</v>
      </c>
      <c r="S3394">
        <v>50</v>
      </c>
      <c r="T3394">
        <v>50</v>
      </c>
      <c r="V3394" t="s">
        <v>61</v>
      </c>
      <c r="W3394" t="s">
        <v>61</v>
      </c>
      <c r="X3394" t="s">
        <v>61</v>
      </c>
      <c r="Y3394" t="s">
        <v>61</v>
      </c>
      <c r="Z3394" t="s">
        <v>61</v>
      </c>
      <c r="AA3394" t="s">
        <v>61</v>
      </c>
      <c r="AB3394" t="s">
        <v>61</v>
      </c>
      <c r="AC3394" t="s">
        <v>61</v>
      </c>
      <c r="AD3394" t="s">
        <v>61</v>
      </c>
      <c r="AE3394" t="s">
        <v>61</v>
      </c>
      <c r="AF3394" t="s">
        <v>61</v>
      </c>
      <c r="AG3394" t="s">
        <v>61</v>
      </c>
      <c r="AH3394" t="s">
        <v>61</v>
      </c>
      <c r="AI3394" t="s">
        <v>61</v>
      </c>
      <c r="AJ3394" t="s">
        <v>61</v>
      </c>
      <c r="AK3394" t="s">
        <v>61</v>
      </c>
      <c r="AL3394" t="s">
        <v>61</v>
      </c>
      <c r="AM3394" t="s">
        <v>61</v>
      </c>
      <c r="AN3394" t="s">
        <v>61</v>
      </c>
      <c r="AO3394" t="s">
        <v>61</v>
      </c>
      <c r="AP3394" t="s">
        <v>61</v>
      </c>
      <c r="AQ3394" s="1">
        <v>44040</v>
      </c>
      <c r="AR3394">
        <v>3.2</v>
      </c>
      <c r="AS3394" t="s">
        <v>1336</v>
      </c>
    </row>
    <row r="3395" spans="1:45" hidden="1" x14ac:dyDescent="0.5">
      <c r="A3395" t="s">
        <v>5746</v>
      </c>
      <c r="B3395" s="1" t="s">
        <v>5747</v>
      </c>
      <c r="C3395" t="s">
        <v>56</v>
      </c>
      <c r="D3395" s="1">
        <v>43997</v>
      </c>
      <c r="E3395" t="s">
        <v>2746</v>
      </c>
      <c r="F3395" s="1">
        <v>44006</v>
      </c>
      <c r="G3395" t="s">
        <v>1336</v>
      </c>
      <c r="H3395" t="s">
        <v>4548</v>
      </c>
      <c r="I3395">
        <v>157</v>
      </c>
      <c r="J3395" t="s">
        <v>1336</v>
      </c>
      <c r="K3395" s="26">
        <v>46</v>
      </c>
      <c r="L3395" t="s">
        <v>5653</v>
      </c>
      <c r="M3395" s="1" t="s">
        <v>5705</v>
      </c>
      <c r="N3395">
        <v>1</v>
      </c>
      <c r="O3395" t="s">
        <v>5654</v>
      </c>
      <c r="P3395">
        <v>10</v>
      </c>
      <c r="Q3395" t="s">
        <v>60</v>
      </c>
      <c r="R3395">
        <v>100</v>
      </c>
      <c r="S3395">
        <v>50</v>
      </c>
      <c r="T3395">
        <v>50</v>
      </c>
      <c r="V3395" t="s">
        <v>61</v>
      </c>
      <c r="W3395" t="s">
        <v>61</v>
      </c>
      <c r="X3395" t="s">
        <v>61</v>
      </c>
      <c r="Y3395" t="s">
        <v>61</v>
      </c>
      <c r="Z3395" t="s">
        <v>61</v>
      </c>
      <c r="AA3395" t="s">
        <v>61</v>
      </c>
      <c r="AB3395" t="s">
        <v>61</v>
      </c>
      <c r="AC3395" t="s">
        <v>61</v>
      </c>
      <c r="AD3395" t="s">
        <v>61</v>
      </c>
      <c r="AE3395" t="s">
        <v>61</v>
      </c>
      <c r="AF3395" t="s">
        <v>61</v>
      </c>
      <c r="AG3395" t="s">
        <v>61</v>
      </c>
      <c r="AH3395" t="s">
        <v>61</v>
      </c>
      <c r="AI3395" t="s">
        <v>61</v>
      </c>
      <c r="AJ3395" t="s">
        <v>61</v>
      </c>
      <c r="AK3395" t="s">
        <v>61</v>
      </c>
      <c r="AL3395" t="s">
        <v>61</v>
      </c>
      <c r="AM3395" t="s">
        <v>61</v>
      </c>
      <c r="AN3395" t="s">
        <v>61</v>
      </c>
      <c r="AO3395" t="s">
        <v>61</v>
      </c>
      <c r="AP3395" t="s">
        <v>61</v>
      </c>
      <c r="AQ3395" s="1">
        <v>44040</v>
      </c>
      <c r="AR3395">
        <v>3.2</v>
      </c>
      <c r="AS3395" t="s">
        <v>1336</v>
      </c>
    </row>
    <row r="3396" spans="1:45" hidden="1" x14ac:dyDescent="0.5">
      <c r="A3396" t="s">
        <v>5748</v>
      </c>
      <c r="B3396" s="1" t="s">
        <v>5749</v>
      </c>
      <c r="C3396" t="s">
        <v>56</v>
      </c>
      <c r="D3396" s="1">
        <v>43997</v>
      </c>
      <c r="E3396" t="s">
        <v>2746</v>
      </c>
      <c r="F3396" s="1">
        <v>44006</v>
      </c>
      <c r="G3396" t="s">
        <v>1336</v>
      </c>
      <c r="H3396" t="s">
        <v>4548</v>
      </c>
      <c r="I3396">
        <v>157</v>
      </c>
      <c r="J3396" t="s">
        <v>1336</v>
      </c>
      <c r="K3396" s="26">
        <v>47</v>
      </c>
      <c r="L3396" t="s">
        <v>5653</v>
      </c>
      <c r="M3396" s="1" t="s">
        <v>5705</v>
      </c>
      <c r="N3396">
        <v>1</v>
      </c>
      <c r="O3396" t="s">
        <v>5654</v>
      </c>
      <c r="P3396">
        <v>11</v>
      </c>
      <c r="Q3396" t="s">
        <v>60</v>
      </c>
      <c r="R3396">
        <v>100</v>
      </c>
      <c r="S3396">
        <v>50</v>
      </c>
      <c r="T3396">
        <v>50</v>
      </c>
      <c r="V3396" t="s">
        <v>61</v>
      </c>
      <c r="W3396" t="s">
        <v>61</v>
      </c>
      <c r="X3396" t="s">
        <v>61</v>
      </c>
      <c r="Y3396" t="s">
        <v>61</v>
      </c>
      <c r="Z3396" t="s">
        <v>61</v>
      </c>
      <c r="AA3396" t="s">
        <v>61</v>
      </c>
      <c r="AB3396" t="s">
        <v>61</v>
      </c>
      <c r="AC3396" t="s">
        <v>61</v>
      </c>
      <c r="AD3396" t="s">
        <v>61</v>
      </c>
      <c r="AE3396" t="s">
        <v>61</v>
      </c>
      <c r="AF3396" t="s">
        <v>61</v>
      </c>
      <c r="AG3396" t="s">
        <v>61</v>
      </c>
      <c r="AH3396" t="s">
        <v>61</v>
      </c>
      <c r="AI3396" t="s">
        <v>61</v>
      </c>
      <c r="AJ3396" t="s">
        <v>61</v>
      </c>
      <c r="AK3396" t="s">
        <v>61</v>
      </c>
      <c r="AL3396" t="s">
        <v>61</v>
      </c>
      <c r="AM3396" t="s">
        <v>61</v>
      </c>
      <c r="AN3396" t="s">
        <v>61</v>
      </c>
      <c r="AO3396" t="s">
        <v>61</v>
      </c>
      <c r="AP3396" t="s">
        <v>61</v>
      </c>
      <c r="AQ3396" s="1">
        <v>44040</v>
      </c>
      <c r="AR3396">
        <v>3.2</v>
      </c>
      <c r="AS3396" t="s">
        <v>1336</v>
      </c>
    </row>
    <row r="3397" spans="1:45" hidden="1" x14ac:dyDescent="0.5">
      <c r="A3397" t="s">
        <v>5750</v>
      </c>
      <c r="B3397" s="1" t="s">
        <v>5751</v>
      </c>
      <c r="C3397" t="s">
        <v>56</v>
      </c>
      <c r="D3397" s="1">
        <v>43997</v>
      </c>
      <c r="E3397" t="s">
        <v>2746</v>
      </c>
      <c r="F3397" s="1">
        <v>44006</v>
      </c>
      <c r="G3397" t="s">
        <v>1336</v>
      </c>
      <c r="H3397" t="s">
        <v>4548</v>
      </c>
      <c r="I3397">
        <v>157</v>
      </c>
      <c r="J3397" t="s">
        <v>1336</v>
      </c>
      <c r="K3397" s="26">
        <v>48</v>
      </c>
      <c r="L3397" t="s">
        <v>5653</v>
      </c>
      <c r="M3397" s="1" t="s">
        <v>5705</v>
      </c>
      <c r="N3397">
        <v>1</v>
      </c>
      <c r="O3397" t="s">
        <v>5654</v>
      </c>
      <c r="P3397">
        <v>12</v>
      </c>
      <c r="Q3397" t="s">
        <v>60</v>
      </c>
      <c r="R3397">
        <v>100</v>
      </c>
      <c r="S3397">
        <v>50</v>
      </c>
      <c r="T3397">
        <v>50</v>
      </c>
      <c r="V3397" t="s">
        <v>61</v>
      </c>
      <c r="W3397" t="s">
        <v>61</v>
      </c>
      <c r="X3397" t="s">
        <v>61</v>
      </c>
      <c r="Y3397" t="s">
        <v>61</v>
      </c>
      <c r="Z3397" t="s">
        <v>61</v>
      </c>
      <c r="AA3397" t="s">
        <v>61</v>
      </c>
      <c r="AB3397" t="s">
        <v>61</v>
      </c>
      <c r="AC3397" t="s">
        <v>61</v>
      </c>
      <c r="AD3397" t="s">
        <v>61</v>
      </c>
      <c r="AE3397" t="s">
        <v>61</v>
      </c>
      <c r="AF3397" t="s">
        <v>61</v>
      </c>
      <c r="AG3397" t="s">
        <v>61</v>
      </c>
      <c r="AH3397" t="s">
        <v>61</v>
      </c>
      <c r="AI3397" t="s">
        <v>61</v>
      </c>
      <c r="AJ3397" t="s">
        <v>61</v>
      </c>
      <c r="AK3397" t="s">
        <v>61</v>
      </c>
      <c r="AL3397" t="s">
        <v>61</v>
      </c>
      <c r="AM3397" t="s">
        <v>61</v>
      </c>
      <c r="AN3397" t="s">
        <v>61</v>
      </c>
      <c r="AO3397" t="s">
        <v>61</v>
      </c>
      <c r="AP3397" t="s">
        <v>61</v>
      </c>
      <c r="AQ3397" s="1">
        <v>44040</v>
      </c>
      <c r="AR3397">
        <v>3.2</v>
      </c>
      <c r="AS3397" t="s">
        <v>1336</v>
      </c>
    </row>
    <row r="3398" spans="1:45" hidden="1" x14ac:dyDescent="0.5">
      <c r="A3398" t="s">
        <v>5752</v>
      </c>
      <c r="B3398" s="1" t="s">
        <v>5753</v>
      </c>
      <c r="C3398" t="s">
        <v>56</v>
      </c>
      <c r="D3398" s="1">
        <v>43999</v>
      </c>
      <c r="E3398" t="s">
        <v>2746</v>
      </c>
      <c r="F3398" s="1">
        <v>44008</v>
      </c>
      <c r="G3398" t="s">
        <v>2746</v>
      </c>
      <c r="H3398" t="s">
        <v>4548</v>
      </c>
      <c r="I3398">
        <v>157</v>
      </c>
      <c r="J3398" t="s">
        <v>1336</v>
      </c>
      <c r="K3398" s="26">
        <v>49</v>
      </c>
      <c r="L3398" t="s">
        <v>5653</v>
      </c>
      <c r="M3398" s="1" t="s">
        <v>5705</v>
      </c>
      <c r="N3398">
        <v>1</v>
      </c>
      <c r="O3398" t="s">
        <v>5654</v>
      </c>
      <c r="P3398">
        <v>1</v>
      </c>
      <c r="Q3398" t="s">
        <v>75</v>
      </c>
      <c r="R3398">
        <v>100</v>
      </c>
      <c r="S3398">
        <v>50</v>
      </c>
      <c r="T3398">
        <v>50</v>
      </c>
      <c r="V3398" t="s">
        <v>61</v>
      </c>
      <c r="W3398" t="s">
        <v>61</v>
      </c>
      <c r="X3398" t="s">
        <v>61</v>
      </c>
      <c r="Y3398" t="s">
        <v>61</v>
      </c>
      <c r="Z3398" t="s">
        <v>61</v>
      </c>
      <c r="AA3398" t="s">
        <v>61</v>
      </c>
      <c r="AB3398" t="s">
        <v>61</v>
      </c>
      <c r="AC3398" t="s">
        <v>61</v>
      </c>
      <c r="AD3398" t="s">
        <v>61</v>
      </c>
      <c r="AE3398" t="s">
        <v>61</v>
      </c>
      <c r="AF3398" t="s">
        <v>61</v>
      </c>
      <c r="AG3398" t="s">
        <v>61</v>
      </c>
      <c r="AH3398" t="s">
        <v>61</v>
      </c>
      <c r="AI3398" t="s">
        <v>61</v>
      </c>
      <c r="AJ3398" t="s">
        <v>61</v>
      </c>
      <c r="AK3398" t="s">
        <v>61</v>
      </c>
      <c r="AL3398" t="s">
        <v>61</v>
      </c>
      <c r="AM3398" t="s">
        <v>61</v>
      </c>
      <c r="AN3398" t="s">
        <v>61</v>
      </c>
      <c r="AO3398" t="s">
        <v>61</v>
      </c>
      <c r="AP3398" t="s">
        <v>61</v>
      </c>
      <c r="AQ3398" s="1">
        <v>44041</v>
      </c>
      <c r="AR3398">
        <v>3.2</v>
      </c>
      <c r="AS3398" t="s">
        <v>1336</v>
      </c>
    </row>
    <row r="3399" spans="1:45" hidden="1" x14ac:dyDescent="0.5">
      <c r="A3399" t="s">
        <v>5754</v>
      </c>
      <c r="B3399" s="1" t="s">
        <v>5755</v>
      </c>
      <c r="C3399" t="s">
        <v>56</v>
      </c>
      <c r="D3399" s="1">
        <v>43999</v>
      </c>
      <c r="E3399" t="s">
        <v>2746</v>
      </c>
      <c r="F3399" s="1">
        <v>44008</v>
      </c>
      <c r="G3399" t="s">
        <v>2746</v>
      </c>
      <c r="H3399" t="s">
        <v>4548</v>
      </c>
      <c r="I3399">
        <v>157</v>
      </c>
      <c r="J3399" t="s">
        <v>1336</v>
      </c>
      <c r="K3399" s="26">
        <v>50</v>
      </c>
      <c r="L3399" t="s">
        <v>5653</v>
      </c>
      <c r="M3399" s="1" t="s">
        <v>5705</v>
      </c>
      <c r="N3399">
        <v>1</v>
      </c>
      <c r="O3399" t="s">
        <v>5654</v>
      </c>
      <c r="P3399">
        <v>2</v>
      </c>
      <c r="Q3399" t="s">
        <v>75</v>
      </c>
      <c r="R3399">
        <v>100</v>
      </c>
      <c r="S3399">
        <v>50</v>
      </c>
      <c r="T3399">
        <v>50</v>
      </c>
      <c r="V3399" t="s">
        <v>61</v>
      </c>
      <c r="W3399" t="s">
        <v>61</v>
      </c>
      <c r="X3399" t="s">
        <v>61</v>
      </c>
      <c r="Y3399" t="s">
        <v>61</v>
      </c>
      <c r="Z3399" t="s">
        <v>61</v>
      </c>
      <c r="AA3399" t="s">
        <v>61</v>
      </c>
      <c r="AB3399" t="s">
        <v>61</v>
      </c>
      <c r="AC3399" t="s">
        <v>61</v>
      </c>
      <c r="AD3399" t="s">
        <v>61</v>
      </c>
      <c r="AE3399" t="s">
        <v>61</v>
      </c>
      <c r="AF3399" t="s">
        <v>61</v>
      </c>
      <c r="AG3399" t="s">
        <v>61</v>
      </c>
      <c r="AH3399" t="s">
        <v>61</v>
      </c>
      <c r="AI3399" t="s">
        <v>61</v>
      </c>
      <c r="AJ3399" t="s">
        <v>61</v>
      </c>
      <c r="AK3399" t="s">
        <v>61</v>
      </c>
      <c r="AL3399" t="s">
        <v>61</v>
      </c>
      <c r="AM3399" t="s">
        <v>61</v>
      </c>
      <c r="AN3399" t="s">
        <v>61</v>
      </c>
      <c r="AO3399" t="s">
        <v>61</v>
      </c>
      <c r="AP3399" t="s">
        <v>61</v>
      </c>
      <c r="AQ3399" s="1">
        <v>44041</v>
      </c>
      <c r="AR3399">
        <v>3.2</v>
      </c>
      <c r="AS3399" t="s">
        <v>1336</v>
      </c>
    </row>
    <row r="3400" spans="1:45" hidden="1" x14ac:dyDescent="0.5">
      <c r="A3400" t="s">
        <v>5756</v>
      </c>
      <c r="B3400" s="1" t="s">
        <v>5757</v>
      </c>
      <c r="C3400" t="s">
        <v>56</v>
      </c>
      <c r="D3400" s="1">
        <v>43999</v>
      </c>
      <c r="E3400" t="s">
        <v>2746</v>
      </c>
      <c r="F3400" s="1">
        <v>44008</v>
      </c>
      <c r="G3400" t="s">
        <v>2746</v>
      </c>
      <c r="H3400" t="s">
        <v>4548</v>
      </c>
      <c r="I3400">
        <v>157</v>
      </c>
      <c r="J3400" t="s">
        <v>1336</v>
      </c>
      <c r="K3400" s="26">
        <v>51</v>
      </c>
      <c r="L3400" t="s">
        <v>5653</v>
      </c>
      <c r="M3400" s="1" t="s">
        <v>5705</v>
      </c>
      <c r="N3400">
        <v>1</v>
      </c>
      <c r="O3400" t="s">
        <v>5654</v>
      </c>
      <c r="P3400">
        <v>3</v>
      </c>
      <c r="Q3400" t="s">
        <v>75</v>
      </c>
      <c r="R3400">
        <v>100</v>
      </c>
      <c r="S3400">
        <v>50</v>
      </c>
      <c r="T3400">
        <v>50</v>
      </c>
      <c r="V3400" t="s">
        <v>61</v>
      </c>
      <c r="W3400" t="s">
        <v>61</v>
      </c>
      <c r="X3400" t="s">
        <v>61</v>
      </c>
      <c r="Y3400" t="s">
        <v>61</v>
      </c>
      <c r="Z3400" t="s">
        <v>61</v>
      </c>
      <c r="AA3400" t="s">
        <v>61</v>
      </c>
      <c r="AB3400" t="s">
        <v>61</v>
      </c>
      <c r="AC3400" t="s">
        <v>61</v>
      </c>
      <c r="AD3400" t="s">
        <v>61</v>
      </c>
      <c r="AE3400" t="s">
        <v>61</v>
      </c>
      <c r="AF3400" t="s">
        <v>61</v>
      </c>
      <c r="AG3400" t="s">
        <v>61</v>
      </c>
      <c r="AH3400" t="s">
        <v>61</v>
      </c>
      <c r="AI3400" t="s">
        <v>61</v>
      </c>
      <c r="AJ3400" t="s">
        <v>61</v>
      </c>
      <c r="AK3400" t="s">
        <v>61</v>
      </c>
      <c r="AL3400" t="s">
        <v>61</v>
      </c>
      <c r="AM3400" t="s">
        <v>61</v>
      </c>
      <c r="AN3400" t="s">
        <v>61</v>
      </c>
      <c r="AO3400" t="s">
        <v>61</v>
      </c>
      <c r="AP3400" t="s">
        <v>61</v>
      </c>
      <c r="AQ3400" s="1">
        <v>44041</v>
      </c>
      <c r="AR3400">
        <v>3.2</v>
      </c>
      <c r="AS3400" t="s">
        <v>1336</v>
      </c>
    </row>
    <row r="3401" spans="1:45" hidden="1" x14ac:dyDescent="0.5">
      <c r="A3401" t="s">
        <v>5758</v>
      </c>
      <c r="B3401" s="1" t="s">
        <v>5759</v>
      </c>
      <c r="C3401" t="s">
        <v>56</v>
      </c>
      <c r="D3401" s="1">
        <v>43999</v>
      </c>
      <c r="E3401" t="s">
        <v>2746</v>
      </c>
      <c r="F3401" s="1">
        <v>44008</v>
      </c>
      <c r="G3401" t="s">
        <v>2746</v>
      </c>
      <c r="H3401" t="s">
        <v>4548</v>
      </c>
      <c r="I3401">
        <v>157</v>
      </c>
      <c r="J3401" t="s">
        <v>1336</v>
      </c>
      <c r="K3401" s="26">
        <v>52</v>
      </c>
      <c r="L3401" t="s">
        <v>5653</v>
      </c>
      <c r="M3401" s="1" t="s">
        <v>5705</v>
      </c>
      <c r="N3401">
        <v>1</v>
      </c>
      <c r="O3401" t="s">
        <v>5654</v>
      </c>
      <c r="P3401">
        <v>4</v>
      </c>
      <c r="Q3401" t="s">
        <v>75</v>
      </c>
      <c r="R3401">
        <v>100</v>
      </c>
      <c r="S3401">
        <v>50</v>
      </c>
      <c r="T3401">
        <v>50</v>
      </c>
      <c r="V3401" t="s">
        <v>61</v>
      </c>
      <c r="W3401" t="s">
        <v>61</v>
      </c>
      <c r="X3401" t="s">
        <v>61</v>
      </c>
      <c r="Y3401" t="s">
        <v>61</v>
      </c>
      <c r="Z3401" t="s">
        <v>61</v>
      </c>
      <c r="AA3401" t="s">
        <v>61</v>
      </c>
      <c r="AB3401" t="s">
        <v>61</v>
      </c>
      <c r="AC3401" t="s">
        <v>61</v>
      </c>
      <c r="AD3401" t="s">
        <v>61</v>
      </c>
      <c r="AE3401" t="s">
        <v>61</v>
      </c>
      <c r="AF3401" t="s">
        <v>61</v>
      </c>
      <c r="AG3401" t="s">
        <v>61</v>
      </c>
      <c r="AH3401" t="s">
        <v>61</v>
      </c>
      <c r="AI3401" t="s">
        <v>61</v>
      </c>
      <c r="AJ3401" t="s">
        <v>61</v>
      </c>
      <c r="AK3401" t="s">
        <v>61</v>
      </c>
      <c r="AL3401" t="s">
        <v>61</v>
      </c>
      <c r="AM3401" t="s">
        <v>61</v>
      </c>
      <c r="AN3401" t="s">
        <v>61</v>
      </c>
      <c r="AO3401" t="s">
        <v>61</v>
      </c>
      <c r="AP3401" t="s">
        <v>61</v>
      </c>
      <c r="AQ3401" s="1">
        <v>44041</v>
      </c>
      <c r="AR3401">
        <v>3.2</v>
      </c>
      <c r="AS3401" t="s">
        <v>1336</v>
      </c>
    </row>
    <row r="3402" spans="1:45" hidden="1" x14ac:dyDescent="0.5">
      <c r="A3402" t="s">
        <v>5760</v>
      </c>
      <c r="B3402" s="1" t="s">
        <v>5761</v>
      </c>
      <c r="C3402" t="s">
        <v>56</v>
      </c>
      <c r="D3402" s="1">
        <v>43999</v>
      </c>
      <c r="E3402" t="s">
        <v>2746</v>
      </c>
      <c r="F3402" s="1">
        <v>44008</v>
      </c>
      <c r="G3402" t="s">
        <v>2746</v>
      </c>
      <c r="H3402" t="s">
        <v>4548</v>
      </c>
      <c r="I3402">
        <v>157</v>
      </c>
      <c r="J3402" t="s">
        <v>1336</v>
      </c>
      <c r="K3402" s="26">
        <v>53</v>
      </c>
      <c r="L3402" t="s">
        <v>5653</v>
      </c>
      <c r="M3402" s="1" t="s">
        <v>5705</v>
      </c>
      <c r="N3402">
        <v>1</v>
      </c>
      <c r="O3402" t="s">
        <v>5654</v>
      </c>
      <c r="P3402">
        <v>5</v>
      </c>
      <c r="Q3402" t="s">
        <v>75</v>
      </c>
      <c r="R3402">
        <v>100</v>
      </c>
      <c r="S3402">
        <v>50</v>
      </c>
      <c r="T3402">
        <v>50</v>
      </c>
      <c r="V3402" t="s">
        <v>61</v>
      </c>
      <c r="W3402" t="s">
        <v>61</v>
      </c>
      <c r="X3402" t="s">
        <v>61</v>
      </c>
      <c r="Y3402" t="s">
        <v>61</v>
      </c>
      <c r="Z3402" t="s">
        <v>61</v>
      </c>
      <c r="AA3402" t="s">
        <v>61</v>
      </c>
      <c r="AB3402" t="s">
        <v>61</v>
      </c>
      <c r="AC3402" t="s">
        <v>61</v>
      </c>
      <c r="AD3402" t="s">
        <v>61</v>
      </c>
      <c r="AE3402" t="s">
        <v>61</v>
      </c>
      <c r="AF3402" t="s">
        <v>61</v>
      </c>
      <c r="AG3402" t="s">
        <v>61</v>
      </c>
      <c r="AH3402" t="s">
        <v>61</v>
      </c>
      <c r="AI3402" t="s">
        <v>61</v>
      </c>
      <c r="AJ3402" t="s">
        <v>61</v>
      </c>
      <c r="AK3402" t="s">
        <v>61</v>
      </c>
      <c r="AL3402" t="s">
        <v>61</v>
      </c>
      <c r="AM3402" t="s">
        <v>61</v>
      </c>
      <c r="AN3402" t="s">
        <v>61</v>
      </c>
      <c r="AO3402" t="s">
        <v>61</v>
      </c>
      <c r="AP3402" t="s">
        <v>61</v>
      </c>
      <c r="AQ3402" s="1">
        <v>44041</v>
      </c>
      <c r="AR3402">
        <v>3.2</v>
      </c>
      <c r="AS3402" t="s">
        <v>1336</v>
      </c>
    </row>
    <row r="3403" spans="1:45" hidden="1" x14ac:dyDescent="0.5">
      <c r="A3403" t="s">
        <v>5762</v>
      </c>
      <c r="B3403" s="1" t="s">
        <v>5763</v>
      </c>
      <c r="C3403" t="s">
        <v>56</v>
      </c>
      <c r="D3403" s="1">
        <v>43999</v>
      </c>
      <c r="E3403" t="s">
        <v>2746</v>
      </c>
      <c r="F3403" s="1">
        <v>44008</v>
      </c>
      <c r="G3403" t="s">
        <v>2746</v>
      </c>
      <c r="H3403" t="s">
        <v>4548</v>
      </c>
      <c r="I3403">
        <v>157</v>
      </c>
      <c r="J3403" t="s">
        <v>1336</v>
      </c>
      <c r="K3403" s="26">
        <v>54</v>
      </c>
      <c r="L3403" t="s">
        <v>5653</v>
      </c>
      <c r="M3403" s="1" t="s">
        <v>5705</v>
      </c>
      <c r="N3403">
        <v>1</v>
      </c>
      <c r="O3403" t="s">
        <v>5654</v>
      </c>
      <c r="P3403">
        <v>6</v>
      </c>
      <c r="Q3403" t="s">
        <v>75</v>
      </c>
      <c r="R3403">
        <v>100</v>
      </c>
      <c r="S3403">
        <v>50</v>
      </c>
      <c r="T3403">
        <v>50</v>
      </c>
      <c r="V3403" t="s">
        <v>61</v>
      </c>
      <c r="W3403" t="s">
        <v>61</v>
      </c>
      <c r="X3403" t="s">
        <v>61</v>
      </c>
      <c r="Y3403" t="s">
        <v>61</v>
      </c>
      <c r="Z3403" t="s">
        <v>61</v>
      </c>
      <c r="AA3403" t="s">
        <v>61</v>
      </c>
      <c r="AB3403" t="s">
        <v>61</v>
      </c>
      <c r="AC3403" t="s">
        <v>61</v>
      </c>
      <c r="AD3403" t="s">
        <v>61</v>
      </c>
      <c r="AE3403" t="s">
        <v>61</v>
      </c>
      <c r="AF3403" t="s">
        <v>61</v>
      </c>
      <c r="AG3403" t="s">
        <v>61</v>
      </c>
      <c r="AH3403" t="s">
        <v>61</v>
      </c>
      <c r="AI3403" t="s">
        <v>61</v>
      </c>
      <c r="AJ3403" t="s">
        <v>61</v>
      </c>
      <c r="AK3403" t="s">
        <v>61</v>
      </c>
      <c r="AL3403" t="s">
        <v>61</v>
      </c>
      <c r="AM3403" t="s">
        <v>61</v>
      </c>
      <c r="AN3403" t="s">
        <v>61</v>
      </c>
      <c r="AO3403" t="s">
        <v>61</v>
      </c>
      <c r="AP3403" t="s">
        <v>61</v>
      </c>
      <c r="AQ3403" s="1">
        <v>44041</v>
      </c>
      <c r="AR3403">
        <v>3.2</v>
      </c>
      <c r="AS3403" t="s">
        <v>1336</v>
      </c>
    </row>
    <row r="3404" spans="1:45" hidden="1" x14ac:dyDescent="0.5">
      <c r="A3404" t="s">
        <v>5764</v>
      </c>
      <c r="B3404" s="1" t="s">
        <v>5765</v>
      </c>
      <c r="C3404" t="s">
        <v>56</v>
      </c>
      <c r="D3404" s="1">
        <v>43999</v>
      </c>
      <c r="E3404" t="s">
        <v>2746</v>
      </c>
      <c r="F3404" s="1">
        <v>44008</v>
      </c>
      <c r="G3404" t="s">
        <v>2746</v>
      </c>
      <c r="H3404" t="s">
        <v>4548</v>
      </c>
      <c r="I3404">
        <v>157</v>
      </c>
      <c r="J3404" t="s">
        <v>1336</v>
      </c>
      <c r="K3404" s="26">
        <v>55</v>
      </c>
      <c r="L3404" t="s">
        <v>5653</v>
      </c>
      <c r="M3404" s="1" t="s">
        <v>5705</v>
      </c>
      <c r="N3404">
        <v>1</v>
      </c>
      <c r="O3404" t="s">
        <v>5654</v>
      </c>
      <c r="P3404">
        <v>7</v>
      </c>
      <c r="Q3404" t="s">
        <v>75</v>
      </c>
      <c r="R3404">
        <v>100</v>
      </c>
      <c r="S3404">
        <v>50</v>
      </c>
      <c r="T3404">
        <v>50</v>
      </c>
      <c r="V3404" t="s">
        <v>61</v>
      </c>
      <c r="W3404" t="s">
        <v>61</v>
      </c>
      <c r="X3404" t="s">
        <v>61</v>
      </c>
      <c r="Y3404" t="s">
        <v>61</v>
      </c>
      <c r="Z3404" t="s">
        <v>61</v>
      </c>
      <c r="AA3404" t="s">
        <v>61</v>
      </c>
      <c r="AB3404" t="s">
        <v>61</v>
      </c>
      <c r="AC3404" t="s">
        <v>61</v>
      </c>
      <c r="AD3404" t="s">
        <v>61</v>
      </c>
      <c r="AE3404" t="s">
        <v>61</v>
      </c>
      <c r="AF3404" t="s">
        <v>61</v>
      </c>
      <c r="AG3404" t="s">
        <v>61</v>
      </c>
      <c r="AH3404" t="s">
        <v>61</v>
      </c>
      <c r="AI3404" t="s">
        <v>61</v>
      </c>
      <c r="AJ3404" t="s">
        <v>61</v>
      </c>
      <c r="AK3404" t="s">
        <v>61</v>
      </c>
      <c r="AL3404" t="s">
        <v>61</v>
      </c>
      <c r="AM3404" t="s">
        <v>61</v>
      </c>
      <c r="AN3404" t="s">
        <v>61</v>
      </c>
      <c r="AO3404" t="s">
        <v>61</v>
      </c>
      <c r="AP3404" t="s">
        <v>61</v>
      </c>
      <c r="AQ3404" s="1">
        <v>44041</v>
      </c>
      <c r="AR3404">
        <v>3.2</v>
      </c>
      <c r="AS3404" t="s">
        <v>1336</v>
      </c>
    </row>
    <row r="3405" spans="1:45" hidden="1" x14ac:dyDescent="0.5">
      <c r="A3405" t="s">
        <v>5766</v>
      </c>
      <c r="B3405" s="1" t="s">
        <v>5767</v>
      </c>
      <c r="C3405" t="s">
        <v>56</v>
      </c>
      <c r="D3405" s="1">
        <v>43999</v>
      </c>
      <c r="E3405" t="s">
        <v>2746</v>
      </c>
      <c r="F3405" s="1">
        <v>44008</v>
      </c>
      <c r="G3405" t="s">
        <v>2746</v>
      </c>
      <c r="H3405" t="s">
        <v>4548</v>
      </c>
      <c r="I3405">
        <v>157</v>
      </c>
      <c r="J3405" t="s">
        <v>1336</v>
      </c>
      <c r="K3405" s="26">
        <v>56</v>
      </c>
      <c r="L3405" t="s">
        <v>5653</v>
      </c>
      <c r="M3405" s="1" t="s">
        <v>5705</v>
      </c>
      <c r="N3405">
        <v>1</v>
      </c>
      <c r="O3405" t="s">
        <v>5654</v>
      </c>
      <c r="P3405">
        <v>8</v>
      </c>
      <c r="Q3405" t="s">
        <v>75</v>
      </c>
      <c r="R3405">
        <v>100</v>
      </c>
      <c r="S3405">
        <v>50</v>
      </c>
      <c r="T3405">
        <v>50</v>
      </c>
      <c r="V3405" t="s">
        <v>61</v>
      </c>
      <c r="W3405" t="s">
        <v>61</v>
      </c>
      <c r="X3405" t="s">
        <v>61</v>
      </c>
      <c r="Y3405" t="s">
        <v>61</v>
      </c>
      <c r="Z3405" t="s">
        <v>61</v>
      </c>
      <c r="AA3405" t="s">
        <v>61</v>
      </c>
      <c r="AB3405" t="s">
        <v>61</v>
      </c>
      <c r="AC3405" t="s">
        <v>61</v>
      </c>
      <c r="AD3405" t="s">
        <v>61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61</v>
      </c>
      <c r="AL3405" t="s">
        <v>61</v>
      </c>
      <c r="AM3405" t="s">
        <v>61</v>
      </c>
      <c r="AN3405" t="s">
        <v>61</v>
      </c>
      <c r="AO3405" t="s">
        <v>61</v>
      </c>
      <c r="AP3405" t="s">
        <v>61</v>
      </c>
      <c r="AQ3405" s="1">
        <v>44041</v>
      </c>
      <c r="AR3405">
        <v>3.2</v>
      </c>
      <c r="AS3405" t="s">
        <v>1336</v>
      </c>
    </row>
    <row r="3406" spans="1:45" hidden="1" x14ac:dyDescent="0.5">
      <c r="A3406" t="s">
        <v>5768</v>
      </c>
      <c r="B3406" s="1" t="s">
        <v>5769</v>
      </c>
      <c r="C3406" t="s">
        <v>56</v>
      </c>
      <c r="D3406" s="1">
        <v>43999</v>
      </c>
      <c r="E3406" t="s">
        <v>2746</v>
      </c>
      <c r="F3406" s="1">
        <v>44008</v>
      </c>
      <c r="G3406" t="s">
        <v>2746</v>
      </c>
      <c r="H3406" t="s">
        <v>4548</v>
      </c>
      <c r="I3406">
        <v>157</v>
      </c>
      <c r="J3406" t="s">
        <v>1336</v>
      </c>
      <c r="K3406" s="26">
        <v>57</v>
      </c>
      <c r="L3406" t="s">
        <v>5653</v>
      </c>
      <c r="M3406" s="1" t="s">
        <v>5705</v>
      </c>
      <c r="N3406">
        <v>1</v>
      </c>
      <c r="O3406" t="s">
        <v>5654</v>
      </c>
      <c r="P3406">
        <v>9</v>
      </c>
      <c r="Q3406" t="s">
        <v>75</v>
      </c>
      <c r="R3406">
        <v>100</v>
      </c>
      <c r="S3406">
        <v>50</v>
      </c>
      <c r="T3406">
        <v>50</v>
      </c>
      <c r="V3406" t="s">
        <v>61</v>
      </c>
      <c r="W3406" t="s">
        <v>61</v>
      </c>
      <c r="X3406" t="s">
        <v>61</v>
      </c>
      <c r="Y3406" t="s">
        <v>61</v>
      </c>
      <c r="Z3406" t="s">
        <v>61</v>
      </c>
      <c r="AA3406" t="s">
        <v>61</v>
      </c>
      <c r="AB3406" t="s">
        <v>61</v>
      </c>
      <c r="AC3406" t="s">
        <v>61</v>
      </c>
      <c r="AD3406" t="s">
        <v>61</v>
      </c>
      <c r="AE3406" t="s">
        <v>61</v>
      </c>
      <c r="AF3406" t="s">
        <v>61</v>
      </c>
      <c r="AG3406" t="s">
        <v>61</v>
      </c>
      <c r="AH3406" t="s">
        <v>61</v>
      </c>
      <c r="AI3406" t="s">
        <v>61</v>
      </c>
      <c r="AJ3406" t="s">
        <v>61</v>
      </c>
      <c r="AK3406" t="s">
        <v>61</v>
      </c>
      <c r="AL3406" t="s">
        <v>61</v>
      </c>
      <c r="AM3406" t="s">
        <v>61</v>
      </c>
      <c r="AN3406" t="s">
        <v>61</v>
      </c>
      <c r="AO3406" t="s">
        <v>61</v>
      </c>
      <c r="AP3406" t="s">
        <v>61</v>
      </c>
      <c r="AQ3406" s="1">
        <v>44041</v>
      </c>
      <c r="AR3406">
        <v>3.2</v>
      </c>
      <c r="AS3406" t="s">
        <v>1336</v>
      </c>
    </row>
    <row r="3407" spans="1:45" hidden="1" x14ac:dyDescent="0.5">
      <c r="A3407" t="s">
        <v>5770</v>
      </c>
      <c r="B3407" s="1" t="s">
        <v>5771</v>
      </c>
      <c r="C3407" t="s">
        <v>56</v>
      </c>
      <c r="D3407" s="1">
        <v>43999</v>
      </c>
      <c r="E3407" t="s">
        <v>2746</v>
      </c>
      <c r="F3407" s="1">
        <v>44008</v>
      </c>
      <c r="G3407" t="s">
        <v>2746</v>
      </c>
      <c r="H3407" t="s">
        <v>4548</v>
      </c>
      <c r="I3407">
        <v>157</v>
      </c>
      <c r="J3407" t="s">
        <v>1336</v>
      </c>
      <c r="K3407" s="26">
        <v>58</v>
      </c>
      <c r="L3407" t="s">
        <v>5653</v>
      </c>
      <c r="M3407" s="1" t="s">
        <v>5705</v>
      </c>
      <c r="N3407">
        <v>1</v>
      </c>
      <c r="O3407" t="s">
        <v>5654</v>
      </c>
      <c r="P3407">
        <v>10</v>
      </c>
      <c r="Q3407" t="s">
        <v>75</v>
      </c>
      <c r="R3407">
        <v>100</v>
      </c>
      <c r="S3407">
        <v>50</v>
      </c>
      <c r="T3407">
        <v>50</v>
      </c>
      <c r="V3407" t="s">
        <v>61</v>
      </c>
      <c r="W3407" t="s">
        <v>61</v>
      </c>
      <c r="X3407" t="s">
        <v>61</v>
      </c>
      <c r="Y3407" t="s">
        <v>61</v>
      </c>
      <c r="Z3407" t="s">
        <v>61</v>
      </c>
      <c r="AA3407" t="s">
        <v>61</v>
      </c>
      <c r="AB3407" t="s">
        <v>61</v>
      </c>
      <c r="AC3407" t="s">
        <v>61</v>
      </c>
      <c r="AD3407" t="s">
        <v>61</v>
      </c>
      <c r="AE3407" t="s">
        <v>61</v>
      </c>
      <c r="AF3407" t="s">
        <v>61</v>
      </c>
      <c r="AG3407" t="s">
        <v>61</v>
      </c>
      <c r="AH3407" t="s">
        <v>61</v>
      </c>
      <c r="AI3407" t="s">
        <v>61</v>
      </c>
      <c r="AJ3407" t="s">
        <v>61</v>
      </c>
      <c r="AK3407" t="s">
        <v>61</v>
      </c>
      <c r="AL3407" t="s">
        <v>61</v>
      </c>
      <c r="AM3407" t="s">
        <v>61</v>
      </c>
      <c r="AN3407" t="s">
        <v>61</v>
      </c>
      <c r="AO3407" t="s">
        <v>61</v>
      </c>
      <c r="AP3407" t="s">
        <v>61</v>
      </c>
      <c r="AQ3407" s="1">
        <v>44041</v>
      </c>
      <c r="AR3407">
        <v>3.2</v>
      </c>
      <c r="AS3407" t="s">
        <v>1336</v>
      </c>
    </row>
    <row r="3408" spans="1:45" hidden="1" x14ac:dyDescent="0.5">
      <c r="A3408" t="s">
        <v>5772</v>
      </c>
      <c r="B3408" s="1" t="s">
        <v>5773</v>
      </c>
      <c r="C3408" t="s">
        <v>56</v>
      </c>
      <c r="D3408" s="1">
        <v>43999</v>
      </c>
      <c r="E3408" t="s">
        <v>2746</v>
      </c>
      <c r="F3408" s="1">
        <v>44008</v>
      </c>
      <c r="G3408" t="s">
        <v>2746</v>
      </c>
      <c r="H3408" t="s">
        <v>4548</v>
      </c>
      <c r="I3408">
        <v>157</v>
      </c>
      <c r="J3408" t="s">
        <v>1336</v>
      </c>
      <c r="K3408" s="26">
        <v>59</v>
      </c>
      <c r="L3408" t="s">
        <v>5653</v>
      </c>
      <c r="M3408" s="1" t="s">
        <v>5705</v>
      </c>
      <c r="N3408">
        <v>1</v>
      </c>
      <c r="O3408" t="s">
        <v>5654</v>
      </c>
      <c r="P3408">
        <v>11</v>
      </c>
      <c r="Q3408" t="s">
        <v>75</v>
      </c>
      <c r="R3408">
        <v>100</v>
      </c>
      <c r="S3408">
        <v>50</v>
      </c>
      <c r="T3408">
        <v>50</v>
      </c>
      <c r="V3408" t="s">
        <v>61</v>
      </c>
      <c r="W3408" t="s">
        <v>61</v>
      </c>
      <c r="X3408" t="s">
        <v>61</v>
      </c>
      <c r="Y3408" t="s">
        <v>61</v>
      </c>
      <c r="Z3408" t="s">
        <v>61</v>
      </c>
      <c r="AA3408" t="s">
        <v>61</v>
      </c>
      <c r="AB3408" t="s">
        <v>61</v>
      </c>
      <c r="AC3408" t="s">
        <v>61</v>
      </c>
      <c r="AD3408" t="s">
        <v>61</v>
      </c>
      <c r="AE3408" t="s">
        <v>61</v>
      </c>
      <c r="AF3408" t="s">
        <v>61</v>
      </c>
      <c r="AG3408" t="s">
        <v>61</v>
      </c>
      <c r="AH3408" t="s">
        <v>61</v>
      </c>
      <c r="AI3408" t="s">
        <v>61</v>
      </c>
      <c r="AJ3408" t="s">
        <v>61</v>
      </c>
      <c r="AK3408" t="s">
        <v>61</v>
      </c>
      <c r="AL3408" t="s">
        <v>61</v>
      </c>
      <c r="AM3408" t="s">
        <v>61</v>
      </c>
      <c r="AN3408" t="s">
        <v>61</v>
      </c>
      <c r="AO3408" t="s">
        <v>61</v>
      </c>
      <c r="AP3408" t="s">
        <v>61</v>
      </c>
      <c r="AQ3408" s="1">
        <v>44041</v>
      </c>
      <c r="AR3408">
        <v>3.2</v>
      </c>
      <c r="AS3408" t="s">
        <v>1336</v>
      </c>
    </row>
    <row r="3409" spans="1:49" hidden="1" x14ac:dyDescent="0.5">
      <c r="A3409" t="s">
        <v>5774</v>
      </c>
      <c r="B3409" s="1" t="s">
        <v>5775</v>
      </c>
      <c r="C3409" t="s">
        <v>56</v>
      </c>
      <c r="D3409" s="1">
        <v>43999</v>
      </c>
      <c r="E3409" t="s">
        <v>2746</v>
      </c>
      <c r="F3409" s="1">
        <v>44008</v>
      </c>
      <c r="G3409" t="s">
        <v>2746</v>
      </c>
      <c r="H3409" t="s">
        <v>4548</v>
      </c>
      <c r="I3409">
        <v>157</v>
      </c>
      <c r="J3409" t="s">
        <v>1336</v>
      </c>
      <c r="K3409" s="26">
        <v>60</v>
      </c>
      <c r="L3409" t="s">
        <v>5653</v>
      </c>
      <c r="M3409" s="1" t="s">
        <v>5705</v>
      </c>
      <c r="N3409">
        <v>1</v>
      </c>
      <c r="O3409" t="s">
        <v>5654</v>
      </c>
      <c r="P3409">
        <v>12</v>
      </c>
      <c r="Q3409" t="s">
        <v>75</v>
      </c>
      <c r="R3409">
        <v>100</v>
      </c>
      <c r="S3409">
        <v>50</v>
      </c>
      <c r="T3409">
        <v>50</v>
      </c>
      <c r="V3409" t="s">
        <v>61</v>
      </c>
      <c r="W3409" t="s">
        <v>61</v>
      </c>
      <c r="X3409" t="s">
        <v>61</v>
      </c>
      <c r="Y3409" t="s">
        <v>61</v>
      </c>
      <c r="Z3409" t="s">
        <v>61</v>
      </c>
      <c r="AA3409" t="s">
        <v>61</v>
      </c>
      <c r="AB3409" t="s">
        <v>61</v>
      </c>
      <c r="AC3409" t="s">
        <v>61</v>
      </c>
      <c r="AD3409" t="s">
        <v>61</v>
      </c>
      <c r="AE3409" t="s">
        <v>61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61</v>
      </c>
      <c r="AL3409" t="s">
        <v>61</v>
      </c>
      <c r="AM3409" t="s">
        <v>61</v>
      </c>
      <c r="AN3409" t="s">
        <v>61</v>
      </c>
      <c r="AO3409" t="s">
        <v>61</v>
      </c>
      <c r="AP3409" t="s">
        <v>61</v>
      </c>
      <c r="AQ3409" s="1">
        <v>44041</v>
      </c>
      <c r="AR3409">
        <v>3.2</v>
      </c>
      <c r="AS3409" t="s">
        <v>1336</v>
      </c>
    </row>
    <row r="3410" spans="1:49" hidden="1" x14ac:dyDescent="0.5">
      <c r="A3410" t="s">
        <v>5776</v>
      </c>
      <c r="B3410" s="1" t="s">
        <v>5777</v>
      </c>
      <c r="C3410" t="s">
        <v>56</v>
      </c>
      <c r="D3410" s="1">
        <v>43999</v>
      </c>
      <c r="E3410" t="s">
        <v>2746</v>
      </c>
      <c r="F3410" s="1">
        <v>44008</v>
      </c>
      <c r="G3410" t="s">
        <v>1336</v>
      </c>
      <c r="H3410" t="s">
        <v>4548</v>
      </c>
      <c r="I3410">
        <v>157</v>
      </c>
      <c r="J3410" t="s">
        <v>1336</v>
      </c>
      <c r="K3410" s="26">
        <v>61</v>
      </c>
      <c r="L3410" t="s">
        <v>5653</v>
      </c>
      <c r="M3410" s="1" t="s">
        <v>5705</v>
      </c>
      <c r="N3410">
        <v>1</v>
      </c>
      <c r="O3410" t="s">
        <v>5654</v>
      </c>
      <c r="P3410">
        <v>1</v>
      </c>
      <c r="Q3410" t="s">
        <v>73</v>
      </c>
      <c r="R3410">
        <v>100</v>
      </c>
      <c r="S3410">
        <v>50</v>
      </c>
      <c r="T3410">
        <v>50</v>
      </c>
      <c r="V3410" t="s">
        <v>61</v>
      </c>
      <c r="W3410" t="s">
        <v>61</v>
      </c>
      <c r="X3410" t="s">
        <v>61</v>
      </c>
      <c r="Y3410" t="s">
        <v>61</v>
      </c>
      <c r="Z3410" t="s">
        <v>61</v>
      </c>
      <c r="AA3410" t="s">
        <v>61</v>
      </c>
      <c r="AB3410" t="s">
        <v>61</v>
      </c>
      <c r="AC3410" t="s">
        <v>61</v>
      </c>
      <c r="AD3410" t="s">
        <v>61</v>
      </c>
      <c r="AE3410" t="s">
        <v>61</v>
      </c>
      <c r="AF3410" t="s">
        <v>61</v>
      </c>
      <c r="AG3410" t="s">
        <v>61</v>
      </c>
      <c r="AH3410" t="s">
        <v>61</v>
      </c>
      <c r="AI3410" t="s">
        <v>61</v>
      </c>
      <c r="AJ3410" t="s">
        <v>61</v>
      </c>
      <c r="AK3410" t="s">
        <v>61</v>
      </c>
      <c r="AL3410" t="s">
        <v>61</v>
      </c>
      <c r="AM3410" t="s">
        <v>61</v>
      </c>
      <c r="AN3410" t="s">
        <v>61</v>
      </c>
      <c r="AO3410" t="s">
        <v>61</v>
      </c>
      <c r="AP3410" t="s">
        <v>61</v>
      </c>
      <c r="AQ3410" s="1">
        <v>44041</v>
      </c>
      <c r="AR3410">
        <v>3.2</v>
      </c>
      <c r="AS3410" t="s">
        <v>1336</v>
      </c>
    </row>
    <row r="3411" spans="1:49" hidden="1" x14ac:dyDescent="0.5">
      <c r="A3411" t="s">
        <v>5778</v>
      </c>
      <c r="B3411" s="1" t="s">
        <v>5779</v>
      </c>
      <c r="C3411" t="s">
        <v>56</v>
      </c>
      <c r="D3411" s="1">
        <v>43999</v>
      </c>
      <c r="E3411" t="s">
        <v>2746</v>
      </c>
      <c r="F3411" s="1">
        <v>44008</v>
      </c>
      <c r="G3411" t="s">
        <v>1336</v>
      </c>
      <c r="H3411" t="s">
        <v>4548</v>
      </c>
      <c r="I3411">
        <v>157</v>
      </c>
      <c r="J3411" t="s">
        <v>1336</v>
      </c>
      <c r="K3411" s="26">
        <v>62</v>
      </c>
      <c r="L3411" t="s">
        <v>5653</v>
      </c>
      <c r="M3411" s="1" t="s">
        <v>5705</v>
      </c>
      <c r="N3411">
        <v>1</v>
      </c>
      <c r="O3411" t="s">
        <v>5654</v>
      </c>
      <c r="P3411">
        <v>2</v>
      </c>
      <c r="Q3411" t="s">
        <v>73</v>
      </c>
      <c r="R3411">
        <v>100</v>
      </c>
      <c r="S3411">
        <v>50</v>
      </c>
      <c r="T3411">
        <v>50</v>
      </c>
      <c r="V3411" t="s">
        <v>61</v>
      </c>
      <c r="W3411" t="s">
        <v>61</v>
      </c>
      <c r="X3411" t="s">
        <v>61</v>
      </c>
      <c r="Y3411" t="s">
        <v>61</v>
      </c>
      <c r="Z3411" t="s">
        <v>61</v>
      </c>
      <c r="AA3411" t="s">
        <v>61</v>
      </c>
      <c r="AB3411" t="s">
        <v>61</v>
      </c>
      <c r="AC3411" t="s">
        <v>61</v>
      </c>
      <c r="AD3411" t="s">
        <v>61</v>
      </c>
      <c r="AE3411" t="s">
        <v>61</v>
      </c>
      <c r="AF3411" t="s">
        <v>61</v>
      </c>
      <c r="AG3411" t="s">
        <v>61</v>
      </c>
      <c r="AH3411" t="s">
        <v>61</v>
      </c>
      <c r="AI3411" t="s">
        <v>61</v>
      </c>
      <c r="AJ3411" t="s">
        <v>61</v>
      </c>
      <c r="AK3411" t="s">
        <v>61</v>
      </c>
      <c r="AL3411" t="s">
        <v>61</v>
      </c>
      <c r="AM3411" t="s">
        <v>61</v>
      </c>
      <c r="AN3411" t="s">
        <v>61</v>
      </c>
      <c r="AO3411" t="s">
        <v>61</v>
      </c>
      <c r="AP3411" t="s">
        <v>61</v>
      </c>
      <c r="AQ3411" s="1">
        <v>44041</v>
      </c>
      <c r="AR3411">
        <v>3.2</v>
      </c>
      <c r="AS3411" t="s">
        <v>1336</v>
      </c>
    </row>
    <row r="3412" spans="1:49" hidden="1" x14ac:dyDescent="0.5">
      <c r="A3412" t="s">
        <v>5780</v>
      </c>
      <c r="B3412" s="1" t="s">
        <v>5781</v>
      </c>
      <c r="C3412" t="s">
        <v>56</v>
      </c>
      <c r="D3412" s="1">
        <v>43999</v>
      </c>
      <c r="E3412" t="s">
        <v>2746</v>
      </c>
      <c r="F3412" s="1">
        <v>44008</v>
      </c>
      <c r="G3412" t="s">
        <v>1336</v>
      </c>
      <c r="H3412" t="s">
        <v>4548</v>
      </c>
      <c r="I3412">
        <v>157</v>
      </c>
      <c r="J3412" t="s">
        <v>1336</v>
      </c>
      <c r="K3412" s="26">
        <v>63</v>
      </c>
      <c r="L3412" t="s">
        <v>5653</v>
      </c>
      <c r="M3412" s="1" t="s">
        <v>5705</v>
      </c>
      <c r="N3412">
        <v>1</v>
      </c>
      <c r="O3412" t="s">
        <v>5654</v>
      </c>
      <c r="P3412">
        <v>3</v>
      </c>
      <c r="Q3412" t="s">
        <v>73</v>
      </c>
      <c r="R3412">
        <v>100</v>
      </c>
      <c r="S3412">
        <v>50</v>
      </c>
      <c r="T3412">
        <v>50</v>
      </c>
      <c r="V3412" t="s">
        <v>61</v>
      </c>
      <c r="W3412" t="s">
        <v>61</v>
      </c>
      <c r="X3412" t="s">
        <v>61</v>
      </c>
      <c r="Y3412" t="s">
        <v>61</v>
      </c>
      <c r="Z3412" t="s">
        <v>61</v>
      </c>
      <c r="AA3412" t="s">
        <v>61</v>
      </c>
      <c r="AB3412" t="s">
        <v>61</v>
      </c>
      <c r="AC3412" t="s">
        <v>61</v>
      </c>
      <c r="AD3412" t="s">
        <v>61</v>
      </c>
      <c r="AE3412" t="s">
        <v>61</v>
      </c>
      <c r="AF3412" t="s">
        <v>61</v>
      </c>
      <c r="AG3412" t="s">
        <v>61</v>
      </c>
      <c r="AH3412" t="s">
        <v>61</v>
      </c>
      <c r="AI3412" t="s">
        <v>61</v>
      </c>
      <c r="AJ3412" t="s">
        <v>61</v>
      </c>
      <c r="AK3412" t="s">
        <v>61</v>
      </c>
      <c r="AL3412" t="s">
        <v>61</v>
      </c>
      <c r="AM3412" t="s">
        <v>61</v>
      </c>
      <c r="AN3412" t="s">
        <v>61</v>
      </c>
      <c r="AO3412" t="s">
        <v>61</v>
      </c>
      <c r="AP3412" t="s">
        <v>61</v>
      </c>
      <c r="AQ3412" s="1">
        <v>44041</v>
      </c>
      <c r="AR3412">
        <v>3.2</v>
      </c>
      <c r="AS3412" t="s">
        <v>1336</v>
      </c>
    </row>
    <row r="3413" spans="1:49" hidden="1" x14ac:dyDescent="0.5">
      <c r="A3413" t="s">
        <v>5782</v>
      </c>
      <c r="B3413" s="1" t="s">
        <v>5783</v>
      </c>
      <c r="C3413" t="s">
        <v>56</v>
      </c>
      <c r="D3413" s="1">
        <v>43999</v>
      </c>
      <c r="E3413" t="s">
        <v>2746</v>
      </c>
      <c r="F3413" s="1">
        <v>44008</v>
      </c>
      <c r="G3413" t="s">
        <v>1336</v>
      </c>
      <c r="H3413" t="s">
        <v>4548</v>
      </c>
      <c r="I3413">
        <v>157</v>
      </c>
      <c r="J3413" t="s">
        <v>1336</v>
      </c>
      <c r="K3413" s="26">
        <v>64</v>
      </c>
      <c r="L3413" t="s">
        <v>5653</v>
      </c>
      <c r="M3413" s="1" t="s">
        <v>5705</v>
      </c>
      <c r="N3413">
        <v>1</v>
      </c>
      <c r="O3413" t="s">
        <v>5654</v>
      </c>
      <c r="P3413">
        <v>4</v>
      </c>
      <c r="Q3413" t="s">
        <v>73</v>
      </c>
      <c r="R3413">
        <v>100</v>
      </c>
      <c r="S3413">
        <v>50</v>
      </c>
      <c r="T3413">
        <v>50</v>
      </c>
      <c r="V3413" t="s">
        <v>61</v>
      </c>
      <c r="W3413" t="s">
        <v>61</v>
      </c>
      <c r="X3413" t="s">
        <v>61</v>
      </c>
      <c r="Y3413" t="s">
        <v>61</v>
      </c>
      <c r="Z3413" t="s">
        <v>61</v>
      </c>
      <c r="AA3413" t="s">
        <v>61</v>
      </c>
      <c r="AB3413" t="s">
        <v>61</v>
      </c>
      <c r="AC3413" t="s">
        <v>61</v>
      </c>
      <c r="AD3413" t="s">
        <v>61</v>
      </c>
      <c r="AE3413" t="s">
        <v>61</v>
      </c>
      <c r="AF3413" t="s">
        <v>61</v>
      </c>
      <c r="AG3413" t="s">
        <v>61</v>
      </c>
      <c r="AH3413" t="s">
        <v>61</v>
      </c>
      <c r="AI3413" t="s">
        <v>61</v>
      </c>
      <c r="AJ3413" t="s">
        <v>61</v>
      </c>
      <c r="AK3413" t="s">
        <v>61</v>
      </c>
      <c r="AL3413" t="s">
        <v>61</v>
      </c>
      <c r="AM3413" t="s">
        <v>61</v>
      </c>
      <c r="AN3413" t="s">
        <v>61</v>
      </c>
      <c r="AO3413" t="s">
        <v>61</v>
      </c>
      <c r="AP3413" t="s">
        <v>61</v>
      </c>
      <c r="AQ3413" s="1">
        <v>44041</v>
      </c>
      <c r="AR3413">
        <v>3.2</v>
      </c>
      <c r="AS3413" t="s">
        <v>1336</v>
      </c>
    </row>
    <row r="3414" spans="1:49" hidden="1" x14ac:dyDescent="0.5">
      <c r="A3414" t="s">
        <v>5784</v>
      </c>
      <c r="B3414" s="1" t="s">
        <v>5785</v>
      </c>
      <c r="C3414" t="s">
        <v>56</v>
      </c>
      <c r="D3414" s="1">
        <v>43999</v>
      </c>
      <c r="E3414" t="s">
        <v>2746</v>
      </c>
      <c r="F3414" s="1">
        <v>44008</v>
      </c>
      <c r="G3414" t="s">
        <v>1336</v>
      </c>
      <c r="H3414" t="s">
        <v>4548</v>
      </c>
      <c r="I3414">
        <v>157</v>
      </c>
      <c r="J3414" t="s">
        <v>1336</v>
      </c>
      <c r="K3414" s="26">
        <v>65</v>
      </c>
      <c r="L3414" t="s">
        <v>5653</v>
      </c>
      <c r="M3414" s="1" t="s">
        <v>5705</v>
      </c>
      <c r="N3414">
        <v>1</v>
      </c>
      <c r="O3414" t="s">
        <v>5654</v>
      </c>
      <c r="P3414">
        <v>5</v>
      </c>
      <c r="Q3414" t="s">
        <v>73</v>
      </c>
      <c r="R3414">
        <v>100</v>
      </c>
      <c r="S3414">
        <v>50</v>
      </c>
      <c r="T3414">
        <v>50</v>
      </c>
      <c r="V3414" t="s">
        <v>61</v>
      </c>
      <c r="W3414" t="s">
        <v>61</v>
      </c>
      <c r="X3414" t="s">
        <v>61</v>
      </c>
      <c r="Y3414" t="s">
        <v>61</v>
      </c>
      <c r="Z3414" t="s">
        <v>61</v>
      </c>
      <c r="AA3414" t="s">
        <v>61</v>
      </c>
      <c r="AB3414" t="s">
        <v>61</v>
      </c>
      <c r="AC3414" t="s">
        <v>61</v>
      </c>
      <c r="AD3414" t="s">
        <v>61</v>
      </c>
      <c r="AE3414" t="s">
        <v>61</v>
      </c>
      <c r="AF3414" t="s">
        <v>61</v>
      </c>
      <c r="AG3414" t="s">
        <v>61</v>
      </c>
      <c r="AH3414" t="s">
        <v>61</v>
      </c>
      <c r="AI3414" t="s">
        <v>61</v>
      </c>
      <c r="AJ3414" t="s">
        <v>61</v>
      </c>
      <c r="AK3414" t="s">
        <v>61</v>
      </c>
      <c r="AL3414" t="s">
        <v>61</v>
      </c>
      <c r="AM3414" t="s">
        <v>61</v>
      </c>
      <c r="AN3414" t="s">
        <v>61</v>
      </c>
      <c r="AO3414" t="s">
        <v>61</v>
      </c>
      <c r="AP3414" t="s">
        <v>61</v>
      </c>
      <c r="AQ3414" s="1">
        <v>44041</v>
      </c>
      <c r="AR3414">
        <v>3.2</v>
      </c>
      <c r="AS3414" t="s">
        <v>1336</v>
      </c>
    </row>
    <row r="3415" spans="1:49" hidden="1" x14ac:dyDescent="0.5">
      <c r="A3415" t="s">
        <v>5786</v>
      </c>
      <c r="B3415" s="1" t="s">
        <v>5787</v>
      </c>
      <c r="C3415" t="s">
        <v>56</v>
      </c>
      <c r="D3415" s="1">
        <v>43999</v>
      </c>
      <c r="E3415" t="s">
        <v>2746</v>
      </c>
      <c r="F3415" s="1">
        <v>44008</v>
      </c>
      <c r="G3415" t="s">
        <v>1336</v>
      </c>
      <c r="H3415" t="s">
        <v>4548</v>
      </c>
      <c r="I3415">
        <v>157</v>
      </c>
      <c r="J3415" t="s">
        <v>1336</v>
      </c>
      <c r="K3415" s="26">
        <v>66</v>
      </c>
      <c r="L3415" t="s">
        <v>5653</v>
      </c>
      <c r="M3415" s="1" t="s">
        <v>5705</v>
      </c>
      <c r="N3415">
        <v>1</v>
      </c>
      <c r="O3415" t="s">
        <v>5654</v>
      </c>
      <c r="P3415">
        <v>6</v>
      </c>
      <c r="Q3415" t="s">
        <v>73</v>
      </c>
      <c r="R3415">
        <v>100</v>
      </c>
      <c r="S3415">
        <v>50</v>
      </c>
      <c r="T3415">
        <v>50</v>
      </c>
      <c r="V3415" t="s">
        <v>61</v>
      </c>
      <c r="W3415" t="s">
        <v>61</v>
      </c>
      <c r="X3415" t="s">
        <v>61</v>
      </c>
      <c r="Y3415" t="s">
        <v>61</v>
      </c>
      <c r="Z3415" t="s">
        <v>61</v>
      </c>
      <c r="AA3415" t="s">
        <v>61</v>
      </c>
      <c r="AB3415" t="s">
        <v>61</v>
      </c>
      <c r="AC3415" t="s">
        <v>61</v>
      </c>
      <c r="AD3415" t="s">
        <v>61</v>
      </c>
      <c r="AE3415" t="s">
        <v>61</v>
      </c>
      <c r="AF3415" t="s">
        <v>61</v>
      </c>
      <c r="AG3415" t="s">
        <v>61</v>
      </c>
      <c r="AH3415" t="s">
        <v>61</v>
      </c>
      <c r="AI3415" t="s">
        <v>61</v>
      </c>
      <c r="AJ3415" t="s">
        <v>61</v>
      </c>
      <c r="AK3415" t="s">
        <v>61</v>
      </c>
      <c r="AL3415" t="s">
        <v>61</v>
      </c>
      <c r="AM3415" t="s">
        <v>61</v>
      </c>
      <c r="AN3415" t="s">
        <v>61</v>
      </c>
      <c r="AO3415" t="s">
        <v>61</v>
      </c>
      <c r="AP3415" t="s">
        <v>61</v>
      </c>
      <c r="AQ3415" s="1">
        <v>44041</v>
      </c>
      <c r="AR3415">
        <v>3.2</v>
      </c>
      <c r="AS3415" t="s">
        <v>1336</v>
      </c>
    </row>
    <row r="3416" spans="1:49" hidden="1" x14ac:dyDescent="0.5">
      <c r="A3416" t="s">
        <v>5788</v>
      </c>
      <c r="B3416" s="1" t="s">
        <v>5789</v>
      </c>
      <c r="C3416" t="s">
        <v>56</v>
      </c>
      <c r="D3416" s="1">
        <v>43999</v>
      </c>
      <c r="E3416" t="s">
        <v>2746</v>
      </c>
      <c r="F3416" s="1">
        <v>44008</v>
      </c>
      <c r="G3416" t="s">
        <v>1336</v>
      </c>
      <c r="H3416" t="s">
        <v>4548</v>
      </c>
      <c r="I3416">
        <v>157</v>
      </c>
      <c r="J3416" t="s">
        <v>1336</v>
      </c>
      <c r="K3416" s="26">
        <v>67</v>
      </c>
      <c r="L3416" t="s">
        <v>5653</v>
      </c>
      <c r="M3416" s="1" t="s">
        <v>5705</v>
      </c>
      <c r="N3416">
        <v>1</v>
      </c>
      <c r="O3416" t="s">
        <v>5654</v>
      </c>
      <c r="P3416">
        <v>7</v>
      </c>
      <c r="Q3416" t="s">
        <v>73</v>
      </c>
      <c r="R3416">
        <v>100</v>
      </c>
      <c r="S3416">
        <v>50</v>
      </c>
      <c r="T3416">
        <v>50</v>
      </c>
      <c r="V3416" t="s">
        <v>61</v>
      </c>
      <c r="W3416" t="s">
        <v>61</v>
      </c>
      <c r="X3416" t="s">
        <v>61</v>
      </c>
      <c r="Y3416" t="s">
        <v>61</v>
      </c>
      <c r="Z3416" t="s">
        <v>61</v>
      </c>
      <c r="AA3416" t="s">
        <v>61</v>
      </c>
      <c r="AB3416" t="s">
        <v>61</v>
      </c>
      <c r="AC3416" t="s">
        <v>61</v>
      </c>
      <c r="AD3416" t="s">
        <v>61</v>
      </c>
      <c r="AE3416" t="s">
        <v>61</v>
      </c>
      <c r="AF3416" t="s">
        <v>61</v>
      </c>
      <c r="AG3416" t="s">
        <v>61</v>
      </c>
      <c r="AH3416" t="s">
        <v>61</v>
      </c>
      <c r="AI3416" t="s">
        <v>61</v>
      </c>
      <c r="AJ3416" t="s">
        <v>61</v>
      </c>
      <c r="AK3416" t="s">
        <v>61</v>
      </c>
      <c r="AL3416" t="s">
        <v>61</v>
      </c>
      <c r="AM3416" t="s">
        <v>61</v>
      </c>
      <c r="AN3416" t="s">
        <v>61</v>
      </c>
      <c r="AO3416" t="s">
        <v>61</v>
      </c>
      <c r="AP3416" t="s">
        <v>61</v>
      </c>
      <c r="AQ3416" s="1">
        <v>44041</v>
      </c>
      <c r="AR3416">
        <v>3.2</v>
      </c>
      <c r="AS3416" t="s">
        <v>1336</v>
      </c>
    </row>
    <row r="3417" spans="1:49" hidden="1" x14ac:dyDescent="0.5">
      <c r="A3417" t="s">
        <v>5790</v>
      </c>
      <c r="B3417" s="1" t="s">
        <v>5791</v>
      </c>
      <c r="C3417" t="s">
        <v>56</v>
      </c>
      <c r="D3417" s="1">
        <v>43999</v>
      </c>
      <c r="E3417" t="s">
        <v>2746</v>
      </c>
      <c r="F3417" s="1">
        <v>44008</v>
      </c>
      <c r="G3417" t="s">
        <v>1336</v>
      </c>
      <c r="H3417" t="s">
        <v>4548</v>
      </c>
      <c r="I3417">
        <v>157</v>
      </c>
      <c r="J3417" t="s">
        <v>1336</v>
      </c>
      <c r="K3417" s="26">
        <v>68</v>
      </c>
      <c r="L3417" t="s">
        <v>5653</v>
      </c>
      <c r="M3417" s="1" t="s">
        <v>5705</v>
      </c>
      <c r="N3417">
        <v>1</v>
      </c>
      <c r="O3417" t="s">
        <v>5654</v>
      </c>
      <c r="P3417">
        <v>8</v>
      </c>
      <c r="Q3417" t="s">
        <v>73</v>
      </c>
      <c r="R3417">
        <v>100</v>
      </c>
      <c r="S3417">
        <v>50</v>
      </c>
      <c r="T3417">
        <v>50</v>
      </c>
      <c r="V3417" t="s">
        <v>61</v>
      </c>
      <c r="W3417" t="s">
        <v>61</v>
      </c>
      <c r="X3417" t="s">
        <v>61</v>
      </c>
      <c r="Y3417" t="s">
        <v>61</v>
      </c>
      <c r="Z3417" t="s">
        <v>61</v>
      </c>
      <c r="AA3417" t="s">
        <v>61</v>
      </c>
      <c r="AB3417" t="s">
        <v>61</v>
      </c>
      <c r="AC3417" t="s">
        <v>61</v>
      </c>
      <c r="AD3417" t="s">
        <v>61</v>
      </c>
      <c r="AE3417" t="s">
        <v>61</v>
      </c>
      <c r="AF3417" t="s">
        <v>61</v>
      </c>
      <c r="AG3417" t="s">
        <v>61</v>
      </c>
      <c r="AH3417" t="s">
        <v>61</v>
      </c>
      <c r="AI3417" t="s">
        <v>61</v>
      </c>
      <c r="AJ3417" t="s">
        <v>61</v>
      </c>
      <c r="AK3417" t="s">
        <v>61</v>
      </c>
      <c r="AL3417" t="s">
        <v>61</v>
      </c>
      <c r="AM3417" t="s">
        <v>61</v>
      </c>
      <c r="AN3417" t="s">
        <v>61</v>
      </c>
      <c r="AO3417" t="s">
        <v>61</v>
      </c>
      <c r="AP3417" t="s">
        <v>61</v>
      </c>
      <c r="AQ3417" s="1">
        <v>44041</v>
      </c>
      <c r="AR3417">
        <v>3.2</v>
      </c>
      <c r="AS3417" t="s">
        <v>1336</v>
      </c>
    </row>
    <row r="3418" spans="1:49" hidden="1" x14ac:dyDescent="0.5">
      <c r="A3418" t="s">
        <v>5792</v>
      </c>
      <c r="B3418" s="1" t="s">
        <v>5793</v>
      </c>
      <c r="C3418" t="s">
        <v>56</v>
      </c>
      <c r="D3418" s="1">
        <v>43999</v>
      </c>
      <c r="E3418" t="s">
        <v>2746</v>
      </c>
      <c r="F3418" s="1">
        <v>44008</v>
      </c>
      <c r="G3418" t="s">
        <v>1336</v>
      </c>
      <c r="H3418" t="s">
        <v>4548</v>
      </c>
      <c r="I3418">
        <v>157</v>
      </c>
      <c r="J3418" t="s">
        <v>1336</v>
      </c>
      <c r="K3418" s="26">
        <v>69</v>
      </c>
      <c r="L3418" t="s">
        <v>5653</v>
      </c>
      <c r="M3418" s="1" t="s">
        <v>5705</v>
      </c>
      <c r="N3418">
        <v>1</v>
      </c>
      <c r="O3418" t="s">
        <v>5654</v>
      </c>
      <c r="P3418">
        <v>9</v>
      </c>
      <c r="Q3418" t="s">
        <v>73</v>
      </c>
      <c r="R3418">
        <v>100</v>
      </c>
      <c r="S3418">
        <v>50</v>
      </c>
      <c r="T3418">
        <v>50</v>
      </c>
      <c r="V3418" t="s">
        <v>61</v>
      </c>
      <c r="W3418" t="s">
        <v>61</v>
      </c>
      <c r="X3418" t="s">
        <v>61</v>
      </c>
      <c r="Y3418" t="s">
        <v>61</v>
      </c>
      <c r="Z3418" t="s">
        <v>61</v>
      </c>
      <c r="AA3418" t="s">
        <v>61</v>
      </c>
      <c r="AB3418" t="s">
        <v>61</v>
      </c>
      <c r="AC3418" t="s">
        <v>61</v>
      </c>
      <c r="AD3418" t="s">
        <v>61</v>
      </c>
      <c r="AE3418" t="s">
        <v>61</v>
      </c>
      <c r="AF3418" t="s">
        <v>61</v>
      </c>
      <c r="AG3418" t="s">
        <v>61</v>
      </c>
      <c r="AH3418" t="s">
        <v>61</v>
      </c>
      <c r="AI3418" t="s">
        <v>61</v>
      </c>
      <c r="AJ3418" t="s">
        <v>61</v>
      </c>
      <c r="AK3418" t="s">
        <v>61</v>
      </c>
      <c r="AL3418" t="s">
        <v>61</v>
      </c>
      <c r="AM3418" t="s">
        <v>61</v>
      </c>
      <c r="AN3418" t="s">
        <v>61</v>
      </c>
      <c r="AO3418" t="s">
        <v>61</v>
      </c>
      <c r="AP3418" t="s">
        <v>61</v>
      </c>
      <c r="AQ3418" s="1">
        <v>44041</v>
      </c>
      <c r="AR3418">
        <v>3.2</v>
      </c>
      <c r="AS3418" t="s">
        <v>1336</v>
      </c>
    </row>
    <row r="3419" spans="1:49" hidden="1" x14ac:dyDescent="0.5">
      <c r="A3419" t="s">
        <v>5794</v>
      </c>
      <c r="B3419" s="1" t="s">
        <v>5795</v>
      </c>
      <c r="C3419" t="s">
        <v>56</v>
      </c>
      <c r="D3419" s="1">
        <v>43999</v>
      </c>
      <c r="E3419" t="s">
        <v>2746</v>
      </c>
      <c r="F3419" s="1">
        <v>44008</v>
      </c>
      <c r="G3419" t="s">
        <v>1336</v>
      </c>
      <c r="H3419" t="s">
        <v>4548</v>
      </c>
      <c r="I3419">
        <v>157</v>
      </c>
      <c r="J3419" t="s">
        <v>1336</v>
      </c>
      <c r="K3419" s="26">
        <v>70</v>
      </c>
      <c r="L3419" t="s">
        <v>5653</v>
      </c>
      <c r="M3419" s="1" t="s">
        <v>5705</v>
      </c>
      <c r="N3419">
        <v>1</v>
      </c>
      <c r="O3419" t="s">
        <v>5654</v>
      </c>
      <c r="P3419">
        <v>10</v>
      </c>
      <c r="Q3419" t="s">
        <v>73</v>
      </c>
      <c r="R3419">
        <v>100</v>
      </c>
      <c r="S3419">
        <v>50</v>
      </c>
      <c r="T3419">
        <v>50</v>
      </c>
      <c r="V3419" t="s">
        <v>61</v>
      </c>
      <c r="W3419" t="s">
        <v>61</v>
      </c>
      <c r="X3419" t="s">
        <v>61</v>
      </c>
      <c r="Y3419" t="s">
        <v>61</v>
      </c>
      <c r="Z3419" t="s">
        <v>61</v>
      </c>
      <c r="AA3419" t="s">
        <v>61</v>
      </c>
      <c r="AB3419" t="s">
        <v>61</v>
      </c>
      <c r="AC3419" t="s">
        <v>61</v>
      </c>
      <c r="AD3419" t="s">
        <v>61</v>
      </c>
      <c r="AE3419" t="s">
        <v>61</v>
      </c>
      <c r="AF3419" t="s">
        <v>61</v>
      </c>
      <c r="AG3419" t="s">
        <v>61</v>
      </c>
      <c r="AH3419" t="s">
        <v>61</v>
      </c>
      <c r="AI3419" t="s">
        <v>61</v>
      </c>
      <c r="AJ3419" t="s">
        <v>61</v>
      </c>
      <c r="AK3419" t="s">
        <v>61</v>
      </c>
      <c r="AL3419" t="s">
        <v>61</v>
      </c>
      <c r="AM3419" t="s">
        <v>61</v>
      </c>
      <c r="AN3419" t="s">
        <v>61</v>
      </c>
      <c r="AO3419" t="s">
        <v>61</v>
      </c>
      <c r="AP3419" t="s">
        <v>61</v>
      </c>
      <c r="AQ3419" s="1">
        <v>44041</v>
      </c>
      <c r="AR3419">
        <v>3.2</v>
      </c>
      <c r="AS3419" t="s">
        <v>1336</v>
      </c>
    </row>
    <row r="3420" spans="1:49" hidden="1" x14ac:dyDescent="0.5">
      <c r="A3420" t="s">
        <v>5796</v>
      </c>
      <c r="B3420" s="1" t="s">
        <v>5797</v>
      </c>
      <c r="C3420" t="s">
        <v>56</v>
      </c>
      <c r="D3420" s="1">
        <v>43999</v>
      </c>
      <c r="E3420" t="s">
        <v>2746</v>
      </c>
      <c r="F3420" s="1">
        <v>44008</v>
      </c>
      <c r="G3420" t="s">
        <v>1336</v>
      </c>
      <c r="H3420" t="s">
        <v>4548</v>
      </c>
      <c r="I3420">
        <v>157</v>
      </c>
      <c r="J3420" t="s">
        <v>1336</v>
      </c>
      <c r="K3420" s="26">
        <v>71</v>
      </c>
      <c r="L3420" t="s">
        <v>5653</v>
      </c>
      <c r="M3420" s="1" t="s">
        <v>5705</v>
      </c>
      <c r="N3420">
        <v>1</v>
      </c>
      <c r="O3420" t="s">
        <v>5654</v>
      </c>
      <c r="P3420">
        <v>11</v>
      </c>
      <c r="Q3420" t="s">
        <v>73</v>
      </c>
      <c r="R3420">
        <v>100</v>
      </c>
      <c r="S3420">
        <v>50</v>
      </c>
      <c r="T3420">
        <v>50</v>
      </c>
      <c r="V3420" t="s">
        <v>61</v>
      </c>
      <c r="W3420" t="s">
        <v>61</v>
      </c>
      <c r="X3420" t="s">
        <v>61</v>
      </c>
      <c r="Y3420" t="s">
        <v>61</v>
      </c>
      <c r="Z3420" t="s">
        <v>61</v>
      </c>
      <c r="AA3420" t="s">
        <v>61</v>
      </c>
      <c r="AB3420" t="s">
        <v>61</v>
      </c>
      <c r="AC3420" t="s">
        <v>61</v>
      </c>
      <c r="AD3420" t="s">
        <v>61</v>
      </c>
      <c r="AE3420" t="s">
        <v>61</v>
      </c>
      <c r="AF3420" t="s">
        <v>61</v>
      </c>
      <c r="AG3420" t="s">
        <v>61</v>
      </c>
      <c r="AH3420" t="s">
        <v>61</v>
      </c>
      <c r="AI3420" t="s">
        <v>61</v>
      </c>
      <c r="AJ3420" t="s">
        <v>61</v>
      </c>
      <c r="AK3420" t="s">
        <v>61</v>
      </c>
      <c r="AL3420" t="s">
        <v>61</v>
      </c>
      <c r="AM3420" t="s">
        <v>61</v>
      </c>
      <c r="AN3420" t="s">
        <v>61</v>
      </c>
      <c r="AO3420" t="s">
        <v>61</v>
      </c>
      <c r="AP3420" t="s">
        <v>61</v>
      </c>
      <c r="AQ3420" s="1">
        <v>44041</v>
      </c>
      <c r="AR3420">
        <v>3.2</v>
      </c>
      <c r="AS3420" t="s">
        <v>1336</v>
      </c>
    </row>
    <row r="3421" spans="1:49" hidden="1" x14ac:dyDescent="0.5">
      <c r="A3421" t="s">
        <v>5798</v>
      </c>
      <c r="B3421" s="1" t="s">
        <v>5799</v>
      </c>
      <c r="C3421" t="s">
        <v>56</v>
      </c>
      <c r="D3421" s="1">
        <v>43999</v>
      </c>
      <c r="E3421" t="s">
        <v>2746</v>
      </c>
      <c r="F3421" s="1">
        <v>44008</v>
      </c>
      <c r="G3421" t="s">
        <v>1336</v>
      </c>
      <c r="H3421" t="s">
        <v>4548</v>
      </c>
      <c r="I3421">
        <v>157</v>
      </c>
      <c r="J3421" t="s">
        <v>1336</v>
      </c>
      <c r="K3421" s="26">
        <v>72</v>
      </c>
      <c r="L3421" t="s">
        <v>5653</v>
      </c>
      <c r="M3421" s="1" t="s">
        <v>5705</v>
      </c>
      <c r="N3421">
        <v>1</v>
      </c>
      <c r="O3421" t="s">
        <v>5654</v>
      </c>
      <c r="P3421">
        <v>12</v>
      </c>
      <c r="Q3421" t="s">
        <v>73</v>
      </c>
      <c r="R3421">
        <v>100</v>
      </c>
      <c r="S3421">
        <v>50</v>
      </c>
      <c r="T3421">
        <v>50</v>
      </c>
      <c r="V3421" t="s">
        <v>61</v>
      </c>
      <c r="W3421" t="s">
        <v>61</v>
      </c>
      <c r="X3421" t="s">
        <v>61</v>
      </c>
      <c r="Y3421" t="s">
        <v>61</v>
      </c>
      <c r="Z3421" t="s">
        <v>61</v>
      </c>
      <c r="AA3421" t="s">
        <v>61</v>
      </c>
      <c r="AB3421" t="s">
        <v>61</v>
      </c>
      <c r="AC3421" t="s">
        <v>61</v>
      </c>
      <c r="AD3421" t="s">
        <v>61</v>
      </c>
      <c r="AE3421" t="s">
        <v>61</v>
      </c>
      <c r="AF3421" t="s">
        <v>61</v>
      </c>
      <c r="AG3421" t="s">
        <v>61</v>
      </c>
      <c r="AH3421" t="s">
        <v>61</v>
      </c>
      <c r="AI3421" t="s">
        <v>61</v>
      </c>
      <c r="AJ3421" t="s">
        <v>61</v>
      </c>
      <c r="AK3421" t="s">
        <v>61</v>
      </c>
      <c r="AL3421" t="s">
        <v>61</v>
      </c>
      <c r="AM3421" t="s">
        <v>61</v>
      </c>
      <c r="AN3421" t="s">
        <v>61</v>
      </c>
      <c r="AO3421" t="s">
        <v>61</v>
      </c>
      <c r="AP3421" t="s">
        <v>61</v>
      </c>
      <c r="AQ3421" s="1">
        <v>44041</v>
      </c>
      <c r="AR3421">
        <v>3.2</v>
      </c>
      <c r="AS3421" t="s">
        <v>1336</v>
      </c>
    </row>
    <row r="3422" spans="1:49" hidden="1" x14ac:dyDescent="0.5">
      <c r="A3422" t="s">
        <v>5800</v>
      </c>
      <c r="B3422" t="s">
        <v>5801</v>
      </c>
      <c r="C3422" t="s">
        <v>56</v>
      </c>
      <c r="D3422" s="1">
        <v>44012</v>
      </c>
      <c r="E3422" t="s">
        <v>2746</v>
      </c>
      <c r="F3422" s="1">
        <v>44019</v>
      </c>
      <c r="G3422" t="s">
        <v>3875</v>
      </c>
      <c r="H3422" t="s">
        <v>4548</v>
      </c>
      <c r="I3422">
        <v>157</v>
      </c>
      <c r="J3422" t="s">
        <v>1336</v>
      </c>
      <c r="K3422" s="26">
        <v>1</v>
      </c>
      <c r="L3422" t="s">
        <v>5802</v>
      </c>
      <c r="M3422" s="1" t="s">
        <v>5803</v>
      </c>
      <c r="N3422">
        <v>1</v>
      </c>
      <c r="O3422" t="s">
        <v>5804</v>
      </c>
      <c r="P3422">
        <v>1</v>
      </c>
      <c r="Q3422" t="s">
        <v>67</v>
      </c>
      <c r="R3422">
        <v>105</v>
      </c>
      <c r="S3422">
        <v>50</v>
      </c>
      <c r="T3422">
        <v>50</v>
      </c>
      <c r="V3422" t="s">
        <v>61</v>
      </c>
      <c r="W3422" t="s">
        <v>61</v>
      </c>
      <c r="X3422" t="s">
        <v>61</v>
      </c>
      <c r="Y3422" t="s">
        <v>61</v>
      </c>
      <c r="Z3422" t="s">
        <v>61</v>
      </c>
      <c r="AA3422" t="s">
        <v>61</v>
      </c>
      <c r="AB3422" t="s">
        <v>61</v>
      </c>
      <c r="AC3422" t="s">
        <v>61</v>
      </c>
      <c r="AD3422" t="s">
        <v>61</v>
      </c>
      <c r="AE3422" t="s">
        <v>61</v>
      </c>
      <c r="AF3422" t="s">
        <v>61</v>
      </c>
      <c r="AG3422" t="s">
        <v>61</v>
      </c>
      <c r="AH3422" t="s">
        <v>61</v>
      </c>
      <c r="AI3422" t="s">
        <v>61</v>
      </c>
      <c r="AJ3422" t="s">
        <v>61</v>
      </c>
      <c r="AK3422" t="s">
        <v>61</v>
      </c>
      <c r="AL3422" t="s">
        <v>61</v>
      </c>
      <c r="AM3422" t="s">
        <v>61</v>
      </c>
      <c r="AN3422" t="s">
        <v>61</v>
      </c>
      <c r="AO3422" t="s">
        <v>61</v>
      </c>
      <c r="AP3422" t="s">
        <v>61</v>
      </c>
      <c r="AQ3422" s="1">
        <v>44028</v>
      </c>
      <c r="AR3422">
        <v>3.2</v>
      </c>
      <c r="AS3422" t="s">
        <v>1336</v>
      </c>
      <c r="AT3422" t="s">
        <v>61</v>
      </c>
      <c r="AU3422" t="s">
        <v>61</v>
      </c>
      <c r="AV3422" t="s">
        <v>61</v>
      </c>
      <c r="AW3422" t="s">
        <v>61</v>
      </c>
    </row>
    <row r="3423" spans="1:49" hidden="1" x14ac:dyDescent="0.5">
      <c r="A3423" t="s">
        <v>5805</v>
      </c>
      <c r="B3423" t="s">
        <v>5806</v>
      </c>
      <c r="C3423" t="s">
        <v>56</v>
      </c>
      <c r="D3423" s="1">
        <v>44012</v>
      </c>
      <c r="E3423" t="s">
        <v>2746</v>
      </c>
      <c r="F3423" s="1">
        <v>44019</v>
      </c>
      <c r="G3423" t="s">
        <v>3875</v>
      </c>
      <c r="H3423" t="s">
        <v>4548</v>
      </c>
      <c r="I3423">
        <v>157</v>
      </c>
      <c r="J3423" t="s">
        <v>1336</v>
      </c>
      <c r="K3423" s="26">
        <v>2</v>
      </c>
      <c r="L3423" t="s">
        <v>5802</v>
      </c>
      <c r="M3423" s="1" t="s">
        <v>5803</v>
      </c>
      <c r="N3423">
        <v>1</v>
      </c>
      <c r="O3423" t="s">
        <v>5804</v>
      </c>
      <c r="P3423">
        <v>2</v>
      </c>
      <c r="Q3423" t="s">
        <v>67</v>
      </c>
      <c r="R3423">
        <v>105</v>
      </c>
      <c r="S3423">
        <v>50</v>
      </c>
      <c r="T3423">
        <v>50</v>
      </c>
      <c r="V3423" t="s">
        <v>61</v>
      </c>
      <c r="W3423" t="s">
        <v>61</v>
      </c>
      <c r="X3423" t="s">
        <v>61</v>
      </c>
      <c r="Y3423" t="s">
        <v>61</v>
      </c>
      <c r="Z3423" t="s">
        <v>61</v>
      </c>
      <c r="AA3423" t="s">
        <v>61</v>
      </c>
      <c r="AB3423" t="s">
        <v>61</v>
      </c>
      <c r="AC3423" t="s">
        <v>61</v>
      </c>
      <c r="AD3423" t="s">
        <v>61</v>
      </c>
      <c r="AE3423" t="s">
        <v>61</v>
      </c>
      <c r="AF3423" t="s">
        <v>61</v>
      </c>
      <c r="AG3423" t="s">
        <v>61</v>
      </c>
      <c r="AH3423" t="s">
        <v>61</v>
      </c>
      <c r="AI3423" t="s">
        <v>61</v>
      </c>
      <c r="AJ3423" t="s">
        <v>61</v>
      </c>
      <c r="AK3423" t="s">
        <v>61</v>
      </c>
      <c r="AL3423" t="s">
        <v>61</v>
      </c>
      <c r="AM3423" t="s">
        <v>61</v>
      </c>
      <c r="AN3423" t="s">
        <v>61</v>
      </c>
      <c r="AO3423" t="s">
        <v>61</v>
      </c>
      <c r="AP3423" t="s">
        <v>61</v>
      </c>
      <c r="AQ3423" s="1">
        <v>44028</v>
      </c>
      <c r="AR3423">
        <v>3.2</v>
      </c>
      <c r="AS3423" t="s">
        <v>1336</v>
      </c>
      <c r="AT3423" t="s">
        <v>61</v>
      </c>
      <c r="AU3423" t="s">
        <v>61</v>
      </c>
      <c r="AV3423" t="s">
        <v>61</v>
      </c>
      <c r="AW3423" t="s">
        <v>61</v>
      </c>
    </row>
    <row r="3424" spans="1:49" hidden="1" x14ac:dyDescent="0.5">
      <c r="A3424" t="s">
        <v>5807</v>
      </c>
      <c r="B3424" t="s">
        <v>5808</v>
      </c>
      <c r="C3424" t="s">
        <v>56</v>
      </c>
      <c r="D3424" s="1">
        <v>44012</v>
      </c>
      <c r="E3424" t="s">
        <v>2746</v>
      </c>
      <c r="F3424" s="1">
        <v>44019</v>
      </c>
      <c r="G3424" t="s">
        <v>3875</v>
      </c>
      <c r="H3424" t="s">
        <v>4548</v>
      </c>
      <c r="I3424">
        <v>157</v>
      </c>
      <c r="J3424" t="s">
        <v>1336</v>
      </c>
      <c r="K3424" s="26">
        <v>3</v>
      </c>
      <c r="L3424" t="s">
        <v>5802</v>
      </c>
      <c r="M3424" s="1" t="s">
        <v>5803</v>
      </c>
      <c r="N3424">
        <v>1</v>
      </c>
      <c r="O3424" t="s">
        <v>5804</v>
      </c>
      <c r="P3424">
        <v>3</v>
      </c>
      <c r="Q3424" t="s">
        <v>67</v>
      </c>
      <c r="R3424">
        <v>105</v>
      </c>
      <c r="S3424">
        <v>50</v>
      </c>
      <c r="T3424">
        <v>50</v>
      </c>
      <c r="V3424" t="s">
        <v>61</v>
      </c>
      <c r="W3424" t="s">
        <v>61</v>
      </c>
      <c r="X3424" t="s">
        <v>61</v>
      </c>
      <c r="Y3424" t="s">
        <v>61</v>
      </c>
      <c r="Z3424" t="s">
        <v>61</v>
      </c>
      <c r="AA3424" t="s">
        <v>61</v>
      </c>
      <c r="AB3424" t="s">
        <v>61</v>
      </c>
      <c r="AC3424" t="s">
        <v>61</v>
      </c>
      <c r="AD3424" t="s">
        <v>61</v>
      </c>
      <c r="AE3424" t="s">
        <v>61</v>
      </c>
      <c r="AF3424" t="s">
        <v>61</v>
      </c>
      <c r="AG3424" t="s">
        <v>61</v>
      </c>
      <c r="AH3424" t="s">
        <v>61</v>
      </c>
      <c r="AI3424" t="s">
        <v>61</v>
      </c>
      <c r="AJ3424" t="s">
        <v>61</v>
      </c>
      <c r="AK3424" t="s">
        <v>61</v>
      </c>
      <c r="AL3424" t="s">
        <v>61</v>
      </c>
      <c r="AM3424" t="s">
        <v>61</v>
      </c>
      <c r="AN3424" t="s">
        <v>61</v>
      </c>
      <c r="AO3424" t="s">
        <v>61</v>
      </c>
      <c r="AP3424" t="s">
        <v>61</v>
      </c>
      <c r="AQ3424" s="1">
        <v>44028</v>
      </c>
      <c r="AR3424">
        <v>3.2</v>
      </c>
      <c r="AS3424" t="s">
        <v>1336</v>
      </c>
      <c r="AT3424" t="s">
        <v>61</v>
      </c>
      <c r="AU3424" t="s">
        <v>61</v>
      </c>
      <c r="AV3424" t="s">
        <v>61</v>
      </c>
      <c r="AW3424" t="s">
        <v>61</v>
      </c>
    </row>
    <row r="3425" spans="1:49" hidden="1" x14ac:dyDescent="0.5">
      <c r="A3425" t="s">
        <v>5809</v>
      </c>
      <c r="B3425" t="s">
        <v>5810</v>
      </c>
      <c r="C3425" t="s">
        <v>56</v>
      </c>
      <c r="D3425" s="1">
        <v>44012</v>
      </c>
      <c r="E3425" t="s">
        <v>2746</v>
      </c>
      <c r="F3425" s="1">
        <v>44019</v>
      </c>
      <c r="G3425" t="s">
        <v>3875</v>
      </c>
      <c r="H3425" t="s">
        <v>4548</v>
      </c>
      <c r="I3425">
        <v>157</v>
      </c>
      <c r="J3425" t="s">
        <v>1336</v>
      </c>
      <c r="K3425" s="26">
        <v>4</v>
      </c>
      <c r="L3425" t="s">
        <v>5802</v>
      </c>
      <c r="M3425" s="1" t="s">
        <v>5803</v>
      </c>
      <c r="N3425">
        <v>1</v>
      </c>
      <c r="O3425" t="s">
        <v>5804</v>
      </c>
      <c r="P3425">
        <v>4</v>
      </c>
      <c r="Q3425" t="s">
        <v>67</v>
      </c>
      <c r="R3425">
        <v>105</v>
      </c>
      <c r="S3425">
        <v>50</v>
      </c>
      <c r="T3425">
        <v>50</v>
      </c>
      <c r="V3425" t="s">
        <v>61</v>
      </c>
      <c r="W3425" t="s">
        <v>61</v>
      </c>
      <c r="X3425" t="s">
        <v>61</v>
      </c>
      <c r="Y3425" t="s">
        <v>61</v>
      </c>
      <c r="Z3425" t="s">
        <v>61</v>
      </c>
      <c r="AA3425" t="s">
        <v>61</v>
      </c>
      <c r="AB3425" t="s">
        <v>61</v>
      </c>
      <c r="AC3425" t="s">
        <v>61</v>
      </c>
      <c r="AD3425" t="s">
        <v>61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61</v>
      </c>
      <c r="AK3425" t="s">
        <v>61</v>
      </c>
      <c r="AL3425" t="s">
        <v>61</v>
      </c>
      <c r="AM3425" t="s">
        <v>61</v>
      </c>
      <c r="AN3425" t="s">
        <v>61</v>
      </c>
      <c r="AO3425" t="s">
        <v>61</v>
      </c>
      <c r="AP3425" t="s">
        <v>61</v>
      </c>
      <c r="AQ3425" s="1">
        <v>44028</v>
      </c>
      <c r="AR3425">
        <v>3.2</v>
      </c>
      <c r="AS3425" t="s">
        <v>1336</v>
      </c>
      <c r="AT3425" t="s">
        <v>61</v>
      </c>
      <c r="AU3425" t="s">
        <v>61</v>
      </c>
      <c r="AV3425" t="s">
        <v>61</v>
      </c>
      <c r="AW3425" t="s">
        <v>61</v>
      </c>
    </row>
    <row r="3426" spans="1:49" hidden="1" x14ac:dyDescent="0.5">
      <c r="A3426" t="s">
        <v>5811</v>
      </c>
      <c r="B3426" t="s">
        <v>5812</v>
      </c>
      <c r="C3426" t="s">
        <v>56</v>
      </c>
      <c r="D3426" s="1">
        <v>44012</v>
      </c>
      <c r="E3426" t="s">
        <v>2746</v>
      </c>
      <c r="F3426" s="1">
        <v>44019</v>
      </c>
      <c r="G3426" t="s">
        <v>3875</v>
      </c>
      <c r="H3426" t="s">
        <v>4548</v>
      </c>
      <c r="I3426">
        <v>157</v>
      </c>
      <c r="J3426" t="s">
        <v>1336</v>
      </c>
      <c r="K3426" s="26">
        <v>5</v>
      </c>
      <c r="L3426" t="s">
        <v>5802</v>
      </c>
      <c r="M3426" s="1" t="s">
        <v>5803</v>
      </c>
      <c r="N3426">
        <v>1</v>
      </c>
      <c r="O3426" t="s">
        <v>5804</v>
      </c>
      <c r="P3426">
        <v>5</v>
      </c>
      <c r="Q3426" t="s">
        <v>67</v>
      </c>
      <c r="R3426">
        <v>105</v>
      </c>
      <c r="S3426">
        <v>50</v>
      </c>
      <c r="T3426">
        <v>50</v>
      </c>
      <c r="V3426" t="s">
        <v>61</v>
      </c>
      <c r="W3426" t="s">
        <v>61</v>
      </c>
      <c r="X3426" t="s">
        <v>61</v>
      </c>
      <c r="Y3426" t="s">
        <v>61</v>
      </c>
      <c r="Z3426" t="s">
        <v>61</v>
      </c>
      <c r="AA3426" t="s">
        <v>61</v>
      </c>
      <c r="AB3426" t="s">
        <v>61</v>
      </c>
      <c r="AC3426" t="s">
        <v>61</v>
      </c>
      <c r="AD3426" t="s">
        <v>61</v>
      </c>
      <c r="AE3426" t="s">
        <v>61</v>
      </c>
      <c r="AF3426" t="s">
        <v>61</v>
      </c>
      <c r="AG3426" t="s">
        <v>61</v>
      </c>
      <c r="AH3426" t="s">
        <v>61</v>
      </c>
      <c r="AI3426" t="s">
        <v>61</v>
      </c>
      <c r="AJ3426" t="s">
        <v>61</v>
      </c>
      <c r="AK3426" t="s">
        <v>61</v>
      </c>
      <c r="AL3426" t="s">
        <v>61</v>
      </c>
      <c r="AM3426" t="s">
        <v>61</v>
      </c>
      <c r="AN3426" t="s">
        <v>61</v>
      </c>
      <c r="AO3426" t="s">
        <v>61</v>
      </c>
      <c r="AP3426" t="s">
        <v>61</v>
      </c>
      <c r="AQ3426" s="1">
        <v>44028</v>
      </c>
      <c r="AR3426">
        <v>3.2</v>
      </c>
      <c r="AS3426" t="s">
        <v>1336</v>
      </c>
      <c r="AT3426" t="s">
        <v>61</v>
      </c>
      <c r="AU3426" t="s">
        <v>61</v>
      </c>
      <c r="AV3426" t="s">
        <v>61</v>
      </c>
      <c r="AW3426" t="s">
        <v>61</v>
      </c>
    </row>
    <row r="3427" spans="1:49" hidden="1" x14ac:dyDescent="0.5">
      <c r="A3427" t="s">
        <v>5813</v>
      </c>
      <c r="B3427" t="s">
        <v>5814</v>
      </c>
      <c r="C3427" t="s">
        <v>56</v>
      </c>
      <c r="D3427" s="1">
        <v>44012</v>
      </c>
      <c r="E3427" t="s">
        <v>2746</v>
      </c>
      <c r="F3427" s="1">
        <v>44019</v>
      </c>
      <c r="G3427" t="s">
        <v>3875</v>
      </c>
      <c r="H3427" t="s">
        <v>4548</v>
      </c>
      <c r="I3427">
        <v>157</v>
      </c>
      <c r="J3427" t="s">
        <v>1336</v>
      </c>
      <c r="K3427" s="26">
        <v>6</v>
      </c>
      <c r="L3427" t="s">
        <v>5802</v>
      </c>
      <c r="M3427" s="1" t="s">
        <v>5803</v>
      </c>
      <c r="N3427">
        <v>1</v>
      </c>
      <c r="O3427" t="s">
        <v>5804</v>
      </c>
      <c r="P3427">
        <v>6</v>
      </c>
      <c r="Q3427" t="s">
        <v>67</v>
      </c>
      <c r="R3427">
        <v>105</v>
      </c>
      <c r="S3427">
        <v>50</v>
      </c>
      <c r="T3427">
        <v>50</v>
      </c>
      <c r="V3427" t="s">
        <v>61</v>
      </c>
      <c r="W3427" t="s">
        <v>61</v>
      </c>
      <c r="X3427" t="s">
        <v>61</v>
      </c>
      <c r="Y3427" t="s">
        <v>61</v>
      </c>
      <c r="Z3427" t="s">
        <v>61</v>
      </c>
      <c r="AA3427" t="s">
        <v>61</v>
      </c>
      <c r="AB3427" t="s">
        <v>61</v>
      </c>
      <c r="AC3427" t="s">
        <v>61</v>
      </c>
      <c r="AD3427" t="s">
        <v>61</v>
      </c>
      <c r="AE3427" t="s">
        <v>61</v>
      </c>
      <c r="AF3427" t="s">
        <v>61</v>
      </c>
      <c r="AG3427" t="s">
        <v>61</v>
      </c>
      <c r="AH3427" t="s">
        <v>61</v>
      </c>
      <c r="AI3427" t="s">
        <v>61</v>
      </c>
      <c r="AJ3427" t="s">
        <v>61</v>
      </c>
      <c r="AK3427" t="s">
        <v>61</v>
      </c>
      <c r="AL3427" t="s">
        <v>61</v>
      </c>
      <c r="AM3427" t="s">
        <v>61</v>
      </c>
      <c r="AN3427" t="s">
        <v>61</v>
      </c>
      <c r="AO3427" t="s">
        <v>61</v>
      </c>
      <c r="AP3427" t="s">
        <v>61</v>
      </c>
      <c r="AQ3427" s="1">
        <v>44028</v>
      </c>
      <c r="AR3427">
        <v>3.2</v>
      </c>
      <c r="AS3427" t="s">
        <v>1336</v>
      </c>
      <c r="AT3427" t="s">
        <v>61</v>
      </c>
      <c r="AU3427" t="s">
        <v>61</v>
      </c>
      <c r="AV3427" t="s">
        <v>61</v>
      </c>
      <c r="AW3427" t="s">
        <v>61</v>
      </c>
    </row>
    <row r="3428" spans="1:49" hidden="1" x14ac:dyDescent="0.5">
      <c r="A3428" t="s">
        <v>5815</v>
      </c>
      <c r="B3428" t="s">
        <v>5816</v>
      </c>
      <c r="C3428" t="s">
        <v>56</v>
      </c>
      <c r="D3428" s="1">
        <v>44012</v>
      </c>
      <c r="E3428" t="s">
        <v>2746</v>
      </c>
      <c r="F3428" s="1">
        <v>44019</v>
      </c>
      <c r="G3428" t="s">
        <v>3875</v>
      </c>
      <c r="H3428" t="s">
        <v>4548</v>
      </c>
      <c r="I3428">
        <v>157</v>
      </c>
      <c r="J3428" t="s">
        <v>1336</v>
      </c>
      <c r="K3428" s="26">
        <v>7</v>
      </c>
      <c r="L3428" t="s">
        <v>5802</v>
      </c>
      <c r="M3428" s="1" t="s">
        <v>5803</v>
      </c>
      <c r="N3428">
        <v>1</v>
      </c>
      <c r="O3428" t="s">
        <v>5804</v>
      </c>
      <c r="P3428">
        <v>7</v>
      </c>
      <c r="Q3428" t="s">
        <v>67</v>
      </c>
      <c r="R3428">
        <v>105</v>
      </c>
      <c r="S3428">
        <v>50</v>
      </c>
      <c r="T3428">
        <v>50</v>
      </c>
      <c r="V3428" t="s">
        <v>61</v>
      </c>
      <c r="W3428" t="s">
        <v>61</v>
      </c>
      <c r="X3428" t="s">
        <v>61</v>
      </c>
      <c r="Y3428" t="s">
        <v>61</v>
      </c>
      <c r="Z3428" t="s">
        <v>61</v>
      </c>
      <c r="AA3428" t="s">
        <v>61</v>
      </c>
      <c r="AB3428" t="s">
        <v>61</v>
      </c>
      <c r="AC3428" t="s">
        <v>61</v>
      </c>
      <c r="AD3428" t="s">
        <v>61</v>
      </c>
      <c r="AE3428" t="s">
        <v>61</v>
      </c>
      <c r="AF3428" t="s">
        <v>61</v>
      </c>
      <c r="AG3428" t="s">
        <v>61</v>
      </c>
      <c r="AH3428" t="s">
        <v>61</v>
      </c>
      <c r="AI3428" t="s">
        <v>61</v>
      </c>
      <c r="AJ3428" t="s">
        <v>61</v>
      </c>
      <c r="AK3428" t="s">
        <v>61</v>
      </c>
      <c r="AL3428" t="s">
        <v>61</v>
      </c>
      <c r="AM3428" t="s">
        <v>61</v>
      </c>
      <c r="AN3428" t="s">
        <v>61</v>
      </c>
      <c r="AO3428" t="s">
        <v>61</v>
      </c>
      <c r="AP3428" t="s">
        <v>61</v>
      </c>
      <c r="AQ3428" s="1">
        <v>44028</v>
      </c>
      <c r="AR3428">
        <v>3.2</v>
      </c>
      <c r="AS3428" t="s">
        <v>1336</v>
      </c>
      <c r="AT3428" t="s">
        <v>61</v>
      </c>
      <c r="AU3428" t="s">
        <v>61</v>
      </c>
      <c r="AV3428" t="s">
        <v>61</v>
      </c>
      <c r="AW3428" t="s">
        <v>61</v>
      </c>
    </row>
    <row r="3429" spans="1:49" hidden="1" x14ac:dyDescent="0.5">
      <c r="A3429" t="s">
        <v>5817</v>
      </c>
      <c r="B3429" t="s">
        <v>5818</v>
      </c>
      <c r="C3429" t="s">
        <v>56</v>
      </c>
      <c r="D3429" s="1">
        <v>44012</v>
      </c>
      <c r="E3429" t="s">
        <v>2746</v>
      </c>
      <c r="F3429" s="1">
        <v>44019</v>
      </c>
      <c r="G3429" t="s">
        <v>3875</v>
      </c>
      <c r="H3429" t="s">
        <v>4548</v>
      </c>
      <c r="I3429">
        <v>157</v>
      </c>
      <c r="J3429" t="s">
        <v>1336</v>
      </c>
      <c r="K3429" s="26">
        <v>8</v>
      </c>
      <c r="L3429" t="s">
        <v>5802</v>
      </c>
      <c r="M3429" s="1" t="s">
        <v>5803</v>
      </c>
      <c r="N3429">
        <v>1</v>
      </c>
      <c r="O3429" t="s">
        <v>5804</v>
      </c>
      <c r="P3429">
        <v>8</v>
      </c>
      <c r="Q3429" t="s">
        <v>67</v>
      </c>
      <c r="R3429">
        <v>105</v>
      </c>
      <c r="S3429">
        <v>50</v>
      </c>
      <c r="T3429">
        <v>50</v>
      </c>
      <c r="V3429" t="s">
        <v>61</v>
      </c>
      <c r="W3429" t="s">
        <v>61</v>
      </c>
      <c r="X3429" t="s">
        <v>61</v>
      </c>
      <c r="Y3429" t="s">
        <v>61</v>
      </c>
      <c r="Z3429" t="s">
        <v>61</v>
      </c>
      <c r="AA3429" t="s">
        <v>61</v>
      </c>
      <c r="AB3429" t="s">
        <v>61</v>
      </c>
      <c r="AC3429" t="s">
        <v>61</v>
      </c>
      <c r="AD3429" t="s">
        <v>61</v>
      </c>
      <c r="AE3429" t="s">
        <v>61</v>
      </c>
      <c r="AF3429" t="s">
        <v>61</v>
      </c>
      <c r="AG3429" t="s">
        <v>61</v>
      </c>
      <c r="AH3429" t="s">
        <v>61</v>
      </c>
      <c r="AI3429" t="s">
        <v>61</v>
      </c>
      <c r="AJ3429" t="s">
        <v>61</v>
      </c>
      <c r="AK3429" t="s">
        <v>61</v>
      </c>
      <c r="AL3429" t="s">
        <v>61</v>
      </c>
      <c r="AM3429" t="s">
        <v>61</v>
      </c>
      <c r="AN3429" t="s">
        <v>61</v>
      </c>
      <c r="AO3429" t="s">
        <v>61</v>
      </c>
      <c r="AP3429" t="s">
        <v>61</v>
      </c>
      <c r="AQ3429" s="1">
        <v>44028</v>
      </c>
      <c r="AR3429">
        <v>3.2</v>
      </c>
      <c r="AS3429" t="s">
        <v>1336</v>
      </c>
      <c r="AT3429" t="s">
        <v>61</v>
      </c>
      <c r="AU3429" t="s">
        <v>61</v>
      </c>
      <c r="AV3429" t="s">
        <v>61</v>
      </c>
      <c r="AW3429" t="s">
        <v>61</v>
      </c>
    </row>
    <row r="3430" spans="1:49" hidden="1" x14ac:dyDescent="0.5">
      <c r="A3430" t="s">
        <v>5819</v>
      </c>
      <c r="B3430" t="s">
        <v>5820</v>
      </c>
      <c r="C3430" t="s">
        <v>56</v>
      </c>
      <c r="D3430" s="1">
        <v>44012</v>
      </c>
      <c r="E3430" t="s">
        <v>2746</v>
      </c>
      <c r="F3430" s="1">
        <v>44019</v>
      </c>
      <c r="G3430" t="s">
        <v>3875</v>
      </c>
      <c r="H3430" t="s">
        <v>4548</v>
      </c>
      <c r="I3430">
        <v>157</v>
      </c>
      <c r="J3430" t="s">
        <v>1336</v>
      </c>
      <c r="K3430" s="26">
        <v>9</v>
      </c>
      <c r="L3430" t="s">
        <v>5802</v>
      </c>
      <c r="M3430" s="1" t="s">
        <v>5803</v>
      </c>
      <c r="N3430">
        <v>1</v>
      </c>
      <c r="O3430" t="s">
        <v>5804</v>
      </c>
      <c r="P3430">
        <v>9</v>
      </c>
      <c r="Q3430" t="s">
        <v>67</v>
      </c>
      <c r="R3430">
        <v>105</v>
      </c>
      <c r="S3430">
        <v>50</v>
      </c>
      <c r="T3430">
        <v>50</v>
      </c>
      <c r="V3430" t="s">
        <v>61</v>
      </c>
      <c r="W3430" t="s">
        <v>61</v>
      </c>
      <c r="X3430" t="s">
        <v>61</v>
      </c>
      <c r="Y3430" t="s">
        <v>61</v>
      </c>
      <c r="Z3430" t="s">
        <v>61</v>
      </c>
      <c r="AA3430" t="s">
        <v>61</v>
      </c>
      <c r="AB3430" t="s">
        <v>61</v>
      </c>
      <c r="AC3430" t="s">
        <v>61</v>
      </c>
      <c r="AD3430" t="s">
        <v>61</v>
      </c>
      <c r="AE3430" t="s">
        <v>61</v>
      </c>
      <c r="AF3430" t="s">
        <v>61</v>
      </c>
      <c r="AG3430" t="s">
        <v>61</v>
      </c>
      <c r="AH3430" t="s">
        <v>61</v>
      </c>
      <c r="AI3430" t="s">
        <v>61</v>
      </c>
      <c r="AJ3430" t="s">
        <v>61</v>
      </c>
      <c r="AK3430" t="s">
        <v>61</v>
      </c>
      <c r="AL3430" t="s">
        <v>61</v>
      </c>
      <c r="AM3430" t="s">
        <v>61</v>
      </c>
      <c r="AN3430" t="s">
        <v>61</v>
      </c>
      <c r="AO3430" t="s">
        <v>61</v>
      </c>
      <c r="AP3430" t="s">
        <v>61</v>
      </c>
      <c r="AQ3430" s="1">
        <v>44028</v>
      </c>
      <c r="AR3430">
        <v>3.2</v>
      </c>
      <c r="AS3430" t="s">
        <v>1336</v>
      </c>
      <c r="AT3430" t="s">
        <v>61</v>
      </c>
      <c r="AU3430" t="s">
        <v>61</v>
      </c>
      <c r="AV3430" t="s">
        <v>61</v>
      </c>
      <c r="AW3430" t="s">
        <v>61</v>
      </c>
    </row>
    <row r="3431" spans="1:49" hidden="1" x14ac:dyDescent="0.5">
      <c r="A3431" t="s">
        <v>5821</v>
      </c>
      <c r="B3431" t="s">
        <v>5822</v>
      </c>
      <c r="C3431" t="s">
        <v>56</v>
      </c>
      <c r="D3431" s="1">
        <v>44012</v>
      </c>
      <c r="E3431" t="s">
        <v>2746</v>
      </c>
      <c r="F3431" s="1">
        <v>44019</v>
      </c>
      <c r="G3431" t="s">
        <v>3875</v>
      </c>
      <c r="H3431" t="s">
        <v>4548</v>
      </c>
      <c r="I3431">
        <v>157</v>
      </c>
      <c r="J3431" t="s">
        <v>1336</v>
      </c>
      <c r="K3431" s="26">
        <v>10</v>
      </c>
      <c r="L3431" t="s">
        <v>5802</v>
      </c>
      <c r="M3431" s="1" t="s">
        <v>5803</v>
      </c>
      <c r="N3431">
        <v>1</v>
      </c>
      <c r="O3431" t="s">
        <v>5804</v>
      </c>
      <c r="P3431">
        <v>10</v>
      </c>
      <c r="Q3431" t="s">
        <v>67</v>
      </c>
      <c r="R3431">
        <v>105</v>
      </c>
      <c r="S3431">
        <v>50</v>
      </c>
      <c r="T3431">
        <v>50</v>
      </c>
      <c r="V3431" t="s">
        <v>61</v>
      </c>
      <c r="W3431" t="s">
        <v>61</v>
      </c>
      <c r="X3431" t="s">
        <v>61</v>
      </c>
      <c r="Y3431" t="s">
        <v>61</v>
      </c>
      <c r="Z3431" t="s">
        <v>61</v>
      </c>
      <c r="AA3431" t="s">
        <v>61</v>
      </c>
      <c r="AB3431" t="s">
        <v>61</v>
      </c>
      <c r="AC3431" t="s">
        <v>61</v>
      </c>
      <c r="AD3431" t="s">
        <v>61</v>
      </c>
      <c r="AE3431" t="s">
        <v>61</v>
      </c>
      <c r="AF3431" t="s">
        <v>61</v>
      </c>
      <c r="AG3431" t="s">
        <v>61</v>
      </c>
      <c r="AH3431" t="s">
        <v>61</v>
      </c>
      <c r="AI3431" t="s">
        <v>61</v>
      </c>
      <c r="AJ3431" t="s">
        <v>61</v>
      </c>
      <c r="AK3431" t="s">
        <v>61</v>
      </c>
      <c r="AL3431" t="s">
        <v>61</v>
      </c>
      <c r="AM3431" t="s">
        <v>61</v>
      </c>
      <c r="AN3431" t="s">
        <v>61</v>
      </c>
      <c r="AO3431" t="s">
        <v>61</v>
      </c>
      <c r="AP3431" t="s">
        <v>61</v>
      </c>
      <c r="AQ3431" s="1">
        <v>44028</v>
      </c>
      <c r="AR3431">
        <v>3.2</v>
      </c>
      <c r="AS3431" t="s">
        <v>1336</v>
      </c>
      <c r="AT3431" t="s">
        <v>61</v>
      </c>
      <c r="AU3431" t="s">
        <v>61</v>
      </c>
      <c r="AV3431" t="s">
        <v>61</v>
      </c>
      <c r="AW3431" t="s">
        <v>61</v>
      </c>
    </row>
    <row r="3432" spans="1:49" hidden="1" x14ac:dyDescent="0.5">
      <c r="A3432" t="s">
        <v>5823</v>
      </c>
      <c r="B3432" t="s">
        <v>5824</v>
      </c>
      <c r="C3432" t="s">
        <v>56</v>
      </c>
      <c r="D3432" s="1">
        <v>44012</v>
      </c>
      <c r="E3432" t="s">
        <v>2746</v>
      </c>
      <c r="F3432" s="1">
        <v>44019</v>
      </c>
      <c r="G3432" t="s">
        <v>3875</v>
      </c>
      <c r="H3432" t="s">
        <v>4548</v>
      </c>
      <c r="I3432">
        <v>157</v>
      </c>
      <c r="J3432" t="s">
        <v>1336</v>
      </c>
      <c r="K3432" s="26">
        <v>11</v>
      </c>
      <c r="L3432" t="s">
        <v>5802</v>
      </c>
      <c r="M3432" s="1" t="s">
        <v>5803</v>
      </c>
      <c r="N3432">
        <v>1</v>
      </c>
      <c r="O3432" t="s">
        <v>5804</v>
      </c>
      <c r="P3432">
        <v>11</v>
      </c>
      <c r="Q3432" t="s">
        <v>67</v>
      </c>
      <c r="R3432">
        <v>105</v>
      </c>
      <c r="S3432">
        <v>50</v>
      </c>
      <c r="T3432">
        <v>50</v>
      </c>
      <c r="V3432" t="s">
        <v>61</v>
      </c>
      <c r="W3432" t="s">
        <v>61</v>
      </c>
      <c r="X3432" t="s">
        <v>61</v>
      </c>
      <c r="Y3432" t="s">
        <v>61</v>
      </c>
      <c r="Z3432" t="s">
        <v>61</v>
      </c>
      <c r="AA3432" t="s">
        <v>61</v>
      </c>
      <c r="AB3432" t="s">
        <v>61</v>
      </c>
      <c r="AC3432" t="s">
        <v>61</v>
      </c>
      <c r="AD3432" t="s">
        <v>61</v>
      </c>
      <c r="AE3432" t="s">
        <v>61</v>
      </c>
      <c r="AF3432" t="s">
        <v>61</v>
      </c>
      <c r="AG3432" t="s">
        <v>61</v>
      </c>
      <c r="AH3432" t="s">
        <v>61</v>
      </c>
      <c r="AI3432" t="s">
        <v>61</v>
      </c>
      <c r="AJ3432" t="s">
        <v>61</v>
      </c>
      <c r="AK3432" t="s">
        <v>61</v>
      </c>
      <c r="AL3432" t="s">
        <v>61</v>
      </c>
      <c r="AM3432" t="s">
        <v>61</v>
      </c>
      <c r="AN3432" t="s">
        <v>61</v>
      </c>
      <c r="AO3432" t="s">
        <v>61</v>
      </c>
      <c r="AP3432" t="s">
        <v>61</v>
      </c>
      <c r="AQ3432" s="1">
        <v>44028</v>
      </c>
      <c r="AR3432">
        <v>3.2</v>
      </c>
      <c r="AS3432" t="s">
        <v>1336</v>
      </c>
      <c r="AT3432" t="s">
        <v>61</v>
      </c>
      <c r="AU3432" t="s">
        <v>61</v>
      </c>
      <c r="AV3432" t="s">
        <v>61</v>
      </c>
      <c r="AW3432" t="s">
        <v>61</v>
      </c>
    </row>
    <row r="3433" spans="1:49" hidden="1" x14ac:dyDescent="0.5">
      <c r="A3433" t="s">
        <v>5825</v>
      </c>
      <c r="B3433" t="s">
        <v>5826</v>
      </c>
      <c r="C3433" t="s">
        <v>56</v>
      </c>
      <c r="D3433" s="1">
        <v>44012</v>
      </c>
      <c r="E3433" t="s">
        <v>2746</v>
      </c>
      <c r="F3433" s="1">
        <v>44019</v>
      </c>
      <c r="G3433" t="s">
        <v>3875</v>
      </c>
      <c r="H3433" t="s">
        <v>4548</v>
      </c>
      <c r="I3433">
        <v>157</v>
      </c>
      <c r="J3433" t="s">
        <v>1336</v>
      </c>
      <c r="K3433" s="26">
        <v>12</v>
      </c>
      <c r="L3433" t="s">
        <v>5802</v>
      </c>
      <c r="M3433" s="1" t="s">
        <v>5803</v>
      </c>
      <c r="N3433">
        <v>1</v>
      </c>
      <c r="O3433" t="s">
        <v>5804</v>
      </c>
      <c r="P3433">
        <v>12</v>
      </c>
      <c r="Q3433" t="s">
        <v>67</v>
      </c>
      <c r="R3433">
        <v>105</v>
      </c>
      <c r="S3433">
        <v>50</v>
      </c>
      <c r="T3433">
        <v>50</v>
      </c>
      <c r="V3433" t="s">
        <v>61</v>
      </c>
      <c r="W3433" t="s">
        <v>61</v>
      </c>
      <c r="X3433" t="s">
        <v>61</v>
      </c>
      <c r="Y3433" t="s">
        <v>61</v>
      </c>
      <c r="Z3433" t="s">
        <v>61</v>
      </c>
      <c r="AA3433" t="s">
        <v>61</v>
      </c>
      <c r="AB3433" t="s">
        <v>61</v>
      </c>
      <c r="AC3433" t="s">
        <v>61</v>
      </c>
      <c r="AD3433" t="s">
        <v>61</v>
      </c>
      <c r="AE3433" t="s">
        <v>61</v>
      </c>
      <c r="AF3433" t="s">
        <v>61</v>
      </c>
      <c r="AG3433" t="s">
        <v>61</v>
      </c>
      <c r="AH3433" t="s">
        <v>61</v>
      </c>
      <c r="AI3433" t="s">
        <v>61</v>
      </c>
      <c r="AJ3433" t="s">
        <v>61</v>
      </c>
      <c r="AK3433" t="s">
        <v>61</v>
      </c>
      <c r="AL3433" t="s">
        <v>61</v>
      </c>
      <c r="AM3433" t="s">
        <v>61</v>
      </c>
      <c r="AN3433" t="s">
        <v>61</v>
      </c>
      <c r="AO3433" t="s">
        <v>61</v>
      </c>
      <c r="AP3433" t="s">
        <v>61</v>
      </c>
      <c r="AQ3433" s="1">
        <v>44028</v>
      </c>
      <c r="AR3433">
        <v>3.2</v>
      </c>
      <c r="AS3433" t="s">
        <v>1336</v>
      </c>
      <c r="AT3433" t="s">
        <v>61</v>
      </c>
      <c r="AU3433" t="s">
        <v>61</v>
      </c>
      <c r="AV3433" t="s">
        <v>61</v>
      </c>
      <c r="AW3433" t="s">
        <v>61</v>
      </c>
    </row>
    <row r="3434" spans="1:49" hidden="1" x14ac:dyDescent="0.5">
      <c r="A3434" t="s">
        <v>5827</v>
      </c>
      <c r="B3434" t="s">
        <v>5828</v>
      </c>
      <c r="C3434" t="s">
        <v>56</v>
      </c>
      <c r="D3434" s="1">
        <v>44012</v>
      </c>
      <c r="E3434" t="s">
        <v>2746</v>
      </c>
      <c r="F3434" s="1">
        <v>44019</v>
      </c>
      <c r="G3434" t="s">
        <v>1336</v>
      </c>
      <c r="H3434" t="s">
        <v>4548</v>
      </c>
      <c r="I3434">
        <v>157</v>
      </c>
      <c r="J3434" t="s">
        <v>1336</v>
      </c>
      <c r="K3434" s="26">
        <v>13</v>
      </c>
      <c r="L3434" t="s">
        <v>5802</v>
      </c>
      <c r="M3434" s="1" t="s">
        <v>5803</v>
      </c>
      <c r="N3434">
        <v>1</v>
      </c>
      <c r="O3434" t="s">
        <v>5804</v>
      </c>
      <c r="P3434">
        <v>1</v>
      </c>
      <c r="Q3434" t="s">
        <v>65</v>
      </c>
      <c r="R3434">
        <v>105</v>
      </c>
      <c r="S3434">
        <v>50</v>
      </c>
      <c r="T3434">
        <v>50</v>
      </c>
      <c r="V3434" t="s">
        <v>61</v>
      </c>
      <c r="W3434" t="s">
        <v>61</v>
      </c>
      <c r="X3434" t="s">
        <v>61</v>
      </c>
      <c r="Y3434" t="s">
        <v>61</v>
      </c>
      <c r="Z3434" t="s">
        <v>61</v>
      </c>
      <c r="AA3434" t="s">
        <v>61</v>
      </c>
      <c r="AB3434" t="s">
        <v>61</v>
      </c>
      <c r="AC3434" t="s">
        <v>61</v>
      </c>
      <c r="AD3434" t="s">
        <v>61</v>
      </c>
      <c r="AE3434" t="s">
        <v>61</v>
      </c>
      <c r="AF3434" t="s">
        <v>61</v>
      </c>
      <c r="AG3434" t="s">
        <v>61</v>
      </c>
      <c r="AH3434" t="s">
        <v>61</v>
      </c>
      <c r="AI3434" t="s">
        <v>61</v>
      </c>
      <c r="AJ3434" t="s">
        <v>61</v>
      </c>
      <c r="AK3434" t="s">
        <v>61</v>
      </c>
      <c r="AL3434" t="s">
        <v>61</v>
      </c>
      <c r="AM3434" t="s">
        <v>61</v>
      </c>
      <c r="AN3434" t="s">
        <v>61</v>
      </c>
      <c r="AO3434" t="s">
        <v>61</v>
      </c>
      <c r="AP3434" t="s">
        <v>61</v>
      </c>
      <c r="AQ3434" s="1">
        <v>44028</v>
      </c>
      <c r="AR3434">
        <v>3.2</v>
      </c>
      <c r="AS3434" t="s">
        <v>1336</v>
      </c>
      <c r="AT3434" t="s">
        <v>61</v>
      </c>
      <c r="AU3434" t="s">
        <v>61</v>
      </c>
      <c r="AV3434" t="s">
        <v>61</v>
      </c>
      <c r="AW3434" t="s">
        <v>61</v>
      </c>
    </row>
    <row r="3435" spans="1:49" hidden="1" x14ac:dyDescent="0.5">
      <c r="A3435" t="s">
        <v>5829</v>
      </c>
      <c r="B3435" t="s">
        <v>5830</v>
      </c>
      <c r="C3435" t="s">
        <v>56</v>
      </c>
      <c r="D3435" s="1">
        <v>44012</v>
      </c>
      <c r="E3435" t="s">
        <v>2746</v>
      </c>
      <c r="F3435" s="1">
        <v>44019</v>
      </c>
      <c r="G3435" t="s">
        <v>1336</v>
      </c>
      <c r="H3435" t="s">
        <v>4548</v>
      </c>
      <c r="I3435">
        <v>157</v>
      </c>
      <c r="J3435" t="s">
        <v>1336</v>
      </c>
      <c r="K3435" s="26">
        <v>14</v>
      </c>
      <c r="L3435" t="s">
        <v>5802</v>
      </c>
      <c r="M3435" s="1" t="s">
        <v>5803</v>
      </c>
      <c r="N3435">
        <v>1</v>
      </c>
      <c r="O3435" t="s">
        <v>5804</v>
      </c>
      <c r="P3435">
        <v>2</v>
      </c>
      <c r="Q3435" t="s">
        <v>65</v>
      </c>
      <c r="R3435">
        <v>105</v>
      </c>
      <c r="S3435">
        <v>50</v>
      </c>
      <c r="T3435">
        <v>50</v>
      </c>
      <c r="V3435" t="s">
        <v>61</v>
      </c>
      <c r="W3435" t="s">
        <v>61</v>
      </c>
      <c r="X3435" t="s">
        <v>61</v>
      </c>
      <c r="Y3435" t="s">
        <v>61</v>
      </c>
      <c r="Z3435" t="s">
        <v>61</v>
      </c>
      <c r="AA3435" t="s">
        <v>61</v>
      </c>
      <c r="AB3435" t="s">
        <v>61</v>
      </c>
      <c r="AC3435" t="s">
        <v>61</v>
      </c>
      <c r="AD3435" t="s">
        <v>61</v>
      </c>
      <c r="AE3435" t="s">
        <v>61</v>
      </c>
      <c r="AF3435" t="s">
        <v>61</v>
      </c>
      <c r="AG3435" t="s">
        <v>61</v>
      </c>
      <c r="AH3435" t="s">
        <v>61</v>
      </c>
      <c r="AI3435" t="s">
        <v>61</v>
      </c>
      <c r="AJ3435" t="s">
        <v>61</v>
      </c>
      <c r="AK3435" t="s">
        <v>61</v>
      </c>
      <c r="AL3435" t="s">
        <v>61</v>
      </c>
      <c r="AM3435" t="s">
        <v>61</v>
      </c>
      <c r="AN3435" t="s">
        <v>61</v>
      </c>
      <c r="AO3435" t="s">
        <v>61</v>
      </c>
      <c r="AP3435" t="s">
        <v>61</v>
      </c>
      <c r="AQ3435" s="1">
        <v>44028</v>
      </c>
      <c r="AR3435">
        <v>3.2</v>
      </c>
      <c r="AS3435" t="s">
        <v>1336</v>
      </c>
      <c r="AT3435" t="s">
        <v>61</v>
      </c>
      <c r="AU3435" t="s">
        <v>61</v>
      </c>
      <c r="AV3435" t="s">
        <v>61</v>
      </c>
      <c r="AW3435" t="s">
        <v>61</v>
      </c>
    </row>
    <row r="3436" spans="1:49" hidden="1" x14ac:dyDescent="0.5">
      <c r="A3436" t="s">
        <v>5831</v>
      </c>
      <c r="B3436" t="s">
        <v>5832</v>
      </c>
      <c r="C3436" t="s">
        <v>56</v>
      </c>
      <c r="D3436" s="1">
        <v>44012</v>
      </c>
      <c r="E3436" t="s">
        <v>2746</v>
      </c>
      <c r="F3436" s="1">
        <v>44019</v>
      </c>
      <c r="G3436" t="s">
        <v>1336</v>
      </c>
      <c r="H3436" t="s">
        <v>4548</v>
      </c>
      <c r="I3436">
        <v>157</v>
      </c>
      <c r="J3436" t="s">
        <v>1336</v>
      </c>
      <c r="K3436" s="26">
        <v>15</v>
      </c>
      <c r="L3436" t="s">
        <v>5802</v>
      </c>
      <c r="M3436" s="1" t="s">
        <v>5803</v>
      </c>
      <c r="N3436">
        <v>1</v>
      </c>
      <c r="O3436" t="s">
        <v>5804</v>
      </c>
      <c r="P3436">
        <v>3</v>
      </c>
      <c r="Q3436" t="s">
        <v>65</v>
      </c>
      <c r="R3436">
        <v>105</v>
      </c>
      <c r="S3436">
        <v>50</v>
      </c>
      <c r="T3436">
        <v>50</v>
      </c>
      <c r="V3436" t="s">
        <v>61</v>
      </c>
      <c r="W3436" t="s">
        <v>61</v>
      </c>
      <c r="X3436" t="s">
        <v>61</v>
      </c>
      <c r="Y3436" t="s">
        <v>61</v>
      </c>
      <c r="Z3436" t="s">
        <v>61</v>
      </c>
      <c r="AA3436" t="s">
        <v>61</v>
      </c>
      <c r="AB3436" t="s">
        <v>61</v>
      </c>
      <c r="AC3436" t="s">
        <v>61</v>
      </c>
      <c r="AD3436" t="s">
        <v>61</v>
      </c>
      <c r="AE3436" t="s">
        <v>61</v>
      </c>
      <c r="AF3436" t="s">
        <v>61</v>
      </c>
      <c r="AG3436" t="s">
        <v>61</v>
      </c>
      <c r="AH3436" t="s">
        <v>61</v>
      </c>
      <c r="AI3436" t="s">
        <v>61</v>
      </c>
      <c r="AJ3436" t="s">
        <v>61</v>
      </c>
      <c r="AK3436" t="s">
        <v>61</v>
      </c>
      <c r="AL3436" t="s">
        <v>61</v>
      </c>
      <c r="AM3436" t="s">
        <v>61</v>
      </c>
      <c r="AN3436" t="s">
        <v>61</v>
      </c>
      <c r="AO3436" t="s">
        <v>61</v>
      </c>
      <c r="AP3436" t="s">
        <v>61</v>
      </c>
      <c r="AQ3436" s="1">
        <v>44028</v>
      </c>
      <c r="AR3436">
        <v>3.2</v>
      </c>
      <c r="AS3436" t="s">
        <v>1336</v>
      </c>
      <c r="AT3436" t="s">
        <v>61</v>
      </c>
      <c r="AU3436" t="s">
        <v>61</v>
      </c>
      <c r="AV3436" t="s">
        <v>61</v>
      </c>
      <c r="AW3436" t="s">
        <v>61</v>
      </c>
    </row>
    <row r="3437" spans="1:49" hidden="1" x14ac:dyDescent="0.5">
      <c r="A3437" t="s">
        <v>5833</v>
      </c>
      <c r="B3437" t="s">
        <v>5834</v>
      </c>
      <c r="C3437" t="s">
        <v>56</v>
      </c>
      <c r="D3437" s="1">
        <v>44012</v>
      </c>
      <c r="E3437" t="s">
        <v>2746</v>
      </c>
      <c r="F3437" s="1">
        <v>44019</v>
      </c>
      <c r="G3437" t="s">
        <v>1336</v>
      </c>
      <c r="H3437" t="s">
        <v>4548</v>
      </c>
      <c r="I3437">
        <v>157</v>
      </c>
      <c r="J3437" t="s">
        <v>1336</v>
      </c>
      <c r="K3437" s="26">
        <v>16</v>
      </c>
      <c r="L3437" t="s">
        <v>5802</v>
      </c>
      <c r="M3437" s="1" t="s">
        <v>5803</v>
      </c>
      <c r="N3437">
        <v>1</v>
      </c>
      <c r="O3437" t="s">
        <v>5804</v>
      </c>
      <c r="P3437">
        <v>4</v>
      </c>
      <c r="Q3437" t="s">
        <v>65</v>
      </c>
      <c r="R3437">
        <v>105</v>
      </c>
      <c r="S3437">
        <v>50</v>
      </c>
      <c r="T3437">
        <v>50</v>
      </c>
      <c r="V3437" t="s">
        <v>61</v>
      </c>
      <c r="W3437" t="s">
        <v>61</v>
      </c>
      <c r="X3437" t="s">
        <v>61</v>
      </c>
      <c r="Y3437" t="s">
        <v>61</v>
      </c>
      <c r="Z3437" t="s">
        <v>61</v>
      </c>
      <c r="AA3437" t="s">
        <v>61</v>
      </c>
      <c r="AB3437" t="s">
        <v>61</v>
      </c>
      <c r="AC3437" t="s">
        <v>61</v>
      </c>
      <c r="AD3437" t="s">
        <v>61</v>
      </c>
      <c r="AE3437" t="s">
        <v>61</v>
      </c>
      <c r="AF3437" t="s">
        <v>61</v>
      </c>
      <c r="AG3437" t="s">
        <v>61</v>
      </c>
      <c r="AH3437" t="s">
        <v>61</v>
      </c>
      <c r="AI3437" t="s">
        <v>61</v>
      </c>
      <c r="AJ3437" t="s">
        <v>61</v>
      </c>
      <c r="AK3437" t="s">
        <v>61</v>
      </c>
      <c r="AL3437" t="s">
        <v>61</v>
      </c>
      <c r="AM3437" t="s">
        <v>61</v>
      </c>
      <c r="AN3437" t="s">
        <v>61</v>
      </c>
      <c r="AO3437" t="s">
        <v>61</v>
      </c>
      <c r="AP3437" t="s">
        <v>61</v>
      </c>
      <c r="AQ3437" s="1">
        <v>44028</v>
      </c>
      <c r="AR3437">
        <v>3.2</v>
      </c>
      <c r="AS3437" t="s">
        <v>1336</v>
      </c>
      <c r="AT3437" t="s">
        <v>61</v>
      </c>
      <c r="AU3437" t="s">
        <v>61</v>
      </c>
      <c r="AV3437" t="s">
        <v>61</v>
      </c>
      <c r="AW3437" t="s">
        <v>61</v>
      </c>
    </row>
    <row r="3438" spans="1:49" hidden="1" x14ac:dyDescent="0.5">
      <c r="A3438" t="s">
        <v>5835</v>
      </c>
      <c r="B3438" t="s">
        <v>5836</v>
      </c>
      <c r="C3438" t="s">
        <v>56</v>
      </c>
      <c r="D3438" s="1">
        <v>44012</v>
      </c>
      <c r="E3438" t="s">
        <v>2746</v>
      </c>
      <c r="F3438" s="1">
        <v>44019</v>
      </c>
      <c r="G3438" t="s">
        <v>1336</v>
      </c>
      <c r="H3438" t="s">
        <v>4548</v>
      </c>
      <c r="I3438">
        <v>157</v>
      </c>
      <c r="J3438" t="s">
        <v>1336</v>
      </c>
      <c r="K3438" s="26">
        <v>17</v>
      </c>
      <c r="L3438" t="s">
        <v>5802</v>
      </c>
      <c r="M3438" s="1" t="s">
        <v>5803</v>
      </c>
      <c r="N3438">
        <v>1</v>
      </c>
      <c r="O3438" t="s">
        <v>5804</v>
      </c>
      <c r="P3438">
        <v>5</v>
      </c>
      <c r="Q3438" t="s">
        <v>65</v>
      </c>
      <c r="R3438">
        <v>105</v>
      </c>
      <c r="S3438">
        <v>50</v>
      </c>
      <c r="T3438">
        <v>50</v>
      </c>
      <c r="V3438" t="s">
        <v>61</v>
      </c>
      <c r="W3438" t="s">
        <v>61</v>
      </c>
      <c r="X3438" t="s">
        <v>61</v>
      </c>
      <c r="Y3438" t="s">
        <v>61</v>
      </c>
      <c r="Z3438" t="s">
        <v>61</v>
      </c>
      <c r="AA3438" t="s">
        <v>61</v>
      </c>
      <c r="AB3438" t="s">
        <v>61</v>
      </c>
      <c r="AC3438" t="s">
        <v>61</v>
      </c>
      <c r="AD3438" t="s">
        <v>61</v>
      </c>
      <c r="AE3438" t="s">
        <v>61</v>
      </c>
      <c r="AF3438" t="s">
        <v>61</v>
      </c>
      <c r="AG3438" t="s">
        <v>61</v>
      </c>
      <c r="AH3438" t="s">
        <v>61</v>
      </c>
      <c r="AI3438" t="s">
        <v>61</v>
      </c>
      <c r="AJ3438" t="s">
        <v>61</v>
      </c>
      <c r="AK3438" t="s">
        <v>61</v>
      </c>
      <c r="AL3438" t="s">
        <v>61</v>
      </c>
      <c r="AM3438" t="s">
        <v>61</v>
      </c>
      <c r="AN3438" t="s">
        <v>61</v>
      </c>
      <c r="AO3438" t="s">
        <v>61</v>
      </c>
      <c r="AP3438" t="s">
        <v>61</v>
      </c>
      <c r="AQ3438" s="1">
        <v>44028</v>
      </c>
      <c r="AR3438">
        <v>3.2</v>
      </c>
      <c r="AS3438" t="s">
        <v>1336</v>
      </c>
      <c r="AT3438" t="s">
        <v>61</v>
      </c>
      <c r="AU3438" t="s">
        <v>61</v>
      </c>
      <c r="AV3438" t="s">
        <v>61</v>
      </c>
      <c r="AW3438" t="s">
        <v>61</v>
      </c>
    </row>
    <row r="3439" spans="1:49" hidden="1" x14ac:dyDescent="0.5">
      <c r="A3439" t="s">
        <v>5837</v>
      </c>
      <c r="B3439" t="s">
        <v>5838</v>
      </c>
      <c r="C3439" t="s">
        <v>56</v>
      </c>
      <c r="D3439" s="1">
        <v>44012</v>
      </c>
      <c r="E3439" t="s">
        <v>2746</v>
      </c>
      <c r="F3439" s="1">
        <v>44019</v>
      </c>
      <c r="G3439" t="s">
        <v>1336</v>
      </c>
      <c r="H3439" t="s">
        <v>4548</v>
      </c>
      <c r="I3439">
        <v>157</v>
      </c>
      <c r="J3439" t="s">
        <v>1336</v>
      </c>
      <c r="K3439" s="26">
        <v>18</v>
      </c>
      <c r="L3439" t="s">
        <v>5802</v>
      </c>
      <c r="M3439" s="1" t="s">
        <v>5803</v>
      </c>
      <c r="N3439">
        <v>1</v>
      </c>
      <c r="O3439" t="s">
        <v>5804</v>
      </c>
      <c r="P3439">
        <v>6</v>
      </c>
      <c r="Q3439" t="s">
        <v>65</v>
      </c>
      <c r="R3439">
        <v>105</v>
      </c>
      <c r="S3439">
        <v>50</v>
      </c>
      <c r="T3439">
        <v>50</v>
      </c>
      <c r="V3439" t="s">
        <v>61</v>
      </c>
      <c r="W3439" t="s">
        <v>61</v>
      </c>
      <c r="X3439" t="s">
        <v>61</v>
      </c>
      <c r="Y3439" t="s">
        <v>61</v>
      </c>
      <c r="Z3439" t="s">
        <v>61</v>
      </c>
      <c r="AA3439" t="s">
        <v>61</v>
      </c>
      <c r="AB3439" t="s">
        <v>61</v>
      </c>
      <c r="AC3439" t="s">
        <v>61</v>
      </c>
      <c r="AD3439" t="s">
        <v>61</v>
      </c>
      <c r="AE3439" t="s">
        <v>61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61</v>
      </c>
      <c r="AM3439" t="s">
        <v>61</v>
      </c>
      <c r="AN3439" t="s">
        <v>61</v>
      </c>
      <c r="AO3439" t="s">
        <v>61</v>
      </c>
      <c r="AP3439" t="s">
        <v>61</v>
      </c>
      <c r="AQ3439" s="1">
        <v>44028</v>
      </c>
      <c r="AR3439">
        <v>3.2</v>
      </c>
      <c r="AS3439" t="s">
        <v>1336</v>
      </c>
      <c r="AT3439" t="s">
        <v>61</v>
      </c>
      <c r="AU3439" t="s">
        <v>61</v>
      </c>
      <c r="AV3439" t="s">
        <v>61</v>
      </c>
      <c r="AW3439" t="s">
        <v>61</v>
      </c>
    </row>
    <row r="3440" spans="1:49" hidden="1" x14ac:dyDescent="0.5">
      <c r="A3440" t="s">
        <v>5839</v>
      </c>
      <c r="B3440" t="s">
        <v>5840</v>
      </c>
      <c r="C3440" t="s">
        <v>56</v>
      </c>
      <c r="D3440" s="1">
        <v>44012</v>
      </c>
      <c r="E3440" t="s">
        <v>2746</v>
      </c>
      <c r="F3440" s="1">
        <v>44019</v>
      </c>
      <c r="G3440" t="s">
        <v>1336</v>
      </c>
      <c r="H3440" t="s">
        <v>4548</v>
      </c>
      <c r="I3440">
        <v>157</v>
      </c>
      <c r="J3440" t="s">
        <v>1336</v>
      </c>
      <c r="K3440" s="26">
        <v>19</v>
      </c>
      <c r="L3440" t="s">
        <v>5802</v>
      </c>
      <c r="M3440" s="1" t="s">
        <v>5803</v>
      </c>
      <c r="N3440">
        <v>1</v>
      </c>
      <c r="O3440" t="s">
        <v>5804</v>
      </c>
      <c r="P3440">
        <v>7</v>
      </c>
      <c r="Q3440" t="s">
        <v>65</v>
      </c>
      <c r="R3440">
        <v>105</v>
      </c>
      <c r="S3440">
        <v>50</v>
      </c>
      <c r="T3440">
        <v>50</v>
      </c>
      <c r="V3440" t="s">
        <v>61</v>
      </c>
      <c r="W3440" t="s">
        <v>61</v>
      </c>
      <c r="X3440" t="s">
        <v>61</v>
      </c>
      <c r="Y3440" t="s">
        <v>61</v>
      </c>
      <c r="Z3440" t="s">
        <v>61</v>
      </c>
      <c r="AA3440" t="s">
        <v>61</v>
      </c>
      <c r="AB3440" t="s">
        <v>61</v>
      </c>
      <c r="AC3440" t="s">
        <v>61</v>
      </c>
      <c r="AD3440" t="s">
        <v>61</v>
      </c>
      <c r="AE3440" t="s">
        <v>61</v>
      </c>
      <c r="AF3440" t="s">
        <v>61</v>
      </c>
      <c r="AG3440" t="s">
        <v>61</v>
      </c>
      <c r="AH3440" t="s">
        <v>61</v>
      </c>
      <c r="AI3440" t="s">
        <v>61</v>
      </c>
      <c r="AJ3440" t="s">
        <v>61</v>
      </c>
      <c r="AK3440" t="s">
        <v>61</v>
      </c>
      <c r="AL3440" t="s">
        <v>61</v>
      </c>
      <c r="AM3440" t="s">
        <v>61</v>
      </c>
      <c r="AN3440" t="s">
        <v>61</v>
      </c>
      <c r="AO3440" t="s">
        <v>61</v>
      </c>
      <c r="AP3440" t="s">
        <v>61</v>
      </c>
      <c r="AQ3440" s="1">
        <v>44028</v>
      </c>
      <c r="AR3440">
        <v>3.2</v>
      </c>
      <c r="AS3440" t="s">
        <v>1336</v>
      </c>
      <c r="AT3440" t="s">
        <v>61</v>
      </c>
      <c r="AU3440" t="s">
        <v>61</v>
      </c>
      <c r="AV3440" t="s">
        <v>61</v>
      </c>
      <c r="AW3440" t="s">
        <v>61</v>
      </c>
    </row>
    <row r="3441" spans="1:49" hidden="1" x14ac:dyDescent="0.5">
      <c r="A3441" t="s">
        <v>5841</v>
      </c>
      <c r="B3441" t="s">
        <v>5842</v>
      </c>
      <c r="C3441" t="s">
        <v>56</v>
      </c>
      <c r="D3441" s="1">
        <v>44012</v>
      </c>
      <c r="E3441" t="s">
        <v>2746</v>
      </c>
      <c r="F3441" s="1">
        <v>44019</v>
      </c>
      <c r="G3441" t="s">
        <v>1336</v>
      </c>
      <c r="H3441" t="s">
        <v>4548</v>
      </c>
      <c r="I3441">
        <v>157</v>
      </c>
      <c r="J3441" t="s">
        <v>1336</v>
      </c>
      <c r="K3441" s="26">
        <v>20</v>
      </c>
      <c r="L3441" t="s">
        <v>5802</v>
      </c>
      <c r="M3441" s="1" t="s">
        <v>5803</v>
      </c>
      <c r="N3441">
        <v>1</v>
      </c>
      <c r="O3441" t="s">
        <v>5804</v>
      </c>
      <c r="P3441">
        <v>8</v>
      </c>
      <c r="Q3441" t="s">
        <v>65</v>
      </c>
      <c r="R3441">
        <v>105</v>
      </c>
      <c r="S3441">
        <v>50</v>
      </c>
      <c r="T3441">
        <v>50</v>
      </c>
      <c r="V3441" t="s">
        <v>61</v>
      </c>
      <c r="W3441" t="s">
        <v>61</v>
      </c>
      <c r="X3441" t="s">
        <v>61</v>
      </c>
      <c r="Y3441" t="s">
        <v>61</v>
      </c>
      <c r="Z3441" t="s">
        <v>61</v>
      </c>
      <c r="AA3441" t="s">
        <v>61</v>
      </c>
      <c r="AB3441" t="s">
        <v>61</v>
      </c>
      <c r="AC3441" t="s">
        <v>61</v>
      </c>
      <c r="AD3441" t="s">
        <v>61</v>
      </c>
      <c r="AE3441" t="s">
        <v>61</v>
      </c>
      <c r="AF3441" t="s">
        <v>61</v>
      </c>
      <c r="AG3441" t="s">
        <v>61</v>
      </c>
      <c r="AH3441" t="s">
        <v>61</v>
      </c>
      <c r="AI3441" t="s">
        <v>61</v>
      </c>
      <c r="AJ3441" t="s">
        <v>61</v>
      </c>
      <c r="AK3441" t="s">
        <v>61</v>
      </c>
      <c r="AL3441" t="s">
        <v>61</v>
      </c>
      <c r="AM3441" t="s">
        <v>61</v>
      </c>
      <c r="AN3441" t="s">
        <v>61</v>
      </c>
      <c r="AO3441" t="s">
        <v>61</v>
      </c>
      <c r="AP3441" t="s">
        <v>61</v>
      </c>
      <c r="AQ3441" s="1">
        <v>44028</v>
      </c>
      <c r="AR3441">
        <v>3.2</v>
      </c>
      <c r="AS3441" t="s">
        <v>1336</v>
      </c>
      <c r="AT3441" t="s">
        <v>61</v>
      </c>
      <c r="AU3441" t="s">
        <v>61</v>
      </c>
      <c r="AV3441" t="s">
        <v>61</v>
      </c>
      <c r="AW3441" t="s">
        <v>61</v>
      </c>
    </row>
    <row r="3442" spans="1:49" hidden="1" x14ac:dyDescent="0.5">
      <c r="A3442" t="s">
        <v>5843</v>
      </c>
      <c r="B3442" t="s">
        <v>5844</v>
      </c>
      <c r="C3442" t="s">
        <v>56</v>
      </c>
      <c r="D3442" s="1">
        <v>44012</v>
      </c>
      <c r="E3442" t="s">
        <v>2236</v>
      </c>
      <c r="F3442" s="1">
        <v>44019</v>
      </c>
      <c r="G3442" t="s">
        <v>1336</v>
      </c>
      <c r="H3442" t="s">
        <v>4548</v>
      </c>
      <c r="I3442">
        <v>157</v>
      </c>
      <c r="J3442" t="s">
        <v>1336</v>
      </c>
      <c r="K3442" s="26">
        <v>21</v>
      </c>
      <c r="L3442" t="s">
        <v>5802</v>
      </c>
      <c r="M3442" s="1" t="s">
        <v>5803</v>
      </c>
      <c r="N3442">
        <v>1</v>
      </c>
      <c r="O3442" t="s">
        <v>5804</v>
      </c>
      <c r="P3442">
        <v>9</v>
      </c>
      <c r="Q3442" t="s">
        <v>65</v>
      </c>
      <c r="R3442">
        <v>105</v>
      </c>
      <c r="S3442">
        <v>50</v>
      </c>
      <c r="T3442">
        <v>50</v>
      </c>
      <c r="V3442" t="s">
        <v>61</v>
      </c>
      <c r="W3442" t="s">
        <v>61</v>
      </c>
      <c r="X3442" t="s">
        <v>61</v>
      </c>
      <c r="Y3442" t="s">
        <v>61</v>
      </c>
      <c r="Z3442" t="s">
        <v>61</v>
      </c>
      <c r="AA3442" t="s">
        <v>61</v>
      </c>
      <c r="AB3442" t="s">
        <v>61</v>
      </c>
      <c r="AC3442" t="s">
        <v>61</v>
      </c>
      <c r="AD3442" t="s">
        <v>61</v>
      </c>
      <c r="AE3442" t="s">
        <v>61</v>
      </c>
      <c r="AF3442" t="s">
        <v>61</v>
      </c>
      <c r="AG3442" t="s">
        <v>61</v>
      </c>
      <c r="AH3442" t="s">
        <v>61</v>
      </c>
      <c r="AI3442" t="s">
        <v>61</v>
      </c>
      <c r="AJ3442" t="s">
        <v>61</v>
      </c>
      <c r="AK3442" t="s">
        <v>61</v>
      </c>
      <c r="AL3442" t="s">
        <v>61</v>
      </c>
      <c r="AM3442" t="s">
        <v>61</v>
      </c>
      <c r="AN3442" t="s">
        <v>61</v>
      </c>
      <c r="AO3442" t="s">
        <v>61</v>
      </c>
      <c r="AP3442" t="s">
        <v>61</v>
      </c>
      <c r="AQ3442" s="1">
        <v>44028</v>
      </c>
      <c r="AR3442">
        <v>3.2</v>
      </c>
      <c r="AS3442" t="s">
        <v>1336</v>
      </c>
      <c r="AT3442" t="s">
        <v>61</v>
      </c>
      <c r="AU3442" t="s">
        <v>61</v>
      </c>
      <c r="AV3442" t="s">
        <v>61</v>
      </c>
      <c r="AW3442" t="s">
        <v>61</v>
      </c>
    </row>
    <row r="3443" spans="1:49" hidden="1" x14ac:dyDescent="0.5">
      <c r="A3443" t="s">
        <v>5845</v>
      </c>
      <c r="B3443" t="s">
        <v>5846</v>
      </c>
      <c r="C3443" t="s">
        <v>56</v>
      </c>
      <c r="D3443" s="1">
        <v>44012</v>
      </c>
      <c r="E3443" t="s">
        <v>2236</v>
      </c>
      <c r="F3443" s="1">
        <v>44019</v>
      </c>
      <c r="G3443" t="s">
        <v>1336</v>
      </c>
      <c r="H3443" t="s">
        <v>4548</v>
      </c>
      <c r="I3443">
        <v>157</v>
      </c>
      <c r="J3443" t="s">
        <v>1336</v>
      </c>
      <c r="K3443" s="26">
        <v>22</v>
      </c>
      <c r="L3443" t="s">
        <v>5802</v>
      </c>
      <c r="M3443" s="1" t="s">
        <v>5803</v>
      </c>
      <c r="N3443">
        <v>1</v>
      </c>
      <c r="O3443" t="s">
        <v>5804</v>
      </c>
      <c r="P3443">
        <v>10</v>
      </c>
      <c r="Q3443" t="s">
        <v>65</v>
      </c>
      <c r="R3443">
        <v>105</v>
      </c>
      <c r="S3443">
        <v>50</v>
      </c>
      <c r="T3443">
        <v>50</v>
      </c>
      <c r="V3443" t="s">
        <v>61</v>
      </c>
      <c r="W3443" t="s">
        <v>61</v>
      </c>
      <c r="X3443" t="s">
        <v>61</v>
      </c>
      <c r="Y3443" t="s">
        <v>61</v>
      </c>
      <c r="Z3443" t="s">
        <v>61</v>
      </c>
      <c r="AA3443" t="s">
        <v>61</v>
      </c>
      <c r="AB3443" t="s">
        <v>61</v>
      </c>
      <c r="AC3443" t="s">
        <v>61</v>
      </c>
      <c r="AD3443" t="s">
        <v>61</v>
      </c>
      <c r="AE3443" t="s">
        <v>61</v>
      </c>
      <c r="AF3443" t="s">
        <v>61</v>
      </c>
      <c r="AG3443" t="s">
        <v>61</v>
      </c>
      <c r="AH3443" t="s">
        <v>61</v>
      </c>
      <c r="AI3443" t="s">
        <v>61</v>
      </c>
      <c r="AJ3443" t="s">
        <v>61</v>
      </c>
      <c r="AK3443" t="s">
        <v>61</v>
      </c>
      <c r="AL3443" t="s">
        <v>61</v>
      </c>
      <c r="AM3443" t="s">
        <v>61</v>
      </c>
      <c r="AN3443" t="s">
        <v>61</v>
      </c>
      <c r="AO3443" t="s">
        <v>61</v>
      </c>
      <c r="AP3443" t="s">
        <v>61</v>
      </c>
      <c r="AQ3443" s="1">
        <v>44028</v>
      </c>
      <c r="AR3443">
        <v>3.2</v>
      </c>
      <c r="AS3443" t="s">
        <v>1336</v>
      </c>
      <c r="AT3443" t="s">
        <v>61</v>
      </c>
      <c r="AU3443" t="s">
        <v>61</v>
      </c>
      <c r="AV3443" t="s">
        <v>61</v>
      </c>
      <c r="AW3443" t="s">
        <v>61</v>
      </c>
    </row>
    <row r="3444" spans="1:49" hidden="1" x14ac:dyDescent="0.5">
      <c r="A3444" t="s">
        <v>5847</v>
      </c>
      <c r="B3444" t="s">
        <v>5848</v>
      </c>
      <c r="C3444" t="s">
        <v>56</v>
      </c>
      <c r="D3444" s="1">
        <v>44012</v>
      </c>
      <c r="E3444" t="s">
        <v>2236</v>
      </c>
      <c r="F3444" s="1">
        <v>44019</v>
      </c>
      <c r="G3444" t="s">
        <v>1336</v>
      </c>
      <c r="H3444" t="s">
        <v>4548</v>
      </c>
      <c r="I3444">
        <v>157</v>
      </c>
      <c r="J3444" t="s">
        <v>1336</v>
      </c>
      <c r="K3444" s="26">
        <v>23</v>
      </c>
      <c r="L3444" t="s">
        <v>5802</v>
      </c>
      <c r="M3444" s="1" t="s">
        <v>5803</v>
      </c>
      <c r="N3444">
        <v>1</v>
      </c>
      <c r="O3444" t="s">
        <v>5804</v>
      </c>
      <c r="P3444">
        <v>11</v>
      </c>
      <c r="Q3444" t="s">
        <v>65</v>
      </c>
      <c r="R3444">
        <v>105</v>
      </c>
      <c r="S3444">
        <v>50</v>
      </c>
      <c r="T3444">
        <v>50</v>
      </c>
      <c r="V3444" t="s">
        <v>61</v>
      </c>
      <c r="W3444" t="s">
        <v>61</v>
      </c>
      <c r="X3444" t="s">
        <v>61</v>
      </c>
      <c r="Y3444" t="s">
        <v>61</v>
      </c>
      <c r="Z3444" t="s">
        <v>61</v>
      </c>
      <c r="AA3444" t="s">
        <v>61</v>
      </c>
      <c r="AB3444" t="s">
        <v>61</v>
      </c>
      <c r="AC3444" t="s">
        <v>61</v>
      </c>
      <c r="AD3444" t="s">
        <v>61</v>
      </c>
      <c r="AE3444" t="s">
        <v>61</v>
      </c>
      <c r="AF3444" t="s">
        <v>61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61</v>
      </c>
      <c r="AN3444" t="s">
        <v>61</v>
      </c>
      <c r="AO3444" t="s">
        <v>61</v>
      </c>
      <c r="AP3444" t="s">
        <v>61</v>
      </c>
      <c r="AQ3444" s="1">
        <v>44028</v>
      </c>
      <c r="AR3444">
        <v>3.2</v>
      </c>
      <c r="AS3444" t="s">
        <v>1336</v>
      </c>
      <c r="AT3444" t="s">
        <v>61</v>
      </c>
      <c r="AU3444" t="s">
        <v>61</v>
      </c>
      <c r="AV3444" t="s">
        <v>61</v>
      </c>
      <c r="AW3444" t="s">
        <v>61</v>
      </c>
    </row>
    <row r="3445" spans="1:49" hidden="1" x14ac:dyDescent="0.5">
      <c r="A3445" t="s">
        <v>5849</v>
      </c>
      <c r="B3445" t="s">
        <v>5850</v>
      </c>
      <c r="C3445" t="s">
        <v>56</v>
      </c>
      <c r="D3445" s="1">
        <v>44012</v>
      </c>
      <c r="E3445" t="s">
        <v>2236</v>
      </c>
      <c r="F3445" s="1">
        <v>44019</v>
      </c>
      <c r="G3445" t="s">
        <v>1336</v>
      </c>
      <c r="H3445" t="s">
        <v>4548</v>
      </c>
      <c r="I3445">
        <v>157</v>
      </c>
      <c r="J3445" t="s">
        <v>1336</v>
      </c>
      <c r="K3445" s="26">
        <v>24</v>
      </c>
      <c r="L3445" t="s">
        <v>5802</v>
      </c>
      <c r="M3445" s="1" t="s">
        <v>5803</v>
      </c>
      <c r="N3445">
        <v>1</v>
      </c>
      <c r="O3445" t="s">
        <v>5804</v>
      </c>
      <c r="P3445">
        <v>12</v>
      </c>
      <c r="Q3445" t="s">
        <v>65</v>
      </c>
      <c r="R3445">
        <v>105</v>
      </c>
      <c r="S3445">
        <v>50</v>
      </c>
      <c r="T3445">
        <v>50</v>
      </c>
      <c r="V3445" t="s">
        <v>61</v>
      </c>
      <c r="W3445" t="s">
        <v>61</v>
      </c>
      <c r="X3445" t="s">
        <v>61</v>
      </c>
      <c r="Y3445" t="s">
        <v>61</v>
      </c>
      <c r="Z3445" t="s">
        <v>61</v>
      </c>
      <c r="AA3445" t="s">
        <v>61</v>
      </c>
      <c r="AB3445" t="s">
        <v>61</v>
      </c>
      <c r="AC3445" t="s">
        <v>61</v>
      </c>
      <c r="AD3445" t="s">
        <v>61</v>
      </c>
      <c r="AE3445" t="s">
        <v>61</v>
      </c>
      <c r="AF3445" t="s">
        <v>61</v>
      </c>
      <c r="AG3445" t="s">
        <v>61</v>
      </c>
      <c r="AH3445" t="s">
        <v>61</v>
      </c>
      <c r="AI3445" t="s">
        <v>61</v>
      </c>
      <c r="AJ3445" t="s">
        <v>61</v>
      </c>
      <c r="AK3445" t="s">
        <v>61</v>
      </c>
      <c r="AL3445" t="s">
        <v>61</v>
      </c>
      <c r="AM3445" t="s">
        <v>61</v>
      </c>
      <c r="AN3445" t="s">
        <v>61</v>
      </c>
      <c r="AO3445" t="s">
        <v>61</v>
      </c>
      <c r="AP3445" t="s">
        <v>61</v>
      </c>
      <c r="AQ3445" s="1">
        <v>44028</v>
      </c>
      <c r="AR3445">
        <v>3.2</v>
      </c>
      <c r="AS3445" t="s">
        <v>1336</v>
      </c>
      <c r="AT3445" t="s">
        <v>61</v>
      </c>
      <c r="AU3445" t="s">
        <v>61</v>
      </c>
      <c r="AV3445" t="s">
        <v>61</v>
      </c>
      <c r="AW3445" t="s">
        <v>61</v>
      </c>
    </row>
    <row r="3446" spans="1:49" hidden="1" x14ac:dyDescent="0.5">
      <c r="A3446" t="s">
        <v>5851</v>
      </c>
      <c r="B3446" t="s">
        <v>5852</v>
      </c>
      <c r="C3446" t="s">
        <v>56</v>
      </c>
      <c r="D3446" s="1">
        <v>44012</v>
      </c>
      <c r="E3446" t="s">
        <v>2236</v>
      </c>
      <c r="F3446" s="1">
        <v>44020</v>
      </c>
      <c r="G3446" t="s">
        <v>3875</v>
      </c>
      <c r="H3446" t="s">
        <v>4548</v>
      </c>
      <c r="I3446">
        <v>157</v>
      </c>
      <c r="J3446" t="s">
        <v>1336</v>
      </c>
      <c r="K3446" s="26">
        <v>26</v>
      </c>
      <c r="L3446" t="s">
        <v>5802</v>
      </c>
      <c r="M3446" s="1" t="s">
        <v>5803</v>
      </c>
      <c r="N3446">
        <v>1</v>
      </c>
      <c r="O3446" t="s">
        <v>5804</v>
      </c>
      <c r="P3446">
        <v>2</v>
      </c>
      <c r="Q3446" t="s">
        <v>63</v>
      </c>
      <c r="R3446">
        <v>105</v>
      </c>
      <c r="S3446">
        <v>50</v>
      </c>
      <c r="T3446">
        <v>50</v>
      </c>
      <c r="V3446" t="s">
        <v>61</v>
      </c>
      <c r="W3446" t="s">
        <v>61</v>
      </c>
      <c r="X3446" t="s">
        <v>61</v>
      </c>
      <c r="Y3446" t="s">
        <v>61</v>
      </c>
      <c r="Z3446" t="s">
        <v>61</v>
      </c>
      <c r="AA3446" t="s">
        <v>61</v>
      </c>
      <c r="AB3446" t="s">
        <v>61</v>
      </c>
      <c r="AC3446" t="s">
        <v>61</v>
      </c>
      <c r="AD3446" t="s">
        <v>61</v>
      </c>
      <c r="AE3446" t="s">
        <v>61</v>
      </c>
      <c r="AF3446" t="s">
        <v>61</v>
      </c>
      <c r="AG3446" t="s">
        <v>61</v>
      </c>
      <c r="AH3446" t="s">
        <v>61</v>
      </c>
      <c r="AI3446" t="s">
        <v>61</v>
      </c>
      <c r="AJ3446" t="s">
        <v>61</v>
      </c>
      <c r="AK3446" t="s">
        <v>61</v>
      </c>
      <c r="AL3446" t="s">
        <v>61</v>
      </c>
      <c r="AM3446" t="s">
        <v>61</v>
      </c>
      <c r="AN3446" t="s">
        <v>61</v>
      </c>
      <c r="AO3446" t="s">
        <v>61</v>
      </c>
      <c r="AP3446" t="s">
        <v>61</v>
      </c>
      <c r="AQ3446" s="1">
        <v>44028</v>
      </c>
      <c r="AR3446">
        <v>3.2</v>
      </c>
      <c r="AS3446" t="s">
        <v>1336</v>
      </c>
      <c r="AT3446" t="s">
        <v>61</v>
      </c>
      <c r="AU3446" t="s">
        <v>61</v>
      </c>
      <c r="AV3446" t="s">
        <v>61</v>
      </c>
      <c r="AW3446" t="s">
        <v>61</v>
      </c>
    </row>
    <row r="3447" spans="1:49" hidden="1" x14ac:dyDescent="0.5">
      <c r="A3447" t="s">
        <v>5853</v>
      </c>
      <c r="B3447" t="s">
        <v>5854</v>
      </c>
      <c r="C3447" t="s">
        <v>56</v>
      </c>
      <c r="D3447" s="1">
        <v>44012</v>
      </c>
      <c r="E3447" t="s">
        <v>2236</v>
      </c>
      <c r="F3447" s="1">
        <v>44020</v>
      </c>
      <c r="G3447" t="s">
        <v>3875</v>
      </c>
      <c r="H3447" t="s">
        <v>4548</v>
      </c>
      <c r="I3447">
        <v>157</v>
      </c>
      <c r="J3447" t="s">
        <v>1336</v>
      </c>
      <c r="K3447" s="26">
        <v>27</v>
      </c>
      <c r="L3447" t="s">
        <v>5802</v>
      </c>
      <c r="M3447" s="1" t="s">
        <v>5803</v>
      </c>
      <c r="N3447">
        <v>1</v>
      </c>
      <c r="O3447" t="s">
        <v>5804</v>
      </c>
      <c r="P3447">
        <v>3</v>
      </c>
      <c r="Q3447" t="s">
        <v>63</v>
      </c>
      <c r="R3447">
        <v>105</v>
      </c>
      <c r="S3447">
        <v>50</v>
      </c>
      <c r="T3447">
        <v>50</v>
      </c>
      <c r="V3447" t="s">
        <v>61</v>
      </c>
      <c r="W3447" t="s">
        <v>61</v>
      </c>
      <c r="X3447" t="s">
        <v>61</v>
      </c>
      <c r="Y3447" t="s">
        <v>61</v>
      </c>
      <c r="Z3447" t="s">
        <v>61</v>
      </c>
      <c r="AA3447" t="s">
        <v>61</v>
      </c>
      <c r="AB3447" t="s">
        <v>61</v>
      </c>
      <c r="AC3447" t="s">
        <v>61</v>
      </c>
      <c r="AD3447" t="s">
        <v>61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61</v>
      </c>
      <c r="AK3447" t="s">
        <v>61</v>
      </c>
      <c r="AL3447" t="s">
        <v>61</v>
      </c>
      <c r="AM3447" t="s">
        <v>61</v>
      </c>
      <c r="AN3447" t="s">
        <v>61</v>
      </c>
      <c r="AO3447" t="s">
        <v>61</v>
      </c>
      <c r="AP3447" t="s">
        <v>61</v>
      </c>
      <c r="AQ3447" s="1">
        <v>44028</v>
      </c>
      <c r="AR3447">
        <v>3.2</v>
      </c>
      <c r="AS3447" t="s">
        <v>1336</v>
      </c>
      <c r="AT3447" t="s">
        <v>61</v>
      </c>
      <c r="AU3447" t="s">
        <v>61</v>
      </c>
      <c r="AV3447" t="s">
        <v>61</v>
      </c>
      <c r="AW3447" t="s">
        <v>61</v>
      </c>
    </row>
    <row r="3448" spans="1:49" hidden="1" x14ac:dyDescent="0.5">
      <c r="A3448" t="s">
        <v>5855</v>
      </c>
      <c r="B3448" t="s">
        <v>5856</v>
      </c>
      <c r="C3448" t="s">
        <v>56</v>
      </c>
      <c r="D3448" s="1">
        <v>44012</v>
      </c>
      <c r="E3448" t="s">
        <v>2236</v>
      </c>
      <c r="F3448" s="1">
        <v>44020</v>
      </c>
      <c r="G3448" t="s">
        <v>3875</v>
      </c>
      <c r="H3448" t="s">
        <v>4548</v>
      </c>
      <c r="I3448">
        <v>157</v>
      </c>
      <c r="J3448" t="s">
        <v>1336</v>
      </c>
      <c r="K3448" s="26">
        <v>28</v>
      </c>
      <c r="L3448" t="s">
        <v>5802</v>
      </c>
      <c r="M3448" s="1" t="s">
        <v>5803</v>
      </c>
      <c r="N3448">
        <v>1</v>
      </c>
      <c r="O3448" t="s">
        <v>5804</v>
      </c>
      <c r="P3448">
        <v>4</v>
      </c>
      <c r="Q3448" t="s">
        <v>63</v>
      </c>
      <c r="R3448">
        <v>105</v>
      </c>
      <c r="S3448">
        <v>50</v>
      </c>
      <c r="T3448">
        <v>50</v>
      </c>
      <c r="V3448" t="s">
        <v>61</v>
      </c>
      <c r="W3448" t="s">
        <v>61</v>
      </c>
      <c r="X3448" t="s">
        <v>61</v>
      </c>
      <c r="Y3448" t="s">
        <v>61</v>
      </c>
      <c r="Z3448" t="s">
        <v>61</v>
      </c>
      <c r="AA3448" t="s">
        <v>61</v>
      </c>
      <c r="AB3448" t="s">
        <v>61</v>
      </c>
      <c r="AC3448" t="s">
        <v>61</v>
      </c>
      <c r="AD3448" t="s">
        <v>61</v>
      </c>
      <c r="AE3448" t="s">
        <v>61</v>
      </c>
      <c r="AF3448" t="s">
        <v>61</v>
      </c>
      <c r="AG3448" t="s">
        <v>61</v>
      </c>
      <c r="AH3448" t="s">
        <v>61</v>
      </c>
      <c r="AI3448" t="s">
        <v>61</v>
      </c>
      <c r="AJ3448" t="s">
        <v>61</v>
      </c>
      <c r="AK3448" t="s">
        <v>61</v>
      </c>
      <c r="AL3448" t="s">
        <v>61</v>
      </c>
      <c r="AM3448" t="s">
        <v>61</v>
      </c>
      <c r="AN3448" t="s">
        <v>61</v>
      </c>
      <c r="AO3448" t="s">
        <v>61</v>
      </c>
      <c r="AP3448" t="s">
        <v>61</v>
      </c>
      <c r="AQ3448" s="1">
        <v>44028</v>
      </c>
      <c r="AR3448">
        <v>3.2</v>
      </c>
      <c r="AS3448" t="s">
        <v>1336</v>
      </c>
      <c r="AT3448" t="s">
        <v>61</v>
      </c>
      <c r="AU3448" t="s">
        <v>61</v>
      </c>
      <c r="AV3448" t="s">
        <v>61</v>
      </c>
      <c r="AW3448" t="s">
        <v>61</v>
      </c>
    </row>
    <row r="3449" spans="1:49" hidden="1" x14ac:dyDescent="0.5">
      <c r="A3449" t="s">
        <v>5857</v>
      </c>
      <c r="B3449" t="s">
        <v>5858</v>
      </c>
      <c r="C3449" t="s">
        <v>56</v>
      </c>
      <c r="D3449" s="1">
        <v>44012</v>
      </c>
      <c r="E3449" t="s">
        <v>2236</v>
      </c>
      <c r="F3449" s="1">
        <v>44020</v>
      </c>
      <c r="G3449" t="s">
        <v>3875</v>
      </c>
      <c r="H3449" t="s">
        <v>4548</v>
      </c>
      <c r="I3449">
        <v>157</v>
      </c>
      <c r="J3449" t="s">
        <v>1336</v>
      </c>
      <c r="K3449" s="26">
        <v>29</v>
      </c>
      <c r="L3449" t="s">
        <v>5802</v>
      </c>
      <c r="M3449" s="1" t="s">
        <v>5803</v>
      </c>
      <c r="N3449">
        <v>1</v>
      </c>
      <c r="O3449" t="s">
        <v>5804</v>
      </c>
      <c r="P3449">
        <v>5</v>
      </c>
      <c r="Q3449" t="s">
        <v>63</v>
      </c>
      <c r="R3449">
        <v>105</v>
      </c>
      <c r="S3449">
        <v>50</v>
      </c>
      <c r="T3449">
        <v>50</v>
      </c>
      <c r="V3449" t="s">
        <v>61</v>
      </c>
      <c r="W3449" t="s">
        <v>61</v>
      </c>
      <c r="X3449" t="s">
        <v>61</v>
      </c>
      <c r="Y3449" t="s">
        <v>61</v>
      </c>
      <c r="Z3449" t="s">
        <v>61</v>
      </c>
      <c r="AA3449" t="s">
        <v>61</v>
      </c>
      <c r="AB3449" t="s">
        <v>61</v>
      </c>
      <c r="AC3449" t="s">
        <v>61</v>
      </c>
      <c r="AD3449" t="s">
        <v>61</v>
      </c>
      <c r="AE3449" t="s">
        <v>61</v>
      </c>
      <c r="AF3449" t="s">
        <v>61</v>
      </c>
      <c r="AG3449" t="s">
        <v>61</v>
      </c>
      <c r="AH3449" t="s">
        <v>61</v>
      </c>
      <c r="AI3449" t="s">
        <v>61</v>
      </c>
      <c r="AJ3449" t="s">
        <v>61</v>
      </c>
      <c r="AK3449" t="s">
        <v>61</v>
      </c>
      <c r="AL3449" t="s">
        <v>61</v>
      </c>
      <c r="AM3449" t="s">
        <v>61</v>
      </c>
      <c r="AN3449" t="s">
        <v>61</v>
      </c>
      <c r="AO3449" t="s">
        <v>61</v>
      </c>
      <c r="AP3449" t="s">
        <v>61</v>
      </c>
      <c r="AQ3449" s="1">
        <v>44028</v>
      </c>
      <c r="AR3449">
        <v>3.2</v>
      </c>
      <c r="AS3449" t="s">
        <v>1336</v>
      </c>
      <c r="AT3449" t="s">
        <v>61</v>
      </c>
      <c r="AU3449" t="s">
        <v>61</v>
      </c>
      <c r="AV3449" t="s">
        <v>61</v>
      </c>
      <c r="AW3449" t="s">
        <v>61</v>
      </c>
    </row>
    <row r="3450" spans="1:49" hidden="1" x14ac:dyDescent="0.5">
      <c r="A3450" t="s">
        <v>5859</v>
      </c>
      <c r="B3450" t="s">
        <v>5860</v>
      </c>
      <c r="C3450" t="s">
        <v>56</v>
      </c>
      <c r="D3450" s="1">
        <v>44012</v>
      </c>
      <c r="E3450" t="s">
        <v>2236</v>
      </c>
      <c r="F3450" s="1">
        <v>44020</v>
      </c>
      <c r="G3450" t="s">
        <v>3875</v>
      </c>
      <c r="H3450" t="s">
        <v>4548</v>
      </c>
      <c r="I3450">
        <v>157</v>
      </c>
      <c r="J3450" t="s">
        <v>1336</v>
      </c>
      <c r="K3450" s="26">
        <v>30</v>
      </c>
      <c r="L3450" t="s">
        <v>5802</v>
      </c>
      <c r="M3450" s="1" t="s">
        <v>5803</v>
      </c>
      <c r="N3450">
        <v>1</v>
      </c>
      <c r="O3450" t="s">
        <v>5804</v>
      </c>
      <c r="P3450">
        <v>6</v>
      </c>
      <c r="Q3450" t="s">
        <v>63</v>
      </c>
      <c r="R3450">
        <v>105</v>
      </c>
      <c r="S3450">
        <v>50</v>
      </c>
      <c r="T3450">
        <v>50</v>
      </c>
      <c r="V3450" t="s">
        <v>61</v>
      </c>
      <c r="W3450" t="s">
        <v>61</v>
      </c>
      <c r="X3450" t="s">
        <v>61</v>
      </c>
      <c r="Y3450" t="s">
        <v>61</v>
      </c>
      <c r="Z3450" t="s">
        <v>61</v>
      </c>
      <c r="AA3450" t="s">
        <v>61</v>
      </c>
      <c r="AB3450" t="s">
        <v>61</v>
      </c>
      <c r="AC3450" t="s">
        <v>61</v>
      </c>
      <c r="AD3450" t="s">
        <v>61</v>
      </c>
      <c r="AE3450" t="s">
        <v>61</v>
      </c>
      <c r="AF3450" t="s">
        <v>61</v>
      </c>
      <c r="AG3450" t="s">
        <v>61</v>
      </c>
      <c r="AH3450" t="s">
        <v>61</v>
      </c>
      <c r="AI3450" t="s">
        <v>61</v>
      </c>
      <c r="AJ3450" t="s">
        <v>61</v>
      </c>
      <c r="AK3450" t="s">
        <v>61</v>
      </c>
      <c r="AL3450" t="s">
        <v>61</v>
      </c>
      <c r="AM3450" t="s">
        <v>61</v>
      </c>
      <c r="AN3450" t="s">
        <v>61</v>
      </c>
      <c r="AO3450" t="s">
        <v>61</v>
      </c>
      <c r="AP3450" t="s">
        <v>61</v>
      </c>
      <c r="AQ3450" s="1">
        <v>44028</v>
      </c>
      <c r="AR3450">
        <v>3.2</v>
      </c>
      <c r="AS3450" t="s">
        <v>1336</v>
      </c>
      <c r="AT3450" t="s">
        <v>61</v>
      </c>
      <c r="AU3450" t="s">
        <v>61</v>
      </c>
      <c r="AV3450" t="s">
        <v>61</v>
      </c>
      <c r="AW3450" t="s">
        <v>61</v>
      </c>
    </row>
    <row r="3451" spans="1:49" hidden="1" x14ac:dyDescent="0.5">
      <c r="A3451" t="s">
        <v>5861</v>
      </c>
      <c r="B3451" t="s">
        <v>5862</v>
      </c>
      <c r="C3451" t="s">
        <v>56</v>
      </c>
      <c r="D3451" s="1">
        <v>44012</v>
      </c>
      <c r="E3451" t="s">
        <v>2236</v>
      </c>
      <c r="F3451" s="1">
        <v>44020</v>
      </c>
      <c r="G3451" t="s">
        <v>3875</v>
      </c>
      <c r="H3451" t="s">
        <v>4548</v>
      </c>
      <c r="I3451">
        <v>157</v>
      </c>
      <c r="J3451" t="s">
        <v>1336</v>
      </c>
      <c r="K3451" s="26">
        <v>31</v>
      </c>
      <c r="L3451" t="s">
        <v>5802</v>
      </c>
      <c r="M3451" s="1" t="s">
        <v>5803</v>
      </c>
      <c r="N3451">
        <v>1</v>
      </c>
      <c r="O3451" t="s">
        <v>5804</v>
      </c>
      <c r="P3451">
        <v>7</v>
      </c>
      <c r="Q3451" t="s">
        <v>63</v>
      </c>
      <c r="R3451">
        <v>105</v>
      </c>
      <c r="S3451">
        <v>50</v>
      </c>
      <c r="T3451">
        <v>50</v>
      </c>
      <c r="V3451" t="s">
        <v>61</v>
      </c>
      <c r="W3451" t="s">
        <v>61</v>
      </c>
      <c r="X3451" t="s">
        <v>61</v>
      </c>
      <c r="Y3451" t="s">
        <v>61</v>
      </c>
      <c r="Z3451" t="s">
        <v>61</v>
      </c>
      <c r="AA3451" t="s">
        <v>61</v>
      </c>
      <c r="AB3451" t="s">
        <v>61</v>
      </c>
      <c r="AC3451" t="s">
        <v>61</v>
      </c>
      <c r="AD3451" t="s">
        <v>61</v>
      </c>
      <c r="AE3451" t="s">
        <v>61</v>
      </c>
      <c r="AF3451" t="s">
        <v>61</v>
      </c>
      <c r="AG3451" t="s">
        <v>61</v>
      </c>
      <c r="AH3451" t="s">
        <v>61</v>
      </c>
      <c r="AI3451" t="s">
        <v>61</v>
      </c>
      <c r="AJ3451" t="s">
        <v>61</v>
      </c>
      <c r="AK3451" t="s">
        <v>61</v>
      </c>
      <c r="AL3451" t="s">
        <v>61</v>
      </c>
      <c r="AM3451" t="s">
        <v>61</v>
      </c>
      <c r="AN3451" t="s">
        <v>61</v>
      </c>
      <c r="AO3451" t="s">
        <v>61</v>
      </c>
      <c r="AP3451" t="s">
        <v>61</v>
      </c>
      <c r="AQ3451" s="1">
        <v>44028</v>
      </c>
      <c r="AR3451">
        <v>3.2</v>
      </c>
      <c r="AS3451" t="s">
        <v>1336</v>
      </c>
      <c r="AT3451" t="s">
        <v>61</v>
      </c>
      <c r="AU3451" t="s">
        <v>61</v>
      </c>
      <c r="AV3451" t="s">
        <v>61</v>
      </c>
      <c r="AW3451" t="s">
        <v>61</v>
      </c>
    </row>
    <row r="3452" spans="1:49" hidden="1" x14ac:dyDescent="0.5">
      <c r="A3452" t="s">
        <v>5863</v>
      </c>
      <c r="B3452" t="s">
        <v>5864</v>
      </c>
      <c r="C3452" t="s">
        <v>56</v>
      </c>
      <c r="D3452" s="1">
        <v>44012</v>
      </c>
      <c r="E3452" t="s">
        <v>2236</v>
      </c>
      <c r="F3452" s="1">
        <v>44020</v>
      </c>
      <c r="G3452" t="s">
        <v>3875</v>
      </c>
      <c r="H3452" t="s">
        <v>4548</v>
      </c>
      <c r="I3452">
        <v>157</v>
      </c>
      <c r="J3452" t="s">
        <v>1336</v>
      </c>
      <c r="K3452" s="26">
        <v>32</v>
      </c>
      <c r="L3452" t="s">
        <v>5802</v>
      </c>
      <c r="M3452" s="1" t="s">
        <v>5803</v>
      </c>
      <c r="N3452">
        <v>1</v>
      </c>
      <c r="O3452" t="s">
        <v>5804</v>
      </c>
      <c r="P3452">
        <v>8</v>
      </c>
      <c r="Q3452" t="s">
        <v>63</v>
      </c>
      <c r="R3452">
        <v>105</v>
      </c>
      <c r="S3452">
        <v>50</v>
      </c>
      <c r="T3452">
        <v>50</v>
      </c>
      <c r="V3452" t="s">
        <v>61</v>
      </c>
      <c r="W3452" t="s">
        <v>61</v>
      </c>
      <c r="X3452" t="s">
        <v>61</v>
      </c>
      <c r="Y3452" t="s">
        <v>61</v>
      </c>
      <c r="Z3452" t="s">
        <v>61</v>
      </c>
      <c r="AA3452" t="s">
        <v>61</v>
      </c>
      <c r="AB3452" t="s">
        <v>61</v>
      </c>
      <c r="AC3452" t="s">
        <v>61</v>
      </c>
      <c r="AD3452" t="s">
        <v>61</v>
      </c>
      <c r="AE3452" t="s">
        <v>61</v>
      </c>
      <c r="AF3452" t="s">
        <v>61</v>
      </c>
      <c r="AG3452" t="s">
        <v>61</v>
      </c>
      <c r="AH3452" t="s">
        <v>61</v>
      </c>
      <c r="AI3452" t="s">
        <v>61</v>
      </c>
      <c r="AJ3452" t="s">
        <v>61</v>
      </c>
      <c r="AK3452" t="s">
        <v>61</v>
      </c>
      <c r="AL3452" t="s">
        <v>61</v>
      </c>
      <c r="AM3452" t="s">
        <v>61</v>
      </c>
      <c r="AN3452" t="s">
        <v>61</v>
      </c>
      <c r="AO3452" t="s">
        <v>61</v>
      </c>
      <c r="AP3452" t="s">
        <v>61</v>
      </c>
      <c r="AQ3452" s="1">
        <v>44028</v>
      </c>
      <c r="AR3452">
        <v>3.2</v>
      </c>
      <c r="AS3452" t="s">
        <v>1336</v>
      </c>
      <c r="AT3452" t="s">
        <v>61</v>
      </c>
      <c r="AU3452" t="s">
        <v>61</v>
      </c>
      <c r="AV3452" t="s">
        <v>61</v>
      </c>
      <c r="AW3452" t="s">
        <v>61</v>
      </c>
    </row>
    <row r="3453" spans="1:49" hidden="1" x14ac:dyDescent="0.5">
      <c r="A3453" t="s">
        <v>5865</v>
      </c>
      <c r="B3453" t="s">
        <v>5866</v>
      </c>
      <c r="C3453" t="s">
        <v>56</v>
      </c>
      <c r="D3453" s="1">
        <v>44012</v>
      </c>
      <c r="E3453" t="s">
        <v>2236</v>
      </c>
      <c r="F3453" s="1">
        <v>44020</v>
      </c>
      <c r="G3453" t="s">
        <v>3875</v>
      </c>
      <c r="H3453" t="s">
        <v>4548</v>
      </c>
      <c r="I3453">
        <v>157</v>
      </c>
      <c r="J3453" t="s">
        <v>1336</v>
      </c>
      <c r="K3453" s="26">
        <v>33</v>
      </c>
      <c r="L3453" t="s">
        <v>5802</v>
      </c>
      <c r="M3453" s="1" t="s">
        <v>5803</v>
      </c>
      <c r="N3453">
        <v>1</v>
      </c>
      <c r="O3453" t="s">
        <v>5804</v>
      </c>
      <c r="P3453">
        <v>9</v>
      </c>
      <c r="Q3453" t="s">
        <v>63</v>
      </c>
      <c r="R3453">
        <v>105</v>
      </c>
      <c r="S3453">
        <v>50</v>
      </c>
      <c r="T3453">
        <v>50</v>
      </c>
      <c r="V3453" t="s">
        <v>61</v>
      </c>
      <c r="W3453" t="s">
        <v>61</v>
      </c>
      <c r="X3453" t="s">
        <v>61</v>
      </c>
      <c r="Y3453" t="s">
        <v>61</v>
      </c>
      <c r="Z3453" t="s">
        <v>61</v>
      </c>
      <c r="AA3453" t="s">
        <v>61</v>
      </c>
      <c r="AB3453" t="s">
        <v>61</v>
      </c>
      <c r="AC3453" t="s">
        <v>61</v>
      </c>
      <c r="AD3453" t="s">
        <v>61</v>
      </c>
      <c r="AE3453" t="s">
        <v>61</v>
      </c>
      <c r="AF3453" t="s">
        <v>61</v>
      </c>
      <c r="AG3453" t="s">
        <v>61</v>
      </c>
      <c r="AH3453" t="s">
        <v>61</v>
      </c>
      <c r="AI3453" t="s">
        <v>61</v>
      </c>
      <c r="AJ3453" t="s">
        <v>61</v>
      </c>
      <c r="AK3453" t="s">
        <v>61</v>
      </c>
      <c r="AL3453" t="s">
        <v>61</v>
      </c>
      <c r="AM3453" t="s">
        <v>61</v>
      </c>
      <c r="AN3453" t="s">
        <v>61</v>
      </c>
      <c r="AO3453" t="s">
        <v>61</v>
      </c>
      <c r="AP3453" t="s">
        <v>61</v>
      </c>
      <c r="AQ3453" s="1">
        <v>44028</v>
      </c>
      <c r="AR3453">
        <v>3.2</v>
      </c>
      <c r="AS3453" t="s">
        <v>1336</v>
      </c>
      <c r="AT3453" t="s">
        <v>61</v>
      </c>
      <c r="AU3453" t="s">
        <v>61</v>
      </c>
      <c r="AV3453" t="s">
        <v>61</v>
      </c>
      <c r="AW3453" t="s">
        <v>61</v>
      </c>
    </row>
    <row r="3454" spans="1:49" hidden="1" x14ac:dyDescent="0.5">
      <c r="A3454" t="s">
        <v>5867</v>
      </c>
      <c r="B3454" t="s">
        <v>5868</v>
      </c>
      <c r="C3454" t="s">
        <v>56</v>
      </c>
      <c r="D3454" s="1">
        <v>44012</v>
      </c>
      <c r="E3454" t="s">
        <v>2236</v>
      </c>
      <c r="F3454" s="1">
        <v>44020</v>
      </c>
      <c r="G3454" t="s">
        <v>3875</v>
      </c>
      <c r="H3454" t="s">
        <v>4548</v>
      </c>
      <c r="I3454">
        <v>157</v>
      </c>
      <c r="J3454" t="s">
        <v>1336</v>
      </c>
      <c r="K3454" s="26">
        <v>34</v>
      </c>
      <c r="L3454" t="s">
        <v>5802</v>
      </c>
      <c r="M3454" s="1" t="s">
        <v>5803</v>
      </c>
      <c r="N3454">
        <v>1</v>
      </c>
      <c r="O3454" t="s">
        <v>5804</v>
      </c>
      <c r="P3454">
        <v>10</v>
      </c>
      <c r="Q3454" t="s">
        <v>63</v>
      </c>
      <c r="R3454">
        <v>105</v>
      </c>
      <c r="S3454">
        <v>50</v>
      </c>
      <c r="T3454">
        <v>50</v>
      </c>
      <c r="V3454" t="s">
        <v>61</v>
      </c>
      <c r="W3454" t="s">
        <v>61</v>
      </c>
      <c r="X3454" t="s">
        <v>61</v>
      </c>
      <c r="Y3454" t="s">
        <v>61</v>
      </c>
      <c r="Z3454" t="s">
        <v>61</v>
      </c>
      <c r="AA3454" t="s">
        <v>61</v>
      </c>
      <c r="AB3454" t="s">
        <v>61</v>
      </c>
      <c r="AC3454" t="s">
        <v>61</v>
      </c>
      <c r="AD3454" t="s">
        <v>61</v>
      </c>
      <c r="AE3454" t="s">
        <v>61</v>
      </c>
      <c r="AF3454" t="s">
        <v>61</v>
      </c>
      <c r="AG3454" t="s">
        <v>61</v>
      </c>
      <c r="AH3454" t="s">
        <v>61</v>
      </c>
      <c r="AI3454" t="s">
        <v>61</v>
      </c>
      <c r="AJ3454" t="s">
        <v>61</v>
      </c>
      <c r="AK3454" t="s">
        <v>61</v>
      </c>
      <c r="AL3454" t="s">
        <v>61</v>
      </c>
      <c r="AM3454" t="s">
        <v>61</v>
      </c>
      <c r="AN3454" t="s">
        <v>61</v>
      </c>
      <c r="AO3454" t="s">
        <v>61</v>
      </c>
      <c r="AP3454" t="s">
        <v>61</v>
      </c>
      <c r="AQ3454" s="1">
        <v>44028</v>
      </c>
      <c r="AR3454">
        <v>3.2</v>
      </c>
      <c r="AS3454" t="s">
        <v>1336</v>
      </c>
      <c r="AT3454" t="s">
        <v>61</v>
      </c>
      <c r="AU3454" t="s">
        <v>61</v>
      </c>
      <c r="AV3454" t="s">
        <v>61</v>
      </c>
      <c r="AW3454" t="s">
        <v>61</v>
      </c>
    </row>
    <row r="3455" spans="1:49" hidden="1" x14ac:dyDescent="0.5">
      <c r="A3455" t="s">
        <v>5869</v>
      </c>
      <c r="B3455" t="s">
        <v>5870</v>
      </c>
      <c r="C3455" t="s">
        <v>56</v>
      </c>
      <c r="D3455" s="1">
        <v>44012</v>
      </c>
      <c r="E3455" t="s">
        <v>2236</v>
      </c>
      <c r="F3455" s="1">
        <v>44020</v>
      </c>
      <c r="G3455" t="s">
        <v>3875</v>
      </c>
      <c r="H3455" t="s">
        <v>4548</v>
      </c>
      <c r="I3455">
        <v>157</v>
      </c>
      <c r="J3455" t="s">
        <v>1336</v>
      </c>
      <c r="K3455" s="26">
        <v>35</v>
      </c>
      <c r="L3455" t="s">
        <v>5802</v>
      </c>
      <c r="M3455" s="1" t="s">
        <v>5803</v>
      </c>
      <c r="N3455">
        <v>1</v>
      </c>
      <c r="O3455" t="s">
        <v>5804</v>
      </c>
      <c r="P3455">
        <v>11</v>
      </c>
      <c r="Q3455" t="s">
        <v>63</v>
      </c>
      <c r="R3455">
        <v>105</v>
      </c>
      <c r="S3455">
        <v>50</v>
      </c>
      <c r="T3455">
        <v>50</v>
      </c>
      <c r="V3455" t="s">
        <v>61</v>
      </c>
      <c r="W3455" t="s">
        <v>61</v>
      </c>
      <c r="X3455" t="s">
        <v>61</v>
      </c>
      <c r="Y3455" t="s">
        <v>61</v>
      </c>
      <c r="Z3455" t="s">
        <v>61</v>
      </c>
      <c r="AA3455" t="s">
        <v>61</v>
      </c>
      <c r="AB3455" t="s">
        <v>61</v>
      </c>
      <c r="AC3455" t="s">
        <v>61</v>
      </c>
      <c r="AD3455" t="s">
        <v>61</v>
      </c>
      <c r="AE3455" t="s">
        <v>61</v>
      </c>
      <c r="AF3455" t="s">
        <v>61</v>
      </c>
      <c r="AG3455" t="s">
        <v>61</v>
      </c>
      <c r="AH3455" t="s">
        <v>61</v>
      </c>
      <c r="AI3455" t="s">
        <v>61</v>
      </c>
      <c r="AJ3455" t="s">
        <v>61</v>
      </c>
      <c r="AK3455" t="s">
        <v>61</v>
      </c>
      <c r="AL3455" t="s">
        <v>61</v>
      </c>
      <c r="AM3455" t="s">
        <v>61</v>
      </c>
      <c r="AN3455" t="s">
        <v>61</v>
      </c>
      <c r="AO3455" t="s">
        <v>61</v>
      </c>
      <c r="AP3455" t="s">
        <v>61</v>
      </c>
      <c r="AQ3455" s="1">
        <v>44028</v>
      </c>
      <c r="AR3455">
        <v>3.2</v>
      </c>
      <c r="AS3455" t="s">
        <v>1336</v>
      </c>
      <c r="AT3455" t="s">
        <v>61</v>
      </c>
      <c r="AU3455" t="s">
        <v>61</v>
      </c>
      <c r="AV3455" t="s">
        <v>61</v>
      </c>
      <c r="AW3455" t="s">
        <v>61</v>
      </c>
    </row>
    <row r="3456" spans="1:49" hidden="1" x14ac:dyDescent="0.5">
      <c r="A3456" t="s">
        <v>5871</v>
      </c>
      <c r="B3456" t="s">
        <v>5872</v>
      </c>
      <c r="C3456" t="s">
        <v>56</v>
      </c>
      <c r="D3456" s="1">
        <v>44012</v>
      </c>
      <c r="E3456" t="s">
        <v>2236</v>
      </c>
      <c r="F3456" s="1">
        <v>44020</v>
      </c>
      <c r="G3456" t="s">
        <v>3875</v>
      </c>
      <c r="H3456" t="s">
        <v>4548</v>
      </c>
      <c r="I3456">
        <v>157</v>
      </c>
      <c r="J3456" t="s">
        <v>1336</v>
      </c>
      <c r="K3456" s="26">
        <v>36</v>
      </c>
      <c r="L3456" t="s">
        <v>5802</v>
      </c>
      <c r="M3456" s="1" t="s">
        <v>5803</v>
      </c>
      <c r="N3456">
        <v>1</v>
      </c>
      <c r="O3456" t="s">
        <v>5804</v>
      </c>
      <c r="P3456">
        <v>12</v>
      </c>
      <c r="Q3456" t="s">
        <v>63</v>
      </c>
      <c r="R3456">
        <v>105</v>
      </c>
      <c r="S3456">
        <v>50</v>
      </c>
      <c r="T3456">
        <v>50</v>
      </c>
      <c r="V3456" t="s">
        <v>61</v>
      </c>
      <c r="W3456" t="s">
        <v>61</v>
      </c>
      <c r="X3456" t="s">
        <v>61</v>
      </c>
      <c r="Y3456" t="s">
        <v>61</v>
      </c>
      <c r="Z3456" t="s">
        <v>61</v>
      </c>
      <c r="AA3456" t="s">
        <v>61</v>
      </c>
      <c r="AB3456" t="s">
        <v>61</v>
      </c>
      <c r="AC3456" t="s">
        <v>61</v>
      </c>
      <c r="AD3456" t="s">
        <v>61</v>
      </c>
      <c r="AE3456" t="s">
        <v>61</v>
      </c>
      <c r="AF3456" t="s">
        <v>61</v>
      </c>
      <c r="AG3456" t="s">
        <v>61</v>
      </c>
      <c r="AH3456" t="s">
        <v>61</v>
      </c>
      <c r="AI3456" t="s">
        <v>61</v>
      </c>
      <c r="AJ3456" t="s">
        <v>61</v>
      </c>
      <c r="AK3456" t="s">
        <v>61</v>
      </c>
      <c r="AL3456" t="s">
        <v>61</v>
      </c>
      <c r="AM3456" t="s">
        <v>61</v>
      </c>
      <c r="AN3456" t="s">
        <v>61</v>
      </c>
      <c r="AO3456" t="s">
        <v>61</v>
      </c>
      <c r="AP3456" t="s">
        <v>61</v>
      </c>
      <c r="AQ3456" s="1">
        <v>44028</v>
      </c>
      <c r="AR3456">
        <v>3.2</v>
      </c>
      <c r="AS3456" t="s">
        <v>1336</v>
      </c>
      <c r="AT3456" t="s">
        <v>61</v>
      </c>
      <c r="AU3456" t="s">
        <v>61</v>
      </c>
      <c r="AV3456" t="s">
        <v>61</v>
      </c>
      <c r="AW3456" t="s">
        <v>61</v>
      </c>
    </row>
    <row r="3457" spans="1:49" hidden="1" x14ac:dyDescent="0.5">
      <c r="A3457" t="s">
        <v>5873</v>
      </c>
      <c r="B3457" t="s">
        <v>5874</v>
      </c>
      <c r="C3457" t="s">
        <v>56</v>
      </c>
      <c r="D3457" s="1">
        <v>44012</v>
      </c>
      <c r="E3457" t="s">
        <v>2236</v>
      </c>
      <c r="F3457" s="1">
        <v>44020</v>
      </c>
      <c r="G3457" t="s">
        <v>1336</v>
      </c>
      <c r="H3457" t="s">
        <v>4548</v>
      </c>
      <c r="I3457">
        <v>157</v>
      </c>
      <c r="J3457" t="s">
        <v>1336</v>
      </c>
      <c r="K3457" s="26">
        <v>37</v>
      </c>
      <c r="L3457" t="s">
        <v>5802</v>
      </c>
      <c r="M3457" s="1" t="s">
        <v>5803</v>
      </c>
      <c r="N3457">
        <v>1</v>
      </c>
      <c r="O3457" t="s">
        <v>5804</v>
      </c>
      <c r="P3457">
        <v>1</v>
      </c>
      <c r="Q3457" t="s">
        <v>60</v>
      </c>
      <c r="R3457">
        <v>105</v>
      </c>
      <c r="S3457">
        <v>50</v>
      </c>
      <c r="T3457">
        <v>50</v>
      </c>
      <c r="V3457" t="s">
        <v>61</v>
      </c>
      <c r="W3457" t="s">
        <v>61</v>
      </c>
      <c r="X3457" t="s">
        <v>61</v>
      </c>
      <c r="Y3457" t="s">
        <v>61</v>
      </c>
      <c r="Z3457" t="s">
        <v>61</v>
      </c>
      <c r="AA3457" t="s">
        <v>61</v>
      </c>
      <c r="AB3457" t="s">
        <v>61</v>
      </c>
      <c r="AC3457" t="s">
        <v>61</v>
      </c>
      <c r="AD3457" t="s">
        <v>61</v>
      </c>
      <c r="AE3457" t="s">
        <v>61</v>
      </c>
      <c r="AF3457" t="s">
        <v>61</v>
      </c>
      <c r="AG3457" t="s">
        <v>61</v>
      </c>
      <c r="AH3457" t="s">
        <v>61</v>
      </c>
      <c r="AI3457" t="s">
        <v>61</v>
      </c>
      <c r="AJ3457" t="s">
        <v>61</v>
      </c>
      <c r="AK3457" t="s">
        <v>61</v>
      </c>
      <c r="AL3457" t="s">
        <v>61</v>
      </c>
      <c r="AM3457" t="s">
        <v>61</v>
      </c>
      <c r="AN3457" t="s">
        <v>61</v>
      </c>
      <c r="AO3457" t="s">
        <v>61</v>
      </c>
      <c r="AP3457" t="s">
        <v>61</v>
      </c>
      <c r="AQ3457" s="1">
        <v>44028</v>
      </c>
      <c r="AR3457">
        <v>3.2</v>
      </c>
      <c r="AS3457" t="s">
        <v>1336</v>
      </c>
      <c r="AT3457" t="s">
        <v>61</v>
      </c>
      <c r="AU3457" t="s">
        <v>61</v>
      </c>
      <c r="AV3457" t="s">
        <v>61</v>
      </c>
      <c r="AW3457" t="s">
        <v>61</v>
      </c>
    </row>
    <row r="3458" spans="1:49" hidden="1" x14ac:dyDescent="0.5">
      <c r="A3458" t="s">
        <v>5875</v>
      </c>
      <c r="B3458" t="s">
        <v>5876</v>
      </c>
      <c r="C3458" t="s">
        <v>56</v>
      </c>
      <c r="D3458" s="1">
        <v>44012</v>
      </c>
      <c r="E3458" t="s">
        <v>2236</v>
      </c>
      <c r="F3458" s="1">
        <v>44020</v>
      </c>
      <c r="G3458" t="s">
        <v>1336</v>
      </c>
      <c r="H3458" t="s">
        <v>4548</v>
      </c>
      <c r="I3458">
        <v>157</v>
      </c>
      <c r="J3458" t="s">
        <v>1336</v>
      </c>
      <c r="K3458" s="26">
        <v>38</v>
      </c>
      <c r="L3458" t="s">
        <v>5802</v>
      </c>
      <c r="M3458" s="1" t="s">
        <v>5803</v>
      </c>
      <c r="N3458">
        <v>1</v>
      </c>
      <c r="O3458" t="s">
        <v>5804</v>
      </c>
      <c r="P3458">
        <v>2</v>
      </c>
      <c r="Q3458" t="s">
        <v>60</v>
      </c>
      <c r="R3458">
        <v>105</v>
      </c>
      <c r="S3458">
        <v>50</v>
      </c>
      <c r="T3458">
        <v>50</v>
      </c>
      <c r="V3458" t="s">
        <v>61</v>
      </c>
      <c r="W3458" t="s">
        <v>61</v>
      </c>
      <c r="X3458" t="s">
        <v>61</v>
      </c>
      <c r="Y3458" t="s">
        <v>61</v>
      </c>
      <c r="Z3458" t="s">
        <v>61</v>
      </c>
      <c r="AA3458" t="s">
        <v>61</v>
      </c>
      <c r="AB3458" t="s">
        <v>61</v>
      </c>
      <c r="AC3458" t="s">
        <v>61</v>
      </c>
      <c r="AD3458" t="s">
        <v>61</v>
      </c>
      <c r="AE3458" t="s">
        <v>61</v>
      </c>
      <c r="AF3458" t="s">
        <v>61</v>
      </c>
      <c r="AG3458" t="s">
        <v>61</v>
      </c>
      <c r="AH3458" t="s">
        <v>61</v>
      </c>
      <c r="AI3458" t="s">
        <v>61</v>
      </c>
      <c r="AJ3458" t="s">
        <v>61</v>
      </c>
      <c r="AK3458" t="s">
        <v>61</v>
      </c>
      <c r="AL3458" t="s">
        <v>61</v>
      </c>
      <c r="AM3458" t="s">
        <v>61</v>
      </c>
      <c r="AN3458" t="s">
        <v>61</v>
      </c>
      <c r="AO3458" t="s">
        <v>61</v>
      </c>
      <c r="AP3458" t="s">
        <v>61</v>
      </c>
      <c r="AQ3458" s="1">
        <v>44028</v>
      </c>
      <c r="AR3458">
        <v>3.2</v>
      </c>
      <c r="AS3458" t="s">
        <v>1336</v>
      </c>
      <c r="AT3458" t="s">
        <v>61</v>
      </c>
      <c r="AU3458" t="s">
        <v>61</v>
      </c>
      <c r="AV3458" t="s">
        <v>61</v>
      </c>
      <c r="AW3458" t="s">
        <v>61</v>
      </c>
    </row>
    <row r="3459" spans="1:49" hidden="1" x14ac:dyDescent="0.5">
      <c r="A3459" t="s">
        <v>5877</v>
      </c>
      <c r="B3459" t="s">
        <v>5878</v>
      </c>
      <c r="C3459" t="s">
        <v>56</v>
      </c>
      <c r="D3459" s="1">
        <v>44012</v>
      </c>
      <c r="E3459" t="s">
        <v>2236</v>
      </c>
      <c r="F3459" s="1">
        <v>44020</v>
      </c>
      <c r="G3459" t="s">
        <v>1336</v>
      </c>
      <c r="H3459" t="s">
        <v>4548</v>
      </c>
      <c r="I3459">
        <v>157</v>
      </c>
      <c r="J3459" t="s">
        <v>1336</v>
      </c>
      <c r="K3459" s="26">
        <v>39</v>
      </c>
      <c r="L3459" t="s">
        <v>5802</v>
      </c>
      <c r="M3459" s="1" t="s">
        <v>5803</v>
      </c>
      <c r="N3459">
        <v>1</v>
      </c>
      <c r="O3459" t="s">
        <v>5804</v>
      </c>
      <c r="P3459">
        <v>3</v>
      </c>
      <c r="Q3459" t="s">
        <v>60</v>
      </c>
      <c r="R3459">
        <v>105</v>
      </c>
      <c r="S3459">
        <v>50</v>
      </c>
      <c r="T3459">
        <v>50</v>
      </c>
      <c r="V3459" t="s">
        <v>61</v>
      </c>
      <c r="W3459" t="s">
        <v>61</v>
      </c>
      <c r="X3459" t="s">
        <v>61</v>
      </c>
      <c r="Y3459" t="s">
        <v>61</v>
      </c>
      <c r="Z3459" t="s">
        <v>61</v>
      </c>
      <c r="AA3459" t="s">
        <v>61</v>
      </c>
      <c r="AB3459" t="s">
        <v>61</v>
      </c>
      <c r="AC3459" t="s">
        <v>61</v>
      </c>
      <c r="AD3459" t="s">
        <v>61</v>
      </c>
      <c r="AE3459" t="s">
        <v>61</v>
      </c>
      <c r="AF3459" t="s">
        <v>61</v>
      </c>
      <c r="AG3459" t="s">
        <v>61</v>
      </c>
      <c r="AH3459" t="s">
        <v>61</v>
      </c>
      <c r="AI3459" t="s">
        <v>61</v>
      </c>
      <c r="AJ3459" t="s">
        <v>61</v>
      </c>
      <c r="AK3459" t="s">
        <v>61</v>
      </c>
      <c r="AL3459" t="s">
        <v>61</v>
      </c>
      <c r="AM3459" t="s">
        <v>61</v>
      </c>
      <c r="AN3459" t="s">
        <v>61</v>
      </c>
      <c r="AO3459" t="s">
        <v>61</v>
      </c>
      <c r="AP3459" t="s">
        <v>61</v>
      </c>
      <c r="AQ3459" s="1">
        <v>44028</v>
      </c>
      <c r="AR3459">
        <v>3.2</v>
      </c>
      <c r="AS3459" t="s">
        <v>1336</v>
      </c>
      <c r="AT3459" t="s">
        <v>61</v>
      </c>
      <c r="AU3459" t="s">
        <v>61</v>
      </c>
      <c r="AV3459" t="s">
        <v>61</v>
      </c>
      <c r="AW3459" t="s">
        <v>61</v>
      </c>
    </row>
    <row r="3460" spans="1:49" hidden="1" x14ac:dyDescent="0.5">
      <c r="A3460" t="s">
        <v>5879</v>
      </c>
      <c r="B3460" t="s">
        <v>5880</v>
      </c>
      <c r="C3460" t="s">
        <v>56</v>
      </c>
      <c r="D3460" s="1">
        <v>44012</v>
      </c>
      <c r="E3460" t="s">
        <v>2236</v>
      </c>
      <c r="F3460" s="1">
        <v>44020</v>
      </c>
      <c r="G3460" t="s">
        <v>1336</v>
      </c>
      <c r="H3460" t="s">
        <v>4548</v>
      </c>
      <c r="I3460">
        <v>157</v>
      </c>
      <c r="J3460" t="s">
        <v>1336</v>
      </c>
      <c r="K3460" s="26">
        <v>40</v>
      </c>
      <c r="L3460" t="s">
        <v>5802</v>
      </c>
      <c r="M3460" s="1" t="s">
        <v>5803</v>
      </c>
      <c r="N3460">
        <v>1</v>
      </c>
      <c r="O3460" t="s">
        <v>5804</v>
      </c>
      <c r="P3460">
        <v>4</v>
      </c>
      <c r="Q3460" t="s">
        <v>60</v>
      </c>
      <c r="R3460">
        <v>105</v>
      </c>
      <c r="S3460">
        <v>50</v>
      </c>
      <c r="T3460">
        <v>50</v>
      </c>
      <c r="V3460" t="s">
        <v>61</v>
      </c>
      <c r="W3460" t="s">
        <v>61</v>
      </c>
      <c r="X3460" t="s">
        <v>61</v>
      </c>
      <c r="Y3460" t="s">
        <v>61</v>
      </c>
      <c r="Z3460" t="s">
        <v>61</v>
      </c>
      <c r="AA3460" t="s">
        <v>61</v>
      </c>
      <c r="AB3460" t="s">
        <v>61</v>
      </c>
      <c r="AC3460" t="s">
        <v>61</v>
      </c>
      <c r="AD3460" t="s">
        <v>61</v>
      </c>
      <c r="AE3460" t="s">
        <v>61</v>
      </c>
      <c r="AF3460" t="s">
        <v>61</v>
      </c>
      <c r="AG3460" t="s">
        <v>61</v>
      </c>
      <c r="AH3460" t="s">
        <v>61</v>
      </c>
      <c r="AI3460" t="s">
        <v>61</v>
      </c>
      <c r="AJ3460" t="s">
        <v>61</v>
      </c>
      <c r="AK3460" t="s">
        <v>61</v>
      </c>
      <c r="AL3460" t="s">
        <v>61</v>
      </c>
      <c r="AM3460" t="s">
        <v>61</v>
      </c>
      <c r="AN3460" t="s">
        <v>61</v>
      </c>
      <c r="AO3460" t="s">
        <v>61</v>
      </c>
      <c r="AP3460" t="s">
        <v>61</v>
      </c>
      <c r="AQ3460" s="1">
        <v>44028</v>
      </c>
      <c r="AR3460">
        <v>3.2</v>
      </c>
      <c r="AS3460" t="s">
        <v>1336</v>
      </c>
      <c r="AT3460" t="s">
        <v>61</v>
      </c>
      <c r="AU3460" t="s">
        <v>61</v>
      </c>
      <c r="AV3460" t="s">
        <v>61</v>
      </c>
      <c r="AW3460" t="s">
        <v>61</v>
      </c>
    </row>
    <row r="3461" spans="1:49" hidden="1" x14ac:dyDescent="0.5">
      <c r="A3461" t="s">
        <v>5881</v>
      </c>
      <c r="B3461" t="s">
        <v>5882</v>
      </c>
      <c r="C3461" t="s">
        <v>56</v>
      </c>
      <c r="D3461" s="1">
        <v>44012</v>
      </c>
      <c r="E3461" t="s">
        <v>2236</v>
      </c>
      <c r="F3461" s="1">
        <v>44020</v>
      </c>
      <c r="G3461" t="s">
        <v>1336</v>
      </c>
      <c r="H3461" t="s">
        <v>4548</v>
      </c>
      <c r="I3461">
        <v>157</v>
      </c>
      <c r="J3461" t="s">
        <v>1336</v>
      </c>
      <c r="K3461" s="26">
        <v>41</v>
      </c>
      <c r="L3461" t="s">
        <v>5802</v>
      </c>
      <c r="M3461" s="1" t="s">
        <v>5803</v>
      </c>
      <c r="N3461">
        <v>1</v>
      </c>
      <c r="O3461" t="s">
        <v>5804</v>
      </c>
      <c r="P3461">
        <v>5</v>
      </c>
      <c r="Q3461" t="s">
        <v>60</v>
      </c>
      <c r="R3461">
        <v>105</v>
      </c>
      <c r="S3461">
        <v>50</v>
      </c>
      <c r="T3461">
        <v>50</v>
      </c>
      <c r="V3461" t="s">
        <v>61</v>
      </c>
      <c r="W3461" t="s">
        <v>61</v>
      </c>
      <c r="X3461" t="s">
        <v>61</v>
      </c>
      <c r="Y3461" t="s">
        <v>61</v>
      </c>
      <c r="Z3461" t="s">
        <v>61</v>
      </c>
      <c r="AA3461" t="s">
        <v>61</v>
      </c>
      <c r="AB3461" t="s">
        <v>61</v>
      </c>
      <c r="AC3461" t="s">
        <v>61</v>
      </c>
      <c r="AD3461" t="s">
        <v>61</v>
      </c>
      <c r="AE3461" t="s">
        <v>61</v>
      </c>
      <c r="AF3461" t="s">
        <v>61</v>
      </c>
      <c r="AG3461" t="s">
        <v>61</v>
      </c>
      <c r="AH3461" t="s">
        <v>61</v>
      </c>
      <c r="AI3461" t="s">
        <v>61</v>
      </c>
      <c r="AJ3461" t="s">
        <v>61</v>
      </c>
      <c r="AK3461" t="s">
        <v>61</v>
      </c>
      <c r="AL3461" t="s">
        <v>61</v>
      </c>
      <c r="AM3461" t="s">
        <v>61</v>
      </c>
      <c r="AN3461" t="s">
        <v>61</v>
      </c>
      <c r="AO3461" t="s">
        <v>61</v>
      </c>
      <c r="AP3461" t="s">
        <v>61</v>
      </c>
      <c r="AQ3461" s="1">
        <v>44028</v>
      </c>
      <c r="AR3461">
        <v>3.2</v>
      </c>
      <c r="AS3461" t="s">
        <v>1336</v>
      </c>
      <c r="AT3461" t="s">
        <v>61</v>
      </c>
      <c r="AU3461" t="s">
        <v>61</v>
      </c>
      <c r="AV3461" t="s">
        <v>61</v>
      </c>
      <c r="AW3461" t="s">
        <v>61</v>
      </c>
    </row>
    <row r="3462" spans="1:49" hidden="1" x14ac:dyDescent="0.5">
      <c r="A3462" t="s">
        <v>5883</v>
      </c>
      <c r="B3462" t="s">
        <v>5884</v>
      </c>
      <c r="C3462" t="s">
        <v>56</v>
      </c>
      <c r="D3462" s="1">
        <v>44012</v>
      </c>
      <c r="E3462" t="s">
        <v>2236</v>
      </c>
      <c r="F3462" s="1">
        <v>44020</v>
      </c>
      <c r="G3462" t="s">
        <v>1336</v>
      </c>
      <c r="H3462" t="s">
        <v>4548</v>
      </c>
      <c r="I3462">
        <v>157</v>
      </c>
      <c r="J3462" t="s">
        <v>1336</v>
      </c>
      <c r="K3462" s="26">
        <v>42</v>
      </c>
      <c r="L3462" t="s">
        <v>5802</v>
      </c>
      <c r="M3462" s="1" t="s">
        <v>5803</v>
      </c>
      <c r="N3462">
        <v>1</v>
      </c>
      <c r="O3462" t="s">
        <v>5804</v>
      </c>
      <c r="P3462">
        <v>6</v>
      </c>
      <c r="Q3462" t="s">
        <v>60</v>
      </c>
      <c r="R3462">
        <v>105</v>
      </c>
      <c r="S3462">
        <v>50</v>
      </c>
      <c r="T3462">
        <v>50</v>
      </c>
      <c r="V3462" t="s">
        <v>61</v>
      </c>
      <c r="W3462" t="s">
        <v>61</v>
      </c>
      <c r="X3462" t="s">
        <v>61</v>
      </c>
      <c r="Y3462" t="s">
        <v>61</v>
      </c>
      <c r="Z3462" t="s">
        <v>61</v>
      </c>
      <c r="AA3462" t="s">
        <v>61</v>
      </c>
      <c r="AB3462" t="s">
        <v>61</v>
      </c>
      <c r="AC3462" t="s">
        <v>61</v>
      </c>
      <c r="AD3462" t="s">
        <v>61</v>
      </c>
      <c r="AE3462" t="s">
        <v>61</v>
      </c>
      <c r="AF3462" t="s">
        <v>61</v>
      </c>
      <c r="AG3462" t="s">
        <v>61</v>
      </c>
      <c r="AH3462" t="s">
        <v>61</v>
      </c>
      <c r="AI3462" t="s">
        <v>61</v>
      </c>
      <c r="AJ3462" t="s">
        <v>61</v>
      </c>
      <c r="AK3462" t="s">
        <v>61</v>
      </c>
      <c r="AL3462" t="s">
        <v>61</v>
      </c>
      <c r="AM3462" t="s">
        <v>61</v>
      </c>
      <c r="AN3462" t="s">
        <v>61</v>
      </c>
      <c r="AO3462" t="s">
        <v>61</v>
      </c>
      <c r="AP3462" t="s">
        <v>61</v>
      </c>
      <c r="AQ3462" s="1">
        <v>44028</v>
      </c>
      <c r="AR3462">
        <v>3.2</v>
      </c>
      <c r="AS3462" t="s">
        <v>1336</v>
      </c>
      <c r="AT3462" t="s">
        <v>61</v>
      </c>
      <c r="AU3462" t="s">
        <v>61</v>
      </c>
      <c r="AV3462" t="s">
        <v>61</v>
      </c>
      <c r="AW3462" t="s">
        <v>61</v>
      </c>
    </row>
    <row r="3463" spans="1:49" hidden="1" x14ac:dyDescent="0.5">
      <c r="A3463" t="s">
        <v>5885</v>
      </c>
      <c r="B3463" t="s">
        <v>5886</v>
      </c>
      <c r="C3463" t="s">
        <v>56</v>
      </c>
      <c r="D3463" s="1">
        <v>44012</v>
      </c>
      <c r="E3463" t="s">
        <v>2236</v>
      </c>
      <c r="F3463" s="1">
        <v>44020</v>
      </c>
      <c r="G3463" t="s">
        <v>1336</v>
      </c>
      <c r="H3463" t="s">
        <v>4548</v>
      </c>
      <c r="I3463">
        <v>157</v>
      </c>
      <c r="J3463" t="s">
        <v>1336</v>
      </c>
      <c r="K3463" s="26">
        <v>43</v>
      </c>
      <c r="L3463" t="s">
        <v>5802</v>
      </c>
      <c r="M3463" s="1" t="s">
        <v>5803</v>
      </c>
      <c r="N3463">
        <v>1</v>
      </c>
      <c r="O3463" t="s">
        <v>5804</v>
      </c>
      <c r="P3463">
        <v>7</v>
      </c>
      <c r="Q3463" t="s">
        <v>60</v>
      </c>
      <c r="R3463">
        <v>105</v>
      </c>
      <c r="S3463">
        <v>50</v>
      </c>
      <c r="T3463">
        <v>50</v>
      </c>
      <c r="V3463" t="s">
        <v>61</v>
      </c>
      <c r="W3463" t="s">
        <v>61</v>
      </c>
      <c r="X3463" t="s">
        <v>61</v>
      </c>
      <c r="Y3463" t="s">
        <v>61</v>
      </c>
      <c r="Z3463" t="s">
        <v>61</v>
      </c>
      <c r="AA3463" t="s">
        <v>61</v>
      </c>
      <c r="AB3463" t="s">
        <v>61</v>
      </c>
      <c r="AC3463" t="s">
        <v>61</v>
      </c>
      <c r="AD3463" t="s">
        <v>61</v>
      </c>
      <c r="AE3463" t="s">
        <v>61</v>
      </c>
      <c r="AF3463" t="s">
        <v>61</v>
      </c>
      <c r="AG3463" t="s">
        <v>61</v>
      </c>
      <c r="AH3463" t="s">
        <v>61</v>
      </c>
      <c r="AI3463" t="s">
        <v>61</v>
      </c>
      <c r="AJ3463" t="s">
        <v>61</v>
      </c>
      <c r="AK3463" t="s">
        <v>61</v>
      </c>
      <c r="AL3463" t="s">
        <v>61</v>
      </c>
      <c r="AM3463" t="s">
        <v>61</v>
      </c>
      <c r="AN3463" t="s">
        <v>61</v>
      </c>
      <c r="AO3463" t="s">
        <v>61</v>
      </c>
      <c r="AP3463" t="s">
        <v>61</v>
      </c>
      <c r="AQ3463" s="1">
        <v>44028</v>
      </c>
      <c r="AR3463">
        <v>3.2</v>
      </c>
      <c r="AS3463" t="s">
        <v>1336</v>
      </c>
      <c r="AT3463" t="s">
        <v>61</v>
      </c>
      <c r="AU3463" t="s">
        <v>61</v>
      </c>
      <c r="AV3463" t="s">
        <v>61</v>
      </c>
      <c r="AW3463" t="s">
        <v>61</v>
      </c>
    </row>
    <row r="3464" spans="1:49" hidden="1" x14ac:dyDescent="0.5">
      <c r="A3464" t="s">
        <v>5887</v>
      </c>
      <c r="B3464" t="s">
        <v>5888</v>
      </c>
      <c r="C3464" t="s">
        <v>56</v>
      </c>
      <c r="D3464" s="1">
        <v>44012</v>
      </c>
      <c r="E3464" t="s">
        <v>2236</v>
      </c>
      <c r="F3464" s="1">
        <v>44020</v>
      </c>
      <c r="G3464" t="s">
        <v>1336</v>
      </c>
      <c r="H3464" t="s">
        <v>4548</v>
      </c>
      <c r="I3464">
        <v>157</v>
      </c>
      <c r="J3464" t="s">
        <v>1336</v>
      </c>
      <c r="K3464" s="26">
        <v>44</v>
      </c>
      <c r="L3464" t="s">
        <v>5802</v>
      </c>
      <c r="M3464" s="1" t="s">
        <v>5803</v>
      </c>
      <c r="N3464">
        <v>1</v>
      </c>
      <c r="O3464" t="s">
        <v>5804</v>
      </c>
      <c r="P3464">
        <v>8</v>
      </c>
      <c r="Q3464" t="s">
        <v>60</v>
      </c>
      <c r="R3464">
        <v>105</v>
      </c>
      <c r="S3464">
        <v>50</v>
      </c>
      <c r="T3464">
        <v>50</v>
      </c>
      <c r="V3464" t="s">
        <v>61</v>
      </c>
      <c r="W3464" t="s">
        <v>61</v>
      </c>
      <c r="X3464" t="s">
        <v>61</v>
      </c>
      <c r="Y3464" t="s">
        <v>61</v>
      </c>
      <c r="Z3464" t="s">
        <v>61</v>
      </c>
      <c r="AA3464" t="s">
        <v>61</v>
      </c>
      <c r="AB3464" t="s">
        <v>61</v>
      </c>
      <c r="AC3464" t="s">
        <v>61</v>
      </c>
      <c r="AD3464" t="s">
        <v>61</v>
      </c>
      <c r="AE3464" t="s">
        <v>61</v>
      </c>
      <c r="AF3464" t="s">
        <v>61</v>
      </c>
      <c r="AG3464" t="s">
        <v>61</v>
      </c>
      <c r="AH3464" t="s">
        <v>61</v>
      </c>
      <c r="AI3464" t="s">
        <v>61</v>
      </c>
      <c r="AJ3464" t="s">
        <v>61</v>
      </c>
      <c r="AK3464" t="s">
        <v>61</v>
      </c>
      <c r="AL3464" t="s">
        <v>61</v>
      </c>
      <c r="AM3464" t="s">
        <v>61</v>
      </c>
      <c r="AN3464" t="s">
        <v>61</v>
      </c>
      <c r="AO3464" t="s">
        <v>61</v>
      </c>
      <c r="AP3464" t="s">
        <v>61</v>
      </c>
      <c r="AQ3464" s="1">
        <v>44028</v>
      </c>
      <c r="AR3464">
        <v>3.2</v>
      </c>
      <c r="AS3464" t="s">
        <v>1336</v>
      </c>
      <c r="AT3464" t="s">
        <v>61</v>
      </c>
      <c r="AU3464" t="s">
        <v>61</v>
      </c>
      <c r="AV3464" t="s">
        <v>61</v>
      </c>
      <c r="AW3464" t="s">
        <v>61</v>
      </c>
    </row>
    <row r="3465" spans="1:49" hidden="1" x14ac:dyDescent="0.5">
      <c r="A3465" t="s">
        <v>5889</v>
      </c>
      <c r="B3465" t="s">
        <v>5890</v>
      </c>
      <c r="C3465" t="s">
        <v>56</v>
      </c>
      <c r="D3465" s="1">
        <v>44012</v>
      </c>
      <c r="E3465" t="s">
        <v>2236</v>
      </c>
      <c r="F3465" s="1">
        <v>44020</v>
      </c>
      <c r="G3465" t="s">
        <v>1336</v>
      </c>
      <c r="H3465" t="s">
        <v>4548</v>
      </c>
      <c r="I3465">
        <v>157</v>
      </c>
      <c r="J3465" t="s">
        <v>1336</v>
      </c>
      <c r="K3465" s="26">
        <v>45</v>
      </c>
      <c r="L3465" t="s">
        <v>5802</v>
      </c>
      <c r="M3465" s="1" t="s">
        <v>5803</v>
      </c>
      <c r="N3465">
        <v>1</v>
      </c>
      <c r="O3465" t="s">
        <v>5804</v>
      </c>
      <c r="P3465">
        <v>9</v>
      </c>
      <c r="Q3465" t="s">
        <v>60</v>
      </c>
      <c r="R3465">
        <v>105</v>
      </c>
      <c r="S3465">
        <v>50</v>
      </c>
      <c r="T3465">
        <v>50</v>
      </c>
      <c r="V3465" t="s">
        <v>61</v>
      </c>
      <c r="W3465" t="s">
        <v>61</v>
      </c>
      <c r="X3465" t="s">
        <v>61</v>
      </c>
      <c r="Y3465" t="s">
        <v>61</v>
      </c>
      <c r="Z3465" t="s">
        <v>61</v>
      </c>
      <c r="AA3465" t="s">
        <v>61</v>
      </c>
      <c r="AB3465" t="s">
        <v>61</v>
      </c>
      <c r="AC3465" t="s">
        <v>61</v>
      </c>
      <c r="AD3465" t="s">
        <v>61</v>
      </c>
      <c r="AE3465" t="s">
        <v>61</v>
      </c>
      <c r="AF3465" t="s">
        <v>61</v>
      </c>
      <c r="AG3465" t="s">
        <v>61</v>
      </c>
      <c r="AH3465" t="s">
        <v>61</v>
      </c>
      <c r="AI3465" t="s">
        <v>61</v>
      </c>
      <c r="AJ3465" t="s">
        <v>61</v>
      </c>
      <c r="AK3465" t="s">
        <v>61</v>
      </c>
      <c r="AL3465" t="s">
        <v>61</v>
      </c>
      <c r="AM3465" t="s">
        <v>61</v>
      </c>
      <c r="AN3465" t="s">
        <v>61</v>
      </c>
      <c r="AO3465" t="s">
        <v>61</v>
      </c>
      <c r="AP3465" t="s">
        <v>61</v>
      </c>
      <c r="AQ3465" s="1">
        <v>44028</v>
      </c>
      <c r="AR3465">
        <v>3.2</v>
      </c>
      <c r="AS3465" t="s">
        <v>1336</v>
      </c>
      <c r="AT3465" t="s">
        <v>61</v>
      </c>
      <c r="AU3465" t="s">
        <v>61</v>
      </c>
      <c r="AV3465" t="s">
        <v>61</v>
      </c>
      <c r="AW3465" t="s">
        <v>61</v>
      </c>
    </row>
    <row r="3466" spans="1:49" hidden="1" x14ac:dyDescent="0.5">
      <c r="A3466" t="s">
        <v>5891</v>
      </c>
      <c r="B3466" t="s">
        <v>5892</v>
      </c>
      <c r="C3466" t="s">
        <v>56</v>
      </c>
      <c r="D3466" s="1">
        <v>44012</v>
      </c>
      <c r="E3466" t="s">
        <v>2236</v>
      </c>
      <c r="F3466" s="1">
        <v>44020</v>
      </c>
      <c r="G3466" t="s">
        <v>1336</v>
      </c>
      <c r="H3466" t="s">
        <v>4548</v>
      </c>
      <c r="I3466">
        <v>157</v>
      </c>
      <c r="J3466" t="s">
        <v>1336</v>
      </c>
      <c r="K3466" s="26">
        <v>46</v>
      </c>
      <c r="L3466" t="s">
        <v>5802</v>
      </c>
      <c r="M3466" s="1" t="s">
        <v>5803</v>
      </c>
      <c r="N3466">
        <v>1</v>
      </c>
      <c r="O3466" t="s">
        <v>5804</v>
      </c>
      <c r="P3466">
        <v>10</v>
      </c>
      <c r="Q3466" t="s">
        <v>60</v>
      </c>
      <c r="R3466">
        <v>105</v>
      </c>
      <c r="S3466">
        <v>50</v>
      </c>
      <c r="T3466">
        <v>50</v>
      </c>
      <c r="V3466" t="s">
        <v>61</v>
      </c>
      <c r="W3466" t="s">
        <v>61</v>
      </c>
      <c r="X3466" t="s">
        <v>61</v>
      </c>
      <c r="Y3466" t="s">
        <v>61</v>
      </c>
      <c r="Z3466" t="s">
        <v>61</v>
      </c>
      <c r="AA3466" t="s">
        <v>61</v>
      </c>
      <c r="AB3466" t="s">
        <v>61</v>
      </c>
      <c r="AC3466" t="s">
        <v>61</v>
      </c>
      <c r="AD3466" t="s">
        <v>61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61</v>
      </c>
      <c r="AK3466" t="s">
        <v>61</v>
      </c>
      <c r="AL3466" t="s">
        <v>61</v>
      </c>
      <c r="AM3466" t="s">
        <v>61</v>
      </c>
      <c r="AN3466" t="s">
        <v>61</v>
      </c>
      <c r="AO3466" t="s">
        <v>61</v>
      </c>
      <c r="AP3466" t="s">
        <v>61</v>
      </c>
      <c r="AQ3466" s="1">
        <v>44028</v>
      </c>
      <c r="AR3466">
        <v>3.2</v>
      </c>
      <c r="AS3466" t="s">
        <v>1336</v>
      </c>
      <c r="AT3466" t="s">
        <v>61</v>
      </c>
      <c r="AU3466" t="s">
        <v>61</v>
      </c>
      <c r="AV3466" t="s">
        <v>61</v>
      </c>
      <c r="AW3466" t="s">
        <v>61</v>
      </c>
    </row>
    <row r="3467" spans="1:49" hidden="1" x14ac:dyDescent="0.5">
      <c r="A3467" t="s">
        <v>5893</v>
      </c>
      <c r="B3467" t="s">
        <v>5894</v>
      </c>
      <c r="C3467" t="s">
        <v>56</v>
      </c>
      <c r="D3467" s="1">
        <v>44012</v>
      </c>
      <c r="E3467" t="s">
        <v>2236</v>
      </c>
      <c r="F3467" s="1">
        <v>44020</v>
      </c>
      <c r="G3467" t="s">
        <v>1336</v>
      </c>
      <c r="H3467" t="s">
        <v>4548</v>
      </c>
      <c r="I3467">
        <v>157</v>
      </c>
      <c r="J3467" t="s">
        <v>1336</v>
      </c>
      <c r="K3467" s="26">
        <v>47</v>
      </c>
      <c r="L3467" t="s">
        <v>5802</v>
      </c>
      <c r="M3467" s="1" t="s">
        <v>5803</v>
      </c>
      <c r="N3467">
        <v>1</v>
      </c>
      <c r="O3467" t="s">
        <v>5804</v>
      </c>
      <c r="P3467">
        <v>11</v>
      </c>
      <c r="Q3467" t="s">
        <v>60</v>
      </c>
      <c r="R3467">
        <v>105</v>
      </c>
      <c r="S3467">
        <v>50</v>
      </c>
      <c r="T3467">
        <v>50</v>
      </c>
      <c r="V3467" t="s">
        <v>61</v>
      </c>
      <c r="W3467" t="s">
        <v>61</v>
      </c>
      <c r="X3467" t="s">
        <v>61</v>
      </c>
      <c r="Y3467" t="s">
        <v>61</v>
      </c>
      <c r="Z3467" t="s">
        <v>61</v>
      </c>
      <c r="AA3467" t="s">
        <v>61</v>
      </c>
      <c r="AB3467" t="s">
        <v>61</v>
      </c>
      <c r="AC3467" t="s">
        <v>61</v>
      </c>
      <c r="AD3467" t="s">
        <v>61</v>
      </c>
      <c r="AE3467" t="s">
        <v>61</v>
      </c>
      <c r="AF3467" t="s">
        <v>61</v>
      </c>
      <c r="AG3467" t="s">
        <v>61</v>
      </c>
      <c r="AH3467" t="s">
        <v>61</v>
      </c>
      <c r="AI3467" t="s">
        <v>61</v>
      </c>
      <c r="AJ3467" t="s">
        <v>61</v>
      </c>
      <c r="AK3467" t="s">
        <v>61</v>
      </c>
      <c r="AL3467" t="s">
        <v>61</v>
      </c>
      <c r="AM3467" t="s">
        <v>61</v>
      </c>
      <c r="AN3467" t="s">
        <v>61</v>
      </c>
      <c r="AO3467" t="s">
        <v>61</v>
      </c>
      <c r="AP3467" t="s">
        <v>61</v>
      </c>
      <c r="AQ3467" s="1">
        <v>44028</v>
      </c>
      <c r="AR3467">
        <v>3.2</v>
      </c>
      <c r="AS3467" t="s">
        <v>1336</v>
      </c>
      <c r="AT3467" t="s">
        <v>61</v>
      </c>
      <c r="AU3467" t="s">
        <v>61</v>
      </c>
      <c r="AV3467" t="s">
        <v>61</v>
      </c>
      <c r="AW3467" t="s">
        <v>61</v>
      </c>
    </row>
    <row r="3468" spans="1:49" hidden="1" x14ac:dyDescent="0.5">
      <c r="A3468" t="s">
        <v>5895</v>
      </c>
      <c r="B3468" t="s">
        <v>5896</v>
      </c>
      <c r="C3468" t="s">
        <v>56</v>
      </c>
      <c r="D3468" s="1">
        <v>44012</v>
      </c>
      <c r="E3468" t="s">
        <v>2236</v>
      </c>
      <c r="F3468" s="1">
        <v>44020</v>
      </c>
      <c r="G3468" t="s">
        <v>1336</v>
      </c>
      <c r="H3468" t="s">
        <v>4548</v>
      </c>
      <c r="I3468">
        <v>157</v>
      </c>
      <c r="J3468" t="s">
        <v>1336</v>
      </c>
      <c r="K3468" s="26">
        <v>48</v>
      </c>
      <c r="L3468" t="s">
        <v>5802</v>
      </c>
      <c r="M3468" s="1" t="s">
        <v>5803</v>
      </c>
      <c r="N3468">
        <v>1</v>
      </c>
      <c r="O3468" t="s">
        <v>5804</v>
      </c>
      <c r="P3468">
        <v>12</v>
      </c>
      <c r="Q3468" t="s">
        <v>60</v>
      </c>
      <c r="R3468">
        <v>105</v>
      </c>
      <c r="S3468">
        <v>50</v>
      </c>
      <c r="T3468">
        <v>50</v>
      </c>
      <c r="V3468" t="s">
        <v>61</v>
      </c>
      <c r="W3468" t="s">
        <v>61</v>
      </c>
      <c r="X3468" t="s">
        <v>61</v>
      </c>
      <c r="Y3468" t="s">
        <v>61</v>
      </c>
      <c r="Z3468" t="s">
        <v>61</v>
      </c>
      <c r="AA3468" t="s">
        <v>61</v>
      </c>
      <c r="AB3468" t="s">
        <v>61</v>
      </c>
      <c r="AC3468" t="s">
        <v>61</v>
      </c>
      <c r="AD3468" t="s">
        <v>61</v>
      </c>
      <c r="AE3468" t="s">
        <v>61</v>
      </c>
      <c r="AF3468" t="s">
        <v>61</v>
      </c>
      <c r="AG3468" t="s">
        <v>61</v>
      </c>
      <c r="AH3468" t="s">
        <v>61</v>
      </c>
      <c r="AI3468" t="s">
        <v>61</v>
      </c>
      <c r="AJ3468" t="s">
        <v>61</v>
      </c>
      <c r="AK3468" t="s">
        <v>61</v>
      </c>
      <c r="AL3468" t="s">
        <v>61</v>
      </c>
      <c r="AM3468" t="s">
        <v>61</v>
      </c>
      <c r="AN3468" t="s">
        <v>61</v>
      </c>
      <c r="AO3468" t="s">
        <v>61</v>
      </c>
      <c r="AP3468" t="s">
        <v>61</v>
      </c>
      <c r="AQ3468" s="1">
        <v>44028</v>
      </c>
      <c r="AR3468">
        <v>3.2</v>
      </c>
      <c r="AS3468" t="s">
        <v>1336</v>
      </c>
      <c r="AT3468" t="s">
        <v>61</v>
      </c>
      <c r="AU3468" t="s">
        <v>61</v>
      </c>
      <c r="AV3468" t="s">
        <v>61</v>
      </c>
      <c r="AW3468" t="s">
        <v>61</v>
      </c>
    </row>
    <row r="3469" spans="1:49" hidden="1" x14ac:dyDescent="0.5">
      <c r="A3469" t="s">
        <v>5897</v>
      </c>
      <c r="B3469" t="s">
        <v>5898</v>
      </c>
      <c r="C3469" t="s">
        <v>56</v>
      </c>
      <c r="D3469" s="1">
        <v>44012</v>
      </c>
      <c r="E3469" t="s">
        <v>2236</v>
      </c>
      <c r="F3469" s="1">
        <v>44021</v>
      </c>
      <c r="G3469" t="s">
        <v>3875</v>
      </c>
      <c r="H3469" t="s">
        <v>4548</v>
      </c>
      <c r="I3469">
        <v>157</v>
      </c>
      <c r="J3469" t="s">
        <v>1336</v>
      </c>
      <c r="K3469" s="26">
        <v>25</v>
      </c>
      <c r="L3469" t="s">
        <v>5802</v>
      </c>
      <c r="M3469" s="1" t="s">
        <v>5803</v>
      </c>
      <c r="N3469">
        <v>1</v>
      </c>
      <c r="O3469" t="s">
        <v>5804</v>
      </c>
      <c r="P3469">
        <v>1</v>
      </c>
      <c r="Q3469" t="s">
        <v>63</v>
      </c>
      <c r="R3469">
        <v>105</v>
      </c>
      <c r="S3469">
        <v>50</v>
      </c>
      <c r="T3469">
        <v>50</v>
      </c>
      <c r="V3469" t="s">
        <v>61</v>
      </c>
      <c r="W3469" t="s">
        <v>61</v>
      </c>
      <c r="X3469" t="s">
        <v>61</v>
      </c>
      <c r="Y3469" t="s">
        <v>61</v>
      </c>
      <c r="Z3469" t="s">
        <v>61</v>
      </c>
      <c r="AA3469" t="s">
        <v>61</v>
      </c>
      <c r="AB3469" t="s">
        <v>61</v>
      </c>
      <c r="AC3469" t="s">
        <v>61</v>
      </c>
      <c r="AD3469" t="s">
        <v>61</v>
      </c>
      <c r="AE3469" t="s">
        <v>61</v>
      </c>
      <c r="AF3469" t="s">
        <v>61</v>
      </c>
      <c r="AG3469" t="s">
        <v>61</v>
      </c>
      <c r="AH3469" t="s">
        <v>61</v>
      </c>
      <c r="AI3469" t="s">
        <v>61</v>
      </c>
      <c r="AJ3469" t="s">
        <v>61</v>
      </c>
      <c r="AK3469" t="s">
        <v>61</v>
      </c>
      <c r="AL3469" t="s">
        <v>61</v>
      </c>
      <c r="AM3469" t="s">
        <v>61</v>
      </c>
      <c r="AN3469" t="s">
        <v>61</v>
      </c>
      <c r="AO3469" t="s">
        <v>61</v>
      </c>
      <c r="AP3469" t="s">
        <v>61</v>
      </c>
      <c r="AQ3469" s="1">
        <v>44028</v>
      </c>
      <c r="AR3469">
        <v>3.2</v>
      </c>
      <c r="AS3469" t="s">
        <v>1336</v>
      </c>
      <c r="AT3469" t="s">
        <v>61</v>
      </c>
      <c r="AU3469" t="s">
        <v>61</v>
      </c>
      <c r="AV3469" t="s">
        <v>61</v>
      </c>
      <c r="AW3469" t="s">
        <v>61</v>
      </c>
    </row>
    <row r="3470" spans="1:49" hidden="1" x14ac:dyDescent="0.5">
      <c r="A3470" t="s">
        <v>5899</v>
      </c>
      <c r="B3470" t="s">
        <v>5900</v>
      </c>
      <c r="C3470" t="s">
        <v>56</v>
      </c>
      <c r="D3470" s="1">
        <v>44014</v>
      </c>
      <c r="E3470" t="s">
        <v>1336</v>
      </c>
      <c r="F3470" s="1">
        <v>44026</v>
      </c>
      <c r="G3470" t="s">
        <v>3875</v>
      </c>
      <c r="H3470" t="s">
        <v>4548</v>
      </c>
      <c r="I3470">
        <v>157</v>
      </c>
      <c r="J3470" t="s">
        <v>1336</v>
      </c>
      <c r="K3470" s="26">
        <v>49</v>
      </c>
      <c r="L3470" t="s">
        <v>5802</v>
      </c>
      <c r="M3470" s="1" t="s">
        <v>5803</v>
      </c>
      <c r="N3470">
        <v>1</v>
      </c>
      <c r="O3470" t="s">
        <v>5804</v>
      </c>
      <c r="P3470">
        <v>1</v>
      </c>
      <c r="Q3470" t="s">
        <v>75</v>
      </c>
      <c r="R3470">
        <v>105</v>
      </c>
      <c r="S3470">
        <v>50</v>
      </c>
      <c r="T3470">
        <v>50</v>
      </c>
      <c r="V3470" t="s">
        <v>61</v>
      </c>
      <c r="W3470" t="s">
        <v>61</v>
      </c>
      <c r="X3470" t="s">
        <v>61</v>
      </c>
      <c r="Y3470" t="s">
        <v>61</v>
      </c>
      <c r="Z3470" t="s">
        <v>61</v>
      </c>
      <c r="AA3470" t="s">
        <v>61</v>
      </c>
      <c r="AB3470" t="s">
        <v>61</v>
      </c>
      <c r="AC3470" t="s">
        <v>61</v>
      </c>
      <c r="AD3470" t="s">
        <v>61</v>
      </c>
      <c r="AE3470" t="s">
        <v>61</v>
      </c>
      <c r="AF3470" t="s">
        <v>61</v>
      </c>
      <c r="AG3470" t="s">
        <v>61</v>
      </c>
      <c r="AH3470" t="s">
        <v>61</v>
      </c>
      <c r="AI3470" t="s">
        <v>61</v>
      </c>
      <c r="AJ3470" t="s">
        <v>61</v>
      </c>
      <c r="AK3470" t="s">
        <v>61</v>
      </c>
      <c r="AL3470" t="s">
        <v>61</v>
      </c>
      <c r="AM3470" t="s">
        <v>61</v>
      </c>
      <c r="AN3470" t="s">
        <v>61</v>
      </c>
      <c r="AO3470" t="s">
        <v>61</v>
      </c>
      <c r="AP3470" t="s">
        <v>61</v>
      </c>
      <c r="AQ3470" s="1">
        <v>44034</v>
      </c>
      <c r="AR3470">
        <v>3.2</v>
      </c>
      <c r="AS3470" t="s">
        <v>1336</v>
      </c>
      <c r="AT3470" t="s">
        <v>61</v>
      </c>
      <c r="AU3470" t="s">
        <v>61</v>
      </c>
      <c r="AV3470" t="s">
        <v>61</v>
      </c>
      <c r="AW3470" t="s">
        <v>61</v>
      </c>
    </row>
    <row r="3471" spans="1:49" hidden="1" x14ac:dyDescent="0.5">
      <c r="A3471" t="s">
        <v>5901</v>
      </c>
      <c r="B3471" t="s">
        <v>5902</v>
      </c>
      <c r="C3471" t="s">
        <v>56</v>
      </c>
      <c r="D3471" s="1">
        <v>44014</v>
      </c>
      <c r="E3471" t="s">
        <v>1336</v>
      </c>
      <c r="F3471" s="1">
        <v>44026</v>
      </c>
      <c r="G3471" t="s">
        <v>3875</v>
      </c>
      <c r="H3471" t="s">
        <v>4548</v>
      </c>
      <c r="I3471">
        <v>157</v>
      </c>
      <c r="J3471" t="s">
        <v>1336</v>
      </c>
      <c r="K3471" s="26">
        <v>50</v>
      </c>
      <c r="L3471" t="s">
        <v>5802</v>
      </c>
      <c r="M3471" s="1" t="s">
        <v>5803</v>
      </c>
      <c r="N3471">
        <v>1</v>
      </c>
      <c r="O3471" t="s">
        <v>5804</v>
      </c>
      <c r="P3471">
        <v>2</v>
      </c>
      <c r="Q3471" t="s">
        <v>75</v>
      </c>
      <c r="R3471">
        <v>105</v>
      </c>
      <c r="S3471">
        <v>50</v>
      </c>
      <c r="T3471">
        <v>50</v>
      </c>
      <c r="V3471" t="s">
        <v>61</v>
      </c>
      <c r="W3471" t="s">
        <v>61</v>
      </c>
      <c r="X3471" t="s">
        <v>61</v>
      </c>
      <c r="Y3471" t="s">
        <v>61</v>
      </c>
      <c r="Z3471" t="s">
        <v>61</v>
      </c>
      <c r="AA3471" t="s">
        <v>61</v>
      </c>
      <c r="AB3471" t="s">
        <v>61</v>
      </c>
      <c r="AC3471" t="s">
        <v>61</v>
      </c>
      <c r="AD3471" t="s">
        <v>61</v>
      </c>
      <c r="AE3471" t="s">
        <v>61</v>
      </c>
      <c r="AF3471" t="s">
        <v>61</v>
      </c>
      <c r="AG3471" t="s">
        <v>61</v>
      </c>
      <c r="AH3471" t="s">
        <v>61</v>
      </c>
      <c r="AI3471" t="s">
        <v>61</v>
      </c>
      <c r="AJ3471" t="s">
        <v>61</v>
      </c>
      <c r="AK3471" t="s">
        <v>61</v>
      </c>
      <c r="AL3471" t="s">
        <v>61</v>
      </c>
      <c r="AM3471" t="s">
        <v>61</v>
      </c>
      <c r="AN3471" t="s">
        <v>61</v>
      </c>
      <c r="AO3471" t="s">
        <v>61</v>
      </c>
      <c r="AP3471" t="s">
        <v>61</v>
      </c>
      <c r="AQ3471" s="1">
        <v>44034</v>
      </c>
      <c r="AR3471">
        <v>3.2</v>
      </c>
      <c r="AS3471" t="s">
        <v>1336</v>
      </c>
      <c r="AT3471" t="s">
        <v>61</v>
      </c>
      <c r="AU3471" t="s">
        <v>61</v>
      </c>
      <c r="AV3471" t="s">
        <v>61</v>
      </c>
      <c r="AW3471" t="s">
        <v>61</v>
      </c>
    </row>
    <row r="3472" spans="1:49" hidden="1" x14ac:dyDescent="0.5">
      <c r="A3472" t="s">
        <v>5903</v>
      </c>
      <c r="B3472" t="s">
        <v>5904</v>
      </c>
      <c r="C3472" t="s">
        <v>56</v>
      </c>
      <c r="D3472" s="1">
        <v>44014</v>
      </c>
      <c r="E3472" t="s">
        <v>1336</v>
      </c>
      <c r="F3472" s="1">
        <v>44026</v>
      </c>
      <c r="G3472" t="s">
        <v>3875</v>
      </c>
      <c r="H3472" t="s">
        <v>4548</v>
      </c>
      <c r="I3472">
        <v>157</v>
      </c>
      <c r="J3472" t="s">
        <v>1336</v>
      </c>
      <c r="K3472" s="26">
        <v>51</v>
      </c>
      <c r="L3472" t="s">
        <v>5802</v>
      </c>
      <c r="M3472" s="1" t="s">
        <v>5803</v>
      </c>
      <c r="N3472">
        <v>1</v>
      </c>
      <c r="O3472" t="s">
        <v>5804</v>
      </c>
      <c r="P3472">
        <v>3</v>
      </c>
      <c r="Q3472" t="s">
        <v>75</v>
      </c>
      <c r="R3472">
        <v>105</v>
      </c>
      <c r="S3472">
        <v>50</v>
      </c>
      <c r="T3472">
        <v>50</v>
      </c>
      <c r="V3472" t="s">
        <v>61</v>
      </c>
      <c r="W3472" t="s">
        <v>61</v>
      </c>
      <c r="X3472" t="s">
        <v>61</v>
      </c>
      <c r="Y3472" t="s">
        <v>61</v>
      </c>
      <c r="Z3472" t="s">
        <v>61</v>
      </c>
      <c r="AA3472" t="s">
        <v>61</v>
      </c>
      <c r="AB3472" t="s">
        <v>61</v>
      </c>
      <c r="AC3472" t="s">
        <v>61</v>
      </c>
      <c r="AD3472" t="s">
        <v>61</v>
      </c>
      <c r="AE3472" t="s">
        <v>61</v>
      </c>
      <c r="AF3472" t="s">
        <v>61</v>
      </c>
      <c r="AG3472" t="s">
        <v>61</v>
      </c>
      <c r="AH3472" t="s">
        <v>61</v>
      </c>
      <c r="AI3472" t="s">
        <v>61</v>
      </c>
      <c r="AJ3472" t="s">
        <v>61</v>
      </c>
      <c r="AK3472" t="s">
        <v>61</v>
      </c>
      <c r="AL3472" t="s">
        <v>61</v>
      </c>
      <c r="AM3472" t="s">
        <v>61</v>
      </c>
      <c r="AN3472" t="s">
        <v>61</v>
      </c>
      <c r="AO3472" t="s">
        <v>61</v>
      </c>
      <c r="AP3472" t="s">
        <v>61</v>
      </c>
      <c r="AQ3472" s="1">
        <v>44034</v>
      </c>
      <c r="AR3472">
        <v>3.2</v>
      </c>
      <c r="AS3472" t="s">
        <v>1336</v>
      </c>
      <c r="AT3472" t="s">
        <v>61</v>
      </c>
      <c r="AU3472" t="s">
        <v>61</v>
      </c>
      <c r="AV3472" t="s">
        <v>61</v>
      </c>
      <c r="AW3472" t="s">
        <v>61</v>
      </c>
    </row>
    <row r="3473" spans="1:49" hidden="1" x14ac:dyDescent="0.5">
      <c r="A3473" t="s">
        <v>5905</v>
      </c>
      <c r="B3473" t="s">
        <v>5906</v>
      </c>
      <c r="C3473" t="s">
        <v>56</v>
      </c>
      <c r="D3473" s="1">
        <v>44014</v>
      </c>
      <c r="E3473" t="s">
        <v>1336</v>
      </c>
      <c r="F3473" s="1">
        <v>44026</v>
      </c>
      <c r="G3473" t="s">
        <v>3875</v>
      </c>
      <c r="H3473" t="s">
        <v>4548</v>
      </c>
      <c r="I3473">
        <v>157</v>
      </c>
      <c r="J3473" t="s">
        <v>1336</v>
      </c>
      <c r="K3473" s="26">
        <v>52</v>
      </c>
      <c r="L3473" t="s">
        <v>5802</v>
      </c>
      <c r="M3473" s="1" t="s">
        <v>5803</v>
      </c>
      <c r="N3473">
        <v>1</v>
      </c>
      <c r="O3473" t="s">
        <v>5804</v>
      </c>
      <c r="P3473">
        <v>4</v>
      </c>
      <c r="Q3473" t="s">
        <v>75</v>
      </c>
      <c r="R3473">
        <v>105</v>
      </c>
      <c r="S3473">
        <v>50</v>
      </c>
      <c r="T3473">
        <v>50</v>
      </c>
      <c r="V3473" t="s">
        <v>61</v>
      </c>
      <c r="W3473" t="s">
        <v>61</v>
      </c>
      <c r="X3473" t="s">
        <v>61</v>
      </c>
      <c r="Y3473" t="s">
        <v>61</v>
      </c>
      <c r="Z3473" t="s">
        <v>61</v>
      </c>
      <c r="AA3473" t="s">
        <v>61</v>
      </c>
      <c r="AB3473" t="s">
        <v>61</v>
      </c>
      <c r="AC3473" t="s">
        <v>61</v>
      </c>
      <c r="AD3473" t="s">
        <v>61</v>
      </c>
      <c r="AE3473" t="s">
        <v>61</v>
      </c>
      <c r="AF3473" t="s">
        <v>61</v>
      </c>
      <c r="AG3473" t="s">
        <v>61</v>
      </c>
      <c r="AH3473" t="s">
        <v>61</v>
      </c>
      <c r="AI3473" t="s">
        <v>61</v>
      </c>
      <c r="AJ3473" t="s">
        <v>61</v>
      </c>
      <c r="AK3473" t="s">
        <v>61</v>
      </c>
      <c r="AL3473" t="s">
        <v>61</v>
      </c>
      <c r="AM3473" t="s">
        <v>61</v>
      </c>
      <c r="AN3473" t="s">
        <v>61</v>
      </c>
      <c r="AO3473" t="s">
        <v>61</v>
      </c>
      <c r="AP3473" t="s">
        <v>61</v>
      </c>
      <c r="AQ3473" s="1">
        <v>44034</v>
      </c>
      <c r="AR3473">
        <v>3.2</v>
      </c>
      <c r="AS3473" t="s">
        <v>1336</v>
      </c>
      <c r="AT3473" t="s">
        <v>61</v>
      </c>
      <c r="AU3473" t="s">
        <v>61</v>
      </c>
      <c r="AV3473" t="s">
        <v>61</v>
      </c>
      <c r="AW3473" t="s">
        <v>61</v>
      </c>
    </row>
    <row r="3474" spans="1:49" hidden="1" x14ac:dyDescent="0.5">
      <c r="A3474" t="s">
        <v>5907</v>
      </c>
      <c r="B3474" t="s">
        <v>5908</v>
      </c>
      <c r="C3474" t="s">
        <v>56</v>
      </c>
      <c r="D3474" s="1">
        <v>44014</v>
      </c>
      <c r="E3474" t="s">
        <v>1336</v>
      </c>
      <c r="F3474" s="1">
        <v>44026</v>
      </c>
      <c r="G3474" t="s">
        <v>3875</v>
      </c>
      <c r="H3474" t="s">
        <v>4548</v>
      </c>
      <c r="I3474">
        <v>157</v>
      </c>
      <c r="J3474" t="s">
        <v>1336</v>
      </c>
      <c r="K3474" s="26">
        <v>53</v>
      </c>
      <c r="L3474" t="s">
        <v>5802</v>
      </c>
      <c r="M3474" s="1" t="s">
        <v>5803</v>
      </c>
      <c r="N3474">
        <v>1</v>
      </c>
      <c r="O3474" t="s">
        <v>5804</v>
      </c>
      <c r="P3474">
        <v>5</v>
      </c>
      <c r="Q3474" t="s">
        <v>75</v>
      </c>
      <c r="R3474">
        <v>105</v>
      </c>
      <c r="S3474">
        <v>50</v>
      </c>
      <c r="T3474">
        <v>50</v>
      </c>
      <c r="V3474" t="s">
        <v>61</v>
      </c>
      <c r="W3474" t="s">
        <v>61</v>
      </c>
      <c r="X3474" t="s">
        <v>61</v>
      </c>
      <c r="Y3474" t="s">
        <v>61</v>
      </c>
      <c r="Z3474" t="s">
        <v>61</v>
      </c>
      <c r="AA3474" t="s">
        <v>61</v>
      </c>
      <c r="AB3474" t="s">
        <v>61</v>
      </c>
      <c r="AC3474" t="s">
        <v>61</v>
      </c>
      <c r="AD3474" t="s">
        <v>61</v>
      </c>
      <c r="AE3474" t="s">
        <v>61</v>
      </c>
      <c r="AF3474" t="s">
        <v>61</v>
      </c>
      <c r="AG3474" t="s">
        <v>61</v>
      </c>
      <c r="AH3474" t="s">
        <v>61</v>
      </c>
      <c r="AI3474" t="s">
        <v>61</v>
      </c>
      <c r="AJ3474" t="s">
        <v>61</v>
      </c>
      <c r="AK3474" t="s">
        <v>61</v>
      </c>
      <c r="AL3474" t="s">
        <v>61</v>
      </c>
      <c r="AM3474" t="s">
        <v>61</v>
      </c>
      <c r="AN3474" t="s">
        <v>61</v>
      </c>
      <c r="AO3474" t="s">
        <v>61</v>
      </c>
      <c r="AP3474" t="s">
        <v>61</v>
      </c>
      <c r="AQ3474" s="1">
        <v>44034</v>
      </c>
      <c r="AR3474">
        <v>3.2</v>
      </c>
      <c r="AS3474" t="s">
        <v>1336</v>
      </c>
      <c r="AT3474" t="s">
        <v>61</v>
      </c>
      <c r="AU3474" t="s">
        <v>61</v>
      </c>
      <c r="AV3474" t="s">
        <v>61</v>
      </c>
      <c r="AW3474" t="s">
        <v>61</v>
      </c>
    </row>
    <row r="3475" spans="1:49" hidden="1" x14ac:dyDescent="0.5">
      <c r="A3475" t="s">
        <v>5909</v>
      </c>
      <c r="B3475" t="s">
        <v>5910</v>
      </c>
      <c r="C3475" t="s">
        <v>56</v>
      </c>
      <c r="D3475" s="1">
        <v>44014</v>
      </c>
      <c r="E3475" t="s">
        <v>1336</v>
      </c>
      <c r="F3475" s="1">
        <v>44026</v>
      </c>
      <c r="G3475" t="s">
        <v>3875</v>
      </c>
      <c r="H3475" t="s">
        <v>4548</v>
      </c>
      <c r="I3475">
        <v>157</v>
      </c>
      <c r="J3475" t="s">
        <v>1336</v>
      </c>
      <c r="K3475" s="26">
        <v>54</v>
      </c>
      <c r="L3475" t="s">
        <v>5802</v>
      </c>
      <c r="M3475" s="1" t="s">
        <v>5803</v>
      </c>
      <c r="N3475">
        <v>1</v>
      </c>
      <c r="O3475" t="s">
        <v>5804</v>
      </c>
      <c r="P3475">
        <v>6</v>
      </c>
      <c r="Q3475" t="s">
        <v>75</v>
      </c>
      <c r="R3475">
        <v>105</v>
      </c>
      <c r="S3475">
        <v>50</v>
      </c>
      <c r="T3475">
        <v>50</v>
      </c>
      <c r="V3475" t="s">
        <v>61</v>
      </c>
      <c r="W3475" t="s">
        <v>61</v>
      </c>
      <c r="X3475" t="s">
        <v>61</v>
      </c>
      <c r="Y3475" t="s">
        <v>61</v>
      </c>
      <c r="Z3475" t="s">
        <v>61</v>
      </c>
      <c r="AA3475" t="s">
        <v>61</v>
      </c>
      <c r="AB3475" t="s">
        <v>61</v>
      </c>
      <c r="AC3475" t="s">
        <v>61</v>
      </c>
      <c r="AD3475" t="s">
        <v>61</v>
      </c>
      <c r="AE3475" t="s">
        <v>61</v>
      </c>
      <c r="AF3475" t="s">
        <v>61</v>
      </c>
      <c r="AG3475" t="s">
        <v>61</v>
      </c>
      <c r="AH3475" t="s">
        <v>61</v>
      </c>
      <c r="AI3475" t="s">
        <v>61</v>
      </c>
      <c r="AJ3475" t="s">
        <v>61</v>
      </c>
      <c r="AK3475" t="s">
        <v>61</v>
      </c>
      <c r="AL3475" t="s">
        <v>61</v>
      </c>
      <c r="AM3475" t="s">
        <v>61</v>
      </c>
      <c r="AN3475" t="s">
        <v>61</v>
      </c>
      <c r="AO3475" t="s">
        <v>61</v>
      </c>
      <c r="AP3475" t="s">
        <v>61</v>
      </c>
      <c r="AQ3475" s="1">
        <v>44034</v>
      </c>
      <c r="AR3475">
        <v>3.2</v>
      </c>
      <c r="AS3475" t="s">
        <v>1336</v>
      </c>
      <c r="AT3475" t="s">
        <v>61</v>
      </c>
      <c r="AU3475" t="s">
        <v>61</v>
      </c>
      <c r="AV3475" t="s">
        <v>61</v>
      </c>
      <c r="AW3475" t="s">
        <v>61</v>
      </c>
    </row>
    <row r="3476" spans="1:49" hidden="1" x14ac:dyDescent="0.5">
      <c r="A3476" t="s">
        <v>5911</v>
      </c>
      <c r="B3476" t="s">
        <v>5912</v>
      </c>
      <c r="C3476" t="s">
        <v>56</v>
      </c>
      <c r="D3476" s="1">
        <v>44014</v>
      </c>
      <c r="E3476" t="s">
        <v>1336</v>
      </c>
      <c r="F3476" s="1">
        <v>44026</v>
      </c>
      <c r="G3476" t="s">
        <v>3875</v>
      </c>
      <c r="H3476" t="s">
        <v>4548</v>
      </c>
      <c r="I3476">
        <v>157</v>
      </c>
      <c r="J3476" t="s">
        <v>1336</v>
      </c>
      <c r="K3476" s="26">
        <v>55</v>
      </c>
      <c r="L3476" t="s">
        <v>5802</v>
      </c>
      <c r="M3476" s="1" t="s">
        <v>5803</v>
      </c>
      <c r="N3476">
        <v>1</v>
      </c>
      <c r="O3476" t="s">
        <v>5804</v>
      </c>
      <c r="P3476">
        <v>7</v>
      </c>
      <c r="Q3476" t="s">
        <v>75</v>
      </c>
      <c r="R3476">
        <v>105</v>
      </c>
      <c r="S3476">
        <v>50</v>
      </c>
      <c r="T3476">
        <v>50</v>
      </c>
      <c r="V3476" t="s">
        <v>61</v>
      </c>
      <c r="W3476" t="s">
        <v>61</v>
      </c>
      <c r="X3476" t="s">
        <v>61</v>
      </c>
      <c r="Y3476" t="s">
        <v>61</v>
      </c>
      <c r="Z3476" t="s">
        <v>61</v>
      </c>
      <c r="AA3476" t="s">
        <v>61</v>
      </c>
      <c r="AB3476" t="s">
        <v>61</v>
      </c>
      <c r="AC3476" t="s">
        <v>61</v>
      </c>
      <c r="AD3476" t="s">
        <v>61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61</v>
      </c>
      <c r="AK3476" t="s">
        <v>61</v>
      </c>
      <c r="AL3476" t="s">
        <v>61</v>
      </c>
      <c r="AM3476" t="s">
        <v>61</v>
      </c>
      <c r="AN3476" t="s">
        <v>61</v>
      </c>
      <c r="AO3476" t="s">
        <v>61</v>
      </c>
      <c r="AP3476" t="s">
        <v>61</v>
      </c>
      <c r="AQ3476" s="1">
        <v>44034</v>
      </c>
      <c r="AR3476">
        <v>3.2</v>
      </c>
      <c r="AS3476" t="s">
        <v>1336</v>
      </c>
      <c r="AT3476" t="s">
        <v>61</v>
      </c>
      <c r="AU3476" t="s">
        <v>61</v>
      </c>
      <c r="AV3476" t="s">
        <v>61</v>
      </c>
      <c r="AW3476" t="s">
        <v>61</v>
      </c>
    </row>
    <row r="3477" spans="1:49" hidden="1" x14ac:dyDescent="0.5">
      <c r="A3477" t="s">
        <v>5913</v>
      </c>
      <c r="B3477" t="s">
        <v>5914</v>
      </c>
      <c r="C3477" t="s">
        <v>56</v>
      </c>
      <c r="D3477" s="1">
        <v>44014</v>
      </c>
      <c r="E3477" t="s">
        <v>1336</v>
      </c>
      <c r="F3477" s="1">
        <v>44026</v>
      </c>
      <c r="G3477" t="s">
        <v>3875</v>
      </c>
      <c r="H3477" t="s">
        <v>4548</v>
      </c>
      <c r="I3477">
        <v>157</v>
      </c>
      <c r="J3477" t="s">
        <v>1336</v>
      </c>
      <c r="K3477" s="26">
        <v>56</v>
      </c>
      <c r="L3477" t="s">
        <v>5802</v>
      </c>
      <c r="M3477" s="1" t="s">
        <v>5803</v>
      </c>
      <c r="N3477">
        <v>1</v>
      </c>
      <c r="O3477" t="s">
        <v>5804</v>
      </c>
      <c r="P3477">
        <v>8</v>
      </c>
      <c r="Q3477" t="s">
        <v>75</v>
      </c>
      <c r="R3477">
        <v>105</v>
      </c>
      <c r="S3477">
        <v>50</v>
      </c>
      <c r="T3477">
        <v>50</v>
      </c>
      <c r="V3477" t="s">
        <v>61</v>
      </c>
      <c r="W3477" t="s">
        <v>61</v>
      </c>
      <c r="X3477" t="s">
        <v>61</v>
      </c>
      <c r="Y3477" t="s">
        <v>61</v>
      </c>
      <c r="Z3477" t="s">
        <v>61</v>
      </c>
      <c r="AA3477" t="s">
        <v>61</v>
      </c>
      <c r="AB3477" t="s">
        <v>61</v>
      </c>
      <c r="AC3477" t="s">
        <v>61</v>
      </c>
      <c r="AD3477" t="s">
        <v>61</v>
      </c>
      <c r="AE3477" t="s">
        <v>61</v>
      </c>
      <c r="AF3477" t="s">
        <v>61</v>
      </c>
      <c r="AG3477" t="s">
        <v>61</v>
      </c>
      <c r="AH3477" t="s">
        <v>61</v>
      </c>
      <c r="AI3477" t="s">
        <v>61</v>
      </c>
      <c r="AJ3477" t="s">
        <v>61</v>
      </c>
      <c r="AK3477" t="s">
        <v>61</v>
      </c>
      <c r="AL3477" t="s">
        <v>61</v>
      </c>
      <c r="AM3477" t="s">
        <v>61</v>
      </c>
      <c r="AN3477" t="s">
        <v>61</v>
      </c>
      <c r="AO3477" t="s">
        <v>61</v>
      </c>
      <c r="AP3477" t="s">
        <v>61</v>
      </c>
      <c r="AQ3477" s="1">
        <v>44034</v>
      </c>
      <c r="AR3477">
        <v>3.2</v>
      </c>
      <c r="AS3477" t="s">
        <v>1336</v>
      </c>
      <c r="AT3477" t="s">
        <v>61</v>
      </c>
      <c r="AU3477" t="s">
        <v>61</v>
      </c>
      <c r="AV3477" t="s">
        <v>61</v>
      </c>
      <c r="AW3477" t="s">
        <v>61</v>
      </c>
    </row>
    <row r="3478" spans="1:49" hidden="1" x14ac:dyDescent="0.5">
      <c r="A3478" t="s">
        <v>5915</v>
      </c>
      <c r="B3478" t="s">
        <v>5916</v>
      </c>
      <c r="C3478" t="s">
        <v>56</v>
      </c>
      <c r="D3478" s="1">
        <v>44014</v>
      </c>
      <c r="E3478" t="s">
        <v>1336</v>
      </c>
      <c r="F3478" s="1">
        <v>44026</v>
      </c>
      <c r="G3478" t="s">
        <v>3875</v>
      </c>
      <c r="H3478" t="s">
        <v>4548</v>
      </c>
      <c r="I3478">
        <v>157</v>
      </c>
      <c r="J3478" t="s">
        <v>1336</v>
      </c>
      <c r="K3478" s="26">
        <v>57</v>
      </c>
      <c r="L3478" t="s">
        <v>5802</v>
      </c>
      <c r="M3478" s="1" t="s">
        <v>5803</v>
      </c>
      <c r="N3478">
        <v>1</v>
      </c>
      <c r="O3478" t="s">
        <v>5804</v>
      </c>
      <c r="P3478">
        <v>9</v>
      </c>
      <c r="Q3478" t="s">
        <v>75</v>
      </c>
      <c r="R3478">
        <v>105</v>
      </c>
      <c r="S3478">
        <v>50</v>
      </c>
      <c r="T3478">
        <v>50</v>
      </c>
      <c r="V3478" t="s">
        <v>61</v>
      </c>
      <c r="W3478" t="s">
        <v>61</v>
      </c>
      <c r="X3478" t="s">
        <v>61</v>
      </c>
      <c r="Y3478" t="s">
        <v>61</v>
      </c>
      <c r="Z3478" t="s">
        <v>61</v>
      </c>
      <c r="AA3478" t="s">
        <v>61</v>
      </c>
      <c r="AB3478" t="s">
        <v>61</v>
      </c>
      <c r="AC3478" t="s">
        <v>61</v>
      </c>
      <c r="AD3478" t="s">
        <v>61</v>
      </c>
      <c r="AE3478" t="s">
        <v>61</v>
      </c>
      <c r="AF3478" t="s">
        <v>61</v>
      </c>
      <c r="AG3478" t="s">
        <v>61</v>
      </c>
      <c r="AH3478" t="s">
        <v>61</v>
      </c>
      <c r="AI3478" t="s">
        <v>61</v>
      </c>
      <c r="AJ3478" t="s">
        <v>61</v>
      </c>
      <c r="AK3478" t="s">
        <v>61</v>
      </c>
      <c r="AL3478" t="s">
        <v>61</v>
      </c>
      <c r="AM3478" t="s">
        <v>61</v>
      </c>
      <c r="AN3478" t="s">
        <v>61</v>
      </c>
      <c r="AO3478" t="s">
        <v>61</v>
      </c>
      <c r="AP3478" t="s">
        <v>61</v>
      </c>
      <c r="AQ3478" s="1">
        <v>44034</v>
      </c>
      <c r="AR3478">
        <v>3.2</v>
      </c>
      <c r="AS3478" t="s">
        <v>1336</v>
      </c>
      <c r="AT3478" t="s">
        <v>61</v>
      </c>
      <c r="AU3478" t="s">
        <v>61</v>
      </c>
      <c r="AV3478" t="s">
        <v>61</v>
      </c>
      <c r="AW3478" t="s">
        <v>61</v>
      </c>
    </row>
    <row r="3479" spans="1:49" hidden="1" x14ac:dyDescent="0.5">
      <c r="A3479" t="s">
        <v>5917</v>
      </c>
      <c r="B3479" t="s">
        <v>5918</v>
      </c>
      <c r="C3479" t="s">
        <v>56</v>
      </c>
      <c r="D3479" s="1">
        <v>44014</v>
      </c>
      <c r="E3479" t="s">
        <v>1336</v>
      </c>
      <c r="F3479" s="1">
        <v>44026</v>
      </c>
      <c r="G3479" t="s">
        <v>3875</v>
      </c>
      <c r="H3479" t="s">
        <v>4548</v>
      </c>
      <c r="I3479">
        <v>157</v>
      </c>
      <c r="J3479" t="s">
        <v>1336</v>
      </c>
      <c r="K3479" s="26">
        <v>58</v>
      </c>
      <c r="L3479" t="s">
        <v>5802</v>
      </c>
      <c r="M3479" s="1" t="s">
        <v>5803</v>
      </c>
      <c r="N3479">
        <v>1</v>
      </c>
      <c r="O3479" t="s">
        <v>5804</v>
      </c>
      <c r="P3479">
        <v>10</v>
      </c>
      <c r="Q3479" t="s">
        <v>75</v>
      </c>
      <c r="R3479">
        <v>105</v>
      </c>
      <c r="S3479">
        <v>50</v>
      </c>
      <c r="T3479">
        <v>50</v>
      </c>
      <c r="V3479" t="s">
        <v>61</v>
      </c>
      <c r="W3479" t="s">
        <v>61</v>
      </c>
      <c r="X3479" t="s">
        <v>61</v>
      </c>
      <c r="Y3479" t="s">
        <v>61</v>
      </c>
      <c r="Z3479" t="s">
        <v>61</v>
      </c>
      <c r="AA3479" t="s">
        <v>61</v>
      </c>
      <c r="AB3479" t="s">
        <v>61</v>
      </c>
      <c r="AC3479" t="s">
        <v>61</v>
      </c>
      <c r="AD3479" t="s">
        <v>61</v>
      </c>
      <c r="AE3479" t="s">
        <v>61</v>
      </c>
      <c r="AF3479" t="s">
        <v>61</v>
      </c>
      <c r="AG3479" t="s">
        <v>61</v>
      </c>
      <c r="AH3479" t="s">
        <v>61</v>
      </c>
      <c r="AI3479" t="s">
        <v>61</v>
      </c>
      <c r="AJ3479" t="s">
        <v>61</v>
      </c>
      <c r="AK3479" t="s">
        <v>61</v>
      </c>
      <c r="AL3479" t="s">
        <v>61</v>
      </c>
      <c r="AM3479" t="s">
        <v>61</v>
      </c>
      <c r="AN3479" t="s">
        <v>61</v>
      </c>
      <c r="AO3479" t="s">
        <v>61</v>
      </c>
      <c r="AP3479" t="s">
        <v>61</v>
      </c>
      <c r="AQ3479" s="1">
        <v>44034</v>
      </c>
      <c r="AR3479">
        <v>3.2</v>
      </c>
      <c r="AS3479" t="s">
        <v>1336</v>
      </c>
      <c r="AT3479" t="s">
        <v>61</v>
      </c>
      <c r="AU3479" t="s">
        <v>61</v>
      </c>
      <c r="AV3479" t="s">
        <v>61</v>
      </c>
      <c r="AW3479" t="s">
        <v>61</v>
      </c>
    </row>
    <row r="3480" spans="1:49" hidden="1" x14ac:dyDescent="0.5">
      <c r="A3480" t="s">
        <v>5919</v>
      </c>
      <c r="B3480" t="s">
        <v>5920</v>
      </c>
      <c r="C3480" t="s">
        <v>56</v>
      </c>
      <c r="D3480" s="1">
        <v>44014</v>
      </c>
      <c r="E3480" t="s">
        <v>1336</v>
      </c>
      <c r="F3480" s="1">
        <v>44026</v>
      </c>
      <c r="G3480" t="s">
        <v>3875</v>
      </c>
      <c r="H3480" t="s">
        <v>4548</v>
      </c>
      <c r="I3480">
        <v>157</v>
      </c>
      <c r="J3480" t="s">
        <v>1336</v>
      </c>
      <c r="K3480" s="26">
        <v>59</v>
      </c>
      <c r="L3480" t="s">
        <v>5802</v>
      </c>
      <c r="M3480" s="1" t="s">
        <v>5803</v>
      </c>
      <c r="N3480">
        <v>1</v>
      </c>
      <c r="O3480" t="s">
        <v>5804</v>
      </c>
      <c r="P3480">
        <v>11</v>
      </c>
      <c r="Q3480" t="s">
        <v>75</v>
      </c>
      <c r="R3480">
        <v>105</v>
      </c>
      <c r="S3480">
        <v>50</v>
      </c>
      <c r="T3480">
        <v>50</v>
      </c>
      <c r="V3480" t="s">
        <v>61</v>
      </c>
      <c r="W3480" t="s">
        <v>61</v>
      </c>
      <c r="X3480" t="s">
        <v>61</v>
      </c>
      <c r="Y3480" t="s">
        <v>61</v>
      </c>
      <c r="Z3480" t="s">
        <v>61</v>
      </c>
      <c r="AA3480" t="s">
        <v>61</v>
      </c>
      <c r="AB3480" t="s">
        <v>61</v>
      </c>
      <c r="AC3480" t="s">
        <v>61</v>
      </c>
      <c r="AD3480" t="s">
        <v>61</v>
      </c>
      <c r="AE3480" t="s">
        <v>61</v>
      </c>
      <c r="AF3480" t="s">
        <v>61</v>
      </c>
      <c r="AG3480" t="s">
        <v>61</v>
      </c>
      <c r="AH3480" t="s">
        <v>61</v>
      </c>
      <c r="AI3480" t="s">
        <v>61</v>
      </c>
      <c r="AJ3480" t="s">
        <v>61</v>
      </c>
      <c r="AK3480" t="s">
        <v>61</v>
      </c>
      <c r="AL3480" t="s">
        <v>61</v>
      </c>
      <c r="AM3480" t="s">
        <v>61</v>
      </c>
      <c r="AN3480" t="s">
        <v>61</v>
      </c>
      <c r="AO3480" t="s">
        <v>61</v>
      </c>
      <c r="AP3480" t="s">
        <v>61</v>
      </c>
      <c r="AQ3480" s="1">
        <v>44034</v>
      </c>
      <c r="AR3480">
        <v>3.2</v>
      </c>
      <c r="AS3480" t="s">
        <v>1336</v>
      </c>
      <c r="AT3480" t="s">
        <v>61</v>
      </c>
      <c r="AU3480" t="s">
        <v>61</v>
      </c>
      <c r="AV3480" t="s">
        <v>61</v>
      </c>
      <c r="AW3480" t="s">
        <v>61</v>
      </c>
    </row>
    <row r="3481" spans="1:49" hidden="1" x14ac:dyDescent="0.5">
      <c r="A3481" t="s">
        <v>5921</v>
      </c>
      <c r="B3481" t="s">
        <v>5922</v>
      </c>
      <c r="C3481" t="s">
        <v>56</v>
      </c>
      <c r="D3481" s="1">
        <v>44014</v>
      </c>
      <c r="E3481" t="s">
        <v>1336</v>
      </c>
      <c r="F3481" s="1">
        <v>44026</v>
      </c>
      <c r="G3481" t="s">
        <v>3875</v>
      </c>
      <c r="H3481" t="s">
        <v>4548</v>
      </c>
      <c r="I3481">
        <v>157</v>
      </c>
      <c r="J3481" t="s">
        <v>1336</v>
      </c>
      <c r="K3481" s="26">
        <v>60</v>
      </c>
      <c r="L3481" t="s">
        <v>5802</v>
      </c>
      <c r="M3481" s="1" t="s">
        <v>5803</v>
      </c>
      <c r="N3481">
        <v>1</v>
      </c>
      <c r="O3481" t="s">
        <v>5804</v>
      </c>
      <c r="P3481">
        <v>12</v>
      </c>
      <c r="Q3481" t="s">
        <v>75</v>
      </c>
      <c r="R3481">
        <v>105</v>
      </c>
      <c r="S3481">
        <v>50</v>
      </c>
      <c r="T3481">
        <v>50</v>
      </c>
      <c r="V3481" t="s">
        <v>61</v>
      </c>
      <c r="W3481" t="s">
        <v>61</v>
      </c>
      <c r="X3481" t="s">
        <v>61</v>
      </c>
      <c r="Y3481" t="s">
        <v>61</v>
      </c>
      <c r="Z3481" t="s">
        <v>61</v>
      </c>
      <c r="AA3481" t="s">
        <v>61</v>
      </c>
      <c r="AB3481" t="s">
        <v>61</v>
      </c>
      <c r="AC3481" t="s">
        <v>61</v>
      </c>
      <c r="AD3481" t="s">
        <v>61</v>
      </c>
      <c r="AE3481" t="s">
        <v>61</v>
      </c>
      <c r="AF3481" t="s">
        <v>61</v>
      </c>
      <c r="AG3481" t="s">
        <v>61</v>
      </c>
      <c r="AH3481" t="s">
        <v>61</v>
      </c>
      <c r="AI3481" t="s">
        <v>61</v>
      </c>
      <c r="AJ3481" t="s">
        <v>61</v>
      </c>
      <c r="AK3481" t="s">
        <v>61</v>
      </c>
      <c r="AL3481" t="s">
        <v>61</v>
      </c>
      <c r="AM3481" t="s">
        <v>61</v>
      </c>
      <c r="AN3481" t="s">
        <v>61</v>
      </c>
      <c r="AO3481" t="s">
        <v>61</v>
      </c>
      <c r="AP3481" t="s">
        <v>61</v>
      </c>
      <c r="AQ3481" s="1">
        <v>44034</v>
      </c>
      <c r="AR3481">
        <v>3.2</v>
      </c>
      <c r="AS3481" t="s">
        <v>1336</v>
      </c>
      <c r="AT3481" t="s">
        <v>61</v>
      </c>
      <c r="AU3481" t="s">
        <v>61</v>
      </c>
      <c r="AV3481" t="s">
        <v>61</v>
      </c>
      <c r="AW3481" t="s">
        <v>61</v>
      </c>
    </row>
    <row r="3482" spans="1:49" hidden="1" x14ac:dyDescent="0.5">
      <c r="A3482" t="s">
        <v>5923</v>
      </c>
      <c r="B3482" t="s">
        <v>5924</v>
      </c>
      <c r="C3482" t="s">
        <v>56</v>
      </c>
      <c r="D3482" s="1">
        <v>44014</v>
      </c>
      <c r="E3482" t="s">
        <v>1336</v>
      </c>
      <c r="F3482" s="1">
        <v>44026</v>
      </c>
      <c r="G3482" t="s">
        <v>1336</v>
      </c>
      <c r="H3482" t="s">
        <v>4548</v>
      </c>
      <c r="I3482">
        <v>157</v>
      </c>
      <c r="J3482" t="s">
        <v>1336</v>
      </c>
      <c r="K3482" s="26">
        <v>61</v>
      </c>
      <c r="L3482" t="s">
        <v>5802</v>
      </c>
      <c r="M3482" s="1" t="s">
        <v>5803</v>
      </c>
      <c r="N3482">
        <v>1</v>
      </c>
      <c r="O3482" t="s">
        <v>5804</v>
      </c>
      <c r="P3482">
        <v>1</v>
      </c>
      <c r="Q3482" t="s">
        <v>73</v>
      </c>
      <c r="R3482">
        <v>105</v>
      </c>
      <c r="S3482">
        <v>50</v>
      </c>
      <c r="T3482">
        <v>50</v>
      </c>
      <c r="V3482" t="s">
        <v>61</v>
      </c>
      <c r="W3482" t="s">
        <v>61</v>
      </c>
      <c r="X3482" t="s">
        <v>61</v>
      </c>
      <c r="Y3482" t="s">
        <v>61</v>
      </c>
      <c r="Z3482" t="s">
        <v>61</v>
      </c>
      <c r="AA3482" t="s">
        <v>61</v>
      </c>
      <c r="AB3482" t="s">
        <v>61</v>
      </c>
      <c r="AC3482" t="s">
        <v>61</v>
      </c>
      <c r="AD3482" t="s">
        <v>61</v>
      </c>
      <c r="AE3482" t="s">
        <v>61</v>
      </c>
      <c r="AF3482" t="s">
        <v>61</v>
      </c>
      <c r="AG3482" t="s">
        <v>61</v>
      </c>
      <c r="AH3482" t="s">
        <v>61</v>
      </c>
      <c r="AI3482" t="s">
        <v>61</v>
      </c>
      <c r="AJ3482" t="s">
        <v>61</v>
      </c>
      <c r="AK3482" t="s">
        <v>61</v>
      </c>
      <c r="AL3482" t="s">
        <v>61</v>
      </c>
      <c r="AM3482" t="s">
        <v>61</v>
      </c>
      <c r="AN3482" t="s">
        <v>61</v>
      </c>
      <c r="AO3482" t="s">
        <v>61</v>
      </c>
      <c r="AP3482" t="s">
        <v>61</v>
      </c>
      <c r="AQ3482" s="1">
        <v>44034</v>
      </c>
      <c r="AR3482">
        <v>3.2</v>
      </c>
      <c r="AS3482" t="s">
        <v>1336</v>
      </c>
      <c r="AT3482" t="s">
        <v>61</v>
      </c>
      <c r="AU3482" t="s">
        <v>61</v>
      </c>
      <c r="AV3482" t="s">
        <v>61</v>
      </c>
      <c r="AW3482" t="s">
        <v>61</v>
      </c>
    </row>
    <row r="3483" spans="1:49" hidden="1" x14ac:dyDescent="0.5">
      <c r="A3483" t="s">
        <v>5925</v>
      </c>
      <c r="B3483" t="s">
        <v>5926</v>
      </c>
      <c r="C3483" t="s">
        <v>56</v>
      </c>
      <c r="D3483" s="1">
        <v>44014</v>
      </c>
      <c r="E3483" t="s">
        <v>1336</v>
      </c>
      <c r="F3483" s="1">
        <v>44026</v>
      </c>
      <c r="G3483" t="s">
        <v>1336</v>
      </c>
      <c r="H3483" t="s">
        <v>4548</v>
      </c>
      <c r="I3483">
        <v>157</v>
      </c>
      <c r="J3483" t="s">
        <v>1336</v>
      </c>
      <c r="K3483" s="26">
        <v>62</v>
      </c>
      <c r="L3483" t="s">
        <v>5802</v>
      </c>
      <c r="M3483" s="1" t="s">
        <v>5803</v>
      </c>
      <c r="N3483">
        <v>1</v>
      </c>
      <c r="O3483" t="s">
        <v>5804</v>
      </c>
      <c r="P3483">
        <v>2</v>
      </c>
      <c r="Q3483" t="s">
        <v>73</v>
      </c>
      <c r="R3483">
        <v>105</v>
      </c>
      <c r="S3483">
        <v>50</v>
      </c>
      <c r="T3483">
        <v>50</v>
      </c>
      <c r="V3483" t="s">
        <v>61</v>
      </c>
      <c r="W3483" t="s">
        <v>61</v>
      </c>
      <c r="X3483" t="s">
        <v>61</v>
      </c>
      <c r="Y3483" t="s">
        <v>61</v>
      </c>
      <c r="Z3483" t="s">
        <v>61</v>
      </c>
      <c r="AA3483" t="s">
        <v>61</v>
      </c>
      <c r="AB3483" t="s">
        <v>61</v>
      </c>
      <c r="AC3483" t="s">
        <v>61</v>
      </c>
      <c r="AD3483" t="s">
        <v>61</v>
      </c>
      <c r="AE3483" t="s">
        <v>61</v>
      </c>
      <c r="AF3483" t="s">
        <v>61</v>
      </c>
      <c r="AG3483" t="s">
        <v>61</v>
      </c>
      <c r="AH3483" t="s">
        <v>61</v>
      </c>
      <c r="AI3483" t="s">
        <v>61</v>
      </c>
      <c r="AJ3483" t="s">
        <v>61</v>
      </c>
      <c r="AK3483" t="s">
        <v>61</v>
      </c>
      <c r="AL3483" t="s">
        <v>61</v>
      </c>
      <c r="AM3483" t="s">
        <v>61</v>
      </c>
      <c r="AN3483" t="s">
        <v>61</v>
      </c>
      <c r="AO3483" t="s">
        <v>61</v>
      </c>
      <c r="AP3483" t="s">
        <v>61</v>
      </c>
      <c r="AQ3483" s="1">
        <v>44034</v>
      </c>
      <c r="AR3483">
        <v>3.2</v>
      </c>
      <c r="AS3483" t="s">
        <v>1336</v>
      </c>
      <c r="AT3483" t="s">
        <v>61</v>
      </c>
      <c r="AU3483" t="s">
        <v>61</v>
      </c>
      <c r="AV3483" t="s">
        <v>61</v>
      </c>
      <c r="AW3483" t="s">
        <v>61</v>
      </c>
    </row>
    <row r="3484" spans="1:49" hidden="1" x14ac:dyDescent="0.5">
      <c r="A3484" t="s">
        <v>5927</v>
      </c>
      <c r="B3484" t="s">
        <v>5928</v>
      </c>
      <c r="C3484" t="s">
        <v>56</v>
      </c>
      <c r="D3484" s="1">
        <v>44014</v>
      </c>
      <c r="E3484" t="s">
        <v>1336</v>
      </c>
      <c r="F3484" s="1">
        <v>44026</v>
      </c>
      <c r="G3484" t="s">
        <v>1336</v>
      </c>
      <c r="H3484" t="s">
        <v>4548</v>
      </c>
      <c r="I3484">
        <v>157</v>
      </c>
      <c r="J3484" t="s">
        <v>1336</v>
      </c>
      <c r="K3484" s="26">
        <v>63</v>
      </c>
      <c r="L3484" t="s">
        <v>5802</v>
      </c>
      <c r="M3484" s="1" t="s">
        <v>5803</v>
      </c>
      <c r="N3484">
        <v>1</v>
      </c>
      <c r="O3484" t="s">
        <v>5804</v>
      </c>
      <c r="P3484">
        <v>3</v>
      </c>
      <c r="Q3484" t="s">
        <v>73</v>
      </c>
      <c r="R3484">
        <v>105</v>
      </c>
      <c r="S3484">
        <v>50</v>
      </c>
      <c r="T3484">
        <v>50</v>
      </c>
      <c r="V3484" t="s">
        <v>61</v>
      </c>
      <c r="W3484" t="s">
        <v>61</v>
      </c>
      <c r="X3484" t="s">
        <v>61</v>
      </c>
      <c r="Y3484" t="s">
        <v>61</v>
      </c>
      <c r="Z3484" t="s">
        <v>61</v>
      </c>
      <c r="AA3484" t="s">
        <v>61</v>
      </c>
      <c r="AB3484" t="s">
        <v>61</v>
      </c>
      <c r="AC3484" t="s">
        <v>61</v>
      </c>
      <c r="AD3484" t="s">
        <v>61</v>
      </c>
      <c r="AE3484" t="s">
        <v>61</v>
      </c>
      <c r="AF3484" t="s">
        <v>61</v>
      </c>
      <c r="AG3484" t="s">
        <v>61</v>
      </c>
      <c r="AH3484" t="s">
        <v>61</v>
      </c>
      <c r="AI3484" t="s">
        <v>61</v>
      </c>
      <c r="AJ3484" t="s">
        <v>61</v>
      </c>
      <c r="AK3484" t="s">
        <v>61</v>
      </c>
      <c r="AL3484" t="s">
        <v>61</v>
      </c>
      <c r="AM3484" t="s">
        <v>61</v>
      </c>
      <c r="AN3484" t="s">
        <v>61</v>
      </c>
      <c r="AO3484" t="s">
        <v>61</v>
      </c>
      <c r="AP3484" t="s">
        <v>61</v>
      </c>
      <c r="AQ3484" s="1">
        <v>44034</v>
      </c>
      <c r="AR3484">
        <v>3.2</v>
      </c>
      <c r="AS3484" t="s">
        <v>1336</v>
      </c>
      <c r="AT3484" t="s">
        <v>61</v>
      </c>
      <c r="AU3484" t="s">
        <v>61</v>
      </c>
      <c r="AV3484" t="s">
        <v>61</v>
      </c>
      <c r="AW3484" t="s">
        <v>61</v>
      </c>
    </row>
    <row r="3485" spans="1:49" hidden="1" x14ac:dyDescent="0.5">
      <c r="A3485" t="s">
        <v>5929</v>
      </c>
      <c r="B3485" t="s">
        <v>5930</v>
      </c>
      <c r="C3485" t="s">
        <v>56</v>
      </c>
      <c r="D3485" s="1">
        <v>44014</v>
      </c>
      <c r="E3485" t="s">
        <v>1336</v>
      </c>
      <c r="F3485" s="1">
        <v>44026</v>
      </c>
      <c r="G3485" t="s">
        <v>1336</v>
      </c>
      <c r="H3485" t="s">
        <v>4548</v>
      </c>
      <c r="I3485">
        <v>157</v>
      </c>
      <c r="J3485" t="s">
        <v>1336</v>
      </c>
      <c r="K3485" s="26">
        <v>64</v>
      </c>
      <c r="L3485" t="s">
        <v>5802</v>
      </c>
      <c r="M3485" s="1" t="s">
        <v>5803</v>
      </c>
      <c r="N3485">
        <v>1</v>
      </c>
      <c r="O3485" t="s">
        <v>5804</v>
      </c>
      <c r="P3485">
        <v>4</v>
      </c>
      <c r="Q3485" t="s">
        <v>73</v>
      </c>
      <c r="R3485">
        <v>105</v>
      </c>
      <c r="S3485">
        <v>50</v>
      </c>
      <c r="T3485">
        <v>50</v>
      </c>
      <c r="V3485" t="s">
        <v>61</v>
      </c>
      <c r="W3485" t="s">
        <v>61</v>
      </c>
      <c r="X3485" t="s">
        <v>61</v>
      </c>
      <c r="Y3485" t="s">
        <v>61</v>
      </c>
      <c r="Z3485" t="s">
        <v>61</v>
      </c>
      <c r="AA3485" t="s">
        <v>61</v>
      </c>
      <c r="AB3485" t="s">
        <v>61</v>
      </c>
      <c r="AC3485" t="s">
        <v>61</v>
      </c>
      <c r="AD3485" t="s">
        <v>61</v>
      </c>
      <c r="AE3485" t="s">
        <v>61</v>
      </c>
      <c r="AF3485" t="s">
        <v>61</v>
      </c>
      <c r="AG3485" t="s">
        <v>61</v>
      </c>
      <c r="AH3485" t="s">
        <v>61</v>
      </c>
      <c r="AI3485" t="s">
        <v>61</v>
      </c>
      <c r="AJ3485" t="s">
        <v>61</v>
      </c>
      <c r="AK3485" t="s">
        <v>61</v>
      </c>
      <c r="AL3485" t="s">
        <v>61</v>
      </c>
      <c r="AM3485" t="s">
        <v>61</v>
      </c>
      <c r="AN3485" t="s">
        <v>61</v>
      </c>
      <c r="AO3485" t="s">
        <v>61</v>
      </c>
      <c r="AP3485" t="s">
        <v>61</v>
      </c>
      <c r="AQ3485" s="1">
        <v>44034</v>
      </c>
      <c r="AR3485">
        <v>3.2</v>
      </c>
      <c r="AS3485" t="s">
        <v>1336</v>
      </c>
      <c r="AT3485" t="s">
        <v>61</v>
      </c>
      <c r="AU3485" t="s">
        <v>61</v>
      </c>
      <c r="AV3485" t="s">
        <v>61</v>
      </c>
      <c r="AW3485" t="s">
        <v>61</v>
      </c>
    </row>
    <row r="3486" spans="1:49" hidden="1" x14ac:dyDescent="0.5">
      <c r="A3486" t="s">
        <v>5931</v>
      </c>
      <c r="B3486" t="s">
        <v>5932</v>
      </c>
      <c r="C3486" t="s">
        <v>56</v>
      </c>
      <c r="D3486" s="1">
        <v>44014</v>
      </c>
      <c r="E3486" t="s">
        <v>1336</v>
      </c>
      <c r="F3486" s="1">
        <v>44026</v>
      </c>
      <c r="G3486" t="s">
        <v>1336</v>
      </c>
      <c r="H3486" t="s">
        <v>4548</v>
      </c>
      <c r="I3486">
        <v>157</v>
      </c>
      <c r="J3486" t="s">
        <v>1336</v>
      </c>
      <c r="K3486" s="26">
        <v>65</v>
      </c>
      <c r="L3486" t="s">
        <v>5802</v>
      </c>
      <c r="M3486" s="1" t="s">
        <v>5803</v>
      </c>
      <c r="N3486">
        <v>1</v>
      </c>
      <c r="O3486" t="s">
        <v>5804</v>
      </c>
      <c r="P3486">
        <v>5</v>
      </c>
      <c r="Q3486" t="s">
        <v>73</v>
      </c>
      <c r="R3486">
        <v>105</v>
      </c>
      <c r="S3486">
        <v>50</v>
      </c>
      <c r="T3486">
        <v>50</v>
      </c>
      <c r="V3486" t="s">
        <v>61</v>
      </c>
      <c r="W3486" t="s">
        <v>61</v>
      </c>
      <c r="X3486" t="s">
        <v>61</v>
      </c>
      <c r="Y3486" t="s">
        <v>61</v>
      </c>
      <c r="Z3486" t="s">
        <v>61</v>
      </c>
      <c r="AA3486" t="s">
        <v>61</v>
      </c>
      <c r="AB3486" t="s">
        <v>61</v>
      </c>
      <c r="AC3486" t="s">
        <v>61</v>
      </c>
      <c r="AD3486" t="s">
        <v>61</v>
      </c>
      <c r="AE3486" t="s">
        <v>61</v>
      </c>
      <c r="AF3486" t="s">
        <v>61</v>
      </c>
      <c r="AG3486" t="s">
        <v>61</v>
      </c>
      <c r="AH3486" t="s">
        <v>61</v>
      </c>
      <c r="AI3486" t="s">
        <v>61</v>
      </c>
      <c r="AJ3486" t="s">
        <v>61</v>
      </c>
      <c r="AK3486" t="s">
        <v>61</v>
      </c>
      <c r="AL3486" t="s">
        <v>61</v>
      </c>
      <c r="AM3486" t="s">
        <v>61</v>
      </c>
      <c r="AN3486" t="s">
        <v>61</v>
      </c>
      <c r="AO3486" t="s">
        <v>61</v>
      </c>
      <c r="AP3486" t="s">
        <v>61</v>
      </c>
      <c r="AQ3486" s="1">
        <v>44034</v>
      </c>
      <c r="AR3486">
        <v>3.2</v>
      </c>
      <c r="AS3486" t="s">
        <v>1336</v>
      </c>
      <c r="AT3486" t="s">
        <v>61</v>
      </c>
      <c r="AU3486" t="s">
        <v>61</v>
      </c>
      <c r="AV3486" t="s">
        <v>61</v>
      </c>
      <c r="AW3486" t="s">
        <v>61</v>
      </c>
    </row>
    <row r="3487" spans="1:49" hidden="1" x14ac:dyDescent="0.5">
      <c r="A3487" t="s">
        <v>5933</v>
      </c>
      <c r="B3487" t="s">
        <v>5934</v>
      </c>
      <c r="C3487" t="s">
        <v>56</v>
      </c>
      <c r="D3487" s="1">
        <v>44014</v>
      </c>
      <c r="E3487" t="s">
        <v>1336</v>
      </c>
      <c r="F3487" s="1">
        <v>44026</v>
      </c>
      <c r="G3487" t="s">
        <v>1336</v>
      </c>
      <c r="H3487" t="s">
        <v>4548</v>
      </c>
      <c r="I3487">
        <v>157</v>
      </c>
      <c r="J3487" t="s">
        <v>1336</v>
      </c>
      <c r="K3487" s="26">
        <v>66</v>
      </c>
      <c r="L3487" t="s">
        <v>5802</v>
      </c>
      <c r="M3487" s="1" t="s">
        <v>5803</v>
      </c>
      <c r="N3487">
        <v>1</v>
      </c>
      <c r="O3487" t="s">
        <v>5804</v>
      </c>
      <c r="P3487">
        <v>6</v>
      </c>
      <c r="Q3487" t="s">
        <v>73</v>
      </c>
      <c r="R3487">
        <v>105</v>
      </c>
      <c r="S3487">
        <v>50</v>
      </c>
      <c r="T3487">
        <v>50</v>
      </c>
      <c r="V3487" t="s">
        <v>61</v>
      </c>
      <c r="W3487" t="s">
        <v>61</v>
      </c>
      <c r="X3487" t="s">
        <v>61</v>
      </c>
      <c r="Y3487" t="s">
        <v>61</v>
      </c>
      <c r="Z3487" t="s">
        <v>61</v>
      </c>
      <c r="AA3487" t="s">
        <v>61</v>
      </c>
      <c r="AB3487" t="s">
        <v>61</v>
      </c>
      <c r="AC3487" t="s">
        <v>61</v>
      </c>
      <c r="AD3487" t="s">
        <v>61</v>
      </c>
      <c r="AE3487" t="s">
        <v>61</v>
      </c>
      <c r="AF3487" t="s">
        <v>61</v>
      </c>
      <c r="AG3487" t="s">
        <v>61</v>
      </c>
      <c r="AH3487" t="s">
        <v>61</v>
      </c>
      <c r="AI3487" t="s">
        <v>61</v>
      </c>
      <c r="AJ3487" t="s">
        <v>61</v>
      </c>
      <c r="AK3487" t="s">
        <v>61</v>
      </c>
      <c r="AL3487" t="s">
        <v>61</v>
      </c>
      <c r="AM3487" t="s">
        <v>61</v>
      </c>
      <c r="AN3487" t="s">
        <v>61</v>
      </c>
      <c r="AO3487" t="s">
        <v>61</v>
      </c>
      <c r="AP3487" t="s">
        <v>61</v>
      </c>
      <c r="AQ3487" s="1">
        <v>44034</v>
      </c>
      <c r="AR3487">
        <v>3.2</v>
      </c>
      <c r="AS3487" t="s">
        <v>1336</v>
      </c>
      <c r="AT3487" t="s">
        <v>61</v>
      </c>
      <c r="AU3487" t="s">
        <v>61</v>
      </c>
      <c r="AV3487" t="s">
        <v>61</v>
      </c>
      <c r="AW3487" t="s">
        <v>61</v>
      </c>
    </row>
    <row r="3488" spans="1:49" hidden="1" x14ac:dyDescent="0.5">
      <c r="A3488" t="s">
        <v>5935</v>
      </c>
      <c r="B3488" t="s">
        <v>5936</v>
      </c>
      <c r="C3488" t="s">
        <v>56</v>
      </c>
      <c r="D3488" s="1">
        <v>44014</v>
      </c>
      <c r="E3488" t="s">
        <v>1336</v>
      </c>
      <c r="F3488" s="1">
        <v>44026</v>
      </c>
      <c r="G3488" t="s">
        <v>1336</v>
      </c>
      <c r="H3488" t="s">
        <v>4548</v>
      </c>
      <c r="I3488">
        <v>157</v>
      </c>
      <c r="J3488" t="s">
        <v>1336</v>
      </c>
      <c r="K3488" s="26">
        <v>67</v>
      </c>
      <c r="L3488" t="s">
        <v>5802</v>
      </c>
      <c r="M3488" s="1" t="s">
        <v>5803</v>
      </c>
      <c r="N3488">
        <v>1</v>
      </c>
      <c r="O3488" t="s">
        <v>5804</v>
      </c>
      <c r="P3488">
        <v>7</v>
      </c>
      <c r="Q3488" t="s">
        <v>73</v>
      </c>
      <c r="R3488">
        <v>105</v>
      </c>
      <c r="S3488">
        <v>50</v>
      </c>
      <c r="T3488">
        <v>50</v>
      </c>
      <c r="V3488" t="s">
        <v>61</v>
      </c>
      <c r="W3488" t="s">
        <v>61</v>
      </c>
      <c r="X3488" t="s">
        <v>61</v>
      </c>
      <c r="Y3488" t="s">
        <v>61</v>
      </c>
      <c r="Z3488" t="s">
        <v>61</v>
      </c>
      <c r="AA3488" t="s">
        <v>61</v>
      </c>
      <c r="AB3488" t="s">
        <v>61</v>
      </c>
      <c r="AC3488" t="s">
        <v>61</v>
      </c>
      <c r="AD3488" t="s">
        <v>61</v>
      </c>
      <c r="AE3488" t="s">
        <v>61</v>
      </c>
      <c r="AF3488" t="s">
        <v>61</v>
      </c>
      <c r="AG3488" t="s">
        <v>61</v>
      </c>
      <c r="AH3488" t="s">
        <v>61</v>
      </c>
      <c r="AI3488" t="s">
        <v>61</v>
      </c>
      <c r="AJ3488" t="s">
        <v>61</v>
      </c>
      <c r="AK3488" t="s">
        <v>61</v>
      </c>
      <c r="AL3488" t="s">
        <v>61</v>
      </c>
      <c r="AM3488" t="s">
        <v>61</v>
      </c>
      <c r="AN3488" t="s">
        <v>61</v>
      </c>
      <c r="AO3488" t="s">
        <v>61</v>
      </c>
      <c r="AP3488" t="s">
        <v>61</v>
      </c>
      <c r="AQ3488" s="1">
        <v>44034</v>
      </c>
      <c r="AR3488">
        <v>3.2</v>
      </c>
      <c r="AS3488" t="s">
        <v>1336</v>
      </c>
      <c r="AT3488" t="s">
        <v>61</v>
      </c>
      <c r="AU3488" t="s">
        <v>61</v>
      </c>
      <c r="AV3488" t="s">
        <v>61</v>
      </c>
      <c r="AW3488" t="s">
        <v>61</v>
      </c>
    </row>
    <row r="3489" spans="1:49" hidden="1" x14ac:dyDescent="0.5">
      <c r="A3489" t="s">
        <v>5937</v>
      </c>
      <c r="B3489" t="s">
        <v>5938</v>
      </c>
      <c r="C3489" t="s">
        <v>56</v>
      </c>
      <c r="D3489" s="1">
        <v>44014</v>
      </c>
      <c r="E3489" t="s">
        <v>1336</v>
      </c>
      <c r="F3489" s="1">
        <v>44026</v>
      </c>
      <c r="G3489" t="s">
        <v>1336</v>
      </c>
      <c r="H3489" t="s">
        <v>4548</v>
      </c>
      <c r="I3489">
        <v>157</v>
      </c>
      <c r="J3489" t="s">
        <v>1336</v>
      </c>
      <c r="K3489" s="26">
        <v>68</v>
      </c>
      <c r="L3489" t="s">
        <v>5802</v>
      </c>
      <c r="M3489" s="1" t="s">
        <v>5803</v>
      </c>
      <c r="N3489">
        <v>1</v>
      </c>
      <c r="O3489" t="s">
        <v>5804</v>
      </c>
      <c r="P3489">
        <v>8</v>
      </c>
      <c r="Q3489" t="s">
        <v>73</v>
      </c>
      <c r="R3489">
        <v>105</v>
      </c>
      <c r="S3489">
        <v>50</v>
      </c>
      <c r="T3489">
        <v>50</v>
      </c>
      <c r="V3489" t="s">
        <v>61</v>
      </c>
      <c r="W3489" t="s">
        <v>61</v>
      </c>
      <c r="X3489" t="s">
        <v>61</v>
      </c>
      <c r="Y3489" t="s">
        <v>61</v>
      </c>
      <c r="Z3489" t="s">
        <v>61</v>
      </c>
      <c r="AA3489" t="s">
        <v>61</v>
      </c>
      <c r="AB3489" t="s">
        <v>61</v>
      </c>
      <c r="AC3489" t="s">
        <v>61</v>
      </c>
      <c r="AD3489" t="s">
        <v>61</v>
      </c>
      <c r="AE3489" t="s">
        <v>61</v>
      </c>
      <c r="AF3489" t="s">
        <v>61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61</v>
      </c>
      <c r="AM3489" t="s">
        <v>61</v>
      </c>
      <c r="AN3489" t="s">
        <v>61</v>
      </c>
      <c r="AO3489" t="s">
        <v>61</v>
      </c>
      <c r="AP3489" t="s">
        <v>61</v>
      </c>
      <c r="AQ3489" s="1">
        <v>44034</v>
      </c>
      <c r="AR3489">
        <v>3.2</v>
      </c>
      <c r="AS3489" t="s">
        <v>1336</v>
      </c>
      <c r="AT3489" t="s">
        <v>61</v>
      </c>
      <c r="AU3489" t="s">
        <v>61</v>
      </c>
      <c r="AV3489" t="s">
        <v>61</v>
      </c>
      <c r="AW3489" t="s">
        <v>61</v>
      </c>
    </row>
    <row r="3490" spans="1:49" hidden="1" x14ac:dyDescent="0.5">
      <c r="A3490" t="s">
        <v>5939</v>
      </c>
      <c r="B3490" t="s">
        <v>5940</v>
      </c>
      <c r="C3490" t="s">
        <v>56</v>
      </c>
      <c r="D3490" s="1">
        <v>44014</v>
      </c>
      <c r="E3490" t="s">
        <v>1336</v>
      </c>
      <c r="F3490" s="1">
        <v>44026</v>
      </c>
      <c r="G3490" t="s">
        <v>1336</v>
      </c>
      <c r="H3490" t="s">
        <v>4548</v>
      </c>
      <c r="I3490">
        <v>157</v>
      </c>
      <c r="J3490" t="s">
        <v>1336</v>
      </c>
      <c r="K3490" s="26">
        <v>69</v>
      </c>
      <c r="L3490" t="s">
        <v>5802</v>
      </c>
      <c r="M3490" s="1" t="s">
        <v>5803</v>
      </c>
      <c r="N3490">
        <v>1</v>
      </c>
      <c r="O3490" t="s">
        <v>5804</v>
      </c>
      <c r="P3490">
        <v>9</v>
      </c>
      <c r="Q3490" t="s">
        <v>73</v>
      </c>
      <c r="R3490">
        <v>105</v>
      </c>
      <c r="S3490">
        <v>50</v>
      </c>
      <c r="T3490">
        <v>50</v>
      </c>
      <c r="V3490" t="s">
        <v>61</v>
      </c>
      <c r="W3490" t="s">
        <v>61</v>
      </c>
      <c r="X3490" t="s">
        <v>61</v>
      </c>
      <c r="Y3490" t="s">
        <v>61</v>
      </c>
      <c r="Z3490" t="s">
        <v>61</v>
      </c>
      <c r="AA3490" t="s">
        <v>61</v>
      </c>
      <c r="AB3490" t="s">
        <v>61</v>
      </c>
      <c r="AC3490" t="s">
        <v>61</v>
      </c>
      <c r="AD3490" t="s">
        <v>61</v>
      </c>
      <c r="AE3490" t="s">
        <v>61</v>
      </c>
      <c r="AF3490" t="s">
        <v>61</v>
      </c>
      <c r="AG3490" t="s">
        <v>61</v>
      </c>
      <c r="AH3490" t="s">
        <v>61</v>
      </c>
      <c r="AI3490" t="s">
        <v>61</v>
      </c>
      <c r="AJ3490" t="s">
        <v>61</v>
      </c>
      <c r="AK3490" t="s">
        <v>61</v>
      </c>
      <c r="AL3490" t="s">
        <v>61</v>
      </c>
      <c r="AM3490" t="s">
        <v>61</v>
      </c>
      <c r="AN3490" t="s">
        <v>61</v>
      </c>
      <c r="AO3490" t="s">
        <v>61</v>
      </c>
      <c r="AP3490" t="s">
        <v>61</v>
      </c>
      <c r="AQ3490" s="1">
        <v>44034</v>
      </c>
      <c r="AR3490">
        <v>3.2</v>
      </c>
      <c r="AS3490" t="s">
        <v>1336</v>
      </c>
      <c r="AT3490" t="s">
        <v>61</v>
      </c>
      <c r="AU3490" t="s">
        <v>61</v>
      </c>
      <c r="AV3490" t="s">
        <v>61</v>
      </c>
      <c r="AW3490" t="s">
        <v>61</v>
      </c>
    </row>
    <row r="3491" spans="1:49" hidden="1" x14ac:dyDescent="0.5">
      <c r="A3491" t="s">
        <v>5941</v>
      </c>
      <c r="B3491" t="s">
        <v>5942</v>
      </c>
      <c r="C3491" t="s">
        <v>56</v>
      </c>
      <c r="D3491" s="1">
        <v>44014</v>
      </c>
      <c r="E3491" t="s">
        <v>1336</v>
      </c>
      <c r="F3491" s="1">
        <v>44026</v>
      </c>
      <c r="G3491" t="s">
        <v>1336</v>
      </c>
      <c r="H3491" t="s">
        <v>4548</v>
      </c>
      <c r="I3491">
        <v>157</v>
      </c>
      <c r="J3491" t="s">
        <v>1336</v>
      </c>
      <c r="K3491" s="26">
        <v>70</v>
      </c>
      <c r="L3491" t="s">
        <v>5802</v>
      </c>
      <c r="M3491" s="1" t="s">
        <v>5803</v>
      </c>
      <c r="N3491">
        <v>1</v>
      </c>
      <c r="O3491" t="s">
        <v>5804</v>
      </c>
      <c r="P3491">
        <v>10</v>
      </c>
      <c r="Q3491" t="s">
        <v>73</v>
      </c>
      <c r="R3491">
        <v>105</v>
      </c>
      <c r="S3491">
        <v>50</v>
      </c>
      <c r="T3491">
        <v>50</v>
      </c>
      <c r="V3491" t="s">
        <v>61</v>
      </c>
      <c r="W3491" t="s">
        <v>61</v>
      </c>
      <c r="X3491" t="s">
        <v>61</v>
      </c>
      <c r="Y3491" t="s">
        <v>61</v>
      </c>
      <c r="Z3491" t="s">
        <v>61</v>
      </c>
      <c r="AA3491" t="s">
        <v>61</v>
      </c>
      <c r="AB3491" t="s">
        <v>61</v>
      </c>
      <c r="AC3491" t="s">
        <v>61</v>
      </c>
      <c r="AD3491" t="s">
        <v>61</v>
      </c>
      <c r="AE3491" t="s">
        <v>61</v>
      </c>
      <c r="AF3491" t="s">
        <v>61</v>
      </c>
      <c r="AG3491" t="s">
        <v>61</v>
      </c>
      <c r="AH3491" t="s">
        <v>61</v>
      </c>
      <c r="AI3491" t="s">
        <v>61</v>
      </c>
      <c r="AJ3491" t="s">
        <v>61</v>
      </c>
      <c r="AK3491" t="s">
        <v>61</v>
      </c>
      <c r="AL3491" t="s">
        <v>61</v>
      </c>
      <c r="AM3491" t="s">
        <v>61</v>
      </c>
      <c r="AN3491" t="s">
        <v>61</v>
      </c>
      <c r="AO3491" t="s">
        <v>61</v>
      </c>
      <c r="AP3491" t="s">
        <v>61</v>
      </c>
      <c r="AQ3491" s="1">
        <v>44034</v>
      </c>
      <c r="AR3491">
        <v>3.2</v>
      </c>
      <c r="AS3491" t="s">
        <v>1336</v>
      </c>
      <c r="AT3491" t="s">
        <v>61</v>
      </c>
      <c r="AU3491" t="s">
        <v>61</v>
      </c>
      <c r="AV3491" t="s">
        <v>61</v>
      </c>
      <c r="AW3491" t="s">
        <v>61</v>
      </c>
    </row>
    <row r="3492" spans="1:49" hidden="1" x14ac:dyDescent="0.5">
      <c r="A3492" t="s">
        <v>5943</v>
      </c>
      <c r="B3492" t="s">
        <v>5944</v>
      </c>
      <c r="C3492" t="s">
        <v>56</v>
      </c>
      <c r="D3492" s="1">
        <v>44014</v>
      </c>
      <c r="E3492" t="s">
        <v>1336</v>
      </c>
      <c r="F3492" s="1">
        <v>44026</v>
      </c>
      <c r="G3492" t="s">
        <v>1336</v>
      </c>
      <c r="H3492" t="s">
        <v>4548</v>
      </c>
      <c r="I3492">
        <v>157</v>
      </c>
      <c r="J3492" t="s">
        <v>1336</v>
      </c>
      <c r="K3492" s="26">
        <v>71</v>
      </c>
      <c r="L3492" t="s">
        <v>5802</v>
      </c>
      <c r="M3492" s="1" t="s">
        <v>5803</v>
      </c>
      <c r="N3492">
        <v>1</v>
      </c>
      <c r="O3492" t="s">
        <v>5804</v>
      </c>
      <c r="P3492">
        <v>11</v>
      </c>
      <c r="Q3492" t="s">
        <v>73</v>
      </c>
      <c r="R3492">
        <v>105</v>
      </c>
      <c r="S3492">
        <v>50</v>
      </c>
      <c r="T3492">
        <v>50</v>
      </c>
      <c r="V3492" t="s">
        <v>61</v>
      </c>
      <c r="W3492" t="s">
        <v>61</v>
      </c>
      <c r="X3492" t="s">
        <v>61</v>
      </c>
      <c r="Y3492" t="s">
        <v>61</v>
      </c>
      <c r="Z3492" t="s">
        <v>61</v>
      </c>
      <c r="AA3492" t="s">
        <v>61</v>
      </c>
      <c r="AB3492" t="s">
        <v>61</v>
      </c>
      <c r="AC3492" t="s">
        <v>61</v>
      </c>
      <c r="AD3492" t="s">
        <v>61</v>
      </c>
      <c r="AE3492" t="s">
        <v>61</v>
      </c>
      <c r="AF3492" t="s">
        <v>61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61</v>
      </c>
      <c r="AM3492" t="s">
        <v>61</v>
      </c>
      <c r="AN3492" t="s">
        <v>61</v>
      </c>
      <c r="AO3492" t="s">
        <v>61</v>
      </c>
      <c r="AP3492" t="s">
        <v>61</v>
      </c>
      <c r="AQ3492" s="1">
        <v>44034</v>
      </c>
      <c r="AR3492">
        <v>3.2</v>
      </c>
      <c r="AS3492" t="s">
        <v>1336</v>
      </c>
      <c r="AT3492" t="s">
        <v>61</v>
      </c>
      <c r="AU3492" t="s">
        <v>61</v>
      </c>
      <c r="AV3492" t="s">
        <v>61</v>
      </c>
      <c r="AW3492" t="s">
        <v>61</v>
      </c>
    </row>
    <row r="3493" spans="1:49" hidden="1" x14ac:dyDescent="0.5">
      <c r="A3493" t="s">
        <v>5945</v>
      </c>
      <c r="B3493" t="s">
        <v>5946</v>
      </c>
      <c r="C3493" t="s">
        <v>56</v>
      </c>
      <c r="D3493" s="1">
        <v>44014</v>
      </c>
      <c r="E3493" t="s">
        <v>1336</v>
      </c>
      <c r="F3493" s="1">
        <v>44026</v>
      </c>
      <c r="G3493" t="s">
        <v>1336</v>
      </c>
      <c r="H3493" t="s">
        <v>4548</v>
      </c>
      <c r="I3493">
        <v>157</v>
      </c>
      <c r="J3493" t="s">
        <v>1336</v>
      </c>
      <c r="K3493" s="26">
        <v>72</v>
      </c>
      <c r="L3493" t="s">
        <v>5802</v>
      </c>
      <c r="M3493" s="1" t="s">
        <v>5803</v>
      </c>
      <c r="N3493">
        <v>1</v>
      </c>
      <c r="O3493" t="s">
        <v>5804</v>
      </c>
      <c r="P3493">
        <v>12</v>
      </c>
      <c r="Q3493" t="s">
        <v>73</v>
      </c>
      <c r="R3493">
        <v>105</v>
      </c>
      <c r="S3493">
        <v>50</v>
      </c>
      <c r="T3493">
        <v>50</v>
      </c>
      <c r="V3493" t="s">
        <v>61</v>
      </c>
      <c r="W3493" t="s">
        <v>61</v>
      </c>
      <c r="X3493" t="s">
        <v>61</v>
      </c>
      <c r="Y3493" t="s">
        <v>61</v>
      </c>
      <c r="Z3493" t="s">
        <v>61</v>
      </c>
      <c r="AA3493" t="s">
        <v>61</v>
      </c>
      <c r="AB3493" t="s">
        <v>61</v>
      </c>
      <c r="AC3493" t="s">
        <v>61</v>
      </c>
      <c r="AD3493" t="s">
        <v>61</v>
      </c>
      <c r="AE3493" t="s">
        <v>61</v>
      </c>
      <c r="AF3493" t="s">
        <v>61</v>
      </c>
      <c r="AG3493" t="s">
        <v>61</v>
      </c>
      <c r="AH3493" t="s">
        <v>61</v>
      </c>
      <c r="AI3493" t="s">
        <v>61</v>
      </c>
      <c r="AJ3493" t="s">
        <v>61</v>
      </c>
      <c r="AK3493" t="s">
        <v>61</v>
      </c>
      <c r="AL3493" t="s">
        <v>61</v>
      </c>
      <c r="AM3493" t="s">
        <v>61</v>
      </c>
      <c r="AN3493" t="s">
        <v>61</v>
      </c>
      <c r="AO3493" t="s">
        <v>61</v>
      </c>
      <c r="AP3493" t="s">
        <v>61</v>
      </c>
      <c r="AQ3493" s="1">
        <v>44034</v>
      </c>
      <c r="AR3493">
        <v>3.2</v>
      </c>
      <c r="AS3493" t="s">
        <v>1336</v>
      </c>
      <c r="AT3493" t="s">
        <v>61</v>
      </c>
      <c r="AU3493" t="s">
        <v>61</v>
      </c>
      <c r="AV3493" t="s">
        <v>61</v>
      </c>
      <c r="AW3493" t="s">
        <v>61</v>
      </c>
    </row>
    <row r="3494" spans="1:49" hidden="1" x14ac:dyDescent="0.5">
      <c r="A3494" t="s">
        <v>5947</v>
      </c>
      <c r="B3494" t="s">
        <v>5948</v>
      </c>
      <c r="C3494" t="s">
        <v>56</v>
      </c>
      <c r="D3494" s="1">
        <v>44019</v>
      </c>
      <c r="E3494" t="s">
        <v>3875</v>
      </c>
      <c r="F3494" s="1">
        <v>44027</v>
      </c>
      <c r="G3494" t="s">
        <v>3875</v>
      </c>
      <c r="H3494" t="s">
        <v>4548</v>
      </c>
      <c r="I3494">
        <v>157</v>
      </c>
      <c r="J3494" t="s">
        <v>1336</v>
      </c>
      <c r="K3494" s="26">
        <v>73</v>
      </c>
      <c r="L3494" t="s">
        <v>5802</v>
      </c>
      <c r="M3494" s="1" t="s">
        <v>5803</v>
      </c>
      <c r="N3494">
        <v>1</v>
      </c>
      <c r="O3494" t="s">
        <v>5804</v>
      </c>
      <c r="P3494">
        <v>1</v>
      </c>
      <c r="Q3494" t="s">
        <v>71</v>
      </c>
      <c r="R3494">
        <v>105</v>
      </c>
      <c r="S3494">
        <v>50</v>
      </c>
      <c r="T3494">
        <v>50</v>
      </c>
      <c r="V3494" t="s">
        <v>61</v>
      </c>
      <c r="W3494" t="s">
        <v>61</v>
      </c>
      <c r="X3494" t="s">
        <v>61</v>
      </c>
      <c r="Y3494" t="s">
        <v>61</v>
      </c>
      <c r="Z3494" t="s">
        <v>61</v>
      </c>
      <c r="AA3494" t="s">
        <v>61</v>
      </c>
      <c r="AB3494" t="s">
        <v>61</v>
      </c>
      <c r="AC3494" t="s">
        <v>61</v>
      </c>
      <c r="AD3494" t="s">
        <v>61</v>
      </c>
      <c r="AE3494" t="s">
        <v>61</v>
      </c>
      <c r="AF3494" t="s">
        <v>61</v>
      </c>
      <c r="AG3494" t="s">
        <v>61</v>
      </c>
      <c r="AH3494" t="s">
        <v>61</v>
      </c>
      <c r="AI3494" t="s">
        <v>61</v>
      </c>
      <c r="AJ3494" t="s">
        <v>61</v>
      </c>
      <c r="AK3494" t="s">
        <v>61</v>
      </c>
      <c r="AL3494" t="s">
        <v>61</v>
      </c>
      <c r="AM3494" t="s">
        <v>61</v>
      </c>
      <c r="AN3494" t="s">
        <v>61</v>
      </c>
      <c r="AO3494" t="s">
        <v>61</v>
      </c>
      <c r="AP3494" t="s">
        <v>61</v>
      </c>
      <c r="AQ3494" s="1">
        <v>44034</v>
      </c>
      <c r="AR3494">
        <v>3.2</v>
      </c>
      <c r="AS3494" t="s">
        <v>1336</v>
      </c>
      <c r="AT3494" t="s">
        <v>61</v>
      </c>
      <c r="AU3494" t="s">
        <v>61</v>
      </c>
      <c r="AV3494" t="s">
        <v>61</v>
      </c>
      <c r="AW3494" t="s">
        <v>61</v>
      </c>
    </row>
    <row r="3495" spans="1:49" hidden="1" x14ac:dyDescent="0.5">
      <c r="A3495" t="s">
        <v>5949</v>
      </c>
      <c r="B3495" t="s">
        <v>5950</v>
      </c>
      <c r="C3495" t="s">
        <v>56</v>
      </c>
      <c r="D3495" s="1">
        <v>44019</v>
      </c>
      <c r="E3495" t="s">
        <v>3875</v>
      </c>
      <c r="F3495" s="1">
        <v>44027</v>
      </c>
      <c r="G3495" t="s">
        <v>3875</v>
      </c>
      <c r="H3495" t="s">
        <v>4548</v>
      </c>
      <c r="I3495">
        <v>157</v>
      </c>
      <c r="J3495" t="s">
        <v>1336</v>
      </c>
      <c r="K3495" s="26">
        <v>74</v>
      </c>
      <c r="L3495" t="s">
        <v>5802</v>
      </c>
      <c r="M3495" s="1" t="s">
        <v>5803</v>
      </c>
      <c r="N3495">
        <v>1</v>
      </c>
      <c r="O3495" t="s">
        <v>5804</v>
      </c>
      <c r="P3495">
        <v>2</v>
      </c>
      <c r="Q3495" t="s">
        <v>71</v>
      </c>
      <c r="R3495">
        <v>105</v>
      </c>
      <c r="S3495">
        <v>50</v>
      </c>
      <c r="T3495">
        <v>50</v>
      </c>
      <c r="V3495" t="s">
        <v>61</v>
      </c>
      <c r="W3495" t="s">
        <v>61</v>
      </c>
      <c r="X3495" t="s">
        <v>61</v>
      </c>
      <c r="Y3495" t="s">
        <v>61</v>
      </c>
      <c r="Z3495" t="s">
        <v>61</v>
      </c>
      <c r="AA3495" t="s">
        <v>61</v>
      </c>
      <c r="AB3495" t="s">
        <v>61</v>
      </c>
      <c r="AC3495" t="s">
        <v>61</v>
      </c>
      <c r="AD3495" t="s">
        <v>61</v>
      </c>
      <c r="AE3495" t="s">
        <v>61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61</v>
      </c>
      <c r="AL3495" t="s">
        <v>61</v>
      </c>
      <c r="AM3495" t="s">
        <v>61</v>
      </c>
      <c r="AN3495" t="s">
        <v>61</v>
      </c>
      <c r="AO3495" t="s">
        <v>61</v>
      </c>
      <c r="AP3495" t="s">
        <v>61</v>
      </c>
      <c r="AQ3495" s="1">
        <v>44034</v>
      </c>
      <c r="AR3495">
        <v>3.2</v>
      </c>
      <c r="AS3495" t="s">
        <v>1336</v>
      </c>
      <c r="AT3495" t="s">
        <v>61</v>
      </c>
      <c r="AU3495" t="s">
        <v>61</v>
      </c>
      <c r="AV3495" t="s">
        <v>61</v>
      </c>
      <c r="AW3495" t="s">
        <v>61</v>
      </c>
    </row>
    <row r="3496" spans="1:49" hidden="1" x14ac:dyDescent="0.5">
      <c r="A3496" t="s">
        <v>5951</v>
      </c>
      <c r="B3496" t="s">
        <v>5952</v>
      </c>
      <c r="C3496" t="s">
        <v>56</v>
      </c>
      <c r="D3496" s="1">
        <v>44019</v>
      </c>
      <c r="E3496" t="s">
        <v>3875</v>
      </c>
      <c r="F3496" s="1">
        <v>44027</v>
      </c>
      <c r="G3496" t="s">
        <v>3875</v>
      </c>
      <c r="H3496" t="s">
        <v>4548</v>
      </c>
      <c r="I3496">
        <v>157</v>
      </c>
      <c r="J3496" t="s">
        <v>1336</v>
      </c>
      <c r="K3496" s="26">
        <v>75</v>
      </c>
      <c r="L3496" t="s">
        <v>5802</v>
      </c>
      <c r="M3496" s="1" t="s">
        <v>5803</v>
      </c>
      <c r="N3496">
        <v>1</v>
      </c>
      <c r="O3496" t="s">
        <v>5804</v>
      </c>
      <c r="P3496">
        <v>3</v>
      </c>
      <c r="Q3496" t="s">
        <v>71</v>
      </c>
      <c r="R3496">
        <v>105</v>
      </c>
      <c r="S3496">
        <v>50</v>
      </c>
      <c r="T3496">
        <v>50</v>
      </c>
      <c r="V3496" t="s">
        <v>61</v>
      </c>
      <c r="W3496" t="s">
        <v>61</v>
      </c>
      <c r="X3496" t="s">
        <v>61</v>
      </c>
      <c r="Y3496" t="s">
        <v>61</v>
      </c>
      <c r="Z3496" t="s">
        <v>61</v>
      </c>
      <c r="AA3496" t="s">
        <v>61</v>
      </c>
      <c r="AB3496" t="s">
        <v>61</v>
      </c>
      <c r="AC3496" t="s">
        <v>61</v>
      </c>
      <c r="AD3496" t="s">
        <v>61</v>
      </c>
      <c r="AE3496" t="s">
        <v>61</v>
      </c>
      <c r="AF3496" t="s">
        <v>61</v>
      </c>
      <c r="AG3496" t="s">
        <v>61</v>
      </c>
      <c r="AH3496" t="s">
        <v>61</v>
      </c>
      <c r="AI3496" t="s">
        <v>61</v>
      </c>
      <c r="AJ3496" t="s">
        <v>61</v>
      </c>
      <c r="AK3496" t="s">
        <v>61</v>
      </c>
      <c r="AL3496" t="s">
        <v>61</v>
      </c>
      <c r="AM3496" t="s">
        <v>61</v>
      </c>
      <c r="AN3496" t="s">
        <v>61</v>
      </c>
      <c r="AO3496" t="s">
        <v>61</v>
      </c>
      <c r="AP3496" t="s">
        <v>61</v>
      </c>
      <c r="AQ3496" s="1">
        <v>44034</v>
      </c>
      <c r="AR3496">
        <v>3.2</v>
      </c>
      <c r="AS3496" t="s">
        <v>1336</v>
      </c>
      <c r="AT3496" t="s">
        <v>61</v>
      </c>
      <c r="AU3496" t="s">
        <v>61</v>
      </c>
      <c r="AV3496" t="s">
        <v>61</v>
      </c>
      <c r="AW3496" t="s">
        <v>61</v>
      </c>
    </row>
    <row r="3497" spans="1:49" hidden="1" x14ac:dyDescent="0.5">
      <c r="A3497" t="s">
        <v>5953</v>
      </c>
      <c r="B3497" t="s">
        <v>5954</v>
      </c>
      <c r="C3497" t="s">
        <v>56</v>
      </c>
      <c r="D3497" s="1">
        <v>44019</v>
      </c>
      <c r="E3497" t="s">
        <v>3875</v>
      </c>
      <c r="F3497" s="1">
        <v>44027</v>
      </c>
      <c r="G3497" t="s">
        <v>3875</v>
      </c>
      <c r="H3497" t="s">
        <v>4548</v>
      </c>
      <c r="I3497">
        <v>157</v>
      </c>
      <c r="J3497" t="s">
        <v>1336</v>
      </c>
      <c r="K3497" s="26">
        <v>76</v>
      </c>
      <c r="L3497" t="s">
        <v>5802</v>
      </c>
      <c r="M3497" s="1" t="s">
        <v>5803</v>
      </c>
      <c r="N3497">
        <v>1</v>
      </c>
      <c r="O3497" t="s">
        <v>5804</v>
      </c>
      <c r="P3497">
        <v>4</v>
      </c>
      <c r="Q3497" t="s">
        <v>71</v>
      </c>
      <c r="R3497">
        <v>105</v>
      </c>
      <c r="S3497">
        <v>50</v>
      </c>
      <c r="T3497">
        <v>50</v>
      </c>
      <c r="V3497" t="s">
        <v>61</v>
      </c>
      <c r="W3497" t="s">
        <v>61</v>
      </c>
      <c r="X3497" t="s">
        <v>61</v>
      </c>
      <c r="Y3497" t="s">
        <v>61</v>
      </c>
      <c r="Z3497" t="s">
        <v>61</v>
      </c>
      <c r="AA3497" t="s">
        <v>61</v>
      </c>
      <c r="AB3497" t="s">
        <v>61</v>
      </c>
      <c r="AC3497" t="s">
        <v>61</v>
      </c>
      <c r="AD3497" t="s">
        <v>61</v>
      </c>
      <c r="AE3497" t="s">
        <v>61</v>
      </c>
      <c r="AF3497" t="s">
        <v>61</v>
      </c>
      <c r="AG3497" t="s">
        <v>61</v>
      </c>
      <c r="AH3497" t="s">
        <v>61</v>
      </c>
      <c r="AI3497" t="s">
        <v>61</v>
      </c>
      <c r="AJ3497" t="s">
        <v>61</v>
      </c>
      <c r="AK3497" t="s">
        <v>61</v>
      </c>
      <c r="AL3497" t="s">
        <v>61</v>
      </c>
      <c r="AM3497" t="s">
        <v>61</v>
      </c>
      <c r="AN3497" t="s">
        <v>61</v>
      </c>
      <c r="AO3497" t="s">
        <v>61</v>
      </c>
      <c r="AP3497" t="s">
        <v>61</v>
      </c>
      <c r="AQ3497" s="1">
        <v>44034</v>
      </c>
      <c r="AR3497">
        <v>3.2</v>
      </c>
      <c r="AS3497" t="s">
        <v>1336</v>
      </c>
      <c r="AT3497" t="s">
        <v>61</v>
      </c>
      <c r="AU3497" t="s">
        <v>61</v>
      </c>
      <c r="AV3497" t="s">
        <v>61</v>
      </c>
      <c r="AW3497" t="s">
        <v>61</v>
      </c>
    </row>
    <row r="3498" spans="1:49" hidden="1" x14ac:dyDescent="0.5">
      <c r="A3498" t="s">
        <v>5955</v>
      </c>
      <c r="B3498" t="s">
        <v>5956</v>
      </c>
      <c r="C3498" t="s">
        <v>56</v>
      </c>
      <c r="D3498" s="1">
        <v>44019</v>
      </c>
      <c r="E3498" t="s">
        <v>3875</v>
      </c>
      <c r="F3498" s="1">
        <v>44027</v>
      </c>
      <c r="G3498" t="s">
        <v>3875</v>
      </c>
      <c r="H3498" t="s">
        <v>4548</v>
      </c>
      <c r="I3498">
        <v>157</v>
      </c>
      <c r="J3498" t="s">
        <v>1336</v>
      </c>
      <c r="K3498" s="26">
        <v>77</v>
      </c>
      <c r="L3498" t="s">
        <v>5802</v>
      </c>
      <c r="M3498" s="1" t="s">
        <v>5803</v>
      </c>
      <c r="N3498">
        <v>1</v>
      </c>
      <c r="O3498" t="s">
        <v>5804</v>
      </c>
      <c r="P3498">
        <v>5</v>
      </c>
      <c r="Q3498" t="s">
        <v>71</v>
      </c>
      <c r="R3498">
        <v>105</v>
      </c>
      <c r="S3498">
        <v>50</v>
      </c>
      <c r="T3498">
        <v>50</v>
      </c>
      <c r="V3498" t="s">
        <v>61</v>
      </c>
      <c r="W3498" t="s">
        <v>61</v>
      </c>
      <c r="X3498" t="s">
        <v>61</v>
      </c>
      <c r="Y3498" t="s">
        <v>61</v>
      </c>
      <c r="Z3498" t="s">
        <v>61</v>
      </c>
      <c r="AA3498" t="s">
        <v>61</v>
      </c>
      <c r="AB3498" t="s">
        <v>61</v>
      </c>
      <c r="AC3498" t="s">
        <v>61</v>
      </c>
      <c r="AD3498" t="s">
        <v>61</v>
      </c>
      <c r="AE3498" t="s">
        <v>61</v>
      </c>
      <c r="AF3498" t="s">
        <v>61</v>
      </c>
      <c r="AG3498" t="s">
        <v>61</v>
      </c>
      <c r="AH3498" t="s">
        <v>61</v>
      </c>
      <c r="AI3498" t="s">
        <v>61</v>
      </c>
      <c r="AJ3498" t="s">
        <v>61</v>
      </c>
      <c r="AK3498" t="s">
        <v>61</v>
      </c>
      <c r="AL3498" t="s">
        <v>61</v>
      </c>
      <c r="AM3498" t="s">
        <v>61</v>
      </c>
      <c r="AN3498" t="s">
        <v>61</v>
      </c>
      <c r="AO3498" t="s">
        <v>61</v>
      </c>
      <c r="AP3498" t="s">
        <v>61</v>
      </c>
      <c r="AQ3498" s="1">
        <v>44034</v>
      </c>
      <c r="AR3498">
        <v>3.2</v>
      </c>
      <c r="AS3498" t="s">
        <v>1336</v>
      </c>
      <c r="AT3498" t="s">
        <v>61</v>
      </c>
      <c r="AU3498" t="s">
        <v>61</v>
      </c>
      <c r="AV3498" t="s">
        <v>61</v>
      </c>
      <c r="AW3498" t="s">
        <v>61</v>
      </c>
    </row>
    <row r="3499" spans="1:49" hidden="1" x14ac:dyDescent="0.5">
      <c r="A3499" t="s">
        <v>5957</v>
      </c>
      <c r="B3499" t="s">
        <v>5958</v>
      </c>
      <c r="C3499" t="s">
        <v>56</v>
      </c>
      <c r="D3499" s="1">
        <v>44019</v>
      </c>
      <c r="E3499" t="s">
        <v>3875</v>
      </c>
      <c r="F3499" s="1">
        <v>44027</v>
      </c>
      <c r="G3499" t="s">
        <v>3875</v>
      </c>
      <c r="H3499" t="s">
        <v>4548</v>
      </c>
      <c r="I3499">
        <v>157</v>
      </c>
      <c r="J3499" t="s">
        <v>1336</v>
      </c>
      <c r="K3499" s="26">
        <v>78</v>
      </c>
      <c r="L3499" t="s">
        <v>5802</v>
      </c>
      <c r="M3499" s="1" t="s">
        <v>5803</v>
      </c>
      <c r="N3499">
        <v>1</v>
      </c>
      <c r="O3499" t="s">
        <v>5804</v>
      </c>
      <c r="P3499">
        <v>6</v>
      </c>
      <c r="Q3499" t="s">
        <v>71</v>
      </c>
      <c r="R3499">
        <v>105</v>
      </c>
      <c r="S3499">
        <v>50</v>
      </c>
      <c r="T3499">
        <v>50</v>
      </c>
      <c r="V3499" t="s">
        <v>61</v>
      </c>
      <c r="W3499" t="s">
        <v>61</v>
      </c>
      <c r="X3499" t="s">
        <v>61</v>
      </c>
      <c r="Y3499" t="s">
        <v>61</v>
      </c>
      <c r="Z3499" t="s">
        <v>61</v>
      </c>
      <c r="AA3499" t="s">
        <v>61</v>
      </c>
      <c r="AB3499" t="s">
        <v>61</v>
      </c>
      <c r="AC3499" t="s">
        <v>61</v>
      </c>
      <c r="AD3499" t="s">
        <v>61</v>
      </c>
      <c r="AE3499" t="s">
        <v>61</v>
      </c>
      <c r="AF3499" t="s">
        <v>61</v>
      </c>
      <c r="AG3499" t="s">
        <v>61</v>
      </c>
      <c r="AH3499" t="s">
        <v>61</v>
      </c>
      <c r="AI3499" t="s">
        <v>61</v>
      </c>
      <c r="AJ3499" t="s">
        <v>61</v>
      </c>
      <c r="AK3499" t="s">
        <v>61</v>
      </c>
      <c r="AL3499" t="s">
        <v>61</v>
      </c>
      <c r="AM3499" t="s">
        <v>61</v>
      </c>
      <c r="AN3499" t="s">
        <v>61</v>
      </c>
      <c r="AO3499" t="s">
        <v>61</v>
      </c>
      <c r="AP3499" t="s">
        <v>61</v>
      </c>
      <c r="AQ3499" s="1">
        <v>44034</v>
      </c>
      <c r="AR3499">
        <v>3.2</v>
      </c>
      <c r="AS3499" t="s">
        <v>1336</v>
      </c>
      <c r="AT3499" t="s">
        <v>61</v>
      </c>
      <c r="AU3499" t="s">
        <v>61</v>
      </c>
      <c r="AV3499" t="s">
        <v>61</v>
      </c>
      <c r="AW3499" t="s">
        <v>61</v>
      </c>
    </row>
    <row r="3500" spans="1:49" hidden="1" x14ac:dyDescent="0.5">
      <c r="A3500" t="s">
        <v>5959</v>
      </c>
      <c r="B3500" t="s">
        <v>5960</v>
      </c>
      <c r="C3500" t="s">
        <v>56</v>
      </c>
      <c r="D3500" s="1">
        <v>44019</v>
      </c>
      <c r="E3500" t="s">
        <v>3875</v>
      </c>
      <c r="F3500" s="1">
        <v>44027</v>
      </c>
      <c r="G3500" t="s">
        <v>3875</v>
      </c>
      <c r="H3500" t="s">
        <v>4548</v>
      </c>
      <c r="I3500">
        <v>157</v>
      </c>
      <c r="J3500" t="s">
        <v>1336</v>
      </c>
      <c r="K3500" s="26">
        <v>79</v>
      </c>
      <c r="L3500" t="s">
        <v>5802</v>
      </c>
      <c r="M3500" s="1" t="s">
        <v>5803</v>
      </c>
      <c r="N3500">
        <v>1</v>
      </c>
      <c r="O3500" t="s">
        <v>5804</v>
      </c>
      <c r="P3500">
        <v>7</v>
      </c>
      <c r="Q3500" t="s">
        <v>71</v>
      </c>
      <c r="R3500">
        <v>105</v>
      </c>
      <c r="S3500">
        <v>50</v>
      </c>
      <c r="T3500">
        <v>50</v>
      </c>
      <c r="V3500" t="s">
        <v>61</v>
      </c>
      <c r="W3500" t="s">
        <v>61</v>
      </c>
      <c r="X3500" t="s">
        <v>61</v>
      </c>
      <c r="Y3500" t="s">
        <v>61</v>
      </c>
      <c r="Z3500" t="s">
        <v>61</v>
      </c>
      <c r="AA3500" t="s">
        <v>61</v>
      </c>
      <c r="AB3500" t="s">
        <v>61</v>
      </c>
      <c r="AC3500" t="s">
        <v>61</v>
      </c>
      <c r="AD3500" t="s">
        <v>61</v>
      </c>
      <c r="AE3500" t="s">
        <v>61</v>
      </c>
      <c r="AF3500" t="s">
        <v>61</v>
      </c>
      <c r="AG3500" t="s">
        <v>61</v>
      </c>
      <c r="AH3500" t="s">
        <v>61</v>
      </c>
      <c r="AI3500" t="s">
        <v>61</v>
      </c>
      <c r="AJ3500" t="s">
        <v>61</v>
      </c>
      <c r="AK3500" t="s">
        <v>61</v>
      </c>
      <c r="AL3500" t="s">
        <v>61</v>
      </c>
      <c r="AM3500" t="s">
        <v>61</v>
      </c>
      <c r="AN3500" t="s">
        <v>61</v>
      </c>
      <c r="AO3500" t="s">
        <v>61</v>
      </c>
      <c r="AP3500" t="s">
        <v>61</v>
      </c>
      <c r="AQ3500" s="1">
        <v>44034</v>
      </c>
      <c r="AR3500">
        <v>3.2</v>
      </c>
      <c r="AS3500" t="s">
        <v>1336</v>
      </c>
      <c r="AT3500" t="s">
        <v>61</v>
      </c>
      <c r="AU3500" t="s">
        <v>61</v>
      </c>
      <c r="AV3500" t="s">
        <v>61</v>
      </c>
      <c r="AW3500" t="s">
        <v>61</v>
      </c>
    </row>
    <row r="3501" spans="1:49" hidden="1" x14ac:dyDescent="0.5">
      <c r="A3501" t="s">
        <v>5961</v>
      </c>
      <c r="B3501" t="s">
        <v>5962</v>
      </c>
      <c r="C3501" t="s">
        <v>56</v>
      </c>
      <c r="D3501" s="1">
        <v>44019</v>
      </c>
      <c r="E3501" t="s">
        <v>3875</v>
      </c>
      <c r="F3501" s="1">
        <v>44027</v>
      </c>
      <c r="G3501" t="s">
        <v>3875</v>
      </c>
      <c r="H3501" t="s">
        <v>4548</v>
      </c>
      <c r="I3501">
        <v>157</v>
      </c>
      <c r="J3501" t="s">
        <v>1336</v>
      </c>
      <c r="K3501" s="26">
        <v>80</v>
      </c>
      <c r="L3501" t="s">
        <v>5802</v>
      </c>
      <c r="M3501" s="1" t="s">
        <v>5803</v>
      </c>
      <c r="N3501">
        <v>1</v>
      </c>
      <c r="O3501" t="s">
        <v>5804</v>
      </c>
      <c r="P3501">
        <v>8</v>
      </c>
      <c r="Q3501" t="s">
        <v>71</v>
      </c>
      <c r="R3501">
        <v>105</v>
      </c>
      <c r="S3501">
        <v>50</v>
      </c>
      <c r="T3501">
        <v>50</v>
      </c>
      <c r="V3501" t="s">
        <v>61</v>
      </c>
      <c r="W3501" t="s">
        <v>61</v>
      </c>
      <c r="X3501" t="s">
        <v>61</v>
      </c>
      <c r="Y3501" t="s">
        <v>61</v>
      </c>
      <c r="Z3501" t="s">
        <v>61</v>
      </c>
      <c r="AA3501" t="s">
        <v>61</v>
      </c>
      <c r="AB3501" t="s">
        <v>61</v>
      </c>
      <c r="AC3501" t="s">
        <v>61</v>
      </c>
      <c r="AD3501" t="s">
        <v>61</v>
      </c>
      <c r="AE3501" t="s">
        <v>61</v>
      </c>
      <c r="AF3501" t="s">
        <v>61</v>
      </c>
      <c r="AG3501" t="s">
        <v>61</v>
      </c>
      <c r="AH3501" t="s">
        <v>61</v>
      </c>
      <c r="AI3501" t="s">
        <v>61</v>
      </c>
      <c r="AJ3501" t="s">
        <v>61</v>
      </c>
      <c r="AK3501" t="s">
        <v>61</v>
      </c>
      <c r="AL3501" t="s">
        <v>61</v>
      </c>
      <c r="AM3501" t="s">
        <v>61</v>
      </c>
      <c r="AN3501" t="s">
        <v>61</v>
      </c>
      <c r="AO3501" t="s">
        <v>61</v>
      </c>
      <c r="AP3501" t="s">
        <v>61</v>
      </c>
      <c r="AQ3501" s="1">
        <v>44034</v>
      </c>
      <c r="AR3501">
        <v>3.2</v>
      </c>
      <c r="AS3501" t="s">
        <v>1336</v>
      </c>
      <c r="AT3501" t="s">
        <v>61</v>
      </c>
      <c r="AU3501" t="s">
        <v>61</v>
      </c>
      <c r="AV3501" t="s">
        <v>61</v>
      </c>
      <c r="AW3501" t="s">
        <v>61</v>
      </c>
    </row>
    <row r="3502" spans="1:49" hidden="1" x14ac:dyDescent="0.5">
      <c r="A3502" t="s">
        <v>5963</v>
      </c>
      <c r="B3502" t="s">
        <v>5964</v>
      </c>
      <c r="C3502" t="s">
        <v>56</v>
      </c>
      <c r="D3502" s="1">
        <v>44019</v>
      </c>
      <c r="E3502" t="s">
        <v>3875</v>
      </c>
      <c r="F3502" s="1">
        <v>44027</v>
      </c>
      <c r="G3502" t="s">
        <v>3875</v>
      </c>
      <c r="H3502" t="s">
        <v>4548</v>
      </c>
      <c r="I3502">
        <v>157</v>
      </c>
      <c r="J3502" t="s">
        <v>1336</v>
      </c>
      <c r="K3502" s="26">
        <v>81</v>
      </c>
      <c r="L3502" t="s">
        <v>5802</v>
      </c>
      <c r="M3502" s="1" t="s">
        <v>5803</v>
      </c>
      <c r="N3502">
        <v>1</v>
      </c>
      <c r="O3502" t="s">
        <v>5804</v>
      </c>
      <c r="P3502">
        <v>9</v>
      </c>
      <c r="Q3502" t="s">
        <v>71</v>
      </c>
      <c r="R3502">
        <v>105</v>
      </c>
      <c r="S3502">
        <v>50</v>
      </c>
      <c r="T3502">
        <v>50</v>
      </c>
      <c r="V3502" t="s">
        <v>61</v>
      </c>
      <c r="W3502" t="s">
        <v>61</v>
      </c>
      <c r="X3502" t="s">
        <v>61</v>
      </c>
      <c r="Y3502" t="s">
        <v>61</v>
      </c>
      <c r="Z3502" t="s">
        <v>61</v>
      </c>
      <c r="AA3502" t="s">
        <v>61</v>
      </c>
      <c r="AB3502" t="s">
        <v>61</v>
      </c>
      <c r="AC3502" t="s">
        <v>61</v>
      </c>
      <c r="AD3502" t="s">
        <v>61</v>
      </c>
      <c r="AE3502" t="s">
        <v>61</v>
      </c>
      <c r="AF3502" t="s">
        <v>61</v>
      </c>
      <c r="AG3502" t="s">
        <v>61</v>
      </c>
      <c r="AH3502" t="s">
        <v>61</v>
      </c>
      <c r="AI3502" t="s">
        <v>61</v>
      </c>
      <c r="AJ3502" t="s">
        <v>61</v>
      </c>
      <c r="AK3502" t="s">
        <v>61</v>
      </c>
      <c r="AL3502" t="s">
        <v>61</v>
      </c>
      <c r="AM3502" t="s">
        <v>61</v>
      </c>
      <c r="AN3502" t="s">
        <v>61</v>
      </c>
      <c r="AO3502" t="s">
        <v>61</v>
      </c>
      <c r="AP3502" t="s">
        <v>61</v>
      </c>
      <c r="AQ3502" s="1">
        <v>44034</v>
      </c>
      <c r="AR3502">
        <v>3.2</v>
      </c>
      <c r="AS3502" t="s">
        <v>1336</v>
      </c>
      <c r="AT3502" t="s">
        <v>61</v>
      </c>
      <c r="AU3502" t="s">
        <v>61</v>
      </c>
      <c r="AV3502" t="s">
        <v>61</v>
      </c>
      <c r="AW3502" t="s">
        <v>61</v>
      </c>
    </row>
    <row r="3503" spans="1:49" hidden="1" x14ac:dyDescent="0.5">
      <c r="A3503" t="s">
        <v>5965</v>
      </c>
      <c r="B3503" t="s">
        <v>5966</v>
      </c>
      <c r="C3503" t="s">
        <v>56</v>
      </c>
      <c r="D3503" s="1">
        <v>44019</v>
      </c>
      <c r="E3503" t="s">
        <v>3875</v>
      </c>
      <c r="F3503" s="1">
        <v>44027</v>
      </c>
      <c r="G3503" t="s">
        <v>3875</v>
      </c>
      <c r="H3503" t="s">
        <v>4548</v>
      </c>
      <c r="I3503">
        <v>157</v>
      </c>
      <c r="J3503" t="s">
        <v>1336</v>
      </c>
      <c r="K3503" s="26">
        <v>82</v>
      </c>
      <c r="L3503" t="s">
        <v>5802</v>
      </c>
      <c r="M3503" s="1" t="s">
        <v>5803</v>
      </c>
      <c r="N3503">
        <v>1</v>
      </c>
      <c r="O3503" t="s">
        <v>5804</v>
      </c>
      <c r="P3503">
        <v>10</v>
      </c>
      <c r="Q3503" t="s">
        <v>71</v>
      </c>
      <c r="R3503">
        <v>105</v>
      </c>
      <c r="S3503">
        <v>50</v>
      </c>
      <c r="T3503">
        <v>50</v>
      </c>
      <c r="V3503" t="s">
        <v>61</v>
      </c>
      <c r="W3503" t="s">
        <v>61</v>
      </c>
      <c r="X3503" t="s">
        <v>61</v>
      </c>
      <c r="Y3503" t="s">
        <v>61</v>
      </c>
      <c r="Z3503" t="s">
        <v>61</v>
      </c>
      <c r="AA3503" t="s">
        <v>61</v>
      </c>
      <c r="AB3503" t="s">
        <v>61</v>
      </c>
      <c r="AC3503" t="s">
        <v>61</v>
      </c>
      <c r="AD3503" t="s">
        <v>61</v>
      </c>
      <c r="AE3503" t="s">
        <v>61</v>
      </c>
      <c r="AF3503" t="s">
        <v>61</v>
      </c>
      <c r="AG3503" t="s">
        <v>61</v>
      </c>
      <c r="AH3503" t="s">
        <v>61</v>
      </c>
      <c r="AI3503" t="s">
        <v>61</v>
      </c>
      <c r="AJ3503" t="s">
        <v>61</v>
      </c>
      <c r="AK3503" t="s">
        <v>61</v>
      </c>
      <c r="AL3503" t="s">
        <v>61</v>
      </c>
      <c r="AM3503" t="s">
        <v>61</v>
      </c>
      <c r="AN3503" t="s">
        <v>61</v>
      </c>
      <c r="AO3503" t="s">
        <v>61</v>
      </c>
      <c r="AP3503" t="s">
        <v>61</v>
      </c>
      <c r="AQ3503" s="1">
        <v>44034</v>
      </c>
      <c r="AR3503">
        <v>3.2</v>
      </c>
      <c r="AS3503" t="s">
        <v>1336</v>
      </c>
      <c r="AT3503" t="s">
        <v>61</v>
      </c>
      <c r="AU3503" t="s">
        <v>61</v>
      </c>
      <c r="AV3503" t="s">
        <v>61</v>
      </c>
      <c r="AW3503" t="s">
        <v>61</v>
      </c>
    </row>
    <row r="3504" spans="1:49" hidden="1" x14ac:dyDescent="0.5">
      <c r="A3504" t="s">
        <v>5967</v>
      </c>
      <c r="B3504" t="s">
        <v>5968</v>
      </c>
      <c r="C3504" t="s">
        <v>56</v>
      </c>
      <c r="D3504" s="1">
        <v>44019</v>
      </c>
      <c r="E3504" t="s">
        <v>3875</v>
      </c>
      <c r="F3504" s="1">
        <v>44027</v>
      </c>
      <c r="G3504" t="s">
        <v>3875</v>
      </c>
      <c r="H3504" t="s">
        <v>4548</v>
      </c>
      <c r="I3504">
        <v>157</v>
      </c>
      <c r="J3504" t="s">
        <v>1336</v>
      </c>
      <c r="K3504" s="26">
        <v>83</v>
      </c>
      <c r="L3504" t="s">
        <v>5802</v>
      </c>
      <c r="M3504" s="1" t="s">
        <v>5803</v>
      </c>
      <c r="N3504">
        <v>1</v>
      </c>
      <c r="O3504" t="s">
        <v>5804</v>
      </c>
      <c r="P3504">
        <v>11</v>
      </c>
      <c r="Q3504" t="s">
        <v>71</v>
      </c>
      <c r="R3504">
        <v>105</v>
      </c>
      <c r="S3504">
        <v>50</v>
      </c>
      <c r="T3504">
        <v>50</v>
      </c>
      <c r="V3504" t="s">
        <v>61</v>
      </c>
      <c r="W3504" t="s">
        <v>61</v>
      </c>
      <c r="X3504" t="s">
        <v>61</v>
      </c>
      <c r="Y3504" t="s">
        <v>61</v>
      </c>
      <c r="Z3504" t="s">
        <v>61</v>
      </c>
      <c r="AA3504" t="s">
        <v>61</v>
      </c>
      <c r="AB3504" t="s">
        <v>61</v>
      </c>
      <c r="AC3504" t="s">
        <v>61</v>
      </c>
      <c r="AD3504" t="s">
        <v>61</v>
      </c>
      <c r="AE3504" t="s">
        <v>61</v>
      </c>
      <c r="AF3504" t="s">
        <v>61</v>
      </c>
      <c r="AG3504" t="s">
        <v>61</v>
      </c>
      <c r="AH3504" t="s">
        <v>61</v>
      </c>
      <c r="AI3504" t="s">
        <v>61</v>
      </c>
      <c r="AJ3504" t="s">
        <v>61</v>
      </c>
      <c r="AK3504" t="s">
        <v>61</v>
      </c>
      <c r="AL3504" t="s">
        <v>61</v>
      </c>
      <c r="AM3504" t="s">
        <v>61</v>
      </c>
      <c r="AN3504" t="s">
        <v>61</v>
      </c>
      <c r="AO3504" t="s">
        <v>61</v>
      </c>
      <c r="AP3504" t="s">
        <v>61</v>
      </c>
      <c r="AQ3504" s="1">
        <v>44034</v>
      </c>
      <c r="AR3504">
        <v>3.2</v>
      </c>
      <c r="AS3504" t="s">
        <v>1336</v>
      </c>
      <c r="AT3504" t="s">
        <v>61</v>
      </c>
      <c r="AU3504" t="s">
        <v>61</v>
      </c>
      <c r="AV3504" t="s">
        <v>61</v>
      </c>
      <c r="AW3504" t="s">
        <v>61</v>
      </c>
    </row>
    <row r="3505" spans="1:49" hidden="1" x14ac:dyDescent="0.5">
      <c r="A3505" t="s">
        <v>5969</v>
      </c>
      <c r="B3505" t="s">
        <v>5970</v>
      </c>
      <c r="C3505" t="s">
        <v>56</v>
      </c>
      <c r="D3505" s="1">
        <v>44019</v>
      </c>
      <c r="E3505" t="s">
        <v>3875</v>
      </c>
      <c r="F3505" s="1">
        <v>44027</v>
      </c>
      <c r="G3505" t="s">
        <v>3875</v>
      </c>
      <c r="H3505" t="s">
        <v>4548</v>
      </c>
      <c r="I3505">
        <v>157</v>
      </c>
      <c r="J3505" t="s">
        <v>1336</v>
      </c>
      <c r="K3505" s="26">
        <v>84</v>
      </c>
      <c r="L3505" t="s">
        <v>5802</v>
      </c>
      <c r="M3505" s="1" t="s">
        <v>5803</v>
      </c>
      <c r="N3505">
        <v>1</v>
      </c>
      <c r="O3505" t="s">
        <v>5804</v>
      </c>
      <c r="P3505">
        <v>12</v>
      </c>
      <c r="Q3505" t="s">
        <v>71</v>
      </c>
      <c r="R3505">
        <v>105</v>
      </c>
      <c r="S3505">
        <v>50</v>
      </c>
      <c r="T3505">
        <v>50</v>
      </c>
      <c r="V3505" t="s">
        <v>61</v>
      </c>
      <c r="W3505" t="s">
        <v>61</v>
      </c>
      <c r="X3505" t="s">
        <v>61</v>
      </c>
      <c r="Y3505" t="s">
        <v>61</v>
      </c>
      <c r="Z3505" t="s">
        <v>61</v>
      </c>
      <c r="AA3505" t="s">
        <v>61</v>
      </c>
      <c r="AB3505" t="s">
        <v>61</v>
      </c>
      <c r="AC3505" t="s">
        <v>61</v>
      </c>
      <c r="AD3505" t="s">
        <v>61</v>
      </c>
      <c r="AE3505" t="s">
        <v>61</v>
      </c>
      <c r="AF3505" t="s">
        <v>61</v>
      </c>
      <c r="AG3505" t="s">
        <v>61</v>
      </c>
      <c r="AH3505" t="s">
        <v>61</v>
      </c>
      <c r="AI3505" t="s">
        <v>61</v>
      </c>
      <c r="AJ3505" t="s">
        <v>61</v>
      </c>
      <c r="AK3505" t="s">
        <v>61</v>
      </c>
      <c r="AL3505" t="s">
        <v>61</v>
      </c>
      <c r="AM3505" t="s">
        <v>61</v>
      </c>
      <c r="AN3505" t="s">
        <v>61</v>
      </c>
      <c r="AO3505" t="s">
        <v>61</v>
      </c>
      <c r="AP3505" t="s">
        <v>61</v>
      </c>
      <c r="AQ3505" s="1">
        <v>44034</v>
      </c>
      <c r="AR3505">
        <v>3.2</v>
      </c>
      <c r="AS3505" t="s">
        <v>1336</v>
      </c>
      <c r="AT3505" t="s">
        <v>61</v>
      </c>
      <c r="AU3505" t="s">
        <v>61</v>
      </c>
      <c r="AV3505" t="s">
        <v>61</v>
      </c>
      <c r="AW3505" t="s">
        <v>61</v>
      </c>
    </row>
    <row r="3506" spans="1:49" hidden="1" x14ac:dyDescent="0.5">
      <c r="A3506" t="s">
        <v>5971</v>
      </c>
      <c r="B3506" t="s">
        <v>5972</v>
      </c>
      <c r="C3506" t="s">
        <v>56</v>
      </c>
      <c r="D3506" s="1">
        <v>44019</v>
      </c>
      <c r="E3506" t="s">
        <v>1336</v>
      </c>
      <c r="F3506" s="1">
        <v>44027</v>
      </c>
      <c r="G3506" t="s">
        <v>1336</v>
      </c>
      <c r="H3506" t="s">
        <v>4548</v>
      </c>
      <c r="I3506">
        <v>157</v>
      </c>
      <c r="J3506" t="s">
        <v>1336</v>
      </c>
      <c r="K3506" s="26">
        <v>85</v>
      </c>
      <c r="L3506" t="s">
        <v>5802</v>
      </c>
      <c r="M3506" s="1" t="s">
        <v>5803</v>
      </c>
      <c r="N3506">
        <v>1</v>
      </c>
      <c r="O3506" t="s">
        <v>5804</v>
      </c>
      <c r="P3506">
        <v>1</v>
      </c>
      <c r="Q3506" t="s">
        <v>69</v>
      </c>
      <c r="R3506">
        <v>105</v>
      </c>
      <c r="S3506">
        <v>50</v>
      </c>
      <c r="T3506">
        <v>50</v>
      </c>
      <c r="V3506" t="s">
        <v>61</v>
      </c>
      <c r="W3506" t="s">
        <v>61</v>
      </c>
      <c r="X3506" t="s">
        <v>61</v>
      </c>
      <c r="Y3506" t="s">
        <v>61</v>
      </c>
      <c r="Z3506" t="s">
        <v>61</v>
      </c>
      <c r="AA3506" t="s">
        <v>61</v>
      </c>
      <c r="AB3506" t="s">
        <v>61</v>
      </c>
      <c r="AC3506" t="s">
        <v>61</v>
      </c>
      <c r="AD3506" t="s">
        <v>61</v>
      </c>
      <c r="AE3506" t="s">
        <v>61</v>
      </c>
      <c r="AF3506" t="s">
        <v>61</v>
      </c>
      <c r="AG3506" t="s">
        <v>61</v>
      </c>
      <c r="AH3506" t="s">
        <v>61</v>
      </c>
      <c r="AI3506" t="s">
        <v>61</v>
      </c>
      <c r="AJ3506" t="s">
        <v>61</v>
      </c>
      <c r="AK3506" t="s">
        <v>61</v>
      </c>
      <c r="AL3506" t="s">
        <v>61</v>
      </c>
      <c r="AM3506" t="s">
        <v>61</v>
      </c>
      <c r="AN3506" t="s">
        <v>61</v>
      </c>
      <c r="AO3506" t="s">
        <v>61</v>
      </c>
      <c r="AP3506" t="s">
        <v>61</v>
      </c>
      <c r="AQ3506" s="1">
        <v>44034</v>
      </c>
      <c r="AR3506">
        <v>3.2</v>
      </c>
      <c r="AS3506" t="s">
        <v>1336</v>
      </c>
      <c r="AT3506" t="s">
        <v>61</v>
      </c>
      <c r="AU3506" t="s">
        <v>61</v>
      </c>
      <c r="AV3506" t="s">
        <v>61</v>
      </c>
      <c r="AW3506" t="s">
        <v>61</v>
      </c>
    </row>
    <row r="3507" spans="1:49" hidden="1" x14ac:dyDescent="0.5">
      <c r="A3507" t="s">
        <v>5973</v>
      </c>
      <c r="B3507" t="s">
        <v>5974</v>
      </c>
      <c r="C3507" t="s">
        <v>56</v>
      </c>
      <c r="D3507" s="1">
        <v>44019</v>
      </c>
      <c r="E3507" t="s">
        <v>1336</v>
      </c>
      <c r="F3507" s="1">
        <v>44027</v>
      </c>
      <c r="G3507" t="s">
        <v>1336</v>
      </c>
      <c r="H3507" t="s">
        <v>4548</v>
      </c>
      <c r="I3507">
        <v>157</v>
      </c>
      <c r="J3507" t="s">
        <v>1336</v>
      </c>
      <c r="K3507" s="26">
        <v>86</v>
      </c>
      <c r="L3507" t="s">
        <v>5802</v>
      </c>
      <c r="M3507" s="1" t="s">
        <v>5803</v>
      </c>
      <c r="N3507">
        <v>1</v>
      </c>
      <c r="O3507" t="s">
        <v>5804</v>
      </c>
      <c r="P3507">
        <v>2</v>
      </c>
      <c r="Q3507" t="s">
        <v>69</v>
      </c>
      <c r="R3507">
        <v>105</v>
      </c>
      <c r="S3507">
        <v>50</v>
      </c>
      <c r="T3507">
        <v>50</v>
      </c>
      <c r="V3507" t="s">
        <v>61</v>
      </c>
      <c r="W3507" t="s">
        <v>61</v>
      </c>
      <c r="X3507" t="s">
        <v>61</v>
      </c>
      <c r="Y3507" t="s">
        <v>61</v>
      </c>
      <c r="Z3507" t="s">
        <v>61</v>
      </c>
      <c r="AA3507" t="s">
        <v>61</v>
      </c>
      <c r="AB3507" t="s">
        <v>61</v>
      </c>
      <c r="AC3507" t="s">
        <v>61</v>
      </c>
      <c r="AD3507" t="s">
        <v>61</v>
      </c>
      <c r="AE3507" t="s">
        <v>61</v>
      </c>
      <c r="AF3507" t="s">
        <v>61</v>
      </c>
      <c r="AG3507" t="s">
        <v>61</v>
      </c>
      <c r="AH3507" t="s">
        <v>61</v>
      </c>
      <c r="AI3507" t="s">
        <v>61</v>
      </c>
      <c r="AJ3507" t="s">
        <v>61</v>
      </c>
      <c r="AK3507" t="s">
        <v>61</v>
      </c>
      <c r="AL3507" t="s">
        <v>61</v>
      </c>
      <c r="AM3507" t="s">
        <v>61</v>
      </c>
      <c r="AN3507" t="s">
        <v>61</v>
      </c>
      <c r="AO3507" t="s">
        <v>61</v>
      </c>
      <c r="AP3507" t="s">
        <v>61</v>
      </c>
      <c r="AQ3507" s="1">
        <v>44034</v>
      </c>
      <c r="AR3507">
        <v>3.2</v>
      </c>
      <c r="AS3507" t="s">
        <v>1336</v>
      </c>
      <c r="AT3507" t="s">
        <v>61</v>
      </c>
      <c r="AU3507" t="s">
        <v>61</v>
      </c>
      <c r="AV3507" t="s">
        <v>61</v>
      </c>
      <c r="AW3507" t="s">
        <v>61</v>
      </c>
    </row>
    <row r="3508" spans="1:49" hidden="1" x14ac:dyDescent="0.5">
      <c r="A3508" t="s">
        <v>5975</v>
      </c>
      <c r="B3508" t="s">
        <v>5976</v>
      </c>
      <c r="C3508" t="s">
        <v>56</v>
      </c>
      <c r="D3508" s="1">
        <v>44019</v>
      </c>
      <c r="E3508" t="s">
        <v>1336</v>
      </c>
      <c r="F3508" s="1">
        <v>44027</v>
      </c>
      <c r="G3508" t="s">
        <v>1336</v>
      </c>
      <c r="H3508" t="s">
        <v>4548</v>
      </c>
      <c r="I3508">
        <v>157</v>
      </c>
      <c r="J3508" t="s">
        <v>1336</v>
      </c>
      <c r="K3508" s="26">
        <v>87</v>
      </c>
      <c r="L3508" t="s">
        <v>5802</v>
      </c>
      <c r="M3508" s="1" t="s">
        <v>5803</v>
      </c>
      <c r="N3508">
        <v>1</v>
      </c>
      <c r="O3508" t="s">
        <v>5804</v>
      </c>
      <c r="P3508">
        <v>3</v>
      </c>
      <c r="Q3508" t="s">
        <v>69</v>
      </c>
      <c r="R3508">
        <v>105</v>
      </c>
      <c r="S3508">
        <v>50</v>
      </c>
      <c r="T3508">
        <v>50</v>
      </c>
      <c r="V3508" t="s">
        <v>61</v>
      </c>
      <c r="W3508" t="s">
        <v>61</v>
      </c>
      <c r="X3508" t="s">
        <v>61</v>
      </c>
      <c r="Y3508" t="s">
        <v>61</v>
      </c>
      <c r="Z3508" t="s">
        <v>61</v>
      </c>
      <c r="AA3508" t="s">
        <v>61</v>
      </c>
      <c r="AB3508" t="s">
        <v>61</v>
      </c>
      <c r="AC3508" t="s">
        <v>61</v>
      </c>
      <c r="AD3508" t="s">
        <v>61</v>
      </c>
      <c r="AE3508" t="s">
        <v>61</v>
      </c>
      <c r="AF3508" t="s">
        <v>61</v>
      </c>
      <c r="AG3508" t="s">
        <v>61</v>
      </c>
      <c r="AH3508" t="s">
        <v>61</v>
      </c>
      <c r="AI3508" t="s">
        <v>61</v>
      </c>
      <c r="AJ3508" t="s">
        <v>61</v>
      </c>
      <c r="AK3508" t="s">
        <v>61</v>
      </c>
      <c r="AL3508" t="s">
        <v>61</v>
      </c>
      <c r="AM3508" t="s">
        <v>61</v>
      </c>
      <c r="AN3508" t="s">
        <v>61</v>
      </c>
      <c r="AO3508" t="s">
        <v>61</v>
      </c>
      <c r="AP3508" t="s">
        <v>61</v>
      </c>
      <c r="AQ3508" s="1">
        <v>44034</v>
      </c>
      <c r="AR3508">
        <v>3.2</v>
      </c>
      <c r="AS3508" t="s">
        <v>1336</v>
      </c>
      <c r="AT3508" t="s">
        <v>61</v>
      </c>
      <c r="AU3508" t="s">
        <v>61</v>
      </c>
      <c r="AV3508" t="s">
        <v>61</v>
      </c>
      <c r="AW3508" t="s">
        <v>61</v>
      </c>
    </row>
    <row r="3509" spans="1:49" hidden="1" x14ac:dyDescent="0.5">
      <c r="A3509" t="s">
        <v>5977</v>
      </c>
      <c r="B3509" t="s">
        <v>5978</v>
      </c>
      <c r="C3509" t="s">
        <v>56</v>
      </c>
      <c r="D3509" s="1">
        <v>44019</v>
      </c>
      <c r="E3509" t="s">
        <v>1336</v>
      </c>
      <c r="F3509" s="1">
        <v>44027</v>
      </c>
      <c r="G3509" t="s">
        <v>1336</v>
      </c>
      <c r="H3509" t="s">
        <v>4548</v>
      </c>
      <c r="I3509">
        <v>157</v>
      </c>
      <c r="J3509" t="s">
        <v>1336</v>
      </c>
      <c r="K3509" s="26">
        <v>88</v>
      </c>
      <c r="L3509" t="s">
        <v>5802</v>
      </c>
      <c r="M3509" s="1" t="s">
        <v>5803</v>
      </c>
      <c r="N3509">
        <v>1</v>
      </c>
      <c r="O3509" t="s">
        <v>5804</v>
      </c>
      <c r="P3509">
        <v>4</v>
      </c>
      <c r="Q3509" t="s">
        <v>69</v>
      </c>
      <c r="R3509">
        <v>105</v>
      </c>
      <c r="S3509">
        <v>50</v>
      </c>
      <c r="T3509">
        <v>50</v>
      </c>
      <c r="V3509" t="s">
        <v>61</v>
      </c>
      <c r="W3509" t="s">
        <v>61</v>
      </c>
      <c r="X3509" t="s">
        <v>61</v>
      </c>
      <c r="Y3509" t="s">
        <v>61</v>
      </c>
      <c r="Z3509" t="s">
        <v>61</v>
      </c>
      <c r="AA3509" t="s">
        <v>61</v>
      </c>
      <c r="AB3509" t="s">
        <v>61</v>
      </c>
      <c r="AC3509" t="s">
        <v>61</v>
      </c>
      <c r="AD3509" t="s">
        <v>61</v>
      </c>
      <c r="AE3509" t="s">
        <v>61</v>
      </c>
      <c r="AF3509" t="s">
        <v>61</v>
      </c>
      <c r="AG3509" t="s">
        <v>61</v>
      </c>
      <c r="AH3509" t="s">
        <v>61</v>
      </c>
      <c r="AI3509" t="s">
        <v>61</v>
      </c>
      <c r="AJ3509" t="s">
        <v>61</v>
      </c>
      <c r="AK3509" t="s">
        <v>61</v>
      </c>
      <c r="AL3509" t="s">
        <v>61</v>
      </c>
      <c r="AM3509" t="s">
        <v>61</v>
      </c>
      <c r="AN3509" t="s">
        <v>61</v>
      </c>
      <c r="AO3509" t="s">
        <v>61</v>
      </c>
      <c r="AP3509" t="s">
        <v>61</v>
      </c>
      <c r="AQ3509" s="1">
        <v>44034</v>
      </c>
      <c r="AR3509">
        <v>3.2</v>
      </c>
      <c r="AS3509" t="s">
        <v>1336</v>
      </c>
      <c r="AT3509" t="s">
        <v>61</v>
      </c>
      <c r="AU3509" t="s">
        <v>61</v>
      </c>
      <c r="AV3509" t="s">
        <v>61</v>
      </c>
      <c r="AW3509" t="s">
        <v>61</v>
      </c>
    </row>
    <row r="3510" spans="1:49" hidden="1" x14ac:dyDescent="0.5">
      <c r="A3510" t="s">
        <v>5979</v>
      </c>
      <c r="B3510" t="s">
        <v>5980</v>
      </c>
      <c r="C3510" t="s">
        <v>56</v>
      </c>
      <c r="D3510" s="1">
        <v>44019</v>
      </c>
      <c r="E3510" t="s">
        <v>1336</v>
      </c>
      <c r="F3510" s="1">
        <v>44027</v>
      </c>
      <c r="G3510" t="s">
        <v>1336</v>
      </c>
      <c r="H3510" t="s">
        <v>4548</v>
      </c>
      <c r="I3510">
        <v>157</v>
      </c>
      <c r="J3510" t="s">
        <v>1336</v>
      </c>
      <c r="K3510" s="26">
        <v>89</v>
      </c>
      <c r="L3510" t="s">
        <v>5802</v>
      </c>
      <c r="M3510" s="1" t="s">
        <v>5803</v>
      </c>
      <c r="N3510">
        <v>1</v>
      </c>
      <c r="O3510" t="s">
        <v>5804</v>
      </c>
      <c r="P3510">
        <v>5</v>
      </c>
      <c r="Q3510" t="s">
        <v>69</v>
      </c>
      <c r="R3510">
        <v>105</v>
      </c>
      <c r="S3510">
        <v>50</v>
      </c>
      <c r="T3510">
        <v>50</v>
      </c>
      <c r="V3510" t="s">
        <v>61</v>
      </c>
      <c r="W3510" t="s">
        <v>61</v>
      </c>
      <c r="X3510" t="s">
        <v>61</v>
      </c>
      <c r="Y3510" t="s">
        <v>61</v>
      </c>
      <c r="Z3510" t="s">
        <v>61</v>
      </c>
      <c r="AA3510" t="s">
        <v>61</v>
      </c>
      <c r="AB3510" t="s">
        <v>61</v>
      </c>
      <c r="AC3510" t="s">
        <v>61</v>
      </c>
      <c r="AD3510" t="s">
        <v>61</v>
      </c>
      <c r="AE3510" t="s">
        <v>61</v>
      </c>
      <c r="AF3510" t="s">
        <v>61</v>
      </c>
      <c r="AG3510" t="s">
        <v>61</v>
      </c>
      <c r="AH3510" t="s">
        <v>61</v>
      </c>
      <c r="AI3510" t="s">
        <v>61</v>
      </c>
      <c r="AJ3510" t="s">
        <v>61</v>
      </c>
      <c r="AK3510" t="s">
        <v>61</v>
      </c>
      <c r="AL3510" t="s">
        <v>61</v>
      </c>
      <c r="AM3510" t="s">
        <v>61</v>
      </c>
      <c r="AN3510" t="s">
        <v>61</v>
      </c>
      <c r="AO3510" t="s">
        <v>61</v>
      </c>
      <c r="AP3510" t="s">
        <v>61</v>
      </c>
      <c r="AQ3510" s="1">
        <v>44034</v>
      </c>
      <c r="AR3510">
        <v>3.2</v>
      </c>
      <c r="AS3510" t="s">
        <v>1336</v>
      </c>
      <c r="AT3510" t="s">
        <v>61</v>
      </c>
      <c r="AU3510" t="s">
        <v>61</v>
      </c>
      <c r="AV3510" t="s">
        <v>61</v>
      </c>
      <c r="AW3510" t="s">
        <v>61</v>
      </c>
    </row>
    <row r="3511" spans="1:49" hidden="1" x14ac:dyDescent="0.5">
      <c r="A3511" t="s">
        <v>5981</v>
      </c>
      <c r="B3511" t="s">
        <v>5982</v>
      </c>
      <c r="C3511" t="s">
        <v>56</v>
      </c>
      <c r="D3511" s="1">
        <v>44019</v>
      </c>
      <c r="E3511" t="s">
        <v>1336</v>
      </c>
      <c r="F3511" s="1">
        <v>44027</v>
      </c>
      <c r="G3511" t="s">
        <v>1336</v>
      </c>
      <c r="H3511" t="s">
        <v>4548</v>
      </c>
      <c r="I3511">
        <v>157</v>
      </c>
      <c r="J3511" t="s">
        <v>1336</v>
      </c>
      <c r="K3511" s="26">
        <v>90</v>
      </c>
      <c r="L3511" t="s">
        <v>5802</v>
      </c>
      <c r="M3511" s="1" t="s">
        <v>5803</v>
      </c>
      <c r="N3511">
        <v>1</v>
      </c>
      <c r="O3511" t="s">
        <v>5804</v>
      </c>
      <c r="P3511">
        <v>6</v>
      </c>
      <c r="Q3511" t="s">
        <v>69</v>
      </c>
      <c r="R3511">
        <v>105</v>
      </c>
      <c r="S3511">
        <v>50</v>
      </c>
      <c r="T3511">
        <v>50</v>
      </c>
      <c r="V3511" t="s">
        <v>61</v>
      </c>
      <c r="W3511" t="s">
        <v>61</v>
      </c>
      <c r="X3511" t="s">
        <v>61</v>
      </c>
      <c r="Y3511" t="s">
        <v>61</v>
      </c>
      <c r="Z3511" t="s">
        <v>61</v>
      </c>
      <c r="AA3511" t="s">
        <v>61</v>
      </c>
      <c r="AB3511" t="s">
        <v>61</v>
      </c>
      <c r="AC3511" t="s">
        <v>61</v>
      </c>
      <c r="AD3511" t="s">
        <v>61</v>
      </c>
      <c r="AE3511" t="s">
        <v>61</v>
      </c>
      <c r="AF3511" t="s">
        <v>61</v>
      </c>
      <c r="AG3511" t="s">
        <v>61</v>
      </c>
      <c r="AH3511" t="s">
        <v>61</v>
      </c>
      <c r="AI3511" t="s">
        <v>61</v>
      </c>
      <c r="AJ3511" t="s">
        <v>61</v>
      </c>
      <c r="AK3511" t="s">
        <v>61</v>
      </c>
      <c r="AL3511" t="s">
        <v>61</v>
      </c>
      <c r="AM3511" t="s">
        <v>61</v>
      </c>
      <c r="AN3511" t="s">
        <v>61</v>
      </c>
      <c r="AO3511" t="s">
        <v>61</v>
      </c>
      <c r="AP3511" t="s">
        <v>61</v>
      </c>
      <c r="AQ3511" s="1">
        <v>44034</v>
      </c>
      <c r="AR3511">
        <v>3.2</v>
      </c>
      <c r="AS3511" t="s">
        <v>1336</v>
      </c>
      <c r="AT3511" t="s">
        <v>61</v>
      </c>
      <c r="AU3511" t="s">
        <v>61</v>
      </c>
      <c r="AV3511" t="s">
        <v>61</v>
      </c>
      <c r="AW3511" t="s">
        <v>61</v>
      </c>
    </row>
    <row r="3512" spans="1:49" hidden="1" x14ac:dyDescent="0.5">
      <c r="A3512" t="s">
        <v>5983</v>
      </c>
      <c r="B3512" t="s">
        <v>5984</v>
      </c>
      <c r="C3512" t="s">
        <v>56</v>
      </c>
      <c r="D3512" s="1">
        <v>44019</v>
      </c>
      <c r="E3512" t="s">
        <v>1336</v>
      </c>
      <c r="F3512" s="1">
        <v>44027</v>
      </c>
      <c r="G3512" t="s">
        <v>1336</v>
      </c>
      <c r="H3512" t="s">
        <v>4548</v>
      </c>
      <c r="I3512">
        <v>157</v>
      </c>
      <c r="J3512" t="s">
        <v>1336</v>
      </c>
      <c r="K3512" s="26">
        <v>91</v>
      </c>
      <c r="L3512" t="s">
        <v>5802</v>
      </c>
      <c r="M3512" s="1" t="s">
        <v>5803</v>
      </c>
      <c r="N3512">
        <v>1</v>
      </c>
      <c r="O3512" t="s">
        <v>5804</v>
      </c>
      <c r="P3512">
        <v>7</v>
      </c>
      <c r="Q3512" t="s">
        <v>69</v>
      </c>
      <c r="R3512">
        <v>105</v>
      </c>
      <c r="S3512">
        <v>50</v>
      </c>
      <c r="T3512">
        <v>50</v>
      </c>
      <c r="V3512" t="s">
        <v>61</v>
      </c>
      <c r="W3512" t="s">
        <v>61</v>
      </c>
      <c r="X3512" t="s">
        <v>61</v>
      </c>
      <c r="Y3512" t="s">
        <v>61</v>
      </c>
      <c r="Z3512" t="s">
        <v>61</v>
      </c>
      <c r="AA3512" t="s">
        <v>61</v>
      </c>
      <c r="AB3512" t="s">
        <v>61</v>
      </c>
      <c r="AC3512" t="s">
        <v>61</v>
      </c>
      <c r="AD3512" t="s">
        <v>61</v>
      </c>
      <c r="AE3512" t="s">
        <v>61</v>
      </c>
      <c r="AF3512" t="s">
        <v>61</v>
      </c>
      <c r="AG3512" t="s">
        <v>61</v>
      </c>
      <c r="AH3512" t="s">
        <v>61</v>
      </c>
      <c r="AI3512" t="s">
        <v>61</v>
      </c>
      <c r="AJ3512" t="s">
        <v>61</v>
      </c>
      <c r="AK3512" t="s">
        <v>61</v>
      </c>
      <c r="AL3512" t="s">
        <v>61</v>
      </c>
      <c r="AM3512" t="s">
        <v>61</v>
      </c>
      <c r="AN3512" t="s">
        <v>61</v>
      </c>
      <c r="AO3512" t="s">
        <v>61</v>
      </c>
      <c r="AP3512" t="s">
        <v>61</v>
      </c>
      <c r="AQ3512" s="1">
        <v>44034</v>
      </c>
      <c r="AR3512">
        <v>3.2</v>
      </c>
      <c r="AS3512" t="s">
        <v>1336</v>
      </c>
      <c r="AT3512" t="s">
        <v>61</v>
      </c>
      <c r="AU3512" t="s">
        <v>61</v>
      </c>
      <c r="AV3512" t="s">
        <v>61</v>
      </c>
      <c r="AW3512" t="s">
        <v>61</v>
      </c>
    </row>
    <row r="3513" spans="1:49" hidden="1" x14ac:dyDescent="0.5">
      <c r="A3513" t="s">
        <v>5985</v>
      </c>
      <c r="B3513" t="s">
        <v>5986</v>
      </c>
      <c r="C3513" t="s">
        <v>56</v>
      </c>
      <c r="D3513" s="1">
        <v>44019</v>
      </c>
      <c r="E3513" t="s">
        <v>1336</v>
      </c>
      <c r="F3513" s="1">
        <v>44027</v>
      </c>
      <c r="G3513" t="s">
        <v>1336</v>
      </c>
      <c r="H3513" t="s">
        <v>4548</v>
      </c>
      <c r="I3513">
        <v>157</v>
      </c>
      <c r="J3513" t="s">
        <v>1336</v>
      </c>
      <c r="K3513" s="26">
        <v>92</v>
      </c>
      <c r="L3513" t="s">
        <v>5802</v>
      </c>
      <c r="M3513" s="1" t="s">
        <v>5803</v>
      </c>
      <c r="N3513">
        <v>1</v>
      </c>
      <c r="O3513" t="s">
        <v>5804</v>
      </c>
      <c r="P3513">
        <v>8</v>
      </c>
      <c r="Q3513" t="s">
        <v>69</v>
      </c>
      <c r="R3513">
        <v>105</v>
      </c>
      <c r="S3513">
        <v>50</v>
      </c>
      <c r="T3513">
        <v>50</v>
      </c>
      <c r="V3513" t="s">
        <v>61</v>
      </c>
      <c r="W3513" t="s">
        <v>61</v>
      </c>
      <c r="X3513" t="s">
        <v>61</v>
      </c>
      <c r="Y3513" t="s">
        <v>61</v>
      </c>
      <c r="Z3513" t="s">
        <v>61</v>
      </c>
      <c r="AA3513" t="s">
        <v>61</v>
      </c>
      <c r="AB3513" t="s">
        <v>61</v>
      </c>
      <c r="AC3513" t="s">
        <v>61</v>
      </c>
      <c r="AD3513" t="s">
        <v>61</v>
      </c>
      <c r="AE3513" t="s">
        <v>61</v>
      </c>
      <c r="AF3513" t="s">
        <v>61</v>
      </c>
      <c r="AG3513" t="s">
        <v>61</v>
      </c>
      <c r="AH3513" t="s">
        <v>61</v>
      </c>
      <c r="AI3513" t="s">
        <v>61</v>
      </c>
      <c r="AJ3513" t="s">
        <v>61</v>
      </c>
      <c r="AK3513" t="s">
        <v>61</v>
      </c>
      <c r="AL3513" t="s">
        <v>61</v>
      </c>
      <c r="AM3513" t="s">
        <v>61</v>
      </c>
      <c r="AN3513" t="s">
        <v>61</v>
      </c>
      <c r="AO3513" t="s">
        <v>61</v>
      </c>
      <c r="AP3513" t="s">
        <v>61</v>
      </c>
      <c r="AQ3513" s="1">
        <v>44034</v>
      </c>
      <c r="AR3513">
        <v>3.2</v>
      </c>
      <c r="AS3513" t="s">
        <v>1336</v>
      </c>
      <c r="AT3513" t="s">
        <v>61</v>
      </c>
      <c r="AU3513" t="s">
        <v>61</v>
      </c>
      <c r="AV3513" t="s">
        <v>61</v>
      </c>
      <c r="AW3513" t="s">
        <v>61</v>
      </c>
    </row>
    <row r="3514" spans="1:49" hidden="1" x14ac:dyDescent="0.5">
      <c r="A3514" t="s">
        <v>5987</v>
      </c>
      <c r="B3514" t="s">
        <v>5988</v>
      </c>
      <c r="C3514" t="s">
        <v>56</v>
      </c>
      <c r="D3514" s="1">
        <v>44019</v>
      </c>
      <c r="E3514" t="s">
        <v>1336</v>
      </c>
      <c r="F3514" s="1">
        <v>44027</v>
      </c>
      <c r="G3514" t="s">
        <v>1336</v>
      </c>
      <c r="H3514" t="s">
        <v>4548</v>
      </c>
      <c r="I3514">
        <v>157</v>
      </c>
      <c r="J3514" t="s">
        <v>1336</v>
      </c>
      <c r="K3514" s="26">
        <v>93</v>
      </c>
      <c r="L3514" t="s">
        <v>5802</v>
      </c>
      <c r="M3514" s="1" t="s">
        <v>5803</v>
      </c>
      <c r="N3514">
        <v>1</v>
      </c>
      <c r="O3514" t="s">
        <v>5804</v>
      </c>
      <c r="P3514">
        <v>9</v>
      </c>
      <c r="Q3514" t="s">
        <v>69</v>
      </c>
      <c r="R3514">
        <v>105</v>
      </c>
      <c r="S3514">
        <v>50</v>
      </c>
      <c r="T3514">
        <v>50</v>
      </c>
      <c r="V3514" t="s">
        <v>61</v>
      </c>
      <c r="W3514" t="s">
        <v>61</v>
      </c>
      <c r="X3514" t="s">
        <v>61</v>
      </c>
      <c r="Y3514" t="s">
        <v>61</v>
      </c>
      <c r="Z3514" t="s">
        <v>61</v>
      </c>
      <c r="AA3514" t="s">
        <v>61</v>
      </c>
      <c r="AB3514" t="s">
        <v>61</v>
      </c>
      <c r="AC3514" t="s">
        <v>61</v>
      </c>
      <c r="AD3514" t="s">
        <v>61</v>
      </c>
      <c r="AE3514" t="s">
        <v>61</v>
      </c>
      <c r="AF3514" t="s">
        <v>61</v>
      </c>
      <c r="AG3514" t="s">
        <v>61</v>
      </c>
      <c r="AH3514" t="s">
        <v>61</v>
      </c>
      <c r="AI3514" t="s">
        <v>61</v>
      </c>
      <c r="AJ3514" t="s">
        <v>61</v>
      </c>
      <c r="AK3514" t="s">
        <v>61</v>
      </c>
      <c r="AL3514" t="s">
        <v>61</v>
      </c>
      <c r="AM3514" t="s">
        <v>61</v>
      </c>
      <c r="AN3514" t="s">
        <v>61</v>
      </c>
      <c r="AO3514" t="s">
        <v>61</v>
      </c>
      <c r="AP3514" t="s">
        <v>61</v>
      </c>
      <c r="AQ3514" s="1">
        <v>44034</v>
      </c>
      <c r="AR3514">
        <v>3.2</v>
      </c>
      <c r="AS3514" t="s">
        <v>1336</v>
      </c>
      <c r="AT3514" t="s">
        <v>61</v>
      </c>
      <c r="AU3514" t="s">
        <v>61</v>
      </c>
      <c r="AV3514" t="s">
        <v>61</v>
      </c>
      <c r="AW3514" t="s">
        <v>61</v>
      </c>
    </row>
    <row r="3515" spans="1:49" hidden="1" x14ac:dyDescent="0.5">
      <c r="A3515" t="s">
        <v>5989</v>
      </c>
      <c r="B3515" t="s">
        <v>5990</v>
      </c>
      <c r="C3515" t="s">
        <v>56</v>
      </c>
      <c r="D3515" s="1">
        <v>44019</v>
      </c>
      <c r="E3515" t="s">
        <v>1336</v>
      </c>
      <c r="F3515" s="1">
        <v>44027</v>
      </c>
      <c r="G3515" t="s">
        <v>1336</v>
      </c>
      <c r="H3515" t="s">
        <v>4548</v>
      </c>
      <c r="I3515">
        <v>157</v>
      </c>
      <c r="J3515" t="s">
        <v>1336</v>
      </c>
      <c r="K3515" s="26">
        <v>94</v>
      </c>
      <c r="L3515" t="s">
        <v>5802</v>
      </c>
      <c r="M3515" s="1" t="s">
        <v>5803</v>
      </c>
      <c r="N3515">
        <v>1</v>
      </c>
      <c r="O3515" t="s">
        <v>5804</v>
      </c>
      <c r="P3515">
        <v>10</v>
      </c>
      <c r="Q3515" t="s">
        <v>69</v>
      </c>
      <c r="R3515">
        <v>105</v>
      </c>
      <c r="S3515">
        <v>50</v>
      </c>
      <c r="T3515">
        <v>50</v>
      </c>
      <c r="V3515" t="s">
        <v>61</v>
      </c>
      <c r="W3515" t="s">
        <v>61</v>
      </c>
      <c r="X3515" t="s">
        <v>61</v>
      </c>
      <c r="Y3515" t="s">
        <v>61</v>
      </c>
      <c r="Z3515" t="s">
        <v>61</v>
      </c>
      <c r="AA3515" t="s">
        <v>61</v>
      </c>
      <c r="AB3515" t="s">
        <v>61</v>
      </c>
      <c r="AC3515" t="s">
        <v>61</v>
      </c>
      <c r="AD3515" t="s">
        <v>61</v>
      </c>
      <c r="AE3515" t="s">
        <v>61</v>
      </c>
      <c r="AF3515" t="s">
        <v>61</v>
      </c>
      <c r="AG3515" t="s">
        <v>61</v>
      </c>
      <c r="AH3515" t="s">
        <v>61</v>
      </c>
      <c r="AI3515" t="s">
        <v>61</v>
      </c>
      <c r="AJ3515" t="s">
        <v>61</v>
      </c>
      <c r="AK3515" t="s">
        <v>61</v>
      </c>
      <c r="AL3515" t="s">
        <v>61</v>
      </c>
      <c r="AM3515" t="s">
        <v>61</v>
      </c>
      <c r="AN3515" t="s">
        <v>61</v>
      </c>
      <c r="AO3515" t="s">
        <v>61</v>
      </c>
      <c r="AP3515" t="s">
        <v>61</v>
      </c>
      <c r="AQ3515" s="1">
        <v>44034</v>
      </c>
      <c r="AR3515">
        <v>3.2</v>
      </c>
      <c r="AS3515" t="s">
        <v>1336</v>
      </c>
      <c r="AT3515" t="s">
        <v>61</v>
      </c>
      <c r="AU3515" t="s">
        <v>61</v>
      </c>
      <c r="AV3515" t="s">
        <v>61</v>
      </c>
      <c r="AW3515" t="s">
        <v>61</v>
      </c>
    </row>
    <row r="3516" spans="1:49" hidden="1" x14ac:dyDescent="0.5">
      <c r="A3516" t="s">
        <v>5991</v>
      </c>
      <c r="B3516" t="s">
        <v>5992</v>
      </c>
      <c r="C3516" t="s">
        <v>56</v>
      </c>
      <c r="D3516" s="1">
        <v>44019</v>
      </c>
      <c r="E3516" t="s">
        <v>1336</v>
      </c>
      <c r="F3516" s="1">
        <v>44027</v>
      </c>
      <c r="G3516" t="s">
        <v>1336</v>
      </c>
      <c r="H3516" t="s">
        <v>4548</v>
      </c>
      <c r="I3516">
        <v>157</v>
      </c>
      <c r="J3516" t="s">
        <v>1336</v>
      </c>
      <c r="K3516" s="26">
        <v>95</v>
      </c>
      <c r="L3516" t="s">
        <v>5802</v>
      </c>
      <c r="M3516" s="1" t="s">
        <v>5803</v>
      </c>
      <c r="N3516">
        <v>1</v>
      </c>
      <c r="O3516" t="s">
        <v>5804</v>
      </c>
      <c r="P3516">
        <v>11</v>
      </c>
      <c r="Q3516" t="s">
        <v>69</v>
      </c>
      <c r="R3516">
        <v>105</v>
      </c>
      <c r="S3516">
        <v>50</v>
      </c>
      <c r="T3516">
        <v>50</v>
      </c>
      <c r="V3516" t="s">
        <v>61</v>
      </c>
      <c r="W3516" t="s">
        <v>61</v>
      </c>
      <c r="X3516" t="s">
        <v>61</v>
      </c>
      <c r="Y3516" t="s">
        <v>61</v>
      </c>
      <c r="Z3516" t="s">
        <v>61</v>
      </c>
      <c r="AA3516" t="s">
        <v>61</v>
      </c>
      <c r="AB3516" t="s">
        <v>61</v>
      </c>
      <c r="AC3516" t="s">
        <v>61</v>
      </c>
      <c r="AD3516" t="s">
        <v>61</v>
      </c>
      <c r="AE3516" t="s">
        <v>61</v>
      </c>
      <c r="AF3516" t="s">
        <v>61</v>
      </c>
      <c r="AG3516" t="s">
        <v>61</v>
      </c>
      <c r="AH3516" t="s">
        <v>61</v>
      </c>
      <c r="AI3516" t="s">
        <v>61</v>
      </c>
      <c r="AJ3516" t="s">
        <v>61</v>
      </c>
      <c r="AK3516" t="s">
        <v>61</v>
      </c>
      <c r="AL3516" t="s">
        <v>61</v>
      </c>
      <c r="AM3516" t="s">
        <v>61</v>
      </c>
      <c r="AN3516" t="s">
        <v>61</v>
      </c>
      <c r="AO3516" t="s">
        <v>61</v>
      </c>
      <c r="AP3516" t="s">
        <v>61</v>
      </c>
      <c r="AQ3516" s="1">
        <v>44034</v>
      </c>
      <c r="AR3516">
        <v>3.2</v>
      </c>
      <c r="AS3516" t="s">
        <v>1336</v>
      </c>
      <c r="AT3516" t="s">
        <v>61</v>
      </c>
      <c r="AU3516" t="s">
        <v>61</v>
      </c>
      <c r="AV3516" t="s">
        <v>61</v>
      </c>
      <c r="AW3516" t="s">
        <v>61</v>
      </c>
    </row>
    <row r="3517" spans="1:49" hidden="1" x14ac:dyDescent="0.5">
      <c r="A3517" t="s">
        <v>5993</v>
      </c>
      <c r="B3517" t="s">
        <v>5994</v>
      </c>
      <c r="C3517" t="s">
        <v>56</v>
      </c>
      <c r="D3517" s="1">
        <v>44019</v>
      </c>
      <c r="E3517" t="s">
        <v>1336</v>
      </c>
      <c r="F3517" s="1">
        <v>44027</v>
      </c>
      <c r="G3517" t="s">
        <v>1336</v>
      </c>
      <c r="H3517" t="s">
        <v>4548</v>
      </c>
      <c r="I3517">
        <v>157</v>
      </c>
      <c r="J3517" t="s">
        <v>1336</v>
      </c>
      <c r="K3517" s="26">
        <v>96</v>
      </c>
      <c r="L3517" t="s">
        <v>5802</v>
      </c>
      <c r="M3517" s="1" t="s">
        <v>5803</v>
      </c>
      <c r="N3517">
        <v>1</v>
      </c>
      <c r="O3517" t="s">
        <v>5804</v>
      </c>
      <c r="P3517">
        <v>12</v>
      </c>
      <c r="Q3517" t="s">
        <v>69</v>
      </c>
      <c r="R3517">
        <v>105</v>
      </c>
      <c r="S3517">
        <v>50</v>
      </c>
      <c r="T3517">
        <v>50</v>
      </c>
      <c r="V3517" t="s">
        <v>61</v>
      </c>
      <c r="W3517" t="s">
        <v>61</v>
      </c>
      <c r="X3517" t="s">
        <v>61</v>
      </c>
      <c r="Y3517" t="s">
        <v>61</v>
      </c>
      <c r="Z3517" t="s">
        <v>61</v>
      </c>
      <c r="AA3517" t="s">
        <v>61</v>
      </c>
      <c r="AB3517" t="s">
        <v>61</v>
      </c>
      <c r="AC3517" t="s">
        <v>61</v>
      </c>
      <c r="AD3517" t="s">
        <v>61</v>
      </c>
      <c r="AE3517" t="s">
        <v>61</v>
      </c>
      <c r="AF3517" t="s">
        <v>61</v>
      </c>
      <c r="AG3517" t="s">
        <v>61</v>
      </c>
      <c r="AH3517" t="s">
        <v>61</v>
      </c>
      <c r="AI3517" t="s">
        <v>61</v>
      </c>
      <c r="AJ3517" t="s">
        <v>61</v>
      </c>
      <c r="AK3517" t="s">
        <v>61</v>
      </c>
      <c r="AL3517" t="s">
        <v>61</v>
      </c>
      <c r="AM3517" t="s">
        <v>61</v>
      </c>
      <c r="AN3517" t="s">
        <v>61</v>
      </c>
      <c r="AO3517" t="s">
        <v>61</v>
      </c>
      <c r="AP3517" t="s">
        <v>61</v>
      </c>
      <c r="AQ3517" s="1">
        <v>44034</v>
      </c>
      <c r="AR3517">
        <v>3.2</v>
      </c>
      <c r="AS3517" t="s">
        <v>1336</v>
      </c>
      <c r="AT3517" t="s">
        <v>61</v>
      </c>
      <c r="AU3517" t="s">
        <v>61</v>
      </c>
      <c r="AV3517" t="s">
        <v>61</v>
      </c>
      <c r="AW3517" t="s">
        <v>61</v>
      </c>
    </row>
    <row r="3518" spans="1:49" hidden="1" x14ac:dyDescent="0.5">
      <c r="A3518" t="s">
        <v>5995</v>
      </c>
      <c r="B3518" s="1" t="s">
        <v>5996</v>
      </c>
      <c r="C3518" t="s">
        <v>56</v>
      </c>
      <c r="D3518" s="1">
        <v>43999</v>
      </c>
      <c r="E3518" t="s">
        <v>2746</v>
      </c>
      <c r="F3518" s="1">
        <v>44041</v>
      </c>
      <c r="G3518" t="s">
        <v>3875</v>
      </c>
      <c r="H3518" t="s">
        <v>4548</v>
      </c>
      <c r="I3518">
        <v>157</v>
      </c>
      <c r="J3518" t="s">
        <v>1336</v>
      </c>
      <c r="K3518" s="26">
        <v>73</v>
      </c>
      <c r="L3518" t="s">
        <v>5653</v>
      </c>
      <c r="M3518" s="1" t="s">
        <v>5705</v>
      </c>
      <c r="N3518">
        <v>1</v>
      </c>
      <c r="O3518" t="s">
        <v>5654</v>
      </c>
      <c r="P3518">
        <v>1</v>
      </c>
      <c r="Q3518" t="s">
        <v>71</v>
      </c>
      <c r="R3518">
        <v>100</v>
      </c>
      <c r="S3518">
        <v>50</v>
      </c>
      <c r="T3518">
        <v>50</v>
      </c>
      <c r="V3518" t="s">
        <v>61</v>
      </c>
      <c r="W3518" t="s">
        <v>61</v>
      </c>
      <c r="X3518" t="s">
        <v>61</v>
      </c>
      <c r="Y3518" t="s">
        <v>61</v>
      </c>
      <c r="Z3518" t="s">
        <v>61</v>
      </c>
      <c r="AA3518" t="s">
        <v>61</v>
      </c>
      <c r="AB3518" t="s">
        <v>61</v>
      </c>
      <c r="AC3518" t="s">
        <v>61</v>
      </c>
      <c r="AD3518" t="s">
        <v>61</v>
      </c>
      <c r="AE3518" t="s">
        <v>61</v>
      </c>
      <c r="AF3518" t="s">
        <v>61</v>
      </c>
      <c r="AG3518" t="s">
        <v>61</v>
      </c>
      <c r="AH3518" t="s">
        <v>61</v>
      </c>
      <c r="AI3518" t="s">
        <v>61</v>
      </c>
      <c r="AJ3518" t="s">
        <v>61</v>
      </c>
      <c r="AK3518" t="s">
        <v>61</v>
      </c>
      <c r="AL3518" t="s">
        <v>61</v>
      </c>
      <c r="AM3518" t="s">
        <v>61</v>
      </c>
      <c r="AN3518" t="s">
        <v>61</v>
      </c>
      <c r="AO3518" t="s">
        <v>61</v>
      </c>
      <c r="AP3518" t="s">
        <v>61</v>
      </c>
      <c r="AQ3518" s="1">
        <v>44041</v>
      </c>
      <c r="AR3518">
        <v>3.2</v>
      </c>
      <c r="AS3518" t="s">
        <v>1336</v>
      </c>
    </row>
    <row r="3519" spans="1:49" hidden="1" x14ac:dyDescent="0.5">
      <c r="A3519" t="s">
        <v>5997</v>
      </c>
      <c r="B3519" s="1" t="s">
        <v>5998</v>
      </c>
      <c r="C3519" t="s">
        <v>56</v>
      </c>
      <c r="D3519" s="1">
        <v>44007</v>
      </c>
      <c r="E3519" t="s">
        <v>2746</v>
      </c>
      <c r="F3519" s="1">
        <v>44041</v>
      </c>
      <c r="G3519" t="s">
        <v>3875</v>
      </c>
      <c r="H3519" t="s">
        <v>4548</v>
      </c>
      <c r="I3519">
        <v>157</v>
      </c>
      <c r="J3519" t="s">
        <v>1336</v>
      </c>
      <c r="K3519" s="26">
        <v>74</v>
      </c>
      <c r="L3519" t="s">
        <v>5653</v>
      </c>
      <c r="M3519" s="1" t="s">
        <v>5705</v>
      </c>
      <c r="N3519">
        <v>1</v>
      </c>
      <c r="O3519" t="s">
        <v>5654</v>
      </c>
      <c r="P3519">
        <v>2</v>
      </c>
      <c r="Q3519" t="s">
        <v>71</v>
      </c>
      <c r="R3519">
        <v>100</v>
      </c>
      <c r="S3519">
        <v>50</v>
      </c>
      <c r="T3519">
        <v>50</v>
      </c>
      <c r="V3519" t="s">
        <v>61</v>
      </c>
      <c r="W3519" t="s">
        <v>61</v>
      </c>
      <c r="X3519" t="s">
        <v>61</v>
      </c>
      <c r="Y3519" t="s">
        <v>61</v>
      </c>
      <c r="Z3519" t="s">
        <v>61</v>
      </c>
      <c r="AA3519" t="s">
        <v>61</v>
      </c>
      <c r="AB3519" t="s">
        <v>61</v>
      </c>
      <c r="AC3519" t="s">
        <v>61</v>
      </c>
      <c r="AD3519" t="s">
        <v>61</v>
      </c>
      <c r="AE3519" t="s">
        <v>61</v>
      </c>
      <c r="AF3519" t="s">
        <v>61</v>
      </c>
      <c r="AG3519" t="s">
        <v>61</v>
      </c>
      <c r="AH3519" t="s">
        <v>61</v>
      </c>
      <c r="AI3519" t="s">
        <v>61</v>
      </c>
      <c r="AJ3519" t="s">
        <v>61</v>
      </c>
      <c r="AK3519" t="s">
        <v>61</v>
      </c>
      <c r="AL3519" t="s">
        <v>61</v>
      </c>
      <c r="AM3519" t="s">
        <v>61</v>
      </c>
      <c r="AN3519" t="s">
        <v>61</v>
      </c>
      <c r="AO3519" t="s">
        <v>61</v>
      </c>
      <c r="AP3519" t="s">
        <v>61</v>
      </c>
      <c r="AQ3519" s="1">
        <v>44041</v>
      </c>
      <c r="AR3519">
        <v>3.2</v>
      </c>
      <c r="AS3519" t="s">
        <v>1336</v>
      </c>
    </row>
    <row r="3520" spans="1:49" hidden="1" x14ac:dyDescent="0.5">
      <c r="A3520" t="s">
        <v>5999</v>
      </c>
      <c r="B3520" s="1" t="s">
        <v>6000</v>
      </c>
      <c r="C3520" t="s">
        <v>56</v>
      </c>
      <c r="D3520" s="1">
        <v>44007</v>
      </c>
      <c r="E3520" t="s">
        <v>2746</v>
      </c>
      <c r="F3520" s="1">
        <v>44041</v>
      </c>
      <c r="G3520" t="s">
        <v>3875</v>
      </c>
      <c r="H3520" t="s">
        <v>4548</v>
      </c>
      <c r="I3520">
        <v>157</v>
      </c>
      <c r="J3520" t="s">
        <v>1336</v>
      </c>
      <c r="K3520" s="26">
        <v>75</v>
      </c>
      <c r="L3520" t="s">
        <v>5653</v>
      </c>
      <c r="M3520" s="1" t="s">
        <v>5705</v>
      </c>
      <c r="N3520">
        <v>1</v>
      </c>
      <c r="O3520" t="s">
        <v>5654</v>
      </c>
      <c r="P3520">
        <v>3</v>
      </c>
      <c r="Q3520" t="s">
        <v>71</v>
      </c>
      <c r="R3520">
        <v>100</v>
      </c>
      <c r="S3520">
        <v>50</v>
      </c>
      <c r="T3520">
        <v>50</v>
      </c>
      <c r="V3520" t="s">
        <v>61</v>
      </c>
      <c r="W3520" t="s">
        <v>61</v>
      </c>
      <c r="X3520" t="s">
        <v>61</v>
      </c>
      <c r="Y3520" t="s">
        <v>61</v>
      </c>
      <c r="Z3520" t="s">
        <v>61</v>
      </c>
      <c r="AA3520" t="s">
        <v>61</v>
      </c>
      <c r="AB3520" t="s">
        <v>61</v>
      </c>
      <c r="AC3520" t="s">
        <v>61</v>
      </c>
      <c r="AD3520" t="s">
        <v>61</v>
      </c>
      <c r="AE3520" t="s">
        <v>61</v>
      </c>
      <c r="AF3520" t="s">
        <v>61</v>
      </c>
      <c r="AG3520" t="s">
        <v>61</v>
      </c>
      <c r="AH3520" t="s">
        <v>61</v>
      </c>
      <c r="AI3520" t="s">
        <v>61</v>
      </c>
      <c r="AJ3520" t="s">
        <v>61</v>
      </c>
      <c r="AK3520" t="s">
        <v>61</v>
      </c>
      <c r="AL3520" t="s">
        <v>61</v>
      </c>
      <c r="AM3520" t="s">
        <v>61</v>
      </c>
      <c r="AN3520" t="s">
        <v>61</v>
      </c>
      <c r="AO3520" t="s">
        <v>61</v>
      </c>
      <c r="AP3520" t="s">
        <v>61</v>
      </c>
      <c r="AQ3520" s="1">
        <v>44041</v>
      </c>
      <c r="AR3520">
        <v>3.2</v>
      </c>
      <c r="AS3520" t="s">
        <v>1336</v>
      </c>
    </row>
    <row r="3521" spans="1:45" hidden="1" x14ac:dyDescent="0.5">
      <c r="A3521" t="s">
        <v>6001</v>
      </c>
      <c r="B3521" s="1" t="s">
        <v>6002</v>
      </c>
      <c r="C3521" t="s">
        <v>56</v>
      </c>
      <c r="D3521" s="1">
        <v>44007</v>
      </c>
      <c r="E3521" t="s">
        <v>2746</v>
      </c>
      <c r="F3521" s="1">
        <v>44041</v>
      </c>
      <c r="G3521" t="s">
        <v>3875</v>
      </c>
      <c r="H3521" t="s">
        <v>4548</v>
      </c>
      <c r="I3521">
        <v>157</v>
      </c>
      <c r="J3521" t="s">
        <v>1336</v>
      </c>
      <c r="K3521" s="26">
        <v>76</v>
      </c>
      <c r="L3521" t="s">
        <v>5653</v>
      </c>
      <c r="M3521" s="1" t="s">
        <v>5705</v>
      </c>
      <c r="N3521">
        <v>1</v>
      </c>
      <c r="O3521" t="s">
        <v>5654</v>
      </c>
      <c r="P3521">
        <v>4</v>
      </c>
      <c r="Q3521" t="s">
        <v>71</v>
      </c>
      <c r="R3521">
        <v>100</v>
      </c>
      <c r="S3521">
        <v>50</v>
      </c>
      <c r="T3521">
        <v>50</v>
      </c>
      <c r="V3521" t="s">
        <v>61</v>
      </c>
      <c r="W3521" t="s">
        <v>61</v>
      </c>
      <c r="X3521" t="s">
        <v>61</v>
      </c>
      <c r="Y3521" t="s">
        <v>61</v>
      </c>
      <c r="Z3521" t="s">
        <v>61</v>
      </c>
      <c r="AA3521" t="s">
        <v>61</v>
      </c>
      <c r="AB3521" t="s">
        <v>61</v>
      </c>
      <c r="AC3521" t="s">
        <v>61</v>
      </c>
      <c r="AD3521" t="s">
        <v>61</v>
      </c>
      <c r="AE3521" t="s">
        <v>61</v>
      </c>
      <c r="AF3521" t="s">
        <v>61</v>
      </c>
      <c r="AG3521" t="s">
        <v>61</v>
      </c>
      <c r="AH3521" t="s">
        <v>61</v>
      </c>
      <c r="AI3521" t="s">
        <v>61</v>
      </c>
      <c r="AJ3521" t="s">
        <v>61</v>
      </c>
      <c r="AK3521" t="s">
        <v>61</v>
      </c>
      <c r="AL3521" t="s">
        <v>61</v>
      </c>
      <c r="AM3521" t="s">
        <v>61</v>
      </c>
      <c r="AN3521" t="s">
        <v>61</v>
      </c>
      <c r="AO3521" t="s">
        <v>61</v>
      </c>
      <c r="AP3521" t="s">
        <v>61</v>
      </c>
      <c r="AQ3521" s="1">
        <v>44041</v>
      </c>
      <c r="AR3521">
        <v>3.2</v>
      </c>
      <c r="AS3521" t="s">
        <v>1336</v>
      </c>
    </row>
    <row r="3522" spans="1:45" hidden="1" x14ac:dyDescent="0.5">
      <c r="A3522" t="s">
        <v>6003</v>
      </c>
      <c r="B3522" s="1" t="s">
        <v>6004</v>
      </c>
      <c r="C3522" t="s">
        <v>56</v>
      </c>
      <c r="D3522" s="1">
        <v>44007</v>
      </c>
      <c r="E3522" t="s">
        <v>2746</v>
      </c>
      <c r="F3522" s="1">
        <v>44041</v>
      </c>
      <c r="G3522" t="s">
        <v>3875</v>
      </c>
      <c r="H3522" t="s">
        <v>4548</v>
      </c>
      <c r="I3522">
        <v>157</v>
      </c>
      <c r="J3522" t="s">
        <v>1336</v>
      </c>
      <c r="K3522" s="26">
        <v>77</v>
      </c>
      <c r="L3522" t="s">
        <v>5653</v>
      </c>
      <c r="M3522" s="1" t="s">
        <v>5705</v>
      </c>
      <c r="N3522">
        <v>1</v>
      </c>
      <c r="O3522" t="s">
        <v>5654</v>
      </c>
      <c r="P3522">
        <v>5</v>
      </c>
      <c r="Q3522" t="s">
        <v>71</v>
      </c>
      <c r="R3522">
        <v>100</v>
      </c>
      <c r="S3522">
        <v>50</v>
      </c>
      <c r="T3522">
        <v>50</v>
      </c>
      <c r="V3522" t="s">
        <v>61</v>
      </c>
      <c r="W3522" t="s">
        <v>61</v>
      </c>
      <c r="X3522" t="s">
        <v>61</v>
      </c>
      <c r="Y3522" t="s">
        <v>61</v>
      </c>
      <c r="Z3522" t="s">
        <v>61</v>
      </c>
      <c r="AA3522" t="s">
        <v>61</v>
      </c>
      <c r="AB3522" t="s">
        <v>61</v>
      </c>
      <c r="AC3522" t="s">
        <v>61</v>
      </c>
      <c r="AD3522" t="s">
        <v>61</v>
      </c>
      <c r="AE3522" t="s">
        <v>61</v>
      </c>
      <c r="AF3522" t="s">
        <v>61</v>
      </c>
      <c r="AG3522" t="s">
        <v>61</v>
      </c>
      <c r="AH3522" t="s">
        <v>61</v>
      </c>
      <c r="AI3522" t="s">
        <v>61</v>
      </c>
      <c r="AJ3522" t="s">
        <v>61</v>
      </c>
      <c r="AK3522" t="s">
        <v>61</v>
      </c>
      <c r="AL3522" t="s">
        <v>61</v>
      </c>
      <c r="AM3522" t="s">
        <v>61</v>
      </c>
      <c r="AN3522" t="s">
        <v>61</v>
      </c>
      <c r="AO3522" t="s">
        <v>61</v>
      </c>
      <c r="AP3522" t="s">
        <v>61</v>
      </c>
      <c r="AQ3522" s="1">
        <v>44041</v>
      </c>
      <c r="AR3522">
        <v>3.2</v>
      </c>
      <c r="AS3522" t="s">
        <v>1336</v>
      </c>
    </row>
    <row r="3523" spans="1:45" hidden="1" x14ac:dyDescent="0.5">
      <c r="A3523" t="s">
        <v>6005</v>
      </c>
      <c r="B3523" s="1" t="s">
        <v>6006</v>
      </c>
      <c r="C3523" t="s">
        <v>56</v>
      </c>
      <c r="D3523" s="1">
        <v>44007</v>
      </c>
      <c r="E3523" t="s">
        <v>2746</v>
      </c>
      <c r="F3523" s="1">
        <v>44041</v>
      </c>
      <c r="G3523" t="s">
        <v>3875</v>
      </c>
      <c r="H3523" t="s">
        <v>4548</v>
      </c>
      <c r="I3523">
        <v>157</v>
      </c>
      <c r="J3523" t="s">
        <v>1336</v>
      </c>
      <c r="K3523" s="26">
        <v>78</v>
      </c>
      <c r="L3523" t="s">
        <v>5653</v>
      </c>
      <c r="M3523" s="1" t="s">
        <v>5705</v>
      </c>
      <c r="N3523">
        <v>1</v>
      </c>
      <c r="O3523" t="s">
        <v>5654</v>
      </c>
      <c r="P3523">
        <v>6</v>
      </c>
      <c r="Q3523" t="s">
        <v>71</v>
      </c>
      <c r="R3523">
        <v>100</v>
      </c>
      <c r="S3523">
        <v>50</v>
      </c>
      <c r="T3523">
        <v>50</v>
      </c>
      <c r="V3523" t="s">
        <v>61</v>
      </c>
      <c r="W3523" t="s">
        <v>61</v>
      </c>
      <c r="X3523" t="s">
        <v>61</v>
      </c>
      <c r="Y3523" t="s">
        <v>61</v>
      </c>
      <c r="Z3523" t="s">
        <v>61</v>
      </c>
      <c r="AA3523" t="s">
        <v>61</v>
      </c>
      <c r="AB3523" t="s">
        <v>61</v>
      </c>
      <c r="AC3523" t="s">
        <v>61</v>
      </c>
      <c r="AD3523" t="s">
        <v>61</v>
      </c>
      <c r="AE3523" t="s">
        <v>61</v>
      </c>
      <c r="AF3523" t="s">
        <v>61</v>
      </c>
      <c r="AG3523" t="s">
        <v>61</v>
      </c>
      <c r="AH3523" t="s">
        <v>61</v>
      </c>
      <c r="AI3523" t="s">
        <v>61</v>
      </c>
      <c r="AJ3523" t="s">
        <v>61</v>
      </c>
      <c r="AK3523" t="s">
        <v>61</v>
      </c>
      <c r="AL3523" t="s">
        <v>61</v>
      </c>
      <c r="AM3523" t="s">
        <v>61</v>
      </c>
      <c r="AN3523" t="s">
        <v>61</v>
      </c>
      <c r="AO3523" t="s">
        <v>61</v>
      </c>
      <c r="AP3523" t="s">
        <v>61</v>
      </c>
      <c r="AQ3523" s="1">
        <v>44041</v>
      </c>
      <c r="AR3523">
        <v>3.2</v>
      </c>
      <c r="AS3523" t="s">
        <v>1336</v>
      </c>
    </row>
    <row r="3524" spans="1:45" hidden="1" x14ac:dyDescent="0.5">
      <c r="A3524" t="s">
        <v>6007</v>
      </c>
      <c r="B3524" s="1" t="s">
        <v>6008</v>
      </c>
      <c r="C3524" t="s">
        <v>56</v>
      </c>
      <c r="D3524" s="1">
        <v>44007</v>
      </c>
      <c r="E3524" t="s">
        <v>2746</v>
      </c>
      <c r="F3524" s="1">
        <v>44041</v>
      </c>
      <c r="G3524" t="s">
        <v>3875</v>
      </c>
      <c r="H3524" t="s">
        <v>4548</v>
      </c>
      <c r="I3524">
        <v>157</v>
      </c>
      <c r="J3524" t="s">
        <v>1336</v>
      </c>
      <c r="K3524" s="26">
        <v>79</v>
      </c>
      <c r="L3524" t="s">
        <v>5653</v>
      </c>
      <c r="M3524" s="1" t="s">
        <v>5705</v>
      </c>
      <c r="N3524">
        <v>1</v>
      </c>
      <c r="O3524" t="s">
        <v>5654</v>
      </c>
      <c r="P3524">
        <v>7</v>
      </c>
      <c r="Q3524" t="s">
        <v>71</v>
      </c>
      <c r="R3524">
        <v>100</v>
      </c>
      <c r="S3524">
        <v>50</v>
      </c>
      <c r="T3524">
        <v>50</v>
      </c>
      <c r="V3524" t="s">
        <v>61</v>
      </c>
      <c r="W3524" t="s">
        <v>61</v>
      </c>
      <c r="X3524" t="s">
        <v>61</v>
      </c>
      <c r="Y3524" t="s">
        <v>61</v>
      </c>
      <c r="Z3524" t="s">
        <v>61</v>
      </c>
      <c r="AA3524" t="s">
        <v>61</v>
      </c>
      <c r="AB3524" t="s">
        <v>61</v>
      </c>
      <c r="AC3524" t="s">
        <v>61</v>
      </c>
      <c r="AD3524" t="s">
        <v>61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61</v>
      </c>
      <c r="AK3524" t="s">
        <v>61</v>
      </c>
      <c r="AL3524" t="s">
        <v>61</v>
      </c>
      <c r="AM3524" t="s">
        <v>61</v>
      </c>
      <c r="AN3524" t="s">
        <v>61</v>
      </c>
      <c r="AO3524" t="s">
        <v>61</v>
      </c>
      <c r="AP3524" t="s">
        <v>61</v>
      </c>
      <c r="AQ3524" s="1">
        <v>44041</v>
      </c>
      <c r="AR3524">
        <v>3.2</v>
      </c>
      <c r="AS3524" t="s">
        <v>1336</v>
      </c>
    </row>
    <row r="3525" spans="1:45" hidden="1" x14ac:dyDescent="0.5">
      <c r="A3525" t="s">
        <v>6009</v>
      </c>
      <c r="B3525" s="1" t="s">
        <v>6010</v>
      </c>
      <c r="C3525" t="s">
        <v>56</v>
      </c>
      <c r="D3525" s="1">
        <v>44007</v>
      </c>
      <c r="E3525" t="s">
        <v>2746</v>
      </c>
      <c r="F3525" s="1">
        <v>44041</v>
      </c>
      <c r="G3525" t="s">
        <v>3875</v>
      </c>
      <c r="H3525" t="s">
        <v>4548</v>
      </c>
      <c r="I3525">
        <v>157</v>
      </c>
      <c r="J3525" t="s">
        <v>1336</v>
      </c>
      <c r="K3525" s="26">
        <v>80</v>
      </c>
      <c r="L3525" t="s">
        <v>5653</v>
      </c>
      <c r="M3525" s="1" t="s">
        <v>5705</v>
      </c>
      <c r="N3525">
        <v>1</v>
      </c>
      <c r="O3525" t="s">
        <v>5654</v>
      </c>
      <c r="P3525">
        <v>8</v>
      </c>
      <c r="Q3525" t="s">
        <v>71</v>
      </c>
      <c r="R3525">
        <v>100</v>
      </c>
      <c r="S3525">
        <v>50</v>
      </c>
      <c r="T3525">
        <v>50</v>
      </c>
      <c r="V3525" t="s">
        <v>61</v>
      </c>
      <c r="W3525" t="s">
        <v>61</v>
      </c>
      <c r="X3525" t="s">
        <v>61</v>
      </c>
      <c r="Y3525" t="s">
        <v>61</v>
      </c>
      <c r="Z3525" t="s">
        <v>61</v>
      </c>
      <c r="AA3525" t="s">
        <v>61</v>
      </c>
      <c r="AB3525" t="s">
        <v>61</v>
      </c>
      <c r="AC3525" t="s">
        <v>61</v>
      </c>
      <c r="AD3525" t="s">
        <v>61</v>
      </c>
      <c r="AE3525" t="s">
        <v>61</v>
      </c>
      <c r="AF3525" t="s">
        <v>61</v>
      </c>
      <c r="AG3525" t="s">
        <v>61</v>
      </c>
      <c r="AH3525" t="s">
        <v>61</v>
      </c>
      <c r="AI3525" t="s">
        <v>61</v>
      </c>
      <c r="AJ3525" t="s">
        <v>61</v>
      </c>
      <c r="AK3525" t="s">
        <v>61</v>
      </c>
      <c r="AL3525" t="s">
        <v>61</v>
      </c>
      <c r="AM3525" t="s">
        <v>61</v>
      </c>
      <c r="AN3525" t="s">
        <v>61</v>
      </c>
      <c r="AO3525" t="s">
        <v>61</v>
      </c>
      <c r="AP3525" t="s">
        <v>61</v>
      </c>
      <c r="AQ3525" s="1">
        <v>44041</v>
      </c>
      <c r="AR3525">
        <v>3.2</v>
      </c>
      <c r="AS3525" t="s">
        <v>1336</v>
      </c>
    </row>
    <row r="3526" spans="1:45" hidden="1" x14ac:dyDescent="0.5">
      <c r="A3526" t="s">
        <v>6011</v>
      </c>
      <c r="B3526" s="1" t="s">
        <v>6012</v>
      </c>
      <c r="C3526" t="s">
        <v>56</v>
      </c>
      <c r="D3526" s="1">
        <v>44007</v>
      </c>
      <c r="E3526" t="s">
        <v>2746</v>
      </c>
      <c r="F3526" s="1">
        <v>44041</v>
      </c>
      <c r="G3526" t="s">
        <v>3875</v>
      </c>
      <c r="H3526" t="s">
        <v>4548</v>
      </c>
      <c r="I3526">
        <v>157</v>
      </c>
      <c r="J3526" t="s">
        <v>1336</v>
      </c>
      <c r="K3526" s="26">
        <v>81</v>
      </c>
      <c r="L3526" t="s">
        <v>5653</v>
      </c>
      <c r="M3526" s="1" t="s">
        <v>5705</v>
      </c>
      <c r="N3526">
        <v>1</v>
      </c>
      <c r="O3526" t="s">
        <v>5654</v>
      </c>
      <c r="P3526">
        <v>9</v>
      </c>
      <c r="Q3526" t="s">
        <v>71</v>
      </c>
      <c r="R3526">
        <v>100</v>
      </c>
      <c r="S3526">
        <v>50</v>
      </c>
      <c r="T3526">
        <v>50</v>
      </c>
      <c r="V3526" t="s">
        <v>61</v>
      </c>
      <c r="W3526" t="s">
        <v>61</v>
      </c>
      <c r="X3526" t="s">
        <v>61</v>
      </c>
      <c r="Y3526" t="s">
        <v>61</v>
      </c>
      <c r="Z3526" t="s">
        <v>61</v>
      </c>
      <c r="AA3526" t="s">
        <v>61</v>
      </c>
      <c r="AB3526" t="s">
        <v>61</v>
      </c>
      <c r="AC3526" t="s">
        <v>61</v>
      </c>
      <c r="AD3526" t="s">
        <v>61</v>
      </c>
      <c r="AE3526" t="s">
        <v>61</v>
      </c>
      <c r="AF3526" t="s">
        <v>61</v>
      </c>
      <c r="AG3526" t="s">
        <v>61</v>
      </c>
      <c r="AH3526" t="s">
        <v>61</v>
      </c>
      <c r="AI3526" t="s">
        <v>61</v>
      </c>
      <c r="AJ3526" t="s">
        <v>61</v>
      </c>
      <c r="AK3526" t="s">
        <v>61</v>
      </c>
      <c r="AL3526" t="s">
        <v>61</v>
      </c>
      <c r="AM3526" t="s">
        <v>61</v>
      </c>
      <c r="AN3526" t="s">
        <v>61</v>
      </c>
      <c r="AO3526" t="s">
        <v>61</v>
      </c>
      <c r="AP3526" t="s">
        <v>61</v>
      </c>
      <c r="AQ3526" s="1">
        <v>44041</v>
      </c>
      <c r="AR3526">
        <v>3.2</v>
      </c>
      <c r="AS3526" t="s">
        <v>1336</v>
      </c>
    </row>
    <row r="3527" spans="1:45" hidden="1" x14ac:dyDescent="0.5">
      <c r="A3527" t="s">
        <v>6013</v>
      </c>
      <c r="B3527" s="1" t="s">
        <v>6014</v>
      </c>
      <c r="C3527" t="s">
        <v>56</v>
      </c>
      <c r="D3527" s="1">
        <v>44007</v>
      </c>
      <c r="E3527" t="s">
        <v>2746</v>
      </c>
      <c r="F3527" s="1">
        <v>44041</v>
      </c>
      <c r="G3527" t="s">
        <v>3875</v>
      </c>
      <c r="H3527" t="s">
        <v>4548</v>
      </c>
      <c r="I3527">
        <v>157</v>
      </c>
      <c r="J3527" t="s">
        <v>1336</v>
      </c>
      <c r="K3527" s="26">
        <v>82</v>
      </c>
      <c r="L3527" t="s">
        <v>5653</v>
      </c>
      <c r="M3527" s="1" t="s">
        <v>5705</v>
      </c>
      <c r="N3527">
        <v>1</v>
      </c>
      <c r="O3527" t="s">
        <v>5654</v>
      </c>
      <c r="Q3527" t="s">
        <v>61</v>
      </c>
      <c r="R3527">
        <v>100</v>
      </c>
      <c r="S3527">
        <v>50</v>
      </c>
      <c r="T3527">
        <v>50</v>
      </c>
      <c r="V3527" t="s">
        <v>61</v>
      </c>
      <c r="W3527" t="s">
        <v>61</v>
      </c>
      <c r="X3527" t="s">
        <v>61</v>
      </c>
      <c r="Y3527" t="s">
        <v>61</v>
      </c>
      <c r="Z3527" t="s">
        <v>61</v>
      </c>
      <c r="AA3527" t="s">
        <v>61</v>
      </c>
      <c r="AB3527" t="s">
        <v>61</v>
      </c>
      <c r="AC3527" t="s">
        <v>61</v>
      </c>
      <c r="AD3527" t="s">
        <v>61</v>
      </c>
      <c r="AE3527" t="s">
        <v>61</v>
      </c>
      <c r="AF3527" t="s">
        <v>61</v>
      </c>
      <c r="AG3527" t="s">
        <v>61</v>
      </c>
      <c r="AH3527" t="s">
        <v>61</v>
      </c>
      <c r="AI3527" t="s">
        <v>61</v>
      </c>
      <c r="AJ3527" t="s">
        <v>61</v>
      </c>
      <c r="AK3527" t="s">
        <v>61</v>
      </c>
      <c r="AL3527" t="s">
        <v>61</v>
      </c>
      <c r="AM3527" t="s">
        <v>61</v>
      </c>
      <c r="AN3527" t="s">
        <v>61</v>
      </c>
      <c r="AO3527" t="s">
        <v>61</v>
      </c>
      <c r="AP3527" t="s">
        <v>61</v>
      </c>
      <c r="AQ3527" s="1">
        <v>44041</v>
      </c>
      <c r="AR3527">
        <v>3.2</v>
      </c>
      <c r="AS3527" t="s">
        <v>1336</v>
      </c>
    </row>
    <row r="3528" spans="1:45" hidden="1" x14ac:dyDescent="0.5">
      <c r="A3528" t="s">
        <v>6013</v>
      </c>
      <c r="B3528" s="1" t="s">
        <v>6015</v>
      </c>
      <c r="C3528" t="s">
        <v>56</v>
      </c>
      <c r="D3528" s="1">
        <v>44054</v>
      </c>
      <c r="E3528" t="s">
        <v>2746</v>
      </c>
      <c r="F3528" s="1">
        <v>44041</v>
      </c>
      <c r="G3528" t="s">
        <v>1336</v>
      </c>
      <c r="H3528" t="s">
        <v>4548</v>
      </c>
      <c r="I3528">
        <v>90</v>
      </c>
      <c r="J3528" t="s">
        <v>1336</v>
      </c>
      <c r="K3528" s="26">
        <v>82</v>
      </c>
      <c r="L3528" t="s">
        <v>5653</v>
      </c>
      <c r="M3528" s="1" t="s">
        <v>6016</v>
      </c>
      <c r="N3528">
        <v>1</v>
      </c>
      <c r="O3528" t="s">
        <v>5654</v>
      </c>
      <c r="P3528">
        <v>10</v>
      </c>
      <c r="Q3528" t="s">
        <v>71</v>
      </c>
      <c r="R3528">
        <v>105</v>
      </c>
      <c r="S3528">
        <v>50</v>
      </c>
      <c r="T3528">
        <v>50</v>
      </c>
      <c r="U3528" s="35">
        <v>8.6</v>
      </c>
      <c r="V3528" t="s">
        <v>61</v>
      </c>
      <c r="W3528" t="s">
        <v>61</v>
      </c>
      <c r="X3528" t="s">
        <v>61</v>
      </c>
      <c r="Y3528" t="s">
        <v>61</v>
      </c>
      <c r="Z3528" t="s">
        <v>61</v>
      </c>
      <c r="AA3528" t="s">
        <v>61</v>
      </c>
      <c r="AB3528" t="s">
        <v>61</v>
      </c>
      <c r="AC3528" t="s">
        <v>61</v>
      </c>
      <c r="AD3528" t="s">
        <v>61</v>
      </c>
      <c r="AE3528" t="s">
        <v>61</v>
      </c>
      <c r="AF3528" t="s">
        <v>61</v>
      </c>
      <c r="AG3528" t="s">
        <v>61</v>
      </c>
      <c r="AH3528" t="s">
        <v>61</v>
      </c>
      <c r="AI3528" t="s">
        <v>61</v>
      </c>
      <c r="AJ3528" t="s">
        <v>61</v>
      </c>
      <c r="AK3528" t="s">
        <v>61</v>
      </c>
      <c r="AL3528" t="s">
        <v>61</v>
      </c>
      <c r="AM3528" t="s">
        <v>61</v>
      </c>
      <c r="AN3528" t="s">
        <v>61</v>
      </c>
      <c r="AO3528" t="s">
        <v>61</v>
      </c>
      <c r="AP3528" t="s">
        <v>61</v>
      </c>
      <c r="AQ3528" s="1"/>
    </row>
    <row r="3529" spans="1:45" hidden="1" x14ac:dyDescent="0.5">
      <c r="A3529" t="s">
        <v>6017</v>
      </c>
      <c r="B3529" s="1" t="s">
        <v>6018</v>
      </c>
      <c r="C3529" t="s">
        <v>56</v>
      </c>
      <c r="D3529" s="1">
        <v>44020</v>
      </c>
      <c r="E3529" t="s">
        <v>3875</v>
      </c>
      <c r="F3529" s="1">
        <v>44041</v>
      </c>
      <c r="G3529" t="s">
        <v>3875</v>
      </c>
      <c r="H3529" t="s">
        <v>4548</v>
      </c>
      <c r="I3529">
        <v>157</v>
      </c>
      <c r="J3529" t="s">
        <v>1336</v>
      </c>
      <c r="K3529" s="26">
        <v>83</v>
      </c>
      <c r="L3529" t="s">
        <v>5653</v>
      </c>
      <c r="M3529" s="1" t="s">
        <v>5705</v>
      </c>
      <c r="N3529">
        <v>1</v>
      </c>
      <c r="O3529" t="s">
        <v>5654</v>
      </c>
      <c r="Q3529" t="s">
        <v>61</v>
      </c>
      <c r="R3529">
        <v>100</v>
      </c>
      <c r="S3529">
        <v>50</v>
      </c>
      <c r="T3529">
        <v>50</v>
      </c>
      <c r="V3529" t="s">
        <v>61</v>
      </c>
      <c r="W3529" t="s">
        <v>61</v>
      </c>
      <c r="X3529" t="s">
        <v>61</v>
      </c>
      <c r="Y3529" t="s">
        <v>61</v>
      </c>
      <c r="Z3529" t="s">
        <v>61</v>
      </c>
      <c r="AA3529" t="s">
        <v>61</v>
      </c>
      <c r="AB3529" t="s">
        <v>61</v>
      </c>
      <c r="AC3529" t="s">
        <v>61</v>
      </c>
      <c r="AD3529" t="s">
        <v>61</v>
      </c>
      <c r="AE3529" t="s">
        <v>61</v>
      </c>
      <c r="AF3529" t="s">
        <v>61</v>
      </c>
      <c r="AG3529" t="s">
        <v>61</v>
      </c>
      <c r="AH3529" t="s">
        <v>61</v>
      </c>
      <c r="AI3529" t="s">
        <v>61</v>
      </c>
      <c r="AJ3529" t="s">
        <v>61</v>
      </c>
      <c r="AK3529" t="s">
        <v>61</v>
      </c>
      <c r="AL3529" t="s">
        <v>61</v>
      </c>
      <c r="AM3529" t="s">
        <v>61</v>
      </c>
      <c r="AN3529" t="s">
        <v>61</v>
      </c>
      <c r="AO3529" t="s">
        <v>61</v>
      </c>
      <c r="AP3529" t="s">
        <v>61</v>
      </c>
      <c r="AQ3529" s="1">
        <v>44041</v>
      </c>
      <c r="AR3529">
        <v>3.2</v>
      </c>
      <c r="AS3529" t="s">
        <v>1336</v>
      </c>
    </row>
    <row r="3530" spans="1:45" hidden="1" x14ac:dyDescent="0.5">
      <c r="A3530" t="s">
        <v>6017</v>
      </c>
      <c r="B3530" s="1" t="s">
        <v>6019</v>
      </c>
      <c r="C3530" t="s">
        <v>56</v>
      </c>
      <c r="D3530" s="1">
        <v>44054</v>
      </c>
      <c r="E3530" t="s">
        <v>3875</v>
      </c>
      <c r="F3530" s="1">
        <v>44041</v>
      </c>
      <c r="G3530" t="s">
        <v>1336</v>
      </c>
      <c r="H3530">
        <v>28</v>
      </c>
      <c r="I3530">
        <v>90</v>
      </c>
      <c r="J3530" t="s">
        <v>1336</v>
      </c>
      <c r="K3530" s="26">
        <v>83</v>
      </c>
      <c r="L3530" t="s">
        <v>5653</v>
      </c>
      <c r="M3530" s="1" t="s">
        <v>6016</v>
      </c>
      <c r="N3530">
        <v>1</v>
      </c>
      <c r="O3530" t="s">
        <v>5654</v>
      </c>
      <c r="P3530">
        <v>11</v>
      </c>
      <c r="Q3530" t="s">
        <v>71</v>
      </c>
      <c r="R3530">
        <v>105</v>
      </c>
      <c r="S3530">
        <v>50</v>
      </c>
      <c r="T3530">
        <v>50</v>
      </c>
      <c r="U3530" s="35">
        <v>6.3</v>
      </c>
      <c r="V3530" t="s">
        <v>61</v>
      </c>
      <c r="W3530" t="s">
        <v>61</v>
      </c>
      <c r="X3530" t="s">
        <v>61</v>
      </c>
      <c r="Y3530" t="s">
        <v>61</v>
      </c>
      <c r="Z3530" t="s">
        <v>61</v>
      </c>
      <c r="AA3530" t="s">
        <v>61</v>
      </c>
      <c r="AB3530" t="s">
        <v>61</v>
      </c>
      <c r="AC3530" t="s">
        <v>61</v>
      </c>
      <c r="AD3530" t="s">
        <v>61</v>
      </c>
      <c r="AE3530" t="s">
        <v>61</v>
      </c>
      <c r="AF3530" t="s">
        <v>61</v>
      </c>
      <c r="AG3530" t="s">
        <v>61</v>
      </c>
      <c r="AH3530" t="s">
        <v>61</v>
      </c>
      <c r="AI3530" t="s">
        <v>61</v>
      </c>
      <c r="AJ3530" t="s">
        <v>61</v>
      </c>
      <c r="AK3530" t="s">
        <v>61</v>
      </c>
      <c r="AL3530" t="s">
        <v>61</v>
      </c>
      <c r="AM3530" t="s">
        <v>61</v>
      </c>
      <c r="AN3530" t="s">
        <v>61</v>
      </c>
      <c r="AO3530" t="s">
        <v>61</v>
      </c>
      <c r="AP3530" t="s">
        <v>61</v>
      </c>
      <c r="AQ3530" s="1"/>
    </row>
    <row r="3531" spans="1:45" hidden="1" x14ac:dyDescent="0.5">
      <c r="A3531" t="s">
        <v>6020</v>
      </c>
      <c r="B3531" s="1" t="s">
        <v>6021</v>
      </c>
      <c r="C3531" t="s">
        <v>56</v>
      </c>
      <c r="D3531" s="1">
        <v>44020</v>
      </c>
      <c r="E3531" t="s">
        <v>3875</v>
      </c>
      <c r="F3531" s="1">
        <v>44041</v>
      </c>
      <c r="G3531" t="s">
        <v>3875</v>
      </c>
      <c r="H3531" t="s">
        <v>4548</v>
      </c>
      <c r="I3531">
        <v>157</v>
      </c>
      <c r="J3531" t="s">
        <v>1336</v>
      </c>
      <c r="K3531" s="26">
        <v>84</v>
      </c>
      <c r="L3531" t="s">
        <v>5653</v>
      </c>
      <c r="M3531" s="1" t="s">
        <v>5705</v>
      </c>
      <c r="N3531">
        <v>1</v>
      </c>
      <c r="O3531" t="s">
        <v>5654</v>
      </c>
      <c r="P3531">
        <v>12</v>
      </c>
      <c r="Q3531" t="s">
        <v>71</v>
      </c>
      <c r="R3531">
        <v>100</v>
      </c>
      <c r="S3531">
        <v>50</v>
      </c>
      <c r="T3531">
        <v>50</v>
      </c>
      <c r="V3531" t="s">
        <v>61</v>
      </c>
      <c r="W3531" t="s">
        <v>61</v>
      </c>
      <c r="X3531" t="s">
        <v>61</v>
      </c>
      <c r="Y3531" t="s">
        <v>61</v>
      </c>
      <c r="Z3531" t="s">
        <v>61</v>
      </c>
      <c r="AA3531" t="s">
        <v>61</v>
      </c>
      <c r="AB3531" t="s">
        <v>61</v>
      </c>
      <c r="AC3531" t="s">
        <v>61</v>
      </c>
      <c r="AD3531" t="s">
        <v>61</v>
      </c>
      <c r="AE3531" t="s">
        <v>61</v>
      </c>
      <c r="AF3531" t="s">
        <v>61</v>
      </c>
      <c r="AG3531" t="s">
        <v>61</v>
      </c>
      <c r="AH3531" t="s">
        <v>61</v>
      </c>
      <c r="AI3531" t="s">
        <v>61</v>
      </c>
      <c r="AJ3531" t="s">
        <v>61</v>
      </c>
      <c r="AK3531" t="s">
        <v>61</v>
      </c>
      <c r="AL3531" t="s">
        <v>61</v>
      </c>
      <c r="AM3531" t="s">
        <v>61</v>
      </c>
      <c r="AN3531" t="s">
        <v>61</v>
      </c>
      <c r="AO3531" t="s">
        <v>61</v>
      </c>
      <c r="AP3531" t="s">
        <v>61</v>
      </c>
      <c r="AQ3531" s="1">
        <v>44041</v>
      </c>
      <c r="AR3531">
        <v>3.2</v>
      </c>
      <c r="AS3531" t="s">
        <v>1336</v>
      </c>
    </row>
    <row r="3532" spans="1:45" hidden="1" x14ac:dyDescent="0.5">
      <c r="A3532" t="s">
        <v>6022</v>
      </c>
      <c r="B3532" s="1" t="s">
        <v>6023</v>
      </c>
      <c r="C3532" t="s">
        <v>56</v>
      </c>
      <c r="D3532" s="1">
        <v>44020</v>
      </c>
      <c r="E3532" t="s">
        <v>3875</v>
      </c>
      <c r="F3532" s="1">
        <v>44041</v>
      </c>
      <c r="G3532" t="s">
        <v>1336</v>
      </c>
      <c r="H3532" t="s">
        <v>4548</v>
      </c>
      <c r="I3532">
        <v>157</v>
      </c>
      <c r="J3532" t="s">
        <v>1336</v>
      </c>
      <c r="K3532" s="26">
        <v>85</v>
      </c>
      <c r="L3532" t="s">
        <v>5653</v>
      </c>
      <c r="M3532" s="1" t="s">
        <v>5705</v>
      </c>
      <c r="N3532">
        <v>1</v>
      </c>
      <c r="O3532" t="s">
        <v>5654</v>
      </c>
      <c r="P3532">
        <v>1</v>
      </c>
      <c r="Q3532" t="s">
        <v>69</v>
      </c>
      <c r="R3532">
        <v>100</v>
      </c>
      <c r="S3532">
        <v>50</v>
      </c>
      <c r="T3532">
        <v>50</v>
      </c>
      <c r="V3532" t="s">
        <v>61</v>
      </c>
      <c r="W3532" t="s">
        <v>61</v>
      </c>
      <c r="X3532" t="s">
        <v>61</v>
      </c>
      <c r="Y3532" t="s">
        <v>61</v>
      </c>
      <c r="Z3532" t="s">
        <v>61</v>
      </c>
      <c r="AA3532" t="s">
        <v>61</v>
      </c>
      <c r="AB3532" t="s">
        <v>61</v>
      </c>
      <c r="AC3532" t="s">
        <v>61</v>
      </c>
      <c r="AD3532" t="s">
        <v>61</v>
      </c>
      <c r="AE3532" t="s">
        <v>61</v>
      </c>
      <c r="AF3532" t="s">
        <v>61</v>
      </c>
      <c r="AG3532" t="s">
        <v>61</v>
      </c>
      <c r="AH3532" t="s">
        <v>61</v>
      </c>
      <c r="AI3532" t="s">
        <v>61</v>
      </c>
      <c r="AJ3532" t="s">
        <v>61</v>
      </c>
      <c r="AK3532" t="s">
        <v>61</v>
      </c>
      <c r="AL3532" t="s">
        <v>61</v>
      </c>
      <c r="AM3532" t="s">
        <v>61</v>
      </c>
      <c r="AN3532" t="s">
        <v>61</v>
      </c>
      <c r="AO3532" t="s">
        <v>61</v>
      </c>
      <c r="AP3532" t="s">
        <v>61</v>
      </c>
      <c r="AQ3532" s="1">
        <v>44041</v>
      </c>
      <c r="AR3532">
        <v>3.2</v>
      </c>
      <c r="AS3532" t="s">
        <v>1336</v>
      </c>
    </row>
    <row r="3533" spans="1:45" hidden="1" x14ac:dyDescent="0.5">
      <c r="A3533" t="s">
        <v>6024</v>
      </c>
      <c r="B3533" s="1" t="s">
        <v>6025</v>
      </c>
      <c r="C3533" t="s">
        <v>56</v>
      </c>
      <c r="D3533" s="1">
        <v>44020</v>
      </c>
      <c r="E3533" t="s">
        <v>3875</v>
      </c>
      <c r="F3533" s="1">
        <v>44041</v>
      </c>
      <c r="G3533" t="s">
        <v>1336</v>
      </c>
      <c r="H3533" t="s">
        <v>4548</v>
      </c>
      <c r="I3533">
        <v>157</v>
      </c>
      <c r="J3533" t="s">
        <v>1336</v>
      </c>
      <c r="K3533" s="26">
        <v>86</v>
      </c>
      <c r="L3533" t="s">
        <v>5653</v>
      </c>
      <c r="M3533" s="1" t="s">
        <v>5705</v>
      </c>
      <c r="N3533">
        <v>1</v>
      </c>
      <c r="O3533" t="s">
        <v>5654</v>
      </c>
      <c r="P3533">
        <v>2</v>
      </c>
      <c r="Q3533" t="s">
        <v>69</v>
      </c>
      <c r="R3533">
        <v>100</v>
      </c>
      <c r="S3533">
        <v>50</v>
      </c>
      <c r="T3533">
        <v>50</v>
      </c>
      <c r="V3533" t="s">
        <v>61</v>
      </c>
      <c r="W3533" t="s">
        <v>61</v>
      </c>
      <c r="X3533" t="s">
        <v>61</v>
      </c>
      <c r="Y3533" t="s">
        <v>61</v>
      </c>
      <c r="Z3533" t="s">
        <v>61</v>
      </c>
      <c r="AA3533" t="s">
        <v>61</v>
      </c>
      <c r="AB3533" t="s">
        <v>61</v>
      </c>
      <c r="AC3533" t="s">
        <v>61</v>
      </c>
      <c r="AD3533" t="s">
        <v>61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61</v>
      </c>
      <c r="AK3533" t="s">
        <v>61</v>
      </c>
      <c r="AL3533" t="s">
        <v>61</v>
      </c>
      <c r="AM3533" t="s">
        <v>61</v>
      </c>
      <c r="AN3533" t="s">
        <v>61</v>
      </c>
      <c r="AO3533" t="s">
        <v>61</v>
      </c>
      <c r="AP3533" t="s">
        <v>61</v>
      </c>
      <c r="AQ3533" s="1">
        <v>44041</v>
      </c>
      <c r="AR3533">
        <v>3.2</v>
      </c>
      <c r="AS3533" t="s">
        <v>1336</v>
      </c>
    </row>
    <row r="3534" spans="1:45" hidden="1" x14ac:dyDescent="0.5">
      <c r="A3534" t="s">
        <v>6026</v>
      </c>
      <c r="B3534" s="1" t="s">
        <v>6027</v>
      </c>
      <c r="C3534" t="s">
        <v>56</v>
      </c>
      <c r="D3534" s="1">
        <v>44020</v>
      </c>
      <c r="E3534" t="s">
        <v>3875</v>
      </c>
      <c r="F3534" s="1">
        <v>44041</v>
      </c>
      <c r="G3534" t="s">
        <v>1336</v>
      </c>
      <c r="H3534" t="s">
        <v>4548</v>
      </c>
      <c r="I3534">
        <v>157</v>
      </c>
      <c r="J3534" t="s">
        <v>1336</v>
      </c>
      <c r="K3534" s="26">
        <v>87</v>
      </c>
      <c r="L3534" t="s">
        <v>5653</v>
      </c>
      <c r="M3534" s="1" t="s">
        <v>5705</v>
      </c>
      <c r="N3534">
        <v>1</v>
      </c>
      <c r="O3534" t="s">
        <v>5654</v>
      </c>
      <c r="P3534">
        <v>3</v>
      </c>
      <c r="Q3534" t="s">
        <v>69</v>
      </c>
      <c r="R3534">
        <v>100</v>
      </c>
      <c r="S3534">
        <v>50</v>
      </c>
      <c r="T3534">
        <v>50</v>
      </c>
      <c r="V3534" t="s">
        <v>61</v>
      </c>
      <c r="W3534" t="s">
        <v>61</v>
      </c>
      <c r="X3534" t="s">
        <v>61</v>
      </c>
      <c r="Y3534" t="s">
        <v>61</v>
      </c>
      <c r="Z3534" t="s">
        <v>61</v>
      </c>
      <c r="AA3534" t="s">
        <v>61</v>
      </c>
      <c r="AB3534" t="s">
        <v>61</v>
      </c>
      <c r="AC3534" t="s">
        <v>61</v>
      </c>
      <c r="AD3534" t="s">
        <v>61</v>
      </c>
      <c r="AE3534" t="s">
        <v>61</v>
      </c>
      <c r="AF3534" t="s">
        <v>61</v>
      </c>
      <c r="AG3534" t="s">
        <v>61</v>
      </c>
      <c r="AH3534" t="s">
        <v>61</v>
      </c>
      <c r="AI3534" t="s">
        <v>61</v>
      </c>
      <c r="AJ3534" t="s">
        <v>61</v>
      </c>
      <c r="AK3534" t="s">
        <v>61</v>
      </c>
      <c r="AL3534" t="s">
        <v>61</v>
      </c>
      <c r="AM3534" t="s">
        <v>61</v>
      </c>
      <c r="AN3534" t="s">
        <v>61</v>
      </c>
      <c r="AO3534" t="s">
        <v>61</v>
      </c>
      <c r="AP3534" t="s">
        <v>61</v>
      </c>
      <c r="AQ3534" s="1">
        <v>44041</v>
      </c>
      <c r="AR3534">
        <v>3.2</v>
      </c>
      <c r="AS3534" t="s">
        <v>1336</v>
      </c>
    </row>
    <row r="3535" spans="1:45" hidden="1" x14ac:dyDescent="0.5">
      <c r="A3535" t="s">
        <v>6028</v>
      </c>
      <c r="B3535" s="1" t="s">
        <v>6029</v>
      </c>
      <c r="C3535" t="s">
        <v>56</v>
      </c>
      <c r="D3535" s="1">
        <v>44020</v>
      </c>
      <c r="E3535" t="s">
        <v>3875</v>
      </c>
      <c r="F3535" s="1">
        <v>44041</v>
      </c>
      <c r="G3535" t="s">
        <v>1336</v>
      </c>
      <c r="H3535" t="s">
        <v>4548</v>
      </c>
      <c r="I3535">
        <v>157</v>
      </c>
      <c r="J3535" t="s">
        <v>1336</v>
      </c>
      <c r="K3535" s="26">
        <v>88</v>
      </c>
      <c r="L3535" t="s">
        <v>5653</v>
      </c>
      <c r="M3535" s="1" t="s">
        <v>5705</v>
      </c>
      <c r="N3535">
        <v>1</v>
      </c>
      <c r="O3535" t="s">
        <v>5654</v>
      </c>
      <c r="P3535">
        <v>4</v>
      </c>
      <c r="Q3535" t="s">
        <v>69</v>
      </c>
      <c r="R3535">
        <v>100</v>
      </c>
      <c r="S3535">
        <v>50</v>
      </c>
      <c r="T3535">
        <v>50</v>
      </c>
      <c r="V3535" t="s">
        <v>61</v>
      </c>
      <c r="W3535" t="s">
        <v>61</v>
      </c>
      <c r="X3535" t="s">
        <v>61</v>
      </c>
      <c r="Y3535" t="s">
        <v>61</v>
      </c>
      <c r="Z3535" t="s">
        <v>61</v>
      </c>
      <c r="AA3535" t="s">
        <v>61</v>
      </c>
      <c r="AB3535" t="s">
        <v>61</v>
      </c>
      <c r="AC3535" t="s">
        <v>61</v>
      </c>
      <c r="AD3535" t="s">
        <v>61</v>
      </c>
      <c r="AE3535" t="s">
        <v>61</v>
      </c>
      <c r="AF3535" t="s">
        <v>61</v>
      </c>
      <c r="AG3535" t="s">
        <v>61</v>
      </c>
      <c r="AH3535" t="s">
        <v>61</v>
      </c>
      <c r="AI3535" t="s">
        <v>61</v>
      </c>
      <c r="AJ3535" t="s">
        <v>61</v>
      </c>
      <c r="AK3535" t="s">
        <v>61</v>
      </c>
      <c r="AL3535" t="s">
        <v>61</v>
      </c>
      <c r="AM3535" t="s">
        <v>61</v>
      </c>
      <c r="AN3535" t="s">
        <v>61</v>
      </c>
      <c r="AO3535" t="s">
        <v>61</v>
      </c>
      <c r="AP3535" t="s">
        <v>61</v>
      </c>
      <c r="AQ3535" s="1">
        <v>44041</v>
      </c>
      <c r="AR3535">
        <v>3.2</v>
      </c>
      <c r="AS3535" t="s">
        <v>1336</v>
      </c>
    </row>
    <row r="3536" spans="1:45" hidden="1" x14ac:dyDescent="0.5">
      <c r="A3536" t="s">
        <v>6030</v>
      </c>
      <c r="B3536" s="1" t="s">
        <v>6031</v>
      </c>
      <c r="C3536" t="s">
        <v>56</v>
      </c>
      <c r="D3536" s="1">
        <v>44020</v>
      </c>
      <c r="E3536" t="s">
        <v>3875</v>
      </c>
      <c r="F3536" s="1">
        <v>44041</v>
      </c>
      <c r="G3536" t="s">
        <v>1336</v>
      </c>
      <c r="H3536" t="s">
        <v>4548</v>
      </c>
      <c r="I3536">
        <v>157</v>
      </c>
      <c r="J3536" t="s">
        <v>1336</v>
      </c>
      <c r="K3536" s="26">
        <v>89</v>
      </c>
      <c r="L3536" t="s">
        <v>5653</v>
      </c>
      <c r="M3536" s="1" t="s">
        <v>5705</v>
      </c>
      <c r="N3536">
        <v>1</v>
      </c>
      <c r="O3536" t="s">
        <v>5654</v>
      </c>
      <c r="P3536">
        <v>5</v>
      </c>
      <c r="Q3536" t="s">
        <v>69</v>
      </c>
      <c r="R3536">
        <v>100</v>
      </c>
      <c r="S3536">
        <v>50</v>
      </c>
      <c r="T3536">
        <v>50</v>
      </c>
      <c r="V3536" t="s">
        <v>61</v>
      </c>
      <c r="W3536" t="s">
        <v>61</v>
      </c>
      <c r="X3536" t="s">
        <v>61</v>
      </c>
      <c r="Y3536" t="s">
        <v>61</v>
      </c>
      <c r="Z3536" t="s">
        <v>61</v>
      </c>
      <c r="AA3536" t="s">
        <v>61</v>
      </c>
      <c r="AB3536" t="s">
        <v>61</v>
      </c>
      <c r="AC3536" t="s">
        <v>61</v>
      </c>
      <c r="AD3536" t="s">
        <v>61</v>
      </c>
      <c r="AE3536" t="s">
        <v>61</v>
      </c>
      <c r="AF3536" t="s">
        <v>61</v>
      </c>
      <c r="AG3536" t="s">
        <v>61</v>
      </c>
      <c r="AH3536" t="s">
        <v>61</v>
      </c>
      <c r="AI3536" t="s">
        <v>61</v>
      </c>
      <c r="AJ3536" t="s">
        <v>61</v>
      </c>
      <c r="AK3536" t="s">
        <v>61</v>
      </c>
      <c r="AL3536" t="s">
        <v>61</v>
      </c>
      <c r="AM3536" t="s">
        <v>61</v>
      </c>
      <c r="AN3536" t="s">
        <v>61</v>
      </c>
      <c r="AO3536" t="s">
        <v>61</v>
      </c>
      <c r="AP3536" t="s">
        <v>61</v>
      </c>
      <c r="AQ3536" s="1">
        <v>44041</v>
      </c>
      <c r="AR3536">
        <v>3.2</v>
      </c>
      <c r="AS3536" t="s">
        <v>1336</v>
      </c>
    </row>
    <row r="3537" spans="1:45" hidden="1" x14ac:dyDescent="0.5">
      <c r="A3537" t="s">
        <v>6032</v>
      </c>
      <c r="B3537" s="1" t="s">
        <v>6033</v>
      </c>
      <c r="C3537" t="s">
        <v>56</v>
      </c>
      <c r="D3537" s="1">
        <v>44020</v>
      </c>
      <c r="E3537" t="s">
        <v>3875</v>
      </c>
      <c r="F3537" s="1">
        <v>44041</v>
      </c>
      <c r="G3537" t="s">
        <v>1336</v>
      </c>
      <c r="H3537" t="s">
        <v>4548</v>
      </c>
      <c r="I3537">
        <v>157</v>
      </c>
      <c r="J3537" t="s">
        <v>1336</v>
      </c>
      <c r="K3537" s="26">
        <v>90</v>
      </c>
      <c r="L3537" t="s">
        <v>5653</v>
      </c>
      <c r="M3537" s="1" t="s">
        <v>5705</v>
      </c>
      <c r="N3537">
        <v>1</v>
      </c>
      <c r="O3537" t="s">
        <v>5654</v>
      </c>
      <c r="P3537">
        <v>6</v>
      </c>
      <c r="Q3537" t="s">
        <v>69</v>
      </c>
      <c r="R3537">
        <v>100</v>
      </c>
      <c r="S3537">
        <v>50</v>
      </c>
      <c r="T3537">
        <v>50</v>
      </c>
      <c r="V3537" t="s">
        <v>61</v>
      </c>
      <c r="W3537" t="s">
        <v>61</v>
      </c>
      <c r="X3537" t="s">
        <v>61</v>
      </c>
      <c r="Y3537" t="s">
        <v>61</v>
      </c>
      <c r="Z3537" t="s">
        <v>61</v>
      </c>
      <c r="AA3537" t="s">
        <v>61</v>
      </c>
      <c r="AB3537" t="s">
        <v>61</v>
      </c>
      <c r="AC3537" t="s">
        <v>61</v>
      </c>
      <c r="AD3537" t="s">
        <v>61</v>
      </c>
      <c r="AE3537" t="s">
        <v>61</v>
      </c>
      <c r="AF3537" t="s">
        <v>61</v>
      </c>
      <c r="AG3537" t="s">
        <v>61</v>
      </c>
      <c r="AH3537" t="s">
        <v>61</v>
      </c>
      <c r="AI3537" t="s">
        <v>61</v>
      </c>
      <c r="AJ3537" t="s">
        <v>61</v>
      </c>
      <c r="AK3537" t="s">
        <v>61</v>
      </c>
      <c r="AL3537" t="s">
        <v>61</v>
      </c>
      <c r="AM3537" t="s">
        <v>61</v>
      </c>
      <c r="AN3537" t="s">
        <v>61</v>
      </c>
      <c r="AO3537" t="s">
        <v>61</v>
      </c>
      <c r="AP3537" t="s">
        <v>61</v>
      </c>
      <c r="AQ3537" s="1">
        <v>44041</v>
      </c>
      <c r="AR3537">
        <v>3.2</v>
      </c>
      <c r="AS3537" t="s">
        <v>1336</v>
      </c>
    </row>
    <row r="3538" spans="1:45" hidden="1" x14ac:dyDescent="0.5">
      <c r="A3538" t="s">
        <v>6034</v>
      </c>
      <c r="B3538" s="1" t="s">
        <v>6035</v>
      </c>
      <c r="C3538" t="s">
        <v>56</v>
      </c>
      <c r="D3538" s="1">
        <v>44020</v>
      </c>
      <c r="E3538" t="s">
        <v>3875</v>
      </c>
      <c r="F3538" s="1">
        <v>44041</v>
      </c>
      <c r="G3538" t="s">
        <v>1336</v>
      </c>
      <c r="H3538" t="s">
        <v>4548</v>
      </c>
      <c r="I3538">
        <v>157</v>
      </c>
      <c r="J3538" t="s">
        <v>1336</v>
      </c>
      <c r="K3538" s="26">
        <v>91</v>
      </c>
      <c r="L3538" t="s">
        <v>5653</v>
      </c>
      <c r="M3538" s="1" t="s">
        <v>5705</v>
      </c>
      <c r="N3538">
        <v>1</v>
      </c>
      <c r="O3538" t="s">
        <v>5654</v>
      </c>
      <c r="P3538">
        <v>7</v>
      </c>
      <c r="Q3538" t="s">
        <v>69</v>
      </c>
      <c r="R3538">
        <v>100</v>
      </c>
      <c r="S3538">
        <v>50</v>
      </c>
      <c r="T3538">
        <v>50</v>
      </c>
      <c r="V3538" t="s">
        <v>61</v>
      </c>
      <c r="W3538" t="s">
        <v>61</v>
      </c>
      <c r="X3538" t="s">
        <v>61</v>
      </c>
      <c r="Y3538" t="s">
        <v>61</v>
      </c>
      <c r="Z3538" t="s">
        <v>61</v>
      </c>
      <c r="AA3538" t="s">
        <v>61</v>
      </c>
      <c r="AB3538" t="s">
        <v>61</v>
      </c>
      <c r="AC3538" t="s">
        <v>61</v>
      </c>
      <c r="AD3538" t="s">
        <v>61</v>
      </c>
      <c r="AE3538" t="s">
        <v>61</v>
      </c>
      <c r="AF3538" t="s">
        <v>61</v>
      </c>
      <c r="AG3538" t="s">
        <v>61</v>
      </c>
      <c r="AH3538" t="s">
        <v>61</v>
      </c>
      <c r="AI3538" t="s">
        <v>61</v>
      </c>
      <c r="AJ3538" t="s">
        <v>61</v>
      </c>
      <c r="AK3538" t="s">
        <v>61</v>
      </c>
      <c r="AL3538" t="s">
        <v>61</v>
      </c>
      <c r="AM3538" t="s">
        <v>61</v>
      </c>
      <c r="AN3538" t="s">
        <v>61</v>
      </c>
      <c r="AO3538" t="s">
        <v>61</v>
      </c>
      <c r="AP3538" t="s">
        <v>61</v>
      </c>
      <c r="AQ3538" s="1">
        <v>44041</v>
      </c>
      <c r="AR3538">
        <v>3.2</v>
      </c>
      <c r="AS3538" t="s">
        <v>1336</v>
      </c>
    </row>
    <row r="3539" spans="1:45" hidden="1" x14ac:dyDescent="0.5">
      <c r="A3539" t="s">
        <v>6036</v>
      </c>
      <c r="B3539" s="1" t="s">
        <v>6037</v>
      </c>
      <c r="C3539" t="s">
        <v>56</v>
      </c>
      <c r="D3539" s="1">
        <v>44020</v>
      </c>
      <c r="E3539" t="s">
        <v>3875</v>
      </c>
      <c r="F3539" s="1">
        <v>44041</v>
      </c>
      <c r="G3539" t="s">
        <v>1336</v>
      </c>
      <c r="H3539" t="s">
        <v>4548</v>
      </c>
      <c r="I3539">
        <v>157</v>
      </c>
      <c r="J3539" t="s">
        <v>1336</v>
      </c>
      <c r="K3539" s="26">
        <v>92</v>
      </c>
      <c r="L3539" t="s">
        <v>5653</v>
      </c>
      <c r="M3539" s="1" t="s">
        <v>5705</v>
      </c>
      <c r="N3539">
        <v>1</v>
      </c>
      <c r="O3539" t="s">
        <v>5654</v>
      </c>
      <c r="P3539">
        <v>8</v>
      </c>
      <c r="Q3539" t="s">
        <v>69</v>
      </c>
      <c r="R3539">
        <v>100</v>
      </c>
      <c r="S3539">
        <v>50</v>
      </c>
      <c r="T3539">
        <v>50</v>
      </c>
      <c r="V3539" t="s">
        <v>61</v>
      </c>
      <c r="W3539" t="s">
        <v>61</v>
      </c>
      <c r="X3539" t="s">
        <v>61</v>
      </c>
      <c r="Y3539" t="s">
        <v>61</v>
      </c>
      <c r="Z3539" t="s">
        <v>61</v>
      </c>
      <c r="AA3539" t="s">
        <v>61</v>
      </c>
      <c r="AB3539" t="s">
        <v>61</v>
      </c>
      <c r="AC3539" t="s">
        <v>61</v>
      </c>
      <c r="AD3539" t="s">
        <v>61</v>
      </c>
      <c r="AE3539" t="s">
        <v>61</v>
      </c>
      <c r="AF3539" t="s">
        <v>61</v>
      </c>
      <c r="AG3539" t="s">
        <v>61</v>
      </c>
      <c r="AH3539" t="s">
        <v>61</v>
      </c>
      <c r="AI3539" t="s">
        <v>61</v>
      </c>
      <c r="AJ3539" t="s">
        <v>61</v>
      </c>
      <c r="AK3539" t="s">
        <v>61</v>
      </c>
      <c r="AL3539" t="s">
        <v>61</v>
      </c>
      <c r="AM3539" t="s">
        <v>61</v>
      </c>
      <c r="AN3539" t="s">
        <v>61</v>
      </c>
      <c r="AO3539" t="s">
        <v>61</v>
      </c>
      <c r="AP3539" t="s">
        <v>61</v>
      </c>
      <c r="AQ3539" s="1">
        <v>44041</v>
      </c>
      <c r="AR3539">
        <v>3.2</v>
      </c>
      <c r="AS3539" t="s">
        <v>1336</v>
      </c>
    </row>
    <row r="3540" spans="1:45" hidden="1" x14ac:dyDescent="0.5">
      <c r="A3540" t="s">
        <v>6038</v>
      </c>
      <c r="B3540" s="1" t="s">
        <v>6039</v>
      </c>
      <c r="C3540" t="s">
        <v>56</v>
      </c>
      <c r="D3540" s="1">
        <v>44020</v>
      </c>
      <c r="E3540" t="s">
        <v>3875</v>
      </c>
      <c r="F3540" s="1">
        <v>44041</v>
      </c>
      <c r="G3540" t="s">
        <v>1336</v>
      </c>
      <c r="H3540" t="s">
        <v>4548</v>
      </c>
      <c r="I3540">
        <v>157</v>
      </c>
      <c r="J3540" t="s">
        <v>1336</v>
      </c>
      <c r="K3540" s="26">
        <v>93</v>
      </c>
      <c r="L3540" t="s">
        <v>5653</v>
      </c>
      <c r="M3540" s="1" t="s">
        <v>5705</v>
      </c>
      <c r="N3540">
        <v>1</v>
      </c>
      <c r="O3540" t="s">
        <v>5654</v>
      </c>
      <c r="P3540">
        <v>9</v>
      </c>
      <c r="Q3540" t="s">
        <v>69</v>
      </c>
      <c r="R3540">
        <v>100</v>
      </c>
      <c r="S3540">
        <v>50</v>
      </c>
      <c r="T3540">
        <v>50</v>
      </c>
      <c r="V3540" t="s">
        <v>61</v>
      </c>
      <c r="W3540" t="s">
        <v>61</v>
      </c>
      <c r="X3540" t="s">
        <v>61</v>
      </c>
      <c r="Y3540" t="s">
        <v>61</v>
      </c>
      <c r="Z3540" t="s">
        <v>61</v>
      </c>
      <c r="AA3540" t="s">
        <v>61</v>
      </c>
      <c r="AB3540" t="s">
        <v>61</v>
      </c>
      <c r="AC3540" t="s">
        <v>61</v>
      </c>
      <c r="AD3540" t="s">
        <v>61</v>
      </c>
      <c r="AE3540" t="s">
        <v>61</v>
      </c>
      <c r="AF3540" t="s">
        <v>61</v>
      </c>
      <c r="AG3540" t="s">
        <v>61</v>
      </c>
      <c r="AH3540" t="s">
        <v>61</v>
      </c>
      <c r="AI3540" t="s">
        <v>61</v>
      </c>
      <c r="AJ3540" t="s">
        <v>61</v>
      </c>
      <c r="AK3540" t="s">
        <v>61</v>
      </c>
      <c r="AL3540" t="s">
        <v>61</v>
      </c>
      <c r="AM3540" t="s">
        <v>61</v>
      </c>
      <c r="AN3540" t="s">
        <v>61</v>
      </c>
      <c r="AO3540" t="s">
        <v>61</v>
      </c>
      <c r="AP3540" t="s">
        <v>61</v>
      </c>
      <c r="AQ3540" s="1">
        <v>44041</v>
      </c>
      <c r="AR3540">
        <v>3.2</v>
      </c>
      <c r="AS3540" t="s">
        <v>1336</v>
      </c>
    </row>
    <row r="3541" spans="1:45" hidden="1" x14ac:dyDescent="0.5">
      <c r="A3541" t="s">
        <v>6040</v>
      </c>
      <c r="B3541" s="1" t="s">
        <v>6041</v>
      </c>
      <c r="C3541" t="s">
        <v>56</v>
      </c>
      <c r="D3541" s="1">
        <v>44020</v>
      </c>
      <c r="E3541" t="s">
        <v>3875</v>
      </c>
      <c r="F3541" s="1">
        <v>44041</v>
      </c>
      <c r="G3541" t="s">
        <v>1336</v>
      </c>
      <c r="H3541" t="s">
        <v>4548</v>
      </c>
      <c r="I3541">
        <v>157</v>
      </c>
      <c r="J3541" t="s">
        <v>1336</v>
      </c>
      <c r="K3541" s="26">
        <v>94</v>
      </c>
      <c r="L3541" t="s">
        <v>5653</v>
      </c>
      <c r="M3541" s="1" t="s">
        <v>5705</v>
      </c>
      <c r="N3541">
        <v>1</v>
      </c>
      <c r="O3541" t="s">
        <v>5654</v>
      </c>
      <c r="P3541">
        <v>10</v>
      </c>
      <c r="Q3541" t="s">
        <v>69</v>
      </c>
      <c r="R3541">
        <v>100</v>
      </c>
      <c r="S3541">
        <v>50</v>
      </c>
      <c r="T3541">
        <v>50</v>
      </c>
      <c r="V3541" t="s">
        <v>61</v>
      </c>
      <c r="W3541" t="s">
        <v>61</v>
      </c>
      <c r="X3541" t="s">
        <v>61</v>
      </c>
      <c r="Y3541" t="s">
        <v>61</v>
      </c>
      <c r="Z3541" t="s">
        <v>61</v>
      </c>
      <c r="AA3541" t="s">
        <v>61</v>
      </c>
      <c r="AB3541" t="s">
        <v>61</v>
      </c>
      <c r="AC3541" t="s">
        <v>61</v>
      </c>
      <c r="AD3541" t="s">
        <v>61</v>
      </c>
      <c r="AE3541" t="s">
        <v>61</v>
      </c>
      <c r="AF3541" t="s">
        <v>61</v>
      </c>
      <c r="AG3541" t="s">
        <v>61</v>
      </c>
      <c r="AH3541" t="s">
        <v>61</v>
      </c>
      <c r="AI3541" t="s">
        <v>61</v>
      </c>
      <c r="AJ3541" t="s">
        <v>61</v>
      </c>
      <c r="AK3541" t="s">
        <v>61</v>
      </c>
      <c r="AL3541" t="s">
        <v>61</v>
      </c>
      <c r="AM3541" t="s">
        <v>61</v>
      </c>
      <c r="AN3541" t="s">
        <v>61</v>
      </c>
      <c r="AO3541" t="s">
        <v>61</v>
      </c>
      <c r="AP3541" t="s">
        <v>61</v>
      </c>
      <c r="AQ3541" s="1">
        <v>44041</v>
      </c>
      <c r="AR3541">
        <v>3.2</v>
      </c>
      <c r="AS3541" t="s">
        <v>1336</v>
      </c>
    </row>
    <row r="3542" spans="1:45" hidden="1" x14ac:dyDescent="0.5">
      <c r="A3542" t="s">
        <v>6042</v>
      </c>
      <c r="B3542" s="1" t="s">
        <v>6043</v>
      </c>
      <c r="C3542" t="s">
        <v>56</v>
      </c>
      <c r="D3542" s="1">
        <v>44020</v>
      </c>
      <c r="E3542" t="s">
        <v>3875</v>
      </c>
      <c r="F3542" s="1">
        <v>44041</v>
      </c>
      <c r="G3542" t="s">
        <v>1336</v>
      </c>
      <c r="H3542" t="s">
        <v>4548</v>
      </c>
      <c r="I3542">
        <v>157</v>
      </c>
      <c r="J3542" t="s">
        <v>1336</v>
      </c>
      <c r="K3542" s="26">
        <v>95</v>
      </c>
      <c r="L3542" t="s">
        <v>5653</v>
      </c>
      <c r="M3542" s="1" t="s">
        <v>5705</v>
      </c>
      <c r="N3542">
        <v>1</v>
      </c>
      <c r="O3542" t="s">
        <v>5654</v>
      </c>
      <c r="P3542">
        <v>11</v>
      </c>
      <c r="Q3542" t="s">
        <v>69</v>
      </c>
      <c r="R3542">
        <v>100</v>
      </c>
      <c r="S3542">
        <v>50</v>
      </c>
      <c r="T3542">
        <v>50</v>
      </c>
      <c r="V3542" t="s">
        <v>61</v>
      </c>
      <c r="W3542" t="s">
        <v>61</v>
      </c>
      <c r="X3542" t="s">
        <v>61</v>
      </c>
      <c r="Y3542" t="s">
        <v>61</v>
      </c>
      <c r="Z3542" t="s">
        <v>61</v>
      </c>
      <c r="AA3542" t="s">
        <v>61</v>
      </c>
      <c r="AB3542" t="s">
        <v>61</v>
      </c>
      <c r="AC3542" t="s">
        <v>61</v>
      </c>
      <c r="AD3542" t="s">
        <v>61</v>
      </c>
      <c r="AE3542" t="s">
        <v>61</v>
      </c>
      <c r="AF3542" t="s">
        <v>61</v>
      </c>
      <c r="AG3542" t="s">
        <v>61</v>
      </c>
      <c r="AH3542" t="s">
        <v>61</v>
      </c>
      <c r="AI3542" t="s">
        <v>61</v>
      </c>
      <c r="AJ3542" t="s">
        <v>61</v>
      </c>
      <c r="AK3542" t="s">
        <v>61</v>
      </c>
      <c r="AL3542" t="s">
        <v>61</v>
      </c>
      <c r="AM3542" t="s">
        <v>61</v>
      </c>
      <c r="AN3542" t="s">
        <v>61</v>
      </c>
      <c r="AO3542" t="s">
        <v>61</v>
      </c>
      <c r="AP3542" t="s">
        <v>61</v>
      </c>
      <c r="AQ3542" s="1">
        <v>44041</v>
      </c>
      <c r="AR3542">
        <v>3.2</v>
      </c>
      <c r="AS3542" t="s">
        <v>1336</v>
      </c>
    </row>
    <row r="3543" spans="1:45" hidden="1" x14ac:dyDescent="0.5">
      <c r="A3543" t="s">
        <v>6044</v>
      </c>
      <c r="B3543" s="1" t="s">
        <v>6045</v>
      </c>
      <c r="C3543" t="s">
        <v>56</v>
      </c>
      <c r="D3543" s="1">
        <v>44020</v>
      </c>
      <c r="E3543" t="s">
        <v>3875</v>
      </c>
      <c r="F3543" s="1">
        <v>44041</v>
      </c>
      <c r="G3543" t="s">
        <v>1336</v>
      </c>
      <c r="H3543" t="s">
        <v>4548</v>
      </c>
      <c r="I3543">
        <v>157</v>
      </c>
      <c r="J3543" t="s">
        <v>1336</v>
      </c>
      <c r="K3543" s="26">
        <v>96</v>
      </c>
      <c r="L3543" t="s">
        <v>5653</v>
      </c>
      <c r="M3543" s="1" t="s">
        <v>5705</v>
      </c>
      <c r="N3543">
        <v>1</v>
      </c>
      <c r="O3543" t="s">
        <v>5654</v>
      </c>
      <c r="P3543">
        <v>12</v>
      </c>
      <c r="Q3543" t="s">
        <v>69</v>
      </c>
      <c r="R3543">
        <v>100</v>
      </c>
      <c r="S3543">
        <v>50</v>
      </c>
      <c r="T3543">
        <v>50</v>
      </c>
      <c r="V3543" t="s">
        <v>61</v>
      </c>
      <c r="W3543" t="s">
        <v>61</v>
      </c>
      <c r="X3543" t="s">
        <v>61</v>
      </c>
      <c r="Y3543" t="s">
        <v>61</v>
      </c>
      <c r="Z3543" t="s">
        <v>61</v>
      </c>
      <c r="AA3543" t="s">
        <v>61</v>
      </c>
      <c r="AB3543" t="s">
        <v>61</v>
      </c>
      <c r="AC3543" t="s">
        <v>61</v>
      </c>
      <c r="AD3543" t="s">
        <v>61</v>
      </c>
      <c r="AE3543" t="s">
        <v>61</v>
      </c>
      <c r="AF3543" t="s">
        <v>61</v>
      </c>
      <c r="AG3543" t="s">
        <v>61</v>
      </c>
      <c r="AH3543" t="s">
        <v>61</v>
      </c>
      <c r="AI3543" t="s">
        <v>61</v>
      </c>
      <c r="AJ3543" t="s">
        <v>61</v>
      </c>
      <c r="AK3543" t="s">
        <v>61</v>
      </c>
      <c r="AL3543" t="s">
        <v>61</v>
      </c>
      <c r="AM3543" t="s">
        <v>61</v>
      </c>
      <c r="AN3543" t="s">
        <v>61</v>
      </c>
      <c r="AO3543" t="s">
        <v>61</v>
      </c>
      <c r="AP3543" t="s">
        <v>61</v>
      </c>
      <c r="AQ3543" s="1">
        <v>44041</v>
      </c>
      <c r="AR3543">
        <v>3.2</v>
      </c>
      <c r="AS3543" t="s">
        <v>1336</v>
      </c>
    </row>
    <row r="3544" spans="1:45" hidden="1" x14ac:dyDescent="0.5">
      <c r="A3544" t="s">
        <v>6046</v>
      </c>
      <c r="B3544" t="s">
        <v>6047</v>
      </c>
      <c r="C3544" t="s">
        <v>56</v>
      </c>
      <c r="D3544" s="1">
        <v>44033</v>
      </c>
      <c r="E3544" t="s">
        <v>3875</v>
      </c>
      <c r="F3544" s="1">
        <v>44054</v>
      </c>
      <c r="G3544" t="s">
        <v>3875</v>
      </c>
      <c r="H3544">
        <v>45</v>
      </c>
      <c r="I3544">
        <v>90</v>
      </c>
      <c r="J3544" t="s">
        <v>1336</v>
      </c>
      <c r="K3544" s="26">
        <v>1.1000000000000001</v>
      </c>
      <c r="L3544" t="s">
        <v>6048</v>
      </c>
      <c r="M3544" s="1" t="s">
        <v>6049</v>
      </c>
      <c r="N3544">
        <v>1</v>
      </c>
      <c r="O3544" t="s">
        <v>6050</v>
      </c>
      <c r="P3544">
        <v>1</v>
      </c>
      <c r="Q3544" t="s">
        <v>67</v>
      </c>
      <c r="R3544">
        <v>105</v>
      </c>
      <c r="S3544">
        <v>105</v>
      </c>
      <c r="T3544">
        <v>0</v>
      </c>
      <c r="U3544" s="35">
        <v>3.5</v>
      </c>
    </row>
    <row r="3545" spans="1:45" hidden="1" x14ac:dyDescent="0.5">
      <c r="A3545" t="s">
        <v>6046</v>
      </c>
      <c r="B3545" s="1" t="s">
        <v>6051</v>
      </c>
      <c r="C3545" t="s">
        <v>56</v>
      </c>
      <c r="D3545" s="1">
        <v>44033</v>
      </c>
      <c r="E3545" t="s">
        <v>3875</v>
      </c>
      <c r="F3545" s="1">
        <v>44054</v>
      </c>
      <c r="G3545" t="s">
        <v>3875</v>
      </c>
      <c r="H3545">
        <v>45</v>
      </c>
      <c r="I3545">
        <v>90</v>
      </c>
      <c r="J3545" t="s">
        <v>1336</v>
      </c>
      <c r="K3545" s="26" t="s">
        <v>6052</v>
      </c>
      <c r="L3545" t="s">
        <v>6048</v>
      </c>
      <c r="M3545" s="1" t="s">
        <v>6049</v>
      </c>
      <c r="N3545">
        <v>1</v>
      </c>
      <c r="O3545" t="s">
        <v>6050</v>
      </c>
      <c r="P3545">
        <v>10</v>
      </c>
      <c r="Q3545" t="s">
        <v>67</v>
      </c>
      <c r="R3545">
        <v>105</v>
      </c>
      <c r="S3545">
        <v>105</v>
      </c>
      <c r="T3545">
        <v>0</v>
      </c>
      <c r="U3545" s="35">
        <v>25</v>
      </c>
    </row>
    <row r="3546" spans="1:45" hidden="1" x14ac:dyDescent="0.5">
      <c r="A3546" t="s">
        <v>6046</v>
      </c>
      <c r="B3546" t="s">
        <v>6053</v>
      </c>
      <c r="C3546" t="s">
        <v>56</v>
      </c>
      <c r="D3546" s="1">
        <v>44033</v>
      </c>
      <c r="E3546" t="s">
        <v>3875</v>
      </c>
      <c r="F3546" s="1">
        <v>44054</v>
      </c>
      <c r="G3546" t="s">
        <v>3875</v>
      </c>
      <c r="H3546">
        <v>45</v>
      </c>
      <c r="I3546">
        <v>90</v>
      </c>
      <c r="J3546" t="s">
        <v>1336</v>
      </c>
      <c r="K3546" s="26">
        <v>1.2</v>
      </c>
      <c r="L3546" t="s">
        <v>6048</v>
      </c>
      <c r="M3546" s="1" t="s">
        <v>6049</v>
      </c>
      <c r="N3546">
        <v>1</v>
      </c>
      <c r="O3546" t="s">
        <v>6050</v>
      </c>
      <c r="P3546">
        <v>2</v>
      </c>
      <c r="Q3546" t="s">
        <v>67</v>
      </c>
      <c r="R3546">
        <v>105</v>
      </c>
      <c r="S3546">
        <v>105</v>
      </c>
      <c r="T3546">
        <v>0</v>
      </c>
      <c r="U3546" s="35">
        <v>3.2</v>
      </c>
    </row>
    <row r="3547" spans="1:45" hidden="1" x14ac:dyDescent="0.5">
      <c r="A3547" t="s">
        <v>6046</v>
      </c>
      <c r="B3547" t="s">
        <v>6054</v>
      </c>
      <c r="C3547" t="s">
        <v>56</v>
      </c>
      <c r="D3547" s="1">
        <v>44033</v>
      </c>
      <c r="E3547" t="s">
        <v>3875</v>
      </c>
      <c r="F3547" s="1">
        <v>44054</v>
      </c>
      <c r="G3547" t="s">
        <v>3875</v>
      </c>
      <c r="H3547">
        <v>45</v>
      </c>
      <c r="I3547">
        <v>90</v>
      </c>
      <c r="J3547" t="s">
        <v>1336</v>
      </c>
      <c r="K3547" s="26">
        <v>1.3</v>
      </c>
      <c r="L3547" t="s">
        <v>6048</v>
      </c>
      <c r="M3547" s="1" t="s">
        <v>6049</v>
      </c>
      <c r="N3547">
        <v>1</v>
      </c>
      <c r="O3547" t="s">
        <v>6050</v>
      </c>
      <c r="P3547">
        <v>3</v>
      </c>
      <c r="Q3547" t="s">
        <v>67</v>
      </c>
      <c r="R3547">
        <v>105</v>
      </c>
      <c r="S3547">
        <v>105</v>
      </c>
      <c r="T3547">
        <v>0</v>
      </c>
      <c r="U3547" s="35">
        <v>4.5</v>
      </c>
    </row>
    <row r="3548" spans="1:45" hidden="1" x14ac:dyDescent="0.5">
      <c r="A3548" t="s">
        <v>6046</v>
      </c>
      <c r="B3548" t="s">
        <v>6055</v>
      </c>
      <c r="C3548" t="s">
        <v>56</v>
      </c>
      <c r="D3548" s="1">
        <v>44033</v>
      </c>
      <c r="E3548" t="s">
        <v>3875</v>
      </c>
      <c r="F3548" s="1">
        <v>44054</v>
      </c>
      <c r="G3548" t="s">
        <v>3875</v>
      </c>
      <c r="H3548">
        <v>45</v>
      </c>
      <c r="I3548">
        <v>90</v>
      </c>
      <c r="J3548" t="s">
        <v>1336</v>
      </c>
      <c r="K3548" s="26">
        <v>1.4</v>
      </c>
      <c r="L3548" t="s">
        <v>6048</v>
      </c>
      <c r="M3548" s="1" t="s">
        <v>6049</v>
      </c>
      <c r="N3548">
        <v>1</v>
      </c>
      <c r="O3548" t="s">
        <v>6050</v>
      </c>
      <c r="P3548">
        <v>4</v>
      </c>
      <c r="Q3548" t="s">
        <v>67</v>
      </c>
      <c r="R3548">
        <v>105</v>
      </c>
      <c r="S3548">
        <v>105</v>
      </c>
      <c r="T3548">
        <v>0</v>
      </c>
      <c r="U3548" s="35">
        <v>4.5</v>
      </c>
    </row>
    <row r="3549" spans="1:45" hidden="1" x14ac:dyDescent="0.5">
      <c r="A3549" t="s">
        <v>6046</v>
      </c>
      <c r="B3549" t="s">
        <v>6056</v>
      </c>
      <c r="C3549" t="s">
        <v>56</v>
      </c>
      <c r="D3549" s="1">
        <v>44033</v>
      </c>
      <c r="E3549" t="s">
        <v>3875</v>
      </c>
      <c r="F3549" s="1">
        <v>44054</v>
      </c>
      <c r="G3549" t="s">
        <v>3875</v>
      </c>
      <c r="H3549">
        <v>45</v>
      </c>
      <c r="I3549">
        <v>90</v>
      </c>
      <c r="J3549" t="s">
        <v>1336</v>
      </c>
      <c r="K3549" s="26">
        <v>1.5</v>
      </c>
      <c r="L3549" t="s">
        <v>6048</v>
      </c>
      <c r="M3549" s="1" t="s">
        <v>6049</v>
      </c>
      <c r="N3549">
        <v>1</v>
      </c>
      <c r="O3549" t="s">
        <v>6050</v>
      </c>
      <c r="P3549">
        <v>5</v>
      </c>
      <c r="Q3549" t="s">
        <v>67</v>
      </c>
      <c r="R3549">
        <v>105</v>
      </c>
      <c r="S3549">
        <v>105</v>
      </c>
      <c r="T3549">
        <v>0</v>
      </c>
      <c r="U3549" s="35">
        <v>8.9</v>
      </c>
    </row>
    <row r="3550" spans="1:45" hidden="1" x14ac:dyDescent="0.5">
      <c r="A3550" t="s">
        <v>6046</v>
      </c>
      <c r="B3550" t="s">
        <v>6057</v>
      </c>
      <c r="C3550" t="s">
        <v>56</v>
      </c>
      <c r="D3550" s="1">
        <v>44033</v>
      </c>
      <c r="E3550" t="s">
        <v>3875</v>
      </c>
      <c r="F3550" s="1">
        <v>44054</v>
      </c>
      <c r="G3550" t="s">
        <v>3875</v>
      </c>
      <c r="H3550">
        <v>45</v>
      </c>
      <c r="I3550">
        <v>90</v>
      </c>
      <c r="J3550" t="s">
        <v>1336</v>
      </c>
      <c r="K3550" s="26">
        <v>1.6</v>
      </c>
      <c r="L3550" t="s">
        <v>6048</v>
      </c>
      <c r="M3550" s="1" t="s">
        <v>6049</v>
      </c>
      <c r="N3550">
        <v>1</v>
      </c>
      <c r="O3550" t="s">
        <v>6050</v>
      </c>
      <c r="P3550">
        <v>6</v>
      </c>
      <c r="Q3550" t="s">
        <v>67</v>
      </c>
      <c r="R3550">
        <v>105</v>
      </c>
      <c r="S3550">
        <v>105</v>
      </c>
      <c r="T3550">
        <v>0</v>
      </c>
      <c r="U3550" s="35">
        <v>13.3</v>
      </c>
    </row>
    <row r="3551" spans="1:45" hidden="1" x14ac:dyDescent="0.5">
      <c r="A3551" t="s">
        <v>6046</v>
      </c>
      <c r="B3551" t="s">
        <v>6058</v>
      </c>
      <c r="C3551" t="s">
        <v>56</v>
      </c>
      <c r="D3551" s="1">
        <v>44033</v>
      </c>
      <c r="E3551" t="s">
        <v>3875</v>
      </c>
      <c r="F3551" s="1">
        <v>44054</v>
      </c>
      <c r="G3551" t="s">
        <v>3875</v>
      </c>
      <c r="H3551">
        <v>45</v>
      </c>
      <c r="I3551">
        <v>90</v>
      </c>
      <c r="J3551" t="s">
        <v>1336</v>
      </c>
      <c r="K3551" s="26">
        <v>1.7</v>
      </c>
      <c r="L3551" t="s">
        <v>6048</v>
      </c>
      <c r="M3551" s="1" t="s">
        <v>6049</v>
      </c>
      <c r="N3551">
        <v>1</v>
      </c>
      <c r="O3551" t="s">
        <v>6050</v>
      </c>
      <c r="P3551">
        <v>7</v>
      </c>
      <c r="Q3551" t="s">
        <v>67</v>
      </c>
      <c r="R3551">
        <v>105</v>
      </c>
      <c r="S3551">
        <v>105</v>
      </c>
      <c r="T3551">
        <v>0</v>
      </c>
      <c r="U3551" s="35">
        <v>24.9</v>
      </c>
    </row>
    <row r="3552" spans="1:45" hidden="1" x14ac:dyDescent="0.5">
      <c r="A3552" t="s">
        <v>6046</v>
      </c>
      <c r="B3552" t="s">
        <v>6059</v>
      </c>
      <c r="C3552" t="s">
        <v>56</v>
      </c>
      <c r="D3552" s="1">
        <v>44033</v>
      </c>
      <c r="E3552" t="s">
        <v>3875</v>
      </c>
      <c r="F3552" s="1">
        <v>44054</v>
      </c>
      <c r="G3552" t="s">
        <v>3875</v>
      </c>
      <c r="H3552">
        <v>45</v>
      </c>
      <c r="I3552">
        <v>90</v>
      </c>
      <c r="J3552" t="s">
        <v>1336</v>
      </c>
      <c r="K3552" s="26">
        <v>1.8</v>
      </c>
      <c r="L3552" t="s">
        <v>6048</v>
      </c>
      <c r="M3552" s="1" t="s">
        <v>6049</v>
      </c>
      <c r="N3552">
        <v>1</v>
      </c>
      <c r="O3552" t="s">
        <v>6050</v>
      </c>
      <c r="P3552">
        <v>8</v>
      </c>
      <c r="Q3552" t="s">
        <v>67</v>
      </c>
      <c r="R3552">
        <v>105</v>
      </c>
      <c r="S3552">
        <v>105</v>
      </c>
      <c r="T3552">
        <v>0</v>
      </c>
      <c r="U3552" s="35">
        <v>47.8</v>
      </c>
    </row>
    <row r="3553" spans="1:21" hidden="1" x14ac:dyDescent="0.5">
      <c r="A3553" t="s">
        <v>6046</v>
      </c>
      <c r="B3553" s="1" t="s">
        <v>6060</v>
      </c>
      <c r="C3553" t="s">
        <v>56</v>
      </c>
      <c r="D3553" s="1">
        <v>44033</v>
      </c>
      <c r="E3553" t="s">
        <v>3875</v>
      </c>
      <c r="F3553" s="1">
        <v>44054</v>
      </c>
      <c r="G3553" t="s">
        <v>3875</v>
      </c>
      <c r="H3553">
        <v>45</v>
      </c>
      <c r="I3553">
        <v>90</v>
      </c>
      <c r="J3553" t="s">
        <v>1336</v>
      </c>
      <c r="K3553" s="26">
        <v>1.9</v>
      </c>
      <c r="L3553" t="s">
        <v>6048</v>
      </c>
      <c r="M3553" s="1" t="s">
        <v>6049</v>
      </c>
      <c r="N3553">
        <v>1</v>
      </c>
      <c r="O3553" t="s">
        <v>6050</v>
      </c>
      <c r="P3553">
        <v>9</v>
      </c>
      <c r="Q3553" t="s">
        <v>67</v>
      </c>
      <c r="R3553">
        <v>105</v>
      </c>
      <c r="S3553">
        <v>105</v>
      </c>
      <c r="T3553">
        <v>0</v>
      </c>
      <c r="U3553" s="35">
        <v>31.1</v>
      </c>
    </row>
    <row r="3554" spans="1:21" hidden="1" x14ac:dyDescent="0.5">
      <c r="A3554" t="s">
        <v>6061</v>
      </c>
      <c r="B3554" t="s">
        <v>6062</v>
      </c>
      <c r="C3554" t="s">
        <v>56</v>
      </c>
      <c r="D3554" s="1">
        <v>44033</v>
      </c>
      <c r="E3554" t="s">
        <v>3875</v>
      </c>
      <c r="F3554" s="1">
        <v>44054</v>
      </c>
      <c r="G3554" t="s">
        <v>3875</v>
      </c>
      <c r="H3554">
        <v>45</v>
      </c>
      <c r="I3554">
        <v>90</v>
      </c>
      <c r="J3554" t="s">
        <v>1336</v>
      </c>
      <c r="K3554" s="26">
        <v>2.1</v>
      </c>
      <c r="L3554" t="s">
        <v>6048</v>
      </c>
      <c r="M3554" s="1" t="s">
        <v>6049</v>
      </c>
      <c r="N3554">
        <v>1</v>
      </c>
      <c r="O3554" t="s">
        <v>6050</v>
      </c>
      <c r="P3554">
        <v>1</v>
      </c>
      <c r="Q3554" t="s">
        <v>65</v>
      </c>
      <c r="R3554">
        <v>105</v>
      </c>
      <c r="S3554">
        <v>105</v>
      </c>
      <c r="T3554">
        <v>0</v>
      </c>
      <c r="U3554" s="35">
        <v>16.899999999999999</v>
      </c>
    </row>
    <row r="3555" spans="1:21" hidden="1" x14ac:dyDescent="0.5">
      <c r="A3555" t="s">
        <v>6061</v>
      </c>
      <c r="B3555" s="1" t="s">
        <v>6063</v>
      </c>
      <c r="C3555" t="s">
        <v>56</v>
      </c>
      <c r="D3555" s="1">
        <v>44033</v>
      </c>
      <c r="E3555" t="s">
        <v>3875</v>
      </c>
      <c r="F3555" s="1">
        <v>44054</v>
      </c>
      <c r="G3555" t="s">
        <v>3875</v>
      </c>
      <c r="H3555">
        <v>45</v>
      </c>
      <c r="I3555">
        <v>90</v>
      </c>
      <c r="J3555" t="s">
        <v>1336</v>
      </c>
      <c r="K3555" s="26" t="s">
        <v>6064</v>
      </c>
      <c r="L3555" t="s">
        <v>6048</v>
      </c>
      <c r="M3555" s="1" t="s">
        <v>6049</v>
      </c>
      <c r="N3555">
        <v>1</v>
      </c>
      <c r="O3555" t="s">
        <v>6050</v>
      </c>
      <c r="P3555">
        <v>10</v>
      </c>
      <c r="Q3555" t="s">
        <v>65</v>
      </c>
      <c r="R3555">
        <v>105</v>
      </c>
      <c r="S3555">
        <v>105</v>
      </c>
      <c r="T3555">
        <v>0</v>
      </c>
      <c r="U3555" s="35">
        <v>3.3</v>
      </c>
    </row>
    <row r="3556" spans="1:21" hidden="1" x14ac:dyDescent="0.5">
      <c r="A3556" t="s">
        <v>6061</v>
      </c>
      <c r="B3556" t="s">
        <v>6065</v>
      </c>
      <c r="C3556" t="s">
        <v>56</v>
      </c>
      <c r="D3556" s="1">
        <v>44033</v>
      </c>
      <c r="E3556" t="s">
        <v>3875</v>
      </c>
      <c r="F3556" s="1">
        <v>44054</v>
      </c>
      <c r="G3556" t="s">
        <v>3875</v>
      </c>
      <c r="H3556">
        <v>45</v>
      </c>
      <c r="I3556">
        <v>90</v>
      </c>
      <c r="J3556" t="s">
        <v>1336</v>
      </c>
      <c r="K3556" s="26">
        <v>2.2000000000000002</v>
      </c>
      <c r="L3556" t="s">
        <v>6048</v>
      </c>
      <c r="M3556" s="1" t="s">
        <v>6049</v>
      </c>
      <c r="N3556">
        <v>1</v>
      </c>
      <c r="O3556" t="s">
        <v>6050</v>
      </c>
      <c r="P3556">
        <v>2</v>
      </c>
      <c r="Q3556" t="s">
        <v>65</v>
      </c>
      <c r="R3556">
        <v>105</v>
      </c>
      <c r="S3556">
        <v>105</v>
      </c>
      <c r="T3556">
        <v>0</v>
      </c>
      <c r="U3556" s="35">
        <v>10.9</v>
      </c>
    </row>
    <row r="3557" spans="1:21" hidden="1" x14ac:dyDescent="0.5">
      <c r="A3557" t="s">
        <v>6061</v>
      </c>
      <c r="B3557" t="s">
        <v>6066</v>
      </c>
      <c r="C3557" t="s">
        <v>56</v>
      </c>
      <c r="D3557" s="1">
        <v>44033</v>
      </c>
      <c r="E3557" t="s">
        <v>3875</v>
      </c>
      <c r="F3557" s="1">
        <v>44054</v>
      </c>
      <c r="G3557" t="s">
        <v>3875</v>
      </c>
      <c r="H3557">
        <v>45</v>
      </c>
      <c r="I3557">
        <v>90</v>
      </c>
      <c r="J3557" t="s">
        <v>1336</v>
      </c>
      <c r="K3557" s="26">
        <v>2.2999999999999998</v>
      </c>
      <c r="L3557" t="s">
        <v>6048</v>
      </c>
      <c r="M3557" s="1" t="s">
        <v>6049</v>
      </c>
      <c r="N3557">
        <v>1</v>
      </c>
      <c r="O3557" t="s">
        <v>6050</v>
      </c>
      <c r="P3557">
        <v>3</v>
      </c>
      <c r="Q3557" t="s">
        <v>65</v>
      </c>
      <c r="R3557">
        <v>105</v>
      </c>
      <c r="S3557">
        <v>105</v>
      </c>
      <c r="T3557">
        <v>0</v>
      </c>
      <c r="U3557" s="35">
        <v>9.6999999999999993</v>
      </c>
    </row>
    <row r="3558" spans="1:21" hidden="1" x14ac:dyDescent="0.5">
      <c r="A3558" t="s">
        <v>6061</v>
      </c>
      <c r="B3558" t="s">
        <v>6067</v>
      </c>
      <c r="C3558" t="s">
        <v>56</v>
      </c>
      <c r="D3558" s="1">
        <v>44033</v>
      </c>
      <c r="E3558" t="s">
        <v>3875</v>
      </c>
      <c r="F3558" s="1">
        <v>44054</v>
      </c>
      <c r="G3558" t="s">
        <v>3875</v>
      </c>
      <c r="H3558">
        <v>45</v>
      </c>
      <c r="I3558">
        <v>90</v>
      </c>
      <c r="J3558" t="s">
        <v>1336</v>
      </c>
      <c r="K3558" s="26">
        <v>2.4</v>
      </c>
      <c r="L3558" t="s">
        <v>6048</v>
      </c>
      <c r="M3558" s="1" t="s">
        <v>6049</v>
      </c>
      <c r="N3558">
        <v>1</v>
      </c>
      <c r="O3558" t="s">
        <v>6050</v>
      </c>
      <c r="P3558">
        <v>4</v>
      </c>
      <c r="Q3558" t="s">
        <v>65</v>
      </c>
      <c r="R3558">
        <v>105</v>
      </c>
      <c r="S3558">
        <v>105</v>
      </c>
      <c r="T3558">
        <v>0</v>
      </c>
      <c r="U3558" s="35">
        <v>6</v>
      </c>
    </row>
    <row r="3559" spans="1:21" hidden="1" x14ac:dyDescent="0.5">
      <c r="A3559" t="s">
        <v>6061</v>
      </c>
      <c r="B3559" t="s">
        <v>6068</v>
      </c>
      <c r="C3559" t="s">
        <v>56</v>
      </c>
      <c r="D3559" s="1">
        <v>44033</v>
      </c>
      <c r="E3559" t="s">
        <v>3875</v>
      </c>
      <c r="F3559" s="1">
        <v>44054</v>
      </c>
      <c r="G3559" t="s">
        <v>3875</v>
      </c>
      <c r="H3559">
        <v>45</v>
      </c>
      <c r="I3559">
        <v>90</v>
      </c>
      <c r="J3559" t="s">
        <v>1336</v>
      </c>
      <c r="K3559" s="26">
        <v>2.5</v>
      </c>
      <c r="L3559" t="s">
        <v>6048</v>
      </c>
      <c r="M3559" s="1" t="s">
        <v>6049</v>
      </c>
      <c r="N3559">
        <v>1</v>
      </c>
      <c r="O3559" t="s">
        <v>6050</v>
      </c>
      <c r="P3559">
        <v>5</v>
      </c>
      <c r="Q3559" t="s">
        <v>65</v>
      </c>
      <c r="R3559">
        <v>105</v>
      </c>
      <c r="S3559">
        <v>105</v>
      </c>
      <c r="T3559">
        <v>0</v>
      </c>
      <c r="U3559" s="35">
        <v>40.9</v>
      </c>
    </row>
    <row r="3560" spans="1:21" hidden="1" x14ac:dyDescent="0.5">
      <c r="A3560" t="s">
        <v>6061</v>
      </c>
      <c r="B3560" t="s">
        <v>6069</v>
      </c>
      <c r="C3560" t="s">
        <v>56</v>
      </c>
      <c r="D3560" s="1">
        <v>44033</v>
      </c>
      <c r="E3560" t="s">
        <v>3875</v>
      </c>
      <c r="F3560" s="1">
        <v>44054</v>
      </c>
      <c r="G3560" t="s">
        <v>3875</v>
      </c>
      <c r="H3560">
        <v>45</v>
      </c>
      <c r="I3560">
        <v>90</v>
      </c>
      <c r="J3560" t="s">
        <v>1336</v>
      </c>
      <c r="K3560" s="26">
        <v>2.6</v>
      </c>
      <c r="L3560" t="s">
        <v>6048</v>
      </c>
      <c r="M3560" s="1" t="s">
        <v>6049</v>
      </c>
      <c r="N3560">
        <v>1</v>
      </c>
      <c r="O3560" t="s">
        <v>6050</v>
      </c>
      <c r="P3560">
        <v>6</v>
      </c>
      <c r="Q3560" t="s">
        <v>65</v>
      </c>
      <c r="R3560">
        <v>105</v>
      </c>
      <c r="S3560">
        <v>105</v>
      </c>
      <c r="T3560">
        <v>0</v>
      </c>
      <c r="U3560" s="35">
        <v>5.2</v>
      </c>
    </row>
    <row r="3561" spans="1:21" hidden="1" x14ac:dyDescent="0.5">
      <c r="A3561" t="s">
        <v>6061</v>
      </c>
      <c r="B3561" t="s">
        <v>6070</v>
      </c>
      <c r="C3561" t="s">
        <v>56</v>
      </c>
      <c r="D3561" s="1">
        <v>44033</v>
      </c>
      <c r="E3561" t="s">
        <v>3875</v>
      </c>
      <c r="F3561" s="1">
        <v>44054</v>
      </c>
      <c r="G3561" t="s">
        <v>3875</v>
      </c>
      <c r="H3561">
        <v>45</v>
      </c>
      <c r="I3561">
        <v>90</v>
      </c>
      <c r="J3561" t="s">
        <v>1336</v>
      </c>
      <c r="K3561" s="26">
        <v>2.7</v>
      </c>
      <c r="L3561" t="s">
        <v>6048</v>
      </c>
      <c r="M3561" s="1" t="s">
        <v>6049</v>
      </c>
      <c r="N3561">
        <v>1</v>
      </c>
      <c r="O3561" t="s">
        <v>6050</v>
      </c>
      <c r="P3561">
        <v>7</v>
      </c>
      <c r="Q3561" t="s">
        <v>65</v>
      </c>
      <c r="R3561">
        <v>105</v>
      </c>
      <c r="S3561">
        <v>105</v>
      </c>
      <c r="T3561">
        <v>0</v>
      </c>
      <c r="U3561" s="35">
        <v>5.5</v>
      </c>
    </row>
    <row r="3562" spans="1:21" hidden="1" x14ac:dyDescent="0.5">
      <c r="A3562" t="s">
        <v>6061</v>
      </c>
      <c r="B3562" t="s">
        <v>6071</v>
      </c>
      <c r="C3562" t="s">
        <v>56</v>
      </c>
      <c r="D3562" s="1">
        <v>44033</v>
      </c>
      <c r="E3562" t="s">
        <v>3875</v>
      </c>
      <c r="F3562" s="1">
        <v>44054</v>
      </c>
      <c r="G3562" t="s">
        <v>3875</v>
      </c>
      <c r="H3562">
        <v>45</v>
      </c>
      <c r="I3562">
        <v>90</v>
      </c>
      <c r="J3562" t="s">
        <v>1336</v>
      </c>
      <c r="K3562" s="26">
        <v>2.8</v>
      </c>
      <c r="L3562" t="s">
        <v>6048</v>
      </c>
      <c r="M3562" s="1" t="s">
        <v>6049</v>
      </c>
      <c r="N3562">
        <v>1</v>
      </c>
      <c r="O3562" t="s">
        <v>6050</v>
      </c>
      <c r="P3562">
        <v>8</v>
      </c>
      <c r="Q3562" t="s">
        <v>65</v>
      </c>
      <c r="R3562">
        <v>105</v>
      </c>
      <c r="S3562">
        <v>105</v>
      </c>
      <c r="T3562">
        <v>0</v>
      </c>
      <c r="U3562" s="35">
        <v>4.2</v>
      </c>
    </row>
    <row r="3563" spans="1:21" hidden="1" x14ac:dyDescent="0.5">
      <c r="A3563" t="s">
        <v>6061</v>
      </c>
      <c r="B3563" s="1" t="s">
        <v>6072</v>
      </c>
      <c r="C3563" t="s">
        <v>56</v>
      </c>
      <c r="D3563" s="1">
        <v>44033</v>
      </c>
      <c r="E3563" t="s">
        <v>3875</v>
      </c>
      <c r="F3563" s="1">
        <v>44054</v>
      </c>
      <c r="G3563" t="s">
        <v>3875</v>
      </c>
      <c r="H3563">
        <v>45</v>
      </c>
      <c r="I3563">
        <v>90</v>
      </c>
      <c r="J3563" t="s">
        <v>1336</v>
      </c>
      <c r="K3563" s="26">
        <v>2.9</v>
      </c>
      <c r="L3563" t="s">
        <v>6048</v>
      </c>
      <c r="M3563" s="1" t="s">
        <v>6049</v>
      </c>
      <c r="N3563">
        <v>1</v>
      </c>
      <c r="O3563" t="s">
        <v>6050</v>
      </c>
      <c r="P3563">
        <v>9</v>
      </c>
      <c r="Q3563" t="s">
        <v>65</v>
      </c>
      <c r="R3563">
        <v>105</v>
      </c>
      <c r="S3563">
        <v>105</v>
      </c>
      <c r="T3563">
        <v>0</v>
      </c>
      <c r="U3563" s="35">
        <v>2.2000000000000002</v>
      </c>
    </row>
    <row r="3564" spans="1:21" hidden="1" x14ac:dyDescent="0.5">
      <c r="A3564" t="s">
        <v>6073</v>
      </c>
      <c r="B3564" t="s">
        <v>6074</v>
      </c>
      <c r="C3564" t="s">
        <v>56</v>
      </c>
      <c r="D3564" s="1">
        <v>44033</v>
      </c>
      <c r="E3564" t="s">
        <v>3875</v>
      </c>
      <c r="F3564" s="1">
        <v>44054</v>
      </c>
      <c r="G3564" t="s">
        <v>1336</v>
      </c>
      <c r="H3564">
        <v>45</v>
      </c>
      <c r="I3564">
        <v>90</v>
      </c>
      <c r="J3564" t="s">
        <v>1336</v>
      </c>
      <c r="K3564" s="26">
        <v>3.1</v>
      </c>
      <c r="L3564" t="s">
        <v>6048</v>
      </c>
      <c r="M3564" s="1" t="s">
        <v>6049</v>
      </c>
      <c r="N3564">
        <v>1</v>
      </c>
      <c r="O3564" t="s">
        <v>6050</v>
      </c>
      <c r="P3564">
        <v>1</v>
      </c>
      <c r="Q3564" t="s">
        <v>63</v>
      </c>
      <c r="R3564">
        <v>105</v>
      </c>
      <c r="S3564">
        <v>105</v>
      </c>
      <c r="T3564">
        <v>0</v>
      </c>
      <c r="U3564" s="35">
        <v>19.8</v>
      </c>
    </row>
    <row r="3565" spans="1:21" hidden="1" x14ac:dyDescent="0.5">
      <c r="A3565" t="s">
        <v>6073</v>
      </c>
      <c r="B3565" s="1" t="s">
        <v>6075</v>
      </c>
      <c r="C3565" t="s">
        <v>56</v>
      </c>
      <c r="D3565" s="1">
        <v>44033</v>
      </c>
      <c r="E3565" t="s">
        <v>3875</v>
      </c>
      <c r="F3565" s="1">
        <v>44054</v>
      </c>
      <c r="G3565" t="s">
        <v>1336</v>
      </c>
      <c r="H3565">
        <v>45</v>
      </c>
      <c r="I3565">
        <v>90</v>
      </c>
      <c r="J3565" t="s">
        <v>1336</v>
      </c>
      <c r="K3565" s="26" t="s">
        <v>6076</v>
      </c>
      <c r="L3565" t="s">
        <v>6048</v>
      </c>
      <c r="M3565" s="1" t="s">
        <v>6049</v>
      </c>
      <c r="N3565">
        <v>1</v>
      </c>
      <c r="O3565" t="s">
        <v>6050</v>
      </c>
      <c r="P3565">
        <v>10</v>
      </c>
      <c r="Q3565" t="s">
        <v>63</v>
      </c>
      <c r="R3565">
        <v>105</v>
      </c>
      <c r="S3565">
        <v>105</v>
      </c>
      <c r="T3565">
        <v>0</v>
      </c>
      <c r="U3565" s="35">
        <v>4.0999999999999996</v>
      </c>
    </row>
    <row r="3566" spans="1:21" hidden="1" x14ac:dyDescent="0.5">
      <c r="A3566" t="s">
        <v>6073</v>
      </c>
      <c r="B3566" t="s">
        <v>6077</v>
      </c>
      <c r="C3566" t="s">
        <v>56</v>
      </c>
      <c r="D3566" s="1">
        <v>44033</v>
      </c>
      <c r="E3566" t="s">
        <v>3875</v>
      </c>
      <c r="F3566" s="1">
        <v>44054</v>
      </c>
      <c r="G3566" t="s">
        <v>1336</v>
      </c>
      <c r="H3566">
        <v>45</v>
      </c>
      <c r="I3566">
        <v>90</v>
      </c>
      <c r="J3566" t="s">
        <v>1336</v>
      </c>
      <c r="K3566" s="26">
        <v>3.2</v>
      </c>
      <c r="L3566" t="s">
        <v>6048</v>
      </c>
      <c r="M3566" s="1" t="s">
        <v>6049</v>
      </c>
      <c r="N3566">
        <v>1</v>
      </c>
      <c r="O3566" t="s">
        <v>6050</v>
      </c>
      <c r="P3566">
        <v>2</v>
      </c>
      <c r="Q3566" t="s">
        <v>63</v>
      </c>
      <c r="R3566">
        <v>105</v>
      </c>
      <c r="S3566">
        <v>105</v>
      </c>
      <c r="T3566">
        <v>0</v>
      </c>
      <c r="U3566" s="35">
        <v>213.4</v>
      </c>
    </row>
    <row r="3567" spans="1:21" hidden="1" x14ac:dyDescent="0.5">
      <c r="A3567" t="s">
        <v>6073</v>
      </c>
      <c r="B3567" t="s">
        <v>6078</v>
      </c>
      <c r="C3567" t="s">
        <v>56</v>
      </c>
      <c r="D3567" s="1">
        <v>44033</v>
      </c>
      <c r="E3567" t="s">
        <v>3875</v>
      </c>
      <c r="F3567" s="1">
        <v>44054</v>
      </c>
      <c r="G3567" t="s">
        <v>1336</v>
      </c>
      <c r="H3567">
        <v>45</v>
      </c>
      <c r="I3567">
        <v>90</v>
      </c>
      <c r="J3567" t="s">
        <v>1336</v>
      </c>
      <c r="K3567" s="26">
        <v>3.3</v>
      </c>
      <c r="L3567" t="s">
        <v>6048</v>
      </c>
      <c r="M3567" s="1" t="s">
        <v>6049</v>
      </c>
      <c r="N3567">
        <v>1</v>
      </c>
      <c r="O3567" t="s">
        <v>6050</v>
      </c>
      <c r="P3567">
        <v>3</v>
      </c>
      <c r="Q3567" t="s">
        <v>63</v>
      </c>
      <c r="R3567">
        <v>105</v>
      </c>
      <c r="S3567">
        <v>105</v>
      </c>
      <c r="T3567">
        <v>0</v>
      </c>
      <c r="U3567" s="35">
        <v>106.7</v>
      </c>
    </row>
    <row r="3568" spans="1:21" hidden="1" x14ac:dyDescent="0.5">
      <c r="A3568" t="s">
        <v>6073</v>
      </c>
      <c r="B3568" t="s">
        <v>6079</v>
      </c>
      <c r="C3568" t="s">
        <v>56</v>
      </c>
      <c r="D3568" s="1">
        <v>44033</v>
      </c>
      <c r="E3568" t="s">
        <v>3875</v>
      </c>
      <c r="F3568" s="1">
        <v>44054</v>
      </c>
      <c r="G3568" t="s">
        <v>1336</v>
      </c>
      <c r="H3568">
        <v>45</v>
      </c>
      <c r="I3568">
        <v>90</v>
      </c>
      <c r="J3568" t="s">
        <v>1336</v>
      </c>
      <c r="K3568" s="26">
        <v>3.4</v>
      </c>
      <c r="L3568" t="s">
        <v>6048</v>
      </c>
      <c r="M3568" s="1" t="s">
        <v>6049</v>
      </c>
      <c r="N3568">
        <v>1</v>
      </c>
      <c r="O3568" t="s">
        <v>6050</v>
      </c>
      <c r="P3568">
        <v>4</v>
      </c>
      <c r="Q3568" t="s">
        <v>63</v>
      </c>
      <c r="R3568">
        <v>105</v>
      </c>
      <c r="S3568">
        <v>105</v>
      </c>
      <c r="T3568">
        <v>0</v>
      </c>
      <c r="U3568" s="35">
        <v>339.4</v>
      </c>
    </row>
    <row r="3569" spans="1:21" hidden="1" x14ac:dyDescent="0.5">
      <c r="A3569" t="s">
        <v>6073</v>
      </c>
      <c r="B3569" t="s">
        <v>6080</v>
      </c>
      <c r="C3569" t="s">
        <v>56</v>
      </c>
      <c r="D3569" s="1">
        <v>44033</v>
      </c>
      <c r="E3569" t="s">
        <v>3875</v>
      </c>
      <c r="F3569" s="1">
        <v>44054</v>
      </c>
      <c r="G3569" t="s">
        <v>1336</v>
      </c>
      <c r="H3569">
        <v>45</v>
      </c>
      <c r="I3569">
        <v>90</v>
      </c>
      <c r="J3569" t="s">
        <v>1336</v>
      </c>
      <c r="K3569" s="26">
        <v>3.5</v>
      </c>
      <c r="L3569" t="s">
        <v>6048</v>
      </c>
      <c r="M3569" s="1" t="s">
        <v>6049</v>
      </c>
      <c r="N3569">
        <v>1</v>
      </c>
      <c r="O3569" t="s">
        <v>6050</v>
      </c>
      <c r="P3569">
        <v>5</v>
      </c>
      <c r="Q3569" t="s">
        <v>63</v>
      </c>
      <c r="R3569">
        <v>105</v>
      </c>
      <c r="S3569">
        <v>105</v>
      </c>
      <c r="T3569">
        <v>0</v>
      </c>
      <c r="U3569" s="35">
        <v>267.5</v>
      </c>
    </row>
    <row r="3570" spans="1:21" hidden="1" x14ac:dyDescent="0.5">
      <c r="A3570" t="s">
        <v>6073</v>
      </c>
      <c r="B3570" t="s">
        <v>6081</v>
      </c>
      <c r="C3570" t="s">
        <v>56</v>
      </c>
      <c r="D3570" s="1">
        <v>44033</v>
      </c>
      <c r="E3570" t="s">
        <v>3875</v>
      </c>
      <c r="F3570" s="1">
        <v>44054</v>
      </c>
      <c r="G3570" t="s">
        <v>1336</v>
      </c>
      <c r="H3570">
        <v>45</v>
      </c>
      <c r="I3570">
        <v>90</v>
      </c>
      <c r="J3570" t="s">
        <v>1336</v>
      </c>
      <c r="K3570" s="26">
        <v>3.6</v>
      </c>
      <c r="L3570" t="s">
        <v>6048</v>
      </c>
      <c r="M3570" s="1" t="s">
        <v>6049</v>
      </c>
      <c r="N3570">
        <v>1</v>
      </c>
      <c r="O3570" t="s">
        <v>6050</v>
      </c>
      <c r="P3570">
        <v>6</v>
      </c>
      <c r="Q3570" t="s">
        <v>63</v>
      </c>
      <c r="R3570">
        <v>105</v>
      </c>
      <c r="S3570">
        <v>105</v>
      </c>
      <c r="T3570">
        <v>0</v>
      </c>
      <c r="U3570" s="35">
        <v>173.8</v>
      </c>
    </row>
    <row r="3571" spans="1:21" hidden="1" x14ac:dyDescent="0.5">
      <c r="A3571" t="s">
        <v>6073</v>
      </c>
      <c r="B3571" t="s">
        <v>6082</v>
      </c>
      <c r="C3571" t="s">
        <v>56</v>
      </c>
      <c r="D3571" s="1">
        <v>44033</v>
      </c>
      <c r="E3571" t="s">
        <v>3875</v>
      </c>
      <c r="F3571" s="1">
        <v>44054</v>
      </c>
      <c r="G3571" t="s">
        <v>1336</v>
      </c>
      <c r="H3571">
        <v>45</v>
      </c>
      <c r="I3571">
        <v>90</v>
      </c>
      <c r="J3571" t="s">
        <v>1336</v>
      </c>
      <c r="K3571" s="26">
        <v>3.7</v>
      </c>
      <c r="L3571" t="s">
        <v>6048</v>
      </c>
      <c r="M3571" s="1" t="s">
        <v>6049</v>
      </c>
      <c r="N3571">
        <v>1</v>
      </c>
      <c r="O3571" t="s">
        <v>6050</v>
      </c>
      <c r="P3571">
        <v>7</v>
      </c>
      <c r="Q3571" t="s">
        <v>63</v>
      </c>
      <c r="R3571">
        <v>105</v>
      </c>
      <c r="S3571">
        <v>105</v>
      </c>
      <c r="T3571">
        <v>0</v>
      </c>
      <c r="U3571" s="35">
        <v>183.6</v>
      </c>
    </row>
    <row r="3572" spans="1:21" hidden="1" x14ac:dyDescent="0.5">
      <c r="A3572" t="s">
        <v>6073</v>
      </c>
      <c r="B3572" s="1" t="s">
        <v>6083</v>
      </c>
      <c r="C3572" t="s">
        <v>56</v>
      </c>
      <c r="D3572" s="1">
        <v>44033</v>
      </c>
      <c r="E3572" t="s">
        <v>3875</v>
      </c>
      <c r="F3572" s="1">
        <v>44054</v>
      </c>
      <c r="G3572" t="s">
        <v>1336</v>
      </c>
      <c r="H3572">
        <v>45</v>
      </c>
      <c r="I3572">
        <v>90</v>
      </c>
      <c r="J3572" t="s">
        <v>1336</v>
      </c>
      <c r="K3572" s="26">
        <v>3.8</v>
      </c>
      <c r="L3572" t="s">
        <v>6048</v>
      </c>
      <c r="M3572" s="1" t="s">
        <v>6049</v>
      </c>
      <c r="N3572">
        <v>1</v>
      </c>
      <c r="O3572" t="s">
        <v>6050</v>
      </c>
      <c r="P3572">
        <v>8</v>
      </c>
      <c r="Q3572" t="s">
        <v>63</v>
      </c>
      <c r="R3572">
        <v>105</v>
      </c>
      <c r="S3572">
        <v>105</v>
      </c>
      <c r="T3572">
        <v>0</v>
      </c>
      <c r="U3572" s="35">
        <v>9</v>
      </c>
    </row>
    <row r="3573" spans="1:21" hidden="1" x14ac:dyDescent="0.5">
      <c r="A3573" t="s">
        <v>6073</v>
      </c>
      <c r="B3573" s="1" t="s">
        <v>6084</v>
      </c>
      <c r="C3573" t="s">
        <v>56</v>
      </c>
      <c r="D3573" s="1">
        <v>44033</v>
      </c>
      <c r="E3573" t="s">
        <v>3875</v>
      </c>
      <c r="F3573" s="1">
        <v>44054</v>
      </c>
      <c r="G3573" t="s">
        <v>1336</v>
      </c>
      <c r="H3573">
        <v>45</v>
      </c>
      <c r="I3573">
        <v>90</v>
      </c>
      <c r="J3573" t="s">
        <v>1336</v>
      </c>
      <c r="K3573" s="26">
        <v>3.9</v>
      </c>
      <c r="L3573" t="s">
        <v>6048</v>
      </c>
      <c r="M3573" s="1" t="s">
        <v>6049</v>
      </c>
      <c r="N3573">
        <v>1</v>
      </c>
      <c r="O3573" t="s">
        <v>6050</v>
      </c>
      <c r="P3573">
        <v>9</v>
      </c>
      <c r="Q3573" t="s">
        <v>63</v>
      </c>
      <c r="R3573">
        <v>105</v>
      </c>
      <c r="S3573">
        <v>105</v>
      </c>
      <c r="T3573">
        <v>0</v>
      </c>
      <c r="U3573" s="35">
        <v>4.3</v>
      </c>
    </row>
    <row r="3574" spans="1:21" hidden="1" x14ac:dyDescent="0.5">
      <c r="A3574" t="s">
        <v>6085</v>
      </c>
      <c r="B3574" t="s">
        <v>6086</v>
      </c>
      <c r="C3574" t="s">
        <v>56</v>
      </c>
      <c r="D3574" s="1">
        <v>44033</v>
      </c>
      <c r="E3574" t="s">
        <v>3875</v>
      </c>
      <c r="F3574" s="1">
        <v>44054</v>
      </c>
      <c r="G3574" t="s">
        <v>1336</v>
      </c>
      <c r="H3574">
        <v>45</v>
      </c>
      <c r="I3574">
        <v>90</v>
      </c>
      <c r="J3574" t="s">
        <v>1336</v>
      </c>
      <c r="K3574" s="26">
        <v>4.0999999999999996</v>
      </c>
      <c r="L3574" t="s">
        <v>6048</v>
      </c>
      <c r="M3574" s="1" t="s">
        <v>6049</v>
      </c>
      <c r="N3574">
        <v>1</v>
      </c>
      <c r="O3574" t="s">
        <v>6050</v>
      </c>
      <c r="P3574">
        <v>1</v>
      </c>
      <c r="Q3574" t="s">
        <v>60</v>
      </c>
      <c r="R3574">
        <v>105</v>
      </c>
      <c r="S3574">
        <v>105</v>
      </c>
      <c r="T3574">
        <v>0</v>
      </c>
      <c r="U3574" s="35">
        <v>25.8</v>
      </c>
    </row>
    <row r="3575" spans="1:21" hidden="1" x14ac:dyDescent="0.5">
      <c r="A3575" t="s">
        <v>6085</v>
      </c>
      <c r="B3575" s="1" t="s">
        <v>6087</v>
      </c>
      <c r="C3575" t="s">
        <v>56</v>
      </c>
      <c r="D3575" s="1">
        <v>44033</v>
      </c>
      <c r="E3575" t="s">
        <v>3875</v>
      </c>
      <c r="F3575" s="1">
        <v>44054</v>
      </c>
      <c r="G3575" t="s">
        <v>1336</v>
      </c>
      <c r="H3575">
        <v>45</v>
      </c>
      <c r="I3575">
        <v>90</v>
      </c>
      <c r="J3575" t="s">
        <v>1336</v>
      </c>
      <c r="K3575" s="26" t="s">
        <v>6088</v>
      </c>
      <c r="L3575" t="s">
        <v>6048</v>
      </c>
      <c r="M3575" s="1" t="s">
        <v>6049</v>
      </c>
      <c r="N3575">
        <v>1</v>
      </c>
      <c r="O3575" t="s">
        <v>6050</v>
      </c>
      <c r="P3575">
        <v>10</v>
      </c>
      <c r="Q3575" t="s">
        <v>60</v>
      </c>
      <c r="R3575">
        <v>105</v>
      </c>
      <c r="S3575">
        <v>105</v>
      </c>
      <c r="T3575">
        <v>0</v>
      </c>
      <c r="U3575" s="35">
        <v>118.1</v>
      </c>
    </row>
    <row r="3576" spans="1:21" hidden="1" x14ac:dyDescent="0.5">
      <c r="A3576" t="s">
        <v>6085</v>
      </c>
      <c r="B3576" t="s">
        <v>6089</v>
      </c>
      <c r="C3576" t="s">
        <v>56</v>
      </c>
      <c r="D3576" s="1">
        <v>44033</v>
      </c>
      <c r="E3576" t="s">
        <v>3875</v>
      </c>
      <c r="F3576" s="1">
        <v>44054</v>
      </c>
      <c r="G3576" t="s">
        <v>1336</v>
      </c>
      <c r="H3576">
        <v>45</v>
      </c>
      <c r="I3576">
        <v>90</v>
      </c>
      <c r="J3576" t="s">
        <v>1336</v>
      </c>
      <c r="K3576" s="26">
        <v>4.2</v>
      </c>
      <c r="L3576" t="s">
        <v>6048</v>
      </c>
      <c r="M3576" s="1" t="s">
        <v>6049</v>
      </c>
      <c r="N3576">
        <v>1</v>
      </c>
      <c r="O3576" t="s">
        <v>6050</v>
      </c>
      <c r="P3576">
        <v>2</v>
      </c>
      <c r="Q3576" t="s">
        <v>60</v>
      </c>
      <c r="R3576">
        <v>105</v>
      </c>
      <c r="S3576">
        <v>105</v>
      </c>
      <c r="T3576">
        <v>0</v>
      </c>
      <c r="U3576" s="35">
        <v>21.4</v>
      </c>
    </row>
    <row r="3577" spans="1:21" hidden="1" x14ac:dyDescent="0.5">
      <c r="A3577" t="s">
        <v>6085</v>
      </c>
      <c r="B3577" t="s">
        <v>6090</v>
      </c>
      <c r="C3577" t="s">
        <v>56</v>
      </c>
      <c r="D3577" s="1">
        <v>44033</v>
      </c>
      <c r="E3577" t="s">
        <v>3875</v>
      </c>
      <c r="F3577" s="1">
        <v>44054</v>
      </c>
      <c r="G3577" t="s">
        <v>1336</v>
      </c>
      <c r="H3577">
        <v>45</v>
      </c>
      <c r="I3577">
        <v>90</v>
      </c>
      <c r="J3577" t="s">
        <v>1336</v>
      </c>
      <c r="K3577" s="26">
        <v>4.3</v>
      </c>
      <c r="L3577" t="s">
        <v>6048</v>
      </c>
      <c r="M3577" s="1" t="s">
        <v>6049</v>
      </c>
      <c r="N3577">
        <v>1</v>
      </c>
      <c r="O3577" t="s">
        <v>6050</v>
      </c>
      <c r="P3577">
        <v>3</v>
      </c>
      <c r="Q3577" t="s">
        <v>60</v>
      </c>
      <c r="R3577">
        <v>105</v>
      </c>
      <c r="S3577">
        <v>105</v>
      </c>
      <c r="T3577">
        <v>0</v>
      </c>
      <c r="U3577" s="35">
        <v>20.2</v>
      </c>
    </row>
    <row r="3578" spans="1:21" hidden="1" x14ac:dyDescent="0.5">
      <c r="A3578" t="s">
        <v>6085</v>
      </c>
      <c r="B3578" t="s">
        <v>6091</v>
      </c>
      <c r="C3578" t="s">
        <v>56</v>
      </c>
      <c r="D3578" s="1">
        <v>44033</v>
      </c>
      <c r="E3578" t="s">
        <v>3875</v>
      </c>
      <c r="F3578" s="1">
        <v>44054</v>
      </c>
      <c r="G3578" t="s">
        <v>1336</v>
      </c>
      <c r="H3578">
        <v>45</v>
      </c>
      <c r="I3578">
        <v>90</v>
      </c>
      <c r="J3578" t="s">
        <v>1336</v>
      </c>
      <c r="K3578" s="26">
        <v>4.4000000000000004</v>
      </c>
      <c r="L3578" t="s">
        <v>6048</v>
      </c>
      <c r="M3578" s="1" t="s">
        <v>6049</v>
      </c>
      <c r="N3578">
        <v>1</v>
      </c>
      <c r="O3578" t="s">
        <v>6050</v>
      </c>
      <c r="P3578">
        <v>4</v>
      </c>
      <c r="Q3578" t="s">
        <v>60</v>
      </c>
      <c r="R3578">
        <v>105</v>
      </c>
      <c r="S3578">
        <v>105</v>
      </c>
      <c r="T3578">
        <v>0</v>
      </c>
      <c r="U3578" s="35">
        <v>11.3</v>
      </c>
    </row>
    <row r="3579" spans="1:21" hidden="1" x14ac:dyDescent="0.5">
      <c r="A3579" t="s">
        <v>6085</v>
      </c>
      <c r="B3579" t="s">
        <v>6092</v>
      </c>
      <c r="C3579" t="s">
        <v>56</v>
      </c>
      <c r="D3579" s="1">
        <v>44033</v>
      </c>
      <c r="E3579" t="s">
        <v>3875</v>
      </c>
      <c r="F3579" s="1">
        <v>44054</v>
      </c>
      <c r="G3579" t="s">
        <v>1336</v>
      </c>
      <c r="H3579">
        <v>45</v>
      </c>
      <c r="I3579">
        <v>90</v>
      </c>
      <c r="J3579" t="s">
        <v>1336</v>
      </c>
      <c r="K3579" s="26">
        <v>4.5</v>
      </c>
      <c r="L3579" t="s">
        <v>6048</v>
      </c>
      <c r="M3579" s="1" t="s">
        <v>6049</v>
      </c>
      <c r="N3579">
        <v>1</v>
      </c>
      <c r="O3579" t="s">
        <v>6050</v>
      </c>
      <c r="P3579">
        <v>5</v>
      </c>
      <c r="Q3579" t="s">
        <v>60</v>
      </c>
      <c r="R3579">
        <v>105</v>
      </c>
      <c r="S3579">
        <v>105</v>
      </c>
      <c r="T3579">
        <v>0</v>
      </c>
      <c r="U3579" s="35">
        <v>29</v>
      </c>
    </row>
    <row r="3580" spans="1:21" hidden="1" x14ac:dyDescent="0.5">
      <c r="A3580" t="s">
        <v>6085</v>
      </c>
      <c r="B3580" t="s">
        <v>6093</v>
      </c>
      <c r="C3580" t="s">
        <v>56</v>
      </c>
      <c r="D3580" s="1">
        <v>44033</v>
      </c>
      <c r="E3580" t="s">
        <v>3875</v>
      </c>
      <c r="F3580" s="1">
        <v>44054</v>
      </c>
      <c r="G3580" t="s">
        <v>1336</v>
      </c>
      <c r="H3580">
        <v>45</v>
      </c>
      <c r="I3580">
        <v>90</v>
      </c>
      <c r="J3580" t="s">
        <v>1336</v>
      </c>
      <c r="K3580" s="26">
        <v>4.5999999999999996</v>
      </c>
      <c r="L3580" t="s">
        <v>6048</v>
      </c>
      <c r="M3580" s="1" t="s">
        <v>6049</v>
      </c>
      <c r="N3580">
        <v>1</v>
      </c>
      <c r="O3580" t="s">
        <v>6050</v>
      </c>
      <c r="P3580">
        <v>6</v>
      </c>
      <c r="Q3580" t="s">
        <v>60</v>
      </c>
      <c r="R3580">
        <v>105</v>
      </c>
      <c r="S3580">
        <v>105</v>
      </c>
      <c r="T3580">
        <v>0</v>
      </c>
      <c r="U3580" s="35">
        <v>14.8</v>
      </c>
    </row>
    <row r="3581" spans="1:21" hidden="1" x14ac:dyDescent="0.5">
      <c r="A3581" t="s">
        <v>6085</v>
      </c>
      <c r="B3581" t="s">
        <v>6094</v>
      </c>
      <c r="C3581" t="s">
        <v>56</v>
      </c>
      <c r="D3581" s="1">
        <v>44033</v>
      </c>
      <c r="E3581" t="s">
        <v>3875</v>
      </c>
      <c r="F3581" s="1">
        <v>44054</v>
      </c>
      <c r="G3581" t="s">
        <v>1336</v>
      </c>
      <c r="H3581">
        <v>45</v>
      </c>
      <c r="I3581">
        <v>90</v>
      </c>
      <c r="J3581" t="s">
        <v>1336</v>
      </c>
      <c r="K3581" s="26">
        <v>4.7</v>
      </c>
      <c r="L3581" t="s">
        <v>6048</v>
      </c>
      <c r="M3581" s="1" t="s">
        <v>6049</v>
      </c>
      <c r="N3581">
        <v>1</v>
      </c>
      <c r="O3581" t="s">
        <v>6050</v>
      </c>
      <c r="P3581">
        <v>7</v>
      </c>
      <c r="Q3581" t="s">
        <v>60</v>
      </c>
      <c r="R3581">
        <v>105</v>
      </c>
      <c r="S3581">
        <v>105</v>
      </c>
      <c r="T3581">
        <v>0</v>
      </c>
      <c r="U3581" s="35">
        <v>14.5</v>
      </c>
    </row>
    <row r="3582" spans="1:21" hidden="1" x14ac:dyDescent="0.5">
      <c r="A3582" t="s">
        <v>6085</v>
      </c>
      <c r="B3582" s="1" t="s">
        <v>6095</v>
      </c>
      <c r="C3582" t="s">
        <v>56</v>
      </c>
      <c r="D3582" s="1">
        <v>44033</v>
      </c>
      <c r="E3582" t="s">
        <v>3875</v>
      </c>
      <c r="F3582" s="1">
        <v>44054</v>
      </c>
      <c r="G3582" t="s">
        <v>1336</v>
      </c>
      <c r="H3582">
        <v>45</v>
      </c>
      <c r="I3582">
        <v>90</v>
      </c>
      <c r="J3582" t="s">
        <v>1336</v>
      </c>
      <c r="K3582" s="26">
        <v>4.8</v>
      </c>
      <c r="L3582" t="s">
        <v>6048</v>
      </c>
      <c r="M3582" s="1" t="s">
        <v>6049</v>
      </c>
      <c r="N3582">
        <v>1</v>
      </c>
      <c r="O3582" t="s">
        <v>6050</v>
      </c>
      <c r="P3582">
        <v>8</v>
      </c>
      <c r="Q3582" t="s">
        <v>60</v>
      </c>
      <c r="R3582">
        <v>105</v>
      </c>
      <c r="S3582">
        <v>105</v>
      </c>
      <c r="T3582">
        <v>0</v>
      </c>
      <c r="U3582" s="35">
        <v>17.2</v>
      </c>
    </row>
    <row r="3583" spans="1:21" hidden="1" x14ac:dyDescent="0.5">
      <c r="A3583" t="s">
        <v>6085</v>
      </c>
      <c r="B3583" s="1" t="s">
        <v>6096</v>
      </c>
      <c r="C3583" t="s">
        <v>56</v>
      </c>
      <c r="D3583" s="1">
        <v>44033</v>
      </c>
      <c r="E3583" t="s">
        <v>3875</v>
      </c>
      <c r="F3583" s="1">
        <v>44054</v>
      </c>
      <c r="G3583" t="s">
        <v>1336</v>
      </c>
      <c r="H3583">
        <v>45</v>
      </c>
      <c r="I3583">
        <v>90</v>
      </c>
      <c r="J3583" t="s">
        <v>1336</v>
      </c>
      <c r="K3583" s="26">
        <v>4.9000000000000004</v>
      </c>
      <c r="L3583" t="s">
        <v>6048</v>
      </c>
      <c r="M3583" s="1" t="s">
        <v>6049</v>
      </c>
      <c r="N3583">
        <v>1</v>
      </c>
      <c r="O3583" t="s">
        <v>6050</v>
      </c>
      <c r="P3583">
        <v>9</v>
      </c>
      <c r="Q3583" t="s">
        <v>60</v>
      </c>
      <c r="R3583">
        <v>105</v>
      </c>
      <c r="S3583">
        <v>105</v>
      </c>
      <c r="T3583">
        <v>0</v>
      </c>
      <c r="U3583" s="35">
        <v>34.799999999999997</v>
      </c>
    </row>
    <row r="3584" spans="1:21" hidden="1" x14ac:dyDescent="0.5">
      <c r="A3584" t="s">
        <v>5535</v>
      </c>
      <c r="B3584" t="str">
        <f>_xlfn.CONCAT(A3584,"-Ex3")</f>
        <v>Aur-CPas_006-Ex3</v>
      </c>
      <c r="C3584" t="s">
        <v>56</v>
      </c>
      <c r="D3584" s="1">
        <v>43980</v>
      </c>
      <c r="E3584" t="s">
        <v>1336</v>
      </c>
      <c r="F3584" s="1">
        <v>44054</v>
      </c>
      <c r="G3584" t="s">
        <v>1336</v>
      </c>
      <c r="H3584" t="s">
        <v>4548</v>
      </c>
      <c r="I3584">
        <v>90</v>
      </c>
      <c r="J3584" t="s">
        <v>1336</v>
      </c>
      <c r="K3584" s="26">
        <v>6</v>
      </c>
      <c r="L3584" t="s">
        <v>6048</v>
      </c>
      <c r="M3584" s="1" t="s">
        <v>6049</v>
      </c>
      <c r="N3584">
        <v>1</v>
      </c>
      <c r="O3584" t="s">
        <v>6050</v>
      </c>
      <c r="P3584">
        <v>1</v>
      </c>
      <c r="Q3584" t="s">
        <v>75</v>
      </c>
      <c r="R3584">
        <v>105</v>
      </c>
      <c r="S3584">
        <v>105</v>
      </c>
      <c r="T3584">
        <v>0</v>
      </c>
      <c r="U3584" s="35">
        <v>3.2</v>
      </c>
    </row>
    <row r="3585" spans="1:54" hidden="1" x14ac:dyDescent="0.5">
      <c r="A3585" t="s">
        <v>5539</v>
      </c>
      <c r="B3585" t="str">
        <f>_xlfn.CONCAT(A3585,"-Ex3")</f>
        <v>Aur-CPas_010-Ex3</v>
      </c>
      <c r="C3585" t="s">
        <v>56</v>
      </c>
      <c r="D3585" s="1">
        <v>43980</v>
      </c>
      <c r="E3585" t="s">
        <v>1336</v>
      </c>
      <c r="F3585" s="1">
        <v>44054</v>
      </c>
      <c r="G3585" t="s">
        <v>1336</v>
      </c>
      <c r="H3585" t="s">
        <v>4548</v>
      </c>
      <c r="I3585">
        <v>90</v>
      </c>
      <c r="J3585" t="s">
        <v>1336</v>
      </c>
      <c r="K3585" s="26">
        <v>10</v>
      </c>
      <c r="L3585" t="s">
        <v>6048</v>
      </c>
      <c r="M3585" s="1" t="s">
        <v>6049</v>
      </c>
      <c r="N3585">
        <v>1</v>
      </c>
      <c r="O3585" t="s">
        <v>6050</v>
      </c>
      <c r="P3585">
        <v>2</v>
      </c>
      <c r="Q3585" t="s">
        <v>75</v>
      </c>
      <c r="R3585">
        <v>105</v>
      </c>
      <c r="S3585">
        <v>105</v>
      </c>
      <c r="T3585">
        <v>0</v>
      </c>
      <c r="U3585" s="35">
        <v>1.4</v>
      </c>
    </row>
    <row r="3586" spans="1:54" hidden="1" x14ac:dyDescent="0.5">
      <c r="A3586" t="s">
        <v>5545</v>
      </c>
      <c r="B3586" t="str">
        <f>_xlfn.CONCAT(A3586,"-Ex3")</f>
        <v>Aur-CPas_016-Ex3</v>
      </c>
      <c r="C3586" t="s">
        <v>56</v>
      </c>
      <c r="D3586" s="1">
        <v>43980</v>
      </c>
      <c r="E3586" t="s">
        <v>1336</v>
      </c>
      <c r="F3586" s="1">
        <v>44054</v>
      </c>
      <c r="G3586" t="s">
        <v>1336</v>
      </c>
      <c r="H3586" t="s">
        <v>4548</v>
      </c>
      <c r="I3586">
        <v>90</v>
      </c>
      <c r="J3586" t="s">
        <v>1336</v>
      </c>
      <c r="K3586" s="26">
        <v>16</v>
      </c>
      <c r="L3586" t="s">
        <v>6048</v>
      </c>
      <c r="M3586" s="1" t="s">
        <v>6049</v>
      </c>
      <c r="N3586">
        <v>1</v>
      </c>
      <c r="O3586" t="s">
        <v>6050</v>
      </c>
      <c r="P3586">
        <v>3</v>
      </c>
      <c r="Q3586" t="s">
        <v>75</v>
      </c>
      <c r="R3586">
        <v>105</v>
      </c>
      <c r="S3586">
        <v>105</v>
      </c>
      <c r="T3586">
        <v>0</v>
      </c>
      <c r="U3586" s="35">
        <v>0.6</v>
      </c>
    </row>
    <row r="3587" spans="1:54" hidden="1" x14ac:dyDescent="0.5">
      <c r="A3587" t="s">
        <v>5552</v>
      </c>
      <c r="B3587" t="str">
        <f>_xlfn.CONCAT(A3587,"-Ex3")</f>
        <v>Aur-CPas_023-Ex3</v>
      </c>
      <c r="C3587" t="s">
        <v>56</v>
      </c>
      <c r="D3587" s="1">
        <v>43978</v>
      </c>
      <c r="E3587" t="s">
        <v>1336</v>
      </c>
      <c r="F3587" s="1">
        <v>44054</v>
      </c>
      <c r="G3587" t="s">
        <v>1336</v>
      </c>
      <c r="H3587" t="s">
        <v>4548</v>
      </c>
      <c r="I3587">
        <v>90</v>
      </c>
      <c r="J3587" t="s">
        <v>1336</v>
      </c>
      <c r="K3587" s="26">
        <v>23</v>
      </c>
      <c r="L3587" t="s">
        <v>6048</v>
      </c>
      <c r="M3587" s="1" t="s">
        <v>6049</v>
      </c>
      <c r="N3587">
        <v>1</v>
      </c>
      <c r="O3587" t="s">
        <v>6050</v>
      </c>
      <c r="P3587">
        <v>4</v>
      </c>
      <c r="Q3587" t="s">
        <v>75</v>
      </c>
      <c r="R3587">
        <v>105</v>
      </c>
      <c r="S3587">
        <v>105</v>
      </c>
      <c r="T3587">
        <v>0</v>
      </c>
      <c r="U3587" s="35">
        <v>1.8</v>
      </c>
    </row>
    <row r="3588" spans="1:54" hidden="1" x14ac:dyDescent="0.5">
      <c r="A3588" t="s">
        <v>6097</v>
      </c>
      <c r="B3588" t="s">
        <v>6098</v>
      </c>
      <c r="C3588" t="s">
        <v>56</v>
      </c>
      <c r="D3588" s="1">
        <v>43637</v>
      </c>
      <c r="E3588" t="s">
        <v>1336</v>
      </c>
      <c r="F3588" s="1">
        <v>44055</v>
      </c>
      <c r="G3588" t="s">
        <v>1336</v>
      </c>
      <c r="H3588" t="s">
        <v>4548</v>
      </c>
      <c r="I3588">
        <v>90</v>
      </c>
      <c r="J3588" t="s">
        <v>1336</v>
      </c>
      <c r="K3588" s="26">
        <v>1</v>
      </c>
      <c r="L3588" t="s">
        <v>6099</v>
      </c>
      <c r="M3588" s="1" t="s">
        <v>287</v>
      </c>
      <c r="N3588">
        <v>1</v>
      </c>
      <c r="O3588" t="s">
        <v>6100</v>
      </c>
      <c r="P3588">
        <v>1</v>
      </c>
      <c r="Q3588" t="s">
        <v>67</v>
      </c>
      <c r="R3588">
        <v>105</v>
      </c>
      <c r="S3588">
        <v>50</v>
      </c>
      <c r="T3588">
        <v>50</v>
      </c>
      <c r="U3588" s="35">
        <v>0.8</v>
      </c>
      <c r="AQ3588" s="1">
        <v>44404</v>
      </c>
      <c r="AR3588">
        <v>2</v>
      </c>
      <c r="AS3588" t="s">
        <v>1336</v>
      </c>
    </row>
    <row r="3589" spans="1:54" hidden="1" x14ac:dyDescent="0.5">
      <c r="A3589" t="s">
        <v>6101</v>
      </c>
      <c r="B3589" t="s">
        <v>6102</v>
      </c>
      <c r="C3589" t="s">
        <v>56</v>
      </c>
      <c r="D3589" s="1">
        <v>43637</v>
      </c>
      <c r="E3589" t="s">
        <v>1336</v>
      </c>
      <c r="F3589" s="1">
        <v>44055</v>
      </c>
      <c r="G3589" t="s">
        <v>1336</v>
      </c>
      <c r="H3589" t="s">
        <v>4548</v>
      </c>
      <c r="I3589">
        <v>90</v>
      </c>
      <c r="J3589" t="s">
        <v>1336</v>
      </c>
      <c r="K3589" s="26">
        <v>2</v>
      </c>
      <c r="L3589" t="s">
        <v>6099</v>
      </c>
      <c r="M3589" s="1" t="s">
        <v>287</v>
      </c>
      <c r="N3589">
        <v>1</v>
      </c>
      <c r="O3589" t="s">
        <v>6100</v>
      </c>
      <c r="P3589">
        <v>2</v>
      </c>
      <c r="Q3589" t="s">
        <v>67</v>
      </c>
      <c r="R3589">
        <v>105</v>
      </c>
      <c r="S3589">
        <v>50</v>
      </c>
      <c r="T3589">
        <v>50</v>
      </c>
      <c r="U3589" s="35">
        <v>-0.3</v>
      </c>
      <c r="AQ3589" s="1">
        <v>44404</v>
      </c>
      <c r="AR3589">
        <v>2</v>
      </c>
      <c r="AS3589" t="s">
        <v>1336</v>
      </c>
    </row>
    <row r="3590" spans="1:54" hidden="1" x14ac:dyDescent="0.5">
      <c r="A3590" t="s">
        <v>6103</v>
      </c>
      <c r="B3590" t="s">
        <v>6104</v>
      </c>
      <c r="C3590" t="s">
        <v>56</v>
      </c>
      <c r="D3590" s="1">
        <v>43637</v>
      </c>
      <c r="E3590" t="s">
        <v>1336</v>
      </c>
      <c r="F3590" s="1">
        <v>44055</v>
      </c>
      <c r="G3590" t="s">
        <v>1336</v>
      </c>
      <c r="H3590" t="s">
        <v>4548</v>
      </c>
      <c r="I3590">
        <v>90</v>
      </c>
      <c r="J3590" t="s">
        <v>1336</v>
      </c>
      <c r="K3590" s="26">
        <v>3</v>
      </c>
      <c r="L3590" t="s">
        <v>6099</v>
      </c>
      <c r="M3590" s="1" t="s">
        <v>287</v>
      </c>
      <c r="N3590">
        <v>1</v>
      </c>
      <c r="O3590" t="s">
        <v>6100</v>
      </c>
      <c r="P3590">
        <v>3</v>
      </c>
      <c r="Q3590" t="s">
        <v>67</v>
      </c>
      <c r="R3590">
        <v>105</v>
      </c>
      <c r="S3590">
        <v>50</v>
      </c>
      <c r="T3590">
        <v>50</v>
      </c>
      <c r="U3590" s="35">
        <v>1.1000000000000001</v>
      </c>
      <c r="AQ3590" s="1">
        <v>44404</v>
      </c>
      <c r="AR3590">
        <v>2</v>
      </c>
      <c r="AS3590" t="s">
        <v>1336</v>
      </c>
    </row>
    <row r="3591" spans="1:54" hidden="1" x14ac:dyDescent="0.5">
      <c r="A3591" t="s">
        <v>6105</v>
      </c>
      <c r="B3591" t="s">
        <v>6106</v>
      </c>
      <c r="C3591" t="s">
        <v>56</v>
      </c>
      <c r="D3591" s="1">
        <v>43638</v>
      </c>
      <c r="E3591" t="s">
        <v>1336</v>
      </c>
      <c r="F3591" s="1">
        <v>44055</v>
      </c>
      <c r="G3591" t="s">
        <v>1336</v>
      </c>
      <c r="H3591" t="s">
        <v>4548</v>
      </c>
      <c r="I3591">
        <v>90</v>
      </c>
      <c r="J3591" t="s">
        <v>1336</v>
      </c>
      <c r="K3591" s="26">
        <v>4</v>
      </c>
      <c r="L3591" t="s">
        <v>6099</v>
      </c>
      <c r="M3591" s="1" t="s">
        <v>287</v>
      </c>
      <c r="N3591">
        <v>1</v>
      </c>
      <c r="O3591" t="s">
        <v>6100</v>
      </c>
      <c r="P3591">
        <v>4</v>
      </c>
      <c r="Q3591" t="s">
        <v>67</v>
      </c>
      <c r="R3591">
        <v>105</v>
      </c>
      <c r="S3591">
        <v>50</v>
      </c>
      <c r="T3591">
        <v>50</v>
      </c>
      <c r="U3591" s="35">
        <v>0.8</v>
      </c>
      <c r="AQ3591" s="1">
        <v>44404</v>
      </c>
      <c r="AR3591">
        <v>2</v>
      </c>
      <c r="AS3591" t="s">
        <v>1336</v>
      </c>
    </row>
    <row r="3592" spans="1:54" hidden="1" x14ac:dyDescent="0.5">
      <c r="A3592" t="s">
        <v>6107</v>
      </c>
      <c r="B3592" t="str">
        <f>A3592&amp;"-Ex1"</f>
        <v>Sob-ABil_001-Ex1</v>
      </c>
      <c r="C3592" t="s">
        <v>56</v>
      </c>
      <c r="D3592" s="1">
        <v>43061</v>
      </c>
      <c r="E3592" t="s">
        <v>57</v>
      </c>
      <c r="F3592" s="1">
        <v>44055</v>
      </c>
      <c r="G3592" s="1" t="s">
        <v>3875</v>
      </c>
      <c r="H3592">
        <v>45</v>
      </c>
      <c r="I3592">
        <v>90</v>
      </c>
      <c r="J3592" t="s">
        <v>1336</v>
      </c>
      <c r="K3592" s="26">
        <v>1.1000000000000001</v>
      </c>
      <c r="L3592" t="s">
        <v>6108</v>
      </c>
      <c r="M3592" s="1" t="s">
        <v>1227</v>
      </c>
      <c r="N3592">
        <v>1</v>
      </c>
      <c r="O3592" t="s">
        <v>6109</v>
      </c>
      <c r="P3592">
        <v>1</v>
      </c>
      <c r="Q3592" t="s">
        <v>67</v>
      </c>
      <c r="R3592">
        <v>105</v>
      </c>
      <c r="S3592">
        <v>105</v>
      </c>
      <c r="T3592">
        <v>0</v>
      </c>
      <c r="U3592" s="35" t="s">
        <v>6110</v>
      </c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</row>
    <row r="3593" spans="1:54" hidden="1" x14ac:dyDescent="0.5">
      <c r="A3593" t="s">
        <v>6107</v>
      </c>
      <c r="B3593" t="str">
        <f>_xlfn.CONCAT(A3593,"-Ex10")</f>
        <v>Sob-ABil_001-Ex10</v>
      </c>
      <c r="C3593" t="s">
        <v>56</v>
      </c>
      <c r="D3593" s="1">
        <v>44034</v>
      </c>
      <c r="E3593" t="s">
        <v>1336</v>
      </c>
      <c r="F3593" s="1">
        <v>44055</v>
      </c>
      <c r="G3593" s="1" t="s">
        <v>3875</v>
      </c>
      <c r="H3593">
        <v>45</v>
      </c>
      <c r="I3593">
        <v>90</v>
      </c>
      <c r="J3593" t="s">
        <v>1336</v>
      </c>
      <c r="K3593" s="26" t="s">
        <v>6052</v>
      </c>
      <c r="L3593" t="s">
        <v>6108</v>
      </c>
      <c r="M3593" s="1" t="s">
        <v>1227</v>
      </c>
      <c r="N3593">
        <v>1</v>
      </c>
      <c r="O3593" t="s">
        <v>6109</v>
      </c>
      <c r="P3593">
        <v>10</v>
      </c>
      <c r="Q3593" t="s">
        <v>67</v>
      </c>
      <c r="R3593">
        <v>105</v>
      </c>
      <c r="S3593">
        <v>105</v>
      </c>
      <c r="T3593">
        <v>0</v>
      </c>
      <c r="U3593" s="35" t="s">
        <v>6111</v>
      </c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</row>
    <row r="3594" spans="1:54" hidden="1" x14ac:dyDescent="0.5">
      <c r="A3594" t="s">
        <v>6107</v>
      </c>
      <c r="B3594" t="str">
        <f>_xlfn.CONCAT(A3594,"-Ex2")</f>
        <v>Sob-ABil_001-Ex2</v>
      </c>
      <c r="C3594" t="s">
        <v>56</v>
      </c>
      <c r="D3594" s="1">
        <v>44034</v>
      </c>
      <c r="E3594" t="s">
        <v>1336</v>
      </c>
      <c r="F3594" s="1">
        <v>44055</v>
      </c>
      <c r="G3594" s="1" t="s">
        <v>3875</v>
      </c>
      <c r="H3594">
        <v>45</v>
      </c>
      <c r="I3594">
        <v>90</v>
      </c>
      <c r="J3594" t="s">
        <v>1336</v>
      </c>
      <c r="K3594" s="26">
        <v>1.2</v>
      </c>
      <c r="L3594" t="s">
        <v>6108</v>
      </c>
      <c r="M3594" s="1" t="s">
        <v>1227</v>
      </c>
      <c r="N3594">
        <v>1</v>
      </c>
      <c r="O3594" t="s">
        <v>6109</v>
      </c>
      <c r="P3594">
        <v>2</v>
      </c>
      <c r="Q3594" t="s">
        <v>67</v>
      </c>
      <c r="R3594">
        <v>105</v>
      </c>
      <c r="S3594">
        <v>105</v>
      </c>
      <c r="T3594">
        <v>0</v>
      </c>
      <c r="U3594" s="35" t="s">
        <v>6112</v>
      </c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</row>
    <row r="3595" spans="1:54" hidden="1" x14ac:dyDescent="0.5">
      <c r="A3595" t="s">
        <v>6107</v>
      </c>
      <c r="B3595" t="str">
        <f>_xlfn.CONCAT(A3595,"-Ex3")</f>
        <v>Sob-ABil_001-Ex3</v>
      </c>
      <c r="C3595" t="s">
        <v>56</v>
      </c>
      <c r="D3595" s="1">
        <v>44034</v>
      </c>
      <c r="E3595" t="s">
        <v>1336</v>
      </c>
      <c r="F3595" s="1">
        <v>44055</v>
      </c>
      <c r="G3595" s="1" t="s">
        <v>3875</v>
      </c>
      <c r="H3595">
        <v>45</v>
      </c>
      <c r="I3595">
        <v>90</v>
      </c>
      <c r="J3595" t="s">
        <v>1336</v>
      </c>
      <c r="K3595" s="26">
        <v>1.3</v>
      </c>
      <c r="L3595" t="s">
        <v>6108</v>
      </c>
      <c r="M3595" s="1" t="s">
        <v>1227</v>
      </c>
      <c r="N3595">
        <v>1</v>
      </c>
      <c r="O3595" t="s">
        <v>6109</v>
      </c>
      <c r="P3595">
        <v>3</v>
      </c>
      <c r="Q3595" t="s">
        <v>67</v>
      </c>
      <c r="R3595">
        <v>105</v>
      </c>
      <c r="S3595">
        <v>105</v>
      </c>
      <c r="T3595">
        <v>0</v>
      </c>
      <c r="U3595" s="35" t="s">
        <v>6113</v>
      </c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</row>
    <row r="3596" spans="1:54" hidden="1" x14ac:dyDescent="0.5">
      <c r="A3596" t="s">
        <v>6107</v>
      </c>
      <c r="B3596" t="str">
        <f>_xlfn.CONCAT(A3596,"-Ex4")</f>
        <v>Sob-ABil_001-Ex4</v>
      </c>
      <c r="C3596" t="s">
        <v>56</v>
      </c>
      <c r="D3596" s="1">
        <v>44034</v>
      </c>
      <c r="E3596" t="s">
        <v>1336</v>
      </c>
      <c r="F3596" s="1">
        <v>44055</v>
      </c>
      <c r="G3596" s="1" t="s">
        <v>3875</v>
      </c>
      <c r="H3596">
        <v>45</v>
      </c>
      <c r="I3596">
        <v>90</v>
      </c>
      <c r="J3596" t="s">
        <v>1336</v>
      </c>
      <c r="K3596" s="26">
        <v>1.4</v>
      </c>
      <c r="L3596" t="s">
        <v>6108</v>
      </c>
      <c r="M3596" s="1" t="s">
        <v>1227</v>
      </c>
      <c r="N3596">
        <v>1</v>
      </c>
      <c r="O3596" t="s">
        <v>6109</v>
      </c>
      <c r="P3596">
        <v>4</v>
      </c>
      <c r="Q3596" t="s">
        <v>67</v>
      </c>
      <c r="R3596">
        <v>105</v>
      </c>
      <c r="S3596">
        <v>105</v>
      </c>
      <c r="T3596">
        <v>0</v>
      </c>
      <c r="U3596" s="35" t="s">
        <v>4554</v>
      </c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</row>
    <row r="3597" spans="1:54" hidden="1" x14ac:dyDescent="0.5">
      <c r="A3597" t="s">
        <v>6107</v>
      </c>
      <c r="B3597" t="str">
        <f>_xlfn.CONCAT(A3597,"-Ex5")</f>
        <v>Sob-ABil_001-Ex5</v>
      </c>
      <c r="C3597" t="s">
        <v>56</v>
      </c>
      <c r="D3597" s="1">
        <v>44034</v>
      </c>
      <c r="E3597" t="s">
        <v>1336</v>
      </c>
      <c r="F3597" s="1">
        <v>44055</v>
      </c>
      <c r="G3597" s="1" t="s">
        <v>3875</v>
      </c>
      <c r="H3597">
        <v>45</v>
      </c>
      <c r="I3597">
        <v>90</v>
      </c>
      <c r="J3597" t="s">
        <v>1336</v>
      </c>
      <c r="K3597" s="26">
        <v>1.5</v>
      </c>
      <c r="L3597" t="s">
        <v>6108</v>
      </c>
      <c r="M3597" s="1" t="s">
        <v>1227</v>
      </c>
      <c r="N3597">
        <v>1</v>
      </c>
      <c r="O3597" t="s">
        <v>6109</v>
      </c>
      <c r="P3597">
        <v>5</v>
      </c>
      <c r="Q3597" t="s">
        <v>67</v>
      </c>
      <c r="R3597">
        <v>105</v>
      </c>
      <c r="S3597">
        <v>105</v>
      </c>
      <c r="T3597">
        <v>0</v>
      </c>
      <c r="U3597" s="35" t="s">
        <v>6114</v>
      </c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</row>
    <row r="3598" spans="1:54" hidden="1" x14ac:dyDescent="0.5">
      <c r="A3598" t="s">
        <v>6107</v>
      </c>
      <c r="B3598" t="str">
        <f>_xlfn.CONCAT(A3598,"-Ex6")</f>
        <v>Sob-ABil_001-Ex6</v>
      </c>
      <c r="C3598" t="s">
        <v>56</v>
      </c>
      <c r="D3598" s="1">
        <v>44034</v>
      </c>
      <c r="E3598" t="s">
        <v>1336</v>
      </c>
      <c r="F3598" s="1">
        <v>44055</v>
      </c>
      <c r="G3598" s="1" t="s">
        <v>3875</v>
      </c>
      <c r="H3598">
        <v>45</v>
      </c>
      <c r="I3598">
        <v>90</v>
      </c>
      <c r="J3598" t="s">
        <v>1336</v>
      </c>
      <c r="K3598" s="26">
        <v>1.6</v>
      </c>
      <c r="L3598" t="s">
        <v>6108</v>
      </c>
      <c r="M3598" s="1" t="s">
        <v>1227</v>
      </c>
      <c r="N3598">
        <v>1</v>
      </c>
      <c r="O3598" t="s">
        <v>6109</v>
      </c>
      <c r="P3598">
        <v>6</v>
      </c>
      <c r="Q3598" t="s">
        <v>67</v>
      </c>
      <c r="R3598">
        <v>105</v>
      </c>
      <c r="S3598">
        <v>105</v>
      </c>
      <c r="T3598">
        <v>0</v>
      </c>
      <c r="U3598" s="35" t="s">
        <v>4562</v>
      </c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</row>
    <row r="3599" spans="1:54" hidden="1" x14ac:dyDescent="0.5">
      <c r="A3599" t="s">
        <v>6107</v>
      </c>
      <c r="B3599" t="str">
        <f>_xlfn.CONCAT(A3599,"-Ex7")</f>
        <v>Sob-ABil_001-Ex7</v>
      </c>
      <c r="C3599" t="s">
        <v>56</v>
      </c>
      <c r="D3599" s="1">
        <v>44034</v>
      </c>
      <c r="E3599" t="s">
        <v>1336</v>
      </c>
      <c r="F3599" s="1">
        <v>44055</v>
      </c>
      <c r="G3599" s="1" t="s">
        <v>3875</v>
      </c>
      <c r="H3599">
        <v>45</v>
      </c>
      <c r="I3599">
        <v>90</v>
      </c>
      <c r="J3599" t="s">
        <v>1336</v>
      </c>
      <c r="K3599" s="26">
        <v>1.7</v>
      </c>
      <c r="L3599" t="s">
        <v>6108</v>
      </c>
      <c r="M3599" s="1" t="s">
        <v>1227</v>
      </c>
      <c r="N3599">
        <v>1</v>
      </c>
      <c r="O3599" t="s">
        <v>6109</v>
      </c>
      <c r="P3599">
        <v>7</v>
      </c>
      <c r="Q3599" t="s">
        <v>67</v>
      </c>
      <c r="R3599">
        <v>105</v>
      </c>
      <c r="S3599">
        <v>105</v>
      </c>
      <c r="T3599">
        <v>0</v>
      </c>
      <c r="U3599" s="35" t="s">
        <v>6115</v>
      </c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</row>
    <row r="3600" spans="1:54" hidden="1" x14ac:dyDescent="0.5">
      <c r="A3600" t="s">
        <v>6107</v>
      </c>
      <c r="B3600" t="str">
        <f>_xlfn.CONCAT(A3600,"-Ex8")</f>
        <v>Sob-ABil_001-Ex8</v>
      </c>
      <c r="C3600" t="s">
        <v>56</v>
      </c>
      <c r="D3600" s="1">
        <v>44034</v>
      </c>
      <c r="E3600" t="s">
        <v>1336</v>
      </c>
      <c r="F3600" s="1">
        <v>44055</v>
      </c>
      <c r="G3600" s="1" t="s">
        <v>3875</v>
      </c>
      <c r="H3600">
        <v>45</v>
      </c>
      <c r="I3600">
        <v>90</v>
      </c>
      <c r="J3600" t="s">
        <v>1336</v>
      </c>
      <c r="K3600" s="26">
        <v>1.8</v>
      </c>
      <c r="L3600" t="s">
        <v>6108</v>
      </c>
      <c r="M3600" s="1" t="s">
        <v>1227</v>
      </c>
      <c r="N3600">
        <v>1</v>
      </c>
      <c r="O3600" t="s">
        <v>6109</v>
      </c>
      <c r="P3600">
        <v>8</v>
      </c>
      <c r="Q3600" t="s">
        <v>67</v>
      </c>
      <c r="R3600">
        <v>105</v>
      </c>
      <c r="S3600">
        <v>105</v>
      </c>
      <c r="T3600">
        <v>0</v>
      </c>
      <c r="U3600" s="35" t="s">
        <v>6116</v>
      </c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</row>
    <row r="3601" spans="1:54" hidden="1" x14ac:dyDescent="0.5">
      <c r="A3601" t="s">
        <v>6107</v>
      </c>
      <c r="B3601" t="str">
        <f>_xlfn.CONCAT(A3601,"-Ex9")</f>
        <v>Sob-ABil_001-Ex9</v>
      </c>
      <c r="C3601" t="s">
        <v>56</v>
      </c>
      <c r="D3601" s="1">
        <v>44034</v>
      </c>
      <c r="E3601" t="s">
        <v>1336</v>
      </c>
      <c r="F3601" s="1">
        <v>44055</v>
      </c>
      <c r="G3601" s="1" t="s">
        <v>3875</v>
      </c>
      <c r="H3601">
        <v>45</v>
      </c>
      <c r="I3601">
        <v>90</v>
      </c>
      <c r="J3601" t="s">
        <v>1336</v>
      </c>
      <c r="K3601" s="26">
        <v>1.9</v>
      </c>
      <c r="L3601" t="s">
        <v>6108</v>
      </c>
      <c r="M3601" s="1" t="s">
        <v>1227</v>
      </c>
      <c r="N3601">
        <v>1</v>
      </c>
      <c r="O3601" t="s">
        <v>6109</v>
      </c>
      <c r="P3601">
        <v>9</v>
      </c>
      <c r="Q3601" t="s">
        <v>67</v>
      </c>
      <c r="R3601">
        <v>105</v>
      </c>
      <c r="S3601">
        <v>105</v>
      </c>
      <c r="T3601">
        <v>0</v>
      </c>
      <c r="U3601" s="35" t="s">
        <v>6117</v>
      </c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</row>
    <row r="3602" spans="1:54" hidden="1" x14ac:dyDescent="0.5">
      <c r="A3602" t="s">
        <v>6118</v>
      </c>
      <c r="B3602" t="str">
        <f>A3602&amp;"-Ex1"</f>
        <v>Sob-ABil_002-Ex1</v>
      </c>
      <c r="C3602" t="s">
        <v>56</v>
      </c>
      <c r="D3602" s="1">
        <v>43061</v>
      </c>
      <c r="E3602" t="s">
        <v>57</v>
      </c>
      <c r="F3602" s="1">
        <v>44055</v>
      </c>
      <c r="G3602" s="1" t="s">
        <v>3875</v>
      </c>
      <c r="H3602">
        <v>45</v>
      </c>
      <c r="I3602">
        <v>90</v>
      </c>
      <c r="J3602" t="s">
        <v>1336</v>
      </c>
      <c r="K3602" s="26">
        <v>2.1</v>
      </c>
      <c r="L3602" t="s">
        <v>6108</v>
      </c>
      <c r="M3602" s="1" t="s">
        <v>1227</v>
      </c>
      <c r="N3602">
        <v>1</v>
      </c>
      <c r="O3602" t="s">
        <v>6109</v>
      </c>
      <c r="P3602">
        <v>1</v>
      </c>
      <c r="Q3602" t="s">
        <v>65</v>
      </c>
      <c r="R3602">
        <v>105</v>
      </c>
      <c r="S3602">
        <v>105</v>
      </c>
      <c r="T3602">
        <v>0</v>
      </c>
      <c r="U3602" s="35" t="s">
        <v>6119</v>
      </c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</row>
    <row r="3603" spans="1:54" hidden="1" x14ac:dyDescent="0.5">
      <c r="A3603" t="s">
        <v>6118</v>
      </c>
      <c r="B3603" t="str">
        <f>_xlfn.CONCAT(A3603,"-Ex10")</f>
        <v>Sob-ABil_002-Ex10</v>
      </c>
      <c r="C3603" t="s">
        <v>56</v>
      </c>
      <c r="D3603" s="1">
        <v>44034</v>
      </c>
      <c r="E3603" t="s">
        <v>1336</v>
      </c>
      <c r="F3603" s="1">
        <v>44055</v>
      </c>
      <c r="G3603" s="1" t="s">
        <v>3875</v>
      </c>
      <c r="H3603">
        <v>45</v>
      </c>
      <c r="I3603">
        <v>90</v>
      </c>
      <c r="J3603" t="s">
        <v>1336</v>
      </c>
      <c r="K3603" s="26" t="s">
        <v>6064</v>
      </c>
      <c r="L3603" t="s">
        <v>6108</v>
      </c>
      <c r="M3603" s="1" t="s">
        <v>1227</v>
      </c>
      <c r="N3603">
        <v>1</v>
      </c>
      <c r="O3603" t="s">
        <v>6109</v>
      </c>
      <c r="P3603">
        <v>10</v>
      </c>
      <c r="Q3603" t="s">
        <v>65</v>
      </c>
      <c r="R3603">
        <v>105</v>
      </c>
      <c r="S3603">
        <v>105</v>
      </c>
      <c r="T3603">
        <v>0</v>
      </c>
      <c r="U3603" s="35" t="s">
        <v>6120</v>
      </c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</row>
    <row r="3604" spans="1:54" hidden="1" x14ac:dyDescent="0.5">
      <c r="A3604" t="s">
        <v>6118</v>
      </c>
      <c r="B3604" t="str">
        <f>_xlfn.CONCAT(A3604,"-Ex2")</f>
        <v>Sob-ABil_002-Ex2</v>
      </c>
      <c r="C3604" t="s">
        <v>56</v>
      </c>
      <c r="D3604" s="1">
        <v>44034</v>
      </c>
      <c r="E3604" t="s">
        <v>1336</v>
      </c>
      <c r="F3604" s="1">
        <v>44055</v>
      </c>
      <c r="G3604" s="1" t="s">
        <v>3875</v>
      </c>
      <c r="H3604">
        <v>45</v>
      </c>
      <c r="I3604">
        <v>90</v>
      </c>
      <c r="J3604" t="s">
        <v>1336</v>
      </c>
      <c r="K3604" s="26">
        <v>2.2000000000000002</v>
      </c>
      <c r="L3604" t="s">
        <v>6108</v>
      </c>
      <c r="M3604" s="1" t="s">
        <v>1227</v>
      </c>
      <c r="N3604">
        <v>1</v>
      </c>
      <c r="O3604" t="s">
        <v>6109</v>
      </c>
      <c r="P3604">
        <v>2</v>
      </c>
      <c r="Q3604" t="s">
        <v>65</v>
      </c>
      <c r="R3604">
        <v>105</v>
      </c>
      <c r="S3604">
        <v>105</v>
      </c>
      <c r="T3604">
        <v>0</v>
      </c>
      <c r="U3604" s="35" t="s">
        <v>6121</v>
      </c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</row>
    <row r="3605" spans="1:54" hidden="1" x14ac:dyDescent="0.5">
      <c r="A3605" t="s">
        <v>6118</v>
      </c>
      <c r="B3605" t="str">
        <f>_xlfn.CONCAT(A3605,"-Ex3")</f>
        <v>Sob-ABil_002-Ex3</v>
      </c>
      <c r="C3605" t="s">
        <v>56</v>
      </c>
      <c r="D3605" s="1">
        <v>44034</v>
      </c>
      <c r="E3605" t="s">
        <v>1336</v>
      </c>
      <c r="F3605" s="1">
        <v>44055</v>
      </c>
      <c r="G3605" s="1" t="s">
        <v>3875</v>
      </c>
      <c r="H3605">
        <v>45</v>
      </c>
      <c r="I3605">
        <v>90</v>
      </c>
      <c r="J3605" t="s">
        <v>1336</v>
      </c>
      <c r="K3605" s="26">
        <v>2.2999999999999998</v>
      </c>
      <c r="L3605" t="s">
        <v>6108</v>
      </c>
      <c r="M3605" s="1" t="s">
        <v>1227</v>
      </c>
      <c r="N3605">
        <v>1</v>
      </c>
      <c r="O3605" t="s">
        <v>6109</v>
      </c>
      <c r="P3605">
        <v>3</v>
      </c>
      <c r="Q3605" t="s">
        <v>65</v>
      </c>
      <c r="R3605">
        <v>105</v>
      </c>
      <c r="S3605">
        <v>105</v>
      </c>
      <c r="T3605">
        <v>0</v>
      </c>
      <c r="U3605" s="35" t="s">
        <v>6122</v>
      </c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</row>
    <row r="3606" spans="1:54" hidden="1" x14ac:dyDescent="0.5">
      <c r="A3606" t="s">
        <v>6118</v>
      </c>
      <c r="B3606" t="str">
        <f>_xlfn.CONCAT(A3606,"-Ex4")</f>
        <v>Sob-ABil_002-Ex4</v>
      </c>
      <c r="C3606" t="s">
        <v>56</v>
      </c>
      <c r="D3606" s="1">
        <v>44034</v>
      </c>
      <c r="E3606" t="s">
        <v>1336</v>
      </c>
      <c r="F3606" s="1">
        <v>44055</v>
      </c>
      <c r="G3606" s="1" t="s">
        <v>3875</v>
      </c>
      <c r="H3606">
        <v>45</v>
      </c>
      <c r="I3606">
        <v>90</v>
      </c>
      <c r="J3606" t="s">
        <v>1336</v>
      </c>
      <c r="K3606" s="26">
        <v>2.4</v>
      </c>
      <c r="L3606" t="s">
        <v>6108</v>
      </c>
      <c r="M3606" s="1" t="s">
        <v>1227</v>
      </c>
      <c r="N3606">
        <v>1</v>
      </c>
      <c r="O3606" t="s">
        <v>6109</v>
      </c>
      <c r="P3606">
        <v>4</v>
      </c>
      <c r="Q3606" t="s">
        <v>65</v>
      </c>
      <c r="R3606">
        <v>105</v>
      </c>
      <c r="S3606">
        <v>105</v>
      </c>
      <c r="T3606">
        <v>0</v>
      </c>
      <c r="U3606" s="35" t="s">
        <v>6123</v>
      </c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</row>
    <row r="3607" spans="1:54" hidden="1" x14ac:dyDescent="0.5">
      <c r="A3607" t="s">
        <v>6118</v>
      </c>
      <c r="B3607" t="str">
        <f>_xlfn.CONCAT(A3607,"-Ex5")</f>
        <v>Sob-ABil_002-Ex5</v>
      </c>
      <c r="C3607" t="s">
        <v>56</v>
      </c>
      <c r="D3607" s="1">
        <v>44034</v>
      </c>
      <c r="E3607" t="s">
        <v>1336</v>
      </c>
      <c r="F3607" s="1">
        <v>44055</v>
      </c>
      <c r="G3607" s="1" t="s">
        <v>3875</v>
      </c>
      <c r="H3607">
        <v>45</v>
      </c>
      <c r="I3607">
        <v>90</v>
      </c>
      <c r="J3607" t="s">
        <v>1336</v>
      </c>
      <c r="K3607" s="26">
        <v>2.5</v>
      </c>
      <c r="L3607" t="s">
        <v>6108</v>
      </c>
      <c r="M3607" s="1" t="s">
        <v>1227</v>
      </c>
      <c r="N3607">
        <v>1</v>
      </c>
      <c r="O3607" t="s">
        <v>6109</v>
      </c>
      <c r="P3607">
        <v>5</v>
      </c>
      <c r="Q3607" t="s">
        <v>65</v>
      </c>
      <c r="R3607">
        <v>105</v>
      </c>
      <c r="S3607">
        <v>105</v>
      </c>
      <c r="T3607">
        <v>0</v>
      </c>
      <c r="U3607" s="35" t="s">
        <v>6124</v>
      </c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</row>
    <row r="3608" spans="1:54" hidden="1" x14ac:dyDescent="0.5">
      <c r="A3608" t="s">
        <v>6118</v>
      </c>
      <c r="B3608" t="str">
        <f>_xlfn.CONCAT(A3608,"-Ex6")</f>
        <v>Sob-ABil_002-Ex6</v>
      </c>
      <c r="C3608" t="s">
        <v>56</v>
      </c>
      <c r="D3608" s="1">
        <v>44034</v>
      </c>
      <c r="E3608" t="s">
        <v>1336</v>
      </c>
      <c r="F3608" s="1">
        <v>44055</v>
      </c>
      <c r="G3608" s="1" t="s">
        <v>3875</v>
      </c>
      <c r="H3608">
        <v>45</v>
      </c>
      <c r="I3608">
        <v>90</v>
      </c>
      <c r="J3608" t="s">
        <v>1336</v>
      </c>
      <c r="K3608" s="26">
        <v>2.6</v>
      </c>
      <c r="L3608" t="s">
        <v>6108</v>
      </c>
      <c r="M3608" s="1" t="s">
        <v>1227</v>
      </c>
      <c r="N3608">
        <v>1</v>
      </c>
      <c r="O3608" t="s">
        <v>6109</v>
      </c>
      <c r="P3608">
        <v>6</v>
      </c>
      <c r="Q3608" t="s">
        <v>65</v>
      </c>
      <c r="R3608">
        <v>105</v>
      </c>
      <c r="S3608">
        <v>105</v>
      </c>
      <c r="T3608">
        <v>0</v>
      </c>
      <c r="U3608" s="35" t="s">
        <v>6125</v>
      </c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</row>
    <row r="3609" spans="1:54" hidden="1" x14ac:dyDescent="0.5">
      <c r="A3609" t="s">
        <v>6118</v>
      </c>
      <c r="B3609" t="str">
        <f>_xlfn.CONCAT(A3609,"-Ex7")</f>
        <v>Sob-ABil_002-Ex7</v>
      </c>
      <c r="C3609" t="s">
        <v>56</v>
      </c>
      <c r="D3609" s="1">
        <v>44034</v>
      </c>
      <c r="E3609" t="s">
        <v>1336</v>
      </c>
      <c r="F3609" s="1">
        <v>44055</v>
      </c>
      <c r="G3609" s="1" t="s">
        <v>3875</v>
      </c>
      <c r="H3609">
        <v>45</v>
      </c>
      <c r="I3609">
        <v>90</v>
      </c>
      <c r="J3609" t="s">
        <v>1336</v>
      </c>
      <c r="K3609" s="26">
        <v>2.7</v>
      </c>
      <c r="L3609" t="s">
        <v>6108</v>
      </c>
      <c r="M3609" s="1" t="s">
        <v>1227</v>
      </c>
      <c r="N3609">
        <v>1</v>
      </c>
      <c r="O3609" t="s">
        <v>6109</v>
      </c>
      <c r="P3609">
        <v>7</v>
      </c>
      <c r="Q3609" t="s">
        <v>65</v>
      </c>
      <c r="R3609">
        <v>105</v>
      </c>
      <c r="S3609">
        <v>105</v>
      </c>
      <c r="T3609">
        <v>0</v>
      </c>
      <c r="U3609" s="35" t="s">
        <v>6124</v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</row>
    <row r="3610" spans="1:54" hidden="1" x14ac:dyDescent="0.5">
      <c r="A3610" t="s">
        <v>6118</v>
      </c>
      <c r="B3610" t="str">
        <f>_xlfn.CONCAT(A3610,"-Ex8")</f>
        <v>Sob-ABil_002-Ex8</v>
      </c>
      <c r="C3610" t="s">
        <v>56</v>
      </c>
      <c r="D3610" s="1">
        <v>44034</v>
      </c>
      <c r="E3610" t="s">
        <v>1336</v>
      </c>
      <c r="F3610" s="1">
        <v>44055</v>
      </c>
      <c r="G3610" s="1" t="s">
        <v>3875</v>
      </c>
      <c r="H3610">
        <v>45</v>
      </c>
      <c r="I3610">
        <v>90</v>
      </c>
      <c r="J3610" t="s">
        <v>1336</v>
      </c>
      <c r="K3610" s="26">
        <v>2.8</v>
      </c>
      <c r="L3610" t="s">
        <v>6108</v>
      </c>
      <c r="M3610" s="1" t="s">
        <v>1227</v>
      </c>
      <c r="N3610">
        <v>1</v>
      </c>
      <c r="O3610" t="s">
        <v>6109</v>
      </c>
      <c r="P3610">
        <v>8</v>
      </c>
      <c r="Q3610" t="s">
        <v>65</v>
      </c>
      <c r="R3610">
        <v>105</v>
      </c>
      <c r="S3610">
        <v>105</v>
      </c>
      <c r="T3610">
        <v>0</v>
      </c>
      <c r="U3610" s="35" t="s">
        <v>6114</v>
      </c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</row>
    <row r="3611" spans="1:54" hidden="1" x14ac:dyDescent="0.5">
      <c r="A3611" t="s">
        <v>6118</v>
      </c>
      <c r="B3611" t="str">
        <f>_xlfn.CONCAT(A3611,"-Ex9")</f>
        <v>Sob-ABil_002-Ex9</v>
      </c>
      <c r="C3611" t="s">
        <v>56</v>
      </c>
      <c r="D3611" s="1">
        <v>44034</v>
      </c>
      <c r="E3611" t="s">
        <v>1336</v>
      </c>
      <c r="F3611" s="1">
        <v>44055</v>
      </c>
      <c r="G3611" s="1" t="s">
        <v>3875</v>
      </c>
      <c r="H3611">
        <v>45</v>
      </c>
      <c r="I3611">
        <v>90</v>
      </c>
      <c r="J3611" t="s">
        <v>1336</v>
      </c>
      <c r="K3611" s="26">
        <v>2.9</v>
      </c>
      <c r="L3611" t="s">
        <v>6108</v>
      </c>
      <c r="M3611" s="1" t="s">
        <v>1227</v>
      </c>
      <c r="N3611">
        <v>1</v>
      </c>
      <c r="O3611" t="s">
        <v>6109</v>
      </c>
      <c r="P3611">
        <v>9</v>
      </c>
      <c r="Q3611" t="s">
        <v>65</v>
      </c>
      <c r="R3611">
        <v>105</v>
      </c>
      <c r="S3611">
        <v>105</v>
      </c>
      <c r="T3611">
        <v>0</v>
      </c>
      <c r="U3611" s="35" t="s">
        <v>6126</v>
      </c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</row>
    <row r="3612" spans="1:54" hidden="1" x14ac:dyDescent="0.5">
      <c r="A3612" t="s">
        <v>6127</v>
      </c>
      <c r="B3612" t="str">
        <f>A3612&amp;"-Ex1"</f>
        <v>Sob-ABil_003-Ex1</v>
      </c>
      <c r="C3612" t="s">
        <v>56</v>
      </c>
      <c r="D3612" s="1">
        <v>43061</v>
      </c>
      <c r="E3612" t="s">
        <v>57</v>
      </c>
      <c r="F3612" s="1">
        <v>44055</v>
      </c>
      <c r="G3612" s="1" t="s">
        <v>3875</v>
      </c>
      <c r="H3612">
        <v>45</v>
      </c>
      <c r="I3612">
        <v>90</v>
      </c>
      <c r="J3612" t="s">
        <v>1336</v>
      </c>
      <c r="K3612" s="26">
        <v>3.1</v>
      </c>
      <c r="L3612" t="s">
        <v>6108</v>
      </c>
      <c r="M3612" s="1" t="s">
        <v>1227</v>
      </c>
      <c r="N3612">
        <v>1</v>
      </c>
      <c r="O3612" t="s">
        <v>6109</v>
      </c>
      <c r="P3612">
        <v>1</v>
      </c>
      <c r="Q3612" t="s">
        <v>63</v>
      </c>
      <c r="R3612">
        <v>105</v>
      </c>
      <c r="S3612">
        <v>105</v>
      </c>
      <c r="T3612">
        <v>0</v>
      </c>
      <c r="U3612" s="35" t="s">
        <v>6128</v>
      </c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</row>
    <row r="3613" spans="1:54" hidden="1" x14ac:dyDescent="0.5">
      <c r="A3613" t="s">
        <v>6127</v>
      </c>
      <c r="B3613" t="str">
        <f>_xlfn.CONCAT(A3613,"-Ex10")</f>
        <v>Sob-ABil_003-Ex10</v>
      </c>
      <c r="C3613" t="s">
        <v>56</v>
      </c>
      <c r="D3613" s="1">
        <v>44034</v>
      </c>
      <c r="E3613" t="s">
        <v>1336</v>
      </c>
      <c r="F3613" s="1">
        <v>44055</v>
      </c>
      <c r="G3613" s="1" t="s">
        <v>3875</v>
      </c>
      <c r="H3613">
        <v>45</v>
      </c>
      <c r="I3613">
        <v>90</v>
      </c>
      <c r="J3613" t="s">
        <v>1336</v>
      </c>
      <c r="K3613" s="26" t="s">
        <v>6076</v>
      </c>
      <c r="L3613" t="s">
        <v>6108</v>
      </c>
      <c r="M3613" s="1" t="s">
        <v>1227</v>
      </c>
      <c r="N3613">
        <v>1</v>
      </c>
      <c r="O3613" t="s">
        <v>6109</v>
      </c>
      <c r="P3613">
        <v>10</v>
      </c>
      <c r="Q3613" t="s">
        <v>63</v>
      </c>
      <c r="R3613">
        <v>105</v>
      </c>
      <c r="S3613">
        <v>105</v>
      </c>
      <c r="T3613">
        <v>0</v>
      </c>
      <c r="U3613" s="35" t="s">
        <v>6111</v>
      </c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</row>
    <row r="3614" spans="1:54" hidden="1" x14ac:dyDescent="0.5">
      <c r="A3614" t="s">
        <v>6127</v>
      </c>
      <c r="B3614" t="str">
        <f>_xlfn.CONCAT(A3614,"-Ex2")</f>
        <v>Sob-ABil_003-Ex2</v>
      </c>
      <c r="C3614" t="s">
        <v>56</v>
      </c>
      <c r="D3614" s="1">
        <v>44034</v>
      </c>
      <c r="E3614" t="s">
        <v>1336</v>
      </c>
      <c r="F3614" s="1">
        <v>44055</v>
      </c>
      <c r="G3614" s="1" t="s">
        <v>3875</v>
      </c>
      <c r="H3614">
        <v>45</v>
      </c>
      <c r="I3614">
        <v>90</v>
      </c>
      <c r="J3614" t="s">
        <v>1336</v>
      </c>
      <c r="K3614" s="26">
        <v>3.2</v>
      </c>
      <c r="L3614" t="s">
        <v>6108</v>
      </c>
      <c r="M3614" s="1" t="s">
        <v>1227</v>
      </c>
      <c r="N3614">
        <v>1</v>
      </c>
      <c r="O3614" t="s">
        <v>6109</v>
      </c>
      <c r="P3614">
        <v>2</v>
      </c>
      <c r="Q3614" t="s">
        <v>63</v>
      </c>
      <c r="R3614">
        <v>105</v>
      </c>
      <c r="S3614">
        <v>105</v>
      </c>
      <c r="T3614">
        <v>0</v>
      </c>
      <c r="U3614" s="35" t="s">
        <v>6129</v>
      </c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</row>
    <row r="3615" spans="1:54" hidden="1" x14ac:dyDescent="0.5">
      <c r="A3615" t="s">
        <v>6127</v>
      </c>
      <c r="B3615" t="str">
        <f>_xlfn.CONCAT(A3615,"-Ex3")</f>
        <v>Sob-ABil_003-Ex3</v>
      </c>
      <c r="C3615" t="s">
        <v>56</v>
      </c>
      <c r="D3615" s="1">
        <v>44034</v>
      </c>
      <c r="E3615" t="s">
        <v>1336</v>
      </c>
      <c r="F3615" s="1">
        <v>44055</v>
      </c>
      <c r="G3615" s="1" t="s">
        <v>3875</v>
      </c>
      <c r="H3615">
        <v>45</v>
      </c>
      <c r="I3615">
        <v>90</v>
      </c>
      <c r="J3615" t="s">
        <v>1336</v>
      </c>
      <c r="K3615" s="26">
        <v>3.3</v>
      </c>
      <c r="L3615" t="s">
        <v>6108</v>
      </c>
      <c r="M3615" s="1" t="s">
        <v>1227</v>
      </c>
      <c r="N3615">
        <v>1</v>
      </c>
      <c r="O3615" t="s">
        <v>6109</v>
      </c>
      <c r="P3615">
        <v>3</v>
      </c>
      <c r="Q3615" t="s">
        <v>63</v>
      </c>
      <c r="R3615">
        <v>105</v>
      </c>
      <c r="S3615">
        <v>105</v>
      </c>
      <c r="T3615">
        <v>0</v>
      </c>
      <c r="U3615" s="35" t="s">
        <v>6130</v>
      </c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</row>
    <row r="3616" spans="1:54" hidden="1" x14ac:dyDescent="0.5">
      <c r="A3616" t="s">
        <v>6127</v>
      </c>
      <c r="B3616" t="str">
        <f>_xlfn.CONCAT(A3616,"-Ex4")</f>
        <v>Sob-ABil_003-Ex4</v>
      </c>
      <c r="C3616" t="s">
        <v>56</v>
      </c>
      <c r="D3616" s="1">
        <v>44034</v>
      </c>
      <c r="E3616" t="s">
        <v>1336</v>
      </c>
      <c r="F3616" s="1">
        <v>44055</v>
      </c>
      <c r="G3616" s="1" t="s">
        <v>3875</v>
      </c>
      <c r="H3616">
        <v>45</v>
      </c>
      <c r="I3616">
        <v>90</v>
      </c>
      <c r="J3616" t="s">
        <v>1336</v>
      </c>
      <c r="K3616" s="26">
        <v>3.4</v>
      </c>
      <c r="L3616" t="s">
        <v>6108</v>
      </c>
      <c r="M3616" s="1" t="s">
        <v>1227</v>
      </c>
      <c r="N3616">
        <v>1</v>
      </c>
      <c r="O3616" t="s">
        <v>6109</v>
      </c>
      <c r="P3616">
        <v>4</v>
      </c>
      <c r="Q3616" t="s">
        <v>63</v>
      </c>
      <c r="R3616">
        <v>105</v>
      </c>
      <c r="S3616">
        <v>105</v>
      </c>
      <c r="T3616">
        <v>0</v>
      </c>
      <c r="U3616" s="35" t="s">
        <v>4556</v>
      </c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</row>
    <row r="3617" spans="1:54" hidden="1" x14ac:dyDescent="0.5">
      <c r="A3617" t="s">
        <v>6127</v>
      </c>
      <c r="B3617" t="str">
        <f>_xlfn.CONCAT(A3617,"-Ex5")</f>
        <v>Sob-ABil_003-Ex5</v>
      </c>
      <c r="C3617" t="s">
        <v>56</v>
      </c>
      <c r="D3617" s="1">
        <v>44034</v>
      </c>
      <c r="E3617" t="s">
        <v>1336</v>
      </c>
      <c r="F3617" s="1">
        <v>44055</v>
      </c>
      <c r="G3617" s="1" t="s">
        <v>3875</v>
      </c>
      <c r="H3617">
        <v>45</v>
      </c>
      <c r="I3617">
        <v>90</v>
      </c>
      <c r="J3617" t="s">
        <v>1336</v>
      </c>
      <c r="K3617" s="26">
        <v>3.5</v>
      </c>
      <c r="L3617" t="s">
        <v>6108</v>
      </c>
      <c r="M3617" s="1" t="s">
        <v>1227</v>
      </c>
      <c r="N3617">
        <v>1</v>
      </c>
      <c r="O3617" t="s">
        <v>6109</v>
      </c>
      <c r="P3617">
        <v>5</v>
      </c>
      <c r="Q3617" t="s">
        <v>63</v>
      </c>
      <c r="R3617">
        <v>105</v>
      </c>
      <c r="S3617">
        <v>105</v>
      </c>
      <c r="T3617">
        <v>0</v>
      </c>
      <c r="U3617" s="35" t="s">
        <v>6122</v>
      </c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</row>
    <row r="3618" spans="1:54" hidden="1" x14ac:dyDescent="0.5">
      <c r="A3618" t="s">
        <v>6127</v>
      </c>
      <c r="B3618" t="str">
        <f>_xlfn.CONCAT(A3618,"-Ex6")</f>
        <v>Sob-ABil_003-Ex6</v>
      </c>
      <c r="C3618" t="s">
        <v>56</v>
      </c>
      <c r="D3618" s="1">
        <v>44034</v>
      </c>
      <c r="E3618" t="s">
        <v>1336</v>
      </c>
      <c r="F3618" s="1">
        <v>44055</v>
      </c>
      <c r="G3618" s="1" t="s">
        <v>3875</v>
      </c>
      <c r="H3618">
        <v>45</v>
      </c>
      <c r="I3618">
        <v>90</v>
      </c>
      <c r="J3618" t="s">
        <v>1336</v>
      </c>
      <c r="K3618" s="26">
        <v>3.6</v>
      </c>
      <c r="L3618" t="s">
        <v>6108</v>
      </c>
      <c r="M3618" s="1" t="s">
        <v>1227</v>
      </c>
      <c r="N3618">
        <v>1</v>
      </c>
      <c r="O3618" t="s">
        <v>6109</v>
      </c>
      <c r="P3618">
        <v>6</v>
      </c>
      <c r="Q3618" t="s">
        <v>63</v>
      </c>
      <c r="R3618">
        <v>105</v>
      </c>
      <c r="S3618">
        <v>105</v>
      </c>
      <c r="T3618">
        <v>0</v>
      </c>
      <c r="U3618" s="35" t="s">
        <v>6131</v>
      </c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</row>
    <row r="3619" spans="1:54" hidden="1" x14ac:dyDescent="0.5">
      <c r="A3619" t="s">
        <v>6127</v>
      </c>
      <c r="B3619" t="str">
        <f>_xlfn.CONCAT(A3619,"-Ex7")</f>
        <v>Sob-ABil_003-Ex7</v>
      </c>
      <c r="C3619" t="s">
        <v>56</v>
      </c>
      <c r="D3619" s="1">
        <v>44034</v>
      </c>
      <c r="E3619" t="s">
        <v>1336</v>
      </c>
      <c r="F3619" s="1">
        <v>44055</v>
      </c>
      <c r="G3619" s="1" t="s">
        <v>3875</v>
      </c>
      <c r="H3619">
        <v>45</v>
      </c>
      <c r="I3619">
        <v>90</v>
      </c>
      <c r="J3619" t="s">
        <v>1336</v>
      </c>
      <c r="K3619" s="26">
        <v>3.7</v>
      </c>
      <c r="L3619" t="s">
        <v>6108</v>
      </c>
      <c r="M3619" s="1" t="s">
        <v>1227</v>
      </c>
      <c r="N3619">
        <v>1</v>
      </c>
      <c r="O3619" t="s">
        <v>6109</v>
      </c>
      <c r="P3619">
        <v>7</v>
      </c>
      <c r="Q3619" t="s">
        <v>63</v>
      </c>
      <c r="R3619">
        <v>105</v>
      </c>
      <c r="S3619">
        <v>105</v>
      </c>
      <c r="T3619">
        <v>0</v>
      </c>
      <c r="U3619" s="35" t="s">
        <v>6132</v>
      </c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</row>
    <row r="3620" spans="1:54" hidden="1" x14ac:dyDescent="0.5">
      <c r="A3620" t="s">
        <v>6127</v>
      </c>
      <c r="B3620" t="str">
        <f>_xlfn.CONCAT(A3620,"-Ex8")</f>
        <v>Sob-ABil_003-Ex8</v>
      </c>
      <c r="C3620" t="s">
        <v>56</v>
      </c>
      <c r="D3620" s="1">
        <v>44034</v>
      </c>
      <c r="E3620" t="s">
        <v>1336</v>
      </c>
      <c r="F3620" s="1">
        <v>44055</v>
      </c>
      <c r="G3620" s="1" t="s">
        <v>3875</v>
      </c>
      <c r="H3620">
        <v>45</v>
      </c>
      <c r="I3620">
        <v>90</v>
      </c>
      <c r="J3620" t="s">
        <v>1336</v>
      </c>
      <c r="K3620" s="26">
        <v>3.8</v>
      </c>
      <c r="L3620" t="s">
        <v>6108</v>
      </c>
      <c r="M3620" s="1" t="s">
        <v>1227</v>
      </c>
      <c r="N3620">
        <v>1</v>
      </c>
      <c r="O3620" t="s">
        <v>6109</v>
      </c>
      <c r="P3620">
        <v>8</v>
      </c>
      <c r="Q3620" t="s">
        <v>63</v>
      </c>
      <c r="R3620">
        <v>105</v>
      </c>
      <c r="S3620">
        <v>105</v>
      </c>
      <c r="T3620">
        <v>0</v>
      </c>
      <c r="U3620" s="35" t="s">
        <v>6133</v>
      </c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</row>
    <row r="3621" spans="1:54" hidden="1" x14ac:dyDescent="0.5">
      <c r="A3621" t="s">
        <v>6127</v>
      </c>
      <c r="B3621" t="str">
        <f>_xlfn.CONCAT(A3621,"-Ex9")</f>
        <v>Sob-ABil_003-Ex9</v>
      </c>
      <c r="C3621" t="s">
        <v>56</v>
      </c>
      <c r="D3621" s="1">
        <v>44034</v>
      </c>
      <c r="E3621" t="s">
        <v>1336</v>
      </c>
      <c r="F3621" s="1">
        <v>44055</v>
      </c>
      <c r="G3621" s="1" t="s">
        <v>3875</v>
      </c>
      <c r="H3621">
        <v>45</v>
      </c>
      <c r="I3621">
        <v>90</v>
      </c>
      <c r="J3621" t="s">
        <v>1336</v>
      </c>
      <c r="K3621" s="26">
        <v>3.9</v>
      </c>
      <c r="L3621" t="s">
        <v>6108</v>
      </c>
      <c r="M3621" s="1" t="s">
        <v>1227</v>
      </c>
      <c r="N3621">
        <v>1</v>
      </c>
      <c r="O3621" t="s">
        <v>6109</v>
      </c>
      <c r="P3621">
        <v>9</v>
      </c>
      <c r="Q3621" t="s">
        <v>63</v>
      </c>
      <c r="R3621">
        <v>105</v>
      </c>
      <c r="S3621">
        <v>105</v>
      </c>
      <c r="T3621">
        <v>0</v>
      </c>
      <c r="U3621" s="35" t="s">
        <v>6134</v>
      </c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</row>
    <row r="3622" spans="1:54" hidden="1" x14ac:dyDescent="0.5">
      <c r="A3622" t="s">
        <v>6135</v>
      </c>
      <c r="B3622" t="str">
        <f>A3622&amp;"-Ex1"</f>
        <v>Sob-ABil_004-Ex1</v>
      </c>
      <c r="C3622" t="s">
        <v>56</v>
      </c>
      <c r="D3622" s="1">
        <v>43061</v>
      </c>
      <c r="E3622" t="s">
        <v>57</v>
      </c>
      <c r="F3622" s="1">
        <v>44055</v>
      </c>
      <c r="G3622" s="1" t="s">
        <v>1336</v>
      </c>
      <c r="H3622">
        <v>45</v>
      </c>
      <c r="I3622">
        <v>90</v>
      </c>
      <c r="J3622" t="s">
        <v>1336</v>
      </c>
      <c r="K3622" s="26">
        <v>4.0999999999999996</v>
      </c>
      <c r="L3622" t="s">
        <v>6108</v>
      </c>
      <c r="M3622" s="1" t="s">
        <v>1227</v>
      </c>
      <c r="N3622">
        <v>1</v>
      </c>
      <c r="O3622" t="s">
        <v>6109</v>
      </c>
      <c r="P3622">
        <v>1</v>
      </c>
      <c r="Q3622" t="s">
        <v>60</v>
      </c>
      <c r="R3622">
        <v>105</v>
      </c>
      <c r="S3622">
        <v>105</v>
      </c>
      <c r="T3622">
        <v>0</v>
      </c>
      <c r="U3622" s="35" t="s">
        <v>6136</v>
      </c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</row>
    <row r="3623" spans="1:54" hidden="1" x14ac:dyDescent="0.5">
      <c r="A3623" t="s">
        <v>6135</v>
      </c>
      <c r="B3623" t="str">
        <f>_xlfn.CONCAT(A3623,"-Ex10")</f>
        <v>Sob-ABil_004-Ex10</v>
      </c>
      <c r="C3623" t="s">
        <v>56</v>
      </c>
      <c r="D3623" s="1">
        <v>44034</v>
      </c>
      <c r="E3623" t="s">
        <v>1336</v>
      </c>
      <c r="F3623" s="1">
        <v>44055</v>
      </c>
      <c r="G3623" s="1" t="s">
        <v>1336</v>
      </c>
      <c r="H3623">
        <v>45</v>
      </c>
      <c r="I3623">
        <v>90</v>
      </c>
      <c r="J3623" t="s">
        <v>1336</v>
      </c>
      <c r="K3623" s="26" t="s">
        <v>6088</v>
      </c>
      <c r="L3623" t="s">
        <v>6108</v>
      </c>
      <c r="M3623" s="1" t="s">
        <v>1227</v>
      </c>
      <c r="N3623">
        <v>1</v>
      </c>
      <c r="O3623" t="s">
        <v>6109</v>
      </c>
      <c r="P3623">
        <v>10</v>
      </c>
      <c r="Q3623" t="s">
        <v>60</v>
      </c>
      <c r="R3623">
        <v>105</v>
      </c>
      <c r="S3623">
        <v>105</v>
      </c>
      <c r="T3623">
        <v>0</v>
      </c>
      <c r="U3623" s="35" t="s">
        <v>6137</v>
      </c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</row>
    <row r="3624" spans="1:54" hidden="1" x14ac:dyDescent="0.5">
      <c r="A3624" t="s">
        <v>6135</v>
      </c>
      <c r="B3624" t="str">
        <f>_xlfn.CONCAT(A3624,"-Ex2")</f>
        <v>Sob-ABil_004-Ex2</v>
      </c>
      <c r="C3624" t="s">
        <v>56</v>
      </c>
      <c r="D3624" s="1">
        <v>44034</v>
      </c>
      <c r="E3624" t="s">
        <v>1336</v>
      </c>
      <c r="F3624" s="1">
        <v>44055</v>
      </c>
      <c r="G3624" s="1" t="s">
        <v>1336</v>
      </c>
      <c r="H3624">
        <v>45</v>
      </c>
      <c r="I3624">
        <v>90</v>
      </c>
      <c r="J3624" t="s">
        <v>1336</v>
      </c>
      <c r="K3624" s="26">
        <v>4.2</v>
      </c>
      <c r="L3624" t="s">
        <v>6108</v>
      </c>
      <c r="M3624" s="1" t="s">
        <v>1227</v>
      </c>
      <c r="N3624">
        <v>1</v>
      </c>
      <c r="O3624" t="s">
        <v>6109</v>
      </c>
      <c r="P3624">
        <v>2</v>
      </c>
      <c r="Q3624" t="s">
        <v>60</v>
      </c>
      <c r="R3624">
        <v>105</v>
      </c>
      <c r="S3624">
        <v>105</v>
      </c>
      <c r="T3624">
        <v>0</v>
      </c>
      <c r="U3624" s="35" t="s">
        <v>6138</v>
      </c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</row>
    <row r="3625" spans="1:54" hidden="1" x14ac:dyDescent="0.5">
      <c r="A3625" t="s">
        <v>6135</v>
      </c>
      <c r="B3625" t="str">
        <f>_xlfn.CONCAT(A3625,"-Ex3")</f>
        <v>Sob-ABil_004-Ex3</v>
      </c>
      <c r="C3625" t="s">
        <v>56</v>
      </c>
      <c r="D3625" s="1">
        <v>44034</v>
      </c>
      <c r="E3625" t="s">
        <v>1336</v>
      </c>
      <c r="F3625" s="1">
        <v>44055</v>
      </c>
      <c r="G3625" s="1" t="s">
        <v>1336</v>
      </c>
      <c r="H3625">
        <v>45</v>
      </c>
      <c r="I3625">
        <v>90</v>
      </c>
      <c r="J3625" t="s">
        <v>1336</v>
      </c>
      <c r="K3625" s="26">
        <v>4.3</v>
      </c>
      <c r="L3625" t="s">
        <v>6108</v>
      </c>
      <c r="M3625" s="1" t="s">
        <v>1227</v>
      </c>
      <c r="N3625">
        <v>1</v>
      </c>
      <c r="O3625" t="s">
        <v>6109</v>
      </c>
      <c r="P3625">
        <v>3</v>
      </c>
      <c r="Q3625" t="s">
        <v>60</v>
      </c>
      <c r="R3625">
        <v>105</v>
      </c>
      <c r="S3625">
        <v>105</v>
      </c>
      <c r="T3625">
        <v>0</v>
      </c>
      <c r="U3625" s="35" t="s">
        <v>6139</v>
      </c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</row>
    <row r="3626" spans="1:54" hidden="1" x14ac:dyDescent="0.5">
      <c r="A3626" t="s">
        <v>6135</v>
      </c>
      <c r="B3626" t="str">
        <f>_xlfn.CONCAT(A3626,"-Ex4")</f>
        <v>Sob-ABil_004-Ex4</v>
      </c>
      <c r="C3626" t="s">
        <v>56</v>
      </c>
      <c r="D3626" s="1">
        <v>44034</v>
      </c>
      <c r="E3626" t="s">
        <v>1336</v>
      </c>
      <c r="F3626" s="1">
        <v>44055</v>
      </c>
      <c r="G3626" s="1" t="s">
        <v>1336</v>
      </c>
      <c r="H3626">
        <v>45</v>
      </c>
      <c r="I3626">
        <v>90</v>
      </c>
      <c r="J3626" t="s">
        <v>1336</v>
      </c>
      <c r="K3626" s="26">
        <v>4.4000000000000004</v>
      </c>
      <c r="L3626" t="s">
        <v>6108</v>
      </c>
      <c r="M3626" s="1" t="s">
        <v>1227</v>
      </c>
      <c r="N3626">
        <v>1</v>
      </c>
      <c r="O3626" t="s">
        <v>6109</v>
      </c>
      <c r="P3626">
        <v>4</v>
      </c>
      <c r="Q3626" t="s">
        <v>60</v>
      </c>
      <c r="R3626">
        <v>105</v>
      </c>
      <c r="S3626">
        <v>105</v>
      </c>
      <c r="T3626">
        <v>0</v>
      </c>
      <c r="U3626" s="35" t="s">
        <v>6140</v>
      </c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</row>
    <row r="3627" spans="1:54" hidden="1" x14ac:dyDescent="0.5">
      <c r="A3627" t="s">
        <v>6135</v>
      </c>
      <c r="B3627" t="str">
        <f>_xlfn.CONCAT(A3627,"-Ex5")</f>
        <v>Sob-ABil_004-Ex5</v>
      </c>
      <c r="C3627" t="s">
        <v>56</v>
      </c>
      <c r="D3627" s="1">
        <v>44034</v>
      </c>
      <c r="E3627" t="s">
        <v>1336</v>
      </c>
      <c r="F3627" s="1">
        <v>44055</v>
      </c>
      <c r="G3627" s="1" t="s">
        <v>1336</v>
      </c>
      <c r="H3627">
        <v>45</v>
      </c>
      <c r="I3627">
        <v>90</v>
      </c>
      <c r="J3627" t="s">
        <v>1336</v>
      </c>
      <c r="K3627" s="26">
        <v>4.5</v>
      </c>
      <c r="L3627" t="s">
        <v>6108</v>
      </c>
      <c r="M3627" s="1" t="s">
        <v>1227</v>
      </c>
      <c r="N3627">
        <v>1</v>
      </c>
      <c r="O3627" t="s">
        <v>6109</v>
      </c>
      <c r="P3627">
        <v>5</v>
      </c>
      <c r="Q3627" t="s">
        <v>60</v>
      </c>
      <c r="R3627">
        <v>105</v>
      </c>
      <c r="S3627">
        <v>105</v>
      </c>
      <c r="T3627">
        <v>0</v>
      </c>
      <c r="U3627" s="35" t="s">
        <v>6136</v>
      </c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</row>
    <row r="3628" spans="1:54" hidden="1" x14ac:dyDescent="0.5">
      <c r="A3628" t="s">
        <v>6135</v>
      </c>
      <c r="B3628" t="str">
        <f>_xlfn.CONCAT(A3628,"-Ex6")</f>
        <v>Sob-ABil_004-Ex6</v>
      </c>
      <c r="C3628" t="s">
        <v>56</v>
      </c>
      <c r="D3628" s="1">
        <v>44034</v>
      </c>
      <c r="E3628" t="s">
        <v>1336</v>
      </c>
      <c r="F3628" s="1">
        <v>44055</v>
      </c>
      <c r="G3628" s="1" t="s">
        <v>1336</v>
      </c>
      <c r="H3628">
        <v>45</v>
      </c>
      <c r="I3628">
        <v>90</v>
      </c>
      <c r="J3628" t="s">
        <v>1336</v>
      </c>
      <c r="K3628" s="26">
        <v>4.5999999999999996</v>
      </c>
      <c r="L3628" t="s">
        <v>6108</v>
      </c>
      <c r="M3628" s="1" t="s">
        <v>1227</v>
      </c>
      <c r="N3628">
        <v>1</v>
      </c>
      <c r="O3628" t="s">
        <v>6109</v>
      </c>
      <c r="P3628">
        <v>6</v>
      </c>
      <c r="Q3628" t="s">
        <v>60</v>
      </c>
      <c r="R3628">
        <v>105</v>
      </c>
      <c r="S3628">
        <v>105</v>
      </c>
      <c r="T3628">
        <v>0</v>
      </c>
      <c r="U3628" s="35" t="s">
        <v>6141</v>
      </c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</row>
    <row r="3629" spans="1:54" hidden="1" x14ac:dyDescent="0.5">
      <c r="A3629" t="s">
        <v>6135</v>
      </c>
      <c r="B3629" t="str">
        <f>_xlfn.CONCAT(A3629,"-Ex7")</f>
        <v>Sob-ABil_004-Ex7</v>
      </c>
      <c r="C3629" t="s">
        <v>56</v>
      </c>
      <c r="D3629" s="1">
        <v>44034</v>
      </c>
      <c r="E3629" t="s">
        <v>1336</v>
      </c>
      <c r="F3629" s="1">
        <v>44055</v>
      </c>
      <c r="G3629" s="1" t="s">
        <v>1336</v>
      </c>
      <c r="H3629">
        <v>45</v>
      </c>
      <c r="I3629">
        <v>90</v>
      </c>
      <c r="J3629" t="s">
        <v>1336</v>
      </c>
      <c r="K3629" s="26">
        <v>4.7</v>
      </c>
      <c r="L3629" t="s">
        <v>6108</v>
      </c>
      <c r="M3629" s="1" t="s">
        <v>1227</v>
      </c>
      <c r="N3629">
        <v>1</v>
      </c>
      <c r="O3629" t="s">
        <v>6109</v>
      </c>
      <c r="P3629">
        <v>7</v>
      </c>
      <c r="Q3629" t="s">
        <v>60</v>
      </c>
      <c r="R3629">
        <v>105</v>
      </c>
      <c r="S3629">
        <v>105</v>
      </c>
      <c r="T3629">
        <v>0</v>
      </c>
      <c r="U3629" s="35" t="s">
        <v>6137</v>
      </c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</row>
    <row r="3630" spans="1:54" hidden="1" x14ac:dyDescent="0.5">
      <c r="A3630" t="s">
        <v>6135</v>
      </c>
      <c r="B3630" t="str">
        <f>_xlfn.CONCAT(A3630,"-Ex8")</f>
        <v>Sob-ABil_004-Ex8</v>
      </c>
      <c r="C3630" t="s">
        <v>56</v>
      </c>
      <c r="D3630" s="1">
        <v>44034</v>
      </c>
      <c r="E3630" t="s">
        <v>1336</v>
      </c>
      <c r="F3630" s="1">
        <v>44055</v>
      </c>
      <c r="G3630" s="1" t="s">
        <v>1336</v>
      </c>
      <c r="H3630">
        <v>45</v>
      </c>
      <c r="I3630">
        <v>90</v>
      </c>
      <c r="J3630" t="s">
        <v>1336</v>
      </c>
      <c r="K3630" s="26">
        <v>4.8</v>
      </c>
      <c r="L3630" t="s">
        <v>6108</v>
      </c>
      <c r="M3630" s="1" t="s">
        <v>1227</v>
      </c>
      <c r="N3630">
        <v>1</v>
      </c>
      <c r="O3630" t="s">
        <v>6109</v>
      </c>
      <c r="P3630">
        <v>8</v>
      </c>
      <c r="Q3630" t="s">
        <v>60</v>
      </c>
      <c r="R3630">
        <v>105</v>
      </c>
      <c r="S3630">
        <v>105</v>
      </c>
      <c r="T3630">
        <v>0</v>
      </c>
      <c r="U3630" s="35" t="s">
        <v>6142</v>
      </c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</row>
    <row r="3631" spans="1:54" hidden="1" x14ac:dyDescent="0.5">
      <c r="A3631" t="s">
        <v>6135</v>
      </c>
      <c r="B3631" t="str">
        <f>_xlfn.CONCAT(A3631,"-Ex9")</f>
        <v>Sob-ABil_004-Ex9</v>
      </c>
      <c r="C3631" t="s">
        <v>56</v>
      </c>
      <c r="D3631" s="1">
        <v>44034</v>
      </c>
      <c r="E3631" t="s">
        <v>1336</v>
      </c>
      <c r="F3631" s="1">
        <v>44055</v>
      </c>
      <c r="G3631" s="1" t="s">
        <v>1336</v>
      </c>
      <c r="H3631">
        <v>45</v>
      </c>
      <c r="I3631">
        <v>90</v>
      </c>
      <c r="J3631" t="s">
        <v>1336</v>
      </c>
      <c r="K3631" s="26">
        <v>4.9000000000000004</v>
      </c>
      <c r="L3631" t="s">
        <v>6108</v>
      </c>
      <c r="M3631" s="1" t="s">
        <v>1227</v>
      </c>
      <c r="N3631">
        <v>1</v>
      </c>
      <c r="O3631" t="s">
        <v>6109</v>
      </c>
      <c r="P3631">
        <v>9</v>
      </c>
      <c r="Q3631" t="s">
        <v>60</v>
      </c>
      <c r="R3631">
        <v>105</v>
      </c>
      <c r="S3631">
        <v>105</v>
      </c>
      <c r="T3631">
        <v>0</v>
      </c>
      <c r="U3631" s="35" t="s">
        <v>6143</v>
      </c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</row>
    <row r="3632" spans="1:54" hidden="1" x14ac:dyDescent="0.5">
      <c r="A3632" t="s">
        <v>6144</v>
      </c>
      <c r="B3632" t="s">
        <v>6145</v>
      </c>
      <c r="C3632" t="s">
        <v>56</v>
      </c>
      <c r="F3632" s="1">
        <v>44055</v>
      </c>
      <c r="G3632" t="s">
        <v>1336</v>
      </c>
      <c r="H3632" t="s">
        <v>4548</v>
      </c>
      <c r="I3632">
        <v>90</v>
      </c>
      <c r="J3632" t="s">
        <v>1336</v>
      </c>
      <c r="K3632" s="26" t="s">
        <v>6146</v>
      </c>
      <c r="L3632" t="s">
        <v>6108</v>
      </c>
      <c r="M3632" s="1" t="s">
        <v>1227</v>
      </c>
      <c r="N3632">
        <v>1</v>
      </c>
      <c r="O3632" t="s">
        <v>6109</v>
      </c>
      <c r="P3632">
        <v>2</v>
      </c>
      <c r="Q3632" t="s">
        <v>75</v>
      </c>
      <c r="R3632">
        <v>105</v>
      </c>
      <c r="S3632">
        <v>105</v>
      </c>
      <c r="T3632">
        <v>0</v>
      </c>
      <c r="U3632" s="35" t="s">
        <v>6147</v>
      </c>
    </row>
    <row r="3633" spans="1:21" hidden="1" x14ac:dyDescent="0.5">
      <c r="A3633" t="s">
        <v>6148</v>
      </c>
      <c r="B3633" t="s">
        <v>6149</v>
      </c>
      <c r="C3633" t="s">
        <v>56</v>
      </c>
      <c r="F3633" s="1">
        <v>44055</v>
      </c>
      <c r="G3633" t="s">
        <v>1336</v>
      </c>
      <c r="H3633" t="s">
        <v>4548</v>
      </c>
      <c r="I3633">
        <v>90</v>
      </c>
      <c r="J3633" t="s">
        <v>1336</v>
      </c>
      <c r="K3633" s="26" t="s">
        <v>6150</v>
      </c>
      <c r="L3633" t="s">
        <v>6108</v>
      </c>
      <c r="M3633" s="1" t="s">
        <v>1227</v>
      </c>
      <c r="N3633">
        <v>1</v>
      </c>
      <c r="O3633" t="s">
        <v>6109</v>
      </c>
      <c r="P3633">
        <v>3</v>
      </c>
      <c r="Q3633" t="s">
        <v>75</v>
      </c>
      <c r="R3633">
        <v>105</v>
      </c>
      <c r="S3633">
        <v>105</v>
      </c>
      <c r="T3633">
        <v>0</v>
      </c>
      <c r="U3633" s="35" t="s">
        <v>6151</v>
      </c>
    </row>
    <row r="3634" spans="1:21" hidden="1" x14ac:dyDescent="0.5">
      <c r="A3634" t="s">
        <v>6152</v>
      </c>
      <c r="B3634" t="s">
        <v>6153</v>
      </c>
      <c r="C3634" t="s">
        <v>56</v>
      </c>
      <c r="F3634" s="1">
        <v>44055</v>
      </c>
      <c r="G3634" t="s">
        <v>1336</v>
      </c>
      <c r="H3634" t="s">
        <v>4548</v>
      </c>
      <c r="I3634">
        <v>90</v>
      </c>
      <c r="J3634" t="s">
        <v>1336</v>
      </c>
      <c r="K3634" s="26" t="s">
        <v>6154</v>
      </c>
      <c r="L3634" t="s">
        <v>6108</v>
      </c>
      <c r="M3634" s="1" t="s">
        <v>1227</v>
      </c>
      <c r="N3634">
        <v>1</v>
      </c>
      <c r="O3634" t="s">
        <v>6109</v>
      </c>
      <c r="P3634">
        <v>4</v>
      </c>
      <c r="Q3634" t="s">
        <v>75</v>
      </c>
      <c r="R3634">
        <v>105</v>
      </c>
      <c r="S3634">
        <v>105</v>
      </c>
      <c r="T3634">
        <v>0</v>
      </c>
      <c r="U3634" s="35" t="s">
        <v>6155</v>
      </c>
    </row>
    <row r="3635" spans="1:21" hidden="1" x14ac:dyDescent="0.5">
      <c r="A3635" t="s">
        <v>6156</v>
      </c>
      <c r="B3635" s="1" t="s">
        <v>6157</v>
      </c>
      <c r="C3635" t="s">
        <v>56</v>
      </c>
      <c r="D3635" s="1">
        <v>44033</v>
      </c>
      <c r="E3635" t="s">
        <v>1336</v>
      </c>
      <c r="F3635" s="1">
        <v>44056</v>
      </c>
      <c r="G3635" t="s">
        <v>3875</v>
      </c>
      <c r="H3635" t="s">
        <v>4548</v>
      </c>
      <c r="I3635">
        <v>90</v>
      </c>
      <c r="J3635" t="s">
        <v>1336</v>
      </c>
      <c r="K3635" s="26" t="s">
        <v>6113</v>
      </c>
      <c r="L3635" t="s">
        <v>6158</v>
      </c>
      <c r="M3635" s="1" t="s">
        <v>1636</v>
      </c>
      <c r="N3635">
        <v>1</v>
      </c>
      <c r="O3635" t="s">
        <v>6159</v>
      </c>
      <c r="P3635">
        <v>1</v>
      </c>
      <c r="Q3635" t="s">
        <v>67</v>
      </c>
      <c r="R3635">
        <v>105</v>
      </c>
      <c r="S3635">
        <v>105</v>
      </c>
      <c r="T3635">
        <v>0</v>
      </c>
      <c r="U3635" s="35">
        <v>25.4</v>
      </c>
    </row>
    <row r="3636" spans="1:21" hidden="1" x14ac:dyDescent="0.5">
      <c r="A3636" t="s">
        <v>6156</v>
      </c>
      <c r="B3636" s="1" t="str">
        <f>_xlfn.CONCAT(A3636,"-Ex10")</f>
        <v>Hte-AGal_005-Ex10</v>
      </c>
      <c r="C3636" t="s">
        <v>56</v>
      </c>
      <c r="D3636" s="1">
        <v>44033</v>
      </c>
      <c r="E3636" t="s">
        <v>1336</v>
      </c>
      <c r="F3636" s="1">
        <v>44056</v>
      </c>
      <c r="G3636" t="s">
        <v>3875</v>
      </c>
      <c r="H3636" t="s">
        <v>4548</v>
      </c>
      <c r="I3636">
        <v>90</v>
      </c>
      <c r="J3636" t="s">
        <v>1336</v>
      </c>
      <c r="K3636" s="26" t="s">
        <v>6160</v>
      </c>
      <c r="L3636" t="s">
        <v>6158</v>
      </c>
      <c r="M3636" s="1" t="s">
        <v>1636</v>
      </c>
      <c r="N3636">
        <v>1</v>
      </c>
      <c r="O3636" t="s">
        <v>6159</v>
      </c>
      <c r="P3636">
        <v>10</v>
      </c>
      <c r="Q3636" t="s">
        <v>67</v>
      </c>
      <c r="R3636">
        <v>105</v>
      </c>
      <c r="S3636">
        <v>105</v>
      </c>
      <c r="T3636">
        <v>0</v>
      </c>
      <c r="U3636" s="35">
        <v>189.5</v>
      </c>
    </row>
    <row r="3637" spans="1:21" hidden="1" x14ac:dyDescent="0.5">
      <c r="A3637" t="s">
        <v>6156</v>
      </c>
      <c r="B3637" s="1" t="str">
        <f>_xlfn.CONCAT(A3637,"-Ex2")</f>
        <v>Hte-AGal_005-Ex2</v>
      </c>
      <c r="C3637" t="s">
        <v>56</v>
      </c>
      <c r="D3637" s="1">
        <v>44033</v>
      </c>
      <c r="E3637" t="s">
        <v>1336</v>
      </c>
      <c r="F3637" s="1">
        <v>44056</v>
      </c>
      <c r="G3637" t="s">
        <v>3875</v>
      </c>
      <c r="H3637" t="s">
        <v>4548</v>
      </c>
      <c r="I3637">
        <v>90</v>
      </c>
      <c r="J3637" t="s">
        <v>1336</v>
      </c>
      <c r="K3637" s="26" t="s">
        <v>6138</v>
      </c>
      <c r="L3637" t="s">
        <v>6158</v>
      </c>
      <c r="M3637" s="1" t="s">
        <v>1636</v>
      </c>
      <c r="N3637">
        <v>1</v>
      </c>
      <c r="O3637" t="s">
        <v>6159</v>
      </c>
      <c r="P3637">
        <v>2</v>
      </c>
      <c r="Q3637" t="s">
        <v>67</v>
      </c>
      <c r="R3637">
        <v>105</v>
      </c>
      <c r="S3637">
        <v>105</v>
      </c>
      <c r="T3637">
        <v>0</v>
      </c>
      <c r="U3637" s="35">
        <v>100.8</v>
      </c>
    </row>
    <row r="3638" spans="1:21" hidden="1" x14ac:dyDescent="0.5">
      <c r="A3638" t="s">
        <v>6156</v>
      </c>
      <c r="B3638" s="1" t="str">
        <f>_xlfn.CONCAT(A3638,"-Ex3")</f>
        <v>Hte-AGal_005-Ex3</v>
      </c>
      <c r="C3638" t="s">
        <v>56</v>
      </c>
      <c r="D3638" s="1">
        <v>44033</v>
      </c>
      <c r="E3638" t="s">
        <v>1336</v>
      </c>
      <c r="F3638" s="1">
        <v>44056</v>
      </c>
      <c r="G3638" t="s">
        <v>3875</v>
      </c>
      <c r="H3638" t="s">
        <v>4548</v>
      </c>
      <c r="I3638">
        <v>90</v>
      </c>
      <c r="J3638" t="s">
        <v>1336</v>
      </c>
      <c r="K3638" s="26" t="s">
        <v>6161</v>
      </c>
      <c r="L3638" t="s">
        <v>6158</v>
      </c>
      <c r="M3638" s="1" t="s">
        <v>1636</v>
      </c>
      <c r="N3638">
        <v>1</v>
      </c>
      <c r="O3638" t="s">
        <v>6159</v>
      </c>
      <c r="P3638">
        <v>3</v>
      </c>
      <c r="Q3638" t="s">
        <v>67</v>
      </c>
      <c r="R3638">
        <v>105</v>
      </c>
      <c r="S3638">
        <v>105</v>
      </c>
      <c r="T3638">
        <v>0</v>
      </c>
      <c r="U3638" s="35">
        <v>144.4</v>
      </c>
    </row>
    <row r="3639" spans="1:21" hidden="1" x14ac:dyDescent="0.5">
      <c r="A3639" t="s">
        <v>6156</v>
      </c>
      <c r="B3639" s="1" t="str">
        <f>_xlfn.CONCAT(A3639,"-Ex4")</f>
        <v>Hte-AGal_005-Ex4</v>
      </c>
      <c r="C3639" t="s">
        <v>56</v>
      </c>
      <c r="D3639" s="1">
        <v>44033</v>
      </c>
      <c r="E3639" t="s">
        <v>1336</v>
      </c>
      <c r="F3639" s="1">
        <v>44056</v>
      </c>
      <c r="G3639" t="s">
        <v>3875</v>
      </c>
      <c r="H3639" t="s">
        <v>4548</v>
      </c>
      <c r="I3639">
        <v>90</v>
      </c>
      <c r="J3639" t="s">
        <v>1336</v>
      </c>
      <c r="K3639" s="26" t="s">
        <v>6162</v>
      </c>
      <c r="L3639" t="s">
        <v>6158</v>
      </c>
      <c r="M3639" s="1" t="s">
        <v>1636</v>
      </c>
      <c r="N3639">
        <v>1</v>
      </c>
      <c r="O3639" t="s">
        <v>6159</v>
      </c>
      <c r="P3639">
        <v>4</v>
      </c>
      <c r="Q3639" t="s">
        <v>67</v>
      </c>
      <c r="R3639">
        <v>105</v>
      </c>
      <c r="S3639">
        <v>105</v>
      </c>
      <c r="T3639">
        <v>0</v>
      </c>
      <c r="U3639" s="35">
        <v>228.3</v>
      </c>
    </row>
    <row r="3640" spans="1:21" hidden="1" x14ac:dyDescent="0.5">
      <c r="A3640" t="s">
        <v>6156</v>
      </c>
      <c r="B3640" s="1" t="str">
        <f>_xlfn.CONCAT(A3640,"-Ex5")</f>
        <v>Hte-AGal_005-Ex5</v>
      </c>
      <c r="C3640" t="s">
        <v>56</v>
      </c>
      <c r="D3640" s="1">
        <v>44033</v>
      </c>
      <c r="E3640" t="s">
        <v>1336</v>
      </c>
      <c r="F3640" s="1">
        <v>44056</v>
      </c>
      <c r="G3640" t="s">
        <v>3875</v>
      </c>
      <c r="H3640" t="s">
        <v>4548</v>
      </c>
      <c r="I3640">
        <v>90</v>
      </c>
      <c r="J3640" t="s">
        <v>1336</v>
      </c>
      <c r="K3640" s="26" t="s">
        <v>6163</v>
      </c>
      <c r="L3640" t="s">
        <v>6158</v>
      </c>
      <c r="M3640" s="1" t="s">
        <v>1636</v>
      </c>
      <c r="N3640">
        <v>1</v>
      </c>
      <c r="O3640" t="s">
        <v>6159</v>
      </c>
      <c r="P3640">
        <v>5</v>
      </c>
      <c r="Q3640" t="s">
        <v>67</v>
      </c>
      <c r="R3640">
        <v>105</v>
      </c>
      <c r="S3640">
        <v>105</v>
      </c>
      <c r="T3640">
        <v>0</v>
      </c>
      <c r="U3640" s="35">
        <v>97.8</v>
      </c>
    </row>
    <row r="3641" spans="1:21" hidden="1" x14ac:dyDescent="0.5">
      <c r="A3641" t="s">
        <v>6156</v>
      </c>
      <c r="B3641" s="1" t="str">
        <f>_xlfn.CONCAT(A3641,"-Ex6")</f>
        <v>Hte-AGal_005-Ex6</v>
      </c>
      <c r="C3641" t="s">
        <v>56</v>
      </c>
      <c r="D3641" s="1">
        <v>44033</v>
      </c>
      <c r="E3641" t="s">
        <v>1336</v>
      </c>
      <c r="F3641" s="1">
        <v>44056</v>
      </c>
      <c r="G3641" t="s">
        <v>3875</v>
      </c>
      <c r="H3641" t="s">
        <v>4548</v>
      </c>
      <c r="I3641">
        <v>90</v>
      </c>
      <c r="J3641" t="s">
        <v>1336</v>
      </c>
      <c r="K3641" s="26" t="s">
        <v>6164</v>
      </c>
      <c r="L3641" t="s">
        <v>6158</v>
      </c>
      <c r="M3641" s="1" t="s">
        <v>1636</v>
      </c>
      <c r="N3641">
        <v>1</v>
      </c>
      <c r="O3641" t="s">
        <v>6159</v>
      </c>
      <c r="P3641">
        <v>6</v>
      </c>
      <c r="Q3641" t="s">
        <v>67</v>
      </c>
      <c r="R3641">
        <v>105</v>
      </c>
      <c r="S3641">
        <v>105</v>
      </c>
      <c r="T3641">
        <v>0</v>
      </c>
      <c r="U3641" s="35">
        <v>46.6</v>
      </c>
    </row>
    <row r="3642" spans="1:21" hidden="1" x14ac:dyDescent="0.5">
      <c r="A3642" t="s">
        <v>6156</v>
      </c>
      <c r="B3642" s="1" t="str">
        <f>_xlfn.CONCAT(A3642,"-Ex7")</f>
        <v>Hte-AGal_005-Ex7</v>
      </c>
      <c r="C3642" t="s">
        <v>56</v>
      </c>
      <c r="D3642" s="1">
        <v>44033</v>
      </c>
      <c r="E3642" t="s">
        <v>1336</v>
      </c>
      <c r="F3642" s="1">
        <v>44056</v>
      </c>
      <c r="G3642" t="s">
        <v>3875</v>
      </c>
      <c r="H3642" t="s">
        <v>4548</v>
      </c>
      <c r="I3642">
        <v>90</v>
      </c>
      <c r="J3642" t="s">
        <v>1336</v>
      </c>
      <c r="K3642" s="26" t="s">
        <v>6140</v>
      </c>
      <c r="L3642" t="s">
        <v>6158</v>
      </c>
      <c r="M3642" s="1" t="s">
        <v>1636</v>
      </c>
      <c r="N3642">
        <v>1</v>
      </c>
      <c r="O3642" t="s">
        <v>6159</v>
      </c>
      <c r="P3642">
        <v>7</v>
      </c>
      <c r="Q3642" t="s">
        <v>67</v>
      </c>
      <c r="R3642">
        <v>105</v>
      </c>
      <c r="S3642">
        <v>105</v>
      </c>
      <c r="T3642">
        <v>0</v>
      </c>
      <c r="U3642" s="35">
        <v>182.2</v>
      </c>
    </row>
    <row r="3643" spans="1:21" hidden="1" x14ac:dyDescent="0.5">
      <c r="A3643" t="s">
        <v>6156</v>
      </c>
      <c r="B3643" s="1" t="str">
        <f>_xlfn.CONCAT(A3643,"-Ex8")</f>
        <v>Hte-AGal_005-Ex8</v>
      </c>
      <c r="C3643" t="s">
        <v>56</v>
      </c>
      <c r="D3643" s="1">
        <v>44033</v>
      </c>
      <c r="E3643" t="s">
        <v>1336</v>
      </c>
      <c r="F3643" s="1">
        <v>44056</v>
      </c>
      <c r="G3643" t="s">
        <v>3875</v>
      </c>
      <c r="H3643" t="s">
        <v>4548</v>
      </c>
      <c r="I3643">
        <v>90</v>
      </c>
      <c r="J3643" t="s">
        <v>1336</v>
      </c>
      <c r="K3643" s="26" t="s">
        <v>6165</v>
      </c>
      <c r="L3643" t="s">
        <v>6158</v>
      </c>
      <c r="M3643" s="1" t="s">
        <v>1636</v>
      </c>
      <c r="N3643">
        <v>1</v>
      </c>
      <c r="O3643" t="s">
        <v>6159</v>
      </c>
      <c r="P3643">
        <v>8</v>
      </c>
      <c r="Q3643" t="s">
        <v>67</v>
      </c>
      <c r="R3643">
        <v>105</v>
      </c>
      <c r="S3643">
        <v>105</v>
      </c>
      <c r="T3643">
        <v>0</v>
      </c>
      <c r="U3643" s="35">
        <v>197.7</v>
      </c>
    </row>
    <row r="3644" spans="1:21" hidden="1" x14ac:dyDescent="0.5">
      <c r="A3644" t="s">
        <v>6156</v>
      </c>
      <c r="B3644" s="1" t="str">
        <f>_xlfn.CONCAT(A3644,"-Ex9")</f>
        <v>Hte-AGal_005-Ex9</v>
      </c>
      <c r="C3644" t="s">
        <v>56</v>
      </c>
      <c r="D3644" s="1">
        <v>44033</v>
      </c>
      <c r="E3644" t="s">
        <v>1336</v>
      </c>
      <c r="F3644" s="1">
        <v>44056</v>
      </c>
      <c r="G3644" t="s">
        <v>3875</v>
      </c>
      <c r="H3644" t="s">
        <v>4548</v>
      </c>
      <c r="I3644">
        <v>90</v>
      </c>
      <c r="J3644" t="s">
        <v>1336</v>
      </c>
      <c r="K3644" s="26" t="s">
        <v>6166</v>
      </c>
      <c r="L3644" t="s">
        <v>6158</v>
      </c>
      <c r="M3644" s="1" t="s">
        <v>1636</v>
      </c>
      <c r="N3644">
        <v>1</v>
      </c>
      <c r="O3644" t="s">
        <v>6159</v>
      </c>
      <c r="P3644">
        <v>9</v>
      </c>
      <c r="Q3644" t="s">
        <v>67</v>
      </c>
      <c r="R3644">
        <v>105</v>
      </c>
      <c r="S3644">
        <v>105</v>
      </c>
      <c r="T3644">
        <v>0</v>
      </c>
      <c r="U3644" s="35">
        <v>167.6</v>
      </c>
    </row>
    <row r="3645" spans="1:21" hidden="1" x14ac:dyDescent="0.5">
      <c r="A3645" t="s">
        <v>6167</v>
      </c>
      <c r="B3645" s="1" t="s">
        <v>6168</v>
      </c>
      <c r="C3645" t="s">
        <v>56</v>
      </c>
      <c r="D3645" s="1">
        <v>44033</v>
      </c>
      <c r="E3645" t="s">
        <v>1336</v>
      </c>
      <c r="F3645" s="1">
        <v>44056</v>
      </c>
      <c r="G3645" t="s">
        <v>3875</v>
      </c>
      <c r="H3645" t="s">
        <v>4548</v>
      </c>
      <c r="I3645">
        <v>90</v>
      </c>
      <c r="J3645" t="s">
        <v>1336</v>
      </c>
      <c r="K3645" s="26" t="s">
        <v>6169</v>
      </c>
      <c r="L3645" t="s">
        <v>6158</v>
      </c>
      <c r="M3645" s="1" t="s">
        <v>1636</v>
      </c>
      <c r="N3645">
        <v>1</v>
      </c>
      <c r="O3645" t="s">
        <v>6159</v>
      </c>
      <c r="P3645">
        <v>1</v>
      </c>
      <c r="Q3645" t="s">
        <v>65</v>
      </c>
      <c r="R3645">
        <v>105</v>
      </c>
      <c r="S3645">
        <v>105</v>
      </c>
      <c r="T3645">
        <v>0</v>
      </c>
      <c r="U3645" s="35">
        <v>111.8</v>
      </c>
    </row>
    <row r="3646" spans="1:21" hidden="1" x14ac:dyDescent="0.5">
      <c r="A3646" t="s">
        <v>6167</v>
      </c>
      <c r="B3646" s="1" t="str">
        <f>_xlfn.CONCAT(A3646,"-Ex10")</f>
        <v>Hte-AGal_006-Ex10</v>
      </c>
      <c r="C3646" t="s">
        <v>56</v>
      </c>
      <c r="D3646" s="1">
        <v>44033</v>
      </c>
      <c r="E3646" t="s">
        <v>1336</v>
      </c>
      <c r="F3646" s="1">
        <v>44056</v>
      </c>
      <c r="G3646" t="s">
        <v>3875</v>
      </c>
      <c r="H3646" t="s">
        <v>4548</v>
      </c>
      <c r="I3646">
        <v>90</v>
      </c>
      <c r="J3646" t="s">
        <v>1336</v>
      </c>
      <c r="K3646" s="26" t="s">
        <v>6170</v>
      </c>
      <c r="L3646" t="s">
        <v>6158</v>
      </c>
      <c r="M3646" s="1" t="s">
        <v>1636</v>
      </c>
      <c r="N3646">
        <v>1</v>
      </c>
      <c r="O3646" t="s">
        <v>6159</v>
      </c>
      <c r="P3646">
        <v>10</v>
      </c>
      <c r="Q3646" t="s">
        <v>65</v>
      </c>
      <c r="R3646">
        <v>105</v>
      </c>
      <c r="S3646">
        <v>105</v>
      </c>
      <c r="T3646">
        <v>0</v>
      </c>
      <c r="U3646" s="35">
        <v>253.6</v>
      </c>
    </row>
    <row r="3647" spans="1:21" hidden="1" x14ac:dyDescent="0.5">
      <c r="A3647" t="s">
        <v>6167</v>
      </c>
      <c r="B3647" s="1" t="str">
        <f>_xlfn.CONCAT(A3647,"-Ex2")</f>
        <v>Hte-AGal_006-Ex2</v>
      </c>
      <c r="C3647" t="s">
        <v>56</v>
      </c>
      <c r="D3647" s="1">
        <v>44033</v>
      </c>
      <c r="E3647" t="s">
        <v>1336</v>
      </c>
      <c r="F3647" s="1">
        <v>44056</v>
      </c>
      <c r="G3647" t="s">
        <v>3875</v>
      </c>
      <c r="H3647" t="s">
        <v>4548</v>
      </c>
      <c r="I3647">
        <v>90</v>
      </c>
      <c r="J3647" t="s">
        <v>1336</v>
      </c>
      <c r="K3647" s="26" t="s">
        <v>6171</v>
      </c>
      <c r="L3647" t="s">
        <v>6158</v>
      </c>
      <c r="M3647" s="1" t="s">
        <v>1636</v>
      </c>
      <c r="N3647">
        <v>1</v>
      </c>
      <c r="O3647" t="s">
        <v>6159</v>
      </c>
      <c r="P3647">
        <v>2</v>
      </c>
      <c r="Q3647" t="s">
        <v>65</v>
      </c>
      <c r="R3647">
        <v>105</v>
      </c>
      <c r="S3647">
        <v>105</v>
      </c>
      <c r="T3647">
        <v>0</v>
      </c>
      <c r="U3647" s="35">
        <v>127.9</v>
      </c>
    </row>
    <row r="3648" spans="1:21" hidden="1" x14ac:dyDescent="0.5">
      <c r="A3648" t="s">
        <v>6167</v>
      </c>
      <c r="B3648" s="1" t="str">
        <f>_xlfn.CONCAT(A3648,"-Ex3")</f>
        <v>Hte-AGal_006-Ex3</v>
      </c>
      <c r="C3648" t="s">
        <v>56</v>
      </c>
      <c r="D3648" s="1">
        <v>44033</v>
      </c>
      <c r="E3648" t="s">
        <v>1336</v>
      </c>
      <c r="F3648" s="1">
        <v>44056</v>
      </c>
      <c r="G3648" t="s">
        <v>3875</v>
      </c>
      <c r="H3648" t="s">
        <v>4548</v>
      </c>
      <c r="I3648">
        <v>90</v>
      </c>
      <c r="J3648" t="s">
        <v>1336</v>
      </c>
      <c r="K3648" s="26" t="s">
        <v>6172</v>
      </c>
      <c r="L3648" t="s">
        <v>6158</v>
      </c>
      <c r="M3648" s="1" t="s">
        <v>1636</v>
      </c>
      <c r="N3648">
        <v>1</v>
      </c>
      <c r="O3648" t="s">
        <v>6159</v>
      </c>
      <c r="P3648">
        <v>3</v>
      </c>
      <c r="Q3648" t="s">
        <v>65</v>
      </c>
      <c r="R3648">
        <v>105</v>
      </c>
      <c r="S3648">
        <v>105</v>
      </c>
      <c r="T3648">
        <v>0</v>
      </c>
      <c r="U3648" s="35">
        <v>144.30000000000001</v>
      </c>
    </row>
    <row r="3649" spans="1:22" hidden="1" x14ac:dyDescent="0.5">
      <c r="A3649" t="s">
        <v>6167</v>
      </c>
      <c r="B3649" s="1" t="str">
        <f>_xlfn.CONCAT(A3649,"-Ex4")</f>
        <v>Hte-AGal_006-Ex4</v>
      </c>
      <c r="C3649" t="s">
        <v>56</v>
      </c>
      <c r="D3649" s="1">
        <v>44033</v>
      </c>
      <c r="E3649" t="s">
        <v>1336</v>
      </c>
      <c r="F3649" s="1">
        <v>44056</v>
      </c>
      <c r="G3649" t="s">
        <v>3875</v>
      </c>
      <c r="H3649" t="s">
        <v>4548</v>
      </c>
      <c r="I3649">
        <v>90</v>
      </c>
      <c r="J3649" t="s">
        <v>1336</v>
      </c>
      <c r="K3649" s="26" t="s">
        <v>6173</v>
      </c>
      <c r="L3649" t="s">
        <v>6158</v>
      </c>
      <c r="M3649" s="1" t="s">
        <v>1636</v>
      </c>
      <c r="N3649">
        <v>1</v>
      </c>
      <c r="O3649" t="s">
        <v>6159</v>
      </c>
      <c r="P3649">
        <v>4</v>
      </c>
      <c r="Q3649" t="s">
        <v>65</v>
      </c>
      <c r="R3649">
        <v>105</v>
      </c>
      <c r="S3649">
        <v>105</v>
      </c>
      <c r="T3649">
        <v>0</v>
      </c>
      <c r="U3649" s="35">
        <v>108</v>
      </c>
    </row>
    <row r="3650" spans="1:22" hidden="1" x14ac:dyDescent="0.5">
      <c r="A3650" t="s">
        <v>6167</v>
      </c>
      <c r="B3650" s="1" t="str">
        <f>_xlfn.CONCAT(A3650,"-Ex5")</f>
        <v>Hte-AGal_006-Ex5</v>
      </c>
      <c r="C3650" t="s">
        <v>56</v>
      </c>
      <c r="D3650" s="1">
        <v>44033</v>
      </c>
      <c r="E3650" t="s">
        <v>1336</v>
      </c>
      <c r="F3650" s="1">
        <v>44056</v>
      </c>
      <c r="G3650" t="s">
        <v>3875</v>
      </c>
      <c r="H3650" t="s">
        <v>4548</v>
      </c>
      <c r="I3650">
        <v>90</v>
      </c>
      <c r="J3650" t="s">
        <v>1336</v>
      </c>
      <c r="K3650" s="26" t="s">
        <v>6174</v>
      </c>
      <c r="L3650" t="s">
        <v>6158</v>
      </c>
      <c r="M3650" s="1" t="s">
        <v>1636</v>
      </c>
      <c r="N3650">
        <v>1</v>
      </c>
      <c r="O3650" t="s">
        <v>6159</v>
      </c>
      <c r="P3650">
        <v>5</v>
      </c>
      <c r="Q3650" t="s">
        <v>65</v>
      </c>
      <c r="R3650">
        <v>105</v>
      </c>
      <c r="S3650">
        <v>105</v>
      </c>
      <c r="T3650">
        <v>0</v>
      </c>
      <c r="U3650" s="35">
        <v>171.1</v>
      </c>
    </row>
    <row r="3651" spans="1:22" hidden="1" x14ac:dyDescent="0.5">
      <c r="A3651" t="s">
        <v>6167</v>
      </c>
      <c r="B3651" s="1" t="str">
        <f>_xlfn.CONCAT(A3651,"-Ex6")</f>
        <v>Hte-AGal_006-Ex6</v>
      </c>
      <c r="C3651" t="s">
        <v>56</v>
      </c>
      <c r="D3651" s="1">
        <v>44033</v>
      </c>
      <c r="E3651" t="s">
        <v>1336</v>
      </c>
      <c r="F3651" s="1">
        <v>44056</v>
      </c>
      <c r="G3651" t="s">
        <v>3875</v>
      </c>
      <c r="H3651" t="s">
        <v>4548</v>
      </c>
      <c r="I3651">
        <v>90</v>
      </c>
      <c r="J3651" t="s">
        <v>1336</v>
      </c>
      <c r="K3651" s="26" t="s">
        <v>6143</v>
      </c>
      <c r="L3651" t="s">
        <v>6158</v>
      </c>
      <c r="M3651" s="1" t="s">
        <v>1636</v>
      </c>
      <c r="N3651">
        <v>1</v>
      </c>
      <c r="O3651" t="s">
        <v>6159</v>
      </c>
      <c r="P3651">
        <v>6</v>
      </c>
      <c r="Q3651" t="s">
        <v>65</v>
      </c>
      <c r="R3651">
        <v>105</v>
      </c>
      <c r="S3651">
        <v>105</v>
      </c>
      <c r="T3651">
        <v>0</v>
      </c>
      <c r="U3651" s="35">
        <v>138.6</v>
      </c>
    </row>
    <row r="3652" spans="1:22" hidden="1" x14ac:dyDescent="0.5">
      <c r="A3652" t="s">
        <v>6167</v>
      </c>
      <c r="B3652" s="1" t="str">
        <f>_xlfn.CONCAT(A3652,"-Ex7")</f>
        <v>Hte-AGal_006-Ex7</v>
      </c>
      <c r="C3652" t="s">
        <v>56</v>
      </c>
      <c r="D3652" s="1">
        <v>44033</v>
      </c>
      <c r="E3652" t="s">
        <v>1336</v>
      </c>
      <c r="F3652" s="1">
        <v>44056</v>
      </c>
      <c r="G3652" t="s">
        <v>3875</v>
      </c>
      <c r="H3652" t="s">
        <v>4548</v>
      </c>
      <c r="I3652">
        <v>90</v>
      </c>
      <c r="J3652" t="s">
        <v>1336</v>
      </c>
      <c r="K3652" s="26" t="s">
        <v>6175</v>
      </c>
      <c r="L3652" t="s">
        <v>6158</v>
      </c>
      <c r="M3652" s="1" t="s">
        <v>1636</v>
      </c>
      <c r="N3652">
        <v>1</v>
      </c>
      <c r="O3652" t="s">
        <v>6159</v>
      </c>
      <c r="P3652">
        <v>7</v>
      </c>
      <c r="Q3652" t="s">
        <v>65</v>
      </c>
      <c r="R3652">
        <v>105</v>
      </c>
      <c r="S3652">
        <v>105</v>
      </c>
      <c r="T3652">
        <v>0</v>
      </c>
      <c r="U3652" s="35">
        <v>183.5</v>
      </c>
    </row>
    <row r="3653" spans="1:22" hidden="1" x14ac:dyDescent="0.5">
      <c r="A3653" t="s">
        <v>6167</v>
      </c>
      <c r="B3653" s="1" t="str">
        <f>_xlfn.CONCAT(A3653,"-Ex8")</f>
        <v>Hte-AGal_006-Ex8</v>
      </c>
      <c r="C3653" t="s">
        <v>56</v>
      </c>
      <c r="D3653" s="1">
        <v>44033</v>
      </c>
      <c r="E3653" t="s">
        <v>1336</v>
      </c>
      <c r="F3653" s="1">
        <v>44056</v>
      </c>
      <c r="G3653" t="s">
        <v>3875</v>
      </c>
      <c r="H3653" t="s">
        <v>4548</v>
      </c>
      <c r="I3653">
        <v>90</v>
      </c>
      <c r="J3653" t="s">
        <v>1336</v>
      </c>
      <c r="K3653" s="26" t="s">
        <v>6176</v>
      </c>
      <c r="L3653" t="s">
        <v>6158</v>
      </c>
      <c r="M3653" s="1" t="s">
        <v>1636</v>
      </c>
      <c r="N3653">
        <v>1</v>
      </c>
      <c r="O3653" t="s">
        <v>6159</v>
      </c>
      <c r="P3653">
        <v>8</v>
      </c>
      <c r="Q3653" t="s">
        <v>65</v>
      </c>
      <c r="R3653">
        <v>105</v>
      </c>
      <c r="S3653">
        <v>105</v>
      </c>
      <c r="T3653">
        <v>0</v>
      </c>
      <c r="U3653" s="35">
        <v>168.4</v>
      </c>
    </row>
    <row r="3654" spans="1:22" hidden="1" x14ac:dyDescent="0.5">
      <c r="A3654" t="s">
        <v>6167</v>
      </c>
      <c r="B3654" s="1" t="str">
        <f>_xlfn.CONCAT(A3654,"-Ex9")</f>
        <v>Hte-AGal_006-Ex9</v>
      </c>
      <c r="C3654" t="s">
        <v>56</v>
      </c>
      <c r="D3654" s="1">
        <v>44033</v>
      </c>
      <c r="E3654" t="s">
        <v>1336</v>
      </c>
      <c r="F3654" s="1">
        <v>44056</v>
      </c>
      <c r="G3654" t="s">
        <v>3875</v>
      </c>
      <c r="H3654" t="s">
        <v>4548</v>
      </c>
      <c r="I3654">
        <v>90</v>
      </c>
      <c r="J3654" t="s">
        <v>1336</v>
      </c>
      <c r="K3654" s="26" t="s">
        <v>6177</v>
      </c>
      <c r="L3654" t="s">
        <v>6158</v>
      </c>
      <c r="M3654" s="1" t="s">
        <v>1636</v>
      </c>
      <c r="N3654">
        <v>1</v>
      </c>
      <c r="O3654" t="s">
        <v>6159</v>
      </c>
      <c r="P3654">
        <v>9</v>
      </c>
      <c r="Q3654" t="s">
        <v>65</v>
      </c>
      <c r="R3654">
        <v>105</v>
      </c>
      <c r="S3654">
        <v>105</v>
      </c>
      <c r="T3654">
        <v>0</v>
      </c>
      <c r="U3654" s="35">
        <v>224.4</v>
      </c>
    </row>
    <row r="3655" spans="1:22" hidden="1" x14ac:dyDescent="0.5">
      <c r="A3655" t="s">
        <v>6178</v>
      </c>
      <c r="B3655" s="1" t="s">
        <v>6179</v>
      </c>
      <c r="C3655" t="s">
        <v>56</v>
      </c>
      <c r="D3655" s="1">
        <v>44033</v>
      </c>
      <c r="E3655" t="s">
        <v>1336</v>
      </c>
      <c r="F3655" s="1">
        <v>44056</v>
      </c>
      <c r="G3655" t="s">
        <v>3875</v>
      </c>
      <c r="H3655" t="s">
        <v>4548</v>
      </c>
      <c r="I3655">
        <v>90</v>
      </c>
      <c r="J3655" t="s">
        <v>1336</v>
      </c>
      <c r="K3655" s="26" t="s">
        <v>6119</v>
      </c>
      <c r="L3655" t="s">
        <v>6158</v>
      </c>
      <c r="M3655" s="1" t="s">
        <v>1636</v>
      </c>
      <c r="N3655">
        <v>1</v>
      </c>
      <c r="O3655" t="s">
        <v>6159</v>
      </c>
      <c r="P3655">
        <v>1</v>
      </c>
      <c r="Q3655" t="s">
        <v>63</v>
      </c>
      <c r="R3655">
        <v>105</v>
      </c>
      <c r="S3655">
        <v>105</v>
      </c>
      <c r="T3655">
        <v>0</v>
      </c>
      <c r="U3655" s="35">
        <v>72.900000000000006</v>
      </c>
      <c r="V3655" s="26"/>
    </row>
    <row r="3656" spans="1:22" hidden="1" x14ac:dyDescent="0.5">
      <c r="A3656" t="s">
        <v>6178</v>
      </c>
      <c r="B3656" s="1" t="str">
        <f>_xlfn.CONCAT(A3656,"-Ex10")</f>
        <v>Hte-AGal_007-Ex10</v>
      </c>
      <c r="C3656" t="s">
        <v>56</v>
      </c>
      <c r="D3656" s="1">
        <v>44033</v>
      </c>
      <c r="E3656" t="s">
        <v>1336</v>
      </c>
      <c r="F3656" s="1">
        <v>44056</v>
      </c>
      <c r="G3656" t="s">
        <v>3875</v>
      </c>
      <c r="H3656" t="s">
        <v>4548</v>
      </c>
      <c r="I3656">
        <v>90</v>
      </c>
      <c r="J3656" t="s">
        <v>1336</v>
      </c>
      <c r="K3656" s="26" t="s">
        <v>6180</v>
      </c>
      <c r="L3656" t="s">
        <v>6158</v>
      </c>
      <c r="M3656" s="1" t="s">
        <v>1636</v>
      </c>
      <c r="N3656">
        <v>1</v>
      </c>
      <c r="O3656" t="s">
        <v>6159</v>
      </c>
      <c r="P3656">
        <v>10</v>
      </c>
      <c r="Q3656" t="s">
        <v>63</v>
      </c>
      <c r="R3656">
        <v>105</v>
      </c>
      <c r="S3656">
        <v>105</v>
      </c>
      <c r="T3656">
        <v>0</v>
      </c>
      <c r="U3656" s="35">
        <v>145.5</v>
      </c>
    </row>
    <row r="3657" spans="1:22" hidden="1" x14ac:dyDescent="0.5">
      <c r="A3657" t="s">
        <v>6178</v>
      </c>
      <c r="B3657" s="1" t="str">
        <f>_xlfn.CONCAT(A3657,"-Ex2")</f>
        <v>Hte-AGal_007-Ex2</v>
      </c>
      <c r="C3657" t="s">
        <v>56</v>
      </c>
      <c r="D3657" s="1">
        <v>44033</v>
      </c>
      <c r="E3657" t="s">
        <v>1336</v>
      </c>
      <c r="F3657" s="1">
        <v>44056</v>
      </c>
      <c r="G3657" t="s">
        <v>3875</v>
      </c>
      <c r="H3657" t="s">
        <v>4548</v>
      </c>
      <c r="I3657">
        <v>90</v>
      </c>
      <c r="J3657" t="s">
        <v>1336</v>
      </c>
      <c r="K3657" s="26" t="s">
        <v>6181</v>
      </c>
      <c r="L3657" t="s">
        <v>6158</v>
      </c>
      <c r="M3657" s="1" t="s">
        <v>1636</v>
      </c>
      <c r="N3657">
        <v>1</v>
      </c>
      <c r="O3657" t="s">
        <v>6159</v>
      </c>
      <c r="P3657">
        <v>2</v>
      </c>
      <c r="Q3657" t="s">
        <v>63</v>
      </c>
      <c r="R3657">
        <v>105</v>
      </c>
      <c r="S3657">
        <v>105</v>
      </c>
      <c r="T3657">
        <v>0</v>
      </c>
      <c r="U3657" s="35">
        <v>242.4</v>
      </c>
    </row>
    <row r="3658" spans="1:22" hidden="1" x14ac:dyDescent="0.5">
      <c r="A3658" t="s">
        <v>6178</v>
      </c>
      <c r="B3658" s="1" t="str">
        <f>_xlfn.CONCAT(A3658,"-Ex3")</f>
        <v>Hte-AGal_007-Ex3</v>
      </c>
      <c r="C3658" t="s">
        <v>56</v>
      </c>
      <c r="D3658" s="1">
        <v>44033</v>
      </c>
      <c r="E3658" t="s">
        <v>1336</v>
      </c>
      <c r="F3658" s="1">
        <v>44056</v>
      </c>
      <c r="G3658" t="s">
        <v>3875</v>
      </c>
      <c r="H3658" t="s">
        <v>4548</v>
      </c>
      <c r="I3658">
        <v>90</v>
      </c>
      <c r="J3658" t="s">
        <v>1336</v>
      </c>
      <c r="K3658" s="26" t="s">
        <v>6182</v>
      </c>
      <c r="L3658" t="s">
        <v>6158</v>
      </c>
      <c r="M3658" s="1" t="s">
        <v>1636</v>
      </c>
      <c r="N3658">
        <v>1</v>
      </c>
      <c r="O3658" t="s">
        <v>6159</v>
      </c>
      <c r="P3658">
        <v>3</v>
      </c>
      <c r="Q3658" t="s">
        <v>63</v>
      </c>
      <c r="R3658">
        <v>105</v>
      </c>
      <c r="S3658">
        <v>105</v>
      </c>
      <c r="T3658">
        <v>0</v>
      </c>
      <c r="U3658" s="35">
        <v>91.8</v>
      </c>
    </row>
    <row r="3659" spans="1:22" hidden="1" x14ac:dyDescent="0.5">
      <c r="A3659" t="s">
        <v>6178</v>
      </c>
      <c r="B3659" s="1" t="str">
        <f>_xlfn.CONCAT(A3659,"-Ex4")</f>
        <v>Hte-AGal_007-Ex4</v>
      </c>
      <c r="C3659" t="s">
        <v>56</v>
      </c>
      <c r="D3659" s="1">
        <v>44033</v>
      </c>
      <c r="E3659" t="s">
        <v>1336</v>
      </c>
      <c r="F3659" s="1">
        <v>44056</v>
      </c>
      <c r="G3659" t="s">
        <v>3875</v>
      </c>
      <c r="H3659" t="s">
        <v>4548</v>
      </c>
      <c r="I3659">
        <v>90</v>
      </c>
      <c r="J3659" t="s">
        <v>1336</v>
      </c>
      <c r="K3659" s="26" t="s">
        <v>6183</v>
      </c>
      <c r="L3659" t="s">
        <v>6158</v>
      </c>
      <c r="M3659" s="1" t="s">
        <v>1636</v>
      </c>
      <c r="N3659">
        <v>1</v>
      </c>
      <c r="O3659" t="s">
        <v>6159</v>
      </c>
      <c r="P3659">
        <v>4</v>
      </c>
      <c r="Q3659" t="s">
        <v>63</v>
      </c>
      <c r="R3659">
        <v>105</v>
      </c>
      <c r="S3659">
        <v>105</v>
      </c>
      <c r="T3659">
        <v>0</v>
      </c>
      <c r="U3659" s="35">
        <v>68.400000000000006</v>
      </c>
    </row>
    <row r="3660" spans="1:22" hidden="1" x14ac:dyDescent="0.5">
      <c r="A3660" t="s">
        <v>6178</v>
      </c>
      <c r="B3660" s="1" t="str">
        <f>_xlfn.CONCAT(A3660,"-Ex5")</f>
        <v>Hte-AGal_007-Ex5</v>
      </c>
      <c r="C3660" t="s">
        <v>56</v>
      </c>
      <c r="D3660" s="1">
        <v>44033</v>
      </c>
      <c r="E3660" t="s">
        <v>1336</v>
      </c>
      <c r="F3660" s="1">
        <v>44056</v>
      </c>
      <c r="G3660" t="s">
        <v>3875</v>
      </c>
      <c r="H3660" t="s">
        <v>4548</v>
      </c>
      <c r="I3660">
        <v>90</v>
      </c>
      <c r="J3660" t="s">
        <v>1336</v>
      </c>
      <c r="K3660" s="26" t="s">
        <v>6184</v>
      </c>
      <c r="L3660" t="s">
        <v>6158</v>
      </c>
      <c r="M3660" s="1" t="s">
        <v>1636</v>
      </c>
      <c r="N3660">
        <v>1</v>
      </c>
      <c r="O3660" t="s">
        <v>6159</v>
      </c>
      <c r="P3660">
        <v>5</v>
      </c>
      <c r="Q3660" t="s">
        <v>63</v>
      </c>
      <c r="R3660">
        <v>105</v>
      </c>
      <c r="S3660">
        <v>105</v>
      </c>
      <c r="T3660">
        <v>0</v>
      </c>
      <c r="U3660" s="35">
        <v>265.3</v>
      </c>
    </row>
    <row r="3661" spans="1:22" hidden="1" x14ac:dyDescent="0.5">
      <c r="A3661" t="s">
        <v>6178</v>
      </c>
      <c r="B3661" s="1" t="str">
        <f>_xlfn.CONCAT(A3661,"-Ex6")</f>
        <v>Hte-AGal_007-Ex6</v>
      </c>
      <c r="C3661" t="s">
        <v>56</v>
      </c>
      <c r="D3661" s="1">
        <v>44033</v>
      </c>
      <c r="E3661" t="s">
        <v>1336</v>
      </c>
      <c r="F3661" s="1">
        <v>44056</v>
      </c>
      <c r="G3661" t="s">
        <v>3875</v>
      </c>
      <c r="H3661" t="s">
        <v>4548</v>
      </c>
      <c r="I3661">
        <v>90</v>
      </c>
      <c r="J3661" t="s">
        <v>1336</v>
      </c>
      <c r="K3661" s="26" t="s">
        <v>6185</v>
      </c>
      <c r="L3661" t="s">
        <v>6158</v>
      </c>
      <c r="M3661" s="1" t="s">
        <v>1636</v>
      </c>
      <c r="N3661">
        <v>1</v>
      </c>
      <c r="O3661" t="s">
        <v>6159</v>
      </c>
      <c r="P3661">
        <v>6</v>
      </c>
      <c r="Q3661" t="s">
        <v>63</v>
      </c>
      <c r="R3661">
        <v>105</v>
      </c>
      <c r="S3661">
        <v>105</v>
      </c>
      <c r="T3661">
        <v>0</v>
      </c>
      <c r="U3661" s="35">
        <v>31.1</v>
      </c>
    </row>
    <row r="3662" spans="1:22" hidden="1" x14ac:dyDescent="0.5">
      <c r="A3662" t="s">
        <v>6178</v>
      </c>
      <c r="B3662" s="1" t="str">
        <f>_xlfn.CONCAT(A3662,"-Ex7")</f>
        <v>Hte-AGal_007-Ex7</v>
      </c>
      <c r="C3662" t="s">
        <v>56</v>
      </c>
      <c r="D3662" s="1">
        <v>44033</v>
      </c>
      <c r="E3662" t="s">
        <v>1336</v>
      </c>
      <c r="F3662" s="1">
        <v>44056</v>
      </c>
      <c r="G3662" t="s">
        <v>3875</v>
      </c>
      <c r="H3662" t="s">
        <v>4548</v>
      </c>
      <c r="I3662">
        <v>90</v>
      </c>
      <c r="J3662" t="s">
        <v>1336</v>
      </c>
      <c r="K3662" s="26" t="s">
        <v>6186</v>
      </c>
      <c r="L3662" t="s">
        <v>6158</v>
      </c>
      <c r="M3662" s="1" t="s">
        <v>1636</v>
      </c>
      <c r="N3662">
        <v>1</v>
      </c>
      <c r="O3662" t="s">
        <v>6159</v>
      </c>
      <c r="P3662">
        <v>7</v>
      </c>
      <c r="Q3662" t="s">
        <v>63</v>
      </c>
      <c r="R3662">
        <v>105</v>
      </c>
      <c r="S3662">
        <v>105</v>
      </c>
      <c r="T3662">
        <v>0</v>
      </c>
      <c r="U3662" s="35">
        <v>55.2</v>
      </c>
    </row>
    <row r="3663" spans="1:22" hidden="1" x14ac:dyDescent="0.5">
      <c r="A3663" t="s">
        <v>6178</v>
      </c>
      <c r="B3663" s="1" t="str">
        <f>_xlfn.CONCAT(A3663,"-Ex8")</f>
        <v>Hte-AGal_007-Ex8</v>
      </c>
      <c r="C3663" t="s">
        <v>56</v>
      </c>
      <c r="D3663" s="1">
        <v>44033</v>
      </c>
      <c r="E3663" t="s">
        <v>1336</v>
      </c>
      <c r="F3663" s="1">
        <v>44056</v>
      </c>
      <c r="G3663" t="s">
        <v>3875</v>
      </c>
      <c r="H3663" t="s">
        <v>4548</v>
      </c>
      <c r="I3663">
        <v>90</v>
      </c>
      <c r="J3663" t="s">
        <v>1336</v>
      </c>
      <c r="K3663" s="26" t="s">
        <v>6187</v>
      </c>
      <c r="L3663" t="s">
        <v>6158</v>
      </c>
      <c r="M3663" s="1" t="s">
        <v>1636</v>
      </c>
      <c r="N3663">
        <v>1</v>
      </c>
      <c r="O3663" t="s">
        <v>6159</v>
      </c>
      <c r="P3663">
        <v>8</v>
      </c>
      <c r="Q3663" t="s">
        <v>63</v>
      </c>
      <c r="R3663">
        <v>105</v>
      </c>
      <c r="S3663">
        <v>105</v>
      </c>
      <c r="T3663">
        <v>0</v>
      </c>
      <c r="U3663" s="35">
        <v>107.1</v>
      </c>
    </row>
    <row r="3664" spans="1:22" hidden="1" x14ac:dyDescent="0.5">
      <c r="A3664" t="s">
        <v>6178</v>
      </c>
      <c r="B3664" s="1" t="str">
        <f>_xlfn.CONCAT(A3664,"-Ex9")</f>
        <v>Hte-AGal_007-Ex9</v>
      </c>
      <c r="C3664" t="s">
        <v>56</v>
      </c>
      <c r="D3664" s="1">
        <v>44033</v>
      </c>
      <c r="E3664" t="s">
        <v>1336</v>
      </c>
      <c r="F3664" s="1">
        <v>44056</v>
      </c>
      <c r="G3664" t="s">
        <v>3875</v>
      </c>
      <c r="H3664" t="s">
        <v>4548</v>
      </c>
      <c r="I3664">
        <v>90</v>
      </c>
      <c r="J3664" t="s">
        <v>1336</v>
      </c>
      <c r="K3664" s="26" t="s">
        <v>6188</v>
      </c>
      <c r="L3664" t="s">
        <v>6158</v>
      </c>
      <c r="M3664" s="1" t="s">
        <v>1636</v>
      </c>
      <c r="N3664">
        <v>1</v>
      </c>
      <c r="O3664" t="s">
        <v>6159</v>
      </c>
      <c r="P3664">
        <v>9</v>
      </c>
      <c r="Q3664" t="s">
        <v>63</v>
      </c>
      <c r="R3664">
        <v>105</v>
      </c>
      <c r="S3664">
        <v>105</v>
      </c>
      <c r="T3664">
        <v>0</v>
      </c>
      <c r="U3664" s="35">
        <v>57.9</v>
      </c>
    </row>
    <row r="3665" spans="1:55" hidden="1" x14ac:dyDescent="0.5">
      <c r="A3665" t="s">
        <v>6189</v>
      </c>
      <c r="B3665" s="1" t="s">
        <v>6190</v>
      </c>
      <c r="C3665" t="s">
        <v>56</v>
      </c>
      <c r="D3665" s="1">
        <v>44033</v>
      </c>
      <c r="E3665" t="s">
        <v>1336</v>
      </c>
      <c r="F3665" s="1">
        <v>44056</v>
      </c>
      <c r="G3665" t="s">
        <v>1336</v>
      </c>
      <c r="H3665" t="s">
        <v>4548</v>
      </c>
      <c r="I3665">
        <v>90</v>
      </c>
      <c r="J3665" t="s">
        <v>1336</v>
      </c>
      <c r="K3665" s="26" t="s">
        <v>6191</v>
      </c>
      <c r="L3665" t="s">
        <v>6158</v>
      </c>
      <c r="M3665" s="1" t="s">
        <v>1636</v>
      </c>
      <c r="N3665">
        <v>1</v>
      </c>
      <c r="O3665" t="s">
        <v>6159</v>
      </c>
      <c r="P3665">
        <v>1</v>
      </c>
      <c r="Q3665" t="s">
        <v>60</v>
      </c>
      <c r="R3665">
        <v>105</v>
      </c>
      <c r="S3665">
        <v>105</v>
      </c>
      <c r="T3665">
        <v>0</v>
      </c>
      <c r="U3665" s="35">
        <v>17.7</v>
      </c>
    </row>
    <row r="3666" spans="1:55" hidden="1" x14ac:dyDescent="0.5">
      <c r="A3666" t="s">
        <v>6189</v>
      </c>
      <c r="B3666" s="1" t="str">
        <f>_xlfn.CONCAT(A3666,"-Ex10")</f>
        <v>Hte-AGal_008-Ex10</v>
      </c>
      <c r="C3666" t="s">
        <v>56</v>
      </c>
      <c r="D3666" s="1">
        <v>44033</v>
      </c>
      <c r="E3666" t="s">
        <v>1336</v>
      </c>
      <c r="F3666" s="1">
        <v>44056</v>
      </c>
      <c r="G3666" t="s">
        <v>1336</v>
      </c>
      <c r="H3666" t="s">
        <v>4548</v>
      </c>
      <c r="I3666">
        <v>90</v>
      </c>
      <c r="J3666" t="s">
        <v>1336</v>
      </c>
      <c r="K3666" s="26" t="s">
        <v>6192</v>
      </c>
      <c r="L3666" t="s">
        <v>6158</v>
      </c>
      <c r="M3666" s="1" t="s">
        <v>1636</v>
      </c>
      <c r="N3666">
        <v>1</v>
      </c>
      <c r="O3666" t="s">
        <v>6159</v>
      </c>
      <c r="P3666">
        <v>10</v>
      </c>
      <c r="Q3666" t="s">
        <v>60</v>
      </c>
      <c r="R3666">
        <v>105</v>
      </c>
      <c r="S3666">
        <v>105</v>
      </c>
      <c r="T3666">
        <v>0</v>
      </c>
      <c r="U3666" s="35">
        <v>193.3</v>
      </c>
    </row>
    <row r="3667" spans="1:55" hidden="1" x14ac:dyDescent="0.5">
      <c r="A3667" t="s">
        <v>6189</v>
      </c>
      <c r="B3667" s="1" t="str">
        <f>_xlfn.CONCAT(A3667,"-Ex2")</f>
        <v>Hte-AGal_008-Ex2</v>
      </c>
      <c r="C3667" t="s">
        <v>56</v>
      </c>
      <c r="D3667" s="1">
        <v>44033</v>
      </c>
      <c r="E3667" t="s">
        <v>1336</v>
      </c>
      <c r="F3667" s="1">
        <v>44056</v>
      </c>
      <c r="G3667" t="s">
        <v>1336</v>
      </c>
      <c r="H3667" t="s">
        <v>4548</v>
      </c>
      <c r="I3667">
        <v>90</v>
      </c>
      <c r="J3667" t="s">
        <v>1336</v>
      </c>
      <c r="K3667" s="26" t="s">
        <v>6110</v>
      </c>
      <c r="L3667" t="s">
        <v>6158</v>
      </c>
      <c r="M3667" s="1" t="s">
        <v>1636</v>
      </c>
      <c r="N3667">
        <v>1</v>
      </c>
      <c r="O3667" t="s">
        <v>6159</v>
      </c>
      <c r="P3667">
        <v>2</v>
      </c>
      <c r="Q3667" t="s">
        <v>60</v>
      </c>
      <c r="R3667">
        <v>105</v>
      </c>
      <c r="S3667">
        <v>105</v>
      </c>
      <c r="T3667">
        <v>0</v>
      </c>
      <c r="U3667" s="35">
        <v>34.6</v>
      </c>
    </row>
    <row r="3668" spans="1:55" hidden="1" x14ac:dyDescent="0.5">
      <c r="A3668" t="s">
        <v>6189</v>
      </c>
      <c r="B3668" s="1" t="str">
        <f>_xlfn.CONCAT(A3668,"-Ex3")</f>
        <v>Hte-AGal_008-Ex3</v>
      </c>
      <c r="C3668" t="s">
        <v>56</v>
      </c>
      <c r="D3668" s="1">
        <v>44033</v>
      </c>
      <c r="E3668" t="s">
        <v>1336</v>
      </c>
      <c r="F3668" s="1">
        <v>44056</v>
      </c>
      <c r="G3668" t="s">
        <v>1336</v>
      </c>
      <c r="H3668" t="s">
        <v>4548</v>
      </c>
      <c r="I3668">
        <v>90</v>
      </c>
      <c r="J3668" t="s">
        <v>1336</v>
      </c>
      <c r="K3668" s="26" t="s">
        <v>6193</v>
      </c>
      <c r="L3668" t="s">
        <v>6158</v>
      </c>
      <c r="M3668" s="1" t="s">
        <v>1636</v>
      </c>
      <c r="N3668">
        <v>1</v>
      </c>
      <c r="O3668" t="s">
        <v>6159</v>
      </c>
      <c r="P3668">
        <v>3</v>
      </c>
      <c r="Q3668" t="s">
        <v>60</v>
      </c>
      <c r="R3668">
        <v>105</v>
      </c>
      <c r="S3668">
        <v>105</v>
      </c>
      <c r="T3668">
        <v>0</v>
      </c>
      <c r="U3668" s="35">
        <v>135.9</v>
      </c>
    </row>
    <row r="3669" spans="1:55" hidden="1" x14ac:dyDescent="0.5">
      <c r="A3669" t="s">
        <v>6189</v>
      </c>
      <c r="B3669" s="1" t="str">
        <f>_xlfn.CONCAT(A3669,"-Ex4")</f>
        <v>Hte-AGal_008-Ex4</v>
      </c>
      <c r="C3669" t="s">
        <v>56</v>
      </c>
      <c r="D3669" s="1">
        <v>44033</v>
      </c>
      <c r="E3669" t="s">
        <v>1336</v>
      </c>
      <c r="F3669" s="1">
        <v>44056</v>
      </c>
      <c r="G3669" t="s">
        <v>1336</v>
      </c>
      <c r="H3669" t="s">
        <v>4548</v>
      </c>
      <c r="I3669">
        <v>90</v>
      </c>
      <c r="J3669" t="s">
        <v>1336</v>
      </c>
      <c r="K3669" s="26" t="s">
        <v>6194</v>
      </c>
      <c r="L3669" t="s">
        <v>6158</v>
      </c>
      <c r="M3669" s="1" t="s">
        <v>1636</v>
      </c>
      <c r="N3669">
        <v>1</v>
      </c>
      <c r="O3669" t="s">
        <v>6159</v>
      </c>
      <c r="P3669">
        <v>4</v>
      </c>
      <c r="Q3669" t="s">
        <v>60</v>
      </c>
      <c r="R3669">
        <v>105</v>
      </c>
      <c r="S3669">
        <v>105</v>
      </c>
      <c r="T3669">
        <v>0</v>
      </c>
      <c r="U3669" s="35">
        <v>6</v>
      </c>
    </row>
    <row r="3670" spans="1:55" hidden="1" x14ac:dyDescent="0.5">
      <c r="A3670" t="s">
        <v>6189</v>
      </c>
      <c r="B3670" s="1" t="str">
        <f>_xlfn.CONCAT(A3670,"-Ex5")</f>
        <v>Hte-AGal_008-Ex5</v>
      </c>
      <c r="C3670" t="s">
        <v>56</v>
      </c>
      <c r="D3670" s="1">
        <v>44033</v>
      </c>
      <c r="E3670" t="s">
        <v>1336</v>
      </c>
      <c r="F3670" s="1">
        <v>44056</v>
      </c>
      <c r="G3670" t="s">
        <v>1336</v>
      </c>
      <c r="H3670" t="s">
        <v>4548</v>
      </c>
      <c r="I3670">
        <v>90</v>
      </c>
      <c r="J3670" t="s">
        <v>1336</v>
      </c>
      <c r="K3670" s="26" t="s">
        <v>6195</v>
      </c>
      <c r="L3670" t="s">
        <v>6158</v>
      </c>
      <c r="M3670" s="1" t="s">
        <v>1636</v>
      </c>
      <c r="N3670">
        <v>1</v>
      </c>
      <c r="O3670" t="s">
        <v>6159</v>
      </c>
      <c r="P3670">
        <v>5</v>
      </c>
      <c r="Q3670" t="s">
        <v>60</v>
      </c>
      <c r="R3670">
        <v>105</v>
      </c>
      <c r="S3670">
        <v>105</v>
      </c>
      <c r="T3670">
        <v>0</v>
      </c>
      <c r="U3670" s="35">
        <v>6.2</v>
      </c>
    </row>
    <row r="3671" spans="1:55" hidden="1" x14ac:dyDescent="0.5">
      <c r="A3671" t="s">
        <v>6189</v>
      </c>
      <c r="B3671" s="1" t="str">
        <f>_xlfn.CONCAT(A3671,"-Ex6")</f>
        <v>Hte-AGal_008-Ex6</v>
      </c>
      <c r="C3671" t="s">
        <v>56</v>
      </c>
      <c r="D3671" s="1">
        <v>44033</v>
      </c>
      <c r="E3671" t="s">
        <v>1336</v>
      </c>
      <c r="F3671" s="1">
        <v>44056</v>
      </c>
      <c r="G3671" t="s">
        <v>1336</v>
      </c>
      <c r="H3671" t="s">
        <v>4548</v>
      </c>
      <c r="I3671">
        <v>90</v>
      </c>
      <c r="J3671" t="s">
        <v>1336</v>
      </c>
      <c r="K3671" s="26" t="s">
        <v>6196</v>
      </c>
      <c r="L3671" t="s">
        <v>6158</v>
      </c>
      <c r="M3671" s="1" t="s">
        <v>1636</v>
      </c>
      <c r="N3671">
        <v>1</v>
      </c>
      <c r="O3671" t="s">
        <v>6159</v>
      </c>
      <c r="P3671">
        <v>6</v>
      </c>
      <c r="Q3671" t="s">
        <v>60</v>
      </c>
      <c r="R3671">
        <v>105</v>
      </c>
      <c r="S3671">
        <v>105</v>
      </c>
      <c r="T3671">
        <v>0</v>
      </c>
      <c r="U3671" s="35">
        <v>36.1</v>
      </c>
    </row>
    <row r="3672" spans="1:55" hidden="1" x14ac:dyDescent="0.5">
      <c r="A3672" t="s">
        <v>6189</v>
      </c>
      <c r="B3672" s="1" t="str">
        <f>_xlfn.CONCAT(A3672,"-Ex7")</f>
        <v>Hte-AGal_008-Ex7</v>
      </c>
      <c r="C3672" t="s">
        <v>56</v>
      </c>
      <c r="D3672" s="1">
        <v>44033</v>
      </c>
      <c r="E3672" t="s">
        <v>1336</v>
      </c>
      <c r="F3672" s="1">
        <v>44056</v>
      </c>
      <c r="G3672" t="s">
        <v>1336</v>
      </c>
      <c r="H3672" t="s">
        <v>4548</v>
      </c>
      <c r="I3672">
        <v>90</v>
      </c>
      <c r="J3672" t="s">
        <v>1336</v>
      </c>
      <c r="K3672" s="26" t="s">
        <v>6197</v>
      </c>
      <c r="L3672" t="s">
        <v>6158</v>
      </c>
      <c r="M3672" s="1" t="s">
        <v>1636</v>
      </c>
      <c r="N3672">
        <v>1</v>
      </c>
      <c r="O3672" t="s">
        <v>6159</v>
      </c>
      <c r="P3672">
        <v>7</v>
      </c>
      <c r="Q3672" t="s">
        <v>60</v>
      </c>
      <c r="R3672">
        <v>105</v>
      </c>
      <c r="S3672">
        <v>105</v>
      </c>
      <c r="T3672">
        <v>0</v>
      </c>
      <c r="U3672" s="35">
        <v>76.400000000000006</v>
      </c>
    </row>
    <row r="3673" spans="1:55" hidden="1" x14ac:dyDescent="0.5">
      <c r="A3673" t="s">
        <v>6189</v>
      </c>
      <c r="B3673" s="1" t="str">
        <f>_xlfn.CONCAT(A3673,"-Ex8")</f>
        <v>Hte-AGal_008-Ex8</v>
      </c>
      <c r="C3673" t="s">
        <v>56</v>
      </c>
      <c r="D3673" s="1">
        <v>44033</v>
      </c>
      <c r="E3673" t="s">
        <v>1336</v>
      </c>
      <c r="F3673" s="1">
        <v>44056</v>
      </c>
      <c r="G3673" t="s">
        <v>1336</v>
      </c>
      <c r="H3673" t="s">
        <v>4548</v>
      </c>
      <c r="I3673">
        <v>90</v>
      </c>
      <c r="J3673" t="s">
        <v>1336</v>
      </c>
      <c r="K3673" s="26" t="s">
        <v>6198</v>
      </c>
      <c r="L3673" t="s">
        <v>6158</v>
      </c>
      <c r="M3673" s="1" t="s">
        <v>1636</v>
      </c>
      <c r="N3673">
        <v>1</v>
      </c>
      <c r="O3673" t="s">
        <v>6159</v>
      </c>
      <c r="P3673">
        <v>8</v>
      </c>
      <c r="Q3673" t="s">
        <v>60</v>
      </c>
      <c r="R3673">
        <v>105</v>
      </c>
      <c r="S3673">
        <v>105</v>
      </c>
      <c r="T3673">
        <v>0</v>
      </c>
      <c r="U3673" s="35">
        <v>90.3</v>
      </c>
    </row>
    <row r="3674" spans="1:55" hidden="1" x14ac:dyDescent="0.5">
      <c r="A3674" t="s">
        <v>6189</v>
      </c>
      <c r="B3674" s="1" t="str">
        <f>_xlfn.CONCAT(A3674,"-Ex9")</f>
        <v>Hte-AGal_008-Ex9</v>
      </c>
      <c r="C3674" t="s">
        <v>56</v>
      </c>
      <c r="D3674" s="1">
        <v>44033</v>
      </c>
      <c r="E3674" t="s">
        <v>1336</v>
      </c>
      <c r="F3674" s="1">
        <v>44056</v>
      </c>
      <c r="G3674" t="s">
        <v>1336</v>
      </c>
      <c r="H3674" t="s">
        <v>4548</v>
      </c>
      <c r="I3674">
        <v>90</v>
      </c>
      <c r="J3674" t="s">
        <v>1336</v>
      </c>
      <c r="K3674" s="26" t="s">
        <v>6199</v>
      </c>
      <c r="L3674" t="s">
        <v>6158</v>
      </c>
      <c r="M3674" s="1" t="s">
        <v>1636</v>
      </c>
      <c r="N3674">
        <v>1</v>
      </c>
      <c r="O3674" t="s">
        <v>6159</v>
      </c>
      <c r="P3674">
        <v>9</v>
      </c>
      <c r="Q3674" t="s">
        <v>60</v>
      </c>
      <c r="R3674">
        <v>105</v>
      </c>
      <c r="S3674">
        <v>105</v>
      </c>
      <c r="T3674">
        <v>0</v>
      </c>
      <c r="U3674" s="35">
        <v>78.099999999999994</v>
      </c>
    </row>
    <row r="3675" spans="1:55" hidden="1" x14ac:dyDescent="0.5">
      <c r="A3675" t="s">
        <v>6200</v>
      </c>
      <c r="B3675" t="s">
        <v>6201</v>
      </c>
      <c r="C3675" t="s">
        <v>56</v>
      </c>
      <c r="D3675" s="1">
        <v>44055</v>
      </c>
      <c r="E3675" t="s">
        <v>1336</v>
      </c>
      <c r="F3675" s="1">
        <v>44056</v>
      </c>
      <c r="G3675" t="s">
        <v>1336</v>
      </c>
      <c r="H3675" t="s">
        <v>4548</v>
      </c>
      <c r="I3675">
        <v>90</v>
      </c>
      <c r="J3675" t="s">
        <v>1336</v>
      </c>
      <c r="K3675" s="26" t="s">
        <v>6202</v>
      </c>
      <c r="L3675" s="14" t="s">
        <v>6158</v>
      </c>
      <c r="M3675" s="1" t="s">
        <v>6203</v>
      </c>
      <c r="N3675">
        <v>1</v>
      </c>
      <c r="O3675" s="14" t="s">
        <v>6159</v>
      </c>
      <c r="P3675">
        <v>1</v>
      </c>
      <c r="Q3675" t="s">
        <v>75</v>
      </c>
      <c r="R3675">
        <v>105</v>
      </c>
      <c r="S3675">
        <v>105</v>
      </c>
      <c r="T3675">
        <v>0</v>
      </c>
      <c r="U3675" s="35">
        <v>5.2</v>
      </c>
      <c r="BC3675" t="s">
        <v>6204</v>
      </c>
    </row>
    <row r="3676" spans="1:55" hidden="1" x14ac:dyDescent="0.5">
      <c r="A3676" t="s">
        <v>6205</v>
      </c>
      <c r="B3676" t="s">
        <v>6206</v>
      </c>
      <c r="C3676" t="s">
        <v>56</v>
      </c>
      <c r="D3676" s="1">
        <v>44055</v>
      </c>
      <c r="E3676" t="s">
        <v>1336</v>
      </c>
      <c r="F3676" s="1">
        <v>44056</v>
      </c>
      <c r="G3676" t="s">
        <v>1336</v>
      </c>
      <c r="H3676" t="s">
        <v>4548</v>
      </c>
      <c r="I3676">
        <v>90</v>
      </c>
      <c r="J3676" t="s">
        <v>1336</v>
      </c>
      <c r="K3676" s="26" t="s">
        <v>6207</v>
      </c>
      <c r="L3676" s="14" t="s">
        <v>6158</v>
      </c>
      <c r="M3676" s="1" t="s">
        <v>6203</v>
      </c>
      <c r="N3676">
        <v>1</v>
      </c>
      <c r="O3676" s="14" t="s">
        <v>6159</v>
      </c>
      <c r="P3676">
        <v>2</v>
      </c>
      <c r="Q3676" t="s">
        <v>75</v>
      </c>
      <c r="R3676">
        <v>105</v>
      </c>
      <c r="S3676">
        <v>105</v>
      </c>
      <c r="T3676">
        <v>0</v>
      </c>
      <c r="U3676" s="35">
        <v>7.3</v>
      </c>
      <c r="BC3676" t="s">
        <v>6204</v>
      </c>
    </row>
    <row r="3677" spans="1:55" hidden="1" x14ac:dyDescent="0.5">
      <c r="A3677" t="s">
        <v>6208</v>
      </c>
      <c r="B3677" t="s">
        <v>6209</v>
      </c>
      <c r="C3677" t="s">
        <v>56</v>
      </c>
      <c r="D3677" s="1">
        <v>44055</v>
      </c>
      <c r="E3677" t="s">
        <v>1336</v>
      </c>
      <c r="F3677" s="1">
        <v>44056</v>
      </c>
      <c r="G3677" t="s">
        <v>1336</v>
      </c>
      <c r="H3677" t="s">
        <v>4548</v>
      </c>
      <c r="I3677">
        <v>90</v>
      </c>
      <c r="J3677" t="s">
        <v>1336</v>
      </c>
      <c r="K3677" s="26" t="s">
        <v>6210</v>
      </c>
      <c r="L3677" s="14" t="s">
        <v>6158</v>
      </c>
      <c r="M3677" s="1" t="s">
        <v>6203</v>
      </c>
      <c r="N3677">
        <v>1</v>
      </c>
      <c r="O3677" s="14" t="s">
        <v>6159</v>
      </c>
      <c r="P3677">
        <v>3</v>
      </c>
      <c r="Q3677" t="s">
        <v>75</v>
      </c>
      <c r="R3677">
        <v>105</v>
      </c>
      <c r="S3677">
        <v>105</v>
      </c>
      <c r="T3677">
        <v>0</v>
      </c>
      <c r="U3677" s="35">
        <v>6.7</v>
      </c>
      <c r="BC3677" t="s">
        <v>6204</v>
      </c>
    </row>
    <row r="3678" spans="1:55" hidden="1" x14ac:dyDescent="0.5">
      <c r="A3678" t="s">
        <v>6211</v>
      </c>
      <c r="B3678" t="s">
        <v>6212</v>
      </c>
      <c r="C3678" t="s">
        <v>56</v>
      </c>
      <c r="D3678" s="1">
        <v>44055</v>
      </c>
      <c r="E3678" t="s">
        <v>1336</v>
      </c>
      <c r="F3678" s="1">
        <v>44056</v>
      </c>
      <c r="G3678" t="s">
        <v>1336</v>
      </c>
      <c r="H3678" t="s">
        <v>4548</v>
      </c>
      <c r="I3678">
        <v>90</v>
      </c>
      <c r="J3678" t="s">
        <v>1336</v>
      </c>
      <c r="K3678" s="26" t="s">
        <v>6213</v>
      </c>
      <c r="L3678" s="14" t="s">
        <v>6158</v>
      </c>
      <c r="M3678" s="1" t="s">
        <v>6203</v>
      </c>
      <c r="N3678">
        <v>1</v>
      </c>
      <c r="O3678" s="14" t="s">
        <v>6159</v>
      </c>
      <c r="P3678">
        <v>4</v>
      </c>
      <c r="Q3678" t="s">
        <v>75</v>
      </c>
      <c r="R3678">
        <v>105</v>
      </c>
      <c r="S3678">
        <v>105</v>
      </c>
      <c r="T3678">
        <v>0</v>
      </c>
      <c r="U3678" s="35">
        <v>10.3</v>
      </c>
      <c r="BC3678" t="s">
        <v>6204</v>
      </c>
    </row>
    <row r="3679" spans="1:55" hidden="1" x14ac:dyDescent="0.5">
      <c r="A3679" t="s">
        <v>6214</v>
      </c>
      <c r="B3679" t="s">
        <v>6215</v>
      </c>
      <c r="C3679" t="s">
        <v>56</v>
      </c>
      <c r="D3679" s="1">
        <v>43638</v>
      </c>
      <c r="E3679" t="s">
        <v>1336</v>
      </c>
      <c r="F3679" s="1">
        <v>44056</v>
      </c>
      <c r="G3679" t="s">
        <v>1336</v>
      </c>
      <c r="H3679" t="s">
        <v>4548</v>
      </c>
      <c r="I3679">
        <v>90</v>
      </c>
      <c r="J3679" t="s">
        <v>1336</v>
      </c>
      <c r="K3679" s="26">
        <v>5</v>
      </c>
      <c r="L3679" t="s">
        <v>6099</v>
      </c>
      <c r="M3679" s="1" t="s">
        <v>287</v>
      </c>
      <c r="N3679">
        <v>1</v>
      </c>
      <c r="O3679" t="s">
        <v>6100</v>
      </c>
      <c r="P3679">
        <v>5</v>
      </c>
      <c r="Q3679" t="s">
        <v>67</v>
      </c>
      <c r="R3679">
        <v>105</v>
      </c>
      <c r="S3679">
        <v>50</v>
      </c>
      <c r="T3679">
        <v>50</v>
      </c>
      <c r="U3679" s="35">
        <v>1.6</v>
      </c>
      <c r="AQ3679" s="1">
        <v>44404</v>
      </c>
      <c r="AR3679">
        <v>2</v>
      </c>
      <c r="AS3679" t="s">
        <v>1336</v>
      </c>
    </row>
    <row r="3680" spans="1:55" hidden="1" x14ac:dyDescent="0.5">
      <c r="A3680" t="s">
        <v>6216</v>
      </c>
      <c r="B3680" t="s">
        <v>6217</v>
      </c>
      <c r="C3680" t="s">
        <v>56</v>
      </c>
      <c r="D3680" s="1">
        <v>43638</v>
      </c>
      <c r="E3680" t="s">
        <v>1336</v>
      </c>
      <c r="F3680" s="1">
        <v>44056</v>
      </c>
      <c r="G3680" t="s">
        <v>1336</v>
      </c>
      <c r="H3680" t="s">
        <v>4548</v>
      </c>
      <c r="I3680">
        <v>90</v>
      </c>
      <c r="J3680" t="s">
        <v>1336</v>
      </c>
      <c r="K3680" s="26">
        <v>6</v>
      </c>
      <c r="L3680" t="s">
        <v>6099</v>
      </c>
      <c r="M3680" s="1" t="s">
        <v>287</v>
      </c>
      <c r="N3680">
        <v>1</v>
      </c>
      <c r="O3680" t="s">
        <v>6100</v>
      </c>
      <c r="P3680">
        <v>6</v>
      </c>
      <c r="Q3680" t="s">
        <v>67</v>
      </c>
      <c r="R3680">
        <v>105</v>
      </c>
      <c r="S3680">
        <v>50</v>
      </c>
      <c r="T3680">
        <v>50</v>
      </c>
      <c r="U3680" s="35">
        <v>1.2</v>
      </c>
      <c r="AQ3680" s="1">
        <v>44404</v>
      </c>
      <c r="AR3680">
        <v>2</v>
      </c>
      <c r="AS3680" t="s">
        <v>1336</v>
      </c>
    </row>
    <row r="3681" spans="1:53" hidden="1" x14ac:dyDescent="0.5">
      <c r="A3681" t="s">
        <v>6218</v>
      </c>
      <c r="B3681" t="s">
        <v>6219</v>
      </c>
      <c r="C3681" t="s">
        <v>56</v>
      </c>
      <c r="D3681" s="1">
        <v>43639</v>
      </c>
      <c r="E3681" t="s">
        <v>1336</v>
      </c>
      <c r="F3681" s="1">
        <v>44056</v>
      </c>
      <c r="G3681" t="s">
        <v>1336</v>
      </c>
      <c r="H3681" t="s">
        <v>4548</v>
      </c>
      <c r="I3681">
        <v>90</v>
      </c>
      <c r="J3681" t="s">
        <v>1336</v>
      </c>
      <c r="K3681" s="26">
        <v>7</v>
      </c>
      <c r="L3681" t="s">
        <v>6099</v>
      </c>
      <c r="M3681" s="1" t="s">
        <v>287</v>
      </c>
      <c r="N3681">
        <v>1</v>
      </c>
      <c r="O3681" t="s">
        <v>6100</v>
      </c>
      <c r="P3681">
        <v>7</v>
      </c>
      <c r="Q3681" t="s">
        <v>67</v>
      </c>
      <c r="R3681">
        <v>105</v>
      </c>
      <c r="S3681">
        <v>50</v>
      </c>
      <c r="T3681">
        <v>50</v>
      </c>
      <c r="U3681" s="35">
        <v>0.4</v>
      </c>
      <c r="AQ3681" s="1">
        <v>44404</v>
      </c>
      <c r="AR3681">
        <v>2</v>
      </c>
      <c r="AS3681" t="s">
        <v>1336</v>
      </c>
    </row>
    <row r="3682" spans="1:53" hidden="1" x14ac:dyDescent="0.5">
      <c r="A3682" t="s">
        <v>6220</v>
      </c>
      <c r="B3682" t="s">
        <v>6221</v>
      </c>
      <c r="C3682" t="s">
        <v>56</v>
      </c>
      <c r="D3682" s="1">
        <v>43639</v>
      </c>
      <c r="E3682" t="s">
        <v>1336</v>
      </c>
      <c r="F3682" s="1">
        <v>44056</v>
      </c>
      <c r="G3682" t="s">
        <v>1336</v>
      </c>
      <c r="H3682" t="s">
        <v>4548</v>
      </c>
      <c r="I3682">
        <v>90</v>
      </c>
      <c r="J3682" t="s">
        <v>1336</v>
      </c>
      <c r="K3682" s="26">
        <v>8</v>
      </c>
      <c r="L3682" t="s">
        <v>6099</v>
      </c>
      <c r="M3682" s="1" t="s">
        <v>287</v>
      </c>
      <c r="N3682">
        <v>1</v>
      </c>
      <c r="O3682" t="s">
        <v>6100</v>
      </c>
      <c r="P3682">
        <v>8</v>
      </c>
      <c r="Q3682" t="s">
        <v>67</v>
      </c>
      <c r="R3682">
        <v>105</v>
      </c>
      <c r="S3682">
        <v>50</v>
      </c>
      <c r="T3682">
        <v>50</v>
      </c>
      <c r="U3682" s="35">
        <v>0.5</v>
      </c>
      <c r="AQ3682" s="1">
        <v>44404</v>
      </c>
      <c r="AR3682">
        <v>2</v>
      </c>
      <c r="AS3682" t="s">
        <v>1336</v>
      </c>
    </row>
    <row r="3683" spans="1:53" hidden="1" x14ac:dyDescent="0.5">
      <c r="A3683" t="s">
        <v>6222</v>
      </c>
      <c r="B3683" s="1" t="s">
        <v>6223</v>
      </c>
      <c r="C3683" t="s">
        <v>56</v>
      </c>
      <c r="D3683" s="1">
        <v>44033</v>
      </c>
      <c r="E3683" t="s">
        <v>1336</v>
      </c>
      <c r="F3683" s="1">
        <v>44061</v>
      </c>
      <c r="G3683" t="s">
        <v>3875</v>
      </c>
      <c r="H3683">
        <v>45</v>
      </c>
      <c r="I3683">
        <v>90</v>
      </c>
      <c r="J3683" t="s">
        <v>1336</v>
      </c>
      <c r="K3683" s="26" t="s">
        <v>6224</v>
      </c>
      <c r="L3683" t="s">
        <v>6225</v>
      </c>
      <c r="M3683" s="1" t="s">
        <v>287</v>
      </c>
      <c r="N3683">
        <v>1</v>
      </c>
      <c r="O3683" t="s">
        <v>6226</v>
      </c>
      <c r="P3683">
        <v>1</v>
      </c>
      <c r="Q3683" t="s">
        <v>67</v>
      </c>
      <c r="R3683" s="32">
        <v>105</v>
      </c>
      <c r="S3683" s="32">
        <v>105</v>
      </c>
      <c r="T3683" s="32">
        <v>0</v>
      </c>
      <c r="U3683" s="35" t="s">
        <v>6163</v>
      </c>
      <c r="AX3683" s="1"/>
      <c r="AY3683" s="1"/>
      <c r="AZ3683" s="1"/>
      <c r="BA3683" s="1"/>
    </row>
    <row r="3684" spans="1:53" hidden="1" x14ac:dyDescent="0.5">
      <c r="A3684" t="s">
        <v>6222</v>
      </c>
      <c r="B3684" s="1" t="s">
        <v>6227</v>
      </c>
      <c r="C3684" t="s">
        <v>56</v>
      </c>
      <c r="D3684" s="1">
        <v>44033</v>
      </c>
      <c r="E3684" t="s">
        <v>1336</v>
      </c>
      <c r="F3684" s="1">
        <v>44061</v>
      </c>
      <c r="G3684" t="s">
        <v>3875</v>
      </c>
      <c r="H3684">
        <v>45</v>
      </c>
      <c r="I3684">
        <v>90</v>
      </c>
      <c r="J3684" t="s">
        <v>1336</v>
      </c>
      <c r="K3684" s="26" t="s">
        <v>6052</v>
      </c>
      <c r="L3684" t="s">
        <v>6225</v>
      </c>
      <c r="M3684" s="1" t="s">
        <v>287</v>
      </c>
      <c r="N3684">
        <v>1</v>
      </c>
      <c r="O3684" t="s">
        <v>6226</v>
      </c>
      <c r="P3684">
        <v>10</v>
      </c>
      <c r="Q3684" t="s">
        <v>67</v>
      </c>
      <c r="R3684" s="32">
        <v>105</v>
      </c>
      <c r="S3684" s="32">
        <v>105</v>
      </c>
      <c r="T3684" s="32">
        <v>0</v>
      </c>
      <c r="U3684" s="35" t="s">
        <v>6228</v>
      </c>
    </row>
    <row r="3685" spans="1:53" hidden="1" x14ac:dyDescent="0.5">
      <c r="A3685" t="s">
        <v>6222</v>
      </c>
      <c r="B3685" s="1" t="s">
        <v>6229</v>
      </c>
      <c r="C3685" t="s">
        <v>56</v>
      </c>
      <c r="D3685" s="1">
        <v>44033</v>
      </c>
      <c r="E3685" t="s">
        <v>1336</v>
      </c>
      <c r="F3685" s="1">
        <v>44061</v>
      </c>
      <c r="G3685" t="s">
        <v>3875</v>
      </c>
      <c r="H3685">
        <v>45</v>
      </c>
      <c r="I3685">
        <v>90</v>
      </c>
      <c r="J3685" t="s">
        <v>1336</v>
      </c>
      <c r="K3685" s="26" t="s">
        <v>6230</v>
      </c>
      <c r="L3685" t="s">
        <v>6225</v>
      </c>
      <c r="M3685" s="1" t="s">
        <v>287</v>
      </c>
      <c r="N3685">
        <v>1</v>
      </c>
      <c r="O3685" t="s">
        <v>6226</v>
      </c>
      <c r="P3685">
        <v>2</v>
      </c>
      <c r="Q3685" t="s">
        <v>67</v>
      </c>
      <c r="R3685" s="32">
        <v>105</v>
      </c>
      <c r="S3685" s="32">
        <v>105</v>
      </c>
      <c r="T3685" s="32">
        <v>0</v>
      </c>
      <c r="U3685" s="35" t="s">
        <v>6174</v>
      </c>
      <c r="AX3685" s="1"/>
      <c r="AY3685" s="1"/>
      <c r="AZ3685" s="1"/>
      <c r="BA3685" s="1"/>
    </row>
    <row r="3686" spans="1:53" hidden="1" x14ac:dyDescent="0.5">
      <c r="A3686" t="s">
        <v>6222</v>
      </c>
      <c r="B3686" s="1" t="s">
        <v>6231</v>
      </c>
      <c r="C3686" t="s">
        <v>56</v>
      </c>
      <c r="D3686" s="1">
        <v>44033</v>
      </c>
      <c r="E3686" t="s">
        <v>1336</v>
      </c>
      <c r="F3686" s="1">
        <v>44061</v>
      </c>
      <c r="G3686" t="s">
        <v>3875</v>
      </c>
      <c r="H3686">
        <v>45</v>
      </c>
      <c r="I3686">
        <v>90</v>
      </c>
      <c r="J3686" t="s">
        <v>1336</v>
      </c>
      <c r="K3686" s="26" t="s">
        <v>6130</v>
      </c>
      <c r="L3686" t="s">
        <v>6225</v>
      </c>
      <c r="M3686" s="1" t="s">
        <v>287</v>
      </c>
      <c r="N3686">
        <v>1</v>
      </c>
      <c r="O3686" t="s">
        <v>6226</v>
      </c>
      <c r="P3686">
        <v>3</v>
      </c>
      <c r="Q3686" t="s">
        <v>67</v>
      </c>
      <c r="R3686" s="32">
        <v>105</v>
      </c>
      <c r="S3686" s="32">
        <v>105</v>
      </c>
      <c r="T3686" s="32">
        <v>0</v>
      </c>
      <c r="U3686" s="35" t="s">
        <v>6175</v>
      </c>
      <c r="AX3686" s="1"/>
      <c r="AY3686" s="1"/>
      <c r="AZ3686" s="1"/>
      <c r="BA3686" s="1"/>
    </row>
    <row r="3687" spans="1:53" hidden="1" x14ac:dyDescent="0.5">
      <c r="A3687" t="s">
        <v>6222</v>
      </c>
      <c r="B3687" s="1" t="s">
        <v>6232</v>
      </c>
      <c r="C3687" t="s">
        <v>56</v>
      </c>
      <c r="D3687" s="1">
        <v>44033</v>
      </c>
      <c r="E3687" t="s">
        <v>1336</v>
      </c>
      <c r="F3687" s="1">
        <v>44061</v>
      </c>
      <c r="G3687" t="s">
        <v>3875</v>
      </c>
      <c r="H3687">
        <v>45</v>
      </c>
      <c r="I3687">
        <v>90</v>
      </c>
      <c r="J3687" t="s">
        <v>1336</v>
      </c>
      <c r="K3687" s="26" t="s">
        <v>6114</v>
      </c>
      <c r="L3687" t="s">
        <v>6225</v>
      </c>
      <c r="M3687" s="1" t="s">
        <v>287</v>
      </c>
      <c r="N3687">
        <v>1</v>
      </c>
      <c r="O3687" t="s">
        <v>6226</v>
      </c>
      <c r="P3687">
        <v>4</v>
      </c>
      <c r="Q3687" t="s">
        <v>67</v>
      </c>
      <c r="R3687" s="32">
        <v>105</v>
      </c>
      <c r="S3687" s="32">
        <v>105</v>
      </c>
      <c r="T3687" s="32">
        <v>0</v>
      </c>
      <c r="U3687" s="35" t="s">
        <v>6139</v>
      </c>
      <c r="AX3687" s="1"/>
      <c r="AY3687" s="1"/>
      <c r="AZ3687" s="1"/>
      <c r="BA3687" s="1"/>
    </row>
    <row r="3688" spans="1:53" hidden="1" x14ac:dyDescent="0.5">
      <c r="A3688" t="s">
        <v>6222</v>
      </c>
      <c r="B3688" s="1" t="s">
        <v>6233</v>
      </c>
      <c r="C3688" t="s">
        <v>56</v>
      </c>
      <c r="D3688" s="1">
        <v>44033</v>
      </c>
      <c r="E3688" t="s">
        <v>1336</v>
      </c>
      <c r="F3688" s="1">
        <v>44061</v>
      </c>
      <c r="G3688" t="s">
        <v>3875</v>
      </c>
      <c r="H3688">
        <v>45</v>
      </c>
      <c r="I3688">
        <v>90</v>
      </c>
      <c r="J3688" t="s">
        <v>1336</v>
      </c>
      <c r="K3688" s="26" t="s">
        <v>6234</v>
      </c>
      <c r="L3688" t="s">
        <v>6225</v>
      </c>
      <c r="M3688" s="1" t="s">
        <v>287</v>
      </c>
      <c r="N3688">
        <v>1</v>
      </c>
      <c r="O3688" t="s">
        <v>6226</v>
      </c>
      <c r="P3688">
        <v>5</v>
      </c>
      <c r="Q3688" t="s">
        <v>67</v>
      </c>
      <c r="R3688" s="32">
        <v>105</v>
      </c>
      <c r="S3688" s="32">
        <v>105</v>
      </c>
      <c r="T3688" s="32">
        <v>0</v>
      </c>
      <c r="U3688" s="35" t="s">
        <v>6235</v>
      </c>
      <c r="AX3688" s="1"/>
      <c r="AY3688" s="1"/>
      <c r="AZ3688" s="1"/>
      <c r="BA3688" s="1"/>
    </row>
    <row r="3689" spans="1:53" hidden="1" x14ac:dyDescent="0.5">
      <c r="A3689" t="s">
        <v>6222</v>
      </c>
      <c r="B3689" s="1" t="s">
        <v>6236</v>
      </c>
      <c r="C3689" t="s">
        <v>56</v>
      </c>
      <c r="D3689" s="1">
        <v>44033</v>
      </c>
      <c r="E3689" t="s">
        <v>1336</v>
      </c>
      <c r="F3689" s="1">
        <v>44061</v>
      </c>
      <c r="G3689" t="s">
        <v>3875</v>
      </c>
      <c r="H3689">
        <v>45</v>
      </c>
      <c r="I3689">
        <v>90</v>
      </c>
      <c r="J3689" t="s">
        <v>1336</v>
      </c>
      <c r="K3689" s="26" t="s">
        <v>6155</v>
      </c>
      <c r="L3689" t="s">
        <v>6225</v>
      </c>
      <c r="M3689" s="1" t="s">
        <v>287</v>
      </c>
      <c r="N3689">
        <v>1</v>
      </c>
      <c r="O3689" t="s">
        <v>6226</v>
      </c>
      <c r="P3689">
        <v>6</v>
      </c>
      <c r="Q3689" t="s">
        <v>67</v>
      </c>
      <c r="R3689" s="32">
        <v>105</v>
      </c>
      <c r="S3689" s="32">
        <v>105</v>
      </c>
      <c r="T3689" s="32">
        <v>0</v>
      </c>
      <c r="U3689" s="35" t="s">
        <v>6112</v>
      </c>
      <c r="AX3689" s="1"/>
      <c r="AY3689" s="1"/>
      <c r="AZ3689" s="1"/>
      <c r="BA3689" s="1"/>
    </row>
    <row r="3690" spans="1:53" hidden="1" x14ac:dyDescent="0.5">
      <c r="A3690" t="s">
        <v>6222</v>
      </c>
      <c r="B3690" s="1" t="s">
        <v>6237</v>
      </c>
      <c r="C3690" t="s">
        <v>56</v>
      </c>
      <c r="D3690" s="1">
        <v>44033</v>
      </c>
      <c r="E3690" t="s">
        <v>1336</v>
      </c>
      <c r="F3690" s="1">
        <v>44061</v>
      </c>
      <c r="G3690" t="s">
        <v>3875</v>
      </c>
      <c r="H3690">
        <v>45</v>
      </c>
      <c r="I3690">
        <v>90</v>
      </c>
      <c r="J3690" t="s">
        <v>1336</v>
      </c>
      <c r="K3690" s="26" t="s">
        <v>6238</v>
      </c>
      <c r="L3690" t="s">
        <v>6225</v>
      </c>
      <c r="M3690" s="1" t="s">
        <v>287</v>
      </c>
      <c r="N3690">
        <v>1</v>
      </c>
      <c r="O3690" t="s">
        <v>6226</v>
      </c>
      <c r="P3690">
        <v>7</v>
      </c>
      <c r="Q3690" t="s">
        <v>67</v>
      </c>
      <c r="R3690" s="32">
        <v>105</v>
      </c>
      <c r="S3690" s="32">
        <v>105</v>
      </c>
      <c r="T3690" s="32">
        <v>0</v>
      </c>
      <c r="U3690" s="35" t="s">
        <v>6239</v>
      </c>
      <c r="AX3690" s="1"/>
      <c r="AY3690" s="1"/>
      <c r="AZ3690" s="1"/>
      <c r="BA3690" s="1"/>
    </row>
    <row r="3691" spans="1:53" hidden="1" x14ac:dyDescent="0.5">
      <c r="A3691" t="s">
        <v>6222</v>
      </c>
      <c r="B3691" s="1" t="s">
        <v>6240</v>
      </c>
      <c r="C3691" t="s">
        <v>56</v>
      </c>
      <c r="D3691" s="1">
        <v>44033</v>
      </c>
      <c r="E3691" t="s">
        <v>1336</v>
      </c>
      <c r="F3691" s="1">
        <v>44061</v>
      </c>
      <c r="G3691" t="s">
        <v>3875</v>
      </c>
      <c r="H3691">
        <v>45</v>
      </c>
      <c r="I3691">
        <v>90</v>
      </c>
      <c r="J3691" t="s">
        <v>1336</v>
      </c>
      <c r="K3691" s="26" t="s">
        <v>6122</v>
      </c>
      <c r="L3691" t="s">
        <v>6225</v>
      </c>
      <c r="M3691" s="1" t="s">
        <v>287</v>
      </c>
      <c r="N3691">
        <v>1</v>
      </c>
      <c r="O3691" t="s">
        <v>6226</v>
      </c>
      <c r="P3691">
        <v>8</v>
      </c>
      <c r="Q3691" t="s">
        <v>67</v>
      </c>
      <c r="R3691" s="32">
        <v>105</v>
      </c>
      <c r="S3691" s="32">
        <v>105</v>
      </c>
      <c r="T3691" s="32">
        <v>0</v>
      </c>
      <c r="U3691" s="35" t="s">
        <v>6241</v>
      </c>
      <c r="AX3691" s="1"/>
      <c r="AY3691" s="1"/>
      <c r="AZ3691" s="1"/>
      <c r="BA3691" s="1"/>
    </row>
    <row r="3692" spans="1:53" hidden="1" x14ac:dyDescent="0.5">
      <c r="A3692" t="s">
        <v>6222</v>
      </c>
      <c r="B3692" s="1" t="s">
        <v>6242</v>
      </c>
      <c r="C3692" t="s">
        <v>56</v>
      </c>
      <c r="D3692" s="1">
        <v>44033</v>
      </c>
      <c r="E3692" t="s">
        <v>1336</v>
      </c>
      <c r="F3692" s="1">
        <v>44061</v>
      </c>
      <c r="G3692" t="s">
        <v>3875</v>
      </c>
      <c r="H3692">
        <v>45</v>
      </c>
      <c r="I3692">
        <v>90</v>
      </c>
      <c r="J3692" t="s">
        <v>1336</v>
      </c>
      <c r="K3692" s="26" t="s">
        <v>6243</v>
      </c>
      <c r="L3692" t="s">
        <v>6225</v>
      </c>
      <c r="M3692" s="1" t="s">
        <v>287</v>
      </c>
      <c r="N3692">
        <v>1</v>
      </c>
      <c r="O3692" t="s">
        <v>6226</v>
      </c>
      <c r="P3692">
        <v>9</v>
      </c>
      <c r="Q3692" t="s">
        <v>67</v>
      </c>
      <c r="R3692" s="32">
        <v>105</v>
      </c>
      <c r="S3692" s="32">
        <v>105</v>
      </c>
      <c r="T3692" s="32">
        <v>0</v>
      </c>
      <c r="U3692" s="35" t="s">
        <v>6244</v>
      </c>
      <c r="AX3692" s="1"/>
      <c r="AY3692" s="1"/>
      <c r="AZ3692" s="1"/>
      <c r="BA3692" s="1"/>
    </row>
    <row r="3693" spans="1:53" hidden="1" x14ac:dyDescent="0.5">
      <c r="A3693" t="s">
        <v>6245</v>
      </c>
      <c r="B3693" s="1" t="s">
        <v>6246</v>
      </c>
      <c r="C3693" t="s">
        <v>56</v>
      </c>
      <c r="D3693" s="1">
        <v>44033</v>
      </c>
      <c r="E3693" t="s">
        <v>1336</v>
      </c>
      <c r="F3693" s="1">
        <v>44061</v>
      </c>
      <c r="G3693" t="s">
        <v>3875</v>
      </c>
      <c r="H3693">
        <v>45</v>
      </c>
      <c r="I3693">
        <v>90</v>
      </c>
      <c r="J3693" t="s">
        <v>1336</v>
      </c>
      <c r="K3693" s="26" t="s">
        <v>6128</v>
      </c>
      <c r="L3693" t="s">
        <v>6225</v>
      </c>
      <c r="M3693" s="1" t="s">
        <v>287</v>
      </c>
      <c r="N3693">
        <v>1</v>
      </c>
      <c r="O3693" t="s">
        <v>6226</v>
      </c>
      <c r="P3693">
        <v>1</v>
      </c>
      <c r="Q3693" t="s">
        <v>65</v>
      </c>
      <c r="R3693" s="32">
        <v>105</v>
      </c>
      <c r="S3693" s="32">
        <v>105</v>
      </c>
      <c r="T3693" s="32">
        <v>0</v>
      </c>
      <c r="U3693" s="35" t="s">
        <v>6181</v>
      </c>
      <c r="AX3693" s="1"/>
      <c r="AY3693" s="1"/>
      <c r="AZ3693" s="1"/>
      <c r="BA3693" s="1"/>
    </row>
    <row r="3694" spans="1:53" hidden="1" x14ac:dyDescent="0.5">
      <c r="A3694" t="s">
        <v>6245</v>
      </c>
      <c r="B3694" s="1" t="s">
        <v>6247</v>
      </c>
      <c r="C3694" t="s">
        <v>56</v>
      </c>
      <c r="D3694" s="1">
        <v>44033</v>
      </c>
      <c r="E3694" t="s">
        <v>1336</v>
      </c>
      <c r="F3694" s="1">
        <v>44061</v>
      </c>
      <c r="G3694" t="s">
        <v>3875</v>
      </c>
      <c r="H3694">
        <v>45</v>
      </c>
      <c r="I3694">
        <v>90</v>
      </c>
      <c r="J3694" t="s">
        <v>1336</v>
      </c>
      <c r="K3694" s="26" t="s">
        <v>6064</v>
      </c>
      <c r="L3694" t="s">
        <v>6225</v>
      </c>
      <c r="M3694" s="1" t="s">
        <v>287</v>
      </c>
      <c r="N3694">
        <v>1</v>
      </c>
      <c r="O3694" t="s">
        <v>6226</v>
      </c>
      <c r="P3694">
        <v>10</v>
      </c>
      <c r="Q3694" t="s">
        <v>65</v>
      </c>
      <c r="R3694" s="32">
        <v>105</v>
      </c>
      <c r="S3694" s="32">
        <v>105</v>
      </c>
      <c r="T3694" s="32">
        <v>0</v>
      </c>
      <c r="U3694" s="35" t="s">
        <v>6248</v>
      </c>
    </row>
    <row r="3695" spans="1:53" hidden="1" x14ac:dyDescent="0.5">
      <c r="A3695" t="s">
        <v>6245</v>
      </c>
      <c r="B3695" s="1" t="s">
        <v>6249</v>
      </c>
      <c r="C3695" t="s">
        <v>56</v>
      </c>
      <c r="D3695" s="1">
        <v>44033</v>
      </c>
      <c r="E3695" t="s">
        <v>1336</v>
      </c>
      <c r="F3695" s="1">
        <v>44061</v>
      </c>
      <c r="G3695" t="s">
        <v>3875</v>
      </c>
      <c r="H3695">
        <v>45</v>
      </c>
      <c r="I3695">
        <v>90</v>
      </c>
      <c r="J3695" t="s">
        <v>1336</v>
      </c>
      <c r="K3695" s="26" t="s">
        <v>6250</v>
      </c>
      <c r="L3695" t="s">
        <v>6225</v>
      </c>
      <c r="M3695" s="1" t="s">
        <v>287</v>
      </c>
      <c r="N3695">
        <v>1</v>
      </c>
      <c r="O3695" t="s">
        <v>6226</v>
      </c>
      <c r="P3695">
        <v>2</v>
      </c>
      <c r="Q3695" t="s">
        <v>65</v>
      </c>
      <c r="R3695" s="32">
        <v>105</v>
      </c>
      <c r="S3695" s="32">
        <v>105</v>
      </c>
      <c r="T3695" s="32">
        <v>0</v>
      </c>
      <c r="U3695" s="35" t="s">
        <v>6171</v>
      </c>
      <c r="AX3695" s="1"/>
      <c r="AY3695" s="1"/>
      <c r="AZ3695" s="1"/>
      <c r="BA3695" s="1"/>
    </row>
    <row r="3696" spans="1:53" hidden="1" x14ac:dyDescent="0.5">
      <c r="A3696" t="s">
        <v>6245</v>
      </c>
      <c r="B3696" s="1" t="s">
        <v>6251</v>
      </c>
      <c r="C3696" t="s">
        <v>56</v>
      </c>
      <c r="D3696" s="1">
        <v>44033</v>
      </c>
      <c r="E3696" t="s">
        <v>1336</v>
      </c>
      <c r="F3696" s="1">
        <v>44061</v>
      </c>
      <c r="G3696" t="s">
        <v>3875</v>
      </c>
      <c r="H3696">
        <v>45</v>
      </c>
      <c r="I3696">
        <v>90</v>
      </c>
      <c r="J3696" t="s">
        <v>1336</v>
      </c>
      <c r="K3696" s="26" t="s">
        <v>6252</v>
      </c>
      <c r="L3696" t="s">
        <v>6225</v>
      </c>
      <c r="M3696" s="1" t="s">
        <v>287</v>
      </c>
      <c r="N3696">
        <v>1</v>
      </c>
      <c r="O3696" t="s">
        <v>6226</v>
      </c>
      <c r="P3696">
        <v>3</v>
      </c>
      <c r="Q3696" t="s">
        <v>65</v>
      </c>
      <c r="R3696" s="32">
        <v>105</v>
      </c>
      <c r="S3696" s="32">
        <v>105</v>
      </c>
      <c r="T3696" s="32">
        <v>0</v>
      </c>
      <c r="U3696" s="35" t="s">
        <v>6164</v>
      </c>
      <c r="AX3696" s="1"/>
      <c r="AY3696" s="1"/>
      <c r="AZ3696" s="1"/>
      <c r="BA3696" s="1"/>
    </row>
    <row r="3697" spans="1:53" hidden="1" x14ac:dyDescent="0.5">
      <c r="A3697" t="s">
        <v>6245</v>
      </c>
      <c r="B3697" s="1" t="s">
        <v>6253</v>
      </c>
      <c r="C3697" t="s">
        <v>56</v>
      </c>
      <c r="D3697" s="1">
        <v>44033</v>
      </c>
      <c r="E3697" t="s">
        <v>1336</v>
      </c>
      <c r="F3697" s="1">
        <v>44061</v>
      </c>
      <c r="G3697" t="s">
        <v>3875</v>
      </c>
      <c r="H3697">
        <v>45</v>
      </c>
      <c r="I3697">
        <v>90</v>
      </c>
      <c r="J3697" t="s">
        <v>1336</v>
      </c>
      <c r="K3697" s="26" t="s">
        <v>6254</v>
      </c>
      <c r="L3697" t="s">
        <v>6225</v>
      </c>
      <c r="M3697" s="1" t="s">
        <v>287</v>
      </c>
      <c r="N3697">
        <v>1</v>
      </c>
      <c r="O3697" t="s">
        <v>6226</v>
      </c>
      <c r="P3697">
        <v>4</v>
      </c>
      <c r="Q3697" t="s">
        <v>65</v>
      </c>
      <c r="R3697" s="32">
        <v>105</v>
      </c>
      <c r="S3697" s="32">
        <v>105</v>
      </c>
      <c r="T3697" s="32">
        <v>0</v>
      </c>
      <c r="U3697" s="35" t="s">
        <v>6255</v>
      </c>
      <c r="AX3697" s="1"/>
      <c r="AY3697" s="1"/>
      <c r="AZ3697" s="1"/>
      <c r="BA3697" s="1"/>
    </row>
    <row r="3698" spans="1:53" hidden="1" x14ac:dyDescent="0.5">
      <c r="A3698" t="s">
        <v>6245</v>
      </c>
      <c r="B3698" s="1" t="s">
        <v>6256</v>
      </c>
      <c r="C3698" t="s">
        <v>56</v>
      </c>
      <c r="D3698" s="1">
        <v>44033</v>
      </c>
      <c r="E3698" t="s">
        <v>1336</v>
      </c>
      <c r="F3698" s="1">
        <v>44061</v>
      </c>
      <c r="G3698" t="s">
        <v>3875</v>
      </c>
      <c r="H3698">
        <v>45</v>
      </c>
      <c r="I3698">
        <v>90</v>
      </c>
      <c r="J3698" t="s">
        <v>1336</v>
      </c>
      <c r="K3698" s="26" t="s">
        <v>6235</v>
      </c>
      <c r="L3698" t="s">
        <v>6225</v>
      </c>
      <c r="M3698" s="1" t="s">
        <v>287</v>
      </c>
      <c r="N3698">
        <v>1</v>
      </c>
      <c r="O3698" t="s">
        <v>6226</v>
      </c>
      <c r="P3698">
        <v>5</v>
      </c>
      <c r="Q3698" t="s">
        <v>65</v>
      </c>
      <c r="R3698" s="32">
        <v>105</v>
      </c>
      <c r="S3698" s="32">
        <v>105</v>
      </c>
      <c r="T3698" s="32">
        <v>0</v>
      </c>
      <c r="U3698" s="35" t="s">
        <v>6136</v>
      </c>
      <c r="AX3698" s="1"/>
      <c r="AY3698" s="1"/>
      <c r="AZ3698" s="1"/>
      <c r="BA3698" s="1"/>
    </row>
    <row r="3699" spans="1:53" hidden="1" x14ac:dyDescent="0.5">
      <c r="A3699" t="s">
        <v>6245</v>
      </c>
      <c r="B3699" s="1" t="s">
        <v>6257</v>
      </c>
      <c r="C3699" t="s">
        <v>56</v>
      </c>
      <c r="D3699" s="1">
        <v>44033</v>
      </c>
      <c r="E3699" t="s">
        <v>1336</v>
      </c>
      <c r="F3699" s="1">
        <v>44061</v>
      </c>
      <c r="G3699" t="s">
        <v>3875</v>
      </c>
      <c r="H3699">
        <v>45</v>
      </c>
      <c r="I3699">
        <v>90</v>
      </c>
      <c r="J3699" t="s">
        <v>1336</v>
      </c>
      <c r="K3699" s="26" t="s">
        <v>6115</v>
      </c>
      <c r="L3699" t="s">
        <v>6225</v>
      </c>
      <c r="M3699" s="1" t="s">
        <v>287</v>
      </c>
      <c r="N3699">
        <v>1</v>
      </c>
      <c r="O3699" t="s">
        <v>6226</v>
      </c>
      <c r="P3699">
        <v>6</v>
      </c>
      <c r="Q3699" t="s">
        <v>65</v>
      </c>
      <c r="R3699" s="32">
        <v>105</v>
      </c>
      <c r="S3699" s="32">
        <v>105</v>
      </c>
      <c r="T3699" s="32">
        <v>0</v>
      </c>
      <c r="U3699" s="35" t="s">
        <v>6258</v>
      </c>
      <c r="AX3699" s="1"/>
      <c r="AY3699" s="1"/>
      <c r="AZ3699" s="1"/>
      <c r="BA3699" s="1"/>
    </row>
    <row r="3700" spans="1:53" hidden="1" x14ac:dyDescent="0.5">
      <c r="A3700" t="s">
        <v>6245</v>
      </c>
      <c r="B3700" s="1" t="s">
        <v>6259</v>
      </c>
      <c r="C3700" t="s">
        <v>56</v>
      </c>
      <c r="D3700" s="1">
        <v>44033</v>
      </c>
      <c r="E3700" t="s">
        <v>1336</v>
      </c>
      <c r="F3700" s="1">
        <v>44061</v>
      </c>
      <c r="G3700" t="s">
        <v>3875</v>
      </c>
      <c r="H3700">
        <v>45</v>
      </c>
      <c r="I3700">
        <v>90</v>
      </c>
      <c r="J3700" t="s">
        <v>1336</v>
      </c>
      <c r="K3700" s="26" t="s">
        <v>6260</v>
      </c>
      <c r="L3700" t="s">
        <v>6225</v>
      </c>
      <c r="M3700" s="1" t="s">
        <v>287</v>
      </c>
      <c r="N3700">
        <v>1</v>
      </c>
      <c r="O3700" t="s">
        <v>6226</v>
      </c>
      <c r="P3700">
        <v>7</v>
      </c>
      <c r="Q3700" t="s">
        <v>65</v>
      </c>
      <c r="R3700" s="32">
        <v>105</v>
      </c>
      <c r="S3700" s="32">
        <v>105</v>
      </c>
      <c r="T3700" s="32">
        <v>0</v>
      </c>
      <c r="U3700" s="35" t="s">
        <v>4564</v>
      </c>
      <c r="AX3700" s="1"/>
      <c r="AY3700" s="1"/>
      <c r="AZ3700" s="1"/>
      <c r="BA3700" s="1"/>
    </row>
    <row r="3701" spans="1:53" hidden="1" x14ac:dyDescent="0.5">
      <c r="A3701" t="s">
        <v>6245</v>
      </c>
      <c r="B3701" s="1" t="s">
        <v>6261</v>
      </c>
      <c r="C3701" t="s">
        <v>56</v>
      </c>
      <c r="D3701" s="1">
        <v>44033</v>
      </c>
      <c r="E3701" t="s">
        <v>1336</v>
      </c>
      <c r="F3701" s="1">
        <v>44061</v>
      </c>
      <c r="G3701" t="s">
        <v>3875</v>
      </c>
      <c r="H3701">
        <v>45</v>
      </c>
      <c r="I3701">
        <v>90</v>
      </c>
      <c r="J3701" t="s">
        <v>1336</v>
      </c>
      <c r="K3701" s="26" t="s">
        <v>6262</v>
      </c>
      <c r="L3701" t="s">
        <v>6225</v>
      </c>
      <c r="M3701" s="1" t="s">
        <v>287</v>
      </c>
      <c r="N3701">
        <v>1</v>
      </c>
      <c r="O3701" t="s">
        <v>6226</v>
      </c>
      <c r="P3701">
        <v>8</v>
      </c>
      <c r="Q3701" t="s">
        <v>65</v>
      </c>
      <c r="R3701" s="32">
        <v>105</v>
      </c>
      <c r="S3701" s="32">
        <v>105</v>
      </c>
      <c r="T3701" s="32">
        <v>0</v>
      </c>
      <c r="U3701" s="35" t="s">
        <v>6263</v>
      </c>
      <c r="AX3701" s="1"/>
      <c r="AY3701" s="1"/>
      <c r="AZ3701" s="1"/>
      <c r="BA3701" s="1"/>
    </row>
    <row r="3702" spans="1:53" hidden="1" x14ac:dyDescent="0.5">
      <c r="A3702" t="s">
        <v>6245</v>
      </c>
      <c r="B3702" s="1" t="s">
        <v>6264</v>
      </c>
      <c r="C3702" t="s">
        <v>56</v>
      </c>
      <c r="D3702" s="1">
        <v>44033</v>
      </c>
      <c r="E3702" t="s">
        <v>1336</v>
      </c>
      <c r="F3702" s="1">
        <v>44061</v>
      </c>
      <c r="G3702" t="s">
        <v>3875</v>
      </c>
      <c r="H3702">
        <v>45</v>
      </c>
      <c r="I3702">
        <v>90</v>
      </c>
      <c r="J3702" t="s">
        <v>1336</v>
      </c>
      <c r="K3702" s="26" t="s">
        <v>6125</v>
      </c>
      <c r="L3702" t="s">
        <v>6225</v>
      </c>
      <c r="M3702" s="1" t="s">
        <v>287</v>
      </c>
      <c r="N3702">
        <v>1</v>
      </c>
      <c r="O3702" t="s">
        <v>6226</v>
      </c>
      <c r="P3702">
        <v>9</v>
      </c>
      <c r="Q3702" t="s">
        <v>65</v>
      </c>
      <c r="R3702" s="32">
        <v>105</v>
      </c>
      <c r="S3702" s="32">
        <v>105</v>
      </c>
      <c r="T3702" s="32">
        <v>0</v>
      </c>
      <c r="U3702" s="35" t="s">
        <v>6265</v>
      </c>
      <c r="AX3702" s="1"/>
      <c r="AY3702" s="1"/>
      <c r="AZ3702" s="1"/>
      <c r="BA3702" s="1"/>
    </row>
    <row r="3703" spans="1:53" hidden="1" x14ac:dyDescent="0.5">
      <c r="A3703" t="s">
        <v>6266</v>
      </c>
      <c r="B3703" s="1" t="s">
        <v>6267</v>
      </c>
      <c r="C3703" t="s">
        <v>56</v>
      </c>
      <c r="D3703" s="1">
        <v>44033</v>
      </c>
      <c r="E3703" t="s">
        <v>1336</v>
      </c>
      <c r="F3703" s="1">
        <v>44061</v>
      </c>
      <c r="G3703" t="s">
        <v>3875</v>
      </c>
      <c r="H3703">
        <v>45</v>
      </c>
      <c r="I3703">
        <v>90</v>
      </c>
      <c r="J3703" t="s">
        <v>1336</v>
      </c>
      <c r="K3703" s="26" t="s">
        <v>6268</v>
      </c>
      <c r="L3703" t="s">
        <v>6225</v>
      </c>
      <c r="M3703" s="1" t="s">
        <v>287</v>
      </c>
      <c r="N3703">
        <v>1</v>
      </c>
      <c r="O3703" t="s">
        <v>6226</v>
      </c>
      <c r="P3703">
        <v>1</v>
      </c>
      <c r="Q3703" t="s">
        <v>63</v>
      </c>
      <c r="R3703" s="32">
        <v>105</v>
      </c>
      <c r="S3703" s="32">
        <v>105</v>
      </c>
      <c r="T3703" s="32">
        <v>0</v>
      </c>
      <c r="U3703" s="35" t="s">
        <v>6143</v>
      </c>
      <c r="AX3703" s="1"/>
      <c r="AY3703" s="1"/>
      <c r="AZ3703" s="1"/>
      <c r="BA3703" s="1"/>
    </row>
    <row r="3704" spans="1:53" hidden="1" x14ac:dyDescent="0.5">
      <c r="A3704" t="s">
        <v>6266</v>
      </c>
      <c r="B3704" s="1" t="s">
        <v>6269</v>
      </c>
      <c r="C3704" t="s">
        <v>56</v>
      </c>
      <c r="D3704" s="1">
        <v>44033</v>
      </c>
      <c r="E3704" t="s">
        <v>1336</v>
      </c>
      <c r="F3704" s="1">
        <v>44061</v>
      </c>
      <c r="G3704" t="s">
        <v>3875</v>
      </c>
      <c r="H3704">
        <v>45</v>
      </c>
      <c r="I3704">
        <v>90</v>
      </c>
      <c r="J3704" t="s">
        <v>1336</v>
      </c>
      <c r="K3704" s="26" t="s">
        <v>6076</v>
      </c>
      <c r="L3704" t="s">
        <v>6225</v>
      </c>
      <c r="M3704" s="1" t="s">
        <v>287</v>
      </c>
      <c r="N3704">
        <v>1</v>
      </c>
      <c r="O3704" t="s">
        <v>6226</v>
      </c>
      <c r="P3704">
        <v>10</v>
      </c>
      <c r="Q3704" t="s">
        <v>63</v>
      </c>
      <c r="R3704" s="32">
        <v>105</v>
      </c>
      <c r="S3704" s="32">
        <v>105</v>
      </c>
      <c r="T3704" s="32">
        <v>0</v>
      </c>
      <c r="U3704" s="35" t="s">
        <v>6174</v>
      </c>
    </row>
    <row r="3705" spans="1:53" hidden="1" x14ac:dyDescent="0.5">
      <c r="A3705" t="s">
        <v>6266</v>
      </c>
      <c r="B3705" s="1" t="s">
        <v>6270</v>
      </c>
      <c r="C3705" t="s">
        <v>56</v>
      </c>
      <c r="D3705" s="1">
        <v>44033</v>
      </c>
      <c r="E3705" t="s">
        <v>1336</v>
      </c>
      <c r="F3705" s="1">
        <v>44061</v>
      </c>
      <c r="G3705" t="s">
        <v>3875</v>
      </c>
      <c r="H3705">
        <v>45</v>
      </c>
      <c r="I3705">
        <v>90</v>
      </c>
      <c r="J3705" t="s">
        <v>1336</v>
      </c>
      <c r="K3705" s="26" t="s">
        <v>6271</v>
      </c>
      <c r="L3705" t="s">
        <v>6225</v>
      </c>
      <c r="M3705" s="1" t="s">
        <v>287</v>
      </c>
      <c r="N3705">
        <v>1</v>
      </c>
      <c r="O3705" t="s">
        <v>6226</v>
      </c>
      <c r="P3705">
        <v>2</v>
      </c>
      <c r="Q3705" t="s">
        <v>63</v>
      </c>
      <c r="R3705" s="32">
        <v>105</v>
      </c>
      <c r="S3705" s="32">
        <v>105</v>
      </c>
      <c r="T3705" s="32">
        <v>0</v>
      </c>
      <c r="U3705" s="35" t="s">
        <v>6172</v>
      </c>
      <c r="AX3705" s="1"/>
      <c r="AY3705" s="1"/>
      <c r="AZ3705" s="1"/>
      <c r="BA3705" s="1"/>
    </row>
    <row r="3706" spans="1:53" hidden="1" x14ac:dyDescent="0.5">
      <c r="A3706" t="s">
        <v>6266</v>
      </c>
      <c r="B3706" s="1" t="s">
        <v>6272</v>
      </c>
      <c r="C3706" t="s">
        <v>56</v>
      </c>
      <c r="D3706" s="1">
        <v>44033</v>
      </c>
      <c r="E3706" t="s">
        <v>1336</v>
      </c>
      <c r="F3706" s="1">
        <v>44061</v>
      </c>
      <c r="G3706" t="s">
        <v>3875</v>
      </c>
      <c r="H3706">
        <v>45</v>
      </c>
      <c r="I3706">
        <v>90</v>
      </c>
      <c r="J3706" t="s">
        <v>1336</v>
      </c>
      <c r="K3706" s="26" t="s">
        <v>6126</v>
      </c>
      <c r="L3706" t="s">
        <v>6225</v>
      </c>
      <c r="M3706" s="1" t="s">
        <v>287</v>
      </c>
      <c r="N3706">
        <v>1</v>
      </c>
      <c r="O3706" t="s">
        <v>6226</v>
      </c>
      <c r="P3706">
        <v>3</v>
      </c>
      <c r="Q3706" t="s">
        <v>63</v>
      </c>
      <c r="R3706" s="32">
        <v>105</v>
      </c>
      <c r="S3706" s="32">
        <v>105</v>
      </c>
      <c r="T3706" s="32">
        <v>0</v>
      </c>
      <c r="U3706" s="35" t="s">
        <v>6273</v>
      </c>
      <c r="AX3706" s="1"/>
      <c r="AY3706" s="1"/>
      <c r="AZ3706" s="1"/>
      <c r="BA3706" s="1"/>
    </row>
    <row r="3707" spans="1:53" hidden="1" x14ac:dyDescent="0.5">
      <c r="A3707" t="s">
        <v>6266</v>
      </c>
      <c r="B3707" s="1" t="s">
        <v>6274</v>
      </c>
      <c r="C3707" t="s">
        <v>56</v>
      </c>
      <c r="D3707" s="1">
        <v>44033</v>
      </c>
      <c r="E3707" t="s">
        <v>1336</v>
      </c>
      <c r="F3707" s="1">
        <v>44061</v>
      </c>
      <c r="G3707" t="s">
        <v>3875</v>
      </c>
      <c r="H3707">
        <v>45</v>
      </c>
      <c r="I3707">
        <v>90</v>
      </c>
      <c r="J3707" t="s">
        <v>1336</v>
      </c>
      <c r="K3707" s="26" t="s">
        <v>6136</v>
      </c>
      <c r="L3707" t="s">
        <v>6225</v>
      </c>
      <c r="M3707" s="1" t="s">
        <v>287</v>
      </c>
      <c r="N3707">
        <v>1</v>
      </c>
      <c r="O3707" t="s">
        <v>6226</v>
      </c>
      <c r="P3707">
        <v>4</v>
      </c>
      <c r="Q3707" t="s">
        <v>63</v>
      </c>
      <c r="R3707" s="32">
        <v>105</v>
      </c>
      <c r="S3707" s="32">
        <v>105</v>
      </c>
      <c r="T3707" s="32">
        <v>0</v>
      </c>
      <c r="U3707" s="35" t="s">
        <v>6132</v>
      </c>
      <c r="AX3707" s="1"/>
      <c r="AY3707" s="1"/>
      <c r="AZ3707" s="1"/>
      <c r="BA3707" s="1"/>
    </row>
    <row r="3708" spans="1:53" hidden="1" x14ac:dyDescent="0.5">
      <c r="A3708" t="s">
        <v>6266</v>
      </c>
      <c r="B3708" s="1" t="s">
        <v>6275</v>
      </c>
      <c r="C3708" t="s">
        <v>56</v>
      </c>
      <c r="D3708" s="1">
        <v>44033</v>
      </c>
      <c r="E3708" t="s">
        <v>1336</v>
      </c>
      <c r="F3708" s="1">
        <v>44061</v>
      </c>
      <c r="G3708" t="s">
        <v>3875</v>
      </c>
      <c r="H3708">
        <v>45</v>
      </c>
      <c r="I3708">
        <v>90</v>
      </c>
      <c r="J3708" t="s">
        <v>1336</v>
      </c>
      <c r="K3708" s="26" t="s">
        <v>6139</v>
      </c>
      <c r="L3708" t="s">
        <v>6225</v>
      </c>
      <c r="M3708" s="1" t="s">
        <v>287</v>
      </c>
      <c r="N3708">
        <v>1</v>
      </c>
      <c r="O3708" t="s">
        <v>6226</v>
      </c>
      <c r="P3708">
        <v>5</v>
      </c>
      <c r="Q3708" t="s">
        <v>63</v>
      </c>
      <c r="R3708" s="32">
        <v>105</v>
      </c>
      <c r="S3708" s="32">
        <v>105</v>
      </c>
      <c r="T3708" s="32">
        <v>0</v>
      </c>
      <c r="U3708" s="35" t="s">
        <v>6119</v>
      </c>
      <c r="AX3708" s="1"/>
      <c r="AY3708" s="1"/>
      <c r="AZ3708" s="1"/>
      <c r="BA3708" s="1"/>
    </row>
    <row r="3709" spans="1:53" hidden="1" x14ac:dyDescent="0.5">
      <c r="A3709" t="s">
        <v>6266</v>
      </c>
      <c r="B3709" s="1" t="s">
        <v>6276</v>
      </c>
      <c r="C3709" t="s">
        <v>56</v>
      </c>
      <c r="D3709" s="1">
        <v>44033</v>
      </c>
      <c r="E3709" t="s">
        <v>1336</v>
      </c>
      <c r="F3709" s="1">
        <v>44061</v>
      </c>
      <c r="G3709" t="s">
        <v>3875</v>
      </c>
      <c r="H3709">
        <v>45</v>
      </c>
      <c r="I3709">
        <v>90</v>
      </c>
      <c r="J3709" t="s">
        <v>1336</v>
      </c>
      <c r="K3709" s="26" t="s">
        <v>6277</v>
      </c>
      <c r="L3709" t="s">
        <v>6225</v>
      </c>
      <c r="M3709" s="1" t="s">
        <v>287</v>
      </c>
      <c r="N3709">
        <v>1</v>
      </c>
      <c r="O3709" t="s">
        <v>6226</v>
      </c>
      <c r="P3709">
        <v>6</v>
      </c>
      <c r="Q3709" t="s">
        <v>63</v>
      </c>
      <c r="R3709" s="32">
        <v>105</v>
      </c>
      <c r="S3709" s="32">
        <v>105</v>
      </c>
      <c r="T3709" s="32">
        <v>0</v>
      </c>
      <c r="U3709" s="35" t="s">
        <v>6278</v>
      </c>
      <c r="AX3709" s="1"/>
      <c r="AY3709" s="1"/>
      <c r="AZ3709" s="1"/>
      <c r="BA3709" s="1"/>
    </row>
    <row r="3710" spans="1:53" hidden="1" x14ac:dyDescent="0.5">
      <c r="A3710" t="s">
        <v>6266</v>
      </c>
      <c r="B3710" s="1" t="s">
        <v>6279</v>
      </c>
      <c r="C3710" t="s">
        <v>56</v>
      </c>
      <c r="D3710" s="1">
        <v>44033</v>
      </c>
      <c r="E3710" t="s">
        <v>1336</v>
      </c>
      <c r="F3710" s="1">
        <v>44061</v>
      </c>
      <c r="G3710" t="s">
        <v>3875</v>
      </c>
      <c r="H3710">
        <v>45</v>
      </c>
      <c r="I3710">
        <v>90</v>
      </c>
      <c r="J3710" t="s">
        <v>1336</v>
      </c>
      <c r="K3710" s="26" t="s">
        <v>6278</v>
      </c>
      <c r="L3710" t="s">
        <v>6225</v>
      </c>
      <c r="M3710" s="1" t="s">
        <v>287</v>
      </c>
      <c r="N3710">
        <v>1</v>
      </c>
      <c r="O3710" t="s">
        <v>6226</v>
      </c>
      <c r="P3710">
        <v>7</v>
      </c>
      <c r="Q3710" t="s">
        <v>63</v>
      </c>
      <c r="R3710" s="32">
        <v>105</v>
      </c>
      <c r="S3710" s="32">
        <v>105</v>
      </c>
      <c r="T3710" s="32">
        <v>0</v>
      </c>
      <c r="U3710" s="35" t="s">
        <v>4560</v>
      </c>
      <c r="AX3710" s="1"/>
      <c r="AY3710" s="1"/>
      <c r="AZ3710" s="1"/>
      <c r="BA3710" s="1"/>
    </row>
    <row r="3711" spans="1:53" hidden="1" x14ac:dyDescent="0.5">
      <c r="A3711" t="s">
        <v>6266</v>
      </c>
      <c r="B3711" s="1" t="s">
        <v>6280</v>
      </c>
      <c r="C3711" t="s">
        <v>56</v>
      </c>
      <c r="D3711" s="1">
        <v>44033</v>
      </c>
      <c r="E3711" t="s">
        <v>1336</v>
      </c>
      <c r="F3711" s="1">
        <v>44061</v>
      </c>
      <c r="G3711" t="s">
        <v>3875</v>
      </c>
      <c r="H3711">
        <v>45</v>
      </c>
      <c r="I3711">
        <v>90</v>
      </c>
      <c r="J3711" t="s">
        <v>1336</v>
      </c>
      <c r="K3711" s="26" t="s">
        <v>6281</v>
      </c>
      <c r="L3711" t="s">
        <v>6225</v>
      </c>
      <c r="M3711" s="1" t="s">
        <v>287</v>
      </c>
      <c r="N3711">
        <v>1</v>
      </c>
      <c r="O3711" t="s">
        <v>6226</v>
      </c>
      <c r="P3711">
        <v>8</v>
      </c>
      <c r="Q3711" t="s">
        <v>63</v>
      </c>
      <c r="R3711" s="32">
        <v>105</v>
      </c>
      <c r="S3711" s="32">
        <v>105</v>
      </c>
      <c r="T3711" s="32">
        <v>0</v>
      </c>
      <c r="U3711" s="35" t="s">
        <v>6255</v>
      </c>
      <c r="AX3711" s="1"/>
      <c r="AY3711" s="1"/>
      <c r="AZ3711" s="1"/>
      <c r="BA3711" s="1"/>
    </row>
    <row r="3712" spans="1:53" hidden="1" x14ac:dyDescent="0.5">
      <c r="A3712" t="s">
        <v>6266</v>
      </c>
      <c r="B3712" s="1" t="s">
        <v>6282</v>
      </c>
      <c r="C3712" t="s">
        <v>56</v>
      </c>
      <c r="D3712" s="1">
        <v>44033</v>
      </c>
      <c r="E3712" t="s">
        <v>1336</v>
      </c>
      <c r="F3712" s="1">
        <v>44061</v>
      </c>
      <c r="G3712" t="s">
        <v>3875</v>
      </c>
      <c r="H3712">
        <v>45</v>
      </c>
      <c r="I3712">
        <v>90</v>
      </c>
      <c r="J3712" t="s">
        <v>1336</v>
      </c>
      <c r="K3712" s="26" t="s">
        <v>6112</v>
      </c>
      <c r="L3712" t="s">
        <v>6225</v>
      </c>
      <c r="M3712" s="1" t="s">
        <v>287</v>
      </c>
      <c r="N3712">
        <v>1</v>
      </c>
      <c r="O3712" t="s">
        <v>6226</v>
      </c>
      <c r="P3712">
        <v>9</v>
      </c>
      <c r="Q3712" t="s">
        <v>63</v>
      </c>
      <c r="R3712" s="32">
        <v>105</v>
      </c>
      <c r="S3712" s="32">
        <v>105</v>
      </c>
      <c r="T3712" s="32">
        <v>0</v>
      </c>
      <c r="U3712" s="35" t="s">
        <v>6112</v>
      </c>
      <c r="AX3712" s="1"/>
      <c r="AY3712" s="1"/>
      <c r="AZ3712" s="1"/>
      <c r="BA3712" s="1"/>
    </row>
    <row r="3713" spans="1:53" hidden="1" x14ac:dyDescent="0.5">
      <c r="A3713" t="s">
        <v>6283</v>
      </c>
      <c r="B3713" s="1" t="s">
        <v>6284</v>
      </c>
      <c r="C3713" t="s">
        <v>56</v>
      </c>
      <c r="D3713" s="1">
        <v>44033</v>
      </c>
      <c r="E3713" t="s">
        <v>1336</v>
      </c>
      <c r="F3713" s="1">
        <v>44061</v>
      </c>
      <c r="G3713" t="s">
        <v>1336</v>
      </c>
      <c r="H3713">
        <v>45</v>
      </c>
      <c r="I3713">
        <v>90</v>
      </c>
      <c r="J3713" t="s">
        <v>1336</v>
      </c>
      <c r="K3713" s="26" t="s">
        <v>6255</v>
      </c>
      <c r="L3713" t="s">
        <v>6225</v>
      </c>
      <c r="M3713" s="1" t="s">
        <v>287</v>
      </c>
      <c r="N3713">
        <v>1</v>
      </c>
      <c r="O3713" t="s">
        <v>6226</v>
      </c>
      <c r="P3713">
        <v>1</v>
      </c>
      <c r="Q3713" t="s">
        <v>60</v>
      </c>
      <c r="R3713" s="32">
        <v>105</v>
      </c>
      <c r="S3713" s="32">
        <v>105</v>
      </c>
      <c r="T3713" s="32">
        <v>0</v>
      </c>
      <c r="U3713" s="35" t="s">
        <v>6163</v>
      </c>
      <c r="AX3713" s="1"/>
      <c r="AY3713" s="1"/>
      <c r="AZ3713" s="1"/>
      <c r="BA3713" s="1"/>
    </row>
    <row r="3714" spans="1:53" hidden="1" x14ac:dyDescent="0.5">
      <c r="A3714" t="s">
        <v>6283</v>
      </c>
      <c r="B3714" s="1" t="s">
        <v>6285</v>
      </c>
      <c r="C3714" t="s">
        <v>56</v>
      </c>
      <c r="D3714" s="1">
        <v>44033</v>
      </c>
      <c r="E3714" t="s">
        <v>1336</v>
      </c>
      <c r="F3714" s="1">
        <v>44061</v>
      </c>
      <c r="G3714" t="s">
        <v>1336</v>
      </c>
      <c r="H3714">
        <v>45</v>
      </c>
      <c r="I3714">
        <v>90</v>
      </c>
      <c r="J3714" t="s">
        <v>1336</v>
      </c>
      <c r="K3714" s="26" t="s">
        <v>6088</v>
      </c>
      <c r="L3714" t="s">
        <v>6225</v>
      </c>
      <c r="M3714" s="1" t="s">
        <v>287</v>
      </c>
      <c r="N3714">
        <v>1</v>
      </c>
      <c r="O3714" t="s">
        <v>6226</v>
      </c>
      <c r="P3714">
        <v>10</v>
      </c>
      <c r="Q3714" t="s">
        <v>60</v>
      </c>
      <c r="R3714" s="32">
        <v>105</v>
      </c>
      <c r="S3714" s="32">
        <v>105</v>
      </c>
      <c r="T3714" s="32">
        <v>0</v>
      </c>
      <c r="U3714" s="35" t="s">
        <v>6136</v>
      </c>
    </row>
    <row r="3715" spans="1:53" hidden="1" x14ac:dyDescent="0.5">
      <c r="A3715" t="s">
        <v>6283</v>
      </c>
      <c r="B3715" s="1" t="s">
        <v>6286</v>
      </c>
      <c r="C3715" t="s">
        <v>56</v>
      </c>
      <c r="D3715" s="1">
        <v>44033</v>
      </c>
      <c r="E3715" t="s">
        <v>1336</v>
      </c>
      <c r="F3715" s="1">
        <v>44061</v>
      </c>
      <c r="G3715" t="s">
        <v>1336</v>
      </c>
      <c r="H3715">
        <v>45</v>
      </c>
      <c r="I3715">
        <v>90</v>
      </c>
      <c r="J3715" t="s">
        <v>1336</v>
      </c>
      <c r="K3715" s="26" t="s">
        <v>6287</v>
      </c>
      <c r="L3715" t="s">
        <v>6225</v>
      </c>
      <c r="M3715" s="1" t="s">
        <v>287</v>
      </c>
      <c r="N3715">
        <v>1</v>
      </c>
      <c r="O3715" t="s">
        <v>6226</v>
      </c>
      <c r="P3715">
        <v>2</v>
      </c>
      <c r="Q3715" t="s">
        <v>60</v>
      </c>
      <c r="R3715" s="32">
        <v>105</v>
      </c>
      <c r="S3715" s="32">
        <v>105</v>
      </c>
      <c r="T3715" s="32">
        <v>0</v>
      </c>
      <c r="U3715" s="35" t="s">
        <v>6163</v>
      </c>
      <c r="AX3715" s="1"/>
      <c r="AY3715" s="1"/>
      <c r="AZ3715" s="1"/>
      <c r="BA3715" s="1"/>
    </row>
    <row r="3716" spans="1:53" hidden="1" x14ac:dyDescent="0.5">
      <c r="A3716" t="s">
        <v>6283</v>
      </c>
      <c r="B3716" s="1" t="s">
        <v>6288</v>
      </c>
      <c r="C3716" t="s">
        <v>56</v>
      </c>
      <c r="D3716" s="1">
        <v>44033</v>
      </c>
      <c r="E3716" t="s">
        <v>1336</v>
      </c>
      <c r="F3716" s="1">
        <v>44061</v>
      </c>
      <c r="G3716" t="s">
        <v>1336</v>
      </c>
      <c r="H3716">
        <v>45</v>
      </c>
      <c r="I3716">
        <v>90</v>
      </c>
      <c r="J3716" t="s">
        <v>1336</v>
      </c>
      <c r="K3716" s="26" t="s">
        <v>6289</v>
      </c>
      <c r="L3716" t="s">
        <v>6225</v>
      </c>
      <c r="M3716" s="1" t="s">
        <v>287</v>
      </c>
      <c r="N3716">
        <v>1</v>
      </c>
      <c r="O3716" t="s">
        <v>6226</v>
      </c>
      <c r="P3716">
        <v>3</v>
      </c>
      <c r="Q3716" t="s">
        <v>60</v>
      </c>
      <c r="R3716" s="32">
        <v>105</v>
      </c>
      <c r="S3716" s="32">
        <v>105</v>
      </c>
      <c r="T3716" s="32">
        <v>0</v>
      </c>
      <c r="U3716" s="35" t="s">
        <v>4562</v>
      </c>
      <c r="AX3716" s="1"/>
      <c r="AY3716" s="1"/>
      <c r="AZ3716" s="1"/>
      <c r="BA3716" s="1"/>
    </row>
    <row r="3717" spans="1:53" hidden="1" x14ac:dyDescent="0.5">
      <c r="A3717" t="s">
        <v>6283</v>
      </c>
      <c r="B3717" s="1" t="s">
        <v>6290</v>
      </c>
      <c r="C3717" t="s">
        <v>56</v>
      </c>
      <c r="D3717" s="1">
        <v>44033</v>
      </c>
      <c r="E3717" t="s">
        <v>1336</v>
      </c>
      <c r="F3717" s="1">
        <v>44061</v>
      </c>
      <c r="G3717" t="s">
        <v>1336</v>
      </c>
      <c r="H3717">
        <v>45</v>
      </c>
      <c r="I3717">
        <v>90</v>
      </c>
      <c r="J3717" t="s">
        <v>1336</v>
      </c>
      <c r="K3717" s="26" t="s">
        <v>6132</v>
      </c>
      <c r="L3717" t="s">
        <v>6225</v>
      </c>
      <c r="M3717" s="1" t="s">
        <v>287</v>
      </c>
      <c r="N3717">
        <v>1</v>
      </c>
      <c r="O3717" t="s">
        <v>6226</v>
      </c>
      <c r="P3717">
        <v>4</v>
      </c>
      <c r="Q3717" t="s">
        <v>60</v>
      </c>
      <c r="R3717" s="32">
        <v>105</v>
      </c>
      <c r="S3717" s="32">
        <v>105</v>
      </c>
      <c r="T3717" s="32">
        <v>0</v>
      </c>
      <c r="U3717" s="35" t="s">
        <v>6182</v>
      </c>
      <c r="AX3717" s="1"/>
      <c r="AY3717" s="1"/>
      <c r="AZ3717" s="1"/>
      <c r="BA3717" s="1"/>
    </row>
    <row r="3718" spans="1:53" hidden="1" x14ac:dyDescent="0.5">
      <c r="A3718" t="s">
        <v>6283</v>
      </c>
      <c r="B3718" s="1" t="s">
        <v>6291</v>
      </c>
      <c r="C3718" t="s">
        <v>56</v>
      </c>
      <c r="D3718" s="1">
        <v>44033</v>
      </c>
      <c r="E3718" t="s">
        <v>1336</v>
      </c>
      <c r="F3718" s="1">
        <v>44061</v>
      </c>
      <c r="G3718" t="s">
        <v>1336</v>
      </c>
      <c r="H3718">
        <v>45</v>
      </c>
      <c r="I3718">
        <v>90</v>
      </c>
      <c r="J3718" t="s">
        <v>1336</v>
      </c>
      <c r="K3718" s="26" t="s">
        <v>6292</v>
      </c>
      <c r="L3718" t="s">
        <v>6225</v>
      </c>
      <c r="M3718" s="1" t="s">
        <v>287</v>
      </c>
      <c r="N3718">
        <v>1</v>
      </c>
      <c r="O3718" t="s">
        <v>6226</v>
      </c>
      <c r="P3718">
        <v>5</v>
      </c>
      <c r="Q3718" t="s">
        <v>60</v>
      </c>
      <c r="R3718" s="32">
        <v>105</v>
      </c>
      <c r="S3718" s="32">
        <v>105</v>
      </c>
      <c r="T3718" s="32">
        <v>0</v>
      </c>
      <c r="U3718" s="35" t="s">
        <v>6169</v>
      </c>
      <c r="AX3718" s="1"/>
      <c r="AY3718" s="1"/>
      <c r="AZ3718" s="1"/>
      <c r="BA3718" s="1"/>
    </row>
    <row r="3719" spans="1:53" hidden="1" x14ac:dyDescent="0.5">
      <c r="A3719" t="s">
        <v>6283</v>
      </c>
      <c r="B3719" s="1" t="s">
        <v>6293</v>
      </c>
      <c r="C3719" t="s">
        <v>56</v>
      </c>
      <c r="D3719" s="1">
        <v>44033</v>
      </c>
      <c r="E3719" t="s">
        <v>1336</v>
      </c>
      <c r="F3719" s="1">
        <v>44061</v>
      </c>
      <c r="G3719" t="s">
        <v>1336</v>
      </c>
      <c r="H3719">
        <v>45</v>
      </c>
      <c r="I3719">
        <v>90</v>
      </c>
      <c r="J3719" t="s">
        <v>1336</v>
      </c>
      <c r="K3719" s="26" t="s">
        <v>6294</v>
      </c>
      <c r="L3719" t="s">
        <v>6225</v>
      </c>
      <c r="M3719" s="1" t="s">
        <v>287</v>
      </c>
      <c r="N3719">
        <v>1</v>
      </c>
      <c r="O3719" t="s">
        <v>6226</v>
      </c>
      <c r="P3719">
        <v>6</v>
      </c>
      <c r="Q3719" t="s">
        <v>60</v>
      </c>
      <c r="R3719" s="32">
        <v>105</v>
      </c>
      <c r="S3719" s="32">
        <v>105</v>
      </c>
      <c r="T3719" s="32">
        <v>0</v>
      </c>
      <c r="U3719" s="35" t="s">
        <v>6140</v>
      </c>
      <c r="AX3719" s="1"/>
      <c r="AY3719" s="1"/>
      <c r="AZ3719" s="1"/>
      <c r="BA3719" s="1"/>
    </row>
    <row r="3720" spans="1:53" hidden="1" x14ac:dyDescent="0.5">
      <c r="A3720" t="s">
        <v>6283</v>
      </c>
      <c r="B3720" s="1" t="s">
        <v>6295</v>
      </c>
      <c r="C3720" t="s">
        <v>56</v>
      </c>
      <c r="D3720" s="1">
        <v>44033</v>
      </c>
      <c r="E3720" t="s">
        <v>1336</v>
      </c>
      <c r="F3720" s="1">
        <v>44061</v>
      </c>
      <c r="G3720" t="s">
        <v>1336</v>
      </c>
      <c r="H3720">
        <v>45</v>
      </c>
      <c r="I3720">
        <v>90</v>
      </c>
      <c r="J3720" t="s">
        <v>1336</v>
      </c>
      <c r="K3720" s="26" t="s">
        <v>6273</v>
      </c>
      <c r="L3720" t="s">
        <v>6225</v>
      </c>
      <c r="M3720" s="1" t="s">
        <v>287</v>
      </c>
      <c r="N3720">
        <v>1</v>
      </c>
      <c r="O3720" t="s">
        <v>6226</v>
      </c>
      <c r="P3720">
        <v>7</v>
      </c>
      <c r="Q3720" t="s">
        <v>60</v>
      </c>
      <c r="R3720" s="32">
        <v>105</v>
      </c>
      <c r="S3720" s="32">
        <v>105</v>
      </c>
      <c r="T3720" s="32">
        <v>0</v>
      </c>
      <c r="U3720" s="35" t="s">
        <v>6139</v>
      </c>
      <c r="AX3720" s="1"/>
      <c r="AY3720" s="1"/>
      <c r="AZ3720" s="1"/>
      <c r="BA3720" s="1"/>
    </row>
    <row r="3721" spans="1:53" hidden="1" x14ac:dyDescent="0.5">
      <c r="A3721" t="s">
        <v>6283</v>
      </c>
      <c r="B3721" s="1" t="s">
        <v>6296</v>
      </c>
      <c r="C3721" t="s">
        <v>56</v>
      </c>
      <c r="D3721" s="1">
        <v>44033</v>
      </c>
      <c r="E3721" t="s">
        <v>1336</v>
      </c>
      <c r="F3721" s="1">
        <v>44061</v>
      </c>
      <c r="G3721" t="s">
        <v>1336</v>
      </c>
      <c r="H3721">
        <v>45</v>
      </c>
      <c r="I3721">
        <v>90</v>
      </c>
      <c r="J3721" t="s">
        <v>1336</v>
      </c>
      <c r="K3721" s="26" t="s">
        <v>6137</v>
      </c>
      <c r="L3721" t="s">
        <v>6225</v>
      </c>
      <c r="M3721" s="1" t="s">
        <v>287</v>
      </c>
      <c r="N3721">
        <v>1</v>
      </c>
      <c r="O3721" t="s">
        <v>6226</v>
      </c>
      <c r="P3721">
        <v>8</v>
      </c>
      <c r="Q3721" t="s">
        <v>60</v>
      </c>
      <c r="R3721" s="32">
        <v>105</v>
      </c>
      <c r="S3721" s="32">
        <v>105</v>
      </c>
      <c r="T3721" s="32">
        <v>0</v>
      </c>
      <c r="U3721" s="35" t="s">
        <v>6287</v>
      </c>
      <c r="AX3721" s="1"/>
      <c r="AY3721" s="1"/>
      <c r="AZ3721" s="1"/>
      <c r="BA3721" s="1"/>
    </row>
    <row r="3722" spans="1:53" hidden="1" x14ac:dyDescent="0.5">
      <c r="A3722" t="s">
        <v>6283</v>
      </c>
      <c r="B3722" s="1" t="s">
        <v>6297</v>
      </c>
      <c r="C3722" t="s">
        <v>56</v>
      </c>
      <c r="D3722" s="1">
        <v>44033</v>
      </c>
      <c r="E3722" t="s">
        <v>1336</v>
      </c>
      <c r="F3722" s="1">
        <v>44061</v>
      </c>
      <c r="G3722" t="s">
        <v>1336</v>
      </c>
      <c r="H3722">
        <v>45</v>
      </c>
      <c r="I3722">
        <v>90</v>
      </c>
      <c r="J3722" t="s">
        <v>1336</v>
      </c>
      <c r="K3722" s="26" t="s">
        <v>6298</v>
      </c>
      <c r="L3722" t="s">
        <v>6225</v>
      </c>
      <c r="M3722" s="1" t="s">
        <v>287</v>
      </c>
      <c r="N3722">
        <v>1</v>
      </c>
      <c r="O3722" t="s">
        <v>6226</v>
      </c>
      <c r="P3722">
        <v>9</v>
      </c>
      <c r="Q3722" t="s">
        <v>60</v>
      </c>
      <c r="R3722" s="32">
        <v>105</v>
      </c>
      <c r="S3722" s="32">
        <v>105</v>
      </c>
      <c r="T3722" s="32">
        <v>0</v>
      </c>
      <c r="U3722" s="35" t="s">
        <v>6176</v>
      </c>
      <c r="AX3722" s="1"/>
      <c r="AY3722" s="1"/>
      <c r="AZ3722" s="1"/>
      <c r="BA3722" s="1"/>
    </row>
    <row r="3723" spans="1:53" ht="14.45" hidden="1" customHeight="1" x14ac:dyDescent="0.55000000000000004">
      <c r="A3723" t="s">
        <v>2560</v>
      </c>
      <c r="B3723" t="s">
        <v>6299</v>
      </c>
      <c r="C3723" t="s">
        <v>56</v>
      </c>
      <c r="D3723" s="1">
        <v>43584</v>
      </c>
      <c r="E3723" t="s">
        <v>57</v>
      </c>
      <c r="F3723" s="1">
        <v>44061</v>
      </c>
      <c r="G3723" t="s">
        <v>1336</v>
      </c>
      <c r="H3723" t="s">
        <v>4548</v>
      </c>
      <c r="I3723">
        <v>90</v>
      </c>
      <c r="J3723" t="s">
        <v>1336</v>
      </c>
      <c r="K3723" s="26" t="s">
        <v>4560</v>
      </c>
      <c r="L3723" t="s">
        <v>6225</v>
      </c>
      <c r="M3723" s="1" t="s">
        <v>6300</v>
      </c>
      <c r="N3723">
        <v>1</v>
      </c>
      <c r="O3723" t="s">
        <v>6226</v>
      </c>
      <c r="P3723">
        <v>1</v>
      </c>
      <c r="Q3723" t="s">
        <v>75</v>
      </c>
      <c r="R3723">
        <v>105</v>
      </c>
      <c r="S3723">
        <v>105</v>
      </c>
      <c r="T3723">
        <v>0</v>
      </c>
      <c r="U3723" s="35" t="s">
        <v>6260</v>
      </c>
      <c r="AC3723" s="11"/>
      <c r="AJ3723" s="11"/>
    </row>
    <row r="3724" spans="1:53" ht="14.45" hidden="1" customHeight="1" x14ac:dyDescent="0.55000000000000004">
      <c r="A3724" t="s">
        <v>2562</v>
      </c>
      <c r="B3724" t="s">
        <v>6301</v>
      </c>
      <c r="C3724" t="s">
        <v>56</v>
      </c>
      <c r="D3724" s="1">
        <v>43584</v>
      </c>
      <c r="E3724" t="s">
        <v>57</v>
      </c>
      <c r="F3724" s="1">
        <v>44061</v>
      </c>
      <c r="G3724" t="s">
        <v>1336</v>
      </c>
      <c r="H3724">
        <v>42</v>
      </c>
      <c r="I3724">
        <v>90</v>
      </c>
      <c r="J3724" t="s">
        <v>1336</v>
      </c>
      <c r="K3724" s="26" t="s">
        <v>4562</v>
      </c>
      <c r="L3724" t="s">
        <v>6225</v>
      </c>
      <c r="M3724" s="1" t="s">
        <v>6300</v>
      </c>
      <c r="N3724">
        <v>1</v>
      </c>
      <c r="O3724" t="s">
        <v>6226</v>
      </c>
      <c r="P3724">
        <v>2</v>
      </c>
      <c r="Q3724" t="s">
        <v>75</v>
      </c>
      <c r="R3724">
        <v>105</v>
      </c>
      <c r="S3724">
        <v>105</v>
      </c>
      <c r="T3724">
        <v>0</v>
      </c>
      <c r="U3724" s="35" t="s">
        <v>6123</v>
      </c>
      <c r="AC3724" s="11"/>
      <c r="AJ3724" s="11"/>
    </row>
    <row r="3725" spans="1:53" ht="14.45" hidden="1" customHeight="1" x14ac:dyDescent="0.55000000000000004">
      <c r="A3725" t="s">
        <v>2564</v>
      </c>
      <c r="B3725" t="s">
        <v>6302</v>
      </c>
      <c r="C3725" t="s">
        <v>56</v>
      </c>
      <c r="D3725" s="1">
        <v>43584</v>
      </c>
      <c r="E3725" t="s">
        <v>57</v>
      </c>
      <c r="F3725" s="1">
        <v>44061</v>
      </c>
      <c r="G3725" t="s">
        <v>1336</v>
      </c>
      <c r="H3725">
        <v>42</v>
      </c>
      <c r="I3725">
        <v>90</v>
      </c>
      <c r="J3725" t="s">
        <v>1336</v>
      </c>
      <c r="K3725" s="26" t="s">
        <v>4564</v>
      </c>
      <c r="L3725" t="s">
        <v>6225</v>
      </c>
      <c r="M3725" s="1" t="s">
        <v>6300</v>
      </c>
      <c r="N3725">
        <v>1</v>
      </c>
      <c r="O3725" t="s">
        <v>6226</v>
      </c>
      <c r="P3725">
        <v>3</v>
      </c>
      <c r="Q3725" t="s">
        <v>75</v>
      </c>
      <c r="R3725">
        <v>105</v>
      </c>
      <c r="S3725">
        <v>105</v>
      </c>
      <c r="T3725">
        <v>0</v>
      </c>
      <c r="U3725" s="35" t="s">
        <v>6268</v>
      </c>
      <c r="AC3725" s="11"/>
      <c r="AJ3725" s="11"/>
    </row>
    <row r="3726" spans="1:53" ht="14.45" hidden="1" customHeight="1" x14ac:dyDescent="0.55000000000000004">
      <c r="A3726" t="s">
        <v>2566</v>
      </c>
      <c r="B3726" t="s">
        <v>6303</v>
      </c>
      <c r="C3726" t="s">
        <v>56</v>
      </c>
      <c r="D3726" s="1">
        <v>43584</v>
      </c>
      <c r="E3726" t="s">
        <v>57</v>
      </c>
      <c r="F3726" s="1">
        <v>44061</v>
      </c>
      <c r="G3726" t="s">
        <v>1336</v>
      </c>
      <c r="H3726" t="s">
        <v>4548</v>
      </c>
      <c r="I3726">
        <v>90</v>
      </c>
      <c r="J3726" t="s">
        <v>1336</v>
      </c>
      <c r="K3726" s="26" t="s">
        <v>4566</v>
      </c>
      <c r="L3726" t="s">
        <v>6225</v>
      </c>
      <c r="M3726" s="1" t="s">
        <v>6300</v>
      </c>
      <c r="N3726">
        <v>1</v>
      </c>
      <c r="O3726" t="s">
        <v>6226</v>
      </c>
      <c r="P3726">
        <v>4</v>
      </c>
      <c r="Q3726" t="s">
        <v>75</v>
      </c>
      <c r="R3726">
        <v>105</v>
      </c>
      <c r="S3726">
        <v>105</v>
      </c>
      <c r="T3726">
        <v>0</v>
      </c>
      <c r="U3726" s="35" t="s">
        <v>6304</v>
      </c>
      <c r="AC3726" s="11"/>
      <c r="AJ3726" s="11"/>
    </row>
    <row r="3727" spans="1:53" hidden="1" x14ac:dyDescent="0.5">
      <c r="A3727" t="s">
        <v>6305</v>
      </c>
      <c r="B3727" t="s">
        <v>6306</v>
      </c>
      <c r="C3727" t="s">
        <v>56</v>
      </c>
      <c r="D3727" s="1">
        <v>43639</v>
      </c>
      <c r="E3727" t="s">
        <v>1336</v>
      </c>
      <c r="F3727" s="1">
        <v>44061</v>
      </c>
      <c r="G3727" t="s">
        <v>1336</v>
      </c>
      <c r="H3727" t="s">
        <v>4548</v>
      </c>
      <c r="I3727">
        <v>90</v>
      </c>
      <c r="J3727" t="s">
        <v>1336</v>
      </c>
      <c r="K3727" s="26">
        <v>9</v>
      </c>
      <c r="L3727" t="s">
        <v>6099</v>
      </c>
      <c r="M3727" s="1" t="s">
        <v>287</v>
      </c>
      <c r="N3727">
        <v>1</v>
      </c>
      <c r="O3727" t="s">
        <v>6100</v>
      </c>
      <c r="P3727">
        <v>9</v>
      </c>
      <c r="Q3727" t="s">
        <v>67</v>
      </c>
      <c r="R3727">
        <v>105</v>
      </c>
      <c r="S3727">
        <v>50</v>
      </c>
      <c r="T3727">
        <v>50</v>
      </c>
      <c r="U3727" s="35">
        <v>2.4</v>
      </c>
      <c r="AQ3727" s="1">
        <v>44404</v>
      </c>
      <c r="AR3727">
        <v>2</v>
      </c>
      <c r="AS3727" t="s">
        <v>1336</v>
      </c>
    </row>
    <row r="3728" spans="1:53" hidden="1" x14ac:dyDescent="0.5">
      <c r="A3728" t="s">
        <v>6307</v>
      </c>
      <c r="B3728" t="s">
        <v>6308</v>
      </c>
      <c r="C3728" t="s">
        <v>56</v>
      </c>
      <c r="D3728" s="1">
        <v>43639</v>
      </c>
      <c r="E3728" t="s">
        <v>1336</v>
      </c>
      <c r="F3728" s="1">
        <v>44061</v>
      </c>
      <c r="G3728" t="s">
        <v>1336</v>
      </c>
      <c r="H3728" t="s">
        <v>4548</v>
      </c>
      <c r="I3728">
        <v>90</v>
      </c>
      <c r="J3728" t="s">
        <v>1336</v>
      </c>
      <c r="K3728" s="26">
        <v>10</v>
      </c>
      <c r="L3728" t="s">
        <v>6099</v>
      </c>
      <c r="M3728" s="1" t="s">
        <v>287</v>
      </c>
      <c r="N3728">
        <v>1</v>
      </c>
      <c r="O3728" t="s">
        <v>6100</v>
      </c>
      <c r="P3728">
        <v>10</v>
      </c>
      <c r="Q3728" t="s">
        <v>67</v>
      </c>
      <c r="R3728">
        <v>105</v>
      </c>
      <c r="S3728">
        <v>50</v>
      </c>
      <c r="T3728">
        <v>50</v>
      </c>
      <c r="U3728" s="35">
        <v>0.2</v>
      </c>
      <c r="AQ3728" s="1">
        <v>44404</v>
      </c>
      <c r="AR3728">
        <v>2</v>
      </c>
      <c r="AS3728" t="s">
        <v>1336</v>
      </c>
    </row>
    <row r="3729" spans="1:45" hidden="1" x14ac:dyDescent="0.5">
      <c r="A3729" t="s">
        <v>6309</v>
      </c>
      <c r="B3729" t="s">
        <v>6310</v>
      </c>
      <c r="C3729" t="s">
        <v>56</v>
      </c>
      <c r="D3729" s="1">
        <v>43639</v>
      </c>
      <c r="E3729" t="s">
        <v>1336</v>
      </c>
      <c r="F3729" s="1">
        <v>44061</v>
      </c>
      <c r="G3729" t="s">
        <v>1336</v>
      </c>
      <c r="H3729" t="s">
        <v>4548</v>
      </c>
      <c r="I3729">
        <v>90</v>
      </c>
      <c r="J3729" t="s">
        <v>1336</v>
      </c>
      <c r="K3729" s="26">
        <v>11</v>
      </c>
      <c r="L3729" t="s">
        <v>6099</v>
      </c>
      <c r="M3729" s="1" t="s">
        <v>287</v>
      </c>
      <c r="N3729">
        <v>1</v>
      </c>
      <c r="O3729" t="s">
        <v>6100</v>
      </c>
      <c r="P3729">
        <v>11</v>
      </c>
      <c r="Q3729" t="s">
        <v>67</v>
      </c>
      <c r="R3729">
        <v>105</v>
      </c>
      <c r="S3729">
        <v>50</v>
      </c>
      <c r="T3729">
        <v>50</v>
      </c>
      <c r="U3729" s="35">
        <v>0.1</v>
      </c>
      <c r="AQ3729" s="1">
        <v>44404</v>
      </c>
      <c r="AR3729">
        <v>2</v>
      </c>
      <c r="AS3729" t="s">
        <v>1336</v>
      </c>
    </row>
    <row r="3730" spans="1:45" hidden="1" x14ac:dyDescent="0.5">
      <c r="A3730" t="s">
        <v>6311</v>
      </c>
      <c r="B3730" t="s">
        <v>6312</v>
      </c>
      <c r="C3730" t="s">
        <v>56</v>
      </c>
      <c r="D3730" s="1">
        <v>43639</v>
      </c>
      <c r="E3730" t="s">
        <v>1336</v>
      </c>
      <c r="F3730" s="1">
        <v>44061</v>
      </c>
      <c r="G3730" t="s">
        <v>1336</v>
      </c>
      <c r="H3730" t="s">
        <v>4548</v>
      </c>
      <c r="I3730">
        <v>90</v>
      </c>
      <c r="J3730" t="s">
        <v>1336</v>
      </c>
      <c r="K3730" s="26">
        <v>12</v>
      </c>
      <c r="L3730" t="s">
        <v>6099</v>
      </c>
      <c r="M3730" s="1" t="s">
        <v>287</v>
      </c>
      <c r="N3730">
        <v>1</v>
      </c>
      <c r="O3730" t="s">
        <v>6100</v>
      </c>
      <c r="P3730">
        <v>12</v>
      </c>
      <c r="Q3730" t="s">
        <v>67</v>
      </c>
      <c r="R3730">
        <v>105</v>
      </c>
      <c r="S3730">
        <v>50</v>
      </c>
      <c r="T3730">
        <v>50</v>
      </c>
      <c r="U3730" s="35">
        <v>1.1000000000000001</v>
      </c>
      <c r="AQ3730" s="1">
        <v>44404</v>
      </c>
      <c r="AR3730">
        <v>2</v>
      </c>
      <c r="AS3730" t="s">
        <v>1336</v>
      </c>
    </row>
    <row r="3731" spans="1:45" hidden="1" x14ac:dyDescent="0.5">
      <c r="A3731" t="s">
        <v>928</v>
      </c>
      <c r="B3731" t="str">
        <f>_xlfn.CONCAT(A3731,"-Ex2")</f>
        <v>Ssp-AAtu_005-Ex2</v>
      </c>
      <c r="C3731" t="s">
        <v>56</v>
      </c>
      <c r="D3731" s="1">
        <v>43296</v>
      </c>
      <c r="E3731" t="s">
        <v>314</v>
      </c>
      <c r="F3731" s="1">
        <v>44070</v>
      </c>
      <c r="G3731" t="s">
        <v>1336</v>
      </c>
      <c r="H3731" t="s">
        <v>4548</v>
      </c>
      <c r="I3731">
        <v>120</v>
      </c>
      <c r="J3731" t="s">
        <v>1336</v>
      </c>
      <c r="K3731">
        <v>5.0999999999999996</v>
      </c>
      <c r="L3731" t="s">
        <v>6313</v>
      </c>
      <c r="M3731" s="1" t="s">
        <v>1639</v>
      </c>
      <c r="N3731">
        <v>1</v>
      </c>
      <c r="O3731" t="s">
        <v>6314</v>
      </c>
      <c r="P3731">
        <v>1</v>
      </c>
      <c r="Q3731" t="s">
        <v>67</v>
      </c>
      <c r="R3731">
        <v>105</v>
      </c>
      <c r="S3731">
        <v>105</v>
      </c>
      <c r="T3731">
        <v>0</v>
      </c>
      <c r="U3731" s="35" t="s">
        <v>6315</v>
      </c>
      <c r="AQ3731" s="1">
        <v>44071</v>
      </c>
      <c r="AR3731">
        <v>3.2</v>
      </c>
      <c r="AS3731" t="s">
        <v>1336</v>
      </c>
    </row>
    <row r="3732" spans="1:45" hidden="1" x14ac:dyDescent="0.5">
      <c r="A3732" t="s">
        <v>928</v>
      </c>
      <c r="B3732" t="str">
        <f>_xlfn.CONCAT(A3732,"-Ex3")</f>
        <v>Ssp-AAtu_005-Ex3</v>
      </c>
      <c r="C3732" t="s">
        <v>56</v>
      </c>
      <c r="D3732" s="1">
        <v>43296</v>
      </c>
      <c r="E3732" t="s">
        <v>314</v>
      </c>
      <c r="F3732" s="1">
        <v>44070</v>
      </c>
      <c r="G3732" t="s">
        <v>1336</v>
      </c>
      <c r="H3732" t="s">
        <v>4548</v>
      </c>
      <c r="I3732">
        <v>120</v>
      </c>
      <c r="J3732" t="s">
        <v>1336</v>
      </c>
      <c r="K3732">
        <v>5.2</v>
      </c>
      <c r="L3732" t="s">
        <v>6313</v>
      </c>
      <c r="M3732" s="1" t="s">
        <v>1639</v>
      </c>
      <c r="N3732">
        <v>1</v>
      </c>
      <c r="O3732" t="s">
        <v>6314</v>
      </c>
      <c r="P3732">
        <v>2</v>
      </c>
      <c r="Q3732" t="s">
        <v>67</v>
      </c>
      <c r="R3732">
        <v>105</v>
      </c>
      <c r="S3732">
        <v>105</v>
      </c>
      <c r="T3732">
        <v>0</v>
      </c>
      <c r="U3732" s="35" t="s">
        <v>6141</v>
      </c>
      <c r="AQ3732" s="1">
        <v>44071</v>
      </c>
      <c r="AR3732">
        <v>3.2</v>
      </c>
      <c r="AS3732" t="s">
        <v>1336</v>
      </c>
    </row>
    <row r="3733" spans="1:45" hidden="1" x14ac:dyDescent="0.5">
      <c r="A3733" t="s">
        <v>928</v>
      </c>
      <c r="B3733" t="str">
        <f>_xlfn.CONCAT(A3733,"-Ex4")</f>
        <v>Ssp-AAtu_005-Ex4</v>
      </c>
      <c r="C3733" t="s">
        <v>56</v>
      </c>
      <c r="D3733" s="1">
        <v>43296</v>
      </c>
      <c r="E3733" t="s">
        <v>314</v>
      </c>
      <c r="F3733" s="1">
        <v>44070</v>
      </c>
      <c r="G3733" t="s">
        <v>1336</v>
      </c>
      <c r="H3733" t="s">
        <v>4548</v>
      </c>
      <c r="I3733">
        <v>120</v>
      </c>
      <c r="J3733" t="s">
        <v>1336</v>
      </c>
      <c r="K3733">
        <v>5.3</v>
      </c>
      <c r="L3733" t="s">
        <v>6313</v>
      </c>
      <c r="M3733" s="1" t="s">
        <v>1639</v>
      </c>
      <c r="N3733">
        <v>1</v>
      </c>
      <c r="O3733" t="s">
        <v>6314</v>
      </c>
      <c r="P3733">
        <v>3</v>
      </c>
      <c r="Q3733" t="s">
        <v>67</v>
      </c>
      <c r="R3733">
        <v>105</v>
      </c>
      <c r="S3733">
        <v>105</v>
      </c>
      <c r="T3733">
        <v>0</v>
      </c>
      <c r="U3733" s="35" t="s">
        <v>6294</v>
      </c>
      <c r="AQ3733" s="1">
        <v>44071</v>
      </c>
      <c r="AR3733">
        <v>3.2</v>
      </c>
      <c r="AS3733" t="s">
        <v>1336</v>
      </c>
    </row>
    <row r="3734" spans="1:45" hidden="1" x14ac:dyDescent="0.5">
      <c r="A3734" t="s">
        <v>928</v>
      </c>
      <c r="B3734" t="str">
        <f>_xlfn.CONCAT(A3734,"-Ex5")</f>
        <v>Ssp-AAtu_005-Ex5</v>
      </c>
      <c r="C3734" t="s">
        <v>56</v>
      </c>
      <c r="D3734" s="1">
        <v>43296</v>
      </c>
      <c r="E3734" t="s">
        <v>314</v>
      </c>
      <c r="F3734" s="1">
        <v>44070</v>
      </c>
      <c r="G3734" t="s">
        <v>1336</v>
      </c>
      <c r="H3734" t="s">
        <v>4548</v>
      </c>
      <c r="I3734">
        <v>120</v>
      </c>
      <c r="J3734" t="s">
        <v>1336</v>
      </c>
      <c r="K3734">
        <v>5.4</v>
      </c>
      <c r="L3734" t="s">
        <v>6313</v>
      </c>
      <c r="M3734" s="1" t="s">
        <v>1639</v>
      </c>
      <c r="N3734">
        <v>1</v>
      </c>
      <c r="O3734" t="s">
        <v>6314</v>
      </c>
      <c r="P3734">
        <v>4</v>
      </c>
      <c r="Q3734" t="s">
        <v>67</v>
      </c>
      <c r="R3734">
        <v>105</v>
      </c>
      <c r="S3734">
        <v>105</v>
      </c>
      <c r="T3734">
        <v>0</v>
      </c>
      <c r="U3734" s="35" t="s">
        <v>6316</v>
      </c>
      <c r="AQ3734" s="1">
        <v>44071</v>
      </c>
      <c r="AR3734">
        <v>3.2</v>
      </c>
      <c r="AS3734" t="s">
        <v>1336</v>
      </c>
    </row>
    <row r="3735" spans="1:45" hidden="1" x14ac:dyDescent="0.5">
      <c r="A3735" t="s">
        <v>928</v>
      </c>
      <c r="B3735" t="str">
        <f>_xlfn.CONCAT(A3735,"-Ex6")</f>
        <v>Ssp-AAtu_005-Ex6</v>
      </c>
      <c r="C3735" t="s">
        <v>56</v>
      </c>
      <c r="D3735" s="1">
        <v>43296</v>
      </c>
      <c r="E3735" t="s">
        <v>314</v>
      </c>
      <c r="F3735" s="1">
        <v>44070</v>
      </c>
      <c r="G3735" t="s">
        <v>1336</v>
      </c>
      <c r="H3735" t="s">
        <v>4548</v>
      </c>
      <c r="I3735">
        <v>120</v>
      </c>
      <c r="J3735" t="s">
        <v>1336</v>
      </c>
      <c r="K3735">
        <v>5.5</v>
      </c>
      <c r="L3735" t="s">
        <v>6313</v>
      </c>
      <c r="M3735" s="1" t="s">
        <v>1639</v>
      </c>
      <c r="N3735">
        <v>1</v>
      </c>
      <c r="O3735" t="s">
        <v>6314</v>
      </c>
      <c r="P3735">
        <v>5</v>
      </c>
      <c r="Q3735" t="s">
        <v>67</v>
      </c>
      <c r="R3735">
        <v>105</v>
      </c>
      <c r="S3735">
        <v>105</v>
      </c>
      <c r="T3735">
        <v>0</v>
      </c>
      <c r="U3735" s="35" t="s">
        <v>6317</v>
      </c>
      <c r="AQ3735" s="1">
        <v>44071</v>
      </c>
      <c r="AR3735">
        <v>3.2</v>
      </c>
      <c r="AS3735" t="s">
        <v>1336</v>
      </c>
    </row>
    <row r="3736" spans="1:45" hidden="1" x14ac:dyDescent="0.5">
      <c r="A3736" t="s">
        <v>928</v>
      </c>
      <c r="B3736" t="str">
        <f>_xlfn.CONCAT(A3736,"-Ex7")</f>
        <v>Ssp-AAtu_005-Ex7</v>
      </c>
      <c r="C3736" t="s">
        <v>56</v>
      </c>
      <c r="D3736" s="1">
        <v>43296</v>
      </c>
      <c r="E3736" t="s">
        <v>314</v>
      </c>
      <c r="F3736" s="1">
        <v>44070</v>
      </c>
      <c r="G3736" t="s">
        <v>1336</v>
      </c>
      <c r="H3736" t="s">
        <v>4548</v>
      </c>
      <c r="I3736">
        <v>120</v>
      </c>
      <c r="J3736" t="s">
        <v>1336</v>
      </c>
      <c r="K3736">
        <v>5.6</v>
      </c>
      <c r="L3736" t="s">
        <v>6313</v>
      </c>
      <c r="M3736" s="1" t="s">
        <v>1639</v>
      </c>
      <c r="N3736">
        <v>1</v>
      </c>
      <c r="O3736" t="s">
        <v>6314</v>
      </c>
      <c r="P3736">
        <v>6</v>
      </c>
      <c r="Q3736" t="s">
        <v>67</v>
      </c>
      <c r="R3736">
        <v>105</v>
      </c>
      <c r="S3736">
        <v>105</v>
      </c>
      <c r="T3736">
        <v>0</v>
      </c>
      <c r="U3736" s="35" t="s">
        <v>6318</v>
      </c>
      <c r="AQ3736" s="1">
        <v>44071</v>
      </c>
      <c r="AR3736">
        <v>3.2</v>
      </c>
      <c r="AS3736" t="s">
        <v>1336</v>
      </c>
    </row>
    <row r="3737" spans="1:45" hidden="1" x14ac:dyDescent="0.5">
      <c r="A3737" t="s">
        <v>934</v>
      </c>
      <c r="B3737" t="str">
        <f>_xlfn.CONCAT(A3737,"-Ex10")</f>
        <v>Ssp-AAtu_006-Ex10</v>
      </c>
      <c r="C3737" t="s">
        <v>56</v>
      </c>
      <c r="D3737" s="1">
        <v>43296</v>
      </c>
      <c r="E3737" t="s">
        <v>314</v>
      </c>
      <c r="F3737" s="1">
        <v>44070</v>
      </c>
      <c r="G3737" t="s">
        <v>1336</v>
      </c>
      <c r="H3737" t="s">
        <v>4548</v>
      </c>
      <c r="I3737">
        <v>120</v>
      </c>
      <c r="J3737" t="s">
        <v>1336</v>
      </c>
      <c r="K3737">
        <v>6.9</v>
      </c>
      <c r="L3737" t="s">
        <v>6313</v>
      </c>
      <c r="M3737" s="1" t="s">
        <v>1639</v>
      </c>
      <c r="N3737">
        <v>1</v>
      </c>
      <c r="O3737" t="s">
        <v>6314</v>
      </c>
      <c r="P3737">
        <v>9</v>
      </c>
      <c r="Q3737" t="s">
        <v>65</v>
      </c>
      <c r="R3737">
        <v>105</v>
      </c>
      <c r="S3737">
        <v>105</v>
      </c>
      <c r="T3737">
        <v>0</v>
      </c>
      <c r="U3737" s="35" t="s">
        <v>4576</v>
      </c>
      <c r="AQ3737" s="1">
        <v>44071</v>
      </c>
      <c r="AR3737">
        <v>3.2</v>
      </c>
      <c r="AS3737" t="s">
        <v>1336</v>
      </c>
    </row>
    <row r="3738" spans="1:45" hidden="1" x14ac:dyDescent="0.5">
      <c r="A3738" t="s">
        <v>934</v>
      </c>
      <c r="B3738" t="str">
        <f>_xlfn.CONCAT(A3738,"-Ex11")</f>
        <v>Ssp-AAtu_006-Ex11</v>
      </c>
      <c r="C3738" t="s">
        <v>56</v>
      </c>
      <c r="D3738" s="1">
        <v>43296</v>
      </c>
      <c r="E3738" t="s">
        <v>314</v>
      </c>
      <c r="F3738" s="1">
        <v>44070</v>
      </c>
      <c r="G3738" t="s">
        <v>1336</v>
      </c>
      <c r="H3738" t="s">
        <v>4548</v>
      </c>
      <c r="I3738">
        <v>120</v>
      </c>
      <c r="J3738" t="s">
        <v>1336</v>
      </c>
      <c r="K3738" s="26" t="s">
        <v>6170</v>
      </c>
      <c r="L3738" t="s">
        <v>6313</v>
      </c>
      <c r="M3738" s="1" t="s">
        <v>1639</v>
      </c>
      <c r="N3738">
        <v>1</v>
      </c>
      <c r="O3738" t="s">
        <v>6314</v>
      </c>
      <c r="P3738">
        <v>10</v>
      </c>
      <c r="Q3738" t="s">
        <v>65</v>
      </c>
      <c r="R3738">
        <v>105</v>
      </c>
      <c r="S3738">
        <v>105</v>
      </c>
      <c r="T3738">
        <v>0</v>
      </c>
      <c r="U3738" s="35" t="s">
        <v>6319</v>
      </c>
      <c r="AQ3738" s="1">
        <v>44071</v>
      </c>
      <c r="AR3738">
        <v>3.2</v>
      </c>
      <c r="AS3738" t="s">
        <v>1336</v>
      </c>
    </row>
    <row r="3739" spans="1:45" hidden="1" x14ac:dyDescent="0.5">
      <c r="A3739" t="s">
        <v>934</v>
      </c>
      <c r="B3739" t="str">
        <f>_xlfn.CONCAT(A3739,"-Ex2")</f>
        <v>Ssp-AAtu_006-Ex2</v>
      </c>
      <c r="C3739" t="s">
        <v>56</v>
      </c>
      <c r="D3739" s="1">
        <v>43296</v>
      </c>
      <c r="E3739" t="s">
        <v>314</v>
      </c>
      <c r="F3739" s="1">
        <v>44070</v>
      </c>
      <c r="G3739" t="s">
        <v>1336</v>
      </c>
      <c r="H3739" t="s">
        <v>4548</v>
      </c>
      <c r="I3739">
        <v>120</v>
      </c>
      <c r="J3739" t="s">
        <v>1336</v>
      </c>
      <c r="K3739">
        <v>6.1</v>
      </c>
      <c r="L3739" t="s">
        <v>6313</v>
      </c>
      <c r="M3739" s="1" t="s">
        <v>1639</v>
      </c>
      <c r="N3739">
        <v>1</v>
      </c>
      <c r="O3739" t="s">
        <v>6314</v>
      </c>
      <c r="P3739">
        <v>1</v>
      </c>
      <c r="Q3739" t="s">
        <v>65</v>
      </c>
      <c r="R3739">
        <v>105</v>
      </c>
      <c r="S3739">
        <v>105</v>
      </c>
      <c r="T3739">
        <v>0</v>
      </c>
      <c r="U3739" s="35" t="s">
        <v>6115</v>
      </c>
      <c r="AQ3739" s="1">
        <v>44071</v>
      </c>
      <c r="AR3739">
        <v>3.2</v>
      </c>
      <c r="AS3739" t="s">
        <v>1336</v>
      </c>
    </row>
    <row r="3740" spans="1:45" hidden="1" x14ac:dyDescent="0.5">
      <c r="A3740" t="s">
        <v>934</v>
      </c>
      <c r="B3740" t="str">
        <f>_xlfn.CONCAT(A3740,"-Ex3")</f>
        <v>Ssp-AAtu_006-Ex3</v>
      </c>
      <c r="C3740" t="s">
        <v>56</v>
      </c>
      <c r="D3740" s="1">
        <v>43296</v>
      </c>
      <c r="E3740" t="s">
        <v>314</v>
      </c>
      <c r="F3740" s="1">
        <v>44070</v>
      </c>
      <c r="G3740" t="s">
        <v>1336</v>
      </c>
      <c r="H3740" t="s">
        <v>4548</v>
      </c>
      <c r="I3740">
        <v>120</v>
      </c>
      <c r="J3740" t="s">
        <v>1336</v>
      </c>
      <c r="K3740">
        <v>6.2</v>
      </c>
      <c r="L3740" t="s">
        <v>6313</v>
      </c>
      <c r="M3740" s="1" t="s">
        <v>1639</v>
      </c>
      <c r="N3740">
        <v>1</v>
      </c>
      <c r="O3740" t="s">
        <v>6314</v>
      </c>
      <c r="P3740">
        <v>2</v>
      </c>
      <c r="Q3740" t="s">
        <v>65</v>
      </c>
      <c r="R3740">
        <v>105</v>
      </c>
      <c r="S3740">
        <v>105</v>
      </c>
      <c r="T3740">
        <v>0</v>
      </c>
      <c r="U3740" s="35" t="s">
        <v>6320</v>
      </c>
      <c r="AQ3740" s="1">
        <v>44071</v>
      </c>
      <c r="AR3740">
        <v>3.2</v>
      </c>
      <c r="AS3740" t="s">
        <v>1336</v>
      </c>
    </row>
    <row r="3741" spans="1:45" hidden="1" x14ac:dyDescent="0.5">
      <c r="A3741" t="s">
        <v>934</v>
      </c>
      <c r="B3741" t="str">
        <f>_xlfn.CONCAT(A3741,"-Ex4")</f>
        <v>Ssp-AAtu_006-Ex4</v>
      </c>
      <c r="C3741" t="s">
        <v>56</v>
      </c>
      <c r="D3741" s="1">
        <v>43296</v>
      </c>
      <c r="E3741" t="s">
        <v>314</v>
      </c>
      <c r="F3741" s="1">
        <v>44070</v>
      </c>
      <c r="G3741" t="s">
        <v>1336</v>
      </c>
      <c r="H3741" t="s">
        <v>4548</v>
      </c>
      <c r="I3741">
        <v>120</v>
      </c>
      <c r="J3741" t="s">
        <v>1336</v>
      </c>
      <c r="K3741">
        <v>6.3</v>
      </c>
      <c r="L3741" t="s">
        <v>6313</v>
      </c>
      <c r="M3741" s="1" t="s">
        <v>1639</v>
      </c>
      <c r="N3741">
        <v>1</v>
      </c>
      <c r="O3741" t="s">
        <v>6314</v>
      </c>
      <c r="P3741">
        <v>3</v>
      </c>
      <c r="Q3741" t="s">
        <v>65</v>
      </c>
      <c r="R3741">
        <v>105</v>
      </c>
      <c r="S3741">
        <v>105</v>
      </c>
      <c r="T3741">
        <v>0</v>
      </c>
      <c r="U3741" s="35" t="s">
        <v>6321</v>
      </c>
      <c r="AQ3741" s="1">
        <v>44071</v>
      </c>
      <c r="AR3741">
        <v>3.2</v>
      </c>
      <c r="AS3741" t="s">
        <v>1336</v>
      </c>
    </row>
    <row r="3742" spans="1:45" hidden="1" x14ac:dyDescent="0.5">
      <c r="A3742" t="s">
        <v>934</v>
      </c>
      <c r="B3742" t="str">
        <f>_xlfn.CONCAT(A3742,"-Ex5")</f>
        <v>Ssp-AAtu_006-Ex5</v>
      </c>
      <c r="C3742" t="s">
        <v>56</v>
      </c>
      <c r="D3742" s="1">
        <v>43296</v>
      </c>
      <c r="E3742" t="s">
        <v>314</v>
      </c>
      <c r="F3742" s="1">
        <v>44070</v>
      </c>
      <c r="G3742" t="s">
        <v>1336</v>
      </c>
      <c r="H3742" t="s">
        <v>4548</v>
      </c>
      <c r="I3742">
        <v>120</v>
      </c>
      <c r="J3742" t="s">
        <v>1336</v>
      </c>
      <c r="K3742">
        <v>6.4</v>
      </c>
      <c r="L3742" t="s">
        <v>6313</v>
      </c>
      <c r="M3742" s="1" t="s">
        <v>1639</v>
      </c>
      <c r="N3742">
        <v>1</v>
      </c>
      <c r="O3742" t="s">
        <v>6314</v>
      </c>
      <c r="P3742">
        <v>4</v>
      </c>
      <c r="Q3742" t="s">
        <v>65</v>
      </c>
      <c r="R3742">
        <v>105</v>
      </c>
      <c r="S3742">
        <v>105</v>
      </c>
      <c r="T3742">
        <v>0</v>
      </c>
      <c r="U3742" s="35" t="s">
        <v>6176</v>
      </c>
      <c r="AQ3742" s="1">
        <v>44071</v>
      </c>
      <c r="AR3742">
        <v>3.2</v>
      </c>
      <c r="AS3742" t="s">
        <v>1336</v>
      </c>
    </row>
    <row r="3743" spans="1:45" hidden="1" x14ac:dyDescent="0.5">
      <c r="A3743" t="s">
        <v>934</v>
      </c>
      <c r="B3743" t="str">
        <f>_xlfn.CONCAT(A3743,"-Ex6")</f>
        <v>Ssp-AAtu_006-Ex6</v>
      </c>
      <c r="C3743" t="s">
        <v>56</v>
      </c>
      <c r="D3743" s="1">
        <v>43296</v>
      </c>
      <c r="E3743" t="s">
        <v>314</v>
      </c>
      <c r="F3743" s="1">
        <v>44070</v>
      </c>
      <c r="G3743" t="s">
        <v>1336</v>
      </c>
      <c r="H3743" t="s">
        <v>4548</v>
      </c>
      <c r="I3743">
        <v>120</v>
      </c>
      <c r="J3743" t="s">
        <v>1336</v>
      </c>
      <c r="K3743">
        <v>6.5</v>
      </c>
      <c r="L3743" t="s">
        <v>6313</v>
      </c>
      <c r="M3743" s="1" t="s">
        <v>1639</v>
      </c>
      <c r="N3743">
        <v>1</v>
      </c>
      <c r="O3743" t="s">
        <v>6314</v>
      </c>
      <c r="P3743">
        <v>5</v>
      </c>
      <c r="Q3743" t="s">
        <v>65</v>
      </c>
      <c r="R3743">
        <v>105</v>
      </c>
      <c r="S3743">
        <v>105</v>
      </c>
      <c r="T3743">
        <v>0</v>
      </c>
      <c r="U3743" s="35" t="s">
        <v>6322</v>
      </c>
      <c r="AQ3743" s="1">
        <v>44071</v>
      </c>
      <c r="AR3743">
        <v>3.2</v>
      </c>
      <c r="AS3743" t="s">
        <v>1336</v>
      </c>
    </row>
    <row r="3744" spans="1:45" hidden="1" x14ac:dyDescent="0.5">
      <c r="A3744" t="s">
        <v>934</v>
      </c>
      <c r="B3744" t="str">
        <f>_xlfn.CONCAT(A3744,"-Ex7")</f>
        <v>Ssp-AAtu_006-Ex7</v>
      </c>
      <c r="C3744" t="s">
        <v>56</v>
      </c>
      <c r="D3744" s="1">
        <v>43296</v>
      </c>
      <c r="E3744" t="s">
        <v>314</v>
      </c>
      <c r="F3744" s="1">
        <v>44070</v>
      </c>
      <c r="G3744" t="s">
        <v>1336</v>
      </c>
      <c r="H3744" t="s">
        <v>4548</v>
      </c>
      <c r="I3744">
        <v>120</v>
      </c>
      <c r="J3744" t="s">
        <v>1336</v>
      </c>
      <c r="K3744">
        <v>6.6</v>
      </c>
      <c r="L3744" t="s">
        <v>6313</v>
      </c>
      <c r="M3744" s="1" t="s">
        <v>1639</v>
      </c>
      <c r="N3744">
        <v>1</v>
      </c>
      <c r="O3744" t="s">
        <v>6314</v>
      </c>
      <c r="P3744">
        <v>6</v>
      </c>
      <c r="Q3744" t="s">
        <v>65</v>
      </c>
      <c r="R3744">
        <v>105</v>
      </c>
      <c r="S3744">
        <v>105</v>
      </c>
      <c r="T3744">
        <v>0</v>
      </c>
      <c r="U3744" s="35" t="s">
        <v>6323</v>
      </c>
      <c r="AQ3744" s="1">
        <v>44071</v>
      </c>
      <c r="AR3744">
        <v>3.2</v>
      </c>
      <c r="AS3744" t="s">
        <v>1336</v>
      </c>
    </row>
    <row r="3745" spans="1:45" hidden="1" x14ac:dyDescent="0.5">
      <c r="A3745" t="s">
        <v>934</v>
      </c>
      <c r="B3745" t="str">
        <f>_xlfn.CONCAT(A3745,"-Ex8")</f>
        <v>Ssp-AAtu_006-Ex8</v>
      </c>
      <c r="C3745" t="s">
        <v>56</v>
      </c>
      <c r="D3745" s="1">
        <v>43296</v>
      </c>
      <c r="E3745" t="s">
        <v>314</v>
      </c>
      <c r="F3745" s="1">
        <v>44070</v>
      </c>
      <c r="G3745" t="s">
        <v>1336</v>
      </c>
      <c r="H3745" t="s">
        <v>4548</v>
      </c>
      <c r="I3745">
        <v>120</v>
      </c>
      <c r="J3745" t="s">
        <v>1336</v>
      </c>
      <c r="K3745">
        <v>6.7</v>
      </c>
      <c r="L3745" t="s">
        <v>6313</v>
      </c>
      <c r="M3745" s="1" t="s">
        <v>1639</v>
      </c>
      <c r="N3745">
        <v>1</v>
      </c>
      <c r="O3745" t="s">
        <v>6314</v>
      </c>
      <c r="P3745">
        <v>7</v>
      </c>
      <c r="Q3745" t="s">
        <v>65</v>
      </c>
      <c r="R3745">
        <v>105</v>
      </c>
      <c r="S3745">
        <v>105</v>
      </c>
      <c r="T3745">
        <v>0</v>
      </c>
      <c r="U3745" s="35" t="s">
        <v>6324</v>
      </c>
      <c r="AQ3745" s="1">
        <v>44071</v>
      </c>
      <c r="AR3745">
        <v>3.2</v>
      </c>
      <c r="AS3745" t="s">
        <v>1336</v>
      </c>
    </row>
    <row r="3746" spans="1:45" hidden="1" x14ac:dyDescent="0.5">
      <c r="A3746" t="s">
        <v>934</v>
      </c>
      <c r="B3746" t="str">
        <f>_xlfn.CONCAT(A3746,"-Ex9")</f>
        <v>Ssp-AAtu_006-Ex9</v>
      </c>
      <c r="C3746" t="s">
        <v>56</v>
      </c>
      <c r="D3746" s="1">
        <v>43296</v>
      </c>
      <c r="E3746" t="s">
        <v>314</v>
      </c>
      <c r="F3746" s="1">
        <v>44070</v>
      </c>
      <c r="G3746" t="s">
        <v>1336</v>
      </c>
      <c r="H3746" t="s">
        <v>4548</v>
      </c>
      <c r="I3746">
        <v>120</v>
      </c>
      <c r="J3746" t="s">
        <v>1336</v>
      </c>
      <c r="K3746">
        <v>6.8</v>
      </c>
      <c r="L3746" t="s">
        <v>6313</v>
      </c>
      <c r="M3746" s="1" t="s">
        <v>1639</v>
      </c>
      <c r="N3746">
        <v>1</v>
      </c>
      <c r="O3746" t="s">
        <v>6314</v>
      </c>
      <c r="P3746">
        <v>8</v>
      </c>
      <c r="Q3746" t="s">
        <v>65</v>
      </c>
      <c r="R3746">
        <v>105</v>
      </c>
      <c r="S3746">
        <v>105</v>
      </c>
      <c r="T3746">
        <v>0</v>
      </c>
      <c r="U3746" s="35" t="s">
        <v>6325</v>
      </c>
      <c r="AQ3746" s="1">
        <v>44071</v>
      </c>
      <c r="AR3746">
        <v>3.2</v>
      </c>
      <c r="AS3746" t="s">
        <v>1336</v>
      </c>
    </row>
    <row r="3747" spans="1:45" hidden="1" x14ac:dyDescent="0.5">
      <c r="A3747" t="s">
        <v>938</v>
      </c>
      <c r="B3747" t="str">
        <f>_xlfn.CONCAT(A3747,"-Ex10")</f>
        <v>Ssp-AAtu_008-Ex10</v>
      </c>
      <c r="C3747" t="s">
        <v>56</v>
      </c>
      <c r="D3747" s="1">
        <v>43296</v>
      </c>
      <c r="E3747" t="s">
        <v>314</v>
      </c>
      <c r="F3747" s="1">
        <v>44070</v>
      </c>
      <c r="G3747" t="s">
        <v>3875</v>
      </c>
      <c r="H3747" t="s">
        <v>4548</v>
      </c>
      <c r="I3747">
        <v>120</v>
      </c>
      <c r="J3747" t="s">
        <v>1336</v>
      </c>
      <c r="K3747">
        <v>8.9</v>
      </c>
      <c r="L3747" t="s">
        <v>6313</v>
      </c>
      <c r="M3747" s="1" t="s">
        <v>1639</v>
      </c>
      <c r="N3747">
        <v>1</v>
      </c>
      <c r="O3747" t="s">
        <v>6314</v>
      </c>
      <c r="P3747">
        <v>9</v>
      </c>
      <c r="Q3747" t="s">
        <v>63</v>
      </c>
      <c r="R3747">
        <v>105</v>
      </c>
      <c r="S3747">
        <v>105</v>
      </c>
      <c r="T3747">
        <v>0</v>
      </c>
      <c r="U3747" s="35" t="s">
        <v>6326</v>
      </c>
      <c r="AQ3747" s="1">
        <v>44071</v>
      </c>
      <c r="AR3747">
        <v>3.2</v>
      </c>
      <c r="AS3747" t="s">
        <v>1336</v>
      </c>
    </row>
    <row r="3748" spans="1:45" hidden="1" x14ac:dyDescent="0.5">
      <c r="A3748" t="s">
        <v>938</v>
      </c>
      <c r="B3748" t="str">
        <f>_xlfn.CONCAT(A3748,"-Ex11")</f>
        <v>Ssp-AAtu_008-Ex11</v>
      </c>
      <c r="C3748" t="s">
        <v>56</v>
      </c>
      <c r="D3748" s="1">
        <v>43296</v>
      </c>
      <c r="E3748" t="s">
        <v>314</v>
      </c>
      <c r="F3748" s="1">
        <v>44070</v>
      </c>
      <c r="G3748" t="s">
        <v>3875</v>
      </c>
      <c r="H3748" t="s">
        <v>4548</v>
      </c>
      <c r="I3748">
        <v>120</v>
      </c>
      <c r="J3748" t="s">
        <v>1336</v>
      </c>
      <c r="K3748" s="26" t="s">
        <v>6192</v>
      </c>
      <c r="L3748" t="s">
        <v>6313</v>
      </c>
      <c r="M3748" s="1" t="s">
        <v>1639</v>
      </c>
      <c r="N3748">
        <v>1</v>
      </c>
      <c r="O3748" t="s">
        <v>6314</v>
      </c>
      <c r="P3748">
        <v>10</v>
      </c>
      <c r="Q3748" t="s">
        <v>63</v>
      </c>
      <c r="R3748">
        <v>105</v>
      </c>
      <c r="S3748">
        <v>105</v>
      </c>
      <c r="T3748">
        <v>0</v>
      </c>
      <c r="U3748" s="35" t="s">
        <v>6327</v>
      </c>
      <c r="AQ3748" s="1">
        <v>44071</v>
      </c>
      <c r="AR3748">
        <v>3.2</v>
      </c>
      <c r="AS3748" t="s">
        <v>1336</v>
      </c>
    </row>
    <row r="3749" spans="1:45" hidden="1" x14ac:dyDescent="0.5">
      <c r="A3749" t="s">
        <v>938</v>
      </c>
      <c r="B3749" t="str">
        <f>_xlfn.CONCAT(A3749,"-Ex2")</f>
        <v>Ssp-AAtu_008-Ex2</v>
      </c>
      <c r="C3749" t="s">
        <v>56</v>
      </c>
      <c r="D3749" s="1">
        <v>43296</v>
      </c>
      <c r="E3749" t="s">
        <v>314</v>
      </c>
      <c r="F3749" s="1">
        <v>44070</v>
      </c>
      <c r="G3749" t="s">
        <v>3875</v>
      </c>
      <c r="H3749" t="s">
        <v>4548</v>
      </c>
      <c r="I3749">
        <v>120</v>
      </c>
      <c r="J3749" t="s">
        <v>1336</v>
      </c>
      <c r="K3749">
        <v>8.1</v>
      </c>
      <c r="L3749" t="s">
        <v>6313</v>
      </c>
      <c r="M3749" s="1" t="s">
        <v>1639</v>
      </c>
      <c r="N3749">
        <v>1</v>
      </c>
      <c r="O3749" t="s">
        <v>6314</v>
      </c>
      <c r="P3749">
        <v>1</v>
      </c>
      <c r="Q3749" t="s">
        <v>63</v>
      </c>
      <c r="R3749">
        <v>105</v>
      </c>
      <c r="S3749">
        <v>105</v>
      </c>
      <c r="T3749">
        <v>0</v>
      </c>
      <c r="U3749" s="35" t="s">
        <v>6328</v>
      </c>
      <c r="AQ3749" s="1">
        <v>44071</v>
      </c>
      <c r="AR3749">
        <v>3.2</v>
      </c>
      <c r="AS3749" t="s">
        <v>1336</v>
      </c>
    </row>
    <row r="3750" spans="1:45" hidden="1" x14ac:dyDescent="0.5">
      <c r="A3750" t="s">
        <v>938</v>
      </c>
      <c r="B3750" t="str">
        <f>_xlfn.CONCAT(A3750,"-Ex3")</f>
        <v>Ssp-AAtu_008-Ex3</v>
      </c>
      <c r="C3750" t="s">
        <v>56</v>
      </c>
      <c r="D3750" s="1">
        <v>43296</v>
      </c>
      <c r="E3750" t="s">
        <v>314</v>
      </c>
      <c r="F3750" s="1">
        <v>44070</v>
      </c>
      <c r="G3750" t="s">
        <v>3875</v>
      </c>
      <c r="H3750" t="s">
        <v>4548</v>
      </c>
      <c r="I3750">
        <v>120</v>
      </c>
      <c r="J3750" t="s">
        <v>1336</v>
      </c>
      <c r="K3750">
        <v>8.1999999999999993</v>
      </c>
      <c r="L3750" t="s">
        <v>6313</v>
      </c>
      <c r="M3750" s="1" t="s">
        <v>1639</v>
      </c>
      <c r="N3750">
        <v>1</v>
      </c>
      <c r="O3750" t="s">
        <v>6314</v>
      </c>
      <c r="P3750">
        <v>2</v>
      </c>
      <c r="Q3750" t="s">
        <v>63</v>
      </c>
      <c r="R3750">
        <v>105</v>
      </c>
      <c r="S3750">
        <v>105</v>
      </c>
      <c r="T3750">
        <v>0</v>
      </c>
      <c r="U3750" s="35" t="s">
        <v>6328</v>
      </c>
      <c r="AQ3750" s="1">
        <v>44071</v>
      </c>
      <c r="AR3750">
        <v>3.2</v>
      </c>
      <c r="AS3750" t="s">
        <v>1336</v>
      </c>
    </row>
    <row r="3751" spans="1:45" hidden="1" x14ac:dyDescent="0.5">
      <c r="A3751" t="s">
        <v>938</v>
      </c>
      <c r="B3751" t="str">
        <f>_xlfn.CONCAT(A3751,"-Ex4")</f>
        <v>Ssp-AAtu_008-Ex4</v>
      </c>
      <c r="C3751" t="s">
        <v>56</v>
      </c>
      <c r="D3751" s="1">
        <v>43296</v>
      </c>
      <c r="E3751" t="s">
        <v>314</v>
      </c>
      <c r="F3751" s="1">
        <v>44070</v>
      </c>
      <c r="G3751" t="s">
        <v>3875</v>
      </c>
      <c r="H3751" t="s">
        <v>4548</v>
      </c>
      <c r="I3751">
        <v>120</v>
      </c>
      <c r="J3751" t="s">
        <v>1336</v>
      </c>
      <c r="K3751">
        <v>8.3000000000000007</v>
      </c>
      <c r="L3751" t="s">
        <v>6313</v>
      </c>
      <c r="M3751" s="1" t="s">
        <v>1639</v>
      </c>
      <c r="N3751">
        <v>1</v>
      </c>
      <c r="O3751" t="s">
        <v>6314</v>
      </c>
      <c r="P3751">
        <v>3</v>
      </c>
      <c r="Q3751" t="s">
        <v>63</v>
      </c>
      <c r="R3751">
        <v>105</v>
      </c>
      <c r="S3751">
        <v>105</v>
      </c>
      <c r="T3751">
        <v>0</v>
      </c>
      <c r="U3751" s="35" t="s">
        <v>6197</v>
      </c>
      <c r="AQ3751" s="1">
        <v>44071</v>
      </c>
      <c r="AR3751">
        <v>3.2</v>
      </c>
      <c r="AS3751" t="s">
        <v>1336</v>
      </c>
    </row>
    <row r="3752" spans="1:45" hidden="1" x14ac:dyDescent="0.5">
      <c r="A3752" t="s">
        <v>938</v>
      </c>
      <c r="B3752" t="str">
        <f>_xlfn.CONCAT(A3752,"-Ex5")</f>
        <v>Ssp-AAtu_008-Ex5</v>
      </c>
      <c r="C3752" t="s">
        <v>56</v>
      </c>
      <c r="D3752" s="1">
        <v>43296</v>
      </c>
      <c r="E3752" t="s">
        <v>314</v>
      </c>
      <c r="F3752" s="1">
        <v>44070</v>
      </c>
      <c r="G3752" t="s">
        <v>3875</v>
      </c>
      <c r="H3752" t="s">
        <v>4548</v>
      </c>
      <c r="I3752">
        <v>120</v>
      </c>
      <c r="J3752" t="s">
        <v>1336</v>
      </c>
      <c r="K3752">
        <v>8.4</v>
      </c>
      <c r="L3752" t="s">
        <v>6313</v>
      </c>
      <c r="M3752" s="1" t="s">
        <v>1639</v>
      </c>
      <c r="N3752">
        <v>1</v>
      </c>
      <c r="O3752" t="s">
        <v>6314</v>
      </c>
      <c r="P3752">
        <v>4</v>
      </c>
      <c r="Q3752" t="s">
        <v>63</v>
      </c>
      <c r="R3752">
        <v>105</v>
      </c>
      <c r="S3752">
        <v>105</v>
      </c>
      <c r="T3752">
        <v>0</v>
      </c>
      <c r="U3752" s="35" t="s">
        <v>6329</v>
      </c>
      <c r="AQ3752" s="1">
        <v>44071</v>
      </c>
      <c r="AR3752">
        <v>3.2</v>
      </c>
      <c r="AS3752" t="s">
        <v>1336</v>
      </c>
    </row>
    <row r="3753" spans="1:45" hidden="1" x14ac:dyDescent="0.5">
      <c r="A3753" t="s">
        <v>938</v>
      </c>
      <c r="B3753" t="str">
        <f>_xlfn.CONCAT(A3753,"-Ex6")</f>
        <v>Ssp-AAtu_008-Ex6</v>
      </c>
      <c r="C3753" t="s">
        <v>56</v>
      </c>
      <c r="D3753" s="1">
        <v>43296</v>
      </c>
      <c r="E3753" t="s">
        <v>314</v>
      </c>
      <c r="F3753" s="1">
        <v>44070</v>
      </c>
      <c r="G3753" t="s">
        <v>3875</v>
      </c>
      <c r="H3753" t="s">
        <v>4548</v>
      </c>
      <c r="I3753">
        <v>120</v>
      </c>
      <c r="J3753" t="s">
        <v>1336</v>
      </c>
      <c r="K3753">
        <v>8.5</v>
      </c>
      <c r="L3753" t="s">
        <v>6313</v>
      </c>
      <c r="M3753" s="1" t="s">
        <v>1639</v>
      </c>
      <c r="N3753">
        <v>1</v>
      </c>
      <c r="O3753" t="s">
        <v>6314</v>
      </c>
      <c r="P3753">
        <v>5</v>
      </c>
      <c r="Q3753" t="s">
        <v>63</v>
      </c>
      <c r="R3753">
        <v>105</v>
      </c>
      <c r="S3753">
        <v>105</v>
      </c>
      <c r="T3753">
        <v>0</v>
      </c>
      <c r="U3753" s="35" t="s">
        <v>6113</v>
      </c>
      <c r="AQ3753" s="1">
        <v>44071</v>
      </c>
      <c r="AR3753">
        <v>3.2</v>
      </c>
      <c r="AS3753" t="s">
        <v>1336</v>
      </c>
    </row>
    <row r="3754" spans="1:45" hidden="1" x14ac:dyDescent="0.5">
      <c r="A3754" t="s">
        <v>938</v>
      </c>
      <c r="B3754" t="str">
        <f>_xlfn.CONCAT(A3754,"-Ex7")</f>
        <v>Ssp-AAtu_008-Ex7</v>
      </c>
      <c r="C3754" t="s">
        <v>56</v>
      </c>
      <c r="D3754" s="1">
        <v>43296</v>
      </c>
      <c r="E3754" t="s">
        <v>314</v>
      </c>
      <c r="F3754" s="1">
        <v>44070</v>
      </c>
      <c r="G3754" t="s">
        <v>3875</v>
      </c>
      <c r="H3754" t="s">
        <v>4548</v>
      </c>
      <c r="I3754">
        <v>120</v>
      </c>
      <c r="J3754" t="s">
        <v>1336</v>
      </c>
      <c r="K3754">
        <v>8.6</v>
      </c>
      <c r="L3754" t="s">
        <v>6313</v>
      </c>
      <c r="M3754" s="1" t="s">
        <v>1639</v>
      </c>
      <c r="N3754">
        <v>1</v>
      </c>
      <c r="O3754" t="s">
        <v>6314</v>
      </c>
      <c r="P3754">
        <v>6</v>
      </c>
      <c r="Q3754" t="s">
        <v>63</v>
      </c>
      <c r="R3754">
        <v>105</v>
      </c>
      <c r="S3754">
        <v>105</v>
      </c>
      <c r="T3754">
        <v>0</v>
      </c>
      <c r="U3754" s="35" t="s">
        <v>6330</v>
      </c>
      <c r="AQ3754" s="1">
        <v>44071</v>
      </c>
      <c r="AR3754">
        <v>3.2</v>
      </c>
      <c r="AS3754" t="s">
        <v>1336</v>
      </c>
    </row>
    <row r="3755" spans="1:45" hidden="1" x14ac:dyDescent="0.5">
      <c r="A3755" t="s">
        <v>938</v>
      </c>
      <c r="B3755" t="str">
        <f>_xlfn.CONCAT(A3755,"-Ex8")</f>
        <v>Ssp-AAtu_008-Ex8</v>
      </c>
      <c r="C3755" t="s">
        <v>56</v>
      </c>
      <c r="D3755" s="1">
        <v>43296</v>
      </c>
      <c r="E3755" t="s">
        <v>314</v>
      </c>
      <c r="F3755" s="1">
        <v>44070</v>
      </c>
      <c r="G3755" t="s">
        <v>3875</v>
      </c>
      <c r="H3755" t="s">
        <v>4548</v>
      </c>
      <c r="I3755">
        <v>120</v>
      </c>
      <c r="J3755" t="s">
        <v>1336</v>
      </c>
      <c r="K3755">
        <v>8.6999999999999993</v>
      </c>
      <c r="L3755" t="s">
        <v>6313</v>
      </c>
      <c r="M3755" s="1" t="s">
        <v>1639</v>
      </c>
      <c r="N3755">
        <v>1</v>
      </c>
      <c r="O3755" t="s">
        <v>6314</v>
      </c>
      <c r="P3755">
        <v>7</v>
      </c>
      <c r="Q3755" t="s">
        <v>63</v>
      </c>
      <c r="R3755">
        <v>105</v>
      </c>
      <c r="S3755">
        <v>105</v>
      </c>
      <c r="T3755">
        <v>0</v>
      </c>
      <c r="U3755" s="35" t="s">
        <v>6198</v>
      </c>
      <c r="AQ3755" s="1">
        <v>44071</v>
      </c>
      <c r="AR3755">
        <v>3.2</v>
      </c>
      <c r="AS3755" t="s">
        <v>1336</v>
      </c>
    </row>
    <row r="3756" spans="1:45" hidden="1" x14ac:dyDescent="0.5">
      <c r="A3756" t="s">
        <v>938</v>
      </c>
      <c r="B3756" t="str">
        <f>_xlfn.CONCAT(A3756,"-Ex9")</f>
        <v>Ssp-AAtu_008-Ex9</v>
      </c>
      <c r="C3756" t="s">
        <v>56</v>
      </c>
      <c r="D3756" s="1">
        <v>43296</v>
      </c>
      <c r="E3756" t="s">
        <v>314</v>
      </c>
      <c r="F3756" s="1">
        <v>44070</v>
      </c>
      <c r="G3756" t="s">
        <v>3875</v>
      </c>
      <c r="H3756" t="s">
        <v>4548</v>
      </c>
      <c r="I3756">
        <v>120</v>
      </c>
      <c r="J3756" t="s">
        <v>1336</v>
      </c>
      <c r="K3756">
        <v>8.8000000000000007</v>
      </c>
      <c r="L3756" t="s">
        <v>6313</v>
      </c>
      <c r="M3756" s="1" t="s">
        <v>1639</v>
      </c>
      <c r="N3756">
        <v>1</v>
      </c>
      <c r="O3756" t="s">
        <v>6314</v>
      </c>
      <c r="P3756">
        <v>8</v>
      </c>
      <c r="Q3756" t="s">
        <v>63</v>
      </c>
      <c r="R3756">
        <v>105</v>
      </c>
      <c r="S3756">
        <v>105</v>
      </c>
      <c r="T3756">
        <v>0</v>
      </c>
      <c r="U3756" s="35" t="s">
        <v>6331</v>
      </c>
      <c r="AQ3756" s="1">
        <v>44071</v>
      </c>
      <c r="AR3756">
        <v>3.2</v>
      </c>
      <c r="AS3756" t="s">
        <v>1336</v>
      </c>
    </row>
    <row r="3757" spans="1:45" hidden="1" x14ac:dyDescent="0.5">
      <c r="A3757" t="s">
        <v>972</v>
      </c>
      <c r="B3757" t="str">
        <f>_xlfn.CONCAT(A3757,"-Ex10")</f>
        <v>Ssp-AAtu_025-Ex10</v>
      </c>
      <c r="C3757" t="s">
        <v>56</v>
      </c>
      <c r="D3757" s="1">
        <v>43296</v>
      </c>
      <c r="E3757" t="s">
        <v>314</v>
      </c>
      <c r="F3757" s="1">
        <v>44070</v>
      </c>
      <c r="G3757" t="s">
        <v>3875</v>
      </c>
      <c r="H3757" t="s">
        <v>4548</v>
      </c>
      <c r="I3757">
        <v>120</v>
      </c>
      <c r="J3757" t="s">
        <v>1336</v>
      </c>
      <c r="K3757">
        <v>25.9</v>
      </c>
      <c r="L3757" t="s">
        <v>6313</v>
      </c>
      <c r="M3757" s="1" t="s">
        <v>1639</v>
      </c>
      <c r="N3757">
        <v>1</v>
      </c>
      <c r="O3757" t="s">
        <v>6314</v>
      </c>
      <c r="P3757">
        <v>9</v>
      </c>
      <c r="Q3757" t="s">
        <v>60</v>
      </c>
      <c r="R3757">
        <v>105</v>
      </c>
      <c r="S3757">
        <v>105</v>
      </c>
      <c r="T3757">
        <v>0</v>
      </c>
      <c r="U3757" s="35" t="s">
        <v>6332</v>
      </c>
      <c r="AQ3757" s="1">
        <v>44071</v>
      </c>
      <c r="AR3757">
        <v>3.2</v>
      </c>
      <c r="AS3757" t="s">
        <v>1336</v>
      </c>
    </row>
    <row r="3758" spans="1:45" hidden="1" x14ac:dyDescent="0.5">
      <c r="A3758" t="s">
        <v>972</v>
      </c>
      <c r="B3758" t="str">
        <f>_xlfn.CONCAT(A3758,"-Ex11")</f>
        <v>Ssp-AAtu_025-Ex11</v>
      </c>
      <c r="C3758" t="s">
        <v>56</v>
      </c>
      <c r="D3758" s="1">
        <v>43296</v>
      </c>
      <c r="E3758" t="s">
        <v>314</v>
      </c>
      <c r="F3758" s="1">
        <v>44070</v>
      </c>
      <c r="G3758" t="s">
        <v>3875</v>
      </c>
      <c r="H3758" t="s">
        <v>4548</v>
      </c>
      <c r="I3758">
        <v>120</v>
      </c>
      <c r="J3758" t="s">
        <v>1336</v>
      </c>
      <c r="K3758" s="26" t="s">
        <v>6333</v>
      </c>
      <c r="L3758" t="s">
        <v>6313</v>
      </c>
      <c r="M3758" s="1" t="s">
        <v>1639</v>
      </c>
      <c r="N3758">
        <v>1</v>
      </c>
      <c r="O3758" t="s">
        <v>6314</v>
      </c>
      <c r="P3758">
        <v>10</v>
      </c>
      <c r="Q3758" t="s">
        <v>60</v>
      </c>
      <c r="R3758">
        <v>105</v>
      </c>
      <c r="S3758">
        <v>105</v>
      </c>
      <c r="T3758">
        <v>0</v>
      </c>
      <c r="U3758" s="35" t="s">
        <v>6334</v>
      </c>
      <c r="AQ3758" s="1">
        <v>44071</v>
      </c>
      <c r="AR3758">
        <v>3.2</v>
      </c>
      <c r="AS3758" t="s">
        <v>1336</v>
      </c>
    </row>
    <row r="3759" spans="1:45" hidden="1" x14ac:dyDescent="0.5">
      <c r="A3759" t="s">
        <v>972</v>
      </c>
      <c r="B3759" t="str">
        <f>_xlfn.CONCAT(A3759,"-Ex2")</f>
        <v>Ssp-AAtu_025-Ex2</v>
      </c>
      <c r="C3759" t="s">
        <v>56</v>
      </c>
      <c r="D3759" s="1">
        <v>43296</v>
      </c>
      <c r="E3759" t="s">
        <v>314</v>
      </c>
      <c r="F3759" s="1">
        <v>44070</v>
      </c>
      <c r="G3759" t="s">
        <v>3875</v>
      </c>
      <c r="H3759" t="s">
        <v>4548</v>
      </c>
      <c r="I3759">
        <v>120</v>
      </c>
      <c r="J3759" t="s">
        <v>1336</v>
      </c>
      <c r="K3759">
        <v>25.1</v>
      </c>
      <c r="L3759" t="s">
        <v>6313</v>
      </c>
      <c r="M3759" s="1" t="s">
        <v>1639</v>
      </c>
      <c r="N3759">
        <v>1</v>
      </c>
      <c r="O3759" t="s">
        <v>6314</v>
      </c>
      <c r="P3759">
        <v>1</v>
      </c>
      <c r="Q3759" t="s">
        <v>60</v>
      </c>
      <c r="R3759">
        <v>105</v>
      </c>
      <c r="S3759">
        <v>105</v>
      </c>
      <c r="T3759">
        <v>0</v>
      </c>
      <c r="U3759" s="35" t="s">
        <v>6335</v>
      </c>
      <c r="AQ3759" s="1">
        <v>44071</v>
      </c>
      <c r="AR3759">
        <v>3.2</v>
      </c>
      <c r="AS3759" t="s">
        <v>1336</v>
      </c>
    </row>
    <row r="3760" spans="1:45" hidden="1" x14ac:dyDescent="0.5">
      <c r="A3760" t="s">
        <v>972</v>
      </c>
      <c r="B3760" t="str">
        <f>_xlfn.CONCAT(A3760,"-Ex3")</f>
        <v>Ssp-AAtu_025-Ex3</v>
      </c>
      <c r="C3760" t="s">
        <v>56</v>
      </c>
      <c r="D3760" s="1">
        <v>43296</v>
      </c>
      <c r="E3760" t="s">
        <v>314</v>
      </c>
      <c r="F3760" s="1">
        <v>44070</v>
      </c>
      <c r="G3760" t="s">
        <v>3875</v>
      </c>
      <c r="H3760" t="s">
        <v>4548</v>
      </c>
      <c r="I3760">
        <v>120</v>
      </c>
      <c r="J3760" t="s">
        <v>1336</v>
      </c>
      <c r="K3760">
        <v>25.2</v>
      </c>
      <c r="L3760" t="s">
        <v>6313</v>
      </c>
      <c r="M3760" s="1" t="s">
        <v>1639</v>
      </c>
      <c r="N3760">
        <v>1</v>
      </c>
      <c r="O3760" t="s">
        <v>6314</v>
      </c>
      <c r="P3760">
        <v>2</v>
      </c>
      <c r="Q3760" t="s">
        <v>60</v>
      </c>
      <c r="R3760">
        <v>105</v>
      </c>
      <c r="S3760">
        <v>105</v>
      </c>
      <c r="T3760">
        <v>0</v>
      </c>
      <c r="U3760" s="35" t="s">
        <v>6336</v>
      </c>
      <c r="AQ3760" s="1">
        <v>44071</v>
      </c>
      <c r="AR3760">
        <v>3.2</v>
      </c>
      <c r="AS3760" t="s">
        <v>1336</v>
      </c>
    </row>
    <row r="3761" spans="1:45" hidden="1" x14ac:dyDescent="0.5">
      <c r="A3761" t="s">
        <v>972</v>
      </c>
      <c r="B3761" t="str">
        <f>_xlfn.CONCAT(A3761,"-Ex4")</f>
        <v>Ssp-AAtu_025-Ex4</v>
      </c>
      <c r="C3761" t="s">
        <v>56</v>
      </c>
      <c r="D3761" s="1">
        <v>43296</v>
      </c>
      <c r="E3761" t="s">
        <v>314</v>
      </c>
      <c r="F3761" s="1">
        <v>44070</v>
      </c>
      <c r="G3761" t="s">
        <v>3875</v>
      </c>
      <c r="H3761" t="s">
        <v>4548</v>
      </c>
      <c r="I3761">
        <v>120</v>
      </c>
      <c r="J3761" t="s">
        <v>1336</v>
      </c>
      <c r="K3761">
        <v>25.3</v>
      </c>
      <c r="L3761" t="s">
        <v>6313</v>
      </c>
      <c r="M3761" s="1" t="s">
        <v>1639</v>
      </c>
      <c r="N3761">
        <v>1</v>
      </c>
      <c r="O3761" t="s">
        <v>6314</v>
      </c>
      <c r="P3761">
        <v>3</v>
      </c>
      <c r="Q3761" t="s">
        <v>60</v>
      </c>
      <c r="R3761">
        <v>105</v>
      </c>
      <c r="S3761">
        <v>105</v>
      </c>
      <c r="T3761">
        <v>0</v>
      </c>
      <c r="U3761" s="35" t="s">
        <v>6337</v>
      </c>
      <c r="AQ3761" s="1">
        <v>44071</v>
      </c>
      <c r="AR3761">
        <v>3.2</v>
      </c>
      <c r="AS3761" t="s">
        <v>1336</v>
      </c>
    </row>
    <row r="3762" spans="1:45" hidden="1" x14ac:dyDescent="0.5">
      <c r="A3762" t="s">
        <v>972</v>
      </c>
      <c r="B3762" t="str">
        <f>_xlfn.CONCAT(A3762,"-Ex5")</f>
        <v>Ssp-AAtu_025-Ex5</v>
      </c>
      <c r="C3762" t="s">
        <v>56</v>
      </c>
      <c r="D3762" s="1">
        <v>43296</v>
      </c>
      <c r="E3762" t="s">
        <v>314</v>
      </c>
      <c r="F3762" s="1">
        <v>44070</v>
      </c>
      <c r="G3762" t="s">
        <v>3875</v>
      </c>
      <c r="H3762" t="s">
        <v>4548</v>
      </c>
      <c r="I3762">
        <v>120</v>
      </c>
      <c r="J3762" t="s">
        <v>1336</v>
      </c>
      <c r="K3762">
        <v>25.4</v>
      </c>
      <c r="L3762" t="s">
        <v>6313</v>
      </c>
      <c r="M3762" s="1" t="s">
        <v>1639</v>
      </c>
      <c r="N3762">
        <v>1</v>
      </c>
      <c r="O3762" t="s">
        <v>6314</v>
      </c>
      <c r="P3762">
        <v>4</v>
      </c>
      <c r="Q3762" t="s">
        <v>60</v>
      </c>
      <c r="R3762">
        <v>105</v>
      </c>
      <c r="S3762">
        <v>105</v>
      </c>
      <c r="T3762">
        <v>0</v>
      </c>
      <c r="U3762" s="35" t="s">
        <v>6335</v>
      </c>
      <c r="AQ3762" s="1">
        <v>44071</v>
      </c>
      <c r="AR3762">
        <v>3.2</v>
      </c>
      <c r="AS3762" t="s">
        <v>1336</v>
      </c>
    </row>
    <row r="3763" spans="1:45" hidden="1" x14ac:dyDescent="0.5">
      <c r="A3763" t="s">
        <v>972</v>
      </c>
      <c r="B3763" t="str">
        <f>_xlfn.CONCAT(A3763,"-Ex6")</f>
        <v>Ssp-AAtu_025-Ex6</v>
      </c>
      <c r="C3763" t="s">
        <v>56</v>
      </c>
      <c r="D3763" s="1">
        <v>43296</v>
      </c>
      <c r="E3763" t="s">
        <v>314</v>
      </c>
      <c r="F3763" s="1">
        <v>44070</v>
      </c>
      <c r="G3763" t="s">
        <v>3875</v>
      </c>
      <c r="H3763" t="s">
        <v>4548</v>
      </c>
      <c r="I3763">
        <v>120</v>
      </c>
      <c r="J3763" t="s">
        <v>1336</v>
      </c>
      <c r="K3763">
        <v>25.5</v>
      </c>
      <c r="L3763" t="s">
        <v>6313</v>
      </c>
      <c r="M3763" s="1" t="s">
        <v>1639</v>
      </c>
      <c r="N3763">
        <v>1</v>
      </c>
      <c r="O3763" t="s">
        <v>6314</v>
      </c>
      <c r="P3763">
        <v>5</v>
      </c>
      <c r="Q3763" t="s">
        <v>60</v>
      </c>
      <c r="R3763">
        <v>105</v>
      </c>
      <c r="S3763">
        <v>105</v>
      </c>
      <c r="T3763">
        <v>0</v>
      </c>
      <c r="U3763" s="35" t="s">
        <v>6338</v>
      </c>
      <c r="AQ3763" s="1">
        <v>44071</v>
      </c>
      <c r="AR3763">
        <v>3.2</v>
      </c>
      <c r="AS3763" t="s">
        <v>1336</v>
      </c>
    </row>
    <row r="3764" spans="1:45" hidden="1" x14ac:dyDescent="0.5">
      <c r="A3764" t="s">
        <v>972</v>
      </c>
      <c r="B3764" t="str">
        <f>_xlfn.CONCAT(A3764,"-Ex7")</f>
        <v>Ssp-AAtu_025-Ex7</v>
      </c>
      <c r="C3764" t="s">
        <v>56</v>
      </c>
      <c r="D3764" s="1">
        <v>43296</v>
      </c>
      <c r="E3764" t="s">
        <v>314</v>
      </c>
      <c r="F3764" s="1">
        <v>44070</v>
      </c>
      <c r="G3764" t="s">
        <v>3875</v>
      </c>
      <c r="H3764" t="s">
        <v>4548</v>
      </c>
      <c r="I3764">
        <v>120</v>
      </c>
      <c r="J3764" t="s">
        <v>1336</v>
      </c>
      <c r="K3764">
        <v>25.6</v>
      </c>
      <c r="L3764" t="s">
        <v>6313</v>
      </c>
      <c r="M3764" s="1" t="s">
        <v>1639</v>
      </c>
      <c r="N3764">
        <v>1</v>
      </c>
      <c r="O3764" t="s">
        <v>6314</v>
      </c>
      <c r="P3764">
        <v>6</v>
      </c>
      <c r="Q3764" t="s">
        <v>60</v>
      </c>
      <c r="R3764">
        <v>105</v>
      </c>
      <c r="S3764">
        <v>105</v>
      </c>
      <c r="T3764">
        <v>0</v>
      </c>
      <c r="U3764" s="35" t="s">
        <v>6197</v>
      </c>
      <c r="AQ3764" s="1">
        <v>44071</v>
      </c>
      <c r="AR3764">
        <v>3.2</v>
      </c>
      <c r="AS3764" t="s">
        <v>1336</v>
      </c>
    </row>
    <row r="3765" spans="1:45" hidden="1" x14ac:dyDescent="0.5">
      <c r="A3765" t="s">
        <v>972</v>
      </c>
      <c r="B3765" t="str">
        <f>_xlfn.CONCAT(A3765,"-Ex8")</f>
        <v>Ssp-AAtu_025-Ex8</v>
      </c>
      <c r="C3765" t="s">
        <v>56</v>
      </c>
      <c r="D3765" s="1">
        <v>43296</v>
      </c>
      <c r="E3765" t="s">
        <v>314</v>
      </c>
      <c r="F3765" s="1">
        <v>44070</v>
      </c>
      <c r="G3765" t="s">
        <v>3875</v>
      </c>
      <c r="H3765" t="s">
        <v>4548</v>
      </c>
      <c r="I3765">
        <v>120</v>
      </c>
      <c r="J3765" t="s">
        <v>1336</v>
      </c>
      <c r="K3765">
        <v>25.7</v>
      </c>
      <c r="L3765" t="s">
        <v>6313</v>
      </c>
      <c r="M3765" s="1" t="s">
        <v>1639</v>
      </c>
      <c r="N3765">
        <v>1</v>
      </c>
      <c r="O3765" t="s">
        <v>6314</v>
      </c>
      <c r="P3765">
        <v>7</v>
      </c>
      <c r="Q3765" t="s">
        <v>60</v>
      </c>
      <c r="R3765">
        <v>105</v>
      </c>
      <c r="S3765">
        <v>105</v>
      </c>
      <c r="T3765">
        <v>0</v>
      </c>
      <c r="U3765" s="35" t="s">
        <v>6339</v>
      </c>
      <c r="AQ3765" s="1">
        <v>44071</v>
      </c>
      <c r="AR3765">
        <v>3.2</v>
      </c>
      <c r="AS3765" t="s">
        <v>1336</v>
      </c>
    </row>
    <row r="3766" spans="1:45" hidden="1" x14ac:dyDescent="0.5">
      <c r="A3766" t="s">
        <v>972</v>
      </c>
      <c r="B3766" t="str">
        <f>_xlfn.CONCAT(A3766,"-Ex9")</f>
        <v>Ssp-AAtu_025-Ex9</v>
      </c>
      <c r="C3766" t="s">
        <v>56</v>
      </c>
      <c r="D3766" s="1">
        <v>43296</v>
      </c>
      <c r="E3766" t="s">
        <v>314</v>
      </c>
      <c r="F3766" s="1">
        <v>44070</v>
      </c>
      <c r="G3766" t="s">
        <v>3875</v>
      </c>
      <c r="H3766" t="s">
        <v>4548</v>
      </c>
      <c r="I3766">
        <v>120</v>
      </c>
      <c r="J3766" t="s">
        <v>1336</v>
      </c>
      <c r="K3766">
        <v>25.8</v>
      </c>
      <c r="L3766" t="s">
        <v>6313</v>
      </c>
      <c r="M3766" s="1" t="s">
        <v>1639</v>
      </c>
      <c r="N3766">
        <v>1</v>
      </c>
      <c r="O3766" t="s">
        <v>6314</v>
      </c>
      <c r="P3766">
        <v>8</v>
      </c>
      <c r="Q3766" t="s">
        <v>60</v>
      </c>
      <c r="R3766">
        <v>105</v>
      </c>
      <c r="S3766">
        <v>105</v>
      </c>
      <c r="T3766">
        <v>0</v>
      </c>
      <c r="U3766" s="35" t="s">
        <v>6340</v>
      </c>
      <c r="AQ3766" s="1">
        <v>44071</v>
      </c>
      <c r="AR3766">
        <v>3.2</v>
      </c>
      <c r="AS3766" t="s">
        <v>1336</v>
      </c>
    </row>
    <row r="3767" spans="1:45" hidden="1" x14ac:dyDescent="0.5">
      <c r="A3767" t="s">
        <v>1466</v>
      </c>
      <c r="B3767" t="str">
        <f t="shared" ref="B3767:B3778" si="132">_xlfn.CONCAT(A3767,"-Ex2")</f>
        <v>Aur-CRag_013-Ex2</v>
      </c>
      <c r="C3767" t="s">
        <v>56</v>
      </c>
      <c r="F3767" s="1">
        <v>44075</v>
      </c>
      <c r="G3767" t="s">
        <v>1336</v>
      </c>
      <c r="H3767" t="s">
        <v>4548</v>
      </c>
      <c r="I3767">
        <v>157</v>
      </c>
      <c r="J3767" t="s">
        <v>1336</v>
      </c>
      <c r="K3767" t="s">
        <v>1466</v>
      </c>
      <c r="L3767" t="s">
        <v>6341</v>
      </c>
      <c r="M3767" s="1" t="s">
        <v>1227</v>
      </c>
      <c r="N3767">
        <v>1</v>
      </c>
      <c r="O3767" t="s">
        <v>6342</v>
      </c>
      <c r="P3767">
        <v>9</v>
      </c>
      <c r="Q3767" t="s">
        <v>65</v>
      </c>
      <c r="R3767">
        <v>105</v>
      </c>
      <c r="S3767">
        <v>105</v>
      </c>
      <c r="T3767">
        <v>0</v>
      </c>
      <c r="U3767" s="35" t="s">
        <v>6123</v>
      </c>
    </row>
    <row r="3768" spans="1:45" hidden="1" x14ac:dyDescent="0.5">
      <c r="A3768" t="s">
        <v>1484</v>
      </c>
      <c r="B3768" t="str">
        <f t="shared" si="132"/>
        <v>Aur-CRag_022-Ex2</v>
      </c>
      <c r="C3768" t="s">
        <v>56</v>
      </c>
      <c r="F3768" s="1">
        <v>44075</v>
      </c>
      <c r="G3768" t="s">
        <v>1336</v>
      </c>
      <c r="H3768" t="s">
        <v>4548</v>
      </c>
      <c r="I3768">
        <v>157</v>
      </c>
      <c r="J3768" t="s">
        <v>1336</v>
      </c>
      <c r="K3768" t="s">
        <v>1484</v>
      </c>
      <c r="L3768" t="s">
        <v>6341</v>
      </c>
      <c r="M3768" s="1" t="s">
        <v>1227</v>
      </c>
      <c r="N3768">
        <v>1</v>
      </c>
      <c r="O3768" t="s">
        <v>6342</v>
      </c>
      <c r="P3768">
        <v>10</v>
      </c>
      <c r="Q3768" t="s">
        <v>65</v>
      </c>
      <c r="R3768">
        <v>105</v>
      </c>
      <c r="S3768">
        <v>105</v>
      </c>
      <c r="T3768">
        <v>0</v>
      </c>
      <c r="U3768" s="35" t="s">
        <v>6343</v>
      </c>
    </row>
    <row r="3769" spans="1:45" hidden="1" x14ac:dyDescent="0.5">
      <c r="A3769" t="s">
        <v>1498</v>
      </c>
      <c r="B3769" t="str">
        <f t="shared" si="132"/>
        <v>Aur-CRag_029-Ex2</v>
      </c>
      <c r="C3769" t="s">
        <v>56</v>
      </c>
      <c r="F3769" s="1">
        <v>44075</v>
      </c>
      <c r="G3769" t="s">
        <v>1336</v>
      </c>
      <c r="H3769" t="s">
        <v>4548</v>
      </c>
      <c r="I3769">
        <v>157</v>
      </c>
      <c r="J3769" t="s">
        <v>1336</v>
      </c>
      <c r="K3769" t="s">
        <v>1498</v>
      </c>
      <c r="L3769" t="s">
        <v>6341</v>
      </c>
      <c r="M3769" s="1" t="s">
        <v>1227</v>
      </c>
      <c r="N3769">
        <v>1</v>
      </c>
      <c r="O3769" t="s">
        <v>6342</v>
      </c>
      <c r="P3769">
        <v>11</v>
      </c>
      <c r="Q3769" t="s">
        <v>65</v>
      </c>
      <c r="R3769">
        <v>105</v>
      </c>
      <c r="S3769">
        <v>105</v>
      </c>
      <c r="T3769">
        <v>0</v>
      </c>
      <c r="U3769" s="35" t="s">
        <v>6344</v>
      </c>
    </row>
    <row r="3770" spans="1:45" hidden="1" x14ac:dyDescent="0.5">
      <c r="A3770" t="s">
        <v>1500</v>
      </c>
      <c r="B3770" t="str">
        <f t="shared" si="132"/>
        <v>Aur-CRag_030-Ex2</v>
      </c>
      <c r="C3770" t="s">
        <v>56</v>
      </c>
      <c r="F3770" s="1">
        <v>44075</v>
      </c>
      <c r="G3770" t="s">
        <v>1336</v>
      </c>
      <c r="H3770" t="s">
        <v>4548</v>
      </c>
      <c r="I3770">
        <v>157</v>
      </c>
      <c r="J3770" t="s">
        <v>1336</v>
      </c>
      <c r="K3770" t="s">
        <v>1500</v>
      </c>
      <c r="L3770" t="s">
        <v>6341</v>
      </c>
      <c r="M3770" s="1" t="s">
        <v>1227</v>
      </c>
      <c r="N3770">
        <v>1</v>
      </c>
      <c r="O3770" t="s">
        <v>6342</v>
      </c>
      <c r="P3770">
        <v>12</v>
      </c>
      <c r="Q3770" t="s">
        <v>65</v>
      </c>
      <c r="R3770">
        <v>105</v>
      </c>
      <c r="S3770">
        <v>105</v>
      </c>
      <c r="T3770">
        <v>0</v>
      </c>
      <c r="U3770" s="35" t="s">
        <v>6345</v>
      </c>
    </row>
    <row r="3771" spans="1:45" hidden="1" x14ac:dyDescent="0.5">
      <c r="A3771" t="s">
        <v>4316</v>
      </c>
      <c r="B3771" t="str">
        <f t="shared" si="132"/>
        <v>Hte-CMvi_003-Ex2</v>
      </c>
      <c r="C3771" t="s">
        <v>56</v>
      </c>
      <c r="F3771" s="1">
        <v>44075</v>
      </c>
      <c r="G3771" t="s">
        <v>1336</v>
      </c>
      <c r="H3771" t="s">
        <v>4548</v>
      </c>
      <c r="I3771">
        <v>157</v>
      </c>
      <c r="J3771" t="s">
        <v>1336</v>
      </c>
      <c r="K3771" t="s">
        <v>4316</v>
      </c>
      <c r="L3771" t="s">
        <v>6341</v>
      </c>
      <c r="M3771" s="1" t="s">
        <v>1227</v>
      </c>
      <c r="N3771">
        <v>1</v>
      </c>
      <c r="O3771" t="s">
        <v>6342</v>
      </c>
      <c r="P3771">
        <v>1</v>
      </c>
      <c r="Q3771" t="s">
        <v>63</v>
      </c>
      <c r="R3771">
        <v>105</v>
      </c>
      <c r="S3771">
        <v>105</v>
      </c>
      <c r="T3771">
        <v>0</v>
      </c>
      <c r="U3771" s="35" t="s">
        <v>4549</v>
      </c>
    </row>
    <row r="3772" spans="1:45" hidden="1" x14ac:dyDescent="0.5">
      <c r="A3772" t="s">
        <v>4319</v>
      </c>
      <c r="B3772" t="str">
        <f t="shared" si="132"/>
        <v>Hte-CMvi_006-Ex2</v>
      </c>
      <c r="C3772" t="s">
        <v>56</v>
      </c>
      <c r="F3772" s="1">
        <v>44075</v>
      </c>
      <c r="G3772" t="s">
        <v>1336</v>
      </c>
      <c r="H3772" t="s">
        <v>4548</v>
      </c>
      <c r="I3772">
        <v>157</v>
      </c>
      <c r="J3772" t="s">
        <v>1336</v>
      </c>
      <c r="K3772" t="s">
        <v>4319</v>
      </c>
      <c r="L3772" t="s">
        <v>6341</v>
      </c>
      <c r="M3772" s="1" t="s">
        <v>1227</v>
      </c>
      <c r="N3772">
        <v>1</v>
      </c>
      <c r="O3772" t="s">
        <v>6342</v>
      </c>
      <c r="P3772">
        <v>2</v>
      </c>
      <c r="Q3772" t="s">
        <v>63</v>
      </c>
      <c r="R3772">
        <v>105</v>
      </c>
      <c r="S3772">
        <v>105</v>
      </c>
      <c r="T3772">
        <v>0</v>
      </c>
      <c r="U3772" s="35" t="s">
        <v>6346</v>
      </c>
    </row>
    <row r="3773" spans="1:45" hidden="1" x14ac:dyDescent="0.5">
      <c r="A3773" t="s">
        <v>4323</v>
      </c>
      <c r="B3773" t="str">
        <f t="shared" si="132"/>
        <v>Hte-CMvi_010-Ex2</v>
      </c>
      <c r="C3773" t="s">
        <v>56</v>
      </c>
      <c r="F3773" s="1">
        <v>44075</v>
      </c>
      <c r="G3773" t="s">
        <v>1336</v>
      </c>
      <c r="H3773" t="s">
        <v>4548</v>
      </c>
      <c r="I3773">
        <v>157</v>
      </c>
      <c r="J3773" t="s">
        <v>1336</v>
      </c>
      <c r="K3773" t="s">
        <v>4323</v>
      </c>
      <c r="L3773" t="s">
        <v>6341</v>
      </c>
      <c r="M3773" s="1" t="s">
        <v>1227</v>
      </c>
      <c r="N3773">
        <v>1</v>
      </c>
      <c r="O3773" t="s">
        <v>6342</v>
      </c>
      <c r="P3773">
        <v>3</v>
      </c>
      <c r="Q3773" t="s">
        <v>63</v>
      </c>
      <c r="R3773">
        <v>105</v>
      </c>
      <c r="S3773">
        <v>105</v>
      </c>
      <c r="T3773">
        <v>0</v>
      </c>
      <c r="U3773" s="35" t="s">
        <v>6343</v>
      </c>
    </row>
    <row r="3774" spans="1:45" hidden="1" x14ac:dyDescent="0.5">
      <c r="A3774" t="s">
        <v>4328</v>
      </c>
      <c r="B3774" t="str">
        <f t="shared" si="132"/>
        <v>Hte-CMvi_014-Ex2</v>
      </c>
      <c r="C3774" t="s">
        <v>56</v>
      </c>
      <c r="F3774" s="1">
        <v>44075</v>
      </c>
      <c r="G3774" t="s">
        <v>1336</v>
      </c>
      <c r="H3774" t="s">
        <v>4548</v>
      </c>
      <c r="I3774">
        <v>157</v>
      </c>
      <c r="J3774" t="s">
        <v>1336</v>
      </c>
      <c r="K3774" t="s">
        <v>4328</v>
      </c>
      <c r="L3774" t="s">
        <v>6341</v>
      </c>
      <c r="M3774" s="1" t="s">
        <v>1227</v>
      </c>
      <c r="N3774">
        <v>1</v>
      </c>
      <c r="O3774" t="s">
        <v>6342</v>
      </c>
      <c r="P3774">
        <v>4</v>
      </c>
      <c r="Q3774" t="s">
        <v>63</v>
      </c>
      <c r="R3774">
        <v>105</v>
      </c>
      <c r="S3774">
        <v>105</v>
      </c>
      <c r="T3774">
        <v>0</v>
      </c>
      <c r="U3774" s="35" t="s">
        <v>6346</v>
      </c>
    </row>
    <row r="3775" spans="1:45" hidden="1" x14ac:dyDescent="0.5">
      <c r="A3775" t="s">
        <v>6347</v>
      </c>
      <c r="B3775" t="str">
        <f t="shared" si="132"/>
        <v>Lle-CNas_009-Ex2</v>
      </c>
      <c r="C3775" t="s">
        <v>56</v>
      </c>
      <c r="F3775" s="1">
        <v>44075</v>
      </c>
      <c r="G3775" t="s">
        <v>1336</v>
      </c>
      <c r="H3775" t="s">
        <v>4548</v>
      </c>
      <c r="I3775">
        <v>157</v>
      </c>
      <c r="J3775" t="s">
        <v>1336</v>
      </c>
      <c r="K3775" t="s">
        <v>6347</v>
      </c>
      <c r="L3775" t="s">
        <v>6341</v>
      </c>
      <c r="M3775" s="1" t="s">
        <v>1227</v>
      </c>
      <c r="N3775">
        <v>1</v>
      </c>
      <c r="O3775" t="s">
        <v>6342</v>
      </c>
      <c r="P3775">
        <v>5</v>
      </c>
      <c r="Q3775" t="s">
        <v>63</v>
      </c>
      <c r="R3775">
        <v>105</v>
      </c>
      <c r="S3775">
        <v>105</v>
      </c>
      <c r="T3775">
        <v>0</v>
      </c>
      <c r="U3775" s="35" t="s">
        <v>6348</v>
      </c>
    </row>
    <row r="3776" spans="1:45" hidden="1" x14ac:dyDescent="0.5">
      <c r="A3776" t="s">
        <v>6349</v>
      </c>
      <c r="B3776" t="str">
        <f t="shared" si="132"/>
        <v>Lle-CNas_011-Ex2</v>
      </c>
      <c r="C3776" t="s">
        <v>56</v>
      </c>
      <c r="F3776" s="1">
        <v>44075</v>
      </c>
      <c r="G3776" t="s">
        <v>1336</v>
      </c>
      <c r="H3776" t="s">
        <v>4548</v>
      </c>
      <c r="I3776">
        <v>157</v>
      </c>
      <c r="J3776" t="s">
        <v>1336</v>
      </c>
      <c r="K3776" t="s">
        <v>6349</v>
      </c>
      <c r="L3776" t="s">
        <v>6341</v>
      </c>
      <c r="M3776" s="1" t="s">
        <v>1227</v>
      </c>
      <c r="N3776">
        <v>1</v>
      </c>
      <c r="O3776" t="s">
        <v>6342</v>
      </c>
      <c r="P3776">
        <v>6</v>
      </c>
      <c r="Q3776" t="s">
        <v>63</v>
      </c>
      <c r="R3776">
        <v>105</v>
      </c>
      <c r="S3776">
        <v>105</v>
      </c>
      <c r="T3776">
        <v>0</v>
      </c>
      <c r="U3776" s="35" t="s">
        <v>6350</v>
      </c>
    </row>
    <row r="3777" spans="1:45" hidden="1" x14ac:dyDescent="0.5">
      <c r="A3777" t="s">
        <v>6351</v>
      </c>
      <c r="B3777" t="str">
        <f t="shared" si="132"/>
        <v>Lle-CNas_012-Ex2</v>
      </c>
      <c r="C3777" t="s">
        <v>56</v>
      </c>
      <c r="F3777" s="1">
        <v>44075</v>
      </c>
      <c r="G3777" t="s">
        <v>1336</v>
      </c>
      <c r="H3777" t="s">
        <v>4548</v>
      </c>
      <c r="I3777">
        <v>157</v>
      </c>
      <c r="J3777" t="s">
        <v>1336</v>
      </c>
      <c r="K3777" t="s">
        <v>6351</v>
      </c>
      <c r="L3777" t="s">
        <v>6341</v>
      </c>
      <c r="M3777" s="1" t="s">
        <v>1227</v>
      </c>
      <c r="N3777">
        <v>1</v>
      </c>
      <c r="O3777" t="s">
        <v>6342</v>
      </c>
      <c r="P3777">
        <v>7</v>
      </c>
      <c r="Q3777" t="s">
        <v>63</v>
      </c>
      <c r="R3777">
        <v>105</v>
      </c>
      <c r="S3777">
        <v>105</v>
      </c>
      <c r="T3777">
        <v>0</v>
      </c>
      <c r="U3777" s="35" t="s">
        <v>6350</v>
      </c>
    </row>
    <row r="3778" spans="1:45" hidden="1" x14ac:dyDescent="0.5">
      <c r="A3778" t="s">
        <v>6352</v>
      </c>
      <c r="B3778" t="str">
        <f t="shared" si="132"/>
        <v>Lle-CNas_013-Ex2</v>
      </c>
      <c r="C3778" t="s">
        <v>56</v>
      </c>
      <c r="F3778" s="1">
        <v>44075</v>
      </c>
      <c r="G3778" t="s">
        <v>1336</v>
      </c>
      <c r="H3778" t="s">
        <v>4548</v>
      </c>
      <c r="I3778">
        <v>157</v>
      </c>
      <c r="J3778" t="s">
        <v>1336</v>
      </c>
      <c r="K3778" t="s">
        <v>6352</v>
      </c>
      <c r="L3778" t="s">
        <v>6341</v>
      </c>
      <c r="M3778" s="1" t="s">
        <v>1227</v>
      </c>
      <c r="N3778">
        <v>1</v>
      </c>
      <c r="O3778" t="s">
        <v>6342</v>
      </c>
      <c r="P3778">
        <v>8</v>
      </c>
      <c r="Q3778" t="s">
        <v>63</v>
      </c>
      <c r="R3778">
        <v>105</v>
      </c>
      <c r="S3778">
        <v>105</v>
      </c>
      <c r="T3778">
        <v>0</v>
      </c>
      <c r="U3778" s="35" t="s">
        <v>6116</v>
      </c>
    </row>
    <row r="3779" spans="1:45" hidden="1" x14ac:dyDescent="0.5">
      <c r="A3779" t="s">
        <v>6353</v>
      </c>
      <c r="B3779" t="s">
        <v>6354</v>
      </c>
      <c r="C3779" t="s">
        <v>56</v>
      </c>
      <c r="D3779" s="1">
        <v>43639</v>
      </c>
      <c r="E3779" t="s">
        <v>1336</v>
      </c>
      <c r="F3779" s="1">
        <v>44075</v>
      </c>
      <c r="G3779" t="s">
        <v>1336</v>
      </c>
      <c r="H3779" t="s">
        <v>4548</v>
      </c>
      <c r="I3779">
        <v>157</v>
      </c>
      <c r="J3779" t="s">
        <v>1336</v>
      </c>
      <c r="K3779" s="26">
        <v>13</v>
      </c>
      <c r="L3779" t="s">
        <v>6099</v>
      </c>
      <c r="M3779" s="1" t="s">
        <v>287</v>
      </c>
      <c r="N3779">
        <v>1</v>
      </c>
      <c r="O3779" t="s">
        <v>6100</v>
      </c>
      <c r="P3779">
        <v>1</v>
      </c>
      <c r="Q3779" t="s">
        <v>65</v>
      </c>
      <c r="R3779">
        <v>105</v>
      </c>
      <c r="S3779">
        <v>50</v>
      </c>
      <c r="T3779">
        <v>50</v>
      </c>
      <c r="AQ3779" s="1">
        <v>44404</v>
      </c>
      <c r="AR3779">
        <v>2</v>
      </c>
      <c r="AS3779" t="s">
        <v>1336</v>
      </c>
    </row>
    <row r="3780" spans="1:45" hidden="1" x14ac:dyDescent="0.5">
      <c r="A3780" t="s">
        <v>6355</v>
      </c>
      <c r="B3780" t="s">
        <v>6356</v>
      </c>
      <c r="C3780" t="s">
        <v>56</v>
      </c>
      <c r="D3780" s="1">
        <v>43639</v>
      </c>
      <c r="E3780" t="s">
        <v>1336</v>
      </c>
      <c r="F3780" s="1">
        <v>44075</v>
      </c>
      <c r="G3780" t="s">
        <v>1336</v>
      </c>
      <c r="H3780" t="s">
        <v>4548</v>
      </c>
      <c r="I3780">
        <v>157</v>
      </c>
      <c r="J3780" t="s">
        <v>1336</v>
      </c>
      <c r="K3780" s="26">
        <v>14</v>
      </c>
      <c r="L3780" t="s">
        <v>6099</v>
      </c>
      <c r="M3780" s="1" t="s">
        <v>287</v>
      </c>
      <c r="N3780">
        <v>1</v>
      </c>
      <c r="O3780" t="s">
        <v>6100</v>
      </c>
      <c r="P3780">
        <v>2</v>
      </c>
      <c r="Q3780" t="s">
        <v>65</v>
      </c>
      <c r="R3780">
        <v>105</v>
      </c>
      <c r="S3780">
        <v>50</v>
      </c>
      <c r="T3780">
        <v>50</v>
      </c>
      <c r="AQ3780" s="1">
        <v>44404</v>
      </c>
      <c r="AR3780">
        <v>2</v>
      </c>
      <c r="AS3780" t="s">
        <v>1336</v>
      </c>
    </row>
    <row r="3781" spans="1:45" hidden="1" x14ac:dyDescent="0.5">
      <c r="A3781" t="s">
        <v>6357</v>
      </c>
      <c r="B3781" t="s">
        <v>6358</v>
      </c>
      <c r="C3781" t="s">
        <v>56</v>
      </c>
      <c r="D3781" s="1">
        <v>43639</v>
      </c>
      <c r="E3781" t="s">
        <v>1336</v>
      </c>
      <c r="F3781" s="1">
        <v>44075</v>
      </c>
      <c r="G3781" t="s">
        <v>1336</v>
      </c>
      <c r="H3781" t="s">
        <v>4548</v>
      </c>
      <c r="I3781">
        <v>157</v>
      </c>
      <c r="J3781" t="s">
        <v>1336</v>
      </c>
      <c r="K3781" s="26">
        <v>15</v>
      </c>
      <c r="L3781" t="s">
        <v>6099</v>
      </c>
      <c r="M3781" s="1" t="s">
        <v>287</v>
      </c>
      <c r="N3781">
        <v>1</v>
      </c>
      <c r="O3781" t="s">
        <v>6100</v>
      </c>
      <c r="P3781">
        <v>3</v>
      </c>
      <c r="Q3781" t="s">
        <v>65</v>
      </c>
      <c r="R3781">
        <v>105</v>
      </c>
      <c r="S3781">
        <v>50</v>
      </c>
      <c r="T3781">
        <v>50</v>
      </c>
      <c r="AQ3781" s="1">
        <v>44404</v>
      </c>
      <c r="AR3781">
        <v>2</v>
      </c>
      <c r="AS3781" t="s">
        <v>1336</v>
      </c>
    </row>
    <row r="3782" spans="1:45" hidden="1" x14ac:dyDescent="0.5">
      <c r="A3782" t="s">
        <v>6359</v>
      </c>
      <c r="B3782" t="s">
        <v>6360</v>
      </c>
      <c r="C3782" t="s">
        <v>56</v>
      </c>
      <c r="D3782" s="1">
        <v>43639</v>
      </c>
      <c r="E3782" t="s">
        <v>1336</v>
      </c>
      <c r="F3782" s="1">
        <v>44075</v>
      </c>
      <c r="G3782" t="s">
        <v>1336</v>
      </c>
      <c r="H3782" t="s">
        <v>4548</v>
      </c>
      <c r="I3782">
        <v>157</v>
      </c>
      <c r="J3782" t="s">
        <v>1336</v>
      </c>
      <c r="K3782" s="26">
        <v>16</v>
      </c>
      <c r="L3782" t="s">
        <v>6099</v>
      </c>
      <c r="M3782" s="1" t="s">
        <v>287</v>
      </c>
      <c r="N3782">
        <v>1</v>
      </c>
      <c r="O3782" t="s">
        <v>6100</v>
      </c>
      <c r="P3782">
        <v>4</v>
      </c>
      <c r="Q3782" t="s">
        <v>65</v>
      </c>
      <c r="R3782">
        <v>105</v>
      </c>
      <c r="S3782">
        <v>50</v>
      </c>
      <c r="T3782">
        <v>50</v>
      </c>
      <c r="AQ3782" s="1">
        <v>44404</v>
      </c>
      <c r="AR3782">
        <v>2</v>
      </c>
      <c r="AS3782" t="s">
        <v>1336</v>
      </c>
    </row>
    <row r="3783" spans="1:45" hidden="1" x14ac:dyDescent="0.5">
      <c r="A3783" t="s">
        <v>6361</v>
      </c>
      <c r="B3783" t="str">
        <f t="shared" ref="B3783:B3790" si="133">_xlfn.CONCAT(A3783,"-Ex2")</f>
        <v>Sob-CKal_001-Ex2</v>
      </c>
      <c r="C3783" t="s">
        <v>56</v>
      </c>
      <c r="F3783" s="1">
        <v>44075</v>
      </c>
      <c r="G3783" t="s">
        <v>1336</v>
      </c>
      <c r="H3783" t="s">
        <v>4548</v>
      </c>
      <c r="I3783">
        <v>157</v>
      </c>
      <c r="J3783" t="s">
        <v>1336</v>
      </c>
      <c r="K3783" t="s">
        <v>6361</v>
      </c>
      <c r="L3783" t="s">
        <v>6341</v>
      </c>
      <c r="M3783" s="1" t="s">
        <v>1227</v>
      </c>
      <c r="N3783">
        <v>1</v>
      </c>
      <c r="O3783" t="s">
        <v>6342</v>
      </c>
      <c r="P3783">
        <v>9</v>
      </c>
      <c r="Q3783" t="s">
        <v>63</v>
      </c>
      <c r="R3783">
        <v>105</v>
      </c>
      <c r="S3783">
        <v>105</v>
      </c>
      <c r="T3783">
        <v>0</v>
      </c>
      <c r="U3783" s="35" t="s">
        <v>6344</v>
      </c>
    </row>
    <row r="3784" spans="1:45" hidden="1" x14ac:dyDescent="0.5">
      <c r="A3784" t="s">
        <v>6144</v>
      </c>
      <c r="B3784" t="str">
        <f t="shared" si="133"/>
        <v>Sob-CKal_002-Ex2</v>
      </c>
      <c r="C3784" t="s">
        <v>56</v>
      </c>
      <c r="F3784" s="1">
        <v>44075</v>
      </c>
      <c r="G3784" t="s">
        <v>1336</v>
      </c>
      <c r="H3784" t="s">
        <v>4548</v>
      </c>
      <c r="I3784">
        <v>157</v>
      </c>
      <c r="J3784" t="s">
        <v>1336</v>
      </c>
      <c r="K3784" t="s">
        <v>6144</v>
      </c>
      <c r="L3784" t="s">
        <v>6341</v>
      </c>
      <c r="M3784" s="1" t="s">
        <v>1227</v>
      </c>
      <c r="N3784">
        <v>1</v>
      </c>
      <c r="O3784" t="s">
        <v>6342</v>
      </c>
      <c r="P3784">
        <v>10</v>
      </c>
      <c r="Q3784" t="s">
        <v>63</v>
      </c>
      <c r="R3784">
        <v>105</v>
      </c>
      <c r="S3784">
        <v>105</v>
      </c>
      <c r="T3784">
        <v>0</v>
      </c>
      <c r="U3784" s="35" t="s">
        <v>6362</v>
      </c>
    </row>
    <row r="3785" spans="1:45" hidden="1" x14ac:dyDescent="0.5">
      <c r="A3785" t="s">
        <v>6148</v>
      </c>
      <c r="B3785" t="str">
        <f t="shared" si="133"/>
        <v>Sob-CKal_003-Ex2</v>
      </c>
      <c r="C3785" t="s">
        <v>56</v>
      </c>
      <c r="F3785" s="1">
        <v>44075</v>
      </c>
      <c r="G3785" t="s">
        <v>1336</v>
      </c>
      <c r="H3785" t="s">
        <v>4548</v>
      </c>
      <c r="I3785">
        <v>157</v>
      </c>
      <c r="J3785" t="s">
        <v>1336</v>
      </c>
      <c r="K3785" t="s">
        <v>6148</v>
      </c>
      <c r="L3785" t="s">
        <v>6341</v>
      </c>
      <c r="M3785" s="1" t="s">
        <v>1227</v>
      </c>
      <c r="N3785">
        <v>1</v>
      </c>
      <c r="O3785" t="s">
        <v>6342</v>
      </c>
      <c r="P3785">
        <v>11</v>
      </c>
      <c r="Q3785" t="s">
        <v>63</v>
      </c>
      <c r="R3785">
        <v>105</v>
      </c>
      <c r="S3785">
        <v>105</v>
      </c>
      <c r="T3785">
        <v>0</v>
      </c>
      <c r="U3785" s="35" t="s">
        <v>6346</v>
      </c>
    </row>
    <row r="3786" spans="1:45" hidden="1" x14ac:dyDescent="0.5">
      <c r="A3786" t="s">
        <v>6152</v>
      </c>
      <c r="B3786" t="str">
        <f t="shared" si="133"/>
        <v>Sob-CKal_004-Ex2</v>
      </c>
      <c r="C3786" t="s">
        <v>56</v>
      </c>
      <c r="F3786" s="1">
        <v>44075</v>
      </c>
      <c r="G3786" t="s">
        <v>1336</v>
      </c>
      <c r="H3786" t="s">
        <v>4548</v>
      </c>
      <c r="I3786">
        <v>157</v>
      </c>
      <c r="J3786" t="s">
        <v>1336</v>
      </c>
      <c r="K3786" t="s">
        <v>6152</v>
      </c>
      <c r="L3786" t="s">
        <v>6341</v>
      </c>
      <c r="M3786" s="1" t="s">
        <v>1227</v>
      </c>
      <c r="N3786">
        <v>1</v>
      </c>
      <c r="O3786" t="s">
        <v>6342</v>
      </c>
      <c r="P3786">
        <v>12</v>
      </c>
      <c r="Q3786" t="s">
        <v>63</v>
      </c>
      <c r="R3786">
        <v>105</v>
      </c>
      <c r="S3786">
        <v>105</v>
      </c>
      <c r="T3786">
        <v>0</v>
      </c>
      <c r="U3786" s="35" t="s">
        <v>6362</v>
      </c>
    </row>
    <row r="3787" spans="1:45" hidden="1" x14ac:dyDescent="0.5">
      <c r="A3787" t="s">
        <v>1028</v>
      </c>
      <c r="B3787" t="str">
        <f t="shared" si="133"/>
        <v>Ssp-CGub_001-Ex2</v>
      </c>
      <c r="C3787" t="s">
        <v>56</v>
      </c>
      <c r="F3787" s="1">
        <v>44075</v>
      </c>
      <c r="G3787" t="s">
        <v>1336</v>
      </c>
      <c r="H3787" t="s">
        <v>4548</v>
      </c>
      <c r="I3787">
        <v>157</v>
      </c>
      <c r="J3787" t="s">
        <v>1336</v>
      </c>
      <c r="K3787" t="s">
        <v>1028</v>
      </c>
      <c r="L3787" t="s">
        <v>6341</v>
      </c>
      <c r="M3787" s="1" t="s">
        <v>1227</v>
      </c>
      <c r="N3787">
        <v>1</v>
      </c>
      <c r="O3787" t="s">
        <v>6342</v>
      </c>
      <c r="P3787">
        <v>1</v>
      </c>
      <c r="Q3787" t="s">
        <v>60</v>
      </c>
      <c r="R3787">
        <v>105</v>
      </c>
      <c r="S3787">
        <v>105</v>
      </c>
      <c r="T3787">
        <v>0</v>
      </c>
      <c r="U3787" s="35" t="s">
        <v>6260</v>
      </c>
    </row>
    <row r="3788" spans="1:45" hidden="1" x14ac:dyDescent="0.5">
      <c r="A3788" t="s">
        <v>1035</v>
      </c>
      <c r="B3788" t="str">
        <f t="shared" si="133"/>
        <v>Ssp-CGub_002-Ex2</v>
      </c>
      <c r="C3788" t="s">
        <v>56</v>
      </c>
      <c r="F3788" s="1">
        <v>44075</v>
      </c>
      <c r="G3788" t="s">
        <v>1336</v>
      </c>
      <c r="H3788" t="s">
        <v>4548</v>
      </c>
      <c r="I3788">
        <v>157</v>
      </c>
      <c r="J3788" t="s">
        <v>1336</v>
      </c>
      <c r="K3788" t="s">
        <v>1035</v>
      </c>
      <c r="L3788" t="s">
        <v>6341</v>
      </c>
      <c r="M3788" s="1" t="s">
        <v>1227</v>
      </c>
      <c r="N3788">
        <v>1</v>
      </c>
      <c r="O3788" t="s">
        <v>6342</v>
      </c>
      <c r="P3788">
        <v>2</v>
      </c>
      <c r="Q3788" t="s">
        <v>60</v>
      </c>
      <c r="R3788">
        <v>105</v>
      </c>
      <c r="S3788">
        <v>105</v>
      </c>
      <c r="T3788">
        <v>0</v>
      </c>
      <c r="U3788" s="35" t="s">
        <v>6278</v>
      </c>
    </row>
    <row r="3789" spans="1:45" hidden="1" x14ac:dyDescent="0.5">
      <c r="A3789" t="s">
        <v>1037</v>
      </c>
      <c r="B3789" t="str">
        <f t="shared" si="133"/>
        <v>Ssp-CGub_003-Ex2</v>
      </c>
      <c r="C3789" t="s">
        <v>56</v>
      </c>
      <c r="F3789" s="1">
        <v>44075</v>
      </c>
      <c r="G3789" t="s">
        <v>1336</v>
      </c>
      <c r="H3789" t="s">
        <v>4548</v>
      </c>
      <c r="I3789">
        <v>157</v>
      </c>
      <c r="J3789" t="s">
        <v>1336</v>
      </c>
      <c r="K3789" t="s">
        <v>1037</v>
      </c>
      <c r="L3789" t="s">
        <v>6341</v>
      </c>
      <c r="M3789" s="1" t="s">
        <v>1227</v>
      </c>
      <c r="N3789">
        <v>1</v>
      </c>
      <c r="O3789" t="s">
        <v>6342</v>
      </c>
      <c r="P3789">
        <v>3</v>
      </c>
      <c r="Q3789" t="s">
        <v>60</v>
      </c>
      <c r="R3789">
        <v>105</v>
      </c>
      <c r="S3789">
        <v>105</v>
      </c>
      <c r="T3789">
        <v>0</v>
      </c>
      <c r="U3789" s="35" t="s">
        <v>4549</v>
      </c>
    </row>
    <row r="3790" spans="1:45" hidden="1" x14ac:dyDescent="0.5">
      <c r="A3790" t="s">
        <v>1039</v>
      </c>
      <c r="B3790" t="str">
        <f t="shared" si="133"/>
        <v>Ssp-CGub_004-Ex2</v>
      </c>
      <c r="C3790" t="s">
        <v>56</v>
      </c>
      <c r="F3790" s="1">
        <v>44075</v>
      </c>
      <c r="G3790" t="s">
        <v>1336</v>
      </c>
      <c r="H3790" t="s">
        <v>4548</v>
      </c>
      <c r="I3790">
        <v>157</v>
      </c>
      <c r="J3790" t="s">
        <v>1336</v>
      </c>
      <c r="K3790" t="s">
        <v>1039</v>
      </c>
      <c r="L3790" t="s">
        <v>6341</v>
      </c>
      <c r="M3790" s="1" t="s">
        <v>1227</v>
      </c>
      <c r="N3790">
        <v>1</v>
      </c>
      <c r="O3790" t="s">
        <v>6342</v>
      </c>
      <c r="P3790">
        <v>4</v>
      </c>
      <c r="Q3790" t="s">
        <v>60</v>
      </c>
      <c r="R3790">
        <v>105</v>
      </c>
      <c r="S3790">
        <v>105</v>
      </c>
      <c r="T3790">
        <v>0</v>
      </c>
      <c r="U3790" s="35" t="s">
        <v>6234</v>
      </c>
    </row>
    <row r="3791" spans="1:45" hidden="1" x14ac:dyDescent="0.5">
      <c r="A3791" t="s">
        <v>1482</v>
      </c>
      <c r="B3791" t="s">
        <v>6363</v>
      </c>
      <c r="C3791" t="s">
        <v>56</v>
      </c>
      <c r="F3791" s="1">
        <v>44082</v>
      </c>
      <c r="G3791" t="s">
        <v>1336</v>
      </c>
      <c r="H3791" t="s">
        <v>4548</v>
      </c>
      <c r="I3791">
        <v>157</v>
      </c>
      <c r="J3791" t="s">
        <v>1336</v>
      </c>
      <c r="K3791" s="26" t="s">
        <v>6364</v>
      </c>
      <c r="L3791" t="s">
        <v>6341</v>
      </c>
      <c r="M3791" s="1" t="s">
        <v>1227</v>
      </c>
      <c r="N3791">
        <v>1</v>
      </c>
      <c r="O3791" t="s">
        <v>6342</v>
      </c>
      <c r="P3791">
        <v>1</v>
      </c>
      <c r="Q3791" t="s">
        <v>67</v>
      </c>
      <c r="R3791">
        <v>105</v>
      </c>
      <c r="S3791">
        <v>105</v>
      </c>
      <c r="T3791">
        <v>0</v>
      </c>
      <c r="U3791" s="36">
        <v>0.3</v>
      </c>
    </row>
    <row r="3792" spans="1:45" hidden="1" x14ac:dyDescent="0.5">
      <c r="A3792" t="s">
        <v>1484</v>
      </c>
      <c r="B3792" t="s">
        <v>6365</v>
      </c>
      <c r="C3792" t="s">
        <v>56</v>
      </c>
      <c r="F3792" s="1">
        <v>44082</v>
      </c>
      <c r="G3792" t="s">
        <v>1336</v>
      </c>
      <c r="H3792" t="s">
        <v>4548</v>
      </c>
      <c r="I3792">
        <v>157</v>
      </c>
      <c r="J3792" t="s">
        <v>1336</v>
      </c>
      <c r="K3792" s="26" t="s">
        <v>6366</v>
      </c>
      <c r="L3792" t="s">
        <v>6341</v>
      </c>
      <c r="M3792" s="1" t="s">
        <v>1227</v>
      </c>
      <c r="N3792">
        <v>1</v>
      </c>
      <c r="O3792" t="s">
        <v>6342</v>
      </c>
      <c r="P3792">
        <v>2</v>
      </c>
      <c r="Q3792" t="s">
        <v>67</v>
      </c>
      <c r="R3792">
        <v>105</v>
      </c>
      <c r="S3792">
        <v>105</v>
      </c>
      <c r="T3792">
        <v>0</v>
      </c>
      <c r="U3792" s="36">
        <v>4.5</v>
      </c>
    </row>
    <row r="3793" spans="1:21" hidden="1" x14ac:dyDescent="0.5">
      <c r="A3793" t="s">
        <v>1606</v>
      </c>
      <c r="B3793" t="s">
        <v>6367</v>
      </c>
      <c r="C3793" t="s">
        <v>56</v>
      </c>
      <c r="F3793" s="1">
        <v>44082</v>
      </c>
      <c r="G3793" t="s">
        <v>1336</v>
      </c>
      <c r="H3793" t="s">
        <v>4548</v>
      </c>
      <c r="I3793">
        <v>157</v>
      </c>
      <c r="J3793" t="s">
        <v>1336</v>
      </c>
      <c r="K3793" s="26" t="s">
        <v>6366</v>
      </c>
      <c r="L3793" t="s">
        <v>6341</v>
      </c>
      <c r="M3793" s="1" t="s">
        <v>1227</v>
      </c>
      <c r="N3793">
        <v>1</v>
      </c>
      <c r="O3793" t="s">
        <v>6342</v>
      </c>
      <c r="P3793">
        <v>3</v>
      </c>
      <c r="Q3793" t="s">
        <v>67</v>
      </c>
      <c r="R3793">
        <v>105</v>
      </c>
      <c r="S3793">
        <v>105</v>
      </c>
      <c r="T3793">
        <v>0</v>
      </c>
      <c r="U3793" s="36">
        <v>0.1</v>
      </c>
    </row>
    <row r="3794" spans="1:21" hidden="1" x14ac:dyDescent="0.5">
      <c r="A3794" t="s">
        <v>1612</v>
      </c>
      <c r="B3794" t="s">
        <v>6368</v>
      </c>
      <c r="C3794" t="s">
        <v>56</v>
      </c>
      <c r="F3794" s="1">
        <v>44082</v>
      </c>
      <c r="G3794" t="s">
        <v>1336</v>
      </c>
      <c r="H3794" t="s">
        <v>4548</v>
      </c>
      <c r="I3794">
        <v>120</v>
      </c>
      <c r="J3794" t="s">
        <v>1336</v>
      </c>
      <c r="K3794" s="26" t="s">
        <v>6366</v>
      </c>
      <c r="L3794" t="s">
        <v>6341</v>
      </c>
      <c r="M3794" s="1" t="s">
        <v>1227</v>
      </c>
      <c r="N3794">
        <v>1</v>
      </c>
      <c r="O3794" t="s">
        <v>6342</v>
      </c>
      <c r="P3794">
        <v>4</v>
      </c>
      <c r="Q3794" t="s">
        <v>67</v>
      </c>
      <c r="R3794">
        <v>105</v>
      </c>
      <c r="S3794">
        <v>105</v>
      </c>
      <c r="T3794">
        <v>0</v>
      </c>
      <c r="U3794" s="36">
        <v>-1.1000000000000001</v>
      </c>
    </row>
    <row r="3795" spans="1:21" hidden="1" x14ac:dyDescent="0.5">
      <c r="A3795" t="s">
        <v>2260</v>
      </c>
      <c r="B3795" t="s">
        <v>6369</v>
      </c>
      <c r="C3795" t="s">
        <v>56</v>
      </c>
      <c r="F3795" s="1">
        <v>44082</v>
      </c>
      <c r="G3795" t="s">
        <v>1336</v>
      </c>
      <c r="H3795" t="s">
        <v>4548</v>
      </c>
      <c r="I3795">
        <v>157</v>
      </c>
      <c r="J3795" t="s">
        <v>1336</v>
      </c>
      <c r="K3795" s="26" t="s">
        <v>6370</v>
      </c>
      <c r="L3795" t="s">
        <v>6341</v>
      </c>
      <c r="M3795" s="1" t="s">
        <v>1227</v>
      </c>
      <c r="N3795">
        <v>1</v>
      </c>
      <c r="O3795" t="s">
        <v>6342</v>
      </c>
      <c r="P3795">
        <v>5</v>
      </c>
      <c r="Q3795" t="s">
        <v>67</v>
      </c>
      <c r="R3795">
        <v>105</v>
      </c>
      <c r="S3795">
        <v>105</v>
      </c>
      <c r="T3795">
        <v>0</v>
      </c>
      <c r="U3795" s="36">
        <v>0.2</v>
      </c>
    </row>
    <row r="3796" spans="1:21" hidden="1" x14ac:dyDescent="0.5">
      <c r="A3796" t="s">
        <v>2262</v>
      </c>
      <c r="B3796" t="s">
        <v>6371</v>
      </c>
      <c r="C3796" t="s">
        <v>56</v>
      </c>
      <c r="F3796" s="1">
        <v>44082</v>
      </c>
      <c r="G3796" t="s">
        <v>1336</v>
      </c>
      <c r="H3796" t="s">
        <v>4548</v>
      </c>
      <c r="I3796">
        <v>157</v>
      </c>
      <c r="J3796" t="s">
        <v>1336</v>
      </c>
      <c r="K3796" s="26" t="s">
        <v>6372</v>
      </c>
      <c r="L3796" t="s">
        <v>6341</v>
      </c>
      <c r="M3796" s="1" t="s">
        <v>1227</v>
      </c>
      <c r="N3796">
        <v>1</v>
      </c>
      <c r="O3796" t="s">
        <v>6342</v>
      </c>
      <c r="P3796">
        <v>6</v>
      </c>
      <c r="Q3796" t="s">
        <v>67</v>
      </c>
      <c r="R3796">
        <v>105</v>
      </c>
      <c r="S3796">
        <v>105</v>
      </c>
      <c r="T3796">
        <v>0</v>
      </c>
      <c r="U3796" s="36">
        <v>4.7</v>
      </c>
    </row>
    <row r="3797" spans="1:21" hidden="1" x14ac:dyDescent="0.5">
      <c r="A3797" t="s">
        <v>2264</v>
      </c>
      <c r="B3797" t="s">
        <v>6373</v>
      </c>
      <c r="C3797" t="s">
        <v>56</v>
      </c>
      <c r="F3797" s="1">
        <v>44082</v>
      </c>
      <c r="G3797" t="s">
        <v>1336</v>
      </c>
      <c r="H3797" t="s">
        <v>4548</v>
      </c>
      <c r="I3797">
        <v>157</v>
      </c>
      <c r="J3797" t="s">
        <v>1336</v>
      </c>
      <c r="K3797" s="26" t="s">
        <v>6374</v>
      </c>
      <c r="L3797" t="s">
        <v>6341</v>
      </c>
      <c r="M3797" s="1" t="s">
        <v>1227</v>
      </c>
      <c r="N3797">
        <v>1</v>
      </c>
      <c r="O3797" t="s">
        <v>6342</v>
      </c>
      <c r="P3797">
        <v>7</v>
      </c>
      <c r="Q3797" t="s">
        <v>67</v>
      </c>
      <c r="R3797">
        <v>105</v>
      </c>
      <c r="S3797">
        <v>105</v>
      </c>
      <c r="T3797">
        <v>0</v>
      </c>
      <c r="U3797" s="36">
        <v>0.6</v>
      </c>
    </row>
    <row r="3798" spans="1:21" hidden="1" x14ac:dyDescent="0.5">
      <c r="A3798" t="s">
        <v>2266</v>
      </c>
      <c r="B3798" t="s">
        <v>6375</v>
      </c>
      <c r="C3798" t="s">
        <v>56</v>
      </c>
      <c r="F3798" s="1">
        <v>44082</v>
      </c>
      <c r="G3798" t="s">
        <v>1336</v>
      </c>
      <c r="H3798" t="s">
        <v>4548</v>
      </c>
      <c r="I3798">
        <v>157</v>
      </c>
      <c r="J3798" t="s">
        <v>1336</v>
      </c>
      <c r="K3798" s="26" t="s">
        <v>6376</v>
      </c>
      <c r="L3798" t="s">
        <v>6341</v>
      </c>
      <c r="M3798" s="1" t="s">
        <v>1227</v>
      </c>
      <c r="N3798">
        <v>1</v>
      </c>
      <c r="O3798" t="s">
        <v>6342</v>
      </c>
      <c r="P3798">
        <v>8</v>
      </c>
      <c r="Q3798" t="s">
        <v>67</v>
      </c>
      <c r="R3798">
        <v>105</v>
      </c>
      <c r="S3798">
        <v>105</v>
      </c>
      <c r="T3798">
        <v>0</v>
      </c>
      <c r="U3798" s="36">
        <v>0.7</v>
      </c>
    </row>
    <row r="3799" spans="1:21" hidden="1" x14ac:dyDescent="0.5">
      <c r="A3799" t="s">
        <v>6377</v>
      </c>
      <c r="B3799" t="s">
        <v>6378</v>
      </c>
      <c r="C3799" t="s">
        <v>56</v>
      </c>
      <c r="F3799" s="1">
        <v>44082</v>
      </c>
      <c r="G3799" t="s">
        <v>1336</v>
      </c>
      <c r="H3799" t="s">
        <v>4548</v>
      </c>
      <c r="I3799">
        <v>157</v>
      </c>
      <c r="J3799" t="s">
        <v>1336</v>
      </c>
      <c r="K3799" s="26" t="s">
        <v>6379</v>
      </c>
      <c r="L3799" t="s">
        <v>6341</v>
      </c>
      <c r="M3799" s="1" t="s">
        <v>1227</v>
      </c>
      <c r="N3799">
        <v>1</v>
      </c>
      <c r="O3799" t="s">
        <v>6342</v>
      </c>
      <c r="P3799">
        <v>9</v>
      </c>
      <c r="Q3799" t="s">
        <v>67</v>
      </c>
      <c r="R3799">
        <v>105</v>
      </c>
      <c r="S3799">
        <v>105</v>
      </c>
      <c r="T3799">
        <v>0</v>
      </c>
      <c r="U3799" s="36">
        <v>1.2</v>
      </c>
    </row>
    <row r="3800" spans="1:21" hidden="1" x14ac:dyDescent="0.5">
      <c r="A3800" t="s">
        <v>6380</v>
      </c>
      <c r="B3800" t="s">
        <v>6381</v>
      </c>
      <c r="C3800" t="s">
        <v>56</v>
      </c>
      <c r="F3800" s="1">
        <v>44082</v>
      </c>
      <c r="G3800" t="s">
        <v>1336</v>
      </c>
      <c r="H3800" t="s">
        <v>4548</v>
      </c>
      <c r="I3800">
        <v>157</v>
      </c>
      <c r="J3800" t="s">
        <v>1336</v>
      </c>
      <c r="K3800" s="26" t="s">
        <v>6382</v>
      </c>
      <c r="L3800" t="s">
        <v>6341</v>
      </c>
      <c r="M3800" s="1" t="s">
        <v>1227</v>
      </c>
      <c r="N3800">
        <v>1</v>
      </c>
      <c r="O3800" t="s">
        <v>6342</v>
      </c>
      <c r="P3800">
        <v>10</v>
      </c>
      <c r="Q3800" t="s">
        <v>67</v>
      </c>
      <c r="R3800">
        <v>105</v>
      </c>
      <c r="S3800">
        <v>105</v>
      </c>
      <c r="T3800">
        <v>0</v>
      </c>
      <c r="U3800" s="36">
        <v>1.6</v>
      </c>
    </row>
    <row r="3801" spans="1:21" hidden="1" x14ac:dyDescent="0.5">
      <c r="A3801" t="s">
        <v>6383</v>
      </c>
      <c r="B3801" t="s">
        <v>6384</v>
      </c>
      <c r="C3801" t="s">
        <v>56</v>
      </c>
      <c r="F3801" s="1">
        <v>44082</v>
      </c>
      <c r="G3801" t="s">
        <v>1336</v>
      </c>
      <c r="H3801" t="s">
        <v>4548</v>
      </c>
      <c r="I3801">
        <v>157</v>
      </c>
      <c r="J3801" t="s">
        <v>1336</v>
      </c>
      <c r="K3801" s="26" t="s">
        <v>6385</v>
      </c>
      <c r="L3801" t="s">
        <v>6341</v>
      </c>
      <c r="M3801" s="1" t="s">
        <v>1227</v>
      </c>
      <c r="N3801">
        <v>1</v>
      </c>
      <c r="O3801" t="s">
        <v>6342</v>
      </c>
      <c r="P3801">
        <v>11</v>
      </c>
      <c r="Q3801" t="s">
        <v>67</v>
      </c>
      <c r="R3801">
        <v>105</v>
      </c>
      <c r="S3801">
        <v>105</v>
      </c>
      <c r="T3801">
        <v>0</v>
      </c>
      <c r="U3801" s="36">
        <v>4.0999999999999996</v>
      </c>
    </row>
    <row r="3802" spans="1:21" hidden="1" x14ac:dyDescent="0.5">
      <c r="A3802" t="s">
        <v>6386</v>
      </c>
      <c r="B3802" t="s">
        <v>6387</v>
      </c>
      <c r="C3802" t="s">
        <v>56</v>
      </c>
      <c r="F3802" s="1">
        <v>44082</v>
      </c>
      <c r="G3802" t="s">
        <v>1336</v>
      </c>
      <c r="H3802" t="s">
        <v>4548</v>
      </c>
      <c r="I3802">
        <v>157</v>
      </c>
      <c r="J3802" t="s">
        <v>1336</v>
      </c>
      <c r="K3802" s="26" t="s">
        <v>6388</v>
      </c>
      <c r="L3802" t="s">
        <v>6341</v>
      </c>
      <c r="M3802" s="1" t="s">
        <v>1227</v>
      </c>
      <c r="N3802">
        <v>1</v>
      </c>
      <c r="O3802" t="s">
        <v>6342</v>
      </c>
      <c r="P3802">
        <v>12</v>
      </c>
      <c r="Q3802" t="s">
        <v>67</v>
      </c>
      <c r="R3802">
        <v>105</v>
      </c>
      <c r="S3802">
        <v>105</v>
      </c>
      <c r="T3802">
        <v>0</v>
      </c>
      <c r="U3802" s="36">
        <v>1.7</v>
      </c>
    </row>
    <row r="3803" spans="1:21" hidden="1" x14ac:dyDescent="0.5">
      <c r="A3803" t="s">
        <v>6389</v>
      </c>
      <c r="B3803" t="s">
        <v>6390</v>
      </c>
      <c r="C3803" t="s">
        <v>56</v>
      </c>
      <c r="F3803" s="1">
        <v>44082</v>
      </c>
      <c r="G3803" t="s">
        <v>1336</v>
      </c>
      <c r="H3803" t="s">
        <v>4548</v>
      </c>
      <c r="I3803">
        <v>157</v>
      </c>
      <c r="J3803" t="s">
        <v>1336</v>
      </c>
      <c r="K3803" s="26" t="s">
        <v>6391</v>
      </c>
      <c r="L3803" t="s">
        <v>6341</v>
      </c>
      <c r="M3803" s="1" t="s">
        <v>1227</v>
      </c>
      <c r="N3803">
        <v>1</v>
      </c>
      <c r="O3803" t="s">
        <v>6342</v>
      </c>
      <c r="P3803">
        <v>1</v>
      </c>
      <c r="Q3803" t="s">
        <v>65</v>
      </c>
      <c r="R3803">
        <v>105</v>
      </c>
      <c r="S3803">
        <v>105</v>
      </c>
      <c r="T3803">
        <v>0</v>
      </c>
      <c r="U3803" s="36">
        <v>-1.1000000000000001</v>
      </c>
    </row>
    <row r="3804" spans="1:21" hidden="1" x14ac:dyDescent="0.5">
      <c r="A3804" t="s">
        <v>6392</v>
      </c>
      <c r="B3804" t="s">
        <v>6393</v>
      </c>
      <c r="C3804" t="s">
        <v>56</v>
      </c>
      <c r="F3804" s="1">
        <v>44082</v>
      </c>
      <c r="G3804" t="s">
        <v>1336</v>
      </c>
      <c r="H3804" t="s">
        <v>4548</v>
      </c>
      <c r="I3804">
        <v>157</v>
      </c>
      <c r="J3804" t="s">
        <v>1336</v>
      </c>
      <c r="K3804" s="26" t="s">
        <v>6394</v>
      </c>
      <c r="L3804" t="s">
        <v>6341</v>
      </c>
      <c r="M3804" s="1" t="s">
        <v>1227</v>
      </c>
      <c r="N3804">
        <v>1</v>
      </c>
      <c r="O3804" t="s">
        <v>6342</v>
      </c>
      <c r="P3804">
        <v>2</v>
      </c>
      <c r="Q3804" t="s">
        <v>65</v>
      </c>
      <c r="R3804">
        <v>105</v>
      </c>
      <c r="S3804">
        <v>105</v>
      </c>
      <c r="T3804">
        <v>0</v>
      </c>
      <c r="U3804" s="36">
        <v>-0.9</v>
      </c>
    </row>
    <row r="3805" spans="1:21" hidden="1" x14ac:dyDescent="0.5">
      <c r="A3805" t="s">
        <v>6395</v>
      </c>
      <c r="B3805" t="s">
        <v>6396</v>
      </c>
      <c r="C3805" t="s">
        <v>56</v>
      </c>
      <c r="F3805" s="1">
        <v>44082</v>
      </c>
      <c r="G3805" t="s">
        <v>1336</v>
      </c>
      <c r="H3805" t="s">
        <v>4548</v>
      </c>
      <c r="I3805">
        <v>157</v>
      </c>
      <c r="J3805" t="s">
        <v>1336</v>
      </c>
      <c r="K3805" s="26" t="s">
        <v>6397</v>
      </c>
      <c r="L3805" t="s">
        <v>6341</v>
      </c>
      <c r="M3805" s="1" t="s">
        <v>1227</v>
      </c>
      <c r="N3805">
        <v>1</v>
      </c>
      <c r="O3805" t="s">
        <v>6342</v>
      </c>
      <c r="P3805">
        <v>3</v>
      </c>
      <c r="Q3805" t="s">
        <v>65</v>
      </c>
      <c r="R3805">
        <v>105</v>
      </c>
      <c r="S3805">
        <v>105</v>
      </c>
      <c r="T3805">
        <v>0</v>
      </c>
      <c r="U3805" s="36">
        <v>-1.7</v>
      </c>
    </row>
    <row r="3806" spans="1:21" hidden="1" x14ac:dyDescent="0.5">
      <c r="A3806" t="s">
        <v>6398</v>
      </c>
      <c r="B3806" t="s">
        <v>6399</v>
      </c>
      <c r="C3806" t="s">
        <v>56</v>
      </c>
      <c r="F3806" s="1">
        <v>44082</v>
      </c>
      <c r="G3806" t="s">
        <v>1336</v>
      </c>
      <c r="H3806" t="s">
        <v>4548</v>
      </c>
      <c r="I3806">
        <v>157</v>
      </c>
      <c r="J3806" t="s">
        <v>1336</v>
      </c>
      <c r="K3806" s="26" t="s">
        <v>6400</v>
      </c>
      <c r="L3806" t="s">
        <v>6341</v>
      </c>
      <c r="M3806" s="1" t="s">
        <v>1227</v>
      </c>
      <c r="N3806">
        <v>1</v>
      </c>
      <c r="O3806" t="s">
        <v>6342</v>
      </c>
      <c r="P3806">
        <v>4</v>
      </c>
      <c r="Q3806" t="s">
        <v>65</v>
      </c>
      <c r="R3806">
        <v>105</v>
      </c>
      <c r="S3806">
        <v>105</v>
      </c>
      <c r="T3806">
        <v>0</v>
      </c>
      <c r="U3806" s="36">
        <v>-1.4</v>
      </c>
    </row>
    <row r="3807" spans="1:21" hidden="1" x14ac:dyDescent="0.5">
      <c r="A3807" t="s">
        <v>1051</v>
      </c>
      <c r="B3807" t="s">
        <v>6401</v>
      </c>
      <c r="C3807" t="s">
        <v>56</v>
      </c>
      <c r="F3807" s="1">
        <v>44082</v>
      </c>
      <c r="G3807" t="s">
        <v>1336</v>
      </c>
      <c r="H3807" t="s">
        <v>4548</v>
      </c>
      <c r="I3807">
        <v>157</v>
      </c>
      <c r="J3807" t="s">
        <v>1336</v>
      </c>
      <c r="K3807" s="26" t="s">
        <v>6402</v>
      </c>
      <c r="L3807" t="s">
        <v>6341</v>
      </c>
      <c r="M3807" s="1" t="s">
        <v>1227</v>
      </c>
      <c r="N3807">
        <v>1</v>
      </c>
      <c r="O3807" t="s">
        <v>6342</v>
      </c>
      <c r="P3807">
        <v>5</v>
      </c>
      <c r="Q3807" t="s">
        <v>65</v>
      </c>
      <c r="R3807">
        <v>105</v>
      </c>
      <c r="S3807">
        <v>105</v>
      </c>
      <c r="T3807">
        <v>0</v>
      </c>
      <c r="U3807" s="36">
        <v>1.5</v>
      </c>
    </row>
    <row r="3808" spans="1:21" hidden="1" x14ac:dyDescent="0.5">
      <c r="A3808" t="s">
        <v>1071</v>
      </c>
      <c r="B3808" t="s">
        <v>6403</v>
      </c>
      <c r="C3808" t="s">
        <v>56</v>
      </c>
      <c r="F3808" s="1">
        <v>44082</v>
      </c>
      <c r="G3808" t="s">
        <v>1336</v>
      </c>
      <c r="H3808" t="s">
        <v>4548</v>
      </c>
      <c r="I3808">
        <v>157</v>
      </c>
      <c r="J3808" t="s">
        <v>1336</v>
      </c>
      <c r="K3808" s="26" t="s">
        <v>6404</v>
      </c>
      <c r="L3808" t="s">
        <v>6341</v>
      </c>
      <c r="M3808" s="1" t="s">
        <v>1227</v>
      </c>
      <c r="N3808">
        <v>1</v>
      </c>
      <c r="O3808" t="s">
        <v>6342</v>
      </c>
      <c r="P3808">
        <v>6</v>
      </c>
      <c r="Q3808" t="s">
        <v>65</v>
      </c>
      <c r="R3808">
        <v>105</v>
      </c>
      <c r="S3808">
        <v>105</v>
      </c>
      <c r="T3808">
        <v>0</v>
      </c>
      <c r="U3808" s="36">
        <v>0.6</v>
      </c>
    </row>
    <row r="3809" spans="1:21" hidden="1" x14ac:dyDescent="0.5">
      <c r="A3809" t="s">
        <v>1171</v>
      </c>
      <c r="B3809" t="s">
        <v>6405</v>
      </c>
      <c r="C3809" t="s">
        <v>56</v>
      </c>
      <c r="F3809" s="1">
        <v>44082</v>
      </c>
      <c r="G3809" t="s">
        <v>1336</v>
      </c>
      <c r="H3809" t="s">
        <v>4548</v>
      </c>
      <c r="I3809">
        <v>157</v>
      </c>
      <c r="J3809" t="s">
        <v>1336</v>
      </c>
      <c r="K3809" s="26" t="s">
        <v>6406</v>
      </c>
      <c r="L3809" t="s">
        <v>6341</v>
      </c>
      <c r="M3809" s="1" t="s">
        <v>1227</v>
      </c>
      <c r="N3809">
        <v>1</v>
      </c>
      <c r="O3809" t="s">
        <v>6342</v>
      </c>
      <c r="P3809">
        <v>7</v>
      </c>
      <c r="Q3809" t="s">
        <v>65</v>
      </c>
      <c r="R3809">
        <v>105</v>
      </c>
      <c r="S3809">
        <v>105</v>
      </c>
      <c r="T3809">
        <v>0</v>
      </c>
      <c r="U3809" s="36">
        <v>-0.8</v>
      </c>
    </row>
    <row r="3810" spans="1:21" hidden="1" x14ac:dyDescent="0.5">
      <c r="A3810" t="s">
        <v>1191</v>
      </c>
      <c r="B3810" t="s">
        <v>6407</v>
      </c>
      <c r="C3810" t="s">
        <v>56</v>
      </c>
      <c r="F3810" s="1">
        <v>44082</v>
      </c>
      <c r="G3810" t="s">
        <v>1336</v>
      </c>
      <c r="H3810" t="s">
        <v>4548</v>
      </c>
      <c r="I3810">
        <v>157</v>
      </c>
      <c r="J3810" t="s">
        <v>1336</v>
      </c>
      <c r="K3810" s="26" t="s">
        <v>6408</v>
      </c>
      <c r="L3810" t="s">
        <v>6341</v>
      </c>
      <c r="M3810" s="1" t="s">
        <v>1227</v>
      </c>
      <c r="N3810">
        <v>1</v>
      </c>
      <c r="O3810" t="s">
        <v>6342</v>
      </c>
      <c r="P3810">
        <v>8</v>
      </c>
      <c r="Q3810" t="s">
        <v>65</v>
      </c>
      <c r="R3810">
        <v>105</v>
      </c>
      <c r="S3810">
        <v>105</v>
      </c>
      <c r="T3810">
        <v>0</v>
      </c>
      <c r="U3810" s="36">
        <v>0.1</v>
      </c>
    </row>
    <row r="3811" spans="1:21" hidden="1" x14ac:dyDescent="0.5">
      <c r="A3811" t="s">
        <v>1484</v>
      </c>
      <c r="B3811" t="s">
        <v>6365</v>
      </c>
      <c r="C3811" t="s">
        <v>56</v>
      </c>
      <c r="F3811" s="1">
        <v>44084</v>
      </c>
      <c r="G3811" t="s">
        <v>1336</v>
      </c>
      <c r="H3811" t="s">
        <v>4548</v>
      </c>
      <c r="I3811">
        <v>157</v>
      </c>
      <c r="J3811" t="s">
        <v>1336</v>
      </c>
      <c r="K3811" t="s">
        <v>1484</v>
      </c>
      <c r="L3811" t="s">
        <v>6409</v>
      </c>
      <c r="M3811" s="1" t="s">
        <v>1227</v>
      </c>
      <c r="N3811">
        <v>1</v>
      </c>
      <c r="O3811" t="s">
        <v>6410</v>
      </c>
      <c r="P3811">
        <v>1</v>
      </c>
      <c r="Q3811" t="s">
        <v>67</v>
      </c>
      <c r="R3811">
        <v>105</v>
      </c>
      <c r="S3811">
        <v>105</v>
      </c>
      <c r="T3811">
        <v>0</v>
      </c>
      <c r="U3811" s="36">
        <v>0.8</v>
      </c>
    </row>
    <row r="3812" spans="1:21" hidden="1" x14ac:dyDescent="0.5">
      <c r="A3812" t="s">
        <v>1500</v>
      </c>
      <c r="B3812" t="s">
        <v>6411</v>
      </c>
      <c r="C3812" t="s">
        <v>56</v>
      </c>
      <c r="F3812" s="1">
        <v>44084</v>
      </c>
      <c r="G3812" t="s">
        <v>1336</v>
      </c>
      <c r="H3812" t="s">
        <v>4548</v>
      </c>
      <c r="I3812">
        <v>157</v>
      </c>
      <c r="J3812" t="s">
        <v>1336</v>
      </c>
      <c r="K3812" t="s">
        <v>1500</v>
      </c>
      <c r="L3812" t="s">
        <v>6409</v>
      </c>
      <c r="M3812" s="1" t="s">
        <v>1227</v>
      </c>
      <c r="N3812">
        <v>1</v>
      </c>
      <c r="O3812" t="s">
        <v>6410</v>
      </c>
      <c r="P3812">
        <v>2</v>
      </c>
      <c r="Q3812" t="s">
        <v>67</v>
      </c>
      <c r="R3812">
        <v>105</v>
      </c>
      <c r="S3812">
        <v>105</v>
      </c>
      <c r="T3812">
        <v>0</v>
      </c>
      <c r="U3812" s="36">
        <v>-0.6</v>
      </c>
    </row>
    <row r="3813" spans="1:21" hidden="1" x14ac:dyDescent="0.5">
      <c r="A3813" t="s">
        <v>1518</v>
      </c>
      <c r="B3813" t="s">
        <v>6412</v>
      </c>
      <c r="C3813" t="s">
        <v>56</v>
      </c>
      <c r="F3813" s="1">
        <v>44084</v>
      </c>
      <c r="G3813" t="s">
        <v>1336</v>
      </c>
      <c r="H3813" t="s">
        <v>4548</v>
      </c>
      <c r="I3813">
        <v>157</v>
      </c>
      <c r="J3813" t="s">
        <v>1336</v>
      </c>
      <c r="K3813" t="s">
        <v>1518</v>
      </c>
      <c r="L3813" t="s">
        <v>6409</v>
      </c>
      <c r="M3813" s="1" t="s">
        <v>1227</v>
      </c>
      <c r="N3813">
        <v>1</v>
      </c>
      <c r="O3813" t="s">
        <v>6410</v>
      </c>
      <c r="P3813">
        <v>3</v>
      </c>
      <c r="Q3813" t="s">
        <v>67</v>
      </c>
      <c r="R3813">
        <v>105</v>
      </c>
      <c r="S3813">
        <v>105</v>
      </c>
      <c r="T3813">
        <v>0</v>
      </c>
      <c r="U3813" s="36">
        <v>0.7</v>
      </c>
    </row>
    <row r="3814" spans="1:21" hidden="1" x14ac:dyDescent="0.5">
      <c r="A3814" t="s">
        <v>1530</v>
      </c>
      <c r="B3814" t="s">
        <v>6413</v>
      </c>
      <c r="C3814" t="s">
        <v>56</v>
      </c>
      <c r="F3814" s="1">
        <v>44084</v>
      </c>
      <c r="G3814" t="s">
        <v>1336</v>
      </c>
      <c r="H3814" t="s">
        <v>4548</v>
      </c>
      <c r="I3814">
        <v>157</v>
      </c>
      <c r="J3814" t="s">
        <v>1336</v>
      </c>
      <c r="K3814" t="s">
        <v>1530</v>
      </c>
      <c r="L3814" t="s">
        <v>6409</v>
      </c>
      <c r="M3814" s="1" t="s">
        <v>1227</v>
      </c>
      <c r="N3814">
        <v>1</v>
      </c>
      <c r="O3814" t="s">
        <v>6410</v>
      </c>
      <c r="P3814">
        <v>4</v>
      </c>
      <c r="Q3814" t="s">
        <v>67</v>
      </c>
      <c r="R3814">
        <v>105</v>
      </c>
      <c r="S3814">
        <v>105</v>
      </c>
      <c r="T3814">
        <v>0</v>
      </c>
      <c r="U3814" s="36">
        <v>8.6</v>
      </c>
    </row>
    <row r="3815" spans="1:21" hidden="1" x14ac:dyDescent="0.5">
      <c r="A3815" t="s">
        <v>2380</v>
      </c>
      <c r="B3815" t="s">
        <v>6414</v>
      </c>
      <c r="C3815" t="s">
        <v>56</v>
      </c>
      <c r="F3815" s="1">
        <v>44084</v>
      </c>
      <c r="G3815" t="s">
        <v>1336</v>
      </c>
      <c r="H3815" t="s">
        <v>4548</v>
      </c>
      <c r="I3815">
        <v>157</v>
      </c>
      <c r="J3815" t="s">
        <v>1336</v>
      </c>
      <c r="K3815" t="s">
        <v>2380</v>
      </c>
      <c r="L3815" t="s">
        <v>6409</v>
      </c>
      <c r="M3815" s="1" t="s">
        <v>1227</v>
      </c>
      <c r="N3815">
        <v>1</v>
      </c>
      <c r="O3815" t="s">
        <v>6410</v>
      </c>
      <c r="P3815">
        <v>9</v>
      </c>
      <c r="Q3815" t="s">
        <v>67</v>
      </c>
      <c r="R3815">
        <v>105</v>
      </c>
      <c r="S3815">
        <v>105</v>
      </c>
      <c r="T3815">
        <v>0</v>
      </c>
      <c r="U3815" s="36">
        <v>0.7</v>
      </c>
    </row>
    <row r="3816" spans="1:21" hidden="1" x14ac:dyDescent="0.5">
      <c r="A3816" t="s">
        <v>2392</v>
      </c>
      <c r="B3816" t="s">
        <v>6415</v>
      </c>
      <c r="C3816" t="s">
        <v>56</v>
      </c>
      <c r="F3816" s="1">
        <v>44084</v>
      </c>
      <c r="G3816" t="s">
        <v>1336</v>
      </c>
      <c r="H3816" t="s">
        <v>4548</v>
      </c>
      <c r="I3816">
        <v>157</v>
      </c>
      <c r="J3816" t="s">
        <v>1336</v>
      </c>
      <c r="K3816" t="s">
        <v>2392</v>
      </c>
      <c r="L3816" t="s">
        <v>6409</v>
      </c>
      <c r="M3816" s="1" t="s">
        <v>1227</v>
      </c>
      <c r="N3816">
        <v>1</v>
      </c>
      <c r="O3816" t="s">
        <v>6410</v>
      </c>
      <c r="P3816">
        <v>10</v>
      </c>
      <c r="Q3816" t="s">
        <v>67</v>
      </c>
      <c r="R3816">
        <v>105</v>
      </c>
      <c r="S3816">
        <v>105</v>
      </c>
      <c r="T3816">
        <v>0</v>
      </c>
      <c r="U3816" s="36">
        <v>1.8</v>
      </c>
    </row>
    <row r="3817" spans="1:21" hidden="1" x14ac:dyDescent="0.5">
      <c r="A3817" t="s">
        <v>2416</v>
      </c>
      <c r="B3817" t="s">
        <v>6416</v>
      </c>
      <c r="C3817" t="s">
        <v>56</v>
      </c>
      <c r="F3817" s="1">
        <v>44084</v>
      </c>
      <c r="G3817" t="s">
        <v>1336</v>
      </c>
      <c r="H3817" t="s">
        <v>4548</v>
      </c>
      <c r="I3817">
        <v>157</v>
      </c>
      <c r="J3817" t="s">
        <v>1336</v>
      </c>
      <c r="K3817" t="s">
        <v>2416</v>
      </c>
      <c r="L3817" t="s">
        <v>6409</v>
      </c>
      <c r="M3817" s="1" t="s">
        <v>1227</v>
      </c>
      <c r="N3817">
        <v>1</v>
      </c>
      <c r="O3817" t="s">
        <v>6410</v>
      </c>
      <c r="P3817">
        <v>11</v>
      </c>
      <c r="Q3817" t="s">
        <v>67</v>
      </c>
      <c r="R3817">
        <v>105</v>
      </c>
      <c r="S3817">
        <v>105</v>
      </c>
      <c r="T3817">
        <v>0</v>
      </c>
      <c r="U3817" s="36">
        <v>0</v>
      </c>
    </row>
    <row r="3818" spans="1:21" hidden="1" x14ac:dyDescent="0.5">
      <c r="A3818" t="s">
        <v>2424</v>
      </c>
      <c r="B3818" t="s">
        <v>6417</v>
      </c>
      <c r="C3818" t="s">
        <v>56</v>
      </c>
      <c r="F3818" s="1">
        <v>44084</v>
      </c>
      <c r="G3818" t="s">
        <v>1336</v>
      </c>
      <c r="H3818" t="s">
        <v>4548</v>
      </c>
      <c r="I3818">
        <v>157</v>
      </c>
      <c r="J3818" t="s">
        <v>1336</v>
      </c>
      <c r="K3818" t="s">
        <v>2424</v>
      </c>
      <c r="L3818" t="s">
        <v>6409</v>
      </c>
      <c r="M3818" s="1" t="s">
        <v>1227</v>
      </c>
      <c r="N3818">
        <v>1</v>
      </c>
      <c r="O3818" t="s">
        <v>6410</v>
      </c>
      <c r="P3818">
        <v>12</v>
      </c>
      <c r="Q3818" t="s">
        <v>67</v>
      </c>
      <c r="R3818">
        <v>105</v>
      </c>
      <c r="S3818">
        <v>105</v>
      </c>
      <c r="T3818">
        <v>0</v>
      </c>
      <c r="U3818" s="36">
        <v>1.5</v>
      </c>
    </row>
    <row r="3819" spans="1:21" hidden="1" x14ac:dyDescent="0.5">
      <c r="A3819" t="s">
        <v>6418</v>
      </c>
      <c r="B3819" t="s">
        <v>6419</v>
      </c>
      <c r="C3819" t="s">
        <v>56</v>
      </c>
      <c r="F3819" s="1">
        <v>44084</v>
      </c>
      <c r="G3819" t="s">
        <v>1336</v>
      </c>
      <c r="H3819" t="s">
        <v>4548</v>
      </c>
      <c r="I3819">
        <v>157</v>
      </c>
      <c r="J3819" t="s">
        <v>1336</v>
      </c>
      <c r="K3819" t="s">
        <v>6418</v>
      </c>
      <c r="L3819" t="s">
        <v>6409</v>
      </c>
      <c r="M3819" s="1" t="s">
        <v>1227</v>
      </c>
      <c r="N3819">
        <v>1</v>
      </c>
      <c r="O3819" t="s">
        <v>6410</v>
      </c>
      <c r="P3819">
        <v>5</v>
      </c>
      <c r="Q3819" t="s">
        <v>67</v>
      </c>
      <c r="R3819">
        <v>105</v>
      </c>
      <c r="S3819">
        <v>105</v>
      </c>
      <c r="T3819">
        <v>0</v>
      </c>
      <c r="U3819" s="36">
        <v>8.5</v>
      </c>
    </row>
    <row r="3820" spans="1:21" hidden="1" x14ac:dyDescent="0.5">
      <c r="A3820" t="s">
        <v>6420</v>
      </c>
      <c r="B3820" t="s">
        <v>6421</v>
      </c>
      <c r="C3820" t="s">
        <v>56</v>
      </c>
      <c r="F3820" s="1">
        <v>44084</v>
      </c>
      <c r="G3820" t="s">
        <v>1336</v>
      </c>
      <c r="H3820" t="s">
        <v>4548</v>
      </c>
      <c r="I3820">
        <v>157</v>
      </c>
      <c r="J3820" t="s">
        <v>1336</v>
      </c>
      <c r="K3820" t="s">
        <v>6420</v>
      </c>
      <c r="L3820" t="s">
        <v>6409</v>
      </c>
      <c r="M3820" s="1" t="s">
        <v>1227</v>
      </c>
      <c r="N3820">
        <v>1</v>
      </c>
      <c r="O3820" t="s">
        <v>6410</v>
      </c>
      <c r="P3820">
        <v>6</v>
      </c>
      <c r="Q3820" t="s">
        <v>67</v>
      </c>
      <c r="R3820">
        <v>105</v>
      </c>
      <c r="S3820">
        <v>105</v>
      </c>
      <c r="T3820">
        <v>0</v>
      </c>
      <c r="U3820" s="36">
        <v>0.2</v>
      </c>
    </row>
    <row r="3821" spans="1:21" hidden="1" x14ac:dyDescent="0.5">
      <c r="A3821" t="s">
        <v>6422</v>
      </c>
      <c r="B3821" t="s">
        <v>6423</v>
      </c>
      <c r="C3821" t="s">
        <v>56</v>
      </c>
      <c r="F3821" s="1">
        <v>44084</v>
      </c>
      <c r="G3821" t="s">
        <v>1336</v>
      </c>
      <c r="H3821" t="s">
        <v>4548</v>
      </c>
      <c r="I3821">
        <v>157</v>
      </c>
      <c r="J3821" t="s">
        <v>1336</v>
      </c>
      <c r="K3821" t="s">
        <v>6422</v>
      </c>
      <c r="L3821" t="s">
        <v>6409</v>
      </c>
      <c r="M3821" s="1" t="s">
        <v>1227</v>
      </c>
      <c r="N3821">
        <v>1</v>
      </c>
      <c r="O3821" t="s">
        <v>6410</v>
      </c>
      <c r="P3821">
        <v>7</v>
      </c>
      <c r="Q3821" t="s">
        <v>67</v>
      </c>
      <c r="R3821">
        <v>105</v>
      </c>
      <c r="S3821">
        <v>105</v>
      </c>
      <c r="T3821">
        <v>0</v>
      </c>
      <c r="U3821" s="36">
        <v>1.4</v>
      </c>
    </row>
    <row r="3822" spans="1:21" hidden="1" x14ac:dyDescent="0.5">
      <c r="A3822" t="s">
        <v>6424</v>
      </c>
      <c r="B3822" t="s">
        <v>6425</v>
      </c>
      <c r="C3822" t="s">
        <v>56</v>
      </c>
      <c r="F3822" s="1">
        <v>44084</v>
      </c>
      <c r="G3822" t="s">
        <v>1336</v>
      </c>
      <c r="H3822" t="s">
        <v>4548</v>
      </c>
      <c r="I3822">
        <v>157</v>
      </c>
      <c r="J3822" t="s">
        <v>1336</v>
      </c>
      <c r="K3822" t="s">
        <v>6424</v>
      </c>
      <c r="L3822" t="s">
        <v>6409</v>
      </c>
      <c r="M3822" s="1" t="s">
        <v>1227</v>
      </c>
      <c r="N3822">
        <v>1</v>
      </c>
      <c r="O3822" t="s">
        <v>6410</v>
      </c>
      <c r="P3822">
        <v>8</v>
      </c>
      <c r="Q3822" t="s">
        <v>67</v>
      </c>
      <c r="R3822">
        <v>105</v>
      </c>
      <c r="S3822">
        <v>105</v>
      </c>
      <c r="T3822">
        <v>0</v>
      </c>
      <c r="U3822" s="36">
        <v>0.8</v>
      </c>
    </row>
    <row r="3823" spans="1:21" hidden="1" x14ac:dyDescent="0.5">
      <c r="A3823" t="s">
        <v>6426</v>
      </c>
      <c r="B3823" t="s">
        <v>6427</v>
      </c>
      <c r="C3823" t="s">
        <v>56</v>
      </c>
      <c r="F3823" s="1">
        <v>44084</v>
      </c>
      <c r="G3823" t="s">
        <v>1336</v>
      </c>
      <c r="H3823" t="s">
        <v>4548</v>
      </c>
      <c r="I3823">
        <v>157</v>
      </c>
      <c r="J3823" t="s">
        <v>1336</v>
      </c>
      <c r="K3823" t="s">
        <v>6426</v>
      </c>
      <c r="L3823" t="s">
        <v>6409</v>
      </c>
      <c r="M3823" s="1" t="s">
        <v>1227</v>
      </c>
      <c r="N3823">
        <v>1</v>
      </c>
      <c r="O3823" t="s">
        <v>6410</v>
      </c>
      <c r="P3823">
        <v>1</v>
      </c>
      <c r="Q3823" t="s">
        <v>65</v>
      </c>
      <c r="R3823">
        <v>105</v>
      </c>
      <c r="S3823">
        <v>105</v>
      </c>
      <c r="T3823">
        <v>0</v>
      </c>
      <c r="U3823" s="36">
        <v>-1</v>
      </c>
    </row>
    <row r="3824" spans="1:21" hidden="1" x14ac:dyDescent="0.5">
      <c r="A3824" t="s">
        <v>6428</v>
      </c>
      <c r="B3824" t="s">
        <v>6429</v>
      </c>
      <c r="C3824" t="s">
        <v>56</v>
      </c>
      <c r="F3824" s="1">
        <v>44084</v>
      </c>
      <c r="G3824" t="s">
        <v>1336</v>
      </c>
      <c r="H3824" t="s">
        <v>4548</v>
      </c>
      <c r="I3824">
        <v>157</v>
      </c>
      <c r="J3824" t="s">
        <v>1336</v>
      </c>
      <c r="K3824" t="s">
        <v>6428</v>
      </c>
      <c r="L3824" t="s">
        <v>6409</v>
      </c>
      <c r="M3824" s="1" t="s">
        <v>1227</v>
      </c>
      <c r="N3824">
        <v>1</v>
      </c>
      <c r="O3824" t="s">
        <v>6410</v>
      </c>
      <c r="P3824">
        <v>2</v>
      </c>
      <c r="Q3824" t="s">
        <v>65</v>
      </c>
      <c r="R3824">
        <v>105</v>
      </c>
      <c r="S3824">
        <v>105</v>
      </c>
      <c r="T3824">
        <v>0</v>
      </c>
      <c r="U3824" s="36">
        <v>0.3</v>
      </c>
    </row>
    <row r="3825" spans="1:54" hidden="1" x14ac:dyDescent="0.5">
      <c r="A3825" t="s">
        <v>6430</v>
      </c>
      <c r="B3825" t="s">
        <v>6431</v>
      </c>
      <c r="C3825" t="s">
        <v>56</v>
      </c>
      <c r="F3825" s="1">
        <v>44084</v>
      </c>
      <c r="G3825" t="s">
        <v>1336</v>
      </c>
      <c r="H3825" t="s">
        <v>4548</v>
      </c>
      <c r="I3825">
        <v>157</v>
      </c>
      <c r="J3825" t="s">
        <v>1336</v>
      </c>
      <c r="K3825" t="s">
        <v>6430</v>
      </c>
      <c r="L3825" t="s">
        <v>6409</v>
      </c>
      <c r="M3825" s="1" t="s">
        <v>1227</v>
      </c>
      <c r="N3825">
        <v>1</v>
      </c>
      <c r="O3825" t="s">
        <v>6410</v>
      </c>
      <c r="P3825">
        <v>3</v>
      </c>
      <c r="Q3825" t="s">
        <v>65</v>
      </c>
      <c r="R3825">
        <v>105</v>
      </c>
      <c r="S3825">
        <v>105</v>
      </c>
      <c r="T3825">
        <v>0</v>
      </c>
      <c r="U3825" s="36">
        <v>-1.1000000000000001</v>
      </c>
    </row>
    <row r="3826" spans="1:54" hidden="1" x14ac:dyDescent="0.5">
      <c r="A3826" t="s">
        <v>6432</v>
      </c>
      <c r="B3826" t="s">
        <v>6433</v>
      </c>
      <c r="C3826" t="s">
        <v>56</v>
      </c>
      <c r="F3826" s="1">
        <v>44084</v>
      </c>
      <c r="G3826" t="s">
        <v>1336</v>
      </c>
      <c r="H3826" t="s">
        <v>4548</v>
      </c>
      <c r="I3826">
        <v>157</v>
      </c>
      <c r="J3826" t="s">
        <v>1336</v>
      </c>
      <c r="K3826" t="s">
        <v>6432</v>
      </c>
      <c r="L3826" t="s">
        <v>6409</v>
      </c>
      <c r="M3826" s="1" t="s">
        <v>1227</v>
      </c>
      <c r="N3826">
        <v>1</v>
      </c>
      <c r="O3826" t="s">
        <v>6410</v>
      </c>
      <c r="P3826">
        <v>4</v>
      </c>
      <c r="Q3826" t="s">
        <v>65</v>
      </c>
      <c r="R3826">
        <v>105</v>
      </c>
      <c r="S3826">
        <v>105</v>
      </c>
      <c r="T3826">
        <v>0</v>
      </c>
      <c r="U3826" s="36">
        <v>-0.1</v>
      </c>
    </row>
    <row r="3827" spans="1:54" hidden="1" x14ac:dyDescent="0.5">
      <c r="A3827" t="s">
        <v>1077</v>
      </c>
      <c r="B3827" t="s">
        <v>6434</v>
      </c>
      <c r="C3827" t="s">
        <v>56</v>
      </c>
      <c r="F3827" s="1">
        <v>44084</v>
      </c>
      <c r="G3827" t="s">
        <v>1336</v>
      </c>
      <c r="H3827" t="s">
        <v>4548</v>
      </c>
      <c r="I3827">
        <v>157</v>
      </c>
      <c r="J3827" t="s">
        <v>1336</v>
      </c>
      <c r="K3827" t="s">
        <v>1077</v>
      </c>
      <c r="L3827" t="s">
        <v>6409</v>
      </c>
      <c r="M3827" s="1" t="s">
        <v>1227</v>
      </c>
      <c r="N3827">
        <v>1</v>
      </c>
      <c r="O3827" t="s">
        <v>6410</v>
      </c>
      <c r="P3827">
        <v>5</v>
      </c>
      <c r="Q3827" t="s">
        <v>65</v>
      </c>
      <c r="R3827">
        <v>105</v>
      </c>
      <c r="S3827">
        <v>105</v>
      </c>
      <c r="T3827">
        <v>0</v>
      </c>
      <c r="U3827" s="36">
        <v>1.2</v>
      </c>
    </row>
    <row r="3828" spans="1:54" hidden="1" x14ac:dyDescent="0.5">
      <c r="A3828" t="s">
        <v>1079</v>
      </c>
      <c r="B3828" t="s">
        <v>6435</v>
      </c>
      <c r="C3828" t="s">
        <v>56</v>
      </c>
      <c r="F3828" s="1">
        <v>44084</v>
      </c>
      <c r="G3828" t="s">
        <v>1336</v>
      </c>
      <c r="H3828" t="s">
        <v>4548</v>
      </c>
      <c r="I3828">
        <v>157</v>
      </c>
      <c r="J3828" t="s">
        <v>1336</v>
      </c>
      <c r="K3828" t="s">
        <v>1079</v>
      </c>
      <c r="L3828" t="s">
        <v>6409</v>
      </c>
      <c r="M3828" s="1" t="s">
        <v>1227</v>
      </c>
      <c r="N3828">
        <v>1</v>
      </c>
      <c r="O3828" t="s">
        <v>6410</v>
      </c>
      <c r="P3828">
        <v>6</v>
      </c>
      <c r="Q3828" t="s">
        <v>65</v>
      </c>
      <c r="R3828">
        <v>105</v>
      </c>
      <c r="S3828">
        <v>105</v>
      </c>
      <c r="T3828">
        <v>0</v>
      </c>
      <c r="U3828" s="36">
        <v>1.2</v>
      </c>
    </row>
    <row r="3829" spans="1:54" hidden="1" x14ac:dyDescent="0.5">
      <c r="A3829" t="s">
        <v>1117</v>
      </c>
      <c r="B3829" t="s">
        <v>6436</v>
      </c>
      <c r="C3829" t="s">
        <v>56</v>
      </c>
      <c r="F3829" s="1">
        <v>44084</v>
      </c>
      <c r="G3829" t="s">
        <v>1336</v>
      </c>
      <c r="H3829" t="s">
        <v>4548</v>
      </c>
      <c r="I3829">
        <v>157</v>
      </c>
      <c r="J3829" t="s">
        <v>1336</v>
      </c>
      <c r="K3829" t="s">
        <v>1117</v>
      </c>
      <c r="L3829" t="s">
        <v>6409</v>
      </c>
      <c r="M3829" s="1" t="s">
        <v>1227</v>
      </c>
      <c r="N3829">
        <v>1</v>
      </c>
      <c r="O3829" t="s">
        <v>6410</v>
      </c>
      <c r="P3829">
        <v>7</v>
      </c>
      <c r="Q3829" t="s">
        <v>65</v>
      </c>
      <c r="R3829">
        <v>105</v>
      </c>
      <c r="S3829">
        <v>105</v>
      </c>
      <c r="T3829">
        <v>0</v>
      </c>
      <c r="U3829" s="36">
        <v>-0.1</v>
      </c>
    </row>
    <row r="3830" spans="1:54" hidden="1" x14ac:dyDescent="0.5">
      <c r="A3830" t="s">
        <v>1157</v>
      </c>
      <c r="B3830" t="s">
        <v>6437</v>
      </c>
      <c r="C3830" t="s">
        <v>56</v>
      </c>
      <c r="F3830" s="1">
        <v>44084</v>
      </c>
      <c r="G3830" t="s">
        <v>1336</v>
      </c>
      <c r="H3830" t="s">
        <v>4548</v>
      </c>
      <c r="I3830">
        <v>157</v>
      </c>
      <c r="J3830" t="s">
        <v>1336</v>
      </c>
      <c r="K3830" t="s">
        <v>1157</v>
      </c>
      <c r="L3830" t="s">
        <v>6409</v>
      </c>
      <c r="M3830" s="1" t="s">
        <v>1227</v>
      </c>
      <c r="N3830">
        <v>1</v>
      </c>
      <c r="O3830" t="s">
        <v>6410</v>
      </c>
      <c r="P3830">
        <v>8</v>
      </c>
      <c r="Q3830" t="s">
        <v>65</v>
      </c>
      <c r="R3830">
        <v>105</v>
      </c>
      <c r="S3830">
        <v>105</v>
      </c>
      <c r="T3830">
        <v>0</v>
      </c>
      <c r="U3830" s="36">
        <v>-0.2</v>
      </c>
    </row>
    <row r="3831" spans="1:54" hidden="1" x14ac:dyDescent="0.5">
      <c r="A3831" t="s">
        <v>6438</v>
      </c>
      <c r="B3831" t="str">
        <f>A3831&amp;"-Ex1"</f>
        <v>Sfu-ABai_001-Ex1</v>
      </c>
      <c r="C3831" t="s">
        <v>56</v>
      </c>
      <c r="D3831" s="1">
        <v>43059</v>
      </c>
      <c r="E3831" t="s">
        <v>57</v>
      </c>
      <c r="F3831" s="1">
        <v>44093</v>
      </c>
      <c r="G3831" s="1" t="s">
        <v>6439</v>
      </c>
      <c r="J3831" s="1"/>
      <c r="K3831" s="26" t="s">
        <v>61</v>
      </c>
      <c r="L3831" s="1"/>
      <c r="M3831" s="1"/>
      <c r="O3831" s="1"/>
      <c r="P3831" s="1"/>
      <c r="Q3831" s="1"/>
      <c r="R3831" s="1"/>
      <c r="S3831" s="1"/>
      <c r="T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</row>
    <row r="3832" spans="1:54" hidden="1" x14ac:dyDescent="0.5">
      <c r="A3832" t="s">
        <v>6440</v>
      </c>
      <c r="B3832" t="str">
        <f>A3832&amp;"-Ex1"</f>
        <v>Sfu-ABai_002-Ex1</v>
      </c>
      <c r="C3832" t="s">
        <v>56</v>
      </c>
      <c r="D3832" s="1">
        <v>43059</v>
      </c>
      <c r="E3832" t="s">
        <v>57</v>
      </c>
      <c r="F3832" s="1">
        <v>44093</v>
      </c>
      <c r="G3832" s="1" t="s">
        <v>6439</v>
      </c>
      <c r="J3832" s="1"/>
      <c r="K3832" s="26" t="s">
        <v>61</v>
      </c>
      <c r="L3832" s="1"/>
      <c r="M3832" s="1"/>
      <c r="O3832" s="1"/>
      <c r="P3832" s="1"/>
      <c r="Q3832" s="1"/>
      <c r="R3832" s="1"/>
      <c r="S3832" s="1"/>
      <c r="T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</row>
    <row r="3833" spans="1:54" hidden="1" x14ac:dyDescent="0.5">
      <c r="A3833" t="s">
        <v>6441</v>
      </c>
      <c r="B3833" t="str">
        <f>A3833&amp;"-Ex1"</f>
        <v>Sfu-ABai_003-Ex1</v>
      </c>
      <c r="C3833" t="s">
        <v>56</v>
      </c>
      <c r="D3833" s="1">
        <v>43059</v>
      </c>
      <c r="E3833" t="s">
        <v>57</v>
      </c>
      <c r="F3833" s="1">
        <v>44093</v>
      </c>
      <c r="G3833" s="1" t="s">
        <v>6439</v>
      </c>
      <c r="J3833" s="1"/>
      <c r="K3833" s="26" t="s">
        <v>61</v>
      </c>
      <c r="L3833" s="1"/>
      <c r="M3833" s="1"/>
      <c r="O3833" s="1"/>
      <c r="P3833" s="1"/>
      <c r="Q3833" s="1"/>
      <c r="R3833" s="1"/>
      <c r="S3833" s="1"/>
      <c r="T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</row>
    <row r="3834" spans="1:54" hidden="1" x14ac:dyDescent="0.5">
      <c r="A3834" t="s">
        <v>6442</v>
      </c>
      <c r="B3834" t="str">
        <f>A3834&amp;"-Ex1"</f>
        <v>Sfu-ABai_004-Ex1</v>
      </c>
      <c r="C3834" t="s">
        <v>56</v>
      </c>
      <c r="D3834" s="1">
        <v>43059</v>
      </c>
      <c r="E3834" t="s">
        <v>57</v>
      </c>
      <c r="F3834" s="1">
        <v>44093</v>
      </c>
      <c r="G3834" s="1" t="s">
        <v>6439</v>
      </c>
      <c r="J3834" s="1"/>
      <c r="K3834" s="26" t="s">
        <v>61</v>
      </c>
      <c r="L3834" s="1"/>
      <c r="M3834" s="1"/>
      <c r="O3834" s="1"/>
      <c r="P3834" s="1"/>
      <c r="Q3834" s="1"/>
      <c r="R3834" s="1"/>
      <c r="S3834" s="1"/>
      <c r="T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</row>
    <row r="3835" spans="1:54" hidden="1" x14ac:dyDescent="0.5">
      <c r="A3835" t="s">
        <v>1482</v>
      </c>
      <c r="B3835" t="s">
        <v>6443</v>
      </c>
      <c r="C3835" t="s">
        <v>56</v>
      </c>
      <c r="F3835" s="1">
        <v>44110</v>
      </c>
      <c r="G3835" t="s">
        <v>2746</v>
      </c>
      <c r="H3835" t="s">
        <v>4548</v>
      </c>
      <c r="I3835">
        <v>157</v>
      </c>
      <c r="J3835" t="s">
        <v>1336</v>
      </c>
      <c r="K3835" t="s">
        <v>1482</v>
      </c>
      <c r="L3835" t="s">
        <v>6444</v>
      </c>
      <c r="M3835" s="1" t="s">
        <v>1227</v>
      </c>
      <c r="N3835">
        <v>1</v>
      </c>
      <c r="O3835" t="s">
        <v>6445</v>
      </c>
      <c r="P3835">
        <v>1</v>
      </c>
      <c r="Q3835" t="s">
        <v>67</v>
      </c>
      <c r="R3835">
        <v>105</v>
      </c>
      <c r="S3835">
        <v>105</v>
      </c>
      <c r="T3835">
        <v>0</v>
      </c>
      <c r="U3835" s="36">
        <v>-0.7</v>
      </c>
    </row>
    <row r="3836" spans="1:54" hidden="1" x14ac:dyDescent="0.5">
      <c r="A3836" t="s">
        <v>1484</v>
      </c>
      <c r="B3836" t="s">
        <v>6446</v>
      </c>
      <c r="C3836" t="s">
        <v>56</v>
      </c>
      <c r="F3836" s="1">
        <v>44110</v>
      </c>
      <c r="G3836" t="s">
        <v>2746</v>
      </c>
      <c r="H3836" t="s">
        <v>4548</v>
      </c>
      <c r="I3836">
        <v>157</v>
      </c>
      <c r="J3836" t="s">
        <v>1336</v>
      </c>
      <c r="K3836" t="s">
        <v>1484</v>
      </c>
      <c r="L3836" t="s">
        <v>6444</v>
      </c>
      <c r="M3836" s="1" t="s">
        <v>1227</v>
      </c>
      <c r="N3836">
        <v>1</v>
      </c>
      <c r="O3836" t="s">
        <v>6445</v>
      </c>
      <c r="P3836">
        <v>2</v>
      </c>
      <c r="Q3836" t="s">
        <v>67</v>
      </c>
      <c r="R3836">
        <v>105</v>
      </c>
      <c r="S3836">
        <v>105</v>
      </c>
      <c r="T3836">
        <v>0</v>
      </c>
      <c r="U3836" s="36">
        <v>7</v>
      </c>
    </row>
    <row r="3837" spans="1:54" hidden="1" x14ac:dyDescent="0.5">
      <c r="A3837" t="s">
        <v>1500</v>
      </c>
      <c r="B3837" t="s">
        <v>6447</v>
      </c>
      <c r="C3837" t="s">
        <v>56</v>
      </c>
      <c r="F3837" s="1">
        <v>44110</v>
      </c>
      <c r="G3837" t="s">
        <v>2746</v>
      </c>
      <c r="H3837" t="s">
        <v>4548</v>
      </c>
      <c r="I3837">
        <v>157</v>
      </c>
      <c r="J3837" t="s">
        <v>1336</v>
      </c>
      <c r="K3837" t="s">
        <v>1500</v>
      </c>
      <c r="L3837" t="s">
        <v>6444</v>
      </c>
      <c r="M3837" s="1" t="s">
        <v>1227</v>
      </c>
      <c r="N3837">
        <v>1</v>
      </c>
      <c r="O3837" t="s">
        <v>6445</v>
      </c>
      <c r="P3837">
        <v>3</v>
      </c>
      <c r="Q3837" t="s">
        <v>67</v>
      </c>
      <c r="R3837">
        <v>105</v>
      </c>
      <c r="S3837">
        <v>105</v>
      </c>
      <c r="T3837">
        <v>0</v>
      </c>
      <c r="U3837" s="36">
        <v>3.5</v>
      </c>
    </row>
    <row r="3838" spans="1:54" hidden="1" x14ac:dyDescent="0.5">
      <c r="A3838" t="s">
        <v>1530</v>
      </c>
      <c r="B3838" t="s">
        <v>6448</v>
      </c>
      <c r="C3838" t="s">
        <v>56</v>
      </c>
      <c r="F3838" s="1">
        <v>44110</v>
      </c>
      <c r="G3838" t="s">
        <v>2746</v>
      </c>
      <c r="H3838">
        <v>38</v>
      </c>
      <c r="I3838">
        <v>157</v>
      </c>
      <c r="J3838" t="s">
        <v>1336</v>
      </c>
      <c r="K3838" t="s">
        <v>1530</v>
      </c>
      <c r="L3838" t="s">
        <v>6444</v>
      </c>
      <c r="M3838" s="1" t="s">
        <v>1227</v>
      </c>
      <c r="N3838">
        <v>1</v>
      </c>
      <c r="O3838" t="s">
        <v>6445</v>
      </c>
      <c r="P3838">
        <v>4</v>
      </c>
      <c r="Q3838" t="s">
        <v>67</v>
      </c>
      <c r="R3838">
        <v>105</v>
      </c>
      <c r="S3838">
        <v>105</v>
      </c>
      <c r="T3838">
        <v>0</v>
      </c>
      <c r="U3838" s="36">
        <v>1.9</v>
      </c>
    </row>
    <row r="3839" spans="1:54" hidden="1" x14ac:dyDescent="0.5">
      <c r="A3839" t="s">
        <v>2378</v>
      </c>
      <c r="B3839" t="s">
        <v>6449</v>
      </c>
      <c r="C3839" t="s">
        <v>56</v>
      </c>
      <c r="F3839" s="1">
        <v>44110</v>
      </c>
      <c r="G3839" t="s">
        <v>2746</v>
      </c>
      <c r="H3839" t="s">
        <v>4548</v>
      </c>
      <c r="I3839">
        <v>157</v>
      </c>
      <c r="J3839" t="s">
        <v>1336</v>
      </c>
      <c r="K3839" t="s">
        <v>2378</v>
      </c>
      <c r="L3839" t="s">
        <v>6444</v>
      </c>
      <c r="M3839" s="1" t="s">
        <v>1227</v>
      </c>
      <c r="N3839">
        <v>1</v>
      </c>
      <c r="O3839" t="s">
        <v>6445</v>
      </c>
      <c r="P3839">
        <v>5</v>
      </c>
      <c r="Q3839" t="s">
        <v>67</v>
      </c>
      <c r="R3839">
        <v>105</v>
      </c>
      <c r="S3839">
        <v>105</v>
      </c>
      <c r="T3839">
        <v>0</v>
      </c>
      <c r="U3839" s="36">
        <v>1.2</v>
      </c>
    </row>
    <row r="3840" spans="1:54" hidden="1" x14ac:dyDescent="0.5">
      <c r="A3840" t="s">
        <v>2392</v>
      </c>
      <c r="B3840" t="s">
        <v>6450</v>
      </c>
      <c r="C3840" t="s">
        <v>56</v>
      </c>
      <c r="F3840" s="1">
        <v>44110</v>
      </c>
      <c r="G3840" t="s">
        <v>2746</v>
      </c>
      <c r="H3840" t="s">
        <v>4548</v>
      </c>
      <c r="I3840">
        <v>157</v>
      </c>
      <c r="J3840" t="s">
        <v>1336</v>
      </c>
      <c r="K3840" t="s">
        <v>2392</v>
      </c>
      <c r="L3840" t="s">
        <v>6444</v>
      </c>
      <c r="M3840" s="1" t="s">
        <v>1227</v>
      </c>
      <c r="N3840">
        <v>1</v>
      </c>
      <c r="O3840" t="s">
        <v>6445</v>
      </c>
      <c r="P3840">
        <v>6</v>
      </c>
      <c r="Q3840" t="s">
        <v>67</v>
      </c>
      <c r="R3840">
        <v>105</v>
      </c>
      <c r="S3840">
        <v>105</v>
      </c>
      <c r="T3840">
        <v>0</v>
      </c>
      <c r="U3840" s="36">
        <v>2.7</v>
      </c>
    </row>
    <row r="3841" spans="1:21" hidden="1" x14ac:dyDescent="0.5">
      <c r="A3841" t="s">
        <v>2398</v>
      </c>
      <c r="B3841" t="s">
        <v>6451</v>
      </c>
      <c r="C3841" t="s">
        <v>56</v>
      </c>
      <c r="F3841" s="1">
        <v>44110</v>
      </c>
      <c r="G3841" t="s">
        <v>2746</v>
      </c>
      <c r="H3841" t="s">
        <v>4548</v>
      </c>
      <c r="I3841">
        <v>157</v>
      </c>
      <c r="J3841" t="s">
        <v>1336</v>
      </c>
      <c r="K3841" t="s">
        <v>2398</v>
      </c>
      <c r="L3841" t="s">
        <v>6444</v>
      </c>
      <c r="M3841" s="1" t="s">
        <v>1227</v>
      </c>
      <c r="N3841">
        <v>1</v>
      </c>
      <c r="O3841" t="s">
        <v>6445</v>
      </c>
      <c r="P3841">
        <v>7</v>
      </c>
      <c r="Q3841" t="s">
        <v>67</v>
      </c>
      <c r="R3841">
        <v>105</v>
      </c>
      <c r="S3841">
        <v>105</v>
      </c>
      <c r="T3841">
        <v>0</v>
      </c>
      <c r="U3841" s="36">
        <v>1.4</v>
      </c>
    </row>
    <row r="3842" spans="1:21" hidden="1" x14ac:dyDescent="0.5">
      <c r="A3842" t="s">
        <v>2424</v>
      </c>
      <c r="B3842" t="s">
        <v>6452</v>
      </c>
      <c r="C3842" t="s">
        <v>56</v>
      </c>
      <c r="F3842" s="1">
        <v>44110</v>
      </c>
      <c r="G3842" t="s">
        <v>2746</v>
      </c>
      <c r="H3842" t="s">
        <v>4548</v>
      </c>
      <c r="I3842">
        <v>157</v>
      </c>
      <c r="J3842" t="s">
        <v>1336</v>
      </c>
      <c r="K3842" t="s">
        <v>2424</v>
      </c>
      <c r="L3842" t="s">
        <v>6444</v>
      </c>
      <c r="M3842" s="1" t="s">
        <v>1227</v>
      </c>
      <c r="N3842">
        <v>1</v>
      </c>
      <c r="O3842" t="s">
        <v>6445</v>
      </c>
      <c r="P3842">
        <v>8</v>
      </c>
      <c r="Q3842" t="s">
        <v>67</v>
      </c>
      <c r="R3842">
        <v>105</v>
      </c>
      <c r="S3842">
        <v>105</v>
      </c>
      <c r="T3842">
        <v>0</v>
      </c>
      <c r="U3842" s="36">
        <v>3.4</v>
      </c>
    </row>
    <row r="3843" spans="1:21" hidden="1" x14ac:dyDescent="0.5">
      <c r="A3843" t="s">
        <v>6453</v>
      </c>
      <c r="B3843" t="s">
        <v>6454</v>
      </c>
      <c r="C3843" t="s">
        <v>56</v>
      </c>
      <c r="F3843" s="1">
        <v>44110</v>
      </c>
      <c r="G3843" t="s">
        <v>1336</v>
      </c>
      <c r="H3843" t="s">
        <v>4548</v>
      </c>
      <c r="I3843">
        <v>157</v>
      </c>
      <c r="J3843" t="s">
        <v>1336</v>
      </c>
      <c r="K3843" t="s">
        <v>6453</v>
      </c>
      <c r="L3843" t="s">
        <v>6444</v>
      </c>
      <c r="M3843" s="1" t="s">
        <v>1227</v>
      </c>
      <c r="N3843">
        <v>1</v>
      </c>
      <c r="O3843" t="s">
        <v>6445</v>
      </c>
      <c r="P3843">
        <v>9</v>
      </c>
      <c r="Q3843" t="s">
        <v>67</v>
      </c>
      <c r="R3843">
        <v>105</v>
      </c>
      <c r="S3843">
        <v>105</v>
      </c>
      <c r="T3843">
        <v>0</v>
      </c>
      <c r="U3843" s="36">
        <v>0.2</v>
      </c>
    </row>
    <row r="3844" spans="1:21" hidden="1" x14ac:dyDescent="0.5">
      <c r="A3844" t="s">
        <v>6455</v>
      </c>
      <c r="B3844" t="s">
        <v>6456</v>
      </c>
      <c r="C3844" t="s">
        <v>56</v>
      </c>
      <c r="F3844" s="1">
        <v>44110</v>
      </c>
      <c r="G3844" t="s">
        <v>1336</v>
      </c>
      <c r="H3844" t="s">
        <v>4548</v>
      </c>
      <c r="I3844">
        <v>157</v>
      </c>
      <c r="J3844" t="s">
        <v>1336</v>
      </c>
      <c r="K3844" t="s">
        <v>6455</v>
      </c>
      <c r="L3844" t="s">
        <v>6444</v>
      </c>
      <c r="M3844" s="1" t="s">
        <v>1227</v>
      </c>
      <c r="N3844">
        <v>1</v>
      </c>
      <c r="O3844" t="s">
        <v>6445</v>
      </c>
      <c r="P3844">
        <v>10</v>
      </c>
      <c r="Q3844" t="s">
        <v>67</v>
      </c>
      <c r="R3844">
        <v>105</v>
      </c>
      <c r="S3844">
        <v>105</v>
      </c>
      <c r="T3844">
        <v>0</v>
      </c>
      <c r="U3844" s="36">
        <v>8.4</v>
      </c>
    </row>
    <row r="3845" spans="1:21" hidden="1" x14ac:dyDescent="0.5">
      <c r="A3845" t="s">
        <v>6418</v>
      </c>
      <c r="B3845" t="s">
        <v>6457</v>
      </c>
      <c r="C3845" t="s">
        <v>56</v>
      </c>
      <c r="F3845" s="1">
        <v>44110</v>
      </c>
      <c r="G3845" t="s">
        <v>1336</v>
      </c>
      <c r="H3845" t="s">
        <v>4548</v>
      </c>
      <c r="I3845">
        <v>157</v>
      </c>
      <c r="J3845" t="s">
        <v>1336</v>
      </c>
      <c r="K3845" t="s">
        <v>6418</v>
      </c>
      <c r="L3845" t="s">
        <v>6444</v>
      </c>
      <c r="M3845" s="1" t="s">
        <v>1227</v>
      </c>
      <c r="N3845">
        <v>1</v>
      </c>
      <c r="O3845" t="s">
        <v>6445</v>
      </c>
      <c r="P3845">
        <v>11</v>
      </c>
      <c r="Q3845" t="s">
        <v>67</v>
      </c>
      <c r="R3845">
        <v>105</v>
      </c>
      <c r="S3845">
        <v>105</v>
      </c>
      <c r="T3845">
        <v>0</v>
      </c>
      <c r="U3845" s="36">
        <v>1.4</v>
      </c>
    </row>
    <row r="3846" spans="1:21" hidden="1" x14ac:dyDescent="0.5">
      <c r="A3846" t="s">
        <v>6458</v>
      </c>
      <c r="B3846" t="s">
        <v>6459</v>
      </c>
      <c r="C3846" t="s">
        <v>56</v>
      </c>
      <c r="F3846" s="1">
        <v>44110</v>
      </c>
      <c r="G3846" t="s">
        <v>1336</v>
      </c>
      <c r="H3846" t="s">
        <v>4548</v>
      </c>
      <c r="I3846">
        <v>157</v>
      </c>
      <c r="J3846" t="s">
        <v>1336</v>
      </c>
      <c r="K3846" t="s">
        <v>6458</v>
      </c>
      <c r="L3846" t="s">
        <v>6444</v>
      </c>
      <c r="M3846" s="1" t="s">
        <v>1227</v>
      </c>
      <c r="N3846">
        <v>1</v>
      </c>
      <c r="O3846" t="s">
        <v>6445</v>
      </c>
      <c r="P3846">
        <v>12</v>
      </c>
      <c r="Q3846" t="s">
        <v>67</v>
      </c>
      <c r="R3846">
        <v>105</v>
      </c>
      <c r="S3846">
        <v>105</v>
      </c>
      <c r="T3846">
        <v>0</v>
      </c>
      <c r="U3846" s="36">
        <v>11.3</v>
      </c>
    </row>
    <row r="3847" spans="1:21" hidden="1" x14ac:dyDescent="0.5">
      <c r="A3847" t="s">
        <v>6460</v>
      </c>
      <c r="B3847" t="s">
        <v>6461</v>
      </c>
      <c r="C3847" t="s">
        <v>56</v>
      </c>
      <c r="F3847" s="1">
        <v>44110</v>
      </c>
      <c r="G3847" t="s">
        <v>2236</v>
      </c>
      <c r="H3847" t="s">
        <v>4548</v>
      </c>
      <c r="I3847">
        <v>157</v>
      </c>
      <c r="J3847" t="s">
        <v>1336</v>
      </c>
      <c r="K3847" t="s">
        <v>6462</v>
      </c>
      <c r="L3847" t="s">
        <v>6444</v>
      </c>
      <c r="M3847" s="1" t="s">
        <v>1227</v>
      </c>
      <c r="N3847">
        <v>1</v>
      </c>
      <c r="O3847" t="s">
        <v>6445</v>
      </c>
      <c r="P3847">
        <v>1</v>
      </c>
      <c r="Q3847" t="s">
        <v>65</v>
      </c>
      <c r="R3847">
        <v>105</v>
      </c>
      <c r="S3847">
        <v>105</v>
      </c>
      <c r="T3847">
        <v>0</v>
      </c>
      <c r="U3847" s="36">
        <v>-1.3</v>
      </c>
    </row>
    <row r="3848" spans="1:21" hidden="1" x14ac:dyDescent="0.5">
      <c r="A3848" t="s">
        <v>6463</v>
      </c>
      <c r="B3848" t="s">
        <v>6464</v>
      </c>
      <c r="C3848" t="s">
        <v>56</v>
      </c>
      <c r="F3848" s="1">
        <v>44110</v>
      </c>
      <c r="G3848" t="s">
        <v>2236</v>
      </c>
      <c r="H3848" t="s">
        <v>4548</v>
      </c>
      <c r="I3848">
        <v>157</v>
      </c>
      <c r="J3848" t="s">
        <v>1336</v>
      </c>
      <c r="K3848" t="s">
        <v>6465</v>
      </c>
      <c r="L3848" t="s">
        <v>6444</v>
      </c>
      <c r="M3848" s="1" t="s">
        <v>1227</v>
      </c>
      <c r="N3848">
        <v>1</v>
      </c>
      <c r="O3848" t="s">
        <v>6445</v>
      </c>
      <c r="P3848">
        <v>2</v>
      </c>
      <c r="Q3848" t="s">
        <v>65</v>
      </c>
      <c r="R3848">
        <v>105</v>
      </c>
      <c r="S3848">
        <v>105</v>
      </c>
      <c r="T3848">
        <v>0</v>
      </c>
      <c r="U3848" s="36">
        <v>-0.3</v>
      </c>
    </row>
    <row r="3849" spans="1:21" hidden="1" x14ac:dyDescent="0.5">
      <c r="A3849" t="s">
        <v>6466</v>
      </c>
      <c r="B3849" t="s">
        <v>6467</v>
      </c>
      <c r="C3849" t="s">
        <v>56</v>
      </c>
      <c r="F3849" s="1">
        <v>44110</v>
      </c>
      <c r="G3849" t="s">
        <v>2236</v>
      </c>
      <c r="H3849" t="s">
        <v>4548</v>
      </c>
      <c r="I3849">
        <v>157</v>
      </c>
      <c r="J3849" t="s">
        <v>1336</v>
      </c>
      <c r="K3849" t="s">
        <v>6468</v>
      </c>
      <c r="L3849" t="s">
        <v>6444</v>
      </c>
      <c r="M3849" s="1" t="s">
        <v>1227</v>
      </c>
      <c r="N3849">
        <v>1</v>
      </c>
      <c r="O3849" t="s">
        <v>6445</v>
      </c>
      <c r="P3849">
        <v>3</v>
      </c>
      <c r="Q3849" t="s">
        <v>65</v>
      </c>
      <c r="R3849">
        <v>105</v>
      </c>
      <c r="S3849">
        <v>105</v>
      </c>
      <c r="T3849">
        <v>0</v>
      </c>
      <c r="U3849" s="36">
        <v>-0.7</v>
      </c>
    </row>
    <row r="3850" spans="1:21" hidden="1" x14ac:dyDescent="0.5">
      <c r="A3850" t="s">
        <v>6469</v>
      </c>
      <c r="B3850" t="s">
        <v>6470</v>
      </c>
      <c r="C3850" t="s">
        <v>56</v>
      </c>
      <c r="F3850" s="1">
        <v>44110</v>
      </c>
      <c r="G3850" t="s">
        <v>2236</v>
      </c>
      <c r="H3850" t="s">
        <v>4548</v>
      </c>
      <c r="I3850">
        <v>157</v>
      </c>
      <c r="J3850" t="s">
        <v>1336</v>
      </c>
      <c r="K3850" t="s">
        <v>6471</v>
      </c>
      <c r="L3850" t="s">
        <v>6444</v>
      </c>
      <c r="M3850" s="1" t="s">
        <v>1227</v>
      </c>
      <c r="N3850">
        <v>1</v>
      </c>
      <c r="O3850" t="s">
        <v>6445</v>
      </c>
      <c r="P3850">
        <v>4</v>
      </c>
      <c r="Q3850" t="s">
        <v>65</v>
      </c>
      <c r="R3850">
        <v>105</v>
      </c>
      <c r="S3850">
        <v>105</v>
      </c>
      <c r="T3850">
        <v>0</v>
      </c>
      <c r="U3850" s="36">
        <v>-0.6</v>
      </c>
    </row>
    <row r="3851" spans="1:21" hidden="1" x14ac:dyDescent="0.5">
      <c r="A3851" t="s">
        <v>1077</v>
      </c>
      <c r="B3851" t="s">
        <v>6472</v>
      </c>
      <c r="C3851" t="s">
        <v>56</v>
      </c>
      <c r="F3851" s="1">
        <v>44110</v>
      </c>
      <c r="G3851" t="s">
        <v>1336</v>
      </c>
      <c r="H3851" t="s">
        <v>4548</v>
      </c>
      <c r="I3851">
        <v>157</v>
      </c>
      <c r="J3851" t="s">
        <v>1336</v>
      </c>
      <c r="K3851" t="s">
        <v>6473</v>
      </c>
      <c r="L3851" t="s">
        <v>6444</v>
      </c>
      <c r="M3851" s="1" t="s">
        <v>1227</v>
      </c>
      <c r="N3851">
        <v>1</v>
      </c>
      <c r="O3851" t="s">
        <v>6445</v>
      </c>
      <c r="P3851">
        <v>5</v>
      </c>
      <c r="Q3851" t="s">
        <v>65</v>
      </c>
      <c r="R3851">
        <v>105</v>
      </c>
      <c r="S3851">
        <v>105</v>
      </c>
      <c r="T3851">
        <v>0</v>
      </c>
      <c r="U3851" s="36">
        <v>0.2</v>
      </c>
    </row>
    <row r="3852" spans="1:21" hidden="1" x14ac:dyDescent="0.5">
      <c r="A3852" t="s">
        <v>1079</v>
      </c>
      <c r="B3852" t="s">
        <v>6474</v>
      </c>
      <c r="C3852" t="s">
        <v>56</v>
      </c>
      <c r="F3852" s="1">
        <v>44110</v>
      </c>
      <c r="G3852" t="s">
        <v>1336</v>
      </c>
      <c r="H3852" t="s">
        <v>4548</v>
      </c>
      <c r="I3852">
        <v>157</v>
      </c>
      <c r="J3852" t="s">
        <v>1336</v>
      </c>
      <c r="K3852" t="s">
        <v>6475</v>
      </c>
      <c r="L3852" t="s">
        <v>6444</v>
      </c>
      <c r="M3852" s="1" t="s">
        <v>1227</v>
      </c>
      <c r="N3852">
        <v>1</v>
      </c>
      <c r="O3852" t="s">
        <v>6445</v>
      </c>
      <c r="P3852">
        <v>6</v>
      </c>
      <c r="Q3852" t="s">
        <v>65</v>
      </c>
      <c r="R3852">
        <v>105</v>
      </c>
      <c r="S3852">
        <v>105</v>
      </c>
      <c r="T3852">
        <v>0</v>
      </c>
      <c r="U3852" s="36">
        <v>1.5</v>
      </c>
    </row>
    <row r="3853" spans="1:21" hidden="1" x14ac:dyDescent="0.5">
      <c r="A3853" t="s">
        <v>1213</v>
      </c>
      <c r="B3853" t="s">
        <v>6476</v>
      </c>
      <c r="C3853" t="s">
        <v>56</v>
      </c>
      <c r="F3853" s="1">
        <v>44110</v>
      </c>
      <c r="G3853" t="s">
        <v>1336</v>
      </c>
      <c r="H3853" t="s">
        <v>4548</v>
      </c>
      <c r="I3853">
        <v>157</v>
      </c>
      <c r="J3853" t="s">
        <v>1336</v>
      </c>
      <c r="K3853" t="s">
        <v>6477</v>
      </c>
      <c r="L3853" t="s">
        <v>6444</v>
      </c>
      <c r="M3853" s="1" t="s">
        <v>1227</v>
      </c>
      <c r="N3853">
        <v>1</v>
      </c>
      <c r="O3853" t="s">
        <v>6445</v>
      </c>
      <c r="P3853">
        <v>7</v>
      </c>
      <c r="Q3853" t="s">
        <v>65</v>
      </c>
      <c r="R3853">
        <v>105</v>
      </c>
      <c r="S3853">
        <v>105</v>
      </c>
      <c r="T3853">
        <v>0</v>
      </c>
      <c r="U3853" s="36">
        <v>1.4</v>
      </c>
    </row>
    <row r="3854" spans="1:21" hidden="1" x14ac:dyDescent="0.5">
      <c r="A3854" t="s">
        <v>1223</v>
      </c>
      <c r="B3854" t="s">
        <v>6478</v>
      </c>
      <c r="C3854" t="s">
        <v>56</v>
      </c>
      <c r="F3854" s="1">
        <v>44110</v>
      </c>
      <c r="G3854" t="s">
        <v>1336</v>
      </c>
      <c r="H3854" t="s">
        <v>4548</v>
      </c>
      <c r="I3854">
        <v>157</v>
      </c>
      <c r="J3854" t="s">
        <v>1336</v>
      </c>
      <c r="K3854" t="s">
        <v>6479</v>
      </c>
      <c r="L3854" t="s">
        <v>6444</v>
      </c>
      <c r="M3854" s="1" t="s">
        <v>1227</v>
      </c>
      <c r="N3854">
        <v>1</v>
      </c>
      <c r="O3854" t="s">
        <v>6445</v>
      </c>
      <c r="P3854">
        <v>8</v>
      </c>
      <c r="Q3854" t="s">
        <v>65</v>
      </c>
      <c r="R3854">
        <v>105</v>
      </c>
      <c r="S3854">
        <v>105</v>
      </c>
      <c r="T3854">
        <v>0</v>
      </c>
      <c r="U3854" s="36">
        <v>6</v>
      </c>
    </row>
    <row r="3855" spans="1:21" hidden="1" x14ac:dyDescent="0.5">
      <c r="A3855" t="s">
        <v>5703</v>
      </c>
      <c r="B3855" t="s">
        <v>6480</v>
      </c>
      <c r="C3855" t="s">
        <v>56</v>
      </c>
      <c r="F3855" s="1">
        <v>44110</v>
      </c>
      <c r="G3855" t="s">
        <v>2236</v>
      </c>
      <c r="H3855" t="s">
        <v>4548</v>
      </c>
      <c r="I3855">
        <v>157</v>
      </c>
      <c r="J3855" t="s">
        <v>1336</v>
      </c>
      <c r="K3855" t="s">
        <v>6481</v>
      </c>
      <c r="L3855" t="s">
        <v>6444</v>
      </c>
      <c r="M3855" s="1" t="s">
        <v>1227</v>
      </c>
      <c r="N3855">
        <v>1</v>
      </c>
      <c r="O3855" t="s">
        <v>6445</v>
      </c>
      <c r="P3855">
        <v>9</v>
      </c>
      <c r="Q3855" t="s">
        <v>65</v>
      </c>
      <c r="R3855">
        <v>105</v>
      </c>
      <c r="S3855">
        <v>105</v>
      </c>
      <c r="T3855">
        <v>0</v>
      </c>
      <c r="U3855" s="36">
        <v>1.7</v>
      </c>
    </row>
    <row r="3856" spans="1:21" hidden="1" x14ac:dyDescent="0.5">
      <c r="A3856" t="s">
        <v>5708</v>
      </c>
      <c r="B3856" t="s">
        <v>6482</v>
      </c>
      <c r="C3856" t="s">
        <v>56</v>
      </c>
      <c r="F3856" s="1">
        <v>44110</v>
      </c>
      <c r="G3856" t="s">
        <v>2236</v>
      </c>
      <c r="H3856" t="s">
        <v>4548</v>
      </c>
      <c r="I3856">
        <v>157</v>
      </c>
      <c r="J3856" t="s">
        <v>1336</v>
      </c>
      <c r="K3856" t="s">
        <v>6483</v>
      </c>
      <c r="L3856" t="s">
        <v>6444</v>
      </c>
      <c r="M3856" s="1" t="s">
        <v>1227</v>
      </c>
      <c r="N3856">
        <v>1</v>
      </c>
      <c r="O3856" t="s">
        <v>6445</v>
      </c>
      <c r="P3856">
        <v>10</v>
      </c>
      <c r="Q3856" t="s">
        <v>65</v>
      </c>
      <c r="R3856">
        <v>105</v>
      </c>
      <c r="S3856">
        <v>105</v>
      </c>
      <c r="T3856">
        <v>0</v>
      </c>
      <c r="U3856" s="36">
        <v>-0.1</v>
      </c>
    </row>
    <row r="3857" spans="1:34" hidden="1" x14ac:dyDescent="0.5">
      <c r="A3857" t="s">
        <v>5712</v>
      </c>
      <c r="B3857" t="s">
        <v>6484</v>
      </c>
      <c r="C3857" t="s">
        <v>56</v>
      </c>
      <c r="F3857" s="1">
        <v>44110</v>
      </c>
      <c r="G3857" t="s">
        <v>2236</v>
      </c>
      <c r="H3857" t="s">
        <v>4548</v>
      </c>
      <c r="I3857">
        <v>157</v>
      </c>
      <c r="J3857" t="s">
        <v>1336</v>
      </c>
      <c r="K3857" t="s">
        <v>6485</v>
      </c>
      <c r="L3857" t="s">
        <v>6444</v>
      </c>
      <c r="M3857" s="1" t="s">
        <v>1227</v>
      </c>
      <c r="N3857">
        <v>1</v>
      </c>
      <c r="O3857" t="s">
        <v>6445</v>
      </c>
      <c r="P3857">
        <v>11</v>
      </c>
      <c r="Q3857" t="s">
        <v>65</v>
      </c>
      <c r="R3857">
        <v>105</v>
      </c>
      <c r="S3857">
        <v>105</v>
      </c>
      <c r="T3857">
        <v>0</v>
      </c>
      <c r="U3857" s="36">
        <v>0.3</v>
      </c>
    </row>
    <row r="3858" spans="1:34" hidden="1" x14ac:dyDescent="0.5">
      <c r="A3858" t="s">
        <v>5716</v>
      </c>
      <c r="B3858" t="s">
        <v>6486</v>
      </c>
      <c r="C3858" t="s">
        <v>56</v>
      </c>
      <c r="F3858" s="1">
        <v>44110</v>
      </c>
      <c r="G3858" t="s">
        <v>2236</v>
      </c>
      <c r="H3858">
        <v>42</v>
      </c>
      <c r="I3858">
        <v>157</v>
      </c>
      <c r="J3858" t="s">
        <v>1336</v>
      </c>
      <c r="K3858" t="s">
        <v>6487</v>
      </c>
      <c r="L3858" t="s">
        <v>6444</v>
      </c>
      <c r="M3858" s="1" t="s">
        <v>1227</v>
      </c>
      <c r="N3858">
        <v>1</v>
      </c>
      <c r="O3858" t="s">
        <v>6445</v>
      </c>
      <c r="P3858">
        <v>12</v>
      </c>
      <c r="Q3858" t="s">
        <v>65</v>
      </c>
      <c r="R3858">
        <v>105</v>
      </c>
      <c r="S3858">
        <v>105</v>
      </c>
      <c r="T3858">
        <v>0</v>
      </c>
      <c r="U3858" s="36">
        <v>5.3</v>
      </c>
    </row>
    <row r="3859" spans="1:34" hidden="1" x14ac:dyDescent="0.5">
      <c r="A3859" t="s">
        <v>1482</v>
      </c>
      <c r="B3859" t="s">
        <v>6488</v>
      </c>
      <c r="C3859" t="s">
        <v>56</v>
      </c>
      <c r="F3859" s="1">
        <v>44117</v>
      </c>
      <c r="G3859" t="s">
        <v>2746</v>
      </c>
      <c r="H3859" t="s">
        <v>4548</v>
      </c>
      <c r="I3859">
        <v>157</v>
      </c>
      <c r="J3859" s="28" t="s">
        <v>1336</v>
      </c>
      <c r="K3859" t="s">
        <v>1482</v>
      </c>
      <c r="L3859" s="28" t="s">
        <v>6489</v>
      </c>
      <c r="M3859" s="1" t="s">
        <v>1227</v>
      </c>
      <c r="N3859" s="28">
        <v>1</v>
      </c>
      <c r="O3859" s="28" t="s">
        <v>6490</v>
      </c>
      <c r="P3859">
        <v>1</v>
      </c>
      <c r="Q3859" t="s">
        <v>67</v>
      </c>
      <c r="R3859">
        <v>105</v>
      </c>
      <c r="S3859">
        <v>105</v>
      </c>
      <c r="T3859">
        <v>0</v>
      </c>
      <c r="U3859" s="36">
        <v>0.1</v>
      </c>
      <c r="V3859" s="28"/>
      <c r="W3859" s="28"/>
      <c r="X3859" s="28"/>
      <c r="Y3859" s="28"/>
      <c r="Z3859" s="28"/>
      <c r="AA3859" s="28"/>
      <c r="AB3859" s="28"/>
      <c r="AC3859" s="28"/>
      <c r="AD3859" s="28"/>
      <c r="AE3859" s="28"/>
      <c r="AF3859" s="28"/>
      <c r="AG3859" s="28"/>
      <c r="AH3859" s="28"/>
    </row>
    <row r="3860" spans="1:34" hidden="1" x14ac:dyDescent="0.5">
      <c r="A3860" t="s">
        <v>1484</v>
      </c>
      <c r="B3860" t="s">
        <v>6491</v>
      </c>
      <c r="C3860" t="s">
        <v>56</v>
      </c>
      <c r="F3860" s="1">
        <v>44117</v>
      </c>
      <c r="G3860" t="s">
        <v>2746</v>
      </c>
      <c r="H3860" t="s">
        <v>4548</v>
      </c>
      <c r="I3860">
        <v>157</v>
      </c>
      <c r="J3860" s="28" t="s">
        <v>1336</v>
      </c>
      <c r="K3860" t="s">
        <v>1484</v>
      </c>
      <c r="L3860" s="28" t="s">
        <v>6489</v>
      </c>
      <c r="M3860" s="1" t="s">
        <v>1227</v>
      </c>
      <c r="N3860" s="28">
        <v>1</v>
      </c>
      <c r="O3860" s="28" t="s">
        <v>6490</v>
      </c>
      <c r="P3860">
        <v>2</v>
      </c>
      <c r="Q3860" t="s">
        <v>67</v>
      </c>
      <c r="R3860">
        <v>105</v>
      </c>
      <c r="S3860">
        <v>105</v>
      </c>
      <c r="T3860">
        <v>0</v>
      </c>
      <c r="U3860" s="36">
        <v>0.4</v>
      </c>
    </row>
    <row r="3861" spans="1:34" hidden="1" x14ac:dyDescent="0.5">
      <c r="A3861" t="s">
        <v>1500</v>
      </c>
      <c r="B3861" t="s">
        <v>6492</v>
      </c>
      <c r="C3861" t="s">
        <v>56</v>
      </c>
      <c r="F3861" s="1">
        <v>44117</v>
      </c>
      <c r="G3861" t="s">
        <v>2746</v>
      </c>
      <c r="H3861" t="s">
        <v>4548</v>
      </c>
      <c r="I3861">
        <v>157</v>
      </c>
      <c r="J3861" s="28" t="s">
        <v>1336</v>
      </c>
      <c r="K3861" t="s">
        <v>1500</v>
      </c>
      <c r="L3861" s="28" t="s">
        <v>6489</v>
      </c>
      <c r="M3861" s="1" t="s">
        <v>1227</v>
      </c>
      <c r="N3861" s="28">
        <v>1</v>
      </c>
      <c r="O3861" s="28" t="s">
        <v>6490</v>
      </c>
      <c r="P3861">
        <v>3</v>
      </c>
      <c r="Q3861" t="s">
        <v>67</v>
      </c>
      <c r="R3861">
        <v>105</v>
      </c>
      <c r="S3861">
        <v>105</v>
      </c>
      <c r="T3861">
        <v>0</v>
      </c>
      <c r="U3861" s="36">
        <v>4.9000000000000004</v>
      </c>
    </row>
    <row r="3862" spans="1:34" hidden="1" x14ac:dyDescent="0.5">
      <c r="A3862" t="s">
        <v>1518</v>
      </c>
      <c r="B3862" t="s">
        <v>6493</v>
      </c>
      <c r="C3862" t="s">
        <v>56</v>
      </c>
      <c r="F3862" s="1">
        <v>44117</v>
      </c>
      <c r="G3862" t="s">
        <v>2746</v>
      </c>
      <c r="H3862" t="s">
        <v>4548</v>
      </c>
      <c r="I3862">
        <v>157</v>
      </c>
      <c r="J3862" s="28" t="s">
        <v>1336</v>
      </c>
      <c r="K3862" t="s">
        <v>1518</v>
      </c>
      <c r="L3862" s="28" t="s">
        <v>6489</v>
      </c>
      <c r="M3862" s="1" t="s">
        <v>1227</v>
      </c>
      <c r="N3862" s="28">
        <v>1</v>
      </c>
      <c r="O3862" s="28" t="s">
        <v>6490</v>
      </c>
      <c r="P3862">
        <v>4</v>
      </c>
      <c r="Q3862" t="s">
        <v>67</v>
      </c>
      <c r="R3862">
        <v>105</v>
      </c>
      <c r="S3862">
        <v>105</v>
      </c>
      <c r="T3862">
        <v>0</v>
      </c>
      <c r="U3862" s="36">
        <v>0.4</v>
      </c>
    </row>
    <row r="3863" spans="1:34" hidden="1" x14ac:dyDescent="0.5">
      <c r="A3863" t="s">
        <v>2260</v>
      </c>
      <c r="B3863" t="s">
        <v>6494</v>
      </c>
      <c r="C3863" t="s">
        <v>56</v>
      </c>
      <c r="F3863" s="1">
        <v>44117</v>
      </c>
      <c r="G3863" t="s">
        <v>2746</v>
      </c>
      <c r="H3863" t="s">
        <v>4548</v>
      </c>
      <c r="I3863">
        <v>157</v>
      </c>
      <c r="J3863" s="28" t="s">
        <v>1336</v>
      </c>
      <c r="K3863" t="s">
        <v>2260</v>
      </c>
      <c r="L3863" s="28" t="s">
        <v>6489</v>
      </c>
      <c r="M3863" s="1" t="s">
        <v>1227</v>
      </c>
      <c r="N3863" s="28">
        <v>1</v>
      </c>
      <c r="O3863" s="28" t="s">
        <v>6490</v>
      </c>
      <c r="P3863">
        <v>5</v>
      </c>
      <c r="Q3863" t="s">
        <v>67</v>
      </c>
      <c r="R3863">
        <v>105</v>
      </c>
      <c r="S3863">
        <v>105</v>
      </c>
      <c r="T3863">
        <v>0</v>
      </c>
      <c r="U3863" s="36">
        <v>2.2999999999999998</v>
      </c>
    </row>
    <row r="3864" spans="1:34" hidden="1" x14ac:dyDescent="0.5">
      <c r="A3864" t="s">
        <v>2264</v>
      </c>
      <c r="B3864" t="s">
        <v>6495</v>
      </c>
      <c r="C3864" t="s">
        <v>56</v>
      </c>
      <c r="F3864" s="1">
        <v>44117</v>
      </c>
      <c r="G3864" t="s">
        <v>2746</v>
      </c>
      <c r="H3864" t="s">
        <v>4548</v>
      </c>
      <c r="I3864">
        <v>157</v>
      </c>
      <c r="J3864" s="28" t="s">
        <v>1336</v>
      </c>
      <c r="K3864" t="s">
        <v>2264</v>
      </c>
      <c r="L3864" s="28" t="s">
        <v>6489</v>
      </c>
      <c r="M3864" s="1" t="s">
        <v>1227</v>
      </c>
      <c r="N3864" s="28">
        <v>1</v>
      </c>
      <c r="O3864" s="28" t="s">
        <v>6490</v>
      </c>
      <c r="P3864">
        <v>6</v>
      </c>
      <c r="Q3864" t="s">
        <v>67</v>
      </c>
      <c r="R3864">
        <v>105</v>
      </c>
      <c r="S3864">
        <v>105</v>
      </c>
      <c r="T3864">
        <v>0</v>
      </c>
      <c r="U3864" s="36">
        <v>1.8</v>
      </c>
    </row>
    <row r="3865" spans="1:34" hidden="1" x14ac:dyDescent="0.5">
      <c r="A3865" t="s">
        <v>2378</v>
      </c>
      <c r="B3865" t="s">
        <v>6496</v>
      </c>
      <c r="C3865" t="s">
        <v>56</v>
      </c>
      <c r="F3865" s="1">
        <v>44117</v>
      </c>
      <c r="G3865" t="s">
        <v>2746</v>
      </c>
      <c r="H3865" t="s">
        <v>4548</v>
      </c>
      <c r="I3865">
        <v>157</v>
      </c>
      <c r="J3865" s="28" t="s">
        <v>1336</v>
      </c>
      <c r="K3865" t="s">
        <v>2378</v>
      </c>
      <c r="L3865" s="28" t="s">
        <v>6489</v>
      </c>
      <c r="M3865" s="1" t="s">
        <v>1227</v>
      </c>
      <c r="N3865" s="28">
        <v>1</v>
      </c>
      <c r="O3865" s="28" t="s">
        <v>6490</v>
      </c>
      <c r="P3865">
        <v>7</v>
      </c>
      <c r="Q3865" t="s">
        <v>67</v>
      </c>
      <c r="R3865">
        <v>105</v>
      </c>
      <c r="S3865">
        <v>105</v>
      </c>
      <c r="T3865">
        <v>0</v>
      </c>
      <c r="U3865" s="36">
        <v>0.9</v>
      </c>
    </row>
    <row r="3866" spans="1:34" hidden="1" x14ac:dyDescent="0.5">
      <c r="A3866" t="s">
        <v>2392</v>
      </c>
      <c r="B3866" t="s">
        <v>6497</v>
      </c>
      <c r="C3866" t="s">
        <v>56</v>
      </c>
      <c r="F3866" s="1">
        <v>44117</v>
      </c>
      <c r="G3866" t="s">
        <v>2746</v>
      </c>
      <c r="H3866" t="s">
        <v>4548</v>
      </c>
      <c r="I3866">
        <v>157</v>
      </c>
      <c r="J3866" s="28" t="s">
        <v>1336</v>
      </c>
      <c r="K3866" t="s">
        <v>2392</v>
      </c>
      <c r="L3866" s="28" t="s">
        <v>6489</v>
      </c>
      <c r="M3866" s="1" t="s">
        <v>1227</v>
      </c>
      <c r="N3866" s="28">
        <v>1</v>
      </c>
      <c r="O3866" s="28" t="s">
        <v>6490</v>
      </c>
      <c r="P3866">
        <v>8</v>
      </c>
      <c r="Q3866" t="s">
        <v>67</v>
      </c>
      <c r="R3866">
        <v>105</v>
      </c>
      <c r="S3866">
        <v>105</v>
      </c>
      <c r="T3866">
        <v>0</v>
      </c>
      <c r="U3866" s="36">
        <v>1</v>
      </c>
    </row>
    <row r="3867" spans="1:34" hidden="1" x14ac:dyDescent="0.5">
      <c r="A3867" t="s">
        <v>6453</v>
      </c>
      <c r="B3867" t="s">
        <v>6498</v>
      </c>
      <c r="C3867" t="s">
        <v>56</v>
      </c>
      <c r="F3867" s="1">
        <v>44117</v>
      </c>
      <c r="G3867" s="28" t="s">
        <v>1336</v>
      </c>
      <c r="H3867" t="s">
        <v>4548</v>
      </c>
      <c r="I3867">
        <v>157</v>
      </c>
      <c r="J3867" s="28" t="s">
        <v>1336</v>
      </c>
      <c r="K3867" t="s">
        <v>6453</v>
      </c>
      <c r="L3867" s="28" t="s">
        <v>6489</v>
      </c>
      <c r="M3867" s="1" t="s">
        <v>1227</v>
      </c>
      <c r="N3867" s="28">
        <v>1</v>
      </c>
      <c r="O3867" s="28" t="s">
        <v>6490</v>
      </c>
      <c r="P3867">
        <v>9</v>
      </c>
      <c r="Q3867" t="s">
        <v>67</v>
      </c>
      <c r="R3867">
        <v>105</v>
      </c>
      <c r="S3867">
        <v>105</v>
      </c>
      <c r="T3867">
        <v>0</v>
      </c>
      <c r="U3867" s="36">
        <v>-0.7</v>
      </c>
    </row>
    <row r="3868" spans="1:34" hidden="1" x14ac:dyDescent="0.5">
      <c r="A3868" t="s">
        <v>6377</v>
      </c>
      <c r="B3868" t="s">
        <v>6499</v>
      </c>
      <c r="C3868" t="s">
        <v>56</v>
      </c>
      <c r="F3868" s="1">
        <v>44117</v>
      </c>
      <c r="G3868" s="28" t="s">
        <v>1336</v>
      </c>
      <c r="H3868" t="s">
        <v>4548</v>
      </c>
      <c r="I3868">
        <v>157</v>
      </c>
      <c r="J3868" s="28" t="s">
        <v>1336</v>
      </c>
      <c r="K3868" t="s">
        <v>6377</v>
      </c>
      <c r="L3868" s="28" t="s">
        <v>6489</v>
      </c>
      <c r="M3868" s="1" t="s">
        <v>1227</v>
      </c>
      <c r="N3868" s="28">
        <v>1</v>
      </c>
      <c r="O3868" s="28" t="s">
        <v>6490</v>
      </c>
      <c r="P3868">
        <v>10</v>
      </c>
      <c r="Q3868" t="s">
        <v>67</v>
      </c>
      <c r="R3868">
        <v>105</v>
      </c>
      <c r="S3868">
        <v>105</v>
      </c>
      <c r="T3868">
        <v>0</v>
      </c>
      <c r="U3868" s="36">
        <v>-0.6</v>
      </c>
    </row>
    <row r="3869" spans="1:34" hidden="1" x14ac:dyDescent="0.5">
      <c r="A3869" t="s">
        <v>6383</v>
      </c>
      <c r="B3869" t="s">
        <v>6500</v>
      </c>
      <c r="C3869" t="s">
        <v>56</v>
      </c>
      <c r="F3869" s="1">
        <v>44117</v>
      </c>
      <c r="G3869" s="28" t="s">
        <v>1336</v>
      </c>
      <c r="H3869" t="s">
        <v>4548</v>
      </c>
      <c r="I3869">
        <v>157</v>
      </c>
      <c r="J3869" s="28" t="s">
        <v>1336</v>
      </c>
      <c r="K3869" t="s">
        <v>6383</v>
      </c>
      <c r="L3869" s="28" t="s">
        <v>6489</v>
      </c>
      <c r="M3869" s="1" t="s">
        <v>1227</v>
      </c>
      <c r="N3869" s="28">
        <v>1</v>
      </c>
      <c r="O3869" s="28" t="s">
        <v>6490</v>
      </c>
      <c r="P3869">
        <v>11</v>
      </c>
      <c r="Q3869" t="s">
        <v>67</v>
      </c>
      <c r="R3869">
        <v>105</v>
      </c>
      <c r="S3869">
        <v>105</v>
      </c>
      <c r="T3869">
        <v>0</v>
      </c>
      <c r="U3869" s="36">
        <v>-0.4</v>
      </c>
    </row>
    <row r="3870" spans="1:34" hidden="1" x14ac:dyDescent="0.5">
      <c r="A3870" t="s">
        <v>6418</v>
      </c>
      <c r="B3870" t="s">
        <v>6501</v>
      </c>
      <c r="C3870" t="s">
        <v>56</v>
      </c>
      <c r="F3870" s="1">
        <v>44117</v>
      </c>
      <c r="G3870" s="28" t="s">
        <v>1336</v>
      </c>
      <c r="H3870" t="s">
        <v>4548</v>
      </c>
      <c r="I3870">
        <v>157</v>
      </c>
      <c r="J3870" s="28" t="s">
        <v>1336</v>
      </c>
      <c r="K3870" t="s">
        <v>6418</v>
      </c>
      <c r="L3870" s="28" t="s">
        <v>6489</v>
      </c>
      <c r="M3870" s="1" t="s">
        <v>1227</v>
      </c>
      <c r="N3870" s="28">
        <v>1</v>
      </c>
      <c r="O3870" s="28" t="s">
        <v>6490</v>
      </c>
      <c r="P3870">
        <v>12</v>
      </c>
      <c r="Q3870" t="s">
        <v>67</v>
      </c>
      <c r="R3870">
        <v>105</v>
      </c>
      <c r="S3870">
        <v>105</v>
      </c>
      <c r="T3870">
        <v>0</v>
      </c>
      <c r="U3870" s="36">
        <v>0.1</v>
      </c>
    </row>
    <row r="3871" spans="1:34" hidden="1" x14ac:dyDescent="0.5">
      <c r="A3871" t="s">
        <v>6426</v>
      </c>
      <c r="B3871" t="s">
        <v>6502</v>
      </c>
      <c r="C3871" t="s">
        <v>56</v>
      </c>
      <c r="F3871" s="1">
        <v>44117</v>
      </c>
      <c r="G3871" s="28" t="s">
        <v>1336</v>
      </c>
      <c r="H3871" t="s">
        <v>4548</v>
      </c>
      <c r="I3871">
        <v>157</v>
      </c>
      <c r="J3871" s="28" t="s">
        <v>1336</v>
      </c>
      <c r="K3871" t="s">
        <v>6426</v>
      </c>
      <c r="L3871" s="28" t="s">
        <v>6489</v>
      </c>
      <c r="M3871" s="1" t="s">
        <v>1227</v>
      </c>
      <c r="N3871" s="28">
        <v>1</v>
      </c>
      <c r="O3871" s="28" t="s">
        <v>6490</v>
      </c>
      <c r="P3871">
        <v>1</v>
      </c>
      <c r="Q3871" t="s">
        <v>65</v>
      </c>
      <c r="R3871">
        <v>105</v>
      </c>
      <c r="S3871">
        <v>105</v>
      </c>
      <c r="T3871">
        <v>0</v>
      </c>
      <c r="U3871" s="36">
        <v>0.8</v>
      </c>
    </row>
    <row r="3872" spans="1:34" hidden="1" x14ac:dyDescent="0.5">
      <c r="A3872" t="s">
        <v>6428</v>
      </c>
      <c r="B3872" t="s">
        <v>6503</v>
      </c>
      <c r="C3872" t="s">
        <v>56</v>
      </c>
      <c r="F3872" s="1">
        <v>44117</v>
      </c>
      <c r="G3872" s="28" t="s">
        <v>1336</v>
      </c>
      <c r="H3872" t="s">
        <v>4548</v>
      </c>
      <c r="I3872">
        <v>157</v>
      </c>
      <c r="J3872" s="28" t="s">
        <v>1336</v>
      </c>
      <c r="K3872" t="s">
        <v>6428</v>
      </c>
      <c r="L3872" s="28" t="s">
        <v>6489</v>
      </c>
      <c r="M3872" s="1" t="s">
        <v>1227</v>
      </c>
      <c r="N3872" s="28">
        <v>1</v>
      </c>
      <c r="O3872" s="28" t="s">
        <v>6490</v>
      </c>
      <c r="P3872">
        <v>2</v>
      </c>
      <c r="Q3872" t="s">
        <v>65</v>
      </c>
      <c r="R3872">
        <v>105</v>
      </c>
      <c r="S3872">
        <v>105</v>
      </c>
      <c r="T3872">
        <v>0</v>
      </c>
      <c r="U3872" s="36">
        <v>-0.4</v>
      </c>
    </row>
    <row r="3873" spans="1:21" hidden="1" x14ac:dyDescent="0.5">
      <c r="A3873" t="s">
        <v>6430</v>
      </c>
      <c r="B3873" t="s">
        <v>6504</v>
      </c>
      <c r="C3873" t="s">
        <v>56</v>
      </c>
      <c r="F3873" s="1">
        <v>44117</v>
      </c>
      <c r="G3873" s="28" t="s">
        <v>1336</v>
      </c>
      <c r="H3873" t="s">
        <v>4548</v>
      </c>
      <c r="I3873">
        <v>157</v>
      </c>
      <c r="J3873" s="28" t="s">
        <v>1336</v>
      </c>
      <c r="K3873" t="s">
        <v>6430</v>
      </c>
      <c r="L3873" s="28" t="s">
        <v>6489</v>
      </c>
      <c r="M3873" s="1" t="s">
        <v>1227</v>
      </c>
      <c r="N3873" s="28">
        <v>1</v>
      </c>
      <c r="O3873" s="28" t="s">
        <v>6490</v>
      </c>
      <c r="P3873">
        <v>3</v>
      </c>
      <c r="Q3873" t="s">
        <v>65</v>
      </c>
      <c r="R3873">
        <v>105</v>
      </c>
      <c r="S3873">
        <v>105</v>
      </c>
      <c r="T3873">
        <v>0</v>
      </c>
      <c r="U3873" s="36">
        <v>-1</v>
      </c>
    </row>
    <row r="3874" spans="1:21" hidden="1" x14ac:dyDescent="0.5">
      <c r="A3874" t="s">
        <v>6432</v>
      </c>
      <c r="B3874" t="s">
        <v>6505</v>
      </c>
      <c r="C3874" t="s">
        <v>56</v>
      </c>
      <c r="F3874" s="1">
        <v>44117</v>
      </c>
      <c r="G3874" s="28" t="s">
        <v>1336</v>
      </c>
      <c r="H3874" t="s">
        <v>4548</v>
      </c>
      <c r="I3874">
        <v>157</v>
      </c>
      <c r="J3874" s="28" t="s">
        <v>1336</v>
      </c>
      <c r="K3874" t="s">
        <v>6432</v>
      </c>
      <c r="L3874" s="28" t="s">
        <v>6489</v>
      </c>
      <c r="M3874" s="1" t="s">
        <v>1227</v>
      </c>
      <c r="N3874" s="28">
        <v>1</v>
      </c>
      <c r="O3874" s="28" t="s">
        <v>6490</v>
      </c>
      <c r="P3874">
        <v>4</v>
      </c>
      <c r="Q3874" t="s">
        <v>65</v>
      </c>
      <c r="R3874">
        <v>105</v>
      </c>
      <c r="S3874">
        <v>105</v>
      </c>
      <c r="T3874">
        <v>0</v>
      </c>
      <c r="U3874" s="36">
        <v>-1.2</v>
      </c>
    </row>
    <row r="3875" spans="1:21" hidden="1" x14ac:dyDescent="0.5">
      <c r="A3875" t="s">
        <v>1051</v>
      </c>
      <c r="B3875" t="s">
        <v>6506</v>
      </c>
      <c r="C3875" t="s">
        <v>56</v>
      </c>
      <c r="F3875" s="1">
        <v>44117</v>
      </c>
      <c r="G3875" s="28" t="s">
        <v>1336</v>
      </c>
      <c r="H3875" t="s">
        <v>4548</v>
      </c>
      <c r="I3875">
        <v>157</v>
      </c>
      <c r="J3875" s="28" t="s">
        <v>1336</v>
      </c>
      <c r="K3875" t="s">
        <v>1051</v>
      </c>
      <c r="L3875" s="28" t="s">
        <v>6489</v>
      </c>
      <c r="M3875" s="1" t="s">
        <v>1227</v>
      </c>
      <c r="N3875" s="28">
        <v>1</v>
      </c>
      <c r="O3875" s="28" t="s">
        <v>6490</v>
      </c>
      <c r="P3875">
        <v>5</v>
      </c>
      <c r="Q3875" t="s">
        <v>65</v>
      </c>
      <c r="R3875">
        <v>105</v>
      </c>
      <c r="S3875">
        <v>105</v>
      </c>
      <c r="T3875">
        <v>0</v>
      </c>
      <c r="U3875" s="36">
        <v>31.1</v>
      </c>
    </row>
    <row r="3876" spans="1:21" hidden="1" x14ac:dyDescent="0.5">
      <c r="A3876" t="s">
        <v>1071</v>
      </c>
      <c r="B3876" t="s">
        <v>6507</v>
      </c>
      <c r="C3876" t="s">
        <v>56</v>
      </c>
      <c r="F3876" s="1">
        <v>44117</v>
      </c>
      <c r="G3876" s="28" t="s">
        <v>1336</v>
      </c>
      <c r="H3876" t="s">
        <v>4548</v>
      </c>
      <c r="I3876">
        <v>157</v>
      </c>
      <c r="J3876" s="28" t="s">
        <v>1336</v>
      </c>
      <c r="K3876" t="s">
        <v>1071</v>
      </c>
      <c r="L3876" s="28" t="s">
        <v>6489</v>
      </c>
      <c r="M3876" s="1" t="s">
        <v>1227</v>
      </c>
      <c r="N3876" s="28">
        <v>1</v>
      </c>
      <c r="O3876" s="28" t="s">
        <v>6490</v>
      </c>
      <c r="P3876">
        <v>6</v>
      </c>
      <c r="Q3876" t="s">
        <v>65</v>
      </c>
      <c r="R3876">
        <v>105</v>
      </c>
      <c r="S3876">
        <v>105</v>
      </c>
      <c r="T3876">
        <v>0</v>
      </c>
      <c r="U3876" s="36">
        <v>-0.3</v>
      </c>
    </row>
    <row r="3877" spans="1:21" hidden="1" x14ac:dyDescent="0.5">
      <c r="A3877" t="s">
        <v>1117</v>
      </c>
      <c r="B3877" t="s">
        <v>6508</v>
      </c>
      <c r="C3877" t="s">
        <v>56</v>
      </c>
      <c r="F3877" s="1">
        <v>44117</v>
      </c>
      <c r="G3877" s="28" t="s">
        <v>1336</v>
      </c>
      <c r="H3877" t="s">
        <v>4548</v>
      </c>
      <c r="I3877">
        <v>157</v>
      </c>
      <c r="J3877" s="28" t="s">
        <v>1336</v>
      </c>
      <c r="K3877" t="s">
        <v>1117</v>
      </c>
      <c r="L3877" s="28" t="s">
        <v>6489</v>
      </c>
      <c r="M3877" s="1" t="s">
        <v>1227</v>
      </c>
      <c r="N3877" s="28">
        <v>1</v>
      </c>
      <c r="O3877" s="28" t="s">
        <v>6490</v>
      </c>
      <c r="P3877">
        <v>7</v>
      </c>
      <c r="Q3877" t="s">
        <v>65</v>
      </c>
      <c r="R3877">
        <v>105</v>
      </c>
      <c r="S3877">
        <v>105</v>
      </c>
      <c r="T3877">
        <v>0</v>
      </c>
      <c r="U3877" s="36">
        <v>0</v>
      </c>
    </row>
    <row r="3878" spans="1:21" hidden="1" x14ac:dyDescent="0.5">
      <c r="A3878" t="s">
        <v>1157</v>
      </c>
      <c r="B3878" t="s">
        <v>6509</v>
      </c>
      <c r="C3878" t="s">
        <v>56</v>
      </c>
      <c r="F3878" s="1">
        <v>44117</v>
      </c>
      <c r="G3878" s="28" t="s">
        <v>1336</v>
      </c>
      <c r="H3878" t="s">
        <v>4548</v>
      </c>
      <c r="I3878">
        <v>157</v>
      </c>
      <c r="J3878" s="28" t="s">
        <v>1336</v>
      </c>
      <c r="K3878" t="s">
        <v>1157</v>
      </c>
      <c r="L3878" s="28" t="s">
        <v>6489</v>
      </c>
      <c r="M3878" s="1" t="s">
        <v>1227</v>
      </c>
      <c r="N3878" s="28">
        <v>1</v>
      </c>
      <c r="O3878" s="28" t="s">
        <v>6490</v>
      </c>
      <c r="P3878">
        <v>8</v>
      </c>
      <c r="Q3878" t="s">
        <v>65</v>
      </c>
      <c r="R3878">
        <v>105</v>
      </c>
      <c r="S3878">
        <v>105</v>
      </c>
      <c r="T3878">
        <v>0</v>
      </c>
      <c r="U3878" s="36">
        <v>-0.9</v>
      </c>
    </row>
    <row r="3879" spans="1:21" hidden="1" x14ac:dyDescent="0.5">
      <c r="A3879" t="s">
        <v>5720</v>
      </c>
      <c r="B3879" t="s">
        <v>6510</v>
      </c>
      <c r="C3879" t="s">
        <v>56</v>
      </c>
      <c r="F3879" s="1">
        <v>44117</v>
      </c>
      <c r="G3879" t="s">
        <v>2746</v>
      </c>
      <c r="H3879" t="s">
        <v>4548</v>
      </c>
      <c r="I3879">
        <v>157</v>
      </c>
      <c r="J3879" s="28" t="s">
        <v>1336</v>
      </c>
      <c r="K3879" t="s">
        <v>5720</v>
      </c>
      <c r="L3879" s="28" t="s">
        <v>6489</v>
      </c>
      <c r="M3879" s="1" t="s">
        <v>1227</v>
      </c>
      <c r="N3879" s="28">
        <v>1</v>
      </c>
      <c r="O3879" s="28" t="s">
        <v>6490</v>
      </c>
      <c r="P3879">
        <v>9</v>
      </c>
      <c r="Q3879" t="s">
        <v>65</v>
      </c>
      <c r="R3879">
        <v>105</v>
      </c>
      <c r="S3879">
        <v>105</v>
      </c>
      <c r="T3879">
        <v>0</v>
      </c>
      <c r="U3879" s="36">
        <v>1.5</v>
      </c>
    </row>
    <row r="3880" spans="1:21" hidden="1" x14ac:dyDescent="0.5">
      <c r="A3880" t="s">
        <v>5726</v>
      </c>
      <c r="B3880" t="s">
        <v>6511</v>
      </c>
      <c r="C3880" t="s">
        <v>56</v>
      </c>
      <c r="F3880" s="1">
        <v>44117</v>
      </c>
      <c r="G3880" t="s">
        <v>2746</v>
      </c>
      <c r="H3880" t="s">
        <v>4548</v>
      </c>
      <c r="I3880">
        <v>157</v>
      </c>
      <c r="J3880" s="28" t="s">
        <v>1336</v>
      </c>
      <c r="K3880" t="s">
        <v>5726</v>
      </c>
      <c r="L3880" s="28" t="s">
        <v>6489</v>
      </c>
      <c r="M3880" s="1" t="s">
        <v>1227</v>
      </c>
      <c r="N3880" s="28">
        <v>1</v>
      </c>
      <c r="O3880" s="28" t="s">
        <v>6490</v>
      </c>
      <c r="P3880">
        <v>10</v>
      </c>
      <c r="Q3880" t="s">
        <v>65</v>
      </c>
      <c r="R3880">
        <v>105</v>
      </c>
      <c r="S3880">
        <v>105</v>
      </c>
      <c r="T3880">
        <v>0</v>
      </c>
      <c r="U3880" s="36">
        <v>0</v>
      </c>
    </row>
    <row r="3881" spans="1:21" hidden="1" x14ac:dyDescent="0.5">
      <c r="A3881" t="s">
        <v>5730</v>
      </c>
      <c r="B3881" t="s">
        <v>6512</v>
      </c>
      <c r="C3881" t="s">
        <v>56</v>
      </c>
      <c r="F3881" s="1">
        <v>44117</v>
      </c>
      <c r="G3881" t="s">
        <v>2746</v>
      </c>
      <c r="H3881" t="s">
        <v>4548</v>
      </c>
      <c r="I3881">
        <v>157</v>
      </c>
      <c r="J3881" s="28" t="s">
        <v>1336</v>
      </c>
      <c r="K3881" t="s">
        <v>5730</v>
      </c>
      <c r="L3881" s="28" t="s">
        <v>6489</v>
      </c>
      <c r="M3881" s="1" t="s">
        <v>1227</v>
      </c>
      <c r="N3881" s="28">
        <v>1</v>
      </c>
      <c r="O3881" s="28" t="s">
        <v>6490</v>
      </c>
      <c r="P3881">
        <v>11</v>
      </c>
      <c r="Q3881" t="s">
        <v>65</v>
      </c>
      <c r="R3881">
        <v>105</v>
      </c>
      <c r="S3881">
        <v>105</v>
      </c>
      <c r="T3881">
        <v>0</v>
      </c>
      <c r="U3881" s="36">
        <v>2.9</v>
      </c>
    </row>
    <row r="3882" spans="1:21" hidden="1" x14ac:dyDescent="0.5">
      <c r="A3882" t="s">
        <v>5732</v>
      </c>
      <c r="B3882" t="s">
        <v>6513</v>
      </c>
      <c r="C3882" t="s">
        <v>56</v>
      </c>
      <c r="F3882" s="1">
        <v>44117</v>
      </c>
      <c r="G3882" t="s">
        <v>2746</v>
      </c>
      <c r="H3882" t="s">
        <v>4548</v>
      </c>
      <c r="I3882">
        <v>157</v>
      </c>
      <c r="J3882" s="28" t="s">
        <v>1336</v>
      </c>
      <c r="K3882" t="s">
        <v>5732</v>
      </c>
      <c r="L3882" s="28" t="s">
        <v>6489</v>
      </c>
      <c r="M3882" s="1" t="s">
        <v>1227</v>
      </c>
      <c r="N3882" s="28">
        <v>1</v>
      </c>
      <c r="O3882" s="28" t="s">
        <v>6490</v>
      </c>
      <c r="P3882">
        <v>12</v>
      </c>
      <c r="Q3882" t="s">
        <v>65</v>
      </c>
      <c r="R3882">
        <v>105</v>
      </c>
      <c r="S3882">
        <v>105</v>
      </c>
      <c r="T3882">
        <v>0</v>
      </c>
      <c r="U3882" s="36">
        <v>3.6</v>
      </c>
    </row>
    <row r="3883" spans="1:21" hidden="1" x14ac:dyDescent="0.5">
      <c r="A3883" t="s">
        <v>928</v>
      </c>
      <c r="B3883" t="s">
        <v>6514</v>
      </c>
      <c r="C3883" t="s">
        <v>56</v>
      </c>
      <c r="E3883" t="s">
        <v>1336</v>
      </c>
      <c r="F3883" s="1">
        <v>44124</v>
      </c>
      <c r="G3883" t="s">
        <v>1336</v>
      </c>
      <c r="H3883" t="s">
        <v>4548</v>
      </c>
      <c r="I3883">
        <v>90</v>
      </c>
      <c r="J3883" t="s">
        <v>1336</v>
      </c>
      <c r="K3883" s="28" t="s">
        <v>6515</v>
      </c>
      <c r="L3883" t="s">
        <v>6516</v>
      </c>
      <c r="M3883" s="1" t="s">
        <v>1227</v>
      </c>
      <c r="N3883">
        <v>1</v>
      </c>
      <c r="O3883" t="s">
        <v>6517</v>
      </c>
      <c r="P3883">
        <v>1</v>
      </c>
      <c r="Q3883" t="s">
        <v>67</v>
      </c>
      <c r="R3883">
        <v>105</v>
      </c>
      <c r="S3883">
        <v>105</v>
      </c>
      <c r="T3883">
        <v>0</v>
      </c>
      <c r="U3883" s="36">
        <v>52.5</v>
      </c>
    </row>
    <row r="3884" spans="1:21" hidden="1" x14ac:dyDescent="0.5">
      <c r="A3884" t="s">
        <v>934</v>
      </c>
      <c r="B3884" t="s">
        <v>6518</v>
      </c>
      <c r="C3884" t="s">
        <v>56</v>
      </c>
      <c r="E3884" t="s">
        <v>1336</v>
      </c>
      <c r="F3884" s="1">
        <v>44124</v>
      </c>
      <c r="G3884" t="s">
        <v>1336</v>
      </c>
      <c r="H3884" t="s">
        <v>4548</v>
      </c>
      <c r="I3884">
        <v>90</v>
      </c>
      <c r="J3884" t="s">
        <v>1336</v>
      </c>
      <c r="K3884" s="28" t="s">
        <v>6519</v>
      </c>
      <c r="L3884" t="s">
        <v>6516</v>
      </c>
      <c r="M3884" s="1" t="s">
        <v>1227</v>
      </c>
      <c r="N3884">
        <v>1</v>
      </c>
      <c r="O3884" t="s">
        <v>6517</v>
      </c>
      <c r="P3884">
        <v>2</v>
      </c>
      <c r="Q3884" t="s">
        <v>67</v>
      </c>
      <c r="R3884">
        <v>105</v>
      </c>
      <c r="S3884">
        <v>105</v>
      </c>
      <c r="T3884">
        <v>0</v>
      </c>
      <c r="U3884" s="36">
        <v>65.5</v>
      </c>
    </row>
    <row r="3885" spans="1:21" hidden="1" x14ac:dyDescent="0.5">
      <c r="A3885" t="s">
        <v>934</v>
      </c>
      <c r="B3885" t="s">
        <v>6520</v>
      </c>
      <c r="C3885" t="s">
        <v>56</v>
      </c>
      <c r="E3885" t="s">
        <v>1336</v>
      </c>
      <c r="F3885" s="1">
        <v>44124</v>
      </c>
      <c r="G3885" t="s">
        <v>1336</v>
      </c>
      <c r="H3885" t="s">
        <v>4548</v>
      </c>
      <c r="I3885">
        <v>90</v>
      </c>
      <c r="J3885" t="s">
        <v>1336</v>
      </c>
      <c r="K3885" s="28" t="s">
        <v>6521</v>
      </c>
      <c r="L3885" t="s">
        <v>6516</v>
      </c>
      <c r="M3885" s="1" t="s">
        <v>1227</v>
      </c>
      <c r="N3885">
        <v>1</v>
      </c>
      <c r="O3885" t="s">
        <v>6517</v>
      </c>
      <c r="P3885">
        <v>3</v>
      </c>
      <c r="Q3885" t="s">
        <v>67</v>
      </c>
      <c r="R3885">
        <v>105</v>
      </c>
      <c r="S3885">
        <v>105</v>
      </c>
      <c r="T3885">
        <v>0</v>
      </c>
      <c r="U3885" s="36">
        <v>110.2</v>
      </c>
    </row>
    <row r="3886" spans="1:21" hidden="1" x14ac:dyDescent="0.5">
      <c r="A3886" t="s">
        <v>934</v>
      </c>
      <c r="B3886" t="s">
        <v>6522</v>
      </c>
      <c r="C3886" t="s">
        <v>56</v>
      </c>
      <c r="E3886" t="s">
        <v>1336</v>
      </c>
      <c r="F3886" s="1">
        <v>44124</v>
      </c>
      <c r="G3886" t="s">
        <v>1336</v>
      </c>
      <c r="H3886" t="s">
        <v>4548</v>
      </c>
      <c r="I3886">
        <v>90</v>
      </c>
      <c r="J3886" t="s">
        <v>1336</v>
      </c>
      <c r="K3886" s="28" t="s">
        <v>6523</v>
      </c>
      <c r="L3886" t="s">
        <v>6516</v>
      </c>
      <c r="M3886" s="1" t="s">
        <v>1227</v>
      </c>
      <c r="N3886">
        <v>1</v>
      </c>
      <c r="O3886" t="s">
        <v>6517</v>
      </c>
      <c r="P3886">
        <v>4</v>
      </c>
      <c r="Q3886" t="s">
        <v>67</v>
      </c>
      <c r="R3886">
        <v>105</v>
      </c>
      <c r="S3886">
        <v>105</v>
      </c>
      <c r="T3886">
        <v>0</v>
      </c>
      <c r="U3886" s="36">
        <v>58.7</v>
      </c>
    </row>
    <row r="3887" spans="1:21" hidden="1" x14ac:dyDescent="0.5">
      <c r="A3887" t="s">
        <v>934</v>
      </c>
      <c r="B3887" t="s">
        <v>6524</v>
      </c>
      <c r="C3887" t="s">
        <v>56</v>
      </c>
      <c r="E3887" t="s">
        <v>1336</v>
      </c>
      <c r="F3887" s="1">
        <v>44124</v>
      </c>
      <c r="G3887" t="s">
        <v>1336</v>
      </c>
      <c r="H3887" t="s">
        <v>4548</v>
      </c>
      <c r="I3887">
        <v>90</v>
      </c>
      <c r="J3887" t="s">
        <v>1336</v>
      </c>
      <c r="K3887" s="28" t="s">
        <v>6525</v>
      </c>
      <c r="L3887" t="s">
        <v>6516</v>
      </c>
      <c r="M3887" s="1" t="s">
        <v>1227</v>
      </c>
      <c r="N3887">
        <v>1</v>
      </c>
      <c r="O3887" t="s">
        <v>6517</v>
      </c>
      <c r="P3887">
        <v>5</v>
      </c>
      <c r="Q3887" t="s">
        <v>67</v>
      </c>
      <c r="R3887">
        <v>105</v>
      </c>
      <c r="S3887">
        <v>105</v>
      </c>
      <c r="T3887">
        <v>0</v>
      </c>
      <c r="U3887" s="36">
        <v>46.9</v>
      </c>
    </row>
    <row r="3888" spans="1:21" hidden="1" x14ac:dyDescent="0.5">
      <c r="A3888" t="s">
        <v>934</v>
      </c>
      <c r="B3888" t="s">
        <v>6526</v>
      </c>
      <c r="C3888" t="s">
        <v>56</v>
      </c>
      <c r="E3888" t="s">
        <v>1336</v>
      </c>
      <c r="F3888" s="1">
        <v>44124</v>
      </c>
      <c r="G3888" t="s">
        <v>1336</v>
      </c>
      <c r="H3888" t="s">
        <v>4548</v>
      </c>
      <c r="I3888">
        <v>90</v>
      </c>
      <c r="J3888" t="s">
        <v>1336</v>
      </c>
      <c r="K3888" s="28" t="s">
        <v>6527</v>
      </c>
      <c r="L3888" t="s">
        <v>6516</v>
      </c>
      <c r="M3888" s="1" t="s">
        <v>1227</v>
      </c>
      <c r="N3888">
        <v>1</v>
      </c>
      <c r="O3888" t="s">
        <v>6517</v>
      </c>
      <c r="P3888">
        <v>6</v>
      </c>
      <c r="Q3888" t="s">
        <v>67</v>
      </c>
      <c r="R3888">
        <v>105</v>
      </c>
      <c r="S3888">
        <v>105</v>
      </c>
      <c r="T3888">
        <v>0</v>
      </c>
      <c r="U3888" s="36">
        <v>188.8</v>
      </c>
    </row>
    <row r="3889" spans="1:21" hidden="1" x14ac:dyDescent="0.5">
      <c r="A3889" t="s">
        <v>936</v>
      </c>
      <c r="B3889" t="s">
        <v>6528</v>
      </c>
      <c r="C3889" t="s">
        <v>56</v>
      </c>
      <c r="E3889" t="s">
        <v>1336</v>
      </c>
      <c r="F3889" s="1">
        <v>44124</v>
      </c>
      <c r="G3889" t="s">
        <v>1336</v>
      </c>
      <c r="H3889" t="s">
        <v>4548</v>
      </c>
      <c r="I3889">
        <v>90</v>
      </c>
      <c r="J3889" t="s">
        <v>1336</v>
      </c>
      <c r="K3889" s="28" t="s">
        <v>6529</v>
      </c>
      <c r="L3889" t="s">
        <v>6516</v>
      </c>
      <c r="M3889" s="1" t="s">
        <v>1227</v>
      </c>
      <c r="N3889">
        <v>1</v>
      </c>
      <c r="O3889" t="s">
        <v>6517</v>
      </c>
      <c r="P3889">
        <v>7</v>
      </c>
      <c r="Q3889" t="s">
        <v>67</v>
      </c>
      <c r="R3889">
        <v>105</v>
      </c>
      <c r="S3889">
        <v>105</v>
      </c>
      <c r="T3889">
        <v>0</v>
      </c>
      <c r="U3889" s="36">
        <v>31.8</v>
      </c>
    </row>
    <row r="3890" spans="1:21" hidden="1" x14ac:dyDescent="0.5">
      <c r="A3890" t="s">
        <v>936</v>
      </c>
      <c r="B3890" t="s">
        <v>6530</v>
      </c>
      <c r="C3890" t="s">
        <v>56</v>
      </c>
      <c r="E3890" t="s">
        <v>1336</v>
      </c>
      <c r="F3890" s="1">
        <v>44124</v>
      </c>
      <c r="G3890" t="s">
        <v>1336</v>
      </c>
      <c r="H3890" t="s">
        <v>4548</v>
      </c>
      <c r="I3890">
        <v>90</v>
      </c>
      <c r="J3890" t="s">
        <v>1336</v>
      </c>
      <c r="K3890" s="28" t="s">
        <v>6531</v>
      </c>
      <c r="L3890" t="s">
        <v>6516</v>
      </c>
      <c r="M3890" s="1" t="s">
        <v>1227</v>
      </c>
      <c r="N3890">
        <v>1</v>
      </c>
      <c r="O3890" t="s">
        <v>6517</v>
      </c>
      <c r="P3890">
        <v>8</v>
      </c>
      <c r="Q3890" t="s">
        <v>67</v>
      </c>
      <c r="R3890">
        <v>105</v>
      </c>
      <c r="S3890">
        <v>105</v>
      </c>
      <c r="T3890">
        <v>0</v>
      </c>
      <c r="U3890" s="36">
        <v>39.799999999999997</v>
      </c>
    </row>
    <row r="3891" spans="1:21" hidden="1" x14ac:dyDescent="0.5">
      <c r="A3891" t="s">
        <v>936</v>
      </c>
      <c r="B3891" t="s">
        <v>6532</v>
      </c>
      <c r="C3891" t="s">
        <v>56</v>
      </c>
      <c r="E3891" t="s">
        <v>1336</v>
      </c>
      <c r="F3891" s="1">
        <v>44124</v>
      </c>
      <c r="G3891" t="s">
        <v>1336</v>
      </c>
      <c r="H3891" t="s">
        <v>4548</v>
      </c>
      <c r="I3891">
        <v>100</v>
      </c>
      <c r="J3891" t="s">
        <v>1336</v>
      </c>
      <c r="K3891" s="28" t="s">
        <v>6533</v>
      </c>
      <c r="L3891" t="s">
        <v>6516</v>
      </c>
      <c r="M3891" s="1" t="s">
        <v>1227</v>
      </c>
      <c r="N3891">
        <v>1</v>
      </c>
      <c r="O3891" t="s">
        <v>6517</v>
      </c>
      <c r="P3891">
        <v>9</v>
      </c>
      <c r="Q3891" t="s">
        <v>67</v>
      </c>
      <c r="R3891">
        <v>105</v>
      </c>
      <c r="S3891">
        <v>105</v>
      </c>
      <c r="T3891">
        <v>0</v>
      </c>
      <c r="U3891" s="36">
        <v>32.200000000000003</v>
      </c>
    </row>
    <row r="3892" spans="1:21" hidden="1" x14ac:dyDescent="0.5">
      <c r="A3892" t="s">
        <v>936</v>
      </c>
      <c r="B3892" t="s">
        <v>6534</v>
      </c>
      <c r="C3892" t="s">
        <v>56</v>
      </c>
      <c r="E3892" t="s">
        <v>1336</v>
      </c>
      <c r="F3892" s="1">
        <v>44124</v>
      </c>
      <c r="G3892" t="s">
        <v>1336</v>
      </c>
      <c r="H3892" t="s">
        <v>4548</v>
      </c>
      <c r="I3892">
        <v>100</v>
      </c>
      <c r="J3892" t="s">
        <v>1336</v>
      </c>
      <c r="K3892" s="28" t="s">
        <v>6535</v>
      </c>
      <c r="L3892" t="s">
        <v>6516</v>
      </c>
      <c r="M3892" s="1" t="s">
        <v>1227</v>
      </c>
      <c r="N3892">
        <v>1</v>
      </c>
      <c r="O3892" t="s">
        <v>6517</v>
      </c>
      <c r="P3892">
        <v>10</v>
      </c>
      <c r="Q3892" t="s">
        <v>67</v>
      </c>
      <c r="R3892">
        <v>105</v>
      </c>
      <c r="S3892">
        <v>105</v>
      </c>
      <c r="T3892">
        <v>0</v>
      </c>
      <c r="U3892" s="36">
        <v>25.8</v>
      </c>
    </row>
    <row r="3893" spans="1:21" hidden="1" x14ac:dyDescent="0.5">
      <c r="A3893" t="s">
        <v>938</v>
      </c>
      <c r="B3893" t="s">
        <v>6536</v>
      </c>
      <c r="C3893" t="s">
        <v>56</v>
      </c>
      <c r="E3893" t="s">
        <v>1336</v>
      </c>
      <c r="F3893" s="1">
        <v>44124</v>
      </c>
      <c r="G3893" t="s">
        <v>1336</v>
      </c>
      <c r="H3893" t="s">
        <v>4548</v>
      </c>
      <c r="I3893">
        <v>90</v>
      </c>
      <c r="J3893" t="s">
        <v>1336</v>
      </c>
      <c r="K3893" s="28" t="s">
        <v>6537</v>
      </c>
      <c r="L3893" t="s">
        <v>6516</v>
      </c>
      <c r="M3893" s="1" t="s">
        <v>1227</v>
      </c>
      <c r="N3893">
        <v>1</v>
      </c>
      <c r="O3893" t="s">
        <v>6517</v>
      </c>
      <c r="P3893">
        <v>11</v>
      </c>
      <c r="Q3893" t="s">
        <v>67</v>
      </c>
      <c r="R3893">
        <v>105</v>
      </c>
      <c r="S3893">
        <v>105</v>
      </c>
      <c r="T3893">
        <v>0</v>
      </c>
      <c r="U3893" s="36">
        <v>2.9</v>
      </c>
    </row>
    <row r="3894" spans="1:21" hidden="1" x14ac:dyDescent="0.5">
      <c r="A3894" t="s">
        <v>938</v>
      </c>
      <c r="B3894" t="s">
        <v>6538</v>
      </c>
      <c r="C3894" t="s">
        <v>56</v>
      </c>
      <c r="E3894" t="s">
        <v>1336</v>
      </c>
      <c r="F3894" s="1">
        <v>44124</v>
      </c>
      <c r="G3894" t="s">
        <v>1336</v>
      </c>
      <c r="H3894" t="s">
        <v>4548</v>
      </c>
      <c r="I3894">
        <v>90</v>
      </c>
      <c r="J3894" t="s">
        <v>1336</v>
      </c>
      <c r="K3894" s="28" t="s">
        <v>6539</v>
      </c>
      <c r="L3894" t="s">
        <v>6516</v>
      </c>
      <c r="M3894" s="1" t="s">
        <v>1227</v>
      </c>
      <c r="N3894">
        <v>1</v>
      </c>
      <c r="O3894" t="s">
        <v>6517</v>
      </c>
      <c r="P3894">
        <v>12</v>
      </c>
      <c r="Q3894" t="s">
        <v>67</v>
      </c>
      <c r="R3894">
        <v>105</v>
      </c>
      <c r="S3894">
        <v>105</v>
      </c>
      <c r="T3894">
        <v>0</v>
      </c>
      <c r="U3894" s="36">
        <v>6.9</v>
      </c>
    </row>
    <row r="3895" spans="1:21" hidden="1" x14ac:dyDescent="0.5">
      <c r="A3895" t="s">
        <v>938</v>
      </c>
      <c r="B3895" t="s">
        <v>6540</v>
      </c>
      <c r="C3895" t="s">
        <v>56</v>
      </c>
      <c r="E3895" t="s">
        <v>1336</v>
      </c>
      <c r="F3895" s="1">
        <v>44124</v>
      </c>
      <c r="G3895" t="s">
        <v>1336</v>
      </c>
      <c r="H3895" t="s">
        <v>4548</v>
      </c>
      <c r="I3895">
        <v>90</v>
      </c>
      <c r="J3895" t="s">
        <v>1336</v>
      </c>
      <c r="K3895" s="28" t="s">
        <v>6541</v>
      </c>
      <c r="L3895" t="s">
        <v>6516</v>
      </c>
      <c r="M3895" s="1" t="s">
        <v>1227</v>
      </c>
      <c r="N3895">
        <v>1</v>
      </c>
      <c r="O3895" t="s">
        <v>6517</v>
      </c>
      <c r="P3895">
        <v>1</v>
      </c>
      <c r="Q3895" t="s">
        <v>65</v>
      </c>
      <c r="R3895">
        <v>105</v>
      </c>
      <c r="S3895">
        <v>105</v>
      </c>
      <c r="T3895">
        <v>0</v>
      </c>
      <c r="U3895" s="36">
        <v>6.6</v>
      </c>
    </row>
    <row r="3896" spans="1:21" hidden="1" x14ac:dyDescent="0.5">
      <c r="A3896" t="s">
        <v>938</v>
      </c>
      <c r="B3896" t="s">
        <v>6542</v>
      </c>
      <c r="C3896" t="s">
        <v>56</v>
      </c>
      <c r="E3896" t="s">
        <v>1336</v>
      </c>
      <c r="F3896" s="1">
        <v>44124</v>
      </c>
      <c r="G3896" t="s">
        <v>1336</v>
      </c>
      <c r="H3896" t="s">
        <v>4548</v>
      </c>
      <c r="I3896">
        <v>90</v>
      </c>
      <c r="J3896" t="s">
        <v>1336</v>
      </c>
      <c r="K3896" s="28" t="s">
        <v>6543</v>
      </c>
      <c r="L3896" t="s">
        <v>6516</v>
      </c>
      <c r="M3896" s="1" t="s">
        <v>1227</v>
      </c>
      <c r="N3896">
        <v>1</v>
      </c>
      <c r="O3896" t="s">
        <v>6517</v>
      </c>
      <c r="P3896">
        <v>2</v>
      </c>
      <c r="Q3896" t="s">
        <v>65</v>
      </c>
      <c r="R3896">
        <v>105</v>
      </c>
      <c r="S3896">
        <v>105</v>
      </c>
      <c r="T3896">
        <v>0</v>
      </c>
      <c r="U3896" s="36">
        <v>3.7</v>
      </c>
    </row>
    <row r="3897" spans="1:21" hidden="1" x14ac:dyDescent="0.5">
      <c r="A3897" t="s">
        <v>938</v>
      </c>
      <c r="B3897" t="s">
        <v>6544</v>
      </c>
      <c r="C3897" t="s">
        <v>56</v>
      </c>
      <c r="E3897" t="s">
        <v>1336</v>
      </c>
      <c r="F3897" s="1">
        <v>44124</v>
      </c>
      <c r="G3897" t="s">
        <v>1336</v>
      </c>
      <c r="H3897">
        <v>30</v>
      </c>
      <c r="I3897">
        <v>90</v>
      </c>
      <c r="J3897" t="s">
        <v>1336</v>
      </c>
      <c r="K3897" s="28" t="s">
        <v>6545</v>
      </c>
      <c r="L3897" t="s">
        <v>6516</v>
      </c>
      <c r="M3897" s="1" t="s">
        <v>1227</v>
      </c>
      <c r="N3897">
        <v>1</v>
      </c>
      <c r="O3897" t="s">
        <v>6517</v>
      </c>
      <c r="P3897">
        <v>3</v>
      </c>
      <c r="Q3897" t="s">
        <v>65</v>
      </c>
      <c r="R3897">
        <v>105</v>
      </c>
      <c r="S3897">
        <v>105</v>
      </c>
      <c r="T3897">
        <v>0</v>
      </c>
      <c r="U3897" s="36">
        <v>6.1</v>
      </c>
    </row>
    <row r="3898" spans="1:21" hidden="1" x14ac:dyDescent="0.5">
      <c r="A3898" t="s">
        <v>938</v>
      </c>
      <c r="B3898" t="s">
        <v>6546</v>
      </c>
      <c r="C3898" t="s">
        <v>56</v>
      </c>
      <c r="E3898" t="s">
        <v>1336</v>
      </c>
      <c r="F3898" s="1">
        <v>44124</v>
      </c>
      <c r="G3898" t="s">
        <v>1336</v>
      </c>
      <c r="H3898" t="s">
        <v>4548</v>
      </c>
      <c r="I3898">
        <v>90</v>
      </c>
      <c r="J3898" t="s">
        <v>1336</v>
      </c>
      <c r="K3898" s="28" t="s">
        <v>6547</v>
      </c>
      <c r="L3898" t="s">
        <v>6516</v>
      </c>
      <c r="M3898" s="1" t="s">
        <v>1227</v>
      </c>
      <c r="N3898">
        <v>1</v>
      </c>
      <c r="O3898" t="s">
        <v>6517</v>
      </c>
      <c r="P3898">
        <v>4</v>
      </c>
      <c r="Q3898" t="s">
        <v>65</v>
      </c>
      <c r="R3898">
        <v>105</v>
      </c>
      <c r="S3898">
        <v>105</v>
      </c>
      <c r="T3898">
        <v>0</v>
      </c>
      <c r="U3898" s="36">
        <v>106</v>
      </c>
    </row>
    <row r="3899" spans="1:21" hidden="1" x14ac:dyDescent="0.5">
      <c r="A3899" t="s">
        <v>958</v>
      </c>
      <c r="B3899" t="s">
        <v>6548</v>
      </c>
      <c r="C3899" t="s">
        <v>56</v>
      </c>
      <c r="E3899" t="s">
        <v>1336</v>
      </c>
      <c r="F3899" s="1">
        <v>44124</v>
      </c>
      <c r="G3899" t="s">
        <v>1336</v>
      </c>
      <c r="H3899" t="s">
        <v>4548</v>
      </c>
      <c r="I3899">
        <v>90</v>
      </c>
      <c r="J3899" t="s">
        <v>1336</v>
      </c>
      <c r="K3899" s="28" t="s">
        <v>6549</v>
      </c>
      <c r="L3899" t="s">
        <v>6516</v>
      </c>
      <c r="M3899" s="1" t="s">
        <v>1227</v>
      </c>
      <c r="N3899">
        <v>1</v>
      </c>
      <c r="O3899" t="s">
        <v>6517</v>
      </c>
      <c r="P3899">
        <v>5</v>
      </c>
      <c r="Q3899" t="s">
        <v>65</v>
      </c>
      <c r="R3899">
        <v>105</v>
      </c>
      <c r="S3899">
        <v>105</v>
      </c>
      <c r="T3899">
        <v>0</v>
      </c>
      <c r="U3899" s="36">
        <v>13.4</v>
      </c>
    </row>
    <row r="3900" spans="1:21" hidden="1" x14ac:dyDescent="0.5">
      <c r="A3900" t="s">
        <v>958</v>
      </c>
      <c r="B3900" t="s">
        <v>6550</v>
      </c>
      <c r="C3900" t="s">
        <v>56</v>
      </c>
      <c r="E3900" t="s">
        <v>1336</v>
      </c>
      <c r="F3900" s="1">
        <v>44124</v>
      </c>
      <c r="G3900" t="s">
        <v>1336</v>
      </c>
      <c r="H3900" t="s">
        <v>4548</v>
      </c>
      <c r="I3900">
        <v>100</v>
      </c>
      <c r="J3900" t="s">
        <v>1336</v>
      </c>
      <c r="K3900" s="28" t="s">
        <v>6551</v>
      </c>
      <c r="L3900" t="s">
        <v>6516</v>
      </c>
      <c r="M3900" s="1" t="s">
        <v>1227</v>
      </c>
      <c r="N3900">
        <v>1</v>
      </c>
      <c r="O3900" t="s">
        <v>6517</v>
      </c>
      <c r="P3900">
        <v>6</v>
      </c>
      <c r="Q3900" t="s">
        <v>65</v>
      </c>
      <c r="R3900">
        <v>105</v>
      </c>
      <c r="S3900">
        <v>105</v>
      </c>
      <c r="T3900">
        <v>0</v>
      </c>
      <c r="U3900" s="36">
        <v>12</v>
      </c>
    </row>
    <row r="3901" spans="1:21" hidden="1" x14ac:dyDescent="0.5">
      <c r="A3901" t="s">
        <v>958</v>
      </c>
      <c r="B3901" t="s">
        <v>6552</v>
      </c>
      <c r="C3901" t="s">
        <v>56</v>
      </c>
      <c r="E3901" t="s">
        <v>1336</v>
      </c>
      <c r="F3901" s="1">
        <v>44124</v>
      </c>
      <c r="G3901" t="s">
        <v>1336</v>
      </c>
      <c r="H3901" t="s">
        <v>4548</v>
      </c>
      <c r="I3901">
        <v>90</v>
      </c>
      <c r="J3901" t="s">
        <v>1336</v>
      </c>
      <c r="K3901" s="28" t="s">
        <v>6553</v>
      </c>
      <c r="L3901" t="s">
        <v>6516</v>
      </c>
      <c r="M3901" s="1" t="s">
        <v>1227</v>
      </c>
      <c r="N3901">
        <v>1</v>
      </c>
      <c r="O3901" t="s">
        <v>6517</v>
      </c>
      <c r="P3901">
        <v>7</v>
      </c>
      <c r="Q3901" t="s">
        <v>65</v>
      </c>
      <c r="R3901">
        <v>105</v>
      </c>
      <c r="S3901">
        <v>105</v>
      </c>
      <c r="T3901">
        <v>0</v>
      </c>
      <c r="U3901" s="36">
        <v>18.100000000000001</v>
      </c>
    </row>
    <row r="3902" spans="1:21" hidden="1" x14ac:dyDescent="0.5">
      <c r="A3902" t="s">
        <v>958</v>
      </c>
      <c r="B3902" t="s">
        <v>6554</v>
      </c>
      <c r="C3902" t="s">
        <v>56</v>
      </c>
      <c r="E3902" t="s">
        <v>1336</v>
      </c>
      <c r="F3902" s="1">
        <v>44124</v>
      </c>
      <c r="G3902" t="s">
        <v>1336</v>
      </c>
      <c r="H3902" t="s">
        <v>4548</v>
      </c>
      <c r="I3902">
        <v>90</v>
      </c>
      <c r="J3902" t="s">
        <v>1336</v>
      </c>
      <c r="K3902" s="28" t="s">
        <v>6555</v>
      </c>
      <c r="L3902" t="s">
        <v>6516</v>
      </c>
      <c r="M3902" s="1" t="s">
        <v>1227</v>
      </c>
      <c r="N3902">
        <v>1</v>
      </c>
      <c r="O3902" t="s">
        <v>6517</v>
      </c>
      <c r="P3902">
        <v>8</v>
      </c>
      <c r="Q3902" t="s">
        <v>65</v>
      </c>
      <c r="R3902">
        <v>105</v>
      </c>
      <c r="S3902">
        <v>105</v>
      </c>
      <c r="T3902">
        <v>0</v>
      </c>
      <c r="U3902" s="36">
        <v>22.8</v>
      </c>
    </row>
    <row r="3903" spans="1:21" hidden="1" x14ac:dyDescent="0.5">
      <c r="A3903" t="s">
        <v>958</v>
      </c>
      <c r="B3903" t="s">
        <v>6556</v>
      </c>
      <c r="C3903" t="s">
        <v>56</v>
      </c>
      <c r="E3903" t="s">
        <v>1336</v>
      </c>
      <c r="F3903" s="1">
        <v>44124</v>
      </c>
      <c r="G3903" t="s">
        <v>1336</v>
      </c>
      <c r="H3903" t="s">
        <v>4548</v>
      </c>
      <c r="I3903">
        <v>100</v>
      </c>
      <c r="J3903" t="s">
        <v>1336</v>
      </c>
      <c r="K3903" s="28" t="s">
        <v>6557</v>
      </c>
      <c r="L3903" t="s">
        <v>6516</v>
      </c>
      <c r="M3903" s="1" t="s">
        <v>1227</v>
      </c>
      <c r="N3903">
        <v>1</v>
      </c>
      <c r="O3903" t="s">
        <v>6517</v>
      </c>
      <c r="P3903">
        <v>9</v>
      </c>
      <c r="Q3903" t="s">
        <v>65</v>
      </c>
      <c r="R3903">
        <v>105</v>
      </c>
      <c r="S3903">
        <v>105</v>
      </c>
      <c r="T3903">
        <v>0</v>
      </c>
      <c r="U3903" s="36">
        <v>24.4</v>
      </c>
    </row>
    <row r="3904" spans="1:21" hidden="1" x14ac:dyDescent="0.5">
      <c r="A3904" t="s">
        <v>972</v>
      </c>
      <c r="B3904" t="s">
        <v>6558</v>
      </c>
      <c r="C3904" t="s">
        <v>56</v>
      </c>
      <c r="E3904" t="s">
        <v>1336</v>
      </c>
      <c r="F3904" s="1">
        <v>44124</v>
      </c>
      <c r="G3904" t="s">
        <v>1336</v>
      </c>
      <c r="H3904" t="s">
        <v>4548</v>
      </c>
      <c r="I3904">
        <v>90</v>
      </c>
      <c r="J3904" t="s">
        <v>1336</v>
      </c>
      <c r="K3904" s="28" t="s">
        <v>6559</v>
      </c>
      <c r="L3904" t="s">
        <v>6516</v>
      </c>
      <c r="M3904" s="1" t="s">
        <v>1227</v>
      </c>
      <c r="N3904">
        <v>1</v>
      </c>
      <c r="O3904" t="s">
        <v>6517</v>
      </c>
      <c r="P3904">
        <v>10</v>
      </c>
      <c r="Q3904" t="s">
        <v>65</v>
      </c>
      <c r="R3904">
        <v>105</v>
      </c>
      <c r="S3904">
        <v>105</v>
      </c>
      <c r="T3904">
        <v>0</v>
      </c>
      <c r="U3904" s="36">
        <v>35.4</v>
      </c>
    </row>
    <row r="3905" spans="1:45" hidden="1" x14ac:dyDescent="0.5">
      <c r="A3905" t="s">
        <v>972</v>
      </c>
      <c r="B3905" t="s">
        <v>6560</v>
      </c>
      <c r="C3905" t="s">
        <v>56</v>
      </c>
      <c r="E3905" t="s">
        <v>1336</v>
      </c>
      <c r="F3905" s="1">
        <v>44124</v>
      </c>
      <c r="G3905" t="s">
        <v>1336</v>
      </c>
      <c r="H3905" t="s">
        <v>4548</v>
      </c>
      <c r="I3905">
        <v>90</v>
      </c>
      <c r="J3905" t="s">
        <v>1336</v>
      </c>
      <c r="K3905" s="28" t="s">
        <v>6561</v>
      </c>
      <c r="L3905" t="s">
        <v>6516</v>
      </c>
      <c r="M3905" s="1" t="s">
        <v>1227</v>
      </c>
      <c r="N3905">
        <v>1</v>
      </c>
      <c r="O3905" t="s">
        <v>6517</v>
      </c>
      <c r="P3905">
        <v>11</v>
      </c>
      <c r="Q3905" t="s">
        <v>65</v>
      </c>
      <c r="R3905">
        <v>105</v>
      </c>
      <c r="S3905">
        <v>105</v>
      </c>
      <c r="T3905">
        <v>0</v>
      </c>
      <c r="U3905" s="36">
        <v>57.7</v>
      </c>
    </row>
    <row r="3906" spans="1:45" hidden="1" x14ac:dyDescent="0.5">
      <c r="A3906" t="s">
        <v>972</v>
      </c>
      <c r="B3906" t="s">
        <v>6562</v>
      </c>
      <c r="C3906" t="s">
        <v>56</v>
      </c>
      <c r="E3906" t="s">
        <v>1336</v>
      </c>
      <c r="F3906" s="1">
        <v>44124</v>
      </c>
      <c r="G3906" t="s">
        <v>1336</v>
      </c>
      <c r="H3906" t="s">
        <v>4548</v>
      </c>
      <c r="I3906">
        <v>90</v>
      </c>
      <c r="J3906" t="s">
        <v>1336</v>
      </c>
      <c r="K3906" s="28" t="s">
        <v>6563</v>
      </c>
      <c r="L3906" t="s">
        <v>6516</v>
      </c>
      <c r="M3906" s="1" t="s">
        <v>1227</v>
      </c>
      <c r="N3906">
        <v>1</v>
      </c>
      <c r="O3906" t="s">
        <v>6517</v>
      </c>
      <c r="P3906">
        <v>12</v>
      </c>
      <c r="Q3906" t="s">
        <v>65</v>
      </c>
      <c r="R3906">
        <v>105</v>
      </c>
      <c r="S3906">
        <v>105</v>
      </c>
      <c r="T3906">
        <v>0</v>
      </c>
      <c r="U3906" s="36">
        <v>34.700000000000003</v>
      </c>
    </row>
    <row r="3907" spans="1:45" hidden="1" x14ac:dyDescent="0.5">
      <c r="A3907" t="s">
        <v>6564</v>
      </c>
      <c r="B3907" t="s">
        <v>6565</v>
      </c>
      <c r="C3907" t="s">
        <v>56</v>
      </c>
      <c r="D3907" s="1">
        <v>43952</v>
      </c>
      <c r="E3907" t="s">
        <v>2746</v>
      </c>
      <c r="F3907" s="1">
        <v>44221</v>
      </c>
      <c r="G3907" t="s">
        <v>3070</v>
      </c>
      <c r="H3907">
        <v>50</v>
      </c>
      <c r="I3907">
        <v>90</v>
      </c>
      <c r="J3907" t="s">
        <v>1336</v>
      </c>
      <c r="K3907" s="26" t="s">
        <v>4549</v>
      </c>
      <c r="L3907" t="s">
        <v>6566</v>
      </c>
      <c r="M3907" t="s">
        <v>1227</v>
      </c>
      <c r="N3907">
        <v>1</v>
      </c>
      <c r="O3907" t="s">
        <v>6567</v>
      </c>
      <c r="P3907">
        <v>1</v>
      </c>
      <c r="Q3907" t="s">
        <v>67</v>
      </c>
      <c r="R3907">
        <v>105</v>
      </c>
      <c r="S3907">
        <v>105</v>
      </c>
      <c r="T3907">
        <v>0</v>
      </c>
      <c r="U3907" s="41">
        <v>10.199999999999999</v>
      </c>
      <c r="AQ3907" s="1">
        <v>43855</v>
      </c>
      <c r="AR3907">
        <v>3.2</v>
      </c>
      <c r="AS3907" t="s">
        <v>1336</v>
      </c>
    </row>
    <row r="3908" spans="1:45" hidden="1" x14ac:dyDescent="0.5">
      <c r="A3908" t="s">
        <v>6568</v>
      </c>
      <c r="B3908" t="s">
        <v>6569</v>
      </c>
      <c r="C3908" t="s">
        <v>56</v>
      </c>
      <c r="D3908" s="1">
        <v>43952</v>
      </c>
      <c r="E3908" t="s">
        <v>2746</v>
      </c>
      <c r="F3908" s="1">
        <v>44221</v>
      </c>
      <c r="G3908" t="s">
        <v>3070</v>
      </c>
      <c r="H3908">
        <v>36</v>
      </c>
      <c r="I3908">
        <v>90</v>
      </c>
      <c r="J3908" t="s">
        <v>1336</v>
      </c>
      <c r="K3908" s="26" t="s">
        <v>4554</v>
      </c>
      <c r="L3908" t="s">
        <v>6566</v>
      </c>
      <c r="M3908" t="s">
        <v>1227</v>
      </c>
      <c r="N3908">
        <v>1</v>
      </c>
      <c r="O3908" t="s">
        <v>6567</v>
      </c>
      <c r="P3908">
        <v>2</v>
      </c>
      <c r="Q3908" t="s">
        <v>67</v>
      </c>
      <c r="R3908">
        <v>105</v>
      </c>
      <c r="S3908">
        <v>105</v>
      </c>
      <c r="T3908">
        <v>0</v>
      </c>
      <c r="U3908" s="41">
        <v>18.2</v>
      </c>
      <c r="AQ3908" s="1">
        <v>43855</v>
      </c>
      <c r="AR3908">
        <v>3.2</v>
      </c>
      <c r="AS3908" t="s">
        <v>1336</v>
      </c>
    </row>
    <row r="3909" spans="1:45" hidden="1" x14ac:dyDescent="0.5">
      <c r="A3909" t="s">
        <v>6570</v>
      </c>
      <c r="B3909" t="s">
        <v>6571</v>
      </c>
      <c r="C3909" t="s">
        <v>56</v>
      </c>
      <c r="D3909" s="1">
        <v>43952</v>
      </c>
      <c r="E3909" t="s">
        <v>2746</v>
      </c>
      <c r="F3909" s="1">
        <v>44221</v>
      </c>
      <c r="G3909" t="s">
        <v>3070</v>
      </c>
      <c r="H3909">
        <v>40</v>
      </c>
      <c r="I3909">
        <v>90</v>
      </c>
      <c r="J3909" t="s">
        <v>1336</v>
      </c>
      <c r="K3909" s="26" t="s">
        <v>4556</v>
      </c>
      <c r="L3909" t="s">
        <v>6566</v>
      </c>
      <c r="M3909" t="s">
        <v>1227</v>
      </c>
      <c r="N3909">
        <v>1</v>
      </c>
      <c r="O3909" t="s">
        <v>6567</v>
      </c>
      <c r="P3909">
        <v>3</v>
      </c>
      <c r="Q3909" t="s">
        <v>67</v>
      </c>
      <c r="R3909">
        <v>105</v>
      </c>
      <c r="S3909">
        <v>105</v>
      </c>
      <c r="T3909">
        <v>0</v>
      </c>
      <c r="U3909" s="41">
        <v>15.2</v>
      </c>
      <c r="AQ3909" s="1">
        <v>43855</v>
      </c>
      <c r="AR3909">
        <v>3.2</v>
      </c>
      <c r="AS3909" t="s">
        <v>1336</v>
      </c>
    </row>
    <row r="3910" spans="1:45" hidden="1" x14ac:dyDescent="0.5">
      <c r="A3910" t="s">
        <v>6572</v>
      </c>
      <c r="B3910" t="s">
        <v>6573</v>
      </c>
      <c r="C3910" t="s">
        <v>56</v>
      </c>
      <c r="D3910" s="1">
        <v>43952</v>
      </c>
      <c r="E3910" t="s">
        <v>2746</v>
      </c>
      <c r="F3910" s="1">
        <v>44221</v>
      </c>
      <c r="G3910" t="s">
        <v>3070</v>
      </c>
      <c r="H3910">
        <v>27</v>
      </c>
      <c r="I3910">
        <v>90</v>
      </c>
      <c r="J3910" t="s">
        <v>1336</v>
      </c>
      <c r="K3910" s="26" t="s">
        <v>4558</v>
      </c>
      <c r="L3910" t="s">
        <v>6566</v>
      </c>
      <c r="M3910" t="s">
        <v>1227</v>
      </c>
      <c r="N3910">
        <v>1</v>
      </c>
      <c r="O3910" t="s">
        <v>6567</v>
      </c>
      <c r="P3910">
        <v>4</v>
      </c>
      <c r="Q3910" t="s">
        <v>67</v>
      </c>
      <c r="R3910">
        <v>105</v>
      </c>
      <c r="S3910">
        <v>105</v>
      </c>
      <c r="T3910">
        <v>0</v>
      </c>
      <c r="U3910" s="41">
        <v>27.2</v>
      </c>
      <c r="AQ3910" s="1">
        <v>43855</v>
      </c>
      <c r="AR3910">
        <v>3.2</v>
      </c>
      <c r="AS3910" t="s">
        <v>1336</v>
      </c>
    </row>
    <row r="3911" spans="1:45" hidden="1" x14ac:dyDescent="0.5">
      <c r="A3911" t="s">
        <v>6574</v>
      </c>
      <c r="B3911" t="s">
        <v>6575</v>
      </c>
      <c r="C3911" t="s">
        <v>56</v>
      </c>
      <c r="D3911" s="1">
        <v>43952</v>
      </c>
      <c r="E3911" t="s">
        <v>2746</v>
      </c>
      <c r="F3911" s="1">
        <v>44221</v>
      </c>
      <c r="G3911" t="s">
        <v>3070</v>
      </c>
      <c r="H3911">
        <v>25</v>
      </c>
      <c r="I3911">
        <v>90</v>
      </c>
      <c r="J3911" t="s">
        <v>1336</v>
      </c>
      <c r="K3911" s="26" t="s">
        <v>4560</v>
      </c>
      <c r="L3911" t="s">
        <v>6566</v>
      </c>
      <c r="M3911" t="s">
        <v>1227</v>
      </c>
      <c r="N3911">
        <v>1</v>
      </c>
      <c r="O3911" t="s">
        <v>6567</v>
      </c>
      <c r="P3911">
        <v>5</v>
      </c>
      <c r="Q3911" t="s">
        <v>67</v>
      </c>
      <c r="R3911">
        <v>105</v>
      </c>
      <c r="S3911">
        <v>105</v>
      </c>
      <c r="T3911">
        <v>0</v>
      </c>
      <c r="U3911" s="41">
        <v>5.9</v>
      </c>
      <c r="AQ3911" s="1">
        <v>43855</v>
      </c>
      <c r="AR3911">
        <v>3.2</v>
      </c>
      <c r="AS3911" t="s">
        <v>1336</v>
      </c>
    </row>
    <row r="3912" spans="1:45" hidden="1" x14ac:dyDescent="0.5">
      <c r="A3912" t="s">
        <v>6576</v>
      </c>
      <c r="B3912" t="s">
        <v>6577</v>
      </c>
      <c r="C3912" t="s">
        <v>56</v>
      </c>
      <c r="D3912" s="1">
        <v>43952</v>
      </c>
      <c r="E3912" t="s">
        <v>2746</v>
      </c>
      <c r="F3912" s="1">
        <v>44221</v>
      </c>
      <c r="G3912" t="s">
        <v>3070</v>
      </c>
      <c r="H3912">
        <v>45</v>
      </c>
      <c r="I3912">
        <v>90</v>
      </c>
      <c r="J3912" t="s">
        <v>1336</v>
      </c>
      <c r="K3912" s="26" t="s">
        <v>4562</v>
      </c>
      <c r="L3912" t="s">
        <v>6566</v>
      </c>
      <c r="M3912" t="s">
        <v>1227</v>
      </c>
      <c r="N3912">
        <v>1</v>
      </c>
      <c r="O3912" t="s">
        <v>6567</v>
      </c>
      <c r="P3912">
        <v>6</v>
      </c>
      <c r="Q3912" t="s">
        <v>67</v>
      </c>
      <c r="R3912">
        <v>105</v>
      </c>
      <c r="S3912">
        <v>105</v>
      </c>
      <c r="T3912">
        <v>0</v>
      </c>
      <c r="U3912" s="41">
        <v>4</v>
      </c>
      <c r="AQ3912" s="1">
        <v>43855</v>
      </c>
      <c r="AR3912">
        <v>3.2</v>
      </c>
      <c r="AS3912" t="s">
        <v>1336</v>
      </c>
    </row>
    <row r="3913" spans="1:45" hidden="1" x14ac:dyDescent="0.5">
      <c r="A3913" t="s">
        <v>6578</v>
      </c>
      <c r="B3913" t="s">
        <v>6579</v>
      </c>
      <c r="C3913" t="s">
        <v>56</v>
      </c>
      <c r="D3913" s="1">
        <v>43952</v>
      </c>
      <c r="E3913" t="s">
        <v>2746</v>
      </c>
      <c r="F3913" s="1">
        <v>44221</v>
      </c>
      <c r="G3913" t="s">
        <v>3070</v>
      </c>
      <c r="H3913">
        <v>45</v>
      </c>
      <c r="I3913">
        <v>90</v>
      </c>
      <c r="J3913" t="s">
        <v>1336</v>
      </c>
      <c r="K3913" s="26" t="s">
        <v>4564</v>
      </c>
      <c r="L3913" t="s">
        <v>6566</v>
      </c>
      <c r="M3913" t="s">
        <v>1227</v>
      </c>
      <c r="N3913">
        <v>1</v>
      </c>
      <c r="O3913" t="s">
        <v>6567</v>
      </c>
      <c r="P3913">
        <v>7</v>
      </c>
      <c r="Q3913" t="s">
        <v>67</v>
      </c>
      <c r="R3913">
        <v>105</v>
      </c>
      <c r="S3913">
        <v>105</v>
      </c>
      <c r="T3913">
        <v>0</v>
      </c>
      <c r="U3913" s="41">
        <v>-1.3</v>
      </c>
      <c r="AQ3913" s="1">
        <v>43855</v>
      </c>
      <c r="AR3913">
        <v>3.2</v>
      </c>
      <c r="AS3913" t="s">
        <v>1336</v>
      </c>
    </row>
    <row r="3914" spans="1:45" hidden="1" x14ac:dyDescent="0.5">
      <c r="A3914" t="s">
        <v>6580</v>
      </c>
      <c r="B3914" t="s">
        <v>6581</v>
      </c>
      <c r="C3914" t="s">
        <v>56</v>
      </c>
      <c r="D3914" s="1">
        <v>43952</v>
      </c>
      <c r="E3914" t="s">
        <v>2746</v>
      </c>
      <c r="F3914" s="1">
        <v>44221</v>
      </c>
      <c r="G3914" t="s">
        <v>1336</v>
      </c>
      <c r="H3914">
        <v>39</v>
      </c>
      <c r="I3914">
        <v>90</v>
      </c>
      <c r="J3914" t="s">
        <v>1336</v>
      </c>
      <c r="K3914" s="26" t="s">
        <v>4566</v>
      </c>
      <c r="L3914" t="s">
        <v>6566</v>
      </c>
      <c r="M3914" t="s">
        <v>1227</v>
      </c>
      <c r="N3914">
        <v>1</v>
      </c>
      <c r="O3914" t="s">
        <v>6567</v>
      </c>
      <c r="P3914">
        <v>8</v>
      </c>
      <c r="Q3914" t="s">
        <v>67</v>
      </c>
      <c r="R3914">
        <v>105</v>
      </c>
      <c r="S3914">
        <v>105</v>
      </c>
      <c r="T3914">
        <v>0</v>
      </c>
      <c r="U3914" s="41">
        <v>17.899999999999999</v>
      </c>
      <c r="AQ3914" s="1">
        <v>43855</v>
      </c>
      <c r="AR3914">
        <v>3.2</v>
      </c>
      <c r="AS3914" t="s">
        <v>1336</v>
      </c>
    </row>
    <row r="3915" spans="1:45" hidden="1" x14ac:dyDescent="0.5">
      <c r="A3915" t="s">
        <v>6582</v>
      </c>
      <c r="B3915" t="s">
        <v>6583</v>
      </c>
      <c r="C3915" t="s">
        <v>56</v>
      </c>
      <c r="D3915" s="1">
        <v>43952</v>
      </c>
      <c r="E3915" t="s">
        <v>2746</v>
      </c>
      <c r="F3915" s="1">
        <v>44221</v>
      </c>
      <c r="G3915" t="s">
        <v>1336</v>
      </c>
      <c r="H3915">
        <v>42</v>
      </c>
      <c r="I3915">
        <v>90</v>
      </c>
      <c r="J3915" t="s">
        <v>1336</v>
      </c>
      <c r="K3915" s="26" t="s">
        <v>4568</v>
      </c>
      <c r="L3915" t="s">
        <v>6566</v>
      </c>
      <c r="M3915" t="s">
        <v>1227</v>
      </c>
      <c r="N3915">
        <v>1</v>
      </c>
      <c r="O3915" t="s">
        <v>6567</v>
      </c>
      <c r="P3915">
        <v>9</v>
      </c>
      <c r="Q3915" t="s">
        <v>67</v>
      </c>
      <c r="R3915">
        <v>105</v>
      </c>
      <c r="S3915">
        <v>105</v>
      </c>
      <c r="T3915">
        <v>0</v>
      </c>
      <c r="U3915" s="41">
        <v>25.3</v>
      </c>
      <c r="AQ3915" s="1">
        <v>43855</v>
      </c>
      <c r="AR3915">
        <v>3.2</v>
      </c>
      <c r="AS3915" t="s">
        <v>1336</v>
      </c>
    </row>
    <row r="3916" spans="1:45" hidden="1" x14ac:dyDescent="0.5">
      <c r="A3916" t="s">
        <v>6584</v>
      </c>
      <c r="B3916" t="s">
        <v>6585</v>
      </c>
      <c r="C3916" t="s">
        <v>56</v>
      </c>
      <c r="D3916" s="1">
        <v>43952</v>
      </c>
      <c r="E3916" t="s">
        <v>2746</v>
      </c>
      <c r="F3916" s="1">
        <v>44221</v>
      </c>
      <c r="G3916" t="s">
        <v>1336</v>
      </c>
      <c r="H3916">
        <v>27</v>
      </c>
      <c r="I3916">
        <v>90</v>
      </c>
      <c r="J3916" t="s">
        <v>1336</v>
      </c>
      <c r="K3916" s="26" t="s">
        <v>4570</v>
      </c>
      <c r="L3916" t="s">
        <v>6566</v>
      </c>
      <c r="M3916" t="s">
        <v>1227</v>
      </c>
      <c r="N3916">
        <v>1</v>
      </c>
      <c r="O3916" t="s">
        <v>6567</v>
      </c>
      <c r="P3916">
        <v>10</v>
      </c>
      <c r="Q3916" t="s">
        <v>67</v>
      </c>
      <c r="R3916">
        <v>105</v>
      </c>
      <c r="S3916">
        <v>105</v>
      </c>
      <c r="T3916">
        <v>0</v>
      </c>
      <c r="U3916" s="41">
        <v>8.3000000000000007</v>
      </c>
      <c r="AQ3916" s="1">
        <v>43855</v>
      </c>
      <c r="AR3916">
        <v>3.2</v>
      </c>
      <c r="AS3916" t="s">
        <v>1336</v>
      </c>
    </row>
    <row r="3917" spans="1:45" hidden="1" x14ac:dyDescent="0.5">
      <c r="A3917" t="s">
        <v>6586</v>
      </c>
      <c r="B3917" t="s">
        <v>6587</v>
      </c>
      <c r="C3917" t="s">
        <v>56</v>
      </c>
      <c r="D3917" s="1">
        <v>43952</v>
      </c>
      <c r="E3917" t="s">
        <v>2746</v>
      </c>
      <c r="F3917" s="1">
        <v>44221</v>
      </c>
      <c r="G3917" t="s">
        <v>4547</v>
      </c>
      <c r="H3917">
        <v>12</v>
      </c>
      <c r="I3917">
        <v>90</v>
      </c>
      <c r="J3917" t="s">
        <v>1336</v>
      </c>
      <c r="K3917" s="26" t="s">
        <v>4572</v>
      </c>
      <c r="L3917" t="s">
        <v>6566</v>
      </c>
      <c r="M3917" t="s">
        <v>1227</v>
      </c>
      <c r="N3917">
        <v>1</v>
      </c>
      <c r="O3917" t="s">
        <v>6567</v>
      </c>
      <c r="P3917">
        <v>11</v>
      </c>
      <c r="Q3917" t="s">
        <v>67</v>
      </c>
      <c r="R3917">
        <v>105</v>
      </c>
      <c r="S3917">
        <v>105</v>
      </c>
      <c r="T3917">
        <v>0</v>
      </c>
      <c r="U3917" s="41">
        <v>-5.8</v>
      </c>
      <c r="AQ3917" s="1">
        <v>43855</v>
      </c>
      <c r="AR3917">
        <v>3.2</v>
      </c>
      <c r="AS3917" t="s">
        <v>1336</v>
      </c>
    </row>
    <row r="3918" spans="1:45" hidden="1" x14ac:dyDescent="0.5">
      <c r="A3918" t="s">
        <v>6588</v>
      </c>
      <c r="B3918" t="s">
        <v>6589</v>
      </c>
      <c r="C3918" t="s">
        <v>56</v>
      </c>
      <c r="D3918" s="1">
        <v>43952</v>
      </c>
      <c r="E3918" t="s">
        <v>2746</v>
      </c>
      <c r="F3918" s="1">
        <v>44221</v>
      </c>
      <c r="G3918" t="s">
        <v>4547</v>
      </c>
      <c r="H3918">
        <v>43</v>
      </c>
      <c r="I3918">
        <v>90</v>
      </c>
      <c r="J3918" t="s">
        <v>1336</v>
      </c>
      <c r="K3918" s="26" t="s">
        <v>4574</v>
      </c>
      <c r="L3918" t="s">
        <v>6566</v>
      </c>
      <c r="M3918" t="s">
        <v>1227</v>
      </c>
      <c r="N3918">
        <v>1</v>
      </c>
      <c r="O3918" t="s">
        <v>6567</v>
      </c>
      <c r="P3918">
        <v>12</v>
      </c>
      <c r="Q3918" t="s">
        <v>67</v>
      </c>
      <c r="R3918">
        <v>105</v>
      </c>
      <c r="S3918">
        <v>105</v>
      </c>
      <c r="T3918">
        <v>0</v>
      </c>
      <c r="U3918" s="41">
        <v>5.4</v>
      </c>
      <c r="AQ3918" s="1">
        <v>43855</v>
      </c>
      <c r="AR3918">
        <v>3.2</v>
      </c>
      <c r="AS3918" t="s">
        <v>1336</v>
      </c>
    </row>
    <row r="3919" spans="1:45" hidden="1" x14ac:dyDescent="0.5">
      <c r="A3919" t="s">
        <v>6590</v>
      </c>
      <c r="B3919" t="s">
        <v>6591</v>
      </c>
      <c r="C3919" t="s">
        <v>56</v>
      </c>
      <c r="D3919" s="1">
        <v>43952</v>
      </c>
      <c r="E3919" t="s">
        <v>2746</v>
      </c>
      <c r="F3919" s="1">
        <v>44221</v>
      </c>
      <c r="G3919" t="s">
        <v>4547</v>
      </c>
      <c r="H3919" t="s">
        <v>4548</v>
      </c>
      <c r="I3919">
        <v>90</v>
      </c>
      <c r="J3919" t="s">
        <v>1336</v>
      </c>
      <c r="K3919" s="26" t="s">
        <v>4576</v>
      </c>
      <c r="L3919" t="s">
        <v>6566</v>
      </c>
      <c r="M3919" t="s">
        <v>1227</v>
      </c>
      <c r="N3919">
        <v>1</v>
      </c>
      <c r="O3919" t="s">
        <v>6567</v>
      </c>
      <c r="P3919">
        <v>1</v>
      </c>
      <c r="Q3919" t="s">
        <v>65</v>
      </c>
      <c r="R3919">
        <v>105</v>
      </c>
      <c r="S3919">
        <v>105</v>
      </c>
      <c r="T3919">
        <v>0</v>
      </c>
      <c r="U3919" s="41">
        <v>1.7</v>
      </c>
      <c r="AQ3919" s="1">
        <v>43855</v>
      </c>
      <c r="AR3919">
        <v>3.2</v>
      </c>
      <c r="AS3919" t="s">
        <v>1336</v>
      </c>
    </row>
    <row r="3920" spans="1:45" hidden="1" x14ac:dyDescent="0.5">
      <c r="A3920" t="s">
        <v>6592</v>
      </c>
      <c r="B3920" t="s">
        <v>6593</v>
      </c>
      <c r="C3920" t="s">
        <v>56</v>
      </c>
      <c r="D3920" s="1">
        <v>43952</v>
      </c>
      <c r="E3920" t="s">
        <v>2746</v>
      </c>
      <c r="F3920" s="1">
        <v>44221</v>
      </c>
      <c r="G3920" t="s">
        <v>4547</v>
      </c>
      <c r="H3920" t="s">
        <v>4548</v>
      </c>
      <c r="I3920">
        <v>90</v>
      </c>
      <c r="J3920" t="s">
        <v>1336</v>
      </c>
      <c r="K3920" s="26" t="s">
        <v>4578</v>
      </c>
      <c r="L3920" t="s">
        <v>6566</v>
      </c>
      <c r="M3920" t="s">
        <v>1227</v>
      </c>
      <c r="N3920">
        <v>1</v>
      </c>
      <c r="O3920" t="s">
        <v>6567</v>
      </c>
      <c r="P3920">
        <v>2</v>
      </c>
      <c r="Q3920" t="s">
        <v>65</v>
      </c>
      <c r="R3920">
        <v>105</v>
      </c>
      <c r="S3920">
        <v>105</v>
      </c>
      <c r="T3920">
        <v>0</v>
      </c>
      <c r="U3920" s="41">
        <v>-2.2000000000000002</v>
      </c>
      <c r="AQ3920" s="1">
        <v>43855</v>
      </c>
      <c r="AR3920">
        <v>3.2</v>
      </c>
      <c r="AS3920" t="s">
        <v>1336</v>
      </c>
    </row>
    <row r="3921" spans="1:45" hidden="1" x14ac:dyDescent="0.5">
      <c r="A3921" t="s">
        <v>6594</v>
      </c>
      <c r="B3921" t="s">
        <v>6595</v>
      </c>
      <c r="C3921" t="s">
        <v>56</v>
      </c>
      <c r="D3921" s="1">
        <v>43952</v>
      </c>
      <c r="E3921" t="s">
        <v>2746</v>
      </c>
      <c r="F3921" s="1">
        <v>44221</v>
      </c>
      <c r="G3921" t="s">
        <v>4547</v>
      </c>
      <c r="H3921">
        <v>9</v>
      </c>
      <c r="I3921">
        <v>90</v>
      </c>
      <c r="J3921" t="s">
        <v>1336</v>
      </c>
      <c r="K3921" s="26" t="s">
        <v>4580</v>
      </c>
      <c r="L3921" t="s">
        <v>6566</v>
      </c>
      <c r="M3921" t="s">
        <v>1227</v>
      </c>
      <c r="N3921">
        <v>1</v>
      </c>
      <c r="O3921" t="s">
        <v>6567</v>
      </c>
      <c r="P3921">
        <v>3</v>
      </c>
      <c r="Q3921" t="s">
        <v>65</v>
      </c>
      <c r="R3921">
        <v>105</v>
      </c>
      <c r="S3921">
        <v>105</v>
      </c>
      <c r="T3921">
        <v>0</v>
      </c>
      <c r="U3921" s="41">
        <v>-10.4</v>
      </c>
      <c r="AQ3921" s="1">
        <v>43855</v>
      </c>
      <c r="AR3921">
        <v>3.2</v>
      </c>
      <c r="AS3921" t="s">
        <v>1336</v>
      </c>
    </row>
    <row r="3922" spans="1:45" hidden="1" x14ac:dyDescent="0.5">
      <c r="A3922" t="s">
        <v>6596</v>
      </c>
      <c r="B3922" t="s">
        <v>6597</v>
      </c>
      <c r="C3922" t="s">
        <v>56</v>
      </c>
      <c r="D3922" s="1">
        <v>43952</v>
      </c>
      <c r="E3922" t="s">
        <v>2746</v>
      </c>
      <c r="F3922" s="1">
        <v>44221</v>
      </c>
      <c r="G3922" t="s">
        <v>4547</v>
      </c>
      <c r="H3922">
        <v>22</v>
      </c>
      <c r="I3922">
        <v>90</v>
      </c>
      <c r="J3922" t="s">
        <v>1336</v>
      </c>
      <c r="K3922" s="26" t="s">
        <v>4582</v>
      </c>
      <c r="L3922" t="s">
        <v>6566</v>
      </c>
      <c r="M3922" t="s">
        <v>1227</v>
      </c>
      <c r="N3922">
        <v>1</v>
      </c>
      <c r="O3922" t="s">
        <v>6567</v>
      </c>
      <c r="P3922">
        <v>4</v>
      </c>
      <c r="Q3922" t="s">
        <v>65</v>
      </c>
      <c r="R3922">
        <v>105</v>
      </c>
      <c r="S3922">
        <v>105</v>
      </c>
      <c r="T3922">
        <v>0</v>
      </c>
      <c r="U3922" s="41">
        <v>-4.9000000000000004</v>
      </c>
      <c r="AQ3922" s="1">
        <v>43855</v>
      </c>
      <c r="AR3922">
        <v>3.2</v>
      </c>
      <c r="AS3922" t="s">
        <v>1336</v>
      </c>
    </row>
    <row r="3923" spans="1:45" hidden="1" x14ac:dyDescent="0.5">
      <c r="A3923" t="s">
        <v>6598</v>
      </c>
      <c r="B3923" t="s">
        <v>6599</v>
      </c>
      <c r="C3923" t="s">
        <v>56</v>
      </c>
      <c r="D3923" s="1">
        <v>43952</v>
      </c>
      <c r="E3923" t="s">
        <v>2746</v>
      </c>
      <c r="F3923" s="1">
        <v>44221</v>
      </c>
      <c r="G3923" t="s">
        <v>4547</v>
      </c>
      <c r="H3923">
        <v>24</v>
      </c>
      <c r="I3923">
        <v>90</v>
      </c>
      <c r="J3923" t="s">
        <v>1336</v>
      </c>
      <c r="K3923" s="26" t="s">
        <v>4584</v>
      </c>
      <c r="L3923" t="s">
        <v>6566</v>
      </c>
      <c r="M3923" t="s">
        <v>1227</v>
      </c>
      <c r="N3923">
        <v>1</v>
      </c>
      <c r="O3923" t="s">
        <v>6567</v>
      </c>
      <c r="P3923">
        <v>5</v>
      </c>
      <c r="Q3923" t="s">
        <v>65</v>
      </c>
      <c r="R3923">
        <v>105</v>
      </c>
      <c r="S3923">
        <v>105</v>
      </c>
      <c r="T3923">
        <v>0</v>
      </c>
      <c r="U3923" s="41">
        <v>-7.7</v>
      </c>
      <c r="AQ3923" s="1">
        <v>43855</v>
      </c>
      <c r="AR3923">
        <v>3.2</v>
      </c>
      <c r="AS3923" t="s">
        <v>1336</v>
      </c>
    </row>
    <row r="3924" spans="1:45" hidden="1" x14ac:dyDescent="0.5">
      <c r="A3924" t="s">
        <v>6600</v>
      </c>
      <c r="B3924" t="s">
        <v>6601</v>
      </c>
      <c r="C3924" t="s">
        <v>56</v>
      </c>
      <c r="D3924" s="1">
        <v>43952</v>
      </c>
      <c r="E3924" t="s">
        <v>2746</v>
      </c>
      <c r="F3924" s="1">
        <v>44221</v>
      </c>
      <c r="G3924" t="s">
        <v>4547</v>
      </c>
      <c r="H3924">
        <v>26</v>
      </c>
      <c r="I3924">
        <v>90</v>
      </c>
      <c r="J3924" t="s">
        <v>1336</v>
      </c>
      <c r="K3924" s="26" t="s">
        <v>4586</v>
      </c>
      <c r="L3924" t="s">
        <v>6566</v>
      </c>
      <c r="M3924" t="s">
        <v>1227</v>
      </c>
      <c r="N3924">
        <v>1</v>
      </c>
      <c r="O3924" t="s">
        <v>6567</v>
      </c>
      <c r="P3924">
        <v>6</v>
      </c>
      <c r="Q3924" t="s">
        <v>65</v>
      </c>
      <c r="R3924">
        <v>105</v>
      </c>
      <c r="S3924">
        <v>105</v>
      </c>
      <c r="T3924">
        <v>0</v>
      </c>
      <c r="U3924" s="41">
        <v>11.9</v>
      </c>
      <c r="AQ3924" s="1">
        <v>43855</v>
      </c>
      <c r="AR3924">
        <v>3.2</v>
      </c>
      <c r="AS3924" t="s">
        <v>1336</v>
      </c>
    </row>
    <row r="3925" spans="1:45" hidden="1" x14ac:dyDescent="0.5">
      <c r="A3925" t="s">
        <v>6602</v>
      </c>
      <c r="B3925" t="s">
        <v>6603</v>
      </c>
      <c r="C3925" t="s">
        <v>56</v>
      </c>
      <c r="D3925" s="1">
        <v>43952</v>
      </c>
      <c r="E3925" t="s">
        <v>1336</v>
      </c>
      <c r="F3925" s="1">
        <v>44221</v>
      </c>
      <c r="G3925" t="s">
        <v>4547</v>
      </c>
      <c r="H3925" t="s">
        <v>4548</v>
      </c>
      <c r="I3925">
        <v>90</v>
      </c>
      <c r="J3925" t="s">
        <v>1336</v>
      </c>
      <c r="K3925" s="26" t="s">
        <v>4588</v>
      </c>
      <c r="L3925" t="s">
        <v>6566</v>
      </c>
      <c r="M3925" t="s">
        <v>1227</v>
      </c>
      <c r="N3925">
        <v>1</v>
      </c>
      <c r="O3925" t="s">
        <v>6567</v>
      </c>
      <c r="P3925">
        <v>7</v>
      </c>
      <c r="Q3925" t="s">
        <v>65</v>
      </c>
      <c r="R3925">
        <v>105</v>
      </c>
      <c r="S3925">
        <v>105</v>
      </c>
      <c r="T3925">
        <v>0</v>
      </c>
      <c r="U3925" s="41">
        <v>83.1</v>
      </c>
      <c r="AQ3925" s="1">
        <v>43855</v>
      </c>
      <c r="AR3925">
        <v>3.2</v>
      </c>
      <c r="AS3925" t="s">
        <v>1336</v>
      </c>
    </row>
    <row r="3926" spans="1:45" hidden="1" x14ac:dyDescent="0.5">
      <c r="A3926" t="s">
        <v>6604</v>
      </c>
      <c r="B3926" t="s">
        <v>6605</v>
      </c>
      <c r="C3926" t="s">
        <v>56</v>
      </c>
      <c r="D3926" s="1">
        <v>43952</v>
      </c>
      <c r="E3926" t="s">
        <v>1336</v>
      </c>
      <c r="F3926" s="1">
        <v>44221</v>
      </c>
      <c r="G3926" t="s">
        <v>4547</v>
      </c>
      <c r="H3926" t="s">
        <v>4548</v>
      </c>
      <c r="I3926">
        <v>90</v>
      </c>
      <c r="J3926" t="s">
        <v>1336</v>
      </c>
      <c r="K3926" s="26" t="s">
        <v>4590</v>
      </c>
      <c r="L3926" t="s">
        <v>6566</v>
      </c>
      <c r="M3926" t="s">
        <v>1227</v>
      </c>
      <c r="N3926">
        <v>1</v>
      </c>
      <c r="O3926" t="s">
        <v>6567</v>
      </c>
      <c r="P3926">
        <v>8</v>
      </c>
      <c r="Q3926" t="s">
        <v>65</v>
      </c>
      <c r="R3926">
        <v>105</v>
      </c>
      <c r="S3926">
        <v>105</v>
      </c>
      <c r="T3926">
        <v>0</v>
      </c>
      <c r="U3926" s="41">
        <v>6.8</v>
      </c>
      <c r="AQ3926" s="1">
        <v>43855</v>
      </c>
      <c r="AR3926">
        <v>3.2</v>
      </c>
      <c r="AS3926" t="s">
        <v>1336</v>
      </c>
    </row>
    <row r="3927" spans="1:45" hidden="1" x14ac:dyDescent="0.5">
      <c r="A3927" t="s">
        <v>6606</v>
      </c>
      <c r="B3927" t="s">
        <v>6607</v>
      </c>
      <c r="C3927" t="s">
        <v>56</v>
      </c>
      <c r="D3927" s="1">
        <v>43952</v>
      </c>
      <c r="E3927" t="s">
        <v>1336</v>
      </c>
      <c r="F3927" s="1">
        <v>44221</v>
      </c>
      <c r="G3927" t="s">
        <v>1336</v>
      </c>
      <c r="H3927">
        <v>26</v>
      </c>
      <c r="I3927">
        <v>90</v>
      </c>
      <c r="J3927" t="s">
        <v>1336</v>
      </c>
      <c r="K3927" s="26" t="s">
        <v>4592</v>
      </c>
      <c r="L3927" t="s">
        <v>6566</v>
      </c>
      <c r="M3927" t="s">
        <v>1227</v>
      </c>
      <c r="N3927">
        <v>1</v>
      </c>
      <c r="O3927" t="s">
        <v>6567</v>
      </c>
      <c r="P3927">
        <v>9</v>
      </c>
      <c r="Q3927" t="s">
        <v>65</v>
      </c>
      <c r="R3927">
        <v>105</v>
      </c>
      <c r="S3927">
        <v>105</v>
      </c>
      <c r="T3927">
        <v>0</v>
      </c>
      <c r="U3927" s="41">
        <v>-1</v>
      </c>
      <c r="AQ3927" s="1">
        <v>43855</v>
      </c>
      <c r="AR3927">
        <v>3.2</v>
      </c>
      <c r="AS3927" t="s">
        <v>1336</v>
      </c>
    </row>
    <row r="3928" spans="1:45" hidden="1" x14ac:dyDescent="0.5">
      <c r="A3928" t="s">
        <v>6608</v>
      </c>
      <c r="B3928" t="s">
        <v>6609</v>
      </c>
      <c r="C3928" t="s">
        <v>56</v>
      </c>
      <c r="D3928" s="1">
        <v>43952</v>
      </c>
      <c r="E3928" t="s">
        <v>1336</v>
      </c>
      <c r="F3928" s="1">
        <v>44221</v>
      </c>
      <c r="G3928" t="s">
        <v>1336</v>
      </c>
      <c r="H3928" t="s">
        <v>4548</v>
      </c>
      <c r="I3928">
        <v>90</v>
      </c>
      <c r="J3928" t="s">
        <v>1336</v>
      </c>
      <c r="K3928" s="26" t="s">
        <v>4594</v>
      </c>
      <c r="L3928" t="s">
        <v>6566</v>
      </c>
      <c r="M3928" t="s">
        <v>1227</v>
      </c>
      <c r="N3928">
        <v>1</v>
      </c>
      <c r="O3928" t="s">
        <v>6567</v>
      </c>
      <c r="P3928">
        <v>10</v>
      </c>
      <c r="Q3928" t="s">
        <v>65</v>
      </c>
      <c r="R3928">
        <v>105</v>
      </c>
      <c r="S3928">
        <v>105</v>
      </c>
      <c r="T3928">
        <v>0</v>
      </c>
      <c r="U3928" s="41">
        <v>1.1000000000000001</v>
      </c>
      <c r="AQ3928" s="1">
        <v>43855</v>
      </c>
      <c r="AR3928">
        <v>3.2</v>
      </c>
      <c r="AS3928" t="s">
        <v>1336</v>
      </c>
    </row>
    <row r="3929" spans="1:45" hidden="1" x14ac:dyDescent="0.5">
      <c r="A3929" t="s">
        <v>6610</v>
      </c>
      <c r="B3929" t="s">
        <v>6611</v>
      </c>
      <c r="C3929" t="s">
        <v>56</v>
      </c>
      <c r="D3929" s="1">
        <v>43952</v>
      </c>
      <c r="E3929" t="s">
        <v>1336</v>
      </c>
      <c r="F3929" s="1">
        <v>44221</v>
      </c>
      <c r="G3929" t="s">
        <v>1336</v>
      </c>
      <c r="H3929" t="s">
        <v>4548</v>
      </c>
      <c r="I3929">
        <v>90</v>
      </c>
      <c r="J3929" t="s">
        <v>1336</v>
      </c>
      <c r="K3929" s="26" t="s">
        <v>4596</v>
      </c>
      <c r="L3929" t="s">
        <v>6566</v>
      </c>
      <c r="M3929" t="s">
        <v>1227</v>
      </c>
      <c r="N3929">
        <v>1</v>
      </c>
      <c r="O3929" t="s">
        <v>6567</v>
      </c>
      <c r="P3929">
        <v>11</v>
      </c>
      <c r="Q3929" t="s">
        <v>65</v>
      </c>
      <c r="R3929">
        <v>105</v>
      </c>
      <c r="S3929">
        <v>105</v>
      </c>
      <c r="T3929">
        <v>0</v>
      </c>
      <c r="U3929" s="41">
        <v>19.7</v>
      </c>
      <c r="AQ3929" s="1">
        <v>43855</v>
      </c>
      <c r="AR3929">
        <v>3.2</v>
      </c>
      <c r="AS3929" t="s">
        <v>1336</v>
      </c>
    </row>
    <row r="3930" spans="1:45" hidden="1" x14ac:dyDescent="0.5">
      <c r="A3930" t="s">
        <v>6612</v>
      </c>
      <c r="B3930" t="s">
        <v>6613</v>
      </c>
      <c r="C3930" t="s">
        <v>56</v>
      </c>
      <c r="D3930" s="1">
        <v>43952</v>
      </c>
      <c r="E3930" t="s">
        <v>1336</v>
      </c>
      <c r="F3930" s="1">
        <v>44221</v>
      </c>
      <c r="G3930" t="s">
        <v>1336</v>
      </c>
      <c r="H3930">
        <v>38</v>
      </c>
      <c r="I3930">
        <v>90</v>
      </c>
      <c r="J3930" t="s">
        <v>1336</v>
      </c>
      <c r="K3930" s="26" t="s">
        <v>4598</v>
      </c>
      <c r="L3930" t="s">
        <v>6566</v>
      </c>
      <c r="M3930" t="s">
        <v>1227</v>
      </c>
      <c r="N3930">
        <v>1</v>
      </c>
      <c r="O3930" t="s">
        <v>6567</v>
      </c>
      <c r="P3930">
        <v>12</v>
      </c>
      <c r="Q3930" t="s">
        <v>65</v>
      </c>
      <c r="R3930">
        <v>105</v>
      </c>
      <c r="S3930">
        <v>105</v>
      </c>
      <c r="T3930">
        <v>0</v>
      </c>
      <c r="U3930" s="41">
        <v>2.6</v>
      </c>
      <c r="AQ3930" s="1">
        <v>43855</v>
      </c>
      <c r="AR3930">
        <v>3.2</v>
      </c>
      <c r="AS3930" t="s">
        <v>1336</v>
      </c>
    </row>
    <row r="3931" spans="1:45" hidden="1" x14ac:dyDescent="0.5">
      <c r="A3931" t="s">
        <v>6614</v>
      </c>
      <c r="B3931" t="s">
        <v>6615</v>
      </c>
      <c r="C3931" t="s">
        <v>56</v>
      </c>
      <c r="D3931" s="1">
        <v>43952</v>
      </c>
      <c r="E3931" t="s">
        <v>1336</v>
      </c>
      <c r="F3931" s="1">
        <v>44221</v>
      </c>
      <c r="G3931" t="s">
        <v>1336</v>
      </c>
      <c r="H3931" t="s">
        <v>4548</v>
      </c>
      <c r="I3931">
        <v>90</v>
      </c>
      <c r="J3931" t="s">
        <v>1336</v>
      </c>
      <c r="K3931" s="26" t="s">
        <v>4600</v>
      </c>
      <c r="L3931" t="s">
        <v>6566</v>
      </c>
      <c r="M3931" t="s">
        <v>1227</v>
      </c>
      <c r="N3931">
        <v>1</v>
      </c>
      <c r="O3931" t="s">
        <v>6567</v>
      </c>
      <c r="P3931">
        <v>1</v>
      </c>
      <c r="Q3931" t="s">
        <v>63</v>
      </c>
      <c r="R3931">
        <v>105</v>
      </c>
      <c r="S3931">
        <v>105</v>
      </c>
      <c r="T3931">
        <v>0</v>
      </c>
      <c r="U3931" s="41">
        <v>35.4</v>
      </c>
      <c r="AQ3931" s="1">
        <v>43855</v>
      </c>
      <c r="AR3931">
        <v>3.2</v>
      </c>
      <c r="AS3931" t="s">
        <v>1336</v>
      </c>
    </row>
    <row r="3932" spans="1:45" hidden="1" x14ac:dyDescent="0.5">
      <c r="A3932" t="s">
        <v>6616</v>
      </c>
      <c r="B3932" t="s">
        <v>6617</v>
      </c>
      <c r="C3932" t="s">
        <v>56</v>
      </c>
      <c r="D3932" s="1">
        <v>43952</v>
      </c>
      <c r="E3932" t="s">
        <v>1336</v>
      </c>
      <c r="F3932" s="1">
        <v>44221</v>
      </c>
      <c r="G3932" t="s">
        <v>1336</v>
      </c>
      <c r="H3932" t="s">
        <v>4548</v>
      </c>
      <c r="I3932">
        <v>90</v>
      </c>
      <c r="J3932" t="s">
        <v>1336</v>
      </c>
      <c r="K3932" s="26" t="s">
        <v>4602</v>
      </c>
      <c r="L3932" t="s">
        <v>6566</v>
      </c>
      <c r="M3932" t="s">
        <v>1227</v>
      </c>
      <c r="N3932">
        <v>1</v>
      </c>
      <c r="O3932" t="s">
        <v>6567</v>
      </c>
      <c r="P3932">
        <v>2</v>
      </c>
      <c r="Q3932" t="s">
        <v>63</v>
      </c>
      <c r="R3932">
        <v>105</v>
      </c>
      <c r="S3932">
        <v>105</v>
      </c>
      <c r="T3932">
        <v>0</v>
      </c>
      <c r="U3932" s="41">
        <v>3.7</v>
      </c>
      <c r="AQ3932" s="1">
        <v>43855</v>
      </c>
      <c r="AR3932">
        <v>3.2</v>
      </c>
      <c r="AS3932" t="s">
        <v>1336</v>
      </c>
    </row>
    <row r="3933" spans="1:45" hidden="1" x14ac:dyDescent="0.5">
      <c r="A3933" t="s">
        <v>6618</v>
      </c>
      <c r="B3933" t="s">
        <v>6619</v>
      </c>
      <c r="C3933" t="s">
        <v>56</v>
      </c>
      <c r="D3933" s="1">
        <v>43952</v>
      </c>
      <c r="E3933" t="s">
        <v>1336</v>
      </c>
      <c r="F3933" s="1">
        <v>44221</v>
      </c>
      <c r="G3933" t="s">
        <v>1336</v>
      </c>
      <c r="H3933" t="s">
        <v>4548</v>
      </c>
      <c r="I3933">
        <v>90</v>
      </c>
      <c r="J3933" t="s">
        <v>1336</v>
      </c>
      <c r="K3933" s="26" t="s">
        <v>4604</v>
      </c>
      <c r="L3933" t="s">
        <v>6566</v>
      </c>
      <c r="M3933" t="s">
        <v>1227</v>
      </c>
      <c r="N3933">
        <v>1</v>
      </c>
      <c r="O3933" t="s">
        <v>6567</v>
      </c>
      <c r="P3933">
        <v>3</v>
      </c>
      <c r="Q3933" t="s">
        <v>63</v>
      </c>
      <c r="R3933">
        <v>105</v>
      </c>
      <c r="S3933">
        <v>105</v>
      </c>
      <c r="T3933">
        <v>0</v>
      </c>
      <c r="U3933" s="41">
        <v>0.4</v>
      </c>
      <c r="AQ3933" s="1">
        <v>43855</v>
      </c>
      <c r="AR3933">
        <v>3.2</v>
      </c>
      <c r="AS3933" t="s">
        <v>1336</v>
      </c>
    </row>
    <row r="3934" spans="1:45" hidden="1" x14ac:dyDescent="0.5">
      <c r="A3934" t="s">
        <v>6620</v>
      </c>
      <c r="B3934" t="s">
        <v>6621</v>
      </c>
      <c r="C3934" t="s">
        <v>56</v>
      </c>
      <c r="D3934" s="1">
        <v>43952</v>
      </c>
      <c r="E3934" t="s">
        <v>1336</v>
      </c>
      <c r="F3934" s="1">
        <v>44221</v>
      </c>
      <c r="G3934" t="s">
        <v>1336</v>
      </c>
      <c r="H3934" t="s">
        <v>4548</v>
      </c>
      <c r="I3934">
        <v>90</v>
      </c>
      <c r="J3934" t="s">
        <v>1336</v>
      </c>
      <c r="K3934" s="26" t="s">
        <v>4606</v>
      </c>
      <c r="L3934" t="s">
        <v>6566</v>
      </c>
      <c r="M3934" t="s">
        <v>1227</v>
      </c>
      <c r="N3934">
        <v>1</v>
      </c>
      <c r="O3934" t="s">
        <v>6567</v>
      </c>
      <c r="P3934">
        <v>4</v>
      </c>
      <c r="Q3934" t="s">
        <v>63</v>
      </c>
      <c r="R3934">
        <v>105</v>
      </c>
      <c r="S3934">
        <v>105</v>
      </c>
      <c r="T3934">
        <v>0</v>
      </c>
      <c r="U3934" s="41">
        <v>12.2</v>
      </c>
      <c r="AQ3934" s="1">
        <v>43855</v>
      </c>
      <c r="AR3934">
        <v>3.2</v>
      </c>
      <c r="AS3934" t="s">
        <v>1336</v>
      </c>
    </row>
    <row r="3935" spans="1:45" hidden="1" x14ac:dyDescent="0.5">
      <c r="A3935" t="s">
        <v>6622</v>
      </c>
      <c r="B3935" t="s">
        <v>6623</v>
      </c>
      <c r="C3935" t="s">
        <v>56</v>
      </c>
      <c r="D3935" s="1">
        <v>43952</v>
      </c>
      <c r="E3935" t="s">
        <v>1336</v>
      </c>
      <c r="F3935" s="1">
        <v>44221</v>
      </c>
      <c r="G3935" t="s">
        <v>1336</v>
      </c>
      <c r="H3935" t="s">
        <v>4548</v>
      </c>
      <c r="I3935">
        <v>90</v>
      </c>
      <c r="J3935" t="s">
        <v>1336</v>
      </c>
      <c r="K3935" s="26" t="s">
        <v>4608</v>
      </c>
      <c r="L3935" t="s">
        <v>6566</v>
      </c>
      <c r="M3935" t="s">
        <v>1227</v>
      </c>
      <c r="N3935">
        <v>1</v>
      </c>
      <c r="O3935" t="s">
        <v>6567</v>
      </c>
      <c r="P3935">
        <v>5</v>
      </c>
      <c r="Q3935" t="s">
        <v>63</v>
      </c>
      <c r="R3935">
        <v>105</v>
      </c>
      <c r="S3935">
        <v>105</v>
      </c>
      <c r="T3935">
        <v>0</v>
      </c>
      <c r="U3935" s="41">
        <v>-1.9</v>
      </c>
      <c r="AQ3935" s="1">
        <v>43855</v>
      </c>
      <c r="AR3935">
        <v>3.2</v>
      </c>
      <c r="AS3935" t="s">
        <v>1336</v>
      </c>
    </row>
    <row r="3936" spans="1:45" hidden="1" x14ac:dyDescent="0.5">
      <c r="A3936" t="s">
        <v>6624</v>
      </c>
      <c r="B3936" t="s">
        <v>6625</v>
      </c>
      <c r="C3936" t="s">
        <v>56</v>
      </c>
      <c r="D3936" s="1">
        <v>43952</v>
      </c>
      <c r="E3936" t="s">
        <v>1336</v>
      </c>
      <c r="F3936" s="1">
        <v>44221</v>
      </c>
      <c r="G3936" t="s">
        <v>1336</v>
      </c>
      <c r="H3936" t="s">
        <v>4548</v>
      </c>
      <c r="I3936">
        <v>90</v>
      </c>
      <c r="J3936" t="s">
        <v>1336</v>
      </c>
      <c r="K3936" s="26" t="s">
        <v>4610</v>
      </c>
      <c r="L3936" t="s">
        <v>6566</v>
      </c>
      <c r="M3936" t="s">
        <v>1227</v>
      </c>
      <c r="N3936">
        <v>1</v>
      </c>
      <c r="O3936" t="s">
        <v>6567</v>
      </c>
      <c r="P3936">
        <v>6</v>
      </c>
      <c r="Q3936" t="s">
        <v>63</v>
      </c>
      <c r="R3936">
        <v>105</v>
      </c>
      <c r="S3936">
        <v>105</v>
      </c>
      <c r="T3936">
        <v>0</v>
      </c>
      <c r="U3936" s="41">
        <v>68.599999999999994</v>
      </c>
      <c r="AQ3936" s="1">
        <v>43855</v>
      </c>
      <c r="AR3936">
        <v>3.2</v>
      </c>
      <c r="AS3936" t="s">
        <v>1336</v>
      </c>
    </row>
    <row r="3937" spans="1:54" hidden="1" x14ac:dyDescent="0.5">
      <c r="A3937" t="s">
        <v>6626</v>
      </c>
      <c r="B3937" t="str">
        <f>A3937&amp;"-Ex1"</f>
        <v>Leq-ABas_001-Ex1</v>
      </c>
      <c r="C3937" t="s">
        <v>56</v>
      </c>
      <c r="D3937" s="1">
        <v>43060</v>
      </c>
      <c r="E3937" t="s">
        <v>57</v>
      </c>
      <c r="F3937" s="1">
        <v>44235</v>
      </c>
      <c r="G3937" s="1" t="s">
        <v>1336</v>
      </c>
      <c r="H3937" s="1" t="s">
        <v>4548</v>
      </c>
      <c r="I3937">
        <v>90</v>
      </c>
      <c r="J3937" s="1" t="s">
        <v>1336</v>
      </c>
      <c r="K3937" s="26" t="s">
        <v>4549</v>
      </c>
      <c r="L3937" s="1" t="s">
        <v>6627</v>
      </c>
      <c r="M3937" s="1" t="s">
        <v>1227</v>
      </c>
      <c r="N3937" s="26">
        <v>1</v>
      </c>
      <c r="O3937" s="1" t="s">
        <v>6628</v>
      </c>
      <c r="P3937">
        <v>1</v>
      </c>
      <c r="Q3937" t="s">
        <v>67</v>
      </c>
      <c r="R3937" s="32">
        <v>105</v>
      </c>
      <c r="S3937" s="32">
        <v>105</v>
      </c>
      <c r="T3937" s="32">
        <v>0</v>
      </c>
      <c r="U3937" s="41">
        <v>19.100000000000001</v>
      </c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</row>
    <row r="3938" spans="1:54" hidden="1" x14ac:dyDescent="0.5">
      <c r="A3938" t="s">
        <v>6629</v>
      </c>
      <c r="B3938" t="str">
        <f>A3938&amp;"-Ex1"</f>
        <v>Leq-ABas_002-Ex1</v>
      </c>
      <c r="C3938" t="s">
        <v>56</v>
      </c>
      <c r="D3938" s="1">
        <v>43060</v>
      </c>
      <c r="E3938" t="s">
        <v>57</v>
      </c>
      <c r="F3938" s="1">
        <v>44235</v>
      </c>
      <c r="G3938" s="1" t="s">
        <v>1336</v>
      </c>
      <c r="H3938" s="1" t="s">
        <v>4548</v>
      </c>
      <c r="I3938">
        <v>90</v>
      </c>
      <c r="J3938" s="1" t="s">
        <v>1336</v>
      </c>
      <c r="K3938" s="26" t="s">
        <v>4554</v>
      </c>
      <c r="L3938" s="1" t="s">
        <v>6627</v>
      </c>
      <c r="M3938" s="1" t="s">
        <v>1227</v>
      </c>
      <c r="N3938" s="26">
        <v>1</v>
      </c>
      <c r="O3938" s="1" t="s">
        <v>6628</v>
      </c>
      <c r="P3938">
        <v>2</v>
      </c>
      <c r="Q3938" t="s">
        <v>67</v>
      </c>
      <c r="R3938" s="32">
        <v>105</v>
      </c>
      <c r="S3938" s="32">
        <v>105</v>
      </c>
      <c r="T3938" s="32">
        <v>0</v>
      </c>
      <c r="U3938" s="41">
        <v>6.9</v>
      </c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</row>
    <row r="3939" spans="1:54" hidden="1" x14ac:dyDescent="0.5">
      <c r="A3939" t="s">
        <v>6630</v>
      </c>
      <c r="B3939" t="str">
        <f>A3939&amp;"-Ex1"</f>
        <v>Leq-ABas_003-Ex1</v>
      </c>
      <c r="C3939" t="s">
        <v>56</v>
      </c>
      <c r="D3939" s="1">
        <v>43060</v>
      </c>
      <c r="E3939" t="s">
        <v>57</v>
      </c>
      <c r="F3939" s="1">
        <v>44235</v>
      </c>
      <c r="G3939" s="1" t="s">
        <v>1336</v>
      </c>
      <c r="H3939" s="1" t="s">
        <v>4548</v>
      </c>
      <c r="I3939">
        <v>90</v>
      </c>
      <c r="J3939" s="1" t="s">
        <v>1336</v>
      </c>
      <c r="K3939" s="26" t="s">
        <v>4556</v>
      </c>
      <c r="L3939" s="1" t="s">
        <v>6627</v>
      </c>
      <c r="M3939" s="1" t="s">
        <v>1227</v>
      </c>
      <c r="N3939" s="26">
        <v>1</v>
      </c>
      <c r="O3939" s="1" t="s">
        <v>6628</v>
      </c>
      <c r="P3939">
        <v>3</v>
      </c>
      <c r="Q3939" t="s">
        <v>67</v>
      </c>
      <c r="R3939" s="32">
        <v>105</v>
      </c>
      <c r="S3939" s="32">
        <v>105</v>
      </c>
      <c r="T3939" s="32">
        <v>0</v>
      </c>
      <c r="U3939" s="41">
        <v>11.1</v>
      </c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</row>
    <row r="3940" spans="1:54" hidden="1" x14ac:dyDescent="0.5">
      <c r="A3940" t="s">
        <v>6631</v>
      </c>
      <c r="B3940" t="str">
        <f>A3940&amp;"-Ex1"</f>
        <v>Leq-ABas_004-Ex1</v>
      </c>
      <c r="C3940" t="s">
        <v>56</v>
      </c>
      <c r="D3940" s="1">
        <v>43060</v>
      </c>
      <c r="E3940" t="s">
        <v>57</v>
      </c>
      <c r="F3940" s="1">
        <v>44235</v>
      </c>
      <c r="G3940" s="1" t="s">
        <v>1336</v>
      </c>
      <c r="H3940" s="1" t="s">
        <v>4548</v>
      </c>
      <c r="I3940">
        <v>90</v>
      </c>
      <c r="J3940" s="1" t="s">
        <v>1336</v>
      </c>
      <c r="K3940" s="26" t="s">
        <v>4558</v>
      </c>
      <c r="L3940" s="1" t="s">
        <v>6627</v>
      </c>
      <c r="M3940" s="1" t="s">
        <v>1227</v>
      </c>
      <c r="N3940" s="26">
        <v>1</v>
      </c>
      <c r="O3940" s="1" t="s">
        <v>6628</v>
      </c>
      <c r="P3940">
        <v>4</v>
      </c>
      <c r="Q3940" t="s">
        <v>67</v>
      </c>
      <c r="R3940" s="32">
        <v>105</v>
      </c>
      <c r="S3940" s="32">
        <v>105</v>
      </c>
      <c r="T3940" s="32">
        <v>0</v>
      </c>
      <c r="U3940" s="41">
        <v>8.6999999999999993</v>
      </c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</row>
    <row r="3941" spans="1:54" hidden="1" x14ac:dyDescent="0.5">
      <c r="A3941" t="s">
        <v>6632</v>
      </c>
      <c r="B3941" t="s">
        <v>6633</v>
      </c>
      <c r="C3941" t="s">
        <v>56</v>
      </c>
      <c r="D3941" s="1">
        <v>44040</v>
      </c>
      <c r="E3941" t="s">
        <v>1336</v>
      </c>
      <c r="F3941" s="1">
        <v>44235</v>
      </c>
      <c r="G3941" s="1" t="s">
        <v>1336</v>
      </c>
      <c r="H3941" s="1" t="s">
        <v>4548</v>
      </c>
      <c r="I3941">
        <v>90</v>
      </c>
      <c r="J3941" s="1" t="s">
        <v>1336</v>
      </c>
      <c r="K3941" s="26" t="s">
        <v>4560</v>
      </c>
      <c r="L3941" s="1" t="s">
        <v>6627</v>
      </c>
      <c r="M3941" s="1" t="s">
        <v>1227</v>
      </c>
      <c r="N3941" s="26">
        <v>1</v>
      </c>
      <c r="O3941" s="1" t="s">
        <v>6628</v>
      </c>
      <c r="P3941">
        <v>5</v>
      </c>
      <c r="Q3941" t="s">
        <v>67</v>
      </c>
      <c r="R3941" s="32">
        <v>105</v>
      </c>
      <c r="S3941" s="32">
        <v>105</v>
      </c>
      <c r="T3941" s="32">
        <v>0</v>
      </c>
      <c r="U3941" s="41">
        <v>8</v>
      </c>
    </row>
    <row r="3942" spans="1:54" hidden="1" x14ac:dyDescent="0.5">
      <c r="A3942" t="s">
        <v>6634</v>
      </c>
      <c r="B3942" t="s">
        <v>6635</v>
      </c>
      <c r="C3942" t="s">
        <v>56</v>
      </c>
      <c r="D3942" s="1">
        <v>44040</v>
      </c>
      <c r="E3942" t="s">
        <v>1336</v>
      </c>
      <c r="F3942" s="1">
        <v>44235</v>
      </c>
      <c r="G3942" s="1" t="s">
        <v>1336</v>
      </c>
      <c r="H3942" s="1" t="s">
        <v>4548</v>
      </c>
      <c r="I3942">
        <v>90</v>
      </c>
      <c r="J3942" s="1" t="s">
        <v>1336</v>
      </c>
      <c r="K3942" s="26" t="s">
        <v>4562</v>
      </c>
      <c r="L3942" s="1" t="s">
        <v>6627</v>
      </c>
      <c r="M3942" s="1" t="s">
        <v>1227</v>
      </c>
      <c r="N3942" s="26">
        <v>1</v>
      </c>
      <c r="O3942" s="1" t="s">
        <v>6628</v>
      </c>
      <c r="P3942">
        <v>6</v>
      </c>
      <c r="Q3942" t="s">
        <v>67</v>
      </c>
      <c r="R3942" s="32">
        <v>105</v>
      </c>
      <c r="S3942" s="32">
        <v>105</v>
      </c>
      <c r="T3942" s="32">
        <v>0</v>
      </c>
      <c r="U3942" s="41">
        <v>18.399999999999999</v>
      </c>
    </row>
    <row r="3943" spans="1:54" hidden="1" x14ac:dyDescent="0.5">
      <c r="A3943" t="s">
        <v>6636</v>
      </c>
      <c r="B3943" t="s">
        <v>6637</v>
      </c>
      <c r="C3943" t="s">
        <v>56</v>
      </c>
      <c r="D3943" s="1">
        <v>44040</v>
      </c>
      <c r="E3943" t="s">
        <v>1336</v>
      </c>
      <c r="F3943" s="1">
        <v>44235</v>
      </c>
      <c r="G3943" s="1" t="s">
        <v>1336</v>
      </c>
      <c r="H3943" s="1" t="s">
        <v>4548</v>
      </c>
      <c r="I3943">
        <v>90</v>
      </c>
      <c r="J3943" s="1" t="s">
        <v>1336</v>
      </c>
      <c r="K3943" s="26" t="s">
        <v>4564</v>
      </c>
      <c r="L3943" s="1" t="s">
        <v>6627</v>
      </c>
      <c r="M3943" s="1" t="s">
        <v>1227</v>
      </c>
      <c r="N3943" s="26">
        <v>1</v>
      </c>
      <c r="O3943" s="1" t="s">
        <v>6628</v>
      </c>
      <c r="P3943">
        <v>7</v>
      </c>
      <c r="Q3943" t="s">
        <v>67</v>
      </c>
      <c r="R3943" s="32">
        <v>105</v>
      </c>
      <c r="S3943" s="32">
        <v>105</v>
      </c>
      <c r="T3943" s="32">
        <v>0</v>
      </c>
      <c r="U3943" s="41">
        <v>4.4000000000000004</v>
      </c>
    </row>
    <row r="3944" spans="1:54" hidden="1" x14ac:dyDescent="0.5">
      <c r="A3944" t="s">
        <v>6638</v>
      </c>
      <c r="B3944" t="s">
        <v>6639</v>
      </c>
      <c r="C3944" t="s">
        <v>56</v>
      </c>
      <c r="D3944" s="1">
        <v>44040</v>
      </c>
      <c r="E3944" t="s">
        <v>1336</v>
      </c>
      <c r="F3944" s="1">
        <v>44235</v>
      </c>
      <c r="G3944" s="1" t="s">
        <v>1336</v>
      </c>
      <c r="H3944" s="1" t="s">
        <v>4548</v>
      </c>
      <c r="I3944">
        <v>90</v>
      </c>
      <c r="J3944" s="1" t="s">
        <v>1336</v>
      </c>
      <c r="K3944" s="26" t="s">
        <v>4566</v>
      </c>
      <c r="L3944" s="1" t="s">
        <v>6627</v>
      </c>
      <c r="M3944" s="1" t="s">
        <v>1227</v>
      </c>
      <c r="N3944" s="26">
        <v>1</v>
      </c>
      <c r="O3944" s="1" t="s">
        <v>6628</v>
      </c>
      <c r="P3944">
        <v>8</v>
      </c>
      <c r="Q3944" t="s">
        <v>67</v>
      </c>
      <c r="R3944" s="32">
        <v>105</v>
      </c>
      <c r="S3944" s="32">
        <v>105</v>
      </c>
      <c r="T3944" s="32">
        <v>0</v>
      </c>
      <c r="U3944" s="41">
        <v>6.4</v>
      </c>
    </row>
    <row r="3945" spans="1:54" hidden="1" x14ac:dyDescent="0.5">
      <c r="A3945" t="s">
        <v>6640</v>
      </c>
      <c r="B3945" t="s">
        <v>6641</v>
      </c>
      <c r="C3945" t="s">
        <v>56</v>
      </c>
      <c r="D3945" s="1">
        <v>44040</v>
      </c>
      <c r="E3945" t="s">
        <v>1336</v>
      </c>
      <c r="F3945" s="1">
        <v>44235</v>
      </c>
      <c r="G3945" s="1" t="s">
        <v>1336</v>
      </c>
      <c r="H3945" s="1" t="s">
        <v>4548</v>
      </c>
      <c r="I3945">
        <v>90</v>
      </c>
      <c r="J3945" s="1" t="s">
        <v>1336</v>
      </c>
      <c r="K3945" s="26" t="s">
        <v>4568</v>
      </c>
      <c r="L3945" s="1" t="s">
        <v>6627</v>
      </c>
      <c r="M3945" s="1" t="s">
        <v>1227</v>
      </c>
      <c r="N3945" s="26">
        <v>1</v>
      </c>
      <c r="O3945" s="1" t="s">
        <v>6628</v>
      </c>
      <c r="P3945">
        <v>9</v>
      </c>
      <c r="Q3945" t="s">
        <v>67</v>
      </c>
      <c r="R3945" s="32">
        <v>105</v>
      </c>
      <c r="S3945" s="32">
        <v>105</v>
      </c>
      <c r="T3945" s="32">
        <v>0</v>
      </c>
      <c r="U3945" s="41">
        <v>21.3</v>
      </c>
    </row>
    <row r="3946" spans="1:54" hidden="1" x14ac:dyDescent="0.5">
      <c r="A3946" t="s">
        <v>6642</v>
      </c>
      <c r="B3946" t="s">
        <v>6643</v>
      </c>
      <c r="C3946" t="s">
        <v>56</v>
      </c>
      <c r="D3946" s="1">
        <v>44040</v>
      </c>
      <c r="E3946" t="s">
        <v>1336</v>
      </c>
      <c r="F3946" s="1">
        <v>44235</v>
      </c>
      <c r="G3946" s="1" t="s">
        <v>1336</v>
      </c>
      <c r="H3946" s="1" t="s">
        <v>4548</v>
      </c>
      <c r="I3946">
        <v>90</v>
      </c>
      <c r="J3946" s="1" t="s">
        <v>1336</v>
      </c>
      <c r="K3946" s="26" t="s">
        <v>4570</v>
      </c>
      <c r="L3946" s="1" t="s">
        <v>6627</v>
      </c>
      <c r="M3946" s="1" t="s">
        <v>1227</v>
      </c>
      <c r="N3946" s="26">
        <v>1</v>
      </c>
      <c r="O3946" s="1" t="s">
        <v>6628</v>
      </c>
      <c r="P3946">
        <v>10</v>
      </c>
      <c r="Q3946" t="s">
        <v>67</v>
      </c>
      <c r="R3946" s="32">
        <v>105</v>
      </c>
      <c r="S3946" s="32">
        <v>105</v>
      </c>
      <c r="T3946" s="32">
        <v>0</v>
      </c>
      <c r="U3946" s="41">
        <v>7.3</v>
      </c>
    </row>
    <row r="3947" spans="1:54" hidden="1" x14ac:dyDescent="0.5">
      <c r="A3947" t="s">
        <v>6644</v>
      </c>
      <c r="B3947" t="s">
        <v>6645</v>
      </c>
      <c r="C3947" t="s">
        <v>56</v>
      </c>
      <c r="D3947" s="1">
        <v>44040</v>
      </c>
      <c r="E3947" t="s">
        <v>1336</v>
      </c>
      <c r="F3947" s="1">
        <v>44235</v>
      </c>
      <c r="G3947" s="1" t="s">
        <v>1336</v>
      </c>
      <c r="H3947" s="1" t="s">
        <v>4548</v>
      </c>
      <c r="I3947">
        <v>90</v>
      </c>
      <c r="J3947" s="1" t="s">
        <v>1336</v>
      </c>
      <c r="K3947" s="26" t="s">
        <v>4572</v>
      </c>
      <c r="L3947" s="1" t="s">
        <v>6627</v>
      </c>
      <c r="M3947" s="1" t="s">
        <v>1227</v>
      </c>
      <c r="N3947" s="26">
        <v>1</v>
      </c>
      <c r="O3947" s="1" t="s">
        <v>6628</v>
      </c>
      <c r="P3947">
        <v>11</v>
      </c>
      <c r="Q3947" t="s">
        <v>67</v>
      </c>
      <c r="R3947" s="32">
        <v>105</v>
      </c>
      <c r="S3947" s="32">
        <v>105</v>
      </c>
      <c r="T3947" s="32">
        <v>0</v>
      </c>
      <c r="U3947" s="41">
        <v>12.5</v>
      </c>
    </row>
    <row r="3948" spans="1:54" hidden="1" x14ac:dyDescent="0.5">
      <c r="A3948" t="s">
        <v>6646</v>
      </c>
      <c r="B3948" t="s">
        <v>6647</v>
      </c>
      <c r="C3948" t="s">
        <v>56</v>
      </c>
      <c r="D3948" s="1">
        <v>44040</v>
      </c>
      <c r="E3948" t="s">
        <v>1336</v>
      </c>
      <c r="F3948" s="1">
        <v>44235</v>
      </c>
      <c r="G3948" s="1" t="s">
        <v>1336</v>
      </c>
      <c r="H3948" s="1" t="s">
        <v>4548</v>
      </c>
      <c r="I3948">
        <v>90</v>
      </c>
      <c r="J3948" s="1" t="s">
        <v>1336</v>
      </c>
      <c r="K3948" s="26" t="s">
        <v>4574</v>
      </c>
      <c r="L3948" s="1" t="s">
        <v>6627</v>
      </c>
      <c r="M3948" s="1" t="s">
        <v>1227</v>
      </c>
      <c r="N3948" s="26">
        <v>1</v>
      </c>
      <c r="O3948" s="1" t="s">
        <v>6628</v>
      </c>
      <c r="P3948">
        <v>12</v>
      </c>
      <c r="Q3948" t="s">
        <v>67</v>
      </c>
      <c r="R3948" s="32">
        <v>105</v>
      </c>
      <c r="S3948" s="32">
        <v>105</v>
      </c>
      <c r="T3948" s="32">
        <v>0</v>
      </c>
      <c r="U3948" s="41">
        <v>24.2</v>
      </c>
    </row>
    <row r="3949" spans="1:54" hidden="1" x14ac:dyDescent="0.5">
      <c r="A3949" t="s">
        <v>6648</v>
      </c>
      <c r="B3949" t="s">
        <v>6649</v>
      </c>
      <c r="C3949" t="s">
        <v>56</v>
      </c>
      <c r="D3949" s="1">
        <v>44040</v>
      </c>
      <c r="E3949" t="s">
        <v>1336</v>
      </c>
      <c r="F3949" s="1">
        <v>44235</v>
      </c>
      <c r="G3949" s="1" t="s">
        <v>1336</v>
      </c>
      <c r="H3949" s="1" t="s">
        <v>4548</v>
      </c>
      <c r="I3949">
        <v>90</v>
      </c>
      <c r="J3949" s="1" t="s">
        <v>1336</v>
      </c>
      <c r="K3949" s="26" t="s">
        <v>4576</v>
      </c>
      <c r="L3949" s="1" t="s">
        <v>6627</v>
      </c>
      <c r="M3949" s="1" t="s">
        <v>1227</v>
      </c>
      <c r="N3949" s="26">
        <v>1</v>
      </c>
      <c r="O3949" s="1" t="s">
        <v>6628</v>
      </c>
      <c r="P3949">
        <v>1</v>
      </c>
      <c r="Q3949" t="s">
        <v>65</v>
      </c>
      <c r="R3949" s="32">
        <v>105</v>
      </c>
      <c r="S3949" s="32">
        <v>105</v>
      </c>
      <c r="T3949" s="32">
        <v>0</v>
      </c>
      <c r="U3949" s="41">
        <v>6.2</v>
      </c>
    </row>
    <row r="3950" spans="1:54" hidden="1" x14ac:dyDescent="0.5">
      <c r="A3950" t="s">
        <v>6650</v>
      </c>
      <c r="B3950" t="s">
        <v>6651</v>
      </c>
      <c r="C3950" t="s">
        <v>56</v>
      </c>
      <c r="D3950" s="1">
        <v>44040</v>
      </c>
      <c r="E3950" t="s">
        <v>1336</v>
      </c>
      <c r="F3950" s="1">
        <v>44235</v>
      </c>
      <c r="G3950" s="1" t="s">
        <v>1336</v>
      </c>
      <c r="H3950" s="1" t="s">
        <v>4548</v>
      </c>
      <c r="I3950">
        <v>90</v>
      </c>
      <c r="J3950" s="1" t="s">
        <v>1336</v>
      </c>
      <c r="K3950" s="26" t="s">
        <v>4578</v>
      </c>
      <c r="L3950" s="1" t="s">
        <v>6627</v>
      </c>
      <c r="M3950" s="1" t="s">
        <v>1227</v>
      </c>
      <c r="N3950" s="26">
        <v>1</v>
      </c>
      <c r="O3950" s="1" t="s">
        <v>6628</v>
      </c>
      <c r="P3950">
        <v>2</v>
      </c>
      <c r="Q3950" t="s">
        <v>65</v>
      </c>
      <c r="R3950" s="32">
        <v>105</v>
      </c>
      <c r="S3950" s="32">
        <v>105</v>
      </c>
      <c r="T3950" s="32">
        <v>0</v>
      </c>
      <c r="U3950" s="41">
        <v>11.1</v>
      </c>
    </row>
    <row r="3951" spans="1:54" hidden="1" x14ac:dyDescent="0.5">
      <c r="A3951" t="s">
        <v>6652</v>
      </c>
      <c r="B3951" t="s">
        <v>6653</v>
      </c>
      <c r="C3951" t="s">
        <v>56</v>
      </c>
      <c r="D3951" s="1">
        <v>44040</v>
      </c>
      <c r="E3951" t="s">
        <v>1336</v>
      </c>
      <c r="F3951" s="1">
        <v>44235</v>
      </c>
      <c r="G3951" s="1" t="s">
        <v>1336</v>
      </c>
      <c r="H3951" s="1" t="s">
        <v>4548</v>
      </c>
      <c r="I3951">
        <v>90</v>
      </c>
      <c r="J3951" s="1" t="s">
        <v>1336</v>
      </c>
      <c r="K3951" s="26" t="s">
        <v>4580</v>
      </c>
      <c r="L3951" s="1" t="s">
        <v>6627</v>
      </c>
      <c r="M3951" s="1" t="s">
        <v>1227</v>
      </c>
      <c r="N3951" s="26">
        <v>1</v>
      </c>
      <c r="O3951" s="1" t="s">
        <v>6628</v>
      </c>
      <c r="P3951">
        <v>3</v>
      </c>
      <c r="Q3951" t="s">
        <v>65</v>
      </c>
      <c r="R3951" s="32">
        <v>105</v>
      </c>
      <c r="S3951" s="32">
        <v>105</v>
      </c>
      <c r="T3951" s="32">
        <v>0</v>
      </c>
      <c r="U3951" s="41">
        <v>54.4</v>
      </c>
    </row>
    <row r="3952" spans="1:54" hidden="1" x14ac:dyDescent="0.5">
      <c r="A3952" t="s">
        <v>6654</v>
      </c>
      <c r="B3952" t="s">
        <v>6655</v>
      </c>
      <c r="C3952" t="s">
        <v>56</v>
      </c>
      <c r="D3952" s="1">
        <v>44040</v>
      </c>
      <c r="E3952" t="s">
        <v>1336</v>
      </c>
      <c r="F3952" s="1">
        <v>44235</v>
      </c>
      <c r="G3952" t="s">
        <v>4547</v>
      </c>
      <c r="H3952" s="1" t="s">
        <v>4548</v>
      </c>
      <c r="I3952">
        <v>90</v>
      </c>
      <c r="J3952" s="1" t="s">
        <v>1336</v>
      </c>
      <c r="K3952" s="26" t="s">
        <v>4582</v>
      </c>
      <c r="L3952" s="1" t="s">
        <v>6627</v>
      </c>
      <c r="M3952" s="1" t="s">
        <v>1227</v>
      </c>
      <c r="N3952" s="26">
        <v>1</v>
      </c>
      <c r="O3952" s="1" t="s">
        <v>6628</v>
      </c>
      <c r="P3952">
        <v>4</v>
      </c>
      <c r="Q3952" t="s">
        <v>65</v>
      </c>
      <c r="R3952" s="32">
        <v>105</v>
      </c>
      <c r="S3952" s="32">
        <v>105</v>
      </c>
      <c r="T3952" s="32">
        <v>0</v>
      </c>
      <c r="U3952" s="41">
        <v>9.3000000000000007</v>
      </c>
    </row>
    <row r="3953" spans="1:45" hidden="1" x14ac:dyDescent="0.5">
      <c r="A3953" t="s">
        <v>6656</v>
      </c>
      <c r="B3953" t="s">
        <v>6657</v>
      </c>
      <c r="C3953" t="s">
        <v>56</v>
      </c>
      <c r="D3953" s="1">
        <v>44041</v>
      </c>
      <c r="E3953" t="s">
        <v>1336</v>
      </c>
      <c r="F3953" s="1">
        <v>44235</v>
      </c>
      <c r="G3953" t="s">
        <v>4547</v>
      </c>
      <c r="H3953" s="1" t="s">
        <v>4548</v>
      </c>
      <c r="I3953">
        <v>90</v>
      </c>
      <c r="J3953" s="1" t="s">
        <v>1336</v>
      </c>
      <c r="K3953" s="26" t="s">
        <v>4584</v>
      </c>
      <c r="L3953" s="1" t="s">
        <v>6627</v>
      </c>
      <c r="M3953" s="1" t="s">
        <v>1227</v>
      </c>
      <c r="N3953" s="26">
        <v>1</v>
      </c>
      <c r="O3953" s="1" t="s">
        <v>6628</v>
      </c>
      <c r="P3953">
        <v>5</v>
      </c>
      <c r="Q3953" t="s">
        <v>65</v>
      </c>
      <c r="R3953" s="32">
        <v>105</v>
      </c>
      <c r="S3953" s="32">
        <v>105</v>
      </c>
      <c r="T3953" s="32">
        <v>0</v>
      </c>
      <c r="U3953" s="41">
        <v>7.9</v>
      </c>
    </row>
    <row r="3954" spans="1:45" hidden="1" x14ac:dyDescent="0.5">
      <c r="A3954" t="s">
        <v>6658</v>
      </c>
      <c r="B3954" t="s">
        <v>6659</v>
      </c>
      <c r="C3954" t="s">
        <v>56</v>
      </c>
      <c r="D3954" s="1">
        <v>44041</v>
      </c>
      <c r="E3954" t="s">
        <v>1336</v>
      </c>
      <c r="F3954" s="1">
        <v>44235</v>
      </c>
      <c r="G3954" t="s">
        <v>4547</v>
      </c>
      <c r="H3954" s="1" t="s">
        <v>4548</v>
      </c>
      <c r="I3954">
        <v>90</v>
      </c>
      <c r="J3954" s="1" t="s">
        <v>1336</v>
      </c>
      <c r="K3954" s="26" t="s">
        <v>4586</v>
      </c>
      <c r="L3954" s="1" t="s">
        <v>6627</v>
      </c>
      <c r="M3954" s="1" t="s">
        <v>1227</v>
      </c>
      <c r="N3954" s="26">
        <v>1</v>
      </c>
      <c r="O3954" s="1" t="s">
        <v>6628</v>
      </c>
      <c r="P3954">
        <v>6</v>
      </c>
      <c r="Q3954" t="s">
        <v>65</v>
      </c>
      <c r="R3954" s="32">
        <v>105</v>
      </c>
      <c r="S3954" s="32">
        <v>105</v>
      </c>
      <c r="T3954" s="32">
        <v>0</v>
      </c>
      <c r="U3954" s="41">
        <v>7.2</v>
      </c>
    </row>
    <row r="3955" spans="1:45" hidden="1" x14ac:dyDescent="0.5">
      <c r="A3955" t="s">
        <v>6660</v>
      </c>
      <c r="B3955" t="s">
        <v>6661</v>
      </c>
      <c r="C3955" t="s">
        <v>56</v>
      </c>
      <c r="D3955" s="1">
        <v>44041</v>
      </c>
      <c r="E3955" t="s">
        <v>1336</v>
      </c>
      <c r="F3955" s="1">
        <v>44235</v>
      </c>
      <c r="G3955" t="s">
        <v>4547</v>
      </c>
      <c r="H3955" s="1" t="s">
        <v>4548</v>
      </c>
      <c r="I3955">
        <v>90</v>
      </c>
      <c r="J3955" s="1" t="s">
        <v>1336</v>
      </c>
      <c r="K3955" s="26" t="s">
        <v>4588</v>
      </c>
      <c r="L3955" s="1" t="s">
        <v>6627</v>
      </c>
      <c r="M3955" s="1" t="s">
        <v>1227</v>
      </c>
      <c r="N3955" s="26">
        <v>1</v>
      </c>
      <c r="O3955" s="1" t="s">
        <v>6628</v>
      </c>
      <c r="P3955">
        <v>7</v>
      </c>
      <c r="Q3955" t="s">
        <v>65</v>
      </c>
      <c r="R3955" s="32">
        <v>105</v>
      </c>
      <c r="S3955" s="32">
        <v>105</v>
      </c>
      <c r="T3955" s="32">
        <v>0</v>
      </c>
      <c r="U3955" s="41">
        <v>9.1999999999999993</v>
      </c>
    </row>
    <row r="3956" spans="1:45" hidden="1" x14ac:dyDescent="0.5">
      <c r="A3956" t="s">
        <v>6662</v>
      </c>
      <c r="B3956" t="s">
        <v>6663</v>
      </c>
      <c r="C3956" t="s">
        <v>56</v>
      </c>
      <c r="D3956" s="1">
        <v>44041</v>
      </c>
      <c r="E3956" t="s">
        <v>1336</v>
      </c>
      <c r="F3956" s="1">
        <v>44235</v>
      </c>
      <c r="G3956" t="s">
        <v>4547</v>
      </c>
      <c r="H3956" s="1" t="s">
        <v>4548</v>
      </c>
      <c r="I3956">
        <v>90</v>
      </c>
      <c r="J3956" s="1" t="s">
        <v>1336</v>
      </c>
      <c r="K3956" s="26" t="s">
        <v>4590</v>
      </c>
      <c r="L3956" s="1" t="s">
        <v>6627</v>
      </c>
      <c r="M3956" s="1" t="s">
        <v>1227</v>
      </c>
      <c r="N3956" s="26">
        <v>1</v>
      </c>
      <c r="O3956" s="1" t="s">
        <v>6628</v>
      </c>
      <c r="P3956">
        <v>8</v>
      </c>
      <c r="Q3956" t="s">
        <v>65</v>
      </c>
      <c r="R3956" s="32">
        <v>105</v>
      </c>
      <c r="S3956" s="32">
        <v>105</v>
      </c>
      <c r="T3956" s="32">
        <v>0</v>
      </c>
      <c r="U3956" s="41">
        <v>16.7</v>
      </c>
    </row>
    <row r="3957" spans="1:45" hidden="1" x14ac:dyDescent="0.5">
      <c r="A3957" t="s">
        <v>6664</v>
      </c>
      <c r="B3957" t="s">
        <v>6665</v>
      </c>
      <c r="C3957" t="s">
        <v>56</v>
      </c>
      <c r="D3957" s="1">
        <v>44041</v>
      </c>
      <c r="E3957" t="s">
        <v>1336</v>
      </c>
      <c r="F3957" s="1">
        <v>44235</v>
      </c>
      <c r="G3957" t="s">
        <v>4547</v>
      </c>
      <c r="H3957" s="1" t="s">
        <v>4548</v>
      </c>
      <c r="I3957">
        <v>90</v>
      </c>
      <c r="J3957" s="1" t="s">
        <v>1336</v>
      </c>
      <c r="K3957" s="26" t="s">
        <v>4592</v>
      </c>
      <c r="L3957" s="1" t="s">
        <v>6627</v>
      </c>
      <c r="M3957" s="1" t="s">
        <v>1227</v>
      </c>
      <c r="N3957" s="26">
        <v>1</v>
      </c>
      <c r="O3957" s="1" t="s">
        <v>6628</v>
      </c>
      <c r="P3957">
        <v>9</v>
      </c>
      <c r="Q3957" t="s">
        <v>65</v>
      </c>
      <c r="R3957" s="32">
        <v>105</v>
      </c>
      <c r="S3957" s="32">
        <v>105</v>
      </c>
      <c r="T3957" s="32">
        <v>0</v>
      </c>
      <c r="U3957" s="41">
        <v>9.6999999999999993</v>
      </c>
    </row>
    <row r="3958" spans="1:45" hidden="1" x14ac:dyDescent="0.5">
      <c r="A3958" t="s">
        <v>6666</v>
      </c>
      <c r="B3958" t="s">
        <v>6667</v>
      </c>
      <c r="C3958" t="s">
        <v>56</v>
      </c>
      <c r="D3958" s="1">
        <v>44041</v>
      </c>
      <c r="E3958" t="s">
        <v>1336</v>
      </c>
      <c r="F3958" s="1">
        <v>44235</v>
      </c>
      <c r="G3958" t="s">
        <v>4547</v>
      </c>
      <c r="H3958" s="1" t="s">
        <v>4548</v>
      </c>
      <c r="I3958">
        <v>90</v>
      </c>
      <c r="J3958" s="1" t="s">
        <v>1336</v>
      </c>
      <c r="K3958" s="26" t="s">
        <v>4594</v>
      </c>
      <c r="L3958" s="1" t="s">
        <v>6627</v>
      </c>
      <c r="M3958" s="1" t="s">
        <v>1227</v>
      </c>
      <c r="N3958" s="26">
        <v>1</v>
      </c>
      <c r="O3958" s="1" t="s">
        <v>6628</v>
      </c>
      <c r="P3958">
        <v>10</v>
      </c>
      <c r="Q3958" t="s">
        <v>65</v>
      </c>
      <c r="R3958" s="32">
        <v>105</v>
      </c>
      <c r="S3958" s="32">
        <v>105</v>
      </c>
      <c r="T3958" s="32">
        <v>0</v>
      </c>
      <c r="U3958" s="41">
        <v>11.2</v>
      </c>
    </row>
    <row r="3959" spans="1:45" hidden="1" x14ac:dyDescent="0.5">
      <c r="A3959" t="s">
        <v>6668</v>
      </c>
      <c r="B3959" t="s">
        <v>6669</v>
      </c>
      <c r="C3959" t="s">
        <v>56</v>
      </c>
      <c r="D3959" s="1">
        <v>44041</v>
      </c>
      <c r="E3959" t="s">
        <v>1336</v>
      </c>
      <c r="F3959" s="1">
        <v>44235</v>
      </c>
      <c r="G3959" t="s">
        <v>4547</v>
      </c>
      <c r="H3959" s="1" t="s">
        <v>4548</v>
      </c>
      <c r="I3959">
        <v>90</v>
      </c>
      <c r="J3959" s="1" t="s">
        <v>1336</v>
      </c>
      <c r="K3959" s="26" t="s">
        <v>4596</v>
      </c>
      <c r="L3959" s="1" t="s">
        <v>6627</v>
      </c>
      <c r="M3959" s="1" t="s">
        <v>1227</v>
      </c>
      <c r="N3959" s="26">
        <v>1</v>
      </c>
      <c r="O3959" s="1" t="s">
        <v>6628</v>
      </c>
      <c r="P3959">
        <v>11</v>
      </c>
      <c r="Q3959" t="s">
        <v>65</v>
      </c>
      <c r="R3959" s="32">
        <v>105</v>
      </c>
      <c r="S3959" s="32">
        <v>105</v>
      </c>
      <c r="T3959" s="32">
        <v>0</v>
      </c>
      <c r="U3959" s="41">
        <v>10.7</v>
      </c>
    </row>
    <row r="3960" spans="1:45" hidden="1" x14ac:dyDescent="0.5">
      <c r="A3960" t="s">
        <v>6670</v>
      </c>
      <c r="B3960" t="s">
        <v>6671</v>
      </c>
      <c r="C3960" t="s">
        <v>56</v>
      </c>
      <c r="D3960" s="1">
        <v>44041</v>
      </c>
      <c r="E3960" t="s">
        <v>1336</v>
      </c>
      <c r="F3960" s="1">
        <v>44235</v>
      </c>
      <c r="G3960" t="s">
        <v>4547</v>
      </c>
      <c r="H3960" s="1" t="s">
        <v>4548</v>
      </c>
      <c r="I3960">
        <v>90</v>
      </c>
      <c r="J3960" s="1" t="s">
        <v>1336</v>
      </c>
      <c r="K3960" s="26" t="s">
        <v>4598</v>
      </c>
      <c r="L3960" s="1" t="s">
        <v>6627</v>
      </c>
      <c r="M3960" s="1" t="s">
        <v>1227</v>
      </c>
      <c r="N3960" s="26">
        <v>1</v>
      </c>
      <c r="O3960" s="1" t="s">
        <v>6628</v>
      </c>
      <c r="P3960">
        <v>12</v>
      </c>
      <c r="Q3960" t="s">
        <v>65</v>
      </c>
      <c r="R3960" s="32">
        <v>105</v>
      </c>
      <c r="S3960" s="32">
        <v>105</v>
      </c>
      <c r="T3960" s="32">
        <v>0</v>
      </c>
      <c r="U3960" s="41">
        <v>13.1</v>
      </c>
    </row>
    <row r="3961" spans="1:45" hidden="1" x14ac:dyDescent="0.5">
      <c r="A3961" t="s">
        <v>6672</v>
      </c>
      <c r="B3961" t="s">
        <v>6673</v>
      </c>
      <c r="C3961" t="s">
        <v>56</v>
      </c>
      <c r="D3961" s="1">
        <v>44041</v>
      </c>
      <c r="E3961" t="s">
        <v>1336</v>
      </c>
      <c r="F3961" s="1">
        <v>44235</v>
      </c>
      <c r="G3961" t="s">
        <v>4547</v>
      </c>
      <c r="H3961" s="1" t="s">
        <v>4548</v>
      </c>
      <c r="I3961">
        <v>90</v>
      </c>
      <c r="J3961" s="1" t="s">
        <v>1336</v>
      </c>
      <c r="K3961" s="26" t="s">
        <v>4600</v>
      </c>
      <c r="L3961" s="1" t="s">
        <v>6627</v>
      </c>
      <c r="M3961" s="1" t="s">
        <v>1227</v>
      </c>
      <c r="N3961" s="26">
        <v>1</v>
      </c>
      <c r="O3961" s="1" t="s">
        <v>6628</v>
      </c>
      <c r="P3961">
        <v>1</v>
      </c>
      <c r="Q3961" t="s">
        <v>63</v>
      </c>
      <c r="R3961" s="32">
        <v>105</v>
      </c>
      <c r="S3961" s="32">
        <v>105</v>
      </c>
      <c r="T3961" s="32">
        <v>0</v>
      </c>
      <c r="U3961" s="41">
        <v>10.7</v>
      </c>
    </row>
    <row r="3962" spans="1:45" hidden="1" x14ac:dyDescent="0.5">
      <c r="A3962" t="s">
        <v>6674</v>
      </c>
      <c r="B3962" t="s">
        <v>6675</v>
      </c>
      <c r="C3962" t="s">
        <v>56</v>
      </c>
      <c r="D3962" s="1">
        <v>44041</v>
      </c>
      <c r="E3962" t="s">
        <v>1336</v>
      </c>
      <c r="F3962" s="1">
        <v>44235</v>
      </c>
      <c r="G3962" t="s">
        <v>4547</v>
      </c>
      <c r="H3962" s="1" t="s">
        <v>4548</v>
      </c>
      <c r="I3962">
        <v>90</v>
      </c>
      <c r="J3962" s="1" t="s">
        <v>1336</v>
      </c>
      <c r="K3962" s="26" t="s">
        <v>4602</v>
      </c>
      <c r="L3962" s="1" t="s">
        <v>6627</v>
      </c>
      <c r="M3962" s="1" t="s">
        <v>1227</v>
      </c>
      <c r="N3962" s="26">
        <v>1</v>
      </c>
      <c r="O3962" s="1" t="s">
        <v>6628</v>
      </c>
      <c r="P3962">
        <v>2</v>
      </c>
      <c r="Q3962" t="s">
        <v>63</v>
      </c>
      <c r="R3962" s="32">
        <v>105</v>
      </c>
      <c r="S3962" s="32">
        <v>105</v>
      </c>
      <c r="T3962" s="32">
        <v>0</v>
      </c>
      <c r="U3962" s="41">
        <v>9.6999999999999993</v>
      </c>
    </row>
    <row r="3963" spans="1:45" hidden="1" x14ac:dyDescent="0.5">
      <c r="A3963" t="s">
        <v>6676</v>
      </c>
      <c r="B3963" t="s">
        <v>6677</v>
      </c>
      <c r="C3963" t="s">
        <v>56</v>
      </c>
      <c r="D3963" s="1">
        <v>44041</v>
      </c>
      <c r="E3963" t="s">
        <v>1336</v>
      </c>
      <c r="F3963" s="1">
        <v>44235</v>
      </c>
      <c r="G3963" t="s">
        <v>4547</v>
      </c>
      <c r="H3963" s="1" t="s">
        <v>4548</v>
      </c>
      <c r="I3963">
        <v>90</v>
      </c>
      <c r="J3963" s="1" t="s">
        <v>1336</v>
      </c>
      <c r="K3963" s="26" t="s">
        <v>4604</v>
      </c>
      <c r="L3963" s="1" t="s">
        <v>6627</v>
      </c>
      <c r="M3963" s="1" t="s">
        <v>1227</v>
      </c>
      <c r="N3963" s="26">
        <v>1</v>
      </c>
      <c r="O3963" s="1" t="s">
        <v>6628</v>
      </c>
      <c r="P3963">
        <v>3</v>
      </c>
      <c r="Q3963" t="s">
        <v>63</v>
      </c>
      <c r="R3963" s="32">
        <v>105</v>
      </c>
      <c r="S3963" s="32">
        <v>105</v>
      </c>
      <c r="T3963" s="32">
        <v>0</v>
      </c>
      <c r="U3963" s="41">
        <v>11</v>
      </c>
    </row>
    <row r="3964" spans="1:45" hidden="1" x14ac:dyDescent="0.5">
      <c r="A3964" t="s">
        <v>6678</v>
      </c>
      <c r="B3964" t="s">
        <v>6679</v>
      </c>
      <c r="C3964" t="s">
        <v>56</v>
      </c>
      <c r="D3964" s="1">
        <v>44041</v>
      </c>
      <c r="E3964" t="s">
        <v>1336</v>
      </c>
      <c r="F3964" s="1">
        <v>44235</v>
      </c>
      <c r="G3964" t="s">
        <v>4547</v>
      </c>
      <c r="H3964" s="1" t="s">
        <v>4548</v>
      </c>
      <c r="I3964">
        <v>90</v>
      </c>
      <c r="J3964" s="1" t="s">
        <v>1336</v>
      </c>
      <c r="K3964" s="26" t="s">
        <v>4606</v>
      </c>
      <c r="L3964" s="1" t="s">
        <v>6627</v>
      </c>
      <c r="M3964" s="1" t="s">
        <v>1227</v>
      </c>
      <c r="N3964" s="26">
        <v>1</v>
      </c>
      <c r="O3964" s="1" t="s">
        <v>6628</v>
      </c>
      <c r="P3964">
        <v>4</v>
      </c>
      <c r="Q3964" t="s">
        <v>63</v>
      </c>
      <c r="R3964" s="32">
        <v>105</v>
      </c>
      <c r="S3964" s="32">
        <v>105</v>
      </c>
      <c r="T3964" s="32">
        <v>0</v>
      </c>
      <c r="U3964" s="41">
        <v>9</v>
      </c>
    </row>
    <row r="3965" spans="1:45" hidden="1" x14ac:dyDescent="0.5">
      <c r="A3965" t="s">
        <v>6680</v>
      </c>
      <c r="B3965" t="s">
        <v>6681</v>
      </c>
      <c r="C3965" t="s">
        <v>56</v>
      </c>
      <c r="D3965" s="1">
        <v>44053</v>
      </c>
      <c r="E3965" t="s">
        <v>1336</v>
      </c>
      <c r="F3965" s="1">
        <v>44235</v>
      </c>
      <c r="G3965" t="s">
        <v>4547</v>
      </c>
      <c r="H3965" s="1" t="s">
        <v>4548</v>
      </c>
      <c r="I3965">
        <v>90</v>
      </c>
      <c r="J3965" s="1" t="s">
        <v>1336</v>
      </c>
      <c r="K3965" s="26" t="s">
        <v>4608</v>
      </c>
      <c r="L3965" s="1" t="s">
        <v>6627</v>
      </c>
      <c r="M3965" s="1" t="s">
        <v>1227</v>
      </c>
      <c r="N3965" s="26">
        <v>1</v>
      </c>
      <c r="O3965" s="1" t="s">
        <v>6628</v>
      </c>
      <c r="P3965">
        <v>5</v>
      </c>
      <c r="Q3965" t="s">
        <v>63</v>
      </c>
      <c r="R3965" s="32">
        <v>105</v>
      </c>
      <c r="S3965" s="32">
        <v>105</v>
      </c>
      <c r="T3965" s="32">
        <v>0</v>
      </c>
      <c r="U3965" s="41">
        <v>12.1</v>
      </c>
    </row>
    <row r="3966" spans="1:45" hidden="1" x14ac:dyDescent="0.5">
      <c r="A3966" t="s">
        <v>6682</v>
      </c>
      <c r="B3966" t="s">
        <v>6683</v>
      </c>
      <c r="C3966" t="s">
        <v>56</v>
      </c>
      <c r="D3966" s="1">
        <v>44053</v>
      </c>
      <c r="E3966" t="s">
        <v>1336</v>
      </c>
      <c r="F3966" s="1">
        <v>44235</v>
      </c>
      <c r="G3966" t="s">
        <v>4547</v>
      </c>
      <c r="H3966" s="1" t="s">
        <v>4548</v>
      </c>
      <c r="I3966">
        <v>90</v>
      </c>
      <c r="J3966" s="1" t="s">
        <v>1336</v>
      </c>
      <c r="K3966" s="26" t="s">
        <v>4610</v>
      </c>
      <c r="L3966" s="1" t="s">
        <v>6627</v>
      </c>
      <c r="M3966" s="1" t="s">
        <v>1227</v>
      </c>
      <c r="N3966" s="26">
        <v>1</v>
      </c>
      <c r="O3966" s="1" t="s">
        <v>6628</v>
      </c>
      <c r="P3966">
        <v>6</v>
      </c>
      <c r="Q3966" t="s">
        <v>63</v>
      </c>
      <c r="R3966" s="32">
        <v>105</v>
      </c>
      <c r="S3966" s="32">
        <v>105</v>
      </c>
      <c r="T3966" s="32">
        <v>0</v>
      </c>
      <c r="U3966" s="41">
        <v>11.9</v>
      </c>
    </row>
    <row r="3967" spans="1:45" hidden="1" x14ac:dyDescent="0.5">
      <c r="A3967" s="42" t="s">
        <v>6684</v>
      </c>
      <c r="B3967" t="s">
        <v>6685</v>
      </c>
      <c r="C3967" t="s">
        <v>56</v>
      </c>
      <c r="D3967" s="1">
        <v>44252</v>
      </c>
      <c r="E3967" t="s">
        <v>4547</v>
      </c>
      <c r="F3967" s="1">
        <v>44256</v>
      </c>
      <c r="G3967" t="s">
        <v>4547</v>
      </c>
      <c r="H3967" t="s">
        <v>6686</v>
      </c>
      <c r="I3967">
        <v>90</v>
      </c>
      <c r="J3967" t="s">
        <v>3070</v>
      </c>
      <c r="K3967" s="42" t="s">
        <v>6687</v>
      </c>
      <c r="L3967" t="s">
        <v>6688</v>
      </c>
      <c r="M3967" t="s">
        <v>1227</v>
      </c>
      <c r="N3967">
        <v>1</v>
      </c>
      <c r="O3967" t="s">
        <v>6689</v>
      </c>
      <c r="P3967">
        <v>1</v>
      </c>
      <c r="Q3967" t="s">
        <v>67</v>
      </c>
      <c r="R3967">
        <v>105</v>
      </c>
      <c r="S3967">
        <v>105</v>
      </c>
      <c r="T3967">
        <v>0</v>
      </c>
      <c r="U3967" s="41">
        <v>34.67</v>
      </c>
      <c r="AQ3967" s="1">
        <v>44306</v>
      </c>
      <c r="AR3967">
        <v>3.2</v>
      </c>
      <c r="AS3967" t="s">
        <v>1336</v>
      </c>
    </row>
    <row r="3968" spans="1:45" hidden="1" x14ac:dyDescent="0.5">
      <c r="A3968" s="42" t="s">
        <v>6690</v>
      </c>
      <c r="B3968" t="s">
        <v>6691</v>
      </c>
      <c r="C3968" t="s">
        <v>56</v>
      </c>
      <c r="D3968" s="1">
        <v>44252</v>
      </c>
      <c r="E3968" t="s">
        <v>4547</v>
      </c>
      <c r="F3968" s="1">
        <v>44256</v>
      </c>
      <c r="G3968" t="s">
        <v>4547</v>
      </c>
      <c r="H3968" t="s">
        <v>6686</v>
      </c>
      <c r="I3968">
        <v>90</v>
      </c>
      <c r="J3968" t="s">
        <v>3070</v>
      </c>
      <c r="K3968" s="42" t="s">
        <v>6692</v>
      </c>
      <c r="L3968" t="s">
        <v>6688</v>
      </c>
      <c r="M3968" t="s">
        <v>1227</v>
      </c>
      <c r="N3968">
        <v>1</v>
      </c>
      <c r="O3968" t="s">
        <v>6689</v>
      </c>
      <c r="P3968">
        <v>2</v>
      </c>
      <c r="Q3968" t="s">
        <v>67</v>
      </c>
      <c r="R3968">
        <v>105</v>
      </c>
      <c r="S3968">
        <v>105</v>
      </c>
      <c r="T3968">
        <v>0</v>
      </c>
      <c r="U3968" s="41">
        <v>77.430000000000007</v>
      </c>
      <c r="AQ3968" s="1">
        <v>44306</v>
      </c>
      <c r="AR3968">
        <v>3.2</v>
      </c>
      <c r="AS3968" t="s">
        <v>1336</v>
      </c>
    </row>
    <row r="3969" spans="1:45" hidden="1" x14ac:dyDescent="0.5">
      <c r="A3969" t="s">
        <v>6693</v>
      </c>
      <c r="B3969" t="s">
        <v>6694</v>
      </c>
      <c r="C3969" t="s">
        <v>56</v>
      </c>
      <c r="D3969" s="1">
        <v>44251</v>
      </c>
      <c r="E3969" t="s">
        <v>4547</v>
      </c>
      <c r="F3969" s="1">
        <v>44256</v>
      </c>
      <c r="G3969" t="s">
        <v>4547</v>
      </c>
      <c r="H3969" t="s">
        <v>6686</v>
      </c>
      <c r="I3969">
        <v>90</v>
      </c>
      <c r="J3969" t="s">
        <v>3070</v>
      </c>
      <c r="K3969" t="s">
        <v>6695</v>
      </c>
      <c r="L3969" t="s">
        <v>6688</v>
      </c>
      <c r="M3969" t="s">
        <v>1227</v>
      </c>
      <c r="N3969">
        <v>1</v>
      </c>
      <c r="O3969" t="s">
        <v>6689</v>
      </c>
      <c r="P3969">
        <v>3</v>
      </c>
      <c r="Q3969" t="s">
        <v>67</v>
      </c>
      <c r="R3969">
        <v>105</v>
      </c>
      <c r="S3969">
        <v>105</v>
      </c>
      <c r="T3969">
        <v>0</v>
      </c>
      <c r="U3969" s="41">
        <v>8.0299999999999994</v>
      </c>
      <c r="AQ3969" s="1">
        <v>44306</v>
      </c>
      <c r="AR3969">
        <v>3.2</v>
      </c>
      <c r="AS3969" t="s">
        <v>1336</v>
      </c>
    </row>
    <row r="3970" spans="1:45" hidden="1" x14ac:dyDescent="0.5">
      <c r="A3970" t="s">
        <v>6696</v>
      </c>
      <c r="B3970" t="s">
        <v>6697</v>
      </c>
      <c r="C3970" t="s">
        <v>56</v>
      </c>
      <c r="D3970" s="1">
        <v>44251</v>
      </c>
      <c r="E3970" t="s">
        <v>4547</v>
      </c>
      <c r="F3970" s="1">
        <v>44256</v>
      </c>
      <c r="G3970" t="s">
        <v>4547</v>
      </c>
      <c r="H3970" t="s">
        <v>6686</v>
      </c>
      <c r="I3970">
        <v>90</v>
      </c>
      <c r="J3970" t="s">
        <v>3070</v>
      </c>
      <c r="K3970" t="s">
        <v>6698</v>
      </c>
      <c r="L3970" t="s">
        <v>6688</v>
      </c>
      <c r="M3970" t="s">
        <v>1227</v>
      </c>
      <c r="N3970">
        <v>1</v>
      </c>
      <c r="O3970" t="s">
        <v>6689</v>
      </c>
      <c r="P3970">
        <v>4</v>
      </c>
      <c r="Q3970" t="s">
        <v>67</v>
      </c>
      <c r="R3970">
        <v>105</v>
      </c>
      <c r="S3970">
        <v>105</v>
      </c>
      <c r="T3970">
        <v>0</v>
      </c>
      <c r="U3970" s="41">
        <v>80.97</v>
      </c>
      <c r="AQ3970" s="1">
        <v>44306</v>
      </c>
      <c r="AR3970">
        <v>3.2</v>
      </c>
      <c r="AS3970" t="s">
        <v>1336</v>
      </c>
    </row>
    <row r="3971" spans="1:45" hidden="1" x14ac:dyDescent="0.5">
      <c r="A3971" t="s">
        <v>6699</v>
      </c>
      <c r="B3971" t="s">
        <v>6700</v>
      </c>
      <c r="C3971" t="s">
        <v>56</v>
      </c>
      <c r="D3971" s="1">
        <v>44251</v>
      </c>
      <c r="E3971" t="s">
        <v>4547</v>
      </c>
      <c r="F3971" s="1">
        <v>44256</v>
      </c>
      <c r="G3971" t="s">
        <v>4547</v>
      </c>
      <c r="H3971" t="s">
        <v>6686</v>
      </c>
      <c r="I3971">
        <v>90</v>
      </c>
      <c r="J3971" t="s">
        <v>3070</v>
      </c>
      <c r="K3971" t="s">
        <v>6701</v>
      </c>
      <c r="L3971" t="s">
        <v>6688</v>
      </c>
      <c r="M3971" t="s">
        <v>1227</v>
      </c>
      <c r="N3971">
        <v>1</v>
      </c>
      <c r="O3971" t="s">
        <v>6689</v>
      </c>
      <c r="P3971">
        <v>5</v>
      </c>
      <c r="Q3971" t="s">
        <v>67</v>
      </c>
      <c r="R3971">
        <v>105</v>
      </c>
      <c r="S3971">
        <v>105</v>
      </c>
      <c r="T3971">
        <v>0</v>
      </c>
      <c r="U3971" s="41">
        <v>28.6</v>
      </c>
      <c r="AQ3971" s="1">
        <v>44306</v>
      </c>
      <c r="AR3971">
        <v>3.2</v>
      </c>
      <c r="AS3971" t="s">
        <v>1336</v>
      </c>
    </row>
    <row r="3972" spans="1:45" hidden="1" x14ac:dyDescent="0.5">
      <c r="A3972" t="s">
        <v>6702</v>
      </c>
      <c r="B3972" t="s">
        <v>6703</v>
      </c>
      <c r="C3972" t="s">
        <v>56</v>
      </c>
      <c r="D3972" s="1">
        <v>44251</v>
      </c>
      <c r="E3972" t="s">
        <v>4547</v>
      </c>
      <c r="F3972" s="1">
        <v>44256</v>
      </c>
      <c r="G3972" t="s">
        <v>4547</v>
      </c>
      <c r="H3972" t="s">
        <v>6686</v>
      </c>
      <c r="I3972">
        <v>90</v>
      </c>
      <c r="J3972" t="s">
        <v>3070</v>
      </c>
      <c r="K3972" t="s">
        <v>6704</v>
      </c>
      <c r="L3972" t="s">
        <v>6688</v>
      </c>
      <c r="M3972" t="s">
        <v>1227</v>
      </c>
      <c r="N3972">
        <v>1</v>
      </c>
      <c r="O3972" t="s">
        <v>6689</v>
      </c>
      <c r="P3972">
        <v>6</v>
      </c>
      <c r="Q3972" t="s">
        <v>67</v>
      </c>
      <c r="R3972">
        <v>105</v>
      </c>
      <c r="S3972">
        <v>105</v>
      </c>
      <c r="T3972">
        <v>0</v>
      </c>
      <c r="U3972" s="41">
        <v>17.100000000000001</v>
      </c>
      <c r="AQ3972" s="1">
        <v>44306</v>
      </c>
      <c r="AR3972">
        <v>3.2</v>
      </c>
      <c r="AS3972" t="s">
        <v>1336</v>
      </c>
    </row>
    <row r="3973" spans="1:45" hidden="1" x14ac:dyDescent="0.5">
      <c r="A3973" t="s">
        <v>6705</v>
      </c>
      <c r="B3973" t="s">
        <v>6706</v>
      </c>
      <c r="C3973" t="s">
        <v>56</v>
      </c>
      <c r="D3973" s="1">
        <v>44053</v>
      </c>
      <c r="E3973" t="s">
        <v>1336</v>
      </c>
      <c r="F3973" s="1">
        <v>44256</v>
      </c>
      <c r="G3973" t="s">
        <v>1336</v>
      </c>
      <c r="H3973" t="s">
        <v>4548</v>
      </c>
      <c r="I3973" s="26" t="s">
        <v>6707</v>
      </c>
      <c r="J3973" s="1" t="s">
        <v>1336</v>
      </c>
      <c r="K3973" s="26" t="s">
        <v>4612</v>
      </c>
      <c r="L3973" s="1" t="s">
        <v>6627</v>
      </c>
      <c r="M3973" s="1" t="s">
        <v>1227</v>
      </c>
      <c r="N3973" s="26">
        <v>1</v>
      </c>
      <c r="O3973" s="1" t="s">
        <v>6628</v>
      </c>
      <c r="P3973">
        <v>7</v>
      </c>
      <c r="Q3973" t="s">
        <v>63</v>
      </c>
      <c r="R3973" s="32">
        <v>105</v>
      </c>
      <c r="S3973" s="32">
        <v>105</v>
      </c>
      <c r="T3973" s="32">
        <v>0</v>
      </c>
      <c r="U3973" s="41">
        <v>16.3</v>
      </c>
    </row>
    <row r="3974" spans="1:45" hidden="1" x14ac:dyDescent="0.5">
      <c r="A3974" t="s">
        <v>6708</v>
      </c>
      <c r="B3974" t="s">
        <v>6709</v>
      </c>
      <c r="C3974" t="s">
        <v>56</v>
      </c>
      <c r="D3974" s="1">
        <v>44053</v>
      </c>
      <c r="E3974" t="s">
        <v>1336</v>
      </c>
      <c r="F3974" s="1">
        <v>44256</v>
      </c>
      <c r="G3974" t="s">
        <v>1336</v>
      </c>
      <c r="H3974" t="s">
        <v>4548</v>
      </c>
      <c r="I3974" s="26" t="s">
        <v>6707</v>
      </c>
      <c r="J3974" s="1" t="s">
        <v>1336</v>
      </c>
      <c r="K3974" s="26" t="s">
        <v>4614</v>
      </c>
      <c r="L3974" s="1" t="s">
        <v>6627</v>
      </c>
      <c r="M3974" s="1" t="s">
        <v>1227</v>
      </c>
      <c r="N3974" s="26">
        <v>1</v>
      </c>
      <c r="O3974" s="1" t="s">
        <v>6628</v>
      </c>
      <c r="P3974">
        <v>8</v>
      </c>
      <c r="Q3974" t="s">
        <v>63</v>
      </c>
      <c r="R3974" s="32">
        <v>105</v>
      </c>
      <c r="S3974" s="32">
        <v>105</v>
      </c>
      <c r="T3974" s="32">
        <v>0</v>
      </c>
      <c r="U3974" s="41">
        <v>10.9</v>
      </c>
    </row>
    <row r="3975" spans="1:45" hidden="1" x14ac:dyDescent="0.5">
      <c r="A3975" t="s">
        <v>6710</v>
      </c>
      <c r="B3975" t="s">
        <v>6711</v>
      </c>
      <c r="C3975" t="s">
        <v>56</v>
      </c>
      <c r="D3975" s="1">
        <v>44053</v>
      </c>
      <c r="E3975" t="s">
        <v>1336</v>
      </c>
      <c r="F3975" s="1">
        <v>44256</v>
      </c>
      <c r="G3975" t="s">
        <v>1336</v>
      </c>
      <c r="H3975">
        <v>43</v>
      </c>
      <c r="I3975" s="26" t="s">
        <v>6707</v>
      </c>
      <c r="J3975" s="1" t="s">
        <v>1336</v>
      </c>
      <c r="K3975" s="26" t="s">
        <v>4616</v>
      </c>
      <c r="L3975" s="1" t="s">
        <v>6627</v>
      </c>
      <c r="M3975" s="1" t="s">
        <v>1227</v>
      </c>
      <c r="N3975" s="26">
        <v>1</v>
      </c>
      <c r="O3975" s="1" t="s">
        <v>6628</v>
      </c>
      <c r="P3975">
        <v>9</v>
      </c>
      <c r="Q3975" t="s">
        <v>63</v>
      </c>
      <c r="R3975" s="32">
        <v>105</v>
      </c>
      <c r="S3975" s="32">
        <v>105</v>
      </c>
      <c r="T3975" s="32">
        <v>0</v>
      </c>
      <c r="U3975" s="41">
        <v>10</v>
      </c>
    </row>
    <row r="3976" spans="1:45" hidden="1" x14ac:dyDescent="0.5">
      <c r="A3976" t="s">
        <v>6712</v>
      </c>
      <c r="B3976" t="s">
        <v>6713</v>
      </c>
      <c r="C3976" t="s">
        <v>56</v>
      </c>
      <c r="D3976" s="1">
        <v>44053</v>
      </c>
      <c r="E3976" t="s">
        <v>1336</v>
      </c>
      <c r="F3976" s="1">
        <v>44256</v>
      </c>
      <c r="G3976" t="s">
        <v>1336</v>
      </c>
      <c r="H3976" t="s">
        <v>4548</v>
      </c>
      <c r="I3976" s="26" t="s">
        <v>6707</v>
      </c>
      <c r="J3976" s="1" t="s">
        <v>1336</v>
      </c>
      <c r="K3976" s="26" t="s">
        <v>4618</v>
      </c>
      <c r="L3976" s="1" t="s">
        <v>6627</v>
      </c>
      <c r="M3976" s="1" t="s">
        <v>1227</v>
      </c>
      <c r="N3976" s="26">
        <v>1</v>
      </c>
      <c r="O3976" s="1" t="s">
        <v>6628</v>
      </c>
      <c r="P3976">
        <v>10</v>
      </c>
      <c r="Q3976" t="s">
        <v>63</v>
      </c>
      <c r="R3976" s="32">
        <v>105</v>
      </c>
      <c r="S3976" s="32">
        <v>105</v>
      </c>
      <c r="T3976" s="32">
        <v>0</v>
      </c>
      <c r="U3976" s="41">
        <v>9.3000000000000007</v>
      </c>
    </row>
    <row r="3977" spans="1:45" hidden="1" x14ac:dyDescent="0.5">
      <c r="A3977" t="s">
        <v>6714</v>
      </c>
      <c r="B3977" t="s">
        <v>6715</v>
      </c>
      <c r="C3977" t="s">
        <v>56</v>
      </c>
      <c r="D3977" s="1">
        <v>44053</v>
      </c>
      <c r="E3977" t="s">
        <v>1336</v>
      </c>
      <c r="F3977" s="1">
        <v>44256</v>
      </c>
      <c r="G3977" t="s">
        <v>1336</v>
      </c>
      <c r="H3977" t="s">
        <v>4548</v>
      </c>
      <c r="I3977" s="26" t="s">
        <v>6707</v>
      </c>
      <c r="J3977" s="1" t="s">
        <v>1336</v>
      </c>
      <c r="K3977" s="26" t="s">
        <v>4620</v>
      </c>
      <c r="L3977" s="1" t="s">
        <v>6627</v>
      </c>
      <c r="M3977" s="1" t="s">
        <v>1227</v>
      </c>
      <c r="N3977" s="26">
        <v>1</v>
      </c>
      <c r="O3977" s="1" t="s">
        <v>6628</v>
      </c>
      <c r="P3977">
        <v>11</v>
      </c>
      <c r="Q3977" t="s">
        <v>63</v>
      </c>
      <c r="R3977" s="32">
        <v>105</v>
      </c>
      <c r="S3977" s="32">
        <v>105</v>
      </c>
      <c r="T3977" s="32">
        <v>0</v>
      </c>
      <c r="U3977" s="41">
        <v>7</v>
      </c>
    </row>
    <row r="3978" spans="1:45" hidden="1" x14ac:dyDescent="0.5">
      <c r="A3978" t="s">
        <v>6716</v>
      </c>
      <c r="B3978" t="s">
        <v>6717</v>
      </c>
      <c r="C3978" t="s">
        <v>56</v>
      </c>
      <c r="D3978" s="1">
        <v>44053</v>
      </c>
      <c r="E3978" t="s">
        <v>1336</v>
      </c>
      <c r="F3978" s="1">
        <v>44256</v>
      </c>
      <c r="G3978" t="s">
        <v>1336</v>
      </c>
      <c r="H3978" t="s">
        <v>4548</v>
      </c>
      <c r="I3978" s="26" t="s">
        <v>6707</v>
      </c>
      <c r="J3978" s="1" t="s">
        <v>1336</v>
      </c>
      <c r="K3978" s="26" t="s">
        <v>4622</v>
      </c>
      <c r="L3978" s="1" t="s">
        <v>6627</v>
      </c>
      <c r="M3978" s="1" t="s">
        <v>1227</v>
      </c>
      <c r="N3978" s="26">
        <v>1</v>
      </c>
      <c r="O3978" s="1" t="s">
        <v>6628</v>
      </c>
      <c r="P3978">
        <v>12</v>
      </c>
      <c r="Q3978" t="s">
        <v>63</v>
      </c>
      <c r="R3978" s="32">
        <v>105</v>
      </c>
      <c r="S3978" s="32">
        <v>105</v>
      </c>
      <c r="T3978" s="32">
        <v>0</v>
      </c>
      <c r="U3978" s="41">
        <v>11.1</v>
      </c>
    </row>
    <row r="3979" spans="1:45" hidden="1" x14ac:dyDescent="0.5">
      <c r="A3979" t="s">
        <v>6718</v>
      </c>
      <c r="B3979" t="s">
        <v>6719</v>
      </c>
      <c r="C3979" t="s">
        <v>56</v>
      </c>
      <c r="D3979" s="1">
        <v>44053</v>
      </c>
      <c r="E3979" t="s">
        <v>1336</v>
      </c>
      <c r="F3979" s="1">
        <v>44256</v>
      </c>
      <c r="G3979" t="s">
        <v>1336</v>
      </c>
      <c r="H3979">
        <v>41</v>
      </c>
      <c r="I3979" s="26" t="s">
        <v>6707</v>
      </c>
      <c r="J3979" s="1" t="s">
        <v>1336</v>
      </c>
      <c r="K3979" s="26" t="s">
        <v>4624</v>
      </c>
      <c r="L3979" s="1" t="s">
        <v>6627</v>
      </c>
      <c r="M3979" s="1" t="s">
        <v>1227</v>
      </c>
      <c r="N3979" s="26">
        <v>1</v>
      </c>
      <c r="O3979" s="1" t="s">
        <v>6628</v>
      </c>
      <c r="P3979">
        <v>1</v>
      </c>
      <c r="Q3979" t="s">
        <v>60</v>
      </c>
      <c r="R3979" s="32">
        <v>105</v>
      </c>
      <c r="S3979" s="32">
        <v>105</v>
      </c>
      <c r="T3979" s="32">
        <v>0</v>
      </c>
      <c r="U3979" s="41">
        <v>11.2</v>
      </c>
    </row>
    <row r="3980" spans="1:45" hidden="1" x14ac:dyDescent="0.5">
      <c r="A3980" t="s">
        <v>6720</v>
      </c>
      <c r="B3980" t="s">
        <v>6721</v>
      </c>
      <c r="C3980" t="s">
        <v>56</v>
      </c>
      <c r="D3980" s="1">
        <v>44140</v>
      </c>
      <c r="E3980" t="s">
        <v>4547</v>
      </c>
      <c r="F3980" s="1">
        <v>44256</v>
      </c>
      <c r="G3980" t="s">
        <v>1336</v>
      </c>
      <c r="H3980" t="s">
        <v>4548</v>
      </c>
      <c r="I3980" s="26" t="s">
        <v>6707</v>
      </c>
      <c r="J3980" s="1" t="s">
        <v>1336</v>
      </c>
      <c r="K3980" s="26" t="s">
        <v>4626</v>
      </c>
      <c r="L3980" s="1" t="s">
        <v>6627</v>
      </c>
      <c r="M3980" s="1" t="s">
        <v>1227</v>
      </c>
      <c r="N3980" s="26">
        <v>1</v>
      </c>
      <c r="O3980" s="1" t="s">
        <v>6628</v>
      </c>
      <c r="P3980">
        <v>2</v>
      </c>
      <c r="Q3980" t="s">
        <v>60</v>
      </c>
      <c r="R3980" s="32">
        <v>105</v>
      </c>
      <c r="S3980" s="32">
        <v>105</v>
      </c>
      <c r="T3980" s="32">
        <v>0</v>
      </c>
      <c r="U3980" s="41">
        <v>5.8</v>
      </c>
    </row>
    <row r="3981" spans="1:45" hidden="1" x14ac:dyDescent="0.5">
      <c r="A3981" t="s">
        <v>6722</v>
      </c>
      <c r="B3981" t="s">
        <v>6723</v>
      </c>
      <c r="C3981" t="s">
        <v>56</v>
      </c>
      <c r="D3981" s="1">
        <v>44140</v>
      </c>
      <c r="E3981" t="s">
        <v>4547</v>
      </c>
      <c r="F3981" s="1">
        <v>44256</v>
      </c>
      <c r="G3981" t="s">
        <v>1336</v>
      </c>
      <c r="H3981">
        <v>43</v>
      </c>
      <c r="I3981" s="26" t="s">
        <v>6707</v>
      </c>
      <c r="J3981" s="1" t="s">
        <v>1336</v>
      </c>
      <c r="K3981" s="26" t="s">
        <v>4628</v>
      </c>
      <c r="L3981" s="1" t="s">
        <v>6627</v>
      </c>
      <c r="M3981" s="1" t="s">
        <v>1227</v>
      </c>
      <c r="N3981" s="26">
        <v>1</v>
      </c>
      <c r="O3981" s="1" t="s">
        <v>6628</v>
      </c>
      <c r="P3981">
        <v>3</v>
      </c>
      <c r="Q3981" t="s">
        <v>60</v>
      </c>
      <c r="R3981" s="32">
        <v>105</v>
      </c>
      <c r="S3981" s="32">
        <v>105</v>
      </c>
      <c r="T3981" s="32">
        <v>0</v>
      </c>
      <c r="U3981" s="41">
        <v>7.1</v>
      </c>
    </row>
    <row r="3982" spans="1:45" hidden="1" x14ac:dyDescent="0.5">
      <c r="A3982" t="s">
        <v>6724</v>
      </c>
      <c r="B3982" t="s">
        <v>6725</v>
      </c>
      <c r="C3982" t="s">
        <v>56</v>
      </c>
      <c r="D3982" s="1">
        <v>44140</v>
      </c>
      <c r="E3982" t="s">
        <v>4547</v>
      </c>
      <c r="F3982" s="1">
        <v>44256</v>
      </c>
      <c r="G3982" t="s">
        <v>1336</v>
      </c>
      <c r="H3982">
        <v>37</v>
      </c>
      <c r="I3982" s="26" t="s">
        <v>6707</v>
      </c>
      <c r="J3982" s="1" t="s">
        <v>1336</v>
      </c>
      <c r="K3982" s="26" t="s">
        <v>4630</v>
      </c>
      <c r="L3982" s="1" t="s">
        <v>6627</v>
      </c>
      <c r="M3982" s="1" t="s">
        <v>1227</v>
      </c>
      <c r="N3982" s="26">
        <v>1</v>
      </c>
      <c r="O3982" s="1" t="s">
        <v>6628</v>
      </c>
      <c r="P3982">
        <v>4</v>
      </c>
      <c r="Q3982" t="s">
        <v>60</v>
      </c>
      <c r="R3982" s="32">
        <v>105</v>
      </c>
      <c r="S3982" s="32">
        <v>105</v>
      </c>
      <c r="T3982" s="32">
        <v>0</v>
      </c>
      <c r="U3982" s="41">
        <v>7</v>
      </c>
    </row>
    <row r="3983" spans="1:45" hidden="1" x14ac:dyDescent="0.5">
      <c r="A3983" t="s">
        <v>6726</v>
      </c>
      <c r="B3983" t="s">
        <v>6727</v>
      </c>
      <c r="C3983" t="s">
        <v>56</v>
      </c>
      <c r="D3983" s="1">
        <v>44141</v>
      </c>
      <c r="E3983" t="s">
        <v>4547</v>
      </c>
      <c r="F3983" s="1">
        <v>44256</v>
      </c>
      <c r="G3983" t="s">
        <v>1336</v>
      </c>
      <c r="H3983">
        <v>32</v>
      </c>
      <c r="I3983" s="26" t="s">
        <v>6707</v>
      </c>
      <c r="J3983" s="1" t="s">
        <v>1336</v>
      </c>
      <c r="K3983" s="26" t="s">
        <v>4632</v>
      </c>
      <c r="L3983" s="1" t="s">
        <v>6627</v>
      </c>
      <c r="M3983" s="1" t="s">
        <v>1227</v>
      </c>
      <c r="N3983" s="26">
        <v>1</v>
      </c>
      <c r="O3983" s="1" t="s">
        <v>6628</v>
      </c>
      <c r="P3983">
        <v>5</v>
      </c>
      <c r="Q3983" t="s">
        <v>60</v>
      </c>
      <c r="R3983" s="32">
        <v>105</v>
      </c>
      <c r="S3983" s="32">
        <v>105</v>
      </c>
      <c r="T3983" s="32">
        <v>0</v>
      </c>
      <c r="U3983" s="41">
        <v>7.3</v>
      </c>
    </row>
    <row r="3984" spans="1:45" hidden="1" x14ac:dyDescent="0.5">
      <c r="A3984" t="s">
        <v>6728</v>
      </c>
      <c r="B3984" t="s">
        <v>6729</v>
      </c>
      <c r="C3984" t="s">
        <v>56</v>
      </c>
      <c r="D3984" s="1">
        <v>44141</v>
      </c>
      <c r="E3984" t="s">
        <v>4547</v>
      </c>
      <c r="F3984" s="1">
        <v>44256</v>
      </c>
      <c r="G3984" t="s">
        <v>1336</v>
      </c>
      <c r="H3984">
        <v>43</v>
      </c>
      <c r="I3984" s="26" t="s">
        <v>6707</v>
      </c>
      <c r="J3984" s="1" t="s">
        <v>1336</v>
      </c>
      <c r="K3984" s="26" t="s">
        <v>4634</v>
      </c>
      <c r="L3984" s="1" t="s">
        <v>6627</v>
      </c>
      <c r="M3984" s="1" t="s">
        <v>1227</v>
      </c>
      <c r="N3984" s="26">
        <v>1</v>
      </c>
      <c r="O3984" s="1" t="s">
        <v>6628</v>
      </c>
      <c r="P3984">
        <v>6</v>
      </c>
      <c r="Q3984" t="s">
        <v>60</v>
      </c>
      <c r="R3984" s="32">
        <v>105</v>
      </c>
      <c r="S3984" s="32">
        <v>105</v>
      </c>
      <c r="T3984" s="32">
        <v>0</v>
      </c>
      <c r="U3984" s="41">
        <v>10.6</v>
      </c>
    </row>
    <row r="3985" spans="1:55" hidden="1" x14ac:dyDescent="0.5">
      <c r="A3985" t="s">
        <v>6730</v>
      </c>
      <c r="B3985" t="s">
        <v>6731</v>
      </c>
      <c r="C3985" t="s">
        <v>56</v>
      </c>
      <c r="D3985" s="1">
        <v>44141</v>
      </c>
      <c r="E3985" t="s">
        <v>4547</v>
      </c>
      <c r="F3985" s="1">
        <v>44256</v>
      </c>
      <c r="G3985" t="s">
        <v>1336</v>
      </c>
      <c r="H3985">
        <v>50</v>
      </c>
      <c r="I3985" s="26" t="s">
        <v>6707</v>
      </c>
      <c r="J3985" s="1" t="s">
        <v>1336</v>
      </c>
      <c r="K3985" s="26" t="s">
        <v>4636</v>
      </c>
      <c r="L3985" s="1" t="s">
        <v>6627</v>
      </c>
      <c r="M3985" s="1" t="s">
        <v>1227</v>
      </c>
      <c r="N3985" s="26">
        <v>1</v>
      </c>
      <c r="O3985" s="1" t="s">
        <v>6628</v>
      </c>
      <c r="P3985">
        <v>7</v>
      </c>
      <c r="Q3985" t="s">
        <v>60</v>
      </c>
      <c r="R3985" s="32">
        <v>105</v>
      </c>
      <c r="S3985" s="32">
        <v>105</v>
      </c>
      <c r="T3985" s="32">
        <v>0</v>
      </c>
      <c r="U3985" s="41">
        <v>9.3000000000000007</v>
      </c>
    </row>
    <row r="3986" spans="1:55" hidden="1" x14ac:dyDescent="0.5">
      <c r="A3986" t="s">
        <v>6732</v>
      </c>
      <c r="B3986" t="s">
        <v>6733</v>
      </c>
      <c r="C3986" t="s">
        <v>56</v>
      </c>
      <c r="D3986" s="1">
        <v>44141</v>
      </c>
      <c r="E3986" t="s">
        <v>4547</v>
      </c>
      <c r="F3986" s="1">
        <v>44256</v>
      </c>
      <c r="G3986" t="s">
        <v>1336</v>
      </c>
      <c r="H3986">
        <v>35</v>
      </c>
      <c r="I3986" s="26" t="s">
        <v>6707</v>
      </c>
      <c r="J3986" s="1" t="s">
        <v>1336</v>
      </c>
      <c r="K3986" s="26" t="s">
        <v>4638</v>
      </c>
      <c r="L3986" s="1" t="s">
        <v>6627</v>
      </c>
      <c r="M3986" s="1" t="s">
        <v>1227</v>
      </c>
      <c r="N3986" s="26">
        <v>1</v>
      </c>
      <c r="O3986" s="1" t="s">
        <v>6628</v>
      </c>
      <c r="P3986">
        <v>8</v>
      </c>
      <c r="Q3986" t="s">
        <v>60</v>
      </c>
      <c r="R3986" s="32">
        <v>105</v>
      </c>
      <c r="S3986" s="32">
        <v>105</v>
      </c>
      <c r="T3986" s="32">
        <v>0</v>
      </c>
      <c r="U3986" s="41">
        <v>8.1999999999999993</v>
      </c>
    </row>
    <row r="3987" spans="1:55" hidden="1" x14ac:dyDescent="0.5">
      <c r="A3987" t="s">
        <v>6734</v>
      </c>
      <c r="B3987" t="s">
        <v>6735</v>
      </c>
      <c r="C3987" t="s">
        <v>56</v>
      </c>
      <c r="D3987" s="1">
        <v>44141</v>
      </c>
      <c r="E3987" t="s">
        <v>4547</v>
      </c>
      <c r="F3987" s="1">
        <v>44256</v>
      </c>
      <c r="G3987" t="s">
        <v>1336</v>
      </c>
      <c r="H3987">
        <v>35</v>
      </c>
      <c r="I3987" s="26" t="s">
        <v>6707</v>
      </c>
      <c r="J3987" s="1" t="s">
        <v>1336</v>
      </c>
      <c r="K3987" s="26" t="s">
        <v>4640</v>
      </c>
      <c r="L3987" s="1" t="s">
        <v>6627</v>
      </c>
      <c r="M3987" s="1" t="s">
        <v>1227</v>
      </c>
      <c r="N3987" s="26">
        <v>1</v>
      </c>
      <c r="O3987" s="1" t="s">
        <v>6628</v>
      </c>
      <c r="P3987">
        <v>9</v>
      </c>
      <c r="Q3987" t="s">
        <v>60</v>
      </c>
      <c r="R3987" s="32">
        <v>105</v>
      </c>
      <c r="S3987" s="32">
        <v>105</v>
      </c>
      <c r="T3987" s="32">
        <v>0</v>
      </c>
      <c r="U3987" s="41">
        <v>7.1</v>
      </c>
    </row>
    <row r="3988" spans="1:55" hidden="1" x14ac:dyDescent="0.5">
      <c r="A3988" t="s">
        <v>6736</v>
      </c>
      <c r="B3988" t="s">
        <v>6737</v>
      </c>
      <c r="C3988" t="s">
        <v>56</v>
      </c>
      <c r="D3988" s="1">
        <v>44141</v>
      </c>
      <c r="E3988" t="s">
        <v>4547</v>
      </c>
      <c r="F3988" s="1">
        <v>44256</v>
      </c>
      <c r="G3988" t="s">
        <v>1336</v>
      </c>
      <c r="H3988">
        <v>50</v>
      </c>
      <c r="I3988" s="26" t="s">
        <v>6707</v>
      </c>
      <c r="J3988" s="1" t="s">
        <v>1336</v>
      </c>
      <c r="K3988" s="26" t="s">
        <v>4642</v>
      </c>
      <c r="L3988" s="1" t="s">
        <v>6627</v>
      </c>
      <c r="M3988" s="1" t="s">
        <v>1227</v>
      </c>
      <c r="N3988" s="26">
        <v>1</v>
      </c>
      <c r="O3988" s="1" t="s">
        <v>6628</v>
      </c>
      <c r="P3988">
        <v>10</v>
      </c>
      <c r="Q3988" t="s">
        <v>60</v>
      </c>
      <c r="R3988" s="32">
        <v>105</v>
      </c>
      <c r="S3988" s="32">
        <v>105</v>
      </c>
      <c r="T3988" s="32">
        <v>0</v>
      </c>
      <c r="U3988" s="41">
        <v>9.5</v>
      </c>
    </row>
    <row r="3989" spans="1:55" hidden="1" x14ac:dyDescent="0.5">
      <c r="A3989" t="s">
        <v>6738</v>
      </c>
      <c r="B3989" t="s">
        <v>6739</v>
      </c>
      <c r="C3989" t="s">
        <v>56</v>
      </c>
      <c r="D3989" s="1">
        <v>44141</v>
      </c>
      <c r="E3989" t="s">
        <v>4547</v>
      </c>
      <c r="F3989" s="1">
        <v>44256</v>
      </c>
      <c r="G3989" t="s">
        <v>1336</v>
      </c>
      <c r="H3989">
        <v>44</v>
      </c>
      <c r="I3989" s="26" t="s">
        <v>6740</v>
      </c>
      <c r="J3989" s="1" t="s">
        <v>1336</v>
      </c>
      <c r="K3989" s="26" t="s">
        <v>4644</v>
      </c>
      <c r="L3989" s="1" t="s">
        <v>6627</v>
      </c>
      <c r="M3989" s="1" t="s">
        <v>1227</v>
      </c>
      <c r="N3989" s="26">
        <v>1</v>
      </c>
      <c r="O3989" s="1" t="s">
        <v>6628</v>
      </c>
      <c r="P3989">
        <v>11</v>
      </c>
      <c r="Q3989" t="s">
        <v>60</v>
      </c>
      <c r="R3989" s="32">
        <v>105</v>
      </c>
      <c r="S3989" s="32">
        <v>105</v>
      </c>
      <c r="T3989" s="32">
        <v>0</v>
      </c>
      <c r="U3989" s="41">
        <v>21</v>
      </c>
      <c r="BB3989" t="s">
        <v>6741</v>
      </c>
      <c r="BC3989" t="s">
        <v>6742</v>
      </c>
    </row>
    <row r="3990" spans="1:55" hidden="1" x14ac:dyDescent="0.5">
      <c r="A3990" t="s">
        <v>6743</v>
      </c>
      <c r="B3990" t="s">
        <v>6744</v>
      </c>
      <c r="C3990" t="s">
        <v>56</v>
      </c>
      <c r="D3990" s="1">
        <v>44141</v>
      </c>
      <c r="E3990" t="s">
        <v>4547</v>
      </c>
      <c r="F3990" s="1">
        <v>44256</v>
      </c>
      <c r="G3990" t="s">
        <v>1336</v>
      </c>
      <c r="H3990">
        <v>51</v>
      </c>
      <c r="I3990" s="26" t="s">
        <v>6740</v>
      </c>
      <c r="J3990" s="1" t="s">
        <v>1336</v>
      </c>
      <c r="K3990" s="26" t="s">
        <v>4646</v>
      </c>
      <c r="L3990" s="1" t="s">
        <v>6627</v>
      </c>
      <c r="M3990" s="1" t="s">
        <v>1227</v>
      </c>
      <c r="N3990" s="26">
        <v>1</v>
      </c>
      <c r="O3990" s="1" t="s">
        <v>6628</v>
      </c>
      <c r="P3990">
        <v>12</v>
      </c>
      <c r="Q3990" t="s">
        <v>60</v>
      </c>
      <c r="R3990" s="32">
        <v>105</v>
      </c>
      <c r="S3990" s="32">
        <v>105</v>
      </c>
      <c r="T3990" s="32">
        <v>0</v>
      </c>
      <c r="U3990" s="41">
        <v>15.7</v>
      </c>
      <c r="BB3990" t="s">
        <v>6741</v>
      </c>
    </row>
    <row r="3991" spans="1:55" hidden="1" x14ac:dyDescent="0.5">
      <c r="A3991" t="s">
        <v>6745</v>
      </c>
      <c r="B3991" t="s">
        <v>6746</v>
      </c>
      <c r="C3991" t="s">
        <v>56</v>
      </c>
      <c r="D3991" s="1">
        <v>44145</v>
      </c>
      <c r="E3991" t="s">
        <v>4547</v>
      </c>
      <c r="F3991" s="1">
        <v>44256</v>
      </c>
      <c r="G3991" t="s">
        <v>1336</v>
      </c>
      <c r="H3991">
        <v>45</v>
      </c>
      <c r="I3991" s="26" t="s">
        <v>6707</v>
      </c>
      <c r="J3991" s="1" t="s">
        <v>1336</v>
      </c>
      <c r="K3991" s="26" t="s">
        <v>4648</v>
      </c>
      <c r="L3991" s="1" t="s">
        <v>6627</v>
      </c>
      <c r="M3991" s="1" t="s">
        <v>1227</v>
      </c>
      <c r="N3991" s="26">
        <v>1</v>
      </c>
      <c r="O3991" s="1" t="s">
        <v>6628</v>
      </c>
      <c r="P3991">
        <v>1</v>
      </c>
      <c r="Q3991" t="s">
        <v>75</v>
      </c>
      <c r="R3991" s="32">
        <v>105</v>
      </c>
      <c r="S3991" s="32">
        <v>105</v>
      </c>
      <c r="T3991" s="32">
        <v>0</v>
      </c>
      <c r="U3991" s="41">
        <v>7.1</v>
      </c>
    </row>
    <row r="3992" spans="1:55" hidden="1" x14ac:dyDescent="0.5">
      <c r="A3992" t="s">
        <v>6747</v>
      </c>
      <c r="B3992" t="s">
        <v>6748</v>
      </c>
      <c r="C3992" t="s">
        <v>56</v>
      </c>
      <c r="D3992" s="1">
        <v>44145</v>
      </c>
      <c r="E3992" t="s">
        <v>4547</v>
      </c>
      <c r="F3992" s="1">
        <v>44256</v>
      </c>
      <c r="G3992" t="s">
        <v>1336</v>
      </c>
      <c r="H3992">
        <v>28</v>
      </c>
      <c r="I3992" s="26" t="s">
        <v>6707</v>
      </c>
      <c r="J3992" s="1" t="s">
        <v>1336</v>
      </c>
      <c r="K3992" s="26" t="s">
        <v>4650</v>
      </c>
      <c r="L3992" s="1" t="s">
        <v>6627</v>
      </c>
      <c r="M3992" s="1" t="s">
        <v>1227</v>
      </c>
      <c r="N3992" s="26">
        <v>1</v>
      </c>
      <c r="O3992" s="1" t="s">
        <v>6628</v>
      </c>
      <c r="P3992">
        <v>2</v>
      </c>
      <c r="Q3992" t="s">
        <v>75</v>
      </c>
      <c r="R3992" s="32">
        <v>105</v>
      </c>
      <c r="S3992" s="32">
        <v>105</v>
      </c>
      <c r="T3992" s="32">
        <v>0</v>
      </c>
      <c r="U3992" s="41">
        <v>11</v>
      </c>
    </row>
    <row r="3993" spans="1:55" hidden="1" x14ac:dyDescent="0.5">
      <c r="A3993" t="s">
        <v>6749</v>
      </c>
      <c r="B3993" t="s">
        <v>6750</v>
      </c>
      <c r="C3993" t="s">
        <v>56</v>
      </c>
      <c r="D3993" s="1">
        <v>44145</v>
      </c>
      <c r="E3993" t="s">
        <v>4547</v>
      </c>
      <c r="F3993" s="1">
        <v>44256</v>
      </c>
      <c r="G3993" t="s">
        <v>1336</v>
      </c>
      <c r="H3993">
        <v>53</v>
      </c>
      <c r="I3993" s="26" t="s">
        <v>6707</v>
      </c>
      <c r="J3993" s="1" t="s">
        <v>1336</v>
      </c>
      <c r="K3993" s="26" t="s">
        <v>4652</v>
      </c>
      <c r="L3993" s="1" t="s">
        <v>6627</v>
      </c>
      <c r="M3993" s="1" t="s">
        <v>1227</v>
      </c>
      <c r="N3993" s="26">
        <v>1</v>
      </c>
      <c r="O3993" s="1" t="s">
        <v>6628</v>
      </c>
      <c r="P3993">
        <v>3</v>
      </c>
      <c r="Q3993" t="s">
        <v>75</v>
      </c>
      <c r="R3993" s="32">
        <v>105</v>
      </c>
      <c r="S3993" s="32">
        <v>105</v>
      </c>
      <c r="T3993" s="32">
        <v>0</v>
      </c>
      <c r="U3993" s="41">
        <v>12.6</v>
      </c>
    </row>
    <row r="3994" spans="1:55" hidden="1" x14ac:dyDescent="0.5">
      <c r="A3994" t="s">
        <v>6751</v>
      </c>
      <c r="B3994" t="s">
        <v>6752</v>
      </c>
      <c r="C3994" t="s">
        <v>56</v>
      </c>
      <c r="D3994" s="1">
        <v>44145</v>
      </c>
      <c r="E3994" t="s">
        <v>4547</v>
      </c>
      <c r="F3994" s="1">
        <v>44256</v>
      </c>
      <c r="G3994" t="s">
        <v>1336</v>
      </c>
      <c r="H3994">
        <v>50</v>
      </c>
      <c r="I3994" s="26" t="s">
        <v>6707</v>
      </c>
      <c r="J3994" s="1" t="s">
        <v>1336</v>
      </c>
      <c r="K3994" s="26" t="s">
        <v>4654</v>
      </c>
      <c r="L3994" s="1" t="s">
        <v>6627</v>
      </c>
      <c r="M3994" s="1" t="s">
        <v>1227</v>
      </c>
      <c r="N3994" s="26">
        <v>1</v>
      </c>
      <c r="O3994" s="1" t="s">
        <v>6628</v>
      </c>
      <c r="P3994">
        <v>4</v>
      </c>
      <c r="Q3994" t="s">
        <v>75</v>
      </c>
      <c r="R3994" s="32">
        <v>105</v>
      </c>
      <c r="S3994" s="32">
        <v>105</v>
      </c>
      <c r="T3994" s="32">
        <v>0</v>
      </c>
      <c r="U3994" s="41">
        <v>11.1</v>
      </c>
    </row>
    <row r="3995" spans="1:55" hidden="1" x14ac:dyDescent="0.5">
      <c r="A3995" t="s">
        <v>6753</v>
      </c>
      <c r="B3995" t="s">
        <v>6754</v>
      </c>
      <c r="C3995" t="s">
        <v>56</v>
      </c>
      <c r="D3995" s="1">
        <v>44145</v>
      </c>
      <c r="E3995" t="s">
        <v>4547</v>
      </c>
      <c r="F3995" s="1">
        <v>44256</v>
      </c>
      <c r="G3995" t="s">
        <v>1336</v>
      </c>
      <c r="H3995">
        <v>45</v>
      </c>
      <c r="I3995" s="26" t="s">
        <v>6707</v>
      </c>
      <c r="J3995" s="1" t="s">
        <v>1336</v>
      </c>
      <c r="K3995" s="26" t="s">
        <v>4656</v>
      </c>
      <c r="L3995" s="1" t="s">
        <v>6627</v>
      </c>
      <c r="M3995" s="1" t="s">
        <v>1227</v>
      </c>
      <c r="N3995" s="26">
        <v>1</v>
      </c>
      <c r="O3995" s="1" t="s">
        <v>6628</v>
      </c>
      <c r="P3995">
        <v>5</v>
      </c>
      <c r="Q3995" t="s">
        <v>75</v>
      </c>
      <c r="R3995" s="32">
        <v>105</v>
      </c>
      <c r="S3995" s="32">
        <v>105</v>
      </c>
      <c r="T3995" s="32">
        <v>0</v>
      </c>
      <c r="U3995" s="41">
        <v>12.6</v>
      </c>
    </row>
    <row r="3996" spans="1:55" hidden="1" x14ac:dyDescent="0.5">
      <c r="A3996" t="s">
        <v>6755</v>
      </c>
      <c r="B3996" t="s">
        <v>6756</v>
      </c>
      <c r="C3996" t="s">
        <v>56</v>
      </c>
      <c r="D3996" s="1">
        <v>44145</v>
      </c>
      <c r="E3996" t="s">
        <v>4547</v>
      </c>
      <c r="F3996" s="1">
        <v>44256</v>
      </c>
      <c r="G3996" t="s">
        <v>1336</v>
      </c>
      <c r="H3996">
        <v>51</v>
      </c>
      <c r="I3996" s="26" t="s">
        <v>6707</v>
      </c>
      <c r="J3996" s="1" t="s">
        <v>1336</v>
      </c>
      <c r="K3996" s="26" t="s">
        <v>4658</v>
      </c>
      <c r="L3996" s="1" t="s">
        <v>6627</v>
      </c>
      <c r="M3996" s="1" t="s">
        <v>1227</v>
      </c>
      <c r="N3996" s="26">
        <v>1</v>
      </c>
      <c r="O3996" s="1" t="s">
        <v>6628</v>
      </c>
      <c r="P3996">
        <v>6</v>
      </c>
      <c r="Q3996" t="s">
        <v>75</v>
      </c>
      <c r="R3996" s="32">
        <v>105</v>
      </c>
      <c r="S3996" s="32">
        <v>105</v>
      </c>
      <c r="T3996" s="32">
        <v>0</v>
      </c>
      <c r="U3996" s="41">
        <v>12.4</v>
      </c>
    </row>
    <row r="3997" spans="1:55" hidden="1" x14ac:dyDescent="0.5">
      <c r="A3997" t="s">
        <v>6757</v>
      </c>
      <c r="B3997" t="s">
        <v>6758</v>
      </c>
      <c r="C3997" t="s">
        <v>56</v>
      </c>
      <c r="D3997" s="1">
        <v>44145</v>
      </c>
      <c r="E3997" t="s">
        <v>4547</v>
      </c>
      <c r="F3997" s="1">
        <v>44256</v>
      </c>
      <c r="G3997" t="s">
        <v>1336</v>
      </c>
      <c r="H3997">
        <v>33</v>
      </c>
      <c r="I3997" s="26" t="s">
        <v>6707</v>
      </c>
      <c r="J3997" s="1" t="s">
        <v>1336</v>
      </c>
      <c r="K3997" s="26" t="s">
        <v>4660</v>
      </c>
      <c r="L3997" s="1" t="s">
        <v>6627</v>
      </c>
      <c r="M3997" s="1" t="s">
        <v>1227</v>
      </c>
      <c r="N3997" s="26">
        <v>1</v>
      </c>
      <c r="O3997" s="1" t="s">
        <v>6628</v>
      </c>
      <c r="P3997">
        <v>7</v>
      </c>
      <c r="Q3997" t="s">
        <v>75</v>
      </c>
      <c r="R3997" s="32">
        <v>105</v>
      </c>
      <c r="S3997" s="32">
        <v>105</v>
      </c>
      <c r="T3997" s="32">
        <v>0</v>
      </c>
      <c r="U3997" s="41">
        <v>4.7</v>
      </c>
    </row>
    <row r="3998" spans="1:55" hidden="1" x14ac:dyDescent="0.5">
      <c r="A3998" t="s">
        <v>6759</v>
      </c>
      <c r="B3998" t="s">
        <v>6760</v>
      </c>
      <c r="C3998" t="s">
        <v>56</v>
      </c>
      <c r="D3998" s="1">
        <v>44145</v>
      </c>
      <c r="E3998" t="s">
        <v>6761</v>
      </c>
      <c r="F3998" s="1">
        <v>44256</v>
      </c>
      <c r="G3998" t="s">
        <v>1336</v>
      </c>
      <c r="H3998" t="s">
        <v>4548</v>
      </c>
      <c r="I3998" s="26" t="s">
        <v>6707</v>
      </c>
      <c r="J3998" s="1" t="s">
        <v>1336</v>
      </c>
      <c r="K3998" s="26" t="s">
        <v>4662</v>
      </c>
      <c r="L3998" s="1" t="s">
        <v>6627</v>
      </c>
      <c r="M3998" s="1" t="s">
        <v>1227</v>
      </c>
      <c r="N3998" s="26">
        <v>1</v>
      </c>
      <c r="O3998" s="1" t="s">
        <v>6628</v>
      </c>
      <c r="P3998">
        <v>8</v>
      </c>
      <c r="Q3998" t="s">
        <v>75</v>
      </c>
      <c r="R3998" s="32">
        <v>105</v>
      </c>
      <c r="S3998" s="32">
        <v>105</v>
      </c>
      <c r="T3998" s="32">
        <v>0</v>
      </c>
      <c r="U3998" s="41">
        <v>9.6999999999999993</v>
      </c>
    </row>
    <row r="3999" spans="1:55" hidden="1" x14ac:dyDescent="0.5">
      <c r="A3999" t="s">
        <v>6762</v>
      </c>
      <c r="B3999" t="s">
        <v>6763</v>
      </c>
      <c r="C3999" t="s">
        <v>56</v>
      </c>
      <c r="D3999" s="1">
        <v>44145</v>
      </c>
      <c r="E3999" t="s">
        <v>6761</v>
      </c>
      <c r="F3999" s="1">
        <v>44256</v>
      </c>
      <c r="G3999" t="s">
        <v>1336</v>
      </c>
      <c r="H3999">
        <v>32</v>
      </c>
      <c r="I3999" s="26" t="s">
        <v>6707</v>
      </c>
      <c r="J3999" s="1" t="s">
        <v>1336</v>
      </c>
      <c r="K3999" s="26" t="s">
        <v>4664</v>
      </c>
      <c r="L3999" s="1" t="s">
        <v>6627</v>
      </c>
      <c r="M3999" s="1" t="s">
        <v>1227</v>
      </c>
      <c r="N3999" s="26">
        <v>1</v>
      </c>
      <c r="O3999" s="1" t="s">
        <v>6628</v>
      </c>
      <c r="P3999">
        <v>9</v>
      </c>
      <c r="Q3999" t="s">
        <v>75</v>
      </c>
      <c r="R3999" s="32">
        <v>105</v>
      </c>
      <c r="S3999" s="32">
        <v>105</v>
      </c>
      <c r="T3999" s="32">
        <v>0</v>
      </c>
      <c r="U3999" s="41">
        <v>9</v>
      </c>
    </row>
    <row r="4000" spans="1:55" hidden="1" x14ac:dyDescent="0.5">
      <c r="A4000" t="s">
        <v>6764</v>
      </c>
      <c r="B4000" t="s">
        <v>6765</v>
      </c>
      <c r="C4000" t="s">
        <v>56</v>
      </c>
      <c r="D4000" s="1">
        <v>44145</v>
      </c>
      <c r="E4000" t="s">
        <v>6761</v>
      </c>
      <c r="F4000" s="1">
        <v>44256</v>
      </c>
      <c r="G4000" t="s">
        <v>1336</v>
      </c>
      <c r="H4000">
        <v>41</v>
      </c>
      <c r="I4000" s="26" t="s">
        <v>6707</v>
      </c>
      <c r="J4000" s="1" t="s">
        <v>1336</v>
      </c>
      <c r="K4000" s="26" t="s">
        <v>4666</v>
      </c>
      <c r="L4000" s="1" t="s">
        <v>6627</v>
      </c>
      <c r="M4000" s="1" t="s">
        <v>1227</v>
      </c>
      <c r="N4000" s="26">
        <v>1</v>
      </c>
      <c r="O4000" s="1" t="s">
        <v>6628</v>
      </c>
      <c r="P4000">
        <v>10</v>
      </c>
      <c r="Q4000" t="s">
        <v>75</v>
      </c>
      <c r="R4000" s="32">
        <v>105</v>
      </c>
      <c r="S4000" s="32">
        <v>105</v>
      </c>
      <c r="T4000" s="32">
        <v>0</v>
      </c>
      <c r="U4000" s="41">
        <v>8.3000000000000007</v>
      </c>
    </row>
    <row r="4001" spans="1:54" hidden="1" x14ac:dyDescent="0.5">
      <c r="A4001" t="s">
        <v>6766</v>
      </c>
      <c r="B4001" t="s">
        <v>6767</v>
      </c>
      <c r="C4001" t="s">
        <v>56</v>
      </c>
      <c r="D4001" s="1">
        <v>44145</v>
      </c>
      <c r="E4001" t="s">
        <v>6761</v>
      </c>
      <c r="F4001" s="1">
        <v>44256</v>
      </c>
      <c r="G4001" t="s">
        <v>1336</v>
      </c>
      <c r="H4001">
        <v>43</v>
      </c>
      <c r="I4001" s="26" t="s">
        <v>6707</v>
      </c>
      <c r="J4001" s="1" t="s">
        <v>1336</v>
      </c>
      <c r="K4001" s="26" t="s">
        <v>4668</v>
      </c>
      <c r="L4001" s="1" t="s">
        <v>6627</v>
      </c>
      <c r="M4001" s="1" t="s">
        <v>1227</v>
      </c>
      <c r="N4001" s="26">
        <v>1</v>
      </c>
      <c r="O4001" s="1" t="s">
        <v>6628</v>
      </c>
      <c r="P4001">
        <v>11</v>
      </c>
      <c r="Q4001" t="s">
        <v>75</v>
      </c>
      <c r="R4001" s="32">
        <v>105</v>
      </c>
      <c r="S4001" s="32">
        <v>105</v>
      </c>
      <c r="T4001" s="32">
        <v>0</v>
      </c>
      <c r="U4001" s="41">
        <v>17.100000000000001</v>
      </c>
    </row>
    <row r="4002" spans="1:54" hidden="1" x14ac:dyDescent="0.5">
      <c r="A4002" t="s">
        <v>6768</v>
      </c>
      <c r="B4002" t="s">
        <v>6769</v>
      </c>
      <c r="C4002" t="s">
        <v>56</v>
      </c>
      <c r="D4002" s="1">
        <v>44252</v>
      </c>
      <c r="E4002" t="s">
        <v>4547</v>
      </c>
      <c r="F4002" s="1">
        <v>44256</v>
      </c>
      <c r="G4002" t="s">
        <v>4547</v>
      </c>
      <c r="H4002" t="s">
        <v>6686</v>
      </c>
      <c r="I4002">
        <v>90</v>
      </c>
      <c r="J4002" t="s">
        <v>3070</v>
      </c>
      <c r="K4002" t="s">
        <v>6770</v>
      </c>
      <c r="L4002" t="s">
        <v>6688</v>
      </c>
      <c r="M4002" t="s">
        <v>1227</v>
      </c>
      <c r="N4002">
        <v>1</v>
      </c>
      <c r="O4002" t="s">
        <v>6689</v>
      </c>
      <c r="P4002">
        <v>7</v>
      </c>
      <c r="Q4002" t="s">
        <v>67</v>
      </c>
      <c r="R4002">
        <v>105</v>
      </c>
      <c r="S4002">
        <v>105</v>
      </c>
      <c r="T4002">
        <v>0</v>
      </c>
      <c r="U4002" s="41">
        <v>15.97</v>
      </c>
      <c r="AQ4002" s="1">
        <v>44306</v>
      </c>
      <c r="AR4002">
        <v>3.2</v>
      </c>
      <c r="AS4002" t="s">
        <v>1336</v>
      </c>
    </row>
    <row r="4003" spans="1:54" hidden="1" x14ac:dyDescent="0.5">
      <c r="A4003" t="s">
        <v>6771</v>
      </c>
      <c r="B4003" t="s">
        <v>6772</v>
      </c>
      <c r="C4003" t="s">
        <v>56</v>
      </c>
      <c r="D4003" s="1">
        <v>44252</v>
      </c>
      <c r="E4003" t="s">
        <v>4547</v>
      </c>
      <c r="F4003" s="1">
        <v>44256</v>
      </c>
      <c r="G4003" t="s">
        <v>4547</v>
      </c>
      <c r="H4003" t="s">
        <v>6686</v>
      </c>
      <c r="I4003">
        <v>90</v>
      </c>
      <c r="J4003" t="s">
        <v>3070</v>
      </c>
      <c r="K4003" t="s">
        <v>6773</v>
      </c>
      <c r="L4003" t="s">
        <v>6688</v>
      </c>
      <c r="M4003" t="s">
        <v>1227</v>
      </c>
      <c r="N4003">
        <v>1</v>
      </c>
      <c r="O4003" t="s">
        <v>6689</v>
      </c>
      <c r="P4003">
        <v>8</v>
      </c>
      <c r="Q4003" t="s">
        <v>67</v>
      </c>
      <c r="R4003">
        <v>105</v>
      </c>
      <c r="S4003">
        <v>105</v>
      </c>
      <c r="T4003">
        <v>0</v>
      </c>
      <c r="U4003" s="41">
        <v>18.53</v>
      </c>
      <c r="AQ4003" s="1">
        <v>44306</v>
      </c>
      <c r="AR4003">
        <v>3.2</v>
      </c>
      <c r="AS4003" t="s">
        <v>1336</v>
      </c>
    </row>
    <row r="4004" spans="1:54" hidden="1" x14ac:dyDescent="0.5">
      <c r="A4004" s="42" t="s">
        <v>6684</v>
      </c>
      <c r="B4004" t="s">
        <v>6685</v>
      </c>
      <c r="C4004" t="s">
        <v>56</v>
      </c>
      <c r="D4004" s="1">
        <v>44252</v>
      </c>
      <c r="E4004" t="s">
        <v>4547</v>
      </c>
      <c r="F4004" s="1">
        <v>44266</v>
      </c>
      <c r="G4004" t="s">
        <v>1336</v>
      </c>
      <c r="H4004" t="s">
        <v>6686</v>
      </c>
      <c r="I4004">
        <v>270</v>
      </c>
      <c r="J4004" t="s">
        <v>1336</v>
      </c>
      <c r="K4004" s="42" t="s">
        <v>6774</v>
      </c>
      <c r="L4004" t="s">
        <v>6688</v>
      </c>
      <c r="M4004" t="s">
        <v>1227</v>
      </c>
      <c r="N4004">
        <v>1</v>
      </c>
      <c r="O4004" t="s">
        <v>6689</v>
      </c>
      <c r="P4004">
        <v>1</v>
      </c>
      <c r="Q4004" t="s">
        <v>65</v>
      </c>
      <c r="R4004">
        <v>105</v>
      </c>
      <c r="S4004">
        <v>105</v>
      </c>
      <c r="T4004">
        <v>0</v>
      </c>
      <c r="AQ4004" s="1">
        <v>44306</v>
      </c>
      <c r="AR4004">
        <v>3.2</v>
      </c>
      <c r="AS4004" t="s">
        <v>1336</v>
      </c>
      <c r="BB4004" t="s">
        <v>6775</v>
      </c>
    </row>
    <row r="4005" spans="1:54" hidden="1" x14ac:dyDescent="0.5">
      <c r="A4005" s="42" t="s">
        <v>6684</v>
      </c>
      <c r="B4005" t="s">
        <v>6685</v>
      </c>
      <c r="C4005" t="s">
        <v>56</v>
      </c>
      <c r="D4005" s="1">
        <v>44252</v>
      </c>
      <c r="E4005" t="s">
        <v>4547</v>
      </c>
      <c r="F4005" s="1">
        <v>44266</v>
      </c>
      <c r="G4005" t="s">
        <v>1336</v>
      </c>
      <c r="H4005" t="s">
        <v>6686</v>
      </c>
      <c r="I4005">
        <v>90</v>
      </c>
      <c r="J4005" t="s">
        <v>1336</v>
      </c>
      <c r="K4005" s="42" t="s">
        <v>6776</v>
      </c>
      <c r="L4005" t="s">
        <v>61</v>
      </c>
      <c r="M4005" t="s">
        <v>1227</v>
      </c>
      <c r="N4005">
        <v>1</v>
      </c>
      <c r="O4005" t="s">
        <v>61</v>
      </c>
      <c r="P4005" t="s">
        <v>61</v>
      </c>
      <c r="Q4005" t="s">
        <v>61</v>
      </c>
      <c r="R4005">
        <v>105</v>
      </c>
      <c r="S4005">
        <v>105</v>
      </c>
      <c r="T4005">
        <v>0</v>
      </c>
      <c r="BB4005" t="s">
        <v>6777</v>
      </c>
    </row>
    <row r="4006" spans="1:54" hidden="1" x14ac:dyDescent="0.5">
      <c r="A4006" s="42" t="s">
        <v>6690</v>
      </c>
      <c r="B4006" t="s">
        <v>6691</v>
      </c>
      <c r="C4006" t="s">
        <v>56</v>
      </c>
      <c r="D4006" s="1">
        <v>44252</v>
      </c>
      <c r="E4006" t="s">
        <v>4547</v>
      </c>
      <c r="F4006" s="1">
        <v>44266</v>
      </c>
      <c r="G4006" t="s">
        <v>1336</v>
      </c>
      <c r="H4006" t="s">
        <v>6686</v>
      </c>
      <c r="I4006">
        <v>270</v>
      </c>
      <c r="J4006" t="s">
        <v>1336</v>
      </c>
      <c r="K4006" s="42" t="s">
        <v>6778</v>
      </c>
      <c r="L4006" t="s">
        <v>6688</v>
      </c>
      <c r="M4006" t="s">
        <v>1227</v>
      </c>
      <c r="N4006">
        <v>1</v>
      </c>
      <c r="O4006" t="s">
        <v>6689</v>
      </c>
      <c r="P4006">
        <v>2</v>
      </c>
      <c r="Q4006" t="s">
        <v>65</v>
      </c>
      <c r="R4006">
        <v>105</v>
      </c>
      <c r="S4006">
        <v>105</v>
      </c>
      <c r="T4006">
        <v>0</v>
      </c>
      <c r="AQ4006" s="1">
        <v>44306</v>
      </c>
      <c r="AR4006">
        <v>3.2</v>
      </c>
      <c r="AS4006" t="s">
        <v>1336</v>
      </c>
      <c r="BB4006" t="s">
        <v>6775</v>
      </c>
    </row>
    <row r="4007" spans="1:54" hidden="1" x14ac:dyDescent="0.5">
      <c r="A4007" s="42" t="s">
        <v>6690</v>
      </c>
      <c r="B4007" t="s">
        <v>6691</v>
      </c>
      <c r="C4007" t="s">
        <v>56</v>
      </c>
      <c r="D4007" s="1">
        <v>44252</v>
      </c>
      <c r="E4007" t="s">
        <v>4547</v>
      </c>
      <c r="F4007" s="1">
        <v>44266</v>
      </c>
      <c r="G4007" t="s">
        <v>1336</v>
      </c>
      <c r="H4007" t="s">
        <v>6686</v>
      </c>
      <c r="I4007">
        <v>90</v>
      </c>
      <c r="J4007" t="s">
        <v>1336</v>
      </c>
      <c r="K4007" s="42" t="s">
        <v>6779</v>
      </c>
      <c r="L4007" t="s">
        <v>61</v>
      </c>
      <c r="M4007" t="s">
        <v>1227</v>
      </c>
      <c r="N4007">
        <v>1</v>
      </c>
      <c r="O4007" t="s">
        <v>61</v>
      </c>
      <c r="P4007" t="s">
        <v>61</v>
      </c>
      <c r="Q4007" t="s">
        <v>61</v>
      </c>
      <c r="R4007">
        <v>105</v>
      </c>
      <c r="S4007">
        <v>105</v>
      </c>
      <c r="T4007">
        <v>0</v>
      </c>
      <c r="BB4007" t="s">
        <v>6777</v>
      </c>
    </row>
    <row r="4008" spans="1:54" hidden="1" x14ac:dyDescent="0.5">
      <c r="A4008" t="s">
        <v>6693</v>
      </c>
      <c r="B4008" t="s">
        <v>6694</v>
      </c>
      <c r="C4008" t="s">
        <v>56</v>
      </c>
      <c r="D4008" s="1">
        <v>44251</v>
      </c>
      <c r="E4008" t="s">
        <v>4547</v>
      </c>
      <c r="F4008" s="1">
        <v>44266</v>
      </c>
      <c r="G4008" t="s">
        <v>1336</v>
      </c>
      <c r="H4008" t="s">
        <v>6686</v>
      </c>
      <c r="I4008">
        <v>270</v>
      </c>
      <c r="J4008" t="s">
        <v>1336</v>
      </c>
      <c r="K4008" t="s">
        <v>6780</v>
      </c>
      <c r="L4008" t="s">
        <v>6688</v>
      </c>
      <c r="M4008" t="s">
        <v>1227</v>
      </c>
      <c r="N4008">
        <v>1</v>
      </c>
      <c r="O4008" t="s">
        <v>6689</v>
      </c>
      <c r="P4008">
        <v>3</v>
      </c>
      <c r="Q4008" t="s">
        <v>65</v>
      </c>
      <c r="R4008">
        <v>105</v>
      </c>
      <c r="S4008">
        <v>105</v>
      </c>
      <c r="T4008">
        <v>0</v>
      </c>
      <c r="AQ4008" s="1">
        <v>44306</v>
      </c>
      <c r="AR4008">
        <v>3.2</v>
      </c>
      <c r="AS4008" t="s">
        <v>1336</v>
      </c>
      <c r="BB4008" t="s">
        <v>6775</v>
      </c>
    </row>
    <row r="4009" spans="1:54" hidden="1" x14ac:dyDescent="0.5">
      <c r="A4009" t="s">
        <v>6693</v>
      </c>
      <c r="B4009" t="s">
        <v>6694</v>
      </c>
      <c r="C4009" t="s">
        <v>56</v>
      </c>
      <c r="D4009" s="1">
        <v>44251</v>
      </c>
      <c r="E4009" t="s">
        <v>4547</v>
      </c>
      <c r="F4009" s="1">
        <v>44266</v>
      </c>
      <c r="G4009" t="s">
        <v>1336</v>
      </c>
      <c r="H4009" t="s">
        <v>6686</v>
      </c>
      <c r="I4009">
        <v>90</v>
      </c>
      <c r="J4009" t="s">
        <v>1336</v>
      </c>
      <c r="K4009" t="s">
        <v>6781</v>
      </c>
      <c r="L4009" t="s">
        <v>61</v>
      </c>
      <c r="M4009" t="s">
        <v>1227</v>
      </c>
      <c r="N4009">
        <v>1</v>
      </c>
      <c r="O4009" t="s">
        <v>61</v>
      </c>
      <c r="P4009" t="s">
        <v>61</v>
      </c>
      <c r="Q4009" t="s">
        <v>61</v>
      </c>
      <c r="R4009">
        <v>105</v>
      </c>
      <c r="S4009">
        <v>105</v>
      </c>
      <c r="T4009">
        <v>0</v>
      </c>
      <c r="BB4009" t="s">
        <v>6777</v>
      </c>
    </row>
    <row r="4010" spans="1:54" hidden="1" x14ac:dyDescent="0.5">
      <c r="A4010" t="s">
        <v>6696</v>
      </c>
      <c r="B4010" t="s">
        <v>6697</v>
      </c>
      <c r="C4010" t="s">
        <v>56</v>
      </c>
      <c r="D4010" s="1">
        <v>44251</v>
      </c>
      <c r="E4010" t="s">
        <v>4547</v>
      </c>
      <c r="F4010" s="1">
        <v>44266</v>
      </c>
      <c r="G4010" t="s">
        <v>1336</v>
      </c>
      <c r="H4010" t="s">
        <v>6686</v>
      </c>
      <c r="I4010">
        <v>270</v>
      </c>
      <c r="J4010" t="s">
        <v>1336</v>
      </c>
      <c r="K4010" t="s">
        <v>6782</v>
      </c>
      <c r="L4010" t="s">
        <v>6688</v>
      </c>
      <c r="M4010" t="s">
        <v>1227</v>
      </c>
      <c r="N4010">
        <v>1</v>
      </c>
      <c r="O4010" t="s">
        <v>6689</v>
      </c>
      <c r="P4010">
        <v>4</v>
      </c>
      <c r="Q4010" t="s">
        <v>65</v>
      </c>
      <c r="R4010">
        <v>105</v>
      </c>
      <c r="S4010">
        <v>105</v>
      </c>
      <c r="T4010">
        <v>0</v>
      </c>
      <c r="AQ4010" s="1">
        <v>44306</v>
      </c>
      <c r="AR4010">
        <v>3.2</v>
      </c>
      <c r="AS4010" t="s">
        <v>1336</v>
      </c>
      <c r="BB4010" t="s">
        <v>6775</v>
      </c>
    </row>
    <row r="4011" spans="1:54" hidden="1" x14ac:dyDescent="0.5">
      <c r="A4011" t="s">
        <v>6696</v>
      </c>
      <c r="B4011" t="s">
        <v>6697</v>
      </c>
      <c r="C4011" t="s">
        <v>56</v>
      </c>
      <c r="D4011" s="1">
        <v>44251</v>
      </c>
      <c r="E4011" t="s">
        <v>4547</v>
      </c>
      <c r="F4011" s="1">
        <v>44266</v>
      </c>
      <c r="G4011" t="s">
        <v>1336</v>
      </c>
      <c r="H4011" t="s">
        <v>6686</v>
      </c>
      <c r="I4011">
        <v>90</v>
      </c>
      <c r="J4011" t="s">
        <v>1336</v>
      </c>
      <c r="K4011" t="s">
        <v>6783</v>
      </c>
      <c r="L4011" t="s">
        <v>61</v>
      </c>
      <c r="M4011" t="s">
        <v>1227</v>
      </c>
      <c r="N4011">
        <v>1</v>
      </c>
      <c r="O4011" t="s">
        <v>61</v>
      </c>
      <c r="P4011" t="s">
        <v>61</v>
      </c>
      <c r="Q4011" t="s">
        <v>61</v>
      </c>
      <c r="R4011">
        <v>105</v>
      </c>
      <c r="S4011">
        <v>105</v>
      </c>
      <c r="T4011">
        <v>0</v>
      </c>
      <c r="BB4011" t="s">
        <v>6777</v>
      </c>
    </row>
    <row r="4012" spans="1:54" hidden="1" x14ac:dyDescent="0.5">
      <c r="A4012" t="s">
        <v>6784</v>
      </c>
      <c r="C4012" t="s">
        <v>56</v>
      </c>
      <c r="D4012" s="1"/>
      <c r="F4012" s="1">
        <v>44266</v>
      </c>
      <c r="G4012" t="s">
        <v>1336</v>
      </c>
      <c r="H4012" t="s">
        <v>6686</v>
      </c>
      <c r="I4012">
        <v>270</v>
      </c>
      <c r="J4012" t="s">
        <v>1336</v>
      </c>
      <c r="K4012" t="s">
        <v>6784</v>
      </c>
      <c r="L4012" t="s">
        <v>6688</v>
      </c>
      <c r="M4012" s="1" t="s">
        <v>1227</v>
      </c>
      <c r="N4012">
        <v>1</v>
      </c>
      <c r="O4012" t="s">
        <v>6689</v>
      </c>
      <c r="P4012">
        <v>10</v>
      </c>
      <c r="Q4012" t="s">
        <v>65</v>
      </c>
      <c r="R4012">
        <v>105</v>
      </c>
      <c r="S4012">
        <v>105</v>
      </c>
      <c r="T4012">
        <v>0</v>
      </c>
      <c r="AQ4012" s="1">
        <v>44306</v>
      </c>
      <c r="AR4012">
        <v>3.2</v>
      </c>
      <c r="AS4012" t="s">
        <v>1336</v>
      </c>
    </row>
    <row r="4013" spans="1:54" hidden="1" x14ac:dyDescent="0.5">
      <c r="A4013" t="s">
        <v>6699</v>
      </c>
      <c r="B4013" t="s">
        <v>6700</v>
      </c>
      <c r="C4013" t="s">
        <v>56</v>
      </c>
      <c r="D4013" s="1">
        <v>44251</v>
      </c>
      <c r="E4013" t="s">
        <v>4547</v>
      </c>
      <c r="F4013" s="1">
        <v>44266</v>
      </c>
      <c r="G4013" t="s">
        <v>1336</v>
      </c>
      <c r="H4013" t="s">
        <v>6686</v>
      </c>
      <c r="I4013">
        <v>270</v>
      </c>
      <c r="J4013" t="s">
        <v>1336</v>
      </c>
      <c r="K4013" t="s">
        <v>6785</v>
      </c>
      <c r="L4013" t="s">
        <v>6688</v>
      </c>
      <c r="M4013" t="s">
        <v>1227</v>
      </c>
      <c r="N4013">
        <v>1</v>
      </c>
      <c r="O4013" t="s">
        <v>6689</v>
      </c>
      <c r="P4013">
        <v>5</v>
      </c>
      <c r="Q4013" t="s">
        <v>65</v>
      </c>
      <c r="R4013">
        <v>105</v>
      </c>
      <c r="S4013">
        <v>105</v>
      </c>
      <c r="T4013">
        <v>0</v>
      </c>
      <c r="AQ4013" s="1">
        <v>44306</v>
      </c>
      <c r="AR4013">
        <v>3.2</v>
      </c>
      <c r="AS4013" t="s">
        <v>1336</v>
      </c>
      <c r="BB4013" t="s">
        <v>6775</v>
      </c>
    </row>
    <row r="4014" spans="1:54" hidden="1" x14ac:dyDescent="0.5">
      <c r="A4014" t="s">
        <v>6699</v>
      </c>
      <c r="B4014" t="s">
        <v>6700</v>
      </c>
      <c r="C4014" t="s">
        <v>56</v>
      </c>
      <c r="D4014" s="1">
        <v>44251</v>
      </c>
      <c r="E4014" t="s">
        <v>4547</v>
      </c>
      <c r="F4014" s="1">
        <v>44266</v>
      </c>
      <c r="G4014" t="s">
        <v>1336</v>
      </c>
      <c r="H4014" t="s">
        <v>6686</v>
      </c>
      <c r="I4014">
        <v>90</v>
      </c>
      <c r="J4014" t="s">
        <v>1336</v>
      </c>
      <c r="K4014" t="s">
        <v>6786</v>
      </c>
      <c r="L4014" t="s">
        <v>61</v>
      </c>
      <c r="M4014" t="s">
        <v>1227</v>
      </c>
      <c r="N4014">
        <v>1</v>
      </c>
      <c r="O4014" t="s">
        <v>61</v>
      </c>
      <c r="P4014" t="s">
        <v>61</v>
      </c>
      <c r="Q4014" t="s">
        <v>61</v>
      </c>
      <c r="R4014">
        <v>105</v>
      </c>
      <c r="S4014">
        <v>105</v>
      </c>
      <c r="T4014">
        <v>0</v>
      </c>
      <c r="BB4014" t="s">
        <v>6777</v>
      </c>
    </row>
    <row r="4015" spans="1:54" hidden="1" x14ac:dyDescent="0.5">
      <c r="A4015" t="s">
        <v>6702</v>
      </c>
      <c r="B4015" t="s">
        <v>6703</v>
      </c>
      <c r="C4015" t="s">
        <v>56</v>
      </c>
      <c r="D4015" s="1">
        <v>44251</v>
      </c>
      <c r="E4015" t="s">
        <v>4547</v>
      </c>
      <c r="F4015" s="1">
        <v>44266</v>
      </c>
      <c r="G4015" t="s">
        <v>1336</v>
      </c>
      <c r="H4015" t="s">
        <v>6686</v>
      </c>
      <c r="I4015">
        <v>270</v>
      </c>
      <c r="J4015" t="s">
        <v>1336</v>
      </c>
      <c r="K4015" t="s">
        <v>6787</v>
      </c>
      <c r="L4015" t="s">
        <v>6688</v>
      </c>
      <c r="M4015" t="s">
        <v>1227</v>
      </c>
      <c r="N4015">
        <v>1</v>
      </c>
      <c r="O4015" t="s">
        <v>6689</v>
      </c>
      <c r="P4015">
        <v>6</v>
      </c>
      <c r="Q4015" t="s">
        <v>65</v>
      </c>
      <c r="R4015">
        <v>105</v>
      </c>
      <c r="S4015">
        <v>105</v>
      </c>
      <c r="T4015">
        <v>0</v>
      </c>
      <c r="AQ4015" s="1">
        <v>44306</v>
      </c>
      <c r="AR4015">
        <v>3.2</v>
      </c>
      <c r="AS4015" t="s">
        <v>1336</v>
      </c>
      <c r="BB4015" t="s">
        <v>6775</v>
      </c>
    </row>
    <row r="4016" spans="1:54" hidden="1" x14ac:dyDescent="0.5">
      <c r="A4016" t="s">
        <v>6702</v>
      </c>
      <c r="B4016" t="s">
        <v>6703</v>
      </c>
      <c r="C4016" t="s">
        <v>56</v>
      </c>
      <c r="D4016" s="1">
        <v>44251</v>
      </c>
      <c r="E4016" t="s">
        <v>4547</v>
      </c>
      <c r="F4016" s="1">
        <v>44266</v>
      </c>
      <c r="G4016" t="s">
        <v>1336</v>
      </c>
      <c r="H4016" t="s">
        <v>6686</v>
      </c>
      <c r="I4016">
        <v>90</v>
      </c>
      <c r="J4016" t="s">
        <v>1336</v>
      </c>
      <c r="K4016" t="s">
        <v>6788</v>
      </c>
      <c r="L4016" t="s">
        <v>61</v>
      </c>
      <c r="M4016" t="s">
        <v>1227</v>
      </c>
      <c r="N4016">
        <v>1</v>
      </c>
      <c r="O4016" t="s">
        <v>61</v>
      </c>
      <c r="P4016" t="s">
        <v>61</v>
      </c>
      <c r="Q4016" t="s">
        <v>61</v>
      </c>
      <c r="R4016">
        <v>105</v>
      </c>
      <c r="S4016">
        <v>105</v>
      </c>
      <c r="T4016">
        <v>0</v>
      </c>
      <c r="BB4016" t="s">
        <v>6777</v>
      </c>
    </row>
    <row r="4017" spans="1:54" hidden="1" x14ac:dyDescent="0.5">
      <c r="A4017" t="s">
        <v>6768</v>
      </c>
      <c r="B4017" t="s">
        <v>6769</v>
      </c>
      <c r="C4017" t="s">
        <v>56</v>
      </c>
      <c r="D4017" s="1">
        <v>44252</v>
      </c>
      <c r="E4017" t="s">
        <v>4547</v>
      </c>
      <c r="F4017" s="1">
        <v>44266</v>
      </c>
      <c r="G4017" t="s">
        <v>1336</v>
      </c>
      <c r="H4017" t="s">
        <v>6686</v>
      </c>
      <c r="I4017">
        <v>270</v>
      </c>
      <c r="J4017" t="s">
        <v>1336</v>
      </c>
      <c r="K4017" t="s">
        <v>6789</v>
      </c>
      <c r="L4017" t="s">
        <v>6688</v>
      </c>
      <c r="M4017" t="s">
        <v>1227</v>
      </c>
      <c r="N4017">
        <v>1</v>
      </c>
      <c r="O4017" t="s">
        <v>6689</v>
      </c>
      <c r="P4017">
        <v>7</v>
      </c>
      <c r="Q4017" t="s">
        <v>65</v>
      </c>
      <c r="R4017">
        <v>105</v>
      </c>
      <c r="S4017">
        <v>105</v>
      </c>
      <c r="T4017">
        <v>0</v>
      </c>
      <c r="AQ4017" s="1">
        <v>44306</v>
      </c>
      <c r="AR4017">
        <v>3.2</v>
      </c>
      <c r="AS4017" t="s">
        <v>1336</v>
      </c>
      <c r="BB4017" t="s">
        <v>6775</v>
      </c>
    </row>
    <row r="4018" spans="1:54" hidden="1" x14ac:dyDescent="0.5">
      <c r="A4018" t="s">
        <v>6768</v>
      </c>
      <c r="B4018" t="s">
        <v>6769</v>
      </c>
      <c r="C4018" t="s">
        <v>56</v>
      </c>
      <c r="D4018" s="1">
        <v>44252</v>
      </c>
      <c r="E4018" t="s">
        <v>4547</v>
      </c>
      <c r="F4018" s="1">
        <v>44266</v>
      </c>
      <c r="G4018" t="s">
        <v>1336</v>
      </c>
      <c r="H4018" t="s">
        <v>6686</v>
      </c>
      <c r="I4018">
        <v>90</v>
      </c>
      <c r="J4018" t="s">
        <v>1336</v>
      </c>
      <c r="K4018" t="s">
        <v>6790</v>
      </c>
      <c r="L4018" t="s">
        <v>61</v>
      </c>
      <c r="M4018" t="s">
        <v>1227</v>
      </c>
      <c r="N4018">
        <v>1</v>
      </c>
      <c r="O4018" t="s">
        <v>61</v>
      </c>
      <c r="P4018" t="s">
        <v>61</v>
      </c>
      <c r="Q4018" t="s">
        <v>61</v>
      </c>
      <c r="R4018">
        <v>105</v>
      </c>
      <c r="S4018">
        <v>105</v>
      </c>
      <c r="T4018">
        <v>0</v>
      </c>
      <c r="BB4018" t="s">
        <v>6777</v>
      </c>
    </row>
    <row r="4019" spans="1:54" hidden="1" x14ac:dyDescent="0.5">
      <c r="A4019" t="s">
        <v>6771</v>
      </c>
      <c r="B4019" t="s">
        <v>6772</v>
      </c>
      <c r="C4019" t="s">
        <v>56</v>
      </c>
      <c r="D4019" s="1">
        <v>44252</v>
      </c>
      <c r="E4019" t="s">
        <v>4547</v>
      </c>
      <c r="F4019" s="1">
        <v>44266</v>
      </c>
      <c r="G4019" t="s">
        <v>1336</v>
      </c>
      <c r="H4019" t="s">
        <v>6686</v>
      </c>
      <c r="I4019">
        <v>270</v>
      </c>
      <c r="J4019" t="s">
        <v>1336</v>
      </c>
      <c r="K4019" t="s">
        <v>6791</v>
      </c>
      <c r="L4019" t="s">
        <v>6688</v>
      </c>
      <c r="M4019" t="s">
        <v>1227</v>
      </c>
      <c r="N4019">
        <v>1</v>
      </c>
      <c r="O4019" t="s">
        <v>6689</v>
      </c>
      <c r="P4019">
        <v>8</v>
      </c>
      <c r="Q4019" t="s">
        <v>65</v>
      </c>
      <c r="R4019">
        <v>105</v>
      </c>
      <c r="S4019">
        <v>105</v>
      </c>
      <c r="T4019">
        <v>0</v>
      </c>
      <c r="AQ4019" s="1">
        <v>44306</v>
      </c>
      <c r="AR4019">
        <v>3.2</v>
      </c>
      <c r="AS4019" t="s">
        <v>1336</v>
      </c>
      <c r="BB4019" t="s">
        <v>6775</v>
      </c>
    </row>
    <row r="4020" spans="1:54" hidden="1" x14ac:dyDescent="0.5">
      <c r="A4020" t="s">
        <v>6771</v>
      </c>
      <c r="B4020" t="s">
        <v>6772</v>
      </c>
      <c r="C4020" t="s">
        <v>56</v>
      </c>
      <c r="D4020" s="1">
        <v>44252</v>
      </c>
      <c r="E4020" t="s">
        <v>4547</v>
      </c>
      <c r="F4020" s="1">
        <v>44266</v>
      </c>
      <c r="G4020" t="s">
        <v>1336</v>
      </c>
      <c r="H4020" t="s">
        <v>6686</v>
      </c>
      <c r="I4020">
        <v>90</v>
      </c>
      <c r="J4020" t="s">
        <v>1336</v>
      </c>
      <c r="K4020" t="s">
        <v>6792</v>
      </c>
      <c r="L4020" t="s">
        <v>61</v>
      </c>
      <c r="M4020" t="s">
        <v>1227</v>
      </c>
      <c r="N4020">
        <v>1</v>
      </c>
      <c r="O4020" t="s">
        <v>61</v>
      </c>
      <c r="P4020" t="s">
        <v>61</v>
      </c>
      <c r="Q4020" t="s">
        <v>61</v>
      </c>
      <c r="R4020">
        <v>105</v>
      </c>
      <c r="S4020">
        <v>105</v>
      </c>
      <c r="T4020">
        <v>0</v>
      </c>
      <c r="BB4020" t="s">
        <v>6777</v>
      </c>
    </row>
    <row r="4021" spans="1:54" hidden="1" x14ac:dyDescent="0.5">
      <c r="A4021" t="s">
        <v>5675</v>
      </c>
      <c r="B4021" t="s">
        <v>5676</v>
      </c>
      <c r="C4021" t="s">
        <v>56</v>
      </c>
      <c r="D4021" s="1">
        <v>43966</v>
      </c>
      <c r="E4021" t="s">
        <v>1336</v>
      </c>
      <c r="F4021" s="1">
        <v>44266</v>
      </c>
      <c r="G4021" t="s">
        <v>1336</v>
      </c>
      <c r="H4021" t="s">
        <v>6686</v>
      </c>
      <c r="I4021">
        <v>270</v>
      </c>
      <c r="J4021" t="s">
        <v>1336</v>
      </c>
      <c r="K4021" s="26" t="s">
        <v>6793</v>
      </c>
      <c r="L4021" t="s">
        <v>6688</v>
      </c>
      <c r="M4021" t="s">
        <v>1227</v>
      </c>
      <c r="N4021">
        <v>1</v>
      </c>
      <c r="O4021" t="s">
        <v>6689</v>
      </c>
      <c r="P4021">
        <v>9</v>
      </c>
      <c r="Q4021" t="s">
        <v>65</v>
      </c>
      <c r="R4021">
        <v>105</v>
      </c>
      <c r="S4021">
        <v>105</v>
      </c>
      <c r="T4021">
        <v>0</v>
      </c>
      <c r="AQ4021" s="1">
        <v>44306</v>
      </c>
      <c r="AR4021">
        <v>3.2</v>
      </c>
      <c r="AS4021" t="s">
        <v>1336</v>
      </c>
      <c r="BB4021" t="s">
        <v>6775</v>
      </c>
    </row>
    <row r="4022" spans="1:54" hidden="1" x14ac:dyDescent="0.5">
      <c r="A4022" t="s">
        <v>5675</v>
      </c>
      <c r="B4022" t="s">
        <v>5676</v>
      </c>
      <c r="C4022" t="s">
        <v>56</v>
      </c>
      <c r="D4022" s="1">
        <v>43966</v>
      </c>
      <c r="E4022" t="s">
        <v>1336</v>
      </c>
      <c r="F4022" s="1">
        <v>44266</v>
      </c>
      <c r="G4022" t="s">
        <v>1336</v>
      </c>
      <c r="H4022" t="s">
        <v>6686</v>
      </c>
      <c r="I4022">
        <v>90</v>
      </c>
      <c r="J4022" t="s">
        <v>1336</v>
      </c>
      <c r="K4022" s="26" t="s">
        <v>6794</v>
      </c>
      <c r="L4022" t="s">
        <v>61</v>
      </c>
      <c r="M4022" t="s">
        <v>1227</v>
      </c>
      <c r="N4022">
        <v>1</v>
      </c>
      <c r="O4022" t="s">
        <v>61</v>
      </c>
      <c r="P4022" t="s">
        <v>61</v>
      </c>
      <c r="Q4022" t="s">
        <v>61</v>
      </c>
      <c r="R4022">
        <v>105</v>
      </c>
      <c r="S4022">
        <v>105</v>
      </c>
      <c r="T4022">
        <v>0</v>
      </c>
      <c r="BB4022" t="s">
        <v>6777</v>
      </c>
    </row>
    <row r="4023" spans="1:54" hidden="1" x14ac:dyDescent="0.5">
      <c r="A4023" s="42" t="s">
        <v>6684</v>
      </c>
      <c r="B4023" t="s">
        <v>6685</v>
      </c>
      <c r="C4023" t="s">
        <v>56</v>
      </c>
      <c r="D4023" s="1">
        <v>44252</v>
      </c>
      <c r="E4023" t="s">
        <v>4547</v>
      </c>
      <c r="F4023" s="1">
        <v>44302</v>
      </c>
      <c r="G4023" t="s">
        <v>1336</v>
      </c>
      <c r="H4023" t="s">
        <v>6686</v>
      </c>
      <c r="I4023">
        <v>1260</v>
      </c>
      <c r="J4023" t="s">
        <v>1336</v>
      </c>
      <c r="K4023" t="s">
        <v>6795</v>
      </c>
      <c r="L4023" t="s">
        <v>6688</v>
      </c>
      <c r="M4023" t="s">
        <v>1227</v>
      </c>
      <c r="N4023">
        <v>1</v>
      </c>
      <c r="O4023" t="s">
        <v>6689</v>
      </c>
      <c r="P4023">
        <v>1</v>
      </c>
      <c r="Q4023" t="s">
        <v>63</v>
      </c>
      <c r="R4023">
        <v>100</v>
      </c>
      <c r="S4023">
        <v>100</v>
      </c>
      <c r="T4023">
        <v>0</v>
      </c>
      <c r="AQ4023" s="1">
        <v>44306</v>
      </c>
      <c r="AR4023">
        <v>3.2</v>
      </c>
      <c r="AS4023" t="s">
        <v>1336</v>
      </c>
      <c r="BB4023" t="s">
        <v>6796</v>
      </c>
    </row>
    <row r="4024" spans="1:54" hidden="1" x14ac:dyDescent="0.5">
      <c r="A4024" s="42" t="s">
        <v>6690</v>
      </c>
      <c r="B4024" t="s">
        <v>6691</v>
      </c>
      <c r="C4024" t="s">
        <v>56</v>
      </c>
      <c r="D4024" s="1">
        <v>44252</v>
      </c>
      <c r="E4024" t="s">
        <v>4547</v>
      </c>
      <c r="F4024" s="1">
        <v>44302</v>
      </c>
      <c r="G4024" t="s">
        <v>1336</v>
      </c>
      <c r="H4024" t="s">
        <v>6686</v>
      </c>
      <c r="I4024">
        <v>1260</v>
      </c>
      <c r="J4024" t="s">
        <v>1336</v>
      </c>
      <c r="K4024" t="s">
        <v>6797</v>
      </c>
      <c r="L4024" t="s">
        <v>6688</v>
      </c>
      <c r="M4024" t="s">
        <v>1227</v>
      </c>
      <c r="N4024">
        <v>1</v>
      </c>
      <c r="O4024" t="s">
        <v>6689</v>
      </c>
      <c r="P4024">
        <v>2</v>
      </c>
      <c r="Q4024" t="s">
        <v>63</v>
      </c>
      <c r="R4024">
        <v>100</v>
      </c>
      <c r="S4024">
        <v>100</v>
      </c>
      <c r="T4024">
        <v>0</v>
      </c>
      <c r="AQ4024" s="1">
        <v>44306</v>
      </c>
      <c r="AR4024">
        <v>3.2</v>
      </c>
      <c r="AS4024" t="s">
        <v>1336</v>
      </c>
      <c r="BB4024" t="s">
        <v>6796</v>
      </c>
    </row>
    <row r="4025" spans="1:54" hidden="1" x14ac:dyDescent="0.5">
      <c r="A4025" t="s">
        <v>6693</v>
      </c>
      <c r="B4025" t="s">
        <v>6694</v>
      </c>
      <c r="C4025" t="s">
        <v>56</v>
      </c>
      <c r="D4025" s="1">
        <v>44251</v>
      </c>
      <c r="E4025" t="s">
        <v>4547</v>
      </c>
      <c r="F4025" s="1">
        <v>44302</v>
      </c>
      <c r="G4025" t="s">
        <v>1336</v>
      </c>
      <c r="H4025" t="s">
        <v>6686</v>
      </c>
      <c r="I4025">
        <v>1260</v>
      </c>
      <c r="J4025" t="s">
        <v>1336</v>
      </c>
      <c r="K4025" t="s">
        <v>6798</v>
      </c>
      <c r="L4025" t="s">
        <v>6688</v>
      </c>
      <c r="M4025" t="s">
        <v>1227</v>
      </c>
      <c r="N4025">
        <v>1</v>
      </c>
      <c r="O4025" t="s">
        <v>6689</v>
      </c>
      <c r="P4025">
        <v>3</v>
      </c>
      <c r="Q4025" t="s">
        <v>63</v>
      </c>
      <c r="R4025">
        <v>100</v>
      </c>
      <c r="S4025">
        <v>100</v>
      </c>
      <c r="T4025">
        <v>0</v>
      </c>
      <c r="AQ4025" s="1">
        <v>44306</v>
      </c>
      <c r="AR4025">
        <v>3.2</v>
      </c>
      <c r="AS4025" t="s">
        <v>1336</v>
      </c>
      <c r="BB4025" t="s">
        <v>6796</v>
      </c>
    </row>
    <row r="4026" spans="1:54" hidden="1" x14ac:dyDescent="0.5">
      <c r="A4026" t="s">
        <v>6696</v>
      </c>
      <c r="B4026" t="s">
        <v>6697</v>
      </c>
      <c r="C4026" t="s">
        <v>56</v>
      </c>
      <c r="D4026" s="1">
        <v>44251</v>
      </c>
      <c r="E4026" t="s">
        <v>4547</v>
      </c>
      <c r="F4026" s="1">
        <v>44302</v>
      </c>
      <c r="G4026" t="s">
        <v>1336</v>
      </c>
      <c r="H4026" t="s">
        <v>6686</v>
      </c>
      <c r="I4026">
        <v>1260</v>
      </c>
      <c r="J4026" t="s">
        <v>1336</v>
      </c>
      <c r="K4026" t="s">
        <v>6799</v>
      </c>
      <c r="L4026" t="s">
        <v>6688</v>
      </c>
      <c r="M4026" t="s">
        <v>1227</v>
      </c>
      <c r="N4026">
        <v>1</v>
      </c>
      <c r="O4026" t="s">
        <v>6689</v>
      </c>
      <c r="P4026">
        <v>4</v>
      </c>
      <c r="Q4026" t="s">
        <v>63</v>
      </c>
      <c r="R4026">
        <v>100</v>
      </c>
      <c r="S4026">
        <v>100</v>
      </c>
      <c r="T4026">
        <v>0</v>
      </c>
      <c r="AQ4026" s="1">
        <v>44306</v>
      </c>
      <c r="AR4026">
        <v>3.2</v>
      </c>
      <c r="AS4026" t="s">
        <v>1336</v>
      </c>
      <c r="BB4026" t="s">
        <v>6796</v>
      </c>
    </row>
    <row r="4027" spans="1:54" hidden="1" x14ac:dyDescent="0.5">
      <c r="A4027" t="s">
        <v>6784</v>
      </c>
      <c r="C4027" t="s">
        <v>56</v>
      </c>
      <c r="D4027" s="1"/>
      <c r="F4027" s="1">
        <v>44302</v>
      </c>
      <c r="G4027" t="s">
        <v>1336</v>
      </c>
      <c r="H4027" t="s">
        <v>6686</v>
      </c>
      <c r="I4027">
        <v>1260</v>
      </c>
      <c r="J4027" t="s">
        <v>1336</v>
      </c>
      <c r="K4027" t="s">
        <v>6784</v>
      </c>
      <c r="L4027" t="s">
        <v>6688</v>
      </c>
      <c r="M4027" s="1" t="s">
        <v>1227</v>
      </c>
      <c r="N4027">
        <v>1</v>
      </c>
      <c r="O4027" t="s">
        <v>6689</v>
      </c>
      <c r="P4027">
        <v>10</v>
      </c>
      <c r="Q4027" t="s">
        <v>63</v>
      </c>
      <c r="R4027">
        <v>100</v>
      </c>
      <c r="S4027">
        <v>100</v>
      </c>
      <c r="T4027">
        <v>0</v>
      </c>
      <c r="AQ4027" s="1">
        <v>44306</v>
      </c>
      <c r="AR4027">
        <v>3.2</v>
      </c>
      <c r="AS4027" t="s">
        <v>1336</v>
      </c>
    </row>
    <row r="4028" spans="1:54" hidden="1" x14ac:dyDescent="0.5">
      <c r="A4028" t="s">
        <v>6699</v>
      </c>
      <c r="B4028" t="s">
        <v>6700</v>
      </c>
      <c r="C4028" t="s">
        <v>56</v>
      </c>
      <c r="D4028" s="1">
        <v>44251</v>
      </c>
      <c r="E4028" t="s">
        <v>4547</v>
      </c>
      <c r="F4028" s="1">
        <v>44302</v>
      </c>
      <c r="G4028" t="s">
        <v>1336</v>
      </c>
      <c r="H4028" t="s">
        <v>6686</v>
      </c>
      <c r="I4028">
        <v>1260</v>
      </c>
      <c r="J4028" t="s">
        <v>1336</v>
      </c>
      <c r="K4028" t="s">
        <v>6800</v>
      </c>
      <c r="L4028" t="s">
        <v>6688</v>
      </c>
      <c r="M4028" t="s">
        <v>1227</v>
      </c>
      <c r="N4028">
        <v>1</v>
      </c>
      <c r="O4028" t="s">
        <v>6689</v>
      </c>
      <c r="P4028">
        <v>5</v>
      </c>
      <c r="Q4028" t="s">
        <v>63</v>
      </c>
      <c r="R4028">
        <v>100</v>
      </c>
      <c r="S4028">
        <v>100</v>
      </c>
      <c r="T4028">
        <v>0</v>
      </c>
      <c r="AQ4028" s="1">
        <v>44306</v>
      </c>
      <c r="AR4028">
        <v>3.2</v>
      </c>
      <c r="AS4028" t="s">
        <v>1336</v>
      </c>
      <c r="BB4028" t="s">
        <v>6796</v>
      </c>
    </row>
    <row r="4029" spans="1:54" hidden="1" x14ac:dyDescent="0.5">
      <c r="A4029" t="s">
        <v>6702</v>
      </c>
      <c r="B4029" t="s">
        <v>6703</v>
      </c>
      <c r="C4029" t="s">
        <v>56</v>
      </c>
      <c r="D4029" s="1">
        <v>44251</v>
      </c>
      <c r="E4029" t="s">
        <v>4547</v>
      </c>
      <c r="F4029" s="1">
        <v>44302</v>
      </c>
      <c r="G4029" t="s">
        <v>1336</v>
      </c>
      <c r="H4029" t="s">
        <v>6686</v>
      </c>
      <c r="I4029">
        <v>1260</v>
      </c>
      <c r="J4029" t="s">
        <v>1336</v>
      </c>
      <c r="K4029" t="s">
        <v>6801</v>
      </c>
      <c r="L4029" t="s">
        <v>6688</v>
      </c>
      <c r="M4029" t="s">
        <v>1227</v>
      </c>
      <c r="N4029">
        <v>1</v>
      </c>
      <c r="O4029" t="s">
        <v>6689</v>
      </c>
      <c r="P4029">
        <v>6</v>
      </c>
      <c r="Q4029" t="s">
        <v>63</v>
      </c>
      <c r="R4029">
        <v>100</v>
      </c>
      <c r="S4029">
        <v>100</v>
      </c>
      <c r="T4029">
        <v>0</v>
      </c>
      <c r="AQ4029" s="1">
        <v>44306</v>
      </c>
      <c r="AR4029">
        <v>3.2</v>
      </c>
      <c r="AS4029" t="s">
        <v>1336</v>
      </c>
      <c r="BB4029" t="s">
        <v>6796</v>
      </c>
    </row>
    <row r="4030" spans="1:54" hidden="1" x14ac:dyDescent="0.5">
      <c r="A4030" t="s">
        <v>6768</v>
      </c>
      <c r="B4030" t="s">
        <v>6769</v>
      </c>
      <c r="C4030" t="s">
        <v>56</v>
      </c>
      <c r="D4030" s="1">
        <v>44252</v>
      </c>
      <c r="E4030" t="s">
        <v>4547</v>
      </c>
      <c r="F4030" s="1">
        <v>44302</v>
      </c>
      <c r="G4030" t="s">
        <v>1336</v>
      </c>
      <c r="H4030" t="s">
        <v>6686</v>
      </c>
      <c r="I4030">
        <v>1260</v>
      </c>
      <c r="J4030" t="s">
        <v>1336</v>
      </c>
      <c r="K4030" t="s">
        <v>6802</v>
      </c>
      <c r="L4030" t="s">
        <v>6688</v>
      </c>
      <c r="M4030" t="s">
        <v>1227</v>
      </c>
      <c r="N4030">
        <v>1</v>
      </c>
      <c r="O4030" t="s">
        <v>6689</v>
      </c>
      <c r="P4030">
        <v>7</v>
      </c>
      <c r="Q4030" t="s">
        <v>63</v>
      </c>
      <c r="R4030">
        <v>100</v>
      </c>
      <c r="S4030">
        <v>100</v>
      </c>
      <c r="T4030">
        <v>0</v>
      </c>
      <c r="AQ4030" s="1">
        <v>44306</v>
      </c>
      <c r="AR4030">
        <v>3.2</v>
      </c>
      <c r="AS4030" t="s">
        <v>1336</v>
      </c>
      <c r="BB4030" t="s">
        <v>6796</v>
      </c>
    </row>
    <row r="4031" spans="1:54" hidden="1" x14ac:dyDescent="0.5">
      <c r="A4031" t="s">
        <v>6771</v>
      </c>
      <c r="B4031" t="s">
        <v>6772</v>
      </c>
      <c r="C4031" t="s">
        <v>56</v>
      </c>
      <c r="D4031" s="1">
        <v>44252</v>
      </c>
      <c r="E4031" t="s">
        <v>4547</v>
      </c>
      <c r="F4031" s="1">
        <v>44302</v>
      </c>
      <c r="G4031" t="s">
        <v>1336</v>
      </c>
      <c r="H4031" t="s">
        <v>6686</v>
      </c>
      <c r="I4031">
        <v>1260</v>
      </c>
      <c r="J4031" t="s">
        <v>1336</v>
      </c>
      <c r="K4031" t="s">
        <v>6803</v>
      </c>
      <c r="L4031" t="s">
        <v>6688</v>
      </c>
      <c r="M4031" t="s">
        <v>1227</v>
      </c>
      <c r="N4031">
        <v>1</v>
      </c>
      <c r="O4031" t="s">
        <v>6689</v>
      </c>
      <c r="P4031">
        <v>8</v>
      </c>
      <c r="Q4031" t="s">
        <v>63</v>
      </c>
      <c r="R4031">
        <v>100</v>
      </c>
      <c r="S4031">
        <v>100</v>
      </c>
      <c r="T4031">
        <v>0</v>
      </c>
      <c r="AQ4031" s="1">
        <v>44306</v>
      </c>
      <c r="AR4031">
        <v>3.2</v>
      </c>
      <c r="AS4031" t="s">
        <v>1336</v>
      </c>
      <c r="BB4031" t="s">
        <v>6796</v>
      </c>
    </row>
    <row r="4032" spans="1:54" hidden="1" x14ac:dyDescent="0.5">
      <c r="A4032" t="s">
        <v>5675</v>
      </c>
      <c r="B4032" t="s">
        <v>5676</v>
      </c>
      <c r="C4032" t="s">
        <v>56</v>
      </c>
      <c r="D4032" s="1">
        <v>43966</v>
      </c>
      <c r="E4032" t="s">
        <v>1336</v>
      </c>
      <c r="F4032" s="1">
        <v>44302</v>
      </c>
      <c r="G4032" t="s">
        <v>1336</v>
      </c>
      <c r="H4032" t="s">
        <v>6686</v>
      </c>
      <c r="I4032">
        <v>1260</v>
      </c>
      <c r="J4032" t="s">
        <v>1336</v>
      </c>
      <c r="K4032" t="s">
        <v>6804</v>
      </c>
      <c r="L4032" t="s">
        <v>6688</v>
      </c>
      <c r="M4032" t="s">
        <v>1227</v>
      </c>
      <c r="N4032">
        <v>1</v>
      </c>
      <c r="O4032" t="s">
        <v>6689</v>
      </c>
      <c r="P4032">
        <v>9</v>
      </c>
      <c r="Q4032" t="s">
        <v>63</v>
      </c>
      <c r="R4032">
        <v>100</v>
      </c>
      <c r="S4032">
        <v>100</v>
      </c>
      <c r="T4032">
        <v>0</v>
      </c>
      <c r="AQ4032" s="1">
        <v>44306</v>
      </c>
      <c r="AR4032">
        <v>3.2</v>
      </c>
      <c r="AS4032" t="s">
        <v>1336</v>
      </c>
      <c r="BB4032" t="s">
        <v>6796</v>
      </c>
    </row>
    <row r="4033" spans="1:45" hidden="1" x14ac:dyDescent="0.5">
      <c r="A4033" t="s">
        <v>6805</v>
      </c>
      <c r="B4033" t="str">
        <f t="shared" ref="B4033:B4064" si="134">A4033&amp;"-Ex1"</f>
        <v>Gmi-AHam_001-Ex1</v>
      </c>
      <c r="C4033" t="s">
        <v>56</v>
      </c>
      <c r="D4033" s="1">
        <v>43867</v>
      </c>
      <c r="E4033" t="s">
        <v>57</v>
      </c>
      <c r="F4033" s="1">
        <v>44329</v>
      </c>
      <c r="G4033" t="s">
        <v>6806</v>
      </c>
      <c r="H4033" t="s">
        <v>4548</v>
      </c>
      <c r="I4033">
        <v>90</v>
      </c>
      <c r="J4033" t="s">
        <v>1336</v>
      </c>
      <c r="K4033" s="26" t="s">
        <v>4549</v>
      </c>
      <c r="L4033" t="s">
        <v>6807</v>
      </c>
      <c r="M4033" t="s">
        <v>1227</v>
      </c>
      <c r="N4033">
        <v>1</v>
      </c>
      <c r="O4033" t="s">
        <v>6808</v>
      </c>
      <c r="P4033">
        <v>1</v>
      </c>
      <c r="Q4033" t="s">
        <v>67</v>
      </c>
      <c r="R4033">
        <v>105</v>
      </c>
      <c r="S4033">
        <v>105</v>
      </c>
      <c r="T4033">
        <v>0</v>
      </c>
      <c r="U4033" s="35">
        <v>71.400000000000006</v>
      </c>
      <c r="AQ4033" s="1">
        <v>44330</v>
      </c>
      <c r="AR4033">
        <v>3.2</v>
      </c>
      <c r="AS4033" t="s">
        <v>1336</v>
      </c>
    </row>
    <row r="4034" spans="1:45" hidden="1" x14ac:dyDescent="0.5">
      <c r="A4034" t="s">
        <v>6809</v>
      </c>
      <c r="B4034" t="str">
        <f t="shared" si="134"/>
        <v>Gmi-AHam_002-Ex1</v>
      </c>
      <c r="C4034" t="s">
        <v>56</v>
      </c>
      <c r="D4034" s="1">
        <v>43867</v>
      </c>
      <c r="E4034" t="s">
        <v>57</v>
      </c>
      <c r="F4034" s="1">
        <v>44329</v>
      </c>
      <c r="G4034" t="s">
        <v>6806</v>
      </c>
      <c r="H4034" t="s">
        <v>4548</v>
      </c>
      <c r="I4034">
        <v>90</v>
      </c>
      <c r="J4034" t="s">
        <v>1336</v>
      </c>
      <c r="K4034" s="26" t="s">
        <v>4554</v>
      </c>
      <c r="L4034" t="s">
        <v>6807</v>
      </c>
      <c r="M4034" t="s">
        <v>1227</v>
      </c>
      <c r="N4034">
        <v>1</v>
      </c>
      <c r="O4034" t="s">
        <v>6808</v>
      </c>
      <c r="P4034">
        <v>2</v>
      </c>
      <c r="Q4034" t="s">
        <v>67</v>
      </c>
      <c r="R4034">
        <v>105</v>
      </c>
      <c r="S4034">
        <v>105</v>
      </c>
      <c r="T4034">
        <v>0</v>
      </c>
      <c r="U4034" s="35">
        <v>159.9</v>
      </c>
      <c r="AQ4034" s="1">
        <v>44330</v>
      </c>
      <c r="AR4034">
        <v>3.2</v>
      </c>
      <c r="AS4034" t="s">
        <v>1336</v>
      </c>
    </row>
    <row r="4035" spans="1:45" hidden="1" x14ac:dyDescent="0.5">
      <c r="A4035" t="s">
        <v>6810</v>
      </c>
      <c r="B4035" t="str">
        <f t="shared" si="134"/>
        <v>Gmi-AHam_003-Ex1</v>
      </c>
      <c r="C4035" t="s">
        <v>56</v>
      </c>
      <c r="D4035" s="1">
        <v>43867</v>
      </c>
      <c r="E4035" t="s">
        <v>57</v>
      </c>
      <c r="F4035" s="1">
        <v>44329</v>
      </c>
      <c r="G4035" t="s">
        <v>6806</v>
      </c>
      <c r="H4035" t="s">
        <v>4548</v>
      </c>
      <c r="I4035">
        <v>90</v>
      </c>
      <c r="J4035" t="s">
        <v>1336</v>
      </c>
      <c r="K4035" s="26" t="s">
        <v>4556</v>
      </c>
      <c r="L4035" t="s">
        <v>6807</v>
      </c>
      <c r="M4035" t="s">
        <v>1227</v>
      </c>
      <c r="N4035">
        <v>1</v>
      </c>
      <c r="O4035" t="s">
        <v>6808</v>
      </c>
      <c r="P4035">
        <v>3</v>
      </c>
      <c r="Q4035" t="s">
        <v>67</v>
      </c>
      <c r="R4035">
        <v>105</v>
      </c>
      <c r="S4035">
        <v>105</v>
      </c>
      <c r="T4035">
        <v>0</v>
      </c>
      <c r="U4035" s="35">
        <v>138.19999999999999</v>
      </c>
      <c r="AQ4035" s="1">
        <v>44330</v>
      </c>
      <c r="AR4035">
        <v>3.2</v>
      </c>
      <c r="AS4035" t="s">
        <v>1336</v>
      </c>
    </row>
    <row r="4036" spans="1:45" hidden="1" x14ac:dyDescent="0.5">
      <c r="A4036" t="s">
        <v>6811</v>
      </c>
      <c r="B4036" t="str">
        <f t="shared" si="134"/>
        <v>Gmi-AHam_004-Ex1</v>
      </c>
      <c r="C4036" t="s">
        <v>56</v>
      </c>
      <c r="D4036" s="1">
        <v>43867</v>
      </c>
      <c r="E4036" t="s">
        <v>57</v>
      </c>
      <c r="F4036" s="1">
        <v>44329</v>
      </c>
      <c r="G4036" t="s">
        <v>6806</v>
      </c>
      <c r="H4036" t="s">
        <v>4548</v>
      </c>
      <c r="I4036">
        <v>90</v>
      </c>
      <c r="J4036" t="s">
        <v>1336</v>
      </c>
      <c r="K4036" s="26" t="s">
        <v>4558</v>
      </c>
      <c r="L4036" t="s">
        <v>6807</v>
      </c>
      <c r="M4036" t="s">
        <v>1227</v>
      </c>
      <c r="N4036">
        <v>1</v>
      </c>
      <c r="O4036" t="s">
        <v>6808</v>
      </c>
      <c r="P4036">
        <v>4</v>
      </c>
      <c r="Q4036" t="s">
        <v>67</v>
      </c>
      <c r="R4036">
        <v>105</v>
      </c>
      <c r="S4036">
        <v>105</v>
      </c>
      <c r="T4036">
        <v>0</v>
      </c>
      <c r="U4036" s="35">
        <v>53.6</v>
      </c>
      <c r="AQ4036" s="1">
        <v>44330</v>
      </c>
      <c r="AR4036">
        <v>3.2</v>
      </c>
      <c r="AS4036" t="s">
        <v>1336</v>
      </c>
    </row>
    <row r="4037" spans="1:45" hidden="1" x14ac:dyDescent="0.5">
      <c r="A4037" t="s">
        <v>6812</v>
      </c>
      <c r="B4037" t="str">
        <f t="shared" si="134"/>
        <v>Gmi-AHam_005-Ex1</v>
      </c>
      <c r="C4037" t="s">
        <v>56</v>
      </c>
      <c r="D4037" s="1">
        <v>43867</v>
      </c>
      <c r="E4037" t="s">
        <v>57</v>
      </c>
      <c r="F4037" s="1">
        <v>44329</v>
      </c>
      <c r="G4037" t="s">
        <v>6806</v>
      </c>
      <c r="H4037" t="s">
        <v>4548</v>
      </c>
      <c r="I4037">
        <v>90</v>
      </c>
      <c r="J4037" t="s">
        <v>1336</v>
      </c>
      <c r="K4037" s="26" t="s">
        <v>4560</v>
      </c>
      <c r="L4037" t="s">
        <v>6807</v>
      </c>
      <c r="M4037" t="s">
        <v>1227</v>
      </c>
      <c r="N4037">
        <v>1</v>
      </c>
      <c r="O4037" t="s">
        <v>6808</v>
      </c>
      <c r="P4037">
        <v>5</v>
      </c>
      <c r="Q4037" t="s">
        <v>67</v>
      </c>
      <c r="R4037">
        <v>105</v>
      </c>
      <c r="S4037">
        <v>105</v>
      </c>
      <c r="T4037">
        <v>0</v>
      </c>
      <c r="U4037" s="35">
        <v>104.3</v>
      </c>
      <c r="AQ4037" s="1">
        <v>44330</v>
      </c>
      <c r="AR4037">
        <v>3.2</v>
      </c>
      <c r="AS4037" t="s">
        <v>1336</v>
      </c>
    </row>
    <row r="4038" spans="1:45" hidden="1" x14ac:dyDescent="0.5">
      <c r="A4038" t="s">
        <v>6813</v>
      </c>
      <c r="B4038" t="str">
        <f t="shared" si="134"/>
        <v>Gmi-AHam_006-Ex1</v>
      </c>
      <c r="C4038" t="s">
        <v>56</v>
      </c>
      <c r="D4038" s="1">
        <v>43867</v>
      </c>
      <c r="E4038" t="s">
        <v>57</v>
      </c>
      <c r="F4038" s="1">
        <v>44329</v>
      </c>
      <c r="G4038" t="s">
        <v>6806</v>
      </c>
      <c r="H4038" t="s">
        <v>4548</v>
      </c>
      <c r="I4038">
        <v>90</v>
      </c>
      <c r="J4038" t="s">
        <v>1336</v>
      </c>
      <c r="K4038" s="26" t="s">
        <v>4562</v>
      </c>
      <c r="L4038" t="s">
        <v>6807</v>
      </c>
      <c r="M4038" t="s">
        <v>1227</v>
      </c>
      <c r="N4038">
        <v>1</v>
      </c>
      <c r="O4038" t="s">
        <v>6808</v>
      </c>
      <c r="P4038">
        <v>6</v>
      </c>
      <c r="Q4038" t="s">
        <v>67</v>
      </c>
      <c r="R4038">
        <v>105</v>
      </c>
      <c r="S4038">
        <v>105</v>
      </c>
      <c r="T4038">
        <v>0</v>
      </c>
      <c r="U4038" s="35">
        <v>8.6999999999999993</v>
      </c>
      <c r="AQ4038" s="1">
        <v>44330</v>
      </c>
      <c r="AR4038">
        <v>3.2</v>
      </c>
      <c r="AS4038" t="s">
        <v>1336</v>
      </c>
    </row>
    <row r="4039" spans="1:45" hidden="1" x14ac:dyDescent="0.5">
      <c r="A4039" t="s">
        <v>6814</v>
      </c>
      <c r="B4039" t="str">
        <f t="shared" si="134"/>
        <v>Gmi-AHam_007-Ex1</v>
      </c>
      <c r="C4039" t="s">
        <v>56</v>
      </c>
      <c r="D4039" s="1">
        <v>43867</v>
      </c>
      <c r="E4039" t="s">
        <v>57</v>
      </c>
      <c r="F4039" s="1">
        <v>44329</v>
      </c>
      <c r="G4039" t="s">
        <v>6806</v>
      </c>
      <c r="H4039" t="s">
        <v>4548</v>
      </c>
      <c r="I4039">
        <v>90</v>
      </c>
      <c r="J4039" t="s">
        <v>1336</v>
      </c>
      <c r="K4039" s="26" t="s">
        <v>4564</v>
      </c>
      <c r="L4039" t="s">
        <v>6807</v>
      </c>
      <c r="M4039" t="s">
        <v>1227</v>
      </c>
      <c r="N4039">
        <v>1</v>
      </c>
      <c r="O4039" t="s">
        <v>6808</v>
      </c>
      <c r="P4039">
        <v>7</v>
      </c>
      <c r="Q4039" t="s">
        <v>67</v>
      </c>
      <c r="R4039">
        <v>105</v>
      </c>
      <c r="S4039">
        <v>105</v>
      </c>
      <c r="T4039">
        <v>0</v>
      </c>
      <c r="U4039" s="35">
        <v>15</v>
      </c>
      <c r="AQ4039" s="1">
        <v>44330</v>
      </c>
      <c r="AR4039">
        <v>3.2</v>
      </c>
      <c r="AS4039" t="s">
        <v>1336</v>
      </c>
    </row>
    <row r="4040" spans="1:45" hidden="1" x14ac:dyDescent="0.5">
      <c r="A4040" t="s">
        <v>6815</v>
      </c>
      <c r="B4040" t="str">
        <f t="shared" si="134"/>
        <v>Gmi-AHam_008-Ex1</v>
      </c>
      <c r="C4040" t="s">
        <v>56</v>
      </c>
      <c r="D4040" s="1">
        <v>43867</v>
      </c>
      <c r="E4040" t="s">
        <v>57</v>
      </c>
      <c r="F4040" s="1">
        <v>44329</v>
      </c>
      <c r="G4040" t="s">
        <v>6806</v>
      </c>
      <c r="H4040" t="s">
        <v>4548</v>
      </c>
      <c r="I4040">
        <v>90</v>
      </c>
      <c r="J4040" t="s">
        <v>1336</v>
      </c>
      <c r="K4040" s="26" t="s">
        <v>4566</v>
      </c>
      <c r="L4040" t="s">
        <v>6807</v>
      </c>
      <c r="M4040" t="s">
        <v>1227</v>
      </c>
      <c r="N4040">
        <v>1</v>
      </c>
      <c r="O4040" t="s">
        <v>6808</v>
      </c>
      <c r="P4040">
        <v>8</v>
      </c>
      <c r="Q4040" t="s">
        <v>67</v>
      </c>
      <c r="R4040">
        <v>105</v>
      </c>
      <c r="S4040">
        <v>105</v>
      </c>
      <c r="T4040">
        <v>0</v>
      </c>
      <c r="U4040" s="35">
        <v>14.8</v>
      </c>
      <c r="AQ4040" s="1">
        <v>44330</v>
      </c>
      <c r="AR4040">
        <v>3.2</v>
      </c>
      <c r="AS4040" t="s">
        <v>1336</v>
      </c>
    </row>
    <row r="4041" spans="1:45" hidden="1" x14ac:dyDescent="0.5">
      <c r="A4041" t="s">
        <v>6816</v>
      </c>
      <c r="B4041" t="str">
        <f t="shared" si="134"/>
        <v>Gmi-AHam_009-Ex1</v>
      </c>
      <c r="C4041" t="s">
        <v>56</v>
      </c>
      <c r="D4041" s="1">
        <v>43867</v>
      </c>
      <c r="E4041" t="s">
        <v>57</v>
      </c>
      <c r="F4041" s="1">
        <v>44329</v>
      </c>
      <c r="G4041" t="s">
        <v>6806</v>
      </c>
      <c r="H4041" t="s">
        <v>4548</v>
      </c>
      <c r="I4041">
        <v>90</v>
      </c>
      <c r="J4041" t="s">
        <v>1336</v>
      </c>
      <c r="K4041" s="26" t="s">
        <v>4568</v>
      </c>
      <c r="L4041" t="s">
        <v>6807</v>
      </c>
      <c r="M4041" t="s">
        <v>1227</v>
      </c>
      <c r="N4041">
        <v>1</v>
      </c>
      <c r="O4041" t="s">
        <v>6808</v>
      </c>
      <c r="P4041">
        <v>9</v>
      </c>
      <c r="Q4041" t="s">
        <v>67</v>
      </c>
      <c r="R4041">
        <v>105</v>
      </c>
      <c r="S4041">
        <v>105</v>
      </c>
      <c r="T4041">
        <v>0</v>
      </c>
      <c r="U4041" s="35">
        <v>186.5</v>
      </c>
      <c r="AQ4041" s="1">
        <v>44330</v>
      </c>
      <c r="AR4041">
        <v>3.2</v>
      </c>
      <c r="AS4041" t="s">
        <v>1336</v>
      </c>
    </row>
    <row r="4042" spans="1:45" hidden="1" x14ac:dyDescent="0.5">
      <c r="A4042" t="s">
        <v>6817</v>
      </c>
      <c r="B4042" t="str">
        <f t="shared" si="134"/>
        <v>Gmi-AHam_010-Ex1</v>
      </c>
      <c r="C4042" t="s">
        <v>56</v>
      </c>
      <c r="D4042" s="1">
        <v>43867</v>
      </c>
      <c r="E4042" t="s">
        <v>57</v>
      </c>
      <c r="F4042" s="1">
        <v>44329</v>
      </c>
      <c r="G4042" t="s">
        <v>6806</v>
      </c>
      <c r="H4042" t="s">
        <v>4548</v>
      </c>
      <c r="I4042">
        <v>90</v>
      </c>
      <c r="J4042" t="s">
        <v>1336</v>
      </c>
      <c r="K4042" s="26" t="s">
        <v>4570</v>
      </c>
      <c r="L4042" t="s">
        <v>6807</v>
      </c>
      <c r="M4042" t="s">
        <v>1227</v>
      </c>
      <c r="N4042">
        <v>1</v>
      </c>
      <c r="O4042" t="s">
        <v>6808</v>
      </c>
      <c r="P4042">
        <v>10</v>
      </c>
      <c r="Q4042" t="s">
        <v>67</v>
      </c>
      <c r="R4042">
        <v>105</v>
      </c>
      <c r="S4042">
        <v>105</v>
      </c>
      <c r="T4042">
        <v>0</v>
      </c>
      <c r="U4042" s="35">
        <v>61.5</v>
      </c>
      <c r="AQ4042" s="1">
        <v>44330</v>
      </c>
      <c r="AR4042">
        <v>3.2</v>
      </c>
      <c r="AS4042" t="s">
        <v>1336</v>
      </c>
    </row>
    <row r="4043" spans="1:45" hidden="1" x14ac:dyDescent="0.5">
      <c r="A4043" t="s">
        <v>6818</v>
      </c>
      <c r="B4043" t="str">
        <f t="shared" si="134"/>
        <v>Gmi-AHam_011-Ex1</v>
      </c>
      <c r="C4043" t="s">
        <v>56</v>
      </c>
      <c r="D4043" s="1">
        <v>43867</v>
      </c>
      <c r="E4043" t="s">
        <v>57</v>
      </c>
      <c r="F4043" s="1">
        <v>44329</v>
      </c>
      <c r="G4043" t="s">
        <v>6806</v>
      </c>
      <c r="H4043" t="s">
        <v>4548</v>
      </c>
      <c r="I4043">
        <v>90</v>
      </c>
      <c r="J4043" t="s">
        <v>1336</v>
      </c>
      <c r="K4043" s="26" t="s">
        <v>4572</v>
      </c>
      <c r="L4043" t="s">
        <v>6807</v>
      </c>
      <c r="M4043" t="s">
        <v>1227</v>
      </c>
      <c r="N4043">
        <v>1</v>
      </c>
      <c r="O4043" t="s">
        <v>6808</v>
      </c>
      <c r="P4043">
        <v>11</v>
      </c>
      <c r="Q4043" t="s">
        <v>67</v>
      </c>
      <c r="R4043">
        <v>105</v>
      </c>
      <c r="S4043">
        <v>105</v>
      </c>
      <c r="T4043">
        <v>0</v>
      </c>
      <c r="U4043" s="35">
        <v>62</v>
      </c>
      <c r="AQ4043" s="1">
        <v>44330</v>
      </c>
      <c r="AR4043">
        <v>3.2</v>
      </c>
      <c r="AS4043" t="s">
        <v>1336</v>
      </c>
    </row>
    <row r="4044" spans="1:45" hidden="1" x14ac:dyDescent="0.5">
      <c r="A4044" t="s">
        <v>6819</v>
      </c>
      <c r="B4044" t="str">
        <f t="shared" si="134"/>
        <v>Gmi-AHam_012-Ex1</v>
      </c>
      <c r="C4044" t="s">
        <v>56</v>
      </c>
      <c r="D4044" s="1">
        <v>43867</v>
      </c>
      <c r="E4044" t="s">
        <v>57</v>
      </c>
      <c r="F4044" s="1">
        <v>44329</v>
      </c>
      <c r="G4044" t="s">
        <v>6806</v>
      </c>
      <c r="H4044" t="s">
        <v>4548</v>
      </c>
      <c r="I4044">
        <v>90</v>
      </c>
      <c r="J4044" t="s">
        <v>1336</v>
      </c>
      <c r="K4044" s="26" t="s">
        <v>4574</v>
      </c>
      <c r="L4044" t="s">
        <v>6807</v>
      </c>
      <c r="M4044" t="s">
        <v>1227</v>
      </c>
      <c r="N4044">
        <v>1</v>
      </c>
      <c r="O4044" t="s">
        <v>6808</v>
      </c>
      <c r="P4044">
        <v>12</v>
      </c>
      <c r="Q4044" t="s">
        <v>67</v>
      </c>
      <c r="R4044">
        <v>105</v>
      </c>
      <c r="S4044">
        <v>105</v>
      </c>
      <c r="T4044">
        <v>0</v>
      </c>
      <c r="U4044" s="28">
        <v>8.1</v>
      </c>
      <c r="AQ4044" s="1">
        <v>44330</v>
      </c>
      <c r="AR4044">
        <v>3.2</v>
      </c>
      <c r="AS4044" t="s">
        <v>1336</v>
      </c>
    </row>
    <row r="4045" spans="1:45" hidden="1" x14ac:dyDescent="0.5">
      <c r="A4045" t="s">
        <v>6820</v>
      </c>
      <c r="B4045" t="str">
        <f t="shared" si="134"/>
        <v>Gmi-AHam_013-Ex1</v>
      </c>
      <c r="C4045" t="s">
        <v>56</v>
      </c>
      <c r="D4045" s="1">
        <v>43867</v>
      </c>
      <c r="E4045" t="s">
        <v>57</v>
      </c>
      <c r="F4045" s="1">
        <v>44329</v>
      </c>
      <c r="G4045" t="s">
        <v>6806</v>
      </c>
      <c r="H4045" t="s">
        <v>4548</v>
      </c>
      <c r="I4045">
        <v>90</v>
      </c>
      <c r="J4045" t="s">
        <v>1336</v>
      </c>
      <c r="K4045" s="26" t="s">
        <v>4576</v>
      </c>
      <c r="L4045" t="s">
        <v>6807</v>
      </c>
      <c r="M4045" t="s">
        <v>1227</v>
      </c>
      <c r="N4045">
        <v>1</v>
      </c>
      <c r="O4045" t="s">
        <v>6808</v>
      </c>
      <c r="P4045">
        <v>1</v>
      </c>
      <c r="Q4045" t="s">
        <v>65</v>
      </c>
      <c r="R4045">
        <v>105</v>
      </c>
      <c r="S4045">
        <v>105</v>
      </c>
      <c r="T4045">
        <v>0</v>
      </c>
      <c r="U4045" s="28">
        <v>74.3</v>
      </c>
      <c r="AQ4045" s="1">
        <v>44330</v>
      </c>
      <c r="AR4045">
        <v>3.2</v>
      </c>
      <c r="AS4045" t="s">
        <v>1336</v>
      </c>
    </row>
    <row r="4046" spans="1:45" hidden="1" x14ac:dyDescent="0.5">
      <c r="A4046" t="s">
        <v>6821</v>
      </c>
      <c r="B4046" t="str">
        <f t="shared" si="134"/>
        <v>Gmi-AHam_014-Ex1</v>
      </c>
      <c r="C4046" t="s">
        <v>56</v>
      </c>
      <c r="D4046" s="1">
        <v>43867</v>
      </c>
      <c r="E4046" t="s">
        <v>57</v>
      </c>
      <c r="F4046" s="1">
        <v>44329</v>
      </c>
      <c r="G4046" t="s">
        <v>6806</v>
      </c>
      <c r="H4046" t="s">
        <v>4548</v>
      </c>
      <c r="I4046">
        <v>90</v>
      </c>
      <c r="J4046" t="s">
        <v>1336</v>
      </c>
      <c r="K4046" s="26" t="s">
        <v>4578</v>
      </c>
      <c r="L4046" t="s">
        <v>6807</v>
      </c>
      <c r="M4046" t="s">
        <v>1227</v>
      </c>
      <c r="N4046">
        <v>1</v>
      </c>
      <c r="O4046" t="s">
        <v>6808</v>
      </c>
      <c r="P4046">
        <v>2</v>
      </c>
      <c r="Q4046" t="s">
        <v>65</v>
      </c>
      <c r="R4046">
        <v>105</v>
      </c>
      <c r="S4046">
        <v>105</v>
      </c>
      <c r="T4046">
        <v>0</v>
      </c>
      <c r="U4046" s="28">
        <v>108.5</v>
      </c>
      <c r="AQ4046" s="1">
        <v>44330</v>
      </c>
      <c r="AR4046">
        <v>3.2</v>
      </c>
      <c r="AS4046" t="s">
        <v>1336</v>
      </c>
    </row>
    <row r="4047" spans="1:45" hidden="1" x14ac:dyDescent="0.5">
      <c r="A4047" t="s">
        <v>6822</v>
      </c>
      <c r="B4047" t="str">
        <f t="shared" si="134"/>
        <v>Gmi-AHam_015-Ex1</v>
      </c>
      <c r="C4047" t="s">
        <v>56</v>
      </c>
      <c r="D4047" s="1">
        <v>43867</v>
      </c>
      <c r="E4047" t="s">
        <v>57</v>
      </c>
      <c r="F4047" s="1">
        <v>44329</v>
      </c>
      <c r="G4047" t="s">
        <v>6806</v>
      </c>
      <c r="H4047" t="s">
        <v>4548</v>
      </c>
      <c r="I4047">
        <v>90</v>
      </c>
      <c r="J4047" t="s">
        <v>1336</v>
      </c>
      <c r="K4047" s="26" t="s">
        <v>4580</v>
      </c>
      <c r="L4047" t="s">
        <v>6807</v>
      </c>
      <c r="M4047" t="s">
        <v>1227</v>
      </c>
      <c r="N4047">
        <v>1</v>
      </c>
      <c r="O4047" t="s">
        <v>6808</v>
      </c>
      <c r="P4047">
        <v>3</v>
      </c>
      <c r="Q4047" t="s">
        <v>65</v>
      </c>
      <c r="R4047">
        <v>105</v>
      </c>
      <c r="S4047">
        <v>105</v>
      </c>
      <c r="T4047">
        <v>0</v>
      </c>
      <c r="U4047" s="28">
        <v>14.8</v>
      </c>
      <c r="AQ4047" s="1">
        <v>44330</v>
      </c>
      <c r="AR4047">
        <v>3.2</v>
      </c>
      <c r="AS4047" t="s">
        <v>1336</v>
      </c>
    </row>
    <row r="4048" spans="1:45" hidden="1" x14ac:dyDescent="0.5">
      <c r="A4048" t="s">
        <v>6823</v>
      </c>
      <c r="B4048" t="str">
        <f t="shared" si="134"/>
        <v>Gmi-AHam_016-Ex1</v>
      </c>
      <c r="C4048" t="s">
        <v>56</v>
      </c>
      <c r="D4048" s="1">
        <v>43867</v>
      </c>
      <c r="E4048" t="s">
        <v>57</v>
      </c>
      <c r="F4048" s="1">
        <v>44329</v>
      </c>
      <c r="G4048" t="s">
        <v>6806</v>
      </c>
      <c r="H4048" t="s">
        <v>4548</v>
      </c>
      <c r="I4048">
        <v>90</v>
      </c>
      <c r="J4048" t="s">
        <v>1336</v>
      </c>
      <c r="K4048" s="26" t="s">
        <v>4582</v>
      </c>
      <c r="L4048" t="s">
        <v>6807</v>
      </c>
      <c r="M4048" t="s">
        <v>1227</v>
      </c>
      <c r="N4048">
        <v>1</v>
      </c>
      <c r="O4048" t="s">
        <v>6808</v>
      </c>
      <c r="P4048">
        <v>4</v>
      </c>
      <c r="Q4048" t="s">
        <v>65</v>
      </c>
      <c r="R4048">
        <v>105</v>
      </c>
      <c r="S4048">
        <v>105</v>
      </c>
      <c r="T4048">
        <v>0</v>
      </c>
      <c r="U4048" s="28">
        <v>33.6</v>
      </c>
      <c r="AQ4048" s="1">
        <v>44330</v>
      </c>
      <c r="AR4048">
        <v>3.2</v>
      </c>
      <c r="AS4048" t="s">
        <v>1336</v>
      </c>
    </row>
    <row r="4049" spans="1:45" hidden="1" x14ac:dyDescent="0.5">
      <c r="A4049" t="s">
        <v>6824</v>
      </c>
      <c r="B4049" t="str">
        <f t="shared" si="134"/>
        <v>Gmi-AHam_017-Ex1</v>
      </c>
      <c r="C4049" t="s">
        <v>56</v>
      </c>
      <c r="D4049" s="1">
        <v>43867</v>
      </c>
      <c r="E4049" t="s">
        <v>57</v>
      </c>
      <c r="F4049" s="1">
        <v>44329</v>
      </c>
      <c r="G4049" t="s">
        <v>2236</v>
      </c>
      <c r="H4049" t="s">
        <v>4548</v>
      </c>
      <c r="I4049">
        <v>90</v>
      </c>
      <c r="J4049" t="s">
        <v>1336</v>
      </c>
      <c r="K4049" s="26" t="s">
        <v>4584</v>
      </c>
      <c r="L4049" t="s">
        <v>6807</v>
      </c>
      <c r="M4049" t="s">
        <v>1227</v>
      </c>
      <c r="N4049">
        <v>1</v>
      </c>
      <c r="O4049" t="s">
        <v>6808</v>
      </c>
      <c r="P4049">
        <v>5</v>
      </c>
      <c r="Q4049" t="s">
        <v>65</v>
      </c>
      <c r="R4049">
        <v>105</v>
      </c>
      <c r="S4049">
        <v>105</v>
      </c>
      <c r="T4049">
        <v>0</v>
      </c>
      <c r="U4049" s="28">
        <v>56.7</v>
      </c>
      <c r="AQ4049" s="1">
        <v>44330</v>
      </c>
      <c r="AR4049">
        <v>3.2</v>
      </c>
      <c r="AS4049" t="s">
        <v>1336</v>
      </c>
    </row>
    <row r="4050" spans="1:45" hidden="1" x14ac:dyDescent="0.5">
      <c r="A4050" t="s">
        <v>6825</v>
      </c>
      <c r="B4050" t="str">
        <f t="shared" si="134"/>
        <v>Gmi-AHam_018-Ex1</v>
      </c>
      <c r="C4050" t="s">
        <v>56</v>
      </c>
      <c r="D4050" s="1">
        <v>43867</v>
      </c>
      <c r="E4050" t="s">
        <v>57</v>
      </c>
      <c r="F4050" s="1">
        <v>44329</v>
      </c>
      <c r="G4050" t="s">
        <v>2236</v>
      </c>
      <c r="H4050" t="s">
        <v>4548</v>
      </c>
      <c r="I4050">
        <v>90</v>
      </c>
      <c r="J4050" t="s">
        <v>1336</v>
      </c>
      <c r="K4050" s="26" t="s">
        <v>4586</v>
      </c>
      <c r="L4050" t="s">
        <v>6807</v>
      </c>
      <c r="M4050" t="s">
        <v>1227</v>
      </c>
      <c r="N4050">
        <v>1</v>
      </c>
      <c r="O4050" t="s">
        <v>6808</v>
      </c>
      <c r="P4050">
        <v>6</v>
      </c>
      <c r="Q4050" t="s">
        <v>65</v>
      </c>
      <c r="R4050">
        <v>105</v>
      </c>
      <c r="S4050">
        <v>105</v>
      </c>
      <c r="T4050">
        <v>0</v>
      </c>
      <c r="U4050" s="28">
        <v>12.4</v>
      </c>
      <c r="AQ4050" s="1">
        <v>44330</v>
      </c>
      <c r="AR4050">
        <v>3.2</v>
      </c>
      <c r="AS4050" t="s">
        <v>1336</v>
      </c>
    </row>
    <row r="4051" spans="1:45" hidden="1" x14ac:dyDescent="0.5">
      <c r="A4051" t="s">
        <v>6826</v>
      </c>
      <c r="B4051" t="str">
        <f t="shared" si="134"/>
        <v>Gmi-AHam_019-Ex1</v>
      </c>
      <c r="C4051" t="s">
        <v>56</v>
      </c>
      <c r="D4051" s="1">
        <v>43867</v>
      </c>
      <c r="E4051" t="s">
        <v>57</v>
      </c>
      <c r="F4051" s="1">
        <v>44329</v>
      </c>
      <c r="G4051" t="s">
        <v>2236</v>
      </c>
      <c r="H4051" t="s">
        <v>4548</v>
      </c>
      <c r="I4051">
        <v>90</v>
      </c>
      <c r="J4051" t="s">
        <v>1336</v>
      </c>
      <c r="K4051" s="26" t="s">
        <v>4588</v>
      </c>
      <c r="L4051" t="s">
        <v>6807</v>
      </c>
      <c r="M4051" t="s">
        <v>1227</v>
      </c>
      <c r="N4051">
        <v>1</v>
      </c>
      <c r="O4051" t="s">
        <v>6808</v>
      </c>
      <c r="P4051">
        <v>7</v>
      </c>
      <c r="Q4051" t="s">
        <v>65</v>
      </c>
      <c r="R4051">
        <v>105</v>
      </c>
      <c r="S4051">
        <v>105</v>
      </c>
      <c r="T4051">
        <v>0</v>
      </c>
      <c r="U4051" s="28">
        <v>7.8</v>
      </c>
      <c r="AQ4051" s="1">
        <v>44330</v>
      </c>
      <c r="AR4051">
        <v>3.2</v>
      </c>
      <c r="AS4051" t="s">
        <v>1336</v>
      </c>
    </row>
    <row r="4052" spans="1:45" hidden="1" x14ac:dyDescent="0.5">
      <c r="A4052" t="s">
        <v>6827</v>
      </c>
      <c r="B4052" t="str">
        <f t="shared" si="134"/>
        <v>Gmi-AHam_020-Ex1</v>
      </c>
      <c r="C4052" t="s">
        <v>56</v>
      </c>
      <c r="D4052" s="1">
        <v>43867</v>
      </c>
      <c r="E4052" t="s">
        <v>57</v>
      </c>
      <c r="F4052" s="1">
        <v>44329</v>
      </c>
      <c r="G4052" t="s">
        <v>2236</v>
      </c>
      <c r="H4052" t="s">
        <v>4548</v>
      </c>
      <c r="I4052">
        <v>90</v>
      </c>
      <c r="J4052" t="s">
        <v>1336</v>
      </c>
      <c r="K4052" s="26" t="s">
        <v>4590</v>
      </c>
      <c r="L4052" t="s">
        <v>6807</v>
      </c>
      <c r="M4052" t="s">
        <v>1227</v>
      </c>
      <c r="N4052">
        <v>1</v>
      </c>
      <c r="O4052" t="s">
        <v>6808</v>
      </c>
      <c r="P4052">
        <v>8</v>
      </c>
      <c r="Q4052" t="s">
        <v>65</v>
      </c>
      <c r="R4052">
        <v>105</v>
      </c>
      <c r="S4052">
        <v>105</v>
      </c>
      <c r="T4052">
        <v>0</v>
      </c>
      <c r="U4052" s="28">
        <v>15</v>
      </c>
      <c r="AQ4052" s="1">
        <v>44330</v>
      </c>
      <c r="AR4052">
        <v>3.2</v>
      </c>
      <c r="AS4052" t="s">
        <v>1336</v>
      </c>
    </row>
    <row r="4053" spans="1:45" hidden="1" x14ac:dyDescent="0.5">
      <c r="A4053" t="s">
        <v>6828</v>
      </c>
      <c r="B4053" t="str">
        <f t="shared" si="134"/>
        <v>Gmi-AHam_021-Ex1</v>
      </c>
      <c r="C4053" t="s">
        <v>56</v>
      </c>
      <c r="D4053" s="1">
        <v>43867</v>
      </c>
      <c r="E4053" t="s">
        <v>4784</v>
      </c>
      <c r="F4053" s="1">
        <v>44329</v>
      </c>
      <c r="G4053" t="s">
        <v>2236</v>
      </c>
      <c r="H4053" t="s">
        <v>4548</v>
      </c>
      <c r="I4053">
        <v>90</v>
      </c>
      <c r="J4053" t="s">
        <v>1336</v>
      </c>
      <c r="K4053" s="26" t="s">
        <v>4592</v>
      </c>
      <c r="L4053" t="s">
        <v>6807</v>
      </c>
      <c r="M4053" t="s">
        <v>1227</v>
      </c>
      <c r="N4053">
        <v>1</v>
      </c>
      <c r="O4053" t="s">
        <v>6808</v>
      </c>
      <c r="P4053">
        <v>9</v>
      </c>
      <c r="Q4053" t="s">
        <v>65</v>
      </c>
      <c r="R4053">
        <v>105</v>
      </c>
      <c r="S4053">
        <v>105</v>
      </c>
      <c r="T4053">
        <v>0</v>
      </c>
      <c r="U4053" s="28">
        <v>9.3000000000000007</v>
      </c>
      <c r="AQ4053" s="1">
        <v>44330</v>
      </c>
      <c r="AR4053">
        <v>3.2</v>
      </c>
      <c r="AS4053" t="s">
        <v>1336</v>
      </c>
    </row>
    <row r="4054" spans="1:45" hidden="1" x14ac:dyDescent="0.5">
      <c r="A4054" t="s">
        <v>6829</v>
      </c>
      <c r="B4054" t="str">
        <f t="shared" si="134"/>
        <v>Gmi-AHam_022-Ex1</v>
      </c>
      <c r="C4054" t="s">
        <v>56</v>
      </c>
      <c r="D4054" s="1">
        <v>43867</v>
      </c>
      <c r="E4054" t="s">
        <v>4784</v>
      </c>
      <c r="F4054" s="1">
        <v>44329</v>
      </c>
      <c r="G4054" t="s">
        <v>2236</v>
      </c>
      <c r="H4054" t="s">
        <v>4548</v>
      </c>
      <c r="I4054">
        <v>90</v>
      </c>
      <c r="J4054" t="s">
        <v>1336</v>
      </c>
      <c r="K4054" s="26" t="s">
        <v>4594</v>
      </c>
      <c r="L4054" t="s">
        <v>6807</v>
      </c>
      <c r="M4054" t="s">
        <v>1227</v>
      </c>
      <c r="N4054">
        <v>1</v>
      </c>
      <c r="O4054" t="s">
        <v>6808</v>
      </c>
      <c r="P4054">
        <v>10</v>
      </c>
      <c r="Q4054" t="s">
        <v>65</v>
      </c>
      <c r="R4054">
        <v>105</v>
      </c>
      <c r="S4054">
        <v>105</v>
      </c>
      <c r="T4054">
        <v>0</v>
      </c>
      <c r="U4054" s="28">
        <v>6.9</v>
      </c>
      <c r="AQ4054" s="1">
        <v>44330</v>
      </c>
      <c r="AR4054">
        <v>3.2</v>
      </c>
      <c r="AS4054" t="s">
        <v>1336</v>
      </c>
    </row>
    <row r="4055" spans="1:45" hidden="1" x14ac:dyDescent="0.5">
      <c r="A4055" t="s">
        <v>6830</v>
      </c>
      <c r="B4055" t="str">
        <f t="shared" si="134"/>
        <v>Gmi-AHam_023-Ex1</v>
      </c>
      <c r="C4055" t="s">
        <v>56</v>
      </c>
      <c r="D4055" s="1">
        <v>43867</v>
      </c>
      <c r="E4055" t="s">
        <v>4784</v>
      </c>
      <c r="F4055" s="1">
        <v>44329</v>
      </c>
      <c r="G4055" t="s">
        <v>2236</v>
      </c>
      <c r="H4055" t="s">
        <v>4548</v>
      </c>
      <c r="I4055">
        <v>90</v>
      </c>
      <c r="J4055" t="s">
        <v>1336</v>
      </c>
      <c r="K4055" s="26" t="s">
        <v>4596</v>
      </c>
      <c r="L4055" t="s">
        <v>6807</v>
      </c>
      <c r="M4055" t="s">
        <v>1227</v>
      </c>
      <c r="N4055">
        <v>1</v>
      </c>
      <c r="O4055" t="s">
        <v>6808</v>
      </c>
      <c r="P4055">
        <v>11</v>
      </c>
      <c r="Q4055" t="s">
        <v>65</v>
      </c>
      <c r="R4055">
        <v>105</v>
      </c>
      <c r="S4055">
        <v>105</v>
      </c>
      <c r="T4055">
        <v>0</v>
      </c>
      <c r="U4055" s="28">
        <v>8.3000000000000007</v>
      </c>
      <c r="AQ4055" s="1">
        <v>44330</v>
      </c>
      <c r="AR4055">
        <v>3.2</v>
      </c>
      <c r="AS4055" t="s">
        <v>1336</v>
      </c>
    </row>
    <row r="4056" spans="1:45" hidden="1" x14ac:dyDescent="0.5">
      <c r="A4056" t="s">
        <v>6831</v>
      </c>
      <c r="B4056" t="str">
        <f t="shared" si="134"/>
        <v>Gmi-AHam_024-Ex1</v>
      </c>
      <c r="C4056" t="s">
        <v>56</v>
      </c>
      <c r="D4056" s="1">
        <v>43867</v>
      </c>
      <c r="E4056" t="s">
        <v>4784</v>
      </c>
      <c r="F4056" s="1">
        <v>44329</v>
      </c>
      <c r="G4056" t="s">
        <v>2236</v>
      </c>
      <c r="H4056" t="s">
        <v>4548</v>
      </c>
      <c r="I4056">
        <v>90</v>
      </c>
      <c r="J4056" t="s">
        <v>1336</v>
      </c>
      <c r="K4056" s="26" t="s">
        <v>4598</v>
      </c>
      <c r="L4056" t="s">
        <v>6807</v>
      </c>
      <c r="M4056" t="s">
        <v>1227</v>
      </c>
      <c r="N4056">
        <v>1</v>
      </c>
      <c r="O4056" t="s">
        <v>6808</v>
      </c>
      <c r="P4056">
        <v>12</v>
      </c>
      <c r="Q4056" t="s">
        <v>65</v>
      </c>
      <c r="R4056">
        <v>105</v>
      </c>
      <c r="S4056">
        <v>105</v>
      </c>
      <c r="T4056">
        <v>0</v>
      </c>
      <c r="U4056" s="28">
        <v>10.7</v>
      </c>
      <c r="AQ4056" s="1">
        <v>44330</v>
      </c>
      <c r="AR4056">
        <v>3.2</v>
      </c>
      <c r="AS4056" t="s">
        <v>1336</v>
      </c>
    </row>
    <row r="4057" spans="1:45" hidden="1" x14ac:dyDescent="0.5">
      <c r="A4057" t="s">
        <v>6832</v>
      </c>
      <c r="B4057" t="str">
        <f t="shared" si="134"/>
        <v>Gmi-AHam_025-Ex1</v>
      </c>
      <c r="C4057" t="s">
        <v>56</v>
      </c>
      <c r="D4057" s="1">
        <v>43867</v>
      </c>
      <c r="E4057" t="s">
        <v>4784</v>
      </c>
      <c r="F4057" s="1">
        <v>44329</v>
      </c>
      <c r="G4057" t="s">
        <v>2236</v>
      </c>
      <c r="H4057" t="s">
        <v>4548</v>
      </c>
      <c r="I4057">
        <v>90</v>
      </c>
      <c r="J4057" t="s">
        <v>1336</v>
      </c>
      <c r="K4057" s="26" t="s">
        <v>4600</v>
      </c>
      <c r="L4057" t="s">
        <v>6807</v>
      </c>
      <c r="M4057" t="s">
        <v>1227</v>
      </c>
      <c r="N4057">
        <v>1</v>
      </c>
      <c r="O4057" t="s">
        <v>6808</v>
      </c>
      <c r="P4057">
        <v>1</v>
      </c>
      <c r="Q4057" t="s">
        <v>63</v>
      </c>
      <c r="R4057">
        <v>105</v>
      </c>
      <c r="S4057">
        <v>105</v>
      </c>
      <c r="T4057">
        <v>0</v>
      </c>
      <c r="U4057" s="28">
        <v>5.2</v>
      </c>
      <c r="AQ4057" s="1">
        <v>44330</v>
      </c>
      <c r="AR4057">
        <v>3.2</v>
      </c>
      <c r="AS4057" t="s">
        <v>1336</v>
      </c>
    </row>
    <row r="4058" spans="1:45" hidden="1" x14ac:dyDescent="0.5">
      <c r="A4058" t="s">
        <v>6833</v>
      </c>
      <c r="B4058" t="str">
        <f t="shared" si="134"/>
        <v>Gmi-AHam_026-Ex1</v>
      </c>
      <c r="C4058" t="s">
        <v>56</v>
      </c>
      <c r="D4058" s="1">
        <v>43867</v>
      </c>
      <c r="E4058" t="s">
        <v>4784</v>
      </c>
      <c r="F4058" s="1">
        <v>44329</v>
      </c>
      <c r="G4058" t="s">
        <v>2236</v>
      </c>
      <c r="H4058" t="s">
        <v>4548</v>
      </c>
      <c r="I4058">
        <v>90</v>
      </c>
      <c r="J4058" t="s">
        <v>1336</v>
      </c>
      <c r="K4058" s="26" t="s">
        <v>4602</v>
      </c>
      <c r="L4058" t="s">
        <v>6807</v>
      </c>
      <c r="M4058" t="s">
        <v>1227</v>
      </c>
      <c r="N4058">
        <v>1</v>
      </c>
      <c r="O4058" t="s">
        <v>6808</v>
      </c>
      <c r="P4058">
        <v>2</v>
      </c>
      <c r="Q4058" t="s">
        <v>63</v>
      </c>
      <c r="R4058">
        <v>105</v>
      </c>
      <c r="S4058">
        <v>105</v>
      </c>
      <c r="T4058">
        <v>0</v>
      </c>
      <c r="U4058" s="35">
        <v>5.4</v>
      </c>
      <c r="AQ4058" s="1">
        <v>44330</v>
      </c>
      <c r="AR4058">
        <v>3.2</v>
      </c>
      <c r="AS4058" t="s">
        <v>1336</v>
      </c>
    </row>
    <row r="4059" spans="1:45" hidden="1" x14ac:dyDescent="0.5">
      <c r="A4059" t="s">
        <v>6834</v>
      </c>
      <c r="B4059" t="str">
        <f t="shared" si="134"/>
        <v>Gmi-AHam_027-Ex1</v>
      </c>
      <c r="C4059" t="s">
        <v>56</v>
      </c>
      <c r="D4059" s="1">
        <v>43867</v>
      </c>
      <c r="E4059" t="s">
        <v>4784</v>
      </c>
      <c r="F4059" s="1">
        <v>44329</v>
      </c>
      <c r="G4059" t="s">
        <v>2236</v>
      </c>
      <c r="H4059" t="s">
        <v>4548</v>
      </c>
      <c r="I4059">
        <v>90</v>
      </c>
      <c r="J4059" t="s">
        <v>1336</v>
      </c>
      <c r="K4059" s="26" t="s">
        <v>4604</v>
      </c>
      <c r="L4059" t="s">
        <v>6807</v>
      </c>
      <c r="M4059" t="s">
        <v>1227</v>
      </c>
      <c r="N4059">
        <v>1</v>
      </c>
      <c r="O4059" t="s">
        <v>6808</v>
      </c>
      <c r="P4059">
        <v>3</v>
      </c>
      <c r="Q4059" t="s">
        <v>63</v>
      </c>
      <c r="R4059">
        <v>105</v>
      </c>
      <c r="S4059">
        <v>105</v>
      </c>
      <c r="T4059">
        <v>0</v>
      </c>
      <c r="U4059" s="28">
        <v>81.900000000000006</v>
      </c>
      <c r="AQ4059" s="1">
        <v>44330</v>
      </c>
      <c r="AR4059">
        <v>3.2</v>
      </c>
      <c r="AS4059" t="s">
        <v>1336</v>
      </c>
    </row>
    <row r="4060" spans="1:45" hidden="1" x14ac:dyDescent="0.5">
      <c r="A4060" t="s">
        <v>6835</v>
      </c>
      <c r="B4060" t="str">
        <f t="shared" si="134"/>
        <v>Gmi-AHam_028-Ex1</v>
      </c>
      <c r="C4060" t="s">
        <v>56</v>
      </c>
      <c r="D4060" s="1">
        <v>43867</v>
      </c>
      <c r="E4060" t="s">
        <v>4784</v>
      </c>
      <c r="F4060" s="1">
        <v>44329</v>
      </c>
      <c r="G4060" t="s">
        <v>2236</v>
      </c>
      <c r="H4060" t="s">
        <v>4548</v>
      </c>
      <c r="I4060">
        <v>90</v>
      </c>
      <c r="J4060" t="s">
        <v>1336</v>
      </c>
      <c r="K4060" s="26" t="s">
        <v>4606</v>
      </c>
      <c r="L4060" t="s">
        <v>6807</v>
      </c>
      <c r="M4060" t="s">
        <v>1227</v>
      </c>
      <c r="N4060">
        <v>1</v>
      </c>
      <c r="O4060" t="s">
        <v>6808</v>
      </c>
      <c r="P4060">
        <v>4</v>
      </c>
      <c r="Q4060" t="s">
        <v>63</v>
      </c>
      <c r="R4060">
        <v>105</v>
      </c>
      <c r="S4060">
        <v>105</v>
      </c>
      <c r="T4060">
        <v>0</v>
      </c>
      <c r="U4060" s="28">
        <v>17.5</v>
      </c>
      <c r="AQ4060" s="1">
        <v>44330</v>
      </c>
      <c r="AR4060">
        <v>3.2</v>
      </c>
      <c r="AS4060" t="s">
        <v>1336</v>
      </c>
    </row>
    <row r="4061" spans="1:45" hidden="1" x14ac:dyDescent="0.5">
      <c r="A4061" t="s">
        <v>6836</v>
      </c>
      <c r="B4061" t="str">
        <f t="shared" si="134"/>
        <v>Gmi-AHam_029-Ex1</v>
      </c>
      <c r="C4061" t="s">
        <v>56</v>
      </c>
      <c r="D4061" s="1">
        <v>43867</v>
      </c>
      <c r="E4061" t="s">
        <v>4784</v>
      </c>
      <c r="F4061" s="1">
        <v>44329</v>
      </c>
      <c r="G4061" t="s">
        <v>2236</v>
      </c>
      <c r="H4061" t="s">
        <v>4548</v>
      </c>
      <c r="I4061">
        <v>90</v>
      </c>
      <c r="J4061" t="s">
        <v>1336</v>
      </c>
      <c r="K4061" s="26" t="s">
        <v>4608</v>
      </c>
      <c r="L4061" t="s">
        <v>6807</v>
      </c>
      <c r="M4061" t="s">
        <v>1227</v>
      </c>
      <c r="N4061">
        <v>1</v>
      </c>
      <c r="O4061" t="s">
        <v>6808</v>
      </c>
      <c r="P4061">
        <v>5</v>
      </c>
      <c r="Q4061" t="s">
        <v>63</v>
      </c>
      <c r="R4061">
        <v>105</v>
      </c>
      <c r="S4061">
        <v>105</v>
      </c>
      <c r="T4061">
        <v>0</v>
      </c>
      <c r="U4061" s="28">
        <v>33.200000000000003</v>
      </c>
      <c r="AQ4061" s="1">
        <v>44330</v>
      </c>
      <c r="AR4061">
        <v>3.2</v>
      </c>
      <c r="AS4061" t="s">
        <v>1336</v>
      </c>
    </row>
    <row r="4062" spans="1:45" hidden="1" x14ac:dyDescent="0.5">
      <c r="A4062" t="s">
        <v>6837</v>
      </c>
      <c r="B4062" t="str">
        <f t="shared" si="134"/>
        <v>Gmi-AHam_030-Ex1</v>
      </c>
      <c r="C4062" t="s">
        <v>56</v>
      </c>
      <c r="D4062" s="1">
        <v>43867</v>
      </c>
      <c r="E4062" t="s">
        <v>4784</v>
      </c>
      <c r="F4062" s="1">
        <v>44329</v>
      </c>
      <c r="G4062" t="s">
        <v>2236</v>
      </c>
      <c r="H4062" t="s">
        <v>4548</v>
      </c>
      <c r="I4062">
        <v>90</v>
      </c>
      <c r="J4062" t="s">
        <v>1336</v>
      </c>
      <c r="K4062" s="26" t="s">
        <v>4610</v>
      </c>
      <c r="L4062" t="s">
        <v>6807</v>
      </c>
      <c r="M4062" t="s">
        <v>1227</v>
      </c>
      <c r="N4062">
        <v>1</v>
      </c>
      <c r="O4062" t="s">
        <v>6808</v>
      </c>
      <c r="P4062">
        <v>6</v>
      </c>
      <c r="Q4062" t="s">
        <v>63</v>
      </c>
      <c r="R4062">
        <v>105</v>
      </c>
      <c r="S4062">
        <v>105</v>
      </c>
      <c r="T4062">
        <v>0</v>
      </c>
      <c r="U4062" s="35">
        <v>9.3000000000000007</v>
      </c>
      <c r="AQ4062" s="1">
        <v>44330</v>
      </c>
      <c r="AR4062">
        <v>3.2</v>
      </c>
      <c r="AS4062" t="s">
        <v>1336</v>
      </c>
    </row>
    <row r="4063" spans="1:45" hidden="1" x14ac:dyDescent="0.5">
      <c r="A4063" t="s">
        <v>6838</v>
      </c>
      <c r="B4063" t="str">
        <f t="shared" si="134"/>
        <v>Gmi-AHam_031-Ex1</v>
      </c>
      <c r="C4063" t="s">
        <v>56</v>
      </c>
      <c r="D4063" s="1">
        <v>43867</v>
      </c>
      <c r="E4063" t="s">
        <v>4784</v>
      </c>
      <c r="F4063" s="1">
        <v>44329</v>
      </c>
      <c r="G4063" t="s">
        <v>2236</v>
      </c>
      <c r="H4063" t="s">
        <v>4548</v>
      </c>
      <c r="I4063">
        <v>90</v>
      </c>
      <c r="J4063" t="s">
        <v>1336</v>
      </c>
      <c r="K4063" s="26" t="s">
        <v>4612</v>
      </c>
      <c r="L4063" t="s">
        <v>6807</v>
      </c>
      <c r="M4063" t="s">
        <v>1227</v>
      </c>
      <c r="N4063">
        <v>1</v>
      </c>
      <c r="O4063" t="s">
        <v>6808</v>
      </c>
      <c r="P4063">
        <v>7</v>
      </c>
      <c r="Q4063" t="s">
        <v>63</v>
      </c>
      <c r="R4063">
        <v>105</v>
      </c>
      <c r="S4063">
        <v>105</v>
      </c>
      <c r="T4063">
        <v>0</v>
      </c>
      <c r="U4063" s="35">
        <v>16.899999999999999</v>
      </c>
      <c r="AQ4063" s="1">
        <v>44330</v>
      </c>
      <c r="AR4063">
        <v>3.2</v>
      </c>
      <c r="AS4063" t="s">
        <v>1336</v>
      </c>
    </row>
    <row r="4064" spans="1:45" hidden="1" x14ac:dyDescent="0.5">
      <c r="A4064" t="s">
        <v>6839</v>
      </c>
      <c r="B4064" t="str">
        <f t="shared" si="134"/>
        <v>Gmi-AHam_032-Ex1</v>
      </c>
      <c r="C4064" t="s">
        <v>56</v>
      </c>
      <c r="D4064" s="1">
        <v>43867</v>
      </c>
      <c r="E4064" t="s">
        <v>4784</v>
      </c>
      <c r="F4064" s="1">
        <v>44329</v>
      </c>
      <c r="G4064" t="s">
        <v>2236</v>
      </c>
      <c r="H4064" t="s">
        <v>4548</v>
      </c>
      <c r="I4064">
        <v>90</v>
      </c>
      <c r="J4064" t="s">
        <v>1336</v>
      </c>
      <c r="K4064" s="26" t="s">
        <v>4614</v>
      </c>
      <c r="L4064" t="s">
        <v>6807</v>
      </c>
      <c r="M4064" t="s">
        <v>1227</v>
      </c>
      <c r="N4064">
        <v>1</v>
      </c>
      <c r="O4064" t="s">
        <v>6808</v>
      </c>
      <c r="P4064">
        <v>8</v>
      </c>
      <c r="Q4064" t="s">
        <v>63</v>
      </c>
      <c r="R4064">
        <v>105</v>
      </c>
      <c r="S4064">
        <v>105</v>
      </c>
      <c r="T4064">
        <v>0</v>
      </c>
      <c r="U4064" s="35">
        <v>20.6</v>
      </c>
      <c r="AQ4064" s="1">
        <v>44330</v>
      </c>
      <c r="AR4064">
        <v>3.2</v>
      </c>
      <c r="AS4064" t="s">
        <v>1336</v>
      </c>
    </row>
    <row r="4065" spans="1:45" hidden="1" x14ac:dyDescent="0.5">
      <c r="A4065" t="s">
        <v>6840</v>
      </c>
      <c r="B4065" t="str">
        <f t="shared" ref="B4065:B4096" si="135">A4065&amp;"-Ex1"</f>
        <v>Gmi-AHam_033-Ex1</v>
      </c>
      <c r="C4065" t="s">
        <v>56</v>
      </c>
      <c r="D4065" s="1">
        <v>43867</v>
      </c>
      <c r="E4065" t="s">
        <v>4784</v>
      </c>
      <c r="F4065" s="1">
        <v>44329</v>
      </c>
      <c r="G4065" t="s">
        <v>1336</v>
      </c>
      <c r="H4065" t="s">
        <v>4548</v>
      </c>
      <c r="I4065">
        <v>90</v>
      </c>
      <c r="J4065" t="s">
        <v>1336</v>
      </c>
      <c r="K4065" s="26" t="s">
        <v>4616</v>
      </c>
      <c r="L4065" t="s">
        <v>6807</v>
      </c>
      <c r="M4065" t="s">
        <v>1227</v>
      </c>
      <c r="N4065">
        <v>1</v>
      </c>
      <c r="O4065" t="s">
        <v>6808</v>
      </c>
      <c r="P4065">
        <v>9</v>
      </c>
      <c r="Q4065" t="s">
        <v>63</v>
      </c>
      <c r="R4065">
        <v>105</v>
      </c>
      <c r="S4065">
        <v>105</v>
      </c>
      <c r="T4065">
        <v>0</v>
      </c>
      <c r="U4065" s="35">
        <v>6.6</v>
      </c>
      <c r="AQ4065" s="1">
        <v>44330</v>
      </c>
      <c r="AR4065">
        <v>3.2</v>
      </c>
      <c r="AS4065" t="s">
        <v>1336</v>
      </c>
    </row>
    <row r="4066" spans="1:45" hidden="1" x14ac:dyDescent="0.5">
      <c r="A4066" t="s">
        <v>6841</v>
      </c>
      <c r="B4066" t="str">
        <f t="shared" si="135"/>
        <v>Gmi-AHam_034-Ex1</v>
      </c>
      <c r="C4066" t="s">
        <v>56</v>
      </c>
      <c r="D4066" s="1">
        <v>43867</v>
      </c>
      <c r="E4066" t="s">
        <v>4784</v>
      </c>
      <c r="F4066" s="1">
        <v>44329</v>
      </c>
      <c r="G4066" t="s">
        <v>1336</v>
      </c>
      <c r="H4066" t="s">
        <v>4548</v>
      </c>
      <c r="I4066">
        <v>90</v>
      </c>
      <c r="J4066" t="s">
        <v>1336</v>
      </c>
      <c r="K4066" s="26" t="s">
        <v>4618</v>
      </c>
      <c r="L4066" t="s">
        <v>6807</v>
      </c>
      <c r="M4066" t="s">
        <v>1227</v>
      </c>
      <c r="N4066">
        <v>1</v>
      </c>
      <c r="O4066" t="s">
        <v>6808</v>
      </c>
      <c r="P4066">
        <v>10</v>
      </c>
      <c r="Q4066" t="s">
        <v>63</v>
      </c>
      <c r="R4066">
        <v>105</v>
      </c>
      <c r="S4066">
        <v>105</v>
      </c>
      <c r="T4066">
        <v>0</v>
      </c>
      <c r="U4066" s="28">
        <v>7</v>
      </c>
      <c r="AQ4066" s="1">
        <v>44330</v>
      </c>
      <c r="AR4066">
        <v>3.2</v>
      </c>
      <c r="AS4066" t="s">
        <v>1336</v>
      </c>
    </row>
    <row r="4067" spans="1:45" hidden="1" x14ac:dyDescent="0.5">
      <c r="A4067" t="s">
        <v>6842</v>
      </c>
      <c r="B4067" t="str">
        <f t="shared" si="135"/>
        <v>Gmi-AHam_035-Ex1</v>
      </c>
      <c r="C4067" t="s">
        <v>56</v>
      </c>
      <c r="D4067" s="1">
        <v>43867</v>
      </c>
      <c r="E4067" t="s">
        <v>4784</v>
      </c>
      <c r="F4067" s="1">
        <v>44329</v>
      </c>
      <c r="G4067" t="s">
        <v>1336</v>
      </c>
      <c r="H4067" t="s">
        <v>4548</v>
      </c>
      <c r="I4067">
        <v>90</v>
      </c>
      <c r="J4067" t="s">
        <v>1336</v>
      </c>
      <c r="K4067" s="26" t="s">
        <v>4620</v>
      </c>
      <c r="L4067" t="s">
        <v>6807</v>
      </c>
      <c r="M4067" t="s">
        <v>1227</v>
      </c>
      <c r="N4067">
        <v>1</v>
      </c>
      <c r="O4067" t="s">
        <v>6808</v>
      </c>
      <c r="P4067">
        <v>11</v>
      </c>
      <c r="Q4067" t="s">
        <v>63</v>
      </c>
      <c r="R4067">
        <v>105</v>
      </c>
      <c r="S4067">
        <v>105</v>
      </c>
      <c r="T4067">
        <v>0</v>
      </c>
      <c r="U4067" s="28">
        <v>39.9</v>
      </c>
      <c r="AQ4067" s="1">
        <v>44330</v>
      </c>
      <c r="AR4067">
        <v>3.2</v>
      </c>
      <c r="AS4067" t="s">
        <v>1336</v>
      </c>
    </row>
    <row r="4068" spans="1:45" hidden="1" x14ac:dyDescent="0.5">
      <c r="A4068" t="s">
        <v>6843</v>
      </c>
      <c r="B4068" t="str">
        <f t="shared" si="135"/>
        <v>Gmi-AHam_036-Ex1</v>
      </c>
      <c r="C4068" t="s">
        <v>56</v>
      </c>
      <c r="D4068" s="1">
        <v>43867</v>
      </c>
      <c r="E4068" t="s">
        <v>4784</v>
      </c>
      <c r="F4068" s="1">
        <v>44329</v>
      </c>
      <c r="G4068" t="s">
        <v>1336</v>
      </c>
      <c r="H4068" t="s">
        <v>4548</v>
      </c>
      <c r="I4068">
        <v>90</v>
      </c>
      <c r="J4068" t="s">
        <v>1336</v>
      </c>
      <c r="K4068" s="26" t="s">
        <v>4622</v>
      </c>
      <c r="L4068" t="s">
        <v>6807</v>
      </c>
      <c r="M4068" t="s">
        <v>1227</v>
      </c>
      <c r="N4068">
        <v>1</v>
      </c>
      <c r="O4068" t="s">
        <v>6808</v>
      </c>
      <c r="P4068">
        <v>12</v>
      </c>
      <c r="Q4068" t="s">
        <v>63</v>
      </c>
      <c r="R4068">
        <v>105</v>
      </c>
      <c r="S4068">
        <v>105</v>
      </c>
      <c r="T4068">
        <v>0</v>
      </c>
      <c r="U4068" s="28">
        <v>9.1</v>
      </c>
      <c r="AQ4068" s="1">
        <v>44330</v>
      </c>
      <c r="AR4068">
        <v>3.2</v>
      </c>
      <c r="AS4068" t="s">
        <v>1336</v>
      </c>
    </row>
    <row r="4069" spans="1:45" hidden="1" x14ac:dyDescent="0.5">
      <c r="A4069" t="s">
        <v>6844</v>
      </c>
      <c r="B4069" t="str">
        <f t="shared" si="135"/>
        <v>Gmi-AHam_037-Ex1</v>
      </c>
      <c r="C4069" t="s">
        <v>56</v>
      </c>
      <c r="D4069" s="1">
        <v>43867</v>
      </c>
      <c r="E4069" t="s">
        <v>4784</v>
      </c>
      <c r="F4069" s="1">
        <v>44329</v>
      </c>
      <c r="G4069" t="s">
        <v>1336</v>
      </c>
      <c r="H4069" t="s">
        <v>4548</v>
      </c>
      <c r="I4069">
        <v>90</v>
      </c>
      <c r="J4069" t="s">
        <v>1336</v>
      </c>
      <c r="K4069" s="26" t="s">
        <v>4624</v>
      </c>
      <c r="L4069" t="s">
        <v>6807</v>
      </c>
      <c r="M4069" t="s">
        <v>1227</v>
      </c>
      <c r="N4069">
        <v>1</v>
      </c>
      <c r="O4069" t="s">
        <v>6808</v>
      </c>
      <c r="P4069">
        <v>1</v>
      </c>
      <c r="Q4069" t="s">
        <v>60</v>
      </c>
      <c r="R4069">
        <v>105</v>
      </c>
      <c r="S4069">
        <v>105</v>
      </c>
      <c r="T4069">
        <v>0</v>
      </c>
      <c r="U4069" s="28">
        <v>15.7</v>
      </c>
      <c r="AQ4069" s="1">
        <v>44330</v>
      </c>
      <c r="AR4069">
        <v>3.2</v>
      </c>
      <c r="AS4069" t="s">
        <v>1336</v>
      </c>
    </row>
    <row r="4070" spans="1:45" hidden="1" x14ac:dyDescent="0.5">
      <c r="A4070" t="s">
        <v>6845</v>
      </c>
      <c r="B4070" t="str">
        <f t="shared" si="135"/>
        <v>Gmi-AHam_038-Ex1</v>
      </c>
      <c r="C4070" t="s">
        <v>56</v>
      </c>
      <c r="D4070" s="1">
        <v>43867</v>
      </c>
      <c r="E4070" t="s">
        <v>4784</v>
      </c>
      <c r="F4070" s="1">
        <v>44329</v>
      </c>
      <c r="G4070" t="s">
        <v>1336</v>
      </c>
      <c r="H4070" t="s">
        <v>4548</v>
      </c>
      <c r="I4070">
        <v>90</v>
      </c>
      <c r="J4070" t="s">
        <v>1336</v>
      </c>
      <c r="K4070" s="26" t="s">
        <v>4626</v>
      </c>
      <c r="L4070" t="s">
        <v>6807</v>
      </c>
      <c r="M4070" t="s">
        <v>1227</v>
      </c>
      <c r="N4070">
        <v>1</v>
      </c>
      <c r="O4070" t="s">
        <v>6808</v>
      </c>
      <c r="P4070">
        <v>2</v>
      </c>
      <c r="Q4070" t="s">
        <v>60</v>
      </c>
      <c r="R4070">
        <v>105</v>
      </c>
      <c r="S4070">
        <v>105</v>
      </c>
      <c r="T4070">
        <v>0</v>
      </c>
      <c r="U4070" s="35">
        <v>6.4</v>
      </c>
      <c r="AQ4070" s="1">
        <v>44330</v>
      </c>
      <c r="AR4070">
        <v>3.2</v>
      </c>
      <c r="AS4070" t="s">
        <v>1336</v>
      </c>
    </row>
    <row r="4071" spans="1:45" hidden="1" x14ac:dyDescent="0.5">
      <c r="A4071" t="s">
        <v>6846</v>
      </c>
      <c r="B4071" t="str">
        <f t="shared" si="135"/>
        <v>Gmi-AHam_039-Ex1</v>
      </c>
      <c r="C4071" t="s">
        <v>56</v>
      </c>
      <c r="D4071" s="1">
        <v>43867</v>
      </c>
      <c r="E4071" t="s">
        <v>4784</v>
      </c>
      <c r="F4071" s="1">
        <v>44329</v>
      </c>
      <c r="G4071" t="s">
        <v>1336</v>
      </c>
      <c r="H4071" t="s">
        <v>4548</v>
      </c>
      <c r="I4071">
        <v>90</v>
      </c>
      <c r="J4071" t="s">
        <v>1336</v>
      </c>
      <c r="K4071" s="26" t="s">
        <v>4628</v>
      </c>
      <c r="L4071" t="s">
        <v>6807</v>
      </c>
      <c r="M4071" t="s">
        <v>1227</v>
      </c>
      <c r="N4071">
        <v>1</v>
      </c>
      <c r="O4071" t="s">
        <v>6808</v>
      </c>
      <c r="P4071">
        <v>3</v>
      </c>
      <c r="Q4071" t="s">
        <v>60</v>
      </c>
      <c r="R4071">
        <v>105</v>
      </c>
      <c r="S4071">
        <v>105</v>
      </c>
      <c r="T4071">
        <v>0</v>
      </c>
      <c r="U4071" s="28">
        <v>0.6</v>
      </c>
      <c r="AQ4071" s="1">
        <v>44330</v>
      </c>
      <c r="AR4071">
        <v>3.2</v>
      </c>
      <c r="AS4071" t="s">
        <v>1336</v>
      </c>
    </row>
    <row r="4072" spans="1:45" hidden="1" x14ac:dyDescent="0.5">
      <c r="A4072" t="s">
        <v>6847</v>
      </c>
      <c r="B4072" t="str">
        <f t="shared" si="135"/>
        <v>Gmi-AHam_040-Ex1</v>
      </c>
      <c r="C4072" t="s">
        <v>56</v>
      </c>
      <c r="D4072" s="1">
        <v>43867</v>
      </c>
      <c r="E4072" t="s">
        <v>4784</v>
      </c>
      <c r="F4072" s="1">
        <v>44329</v>
      </c>
      <c r="G4072" t="s">
        <v>1336</v>
      </c>
      <c r="H4072" t="s">
        <v>4548</v>
      </c>
      <c r="I4072">
        <v>90</v>
      </c>
      <c r="J4072" t="s">
        <v>1336</v>
      </c>
      <c r="K4072" s="26" t="s">
        <v>4630</v>
      </c>
      <c r="L4072" t="s">
        <v>6807</v>
      </c>
      <c r="M4072" t="s">
        <v>1227</v>
      </c>
      <c r="N4072">
        <v>1</v>
      </c>
      <c r="O4072" t="s">
        <v>6808</v>
      </c>
      <c r="P4072">
        <v>4</v>
      </c>
      <c r="Q4072" t="s">
        <v>60</v>
      </c>
      <c r="R4072">
        <v>105</v>
      </c>
      <c r="S4072">
        <v>105</v>
      </c>
      <c r="T4072">
        <v>0</v>
      </c>
      <c r="U4072" s="28">
        <v>-2.4</v>
      </c>
      <c r="AQ4072" s="1">
        <v>44330</v>
      </c>
      <c r="AR4072">
        <v>3.2</v>
      </c>
      <c r="AS4072" t="s">
        <v>1336</v>
      </c>
    </row>
    <row r="4073" spans="1:45" hidden="1" x14ac:dyDescent="0.5">
      <c r="A4073" t="s">
        <v>6848</v>
      </c>
      <c r="B4073" t="str">
        <f t="shared" si="135"/>
        <v>Gmi-AHam_041-Ex1</v>
      </c>
      <c r="C4073" t="s">
        <v>56</v>
      </c>
      <c r="D4073" s="1">
        <v>43872</v>
      </c>
      <c r="E4073" t="s">
        <v>4784</v>
      </c>
      <c r="F4073" s="1">
        <v>44329</v>
      </c>
      <c r="G4073" t="s">
        <v>1336</v>
      </c>
      <c r="H4073" t="s">
        <v>4548</v>
      </c>
      <c r="I4073">
        <v>90</v>
      </c>
      <c r="J4073" t="s">
        <v>1336</v>
      </c>
      <c r="K4073" s="26" t="s">
        <v>4632</v>
      </c>
      <c r="L4073" t="s">
        <v>6807</v>
      </c>
      <c r="M4073" t="s">
        <v>1227</v>
      </c>
      <c r="N4073">
        <v>1</v>
      </c>
      <c r="O4073" t="s">
        <v>6808</v>
      </c>
      <c r="P4073">
        <v>5</v>
      </c>
      <c r="Q4073" t="s">
        <v>60</v>
      </c>
      <c r="R4073">
        <v>105</v>
      </c>
      <c r="S4073">
        <v>105</v>
      </c>
      <c r="T4073">
        <v>0</v>
      </c>
      <c r="U4073" s="35">
        <v>162.5</v>
      </c>
      <c r="AQ4073" s="1">
        <v>44330</v>
      </c>
      <c r="AR4073">
        <v>3.2</v>
      </c>
      <c r="AS4073" t="s">
        <v>1336</v>
      </c>
    </row>
    <row r="4074" spans="1:45" hidden="1" x14ac:dyDescent="0.5">
      <c r="A4074" t="s">
        <v>6849</v>
      </c>
      <c r="B4074" t="str">
        <f t="shared" si="135"/>
        <v>Gmi-AHam_042-Ex1</v>
      </c>
      <c r="C4074" t="s">
        <v>56</v>
      </c>
      <c r="D4074" s="1">
        <v>43872</v>
      </c>
      <c r="E4074" t="s">
        <v>4784</v>
      </c>
      <c r="F4074" s="1">
        <v>44329</v>
      </c>
      <c r="G4074" t="s">
        <v>1336</v>
      </c>
      <c r="H4074" t="s">
        <v>4548</v>
      </c>
      <c r="I4074">
        <v>90</v>
      </c>
      <c r="J4074" t="s">
        <v>1336</v>
      </c>
      <c r="K4074" s="26" t="s">
        <v>4634</v>
      </c>
      <c r="L4074" t="s">
        <v>6807</v>
      </c>
      <c r="M4074" t="s">
        <v>1227</v>
      </c>
      <c r="N4074">
        <v>1</v>
      </c>
      <c r="O4074" t="s">
        <v>6808</v>
      </c>
      <c r="P4074">
        <v>6</v>
      </c>
      <c r="Q4074" t="s">
        <v>60</v>
      </c>
      <c r="R4074">
        <v>105</v>
      </c>
      <c r="S4074">
        <v>105</v>
      </c>
      <c r="T4074">
        <v>0</v>
      </c>
      <c r="U4074" s="28">
        <v>-9.3000000000000007</v>
      </c>
      <c r="AQ4074" s="1">
        <v>44330</v>
      </c>
      <c r="AR4074">
        <v>3.2</v>
      </c>
      <c r="AS4074" t="s">
        <v>1336</v>
      </c>
    </row>
    <row r="4075" spans="1:45" hidden="1" x14ac:dyDescent="0.5">
      <c r="A4075" t="s">
        <v>6850</v>
      </c>
      <c r="B4075" t="str">
        <f t="shared" si="135"/>
        <v>Gmi-AHam_043-Ex1</v>
      </c>
      <c r="C4075" t="s">
        <v>56</v>
      </c>
      <c r="D4075" s="1">
        <v>43872</v>
      </c>
      <c r="E4075" t="s">
        <v>4784</v>
      </c>
      <c r="F4075" s="1">
        <v>44329</v>
      </c>
      <c r="G4075" t="s">
        <v>1336</v>
      </c>
      <c r="H4075" t="s">
        <v>4548</v>
      </c>
      <c r="I4075">
        <v>90</v>
      </c>
      <c r="J4075" t="s">
        <v>1336</v>
      </c>
      <c r="K4075" s="26" t="s">
        <v>4636</v>
      </c>
      <c r="L4075" t="s">
        <v>6807</v>
      </c>
      <c r="M4075" t="s">
        <v>1227</v>
      </c>
      <c r="N4075">
        <v>1</v>
      </c>
      <c r="O4075" t="s">
        <v>6808</v>
      </c>
      <c r="P4075">
        <v>7</v>
      </c>
      <c r="Q4075" t="s">
        <v>60</v>
      </c>
      <c r="R4075">
        <v>105</v>
      </c>
      <c r="S4075">
        <v>105</v>
      </c>
      <c r="T4075">
        <v>0</v>
      </c>
      <c r="U4075" s="28">
        <v>5.8</v>
      </c>
      <c r="AQ4075" s="1">
        <v>44330</v>
      </c>
      <c r="AR4075">
        <v>3.2</v>
      </c>
      <c r="AS4075" t="s">
        <v>1336</v>
      </c>
    </row>
    <row r="4076" spans="1:45" hidden="1" x14ac:dyDescent="0.5">
      <c r="A4076" t="s">
        <v>6851</v>
      </c>
      <c r="B4076" t="str">
        <f t="shared" si="135"/>
        <v>Gmi-AHam_044-Ex1</v>
      </c>
      <c r="C4076" t="s">
        <v>56</v>
      </c>
      <c r="D4076" s="1">
        <v>43872</v>
      </c>
      <c r="E4076" t="s">
        <v>4784</v>
      </c>
      <c r="F4076" s="1">
        <v>44329</v>
      </c>
      <c r="G4076" t="s">
        <v>1336</v>
      </c>
      <c r="H4076" t="s">
        <v>4548</v>
      </c>
      <c r="I4076">
        <v>90</v>
      </c>
      <c r="J4076" t="s">
        <v>1336</v>
      </c>
      <c r="K4076" s="26" t="s">
        <v>4638</v>
      </c>
      <c r="L4076" t="s">
        <v>6807</v>
      </c>
      <c r="M4076" t="s">
        <v>1227</v>
      </c>
      <c r="N4076">
        <v>1</v>
      </c>
      <c r="O4076" t="s">
        <v>6808</v>
      </c>
      <c r="P4076">
        <v>8</v>
      </c>
      <c r="Q4076" t="s">
        <v>60</v>
      </c>
      <c r="R4076">
        <v>105</v>
      </c>
      <c r="S4076">
        <v>105</v>
      </c>
      <c r="T4076">
        <v>0</v>
      </c>
      <c r="U4076" s="28">
        <v>6.3</v>
      </c>
      <c r="AQ4076" s="1">
        <v>44330</v>
      </c>
      <c r="AR4076">
        <v>3.2</v>
      </c>
      <c r="AS4076" t="s">
        <v>1336</v>
      </c>
    </row>
    <row r="4077" spans="1:45" hidden="1" x14ac:dyDescent="0.5">
      <c r="A4077" t="s">
        <v>6852</v>
      </c>
      <c r="B4077" t="str">
        <f t="shared" si="135"/>
        <v>Gmi-AHam_045-Ex1</v>
      </c>
      <c r="C4077" t="s">
        <v>56</v>
      </c>
      <c r="D4077" s="1">
        <v>43872</v>
      </c>
      <c r="E4077" t="s">
        <v>4784</v>
      </c>
      <c r="F4077" s="1">
        <v>44329</v>
      </c>
      <c r="G4077" t="s">
        <v>1336</v>
      </c>
      <c r="H4077" t="s">
        <v>4548</v>
      </c>
      <c r="I4077">
        <v>90</v>
      </c>
      <c r="J4077" t="s">
        <v>1336</v>
      </c>
      <c r="K4077" s="26" t="s">
        <v>4640</v>
      </c>
      <c r="L4077" t="s">
        <v>6807</v>
      </c>
      <c r="M4077" t="s">
        <v>1227</v>
      </c>
      <c r="N4077">
        <v>1</v>
      </c>
      <c r="O4077" t="s">
        <v>6808</v>
      </c>
      <c r="P4077">
        <v>9</v>
      </c>
      <c r="Q4077" t="s">
        <v>60</v>
      </c>
      <c r="R4077">
        <v>105</v>
      </c>
      <c r="S4077">
        <v>105</v>
      </c>
      <c r="T4077">
        <v>0</v>
      </c>
      <c r="U4077" s="28">
        <v>161.1</v>
      </c>
      <c r="AQ4077" s="1">
        <v>44330</v>
      </c>
      <c r="AR4077">
        <v>3.2</v>
      </c>
      <c r="AS4077" t="s">
        <v>1336</v>
      </c>
    </row>
    <row r="4078" spans="1:45" hidden="1" x14ac:dyDescent="0.5">
      <c r="A4078" t="s">
        <v>6853</v>
      </c>
      <c r="B4078" t="str">
        <f t="shared" si="135"/>
        <v>Gmi-AHam_046-Ex1</v>
      </c>
      <c r="C4078" t="s">
        <v>56</v>
      </c>
      <c r="D4078" s="1">
        <v>43872</v>
      </c>
      <c r="E4078" t="s">
        <v>4784</v>
      </c>
      <c r="F4078" s="1">
        <v>44329</v>
      </c>
      <c r="G4078" t="s">
        <v>1336</v>
      </c>
      <c r="H4078" t="s">
        <v>4548</v>
      </c>
      <c r="I4078">
        <v>90</v>
      </c>
      <c r="J4078" t="s">
        <v>1336</v>
      </c>
      <c r="K4078" s="26" t="s">
        <v>4642</v>
      </c>
      <c r="L4078" t="s">
        <v>6807</v>
      </c>
      <c r="M4078" t="s">
        <v>1227</v>
      </c>
      <c r="N4078">
        <v>1</v>
      </c>
      <c r="O4078" t="s">
        <v>6808</v>
      </c>
      <c r="P4078">
        <v>10</v>
      </c>
      <c r="Q4078" t="s">
        <v>60</v>
      </c>
      <c r="R4078">
        <v>105</v>
      </c>
      <c r="S4078">
        <v>105</v>
      </c>
      <c r="T4078">
        <v>0</v>
      </c>
      <c r="U4078" s="28">
        <v>6.8</v>
      </c>
      <c r="AQ4078" s="1">
        <v>44330</v>
      </c>
      <c r="AR4078">
        <v>3.2</v>
      </c>
      <c r="AS4078" t="s">
        <v>1336</v>
      </c>
    </row>
    <row r="4079" spans="1:45" hidden="1" x14ac:dyDescent="0.5">
      <c r="A4079" t="s">
        <v>6854</v>
      </c>
      <c r="B4079" t="str">
        <f t="shared" si="135"/>
        <v>Gmi-AHam_047-Ex1</v>
      </c>
      <c r="C4079" t="s">
        <v>56</v>
      </c>
      <c r="D4079" s="1">
        <v>43872</v>
      </c>
      <c r="E4079" t="s">
        <v>4784</v>
      </c>
      <c r="F4079" s="1">
        <v>44329</v>
      </c>
      <c r="G4079" t="s">
        <v>1336</v>
      </c>
      <c r="H4079" t="s">
        <v>4548</v>
      </c>
      <c r="I4079">
        <v>90</v>
      </c>
      <c r="J4079" t="s">
        <v>1336</v>
      </c>
      <c r="K4079" s="26" t="s">
        <v>4644</v>
      </c>
      <c r="L4079" t="s">
        <v>6807</v>
      </c>
      <c r="M4079" t="s">
        <v>1227</v>
      </c>
      <c r="N4079">
        <v>1</v>
      </c>
      <c r="O4079" t="s">
        <v>6808</v>
      </c>
      <c r="P4079">
        <v>11</v>
      </c>
      <c r="Q4079" t="s">
        <v>60</v>
      </c>
      <c r="R4079">
        <v>105</v>
      </c>
      <c r="S4079">
        <v>105</v>
      </c>
      <c r="T4079">
        <v>0</v>
      </c>
      <c r="U4079" s="28">
        <v>5.8</v>
      </c>
      <c r="AQ4079" s="1">
        <v>44330</v>
      </c>
      <c r="AR4079">
        <v>3.2</v>
      </c>
      <c r="AS4079" t="s">
        <v>1336</v>
      </c>
    </row>
    <row r="4080" spans="1:45" hidden="1" x14ac:dyDescent="0.5">
      <c r="A4080" t="s">
        <v>6855</v>
      </c>
      <c r="B4080" t="str">
        <f t="shared" si="135"/>
        <v>Gmi-AHam_048-Ex1</v>
      </c>
      <c r="C4080" t="s">
        <v>56</v>
      </c>
      <c r="D4080" s="1">
        <v>43872</v>
      </c>
      <c r="E4080" t="s">
        <v>4784</v>
      </c>
      <c r="F4080" s="1">
        <v>44329</v>
      </c>
      <c r="G4080" t="s">
        <v>1336</v>
      </c>
      <c r="H4080" t="s">
        <v>4548</v>
      </c>
      <c r="I4080">
        <v>90</v>
      </c>
      <c r="J4080" t="s">
        <v>1336</v>
      </c>
      <c r="K4080" s="26" t="s">
        <v>4646</v>
      </c>
      <c r="L4080" t="s">
        <v>6807</v>
      </c>
      <c r="M4080" t="s">
        <v>1227</v>
      </c>
      <c r="N4080">
        <v>1</v>
      </c>
      <c r="O4080" t="s">
        <v>6808</v>
      </c>
      <c r="P4080">
        <v>12</v>
      </c>
      <c r="Q4080" t="s">
        <v>60</v>
      </c>
      <c r="R4080">
        <v>105</v>
      </c>
      <c r="S4080">
        <v>105</v>
      </c>
      <c r="T4080">
        <v>0</v>
      </c>
      <c r="U4080" s="28">
        <v>5.6</v>
      </c>
      <c r="AQ4080" s="1">
        <v>44330</v>
      </c>
      <c r="AR4080">
        <v>3.2</v>
      </c>
      <c r="AS4080" t="s">
        <v>1336</v>
      </c>
    </row>
    <row r="4081" spans="1:45" hidden="1" x14ac:dyDescent="0.5">
      <c r="A4081" t="s">
        <v>6856</v>
      </c>
      <c r="B4081" t="str">
        <f t="shared" si="135"/>
        <v>Gmi-AHam_049-Ex1</v>
      </c>
      <c r="C4081" t="s">
        <v>56</v>
      </c>
      <c r="D4081" s="1">
        <v>43872</v>
      </c>
      <c r="E4081" t="s">
        <v>4784</v>
      </c>
      <c r="F4081" s="1">
        <v>44340</v>
      </c>
      <c r="G4081" t="s">
        <v>1336</v>
      </c>
      <c r="H4081">
        <v>42</v>
      </c>
      <c r="I4081">
        <v>90</v>
      </c>
      <c r="J4081" t="s">
        <v>1336</v>
      </c>
      <c r="K4081" s="26" t="s">
        <v>4648</v>
      </c>
      <c r="L4081" t="s">
        <v>6807</v>
      </c>
      <c r="M4081" t="s">
        <v>1227</v>
      </c>
      <c r="N4081">
        <v>1</v>
      </c>
      <c r="O4081" t="s">
        <v>6808</v>
      </c>
      <c r="P4081">
        <v>1</v>
      </c>
      <c r="Q4081" t="s">
        <v>75</v>
      </c>
      <c r="R4081">
        <v>105</v>
      </c>
      <c r="S4081">
        <v>105</v>
      </c>
      <c r="T4081">
        <v>0</v>
      </c>
      <c r="AQ4081" s="1">
        <v>44341</v>
      </c>
      <c r="AR4081">
        <v>3.2</v>
      </c>
      <c r="AS4081" t="s">
        <v>1336</v>
      </c>
    </row>
    <row r="4082" spans="1:45" hidden="1" x14ac:dyDescent="0.5">
      <c r="A4082" t="s">
        <v>6857</v>
      </c>
      <c r="B4082" t="str">
        <f t="shared" si="135"/>
        <v>Gmi-AHam_050-Ex1</v>
      </c>
      <c r="C4082" t="s">
        <v>56</v>
      </c>
      <c r="D4082" s="1">
        <v>43872</v>
      </c>
      <c r="E4082" t="s">
        <v>4784</v>
      </c>
      <c r="F4082" s="1">
        <v>44340</v>
      </c>
      <c r="G4082" t="s">
        <v>1336</v>
      </c>
      <c r="H4082" t="s">
        <v>4548</v>
      </c>
      <c r="I4082">
        <v>90</v>
      </c>
      <c r="J4082" t="s">
        <v>1336</v>
      </c>
      <c r="K4082" s="26" t="s">
        <v>4650</v>
      </c>
      <c r="L4082" t="s">
        <v>6807</v>
      </c>
      <c r="M4082" t="s">
        <v>1227</v>
      </c>
      <c r="N4082">
        <v>1</v>
      </c>
      <c r="O4082" t="s">
        <v>6808</v>
      </c>
      <c r="P4082">
        <v>2</v>
      </c>
      <c r="Q4082" t="s">
        <v>75</v>
      </c>
      <c r="R4082">
        <v>105</v>
      </c>
      <c r="S4082">
        <v>105</v>
      </c>
      <c r="T4082">
        <v>0</v>
      </c>
      <c r="AQ4082" s="1">
        <v>44341</v>
      </c>
      <c r="AR4082">
        <v>3.2</v>
      </c>
      <c r="AS4082" t="s">
        <v>1336</v>
      </c>
    </row>
    <row r="4083" spans="1:45" hidden="1" x14ac:dyDescent="0.5">
      <c r="A4083" t="s">
        <v>6858</v>
      </c>
      <c r="B4083" t="str">
        <f t="shared" si="135"/>
        <v>Gmi-AHam_051-Ex1</v>
      </c>
      <c r="C4083" t="s">
        <v>56</v>
      </c>
      <c r="D4083" s="1">
        <v>43872</v>
      </c>
      <c r="E4083" t="s">
        <v>4784</v>
      </c>
      <c r="F4083" s="1">
        <v>44340</v>
      </c>
      <c r="G4083" t="s">
        <v>1336</v>
      </c>
      <c r="H4083">
        <v>38</v>
      </c>
      <c r="I4083">
        <v>90</v>
      </c>
      <c r="J4083" t="s">
        <v>1336</v>
      </c>
      <c r="K4083" s="26" t="s">
        <v>4652</v>
      </c>
      <c r="L4083" t="s">
        <v>6807</v>
      </c>
      <c r="M4083" t="s">
        <v>1227</v>
      </c>
      <c r="N4083">
        <v>1</v>
      </c>
      <c r="O4083" t="s">
        <v>6808</v>
      </c>
      <c r="P4083">
        <v>3</v>
      </c>
      <c r="Q4083" t="s">
        <v>75</v>
      </c>
      <c r="R4083">
        <v>105</v>
      </c>
      <c r="S4083">
        <v>105</v>
      </c>
      <c r="T4083">
        <v>0</v>
      </c>
      <c r="AQ4083" s="1">
        <v>44341</v>
      </c>
      <c r="AR4083">
        <v>3.2</v>
      </c>
      <c r="AS4083" t="s">
        <v>1336</v>
      </c>
    </row>
    <row r="4084" spans="1:45" hidden="1" x14ac:dyDescent="0.5">
      <c r="A4084" t="s">
        <v>6859</v>
      </c>
      <c r="B4084" t="str">
        <f t="shared" si="135"/>
        <v>Gmi-AHam_052-Ex1</v>
      </c>
      <c r="C4084" t="s">
        <v>56</v>
      </c>
      <c r="D4084" s="1">
        <v>43872</v>
      </c>
      <c r="E4084" t="s">
        <v>4784</v>
      </c>
      <c r="F4084" s="1">
        <v>44340</v>
      </c>
      <c r="G4084" t="s">
        <v>1336</v>
      </c>
      <c r="H4084" t="s">
        <v>4548</v>
      </c>
      <c r="I4084">
        <v>90</v>
      </c>
      <c r="J4084" t="s">
        <v>1336</v>
      </c>
      <c r="K4084" s="26" t="s">
        <v>4654</v>
      </c>
      <c r="L4084" t="s">
        <v>6807</v>
      </c>
      <c r="M4084" t="s">
        <v>1227</v>
      </c>
      <c r="N4084">
        <v>1</v>
      </c>
      <c r="O4084" t="s">
        <v>6808</v>
      </c>
      <c r="P4084">
        <v>4</v>
      </c>
      <c r="Q4084" t="s">
        <v>75</v>
      </c>
      <c r="R4084">
        <v>105</v>
      </c>
      <c r="S4084">
        <v>105</v>
      </c>
      <c r="T4084">
        <v>0</v>
      </c>
      <c r="AQ4084" s="1">
        <v>44341</v>
      </c>
      <c r="AR4084">
        <v>3.2</v>
      </c>
      <c r="AS4084" t="s">
        <v>1336</v>
      </c>
    </row>
    <row r="4085" spans="1:45" hidden="1" x14ac:dyDescent="0.5">
      <c r="A4085" t="s">
        <v>6860</v>
      </c>
      <c r="B4085" t="str">
        <f t="shared" si="135"/>
        <v>Gmi-AHam_053-Ex1</v>
      </c>
      <c r="C4085" t="s">
        <v>56</v>
      </c>
      <c r="D4085" s="1">
        <v>43872</v>
      </c>
      <c r="E4085" t="s">
        <v>4784</v>
      </c>
      <c r="F4085" s="1">
        <v>44340</v>
      </c>
      <c r="G4085" t="s">
        <v>1336</v>
      </c>
      <c r="H4085">
        <v>34</v>
      </c>
      <c r="I4085">
        <v>90</v>
      </c>
      <c r="J4085" t="s">
        <v>1336</v>
      </c>
      <c r="K4085" s="26" t="s">
        <v>4656</v>
      </c>
      <c r="L4085" t="s">
        <v>6807</v>
      </c>
      <c r="M4085" t="s">
        <v>1227</v>
      </c>
      <c r="N4085">
        <v>1</v>
      </c>
      <c r="O4085" t="s">
        <v>6808</v>
      </c>
      <c r="P4085">
        <v>5</v>
      </c>
      <c r="Q4085" t="s">
        <v>75</v>
      </c>
      <c r="R4085">
        <v>105</v>
      </c>
      <c r="S4085">
        <v>105</v>
      </c>
      <c r="T4085">
        <v>0</v>
      </c>
      <c r="AQ4085" s="1">
        <v>44341</v>
      </c>
      <c r="AR4085">
        <v>3.2</v>
      </c>
      <c r="AS4085" t="s">
        <v>1336</v>
      </c>
    </row>
    <row r="4086" spans="1:45" hidden="1" x14ac:dyDescent="0.5">
      <c r="A4086" t="s">
        <v>6861</v>
      </c>
      <c r="B4086" t="str">
        <f t="shared" si="135"/>
        <v>Gmi-AHam_054-Ex1</v>
      </c>
      <c r="C4086" t="s">
        <v>56</v>
      </c>
      <c r="D4086" s="1">
        <v>43872</v>
      </c>
      <c r="E4086" t="s">
        <v>4784</v>
      </c>
      <c r="F4086" s="1">
        <v>44340</v>
      </c>
      <c r="G4086" t="s">
        <v>1336</v>
      </c>
      <c r="H4086">
        <v>32</v>
      </c>
      <c r="I4086">
        <v>90</v>
      </c>
      <c r="J4086" t="s">
        <v>1336</v>
      </c>
      <c r="K4086" s="26" t="s">
        <v>4658</v>
      </c>
      <c r="L4086" t="s">
        <v>6807</v>
      </c>
      <c r="M4086" t="s">
        <v>1227</v>
      </c>
      <c r="N4086">
        <v>1</v>
      </c>
      <c r="O4086" t="s">
        <v>6808</v>
      </c>
      <c r="P4086">
        <v>6</v>
      </c>
      <c r="Q4086" t="s">
        <v>75</v>
      </c>
      <c r="R4086">
        <v>105</v>
      </c>
      <c r="S4086">
        <v>105</v>
      </c>
      <c r="T4086">
        <v>0</v>
      </c>
      <c r="AQ4086" s="1">
        <v>44341</v>
      </c>
      <c r="AR4086">
        <v>3.2</v>
      </c>
      <c r="AS4086" t="s">
        <v>1336</v>
      </c>
    </row>
    <row r="4087" spans="1:45" hidden="1" x14ac:dyDescent="0.5">
      <c r="A4087" t="s">
        <v>6862</v>
      </c>
      <c r="B4087" t="str">
        <f t="shared" si="135"/>
        <v>Gmi-AHam_055-Ex1</v>
      </c>
      <c r="C4087" t="s">
        <v>56</v>
      </c>
      <c r="D4087" s="1">
        <v>43872</v>
      </c>
      <c r="E4087" t="s">
        <v>4784</v>
      </c>
      <c r="F4087" s="1">
        <v>44340</v>
      </c>
      <c r="G4087" t="s">
        <v>1336</v>
      </c>
      <c r="H4087">
        <v>37</v>
      </c>
      <c r="I4087">
        <v>90</v>
      </c>
      <c r="J4087" t="s">
        <v>1336</v>
      </c>
      <c r="K4087" s="26" t="s">
        <v>4660</v>
      </c>
      <c r="L4087" t="s">
        <v>6807</v>
      </c>
      <c r="M4087" t="s">
        <v>1227</v>
      </c>
      <c r="N4087">
        <v>1</v>
      </c>
      <c r="O4087" t="s">
        <v>6808</v>
      </c>
      <c r="P4087">
        <v>7</v>
      </c>
      <c r="Q4087" t="s">
        <v>75</v>
      </c>
      <c r="R4087">
        <v>105</v>
      </c>
      <c r="S4087">
        <v>105</v>
      </c>
      <c r="T4087">
        <v>0</v>
      </c>
      <c r="AQ4087" s="1">
        <v>44341</v>
      </c>
      <c r="AR4087">
        <v>3.2</v>
      </c>
      <c r="AS4087" t="s">
        <v>1336</v>
      </c>
    </row>
    <row r="4088" spans="1:45" hidden="1" x14ac:dyDescent="0.5">
      <c r="A4088" t="s">
        <v>6863</v>
      </c>
      <c r="B4088" t="str">
        <f t="shared" si="135"/>
        <v>Gmi-AHam_056-Ex1</v>
      </c>
      <c r="C4088" t="s">
        <v>56</v>
      </c>
      <c r="D4088" s="1">
        <v>43872</v>
      </c>
      <c r="E4088" t="s">
        <v>4784</v>
      </c>
      <c r="F4088" s="1">
        <v>44340</v>
      </c>
      <c r="G4088" t="s">
        <v>1336</v>
      </c>
      <c r="H4088">
        <v>40</v>
      </c>
      <c r="I4088">
        <v>90</v>
      </c>
      <c r="J4088" t="s">
        <v>1336</v>
      </c>
      <c r="K4088" s="26" t="s">
        <v>4662</v>
      </c>
      <c r="L4088" t="s">
        <v>6807</v>
      </c>
      <c r="M4088" t="s">
        <v>1227</v>
      </c>
      <c r="N4088">
        <v>1</v>
      </c>
      <c r="O4088" t="s">
        <v>6808</v>
      </c>
      <c r="P4088">
        <v>8</v>
      </c>
      <c r="Q4088" t="s">
        <v>75</v>
      </c>
      <c r="R4088">
        <v>105</v>
      </c>
      <c r="S4088">
        <v>105</v>
      </c>
      <c r="T4088">
        <v>0</v>
      </c>
      <c r="AQ4088" s="1">
        <v>44341</v>
      </c>
      <c r="AR4088">
        <v>3.2</v>
      </c>
      <c r="AS4088" t="s">
        <v>1336</v>
      </c>
    </row>
    <row r="4089" spans="1:45" hidden="1" x14ac:dyDescent="0.5">
      <c r="A4089" t="s">
        <v>6864</v>
      </c>
      <c r="B4089" t="str">
        <f t="shared" si="135"/>
        <v>Gmi-AHam_057-Ex1</v>
      </c>
      <c r="C4089" t="s">
        <v>56</v>
      </c>
      <c r="D4089" s="1">
        <v>43872</v>
      </c>
      <c r="E4089" t="s">
        <v>4784</v>
      </c>
      <c r="F4089" s="1">
        <v>44340</v>
      </c>
      <c r="G4089" t="s">
        <v>1336</v>
      </c>
      <c r="H4089">
        <v>36</v>
      </c>
      <c r="I4089">
        <v>90</v>
      </c>
      <c r="J4089" t="s">
        <v>1336</v>
      </c>
      <c r="K4089" s="26" t="s">
        <v>4664</v>
      </c>
      <c r="L4089" t="s">
        <v>6807</v>
      </c>
      <c r="M4089" t="s">
        <v>1227</v>
      </c>
      <c r="N4089">
        <v>1</v>
      </c>
      <c r="O4089" t="s">
        <v>6808</v>
      </c>
      <c r="P4089">
        <v>9</v>
      </c>
      <c r="Q4089" t="s">
        <v>75</v>
      </c>
      <c r="R4089">
        <v>105</v>
      </c>
      <c r="S4089">
        <v>105</v>
      </c>
      <c r="T4089">
        <v>0</v>
      </c>
      <c r="AQ4089" s="1">
        <v>44341</v>
      </c>
      <c r="AR4089">
        <v>3.2</v>
      </c>
      <c r="AS4089" t="s">
        <v>1336</v>
      </c>
    </row>
    <row r="4090" spans="1:45" hidden="1" x14ac:dyDescent="0.5">
      <c r="A4090" t="s">
        <v>6865</v>
      </c>
      <c r="B4090" t="str">
        <f t="shared" si="135"/>
        <v>Gmi-AHam_058-Ex1</v>
      </c>
      <c r="C4090" t="s">
        <v>56</v>
      </c>
      <c r="D4090" s="1">
        <v>43872</v>
      </c>
      <c r="E4090" t="s">
        <v>4784</v>
      </c>
      <c r="F4090" s="1">
        <v>44340</v>
      </c>
      <c r="G4090" t="s">
        <v>1336</v>
      </c>
      <c r="H4090">
        <v>34</v>
      </c>
      <c r="I4090">
        <v>90</v>
      </c>
      <c r="J4090" t="s">
        <v>1336</v>
      </c>
      <c r="K4090" s="26" t="s">
        <v>4666</v>
      </c>
      <c r="L4090" t="s">
        <v>6807</v>
      </c>
      <c r="M4090" t="s">
        <v>1227</v>
      </c>
      <c r="N4090">
        <v>1</v>
      </c>
      <c r="O4090" t="s">
        <v>6808</v>
      </c>
      <c r="P4090">
        <v>10</v>
      </c>
      <c r="Q4090" t="s">
        <v>75</v>
      </c>
      <c r="R4090">
        <v>105</v>
      </c>
      <c r="S4090">
        <v>105</v>
      </c>
      <c r="T4090">
        <v>0</v>
      </c>
      <c r="AQ4090" s="1">
        <v>44341</v>
      </c>
      <c r="AR4090">
        <v>3.2</v>
      </c>
      <c r="AS4090" t="s">
        <v>1336</v>
      </c>
    </row>
    <row r="4091" spans="1:45" hidden="1" x14ac:dyDescent="0.5">
      <c r="A4091" t="s">
        <v>6866</v>
      </c>
      <c r="B4091" t="str">
        <f t="shared" si="135"/>
        <v>Gmi-AHam_059-Ex1</v>
      </c>
      <c r="C4091" t="s">
        <v>56</v>
      </c>
      <c r="D4091" s="1">
        <v>43872</v>
      </c>
      <c r="E4091" t="s">
        <v>4784</v>
      </c>
      <c r="F4091" s="1">
        <v>44340</v>
      </c>
      <c r="G4091" t="s">
        <v>1336</v>
      </c>
      <c r="H4091">
        <v>24</v>
      </c>
      <c r="I4091">
        <v>90</v>
      </c>
      <c r="J4091" t="s">
        <v>1336</v>
      </c>
      <c r="K4091" s="26" t="s">
        <v>4668</v>
      </c>
      <c r="L4091" t="s">
        <v>6807</v>
      </c>
      <c r="M4091" t="s">
        <v>1227</v>
      </c>
      <c r="N4091">
        <v>1</v>
      </c>
      <c r="O4091" t="s">
        <v>6808</v>
      </c>
      <c r="P4091">
        <v>11</v>
      </c>
      <c r="Q4091" t="s">
        <v>75</v>
      </c>
      <c r="R4091">
        <v>105</v>
      </c>
      <c r="S4091">
        <v>105</v>
      </c>
      <c r="T4091">
        <v>0</v>
      </c>
      <c r="AQ4091" s="1">
        <v>44341</v>
      </c>
      <c r="AR4091">
        <v>3.2</v>
      </c>
      <c r="AS4091" t="s">
        <v>1336</v>
      </c>
    </row>
    <row r="4092" spans="1:45" hidden="1" x14ac:dyDescent="0.5">
      <c r="A4092" t="s">
        <v>6867</v>
      </c>
      <c r="B4092" t="str">
        <f t="shared" si="135"/>
        <v>Gmi-AHam_060-Ex1</v>
      </c>
      <c r="C4092" t="s">
        <v>56</v>
      </c>
      <c r="D4092" s="1">
        <v>43872</v>
      </c>
      <c r="E4092" t="s">
        <v>4784</v>
      </c>
      <c r="F4092" s="1">
        <v>44340</v>
      </c>
      <c r="G4092" t="s">
        <v>1336</v>
      </c>
      <c r="H4092">
        <v>37</v>
      </c>
      <c r="I4092">
        <v>90</v>
      </c>
      <c r="J4092" t="s">
        <v>1336</v>
      </c>
      <c r="K4092" s="26" t="s">
        <v>4670</v>
      </c>
      <c r="L4092" t="s">
        <v>6807</v>
      </c>
      <c r="M4092" t="s">
        <v>1227</v>
      </c>
      <c r="N4092">
        <v>1</v>
      </c>
      <c r="O4092" t="s">
        <v>6808</v>
      </c>
      <c r="P4092">
        <v>12</v>
      </c>
      <c r="Q4092" t="s">
        <v>75</v>
      </c>
      <c r="R4092">
        <v>105</v>
      </c>
      <c r="S4092">
        <v>105</v>
      </c>
      <c r="T4092">
        <v>0</v>
      </c>
      <c r="AQ4092" s="1">
        <v>44341</v>
      </c>
      <c r="AR4092">
        <v>3.2</v>
      </c>
      <c r="AS4092" t="s">
        <v>1336</v>
      </c>
    </row>
    <row r="4093" spans="1:45" hidden="1" x14ac:dyDescent="0.5">
      <c r="A4093" t="s">
        <v>6868</v>
      </c>
      <c r="B4093" t="str">
        <f t="shared" si="135"/>
        <v>Gmi-AHam_061-Ex1</v>
      </c>
      <c r="C4093" t="s">
        <v>56</v>
      </c>
      <c r="D4093" s="1">
        <v>43872</v>
      </c>
      <c r="E4093" t="s">
        <v>4784</v>
      </c>
      <c r="F4093" s="1">
        <v>44340</v>
      </c>
      <c r="G4093" t="s">
        <v>1336</v>
      </c>
      <c r="H4093">
        <v>38</v>
      </c>
      <c r="I4093">
        <v>90</v>
      </c>
      <c r="J4093" t="s">
        <v>1336</v>
      </c>
      <c r="K4093" s="26" t="s">
        <v>6869</v>
      </c>
      <c r="L4093" t="s">
        <v>6807</v>
      </c>
      <c r="M4093" t="s">
        <v>1227</v>
      </c>
      <c r="N4093">
        <v>1</v>
      </c>
      <c r="O4093" t="s">
        <v>6808</v>
      </c>
      <c r="P4093">
        <v>1</v>
      </c>
      <c r="Q4093" t="s">
        <v>73</v>
      </c>
      <c r="R4093">
        <v>105</v>
      </c>
      <c r="S4093">
        <v>105</v>
      </c>
      <c r="T4093">
        <v>0</v>
      </c>
      <c r="AQ4093" s="1">
        <v>44341</v>
      </c>
      <c r="AR4093">
        <v>3.2</v>
      </c>
      <c r="AS4093" t="s">
        <v>1336</v>
      </c>
    </row>
    <row r="4094" spans="1:45" hidden="1" x14ac:dyDescent="0.5">
      <c r="A4094" t="s">
        <v>6870</v>
      </c>
      <c r="B4094" t="str">
        <f t="shared" si="135"/>
        <v>Gmi-AHam_062-Ex1</v>
      </c>
      <c r="C4094" t="s">
        <v>56</v>
      </c>
      <c r="D4094" s="1">
        <v>43872</v>
      </c>
      <c r="E4094" t="s">
        <v>4784</v>
      </c>
      <c r="F4094" s="1">
        <v>44340</v>
      </c>
      <c r="G4094" t="s">
        <v>1336</v>
      </c>
      <c r="H4094">
        <v>43</v>
      </c>
      <c r="I4094">
        <v>90</v>
      </c>
      <c r="J4094" t="s">
        <v>1336</v>
      </c>
      <c r="K4094" s="26" t="s">
        <v>6871</v>
      </c>
      <c r="L4094" t="s">
        <v>6807</v>
      </c>
      <c r="M4094" t="s">
        <v>1227</v>
      </c>
      <c r="N4094">
        <v>1</v>
      </c>
      <c r="O4094" t="s">
        <v>6808</v>
      </c>
      <c r="P4094">
        <v>2</v>
      </c>
      <c r="Q4094" t="s">
        <v>73</v>
      </c>
      <c r="R4094">
        <v>105</v>
      </c>
      <c r="S4094">
        <v>105</v>
      </c>
      <c r="T4094">
        <v>0</v>
      </c>
      <c r="AQ4094" s="1">
        <v>44341</v>
      </c>
      <c r="AR4094">
        <v>3.2</v>
      </c>
      <c r="AS4094" t="s">
        <v>1336</v>
      </c>
    </row>
    <row r="4095" spans="1:45" hidden="1" x14ac:dyDescent="0.5">
      <c r="A4095" t="s">
        <v>6872</v>
      </c>
      <c r="B4095" t="str">
        <f t="shared" si="135"/>
        <v>Gmi-AHam_063-Ex1</v>
      </c>
      <c r="C4095" t="s">
        <v>56</v>
      </c>
      <c r="D4095" s="1">
        <v>43872</v>
      </c>
      <c r="E4095" t="s">
        <v>4784</v>
      </c>
      <c r="F4095" s="1">
        <v>44340</v>
      </c>
      <c r="G4095" t="s">
        <v>1336</v>
      </c>
      <c r="H4095">
        <v>41</v>
      </c>
      <c r="I4095">
        <v>90</v>
      </c>
      <c r="J4095" t="s">
        <v>1336</v>
      </c>
      <c r="K4095" s="26" t="s">
        <v>6873</v>
      </c>
      <c r="L4095" t="s">
        <v>6807</v>
      </c>
      <c r="M4095" t="s">
        <v>1227</v>
      </c>
      <c r="N4095">
        <v>1</v>
      </c>
      <c r="O4095" t="s">
        <v>6808</v>
      </c>
      <c r="P4095">
        <v>3</v>
      </c>
      <c r="Q4095" t="s">
        <v>73</v>
      </c>
      <c r="R4095">
        <v>105</v>
      </c>
      <c r="S4095">
        <v>105</v>
      </c>
      <c r="T4095">
        <v>0</v>
      </c>
      <c r="AQ4095" s="1">
        <v>44341</v>
      </c>
      <c r="AR4095">
        <v>3.2</v>
      </c>
      <c r="AS4095" t="s">
        <v>1336</v>
      </c>
    </row>
    <row r="4096" spans="1:45" hidden="1" x14ac:dyDescent="0.5">
      <c r="A4096" t="s">
        <v>6874</v>
      </c>
      <c r="B4096" t="str">
        <f t="shared" si="135"/>
        <v>Gmi-AHam_064-Ex1</v>
      </c>
      <c r="C4096" t="s">
        <v>56</v>
      </c>
      <c r="D4096" s="1">
        <v>43872</v>
      </c>
      <c r="E4096" t="s">
        <v>4784</v>
      </c>
      <c r="F4096" s="1">
        <v>44340</v>
      </c>
      <c r="G4096" t="s">
        <v>1336</v>
      </c>
      <c r="H4096">
        <v>38</v>
      </c>
      <c r="I4096">
        <v>90</v>
      </c>
      <c r="J4096" t="s">
        <v>1336</v>
      </c>
      <c r="K4096" s="26" t="s">
        <v>6875</v>
      </c>
      <c r="L4096" t="s">
        <v>6807</v>
      </c>
      <c r="M4096" t="s">
        <v>1227</v>
      </c>
      <c r="N4096">
        <v>1</v>
      </c>
      <c r="O4096" t="s">
        <v>6808</v>
      </c>
      <c r="P4096">
        <v>4</v>
      </c>
      <c r="Q4096" t="s">
        <v>73</v>
      </c>
      <c r="R4096">
        <v>105</v>
      </c>
      <c r="S4096">
        <v>105</v>
      </c>
      <c r="T4096">
        <v>0</v>
      </c>
      <c r="AQ4096" s="1">
        <v>44341</v>
      </c>
      <c r="AR4096">
        <v>3.2</v>
      </c>
      <c r="AS4096" t="s">
        <v>1336</v>
      </c>
    </row>
    <row r="4097" spans="1:45" hidden="1" x14ac:dyDescent="0.5">
      <c r="A4097" t="s">
        <v>6876</v>
      </c>
      <c r="B4097" t="str">
        <f t="shared" ref="B4097:B4128" si="136">A4097&amp;"-Ex1"</f>
        <v>Gmi-AHam_065-Ex1</v>
      </c>
      <c r="C4097" t="s">
        <v>56</v>
      </c>
      <c r="D4097" s="1">
        <v>43872</v>
      </c>
      <c r="E4097" t="s">
        <v>4784</v>
      </c>
      <c r="F4097" s="1">
        <v>44340</v>
      </c>
      <c r="G4097" t="s">
        <v>1336</v>
      </c>
      <c r="H4097">
        <v>32</v>
      </c>
      <c r="I4097">
        <v>90</v>
      </c>
      <c r="J4097" t="s">
        <v>1336</v>
      </c>
      <c r="K4097" s="26" t="s">
        <v>6877</v>
      </c>
      <c r="L4097" t="s">
        <v>6807</v>
      </c>
      <c r="M4097" t="s">
        <v>1227</v>
      </c>
      <c r="N4097">
        <v>1</v>
      </c>
      <c r="O4097" t="s">
        <v>6808</v>
      </c>
      <c r="P4097">
        <v>5</v>
      </c>
      <c r="Q4097" t="s">
        <v>73</v>
      </c>
      <c r="R4097">
        <v>105</v>
      </c>
      <c r="S4097">
        <v>105</v>
      </c>
      <c r="T4097">
        <v>0</v>
      </c>
      <c r="AQ4097" s="1">
        <v>44341</v>
      </c>
      <c r="AR4097">
        <v>3.2</v>
      </c>
      <c r="AS4097" t="s">
        <v>1336</v>
      </c>
    </row>
    <row r="4098" spans="1:45" hidden="1" x14ac:dyDescent="0.5">
      <c r="A4098" t="s">
        <v>6878</v>
      </c>
      <c r="B4098" t="str">
        <f t="shared" si="136"/>
        <v>Gmi-AHam_066-Ex1</v>
      </c>
      <c r="C4098" t="s">
        <v>56</v>
      </c>
      <c r="D4098" s="1">
        <v>43872</v>
      </c>
      <c r="E4098" t="s">
        <v>4784</v>
      </c>
      <c r="F4098" s="1">
        <v>44340</v>
      </c>
      <c r="G4098" t="s">
        <v>1336</v>
      </c>
      <c r="H4098">
        <v>39</v>
      </c>
      <c r="I4098">
        <v>90</v>
      </c>
      <c r="J4098" t="s">
        <v>1336</v>
      </c>
      <c r="K4098" s="26" t="s">
        <v>6879</v>
      </c>
      <c r="L4098" t="s">
        <v>6807</v>
      </c>
      <c r="M4098" t="s">
        <v>1227</v>
      </c>
      <c r="N4098">
        <v>1</v>
      </c>
      <c r="O4098" t="s">
        <v>6808</v>
      </c>
      <c r="P4098">
        <v>6</v>
      </c>
      <c r="Q4098" t="s">
        <v>73</v>
      </c>
      <c r="R4098">
        <v>105</v>
      </c>
      <c r="S4098">
        <v>105</v>
      </c>
      <c r="T4098">
        <v>0</v>
      </c>
      <c r="AQ4098" s="1">
        <v>44341</v>
      </c>
      <c r="AR4098">
        <v>3.2</v>
      </c>
      <c r="AS4098" t="s">
        <v>1336</v>
      </c>
    </row>
    <row r="4099" spans="1:45" hidden="1" x14ac:dyDescent="0.5">
      <c r="A4099" t="s">
        <v>6880</v>
      </c>
      <c r="B4099" t="str">
        <f t="shared" si="136"/>
        <v>Gmi-AHam_067-Ex1</v>
      </c>
      <c r="C4099" t="s">
        <v>56</v>
      </c>
      <c r="D4099" s="1">
        <v>43872</v>
      </c>
      <c r="E4099" t="s">
        <v>4784</v>
      </c>
      <c r="F4099" s="1">
        <v>44340</v>
      </c>
      <c r="G4099" t="s">
        <v>1336</v>
      </c>
      <c r="H4099">
        <v>50</v>
      </c>
      <c r="I4099">
        <v>90</v>
      </c>
      <c r="J4099" t="s">
        <v>1336</v>
      </c>
      <c r="K4099" s="26" t="s">
        <v>6881</v>
      </c>
      <c r="L4099" t="s">
        <v>6807</v>
      </c>
      <c r="M4099" t="s">
        <v>1227</v>
      </c>
      <c r="N4099">
        <v>1</v>
      </c>
      <c r="O4099" t="s">
        <v>6808</v>
      </c>
      <c r="P4099">
        <v>7</v>
      </c>
      <c r="Q4099" t="s">
        <v>73</v>
      </c>
      <c r="R4099">
        <v>105</v>
      </c>
      <c r="S4099">
        <v>105</v>
      </c>
      <c r="T4099">
        <v>0</v>
      </c>
      <c r="AQ4099" s="1">
        <v>44341</v>
      </c>
      <c r="AR4099">
        <v>3.2</v>
      </c>
      <c r="AS4099" t="s">
        <v>1336</v>
      </c>
    </row>
    <row r="4100" spans="1:45" hidden="1" x14ac:dyDescent="0.5">
      <c r="A4100" t="s">
        <v>6882</v>
      </c>
      <c r="B4100" t="str">
        <f t="shared" si="136"/>
        <v>Gmi-AHam_068-Ex1</v>
      </c>
      <c r="C4100" t="s">
        <v>56</v>
      </c>
      <c r="D4100" s="1">
        <v>43872</v>
      </c>
      <c r="E4100" t="s">
        <v>4784</v>
      </c>
      <c r="F4100" s="1">
        <v>44340</v>
      </c>
      <c r="G4100" t="s">
        <v>1336</v>
      </c>
      <c r="H4100">
        <v>33</v>
      </c>
      <c r="I4100">
        <v>90</v>
      </c>
      <c r="J4100" t="s">
        <v>1336</v>
      </c>
      <c r="K4100" s="26" t="s">
        <v>6883</v>
      </c>
      <c r="L4100" t="s">
        <v>6807</v>
      </c>
      <c r="M4100" t="s">
        <v>1227</v>
      </c>
      <c r="N4100">
        <v>1</v>
      </c>
      <c r="O4100" t="s">
        <v>6808</v>
      </c>
      <c r="P4100">
        <v>8</v>
      </c>
      <c r="Q4100" t="s">
        <v>73</v>
      </c>
      <c r="R4100">
        <v>105</v>
      </c>
      <c r="S4100">
        <v>105</v>
      </c>
      <c r="T4100">
        <v>0</v>
      </c>
      <c r="AQ4100" s="1">
        <v>44341</v>
      </c>
      <c r="AR4100">
        <v>3.2</v>
      </c>
      <c r="AS4100" t="s">
        <v>1336</v>
      </c>
    </row>
    <row r="4101" spans="1:45" hidden="1" x14ac:dyDescent="0.5">
      <c r="A4101" t="s">
        <v>6884</v>
      </c>
      <c r="B4101" t="str">
        <f t="shared" si="136"/>
        <v>Gmi-AHam_069-Ex1</v>
      </c>
      <c r="C4101" t="s">
        <v>56</v>
      </c>
      <c r="D4101" s="1">
        <v>43872</v>
      </c>
      <c r="E4101" t="s">
        <v>4784</v>
      </c>
      <c r="F4101" s="1">
        <v>44340</v>
      </c>
      <c r="G4101" t="s">
        <v>1336</v>
      </c>
      <c r="H4101">
        <v>46</v>
      </c>
      <c r="I4101">
        <v>90</v>
      </c>
      <c r="J4101" t="s">
        <v>1336</v>
      </c>
      <c r="K4101" s="26" t="s">
        <v>6885</v>
      </c>
      <c r="L4101" t="s">
        <v>6807</v>
      </c>
      <c r="M4101" t="s">
        <v>1227</v>
      </c>
      <c r="N4101">
        <v>1</v>
      </c>
      <c r="O4101" t="s">
        <v>6808</v>
      </c>
      <c r="P4101">
        <v>9</v>
      </c>
      <c r="Q4101" t="s">
        <v>73</v>
      </c>
      <c r="R4101">
        <v>105</v>
      </c>
      <c r="S4101">
        <v>105</v>
      </c>
      <c r="T4101">
        <v>0</v>
      </c>
      <c r="AQ4101" s="1">
        <v>44341</v>
      </c>
      <c r="AR4101">
        <v>3.2</v>
      </c>
      <c r="AS4101" t="s">
        <v>1336</v>
      </c>
    </row>
    <row r="4102" spans="1:45" hidden="1" x14ac:dyDescent="0.5">
      <c r="A4102" t="s">
        <v>6886</v>
      </c>
      <c r="B4102" t="str">
        <f t="shared" si="136"/>
        <v>Gmi-AHam_070-Ex1</v>
      </c>
      <c r="C4102" t="s">
        <v>56</v>
      </c>
      <c r="D4102" s="1">
        <v>43872</v>
      </c>
      <c r="E4102" t="s">
        <v>4784</v>
      </c>
      <c r="F4102" s="1">
        <v>44340</v>
      </c>
      <c r="G4102" t="s">
        <v>1336</v>
      </c>
      <c r="H4102">
        <v>42</v>
      </c>
      <c r="I4102">
        <v>90</v>
      </c>
      <c r="J4102" t="s">
        <v>1336</v>
      </c>
      <c r="K4102" s="26" t="s">
        <v>6887</v>
      </c>
      <c r="L4102" t="s">
        <v>6807</v>
      </c>
      <c r="M4102" t="s">
        <v>1227</v>
      </c>
      <c r="N4102">
        <v>1</v>
      </c>
      <c r="O4102" t="s">
        <v>6808</v>
      </c>
      <c r="P4102">
        <v>10</v>
      </c>
      <c r="Q4102" t="s">
        <v>73</v>
      </c>
      <c r="R4102">
        <v>105</v>
      </c>
      <c r="S4102">
        <v>105</v>
      </c>
      <c r="T4102">
        <v>0</v>
      </c>
      <c r="AQ4102" s="1">
        <v>44341</v>
      </c>
      <c r="AR4102">
        <v>3.2</v>
      </c>
      <c r="AS4102" t="s">
        <v>1336</v>
      </c>
    </row>
    <row r="4103" spans="1:45" hidden="1" x14ac:dyDescent="0.5">
      <c r="A4103" t="s">
        <v>6888</v>
      </c>
      <c r="B4103" t="str">
        <f t="shared" si="136"/>
        <v>Gmi-AHam_071-Ex1</v>
      </c>
      <c r="C4103" t="s">
        <v>56</v>
      </c>
      <c r="D4103" s="1">
        <v>43872</v>
      </c>
      <c r="E4103" t="s">
        <v>4784</v>
      </c>
      <c r="F4103" s="1">
        <v>44340</v>
      </c>
      <c r="G4103" t="s">
        <v>1336</v>
      </c>
      <c r="H4103">
        <v>40</v>
      </c>
      <c r="I4103">
        <v>90</v>
      </c>
      <c r="J4103" t="s">
        <v>1336</v>
      </c>
      <c r="K4103" s="26" t="s">
        <v>6889</v>
      </c>
      <c r="L4103" t="s">
        <v>6807</v>
      </c>
      <c r="M4103" t="s">
        <v>1227</v>
      </c>
      <c r="N4103">
        <v>1</v>
      </c>
      <c r="O4103" t="s">
        <v>6808</v>
      </c>
      <c r="P4103">
        <v>11</v>
      </c>
      <c r="Q4103" t="s">
        <v>73</v>
      </c>
      <c r="R4103">
        <v>105</v>
      </c>
      <c r="S4103">
        <v>105</v>
      </c>
      <c r="T4103">
        <v>0</v>
      </c>
      <c r="AQ4103" s="1">
        <v>44341</v>
      </c>
      <c r="AR4103">
        <v>3.2</v>
      </c>
      <c r="AS4103" t="s">
        <v>1336</v>
      </c>
    </row>
    <row r="4104" spans="1:45" hidden="1" x14ac:dyDescent="0.5">
      <c r="A4104" t="s">
        <v>6890</v>
      </c>
      <c r="B4104" t="str">
        <f t="shared" si="136"/>
        <v>Gmi-AHam_072-Ex1</v>
      </c>
      <c r="C4104" t="s">
        <v>56</v>
      </c>
      <c r="D4104" s="1">
        <v>43872</v>
      </c>
      <c r="E4104" t="s">
        <v>4784</v>
      </c>
      <c r="F4104" s="1">
        <v>44340</v>
      </c>
      <c r="G4104" t="s">
        <v>1336</v>
      </c>
      <c r="H4104">
        <v>36</v>
      </c>
      <c r="I4104">
        <v>90</v>
      </c>
      <c r="J4104" t="s">
        <v>1336</v>
      </c>
      <c r="K4104" s="26" t="s">
        <v>6891</v>
      </c>
      <c r="L4104" t="s">
        <v>6807</v>
      </c>
      <c r="M4104" t="s">
        <v>1227</v>
      </c>
      <c r="N4104">
        <v>1</v>
      </c>
      <c r="O4104" t="s">
        <v>6808</v>
      </c>
      <c r="P4104">
        <v>12</v>
      </c>
      <c r="Q4104" t="s">
        <v>73</v>
      </c>
      <c r="R4104">
        <v>105</v>
      </c>
      <c r="S4104">
        <v>105</v>
      </c>
      <c r="T4104">
        <v>0</v>
      </c>
      <c r="AQ4104" s="1">
        <v>44341</v>
      </c>
      <c r="AR4104">
        <v>3.2</v>
      </c>
      <c r="AS4104" t="s">
        <v>1336</v>
      </c>
    </row>
    <row r="4105" spans="1:45" hidden="1" x14ac:dyDescent="0.5">
      <c r="A4105" t="s">
        <v>6892</v>
      </c>
      <c r="B4105" t="str">
        <f t="shared" si="136"/>
        <v>Gmi-AHam_073-Ex1</v>
      </c>
      <c r="C4105" t="s">
        <v>56</v>
      </c>
      <c r="D4105" s="1">
        <v>43872</v>
      </c>
      <c r="E4105" t="s">
        <v>4784</v>
      </c>
      <c r="F4105" s="1">
        <v>44340</v>
      </c>
      <c r="G4105" t="s">
        <v>2236</v>
      </c>
      <c r="H4105">
        <v>11</v>
      </c>
      <c r="I4105">
        <v>90</v>
      </c>
      <c r="J4105" t="s">
        <v>1336</v>
      </c>
      <c r="K4105" s="26" t="s">
        <v>6893</v>
      </c>
      <c r="L4105" t="s">
        <v>6807</v>
      </c>
      <c r="M4105" t="s">
        <v>1227</v>
      </c>
      <c r="N4105">
        <v>1</v>
      </c>
      <c r="O4105" t="s">
        <v>6808</v>
      </c>
      <c r="P4105">
        <v>1</v>
      </c>
      <c r="Q4105" t="s">
        <v>71</v>
      </c>
      <c r="R4105">
        <v>105</v>
      </c>
      <c r="S4105">
        <v>105</v>
      </c>
      <c r="T4105">
        <v>0</v>
      </c>
      <c r="AQ4105" s="1">
        <v>44341</v>
      </c>
      <c r="AR4105">
        <v>3.2</v>
      </c>
      <c r="AS4105" t="s">
        <v>1336</v>
      </c>
    </row>
    <row r="4106" spans="1:45" hidden="1" x14ac:dyDescent="0.5">
      <c r="A4106" t="s">
        <v>6894</v>
      </c>
      <c r="B4106" t="str">
        <f t="shared" si="136"/>
        <v>Gmi-AHam_074-Ex1</v>
      </c>
      <c r="C4106" t="s">
        <v>56</v>
      </c>
      <c r="D4106" s="1">
        <v>43872</v>
      </c>
      <c r="E4106" t="s">
        <v>4784</v>
      </c>
      <c r="F4106" s="1">
        <v>44340</v>
      </c>
      <c r="G4106" t="s">
        <v>2236</v>
      </c>
      <c r="H4106">
        <v>15</v>
      </c>
      <c r="I4106">
        <v>90</v>
      </c>
      <c r="J4106" t="s">
        <v>1336</v>
      </c>
      <c r="K4106" s="26" t="s">
        <v>6895</v>
      </c>
      <c r="L4106" t="s">
        <v>6807</v>
      </c>
      <c r="M4106" t="s">
        <v>1227</v>
      </c>
      <c r="N4106">
        <v>1</v>
      </c>
      <c r="O4106" t="s">
        <v>6808</v>
      </c>
      <c r="P4106">
        <v>2</v>
      </c>
      <c r="Q4106" t="s">
        <v>71</v>
      </c>
      <c r="R4106">
        <v>105</v>
      </c>
      <c r="S4106">
        <v>105</v>
      </c>
      <c r="T4106">
        <v>0</v>
      </c>
      <c r="AQ4106" s="1">
        <v>44341</v>
      </c>
      <c r="AR4106">
        <v>3.2</v>
      </c>
      <c r="AS4106" t="s">
        <v>1336</v>
      </c>
    </row>
    <row r="4107" spans="1:45" hidden="1" x14ac:dyDescent="0.5">
      <c r="A4107" t="s">
        <v>6896</v>
      </c>
      <c r="B4107" t="str">
        <f t="shared" si="136"/>
        <v>Gmi-AHam_075-Ex1</v>
      </c>
      <c r="C4107" t="s">
        <v>56</v>
      </c>
      <c r="D4107" s="1">
        <v>43872</v>
      </c>
      <c r="E4107" t="s">
        <v>4784</v>
      </c>
      <c r="F4107" s="1">
        <v>44340</v>
      </c>
      <c r="G4107" t="s">
        <v>2236</v>
      </c>
      <c r="H4107">
        <v>19</v>
      </c>
      <c r="I4107">
        <v>90</v>
      </c>
      <c r="J4107" t="s">
        <v>1336</v>
      </c>
      <c r="K4107" s="26" t="s">
        <v>6897</v>
      </c>
      <c r="L4107" t="s">
        <v>6807</v>
      </c>
      <c r="M4107" t="s">
        <v>1227</v>
      </c>
      <c r="N4107">
        <v>1</v>
      </c>
      <c r="O4107" t="s">
        <v>6808</v>
      </c>
      <c r="P4107">
        <v>3</v>
      </c>
      <c r="Q4107" t="s">
        <v>71</v>
      </c>
      <c r="R4107">
        <v>105</v>
      </c>
      <c r="S4107">
        <v>105</v>
      </c>
      <c r="T4107">
        <v>0</v>
      </c>
      <c r="AQ4107" s="1">
        <v>44341</v>
      </c>
      <c r="AR4107">
        <v>3.2</v>
      </c>
      <c r="AS4107" t="s">
        <v>1336</v>
      </c>
    </row>
    <row r="4108" spans="1:45" hidden="1" x14ac:dyDescent="0.5">
      <c r="A4108" t="s">
        <v>6898</v>
      </c>
      <c r="B4108" t="str">
        <f t="shared" si="136"/>
        <v>Gmi-AHam_076-Ex1</v>
      </c>
      <c r="C4108" t="s">
        <v>56</v>
      </c>
      <c r="D4108" s="1">
        <v>43872</v>
      </c>
      <c r="E4108" t="s">
        <v>4784</v>
      </c>
      <c r="F4108" s="1">
        <v>44340</v>
      </c>
      <c r="G4108" t="s">
        <v>2236</v>
      </c>
      <c r="H4108">
        <v>34</v>
      </c>
      <c r="I4108">
        <v>90</v>
      </c>
      <c r="J4108" t="s">
        <v>1336</v>
      </c>
      <c r="K4108" s="26" t="s">
        <v>6899</v>
      </c>
      <c r="L4108" t="s">
        <v>6807</v>
      </c>
      <c r="M4108" t="s">
        <v>1227</v>
      </c>
      <c r="N4108">
        <v>1</v>
      </c>
      <c r="O4108" t="s">
        <v>6808</v>
      </c>
      <c r="P4108">
        <v>4</v>
      </c>
      <c r="Q4108" t="s">
        <v>71</v>
      </c>
      <c r="R4108">
        <v>105</v>
      </c>
      <c r="S4108">
        <v>105</v>
      </c>
      <c r="T4108">
        <v>0</v>
      </c>
      <c r="AQ4108" s="1">
        <v>44341</v>
      </c>
      <c r="AR4108">
        <v>3.2</v>
      </c>
      <c r="AS4108" t="s">
        <v>1336</v>
      </c>
    </row>
    <row r="4109" spans="1:45" hidden="1" x14ac:dyDescent="0.5">
      <c r="A4109" t="s">
        <v>6900</v>
      </c>
      <c r="B4109" t="str">
        <f t="shared" si="136"/>
        <v>Gmi-AHam_077-Ex1</v>
      </c>
      <c r="C4109" t="s">
        <v>56</v>
      </c>
      <c r="D4109" s="1">
        <v>43872</v>
      </c>
      <c r="E4109" t="s">
        <v>4784</v>
      </c>
      <c r="F4109" s="1">
        <v>44340</v>
      </c>
      <c r="G4109" t="s">
        <v>2236</v>
      </c>
      <c r="H4109">
        <v>31</v>
      </c>
      <c r="I4109">
        <v>90</v>
      </c>
      <c r="J4109" t="s">
        <v>1336</v>
      </c>
      <c r="K4109" s="26" t="s">
        <v>6901</v>
      </c>
      <c r="L4109" t="s">
        <v>6807</v>
      </c>
      <c r="M4109" t="s">
        <v>1227</v>
      </c>
      <c r="N4109">
        <v>1</v>
      </c>
      <c r="O4109" t="s">
        <v>6808</v>
      </c>
      <c r="P4109">
        <v>5</v>
      </c>
      <c r="Q4109" t="s">
        <v>71</v>
      </c>
      <c r="R4109">
        <v>105</v>
      </c>
      <c r="S4109">
        <v>105</v>
      </c>
      <c r="T4109">
        <v>0</v>
      </c>
      <c r="AQ4109" s="1">
        <v>44341</v>
      </c>
      <c r="AR4109">
        <v>3.2</v>
      </c>
      <c r="AS4109" t="s">
        <v>1336</v>
      </c>
    </row>
    <row r="4110" spans="1:45" hidden="1" x14ac:dyDescent="0.5">
      <c r="A4110" t="s">
        <v>6902</v>
      </c>
      <c r="B4110" t="str">
        <f t="shared" si="136"/>
        <v>Gmi-AHam_078-Ex1</v>
      </c>
      <c r="C4110" t="s">
        <v>56</v>
      </c>
      <c r="D4110" s="1">
        <v>43872</v>
      </c>
      <c r="E4110" t="s">
        <v>4784</v>
      </c>
      <c r="F4110" s="1">
        <v>44340</v>
      </c>
      <c r="G4110" t="s">
        <v>2236</v>
      </c>
      <c r="H4110">
        <v>47</v>
      </c>
      <c r="I4110">
        <v>90</v>
      </c>
      <c r="J4110" t="s">
        <v>1336</v>
      </c>
      <c r="K4110" s="26" t="s">
        <v>6903</v>
      </c>
      <c r="L4110" t="s">
        <v>6807</v>
      </c>
      <c r="M4110" t="s">
        <v>1227</v>
      </c>
      <c r="N4110">
        <v>1</v>
      </c>
      <c r="O4110" t="s">
        <v>6808</v>
      </c>
      <c r="P4110">
        <v>6</v>
      </c>
      <c r="Q4110" t="s">
        <v>71</v>
      </c>
      <c r="R4110">
        <v>105</v>
      </c>
      <c r="S4110">
        <v>105</v>
      </c>
      <c r="T4110">
        <v>0</v>
      </c>
      <c r="AQ4110" s="1">
        <v>44341</v>
      </c>
      <c r="AR4110">
        <v>3.2</v>
      </c>
      <c r="AS4110" t="s">
        <v>1336</v>
      </c>
    </row>
    <row r="4111" spans="1:45" hidden="1" x14ac:dyDescent="0.5">
      <c r="A4111" t="s">
        <v>6904</v>
      </c>
      <c r="B4111" t="str">
        <f t="shared" si="136"/>
        <v>Gmi-AHam_079-Ex1</v>
      </c>
      <c r="C4111" t="s">
        <v>56</v>
      </c>
      <c r="D4111" s="1">
        <v>43872</v>
      </c>
      <c r="E4111" t="s">
        <v>4784</v>
      </c>
      <c r="F4111" s="1">
        <v>44340</v>
      </c>
      <c r="G4111" t="s">
        <v>2236</v>
      </c>
      <c r="H4111">
        <v>33</v>
      </c>
      <c r="I4111">
        <v>90</v>
      </c>
      <c r="J4111" t="s">
        <v>1336</v>
      </c>
      <c r="K4111" s="26" t="s">
        <v>6905</v>
      </c>
      <c r="L4111" t="s">
        <v>6807</v>
      </c>
      <c r="M4111" t="s">
        <v>1227</v>
      </c>
      <c r="N4111">
        <v>1</v>
      </c>
      <c r="O4111" t="s">
        <v>6808</v>
      </c>
      <c r="P4111">
        <v>7</v>
      </c>
      <c r="Q4111" t="s">
        <v>71</v>
      </c>
      <c r="R4111">
        <v>105</v>
      </c>
      <c r="S4111">
        <v>105</v>
      </c>
      <c r="T4111">
        <v>0</v>
      </c>
      <c r="AQ4111" s="1">
        <v>44341</v>
      </c>
      <c r="AR4111">
        <v>3.2</v>
      </c>
      <c r="AS4111" t="s">
        <v>1336</v>
      </c>
    </row>
    <row r="4112" spans="1:45" hidden="1" x14ac:dyDescent="0.5">
      <c r="A4112" t="s">
        <v>6906</v>
      </c>
      <c r="B4112" t="str">
        <f t="shared" si="136"/>
        <v>Gmi-AHam_080-Ex1</v>
      </c>
      <c r="C4112" t="s">
        <v>56</v>
      </c>
      <c r="D4112" s="1">
        <v>43872</v>
      </c>
      <c r="E4112" t="s">
        <v>4784</v>
      </c>
      <c r="F4112" s="1">
        <v>44340</v>
      </c>
      <c r="G4112" t="s">
        <v>2236</v>
      </c>
      <c r="H4112">
        <v>36</v>
      </c>
      <c r="I4112">
        <v>90</v>
      </c>
      <c r="J4112" t="s">
        <v>1336</v>
      </c>
      <c r="K4112" s="26" t="s">
        <v>6907</v>
      </c>
      <c r="L4112" t="s">
        <v>6807</v>
      </c>
      <c r="M4112" t="s">
        <v>1227</v>
      </c>
      <c r="N4112">
        <v>1</v>
      </c>
      <c r="O4112" t="s">
        <v>6808</v>
      </c>
      <c r="P4112">
        <v>8</v>
      </c>
      <c r="Q4112" t="s">
        <v>71</v>
      </c>
      <c r="R4112">
        <v>105</v>
      </c>
      <c r="S4112">
        <v>105</v>
      </c>
      <c r="T4112">
        <v>0</v>
      </c>
      <c r="AQ4112" s="1">
        <v>44341</v>
      </c>
      <c r="AR4112">
        <v>3.2</v>
      </c>
      <c r="AS4112" t="s">
        <v>1336</v>
      </c>
    </row>
    <row r="4113" spans="1:45" hidden="1" x14ac:dyDescent="0.5">
      <c r="A4113" t="s">
        <v>6908</v>
      </c>
      <c r="B4113" t="str">
        <f t="shared" si="136"/>
        <v>Gmi-AHam_081-Ex1</v>
      </c>
      <c r="C4113" t="s">
        <v>56</v>
      </c>
      <c r="D4113" s="1">
        <v>43872</v>
      </c>
      <c r="E4113" t="s">
        <v>4784</v>
      </c>
      <c r="F4113" s="1">
        <v>44340</v>
      </c>
      <c r="G4113" t="s">
        <v>2236</v>
      </c>
      <c r="H4113">
        <v>32</v>
      </c>
      <c r="I4113">
        <v>90</v>
      </c>
      <c r="J4113" t="s">
        <v>1336</v>
      </c>
      <c r="K4113" s="26" t="s">
        <v>6909</v>
      </c>
      <c r="L4113" t="s">
        <v>6807</v>
      </c>
      <c r="M4113" t="s">
        <v>1227</v>
      </c>
      <c r="N4113">
        <v>1</v>
      </c>
      <c r="O4113" t="s">
        <v>6808</v>
      </c>
      <c r="P4113">
        <v>9</v>
      </c>
      <c r="Q4113" t="s">
        <v>71</v>
      </c>
      <c r="R4113">
        <v>105</v>
      </c>
      <c r="S4113">
        <v>105</v>
      </c>
      <c r="T4113">
        <v>0</v>
      </c>
      <c r="AQ4113" s="1">
        <v>44341</v>
      </c>
      <c r="AR4113">
        <v>3.2</v>
      </c>
      <c r="AS4113" t="s">
        <v>1336</v>
      </c>
    </row>
    <row r="4114" spans="1:45" hidden="1" x14ac:dyDescent="0.5">
      <c r="A4114" t="s">
        <v>6910</v>
      </c>
      <c r="B4114" t="str">
        <f t="shared" si="136"/>
        <v>Gmi-AHam_082-Ex1</v>
      </c>
      <c r="C4114" t="s">
        <v>56</v>
      </c>
      <c r="D4114" s="1">
        <v>43872</v>
      </c>
      <c r="E4114" t="s">
        <v>4784</v>
      </c>
      <c r="F4114" s="1">
        <v>44340</v>
      </c>
      <c r="G4114" t="s">
        <v>2236</v>
      </c>
      <c r="H4114">
        <v>39</v>
      </c>
      <c r="I4114">
        <v>90</v>
      </c>
      <c r="J4114" t="s">
        <v>1336</v>
      </c>
      <c r="K4114" s="26" t="s">
        <v>6911</v>
      </c>
      <c r="L4114" t="s">
        <v>6807</v>
      </c>
      <c r="M4114" t="s">
        <v>1227</v>
      </c>
      <c r="N4114">
        <v>1</v>
      </c>
      <c r="O4114" t="s">
        <v>6808</v>
      </c>
      <c r="P4114">
        <v>10</v>
      </c>
      <c r="Q4114" t="s">
        <v>71</v>
      </c>
      <c r="R4114">
        <v>105</v>
      </c>
      <c r="S4114">
        <v>105</v>
      </c>
      <c r="T4114">
        <v>0</v>
      </c>
      <c r="AQ4114" s="1">
        <v>44341</v>
      </c>
      <c r="AR4114">
        <v>3.2</v>
      </c>
      <c r="AS4114" t="s">
        <v>1336</v>
      </c>
    </row>
    <row r="4115" spans="1:45" hidden="1" x14ac:dyDescent="0.5">
      <c r="A4115" t="s">
        <v>6912</v>
      </c>
      <c r="B4115" t="str">
        <f t="shared" si="136"/>
        <v>Gmi-AHam_083-Ex1</v>
      </c>
      <c r="C4115" t="s">
        <v>56</v>
      </c>
      <c r="D4115" s="1">
        <v>43872</v>
      </c>
      <c r="E4115" t="s">
        <v>4784</v>
      </c>
      <c r="F4115" s="1">
        <v>44340</v>
      </c>
      <c r="G4115" t="s">
        <v>2236</v>
      </c>
      <c r="H4115">
        <v>34</v>
      </c>
      <c r="I4115">
        <v>90</v>
      </c>
      <c r="J4115" t="s">
        <v>1336</v>
      </c>
      <c r="K4115" s="26" t="s">
        <v>6913</v>
      </c>
      <c r="L4115" t="s">
        <v>6807</v>
      </c>
      <c r="M4115" t="s">
        <v>1227</v>
      </c>
      <c r="N4115">
        <v>1</v>
      </c>
      <c r="O4115" t="s">
        <v>6808</v>
      </c>
      <c r="P4115">
        <v>11</v>
      </c>
      <c r="Q4115" t="s">
        <v>71</v>
      </c>
      <c r="R4115">
        <v>105</v>
      </c>
      <c r="S4115">
        <v>105</v>
      </c>
      <c r="T4115">
        <v>0</v>
      </c>
      <c r="AQ4115" s="1">
        <v>44341</v>
      </c>
      <c r="AR4115">
        <v>3.2</v>
      </c>
      <c r="AS4115" t="s">
        <v>1336</v>
      </c>
    </row>
    <row r="4116" spans="1:45" hidden="1" x14ac:dyDescent="0.5">
      <c r="A4116" t="s">
        <v>6914</v>
      </c>
      <c r="B4116" t="str">
        <f t="shared" si="136"/>
        <v>Gmi-AHam_084-Ex1</v>
      </c>
      <c r="C4116" t="s">
        <v>56</v>
      </c>
      <c r="D4116" s="1">
        <v>43872</v>
      </c>
      <c r="E4116" t="s">
        <v>4784</v>
      </c>
      <c r="F4116" s="1">
        <v>44340</v>
      </c>
      <c r="G4116" t="s">
        <v>2236</v>
      </c>
      <c r="H4116">
        <v>33</v>
      </c>
      <c r="I4116">
        <v>90</v>
      </c>
      <c r="J4116" t="s">
        <v>1336</v>
      </c>
      <c r="K4116" s="26" t="s">
        <v>6915</v>
      </c>
      <c r="L4116" t="s">
        <v>6807</v>
      </c>
      <c r="M4116" t="s">
        <v>1227</v>
      </c>
      <c r="N4116">
        <v>1</v>
      </c>
      <c r="O4116" t="s">
        <v>6808</v>
      </c>
      <c r="P4116">
        <v>12</v>
      </c>
      <c r="Q4116" t="s">
        <v>71</v>
      </c>
      <c r="R4116">
        <v>105</v>
      </c>
      <c r="S4116">
        <v>105</v>
      </c>
      <c r="T4116">
        <v>0</v>
      </c>
      <c r="AQ4116" s="1">
        <v>44341</v>
      </c>
      <c r="AR4116">
        <v>3.2</v>
      </c>
      <c r="AS4116" t="s">
        <v>1336</v>
      </c>
    </row>
    <row r="4117" spans="1:45" hidden="1" x14ac:dyDescent="0.5">
      <c r="A4117" t="s">
        <v>6916</v>
      </c>
      <c r="B4117" t="str">
        <f t="shared" si="136"/>
        <v>Gmi-AHam_085-Ex1</v>
      </c>
      <c r="C4117" t="s">
        <v>56</v>
      </c>
      <c r="D4117" s="1">
        <v>43872</v>
      </c>
      <c r="E4117" t="s">
        <v>4784</v>
      </c>
      <c r="F4117" s="1">
        <v>44340</v>
      </c>
      <c r="G4117" t="s">
        <v>2236</v>
      </c>
      <c r="H4117">
        <v>31</v>
      </c>
      <c r="I4117">
        <v>90</v>
      </c>
      <c r="J4117" t="s">
        <v>1336</v>
      </c>
      <c r="K4117" s="26" t="s">
        <v>6917</v>
      </c>
      <c r="L4117" t="s">
        <v>6807</v>
      </c>
      <c r="M4117" t="s">
        <v>1227</v>
      </c>
      <c r="N4117">
        <v>1</v>
      </c>
      <c r="O4117" t="s">
        <v>6808</v>
      </c>
      <c r="P4117">
        <v>1</v>
      </c>
      <c r="Q4117" t="s">
        <v>69</v>
      </c>
      <c r="R4117">
        <v>105</v>
      </c>
      <c r="S4117">
        <v>105</v>
      </c>
      <c r="T4117">
        <v>0</v>
      </c>
      <c r="AQ4117" s="1">
        <v>44341</v>
      </c>
      <c r="AR4117">
        <v>3.2</v>
      </c>
      <c r="AS4117" t="s">
        <v>1336</v>
      </c>
    </row>
    <row r="4118" spans="1:45" hidden="1" x14ac:dyDescent="0.5">
      <c r="A4118" t="s">
        <v>6918</v>
      </c>
      <c r="B4118" t="str">
        <f t="shared" si="136"/>
        <v>Gmi-AHam_086-Ex1</v>
      </c>
      <c r="C4118" t="s">
        <v>56</v>
      </c>
      <c r="D4118" s="1">
        <v>43872</v>
      </c>
      <c r="E4118" t="s">
        <v>4784</v>
      </c>
      <c r="F4118" s="1">
        <v>44340</v>
      </c>
      <c r="G4118" t="s">
        <v>2236</v>
      </c>
      <c r="H4118">
        <v>33</v>
      </c>
      <c r="I4118">
        <v>90</v>
      </c>
      <c r="J4118" t="s">
        <v>1336</v>
      </c>
      <c r="K4118" s="26" t="s">
        <v>6919</v>
      </c>
      <c r="L4118" t="s">
        <v>6807</v>
      </c>
      <c r="M4118" t="s">
        <v>1227</v>
      </c>
      <c r="N4118">
        <v>1</v>
      </c>
      <c r="O4118" t="s">
        <v>6808</v>
      </c>
      <c r="P4118">
        <v>2</v>
      </c>
      <c r="Q4118" t="s">
        <v>69</v>
      </c>
      <c r="R4118">
        <v>105</v>
      </c>
      <c r="S4118">
        <v>105</v>
      </c>
      <c r="T4118">
        <v>0</v>
      </c>
      <c r="AQ4118" s="1">
        <v>44341</v>
      </c>
      <c r="AR4118">
        <v>3.2</v>
      </c>
      <c r="AS4118" t="s">
        <v>1336</v>
      </c>
    </row>
    <row r="4119" spans="1:45" hidden="1" x14ac:dyDescent="0.5">
      <c r="A4119" t="s">
        <v>6920</v>
      </c>
      <c r="B4119" t="str">
        <f t="shared" si="136"/>
        <v>Gmi-AHam_087-Ex1</v>
      </c>
      <c r="C4119" t="s">
        <v>56</v>
      </c>
      <c r="D4119" s="1">
        <v>43872</v>
      </c>
      <c r="E4119" t="s">
        <v>4784</v>
      </c>
      <c r="F4119" s="1">
        <v>44340</v>
      </c>
      <c r="G4119" t="s">
        <v>2236</v>
      </c>
      <c r="H4119">
        <v>37</v>
      </c>
      <c r="I4119">
        <v>90</v>
      </c>
      <c r="J4119" t="s">
        <v>1336</v>
      </c>
      <c r="K4119" s="26" t="s">
        <v>6921</v>
      </c>
      <c r="L4119" t="s">
        <v>6807</v>
      </c>
      <c r="M4119" t="s">
        <v>1227</v>
      </c>
      <c r="N4119">
        <v>1</v>
      </c>
      <c r="O4119" t="s">
        <v>6808</v>
      </c>
      <c r="P4119">
        <v>3</v>
      </c>
      <c r="Q4119" t="s">
        <v>69</v>
      </c>
      <c r="R4119">
        <v>105</v>
      </c>
      <c r="S4119">
        <v>105</v>
      </c>
      <c r="T4119">
        <v>0</v>
      </c>
      <c r="AQ4119" s="1">
        <v>44341</v>
      </c>
      <c r="AR4119">
        <v>3.2</v>
      </c>
      <c r="AS4119" t="s">
        <v>1336</v>
      </c>
    </row>
    <row r="4120" spans="1:45" hidden="1" x14ac:dyDescent="0.5">
      <c r="A4120" t="s">
        <v>6922</v>
      </c>
      <c r="B4120" t="str">
        <f t="shared" si="136"/>
        <v>Gmi-AHam_088-Ex1</v>
      </c>
      <c r="C4120" t="s">
        <v>56</v>
      </c>
      <c r="D4120" s="1">
        <v>43872</v>
      </c>
      <c r="E4120" t="s">
        <v>4784</v>
      </c>
      <c r="F4120" s="1">
        <v>44340</v>
      </c>
      <c r="G4120" t="s">
        <v>2236</v>
      </c>
      <c r="H4120">
        <v>30</v>
      </c>
      <c r="I4120">
        <v>90</v>
      </c>
      <c r="J4120" t="s">
        <v>1336</v>
      </c>
      <c r="K4120" s="26" t="s">
        <v>6923</v>
      </c>
      <c r="L4120" t="s">
        <v>6807</v>
      </c>
      <c r="M4120" t="s">
        <v>1227</v>
      </c>
      <c r="N4120">
        <v>1</v>
      </c>
      <c r="O4120" t="s">
        <v>6808</v>
      </c>
      <c r="P4120">
        <v>4</v>
      </c>
      <c r="Q4120" t="s">
        <v>69</v>
      </c>
      <c r="R4120">
        <v>105</v>
      </c>
      <c r="S4120">
        <v>105</v>
      </c>
      <c r="T4120">
        <v>0</v>
      </c>
      <c r="AQ4120" s="1">
        <v>44341</v>
      </c>
      <c r="AR4120">
        <v>3.2</v>
      </c>
      <c r="AS4120" t="s">
        <v>1336</v>
      </c>
    </row>
    <row r="4121" spans="1:45" hidden="1" x14ac:dyDescent="0.5">
      <c r="A4121" t="s">
        <v>6924</v>
      </c>
      <c r="B4121" t="str">
        <f t="shared" si="136"/>
        <v>Gmi-AHam_089-Ex1</v>
      </c>
      <c r="C4121" t="s">
        <v>56</v>
      </c>
      <c r="D4121" s="1">
        <v>43872</v>
      </c>
      <c r="E4121" t="s">
        <v>4784</v>
      </c>
      <c r="F4121" s="1">
        <v>44340</v>
      </c>
      <c r="G4121" t="s">
        <v>2236</v>
      </c>
      <c r="H4121">
        <v>33</v>
      </c>
      <c r="I4121">
        <v>90</v>
      </c>
      <c r="J4121" t="s">
        <v>1336</v>
      </c>
      <c r="K4121" s="26" t="s">
        <v>6925</v>
      </c>
      <c r="L4121" t="s">
        <v>6807</v>
      </c>
      <c r="M4121" t="s">
        <v>1227</v>
      </c>
      <c r="N4121">
        <v>1</v>
      </c>
      <c r="O4121" t="s">
        <v>6808</v>
      </c>
      <c r="P4121">
        <v>5</v>
      </c>
      <c r="Q4121" t="s">
        <v>69</v>
      </c>
      <c r="R4121">
        <v>105</v>
      </c>
      <c r="S4121">
        <v>105</v>
      </c>
      <c r="T4121">
        <v>0</v>
      </c>
      <c r="AQ4121" s="1">
        <v>44341</v>
      </c>
      <c r="AR4121">
        <v>3.2</v>
      </c>
      <c r="AS4121" t="s">
        <v>1336</v>
      </c>
    </row>
    <row r="4122" spans="1:45" hidden="1" x14ac:dyDescent="0.5">
      <c r="A4122" t="s">
        <v>6926</v>
      </c>
      <c r="B4122" t="str">
        <f t="shared" si="136"/>
        <v>Gmi-AHam_090-Ex1</v>
      </c>
      <c r="C4122" t="s">
        <v>56</v>
      </c>
      <c r="D4122" s="1">
        <v>43872</v>
      </c>
      <c r="E4122" t="s">
        <v>4784</v>
      </c>
      <c r="F4122" s="1">
        <v>44340</v>
      </c>
      <c r="G4122" t="s">
        <v>2236</v>
      </c>
      <c r="H4122">
        <v>24</v>
      </c>
      <c r="I4122">
        <v>90</v>
      </c>
      <c r="J4122" t="s">
        <v>1336</v>
      </c>
      <c r="K4122" s="26" t="s">
        <v>6707</v>
      </c>
      <c r="L4122" t="s">
        <v>6807</v>
      </c>
      <c r="M4122" t="s">
        <v>1227</v>
      </c>
      <c r="N4122">
        <v>1</v>
      </c>
      <c r="O4122" t="s">
        <v>6808</v>
      </c>
      <c r="P4122">
        <v>6</v>
      </c>
      <c r="Q4122" t="s">
        <v>69</v>
      </c>
      <c r="R4122">
        <v>105</v>
      </c>
      <c r="S4122">
        <v>105</v>
      </c>
      <c r="T4122">
        <v>0</v>
      </c>
      <c r="AQ4122" s="1">
        <v>44341</v>
      </c>
      <c r="AR4122">
        <v>3.2</v>
      </c>
      <c r="AS4122" t="s">
        <v>1336</v>
      </c>
    </row>
    <row r="4123" spans="1:45" hidden="1" x14ac:dyDescent="0.5">
      <c r="A4123" t="s">
        <v>6927</v>
      </c>
      <c r="B4123" t="str">
        <f t="shared" si="136"/>
        <v>Gmi-AHam_091-Ex1</v>
      </c>
      <c r="C4123" t="s">
        <v>56</v>
      </c>
      <c r="D4123" s="1">
        <v>43872</v>
      </c>
      <c r="E4123" t="s">
        <v>4784</v>
      </c>
      <c r="F4123" s="1">
        <v>44340</v>
      </c>
      <c r="G4123" t="s">
        <v>2236</v>
      </c>
      <c r="H4123">
        <v>37</v>
      </c>
      <c r="I4123">
        <v>90</v>
      </c>
      <c r="J4123" t="s">
        <v>1336</v>
      </c>
      <c r="K4123" s="26" t="s">
        <v>6928</v>
      </c>
      <c r="L4123" t="s">
        <v>6807</v>
      </c>
      <c r="M4123" t="s">
        <v>1227</v>
      </c>
      <c r="N4123">
        <v>1</v>
      </c>
      <c r="O4123" t="s">
        <v>6808</v>
      </c>
      <c r="P4123">
        <v>7</v>
      </c>
      <c r="Q4123" t="s">
        <v>69</v>
      </c>
      <c r="R4123">
        <v>105</v>
      </c>
      <c r="S4123">
        <v>105</v>
      </c>
      <c r="T4123">
        <v>0</v>
      </c>
      <c r="AQ4123" s="1">
        <v>44341</v>
      </c>
      <c r="AR4123">
        <v>3.2</v>
      </c>
      <c r="AS4123" t="s">
        <v>1336</v>
      </c>
    </row>
    <row r="4124" spans="1:45" hidden="1" x14ac:dyDescent="0.5">
      <c r="A4124" t="s">
        <v>6929</v>
      </c>
      <c r="B4124" t="str">
        <f t="shared" si="136"/>
        <v>Gmi-AHam_092-Ex1</v>
      </c>
      <c r="C4124" t="s">
        <v>56</v>
      </c>
      <c r="D4124" s="1">
        <v>43872</v>
      </c>
      <c r="E4124" t="s">
        <v>4784</v>
      </c>
      <c r="F4124" s="1">
        <v>44340</v>
      </c>
      <c r="G4124" t="s">
        <v>2236</v>
      </c>
      <c r="H4124">
        <v>29</v>
      </c>
      <c r="I4124">
        <v>90</v>
      </c>
      <c r="J4124" t="s">
        <v>1336</v>
      </c>
      <c r="K4124" s="26" t="s">
        <v>6930</v>
      </c>
      <c r="L4124" t="s">
        <v>6807</v>
      </c>
      <c r="M4124" t="s">
        <v>1227</v>
      </c>
      <c r="N4124">
        <v>1</v>
      </c>
      <c r="O4124" t="s">
        <v>6808</v>
      </c>
      <c r="P4124">
        <v>8</v>
      </c>
      <c r="Q4124" t="s">
        <v>69</v>
      </c>
      <c r="R4124">
        <v>105</v>
      </c>
      <c r="S4124">
        <v>105</v>
      </c>
      <c r="T4124">
        <v>0</v>
      </c>
      <c r="AQ4124" s="1">
        <v>44341</v>
      </c>
      <c r="AR4124">
        <v>3.2</v>
      </c>
      <c r="AS4124" t="s">
        <v>1336</v>
      </c>
    </row>
    <row r="4125" spans="1:45" hidden="1" x14ac:dyDescent="0.5">
      <c r="A4125" t="s">
        <v>6931</v>
      </c>
      <c r="B4125" t="str">
        <f t="shared" si="136"/>
        <v>Gmi-AHam_093-Ex1</v>
      </c>
      <c r="C4125" t="s">
        <v>56</v>
      </c>
      <c r="D4125" s="1">
        <v>43872</v>
      </c>
      <c r="E4125" t="s">
        <v>4784</v>
      </c>
      <c r="F4125" s="1">
        <v>44340</v>
      </c>
      <c r="G4125" t="s">
        <v>2236</v>
      </c>
      <c r="H4125">
        <v>22</v>
      </c>
      <c r="I4125">
        <v>90</v>
      </c>
      <c r="J4125" t="s">
        <v>1336</v>
      </c>
      <c r="K4125" s="26" t="s">
        <v>6932</v>
      </c>
      <c r="L4125" t="s">
        <v>6807</v>
      </c>
      <c r="M4125" t="s">
        <v>1227</v>
      </c>
      <c r="N4125">
        <v>1</v>
      </c>
      <c r="O4125" t="s">
        <v>6808</v>
      </c>
      <c r="P4125">
        <v>9</v>
      </c>
      <c r="Q4125" t="s">
        <v>69</v>
      </c>
      <c r="R4125">
        <v>105</v>
      </c>
      <c r="S4125">
        <v>105</v>
      </c>
      <c r="T4125">
        <v>0</v>
      </c>
      <c r="AQ4125" s="1">
        <v>44341</v>
      </c>
      <c r="AR4125">
        <v>3.2</v>
      </c>
      <c r="AS4125" t="s">
        <v>1336</v>
      </c>
    </row>
    <row r="4126" spans="1:45" hidden="1" x14ac:dyDescent="0.5">
      <c r="A4126" t="s">
        <v>6933</v>
      </c>
      <c r="B4126" t="str">
        <f t="shared" si="136"/>
        <v>Gmi-AHam_094-Ex1</v>
      </c>
      <c r="C4126" t="s">
        <v>56</v>
      </c>
      <c r="D4126" s="1">
        <v>43872</v>
      </c>
      <c r="E4126" t="s">
        <v>4784</v>
      </c>
      <c r="F4126" s="1">
        <v>44340</v>
      </c>
      <c r="G4126" t="s">
        <v>2236</v>
      </c>
      <c r="H4126">
        <v>27</v>
      </c>
      <c r="I4126">
        <v>90</v>
      </c>
      <c r="J4126" t="s">
        <v>1336</v>
      </c>
      <c r="K4126" s="26" t="s">
        <v>6934</v>
      </c>
      <c r="L4126" t="s">
        <v>6807</v>
      </c>
      <c r="M4126" t="s">
        <v>1227</v>
      </c>
      <c r="N4126">
        <v>1</v>
      </c>
      <c r="O4126" t="s">
        <v>6808</v>
      </c>
      <c r="P4126">
        <v>10</v>
      </c>
      <c r="Q4126" t="s">
        <v>69</v>
      </c>
      <c r="R4126">
        <v>105</v>
      </c>
      <c r="S4126">
        <v>105</v>
      </c>
      <c r="T4126">
        <v>0</v>
      </c>
      <c r="AQ4126" s="1">
        <v>44341</v>
      </c>
      <c r="AR4126">
        <v>3.2</v>
      </c>
      <c r="AS4126" t="s">
        <v>1336</v>
      </c>
    </row>
    <row r="4127" spans="1:45" hidden="1" x14ac:dyDescent="0.5">
      <c r="A4127" t="s">
        <v>6935</v>
      </c>
      <c r="B4127" t="str">
        <f t="shared" si="136"/>
        <v>Gmi-AHam_095-Ex1</v>
      </c>
      <c r="C4127" t="s">
        <v>56</v>
      </c>
      <c r="D4127" s="1">
        <v>43872</v>
      </c>
      <c r="E4127" t="s">
        <v>4784</v>
      </c>
      <c r="F4127" s="1">
        <v>44340</v>
      </c>
      <c r="G4127" t="s">
        <v>2236</v>
      </c>
      <c r="H4127">
        <v>30</v>
      </c>
      <c r="I4127">
        <v>90</v>
      </c>
      <c r="J4127" t="s">
        <v>1336</v>
      </c>
      <c r="K4127" s="26" t="s">
        <v>6325</v>
      </c>
      <c r="L4127" t="s">
        <v>6807</v>
      </c>
      <c r="M4127" t="s">
        <v>1227</v>
      </c>
      <c r="N4127">
        <v>1</v>
      </c>
      <c r="O4127" t="s">
        <v>6808</v>
      </c>
      <c r="P4127">
        <v>11</v>
      </c>
      <c r="Q4127" t="s">
        <v>69</v>
      </c>
      <c r="R4127">
        <v>105</v>
      </c>
      <c r="S4127">
        <v>105</v>
      </c>
      <c r="T4127">
        <v>0</v>
      </c>
      <c r="AQ4127" s="1">
        <v>44341</v>
      </c>
      <c r="AR4127">
        <v>3.2</v>
      </c>
      <c r="AS4127" t="s">
        <v>1336</v>
      </c>
    </row>
    <row r="4128" spans="1:45" hidden="1" x14ac:dyDescent="0.5">
      <c r="A4128" t="s">
        <v>6936</v>
      </c>
      <c r="B4128" t="str">
        <f t="shared" si="136"/>
        <v>Gmi-AHam_096-Ex1</v>
      </c>
      <c r="C4128" t="s">
        <v>56</v>
      </c>
      <c r="D4128" s="1">
        <v>43872</v>
      </c>
      <c r="E4128" t="s">
        <v>4784</v>
      </c>
      <c r="F4128" s="1">
        <v>44340</v>
      </c>
      <c r="G4128" t="s">
        <v>2236</v>
      </c>
      <c r="H4128">
        <v>27</v>
      </c>
      <c r="I4128">
        <v>90</v>
      </c>
      <c r="J4128" t="s">
        <v>1336</v>
      </c>
      <c r="K4128" s="26" t="s">
        <v>6937</v>
      </c>
      <c r="L4128" t="s">
        <v>6807</v>
      </c>
      <c r="M4128" t="s">
        <v>1227</v>
      </c>
      <c r="N4128">
        <v>1</v>
      </c>
      <c r="O4128" t="s">
        <v>6808</v>
      </c>
      <c r="P4128">
        <v>12</v>
      </c>
      <c r="Q4128" t="s">
        <v>69</v>
      </c>
      <c r="R4128">
        <v>105</v>
      </c>
      <c r="S4128">
        <v>105</v>
      </c>
      <c r="T4128">
        <v>0</v>
      </c>
      <c r="AQ4128" s="1">
        <v>44341</v>
      </c>
      <c r="AR4128">
        <v>3.2</v>
      </c>
      <c r="AS4128" t="s">
        <v>1336</v>
      </c>
    </row>
    <row r="4129" spans="1:55" hidden="1" x14ac:dyDescent="0.5">
      <c r="A4129" t="s">
        <v>6938</v>
      </c>
      <c r="B4129" t="str">
        <f t="shared" ref="B4129:B4160" si="137">A4129&amp;"-Ex1"</f>
        <v>Adu-AHam_049-Ex1</v>
      </c>
      <c r="C4129" t="s">
        <v>56</v>
      </c>
      <c r="D4129" s="1">
        <v>43936</v>
      </c>
      <c r="E4129" t="s">
        <v>2746</v>
      </c>
      <c r="F4129" s="1">
        <v>44341</v>
      </c>
      <c r="G4129" t="s">
        <v>1336</v>
      </c>
      <c r="H4129" t="s">
        <v>4548</v>
      </c>
      <c r="I4129">
        <v>90</v>
      </c>
      <c r="J4129" t="s">
        <v>1336</v>
      </c>
      <c r="K4129" s="26">
        <v>49</v>
      </c>
      <c r="L4129" t="s">
        <v>6939</v>
      </c>
      <c r="M4129" t="s">
        <v>1227</v>
      </c>
      <c r="N4129">
        <v>1</v>
      </c>
      <c r="O4129" t="s">
        <v>6940</v>
      </c>
      <c r="P4129" t="s">
        <v>61</v>
      </c>
      <c r="Q4129" t="s">
        <v>61</v>
      </c>
      <c r="R4129">
        <v>99</v>
      </c>
      <c r="S4129">
        <v>0</v>
      </c>
      <c r="T4129">
        <v>0</v>
      </c>
      <c r="U4129" s="28"/>
      <c r="BC4129" t="s">
        <v>6941</v>
      </c>
    </row>
    <row r="4130" spans="1:55" hidden="1" x14ac:dyDescent="0.5">
      <c r="A4130" t="s">
        <v>6942</v>
      </c>
      <c r="B4130" t="str">
        <f t="shared" si="137"/>
        <v>Adu-AHam_050-Ex1</v>
      </c>
      <c r="C4130" t="s">
        <v>56</v>
      </c>
      <c r="D4130" s="1">
        <v>43936</v>
      </c>
      <c r="E4130" t="s">
        <v>2746</v>
      </c>
      <c r="F4130" s="1">
        <v>44341</v>
      </c>
      <c r="G4130" t="s">
        <v>1336</v>
      </c>
      <c r="H4130" t="s">
        <v>4548</v>
      </c>
      <c r="I4130">
        <v>90</v>
      </c>
      <c r="J4130" t="s">
        <v>1336</v>
      </c>
      <c r="K4130" s="26">
        <v>50</v>
      </c>
      <c r="L4130" t="s">
        <v>6939</v>
      </c>
      <c r="M4130" t="s">
        <v>1227</v>
      </c>
      <c r="N4130">
        <v>1</v>
      </c>
      <c r="O4130" t="s">
        <v>6940</v>
      </c>
      <c r="P4130" t="s">
        <v>61</v>
      </c>
      <c r="Q4130" t="s">
        <v>61</v>
      </c>
      <c r="R4130">
        <v>99</v>
      </c>
      <c r="S4130">
        <v>0</v>
      </c>
      <c r="T4130">
        <v>0</v>
      </c>
      <c r="U4130" s="28"/>
      <c r="BC4130" t="s">
        <v>6941</v>
      </c>
    </row>
    <row r="4131" spans="1:55" hidden="1" x14ac:dyDescent="0.5">
      <c r="A4131" t="s">
        <v>6943</v>
      </c>
      <c r="B4131" t="str">
        <f t="shared" si="137"/>
        <v>Adu-AHam_051-Ex1</v>
      </c>
      <c r="C4131" t="s">
        <v>56</v>
      </c>
      <c r="D4131" s="1">
        <v>43936</v>
      </c>
      <c r="E4131" t="s">
        <v>2746</v>
      </c>
      <c r="F4131" s="1">
        <v>44341</v>
      </c>
      <c r="G4131" t="s">
        <v>1336</v>
      </c>
      <c r="H4131" t="s">
        <v>4548</v>
      </c>
      <c r="I4131">
        <v>90</v>
      </c>
      <c r="J4131" t="s">
        <v>1336</v>
      </c>
      <c r="K4131" s="26">
        <v>51</v>
      </c>
      <c r="L4131" t="s">
        <v>6939</v>
      </c>
      <c r="M4131" t="s">
        <v>1227</v>
      </c>
      <c r="N4131">
        <v>1</v>
      </c>
      <c r="O4131" t="s">
        <v>6940</v>
      </c>
      <c r="P4131" t="s">
        <v>61</v>
      </c>
      <c r="Q4131" t="s">
        <v>61</v>
      </c>
      <c r="R4131">
        <v>99</v>
      </c>
      <c r="S4131">
        <v>0</v>
      </c>
      <c r="T4131">
        <v>0</v>
      </c>
      <c r="U4131" s="28"/>
      <c r="BC4131" t="s">
        <v>6941</v>
      </c>
    </row>
    <row r="4132" spans="1:55" hidden="1" x14ac:dyDescent="0.5">
      <c r="A4132" t="s">
        <v>6944</v>
      </c>
      <c r="B4132" t="str">
        <f t="shared" si="137"/>
        <v>Adu-AHam_052-Ex1</v>
      </c>
      <c r="C4132" t="s">
        <v>56</v>
      </c>
      <c r="D4132" s="1">
        <v>43936</v>
      </c>
      <c r="E4132" t="s">
        <v>2746</v>
      </c>
      <c r="F4132" s="1">
        <v>44341</v>
      </c>
      <c r="G4132" t="s">
        <v>1336</v>
      </c>
      <c r="H4132" t="s">
        <v>4548</v>
      </c>
      <c r="I4132">
        <v>90</v>
      </c>
      <c r="J4132" t="s">
        <v>1336</v>
      </c>
      <c r="K4132" s="26">
        <v>52</v>
      </c>
      <c r="L4132" t="s">
        <v>6939</v>
      </c>
      <c r="M4132" t="s">
        <v>1227</v>
      </c>
      <c r="N4132">
        <v>1</v>
      </c>
      <c r="O4132" t="s">
        <v>6940</v>
      </c>
      <c r="P4132">
        <v>1</v>
      </c>
      <c r="Q4132" t="s">
        <v>67</v>
      </c>
      <c r="R4132">
        <v>99</v>
      </c>
      <c r="S4132">
        <v>99</v>
      </c>
      <c r="T4132">
        <v>0</v>
      </c>
      <c r="U4132" s="28">
        <v>20.2</v>
      </c>
      <c r="AQ4132" s="1">
        <v>44341</v>
      </c>
      <c r="AR4132">
        <v>3.2</v>
      </c>
      <c r="AS4132" t="s">
        <v>1336</v>
      </c>
    </row>
    <row r="4133" spans="1:55" hidden="1" x14ac:dyDescent="0.5">
      <c r="A4133" t="s">
        <v>6945</v>
      </c>
      <c r="B4133" t="str">
        <f t="shared" si="137"/>
        <v>Adu-AHam_053-Ex1</v>
      </c>
      <c r="C4133" t="s">
        <v>56</v>
      </c>
      <c r="D4133" s="1">
        <v>43936</v>
      </c>
      <c r="E4133" t="s">
        <v>2746</v>
      </c>
      <c r="F4133" s="1">
        <v>44341</v>
      </c>
      <c r="G4133" t="s">
        <v>1336</v>
      </c>
      <c r="H4133" t="s">
        <v>4548</v>
      </c>
      <c r="I4133">
        <v>90</v>
      </c>
      <c r="J4133" t="s">
        <v>1336</v>
      </c>
      <c r="K4133" s="26">
        <v>53</v>
      </c>
      <c r="L4133" t="s">
        <v>6939</v>
      </c>
      <c r="M4133" t="s">
        <v>1227</v>
      </c>
      <c r="N4133">
        <v>1</v>
      </c>
      <c r="O4133" t="s">
        <v>6940</v>
      </c>
      <c r="P4133">
        <v>2</v>
      </c>
      <c r="Q4133" t="s">
        <v>67</v>
      </c>
      <c r="R4133">
        <v>99</v>
      </c>
      <c r="S4133">
        <v>99</v>
      </c>
      <c r="T4133">
        <v>0</v>
      </c>
      <c r="U4133" s="28">
        <v>45.9</v>
      </c>
      <c r="AQ4133" s="1">
        <v>44341</v>
      </c>
      <c r="AR4133">
        <v>3.2</v>
      </c>
      <c r="AS4133" t="s">
        <v>1336</v>
      </c>
    </row>
    <row r="4134" spans="1:55" hidden="1" x14ac:dyDescent="0.5">
      <c r="A4134" t="s">
        <v>6946</v>
      </c>
      <c r="B4134" t="str">
        <f t="shared" si="137"/>
        <v>Adu-AHam_054-Ex1</v>
      </c>
      <c r="C4134" t="s">
        <v>56</v>
      </c>
      <c r="D4134" s="1">
        <v>43940</v>
      </c>
      <c r="E4134" t="s">
        <v>1336</v>
      </c>
      <c r="F4134" s="1">
        <v>44341</v>
      </c>
      <c r="G4134" t="s">
        <v>1336</v>
      </c>
      <c r="H4134" t="s">
        <v>4548</v>
      </c>
      <c r="I4134">
        <v>90</v>
      </c>
      <c r="J4134" t="s">
        <v>1336</v>
      </c>
      <c r="K4134" s="26">
        <v>54</v>
      </c>
      <c r="L4134" t="s">
        <v>6939</v>
      </c>
      <c r="M4134" t="s">
        <v>1227</v>
      </c>
      <c r="N4134">
        <v>1</v>
      </c>
      <c r="O4134" t="s">
        <v>6940</v>
      </c>
      <c r="P4134">
        <v>3</v>
      </c>
      <c r="Q4134" t="s">
        <v>67</v>
      </c>
      <c r="R4134">
        <v>99</v>
      </c>
      <c r="S4134">
        <v>99</v>
      </c>
      <c r="T4134">
        <v>0</v>
      </c>
      <c r="U4134" s="28">
        <v>36.1</v>
      </c>
      <c r="AQ4134" s="1">
        <v>44341</v>
      </c>
      <c r="AR4134">
        <v>3.2</v>
      </c>
      <c r="AS4134" t="s">
        <v>1336</v>
      </c>
    </row>
    <row r="4135" spans="1:55" hidden="1" x14ac:dyDescent="0.5">
      <c r="A4135" t="s">
        <v>6947</v>
      </c>
      <c r="B4135" t="str">
        <f t="shared" si="137"/>
        <v>Adu-AHam_055-Ex1</v>
      </c>
      <c r="C4135" t="s">
        <v>56</v>
      </c>
      <c r="D4135" s="1">
        <v>43940</v>
      </c>
      <c r="E4135" t="s">
        <v>1336</v>
      </c>
      <c r="F4135" s="1">
        <v>44341</v>
      </c>
      <c r="G4135" t="s">
        <v>1336</v>
      </c>
      <c r="H4135" t="s">
        <v>4548</v>
      </c>
      <c r="I4135">
        <v>90</v>
      </c>
      <c r="J4135" t="s">
        <v>1336</v>
      </c>
      <c r="K4135" s="26">
        <v>55</v>
      </c>
      <c r="L4135" t="s">
        <v>6939</v>
      </c>
      <c r="M4135" t="s">
        <v>1227</v>
      </c>
      <c r="N4135">
        <v>1</v>
      </c>
      <c r="O4135" t="s">
        <v>6940</v>
      </c>
      <c r="P4135">
        <v>4</v>
      </c>
      <c r="Q4135" t="s">
        <v>67</v>
      </c>
      <c r="R4135">
        <v>99</v>
      </c>
      <c r="S4135">
        <v>99</v>
      </c>
      <c r="T4135">
        <v>0</v>
      </c>
      <c r="U4135" s="28">
        <v>51.3</v>
      </c>
      <c r="AQ4135" s="1">
        <v>44341</v>
      </c>
      <c r="AR4135">
        <v>3.2</v>
      </c>
      <c r="AS4135" t="s">
        <v>1336</v>
      </c>
    </row>
    <row r="4136" spans="1:55" hidden="1" x14ac:dyDescent="0.5">
      <c r="A4136" t="s">
        <v>6948</v>
      </c>
      <c r="B4136" t="str">
        <f t="shared" si="137"/>
        <v>Adu-AHam_056-Ex1</v>
      </c>
      <c r="C4136" t="s">
        <v>56</v>
      </c>
      <c r="D4136" s="1">
        <v>43940</v>
      </c>
      <c r="E4136" t="s">
        <v>1336</v>
      </c>
      <c r="F4136" s="1">
        <v>44341</v>
      </c>
      <c r="G4136" t="s">
        <v>1336</v>
      </c>
      <c r="H4136" t="s">
        <v>4548</v>
      </c>
      <c r="I4136">
        <v>90</v>
      </c>
      <c r="J4136" t="s">
        <v>1336</v>
      </c>
      <c r="K4136" s="26">
        <v>56</v>
      </c>
      <c r="L4136" t="s">
        <v>6939</v>
      </c>
      <c r="M4136" t="s">
        <v>1227</v>
      </c>
      <c r="N4136">
        <v>1</v>
      </c>
      <c r="O4136" t="s">
        <v>6940</v>
      </c>
      <c r="P4136">
        <v>5</v>
      </c>
      <c r="Q4136" t="s">
        <v>67</v>
      </c>
      <c r="R4136">
        <v>99</v>
      </c>
      <c r="S4136">
        <v>99</v>
      </c>
      <c r="T4136">
        <v>0</v>
      </c>
      <c r="U4136" s="28">
        <v>39.799999999999997</v>
      </c>
      <c r="AQ4136" s="1">
        <v>44341</v>
      </c>
      <c r="AR4136">
        <v>3.2</v>
      </c>
      <c r="AS4136" t="s">
        <v>1336</v>
      </c>
    </row>
    <row r="4137" spans="1:55" hidden="1" x14ac:dyDescent="0.5">
      <c r="A4137" t="s">
        <v>6949</v>
      </c>
      <c r="B4137" t="str">
        <f t="shared" si="137"/>
        <v>Adu-AHam_057-Ex1</v>
      </c>
      <c r="C4137" t="s">
        <v>56</v>
      </c>
      <c r="D4137" s="1">
        <v>43940</v>
      </c>
      <c r="E4137" t="s">
        <v>1336</v>
      </c>
      <c r="F4137" s="1">
        <v>44341</v>
      </c>
      <c r="G4137" t="s">
        <v>1336</v>
      </c>
      <c r="H4137" t="s">
        <v>4548</v>
      </c>
      <c r="I4137">
        <v>90</v>
      </c>
      <c r="J4137" t="s">
        <v>1336</v>
      </c>
      <c r="K4137" s="26">
        <v>57</v>
      </c>
      <c r="L4137" t="s">
        <v>6939</v>
      </c>
      <c r="M4137" t="s">
        <v>1227</v>
      </c>
      <c r="N4137">
        <v>1</v>
      </c>
      <c r="O4137" t="s">
        <v>6940</v>
      </c>
      <c r="P4137">
        <v>6</v>
      </c>
      <c r="Q4137" t="s">
        <v>67</v>
      </c>
      <c r="R4137">
        <v>99</v>
      </c>
      <c r="S4137">
        <v>99</v>
      </c>
      <c r="T4137">
        <v>0</v>
      </c>
      <c r="U4137" s="28">
        <v>39.799999999999997</v>
      </c>
      <c r="AQ4137" s="1">
        <v>44341</v>
      </c>
      <c r="AR4137">
        <v>3.2</v>
      </c>
      <c r="AS4137" t="s">
        <v>1336</v>
      </c>
    </row>
    <row r="4138" spans="1:55" hidden="1" x14ac:dyDescent="0.5">
      <c r="A4138" t="s">
        <v>6950</v>
      </c>
      <c r="B4138" t="str">
        <f t="shared" si="137"/>
        <v>Adu-AHam_058-Ex1</v>
      </c>
      <c r="C4138" t="s">
        <v>56</v>
      </c>
      <c r="D4138" s="1">
        <v>43940</v>
      </c>
      <c r="E4138" t="s">
        <v>1336</v>
      </c>
      <c r="F4138" s="1">
        <v>44341</v>
      </c>
      <c r="G4138" t="s">
        <v>1336</v>
      </c>
      <c r="H4138" t="s">
        <v>4548</v>
      </c>
      <c r="I4138">
        <v>90</v>
      </c>
      <c r="J4138" t="s">
        <v>1336</v>
      </c>
      <c r="K4138" s="26">
        <v>58</v>
      </c>
      <c r="L4138" t="s">
        <v>6939</v>
      </c>
      <c r="M4138" t="s">
        <v>1227</v>
      </c>
      <c r="N4138">
        <v>1</v>
      </c>
      <c r="O4138" t="s">
        <v>6940</v>
      </c>
      <c r="P4138">
        <v>7</v>
      </c>
      <c r="Q4138" t="s">
        <v>67</v>
      </c>
      <c r="R4138">
        <v>99</v>
      </c>
      <c r="S4138">
        <v>99</v>
      </c>
      <c r="T4138">
        <v>0</v>
      </c>
      <c r="U4138" s="28">
        <v>47.1</v>
      </c>
      <c r="AQ4138" s="1">
        <v>44341</v>
      </c>
      <c r="AR4138">
        <v>3.2</v>
      </c>
      <c r="AS4138" t="s">
        <v>1336</v>
      </c>
    </row>
    <row r="4139" spans="1:55" hidden="1" x14ac:dyDescent="0.5">
      <c r="A4139" t="s">
        <v>6951</v>
      </c>
      <c r="B4139" t="str">
        <f t="shared" si="137"/>
        <v>Adu-AHam_059-Ex1</v>
      </c>
      <c r="C4139" t="s">
        <v>56</v>
      </c>
      <c r="D4139" s="1">
        <v>43940</v>
      </c>
      <c r="E4139" t="s">
        <v>1336</v>
      </c>
      <c r="F4139" s="1">
        <v>44341</v>
      </c>
      <c r="G4139" t="s">
        <v>1336</v>
      </c>
      <c r="H4139" t="s">
        <v>4548</v>
      </c>
      <c r="I4139">
        <v>90</v>
      </c>
      <c r="J4139" t="s">
        <v>1336</v>
      </c>
      <c r="K4139" s="26">
        <v>59</v>
      </c>
      <c r="L4139" t="s">
        <v>6939</v>
      </c>
      <c r="M4139" t="s">
        <v>1227</v>
      </c>
      <c r="N4139">
        <v>1</v>
      </c>
      <c r="O4139" t="s">
        <v>6940</v>
      </c>
      <c r="P4139">
        <v>8</v>
      </c>
      <c r="Q4139" t="s">
        <v>67</v>
      </c>
      <c r="R4139">
        <v>99</v>
      </c>
      <c r="S4139">
        <v>99</v>
      </c>
      <c r="T4139">
        <v>0</v>
      </c>
      <c r="U4139" s="28">
        <v>182.2</v>
      </c>
      <c r="AQ4139" s="1">
        <v>44341</v>
      </c>
      <c r="AR4139">
        <v>3.2</v>
      </c>
      <c r="AS4139" t="s">
        <v>1336</v>
      </c>
    </row>
    <row r="4140" spans="1:55" hidden="1" x14ac:dyDescent="0.5">
      <c r="A4140" t="s">
        <v>6952</v>
      </c>
      <c r="B4140" t="str">
        <f t="shared" si="137"/>
        <v>Adu-AHam_060-Ex1</v>
      </c>
      <c r="C4140" t="s">
        <v>56</v>
      </c>
      <c r="D4140" s="1">
        <v>43940</v>
      </c>
      <c r="E4140" t="s">
        <v>2236</v>
      </c>
      <c r="F4140" s="1">
        <v>44341</v>
      </c>
      <c r="G4140" t="s">
        <v>1336</v>
      </c>
      <c r="H4140" t="s">
        <v>4548</v>
      </c>
      <c r="I4140">
        <v>90</v>
      </c>
      <c r="J4140" t="s">
        <v>1336</v>
      </c>
      <c r="K4140" s="26">
        <v>60</v>
      </c>
      <c r="L4140" t="s">
        <v>6939</v>
      </c>
      <c r="M4140" t="s">
        <v>1227</v>
      </c>
      <c r="N4140">
        <v>1</v>
      </c>
      <c r="O4140" t="s">
        <v>6940</v>
      </c>
      <c r="P4140">
        <v>9</v>
      </c>
      <c r="Q4140" t="s">
        <v>67</v>
      </c>
      <c r="R4140">
        <v>99</v>
      </c>
      <c r="S4140">
        <v>99</v>
      </c>
      <c r="T4140">
        <v>0</v>
      </c>
      <c r="U4140" s="28">
        <v>62.5</v>
      </c>
      <c r="AQ4140" s="1">
        <v>44341</v>
      </c>
      <c r="AR4140">
        <v>3.2</v>
      </c>
      <c r="AS4140" t="s">
        <v>1336</v>
      </c>
    </row>
    <row r="4141" spans="1:55" hidden="1" x14ac:dyDescent="0.5">
      <c r="A4141" t="s">
        <v>6953</v>
      </c>
      <c r="B4141" t="str">
        <f t="shared" si="137"/>
        <v>Adu-AHam_061-Ex1</v>
      </c>
      <c r="C4141" t="s">
        <v>56</v>
      </c>
      <c r="D4141" s="1">
        <v>43940</v>
      </c>
      <c r="E4141" t="s">
        <v>2236</v>
      </c>
      <c r="F4141" s="1">
        <v>44341</v>
      </c>
      <c r="G4141" t="s">
        <v>1336</v>
      </c>
      <c r="H4141" t="s">
        <v>4548</v>
      </c>
      <c r="I4141">
        <v>90</v>
      </c>
      <c r="J4141" t="s">
        <v>1336</v>
      </c>
      <c r="K4141" s="26">
        <v>61</v>
      </c>
      <c r="L4141" t="s">
        <v>6939</v>
      </c>
      <c r="M4141" t="s">
        <v>1227</v>
      </c>
      <c r="N4141">
        <v>1</v>
      </c>
      <c r="O4141" t="s">
        <v>6940</v>
      </c>
      <c r="P4141">
        <v>10</v>
      </c>
      <c r="Q4141" t="s">
        <v>67</v>
      </c>
      <c r="R4141">
        <v>98</v>
      </c>
      <c r="S4141">
        <v>98</v>
      </c>
      <c r="T4141">
        <v>0</v>
      </c>
      <c r="U4141" s="28">
        <v>38.299999999999997</v>
      </c>
      <c r="AQ4141" s="1">
        <v>44341</v>
      </c>
      <c r="AR4141">
        <v>3.2</v>
      </c>
      <c r="AS4141" t="s">
        <v>1336</v>
      </c>
    </row>
    <row r="4142" spans="1:55" hidden="1" x14ac:dyDescent="0.5">
      <c r="A4142" t="s">
        <v>6954</v>
      </c>
      <c r="B4142" t="str">
        <f t="shared" si="137"/>
        <v>Adu-AHam_062-Ex1</v>
      </c>
      <c r="C4142" t="s">
        <v>56</v>
      </c>
      <c r="D4142" s="1">
        <v>43940</v>
      </c>
      <c r="E4142" t="s">
        <v>2236</v>
      </c>
      <c r="F4142" s="1">
        <v>44341</v>
      </c>
      <c r="G4142" t="s">
        <v>1336</v>
      </c>
      <c r="H4142" t="s">
        <v>4548</v>
      </c>
      <c r="I4142">
        <v>90</v>
      </c>
      <c r="J4142" t="s">
        <v>1336</v>
      </c>
      <c r="K4142" s="26">
        <v>62</v>
      </c>
      <c r="L4142" t="s">
        <v>6939</v>
      </c>
      <c r="M4142" t="s">
        <v>1227</v>
      </c>
      <c r="N4142">
        <v>1</v>
      </c>
      <c r="O4142" t="s">
        <v>6940</v>
      </c>
      <c r="P4142">
        <v>11</v>
      </c>
      <c r="Q4142" t="s">
        <v>67</v>
      </c>
      <c r="R4142">
        <v>98</v>
      </c>
      <c r="S4142">
        <v>98</v>
      </c>
      <c r="T4142">
        <v>0</v>
      </c>
      <c r="U4142" s="28">
        <v>69</v>
      </c>
      <c r="AQ4142" s="1">
        <v>44341</v>
      </c>
      <c r="AR4142">
        <v>3.2</v>
      </c>
      <c r="AS4142" t="s">
        <v>1336</v>
      </c>
    </row>
    <row r="4143" spans="1:55" hidden="1" x14ac:dyDescent="0.5">
      <c r="A4143" t="s">
        <v>6955</v>
      </c>
      <c r="B4143" t="str">
        <f t="shared" si="137"/>
        <v>Adu-AHam_063-Ex1</v>
      </c>
      <c r="C4143" t="s">
        <v>56</v>
      </c>
      <c r="D4143" s="1">
        <v>43940</v>
      </c>
      <c r="E4143" t="s">
        <v>2236</v>
      </c>
      <c r="F4143" s="1">
        <v>44341</v>
      </c>
      <c r="G4143" t="s">
        <v>1336</v>
      </c>
      <c r="H4143" t="s">
        <v>4548</v>
      </c>
      <c r="I4143">
        <v>90</v>
      </c>
      <c r="J4143" t="s">
        <v>1336</v>
      </c>
      <c r="K4143" s="26">
        <v>63</v>
      </c>
      <c r="L4143" t="s">
        <v>6939</v>
      </c>
      <c r="M4143" t="s">
        <v>1227</v>
      </c>
      <c r="N4143">
        <v>1</v>
      </c>
      <c r="O4143" t="s">
        <v>6940</v>
      </c>
      <c r="P4143">
        <v>12</v>
      </c>
      <c r="Q4143" t="s">
        <v>67</v>
      </c>
      <c r="R4143">
        <v>98</v>
      </c>
      <c r="S4143">
        <v>98</v>
      </c>
      <c r="T4143">
        <v>0</v>
      </c>
      <c r="U4143" s="28">
        <v>112.2</v>
      </c>
      <c r="AQ4143" s="1">
        <v>44341</v>
      </c>
      <c r="AR4143">
        <v>3.2</v>
      </c>
      <c r="AS4143" t="s">
        <v>1336</v>
      </c>
    </row>
    <row r="4144" spans="1:55" hidden="1" x14ac:dyDescent="0.5">
      <c r="A4144" t="s">
        <v>6956</v>
      </c>
      <c r="B4144" t="str">
        <f t="shared" si="137"/>
        <v>Adu-AHam_064-Ex1</v>
      </c>
      <c r="C4144" t="s">
        <v>56</v>
      </c>
      <c r="D4144" s="1">
        <v>43940</v>
      </c>
      <c r="E4144" t="s">
        <v>2236</v>
      </c>
      <c r="F4144" s="1">
        <v>44341</v>
      </c>
      <c r="G4144" t="s">
        <v>1336</v>
      </c>
      <c r="H4144" t="s">
        <v>4548</v>
      </c>
      <c r="I4144">
        <v>90</v>
      </c>
      <c r="J4144" t="s">
        <v>1336</v>
      </c>
      <c r="K4144" s="26">
        <v>64</v>
      </c>
      <c r="L4144" t="s">
        <v>6939</v>
      </c>
      <c r="M4144" t="s">
        <v>1227</v>
      </c>
      <c r="N4144">
        <v>1</v>
      </c>
      <c r="O4144" t="s">
        <v>6940</v>
      </c>
      <c r="P4144">
        <v>1</v>
      </c>
      <c r="Q4144" t="s">
        <v>65</v>
      </c>
      <c r="R4144">
        <v>98</v>
      </c>
      <c r="S4144">
        <v>98</v>
      </c>
      <c r="T4144">
        <v>0</v>
      </c>
      <c r="U4144" s="28">
        <v>26.6</v>
      </c>
      <c r="AQ4144" s="1">
        <v>44341</v>
      </c>
      <c r="AR4144">
        <v>3.2</v>
      </c>
      <c r="AS4144" t="s">
        <v>1336</v>
      </c>
    </row>
    <row r="4145" spans="1:55" hidden="1" x14ac:dyDescent="0.5">
      <c r="A4145" t="s">
        <v>6957</v>
      </c>
      <c r="B4145" t="str">
        <f t="shared" si="137"/>
        <v>Adu-AHam_065-Ex1</v>
      </c>
      <c r="C4145" t="s">
        <v>56</v>
      </c>
      <c r="D4145" s="1">
        <v>43940</v>
      </c>
      <c r="E4145" t="s">
        <v>2236</v>
      </c>
      <c r="F4145" s="1">
        <v>44341</v>
      </c>
      <c r="G4145" t="s">
        <v>1336</v>
      </c>
      <c r="H4145" t="s">
        <v>4548</v>
      </c>
      <c r="I4145">
        <v>90</v>
      </c>
      <c r="J4145" t="s">
        <v>1336</v>
      </c>
      <c r="K4145" s="26">
        <v>65</v>
      </c>
      <c r="L4145" t="s">
        <v>6939</v>
      </c>
      <c r="M4145" t="s">
        <v>1227</v>
      </c>
      <c r="N4145">
        <v>1</v>
      </c>
      <c r="O4145" t="s">
        <v>6940</v>
      </c>
      <c r="P4145">
        <v>2</v>
      </c>
      <c r="Q4145" t="s">
        <v>65</v>
      </c>
      <c r="R4145">
        <v>98</v>
      </c>
      <c r="S4145">
        <v>98</v>
      </c>
      <c r="T4145">
        <v>0</v>
      </c>
      <c r="U4145" s="28">
        <v>59</v>
      </c>
      <c r="AQ4145" s="1">
        <v>44341</v>
      </c>
      <c r="AR4145">
        <v>3.2</v>
      </c>
      <c r="AS4145" t="s">
        <v>1336</v>
      </c>
    </row>
    <row r="4146" spans="1:55" hidden="1" x14ac:dyDescent="0.5">
      <c r="A4146" t="s">
        <v>6958</v>
      </c>
      <c r="B4146" t="str">
        <f t="shared" si="137"/>
        <v>Adu-AHam_066-Ex1</v>
      </c>
      <c r="C4146" t="s">
        <v>56</v>
      </c>
      <c r="D4146" s="1">
        <v>43940</v>
      </c>
      <c r="E4146" t="s">
        <v>2236</v>
      </c>
      <c r="F4146" s="1">
        <v>44341</v>
      </c>
      <c r="G4146" t="s">
        <v>1336</v>
      </c>
      <c r="H4146" t="s">
        <v>4548</v>
      </c>
      <c r="I4146">
        <v>90</v>
      </c>
      <c r="J4146" t="s">
        <v>1336</v>
      </c>
      <c r="K4146" s="26">
        <v>66</v>
      </c>
      <c r="L4146" t="s">
        <v>6939</v>
      </c>
      <c r="M4146" t="s">
        <v>1227</v>
      </c>
      <c r="N4146">
        <v>1</v>
      </c>
      <c r="O4146" t="s">
        <v>6940</v>
      </c>
      <c r="P4146">
        <v>3</v>
      </c>
      <c r="Q4146" t="s">
        <v>65</v>
      </c>
      <c r="R4146">
        <v>98</v>
      </c>
      <c r="S4146">
        <v>98</v>
      </c>
      <c r="T4146">
        <v>0</v>
      </c>
      <c r="U4146" s="28">
        <v>72.5</v>
      </c>
      <c r="AQ4146" s="1">
        <v>44341</v>
      </c>
      <c r="AR4146">
        <v>3.2</v>
      </c>
      <c r="AS4146" t="s">
        <v>1336</v>
      </c>
    </row>
    <row r="4147" spans="1:55" hidden="1" x14ac:dyDescent="0.5">
      <c r="A4147" t="s">
        <v>6959</v>
      </c>
      <c r="B4147" t="str">
        <f t="shared" si="137"/>
        <v>Adu-AHam_067-Ex1</v>
      </c>
      <c r="C4147" t="s">
        <v>56</v>
      </c>
      <c r="D4147" s="1">
        <v>43940</v>
      </c>
      <c r="E4147" t="s">
        <v>2236</v>
      </c>
      <c r="F4147" s="1">
        <v>44341</v>
      </c>
      <c r="G4147" t="s">
        <v>6806</v>
      </c>
      <c r="H4147" t="s">
        <v>4548</v>
      </c>
      <c r="I4147">
        <v>90</v>
      </c>
      <c r="J4147" t="s">
        <v>1336</v>
      </c>
      <c r="K4147" s="26">
        <v>67</v>
      </c>
      <c r="L4147" t="s">
        <v>6939</v>
      </c>
      <c r="M4147" t="s">
        <v>1227</v>
      </c>
      <c r="N4147">
        <v>1</v>
      </c>
      <c r="O4147" t="s">
        <v>6940</v>
      </c>
      <c r="P4147">
        <v>4</v>
      </c>
      <c r="Q4147" t="s">
        <v>65</v>
      </c>
      <c r="R4147">
        <v>98</v>
      </c>
      <c r="S4147">
        <v>98</v>
      </c>
      <c r="T4147">
        <v>0</v>
      </c>
      <c r="U4147" s="28">
        <v>87.9</v>
      </c>
      <c r="AQ4147" s="1">
        <v>44341</v>
      </c>
      <c r="AR4147">
        <v>3.2</v>
      </c>
      <c r="AS4147" t="s">
        <v>1336</v>
      </c>
    </row>
    <row r="4148" spans="1:55" hidden="1" x14ac:dyDescent="0.5">
      <c r="A4148" t="s">
        <v>6960</v>
      </c>
      <c r="B4148" t="str">
        <f t="shared" si="137"/>
        <v>Adu-AHam_068-Ex1</v>
      </c>
      <c r="C4148" t="s">
        <v>56</v>
      </c>
      <c r="D4148" s="1">
        <v>43940</v>
      </c>
      <c r="E4148" t="s">
        <v>2236</v>
      </c>
      <c r="F4148" s="1">
        <v>44341</v>
      </c>
      <c r="G4148" t="s">
        <v>6806</v>
      </c>
      <c r="H4148" t="s">
        <v>4548</v>
      </c>
      <c r="I4148">
        <v>90</v>
      </c>
      <c r="J4148" t="s">
        <v>1336</v>
      </c>
      <c r="K4148" s="26">
        <v>68</v>
      </c>
      <c r="L4148" t="s">
        <v>6939</v>
      </c>
      <c r="M4148" t="s">
        <v>1227</v>
      </c>
      <c r="N4148">
        <v>1</v>
      </c>
      <c r="O4148" t="s">
        <v>6940</v>
      </c>
      <c r="P4148">
        <v>5</v>
      </c>
      <c r="Q4148" t="s">
        <v>65</v>
      </c>
      <c r="R4148">
        <v>98</v>
      </c>
      <c r="S4148">
        <v>98</v>
      </c>
      <c r="T4148">
        <v>0</v>
      </c>
      <c r="U4148" s="28">
        <v>125.4</v>
      </c>
      <c r="AQ4148" s="1">
        <v>44341</v>
      </c>
      <c r="AR4148">
        <v>3.2</v>
      </c>
      <c r="AS4148" t="s">
        <v>1336</v>
      </c>
    </row>
    <row r="4149" spans="1:55" hidden="1" x14ac:dyDescent="0.5">
      <c r="A4149" t="s">
        <v>6961</v>
      </c>
      <c r="B4149" t="str">
        <f t="shared" si="137"/>
        <v>Adu-AHam_069-Ex1</v>
      </c>
      <c r="C4149" t="s">
        <v>56</v>
      </c>
      <c r="D4149" s="1">
        <v>43943</v>
      </c>
      <c r="E4149" t="s">
        <v>2236</v>
      </c>
      <c r="F4149" s="1">
        <v>44341</v>
      </c>
      <c r="G4149" t="s">
        <v>6806</v>
      </c>
      <c r="H4149" t="s">
        <v>4548</v>
      </c>
      <c r="I4149">
        <v>90</v>
      </c>
      <c r="J4149" t="s">
        <v>1336</v>
      </c>
      <c r="K4149" s="26">
        <v>69</v>
      </c>
      <c r="L4149" t="s">
        <v>6939</v>
      </c>
      <c r="M4149" t="s">
        <v>1227</v>
      </c>
      <c r="N4149">
        <v>1</v>
      </c>
      <c r="O4149" t="s">
        <v>6940</v>
      </c>
      <c r="P4149">
        <v>6</v>
      </c>
      <c r="Q4149" t="s">
        <v>65</v>
      </c>
      <c r="R4149">
        <v>98</v>
      </c>
      <c r="S4149">
        <v>98</v>
      </c>
      <c r="T4149">
        <v>0</v>
      </c>
      <c r="U4149" s="28">
        <v>24</v>
      </c>
      <c r="AQ4149" s="1">
        <v>44341</v>
      </c>
      <c r="AR4149">
        <v>3.2</v>
      </c>
      <c r="AS4149" t="s">
        <v>1336</v>
      </c>
    </row>
    <row r="4150" spans="1:55" hidden="1" x14ac:dyDescent="0.5">
      <c r="A4150" t="s">
        <v>6962</v>
      </c>
      <c r="B4150" t="str">
        <f t="shared" si="137"/>
        <v>Adu-AHam_070-Ex1</v>
      </c>
      <c r="C4150" t="s">
        <v>56</v>
      </c>
      <c r="D4150" s="1">
        <v>43943</v>
      </c>
      <c r="E4150" t="s">
        <v>2236</v>
      </c>
      <c r="F4150" s="1">
        <v>44341</v>
      </c>
      <c r="G4150" t="s">
        <v>6806</v>
      </c>
      <c r="H4150" t="s">
        <v>4548</v>
      </c>
      <c r="I4150">
        <v>90</v>
      </c>
      <c r="J4150" t="s">
        <v>1336</v>
      </c>
      <c r="K4150" s="26">
        <v>70</v>
      </c>
      <c r="L4150" t="s">
        <v>6939</v>
      </c>
      <c r="M4150" t="s">
        <v>1227</v>
      </c>
      <c r="N4150">
        <v>1</v>
      </c>
      <c r="O4150" t="s">
        <v>6940</v>
      </c>
      <c r="P4150">
        <v>7</v>
      </c>
      <c r="Q4150" t="s">
        <v>65</v>
      </c>
      <c r="R4150">
        <v>98</v>
      </c>
      <c r="S4150">
        <v>98</v>
      </c>
      <c r="T4150">
        <v>0</v>
      </c>
      <c r="U4150" s="28">
        <v>52.9</v>
      </c>
      <c r="AQ4150" s="1">
        <v>44341</v>
      </c>
      <c r="AR4150">
        <v>3.2</v>
      </c>
      <c r="AS4150" t="s">
        <v>1336</v>
      </c>
    </row>
    <row r="4151" spans="1:55" hidden="1" x14ac:dyDescent="0.5">
      <c r="A4151" t="s">
        <v>6963</v>
      </c>
      <c r="B4151" t="str">
        <f t="shared" si="137"/>
        <v>Adu-AHam_071-Ex1</v>
      </c>
      <c r="C4151" t="s">
        <v>56</v>
      </c>
      <c r="D4151" s="1">
        <v>43943</v>
      </c>
      <c r="E4151" t="s">
        <v>2236</v>
      </c>
      <c r="F4151" s="1">
        <v>44341</v>
      </c>
      <c r="G4151" t="s">
        <v>6806</v>
      </c>
      <c r="H4151" t="s">
        <v>4548</v>
      </c>
      <c r="I4151">
        <v>90</v>
      </c>
      <c r="J4151" t="s">
        <v>1336</v>
      </c>
      <c r="K4151" s="26">
        <v>71</v>
      </c>
      <c r="L4151" t="s">
        <v>6939</v>
      </c>
      <c r="M4151" t="s">
        <v>1227</v>
      </c>
      <c r="N4151">
        <v>1</v>
      </c>
      <c r="O4151" t="s">
        <v>6940</v>
      </c>
      <c r="P4151">
        <v>8</v>
      </c>
      <c r="Q4151" t="s">
        <v>65</v>
      </c>
      <c r="R4151">
        <v>98</v>
      </c>
      <c r="S4151">
        <v>98</v>
      </c>
      <c r="T4151">
        <v>0</v>
      </c>
      <c r="U4151" s="28">
        <v>14.4</v>
      </c>
      <c r="AQ4151" s="1">
        <v>44341</v>
      </c>
      <c r="AR4151">
        <v>3.2</v>
      </c>
      <c r="AS4151" t="s">
        <v>1336</v>
      </c>
    </row>
    <row r="4152" spans="1:55" hidden="1" x14ac:dyDescent="0.5">
      <c r="A4152" t="s">
        <v>6964</v>
      </c>
      <c r="B4152" t="str">
        <f t="shared" si="137"/>
        <v>Adu-AHam_072-Ex1</v>
      </c>
      <c r="C4152" t="s">
        <v>56</v>
      </c>
      <c r="D4152" s="1">
        <v>43943</v>
      </c>
      <c r="E4152" t="s">
        <v>2236</v>
      </c>
      <c r="F4152" s="1">
        <v>44341</v>
      </c>
      <c r="G4152" t="s">
        <v>6806</v>
      </c>
      <c r="H4152" t="s">
        <v>4548</v>
      </c>
      <c r="I4152">
        <v>90</v>
      </c>
      <c r="J4152" t="s">
        <v>1336</v>
      </c>
      <c r="K4152" s="26">
        <v>72</v>
      </c>
      <c r="L4152" t="s">
        <v>6939</v>
      </c>
      <c r="M4152" t="s">
        <v>1227</v>
      </c>
      <c r="N4152">
        <v>1</v>
      </c>
      <c r="O4152" t="s">
        <v>6940</v>
      </c>
      <c r="P4152">
        <v>9</v>
      </c>
      <c r="Q4152" t="s">
        <v>65</v>
      </c>
      <c r="R4152">
        <v>98</v>
      </c>
      <c r="S4152">
        <v>98</v>
      </c>
      <c r="T4152">
        <v>0</v>
      </c>
      <c r="U4152" s="28">
        <v>135.4</v>
      </c>
      <c r="AQ4152" s="1">
        <v>44341</v>
      </c>
      <c r="AR4152">
        <v>3.2</v>
      </c>
      <c r="AS4152" t="s">
        <v>1336</v>
      </c>
    </row>
    <row r="4153" spans="1:55" hidden="1" x14ac:dyDescent="0.5">
      <c r="A4153" t="s">
        <v>6965</v>
      </c>
      <c r="B4153" t="str">
        <f t="shared" si="137"/>
        <v>Adu-AHam_073-Ex1</v>
      </c>
      <c r="C4153" t="s">
        <v>56</v>
      </c>
      <c r="D4153" s="1">
        <v>43943</v>
      </c>
      <c r="E4153" t="s">
        <v>2236</v>
      </c>
      <c r="F4153" s="1">
        <v>44341</v>
      </c>
      <c r="G4153" t="s">
        <v>6806</v>
      </c>
      <c r="H4153" t="s">
        <v>4548</v>
      </c>
      <c r="I4153">
        <v>90</v>
      </c>
      <c r="J4153" t="s">
        <v>1336</v>
      </c>
      <c r="K4153" s="26">
        <v>73</v>
      </c>
      <c r="L4153" t="s">
        <v>6939</v>
      </c>
      <c r="M4153" t="s">
        <v>1227</v>
      </c>
      <c r="N4153">
        <v>1</v>
      </c>
      <c r="O4153" t="s">
        <v>6940</v>
      </c>
      <c r="P4153" t="s">
        <v>61</v>
      </c>
      <c r="Q4153" t="s">
        <v>61</v>
      </c>
      <c r="R4153">
        <v>98</v>
      </c>
      <c r="S4153">
        <v>0</v>
      </c>
      <c r="T4153">
        <v>0</v>
      </c>
      <c r="BC4153" t="s">
        <v>6941</v>
      </c>
    </row>
    <row r="4154" spans="1:55" hidden="1" x14ac:dyDescent="0.5">
      <c r="A4154" t="s">
        <v>6966</v>
      </c>
      <c r="B4154" t="str">
        <f t="shared" si="137"/>
        <v>Adu-AHam_074-Ex1</v>
      </c>
      <c r="C4154" t="s">
        <v>56</v>
      </c>
      <c r="D4154" s="1">
        <v>43943</v>
      </c>
      <c r="E4154" t="s">
        <v>2236</v>
      </c>
      <c r="F4154" s="1">
        <v>44341</v>
      </c>
      <c r="G4154" t="s">
        <v>6806</v>
      </c>
      <c r="H4154" t="s">
        <v>4548</v>
      </c>
      <c r="I4154">
        <v>90</v>
      </c>
      <c r="J4154" t="s">
        <v>1336</v>
      </c>
      <c r="K4154" s="26">
        <v>74</v>
      </c>
      <c r="L4154" t="s">
        <v>6939</v>
      </c>
      <c r="M4154" t="s">
        <v>1227</v>
      </c>
      <c r="N4154">
        <v>1</v>
      </c>
      <c r="O4154" t="s">
        <v>6940</v>
      </c>
      <c r="P4154" t="s">
        <v>61</v>
      </c>
      <c r="Q4154" t="s">
        <v>61</v>
      </c>
      <c r="R4154">
        <v>98</v>
      </c>
      <c r="S4154">
        <v>0</v>
      </c>
      <c r="T4154">
        <v>0</v>
      </c>
      <c r="BC4154" t="s">
        <v>6941</v>
      </c>
    </row>
    <row r="4155" spans="1:55" hidden="1" x14ac:dyDescent="0.5">
      <c r="A4155" t="s">
        <v>6967</v>
      </c>
      <c r="B4155" t="str">
        <f t="shared" si="137"/>
        <v>Adu-AHam_075-Ex1</v>
      </c>
      <c r="C4155" t="s">
        <v>56</v>
      </c>
      <c r="D4155" s="1">
        <v>43943</v>
      </c>
      <c r="E4155" t="s">
        <v>2236</v>
      </c>
      <c r="F4155" s="1">
        <v>44341</v>
      </c>
      <c r="G4155" t="s">
        <v>6806</v>
      </c>
      <c r="H4155" t="s">
        <v>4548</v>
      </c>
      <c r="I4155">
        <v>90</v>
      </c>
      <c r="J4155" t="s">
        <v>1336</v>
      </c>
      <c r="K4155" s="26">
        <v>75</v>
      </c>
      <c r="L4155" t="s">
        <v>6939</v>
      </c>
      <c r="M4155" t="s">
        <v>1227</v>
      </c>
      <c r="N4155">
        <v>1</v>
      </c>
      <c r="O4155" t="s">
        <v>6940</v>
      </c>
      <c r="P4155" t="s">
        <v>61</v>
      </c>
      <c r="Q4155" t="s">
        <v>61</v>
      </c>
      <c r="R4155">
        <v>98</v>
      </c>
      <c r="S4155">
        <v>0</v>
      </c>
      <c r="T4155">
        <v>0</v>
      </c>
      <c r="BC4155" t="s">
        <v>6941</v>
      </c>
    </row>
    <row r="4156" spans="1:55" hidden="1" x14ac:dyDescent="0.5">
      <c r="A4156" t="s">
        <v>6968</v>
      </c>
      <c r="B4156" t="str">
        <f t="shared" si="137"/>
        <v>Adu-AHam_076-Ex1</v>
      </c>
      <c r="C4156" t="s">
        <v>56</v>
      </c>
      <c r="D4156" s="1">
        <v>43943</v>
      </c>
      <c r="E4156" t="s">
        <v>2236</v>
      </c>
      <c r="F4156" s="1">
        <v>44341</v>
      </c>
      <c r="G4156" t="s">
        <v>6806</v>
      </c>
      <c r="H4156" t="s">
        <v>4548</v>
      </c>
      <c r="I4156">
        <v>90</v>
      </c>
      <c r="J4156" t="s">
        <v>1336</v>
      </c>
      <c r="K4156" s="26">
        <v>76</v>
      </c>
      <c r="L4156" t="s">
        <v>6939</v>
      </c>
      <c r="M4156" t="s">
        <v>1227</v>
      </c>
      <c r="N4156">
        <v>1</v>
      </c>
      <c r="O4156" t="s">
        <v>6940</v>
      </c>
      <c r="P4156" t="s">
        <v>61</v>
      </c>
      <c r="Q4156" t="s">
        <v>61</v>
      </c>
      <c r="R4156">
        <v>98</v>
      </c>
      <c r="S4156">
        <v>0</v>
      </c>
      <c r="T4156">
        <v>0</v>
      </c>
      <c r="BC4156" t="s">
        <v>6941</v>
      </c>
    </row>
    <row r="4157" spans="1:55" hidden="1" x14ac:dyDescent="0.5">
      <c r="A4157" t="s">
        <v>6969</v>
      </c>
      <c r="B4157" t="str">
        <f t="shared" si="137"/>
        <v>Adu-AHam_077-Ex1</v>
      </c>
      <c r="C4157" t="s">
        <v>56</v>
      </c>
      <c r="D4157" s="1">
        <v>43943</v>
      </c>
      <c r="E4157" t="s">
        <v>2236</v>
      </c>
      <c r="F4157" s="1">
        <v>44341</v>
      </c>
      <c r="G4157" t="s">
        <v>6806</v>
      </c>
      <c r="H4157" t="s">
        <v>4548</v>
      </c>
      <c r="I4157">
        <v>90</v>
      </c>
      <c r="J4157" t="s">
        <v>1336</v>
      </c>
      <c r="K4157" s="26">
        <v>77</v>
      </c>
      <c r="L4157" t="s">
        <v>6939</v>
      </c>
      <c r="M4157" t="s">
        <v>1227</v>
      </c>
      <c r="N4157">
        <v>1</v>
      </c>
      <c r="O4157" t="s">
        <v>6940</v>
      </c>
      <c r="P4157" t="s">
        <v>61</v>
      </c>
      <c r="Q4157" t="s">
        <v>61</v>
      </c>
      <c r="R4157">
        <v>98</v>
      </c>
      <c r="S4157">
        <v>0</v>
      </c>
      <c r="T4157">
        <v>0</v>
      </c>
      <c r="BC4157" t="s">
        <v>6941</v>
      </c>
    </row>
    <row r="4158" spans="1:55" hidden="1" x14ac:dyDescent="0.5">
      <c r="A4158" t="s">
        <v>6970</v>
      </c>
      <c r="B4158" t="str">
        <f t="shared" si="137"/>
        <v>Adu-AHam_078-Ex1</v>
      </c>
      <c r="C4158" t="s">
        <v>56</v>
      </c>
      <c r="D4158" s="1">
        <v>43943</v>
      </c>
      <c r="E4158" t="s">
        <v>2236</v>
      </c>
      <c r="F4158" s="1">
        <v>44341</v>
      </c>
      <c r="G4158" t="s">
        <v>6806</v>
      </c>
      <c r="H4158" t="s">
        <v>4548</v>
      </c>
      <c r="I4158">
        <v>90</v>
      </c>
      <c r="J4158" t="s">
        <v>1336</v>
      </c>
      <c r="K4158" s="26">
        <v>78</v>
      </c>
      <c r="L4158" t="s">
        <v>6939</v>
      </c>
      <c r="M4158" t="s">
        <v>1227</v>
      </c>
      <c r="N4158">
        <v>1</v>
      </c>
      <c r="O4158" t="s">
        <v>6940</v>
      </c>
      <c r="P4158" t="s">
        <v>61</v>
      </c>
      <c r="Q4158" t="s">
        <v>61</v>
      </c>
      <c r="R4158">
        <v>98</v>
      </c>
      <c r="S4158">
        <v>0</v>
      </c>
      <c r="T4158">
        <v>0</v>
      </c>
      <c r="BC4158" t="s">
        <v>6941</v>
      </c>
    </row>
    <row r="4159" spans="1:55" hidden="1" x14ac:dyDescent="0.5">
      <c r="A4159" t="s">
        <v>6971</v>
      </c>
      <c r="B4159" t="str">
        <f t="shared" si="137"/>
        <v>Adu-AHam_079-Ex1</v>
      </c>
      <c r="C4159" t="s">
        <v>56</v>
      </c>
      <c r="D4159" s="1">
        <v>43943</v>
      </c>
      <c r="E4159" t="s">
        <v>2236</v>
      </c>
      <c r="F4159" s="1">
        <v>44341</v>
      </c>
      <c r="G4159" t="s">
        <v>2236</v>
      </c>
      <c r="H4159" t="s">
        <v>4548</v>
      </c>
      <c r="I4159">
        <v>90</v>
      </c>
      <c r="J4159" t="s">
        <v>1336</v>
      </c>
      <c r="K4159" s="26">
        <v>79</v>
      </c>
      <c r="L4159" t="s">
        <v>6939</v>
      </c>
      <c r="M4159" t="s">
        <v>1227</v>
      </c>
      <c r="N4159">
        <v>1</v>
      </c>
      <c r="O4159" t="s">
        <v>6940</v>
      </c>
      <c r="P4159" t="s">
        <v>61</v>
      </c>
      <c r="Q4159" t="s">
        <v>61</v>
      </c>
      <c r="R4159">
        <v>98</v>
      </c>
      <c r="S4159">
        <v>0</v>
      </c>
      <c r="T4159">
        <v>0</v>
      </c>
      <c r="BC4159" t="s">
        <v>6941</v>
      </c>
    </row>
    <row r="4160" spans="1:55" hidden="1" x14ac:dyDescent="0.5">
      <c r="A4160" t="s">
        <v>6972</v>
      </c>
      <c r="B4160" t="str">
        <f t="shared" si="137"/>
        <v>Adu-AHam_080-Ex1</v>
      </c>
      <c r="C4160" t="s">
        <v>56</v>
      </c>
      <c r="D4160" s="1">
        <v>43943</v>
      </c>
      <c r="E4160" t="s">
        <v>2236</v>
      </c>
      <c r="F4160" s="1">
        <v>44341</v>
      </c>
      <c r="G4160" t="s">
        <v>2236</v>
      </c>
      <c r="H4160" t="s">
        <v>4548</v>
      </c>
      <c r="I4160">
        <v>90</v>
      </c>
      <c r="J4160" t="s">
        <v>1336</v>
      </c>
      <c r="K4160" s="26">
        <v>80</v>
      </c>
      <c r="L4160" t="s">
        <v>6939</v>
      </c>
      <c r="M4160" t="s">
        <v>1227</v>
      </c>
      <c r="N4160">
        <v>1</v>
      </c>
      <c r="O4160" t="s">
        <v>6940</v>
      </c>
      <c r="P4160" t="s">
        <v>61</v>
      </c>
      <c r="Q4160" t="s">
        <v>61</v>
      </c>
      <c r="R4160">
        <v>98</v>
      </c>
      <c r="S4160">
        <v>0</v>
      </c>
      <c r="T4160">
        <v>0</v>
      </c>
      <c r="BC4160" t="s">
        <v>6941</v>
      </c>
    </row>
    <row r="4161" spans="1:55" hidden="1" x14ac:dyDescent="0.5">
      <c r="A4161" t="s">
        <v>6973</v>
      </c>
      <c r="B4161" t="str">
        <f t="shared" ref="B4161:B4176" si="138">A4161&amp;"-Ex1"</f>
        <v>Adu-AHam_081-Ex1</v>
      </c>
      <c r="C4161" t="s">
        <v>56</v>
      </c>
      <c r="D4161" s="1">
        <v>43943</v>
      </c>
      <c r="E4161" t="s">
        <v>2236</v>
      </c>
      <c r="F4161" s="1">
        <v>44341</v>
      </c>
      <c r="G4161" t="s">
        <v>2236</v>
      </c>
      <c r="H4161" t="s">
        <v>4548</v>
      </c>
      <c r="I4161">
        <v>90</v>
      </c>
      <c r="J4161" t="s">
        <v>1336</v>
      </c>
      <c r="K4161" s="26">
        <v>81</v>
      </c>
      <c r="L4161" t="s">
        <v>6939</v>
      </c>
      <c r="M4161" t="s">
        <v>1227</v>
      </c>
      <c r="N4161">
        <v>1</v>
      </c>
      <c r="O4161" t="s">
        <v>6940</v>
      </c>
      <c r="P4161" t="s">
        <v>61</v>
      </c>
      <c r="Q4161" t="s">
        <v>61</v>
      </c>
      <c r="R4161">
        <v>98</v>
      </c>
      <c r="S4161">
        <v>0</v>
      </c>
      <c r="T4161">
        <v>0</v>
      </c>
      <c r="BC4161" t="s">
        <v>6941</v>
      </c>
    </row>
    <row r="4162" spans="1:55" hidden="1" x14ac:dyDescent="0.5">
      <c r="A4162" t="s">
        <v>6974</v>
      </c>
      <c r="B4162" t="str">
        <f t="shared" si="138"/>
        <v>Adu-AHam_082-Ex1</v>
      </c>
      <c r="C4162" t="s">
        <v>56</v>
      </c>
      <c r="D4162" s="1">
        <v>43943</v>
      </c>
      <c r="E4162" t="s">
        <v>2236</v>
      </c>
      <c r="F4162" s="1">
        <v>44341</v>
      </c>
      <c r="G4162" t="s">
        <v>2236</v>
      </c>
      <c r="H4162" t="s">
        <v>4548</v>
      </c>
      <c r="I4162">
        <v>90</v>
      </c>
      <c r="J4162" t="s">
        <v>1336</v>
      </c>
      <c r="K4162" s="26">
        <v>82</v>
      </c>
      <c r="L4162" t="s">
        <v>6939</v>
      </c>
      <c r="M4162" t="s">
        <v>1227</v>
      </c>
      <c r="N4162">
        <v>1</v>
      </c>
      <c r="O4162" t="s">
        <v>6940</v>
      </c>
      <c r="P4162" t="s">
        <v>61</v>
      </c>
      <c r="Q4162" t="s">
        <v>61</v>
      </c>
      <c r="R4162">
        <v>98</v>
      </c>
      <c r="S4162">
        <v>0</v>
      </c>
      <c r="T4162">
        <v>0</v>
      </c>
      <c r="BC4162" t="s">
        <v>6941</v>
      </c>
    </row>
    <row r="4163" spans="1:55" hidden="1" x14ac:dyDescent="0.5">
      <c r="A4163" t="s">
        <v>6975</v>
      </c>
      <c r="B4163" t="str">
        <f t="shared" si="138"/>
        <v>Adu-AHam_083-Ex1</v>
      </c>
      <c r="C4163" t="s">
        <v>56</v>
      </c>
      <c r="D4163" s="1">
        <v>43944</v>
      </c>
      <c r="E4163" t="s">
        <v>1336</v>
      </c>
      <c r="F4163" s="1">
        <v>44341</v>
      </c>
      <c r="G4163" t="s">
        <v>2236</v>
      </c>
      <c r="H4163" t="s">
        <v>4548</v>
      </c>
      <c r="I4163">
        <v>90</v>
      </c>
      <c r="J4163" t="s">
        <v>1336</v>
      </c>
      <c r="K4163" s="26">
        <v>83</v>
      </c>
      <c r="L4163" t="s">
        <v>6939</v>
      </c>
      <c r="M4163" t="s">
        <v>1227</v>
      </c>
      <c r="N4163">
        <v>1</v>
      </c>
      <c r="O4163" t="s">
        <v>6940</v>
      </c>
      <c r="P4163" t="s">
        <v>61</v>
      </c>
      <c r="Q4163" t="s">
        <v>61</v>
      </c>
      <c r="R4163">
        <v>98</v>
      </c>
      <c r="S4163">
        <v>0</v>
      </c>
      <c r="T4163">
        <v>0</v>
      </c>
      <c r="BC4163" t="s">
        <v>6941</v>
      </c>
    </row>
    <row r="4164" spans="1:55" hidden="1" x14ac:dyDescent="0.5">
      <c r="A4164" t="s">
        <v>6976</v>
      </c>
      <c r="B4164" t="str">
        <f t="shared" si="138"/>
        <v>Adu-AHam_084-Ex1</v>
      </c>
      <c r="C4164" t="s">
        <v>56</v>
      </c>
      <c r="D4164" s="1">
        <v>43944</v>
      </c>
      <c r="E4164" t="s">
        <v>1336</v>
      </c>
      <c r="F4164" s="1">
        <v>44341</v>
      </c>
      <c r="G4164" t="s">
        <v>2236</v>
      </c>
      <c r="H4164" t="s">
        <v>4548</v>
      </c>
      <c r="I4164">
        <v>90</v>
      </c>
      <c r="J4164" t="s">
        <v>1336</v>
      </c>
      <c r="K4164" s="26">
        <v>84</v>
      </c>
      <c r="L4164" t="s">
        <v>6939</v>
      </c>
      <c r="M4164" t="s">
        <v>1227</v>
      </c>
      <c r="N4164">
        <v>1</v>
      </c>
      <c r="O4164" t="s">
        <v>6940</v>
      </c>
      <c r="P4164" t="s">
        <v>61</v>
      </c>
      <c r="Q4164" t="s">
        <v>61</v>
      </c>
      <c r="R4164">
        <v>98</v>
      </c>
      <c r="S4164">
        <v>0</v>
      </c>
      <c r="T4164">
        <v>0</v>
      </c>
      <c r="BC4164" t="s">
        <v>6941</v>
      </c>
    </row>
    <row r="4165" spans="1:55" hidden="1" x14ac:dyDescent="0.5">
      <c r="A4165" t="s">
        <v>6977</v>
      </c>
      <c r="B4165" t="str">
        <f t="shared" si="138"/>
        <v>Adu-AHam_085-Ex1</v>
      </c>
      <c r="C4165" t="s">
        <v>56</v>
      </c>
      <c r="D4165" s="1">
        <v>43944</v>
      </c>
      <c r="E4165" t="s">
        <v>1336</v>
      </c>
      <c r="F4165" s="1">
        <v>44341</v>
      </c>
      <c r="G4165" t="s">
        <v>2236</v>
      </c>
      <c r="H4165" t="s">
        <v>4548</v>
      </c>
      <c r="I4165">
        <v>90</v>
      </c>
      <c r="J4165" t="s">
        <v>1336</v>
      </c>
      <c r="K4165" s="26">
        <v>85</v>
      </c>
      <c r="L4165" t="s">
        <v>6939</v>
      </c>
      <c r="M4165" t="s">
        <v>1227</v>
      </c>
      <c r="N4165">
        <v>1</v>
      </c>
      <c r="O4165" t="s">
        <v>6940</v>
      </c>
      <c r="P4165" t="s">
        <v>61</v>
      </c>
      <c r="Q4165" t="s">
        <v>61</v>
      </c>
      <c r="R4165">
        <v>98</v>
      </c>
      <c r="S4165">
        <v>0</v>
      </c>
      <c r="T4165">
        <v>0</v>
      </c>
      <c r="BC4165" t="s">
        <v>6941</v>
      </c>
    </row>
    <row r="4166" spans="1:55" hidden="1" x14ac:dyDescent="0.5">
      <c r="A4166" t="s">
        <v>6978</v>
      </c>
      <c r="B4166" t="str">
        <f t="shared" si="138"/>
        <v>Adu-AHam_086-Ex1</v>
      </c>
      <c r="C4166" t="s">
        <v>56</v>
      </c>
      <c r="D4166" s="1">
        <v>43944</v>
      </c>
      <c r="E4166" t="s">
        <v>1336</v>
      </c>
      <c r="F4166" s="1">
        <v>44341</v>
      </c>
      <c r="G4166" t="s">
        <v>2236</v>
      </c>
      <c r="H4166" t="s">
        <v>4548</v>
      </c>
      <c r="I4166">
        <v>90</v>
      </c>
      <c r="J4166" t="s">
        <v>1336</v>
      </c>
      <c r="K4166" s="26">
        <v>86</v>
      </c>
      <c r="L4166" t="s">
        <v>6939</v>
      </c>
      <c r="M4166" t="s">
        <v>1227</v>
      </c>
      <c r="N4166">
        <v>1</v>
      </c>
      <c r="O4166" t="s">
        <v>6940</v>
      </c>
      <c r="P4166" t="s">
        <v>61</v>
      </c>
      <c r="Q4166" t="s">
        <v>61</v>
      </c>
      <c r="R4166">
        <v>98</v>
      </c>
      <c r="S4166">
        <v>0</v>
      </c>
      <c r="T4166">
        <v>0</v>
      </c>
      <c r="BC4166" t="s">
        <v>6941</v>
      </c>
    </row>
    <row r="4167" spans="1:55" hidden="1" x14ac:dyDescent="0.5">
      <c r="A4167" t="s">
        <v>6979</v>
      </c>
      <c r="B4167" t="str">
        <f t="shared" si="138"/>
        <v>Adu-AHam_087-Ex1</v>
      </c>
      <c r="C4167" t="s">
        <v>56</v>
      </c>
      <c r="D4167" s="1">
        <v>43944</v>
      </c>
      <c r="E4167" t="s">
        <v>1336</v>
      </c>
      <c r="F4167" s="1">
        <v>44341</v>
      </c>
      <c r="G4167" t="s">
        <v>2236</v>
      </c>
      <c r="H4167" t="s">
        <v>4548</v>
      </c>
      <c r="I4167">
        <v>90</v>
      </c>
      <c r="J4167" t="s">
        <v>1336</v>
      </c>
      <c r="K4167" s="26">
        <v>87</v>
      </c>
      <c r="L4167" t="s">
        <v>6939</v>
      </c>
      <c r="M4167" t="s">
        <v>1227</v>
      </c>
      <c r="N4167">
        <v>1</v>
      </c>
      <c r="O4167" t="s">
        <v>6940</v>
      </c>
      <c r="P4167" t="s">
        <v>61</v>
      </c>
      <c r="Q4167" t="s">
        <v>61</v>
      </c>
      <c r="R4167">
        <v>98</v>
      </c>
      <c r="S4167">
        <v>0</v>
      </c>
      <c r="T4167">
        <v>0</v>
      </c>
      <c r="BC4167" t="s">
        <v>6941</v>
      </c>
    </row>
    <row r="4168" spans="1:55" hidden="1" x14ac:dyDescent="0.5">
      <c r="A4168" t="s">
        <v>6980</v>
      </c>
      <c r="B4168" t="str">
        <f t="shared" si="138"/>
        <v>Adu-AHam_088-Ex1</v>
      </c>
      <c r="C4168" t="s">
        <v>56</v>
      </c>
      <c r="D4168" s="1">
        <v>43944</v>
      </c>
      <c r="E4168" t="s">
        <v>1336</v>
      </c>
      <c r="F4168" s="1">
        <v>44341</v>
      </c>
      <c r="G4168" t="s">
        <v>2236</v>
      </c>
      <c r="H4168" t="s">
        <v>4548</v>
      </c>
      <c r="I4168">
        <v>90</v>
      </c>
      <c r="J4168" t="s">
        <v>1336</v>
      </c>
      <c r="K4168" s="26">
        <v>88</v>
      </c>
      <c r="L4168" t="s">
        <v>6939</v>
      </c>
      <c r="M4168" t="s">
        <v>1227</v>
      </c>
      <c r="N4168">
        <v>1</v>
      </c>
      <c r="O4168" t="s">
        <v>6940</v>
      </c>
      <c r="P4168" t="s">
        <v>61</v>
      </c>
      <c r="Q4168" t="s">
        <v>61</v>
      </c>
      <c r="R4168">
        <v>98</v>
      </c>
      <c r="S4168">
        <v>0</v>
      </c>
      <c r="T4168">
        <v>0</v>
      </c>
      <c r="BC4168" t="s">
        <v>6941</v>
      </c>
    </row>
    <row r="4169" spans="1:55" hidden="1" x14ac:dyDescent="0.5">
      <c r="A4169" t="s">
        <v>6981</v>
      </c>
      <c r="B4169" t="str">
        <f t="shared" si="138"/>
        <v>Adu-AHam_089-Ex1</v>
      </c>
      <c r="C4169" t="s">
        <v>56</v>
      </c>
      <c r="D4169" s="1">
        <v>43944</v>
      </c>
      <c r="E4169" t="s">
        <v>1336</v>
      </c>
      <c r="F4169" s="1">
        <v>44341</v>
      </c>
      <c r="G4169" t="s">
        <v>2236</v>
      </c>
      <c r="H4169" t="s">
        <v>4548</v>
      </c>
      <c r="I4169">
        <v>90</v>
      </c>
      <c r="J4169" t="s">
        <v>1336</v>
      </c>
      <c r="K4169" s="26">
        <v>89</v>
      </c>
      <c r="L4169" t="s">
        <v>6939</v>
      </c>
      <c r="M4169" t="s">
        <v>1227</v>
      </c>
      <c r="N4169">
        <v>1</v>
      </c>
      <c r="O4169" t="s">
        <v>6940</v>
      </c>
      <c r="P4169" t="s">
        <v>61</v>
      </c>
      <c r="Q4169" t="s">
        <v>61</v>
      </c>
      <c r="R4169">
        <v>98</v>
      </c>
      <c r="S4169">
        <v>0</v>
      </c>
      <c r="T4169">
        <v>0</v>
      </c>
      <c r="BC4169" t="s">
        <v>6941</v>
      </c>
    </row>
    <row r="4170" spans="1:55" hidden="1" x14ac:dyDescent="0.5">
      <c r="A4170" t="s">
        <v>6982</v>
      </c>
      <c r="B4170" t="str">
        <f t="shared" si="138"/>
        <v>Adu-AHam_090-Ex1</v>
      </c>
      <c r="C4170" t="s">
        <v>56</v>
      </c>
      <c r="D4170" s="1">
        <v>43944</v>
      </c>
      <c r="E4170" t="s">
        <v>1336</v>
      </c>
      <c r="F4170" s="1">
        <v>44341</v>
      </c>
      <c r="G4170" t="s">
        <v>2236</v>
      </c>
      <c r="H4170" t="s">
        <v>4548</v>
      </c>
      <c r="I4170">
        <v>90</v>
      </c>
      <c r="J4170" t="s">
        <v>1336</v>
      </c>
      <c r="K4170" s="26">
        <v>90</v>
      </c>
      <c r="L4170" t="s">
        <v>6939</v>
      </c>
      <c r="M4170" t="s">
        <v>1227</v>
      </c>
      <c r="N4170">
        <v>1</v>
      </c>
      <c r="O4170" t="s">
        <v>6940</v>
      </c>
      <c r="P4170" t="s">
        <v>61</v>
      </c>
      <c r="Q4170" t="s">
        <v>61</v>
      </c>
      <c r="R4170">
        <v>98</v>
      </c>
      <c r="S4170">
        <v>0</v>
      </c>
      <c r="T4170">
        <v>0</v>
      </c>
      <c r="BC4170" t="s">
        <v>6941</v>
      </c>
    </row>
    <row r="4171" spans="1:55" hidden="1" x14ac:dyDescent="0.5">
      <c r="A4171" t="s">
        <v>6983</v>
      </c>
      <c r="B4171" t="str">
        <f t="shared" si="138"/>
        <v>Adu-AHam_091-Ex1</v>
      </c>
      <c r="C4171" t="s">
        <v>56</v>
      </c>
      <c r="D4171" s="1">
        <v>43944</v>
      </c>
      <c r="E4171" t="s">
        <v>1336</v>
      </c>
      <c r="F4171" s="1">
        <v>44341</v>
      </c>
      <c r="G4171" t="s">
        <v>2236</v>
      </c>
      <c r="H4171" t="s">
        <v>4548</v>
      </c>
      <c r="I4171">
        <v>90</v>
      </c>
      <c r="J4171" t="s">
        <v>1336</v>
      </c>
      <c r="K4171" s="26">
        <v>91</v>
      </c>
      <c r="L4171" t="s">
        <v>6939</v>
      </c>
      <c r="M4171" t="s">
        <v>1227</v>
      </c>
      <c r="N4171">
        <v>1</v>
      </c>
      <c r="O4171" t="s">
        <v>6940</v>
      </c>
      <c r="P4171" t="s">
        <v>61</v>
      </c>
      <c r="Q4171" t="s">
        <v>61</v>
      </c>
      <c r="R4171">
        <v>98</v>
      </c>
      <c r="S4171">
        <v>0</v>
      </c>
      <c r="T4171">
        <v>0</v>
      </c>
      <c r="BC4171" t="s">
        <v>6941</v>
      </c>
    </row>
    <row r="4172" spans="1:55" hidden="1" x14ac:dyDescent="0.5">
      <c r="A4172" t="s">
        <v>6984</v>
      </c>
      <c r="B4172" t="str">
        <f t="shared" si="138"/>
        <v>Adu-AHam_092-Ex1</v>
      </c>
      <c r="C4172" t="s">
        <v>56</v>
      </c>
      <c r="D4172" s="1">
        <v>43944</v>
      </c>
      <c r="E4172" t="s">
        <v>1336</v>
      </c>
      <c r="F4172" s="1">
        <v>44341</v>
      </c>
      <c r="G4172" t="s">
        <v>2236</v>
      </c>
      <c r="H4172" t="s">
        <v>4548</v>
      </c>
      <c r="I4172">
        <v>90</v>
      </c>
      <c r="J4172" t="s">
        <v>1336</v>
      </c>
      <c r="K4172" s="26">
        <v>92</v>
      </c>
      <c r="L4172" t="s">
        <v>6939</v>
      </c>
      <c r="M4172" t="s">
        <v>1227</v>
      </c>
      <c r="N4172">
        <v>1</v>
      </c>
      <c r="O4172" t="s">
        <v>6940</v>
      </c>
      <c r="P4172" t="s">
        <v>61</v>
      </c>
      <c r="Q4172" t="s">
        <v>61</v>
      </c>
      <c r="R4172">
        <v>98</v>
      </c>
      <c r="S4172">
        <v>0</v>
      </c>
      <c r="T4172">
        <v>0</v>
      </c>
      <c r="BC4172" t="s">
        <v>6941</v>
      </c>
    </row>
    <row r="4173" spans="1:55" hidden="1" x14ac:dyDescent="0.5">
      <c r="A4173" t="s">
        <v>6985</v>
      </c>
      <c r="B4173" t="str">
        <f t="shared" si="138"/>
        <v>Adu-AHam_093-Ex1</v>
      </c>
      <c r="C4173" t="s">
        <v>56</v>
      </c>
      <c r="D4173" s="1">
        <v>43944</v>
      </c>
      <c r="E4173" t="s">
        <v>1336</v>
      </c>
      <c r="F4173" s="1">
        <v>44341</v>
      </c>
      <c r="G4173" t="s">
        <v>2236</v>
      </c>
      <c r="H4173" t="s">
        <v>4548</v>
      </c>
      <c r="I4173">
        <v>90</v>
      </c>
      <c r="J4173" t="s">
        <v>1336</v>
      </c>
      <c r="K4173" s="26">
        <v>93</v>
      </c>
      <c r="L4173" t="s">
        <v>6939</v>
      </c>
      <c r="M4173" t="s">
        <v>1227</v>
      </c>
      <c r="N4173">
        <v>1</v>
      </c>
      <c r="O4173" t="s">
        <v>6940</v>
      </c>
      <c r="P4173" t="s">
        <v>61</v>
      </c>
      <c r="Q4173" t="s">
        <v>61</v>
      </c>
      <c r="R4173">
        <v>98</v>
      </c>
      <c r="S4173">
        <v>0</v>
      </c>
      <c r="T4173">
        <v>0</v>
      </c>
      <c r="BC4173" t="s">
        <v>6941</v>
      </c>
    </row>
    <row r="4174" spans="1:55" hidden="1" x14ac:dyDescent="0.5">
      <c r="A4174" t="s">
        <v>6986</v>
      </c>
      <c r="B4174" t="str">
        <f t="shared" si="138"/>
        <v>Adu-AHam_094-Ex1</v>
      </c>
      <c r="C4174" t="s">
        <v>56</v>
      </c>
      <c r="D4174" s="1">
        <v>43944</v>
      </c>
      <c r="E4174" t="s">
        <v>1336</v>
      </c>
      <c r="F4174" s="1">
        <v>44341</v>
      </c>
      <c r="G4174" t="s">
        <v>2236</v>
      </c>
      <c r="H4174" t="s">
        <v>4548</v>
      </c>
      <c r="I4174">
        <v>90</v>
      </c>
      <c r="J4174" t="s">
        <v>1336</v>
      </c>
      <c r="K4174" s="26">
        <v>94</v>
      </c>
      <c r="L4174" t="s">
        <v>6939</v>
      </c>
      <c r="M4174" t="s">
        <v>1227</v>
      </c>
      <c r="N4174">
        <v>1</v>
      </c>
      <c r="O4174" t="s">
        <v>6940</v>
      </c>
      <c r="P4174" t="s">
        <v>61</v>
      </c>
      <c r="Q4174" t="s">
        <v>61</v>
      </c>
      <c r="R4174">
        <v>98</v>
      </c>
      <c r="S4174">
        <v>0</v>
      </c>
      <c r="T4174">
        <v>0</v>
      </c>
      <c r="BC4174" t="s">
        <v>6941</v>
      </c>
    </row>
    <row r="4175" spans="1:55" hidden="1" x14ac:dyDescent="0.5">
      <c r="A4175" t="s">
        <v>6987</v>
      </c>
      <c r="B4175" t="str">
        <f t="shared" si="138"/>
        <v>Adu-AHam_095-Ex1</v>
      </c>
      <c r="C4175" t="s">
        <v>56</v>
      </c>
      <c r="D4175" s="1">
        <v>43944</v>
      </c>
      <c r="E4175" t="s">
        <v>1336</v>
      </c>
      <c r="F4175" s="1">
        <v>44341</v>
      </c>
      <c r="G4175" t="s">
        <v>2236</v>
      </c>
      <c r="H4175" t="s">
        <v>4548</v>
      </c>
      <c r="I4175">
        <v>90</v>
      </c>
      <c r="J4175" t="s">
        <v>1336</v>
      </c>
      <c r="K4175" s="26">
        <v>95</v>
      </c>
      <c r="L4175" t="s">
        <v>6939</v>
      </c>
      <c r="M4175" t="s">
        <v>1227</v>
      </c>
      <c r="N4175">
        <v>1</v>
      </c>
      <c r="O4175" t="s">
        <v>6940</v>
      </c>
      <c r="P4175" t="s">
        <v>61</v>
      </c>
      <c r="Q4175" t="s">
        <v>61</v>
      </c>
      <c r="R4175">
        <v>98</v>
      </c>
      <c r="S4175">
        <v>0</v>
      </c>
      <c r="T4175">
        <v>0</v>
      </c>
      <c r="BC4175" t="s">
        <v>6941</v>
      </c>
    </row>
    <row r="4176" spans="1:55" hidden="1" x14ac:dyDescent="0.5">
      <c r="A4176" t="s">
        <v>6988</v>
      </c>
      <c r="B4176" t="str">
        <f t="shared" si="138"/>
        <v>Adu-AHam_096-Ex1</v>
      </c>
      <c r="C4176" t="s">
        <v>56</v>
      </c>
      <c r="D4176" s="1">
        <v>43944</v>
      </c>
      <c r="E4176" t="s">
        <v>1336</v>
      </c>
      <c r="F4176" s="1">
        <v>44341</v>
      </c>
      <c r="G4176" t="s">
        <v>2236</v>
      </c>
      <c r="H4176" t="s">
        <v>4548</v>
      </c>
      <c r="I4176">
        <v>90</v>
      </c>
      <c r="J4176" t="s">
        <v>1336</v>
      </c>
      <c r="K4176" s="26">
        <v>96</v>
      </c>
      <c r="L4176" t="s">
        <v>6939</v>
      </c>
      <c r="M4176" t="s">
        <v>1227</v>
      </c>
      <c r="N4176">
        <v>1</v>
      </c>
      <c r="O4176" t="s">
        <v>6940</v>
      </c>
      <c r="P4176" t="s">
        <v>61</v>
      </c>
      <c r="Q4176" t="s">
        <v>61</v>
      </c>
      <c r="R4176">
        <v>98</v>
      </c>
      <c r="S4176">
        <v>0</v>
      </c>
      <c r="T4176">
        <v>0</v>
      </c>
      <c r="BC4176" t="s">
        <v>6941</v>
      </c>
    </row>
    <row r="4177" spans="1:55" hidden="1" x14ac:dyDescent="0.5">
      <c r="A4177" t="s">
        <v>6938</v>
      </c>
      <c r="B4177" t="str">
        <f t="shared" ref="B4177:B4203" si="139">_xlfn.CONCAT(A4177,"-Ex2")</f>
        <v>Adu-AHam_049-Ex2</v>
      </c>
      <c r="C4177" t="s">
        <v>56</v>
      </c>
      <c r="D4177" s="1">
        <v>43936</v>
      </c>
      <c r="E4177" t="s">
        <v>2746</v>
      </c>
      <c r="F4177" s="1">
        <v>44342</v>
      </c>
      <c r="G4177" t="s">
        <v>6806</v>
      </c>
      <c r="H4177" t="s">
        <v>4548</v>
      </c>
      <c r="I4177">
        <v>90</v>
      </c>
      <c r="J4177" t="s">
        <v>1336</v>
      </c>
      <c r="K4177" s="26">
        <v>49</v>
      </c>
      <c r="L4177" t="s">
        <v>6939</v>
      </c>
      <c r="M4177" t="s">
        <v>1227</v>
      </c>
      <c r="N4177">
        <v>1</v>
      </c>
      <c r="O4177" t="s">
        <v>6940</v>
      </c>
      <c r="P4177">
        <v>10</v>
      </c>
      <c r="Q4177" t="s">
        <v>65</v>
      </c>
      <c r="R4177">
        <v>95</v>
      </c>
      <c r="S4177">
        <v>95</v>
      </c>
      <c r="T4177">
        <v>0</v>
      </c>
      <c r="U4177" s="28">
        <v>216.2</v>
      </c>
      <c r="AQ4177" s="1">
        <v>44343</v>
      </c>
      <c r="AR4177">
        <v>3.2</v>
      </c>
      <c r="AS4177" t="s">
        <v>1336</v>
      </c>
      <c r="BC4177" t="s">
        <v>6941</v>
      </c>
    </row>
    <row r="4178" spans="1:55" hidden="1" x14ac:dyDescent="0.5">
      <c r="A4178" t="s">
        <v>6942</v>
      </c>
      <c r="B4178" t="str">
        <f t="shared" si="139"/>
        <v>Adu-AHam_050-Ex2</v>
      </c>
      <c r="C4178" t="s">
        <v>56</v>
      </c>
      <c r="D4178" s="1">
        <v>43936</v>
      </c>
      <c r="E4178" t="s">
        <v>2746</v>
      </c>
      <c r="F4178" s="1">
        <v>44342</v>
      </c>
      <c r="G4178" t="s">
        <v>6806</v>
      </c>
      <c r="H4178" t="s">
        <v>4548</v>
      </c>
      <c r="I4178">
        <v>90</v>
      </c>
      <c r="J4178" t="s">
        <v>1336</v>
      </c>
      <c r="K4178" s="26">
        <v>50</v>
      </c>
      <c r="L4178" t="s">
        <v>6939</v>
      </c>
      <c r="M4178" t="s">
        <v>1227</v>
      </c>
      <c r="N4178">
        <v>1</v>
      </c>
      <c r="O4178" t="s">
        <v>6940</v>
      </c>
      <c r="P4178">
        <v>11</v>
      </c>
      <c r="Q4178" t="s">
        <v>65</v>
      </c>
      <c r="R4178">
        <v>95</v>
      </c>
      <c r="S4178">
        <v>95</v>
      </c>
      <c r="T4178">
        <v>0</v>
      </c>
      <c r="U4178" s="28">
        <v>71.7</v>
      </c>
      <c r="AQ4178" s="1">
        <v>44343</v>
      </c>
      <c r="AR4178">
        <v>3.2</v>
      </c>
      <c r="AS4178" t="s">
        <v>1336</v>
      </c>
      <c r="BC4178" t="s">
        <v>6941</v>
      </c>
    </row>
    <row r="4179" spans="1:55" hidden="1" x14ac:dyDescent="0.5">
      <c r="A4179" t="s">
        <v>6943</v>
      </c>
      <c r="B4179" t="str">
        <f t="shared" si="139"/>
        <v>Adu-AHam_051-Ex2</v>
      </c>
      <c r="C4179" t="s">
        <v>56</v>
      </c>
      <c r="D4179" s="1">
        <v>43936</v>
      </c>
      <c r="E4179" t="s">
        <v>2746</v>
      </c>
      <c r="F4179" s="1">
        <v>44342</v>
      </c>
      <c r="G4179" t="s">
        <v>6806</v>
      </c>
      <c r="H4179" t="s">
        <v>4548</v>
      </c>
      <c r="I4179">
        <v>90</v>
      </c>
      <c r="J4179" t="s">
        <v>1336</v>
      </c>
      <c r="K4179" s="26">
        <v>51</v>
      </c>
      <c r="L4179" t="s">
        <v>6939</v>
      </c>
      <c r="M4179" t="s">
        <v>1227</v>
      </c>
      <c r="N4179">
        <v>1</v>
      </c>
      <c r="O4179" t="s">
        <v>6940</v>
      </c>
      <c r="P4179">
        <v>12</v>
      </c>
      <c r="Q4179" t="s">
        <v>65</v>
      </c>
      <c r="R4179">
        <v>95</v>
      </c>
      <c r="S4179">
        <v>95</v>
      </c>
      <c r="T4179">
        <v>0</v>
      </c>
      <c r="U4179" s="28">
        <v>58.9</v>
      </c>
      <c r="AQ4179" s="1">
        <v>44343</v>
      </c>
      <c r="AR4179">
        <v>3.2</v>
      </c>
      <c r="AS4179" t="s">
        <v>1336</v>
      </c>
      <c r="BC4179" t="s">
        <v>6941</v>
      </c>
    </row>
    <row r="4180" spans="1:55" hidden="1" x14ac:dyDescent="0.5">
      <c r="A4180" t="s">
        <v>6965</v>
      </c>
      <c r="B4180" t="str">
        <f t="shared" si="139"/>
        <v>Adu-AHam_073-Ex2</v>
      </c>
      <c r="C4180" t="s">
        <v>56</v>
      </c>
      <c r="D4180" s="1">
        <v>43943</v>
      </c>
      <c r="E4180" t="s">
        <v>2236</v>
      </c>
      <c r="F4180" s="1">
        <v>44342</v>
      </c>
      <c r="G4180" t="s">
        <v>6806</v>
      </c>
      <c r="H4180" t="s">
        <v>4548</v>
      </c>
      <c r="I4180">
        <v>90</v>
      </c>
      <c r="J4180" t="s">
        <v>1336</v>
      </c>
      <c r="K4180" s="26">
        <v>73</v>
      </c>
      <c r="L4180" t="s">
        <v>6939</v>
      </c>
      <c r="M4180" t="s">
        <v>1227</v>
      </c>
      <c r="N4180">
        <v>1</v>
      </c>
      <c r="O4180" t="s">
        <v>6940</v>
      </c>
      <c r="P4180">
        <v>1</v>
      </c>
      <c r="Q4180" t="s">
        <v>63</v>
      </c>
      <c r="R4180">
        <v>95</v>
      </c>
      <c r="S4180">
        <v>95</v>
      </c>
      <c r="T4180">
        <v>0</v>
      </c>
      <c r="U4180" s="28">
        <v>33.799999999999997</v>
      </c>
      <c r="AQ4180" s="1">
        <v>44343</v>
      </c>
      <c r="AR4180">
        <v>3.2</v>
      </c>
      <c r="AS4180" t="s">
        <v>1336</v>
      </c>
      <c r="BC4180" t="s">
        <v>6941</v>
      </c>
    </row>
    <row r="4181" spans="1:55" hidden="1" x14ac:dyDescent="0.5">
      <c r="A4181" t="s">
        <v>6966</v>
      </c>
      <c r="B4181" t="str">
        <f t="shared" si="139"/>
        <v>Adu-AHam_074-Ex2</v>
      </c>
      <c r="C4181" t="s">
        <v>56</v>
      </c>
      <c r="D4181" s="1">
        <v>43943</v>
      </c>
      <c r="E4181" t="s">
        <v>2236</v>
      </c>
      <c r="F4181" s="1">
        <v>44342</v>
      </c>
      <c r="G4181" t="s">
        <v>6806</v>
      </c>
      <c r="H4181" t="s">
        <v>4548</v>
      </c>
      <c r="I4181">
        <v>90</v>
      </c>
      <c r="J4181" t="s">
        <v>1336</v>
      </c>
      <c r="K4181" s="26">
        <v>74</v>
      </c>
      <c r="L4181" t="s">
        <v>6939</v>
      </c>
      <c r="M4181" t="s">
        <v>1227</v>
      </c>
      <c r="N4181">
        <v>1</v>
      </c>
      <c r="O4181" t="s">
        <v>6940</v>
      </c>
      <c r="P4181">
        <v>2</v>
      </c>
      <c r="Q4181" t="s">
        <v>63</v>
      </c>
      <c r="R4181">
        <v>95</v>
      </c>
      <c r="S4181">
        <v>95</v>
      </c>
      <c r="T4181">
        <v>0</v>
      </c>
      <c r="U4181" s="28">
        <v>21.6</v>
      </c>
      <c r="AQ4181" s="1">
        <v>44343</v>
      </c>
      <c r="AR4181">
        <v>3.2</v>
      </c>
      <c r="AS4181" t="s">
        <v>1336</v>
      </c>
      <c r="BC4181" t="s">
        <v>6941</v>
      </c>
    </row>
    <row r="4182" spans="1:55" hidden="1" x14ac:dyDescent="0.5">
      <c r="A4182" t="s">
        <v>6967</v>
      </c>
      <c r="B4182" t="str">
        <f t="shared" si="139"/>
        <v>Adu-AHam_075-Ex2</v>
      </c>
      <c r="C4182" t="s">
        <v>56</v>
      </c>
      <c r="D4182" s="1">
        <v>43943</v>
      </c>
      <c r="E4182" t="s">
        <v>2236</v>
      </c>
      <c r="F4182" s="1">
        <v>44342</v>
      </c>
      <c r="G4182" t="s">
        <v>6806</v>
      </c>
      <c r="H4182" t="s">
        <v>4548</v>
      </c>
      <c r="I4182">
        <v>90</v>
      </c>
      <c r="J4182" t="s">
        <v>1336</v>
      </c>
      <c r="K4182" s="26">
        <v>75</v>
      </c>
      <c r="L4182" t="s">
        <v>6939</v>
      </c>
      <c r="M4182" t="s">
        <v>1227</v>
      </c>
      <c r="N4182">
        <v>1</v>
      </c>
      <c r="O4182" t="s">
        <v>6940</v>
      </c>
      <c r="P4182">
        <v>3</v>
      </c>
      <c r="Q4182" t="s">
        <v>63</v>
      </c>
      <c r="R4182">
        <v>95</v>
      </c>
      <c r="S4182">
        <v>95</v>
      </c>
      <c r="T4182">
        <v>0</v>
      </c>
      <c r="U4182" s="28">
        <v>35.799999999999997</v>
      </c>
      <c r="AQ4182" s="1">
        <v>44343</v>
      </c>
      <c r="AR4182">
        <v>3.2</v>
      </c>
      <c r="AS4182" t="s">
        <v>1336</v>
      </c>
      <c r="BC4182" t="s">
        <v>6941</v>
      </c>
    </row>
    <row r="4183" spans="1:55" hidden="1" x14ac:dyDescent="0.5">
      <c r="A4183" t="s">
        <v>6968</v>
      </c>
      <c r="B4183" t="str">
        <f t="shared" si="139"/>
        <v>Adu-AHam_076-Ex2</v>
      </c>
      <c r="C4183" t="s">
        <v>56</v>
      </c>
      <c r="D4183" s="1">
        <v>43943</v>
      </c>
      <c r="E4183" t="s">
        <v>2236</v>
      </c>
      <c r="F4183" s="1">
        <v>44342</v>
      </c>
      <c r="G4183" t="s">
        <v>6806</v>
      </c>
      <c r="H4183" t="s">
        <v>4548</v>
      </c>
      <c r="I4183">
        <v>90</v>
      </c>
      <c r="J4183" t="s">
        <v>1336</v>
      </c>
      <c r="K4183" s="26">
        <v>76</v>
      </c>
      <c r="L4183" t="s">
        <v>6939</v>
      </c>
      <c r="M4183" t="s">
        <v>1227</v>
      </c>
      <c r="N4183">
        <v>1</v>
      </c>
      <c r="O4183" t="s">
        <v>6940</v>
      </c>
      <c r="P4183">
        <v>4</v>
      </c>
      <c r="Q4183" t="s">
        <v>63</v>
      </c>
      <c r="R4183">
        <v>95</v>
      </c>
      <c r="S4183">
        <v>95</v>
      </c>
      <c r="T4183">
        <v>0</v>
      </c>
      <c r="U4183" s="28">
        <v>55.8</v>
      </c>
      <c r="AQ4183" s="1">
        <v>44343</v>
      </c>
      <c r="AR4183">
        <v>3.2</v>
      </c>
      <c r="AS4183" t="s">
        <v>1336</v>
      </c>
      <c r="BC4183" t="s">
        <v>6941</v>
      </c>
    </row>
    <row r="4184" spans="1:55" hidden="1" x14ac:dyDescent="0.5">
      <c r="A4184" t="s">
        <v>6969</v>
      </c>
      <c r="B4184" t="str">
        <f t="shared" si="139"/>
        <v>Adu-AHam_077-Ex2</v>
      </c>
      <c r="C4184" t="s">
        <v>56</v>
      </c>
      <c r="D4184" s="1">
        <v>43943</v>
      </c>
      <c r="E4184" t="s">
        <v>2236</v>
      </c>
      <c r="F4184" s="1">
        <v>44342</v>
      </c>
      <c r="G4184" t="s">
        <v>6806</v>
      </c>
      <c r="H4184" t="s">
        <v>4548</v>
      </c>
      <c r="I4184">
        <v>90</v>
      </c>
      <c r="J4184" t="s">
        <v>1336</v>
      </c>
      <c r="K4184" s="26">
        <v>77</v>
      </c>
      <c r="L4184" t="s">
        <v>6939</v>
      </c>
      <c r="M4184" t="s">
        <v>1227</v>
      </c>
      <c r="N4184">
        <v>1</v>
      </c>
      <c r="O4184" t="s">
        <v>6940</v>
      </c>
      <c r="P4184">
        <v>5</v>
      </c>
      <c r="Q4184" t="s">
        <v>63</v>
      </c>
      <c r="R4184">
        <v>95</v>
      </c>
      <c r="S4184">
        <v>95</v>
      </c>
      <c r="T4184">
        <v>0</v>
      </c>
      <c r="U4184" s="28">
        <v>37.1</v>
      </c>
      <c r="AQ4184" s="1">
        <v>44343</v>
      </c>
      <c r="AR4184">
        <v>3.2</v>
      </c>
      <c r="AS4184" t="s">
        <v>1336</v>
      </c>
      <c r="BC4184" t="s">
        <v>6941</v>
      </c>
    </row>
    <row r="4185" spans="1:55" hidden="1" x14ac:dyDescent="0.5">
      <c r="A4185" t="s">
        <v>6970</v>
      </c>
      <c r="B4185" t="str">
        <f t="shared" si="139"/>
        <v>Adu-AHam_078-Ex2</v>
      </c>
      <c r="C4185" t="s">
        <v>56</v>
      </c>
      <c r="D4185" s="1">
        <v>43943</v>
      </c>
      <c r="E4185" t="s">
        <v>2236</v>
      </c>
      <c r="F4185" s="1">
        <v>44342</v>
      </c>
      <c r="G4185" t="s">
        <v>6806</v>
      </c>
      <c r="H4185" t="s">
        <v>4548</v>
      </c>
      <c r="I4185">
        <v>90</v>
      </c>
      <c r="J4185" t="s">
        <v>1336</v>
      </c>
      <c r="K4185" s="26">
        <v>78</v>
      </c>
      <c r="L4185" t="s">
        <v>6939</v>
      </c>
      <c r="M4185" t="s">
        <v>1227</v>
      </c>
      <c r="N4185">
        <v>1</v>
      </c>
      <c r="O4185" t="s">
        <v>6940</v>
      </c>
      <c r="P4185">
        <v>6</v>
      </c>
      <c r="Q4185" t="s">
        <v>63</v>
      </c>
      <c r="R4185">
        <v>95</v>
      </c>
      <c r="S4185">
        <v>95</v>
      </c>
      <c r="T4185">
        <v>0</v>
      </c>
      <c r="U4185" s="28">
        <v>27.3</v>
      </c>
      <c r="AQ4185" s="1">
        <v>44343</v>
      </c>
      <c r="AR4185">
        <v>3.2</v>
      </c>
      <c r="AS4185" t="s">
        <v>1336</v>
      </c>
      <c r="BC4185" t="s">
        <v>6941</v>
      </c>
    </row>
    <row r="4186" spans="1:55" hidden="1" x14ac:dyDescent="0.5">
      <c r="A4186" t="s">
        <v>6971</v>
      </c>
      <c r="B4186" t="str">
        <f t="shared" si="139"/>
        <v>Adu-AHam_079-Ex2</v>
      </c>
      <c r="C4186" t="s">
        <v>56</v>
      </c>
      <c r="D4186" s="1">
        <v>43943</v>
      </c>
      <c r="E4186" t="s">
        <v>2236</v>
      </c>
      <c r="F4186" s="1">
        <v>44342</v>
      </c>
      <c r="G4186" t="s">
        <v>6806</v>
      </c>
      <c r="H4186" t="s">
        <v>4548</v>
      </c>
      <c r="I4186">
        <v>90</v>
      </c>
      <c r="J4186" t="s">
        <v>1336</v>
      </c>
      <c r="K4186" s="26">
        <v>79</v>
      </c>
      <c r="L4186" t="s">
        <v>6939</v>
      </c>
      <c r="M4186" t="s">
        <v>1227</v>
      </c>
      <c r="N4186">
        <v>1</v>
      </c>
      <c r="O4186" t="s">
        <v>6940</v>
      </c>
      <c r="P4186">
        <v>7</v>
      </c>
      <c r="Q4186" t="s">
        <v>63</v>
      </c>
      <c r="R4186">
        <v>95</v>
      </c>
      <c r="S4186">
        <v>95</v>
      </c>
      <c r="T4186">
        <v>0</v>
      </c>
      <c r="U4186" s="28">
        <v>20.100000000000001</v>
      </c>
      <c r="AQ4186" s="1">
        <v>44343</v>
      </c>
      <c r="AR4186">
        <v>3.2</v>
      </c>
      <c r="AS4186" t="s">
        <v>1336</v>
      </c>
      <c r="BC4186" t="s">
        <v>6941</v>
      </c>
    </row>
    <row r="4187" spans="1:55" hidden="1" x14ac:dyDescent="0.5">
      <c r="A4187" t="s">
        <v>6972</v>
      </c>
      <c r="B4187" t="str">
        <f t="shared" si="139"/>
        <v>Adu-AHam_080-Ex2</v>
      </c>
      <c r="C4187" t="s">
        <v>56</v>
      </c>
      <c r="D4187" s="1">
        <v>43943</v>
      </c>
      <c r="E4187" t="s">
        <v>2236</v>
      </c>
      <c r="F4187" s="1">
        <v>44342</v>
      </c>
      <c r="G4187" t="s">
        <v>6806</v>
      </c>
      <c r="H4187" t="s">
        <v>4548</v>
      </c>
      <c r="I4187">
        <v>90</v>
      </c>
      <c r="J4187" t="s">
        <v>1336</v>
      </c>
      <c r="K4187" s="26">
        <v>80</v>
      </c>
      <c r="L4187" t="s">
        <v>6939</v>
      </c>
      <c r="M4187" t="s">
        <v>1227</v>
      </c>
      <c r="N4187">
        <v>1</v>
      </c>
      <c r="O4187" t="s">
        <v>6940</v>
      </c>
      <c r="P4187">
        <v>8</v>
      </c>
      <c r="Q4187" t="s">
        <v>63</v>
      </c>
      <c r="R4187">
        <v>95</v>
      </c>
      <c r="S4187">
        <v>95</v>
      </c>
      <c r="T4187">
        <v>0</v>
      </c>
      <c r="U4187" s="28">
        <v>38.299999999999997</v>
      </c>
      <c r="AQ4187" s="1">
        <v>44343</v>
      </c>
      <c r="AR4187">
        <v>3.2</v>
      </c>
      <c r="AS4187" t="s">
        <v>1336</v>
      </c>
      <c r="BC4187" t="s">
        <v>6941</v>
      </c>
    </row>
    <row r="4188" spans="1:55" hidden="1" x14ac:dyDescent="0.5">
      <c r="A4188" t="s">
        <v>6973</v>
      </c>
      <c r="B4188" t="str">
        <f t="shared" si="139"/>
        <v>Adu-AHam_081-Ex2</v>
      </c>
      <c r="C4188" t="s">
        <v>56</v>
      </c>
      <c r="D4188" s="1">
        <v>43943</v>
      </c>
      <c r="E4188" t="s">
        <v>2236</v>
      </c>
      <c r="F4188" s="1">
        <v>44342</v>
      </c>
      <c r="G4188" t="s">
        <v>6806</v>
      </c>
      <c r="H4188" t="s">
        <v>4548</v>
      </c>
      <c r="I4188">
        <v>90</v>
      </c>
      <c r="J4188" t="s">
        <v>1336</v>
      </c>
      <c r="K4188" s="26">
        <v>81</v>
      </c>
      <c r="L4188" t="s">
        <v>6939</v>
      </c>
      <c r="M4188" t="s">
        <v>1227</v>
      </c>
      <c r="N4188">
        <v>1</v>
      </c>
      <c r="O4188" t="s">
        <v>6940</v>
      </c>
      <c r="P4188">
        <v>9</v>
      </c>
      <c r="Q4188" t="s">
        <v>63</v>
      </c>
      <c r="R4188">
        <v>95</v>
      </c>
      <c r="S4188">
        <v>95</v>
      </c>
      <c r="T4188">
        <v>0</v>
      </c>
      <c r="U4188" s="28">
        <v>59.4</v>
      </c>
      <c r="AQ4188" s="1">
        <v>44343</v>
      </c>
      <c r="AR4188">
        <v>3.2</v>
      </c>
      <c r="AS4188" t="s">
        <v>1336</v>
      </c>
      <c r="BC4188" t="s">
        <v>6941</v>
      </c>
    </row>
    <row r="4189" spans="1:55" hidden="1" x14ac:dyDescent="0.5">
      <c r="A4189" t="s">
        <v>6974</v>
      </c>
      <c r="B4189" t="str">
        <f t="shared" si="139"/>
        <v>Adu-AHam_082-Ex2</v>
      </c>
      <c r="C4189" t="s">
        <v>56</v>
      </c>
      <c r="D4189" s="1">
        <v>43943</v>
      </c>
      <c r="E4189" t="s">
        <v>2236</v>
      </c>
      <c r="F4189" s="1">
        <v>44342</v>
      </c>
      <c r="G4189" t="s">
        <v>2236</v>
      </c>
      <c r="H4189" t="s">
        <v>4548</v>
      </c>
      <c r="I4189">
        <v>90</v>
      </c>
      <c r="J4189" t="s">
        <v>1336</v>
      </c>
      <c r="K4189" s="26">
        <v>82</v>
      </c>
      <c r="L4189" t="s">
        <v>6939</v>
      </c>
      <c r="M4189" t="s">
        <v>1227</v>
      </c>
      <c r="N4189">
        <v>1</v>
      </c>
      <c r="O4189" t="s">
        <v>6940</v>
      </c>
      <c r="P4189">
        <v>10</v>
      </c>
      <c r="Q4189" t="s">
        <v>63</v>
      </c>
      <c r="R4189">
        <v>95</v>
      </c>
      <c r="S4189">
        <v>95</v>
      </c>
      <c r="T4189">
        <v>0</v>
      </c>
      <c r="U4189" s="28">
        <v>26.2</v>
      </c>
      <c r="AQ4189" s="1">
        <v>44343</v>
      </c>
      <c r="AR4189">
        <v>3.2</v>
      </c>
      <c r="AS4189" t="s">
        <v>1336</v>
      </c>
      <c r="BC4189" t="s">
        <v>6941</v>
      </c>
    </row>
    <row r="4190" spans="1:55" hidden="1" x14ac:dyDescent="0.5">
      <c r="A4190" t="s">
        <v>6975</v>
      </c>
      <c r="B4190" t="str">
        <f t="shared" si="139"/>
        <v>Adu-AHam_083-Ex2</v>
      </c>
      <c r="C4190" t="s">
        <v>56</v>
      </c>
      <c r="D4190" s="1">
        <v>43944</v>
      </c>
      <c r="E4190" t="s">
        <v>1336</v>
      </c>
      <c r="F4190" s="1">
        <v>44342</v>
      </c>
      <c r="G4190" t="s">
        <v>2236</v>
      </c>
      <c r="H4190" t="s">
        <v>4548</v>
      </c>
      <c r="I4190">
        <v>90</v>
      </c>
      <c r="J4190" t="s">
        <v>1336</v>
      </c>
      <c r="K4190" s="26">
        <v>83</v>
      </c>
      <c r="L4190" t="s">
        <v>6939</v>
      </c>
      <c r="M4190" t="s">
        <v>1227</v>
      </c>
      <c r="N4190">
        <v>1</v>
      </c>
      <c r="O4190" t="s">
        <v>6940</v>
      </c>
      <c r="P4190">
        <v>11</v>
      </c>
      <c r="Q4190" t="s">
        <v>63</v>
      </c>
      <c r="R4190">
        <v>95</v>
      </c>
      <c r="S4190">
        <v>95</v>
      </c>
      <c r="T4190">
        <v>0</v>
      </c>
      <c r="U4190" s="28">
        <v>20.100000000000001</v>
      </c>
      <c r="AQ4190" s="1">
        <v>44343</v>
      </c>
      <c r="AR4190">
        <v>3.2</v>
      </c>
      <c r="AS4190" t="s">
        <v>1336</v>
      </c>
      <c r="BC4190" t="s">
        <v>6941</v>
      </c>
    </row>
    <row r="4191" spans="1:55" hidden="1" x14ac:dyDescent="0.5">
      <c r="A4191" t="s">
        <v>6976</v>
      </c>
      <c r="B4191" t="str">
        <f t="shared" si="139"/>
        <v>Adu-AHam_084-Ex2</v>
      </c>
      <c r="C4191" t="s">
        <v>56</v>
      </c>
      <c r="D4191" s="1">
        <v>43944</v>
      </c>
      <c r="E4191" t="s">
        <v>1336</v>
      </c>
      <c r="F4191" s="1">
        <v>44342</v>
      </c>
      <c r="G4191" t="s">
        <v>2236</v>
      </c>
      <c r="H4191" t="s">
        <v>4548</v>
      </c>
      <c r="I4191">
        <v>90</v>
      </c>
      <c r="J4191" t="s">
        <v>1336</v>
      </c>
      <c r="K4191" s="26">
        <v>84</v>
      </c>
      <c r="L4191" t="s">
        <v>6939</v>
      </c>
      <c r="M4191" t="s">
        <v>1227</v>
      </c>
      <c r="N4191">
        <v>1</v>
      </c>
      <c r="O4191" t="s">
        <v>6940</v>
      </c>
      <c r="P4191">
        <v>12</v>
      </c>
      <c r="Q4191" t="s">
        <v>63</v>
      </c>
      <c r="R4191">
        <v>95</v>
      </c>
      <c r="S4191">
        <v>95</v>
      </c>
      <c r="T4191">
        <v>0</v>
      </c>
      <c r="U4191" s="28">
        <v>175.1</v>
      </c>
      <c r="AQ4191" s="1">
        <v>44343</v>
      </c>
      <c r="AR4191">
        <v>3.2</v>
      </c>
      <c r="AS4191" t="s">
        <v>1336</v>
      </c>
      <c r="BC4191" t="s">
        <v>6941</v>
      </c>
    </row>
    <row r="4192" spans="1:55" hidden="1" x14ac:dyDescent="0.5">
      <c r="A4192" t="s">
        <v>6977</v>
      </c>
      <c r="B4192" t="str">
        <f t="shared" si="139"/>
        <v>Adu-AHam_085-Ex2</v>
      </c>
      <c r="C4192" t="s">
        <v>56</v>
      </c>
      <c r="D4192" s="1">
        <v>43944</v>
      </c>
      <c r="E4192" t="s">
        <v>1336</v>
      </c>
      <c r="F4192" s="1">
        <v>44342</v>
      </c>
      <c r="G4192" t="s">
        <v>2236</v>
      </c>
      <c r="H4192" t="s">
        <v>4548</v>
      </c>
      <c r="I4192">
        <v>90</v>
      </c>
      <c r="J4192" t="s">
        <v>1336</v>
      </c>
      <c r="K4192" s="26">
        <v>85</v>
      </c>
      <c r="L4192" t="s">
        <v>6939</v>
      </c>
      <c r="M4192" t="s">
        <v>1227</v>
      </c>
      <c r="N4192">
        <v>1</v>
      </c>
      <c r="O4192" t="s">
        <v>6940</v>
      </c>
      <c r="P4192">
        <v>1</v>
      </c>
      <c r="Q4192" t="s">
        <v>60</v>
      </c>
      <c r="R4192">
        <v>95</v>
      </c>
      <c r="S4192">
        <v>95</v>
      </c>
      <c r="T4192">
        <v>0</v>
      </c>
      <c r="U4192" s="28">
        <v>15.2</v>
      </c>
      <c r="AQ4192" s="1">
        <v>44343</v>
      </c>
      <c r="AR4192">
        <v>3.2</v>
      </c>
      <c r="AS4192" t="s">
        <v>1336</v>
      </c>
      <c r="BC4192" t="s">
        <v>6941</v>
      </c>
    </row>
    <row r="4193" spans="1:55" hidden="1" x14ac:dyDescent="0.5">
      <c r="A4193" t="s">
        <v>6978</v>
      </c>
      <c r="B4193" t="str">
        <f t="shared" si="139"/>
        <v>Adu-AHam_086-Ex2</v>
      </c>
      <c r="C4193" t="s">
        <v>56</v>
      </c>
      <c r="D4193" s="1">
        <v>43944</v>
      </c>
      <c r="E4193" t="s">
        <v>1336</v>
      </c>
      <c r="F4193" s="1">
        <v>44342</v>
      </c>
      <c r="G4193" t="s">
        <v>2236</v>
      </c>
      <c r="H4193" t="s">
        <v>4548</v>
      </c>
      <c r="I4193">
        <v>90</v>
      </c>
      <c r="J4193" t="s">
        <v>1336</v>
      </c>
      <c r="K4193" s="26">
        <v>86</v>
      </c>
      <c r="L4193" t="s">
        <v>6939</v>
      </c>
      <c r="M4193" t="s">
        <v>1227</v>
      </c>
      <c r="N4193">
        <v>1</v>
      </c>
      <c r="O4193" t="s">
        <v>6940</v>
      </c>
      <c r="P4193">
        <v>2</v>
      </c>
      <c r="Q4193" t="s">
        <v>60</v>
      </c>
      <c r="R4193">
        <v>95</v>
      </c>
      <c r="S4193">
        <v>95</v>
      </c>
      <c r="T4193">
        <v>0</v>
      </c>
      <c r="U4193" s="28">
        <v>10.7</v>
      </c>
      <c r="AQ4193" s="1">
        <v>44343</v>
      </c>
      <c r="AR4193">
        <v>3.2</v>
      </c>
      <c r="AS4193" t="s">
        <v>1336</v>
      </c>
      <c r="BC4193" t="s">
        <v>6941</v>
      </c>
    </row>
    <row r="4194" spans="1:55" hidden="1" x14ac:dyDescent="0.5">
      <c r="A4194" t="s">
        <v>6979</v>
      </c>
      <c r="B4194" t="str">
        <f t="shared" si="139"/>
        <v>Adu-AHam_087-Ex2</v>
      </c>
      <c r="C4194" t="s">
        <v>56</v>
      </c>
      <c r="D4194" s="1">
        <v>43944</v>
      </c>
      <c r="E4194" t="s">
        <v>1336</v>
      </c>
      <c r="F4194" s="1">
        <v>44342</v>
      </c>
      <c r="G4194" t="s">
        <v>2236</v>
      </c>
      <c r="H4194" t="s">
        <v>4548</v>
      </c>
      <c r="I4194">
        <v>90</v>
      </c>
      <c r="J4194" t="s">
        <v>1336</v>
      </c>
      <c r="K4194" s="26">
        <v>87</v>
      </c>
      <c r="L4194" t="s">
        <v>6939</v>
      </c>
      <c r="M4194" t="s">
        <v>1227</v>
      </c>
      <c r="N4194">
        <v>1</v>
      </c>
      <c r="O4194" t="s">
        <v>6940</v>
      </c>
      <c r="P4194">
        <v>3</v>
      </c>
      <c r="Q4194" t="s">
        <v>60</v>
      </c>
      <c r="R4194">
        <v>95</v>
      </c>
      <c r="S4194">
        <v>95</v>
      </c>
      <c r="T4194">
        <v>0</v>
      </c>
      <c r="U4194" s="28">
        <v>14</v>
      </c>
      <c r="AQ4194" s="1">
        <v>44343</v>
      </c>
      <c r="AR4194">
        <v>3.2</v>
      </c>
      <c r="AS4194" t="s">
        <v>1336</v>
      </c>
      <c r="BC4194" t="s">
        <v>6941</v>
      </c>
    </row>
    <row r="4195" spans="1:55" hidden="1" x14ac:dyDescent="0.5">
      <c r="A4195" t="s">
        <v>6980</v>
      </c>
      <c r="B4195" t="str">
        <f t="shared" si="139"/>
        <v>Adu-AHam_088-Ex2</v>
      </c>
      <c r="C4195" t="s">
        <v>56</v>
      </c>
      <c r="D4195" s="1">
        <v>43944</v>
      </c>
      <c r="E4195" t="s">
        <v>1336</v>
      </c>
      <c r="F4195" s="1">
        <v>44342</v>
      </c>
      <c r="G4195" t="s">
        <v>2236</v>
      </c>
      <c r="H4195" t="s">
        <v>4548</v>
      </c>
      <c r="I4195">
        <v>90</v>
      </c>
      <c r="J4195" t="s">
        <v>1336</v>
      </c>
      <c r="K4195" s="26">
        <v>88</v>
      </c>
      <c r="L4195" t="s">
        <v>6939</v>
      </c>
      <c r="M4195" t="s">
        <v>1227</v>
      </c>
      <c r="N4195">
        <v>1</v>
      </c>
      <c r="O4195" t="s">
        <v>6940</v>
      </c>
      <c r="P4195">
        <v>4</v>
      </c>
      <c r="Q4195" t="s">
        <v>60</v>
      </c>
      <c r="R4195">
        <v>95</v>
      </c>
      <c r="S4195">
        <v>95</v>
      </c>
      <c r="T4195">
        <v>0</v>
      </c>
      <c r="U4195" s="28">
        <v>11.4</v>
      </c>
      <c r="AQ4195" s="1">
        <v>44343</v>
      </c>
      <c r="AR4195">
        <v>3.2</v>
      </c>
      <c r="AS4195" t="s">
        <v>1336</v>
      </c>
      <c r="BC4195" t="s">
        <v>6941</v>
      </c>
    </row>
    <row r="4196" spans="1:55" hidden="1" x14ac:dyDescent="0.5">
      <c r="A4196" t="s">
        <v>6981</v>
      </c>
      <c r="B4196" t="str">
        <f t="shared" si="139"/>
        <v>Adu-AHam_089-Ex2</v>
      </c>
      <c r="C4196" t="s">
        <v>56</v>
      </c>
      <c r="D4196" s="1">
        <v>43944</v>
      </c>
      <c r="E4196" t="s">
        <v>1336</v>
      </c>
      <c r="F4196" s="1">
        <v>44342</v>
      </c>
      <c r="G4196" t="s">
        <v>2236</v>
      </c>
      <c r="H4196" t="s">
        <v>4548</v>
      </c>
      <c r="I4196">
        <v>90</v>
      </c>
      <c r="J4196" t="s">
        <v>1336</v>
      </c>
      <c r="K4196" s="26">
        <v>89</v>
      </c>
      <c r="L4196" t="s">
        <v>6939</v>
      </c>
      <c r="M4196" t="s">
        <v>1227</v>
      </c>
      <c r="N4196">
        <v>1</v>
      </c>
      <c r="O4196" t="s">
        <v>6940</v>
      </c>
      <c r="P4196">
        <v>5</v>
      </c>
      <c r="Q4196" t="s">
        <v>60</v>
      </c>
      <c r="R4196">
        <v>95</v>
      </c>
      <c r="S4196">
        <v>95</v>
      </c>
      <c r="T4196">
        <v>0</v>
      </c>
      <c r="U4196" s="28">
        <v>25.6</v>
      </c>
      <c r="AQ4196" s="1">
        <v>44343</v>
      </c>
      <c r="AR4196">
        <v>3.2</v>
      </c>
      <c r="AS4196" t="s">
        <v>1336</v>
      </c>
      <c r="BC4196" t="s">
        <v>6941</v>
      </c>
    </row>
    <row r="4197" spans="1:55" hidden="1" x14ac:dyDescent="0.5">
      <c r="A4197" t="s">
        <v>6982</v>
      </c>
      <c r="B4197" t="str">
        <f t="shared" si="139"/>
        <v>Adu-AHam_090-Ex2</v>
      </c>
      <c r="C4197" t="s">
        <v>56</v>
      </c>
      <c r="D4197" s="1">
        <v>43944</v>
      </c>
      <c r="E4197" t="s">
        <v>1336</v>
      </c>
      <c r="F4197" s="1">
        <v>44342</v>
      </c>
      <c r="G4197" t="s">
        <v>2236</v>
      </c>
      <c r="H4197" t="s">
        <v>4548</v>
      </c>
      <c r="I4197">
        <v>90</v>
      </c>
      <c r="J4197" t="s">
        <v>1336</v>
      </c>
      <c r="K4197" s="26">
        <v>90</v>
      </c>
      <c r="L4197" t="s">
        <v>6939</v>
      </c>
      <c r="M4197" t="s">
        <v>1227</v>
      </c>
      <c r="N4197">
        <v>1</v>
      </c>
      <c r="O4197" t="s">
        <v>6940</v>
      </c>
      <c r="P4197">
        <v>6</v>
      </c>
      <c r="Q4197" t="s">
        <v>60</v>
      </c>
      <c r="R4197">
        <v>95</v>
      </c>
      <c r="S4197">
        <v>95</v>
      </c>
      <c r="T4197">
        <v>0</v>
      </c>
      <c r="U4197" s="28">
        <v>148.1</v>
      </c>
      <c r="AQ4197" s="1">
        <v>44343</v>
      </c>
      <c r="AR4197">
        <v>3.2</v>
      </c>
      <c r="AS4197" t="s">
        <v>1336</v>
      </c>
      <c r="BC4197" t="s">
        <v>6941</v>
      </c>
    </row>
    <row r="4198" spans="1:55" hidden="1" x14ac:dyDescent="0.5">
      <c r="A4198" t="s">
        <v>6983</v>
      </c>
      <c r="B4198" t="str">
        <f t="shared" si="139"/>
        <v>Adu-AHam_091-Ex2</v>
      </c>
      <c r="C4198" t="s">
        <v>56</v>
      </c>
      <c r="D4198" s="1">
        <v>43944</v>
      </c>
      <c r="E4198" t="s">
        <v>1336</v>
      </c>
      <c r="F4198" s="1">
        <v>44342</v>
      </c>
      <c r="G4198" t="s">
        <v>2236</v>
      </c>
      <c r="H4198" t="s">
        <v>4548</v>
      </c>
      <c r="I4198">
        <v>90</v>
      </c>
      <c r="J4198" t="s">
        <v>1336</v>
      </c>
      <c r="K4198" s="26">
        <v>91</v>
      </c>
      <c r="L4198" t="s">
        <v>6939</v>
      </c>
      <c r="M4198" t="s">
        <v>1227</v>
      </c>
      <c r="N4198">
        <v>1</v>
      </c>
      <c r="O4198" t="s">
        <v>6940</v>
      </c>
      <c r="P4198">
        <v>7</v>
      </c>
      <c r="Q4198" t="s">
        <v>60</v>
      </c>
      <c r="R4198">
        <v>95</v>
      </c>
      <c r="S4198">
        <v>95</v>
      </c>
      <c r="T4198">
        <v>0</v>
      </c>
      <c r="U4198" s="28">
        <v>27</v>
      </c>
      <c r="AQ4198" s="1">
        <v>44343</v>
      </c>
      <c r="AR4198">
        <v>3.2</v>
      </c>
      <c r="AS4198" t="s">
        <v>1336</v>
      </c>
      <c r="BC4198" t="s">
        <v>6941</v>
      </c>
    </row>
    <row r="4199" spans="1:55" hidden="1" x14ac:dyDescent="0.5">
      <c r="A4199" t="s">
        <v>6984</v>
      </c>
      <c r="B4199" t="str">
        <f t="shared" si="139"/>
        <v>Adu-AHam_092-Ex2</v>
      </c>
      <c r="C4199" t="s">
        <v>56</v>
      </c>
      <c r="D4199" s="1">
        <v>43944</v>
      </c>
      <c r="E4199" t="s">
        <v>1336</v>
      </c>
      <c r="F4199" s="1">
        <v>44342</v>
      </c>
      <c r="G4199" t="s">
        <v>2236</v>
      </c>
      <c r="H4199" t="s">
        <v>4548</v>
      </c>
      <c r="I4199">
        <v>90</v>
      </c>
      <c r="J4199" t="s">
        <v>1336</v>
      </c>
      <c r="K4199" s="26">
        <v>92</v>
      </c>
      <c r="L4199" t="s">
        <v>6939</v>
      </c>
      <c r="M4199" t="s">
        <v>1227</v>
      </c>
      <c r="N4199">
        <v>1</v>
      </c>
      <c r="O4199" t="s">
        <v>6940</v>
      </c>
      <c r="P4199">
        <v>8</v>
      </c>
      <c r="Q4199" t="s">
        <v>60</v>
      </c>
      <c r="R4199">
        <v>95</v>
      </c>
      <c r="S4199">
        <v>95</v>
      </c>
      <c r="T4199">
        <v>0</v>
      </c>
      <c r="U4199" s="28">
        <v>133</v>
      </c>
      <c r="AQ4199" s="1">
        <v>44343</v>
      </c>
      <c r="AR4199">
        <v>3.2</v>
      </c>
      <c r="AS4199" t="s">
        <v>1336</v>
      </c>
      <c r="BC4199" t="s">
        <v>6941</v>
      </c>
    </row>
    <row r="4200" spans="1:55" hidden="1" x14ac:dyDescent="0.5">
      <c r="A4200" t="s">
        <v>6985</v>
      </c>
      <c r="B4200" t="str">
        <f t="shared" si="139"/>
        <v>Adu-AHam_093-Ex2</v>
      </c>
      <c r="C4200" t="s">
        <v>56</v>
      </c>
      <c r="D4200" s="1">
        <v>43944</v>
      </c>
      <c r="E4200" t="s">
        <v>1336</v>
      </c>
      <c r="F4200" s="1">
        <v>44342</v>
      </c>
      <c r="G4200" t="s">
        <v>2236</v>
      </c>
      <c r="H4200" t="s">
        <v>4548</v>
      </c>
      <c r="I4200">
        <v>90</v>
      </c>
      <c r="J4200" t="s">
        <v>1336</v>
      </c>
      <c r="K4200" s="26">
        <v>93</v>
      </c>
      <c r="L4200" t="s">
        <v>6939</v>
      </c>
      <c r="M4200" t="s">
        <v>1227</v>
      </c>
      <c r="N4200">
        <v>1</v>
      </c>
      <c r="O4200" t="s">
        <v>6940</v>
      </c>
      <c r="P4200">
        <v>9</v>
      </c>
      <c r="Q4200" t="s">
        <v>60</v>
      </c>
      <c r="R4200">
        <v>95</v>
      </c>
      <c r="S4200">
        <v>95</v>
      </c>
      <c r="T4200">
        <v>0</v>
      </c>
      <c r="U4200" s="28">
        <v>75.8</v>
      </c>
      <c r="AQ4200" s="1">
        <v>44343</v>
      </c>
      <c r="AR4200">
        <v>3.2</v>
      </c>
      <c r="AS4200" t="s">
        <v>1336</v>
      </c>
      <c r="BC4200" t="s">
        <v>6941</v>
      </c>
    </row>
    <row r="4201" spans="1:55" hidden="1" x14ac:dyDescent="0.5">
      <c r="A4201" t="s">
        <v>6986</v>
      </c>
      <c r="B4201" t="str">
        <f t="shared" si="139"/>
        <v>Adu-AHam_094-Ex2</v>
      </c>
      <c r="C4201" t="s">
        <v>56</v>
      </c>
      <c r="D4201" s="1">
        <v>43944</v>
      </c>
      <c r="E4201" t="s">
        <v>1336</v>
      </c>
      <c r="F4201" s="1">
        <v>44342</v>
      </c>
      <c r="G4201" t="s">
        <v>2236</v>
      </c>
      <c r="H4201" t="s">
        <v>4548</v>
      </c>
      <c r="I4201">
        <v>90</v>
      </c>
      <c r="J4201" t="s">
        <v>1336</v>
      </c>
      <c r="K4201" s="26">
        <v>94</v>
      </c>
      <c r="L4201" t="s">
        <v>6939</v>
      </c>
      <c r="M4201" t="s">
        <v>1227</v>
      </c>
      <c r="N4201">
        <v>1</v>
      </c>
      <c r="O4201" t="s">
        <v>6940</v>
      </c>
      <c r="P4201">
        <v>10</v>
      </c>
      <c r="Q4201" t="s">
        <v>60</v>
      </c>
      <c r="R4201">
        <v>95</v>
      </c>
      <c r="S4201">
        <v>95</v>
      </c>
      <c r="T4201">
        <v>0</v>
      </c>
      <c r="U4201" s="28">
        <v>272.60000000000002</v>
      </c>
      <c r="AQ4201" s="1">
        <v>44343</v>
      </c>
      <c r="AR4201">
        <v>3.2</v>
      </c>
      <c r="AS4201" t="s">
        <v>1336</v>
      </c>
      <c r="BC4201" t="s">
        <v>6941</v>
      </c>
    </row>
    <row r="4202" spans="1:55" hidden="1" x14ac:dyDescent="0.5">
      <c r="A4202" t="s">
        <v>6987</v>
      </c>
      <c r="B4202" t="str">
        <f t="shared" si="139"/>
        <v>Adu-AHam_095-Ex2</v>
      </c>
      <c r="C4202" t="s">
        <v>56</v>
      </c>
      <c r="D4202" s="1">
        <v>43944</v>
      </c>
      <c r="E4202" t="s">
        <v>1336</v>
      </c>
      <c r="F4202" s="1">
        <v>44342</v>
      </c>
      <c r="G4202" t="s">
        <v>2236</v>
      </c>
      <c r="H4202" t="s">
        <v>4548</v>
      </c>
      <c r="I4202">
        <v>90</v>
      </c>
      <c r="J4202" t="s">
        <v>1336</v>
      </c>
      <c r="K4202" s="26">
        <v>95</v>
      </c>
      <c r="L4202" t="s">
        <v>6939</v>
      </c>
      <c r="M4202" t="s">
        <v>1227</v>
      </c>
      <c r="N4202">
        <v>1</v>
      </c>
      <c r="O4202" t="s">
        <v>6940</v>
      </c>
      <c r="P4202">
        <v>11</v>
      </c>
      <c r="Q4202" t="s">
        <v>60</v>
      </c>
      <c r="R4202">
        <v>95</v>
      </c>
      <c r="S4202">
        <v>95</v>
      </c>
      <c r="T4202">
        <v>0</v>
      </c>
      <c r="U4202" s="28">
        <v>198</v>
      </c>
      <c r="AQ4202" s="1">
        <v>44343</v>
      </c>
      <c r="AR4202">
        <v>3.2</v>
      </c>
      <c r="AS4202" t="s">
        <v>1336</v>
      </c>
      <c r="BC4202" t="s">
        <v>6941</v>
      </c>
    </row>
    <row r="4203" spans="1:55" hidden="1" x14ac:dyDescent="0.5">
      <c r="A4203" t="s">
        <v>6988</v>
      </c>
      <c r="B4203" t="str">
        <f t="shared" si="139"/>
        <v>Adu-AHam_096-Ex2</v>
      </c>
      <c r="C4203" t="s">
        <v>56</v>
      </c>
      <c r="D4203" s="1">
        <v>43944</v>
      </c>
      <c r="E4203" t="s">
        <v>1336</v>
      </c>
      <c r="F4203" s="1">
        <v>44342</v>
      </c>
      <c r="G4203" t="s">
        <v>2236</v>
      </c>
      <c r="H4203" t="s">
        <v>4548</v>
      </c>
      <c r="I4203">
        <v>90</v>
      </c>
      <c r="J4203" t="s">
        <v>1336</v>
      </c>
      <c r="K4203" s="26">
        <v>96</v>
      </c>
      <c r="L4203" t="s">
        <v>6939</v>
      </c>
      <c r="M4203" t="s">
        <v>1227</v>
      </c>
      <c r="N4203">
        <v>1</v>
      </c>
      <c r="O4203" t="s">
        <v>6940</v>
      </c>
      <c r="P4203">
        <v>12</v>
      </c>
      <c r="Q4203" t="s">
        <v>60</v>
      </c>
      <c r="R4203">
        <v>95</v>
      </c>
      <c r="S4203">
        <v>95</v>
      </c>
      <c r="T4203">
        <v>0</v>
      </c>
      <c r="U4203" s="28">
        <v>245</v>
      </c>
      <c r="AQ4203" s="1">
        <v>44343</v>
      </c>
      <c r="AR4203">
        <v>3.2</v>
      </c>
      <c r="AS4203" t="s">
        <v>1336</v>
      </c>
      <c r="BC4203" t="s">
        <v>6941</v>
      </c>
    </row>
    <row r="4204" spans="1:55" hidden="1" x14ac:dyDescent="0.5">
      <c r="A4204" s="22" t="s">
        <v>3535</v>
      </c>
      <c r="B4204" s="22" t="s">
        <v>6989</v>
      </c>
      <c r="C4204" t="s">
        <v>56</v>
      </c>
      <c r="D4204" s="1">
        <v>43717</v>
      </c>
      <c r="E4204" s="12" t="s">
        <v>2236</v>
      </c>
      <c r="F4204" s="1">
        <v>44342</v>
      </c>
      <c r="G4204" s="1" t="s">
        <v>2236</v>
      </c>
      <c r="H4204" t="s">
        <v>4548</v>
      </c>
      <c r="I4204">
        <v>90</v>
      </c>
      <c r="J4204" s="1" t="s">
        <v>1336</v>
      </c>
      <c r="K4204" s="22" t="s">
        <v>3535</v>
      </c>
      <c r="L4204" t="s">
        <v>6990</v>
      </c>
      <c r="M4204" t="s">
        <v>1227</v>
      </c>
      <c r="N4204">
        <v>1</v>
      </c>
      <c r="O4204" t="s">
        <v>6991</v>
      </c>
      <c r="P4204">
        <v>11</v>
      </c>
      <c r="Q4204" t="s">
        <v>67</v>
      </c>
      <c r="R4204">
        <v>95</v>
      </c>
      <c r="S4204">
        <v>0</v>
      </c>
      <c r="T4204">
        <v>0</v>
      </c>
      <c r="U4204" s="28">
        <v>30.5</v>
      </c>
      <c r="AQ4204" s="1">
        <v>44343</v>
      </c>
      <c r="AR4204">
        <v>3.2</v>
      </c>
      <c r="AS4204" t="s">
        <v>1336</v>
      </c>
    </row>
    <row r="4205" spans="1:55" hidden="1" x14ac:dyDescent="0.5">
      <c r="A4205" s="22" t="s">
        <v>3551</v>
      </c>
      <c r="B4205" s="22" t="s">
        <v>6992</v>
      </c>
      <c r="C4205" t="s">
        <v>56</v>
      </c>
      <c r="D4205" s="1">
        <v>43717</v>
      </c>
      <c r="E4205" s="12" t="s">
        <v>2236</v>
      </c>
      <c r="F4205" s="1">
        <v>44342</v>
      </c>
      <c r="G4205" s="1" t="s">
        <v>2236</v>
      </c>
      <c r="H4205">
        <v>19</v>
      </c>
      <c r="I4205">
        <v>90</v>
      </c>
      <c r="J4205" s="1" t="s">
        <v>1336</v>
      </c>
      <c r="K4205" s="22" t="s">
        <v>3551</v>
      </c>
      <c r="L4205" t="s">
        <v>6990</v>
      </c>
      <c r="M4205" t="s">
        <v>1227</v>
      </c>
      <c r="N4205">
        <v>1</v>
      </c>
      <c r="O4205" t="s">
        <v>6991</v>
      </c>
      <c r="P4205">
        <v>12</v>
      </c>
      <c r="Q4205" t="s">
        <v>67</v>
      </c>
      <c r="R4205">
        <v>95</v>
      </c>
      <c r="S4205">
        <v>0</v>
      </c>
      <c r="T4205">
        <v>0</v>
      </c>
      <c r="U4205" s="28">
        <v>19.600000000000001</v>
      </c>
      <c r="AQ4205" s="1">
        <v>44343</v>
      </c>
      <c r="AR4205">
        <v>3.2</v>
      </c>
      <c r="AS4205" t="s">
        <v>1336</v>
      </c>
    </row>
    <row r="4206" spans="1:55" hidden="1" x14ac:dyDescent="0.5">
      <c r="A4206" t="s">
        <v>1334</v>
      </c>
      <c r="B4206" t="s">
        <v>6993</v>
      </c>
      <c r="C4206" t="s">
        <v>56</v>
      </c>
      <c r="D4206" s="1">
        <v>43363</v>
      </c>
      <c r="E4206" t="s">
        <v>1336</v>
      </c>
      <c r="F4206" s="1">
        <v>44342</v>
      </c>
      <c r="G4206" t="s">
        <v>1336</v>
      </c>
      <c r="H4206" t="s">
        <v>4548</v>
      </c>
      <c r="I4206">
        <v>90</v>
      </c>
      <c r="J4206" t="s">
        <v>1336</v>
      </c>
      <c r="K4206" t="s">
        <v>1334</v>
      </c>
      <c r="L4206" t="s">
        <v>6990</v>
      </c>
      <c r="M4206" t="s">
        <v>1227</v>
      </c>
      <c r="N4206">
        <v>1</v>
      </c>
      <c r="O4206" t="s">
        <v>6991</v>
      </c>
      <c r="P4206">
        <v>1</v>
      </c>
      <c r="Q4206" t="s">
        <v>67</v>
      </c>
      <c r="R4206">
        <v>95</v>
      </c>
      <c r="S4206">
        <v>0</v>
      </c>
      <c r="T4206">
        <v>0</v>
      </c>
      <c r="U4206" s="28">
        <v>7.1</v>
      </c>
      <c r="AQ4206" s="1">
        <v>44343</v>
      </c>
      <c r="AR4206">
        <v>3.2</v>
      </c>
      <c r="AS4206" t="s">
        <v>1336</v>
      </c>
    </row>
    <row r="4207" spans="1:55" hidden="1" x14ac:dyDescent="0.5">
      <c r="A4207" t="s">
        <v>1342</v>
      </c>
      <c r="B4207" t="s">
        <v>6994</v>
      </c>
      <c r="C4207" t="s">
        <v>56</v>
      </c>
      <c r="D4207" s="1">
        <v>43363</v>
      </c>
      <c r="E4207" t="s">
        <v>1336</v>
      </c>
      <c r="F4207" s="1">
        <v>44342</v>
      </c>
      <c r="G4207" t="s">
        <v>1336</v>
      </c>
      <c r="H4207">
        <v>44</v>
      </c>
      <c r="I4207">
        <v>90</v>
      </c>
      <c r="J4207" t="s">
        <v>1336</v>
      </c>
      <c r="K4207" t="s">
        <v>1342</v>
      </c>
      <c r="L4207" t="s">
        <v>6990</v>
      </c>
      <c r="M4207" t="s">
        <v>1227</v>
      </c>
      <c r="N4207">
        <v>1</v>
      </c>
      <c r="O4207" t="s">
        <v>6991</v>
      </c>
      <c r="P4207">
        <v>2</v>
      </c>
      <c r="Q4207" t="s">
        <v>67</v>
      </c>
      <c r="R4207">
        <v>95</v>
      </c>
      <c r="S4207">
        <v>0</v>
      </c>
      <c r="T4207">
        <v>0</v>
      </c>
      <c r="U4207" s="28">
        <v>34.299999999999997</v>
      </c>
      <c r="AQ4207" s="1">
        <v>44343</v>
      </c>
      <c r="AR4207">
        <v>3.2</v>
      </c>
      <c r="AS4207" t="s">
        <v>1336</v>
      </c>
    </row>
    <row r="4208" spans="1:55" hidden="1" x14ac:dyDescent="0.5">
      <c r="A4208" t="s">
        <v>1344</v>
      </c>
      <c r="B4208" t="s">
        <v>6995</v>
      </c>
      <c r="C4208" t="s">
        <v>56</v>
      </c>
      <c r="D4208" s="1">
        <v>43363</v>
      </c>
      <c r="E4208" t="s">
        <v>1336</v>
      </c>
      <c r="F4208" s="1">
        <v>44342</v>
      </c>
      <c r="G4208" t="s">
        <v>1336</v>
      </c>
      <c r="H4208">
        <v>24</v>
      </c>
      <c r="I4208">
        <v>90</v>
      </c>
      <c r="J4208" t="s">
        <v>1336</v>
      </c>
      <c r="K4208" t="s">
        <v>1344</v>
      </c>
      <c r="L4208" t="s">
        <v>6990</v>
      </c>
      <c r="M4208" t="s">
        <v>1227</v>
      </c>
      <c r="N4208">
        <v>1</v>
      </c>
      <c r="O4208" t="s">
        <v>6991</v>
      </c>
      <c r="P4208">
        <v>3</v>
      </c>
      <c r="Q4208" t="s">
        <v>67</v>
      </c>
      <c r="R4208">
        <v>95</v>
      </c>
      <c r="S4208">
        <v>0</v>
      </c>
      <c r="T4208">
        <v>0</v>
      </c>
      <c r="U4208" s="28">
        <v>13.5</v>
      </c>
      <c r="AQ4208" s="1">
        <v>44343</v>
      </c>
      <c r="AR4208">
        <v>3.2</v>
      </c>
      <c r="AS4208" t="s">
        <v>1336</v>
      </c>
    </row>
    <row r="4209" spans="1:45" hidden="1" x14ac:dyDescent="0.5">
      <c r="A4209" t="s">
        <v>1348</v>
      </c>
      <c r="B4209" t="s">
        <v>6996</v>
      </c>
      <c r="C4209" t="s">
        <v>56</v>
      </c>
      <c r="D4209" s="1">
        <v>43363</v>
      </c>
      <c r="E4209" t="s">
        <v>1336</v>
      </c>
      <c r="F4209" s="1">
        <v>44342</v>
      </c>
      <c r="G4209" t="s">
        <v>1336</v>
      </c>
      <c r="H4209">
        <v>37</v>
      </c>
      <c r="I4209">
        <v>90</v>
      </c>
      <c r="J4209" t="s">
        <v>1336</v>
      </c>
      <c r="K4209" t="s">
        <v>1348</v>
      </c>
      <c r="L4209" t="s">
        <v>6990</v>
      </c>
      <c r="M4209" t="s">
        <v>1227</v>
      </c>
      <c r="N4209">
        <v>1</v>
      </c>
      <c r="O4209" t="s">
        <v>6991</v>
      </c>
      <c r="P4209">
        <v>4</v>
      </c>
      <c r="Q4209" t="s">
        <v>67</v>
      </c>
      <c r="R4209">
        <v>95</v>
      </c>
      <c r="S4209">
        <v>0</v>
      </c>
      <c r="T4209">
        <v>0</v>
      </c>
      <c r="U4209" s="28">
        <v>-9.6</v>
      </c>
      <c r="AQ4209" s="1">
        <v>44343</v>
      </c>
      <c r="AR4209">
        <v>3.2</v>
      </c>
      <c r="AS4209" t="s">
        <v>1336</v>
      </c>
    </row>
    <row r="4210" spans="1:45" hidden="1" x14ac:dyDescent="0.5">
      <c r="A4210" t="s">
        <v>1352</v>
      </c>
      <c r="B4210" t="s">
        <v>6997</v>
      </c>
      <c r="C4210" t="s">
        <v>56</v>
      </c>
      <c r="D4210" s="1">
        <v>43363</v>
      </c>
      <c r="E4210" t="s">
        <v>1336</v>
      </c>
      <c r="F4210" s="1">
        <v>44342</v>
      </c>
      <c r="G4210" t="s">
        <v>1336</v>
      </c>
      <c r="H4210">
        <v>11</v>
      </c>
      <c r="I4210">
        <v>90</v>
      </c>
      <c r="J4210" t="s">
        <v>1336</v>
      </c>
      <c r="K4210" t="s">
        <v>1352</v>
      </c>
      <c r="L4210" t="s">
        <v>6990</v>
      </c>
      <c r="M4210" t="s">
        <v>1227</v>
      </c>
      <c r="N4210">
        <v>1</v>
      </c>
      <c r="O4210" t="s">
        <v>6991</v>
      </c>
      <c r="P4210">
        <v>5</v>
      </c>
      <c r="Q4210" t="s">
        <v>67</v>
      </c>
      <c r="R4210">
        <v>95</v>
      </c>
      <c r="S4210">
        <v>0</v>
      </c>
      <c r="T4210">
        <v>0</v>
      </c>
      <c r="U4210" s="28">
        <v>-8.8000000000000007</v>
      </c>
      <c r="AQ4210" s="1">
        <v>44343</v>
      </c>
      <c r="AR4210">
        <v>3.2</v>
      </c>
      <c r="AS4210" t="s">
        <v>1336</v>
      </c>
    </row>
    <row r="4211" spans="1:45" hidden="1" x14ac:dyDescent="0.5">
      <c r="A4211" t="s">
        <v>1356</v>
      </c>
      <c r="B4211" t="s">
        <v>6998</v>
      </c>
      <c r="C4211" t="s">
        <v>56</v>
      </c>
      <c r="D4211" s="1">
        <v>43363</v>
      </c>
      <c r="E4211" t="s">
        <v>1336</v>
      </c>
      <c r="F4211" s="1">
        <v>44342</v>
      </c>
      <c r="G4211" t="s">
        <v>1336</v>
      </c>
      <c r="H4211">
        <v>16</v>
      </c>
      <c r="I4211">
        <v>90</v>
      </c>
      <c r="J4211" t="s">
        <v>1336</v>
      </c>
      <c r="K4211" t="s">
        <v>1356</v>
      </c>
      <c r="L4211" t="s">
        <v>6990</v>
      </c>
      <c r="M4211" t="s">
        <v>1227</v>
      </c>
      <c r="N4211">
        <v>1</v>
      </c>
      <c r="O4211" t="s">
        <v>6991</v>
      </c>
      <c r="P4211">
        <v>6</v>
      </c>
      <c r="Q4211" t="s">
        <v>67</v>
      </c>
      <c r="R4211">
        <v>95</v>
      </c>
      <c r="S4211">
        <v>0</v>
      </c>
      <c r="T4211">
        <v>0</v>
      </c>
      <c r="U4211" s="28">
        <v>-10</v>
      </c>
      <c r="AQ4211" s="1">
        <v>44343</v>
      </c>
      <c r="AR4211">
        <v>3.2</v>
      </c>
      <c r="AS4211" t="s">
        <v>1336</v>
      </c>
    </row>
    <row r="4212" spans="1:45" hidden="1" x14ac:dyDescent="0.5">
      <c r="A4212" t="s">
        <v>1358</v>
      </c>
      <c r="B4212" t="s">
        <v>6999</v>
      </c>
      <c r="C4212" t="s">
        <v>56</v>
      </c>
      <c r="D4212" s="1">
        <v>43363</v>
      </c>
      <c r="E4212" t="s">
        <v>1336</v>
      </c>
      <c r="F4212" s="1">
        <v>44342</v>
      </c>
      <c r="G4212" t="s">
        <v>1336</v>
      </c>
      <c r="H4212">
        <v>17</v>
      </c>
      <c r="I4212">
        <v>90</v>
      </c>
      <c r="J4212" t="s">
        <v>1336</v>
      </c>
      <c r="K4212" t="s">
        <v>1358</v>
      </c>
      <c r="L4212" t="s">
        <v>6990</v>
      </c>
      <c r="M4212" t="s">
        <v>1227</v>
      </c>
      <c r="N4212">
        <v>1</v>
      </c>
      <c r="O4212" t="s">
        <v>6991</v>
      </c>
      <c r="P4212">
        <v>7</v>
      </c>
      <c r="Q4212" t="s">
        <v>67</v>
      </c>
      <c r="R4212">
        <v>95</v>
      </c>
      <c r="S4212">
        <v>0</v>
      </c>
      <c r="T4212">
        <v>0</v>
      </c>
      <c r="U4212" s="28">
        <v>9.6999999999999993</v>
      </c>
      <c r="AQ4212" s="1">
        <v>44343</v>
      </c>
      <c r="AR4212">
        <v>3.2</v>
      </c>
      <c r="AS4212" t="s">
        <v>1336</v>
      </c>
    </row>
    <row r="4213" spans="1:45" hidden="1" x14ac:dyDescent="0.5">
      <c r="A4213" t="s">
        <v>1360</v>
      </c>
      <c r="B4213" t="s">
        <v>7000</v>
      </c>
      <c r="C4213" t="s">
        <v>56</v>
      </c>
      <c r="D4213" s="1">
        <v>43363</v>
      </c>
      <c r="E4213" t="s">
        <v>1336</v>
      </c>
      <c r="F4213" s="1">
        <v>44342</v>
      </c>
      <c r="G4213" t="s">
        <v>1336</v>
      </c>
      <c r="H4213">
        <v>17</v>
      </c>
      <c r="I4213">
        <v>90</v>
      </c>
      <c r="J4213" t="s">
        <v>1336</v>
      </c>
      <c r="K4213" t="s">
        <v>1360</v>
      </c>
      <c r="L4213" t="s">
        <v>6990</v>
      </c>
      <c r="M4213" t="s">
        <v>1227</v>
      </c>
      <c r="N4213">
        <v>1</v>
      </c>
      <c r="O4213" t="s">
        <v>6991</v>
      </c>
      <c r="P4213">
        <v>8</v>
      </c>
      <c r="Q4213" t="s">
        <v>67</v>
      </c>
      <c r="R4213">
        <v>95</v>
      </c>
      <c r="S4213">
        <v>0</v>
      </c>
      <c r="T4213">
        <v>0</v>
      </c>
      <c r="U4213" s="28">
        <v>19.5</v>
      </c>
      <c r="AQ4213" s="1">
        <v>44343</v>
      </c>
      <c r="AR4213">
        <v>3.2</v>
      </c>
      <c r="AS4213" t="s">
        <v>1336</v>
      </c>
    </row>
    <row r="4214" spans="1:45" hidden="1" x14ac:dyDescent="0.5">
      <c r="A4214" t="s">
        <v>1386</v>
      </c>
      <c r="B4214" t="s">
        <v>7001</v>
      </c>
      <c r="C4214" t="s">
        <v>56</v>
      </c>
      <c r="D4214" s="1">
        <v>43363</v>
      </c>
      <c r="E4214" t="s">
        <v>1336</v>
      </c>
      <c r="F4214" s="1">
        <v>44342</v>
      </c>
      <c r="G4214" t="s">
        <v>1336</v>
      </c>
      <c r="H4214">
        <v>30</v>
      </c>
      <c r="I4214">
        <v>90</v>
      </c>
      <c r="J4214" t="s">
        <v>1336</v>
      </c>
      <c r="K4214" t="s">
        <v>1386</v>
      </c>
      <c r="L4214" t="s">
        <v>6990</v>
      </c>
      <c r="M4214" t="s">
        <v>1227</v>
      </c>
      <c r="N4214">
        <v>1</v>
      </c>
      <c r="O4214" t="s">
        <v>6991</v>
      </c>
      <c r="P4214">
        <v>9</v>
      </c>
      <c r="Q4214" t="s">
        <v>67</v>
      </c>
      <c r="R4214">
        <v>95</v>
      </c>
      <c r="S4214">
        <v>0</v>
      </c>
      <c r="T4214">
        <v>0</v>
      </c>
      <c r="U4214" s="28">
        <v>6.2</v>
      </c>
      <c r="AQ4214" s="1">
        <v>44343</v>
      </c>
      <c r="AR4214">
        <v>3.2</v>
      </c>
      <c r="AS4214" t="s">
        <v>1336</v>
      </c>
    </row>
    <row r="4215" spans="1:45" hidden="1" x14ac:dyDescent="0.5">
      <c r="A4215" t="s">
        <v>1392</v>
      </c>
      <c r="B4215" t="s">
        <v>7002</v>
      </c>
      <c r="C4215" t="s">
        <v>56</v>
      </c>
      <c r="D4215" s="1">
        <v>43363</v>
      </c>
      <c r="E4215" t="s">
        <v>1336</v>
      </c>
      <c r="F4215" s="1">
        <v>44342</v>
      </c>
      <c r="G4215" t="s">
        <v>1336</v>
      </c>
      <c r="H4215" t="s">
        <v>4548</v>
      </c>
      <c r="I4215">
        <v>90</v>
      </c>
      <c r="J4215" t="s">
        <v>1336</v>
      </c>
      <c r="K4215" t="s">
        <v>1392</v>
      </c>
      <c r="L4215" t="s">
        <v>6990</v>
      </c>
      <c r="M4215" t="s">
        <v>1227</v>
      </c>
      <c r="N4215">
        <v>1</v>
      </c>
      <c r="O4215" t="s">
        <v>6991</v>
      </c>
      <c r="P4215">
        <v>10</v>
      </c>
      <c r="Q4215" t="s">
        <v>67</v>
      </c>
      <c r="R4215">
        <v>95</v>
      </c>
      <c r="S4215">
        <v>0</v>
      </c>
      <c r="T4215">
        <v>0</v>
      </c>
      <c r="U4215" s="28">
        <v>-10</v>
      </c>
      <c r="AQ4215" s="1">
        <v>44343</v>
      </c>
      <c r="AR4215">
        <v>3.2</v>
      </c>
      <c r="AS4215" t="s">
        <v>1336</v>
      </c>
    </row>
    <row r="4216" spans="1:45" hidden="1" x14ac:dyDescent="0.5">
      <c r="A4216" t="s">
        <v>7003</v>
      </c>
      <c r="B4216" t="str">
        <f t="shared" ref="B4216:B4247" si="140">A4216&amp;"-Ex1"</f>
        <v>Sde-AMat_049-Ex1</v>
      </c>
      <c r="C4216" t="s">
        <v>56</v>
      </c>
      <c r="D4216" s="1">
        <v>44350</v>
      </c>
      <c r="E4216" t="s">
        <v>7004</v>
      </c>
      <c r="F4216" s="1">
        <v>44357</v>
      </c>
      <c r="G4216" t="s">
        <v>7005</v>
      </c>
      <c r="H4216">
        <v>50</v>
      </c>
      <c r="I4216">
        <v>90</v>
      </c>
      <c r="J4216" t="s">
        <v>7005</v>
      </c>
      <c r="L4216" t="s">
        <v>7006</v>
      </c>
      <c r="M4216" t="s">
        <v>1227</v>
      </c>
      <c r="N4216">
        <v>1</v>
      </c>
      <c r="O4216" t="s">
        <v>7007</v>
      </c>
      <c r="P4216">
        <v>1</v>
      </c>
      <c r="Q4216" t="s">
        <v>67</v>
      </c>
      <c r="R4216">
        <v>105</v>
      </c>
      <c r="S4216">
        <v>100</v>
      </c>
      <c r="T4216">
        <v>0</v>
      </c>
      <c r="U4216" s="35" t="s">
        <v>7008</v>
      </c>
      <c r="AQ4216" s="1">
        <v>44361</v>
      </c>
      <c r="AR4216">
        <v>4</v>
      </c>
      <c r="AS4216" t="s">
        <v>3070</v>
      </c>
    </row>
    <row r="4217" spans="1:45" hidden="1" x14ac:dyDescent="0.5">
      <c r="A4217" t="s">
        <v>7009</v>
      </c>
      <c r="B4217" t="str">
        <f t="shared" si="140"/>
        <v>Sde-AMat_050-Ex1</v>
      </c>
      <c r="C4217" t="s">
        <v>56</v>
      </c>
      <c r="D4217" s="1">
        <v>44350</v>
      </c>
      <c r="E4217" t="s">
        <v>7004</v>
      </c>
      <c r="F4217" s="1">
        <v>44357</v>
      </c>
      <c r="G4217" t="s">
        <v>7005</v>
      </c>
      <c r="H4217">
        <v>25</v>
      </c>
      <c r="I4217">
        <v>90</v>
      </c>
      <c r="J4217" t="s">
        <v>7005</v>
      </c>
      <c r="L4217" t="s">
        <v>7006</v>
      </c>
      <c r="M4217" t="s">
        <v>1227</v>
      </c>
      <c r="N4217">
        <v>1</v>
      </c>
      <c r="O4217" t="s">
        <v>7007</v>
      </c>
      <c r="P4217">
        <v>2</v>
      </c>
      <c r="Q4217" t="s">
        <v>67</v>
      </c>
      <c r="R4217">
        <v>105</v>
      </c>
      <c r="S4217">
        <v>100</v>
      </c>
      <c r="T4217">
        <v>0</v>
      </c>
      <c r="U4217" s="35" t="s">
        <v>6172</v>
      </c>
      <c r="AQ4217" s="1">
        <v>44361</v>
      </c>
      <c r="AR4217">
        <v>4</v>
      </c>
      <c r="AS4217" t="s">
        <v>3070</v>
      </c>
    </row>
    <row r="4218" spans="1:45" hidden="1" x14ac:dyDescent="0.5">
      <c r="A4218" t="s">
        <v>7010</v>
      </c>
      <c r="B4218" t="str">
        <f t="shared" si="140"/>
        <v>Sde-AMat_051-Ex1</v>
      </c>
      <c r="C4218" t="s">
        <v>56</v>
      </c>
      <c r="D4218" s="1">
        <v>44350</v>
      </c>
      <c r="E4218" t="s">
        <v>7004</v>
      </c>
      <c r="F4218" s="1">
        <v>44357</v>
      </c>
      <c r="G4218" t="s">
        <v>7005</v>
      </c>
      <c r="H4218">
        <v>22</v>
      </c>
      <c r="I4218">
        <v>90</v>
      </c>
      <c r="J4218" t="s">
        <v>7005</v>
      </c>
      <c r="L4218" t="s">
        <v>7006</v>
      </c>
      <c r="M4218" t="s">
        <v>1227</v>
      </c>
      <c r="N4218">
        <v>1</v>
      </c>
      <c r="O4218" t="s">
        <v>7007</v>
      </c>
      <c r="P4218">
        <v>3</v>
      </c>
      <c r="Q4218" t="s">
        <v>67</v>
      </c>
      <c r="R4218">
        <v>210</v>
      </c>
      <c r="S4218">
        <v>205</v>
      </c>
      <c r="T4218">
        <v>0</v>
      </c>
      <c r="U4218" s="35" t="s">
        <v>7011</v>
      </c>
      <c r="AQ4218" s="1">
        <v>44361</v>
      </c>
      <c r="AR4218">
        <v>4</v>
      </c>
      <c r="AS4218" t="s">
        <v>3070</v>
      </c>
    </row>
    <row r="4219" spans="1:45" hidden="1" x14ac:dyDescent="0.5">
      <c r="A4219" t="s">
        <v>7012</v>
      </c>
      <c r="B4219" t="str">
        <f t="shared" si="140"/>
        <v>Sde-AMat_052-Ex1</v>
      </c>
      <c r="C4219" t="s">
        <v>56</v>
      </c>
      <c r="D4219" s="1">
        <v>44350</v>
      </c>
      <c r="E4219" t="s">
        <v>7004</v>
      </c>
      <c r="F4219" s="1">
        <v>44357</v>
      </c>
      <c r="G4219" t="s">
        <v>7005</v>
      </c>
      <c r="H4219">
        <v>50</v>
      </c>
      <c r="I4219">
        <v>90</v>
      </c>
      <c r="J4219" t="s">
        <v>7005</v>
      </c>
      <c r="L4219" t="s">
        <v>7006</v>
      </c>
      <c r="M4219" t="s">
        <v>1227</v>
      </c>
      <c r="N4219">
        <v>1</v>
      </c>
      <c r="O4219" t="s">
        <v>7007</v>
      </c>
      <c r="P4219">
        <v>4</v>
      </c>
      <c r="Q4219" t="s">
        <v>67</v>
      </c>
      <c r="R4219">
        <v>105</v>
      </c>
      <c r="S4219">
        <v>100</v>
      </c>
      <c r="T4219">
        <v>0</v>
      </c>
      <c r="U4219" s="35" t="s">
        <v>6110</v>
      </c>
      <c r="AQ4219" s="1">
        <v>44361</v>
      </c>
      <c r="AR4219">
        <v>4</v>
      </c>
      <c r="AS4219" t="s">
        <v>3070</v>
      </c>
    </row>
    <row r="4220" spans="1:45" hidden="1" x14ac:dyDescent="0.5">
      <c r="A4220" t="s">
        <v>7013</v>
      </c>
      <c r="B4220" t="str">
        <f t="shared" si="140"/>
        <v>Sde-AMat_053-Ex1</v>
      </c>
      <c r="C4220" t="s">
        <v>56</v>
      </c>
      <c r="D4220" s="1">
        <v>44350</v>
      </c>
      <c r="E4220" t="s">
        <v>7004</v>
      </c>
      <c r="F4220" s="1">
        <v>44357</v>
      </c>
      <c r="G4220" t="s">
        <v>7005</v>
      </c>
      <c r="H4220">
        <v>11</v>
      </c>
      <c r="I4220">
        <v>90</v>
      </c>
      <c r="J4220" t="s">
        <v>7005</v>
      </c>
      <c r="L4220" t="s">
        <v>7006</v>
      </c>
      <c r="M4220" t="s">
        <v>1227</v>
      </c>
      <c r="N4220">
        <v>1</v>
      </c>
      <c r="O4220" t="s">
        <v>7007</v>
      </c>
      <c r="P4220">
        <v>5</v>
      </c>
      <c r="Q4220" t="s">
        <v>67</v>
      </c>
      <c r="R4220">
        <v>105</v>
      </c>
      <c r="S4220">
        <v>100</v>
      </c>
      <c r="T4220">
        <v>0</v>
      </c>
      <c r="U4220" s="35" t="s">
        <v>6119</v>
      </c>
      <c r="AQ4220" s="1">
        <v>44361</v>
      </c>
      <c r="AR4220">
        <v>4</v>
      </c>
      <c r="AS4220" t="s">
        <v>3070</v>
      </c>
    </row>
    <row r="4221" spans="1:45" hidden="1" x14ac:dyDescent="0.5">
      <c r="A4221" t="s">
        <v>7014</v>
      </c>
      <c r="B4221" t="str">
        <f t="shared" si="140"/>
        <v>Sde-AMat_054-Ex1</v>
      </c>
      <c r="C4221" t="s">
        <v>56</v>
      </c>
      <c r="D4221" s="1">
        <v>44350</v>
      </c>
      <c r="E4221" t="s">
        <v>7004</v>
      </c>
      <c r="F4221" s="1">
        <v>44357</v>
      </c>
      <c r="G4221" t="s">
        <v>7005</v>
      </c>
      <c r="H4221">
        <v>35</v>
      </c>
      <c r="I4221">
        <v>90</v>
      </c>
      <c r="J4221" t="s">
        <v>7005</v>
      </c>
      <c r="L4221" t="s">
        <v>7006</v>
      </c>
      <c r="M4221" t="s">
        <v>1227</v>
      </c>
      <c r="N4221">
        <v>1</v>
      </c>
      <c r="O4221" t="s">
        <v>7007</v>
      </c>
      <c r="P4221">
        <v>6</v>
      </c>
      <c r="Q4221" t="s">
        <v>67</v>
      </c>
      <c r="R4221">
        <v>105</v>
      </c>
      <c r="S4221">
        <v>100</v>
      </c>
      <c r="T4221">
        <v>0</v>
      </c>
      <c r="U4221" s="35" t="s">
        <v>6110</v>
      </c>
      <c r="AQ4221" s="1">
        <v>44361</v>
      </c>
      <c r="AR4221">
        <v>4</v>
      </c>
      <c r="AS4221" t="s">
        <v>3070</v>
      </c>
    </row>
    <row r="4222" spans="1:45" hidden="1" x14ac:dyDescent="0.5">
      <c r="A4222" t="s">
        <v>7015</v>
      </c>
      <c r="B4222" t="str">
        <f t="shared" si="140"/>
        <v>Sde-AMat_055-Ex1</v>
      </c>
      <c r="C4222" t="s">
        <v>56</v>
      </c>
      <c r="D4222" s="1">
        <v>44350</v>
      </c>
      <c r="E4222" t="s">
        <v>7004</v>
      </c>
      <c r="F4222" s="1">
        <v>44357</v>
      </c>
      <c r="G4222" t="s">
        <v>7005</v>
      </c>
      <c r="H4222">
        <v>50</v>
      </c>
      <c r="I4222">
        <v>90</v>
      </c>
      <c r="J4222" t="s">
        <v>7005</v>
      </c>
      <c r="L4222" t="s">
        <v>7006</v>
      </c>
      <c r="M4222" t="s">
        <v>1227</v>
      </c>
      <c r="N4222">
        <v>1</v>
      </c>
      <c r="O4222" t="s">
        <v>7007</v>
      </c>
      <c r="P4222">
        <v>7</v>
      </c>
      <c r="Q4222" t="s">
        <v>67</v>
      </c>
      <c r="R4222">
        <v>105</v>
      </c>
      <c r="S4222">
        <v>100</v>
      </c>
      <c r="T4222">
        <v>0</v>
      </c>
      <c r="U4222" s="43">
        <v>18.100000000000001</v>
      </c>
      <c r="AQ4222" s="1">
        <v>44361</v>
      </c>
      <c r="AR4222">
        <v>4</v>
      </c>
      <c r="AS4222" t="s">
        <v>3070</v>
      </c>
    </row>
    <row r="4223" spans="1:45" hidden="1" x14ac:dyDescent="0.5">
      <c r="A4223" t="s">
        <v>7016</v>
      </c>
      <c r="B4223" t="str">
        <f t="shared" si="140"/>
        <v>Sde-AMat_056-Ex1</v>
      </c>
      <c r="C4223" t="s">
        <v>56</v>
      </c>
      <c r="D4223" s="1">
        <v>44350</v>
      </c>
      <c r="E4223" t="s">
        <v>7004</v>
      </c>
      <c r="F4223" s="1">
        <v>44357</v>
      </c>
      <c r="G4223" t="s">
        <v>7005</v>
      </c>
      <c r="H4223">
        <v>22</v>
      </c>
      <c r="I4223">
        <v>90</v>
      </c>
      <c r="J4223" t="s">
        <v>7005</v>
      </c>
      <c r="L4223" t="s">
        <v>7006</v>
      </c>
      <c r="M4223" t="s">
        <v>1227</v>
      </c>
      <c r="N4223">
        <v>1</v>
      </c>
      <c r="O4223" t="s">
        <v>7007</v>
      </c>
      <c r="P4223">
        <v>8</v>
      </c>
      <c r="Q4223" t="s">
        <v>67</v>
      </c>
      <c r="R4223">
        <v>105</v>
      </c>
      <c r="S4223">
        <v>100</v>
      </c>
      <c r="T4223">
        <v>0</v>
      </c>
      <c r="U4223" s="43">
        <v>9</v>
      </c>
      <c r="AQ4223" s="1">
        <v>44361</v>
      </c>
      <c r="AR4223">
        <v>4</v>
      </c>
      <c r="AS4223" t="s">
        <v>3070</v>
      </c>
    </row>
    <row r="4224" spans="1:45" hidden="1" x14ac:dyDescent="0.5">
      <c r="A4224" t="s">
        <v>7017</v>
      </c>
      <c r="B4224" t="str">
        <f t="shared" si="140"/>
        <v>Sde-AMat_057-Ex1</v>
      </c>
      <c r="C4224" t="s">
        <v>56</v>
      </c>
      <c r="D4224" s="1">
        <v>44350</v>
      </c>
      <c r="E4224" t="s">
        <v>7004</v>
      </c>
      <c r="F4224" s="1">
        <v>44357</v>
      </c>
      <c r="G4224" t="s">
        <v>7005</v>
      </c>
      <c r="H4224">
        <v>50</v>
      </c>
      <c r="I4224">
        <v>90</v>
      </c>
      <c r="J4224" t="s">
        <v>7005</v>
      </c>
      <c r="L4224" t="s">
        <v>7006</v>
      </c>
      <c r="M4224" t="s">
        <v>1227</v>
      </c>
      <c r="N4224">
        <v>1</v>
      </c>
      <c r="O4224" t="s">
        <v>7007</v>
      </c>
      <c r="P4224">
        <v>9</v>
      </c>
      <c r="Q4224" t="s">
        <v>67</v>
      </c>
      <c r="R4224">
        <v>105</v>
      </c>
      <c r="S4224">
        <v>100</v>
      </c>
      <c r="T4224">
        <v>0</v>
      </c>
      <c r="U4224" s="43">
        <v>865.1</v>
      </c>
      <c r="AQ4224" s="1">
        <v>44361</v>
      </c>
      <c r="AR4224">
        <v>4</v>
      </c>
      <c r="AS4224" t="s">
        <v>3070</v>
      </c>
    </row>
    <row r="4225" spans="1:45" hidden="1" x14ac:dyDescent="0.5">
      <c r="A4225" t="s">
        <v>7018</v>
      </c>
      <c r="B4225" t="str">
        <f t="shared" si="140"/>
        <v>Sde-AMat_058-Ex1</v>
      </c>
      <c r="C4225" t="s">
        <v>56</v>
      </c>
      <c r="D4225" s="1">
        <v>44350</v>
      </c>
      <c r="E4225" t="s">
        <v>7004</v>
      </c>
      <c r="F4225" s="1">
        <v>44357</v>
      </c>
      <c r="G4225" t="s">
        <v>7005</v>
      </c>
      <c r="H4225">
        <v>17</v>
      </c>
      <c r="I4225">
        <v>90</v>
      </c>
      <c r="J4225" t="s">
        <v>7005</v>
      </c>
      <c r="L4225" t="s">
        <v>7006</v>
      </c>
      <c r="M4225" t="s">
        <v>1227</v>
      </c>
      <c r="N4225">
        <v>1</v>
      </c>
      <c r="O4225" t="s">
        <v>7007</v>
      </c>
      <c r="P4225">
        <v>10</v>
      </c>
      <c r="Q4225" t="s">
        <v>67</v>
      </c>
      <c r="R4225">
        <v>105</v>
      </c>
      <c r="S4225">
        <v>100</v>
      </c>
      <c r="T4225">
        <v>0</v>
      </c>
      <c r="U4225" s="35">
        <v>15</v>
      </c>
      <c r="AQ4225" s="1">
        <v>44361</v>
      </c>
      <c r="AR4225">
        <v>4</v>
      </c>
      <c r="AS4225" t="s">
        <v>3070</v>
      </c>
    </row>
    <row r="4226" spans="1:45" hidden="1" x14ac:dyDescent="0.5">
      <c r="A4226" t="s">
        <v>7019</v>
      </c>
      <c r="B4226" t="str">
        <f t="shared" si="140"/>
        <v>Sde-AMat_059-Ex1</v>
      </c>
      <c r="C4226" t="s">
        <v>56</v>
      </c>
      <c r="D4226" s="1">
        <v>44350</v>
      </c>
      <c r="E4226" t="s">
        <v>7004</v>
      </c>
      <c r="F4226" s="1">
        <v>44357</v>
      </c>
      <c r="G4226" t="s">
        <v>7005</v>
      </c>
      <c r="H4226">
        <v>27</v>
      </c>
      <c r="I4226">
        <v>90</v>
      </c>
      <c r="J4226" t="s">
        <v>7005</v>
      </c>
      <c r="L4226" t="s">
        <v>7006</v>
      </c>
      <c r="M4226" t="s">
        <v>1227</v>
      </c>
      <c r="N4226">
        <v>1</v>
      </c>
      <c r="O4226" t="s">
        <v>7007</v>
      </c>
      <c r="P4226">
        <v>11</v>
      </c>
      <c r="Q4226" t="s">
        <v>67</v>
      </c>
      <c r="R4226">
        <v>105</v>
      </c>
      <c r="S4226">
        <v>100</v>
      </c>
      <c r="T4226">
        <v>0</v>
      </c>
      <c r="U4226" s="35">
        <v>5.2</v>
      </c>
      <c r="AQ4226" s="1">
        <v>44361</v>
      </c>
      <c r="AR4226">
        <v>4</v>
      </c>
      <c r="AS4226" t="s">
        <v>3070</v>
      </c>
    </row>
    <row r="4227" spans="1:45" hidden="1" x14ac:dyDescent="0.5">
      <c r="A4227" t="s">
        <v>7020</v>
      </c>
      <c r="B4227" t="str">
        <f t="shared" si="140"/>
        <v>Sde-AMat_060-Ex1</v>
      </c>
      <c r="C4227" t="s">
        <v>56</v>
      </c>
      <c r="D4227" s="1">
        <v>44350</v>
      </c>
      <c r="E4227" t="s">
        <v>7004</v>
      </c>
      <c r="F4227" s="1">
        <v>44357</v>
      </c>
      <c r="G4227" t="s">
        <v>7005</v>
      </c>
      <c r="H4227">
        <v>36</v>
      </c>
      <c r="I4227">
        <v>90</v>
      </c>
      <c r="J4227" t="s">
        <v>7005</v>
      </c>
      <c r="L4227" t="s">
        <v>7006</v>
      </c>
      <c r="M4227" t="s">
        <v>1227</v>
      </c>
      <c r="N4227">
        <v>1</v>
      </c>
      <c r="O4227" t="s">
        <v>7007</v>
      </c>
      <c r="P4227">
        <v>12</v>
      </c>
      <c r="Q4227" t="s">
        <v>67</v>
      </c>
      <c r="R4227">
        <v>105</v>
      </c>
      <c r="S4227">
        <v>100</v>
      </c>
      <c r="T4227">
        <v>0</v>
      </c>
      <c r="U4227" s="35">
        <v>4.0999999999999996</v>
      </c>
      <c r="AQ4227" s="1">
        <v>44361</v>
      </c>
      <c r="AR4227">
        <v>4</v>
      </c>
      <c r="AS4227" t="s">
        <v>3070</v>
      </c>
    </row>
    <row r="4228" spans="1:45" hidden="1" x14ac:dyDescent="0.5">
      <c r="A4228" t="s">
        <v>7021</v>
      </c>
      <c r="B4228" t="str">
        <f t="shared" si="140"/>
        <v>Sde-AMat_061-Ex1</v>
      </c>
      <c r="C4228" t="s">
        <v>56</v>
      </c>
      <c r="D4228" s="1">
        <v>44350</v>
      </c>
      <c r="E4228" t="s">
        <v>7004</v>
      </c>
      <c r="F4228" s="1">
        <v>44357</v>
      </c>
      <c r="G4228" t="s">
        <v>7005</v>
      </c>
      <c r="H4228">
        <v>9</v>
      </c>
      <c r="I4228">
        <v>90</v>
      </c>
      <c r="J4228" t="s">
        <v>7005</v>
      </c>
      <c r="L4228" t="s">
        <v>7006</v>
      </c>
      <c r="M4228" t="s">
        <v>1227</v>
      </c>
      <c r="N4228">
        <v>1</v>
      </c>
      <c r="O4228" t="s">
        <v>7007</v>
      </c>
      <c r="P4228">
        <v>1</v>
      </c>
      <c r="Q4228" t="s">
        <v>65</v>
      </c>
      <c r="R4228">
        <v>105</v>
      </c>
      <c r="S4228">
        <v>100</v>
      </c>
      <c r="T4228">
        <v>0</v>
      </c>
      <c r="U4228" s="35">
        <v>26.6</v>
      </c>
      <c r="AQ4228" s="1">
        <v>44361</v>
      </c>
      <c r="AR4228">
        <v>4</v>
      </c>
      <c r="AS4228" t="s">
        <v>3070</v>
      </c>
    </row>
    <row r="4229" spans="1:45" hidden="1" x14ac:dyDescent="0.5">
      <c r="A4229" t="s">
        <v>7022</v>
      </c>
      <c r="B4229" t="str">
        <f t="shared" si="140"/>
        <v>Sde-AMat_062-Ex1</v>
      </c>
      <c r="C4229" t="s">
        <v>56</v>
      </c>
      <c r="D4229" s="1">
        <v>44350</v>
      </c>
      <c r="E4229" t="s">
        <v>7004</v>
      </c>
      <c r="F4229" s="1">
        <v>44357</v>
      </c>
      <c r="G4229" t="s">
        <v>7005</v>
      </c>
      <c r="H4229">
        <v>50</v>
      </c>
      <c r="I4229">
        <v>90</v>
      </c>
      <c r="J4229" t="s">
        <v>7005</v>
      </c>
      <c r="L4229" t="s">
        <v>7006</v>
      </c>
      <c r="M4229" t="s">
        <v>1227</v>
      </c>
      <c r="N4229">
        <v>1</v>
      </c>
      <c r="O4229" t="s">
        <v>7007</v>
      </c>
      <c r="P4229">
        <v>2</v>
      </c>
      <c r="Q4229" t="s">
        <v>65</v>
      </c>
      <c r="R4229">
        <v>105</v>
      </c>
      <c r="S4229">
        <v>100</v>
      </c>
      <c r="T4229">
        <v>0</v>
      </c>
      <c r="U4229" s="35">
        <v>11.2</v>
      </c>
      <c r="AQ4229" s="1">
        <v>44361</v>
      </c>
      <c r="AR4229">
        <v>4</v>
      </c>
      <c r="AS4229" t="s">
        <v>3070</v>
      </c>
    </row>
    <row r="4230" spans="1:45" hidden="1" x14ac:dyDescent="0.5">
      <c r="A4230" t="s">
        <v>7023</v>
      </c>
      <c r="B4230" t="str">
        <f t="shared" si="140"/>
        <v>Sde-AMat_063-Ex1</v>
      </c>
      <c r="C4230" t="s">
        <v>56</v>
      </c>
      <c r="D4230" s="1">
        <v>44355</v>
      </c>
      <c r="E4230" t="s">
        <v>7004</v>
      </c>
      <c r="F4230" s="1">
        <v>44357</v>
      </c>
      <c r="G4230" t="s">
        <v>7005</v>
      </c>
      <c r="H4230">
        <v>22</v>
      </c>
      <c r="I4230">
        <v>90</v>
      </c>
      <c r="J4230" t="s">
        <v>7005</v>
      </c>
      <c r="L4230" t="s">
        <v>7006</v>
      </c>
      <c r="M4230" t="s">
        <v>1227</v>
      </c>
      <c r="N4230">
        <v>1</v>
      </c>
      <c r="O4230" t="s">
        <v>7007</v>
      </c>
      <c r="P4230">
        <v>3</v>
      </c>
      <c r="Q4230" t="s">
        <v>65</v>
      </c>
      <c r="R4230">
        <v>105</v>
      </c>
      <c r="S4230">
        <v>100</v>
      </c>
      <c r="T4230">
        <v>0</v>
      </c>
      <c r="U4230" s="35">
        <v>16.600000000000001</v>
      </c>
      <c r="AQ4230" s="1">
        <v>44361</v>
      </c>
      <c r="AR4230">
        <v>4</v>
      </c>
      <c r="AS4230" t="s">
        <v>3070</v>
      </c>
    </row>
    <row r="4231" spans="1:45" hidden="1" x14ac:dyDescent="0.5">
      <c r="A4231" t="s">
        <v>7024</v>
      </c>
      <c r="B4231" t="str">
        <f t="shared" si="140"/>
        <v>Sde-AMat_064-Ex1</v>
      </c>
      <c r="C4231" t="s">
        <v>56</v>
      </c>
      <c r="D4231" s="1">
        <v>44355</v>
      </c>
      <c r="E4231" t="s">
        <v>7004</v>
      </c>
      <c r="F4231" s="1">
        <v>44357</v>
      </c>
      <c r="G4231" t="s">
        <v>7005</v>
      </c>
      <c r="H4231">
        <v>35</v>
      </c>
      <c r="I4231">
        <v>90</v>
      </c>
      <c r="J4231" t="s">
        <v>7005</v>
      </c>
      <c r="L4231" t="s">
        <v>7006</v>
      </c>
      <c r="M4231" t="s">
        <v>1227</v>
      </c>
      <c r="N4231">
        <v>1</v>
      </c>
      <c r="O4231" t="s">
        <v>7007</v>
      </c>
      <c r="P4231">
        <v>4</v>
      </c>
      <c r="Q4231" t="s">
        <v>65</v>
      </c>
      <c r="R4231">
        <v>105</v>
      </c>
      <c r="S4231">
        <v>100</v>
      </c>
      <c r="T4231">
        <v>0</v>
      </c>
      <c r="U4231" s="35">
        <v>7</v>
      </c>
      <c r="AQ4231" s="1">
        <v>44361</v>
      </c>
      <c r="AR4231">
        <v>4</v>
      </c>
      <c r="AS4231" t="s">
        <v>3070</v>
      </c>
    </row>
    <row r="4232" spans="1:45" hidden="1" x14ac:dyDescent="0.5">
      <c r="A4232" t="s">
        <v>7025</v>
      </c>
      <c r="B4232" t="str">
        <f t="shared" si="140"/>
        <v>Sde-AMat_065-Ex1</v>
      </c>
      <c r="C4232" t="s">
        <v>56</v>
      </c>
      <c r="D4232" s="1">
        <v>44355</v>
      </c>
      <c r="E4232" t="s">
        <v>7004</v>
      </c>
      <c r="F4232" s="1">
        <v>44357</v>
      </c>
      <c r="G4232" t="s">
        <v>7026</v>
      </c>
      <c r="H4232">
        <v>55</v>
      </c>
      <c r="I4232">
        <v>90</v>
      </c>
      <c r="J4232" t="s">
        <v>7026</v>
      </c>
      <c r="L4232" t="s">
        <v>7006</v>
      </c>
      <c r="M4232" t="s">
        <v>1227</v>
      </c>
      <c r="N4232">
        <v>1</v>
      </c>
      <c r="O4232" t="s">
        <v>7007</v>
      </c>
      <c r="P4232">
        <v>5</v>
      </c>
      <c r="Q4232" t="s">
        <v>65</v>
      </c>
      <c r="R4232">
        <v>105</v>
      </c>
      <c r="S4232">
        <v>100</v>
      </c>
      <c r="T4232">
        <v>0</v>
      </c>
      <c r="U4232" s="35">
        <v>47.3</v>
      </c>
      <c r="AQ4232" s="1">
        <v>44361</v>
      </c>
      <c r="AR4232">
        <v>4</v>
      </c>
      <c r="AS4232" t="s">
        <v>3070</v>
      </c>
    </row>
    <row r="4233" spans="1:45" hidden="1" x14ac:dyDescent="0.5">
      <c r="A4233" t="s">
        <v>7027</v>
      </c>
      <c r="B4233" t="str">
        <f t="shared" si="140"/>
        <v>Sde-AMat_066-Ex1</v>
      </c>
      <c r="C4233" t="s">
        <v>56</v>
      </c>
      <c r="D4233" s="1">
        <v>44355</v>
      </c>
      <c r="E4233" t="s">
        <v>7004</v>
      </c>
      <c r="F4233" s="1">
        <v>44357</v>
      </c>
      <c r="G4233" t="s">
        <v>7026</v>
      </c>
      <c r="H4233">
        <v>39</v>
      </c>
      <c r="I4233">
        <v>90</v>
      </c>
      <c r="J4233" t="s">
        <v>7026</v>
      </c>
      <c r="L4233" t="s">
        <v>7006</v>
      </c>
      <c r="M4233" t="s">
        <v>1227</v>
      </c>
      <c r="N4233">
        <v>1</v>
      </c>
      <c r="O4233" t="s">
        <v>7007</v>
      </c>
      <c r="P4233">
        <v>6</v>
      </c>
      <c r="Q4233" t="s">
        <v>65</v>
      </c>
      <c r="R4233">
        <v>105</v>
      </c>
      <c r="S4233">
        <v>100</v>
      </c>
      <c r="T4233">
        <v>0</v>
      </c>
      <c r="U4233" s="35">
        <v>6</v>
      </c>
      <c r="AQ4233" s="1">
        <v>44361</v>
      </c>
      <c r="AR4233">
        <v>4</v>
      </c>
      <c r="AS4233" t="s">
        <v>3070</v>
      </c>
    </row>
    <row r="4234" spans="1:45" hidden="1" x14ac:dyDescent="0.5">
      <c r="A4234" t="s">
        <v>7028</v>
      </c>
      <c r="B4234" t="str">
        <f t="shared" si="140"/>
        <v>Sde-AMat_067-Ex1</v>
      </c>
      <c r="C4234" t="s">
        <v>56</v>
      </c>
      <c r="D4234" s="1">
        <v>44355</v>
      </c>
      <c r="E4234" t="s">
        <v>7004</v>
      </c>
      <c r="F4234" s="1">
        <v>44357</v>
      </c>
      <c r="G4234" t="s">
        <v>7026</v>
      </c>
      <c r="H4234">
        <v>41</v>
      </c>
      <c r="I4234">
        <v>90</v>
      </c>
      <c r="J4234" t="s">
        <v>7026</v>
      </c>
      <c r="L4234" t="s">
        <v>7006</v>
      </c>
      <c r="M4234" t="s">
        <v>1227</v>
      </c>
      <c r="N4234">
        <v>1</v>
      </c>
      <c r="O4234" t="s">
        <v>7007</v>
      </c>
      <c r="P4234">
        <v>7</v>
      </c>
      <c r="Q4234" t="s">
        <v>65</v>
      </c>
      <c r="R4234">
        <v>105</v>
      </c>
      <c r="S4234">
        <v>100</v>
      </c>
      <c r="T4234">
        <v>0</v>
      </c>
      <c r="U4234" s="35">
        <v>5.5</v>
      </c>
      <c r="AQ4234" s="1">
        <v>44361</v>
      </c>
      <c r="AR4234">
        <v>4</v>
      </c>
      <c r="AS4234" t="s">
        <v>3070</v>
      </c>
    </row>
    <row r="4235" spans="1:45" hidden="1" x14ac:dyDescent="0.5">
      <c r="A4235" t="s">
        <v>7029</v>
      </c>
      <c r="B4235" t="str">
        <f t="shared" si="140"/>
        <v>Sde-AMat_068-Ex1</v>
      </c>
      <c r="C4235" t="s">
        <v>56</v>
      </c>
      <c r="D4235" s="1">
        <v>44355</v>
      </c>
      <c r="E4235" t="s">
        <v>7004</v>
      </c>
      <c r="F4235" s="1">
        <v>44357</v>
      </c>
      <c r="G4235" t="s">
        <v>7026</v>
      </c>
      <c r="H4235">
        <v>50</v>
      </c>
      <c r="I4235">
        <v>90</v>
      </c>
      <c r="J4235" t="s">
        <v>7026</v>
      </c>
      <c r="L4235" t="s">
        <v>7006</v>
      </c>
      <c r="M4235" t="s">
        <v>1227</v>
      </c>
      <c r="N4235">
        <v>1</v>
      </c>
      <c r="O4235" t="s">
        <v>7007</v>
      </c>
      <c r="P4235">
        <v>8</v>
      </c>
      <c r="Q4235" t="s">
        <v>65</v>
      </c>
      <c r="R4235">
        <v>105</v>
      </c>
      <c r="S4235">
        <v>100</v>
      </c>
      <c r="T4235">
        <v>0</v>
      </c>
      <c r="U4235" s="35">
        <v>8.6999999999999993</v>
      </c>
      <c r="AQ4235" s="1">
        <v>44361</v>
      </c>
      <c r="AR4235">
        <v>4</v>
      </c>
      <c r="AS4235" t="s">
        <v>3070</v>
      </c>
    </row>
    <row r="4236" spans="1:45" hidden="1" x14ac:dyDescent="0.5">
      <c r="A4236" t="s">
        <v>7030</v>
      </c>
      <c r="B4236" t="str">
        <f t="shared" si="140"/>
        <v>Sde-AMat_069-Ex1</v>
      </c>
      <c r="C4236" t="s">
        <v>56</v>
      </c>
      <c r="D4236" s="1">
        <v>44355</v>
      </c>
      <c r="E4236" t="s">
        <v>7004</v>
      </c>
      <c r="F4236" s="1">
        <v>44357</v>
      </c>
      <c r="G4236" t="s">
        <v>7026</v>
      </c>
      <c r="H4236">
        <v>51</v>
      </c>
      <c r="I4236">
        <v>90</v>
      </c>
      <c r="J4236" t="s">
        <v>7026</v>
      </c>
      <c r="L4236" t="s">
        <v>7006</v>
      </c>
      <c r="M4236" t="s">
        <v>1227</v>
      </c>
      <c r="N4236">
        <v>1</v>
      </c>
      <c r="O4236" t="s">
        <v>7007</v>
      </c>
      <c r="P4236">
        <v>9</v>
      </c>
      <c r="Q4236" t="s">
        <v>65</v>
      </c>
      <c r="R4236">
        <v>105</v>
      </c>
      <c r="S4236">
        <v>100</v>
      </c>
      <c r="T4236">
        <v>0</v>
      </c>
      <c r="U4236" s="35">
        <v>9.8000000000000007</v>
      </c>
      <c r="AQ4236" s="1">
        <v>44361</v>
      </c>
      <c r="AR4236">
        <v>4</v>
      </c>
      <c r="AS4236" t="s">
        <v>3070</v>
      </c>
    </row>
    <row r="4237" spans="1:45" hidden="1" x14ac:dyDescent="0.5">
      <c r="A4237" t="s">
        <v>7031</v>
      </c>
      <c r="B4237" t="str">
        <f t="shared" si="140"/>
        <v>Sde-AMat_070-Ex1</v>
      </c>
      <c r="C4237" t="s">
        <v>56</v>
      </c>
      <c r="D4237" s="1">
        <v>44355</v>
      </c>
      <c r="E4237" t="s">
        <v>7004</v>
      </c>
      <c r="F4237" s="1">
        <v>44357</v>
      </c>
      <c r="G4237" t="s">
        <v>7026</v>
      </c>
      <c r="H4237">
        <v>24</v>
      </c>
      <c r="I4237">
        <v>90</v>
      </c>
      <c r="J4237" t="s">
        <v>7026</v>
      </c>
      <c r="L4237" t="s">
        <v>7006</v>
      </c>
      <c r="M4237" t="s">
        <v>1227</v>
      </c>
      <c r="N4237">
        <v>1</v>
      </c>
      <c r="O4237" t="s">
        <v>7007</v>
      </c>
      <c r="P4237">
        <v>10</v>
      </c>
      <c r="Q4237" t="s">
        <v>65</v>
      </c>
      <c r="R4237">
        <v>105</v>
      </c>
      <c r="S4237">
        <v>100</v>
      </c>
      <c r="T4237">
        <v>0</v>
      </c>
      <c r="U4237" s="35">
        <v>1.8</v>
      </c>
      <c r="AQ4237" s="1">
        <v>44361</v>
      </c>
      <c r="AR4237">
        <v>4</v>
      </c>
      <c r="AS4237" t="s">
        <v>3070</v>
      </c>
    </row>
    <row r="4238" spans="1:45" hidden="1" x14ac:dyDescent="0.5">
      <c r="A4238" t="s">
        <v>7032</v>
      </c>
      <c r="B4238" t="str">
        <f t="shared" si="140"/>
        <v>Sde-AMat_071-Ex1</v>
      </c>
      <c r="C4238" t="s">
        <v>56</v>
      </c>
      <c r="D4238" s="1">
        <v>44355</v>
      </c>
      <c r="E4238" t="s">
        <v>7004</v>
      </c>
      <c r="F4238" s="1">
        <v>44357</v>
      </c>
      <c r="G4238" t="s">
        <v>7026</v>
      </c>
      <c r="H4238">
        <v>35</v>
      </c>
      <c r="I4238">
        <v>90</v>
      </c>
      <c r="J4238" t="s">
        <v>7026</v>
      </c>
      <c r="L4238" t="s">
        <v>7006</v>
      </c>
      <c r="M4238" t="s">
        <v>1227</v>
      </c>
      <c r="N4238">
        <v>1</v>
      </c>
      <c r="O4238" t="s">
        <v>7007</v>
      </c>
      <c r="P4238">
        <v>11</v>
      </c>
      <c r="Q4238" t="s">
        <v>65</v>
      </c>
      <c r="R4238">
        <v>105</v>
      </c>
      <c r="S4238">
        <v>100</v>
      </c>
      <c r="T4238">
        <v>0</v>
      </c>
      <c r="U4238" s="35">
        <v>10.7</v>
      </c>
      <c r="AQ4238" s="1">
        <v>44361</v>
      </c>
      <c r="AR4238">
        <v>4</v>
      </c>
      <c r="AS4238" t="s">
        <v>3070</v>
      </c>
    </row>
    <row r="4239" spans="1:45" hidden="1" x14ac:dyDescent="0.5">
      <c r="A4239" t="s">
        <v>7033</v>
      </c>
      <c r="B4239" t="str">
        <f t="shared" si="140"/>
        <v>Sde-AMat_072-Ex1</v>
      </c>
      <c r="C4239" t="s">
        <v>56</v>
      </c>
      <c r="D4239" s="1">
        <v>44355</v>
      </c>
      <c r="E4239" t="s">
        <v>7004</v>
      </c>
      <c r="F4239" s="1">
        <v>44357</v>
      </c>
      <c r="G4239" t="s">
        <v>7026</v>
      </c>
      <c r="H4239">
        <v>36</v>
      </c>
      <c r="I4239">
        <v>90</v>
      </c>
      <c r="J4239" t="s">
        <v>7026</v>
      </c>
      <c r="L4239" t="s">
        <v>7006</v>
      </c>
      <c r="M4239" t="s">
        <v>1227</v>
      </c>
      <c r="N4239">
        <v>1</v>
      </c>
      <c r="O4239" t="s">
        <v>7007</v>
      </c>
      <c r="P4239">
        <v>12</v>
      </c>
      <c r="Q4239" t="s">
        <v>65</v>
      </c>
      <c r="R4239">
        <v>105</v>
      </c>
      <c r="S4239">
        <v>100</v>
      </c>
      <c r="T4239">
        <v>0</v>
      </c>
      <c r="U4239" s="35">
        <v>10.1</v>
      </c>
      <c r="AQ4239" s="1">
        <v>44361</v>
      </c>
      <c r="AR4239">
        <v>4</v>
      </c>
      <c r="AS4239" t="s">
        <v>3070</v>
      </c>
    </row>
    <row r="4240" spans="1:45" hidden="1" x14ac:dyDescent="0.5">
      <c r="A4240" t="s">
        <v>7034</v>
      </c>
      <c r="B4240" t="str">
        <f t="shared" si="140"/>
        <v>Sde-AMat_073-Ex1</v>
      </c>
      <c r="C4240" t="s">
        <v>56</v>
      </c>
      <c r="D4240" s="1">
        <v>44355</v>
      </c>
      <c r="E4240" t="s">
        <v>7004</v>
      </c>
      <c r="F4240" s="1">
        <v>44357</v>
      </c>
      <c r="G4240" t="s">
        <v>7026</v>
      </c>
      <c r="H4240">
        <v>21</v>
      </c>
      <c r="I4240">
        <v>90</v>
      </c>
      <c r="J4240" t="s">
        <v>7026</v>
      </c>
      <c r="L4240" t="s">
        <v>7006</v>
      </c>
      <c r="M4240" t="s">
        <v>1227</v>
      </c>
      <c r="N4240">
        <v>1</v>
      </c>
      <c r="O4240" t="s">
        <v>7007</v>
      </c>
      <c r="P4240">
        <v>1</v>
      </c>
      <c r="Q4240" t="s">
        <v>63</v>
      </c>
      <c r="R4240">
        <v>105</v>
      </c>
      <c r="S4240">
        <v>100</v>
      </c>
      <c r="T4240">
        <v>0</v>
      </c>
      <c r="U4240" s="35">
        <v>6.1</v>
      </c>
      <c r="AQ4240" s="1">
        <v>44361</v>
      </c>
      <c r="AR4240">
        <v>4</v>
      </c>
      <c r="AS4240" t="s">
        <v>3070</v>
      </c>
    </row>
    <row r="4241" spans="1:45" hidden="1" x14ac:dyDescent="0.5">
      <c r="A4241" t="s">
        <v>7035</v>
      </c>
      <c r="B4241" t="str">
        <f t="shared" si="140"/>
        <v>Sde-AMat_074-Ex1</v>
      </c>
      <c r="C4241" t="s">
        <v>56</v>
      </c>
      <c r="D4241" s="1">
        <v>44355</v>
      </c>
      <c r="E4241" t="s">
        <v>7004</v>
      </c>
      <c r="F4241" s="1">
        <v>44357</v>
      </c>
      <c r="G4241" t="s">
        <v>7026</v>
      </c>
      <c r="H4241">
        <v>36</v>
      </c>
      <c r="I4241">
        <v>90</v>
      </c>
      <c r="J4241" t="s">
        <v>7026</v>
      </c>
      <c r="L4241" t="s">
        <v>7006</v>
      </c>
      <c r="M4241" t="s">
        <v>1227</v>
      </c>
      <c r="N4241">
        <v>1</v>
      </c>
      <c r="O4241" t="s">
        <v>7007</v>
      </c>
      <c r="P4241">
        <v>2</v>
      </c>
      <c r="Q4241" t="s">
        <v>63</v>
      </c>
      <c r="R4241">
        <v>105</v>
      </c>
      <c r="S4241">
        <v>100</v>
      </c>
      <c r="T4241">
        <v>0</v>
      </c>
      <c r="U4241" s="35">
        <v>13.8</v>
      </c>
      <c r="AQ4241" s="1">
        <v>44361</v>
      </c>
      <c r="AR4241">
        <v>4</v>
      </c>
      <c r="AS4241" t="s">
        <v>3070</v>
      </c>
    </row>
    <row r="4242" spans="1:45" hidden="1" x14ac:dyDescent="0.5">
      <c r="A4242" t="s">
        <v>7036</v>
      </c>
      <c r="B4242" t="str">
        <f t="shared" si="140"/>
        <v>Sde-AMat_075-Ex1</v>
      </c>
      <c r="C4242" t="s">
        <v>56</v>
      </c>
      <c r="D4242" s="1">
        <v>44355</v>
      </c>
      <c r="E4242" t="s">
        <v>7004</v>
      </c>
      <c r="F4242" s="1">
        <v>44357</v>
      </c>
      <c r="G4242" t="s">
        <v>7026</v>
      </c>
      <c r="H4242">
        <v>21</v>
      </c>
      <c r="I4242">
        <v>90</v>
      </c>
      <c r="J4242" t="s">
        <v>7026</v>
      </c>
      <c r="L4242" t="s">
        <v>7006</v>
      </c>
      <c r="M4242" t="s">
        <v>1227</v>
      </c>
      <c r="N4242">
        <v>1</v>
      </c>
      <c r="O4242" t="s">
        <v>7007</v>
      </c>
      <c r="P4242">
        <v>3</v>
      </c>
      <c r="Q4242" t="s">
        <v>63</v>
      </c>
      <c r="R4242">
        <v>105</v>
      </c>
      <c r="S4242">
        <v>100</v>
      </c>
      <c r="T4242">
        <v>0</v>
      </c>
      <c r="U4242" s="35">
        <v>6.8</v>
      </c>
      <c r="AQ4242" s="1">
        <v>44361</v>
      </c>
      <c r="AR4242">
        <v>4</v>
      </c>
      <c r="AS4242" t="s">
        <v>3070</v>
      </c>
    </row>
    <row r="4243" spans="1:45" hidden="1" x14ac:dyDescent="0.5">
      <c r="A4243" t="s">
        <v>7037</v>
      </c>
      <c r="B4243" t="str">
        <f t="shared" si="140"/>
        <v>Sde-AMat_076-Ex1</v>
      </c>
      <c r="C4243" t="s">
        <v>56</v>
      </c>
      <c r="D4243" s="1">
        <v>44355</v>
      </c>
      <c r="E4243" t="s">
        <v>7004</v>
      </c>
      <c r="F4243" s="1">
        <v>44357</v>
      </c>
      <c r="G4243" t="s">
        <v>7026</v>
      </c>
      <c r="H4243">
        <v>53</v>
      </c>
      <c r="I4243">
        <v>90</v>
      </c>
      <c r="J4243" t="s">
        <v>7026</v>
      </c>
      <c r="L4243" t="s">
        <v>7006</v>
      </c>
      <c r="M4243" t="s">
        <v>1227</v>
      </c>
      <c r="N4243">
        <v>1</v>
      </c>
      <c r="O4243" t="s">
        <v>7007</v>
      </c>
      <c r="P4243">
        <v>4</v>
      </c>
      <c r="Q4243" t="s">
        <v>63</v>
      </c>
      <c r="R4243">
        <v>105</v>
      </c>
      <c r="S4243">
        <v>100</v>
      </c>
      <c r="T4243">
        <v>0</v>
      </c>
      <c r="U4243" s="35">
        <v>29.4</v>
      </c>
      <c r="AQ4243" s="1">
        <v>44361</v>
      </c>
      <c r="AR4243">
        <v>4</v>
      </c>
      <c r="AS4243" t="s">
        <v>3070</v>
      </c>
    </row>
    <row r="4244" spans="1:45" hidden="1" x14ac:dyDescent="0.5">
      <c r="A4244" t="s">
        <v>7038</v>
      </c>
      <c r="B4244" t="str">
        <f t="shared" si="140"/>
        <v>Sde-AMat_077-Ex1</v>
      </c>
      <c r="C4244" t="s">
        <v>56</v>
      </c>
      <c r="D4244" s="1">
        <v>44355</v>
      </c>
      <c r="E4244" t="s">
        <v>7004</v>
      </c>
      <c r="F4244" s="1">
        <v>44357</v>
      </c>
      <c r="G4244" t="s">
        <v>7026</v>
      </c>
      <c r="H4244">
        <v>28</v>
      </c>
      <c r="I4244">
        <v>90</v>
      </c>
      <c r="J4244" t="s">
        <v>7026</v>
      </c>
      <c r="L4244" t="s">
        <v>7006</v>
      </c>
      <c r="M4244" t="s">
        <v>1227</v>
      </c>
      <c r="N4244">
        <v>1</v>
      </c>
      <c r="O4244" t="s">
        <v>7007</v>
      </c>
      <c r="P4244">
        <v>5</v>
      </c>
      <c r="Q4244" t="s">
        <v>63</v>
      </c>
      <c r="R4244">
        <v>105</v>
      </c>
      <c r="S4244">
        <v>100</v>
      </c>
      <c r="T4244">
        <v>0</v>
      </c>
      <c r="U4244" s="35">
        <v>16.8</v>
      </c>
      <c r="AQ4244" s="1">
        <v>44361</v>
      </c>
      <c r="AR4244">
        <v>4</v>
      </c>
      <c r="AS4244" t="s">
        <v>3070</v>
      </c>
    </row>
    <row r="4245" spans="1:45" hidden="1" x14ac:dyDescent="0.5">
      <c r="A4245" t="s">
        <v>7039</v>
      </c>
      <c r="B4245" t="str">
        <f t="shared" si="140"/>
        <v>Sde-AMat_078-Ex1</v>
      </c>
      <c r="C4245" t="s">
        <v>56</v>
      </c>
      <c r="D4245" s="1">
        <v>44355</v>
      </c>
      <c r="E4245" t="s">
        <v>7004</v>
      </c>
      <c r="F4245" s="1">
        <v>44357</v>
      </c>
      <c r="G4245" t="s">
        <v>7026</v>
      </c>
      <c r="H4245">
        <v>50</v>
      </c>
      <c r="I4245">
        <v>90</v>
      </c>
      <c r="J4245" t="s">
        <v>7026</v>
      </c>
      <c r="L4245" t="s">
        <v>7006</v>
      </c>
      <c r="M4245" t="s">
        <v>1227</v>
      </c>
      <c r="N4245">
        <v>1</v>
      </c>
      <c r="O4245" t="s">
        <v>7007</v>
      </c>
      <c r="P4245">
        <v>6</v>
      </c>
      <c r="Q4245" t="s">
        <v>63</v>
      </c>
      <c r="R4245">
        <v>105</v>
      </c>
      <c r="S4245">
        <v>100</v>
      </c>
      <c r="T4245">
        <v>0</v>
      </c>
      <c r="U4245" s="35">
        <v>31.5</v>
      </c>
      <c r="AQ4245" s="1">
        <v>44361</v>
      </c>
      <c r="AR4245">
        <v>4</v>
      </c>
      <c r="AS4245" t="s">
        <v>3070</v>
      </c>
    </row>
    <row r="4246" spans="1:45" hidden="1" x14ac:dyDescent="0.5">
      <c r="A4246" t="s">
        <v>7040</v>
      </c>
      <c r="B4246" t="str">
        <f t="shared" si="140"/>
        <v>Sde-AMat_079-Ex1</v>
      </c>
      <c r="C4246" t="s">
        <v>56</v>
      </c>
      <c r="D4246" s="1">
        <v>44355</v>
      </c>
      <c r="E4246" t="s">
        <v>7004</v>
      </c>
      <c r="F4246" s="1">
        <v>44357</v>
      </c>
      <c r="G4246" t="s">
        <v>7026</v>
      </c>
      <c r="H4246">
        <v>41</v>
      </c>
      <c r="I4246">
        <v>90</v>
      </c>
      <c r="J4246" t="s">
        <v>7026</v>
      </c>
      <c r="L4246" t="s">
        <v>7006</v>
      </c>
      <c r="M4246" t="s">
        <v>1227</v>
      </c>
      <c r="N4246">
        <v>1</v>
      </c>
      <c r="O4246" t="s">
        <v>7007</v>
      </c>
      <c r="P4246">
        <v>7</v>
      </c>
      <c r="Q4246" t="s">
        <v>63</v>
      </c>
      <c r="R4246">
        <v>105</v>
      </c>
      <c r="S4246">
        <v>100</v>
      </c>
      <c r="T4246">
        <v>0</v>
      </c>
      <c r="U4246" s="35">
        <v>15.2</v>
      </c>
      <c r="AQ4246" s="1">
        <v>44361</v>
      </c>
      <c r="AR4246">
        <v>4</v>
      </c>
      <c r="AS4246" t="s">
        <v>3070</v>
      </c>
    </row>
    <row r="4247" spans="1:45" hidden="1" x14ac:dyDescent="0.5">
      <c r="A4247" t="s">
        <v>7041</v>
      </c>
      <c r="B4247" t="str">
        <f t="shared" si="140"/>
        <v>Sde-AMat_080-Ex1</v>
      </c>
      <c r="C4247" t="s">
        <v>56</v>
      </c>
      <c r="D4247" s="1">
        <v>44355</v>
      </c>
      <c r="E4247" t="s">
        <v>7004</v>
      </c>
      <c r="F4247" s="1">
        <v>44357</v>
      </c>
      <c r="G4247" t="s">
        <v>7026</v>
      </c>
      <c r="H4247">
        <v>37</v>
      </c>
      <c r="I4247">
        <v>90</v>
      </c>
      <c r="J4247" t="s">
        <v>7026</v>
      </c>
      <c r="L4247" t="s">
        <v>7006</v>
      </c>
      <c r="M4247" t="s">
        <v>1227</v>
      </c>
      <c r="N4247">
        <v>1</v>
      </c>
      <c r="O4247" t="s">
        <v>7007</v>
      </c>
      <c r="P4247">
        <v>8</v>
      </c>
      <c r="Q4247" t="s">
        <v>63</v>
      </c>
      <c r="R4247">
        <v>105</v>
      </c>
      <c r="S4247">
        <v>100</v>
      </c>
      <c r="T4247">
        <v>0</v>
      </c>
      <c r="U4247" s="35">
        <v>3.7</v>
      </c>
      <c r="AQ4247" s="1">
        <v>44361</v>
      </c>
      <c r="AR4247">
        <v>4</v>
      </c>
      <c r="AS4247" t="s">
        <v>3070</v>
      </c>
    </row>
    <row r="4248" spans="1:45" hidden="1" x14ac:dyDescent="0.5">
      <c r="A4248" t="s">
        <v>7042</v>
      </c>
      <c r="B4248" t="str">
        <f t="shared" ref="B4248:B4279" si="141">A4248&amp;"-Ex1"</f>
        <v>Sde-AMat_081-Ex1</v>
      </c>
      <c r="C4248" t="s">
        <v>56</v>
      </c>
      <c r="D4248" s="1">
        <v>44355</v>
      </c>
      <c r="E4248" t="s">
        <v>7004</v>
      </c>
      <c r="F4248" s="1">
        <v>44357</v>
      </c>
      <c r="G4248" t="s">
        <v>7043</v>
      </c>
      <c r="H4248">
        <v>40</v>
      </c>
      <c r="I4248">
        <v>90</v>
      </c>
      <c r="J4248" t="s">
        <v>7043</v>
      </c>
      <c r="L4248" t="s">
        <v>7006</v>
      </c>
      <c r="M4248" t="s">
        <v>1227</v>
      </c>
      <c r="N4248">
        <v>1</v>
      </c>
      <c r="O4248" t="s">
        <v>7007</v>
      </c>
      <c r="P4248">
        <v>9</v>
      </c>
      <c r="Q4248" t="s">
        <v>63</v>
      </c>
      <c r="R4248">
        <v>105</v>
      </c>
      <c r="S4248">
        <v>100</v>
      </c>
      <c r="T4248">
        <v>0</v>
      </c>
      <c r="U4248" s="35">
        <v>46</v>
      </c>
      <c r="AQ4248" s="1">
        <v>44361</v>
      </c>
      <c r="AR4248">
        <v>4</v>
      </c>
      <c r="AS4248" t="s">
        <v>3070</v>
      </c>
    </row>
    <row r="4249" spans="1:45" hidden="1" x14ac:dyDescent="0.5">
      <c r="A4249" t="s">
        <v>7044</v>
      </c>
      <c r="B4249" t="str">
        <f t="shared" si="141"/>
        <v>Sde-AMat_082-Ex1</v>
      </c>
      <c r="C4249" t="s">
        <v>56</v>
      </c>
      <c r="D4249" s="1">
        <v>44355</v>
      </c>
      <c r="E4249" t="s">
        <v>7004</v>
      </c>
      <c r="F4249" s="1">
        <v>44357</v>
      </c>
      <c r="G4249" t="s">
        <v>7043</v>
      </c>
      <c r="H4249">
        <v>25</v>
      </c>
      <c r="I4249">
        <v>90</v>
      </c>
      <c r="J4249" t="s">
        <v>7043</v>
      </c>
      <c r="L4249" t="s">
        <v>7006</v>
      </c>
      <c r="M4249" t="s">
        <v>1227</v>
      </c>
      <c r="N4249">
        <v>1</v>
      </c>
      <c r="O4249" t="s">
        <v>7007</v>
      </c>
      <c r="P4249">
        <v>10</v>
      </c>
      <c r="Q4249" t="s">
        <v>63</v>
      </c>
      <c r="R4249">
        <v>105</v>
      </c>
      <c r="S4249">
        <v>100</v>
      </c>
      <c r="T4249">
        <v>0</v>
      </c>
      <c r="U4249" s="35">
        <v>17</v>
      </c>
      <c r="AQ4249" s="1">
        <v>44361</v>
      </c>
      <c r="AR4249">
        <v>4</v>
      </c>
      <c r="AS4249" t="s">
        <v>3070</v>
      </c>
    </row>
    <row r="4250" spans="1:45" hidden="1" x14ac:dyDescent="0.5">
      <c r="A4250" t="s">
        <v>7045</v>
      </c>
      <c r="B4250" t="str">
        <f t="shared" si="141"/>
        <v>Sde-AMat_083-Ex1</v>
      </c>
      <c r="C4250" t="s">
        <v>56</v>
      </c>
      <c r="D4250" s="1">
        <v>44356</v>
      </c>
      <c r="E4250" t="s">
        <v>7004</v>
      </c>
      <c r="F4250" s="1">
        <v>44357</v>
      </c>
      <c r="G4250" t="s">
        <v>7043</v>
      </c>
      <c r="H4250">
        <v>15</v>
      </c>
      <c r="I4250">
        <v>90</v>
      </c>
      <c r="J4250" t="s">
        <v>7043</v>
      </c>
      <c r="L4250" t="s">
        <v>7006</v>
      </c>
      <c r="M4250" t="s">
        <v>1227</v>
      </c>
      <c r="N4250">
        <v>1</v>
      </c>
      <c r="O4250" t="s">
        <v>7007</v>
      </c>
      <c r="P4250">
        <v>11</v>
      </c>
      <c r="Q4250" t="s">
        <v>63</v>
      </c>
      <c r="R4250">
        <v>105</v>
      </c>
      <c r="S4250">
        <v>100</v>
      </c>
      <c r="T4250">
        <v>0</v>
      </c>
      <c r="U4250" s="35">
        <v>10.5</v>
      </c>
      <c r="AQ4250" s="1">
        <v>44361</v>
      </c>
      <c r="AR4250">
        <v>4</v>
      </c>
      <c r="AS4250" t="s">
        <v>3070</v>
      </c>
    </row>
    <row r="4251" spans="1:45" hidden="1" x14ac:dyDescent="0.5">
      <c r="A4251" t="s">
        <v>7046</v>
      </c>
      <c r="B4251" t="str">
        <f t="shared" si="141"/>
        <v>Sde-AMat_084-Ex1</v>
      </c>
      <c r="C4251" t="s">
        <v>56</v>
      </c>
      <c r="D4251" s="1">
        <v>44356</v>
      </c>
      <c r="E4251" t="s">
        <v>7047</v>
      </c>
      <c r="F4251" s="1">
        <v>44357</v>
      </c>
      <c r="G4251" t="s">
        <v>7043</v>
      </c>
      <c r="H4251">
        <v>40</v>
      </c>
      <c r="I4251">
        <v>90</v>
      </c>
      <c r="J4251" t="s">
        <v>7043</v>
      </c>
      <c r="L4251" t="s">
        <v>7006</v>
      </c>
      <c r="M4251" t="s">
        <v>1227</v>
      </c>
      <c r="N4251">
        <v>1</v>
      </c>
      <c r="O4251" t="s">
        <v>7007</v>
      </c>
      <c r="P4251">
        <v>12</v>
      </c>
      <c r="Q4251" t="s">
        <v>63</v>
      </c>
      <c r="R4251">
        <v>105</v>
      </c>
      <c r="S4251">
        <v>100</v>
      </c>
      <c r="T4251">
        <v>0</v>
      </c>
      <c r="U4251" s="35">
        <v>8.1</v>
      </c>
      <c r="AQ4251" s="1">
        <v>44361</v>
      </c>
      <c r="AR4251">
        <v>4</v>
      </c>
      <c r="AS4251" t="s">
        <v>3070</v>
      </c>
    </row>
    <row r="4252" spans="1:45" hidden="1" x14ac:dyDescent="0.5">
      <c r="A4252" t="s">
        <v>7048</v>
      </c>
      <c r="B4252" t="str">
        <f t="shared" si="141"/>
        <v>Sde-AMat_085-Ex1</v>
      </c>
      <c r="C4252" t="s">
        <v>56</v>
      </c>
      <c r="D4252" s="1">
        <v>44356</v>
      </c>
      <c r="E4252" t="s">
        <v>7047</v>
      </c>
      <c r="F4252" s="1">
        <v>44357</v>
      </c>
      <c r="G4252" t="s">
        <v>7043</v>
      </c>
      <c r="H4252">
        <v>40</v>
      </c>
      <c r="I4252">
        <v>90</v>
      </c>
      <c r="J4252" t="s">
        <v>7043</v>
      </c>
      <c r="L4252" t="s">
        <v>7006</v>
      </c>
      <c r="M4252" t="s">
        <v>1227</v>
      </c>
      <c r="N4252">
        <v>1</v>
      </c>
      <c r="O4252" t="s">
        <v>7007</v>
      </c>
      <c r="P4252">
        <v>1</v>
      </c>
      <c r="Q4252" t="s">
        <v>60</v>
      </c>
      <c r="R4252">
        <v>105</v>
      </c>
      <c r="S4252">
        <v>100</v>
      </c>
      <c r="T4252">
        <v>0</v>
      </c>
      <c r="U4252" s="35">
        <v>11.1</v>
      </c>
      <c r="AQ4252" s="1">
        <v>44361</v>
      </c>
      <c r="AR4252">
        <v>4</v>
      </c>
      <c r="AS4252" t="s">
        <v>3070</v>
      </c>
    </row>
    <row r="4253" spans="1:45" hidden="1" x14ac:dyDescent="0.5">
      <c r="A4253" t="s">
        <v>7049</v>
      </c>
      <c r="B4253" t="str">
        <f t="shared" si="141"/>
        <v>Sde-AMat_086-Ex1</v>
      </c>
      <c r="C4253" t="s">
        <v>56</v>
      </c>
      <c r="D4253" s="1">
        <v>44356</v>
      </c>
      <c r="E4253" t="s">
        <v>7047</v>
      </c>
      <c r="F4253" s="1">
        <v>44357</v>
      </c>
      <c r="G4253" t="s">
        <v>7043</v>
      </c>
      <c r="H4253">
        <v>35</v>
      </c>
      <c r="I4253">
        <v>90</v>
      </c>
      <c r="J4253" t="s">
        <v>7043</v>
      </c>
      <c r="L4253" t="s">
        <v>7006</v>
      </c>
      <c r="M4253" t="s">
        <v>1227</v>
      </c>
      <c r="N4253">
        <v>1</v>
      </c>
      <c r="O4253" t="s">
        <v>7007</v>
      </c>
      <c r="P4253">
        <v>2</v>
      </c>
      <c r="Q4253" t="s">
        <v>60</v>
      </c>
      <c r="R4253">
        <v>105</v>
      </c>
      <c r="S4253">
        <v>100</v>
      </c>
      <c r="T4253">
        <v>0</v>
      </c>
      <c r="U4253" s="35">
        <v>12.2</v>
      </c>
      <c r="AQ4253" s="1">
        <v>44361</v>
      </c>
      <c r="AR4253">
        <v>4</v>
      </c>
      <c r="AS4253" t="s">
        <v>3070</v>
      </c>
    </row>
    <row r="4254" spans="1:45" hidden="1" x14ac:dyDescent="0.5">
      <c r="A4254" t="s">
        <v>7050</v>
      </c>
      <c r="B4254" t="str">
        <f t="shared" si="141"/>
        <v>Sde-AMat_087-Ex1</v>
      </c>
      <c r="C4254" t="s">
        <v>56</v>
      </c>
      <c r="D4254" s="1">
        <v>44356</v>
      </c>
      <c r="E4254" t="s">
        <v>7047</v>
      </c>
      <c r="F4254" s="1">
        <v>44357</v>
      </c>
      <c r="G4254" t="s">
        <v>7043</v>
      </c>
      <c r="H4254">
        <v>56</v>
      </c>
      <c r="I4254">
        <v>90</v>
      </c>
      <c r="J4254" t="s">
        <v>7043</v>
      </c>
      <c r="L4254" t="s">
        <v>7006</v>
      </c>
      <c r="M4254" t="s">
        <v>1227</v>
      </c>
      <c r="N4254">
        <v>1</v>
      </c>
      <c r="O4254" t="s">
        <v>7007</v>
      </c>
      <c r="P4254">
        <v>3</v>
      </c>
      <c r="Q4254" t="s">
        <v>60</v>
      </c>
      <c r="R4254">
        <v>105</v>
      </c>
      <c r="S4254">
        <v>100</v>
      </c>
      <c r="T4254">
        <v>0</v>
      </c>
      <c r="U4254" s="35">
        <v>36.1</v>
      </c>
      <c r="AQ4254" s="1">
        <v>44361</v>
      </c>
      <c r="AR4254">
        <v>4</v>
      </c>
      <c r="AS4254" t="s">
        <v>3070</v>
      </c>
    </row>
    <row r="4255" spans="1:45" hidden="1" x14ac:dyDescent="0.5">
      <c r="A4255" t="s">
        <v>7051</v>
      </c>
      <c r="B4255" t="str">
        <f t="shared" si="141"/>
        <v>Sde-AMat_088-Ex1</v>
      </c>
      <c r="C4255" t="s">
        <v>56</v>
      </c>
      <c r="D4255" s="1">
        <v>44356</v>
      </c>
      <c r="E4255" t="s">
        <v>7047</v>
      </c>
      <c r="F4255" s="1">
        <v>44357</v>
      </c>
      <c r="G4255" t="s">
        <v>7043</v>
      </c>
      <c r="H4255">
        <v>45</v>
      </c>
      <c r="I4255">
        <v>90</v>
      </c>
      <c r="J4255" t="s">
        <v>7043</v>
      </c>
      <c r="L4255" t="s">
        <v>7006</v>
      </c>
      <c r="M4255" t="s">
        <v>1227</v>
      </c>
      <c r="N4255">
        <v>1</v>
      </c>
      <c r="O4255" t="s">
        <v>7007</v>
      </c>
      <c r="P4255">
        <v>4</v>
      </c>
      <c r="Q4255" t="s">
        <v>60</v>
      </c>
      <c r="R4255">
        <v>105</v>
      </c>
      <c r="S4255">
        <v>100</v>
      </c>
      <c r="T4255">
        <v>0</v>
      </c>
      <c r="U4255" s="35">
        <v>19</v>
      </c>
      <c r="AQ4255" s="1">
        <v>44361</v>
      </c>
      <c r="AR4255">
        <v>4</v>
      </c>
      <c r="AS4255" t="s">
        <v>3070</v>
      </c>
    </row>
    <row r="4256" spans="1:45" hidden="1" x14ac:dyDescent="0.5">
      <c r="A4256" t="s">
        <v>7052</v>
      </c>
      <c r="B4256" t="str">
        <f t="shared" si="141"/>
        <v>Sde-AMat_089-Ex1</v>
      </c>
      <c r="C4256" t="s">
        <v>56</v>
      </c>
      <c r="D4256" s="1">
        <v>44356</v>
      </c>
      <c r="E4256" t="s">
        <v>7047</v>
      </c>
      <c r="F4256" s="1">
        <v>44357</v>
      </c>
      <c r="G4256" t="s">
        <v>7043</v>
      </c>
      <c r="H4256">
        <v>42</v>
      </c>
      <c r="I4256">
        <v>90</v>
      </c>
      <c r="J4256" t="s">
        <v>7043</v>
      </c>
      <c r="L4256" t="s">
        <v>7006</v>
      </c>
      <c r="M4256" t="s">
        <v>1227</v>
      </c>
      <c r="N4256">
        <v>1</v>
      </c>
      <c r="O4256" t="s">
        <v>7007</v>
      </c>
      <c r="P4256">
        <v>5</v>
      </c>
      <c r="Q4256" t="s">
        <v>60</v>
      </c>
      <c r="R4256">
        <v>105</v>
      </c>
      <c r="S4256">
        <v>100</v>
      </c>
      <c r="T4256">
        <v>0</v>
      </c>
      <c r="U4256" s="35">
        <v>13.3</v>
      </c>
      <c r="AQ4256" s="1">
        <v>44361</v>
      </c>
      <c r="AR4256">
        <v>4</v>
      </c>
      <c r="AS4256" t="s">
        <v>3070</v>
      </c>
    </row>
    <row r="4257" spans="1:55" hidden="1" x14ac:dyDescent="0.5">
      <c r="A4257" t="s">
        <v>7053</v>
      </c>
      <c r="B4257" t="str">
        <f t="shared" si="141"/>
        <v>Sde-AMat_090-Ex1</v>
      </c>
      <c r="C4257" t="s">
        <v>56</v>
      </c>
      <c r="D4257" s="1">
        <v>44356</v>
      </c>
      <c r="E4257" t="s">
        <v>7047</v>
      </c>
      <c r="F4257" s="1">
        <v>44357</v>
      </c>
      <c r="G4257" t="s">
        <v>7043</v>
      </c>
      <c r="H4257">
        <v>25</v>
      </c>
      <c r="I4257">
        <v>90</v>
      </c>
      <c r="J4257" t="s">
        <v>7043</v>
      </c>
      <c r="L4257" t="s">
        <v>7006</v>
      </c>
      <c r="M4257" t="s">
        <v>1227</v>
      </c>
      <c r="N4257">
        <v>1</v>
      </c>
      <c r="O4257" t="s">
        <v>7007</v>
      </c>
      <c r="P4257">
        <v>6</v>
      </c>
      <c r="Q4257" t="s">
        <v>60</v>
      </c>
      <c r="R4257">
        <v>105</v>
      </c>
      <c r="S4257">
        <v>100</v>
      </c>
      <c r="T4257">
        <v>0</v>
      </c>
      <c r="U4257" s="35">
        <v>9.4</v>
      </c>
      <c r="AQ4257" s="1">
        <v>44361</v>
      </c>
      <c r="AR4257">
        <v>4</v>
      </c>
      <c r="AS4257" t="s">
        <v>3070</v>
      </c>
    </row>
    <row r="4258" spans="1:55" hidden="1" x14ac:dyDescent="0.5">
      <c r="A4258" t="s">
        <v>7054</v>
      </c>
      <c r="B4258" t="str">
        <f t="shared" si="141"/>
        <v>Sde-AMat_091-Ex1</v>
      </c>
      <c r="C4258" t="s">
        <v>56</v>
      </c>
      <c r="D4258" s="1">
        <v>44356</v>
      </c>
      <c r="E4258" t="s">
        <v>7047</v>
      </c>
      <c r="F4258" s="1">
        <v>44357</v>
      </c>
      <c r="G4258" t="s">
        <v>7043</v>
      </c>
      <c r="H4258">
        <v>45</v>
      </c>
      <c r="I4258">
        <v>90</v>
      </c>
      <c r="J4258" t="s">
        <v>7043</v>
      </c>
      <c r="L4258" t="s">
        <v>7006</v>
      </c>
      <c r="M4258" t="s">
        <v>1227</v>
      </c>
      <c r="N4258">
        <v>1</v>
      </c>
      <c r="O4258" t="s">
        <v>7007</v>
      </c>
      <c r="P4258">
        <v>7</v>
      </c>
      <c r="Q4258" t="s">
        <v>60</v>
      </c>
      <c r="R4258">
        <v>105</v>
      </c>
      <c r="S4258">
        <v>100</v>
      </c>
      <c r="T4258">
        <v>0</v>
      </c>
      <c r="U4258" s="35">
        <v>9.1</v>
      </c>
      <c r="AQ4258" s="1">
        <v>44361</v>
      </c>
      <c r="AR4258">
        <v>4</v>
      </c>
      <c r="AS4258" t="s">
        <v>3070</v>
      </c>
    </row>
    <row r="4259" spans="1:55" hidden="1" x14ac:dyDescent="0.5">
      <c r="A4259" t="s">
        <v>7055</v>
      </c>
      <c r="B4259" t="str">
        <f t="shared" si="141"/>
        <v>Sde-AMat_092-Ex1</v>
      </c>
      <c r="C4259" t="s">
        <v>56</v>
      </c>
      <c r="D4259" s="1">
        <v>44356</v>
      </c>
      <c r="E4259" t="s">
        <v>7047</v>
      </c>
      <c r="F4259" s="1">
        <v>44357</v>
      </c>
      <c r="G4259" t="s">
        <v>7043</v>
      </c>
      <c r="H4259">
        <v>45</v>
      </c>
      <c r="I4259">
        <v>90</v>
      </c>
      <c r="J4259" t="s">
        <v>7043</v>
      </c>
      <c r="L4259" t="s">
        <v>7006</v>
      </c>
      <c r="M4259" t="s">
        <v>1227</v>
      </c>
      <c r="N4259">
        <v>1</v>
      </c>
      <c r="O4259" t="s">
        <v>7007</v>
      </c>
      <c r="P4259">
        <v>8</v>
      </c>
      <c r="Q4259" t="s">
        <v>60</v>
      </c>
      <c r="R4259">
        <v>105</v>
      </c>
      <c r="S4259">
        <v>100</v>
      </c>
      <c r="T4259">
        <v>0</v>
      </c>
      <c r="U4259" s="35">
        <v>11.1</v>
      </c>
      <c r="AQ4259" s="1">
        <v>44361</v>
      </c>
      <c r="AR4259">
        <v>4</v>
      </c>
      <c r="AS4259" t="s">
        <v>3070</v>
      </c>
    </row>
    <row r="4260" spans="1:55" hidden="1" x14ac:dyDescent="0.5">
      <c r="A4260" t="s">
        <v>7056</v>
      </c>
      <c r="B4260" t="str">
        <f t="shared" si="141"/>
        <v>Sde-AMat_093-Ex1</v>
      </c>
      <c r="C4260" t="s">
        <v>56</v>
      </c>
      <c r="D4260" s="1">
        <v>44356</v>
      </c>
      <c r="E4260" t="s">
        <v>7047</v>
      </c>
      <c r="F4260" s="1">
        <v>44357</v>
      </c>
      <c r="G4260" t="s">
        <v>7043</v>
      </c>
      <c r="H4260">
        <v>25</v>
      </c>
      <c r="I4260">
        <v>90</v>
      </c>
      <c r="J4260" t="s">
        <v>7043</v>
      </c>
      <c r="L4260" t="s">
        <v>7006</v>
      </c>
      <c r="M4260" t="s">
        <v>1227</v>
      </c>
      <c r="N4260">
        <v>1</v>
      </c>
      <c r="O4260" t="s">
        <v>7007</v>
      </c>
      <c r="P4260">
        <v>9</v>
      </c>
      <c r="Q4260" t="s">
        <v>60</v>
      </c>
      <c r="R4260">
        <v>105</v>
      </c>
      <c r="S4260">
        <v>100</v>
      </c>
      <c r="T4260">
        <v>0</v>
      </c>
      <c r="U4260" s="35">
        <v>7.5</v>
      </c>
      <c r="AQ4260" s="1">
        <v>44361</v>
      </c>
      <c r="AR4260">
        <v>4</v>
      </c>
      <c r="AS4260" t="s">
        <v>3070</v>
      </c>
    </row>
    <row r="4261" spans="1:55" hidden="1" x14ac:dyDescent="0.5">
      <c r="A4261" t="s">
        <v>7057</v>
      </c>
      <c r="B4261" t="str">
        <f t="shared" si="141"/>
        <v>Sde-AMat_094-Ex1</v>
      </c>
      <c r="C4261" t="s">
        <v>56</v>
      </c>
      <c r="D4261" s="1">
        <v>44356</v>
      </c>
      <c r="E4261" t="s">
        <v>7047</v>
      </c>
      <c r="F4261" s="1">
        <v>44357</v>
      </c>
      <c r="G4261" t="s">
        <v>7043</v>
      </c>
      <c r="H4261">
        <v>40</v>
      </c>
      <c r="I4261">
        <v>90</v>
      </c>
      <c r="J4261" t="s">
        <v>7043</v>
      </c>
      <c r="L4261" t="s">
        <v>7006</v>
      </c>
      <c r="M4261" t="s">
        <v>1227</v>
      </c>
      <c r="N4261">
        <v>1</v>
      </c>
      <c r="O4261" t="s">
        <v>7007</v>
      </c>
      <c r="P4261">
        <v>10</v>
      </c>
      <c r="Q4261" t="s">
        <v>60</v>
      </c>
      <c r="R4261">
        <v>105</v>
      </c>
      <c r="S4261">
        <v>100</v>
      </c>
      <c r="T4261">
        <v>0</v>
      </c>
      <c r="U4261" s="35">
        <v>13.7</v>
      </c>
      <c r="AQ4261" s="1">
        <v>44361</v>
      </c>
      <c r="AR4261">
        <v>4</v>
      </c>
      <c r="AS4261" t="s">
        <v>3070</v>
      </c>
    </row>
    <row r="4262" spans="1:55" hidden="1" x14ac:dyDescent="0.5">
      <c r="A4262" t="s">
        <v>7058</v>
      </c>
      <c r="B4262" t="str">
        <f t="shared" si="141"/>
        <v>Sde-AMat_095-Ex1</v>
      </c>
      <c r="C4262" t="s">
        <v>56</v>
      </c>
      <c r="D4262" s="1">
        <v>44356</v>
      </c>
      <c r="E4262" t="s">
        <v>7047</v>
      </c>
      <c r="F4262" s="1">
        <v>44357</v>
      </c>
      <c r="G4262" t="s">
        <v>7043</v>
      </c>
      <c r="H4262">
        <v>50</v>
      </c>
      <c r="I4262">
        <v>90</v>
      </c>
      <c r="J4262" t="s">
        <v>7043</v>
      </c>
      <c r="L4262" t="s">
        <v>7006</v>
      </c>
      <c r="M4262" t="s">
        <v>1227</v>
      </c>
      <c r="N4262">
        <v>1</v>
      </c>
      <c r="O4262" t="s">
        <v>7007</v>
      </c>
      <c r="P4262">
        <v>11</v>
      </c>
      <c r="Q4262" t="s">
        <v>60</v>
      </c>
      <c r="R4262">
        <v>105</v>
      </c>
      <c r="S4262">
        <v>100</v>
      </c>
      <c r="T4262">
        <v>0</v>
      </c>
      <c r="U4262" s="35">
        <v>366.4</v>
      </c>
      <c r="AQ4262" s="1">
        <v>44361</v>
      </c>
      <c r="AR4262">
        <v>4</v>
      </c>
      <c r="AS4262" t="s">
        <v>3070</v>
      </c>
      <c r="BC4262" t="s">
        <v>7059</v>
      </c>
    </row>
    <row r="4263" spans="1:55" hidden="1" x14ac:dyDescent="0.5">
      <c r="A4263" t="s">
        <v>7060</v>
      </c>
      <c r="B4263" t="str">
        <f t="shared" si="141"/>
        <v>Sde-AMat_096-Ex1</v>
      </c>
      <c r="C4263" t="s">
        <v>56</v>
      </c>
      <c r="D4263" s="1">
        <v>44356</v>
      </c>
      <c r="E4263" t="s">
        <v>7047</v>
      </c>
      <c r="F4263" s="1">
        <v>44357</v>
      </c>
      <c r="G4263" t="s">
        <v>7043</v>
      </c>
      <c r="H4263">
        <v>35</v>
      </c>
      <c r="I4263">
        <v>90</v>
      </c>
      <c r="J4263" t="s">
        <v>7043</v>
      </c>
      <c r="L4263" t="s">
        <v>7006</v>
      </c>
      <c r="M4263" t="s">
        <v>1227</v>
      </c>
      <c r="N4263">
        <v>1</v>
      </c>
      <c r="O4263" t="s">
        <v>7007</v>
      </c>
      <c r="P4263">
        <v>12</v>
      </c>
      <c r="Q4263" t="s">
        <v>60</v>
      </c>
      <c r="R4263">
        <v>105</v>
      </c>
      <c r="S4263">
        <v>100</v>
      </c>
      <c r="T4263">
        <v>0</v>
      </c>
      <c r="U4263" s="35">
        <v>8.9</v>
      </c>
      <c r="AQ4263" s="1">
        <v>44361</v>
      </c>
      <c r="AR4263">
        <v>4</v>
      </c>
      <c r="AS4263" t="s">
        <v>3070</v>
      </c>
    </row>
    <row r="4264" spans="1:55" hidden="1" x14ac:dyDescent="0.5">
      <c r="A4264" t="s">
        <v>7061</v>
      </c>
      <c r="B4264" t="str">
        <f t="shared" si="141"/>
        <v>Hte-ATic_001-Ex1</v>
      </c>
      <c r="C4264" t="s">
        <v>56</v>
      </c>
      <c r="D4264" s="1">
        <v>43958</v>
      </c>
      <c r="E4264" t="s">
        <v>1336</v>
      </c>
      <c r="F4264" s="1">
        <v>44370</v>
      </c>
      <c r="G4264" t="s">
        <v>7026</v>
      </c>
      <c r="H4264">
        <v>50</v>
      </c>
      <c r="I4264">
        <v>90</v>
      </c>
      <c r="J4264" t="s">
        <v>7026</v>
      </c>
      <c r="L4264" t="s">
        <v>7062</v>
      </c>
      <c r="M4264" t="s">
        <v>1227</v>
      </c>
      <c r="O4264" t="s">
        <v>7063</v>
      </c>
      <c r="P4264">
        <v>1</v>
      </c>
      <c r="Q4264" t="s">
        <v>67</v>
      </c>
      <c r="R4264">
        <v>105</v>
      </c>
      <c r="S4264">
        <v>100</v>
      </c>
      <c r="T4264">
        <v>0</v>
      </c>
      <c r="U4264" s="28">
        <v>208.6</v>
      </c>
    </row>
    <row r="4265" spans="1:55" hidden="1" x14ac:dyDescent="0.5">
      <c r="A4265" t="s">
        <v>7064</v>
      </c>
      <c r="B4265" t="str">
        <f t="shared" si="141"/>
        <v>Hte-ATic_002-Ex1</v>
      </c>
      <c r="C4265" t="s">
        <v>56</v>
      </c>
      <c r="D4265" s="1">
        <v>43958</v>
      </c>
      <c r="E4265" t="s">
        <v>1336</v>
      </c>
      <c r="F4265" s="1">
        <v>44370</v>
      </c>
      <c r="G4265" t="s">
        <v>7026</v>
      </c>
      <c r="H4265">
        <v>50</v>
      </c>
      <c r="I4265">
        <v>90</v>
      </c>
      <c r="J4265" t="s">
        <v>7026</v>
      </c>
      <c r="L4265" t="s">
        <v>7062</v>
      </c>
      <c r="M4265" t="s">
        <v>1227</v>
      </c>
      <c r="O4265" t="s">
        <v>7063</v>
      </c>
      <c r="P4265">
        <v>2</v>
      </c>
      <c r="Q4265" t="s">
        <v>67</v>
      </c>
      <c r="R4265">
        <v>105</v>
      </c>
      <c r="S4265">
        <v>100</v>
      </c>
      <c r="T4265">
        <v>0</v>
      </c>
      <c r="U4265" s="28">
        <v>191</v>
      </c>
    </row>
    <row r="4266" spans="1:55" hidden="1" x14ac:dyDescent="0.5">
      <c r="A4266" t="s">
        <v>7065</v>
      </c>
      <c r="B4266" t="str">
        <f t="shared" si="141"/>
        <v>Hte-ATic_003-Ex1</v>
      </c>
      <c r="C4266" t="s">
        <v>56</v>
      </c>
      <c r="D4266" s="1">
        <v>43958</v>
      </c>
      <c r="E4266" t="s">
        <v>1336</v>
      </c>
      <c r="F4266" s="1">
        <v>44370</v>
      </c>
      <c r="G4266" t="s">
        <v>7026</v>
      </c>
      <c r="H4266">
        <v>50</v>
      </c>
      <c r="I4266">
        <v>90</v>
      </c>
      <c r="J4266" t="s">
        <v>7026</v>
      </c>
      <c r="L4266" t="s">
        <v>7062</v>
      </c>
      <c r="M4266" t="s">
        <v>1227</v>
      </c>
      <c r="O4266" t="s">
        <v>7063</v>
      </c>
      <c r="P4266">
        <v>3</v>
      </c>
      <c r="Q4266" t="s">
        <v>67</v>
      </c>
      <c r="R4266">
        <v>105</v>
      </c>
      <c r="S4266">
        <v>100</v>
      </c>
      <c r="T4266">
        <v>0</v>
      </c>
      <c r="U4266" s="28">
        <v>147.5</v>
      </c>
    </row>
    <row r="4267" spans="1:55" hidden="1" x14ac:dyDescent="0.5">
      <c r="A4267" t="s">
        <v>7066</v>
      </c>
      <c r="B4267" t="str">
        <f t="shared" si="141"/>
        <v>Hte-ATic_004-Ex1</v>
      </c>
      <c r="C4267" t="s">
        <v>56</v>
      </c>
      <c r="D4267" s="1">
        <v>43958</v>
      </c>
      <c r="E4267" t="s">
        <v>1336</v>
      </c>
      <c r="F4267" s="1">
        <v>44370</v>
      </c>
      <c r="G4267" t="s">
        <v>7026</v>
      </c>
      <c r="H4267">
        <v>50</v>
      </c>
      <c r="I4267">
        <v>90</v>
      </c>
      <c r="J4267" t="s">
        <v>7026</v>
      </c>
      <c r="L4267" t="s">
        <v>7062</v>
      </c>
      <c r="M4267" t="s">
        <v>1227</v>
      </c>
      <c r="O4267" t="s">
        <v>7063</v>
      </c>
      <c r="P4267">
        <v>4</v>
      </c>
      <c r="Q4267" t="s">
        <v>67</v>
      </c>
      <c r="R4267">
        <v>105</v>
      </c>
      <c r="S4267">
        <v>100</v>
      </c>
      <c r="T4267">
        <v>0</v>
      </c>
      <c r="U4267" s="28">
        <v>106.2</v>
      </c>
    </row>
    <row r="4268" spans="1:55" hidden="1" x14ac:dyDescent="0.5">
      <c r="A4268" t="s">
        <v>7067</v>
      </c>
      <c r="B4268" t="str">
        <f t="shared" si="141"/>
        <v>Hte-ATic_005-Ex1</v>
      </c>
      <c r="C4268" t="s">
        <v>56</v>
      </c>
      <c r="D4268" s="1">
        <v>43958</v>
      </c>
      <c r="E4268" t="s">
        <v>1336</v>
      </c>
      <c r="F4268" s="1">
        <v>44370</v>
      </c>
      <c r="G4268" t="s">
        <v>7026</v>
      </c>
      <c r="H4268">
        <v>50</v>
      </c>
      <c r="I4268">
        <v>90</v>
      </c>
      <c r="J4268" t="s">
        <v>7026</v>
      </c>
      <c r="L4268" t="s">
        <v>7062</v>
      </c>
      <c r="M4268" t="s">
        <v>1227</v>
      </c>
      <c r="O4268" t="s">
        <v>7063</v>
      </c>
      <c r="P4268">
        <v>5</v>
      </c>
      <c r="Q4268" t="s">
        <v>67</v>
      </c>
      <c r="R4268">
        <v>105</v>
      </c>
      <c r="S4268">
        <v>100</v>
      </c>
      <c r="T4268">
        <v>0</v>
      </c>
      <c r="U4268" s="28">
        <v>301</v>
      </c>
    </row>
    <row r="4269" spans="1:55" hidden="1" x14ac:dyDescent="0.5">
      <c r="A4269" t="s">
        <v>7068</v>
      </c>
      <c r="B4269" t="str">
        <f t="shared" si="141"/>
        <v>Hte-ATic_006-Ex1</v>
      </c>
      <c r="C4269" t="s">
        <v>56</v>
      </c>
      <c r="D4269" s="1">
        <v>43958</v>
      </c>
      <c r="E4269" t="s">
        <v>1336</v>
      </c>
      <c r="F4269" s="1">
        <v>44370</v>
      </c>
      <c r="G4269" t="s">
        <v>7026</v>
      </c>
      <c r="H4269">
        <v>50</v>
      </c>
      <c r="I4269">
        <v>90</v>
      </c>
      <c r="J4269" t="s">
        <v>7026</v>
      </c>
      <c r="L4269" t="s">
        <v>7062</v>
      </c>
      <c r="M4269" t="s">
        <v>1227</v>
      </c>
      <c r="O4269" t="s">
        <v>7063</v>
      </c>
      <c r="P4269">
        <v>6</v>
      </c>
      <c r="Q4269" t="s">
        <v>67</v>
      </c>
      <c r="R4269">
        <v>105</v>
      </c>
      <c r="S4269">
        <v>100</v>
      </c>
      <c r="T4269">
        <v>0</v>
      </c>
      <c r="U4269" s="28">
        <v>143.80000000000001</v>
      </c>
    </row>
    <row r="4270" spans="1:55" hidden="1" x14ac:dyDescent="0.5">
      <c r="A4270" t="s">
        <v>7069</v>
      </c>
      <c r="B4270" t="str">
        <f t="shared" si="141"/>
        <v>Hte-ATic_007-Ex1</v>
      </c>
      <c r="C4270" t="s">
        <v>56</v>
      </c>
      <c r="D4270" s="1">
        <v>43958</v>
      </c>
      <c r="E4270" t="s">
        <v>1336</v>
      </c>
      <c r="F4270" s="1">
        <v>44370</v>
      </c>
      <c r="G4270" t="s">
        <v>7026</v>
      </c>
      <c r="H4270">
        <v>50</v>
      </c>
      <c r="I4270">
        <v>90</v>
      </c>
      <c r="J4270" t="s">
        <v>7026</v>
      </c>
      <c r="L4270" t="s">
        <v>7062</v>
      </c>
      <c r="M4270" t="s">
        <v>1227</v>
      </c>
      <c r="O4270" t="s">
        <v>7063</v>
      </c>
      <c r="P4270">
        <v>7</v>
      </c>
      <c r="Q4270" t="s">
        <v>67</v>
      </c>
      <c r="R4270">
        <v>105</v>
      </c>
      <c r="S4270">
        <v>100</v>
      </c>
      <c r="T4270">
        <v>0</v>
      </c>
      <c r="U4270" s="28">
        <v>24</v>
      </c>
    </row>
    <row r="4271" spans="1:55" hidden="1" x14ac:dyDescent="0.5">
      <c r="A4271" t="s">
        <v>7070</v>
      </c>
      <c r="B4271" t="str">
        <f t="shared" si="141"/>
        <v>Hte-ATic_008-Ex1</v>
      </c>
      <c r="C4271" t="s">
        <v>56</v>
      </c>
      <c r="D4271" s="1">
        <v>43958</v>
      </c>
      <c r="E4271" t="s">
        <v>1336</v>
      </c>
      <c r="F4271" s="1">
        <v>44370</v>
      </c>
      <c r="G4271" t="s">
        <v>7026</v>
      </c>
      <c r="H4271">
        <v>50</v>
      </c>
      <c r="I4271">
        <v>90</v>
      </c>
      <c r="J4271" t="s">
        <v>7026</v>
      </c>
      <c r="L4271" t="s">
        <v>7062</v>
      </c>
      <c r="M4271" t="s">
        <v>1227</v>
      </c>
      <c r="O4271" t="s">
        <v>7063</v>
      </c>
      <c r="P4271">
        <v>8</v>
      </c>
      <c r="Q4271" t="s">
        <v>67</v>
      </c>
      <c r="R4271">
        <v>105</v>
      </c>
      <c r="S4271">
        <v>100</v>
      </c>
      <c r="T4271">
        <v>0</v>
      </c>
      <c r="U4271" s="28">
        <v>19.899999999999999</v>
      </c>
    </row>
    <row r="4272" spans="1:55" hidden="1" x14ac:dyDescent="0.5">
      <c r="A4272" t="s">
        <v>7071</v>
      </c>
      <c r="B4272" t="str">
        <f t="shared" si="141"/>
        <v>Hte-ATic_009-Ex1</v>
      </c>
      <c r="C4272" t="s">
        <v>56</v>
      </c>
      <c r="D4272" s="1">
        <v>43958</v>
      </c>
      <c r="E4272" t="s">
        <v>1336</v>
      </c>
      <c r="F4272" s="1">
        <v>44370</v>
      </c>
      <c r="G4272" t="s">
        <v>7026</v>
      </c>
      <c r="H4272">
        <v>50</v>
      </c>
      <c r="I4272">
        <v>90</v>
      </c>
      <c r="J4272" t="s">
        <v>7026</v>
      </c>
      <c r="L4272" t="s">
        <v>7062</v>
      </c>
      <c r="M4272" t="s">
        <v>1227</v>
      </c>
      <c r="O4272" t="s">
        <v>7063</v>
      </c>
      <c r="P4272">
        <v>9</v>
      </c>
      <c r="Q4272" t="s">
        <v>67</v>
      </c>
      <c r="R4272">
        <v>105</v>
      </c>
      <c r="S4272">
        <v>100</v>
      </c>
      <c r="T4272">
        <v>0</v>
      </c>
      <c r="U4272" s="28">
        <v>20.6</v>
      </c>
    </row>
    <row r="4273" spans="1:21" hidden="1" x14ac:dyDescent="0.5">
      <c r="A4273" t="s">
        <v>7072</v>
      </c>
      <c r="B4273" t="str">
        <f t="shared" si="141"/>
        <v>Hte-ATic_010-Ex1</v>
      </c>
      <c r="C4273" t="s">
        <v>56</v>
      </c>
      <c r="D4273" s="1">
        <v>43958</v>
      </c>
      <c r="E4273" t="s">
        <v>1336</v>
      </c>
      <c r="F4273" s="1">
        <v>44370</v>
      </c>
      <c r="G4273" t="s">
        <v>7026</v>
      </c>
      <c r="H4273">
        <v>50</v>
      </c>
      <c r="I4273">
        <v>90</v>
      </c>
      <c r="J4273" t="s">
        <v>7026</v>
      </c>
      <c r="L4273" t="s">
        <v>7062</v>
      </c>
      <c r="M4273" t="s">
        <v>1227</v>
      </c>
      <c r="O4273" t="s">
        <v>7063</v>
      </c>
      <c r="P4273">
        <v>10</v>
      </c>
      <c r="Q4273" t="s">
        <v>67</v>
      </c>
      <c r="R4273">
        <v>105</v>
      </c>
      <c r="S4273">
        <v>100</v>
      </c>
      <c r="T4273">
        <v>0</v>
      </c>
      <c r="U4273" s="28">
        <v>21.2</v>
      </c>
    </row>
    <row r="4274" spans="1:21" hidden="1" x14ac:dyDescent="0.5">
      <c r="A4274" t="s">
        <v>7073</v>
      </c>
      <c r="B4274" t="str">
        <f t="shared" si="141"/>
        <v>Hte-ATic_011-Ex1</v>
      </c>
      <c r="C4274" t="s">
        <v>56</v>
      </c>
      <c r="D4274" s="1">
        <v>43958</v>
      </c>
      <c r="E4274" t="s">
        <v>1336</v>
      </c>
      <c r="F4274" s="1">
        <v>44370</v>
      </c>
      <c r="G4274" t="s">
        <v>7026</v>
      </c>
      <c r="H4274">
        <v>50</v>
      </c>
      <c r="I4274">
        <v>90</v>
      </c>
      <c r="J4274" t="s">
        <v>7026</v>
      </c>
      <c r="L4274" t="s">
        <v>7062</v>
      </c>
      <c r="M4274" t="s">
        <v>1227</v>
      </c>
      <c r="O4274" t="s">
        <v>7063</v>
      </c>
      <c r="P4274">
        <v>11</v>
      </c>
      <c r="Q4274" t="s">
        <v>67</v>
      </c>
      <c r="R4274">
        <v>105</v>
      </c>
      <c r="S4274">
        <v>100</v>
      </c>
      <c r="T4274">
        <v>0</v>
      </c>
      <c r="U4274" s="28">
        <v>10.3</v>
      </c>
    </row>
    <row r="4275" spans="1:21" hidden="1" x14ac:dyDescent="0.5">
      <c r="A4275" t="s">
        <v>7074</v>
      </c>
      <c r="B4275" t="str">
        <f t="shared" si="141"/>
        <v>Hte-ATic_012-Ex1</v>
      </c>
      <c r="C4275" t="s">
        <v>56</v>
      </c>
      <c r="D4275" s="1">
        <v>43958</v>
      </c>
      <c r="E4275" t="s">
        <v>1336</v>
      </c>
      <c r="F4275" s="1">
        <v>44370</v>
      </c>
      <c r="G4275" t="s">
        <v>7026</v>
      </c>
      <c r="H4275">
        <v>50</v>
      </c>
      <c r="I4275">
        <v>90</v>
      </c>
      <c r="J4275" t="s">
        <v>7026</v>
      </c>
      <c r="L4275" t="s">
        <v>7062</v>
      </c>
      <c r="M4275" t="s">
        <v>1227</v>
      </c>
      <c r="O4275" t="s">
        <v>7063</v>
      </c>
      <c r="P4275">
        <v>12</v>
      </c>
      <c r="Q4275" t="s">
        <v>67</v>
      </c>
      <c r="R4275">
        <v>105</v>
      </c>
      <c r="S4275">
        <v>100</v>
      </c>
      <c r="T4275">
        <v>0</v>
      </c>
      <c r="U4275" s="28">
        <v>280</v>
      </c>
    </row>
    <row r="4276" spans="1:21" hidden="1" x14ac:dyDescent="0.5">
      <c r="A4276" t="s">
        <v>7075</v>
      </c>
      <c r="B4276" t="str">
        <f t="shared" si="141"/>
        <v>Hte-ATic_013-Ex1</v>
      </c>
      <c r="C4276" t="s">
        <v>56</v>
      </c>
      <c r="D4276" s="1">
        <v>43958</v>
      </c>
      <c r="E4276" t="s">
        <v>1336</v>
      </c>
      <c r="F4276" s="1">
        <v>44370</v>
      </c>
      <c r="G4276" t="s">
        <v>7026</v>
      </c>
      <c r="H4276">
        <v>50</v>
      </c>
      <c r="I4276">
        <v>90</v>
      </c>
      <c r="J4276" t="s">
        <v>7026</v>
      </c>
      <c r="L4276" t="s">
        <v>7062</v>
      </c>
      <c r="M4276" t="s">
        <v>1227</v>
      </c>
      <c r="O4276" t="s">
        <v>7063</v>
      </c>
      <c r="P4276">
        <v>1</v>
      </c>
      <c r="Q4276" t="s">
        <v>65</v>
      </c>
      <c r="R4276">
        <v>105</v>
      </c>
      <c r="S4276">
        <v>100</v>
      </c>
      <c r="T4276">
        <v>0</v>
      </c>
      <c r="U4276" s="28">
        <v>113.2</v>
      </c>
    </row>
    <row r="4277" spans="1:21" hidden="1" x14ac:dyDescent="0.5">
      <c r="A4277" t="s">
        <v>7076</v>
      </c>
      <c r="B4277" t="str">
        <f t="shared" si="141"/>
        <v>Hte-ATic_014-Ex1</v>
      </c>
      <c r="C4277" t="s">
        <v>56</v>
      </c>
      <c r="D4277" s="1">
        <v>43958</v>
      </c>
      <c r="E4277" t="s">
        <v>1336</v>
      </c>
      <c r="F4277" s="1">
        <v>44370</v>
      </c>
      <c r="G4277" t="s">
        <v>7026</v>
      </c>
      <c r="H4277">
        <v>50</v>
      </c>
      <c r="I4277">
        <v>90</v>
      </c>
      <c r="J4277" t="s">
        <v>7026</v>
      </c>
      <c r="L4277" t="s">
        <v>7062</v>
      </c>
      <c r="M4277" t="s">
        <v>1227</v>
      </c>
      <c r="O4277" t="s">
        <v>7063</v>
      </c>
      <c r="P4277">
        <v>2</v>
      </c>
      <c r="Q4277" t="s">
        <v>65</v>
      </c>
      <c r="R4277">
        <v>105</v>
      </c>
      <c r="S4277">
        <v>100</v>
      </c>
      <c r="T4277">
        <v>0</v>
      </c>
      <c r="U4277" s="28">
        <v>61.4</v>
      </c>
    </row>
    <row r="4278" spans="1:21" hidden="1" x14ac:dyDescent="0.5">
      <c r="A4278" t="s">
        <v>7077</v>
      </c>
      <c r="B4278" t="str">
        <f t="shared" si="141"/>
        <v>Hte-ATic_015-Ex1</v>
      </c>
      <c r="C4278" t="s">
        <v>56</v>
      </c>
      <c r="D4278" s="1">
        <v>43958</v>
      </c>
      <c r="E4278" t="s">
        <v>1336</v>
      </c>
      <c r="F4278" s="1">
        <v>44370</v>
      </c>
      <c r="G4278" t="s">
        <v>7026</v>
      </c>
      <c r="H4278">
        <v>50</v>
      </c>
      <c r="I4278">
        <v>90</v>
      </c>
      <c r="J4278" t="s">
        <v>7026</v>
      </c>
      <c r="L4278" t="s">
        <v>7062</v>
      </c>
      <c r="M4278" t="s">
        <v>1227</v>
      </c>
      <c r="O4278" t="s">
        <v>7063</v>
      </c>
      <c r="P4278">
        <v>3</v>
      </c>
      <c r="Q4278" t="s">
        <v>65</v>
      </c>
      <c r="R4278">
        <v>105</v>
      </c>
      <c r="S4278">
        <v>100</v>
      </c>
      <c r="T4278">
        <v>0</v>
      </c>
      <c r="U4278" s="28">
        <v>57.4</v>
      </c>
    </row>
    <row r="4279" spans="1:21" hidden="1" x14ac:dyDescent="0.5">
      <c r="A4279" t="s">
        <v>7078</v>
      </c>
      <c r="B4279" t="str">
        <f t="shared" si="141"/>
        <v>Hte-ATic_016-Ex1</v>
      </c>
      <c r="C4279" t="s">
        <v>56</v>
      </c>
      <c r="D4279" s="1">
        <v>43958</v>
      </c>
      <c r="E4279" t="s">
        <v>1336</v>
      </c>
      <c r="F4279" s="1">
        <v>44370</v>
      </c>
      <c r="G4279" t="s">
        <v>7026</v>
      </c>
      <c r="H4279">
        <v>50</v>
      </c>
      <c r="I4279">
        <v>90</v>
      </c>
      <c r="J4279" t="s">
        <v>7026</v>
      </c>
      <c r="L4279" t="s">
        <v>7062</v>
      </c>
      <c r="M4279" t="s">
        <v>1227</v>
      </c>
      <c r="O4279" t="s">
        <v>7063</v>
      </c>
      <c r="P4279">
        <v>4</v>
      </c>
      <c r="Q4279" t="s">
        <v>65</v>
      </c>
      <c r="R4279">
        <v>105</v>
      </c>
      <c r="S4279">
        <v>100</v>
      </c>
      <c r="T4279">
        <v>0</v>
      </c>
      <c r="U4279" s="28">
        <v>45.7</v>
      </c>
    </row>
    <row r="4280" spans="1:21" hidden="1" x14ac:dyDescent="0.5">
      <c r="A4280" t="s">
        <v>7079</v>
      </c>
      <c r="B4280" t="str">
        <f t="shared" ref="B4280:B4311" si="142">A4280&amp;"-Ex1"</f>
        <v>Hte-ATic_017-Ex1</v>
      </c>
      <c r="C4280" t="s">
        <v>56</v>
      </c>
      <c r="D4280" s="1">
        <v>43958</v>
      </c>
      <c r="E4280" t="s">
        <v>1336</v>
      </c>
      <c r="F4280" s="1">
        <v>44370</v>
      </c>
      <c r="G4280" t="s">
        <v>7080</v>
      </c>
      <c r="H4280">
        <v>50</v>
      </c>
      <c r="I4280">
        <v>90</v>
      </c>
      <c r="J4280" t="s">
        <v>7080</v>
      </c>
      <c r="L4280" t="s">
        <v>7062</v>
      </c>
      <c r="M4280" t="s">
        <v>1227</v>
      </c>
      <c r="O4280" t="s">
        <v>7063</v>
      </c>
      <c r="P4280">
        <v>5</v>
      </c>
      <c r="Q4280" t="s">
        <v>65</v>
      </c>
      <c r="R4280">
        <v>105</v>
      </c>
      <c r="S4280">
        <v>100</v>
      </c>
      <c r="T4280">
        <v>0</v>
      </c>
      <c r="U4280" s="28">
        <v>37.1</v>
      </c>
    </row>
    <row r="4281" spans="1:21" hidden="1" x14ac:dyDescent="0.5">
      <c r="A4281" t="s">
        <v>7081</v>
      </c>
      <c r="B4281" t="str">
        <f t="shared" si="142"/>
        <v>Hte-ATic_018-Ex1</v>
      </c>
      <c r="C4281" t="s">
        <v>56</v>
      </c>
      <c r="D4281" s="1">
        <v>43958</v>
      </c>
      <c r="E4281" t="s">
        <v>1336</v>
      </c>
      <c r="F4281" s="1">
        <v>44370</v>
      </c>
      <c r="G4281" t="s">
        <v>7080</v>
      </c>
      <c r="H4281">
        <v>50</v>
      </c>
      <c r="I4281">
        <v>90</v>
      </c>
      <c r="J4281" t="s">
        <v>7080</v>
      </c>
      <c r="L4281" t="s">
        <v>7062</v>
      </c>
      <c r="M4281" t="s">
        <v>1227</v>
      </c>
      <c r="O4281" t="s">
        <v>7063</v>
      </c>
      <c r="P4281">
        <v>6</v>
      </c>
      <c r="Q4281" t="s">
        <v>65</v>
      </c>
      <c r="R4281">
        <v>105</v>
      </c>
      <c r="S4281">
        <v>100</v>
      </c>
      <c r="T4281">
        <v>0</v>
      </c>
      <c r="U4281" s="28">
        <v>53.5</v>
      </c>
    </row>
    <row r="4282" spans="1:21" hidden="1" x14ac:dyDescent="0.5">
      <c r="A4282" t="s">
        <v>7082</v>
      </c>
      <c r="B4282" t="str">
        <f t="shared" si="142"/>
        <v>Hte-ATic_019-Ex1</v>
      </c>
      <c r="C4282" t="s">
        <v>56</v>
      </c>
      <c r="D4282" s="1">
        <v>43958</v>
      </c>
      <c r="E4282" t="s">
        <v>1336</v>
      </c>
      <c r="F4282" s="1">
        <v>44370</v>
      </c>
      <c r="G4282" t="s">
        <v>7080</v>
      </c>
      <c r="H4282">
        <v>50</v>
      </c>
      <c r="I4282">
        <v>90</v>
      </c>
      <c r="J4282" t="s">
        <v>7080</v>
      </c>
      <c r="L4282" t="s">
        <v>7062</v>
      </c>
      <c r="M4282" t="s">
        <v>1227</v>
      </c>
      <c r="O4282" t="s">
        <v>7063</v>
      </c>
      <c r="P4282">
        <v>7</v>
      </c>
      <c r="Q4282" t="s">
        <v>65</v>
      </c>
      <c r="R4282">
        <v>105</v>
      </c>
      <c r="S4282">
        <v>100</v>
      </c>
      <c r="T4282">
        <v>0</v>
      </c>
      <c r="U4282" s="28">
        <v>37.299999999999997</v>
      </c>
    </row>
    <row r="4283" spans="1:21" hidden="1" x14ac:dyDescent="0.5">
      <c r="A4283" t="s">
        <v>7083</v>
      </c>
      <c r="B4283" t="str">
        <f t="shared" si="142"/>
        <v>Hte-ATic_020-Ex1</v>
      </c>
      <c r="C4283" t="s">
        <v>56</v>
      </c>
      <c r="D4283" s="1">
        <v>43958</v>
      </c>
      <c r="E4283" t="s">
        <v>1336</v>
      </c>
      <c r="F4283" s="1">
        <v>44370</v>
      </c>
      <c r="G4283" t="s">
        <v>7080</v>
      </c>
      <c r="H4283">
        <v>50</v>
      </c>
      <c r="I4283">
        <v>90</v>
      </c>
      <c r="J4283" t="s">
        <v>7080</v>
      </c>
      <c r="L4283" t="s">
        <v>7062</v>
      </c>
      <c r="M4283" t="s">
        <v>1227</v>
      </c>
      <c r="O4283" t="s">
        <v>7063</v>
      </c>
      <c r="P4283">
        <v>8</v>
      </c>
      <c r="Q4283" t="s">
        <v>65</v>
      </c>
      <c r="R4283">
        <v>105</v>
      </c>
      <c r="S4283">
        <v>100</v>
      </c>
      <c r="T4283">
        <v>0</v>
      </c>
      <c r="U4283" s="28">
        <v>87.9</v>
      </c>
    </row>
    <row r="4284" spans="1:21" hidden="1" x14ac:dyDescent="0.5">
      <c r="A4284" t="s">
        <v>7084</v>
      </c>
      <c r="B4284" t="str">
        <f t="shared" si="142"/>
        <v>Hte-ATic_021-Ex1</v>
      </c>
      <c r="C4284" t="s">
        <v>56</v>
      </c>
      <c r="D4284" s="1">
        <v>43958</v>
      </c>
      <c r="E4284" t="s">
        <v>1336</v>
      </c>
      <c r="F4284" s="1">
        <v>44370</v>
      </c>
      <c r="G4284" t="s">
        <v>7080</v>
      </c>
      <c r="H4284">
        <v>50</v>
      </c>
      <c r="I4284">
        <v>90</v>
      </c>
      <c r="J4284" t="s">
        <v>7080</v>
      </c>
      <c r="L4284" t="s">
        <v>7062</v>
      </c>
      <c r="M4284" t="s">
        <v>1227</v>
      </c>
      <c r="O4284" t="s">
        <v>7063</v>
      </c>
      <c r="P4284">
        <v>9</v>
      </c>
      <c r="Q4284" t="s">
        <v>65</v>
      </c>
      <c r="R4284">
        <v>105</v>
      </c>
      <c r="S4284">
        <v>100</v>
      </c>
      <c r="T4284">
        <v>0</v>
      </c>
      <c r="U4284" s="28">
        <v>113.5</v>
      </c>
    </row>
    <row r="4285" spans="1:21" hidden="1" x14ac:dyDescent="0.5">
      <c r="A4285" t="s">
        <v>7085</v>
      </c>
      <c r="B4285" t="str">
        <f t="shared" si="142"/>
        <v>Hte-ATic_022-Ex1</v>
      </c>
      <c r="C4285" t="s">
        <v>56</v>
      </c>
      <c r="D4285" s="1">
        <v>43958</v>
      </c>
      <c r="E4285" t="s">
        <v>1336</v>
      </c>
      <c r="F4285" s="1">
        <v>44370</v>
      </c>
      <c r="G4285" t="s">
        <v>7080</v>
      </c>
      <c r="H4285">
        <v>50</v>
      </c>
      <c r="I4285">
        <v>90</v>
      </c>
      <c r="J4285" t="s">
        <v>7080</v>
      </c>
      <c r="L4285" t="s">
        <v>7062</v>
      </c>
      <c r="M4285" t="s">
        <v>1227</v>
      </c>
      <c r="O4285" t="s">
        <v>7063</v>
      </c>
      <c r="P4285">
        <v>10</v>
      </c>
      <c r="Q4285" t="s">
        <v>65</v>
      </c>
      <c r="R4285">
        <v>105</v>
      </c>
      <c r="S4285">
        <v>100</v>
      </c>
      <c r="T4285">
        <v>0</v>
      </c>
      <c r="U4285" s="28">
        <v>22.4</v>
      </c>
    </row>
    <row r="4286" spans="1:21" hidden="1" x14ac:dyDescent="0.5">
      <c r="A4286" t="s">
        <v>7086</v>
      </c>
      <c r="B4286" t="str">
        <f t="shared" si="142"/>
        <v>Hte-ATic_023-Ex1</v>
      </c>
      <c r="C4286" t="s">
        <v>56</v>
      </c>
      <c r="D4286" s="1">
        <v>43958</v>
      </c>
      <c r="E4286" t="s">
        <v>1336</v>
      </c>
      <c r="F4286" s="1">
        <v>44370</v>
      </c>
      <c r="G4286" t="s">
        <v>7080</v>
      </c>
      <c r="H4286">
        <v>50</v>
      </c>
      <c r="I4286">
        <v>90</v>
      </c>
      <c r="J4286" t="s">
        <v>7080</v>
      </c>
      <c r="L4286" t="s">
        <v>7062</v>
      </c>
      <c r="M4286" t="s">
        <v>1227</v>
      </c>
      <c r="O4286" t="s">
        <v>7063</v>
      </c>
      <c r="P4286">
        <v>11</v>
      </c>
      <c r="Q4286" t="s">
        <v>65</v>
      </c>
      <c r="R4286">
        <v>105</v>
      </c>
      <c r="S4286">
        <v>100</v>
      </c>
      <c r="T4286">
        <v>0</v>
      </c>
      <c r="U4286" s="28">
        <v>34</v>
      </c>
    </row>
    <row r="4287" spans="1:21" hidden="1" x14ac:dyDescent="0.5">
      <c r="A4287" t="s">
        <v>7087</v>
      </c>
      <c r="B4287" t="str">
        <f t="shared" si="142"/>
        <v>Hte-ATic_024-Ex1</v>
      </c>
      <c r="C4287" t="s">
        <v>56</v>
      </c>
      <c r="D4287" s="1">
        <v>43958</v>
      </c>
      <c r="E4287" t="s">
        <v>1336</v>
      </c>
      <c r="F4287" s="1">
        <v>44370</v>
      </c>
      <c r="G4287" t="s">
        <v>7080</v>
      </c>
      <c r="H4287">
        <v>50</v>
      </c>
      <c r="I4287">
        <v>90</v>
      </c>
      <c r="J4287" t="s">
        <v>7080</v>
      </c>
      <c r="L4287" t="s">
        <v>7062</v>
      </c>
      <c r="M4287" t="s">
        <v>1227</v>
      </c>
      <c r="O4287" t="s">
        <v>7063</v>
      </c>
      <c r="P4287">
        <v>12</v>
      </c>
      <c r="Q4287" t="s">
        <v>65</v>
      </c>
      <c r="R4287">
        <v>105</v>
      </c>
      <c r="S4287">
        <v>100</v>
      </c>
      <c r="T4287">
        <v>0</v>
      </c>
      <c r="U4287" s="28">
        <v>171.4</v>
      </c>
    </row>
    <row r="4288" spans="1:21" hidden="1" x14ac:dyDescent="0.5">
      <c r="A4288" t="s">
        <v>7088</v>
      </c>
      <c r="B4288" t="str">
        <f t="shared" si="142"/>
        <v>Hte-ATic_025-Ex1</v>
      </c>
      <c r="C4288" t="s">
        <v>56</v>
      </c>
      <c r="D4288" s="1">
        <v>43959</v>
      </c>
      <c r="E4288" t="s">
        <v>57</v>
      </c>
      <c r="F4288" s="1">
        <v>44370</v>
      </c>
      <c r="G4288" t="s">
        <v>7080</v>
      </c>
      <c r="H4288">
        <v>50</v>
      </c>
      <c r="I4288">
        <v>90</v>
      </c>
      <c r="J4288" t="s">
        <v>7080</v>
      </c>
      <c r="L4288" t="s">
        <v>7062</v>
      </c>
      <c r="M4288" t="s">
        <v>1227</v>
      </c>
      <c r="O4288" t="s">
        <v>7063</v>
      </c>
      <c r="P4288">
        <v>1</v>
      </c>
      <c r="Q4288" t="s">
        <v>63</v>
      </c>
      <c r="R4288">
        <v>105</v>
      </c>
      <c r="S4288">
        <v>100</v>
      </c>
      <c r="T4288">
        <v>0</v>
      </c>
      <c r="U4288" s="28">
        <v>43.7</v>
      </c>
    </row>
    <row r="4289" spans="1:55" hidden="1" x14ac:dyDescent="0.5">
      <c r="A4289" t="s">
        <v>7089</v>
      </c>
      <c r="B4289" t="str">
        <f t="shared" si="142"/>
        <v>Hte-ATic_026-Ex1</v>
      </c>
      <c r="C4289" t="s">
        <v>56</v>
      </c>
      <c r="D4289" s="1">
        <v>43959</v>
      </c>
      <c r="E4289" t="s">
        <v>57</v>
      </c>
      <c r="F4289" s="1">
        <v>44370</v>
      </c>
      <c r="G4289" t="s">
        <v>7080</v>
      </c>
      <c r="H4289">
        <v>50</v>
      </c>
      <c r="I4289">
        <v>90</v>
      </c>
      <c r="J4289" t="s">
        <v>7080</v>
      </c>
      <c r="L4289" t="s">
        <v>7062</v>
      </c>
      <c r="M4289" t="s">
        <v>1227</v>
      </c>
      <c r="O4289" t="s">
        <v>7063</v>
      </c>
      <c r="P4289">
        <v>2</v>
      </c>
      <c r="Q4289" t="s">
        <v>63</v>
      </c>
      <c r="R4289">
        <v>105</v>
      </c>
      <c r="S4289">
        <v>100</v>
      </c>
      <c r="T4289">
        <v>0</v>
      </c>
      <c r="U4289" s="28">
        <v>116.1</v>
      </c>
    </row>
    <row r="4290" spans="1:55" hidden="1" x14ac:dyDescent="0.5">
      <c r="A4290" t="s">
        <v>7090</v>
      </c>
      <c r="B4290" t="str">
        <f t="shared" si="142"/>
        <v>Hte-ATic_027-Ex1</v>
      </c>
      <c r="C4290" t="s">
        <v>56</v>
      </c>
      <c r="D4290" s="1">
        <v>43959</v>
      </c>
      <c r="E4290" t="s">
        <v>57</v>
      </c>
      <c r="F4290" s="1">
        <v>44370</v>
      </c>
      <c r="G4290" t="s">
        <v>7080</v>
      </c>
      <c r="H4290">
        <v>50</v>
      </c>
      <c r="I4290">
        <v>90</v>
      </c>
      <c r="J4290" t="s">
        <v>7080</v>
      </c>
      <c r="L4290" t="s">
        <v>7062</v>
      </c>
      <c r="M4290" t="s">
        <v>1227</v>
      </c>
      <c r="O4290" t="s">
        <v>7063</v>
      </c>
      <c r="P4290">
        <v>3</v>
      </c>
      <c r="Q4290" t="s">
        <v>63</v>
      </c>
      <c r="R4290">
        <v>105</v>
      </c>
      <c r="S4290">
        <v>100</v>
      </c>
      <c r="T4290">
        <v>0</v>
      </c>
      <c r="U4290" s="28">
        <v>90.2</v>
      </c>
    </row>
    <row r="4291" spans="1:55" hidden="1" x14ac:dyDescent="0.5">
      <c r="A4291" t="s">
        <v>7091</v>
      </c>
      <c r="B4291" t="str">
        <f t="shared" si="142"/>
        <v>Hte-ATic_028-Ex1</v>
      </c>
      <c r="C4291" t="s">
        <v>56</v>
      </c>
      <c r="D4291" s="1">
        <v>43959</v>
      </c>
      <c r="E4291" t="s">
        <v>57</v>
      </c>
      <c r="F4291" s="1">
        <v>44370</v>
      </c>
      <c r="G4291" t="s">
        <v>7080</v>
      </c>
      <c r="H4291">
        <v>50</v>
      </c>
      <c r="I4291">
        <v>90</v>
      </c>
      <c r="J4291" t="s">
        <v>7080</v>
      </c>
      <c r="L4291" t="s">
        <v>7062</v>
      </c>
      <c r="M4291" t="s">
        <v>1227</v>
      </c>
      <c r="O4291" t="s">
        <v>7063</v>
      </c>
      <c r="P4291">
        <v>4</v>
      </c>
      <c r="Q4291" t="s">
        <v>63</v>
      </c>
      <c r="R4291">
        <v>105</v>
      </c>
      <c r="S4291">
        <v>100</v>
      </c>
      <c r="T4291">
        <v>0</v>
      </c>
      <c r="U4291" s="28">
        <v>86.1</v>
      </c>
    </row>
    <row r="4292" spans="1:55" hidden="1" x14ac:dyDescent="0.5">
      <c r="A4292" t="s">
        <v>7092</v>
      </c>
      <c r="B4292" t="str">
        <f t="shared" si="142"/>
        <v>Hte-ATic_029-Ex1</v>
      </c>
      <c r="C4292" t="s">
        <v>56</v>
      </c>
      <c r="D4292" s="1">
        <v>43959</v>
      </c>
      <c r="E4292" t="s">
        <v>57</v>
      </c>
      <c r="F4292" s="1">
        <v>44370</v>
      </c>
      <c r="G4292" t="s">
        <v>7080</v>
      </c>
      <c r="H4292">
        <v>50</v>
      </c>
      <c r="I4292">
        <v>90</v>
      </c>
      <c r="J4292" t="s">
        <v>7080</v>
      </c>
      <c r="L4292" t="s">
        <v>7062</v>
      </c>
      <c r="M4292" t="s">
        <v>1227</v>
      </c>
      <c r="O4292" t="s">
        <v>7063</v>
      </c>
      <c r="P4292">
        <v>5</v>
      </c>
      <c r="Q4292" t="s">
        <v>63</v>
      </c>
      <c r="R4292">
        <v>105</v>
      </c>
      <c r="S4292">
        <v>100</v>
      </c>
      <c r="T4292">
        <v>0</v>
      </c>
      <c r="U4292" s="28">
        <v>58.1</v>
      </c>
    </row>
    <row r="4293" spans="1:55" hidden="1" x14ac:dyDescent="0.5">
      <c r="A4293" t="s">
        <v>7093</v>
      </c>
      <c r="B4293" t="str">
        <f t="shared" si="142"/>
        <v>Hte-ATic_030-Ex1</v>
      </c>
      <c r="C4293" t="s">
        <v>56</v>
      </c>
      <c r="D4293" s="1">
        <v>43959</v>
      </c>
      <c r="E4293" t="s">
        <v>57</v>
      </c>
      <c r="F4293" s="1">
        <v>44370</v>
      </c>
      <c r="G4293" t="s">
        <v>7080</v>
      </c>
      <c r="H4293">
        <v>50</v>
      </c>
      <c r="I4293">
        <v>90</v>
      </c>
      <c r="J4293" t="s">
        <v>7080</v>
      </c>
      <c r="L4293" t="s">
        <v>7062</v>
      </c>
      <c r="M4293" t="s">
        <v>1227</v>
      </c>
      <c r="O4293" t="s">
        <v>7063</v>
      </c>
      <c r="P4293">
        <v>6</v>
      </c>
      <c r="Q4293" t="s">
        <v>63</v>
      </c>
      <c r="R4293">
        <v>105</v>
      </c>
      <c r="S4293">
        <v>100</v>
      </c>
      <c r="T4293">
        <v>0</v>
      </c>
      <c r="U4293" s="28">
        <v>67.3</v>
      </c>
      <c r="BC4293" s="26" t="s">
        <v>7094</v>
      </c>
    </row>
    <row r="4294" spans="1:55" hidden="1" x14ac:dyDescent="0.5">
      <c r="A4294" t="s">
        <v>7095</v>
      </c>
      <c r="B4294" t="str">
        <f t="shared" si="142"/>
        <v>Hte-ATic_031-Ex1</v>
      </c>
      <c r="C4294" t="s">
        <v>56</v>
      </c>
      <c r="D4294" s="1">
        <v>43959</v>
      </c>
      <c r="E4294" t="s">
        <v>57</v>
      </c>
      <c r="F4294" s="1">
        <v>44370</v>
      </c>
      <c r="G4294" t="s">
        <v>7080</v>
      </c>
      <c r="H4294">
        <v>50</v>
      </c>
      <c r="I4294">
        <v>90</v>
      </c>
      <c r="J4294" t="s">
        <v>7080</v>
      </c>
      <c r="L4294" t="s">
        <v>7062</v>
      </c>
      <c r="M4294" t="s">
        <v>1227</v>
      </c>
      <c r="O4294" t="s">
        <v>7063</v>
      </c>
      <c r="P4294">
        <v>7</v>
      </c>
      <c r="Q4294" t="s">
        <v>63</v>
      </c>
      <c r="R4294">
        <v>105</v>
      </c>
      <c r="S4294">
        <v>100</v>
      </c>
      <c r="T4294">
        <v>0</v>
      </c>
      <c r="U4294" s="28">
        <v>29.1</v>
      </c>
      <c r="BC4294" s="26"/>
    </row>
    <row r="4295" spans="1:55" hidden="1" x14ac:dyDescent="0.5">
      <c r="A4295" t="s">
        <v>7096</v>
      </c>
      <c r="B4295" t="str">
        <f t="shared" si="142"/>
        <v>Hte-ATic_032-Ex1</v>
      </c>
      <c r="C4295" t="s">
        <v>56</v>
      </c>
      <c r="D4295" s="1">
        <v>43959</v>
      </c>
      <c r="E4295" t="s">
        <v>57</v>
      </c>
      <c r="F4295" s="1">
        <v>44370</v>
      </c>
      <c r="G4295" t="s">
        <v>7080</v>
      </c>
      <c r="H4295">
        <v>50</v>
      </c>
      <c r="I4295">
        <v>90</v>
      </c>
      <c r="J4295" t="s">
        <v>7080</v>
      </c>
      <c r="L4295" t="s">
        <v>7062</v>
      </c>
      <c r="M4295" t="s">
        <v>1227</v>
      </c>
      <c r="O4295" t="s">
        <v>7063</v>
      </c>
      <c r="P4295">
        <v>8</v>
      </c>
      <c r="Q4295" t="s">
        <v>63</v>
      </c>
      <c r="R4295">
        <v>105</v>
      </c>
      <c r="S4295">
        <v>100</v>
      </c>
      <c r="T4295">
        <v>0</v>
      </c>
      <c r="U4295" s="28">
        <v>38.299999999999997</v>
      </c>
      <c r="BC4295" s="26"/>
    </row>
    <row r="4296" spans="1:55" hidden="1" x14ac:dyDescent="0.5">
      <c r="A4296" t="s">
        <v>7097</v>
      </c>
      <c r="B4296" t="str">
        <f t="shared" si="142"/>
        <v>Hte-ATic_033-Ex1</v>
      </c>
      <c r="C4296" t="s">
        <v>56</v>
      </c>
      <c r="D4296" s="1">
        <v>43959</v>
      </c>
      <c r="E4296" t="s">
        <v>57</v>
      </c>
      <c r="F4296" s="1">
        <v>44370</v>
      </c>
      <c r="G4296" t="s">
        <v>7043</v>
      </c>
      <c r="H4296">
        <v>50</v>
      </c>
      <c r="I4296">
        <v>90</v>
      </c>
      <c r="J4296" t="s">
        <v>7043</v>
      </c>
      <c r="L4296" t="s">
        <v>7062</v>
      </c>
      <c r="M4296" t="s">
        <v>1227</v>
      </c>
      <c r="O4296" t="s">
        <v>7063</v>
      </c>
      <c r="P4296">
        <v>9</v>
      </c>
      <c r="Q4296" t="s">
        <v>63</v>
      </c>
      <c r="R4296">
        <v>105</v>
      </c>
      <c r="S4296">
        <v>100</v>
      </c>
      <c r="T4296">
        <v>0</v>
      </c>
      <c r="U4296" s="28">
        <v>30.4</v>
      </c>
      <c r="BC4296" s="26"/>
    </row>
    <row r="4297" spans="1:55" hidden="1" x14ac:dyDescent="0.5">
      <c r="A4297" t="s">
        <v>7098</v>
      </c>
      <c r="B4297" t="str">
        <f t="shared" si="142"/>
        <v>Hte-ATic_034-Ex1</v>
      </c>
      <c r="C4297" t="s">
        <v>56</v>
      </c>
      <c r="D4297" s="1">
        <v>43959</v>
      </c>
      <c r="E4297" t="s">
        <v>57</v>
      </c>
      <c r="F4297" s="1">
        <v>44370</v>
      </c>
      <c r="G4297" t="s">
        <v>7043</v>
      </c>
      <c r="H4297">
        <v>50</v>
      </c>
      <c r="I4297">
        <v>90</v>
      </c>
      <c r="J4297" t="s">
        <v>7043</v>
      </c>
      <c r="L4297" t="s">
        <v>7062</v>
      </c>
      <c r="M4297" t="s">
        <v>1227</v>
      </c>
      <c r="O4297" t="s">
        <v>7063</v>
      </c>
      <c r="P4297">
        <v>10</v>
      </c>
      <c r="Q4297" t="s">
        <v>63</v>
      </c>
      <c r="R4297">
        <v>105</v>
      </c>
      <c r="S4297">
        <v>100</v>
      </c>
      <c r="T4297">
        <v>0</v>
      </c>
      <c r="U4297" s="28">
        <v>17.899999999999999</v>
      </c>
      <c r="BC4297" s="26" t="s">
        <v>7099</v>
      </c>
    </row>
    <row r="4298" spans="1:55" hidden="1" x14ac:dyDescent="0.5">
      <c r="A4298" t="s">
        <v>7100</v>
      </c>
      <c r="B4298" t="str">
        <f t="shared" si="142"/>
        <v>Hte-ATic_035-Ex1</v>
      </c>
      <c r="C4298" t="s">
        <v>56</v>
      </c>
      <c r="D4298" s="1">
        <v>43959</v>
      </c>
      <c r="E4298" t="s">
        <v>57</v>
      </c>
      <c r="F4298" s="1">
        <v>44370</v>
      </c>
      <c r="G4298" t="s">
        <v>7043</v>
      </c>
      <c r="H4298">
        <v>50</v>
      </c>
      <c r="I4298">
        <v>90</v>
      </c>
      <c r="J4298" t="s">
        <v>7043</v>
      </c>
      <c r="L4298" t="s">
        <v>7062</v>
      </c>
      <c r="M4298" t="s">
        <v>1227</v>
      </c>
      <c r="O4298" t="s">
        <v>7063</v>
      </c>
      <c r="P4298">
        <v>11</v>
      </c>
      <c r="Q4298" t="s">
        <v>63</v>
      </c>
      <c r="R4298">
        <v>105</v>
      </c>
      <c r="S4298">
        <v>100</v>
      </c>
      <c r="T4298">
        <v>0</v>
      </c>
      <c r="U4298" s="28">
        <v>18.100000000000001</v>
      </c>
      <c r="BC4298" s="26"/>
    </row>
    <row r="4299" spans="1:55" hidden="1" x14ac:dyDescent="0.5">
      <c r="A4299" t="s">
        <v>7101</v>
      </c>
      <c r="B4299" t="str">
        <f t="shared" si="142"/>
        <v>Hte-ATic_036-Ex1</v>
      </c>
      <c r="C4299" t="s">
        <v>56</v>
      </c>
      <c r="D4299" s="1">
        <v>43959</v>
      </c>
      <c r="E4299" t="s">
        <v>57</v>
      </c>
      <c r="F4299" s="1">
        <v>44370</v>
      </c>
      <c r="G4299" t="s">
        <v>7043</v>
      </c>
      <c r="H4299">
        <v>50</v>
      </c>
      <c r="I4299">
        <v>90</v>
      </c>
      <c r="J4299" t="s">
        <v>7043</v>
      </c>
      <c r="L4299" t="s">
        <v>7062</v>
      </c>
      <c r="M4299" t="s">
        <v>1227</v>
      </c>
      <c r="O4299" t="s">
        <v>7063</v>
      </c>
      <c r="P4299">
        <v>12</v>
      </c>
      <c r="Q4299" t="s">
        <v>63</v>
      </c>
      <c r="R4299">
        <v>105</v>
      </c>
      <c r="S4299">
        <v>100</v>
      </c>
      <c r="T4299">
        <v>0</v>
      </c>
      <c r="U4299" s="28">
        <v>28.3</v>
      </c>
      <c r="BC4299" s="26"/>
    </row>
    <row r="4300" spans="1:55" hidden="1" x14ac:dyDescent="0.5">
      <c r="A4300" t="s">
        <v>7102</v>
      </c>
      <c r="B4300" t="str">
        <f t="shared" si="142"/>
        <v>Hte-ATic_037-Ex1</v>
      </c>
      <c r="C4300" t="s">
        <v>56</v>
      </c>
      <c r="D4300" s="1">
        <v>43959</v>
      </c>
      <c r="E4300" t="s">
        <v>57</v>
      </c>
      <c r="F4300" s="1">
        <v>44370</v>
      </c>
      <c r="G4300" t="s">
        <v>7043</v>
      </c>
      <c r="H4300">
        <v>50</v>
      </c>
      <c r="I4300">
        <v>90</v>
      </c>
      <c r="J4300" t="s">
        <v>7043</v>
      </c>
      <c r="L4300" t="s">
        <v>7062</v>
      </c>
      <c r="M4300" t="s">
        <v>1227</v>
      </c>
      <c r="O4300" t="s">
        <v>7063</v>
      </c>
      <c r="P4300">
        <v>1</v>
      </c>
      <c r="Q4300" t="s">
        <v>60</v>
      </c>
      <c r="R4300">
        <v>105</v>
      </c>
      <c r="S4300">
        <v>100</v>
      </c>
      <c r="T4300">
        <v>0</v>
      </c>
      <c r="U4300" s="28">
        <v>71</v>
      </c>
      <c r="BC4300" s="26" t="s">
        <v>7099</v>
      </c>
    </row>
    <row r="4301" spans="1:55" hidden="1" x14ac:dyDescent="0.5">
      <c r="A4301" t="s">
        <v>7103</v>
      </c>
      <c r="B4301" t="str">
        <f t="shared" si="142"/>
        <v>Hte-ATic_038-Ex1</v>
      </c>
      <c r="C4301" t="s">
        <v>56</v>
      </c>
      <c r="D4301" s="1">
        <v>43959</v>
      </c>
      <c r="E4301" t="s">
        <v>57</v>
      </c>
      <c r="F4301" s="1">
        <v>44370</v>
      </c>
      <c r="G4301" t="s">
        <v>7043</v>
      </c>
      <c r="H4301">
        <v>50</v>
      </c>
      <c r="I4301">
        <v>90</v>
      </c>
      <c r="J4301" t="s">
        <v>7043</v>
      </c>
      <c r="L4301" t="s">
        <v>7062</v>
      </c>
      <c r="M4301" t="s">
        <v>1227</v>
      </c>
      <c r="O4301" t="s">
        <v>7063</v>
      </c>
      <c r="P4301">
        <v>2</v>
      </c>
      <c r="Q4301" t="s">
        <v>60</v>
      </c>
      <c r="R4301">
        <v>105</v>
      </c>
      <c r="S4301">
        <v>100</v>
      </c>
      <c r="T4301">
        <v>0</v>
      </c>
      <c r="U4301" s="28">
        <v>89.6</v>
      </c>
      <c r="BC4301" s="26"/>
    </row>
    <row r="4302" spans="1:55" hidden="1" x14ac:dyDescent="0.5">
      <c r="A4302" t="s">
        <v>7104</v>
      </c>
      <c r="B4302" t="str">
        <f t="shared" si="142"/>
        <v>Hte-ATic_039-Ex1</v>
      </c>
      <c r="C4302" t="s">
        <v>56</v>
      </c>
      <c r="D4302" s="1">
        <v>43959</v>
      </c>
      <c r="E4302" t="s">
        <v>57</v>
      </c>
      <c r="F4302" s="1">
        <v>44370</v>
      </c>
      <c r="G4302" t="s">
        <v>7043</v>
      </c>
      <c r="H4302">
        <v>40</v>
      </c>
      <c r="I4302">
        <v>90</v>
      </c>
      <c r="J4302" t="s">
        <v>7043</v>
      </c>
      <c r="L4302" t="s">
        <v>7062</v>
      </c>
      <c r="M4302" t="s">
        <v>1227</v>
      </c>
      <c r="O4302" t="s">
        <v>7063</v>
      </c>
      <c r="P4302">
        <v>3</v>
      </c>
      <c r="Q4302" t="s">
        <v>60</v>
      </c>
      <c r="R4302">
        <v>105</v>
      </c>
      <c r="S4302">
        <v>100</v>
      </c>
      <c r="T4302">
        <v>0</v>
      </c>
      <c r="U4302" s="28">
        <v>42.9</v>
      </c>
      <c r="BB4302" s="26"/>
      <c r="BC4302" s="26" t="s">
        <v>7105</v>
      </c>
    </row>
    <row r="4303" spans="1:55" hidden="1" x14ac:dyDescent="0.5">
      <c r="A4303" t="s">
        <v>7106</v>
      </c>
      <c r="B4303" t="str">
        <f t="shared" si="142"/>
        <v>Hte-ATic_040-Ex1</v>
      </c>
      <c r="C4303" t="s">
        <v>56</v>
      </c>
      <c r="D4303" s="1">
        <v>43959</v>
      </c>
      <c r="E4303" t="s">
        <v>57</v>
      </c>
      <c r="F4303" s="1">
        <v>44370</v>
      </c>
      <c r="G4303" t="s">
        <v>7043</v>
      </c>
      <c r="H4303">
        <v>50</v>
      </c>
      <c r="I4303">
        <v>90</v>
      </c>
      <c r="J4303" t="s">
        <v>7043</v>
      </c>
      <c r="L4303" t="s">
        <v>7062</v>
      </c>
      <c r="M4303" t="s">
        <v>1227</v>
      </c>
      <c r="O4303" t="s">
        <v>7063</v>
      </c>
      <c r="P4303">
        <v>4</v>
      </c>
      <c r="Q4303" t="s">
        <v>60</v>
      </c>
      <c r="R4303">
        <v>105</v>
      </c>
      <c r="S4303">
        <v>100</v>
      </c>
      <c r="T4303">
        <v>0</v>
      </c>
      <c r="U4303" s="28">
        <v>47</v>
      </c>
      <c r="BB4303" s="26"/>
      <c r="BC4303" s="26"/>
    </row>
    <row r="4304" spans="1:55" hidden="1" x14ac:dyDescent="0.5">
      <c r="A4304" t="s">
        <v>7107</v>
      </c>
      <c r="B4304" t="str">
        <f t="shared" si="142"/>
        <v>Hte-ATic_041-Ex1</v>
      </c>
      <c r="C4304" t="s">
        <v>56</v>
      </c>
      <c r="D4304" s="1">
        <v>43959</v>
      </c>
      <c r="E4304" t="s">
        <v>57</v>
      </c>
      <c r="F4304" s="1">
        <v>44370</v>
      </c>
      <c r="G4304" t="s">
        <v>7043</v>
      </c>
      <c r="H4304">
        <v>50</v>
      </c>
      <c r="I4304">
        <v>90</v>
      </c>
      <c r="J4304" t="s">
        <v>7043</v>
      </c>
      <c r="L4304" t="s">
        <v>7062</v>
      </c>
      <c r="M4304" t="s">
        <v>1227</v>
      </c>
      <c r="O4304" t="s">
        <v>7063</v>
      </c>
      <c r="P4304">
        <v>5</v>
      </c>
      <c r="Q4304" t="s">
        <v>60</v>
      </c>
      <c r="R4304">
        <v>105</v>
      </c>
      <c r="S4304">
        <v>100</v>
      </c>
      <c r="T4304">
        <v>0</v>
      </c>
      <c r="U4304" s="28">
        <v>58.8</v>
      </c>
      <c r="BB4304" s="26"/>
      <c r="BC4304" s="26" t="s">
        <v>7099</v>
      </c>
    </row>
    <row r="4305" spans="1:55" hidden="1" x14ac:dyDescent="0.5">
      <c r="A4305" t="s">
        <v>7108</v>
      </c>
      <c r="B4305" t="str">
        <f t="shared" si="142"/>
        <v>Hte-ATic_042-Ex1</v>
      </c>
      <c r="C4305" t="s">
        <v>56</v>
      </c>
      <c r="D4305" s="1">
        <v>43959</v>
      </c>
      <c r="E4305" t="s">
        <v>57</v>
      </c>
      <c r="F4305" s="1">
        <v>44370</v>
      </c>
      <c r="G4305" t="s">
        <v>7043</v>
      </c>
      <c r="H4305">
        <v>50</v>
      </c>
      <c r="I4305">
        <v>90</v>
      </c>
      <c r="J4305" t="s">
        <v>7043</v>
      </c>
      <c r="L4305" t="s">
        <v>7062</v>
      </c>
      <c r="M4305" t="s">
        <v>1227</v>
      </c>
      <c r="O4305" t="s">
        <v>7063</v>
      </c>
      <c r="P4305">
        <v>6</v>
      </c>
      <c r="Q4305" t="s">
        <v>60</v>
      </c>
      <c r="R4305">
        <v>105</v>
      </c>
      <c r="S4305">
        <v>100</v>
      </c>
      <c r="T4305">
        <v>0</v>
      </c>
      <c r="U4305" s="28">
        <v>278.5</v>
      </c>
      <c r="BB4305" s="26"/>
    </row>
    <row r="4306" spans="1:55" hidden="1" x14ac:dyDescent="0.5">
      <c r="A4306" t="s">
        <v>7109</v>
      </c>
      <c r="B4306" t="str">
        <f t="shared" si="142"/>
        <v>Hte-ATic_043-Ex1</v>
      </c>
      <c r="C4306" t="s">
        <v>56</v>
      </c>
      <c r="D4306" s="1">
        <v>43959</v>
      </c>
      <c r="E4306" t="s">
        <v>57</v>
      </c>
      <c r="F4306" s="1">
        <v>44370</v>
      </c>
      <c r="G4306" t="s">
        <v>7043</v>
      </c>
      <c r="H4306">
        <v>50</v>
      </c>
      <c r="I4306">
        <v>90</v>
      </c>
      <c r="J4306" t="s">
        <v>7043</v>
      </c>
      <c r="L4306" t="s">
        <v>7062</v>
      </c>
      <c r="M4306" t="s">
        <v>1227</v>
      </c>
      <c r="O4306" t="s">
        <v>7063</v>
      </c>
      <c r="P4306">
        <v>7</v>
      </c>
      <c r="Q4306" t="s">
        <v>60</v>
      </c>
      <c r="R4306">
        <v>105</v>
      </c>
      <c r="S4306">
        <v>100</v>
      </c>
      <c r="T4306">
        <v>0</v>
      </c>
      <c r="U4306" s="28">
        <v>41.6</v>
      </c>
      <c r="BB4306" s="26"/>
    </row>
    <row r="4307" spans="1:55" hidden="1" x14ac:dyDescent="0.5">
      <c r="A4307" t="s">
        <v>7110</v>
      </c>
      <c r="B4307" t="str">
        <f t="shared" si="142"/>
        <v>Hte-ATic_044-Ex1</v>
      </c>
      <c r="C4307" t="s">
        <v>56</v>
      </c>
      <c r="D4307" s="1">
        <v>43959</v>
      </c>
      <c r="E4307" t="s">
        <v>57</v>
      </c>
      <c r="F4307" s="1">
        <v>44370</v>
      </c>
      <c r="G4307" t="s">
        <v>7043</v>
      </c>
      <c r="H4307">
        <v>50</v>
      </c>
      <c r="I4307">
        <v>90</v>
      </c>
      <c r="J4307" t="s">
        <v>7043</v>
      </c>
      <c r="L4307" t="s">
        <v>7062</v>
      </c>
      <c r="M4307" t="s">
        <v>1227</v>
      </c>
      <c r="O4307" t="s">
        <v>7063</v>
      </c>
      <c r="P4307">
        <v>8</v>
      </c>
      <c r="Q4307" t="s">
        <v>60</v>
      </c>
      <c r="R4307">
        <v>105</v>
      </c>
      <c r="S4307">
        <v>100</v>
      </c>
      <c r="T4307">
        <v>0</v>
      </c>
      <c r="U4307" s="28">
        <v>443.4</v>
      </c>
      <c r="BB4307" s="26"/>
    </row>
    <row r="4308" spans="1:55" hidden="1" x14ac:dyDescent="0.5">
      <c r="A4308" t="s">
        <v>7111</v>
      </c>
      <c r="B4308" t="str">
        <f t="shared" si="142"/>
        <v>Hte-ATic_045-Ex1</v>
      </c>
      <c r="C4308" t="s">
        <v>56</v>
      </c>
      <c r="D4308" s="1">
        <v>43959</v>
      </c>
      <c r="E4308" t="s">
        <v>57</v>
      </c>
      <c r="F4308" s="1">
        <v>44370</v>
      </c>
      <c r="G4308" t="s">
        <v>7043</v>
      </c>
      <c r="H4308">
        <v>50</v>
      </c>
      <c r="I4308">
        <v>90</v>
      </c>
      <c r="J4308" t="s">
        <v>7043</v>
      </c>
      <c r="L4308" t="s">
        <v>7062</v>
      </c>
      <c r="M4308" t="s">
        <v>1227</v>
      </c>
      <c r="O4308" t="s">
        <v>7063</v>
      </c>
      <c r="P4308">
        <v>9</v>
      </c>
      <c r="Q4308" t="s">
        <v>60</v>
      </c>
      <c r="R4308">
        <v>105</v>
      </c>
      <c r="S4308">
        <v>100</v>
      </c>
      <c r="T4308">
        <v>0</v>
      </c>
      <c r="U4308" s="28">
        <v>8.6</v>
      </c>
      <c r="BB4308" s="26"/>
    </row>
    <row r="4309" spans="1:55" hidden="1" x14ac:dyDescent="0.5">
      <c r="A4309" t="s">
        <v>7112</v>
      </c>
      <c r="B4309" t="str">
        <f t="shared" si="142"/>
        <v>Hte-ATic_046-Ex1</v>
      </c>
      <c r="C4309" t="s">
        <v>56</v>
      </c>
      <c r="D4309" s="1">
        <v>43959</v>
      </c>
      <c r="E4309" t="s">
        <v>57</v>
      </c>
      <c r="F4309" s="1">
        <v>44370</v>
      </c>
      <c r="G4309" t="s">
        <v>7043</v>
      </c>
      <c r="H4309">
        <v>45</v>
      </c>
      <c r="I4309">
        <v>90</v>
      </c>
      <c r="J4309" t="s">
        <v>7043</v>
      </c>
      <c r="L4309" t="s">
        <v>7062</v>
      </c>
      <c r="M4309" t="s">
        <v>1227</v>
      </c>
      <c r="O4309" t="s">
        <v>7063</v>
      </c>
      <c r="P4309">
        <v>10</v>
      </c>
      <c r="Q4309" t="s">
        <v>60</v>
      </c>
      <c r="R4309">
        <v>105</v>
      </c>
      <c r="S4309">
        <v>100</v>
      </c>
      <c r="T4309">
        <v>0</v>
      </c>
      <c r="U4309" s="28">
        <v>37</v>
      </c>
      <c r="BB4309" s="26"/>
      <c r="BC4309" s="26" t="s">
        <v>7113</v>
      </c>
    </row>
    <row r="4310" spans="1:55" hidden="1" x14ac:dyDescent="0.5">
      <c r="A4310" t="s">
        <v>7114</v>
      </c>
      <c r="B4310" t="str">
        <f t="shared" si="142"/>
        <v>Hte-ATic_047-Ex1</v>
      </c>
      <c r="C4310" t="s">
        <v>56</v>
      </c>
      <c r="D4310" s="1">
        <v>43959</v>
      </c>
      <c r="E4310" t="s">
        <v>57</v>
      </c>
      <c r="F4310" s="1">
        <v>44370</v>
      </c>
      <c r="G4310" t="s">
        <v>7043</v>
      </c>
      <c r="H4310">
        <v>50</v>
      </c>
      <c r="I4310">
        <v>90</v>
      </c>
      <c r="J4310" t="s">
        <v>7043</v>
      </c>
      <c r="L4310" t="s">
        <v>7062</v>
      </c>
      <c r="M4310" t="s">
        <v>1227</v>
      </c>
      <c r="O4310" t="s">
        <v>7063</v>
      </c>
      <c r="P4310">
        <v>11</v>
      </c>
      <c r="Q4310" t="s">
        <v>60</v>
      </c>
      <c r="R4310">
        <v>105</v>
      </c>
      <c r="S4310">
        <v>100</v>
      </c>
      <c r="T4310">
        <v>0</v>
      </c>
      <c r="U4310" s="28">
        <v>229.4</v>
      </c>
      <c r="BB4310" s="26"/>
      <c r="BC4310" s="26"/>
    </row>
    <row r="4311" spans="1:55" hidden="1" x14ac:dyDescent="0.5">
      <c r="A4311" t="s">
        <v>7115</v>
      </c>
      <c r="B4311" t="str">
        <f t="shared" si="142"/>
        <v>Hte-ATic_048-Ex1</v>
      </c>
      <c r="C4311" t="s">
        <v>56</v>
      </c>
      <c r="D4311" s="1">
        <v>43959</v>
      </c>
      <c r="E4311" t="s">
        <v>57</v>
      </c>
      <c r="F4311" s="1">
        <v>44370</v>
      </c>
      <c r="G4311" t="s">
        <v>7043</v>
      </c>
      <c r="H4311">
        <v>50</v>
      </c>
      <c r="I4311">
        <v>90</v>
      </c>
      <c r="J4311" t="s">
        <v>7043</v>
      </c>
      <c r="L4311" t="s">
        <v>7062</v>
      </c>
      <c r="M4311" t="s">
        <v>1227</v>
      </c>
      <c r="O4311" t="s">
        <v>7063</v>
      </c>
      <c r="P4311">
        <v>12</v>
      </c>
      <c r="Q4311" t="s">
        <v>60</v>
      </c>
      <c r="R4311">
        <v>105</v>
      </c>
      <c r="S4311">
        <v>100</v>
      </c>
      <c r="T4311">
        <v>0</v>
      </c>
      <c r="U4311" s="28">
        <v>22</v>
      </c>
      <c r="BB4311" s="26"/>
      <c r="BC4311" s="26" t="s">
        <v>7116</v>
      </c>
    </row>
    <row r="4312" spans="1:55" hidden="1" x14ac:dyDescent="0.5">
      <c r="A4312" t="s">
        <v>7117</v>
      </c>
      <c r="B4312" t="str">
        <f t="shared" ref="B4312:B4343" si="143">A4312&amp;"-Ex1"</f>
        <v>Hte-AMvi_022-Ex1</v>
      </c>
      <c r="C4312" t="s">
        <v>56</v>
      </c>
      <c r="D4312" s="1">
        <v>44371</v>
      </c>
      <c r="E4312" t="s">
        <v>7026</v>
      </c>
      <c r="F4312" s="1">
        <v>44371</v>
      </c>
      <c r="G4312" t="s">
        <v>7026</v>
      </c>
      <c r="H4312">
        <v>50</v>
      </c>
      <c r="I4312">
        <v>90</v>
      </c>
      <c r="J4312" t="s">
        <v>7026</v>
      </c>
      <c r="L4312" s="38" t="s">
        <v>7118</v>
      </c>
      <c r="M4312" t="s">
        <v>1227</v>
      </c>
      <c r="N4312">
        <v>1</v>
      </c>
      <c r="O4312" s="38" t="s">
        <v>7119</v>
      </c>
      <c r="P4312">
        <v>1</v>
      </c>
      <c r="Q4312" t="s">
        <v>67</v>
      </c>
      <c r="R4312">
        <v>105</v>
      </c>
      <c r="S4312">
        <v>100</v>
      </c>
      <c r="T4312">
        <v>0</v>
      </c>
      <c r="U4312" s="28">
        <v>52.4</v>
      </c>
    </row>
    <row r="4313" spans="1:55" hidden="1" x14ac:dyDescent="0.5">
      <c r="A4313" t="s">
        <v>7120</v>
      </c>
      <c r="B4313" t="str">
        <f t="shared" si="143"/>
        <v>Hte-AMvi_023-Ex1</v>
      </c>
      <c r="C4313" t="s">
        <v>56</v>
      </c>
      <c r="D4313" s="1">
        <v>44371</v>
      </c>
      <c r="E4313" t="s">
        <v>7026</v>
      </c>
      <c r="F4313" s="1">
        <v>44371</v>
      </c>
      <c r="G4313" t="s">
        <v>7026</v>
      </c>
      <c r="H4313">
        <v>50</v>
      </c>
      <c r="I4313">
        <v>90</v>
      </c>
      <c r="J4313" t="s">
        <v>7026</v>
      </c>
      <c r="L4313" s="38" t="s">
        <v>7118</v>
      </c>
      <c r="M4313" t="s">
        <v>1227</v>
      </c>
      <c r="N4313">
        <v>1</v>
      </c>
      <c r="O4313" s="38" t="s">
        <v>7119</v>
      </c>
      <c r="P4313">
        <v>2</v>
      </c>
      <c r="Q4313" t="s">
        <v>67</v>
      </c>
      <c r="R4313">
        <v>105</v>
      </c>
      <c r="S4313">
        <v>100</v>
      </c>
      <c r="T4313">
        <v>0</v>
      </c>
      <c r="U4313" s="28">
        <v>37.799999999999997</v>
      </c>
    </row>
    <row r="4314" spans="1:55" hidden="1" x14ac:dyDescent="0.5">
      <c r="A4314" t="s">
        <v>7121</v>
      </c>
      <c r="B4314" t="str">
        <f t="shared" si="143"/>
        <v>Hte-AMvi_024-Ex1</v>
      </c>
      <c r="C4314" t="s">
        <v>56</v>
      </c>
      <c r="D4314" s="1">
        <v>44371</v>
      </c>
      <c r="E4314" t="s">
        <v>7026</v>
      </c>
      <c r="F4314" s="1">
        <v>44371</v>
      </c>
      <c r="G4314" t="s">
        <v>7026</v>
      </c>
      <c r="H4314">
        <v>50</v>
      </c>
      <c r="I4314">
        <v>90</v>
      </c>
      <c r="J4314" t="s">
        <v>7026</v>
      </c>
      <c r="L4314" s="38" t="s">
        <v>7118</v>
      </c>
      <c r="M4314" t="s">
        <v>1227</v>
      </c>
      <c r="N4314">
        <v>1</v>
      </c>
      <c r="O4314" s="38" t="s">
        <v>7119</v>
      </c>
      <c r="P4314">
        <v>3</v>
      </c>
      <c r="Q4314" t="s">
        <v>67</v>
      </c>
      <c r="R4314">
        <v>105</v>
      </c>
      <c r="S4314">
        <v>100</v>
      </c>
      <c r="T4314">
        <v>0</v>
      </c>
      <c r="U4314" s="28">
        <v>12.5</v>
      </c>
    </row>
    <row r="4315" spans="1:55" hidden="1" x14ac:dyDescent="0.5">
      <c r="A4315" t="s">
        <v>7122</v>
      </c>
      <c r="B4315" t="str">
        <f t="shared" si="143"/>
        <v>Hte-AMvi_025-Ex1</v>
      </c>
      <c r="C4315" t="s">
        <v>56</v>
      </c>
      <c r="D4315" s="1">
        <v>44371</v>
      </c>
      <c r="E4315" t="s">
        <v>7026</v>
      </c>
      <c r="F4315" s="1">
        <v>44371</v>
      </c>
      <c r="G4315" t="s">
        <v>7026</v>
      </c>
      <c r="H4315">
        <v>50</v>
      </c>
      <c r="I4315">
        <v>90</v>
      </c>
      <c r="J4315" t="s">
        <v>7026</v>
      </c>
      <c r="L4315" s="38" t="s">
        <v>7118</v>
      </c>
      <c r="M4315" t="s">
        <v>1227</v>
      </c>
      <c r="N4315">
        <v>1</v>
      </c>
      <c r="O4315" s="38" t="s">
        <v>7119</v>
      </c>
      <c r="P4315">
        <v>4</v>
      </c>
      <c r="Q4315" t="s">
        <v>67</v>
      </c>
      <c r="R4315">
        <v>105</v>
      </c>
      <c r="S4315">
        <v>100</v>
      </c>
      <c r="T4315">
        <v>0</v>
      </c>
      <c r="U4315" s="28">
        <v>8.6</v>
      </c>
    </row>
    <row r="4316" spans="1:55" hidden="1" x14ac:dyDescent="0.5">
      <c r="A4316" t="s">
        <v>7123</v>
      </c>
      <c r="B4316" t="str">
        <f t="shared" si="143"/>
        <v>Hte-AMvi_026-Ex1</v>
      </c>
      <c r="C4316" t="s">
        <v>56</v>
      </c>
      <c r="D4316" s="1">
        <v>44371</v>
      </c>
      <c r="E4316" t="s">
        <v>7026</v>
      </c>
      <c r="F4316" s="1">
        <v>44371</v>
      </c>
      <c r="G4316" t="s">
        <v>7026</v>
      </c>
      <c r="H4316">
        <v>50</v>
      </c>
      <c r="I4316">
        <v>90</v>
      </c>
      <c r="J4316" t="s">
        <v>7026</v>
      </c>
      <c r="L4316" s="38" t="s">
        <v>7118</v>
      </c>
      <c r="M4316" t="s">
        <v>1227</v>
      </c>
      <c r="N4316">
        <v>1</v>
      </c>
      <c r="O4316" s="38" t="s">
        <v>7119</v>
      </c>
      <c r="P4316">
        <v>5</v>
      </c>
      <c r="Q4316" t="s">
        <v>67</v>
      </c>
      <c r="R4316">
        <v>105</v>
      </c>
      <c r="S4316">
        <v>100</v>
      </c>
      <c r="T4316">
        <v>0</v>
      </c>
      <c r="U4316" s="28">
        <v>11.3</v>
      </c>
    </row>
    <row r="4317" spans="1:55" hidden="1" x14ac:dyDescent="0.5">
      <c r="A4317" t="s">
        <v>7124</v>
      </c>
      <c r="B4317" t="str">
        <f t="shared" si="143"/>
        <v>Hte-AMvi_027-Ex1</v>
      </c>
      <c r="C4317" t="s">
        <v>56</v>
      </c>
      <c r="D4317" s="1">
        <v>44371</v>
      </c>
      <c r="E4317" t="s">
        <v>7026</v>
      </c>
      <c r="F4317" s="1">
        <v>44371</v>
      </c>
      <c r="G4317" t="s">
        <v>7026</v>
      </c>
      <c r="H4317">
        <v>50</v>
      </c>
      <c r="I4317">
        <v>90</v>
      </c>
      <c r="J4317" t="s">
        <v>7026</v>
      </c>
      <c r="L4317" s="38" t="s">
        <v>7118</v>
      </c>
      <c r="M4317" t="s">
        <v>1227</v>
      </c>
      <c r="N4317">
        <v>1</v>
      </c>
      <c r="O4317" s="38" t="s">
        <v>7119</v>
      </c>
      <c r="P4317">
        <v>6</v>
      </c>
      <c r="Q4317" t="s">
        <v>67</v>
      </c>
      <c r="R4317">
        <v>105</v>
      </c>
      <c r="S4317">
        <v>100</v>
      </c>
      <c r="T4317">
        <v>0</v>
      </c>
      <c r="U4317" s="28">
        <v>65.7</v>
      </c>
    </row>
    <row r="4318" spans="1:55" hidden="1" x14ac:dyDescent="0.5">
      <c r="A4318" t="s">
        <v>7125</v>
      </c>
      <c r="B4318" t="str">
        <f t="shared" si="143"/>
        <v>Hte-AMvi_028-Ex1</v>
      </c>
      <c r="C4318" t="s">
        <v>56</v>
      </c>
      <c r="D4318" s="1">
        <v>44371</v>
      </c>
      <c r="E4318" t="s">
        <v>7026</v>
      </c>
      <c r="F4318" s="1">
        <v>44371</v>
      </c>
      <c r="G4318" t="s">
        <v>7026</v>
      </c>
      <c r="H4318">
        <v>50</v>
      </c>
      <c r="I4318">
        <v>90</v>
      </c>
      <c r="J4318" t="s">
        <v>7026</v>
      </c>
      <c r="L4318" s="38" t="s">
        <v>7118</v>
      </c>
      <c r="M4318" t="s">
        <v>1227</v>
      </c>
      <c r="N4318">
        <v>1</v>
      </c>
      <c r="O4318" s="38" t="s">
        <v>7119</v>
      </c>
      <c r="P4318">
        <v>7</v>
      </c>
      <c r="Q4318" t="s">
        <v>67</v>
      </c>
      <c r="R4318">
        <v>105</v>
      </c>
      <c r="S4318">
        <v>100</v>
      </c>
      <c r="T4318">
        <v>0</v>
      </c>
      <c r="U4318" s="28">
        <v>14.4</v>
      </c>
    </row>
    <row r="4319" spans="1:55" hidden="1" x14ac:dyDescent="0.5">
      <c r="A4319" t="s">
        <v>7126</v>
      </c>
      <c r="B4319" t="str">
        <f t="shared" si="143"/>
        <v>Hte-AMvi_029-Ex1</v>
      </c>
      <c r="C4319" t="s">
        <v>56</v>
      </c>
      <c r="D4319" s="1">
        <v>44371</v>
      </c>
      <c r="E4319" t="s">
        <v>7026</v>
      </c>
      <c r="F4319" s="1">
        <v>44371</v>
      </c>
      <c r="G4319" t="s">
        <v>7026</v>
      </c>
      <c r="H4319">
        <v>50</v>
      </c>
      <c r="I4319">
        <v>90</v>
      </c>
      <c r="J4319" t="s">
        <v>7026</v>
      </c>
      <c r="L4319" s="38" t="s">
        <v>7118</v>
      </c>
      <c r="M4319" t="s">
        <v>1227</v>
      </c>
      <c r="N4319">
        <v>1</v>
      </c>
      <c r="O4319" s="38" t="s">
        <v>7119</v>
      </c>
      <c r="P4319">
        <v>8</v>
      </c>
      <c r="Q4319" t="s">
        <v>67</v>
      </c>
      <c r="R4319">
        <v>105</v>
      </c>
      <c r="S4319">
        <v>100</v>
      </c>
      <c r="T4319">
        <v>0</v>
      </c>
      <c r="U4319" s="28">
        <v>24.8</v>
      </c>
    </row>
    <row r="4320" spans="1:55" hidden="1" x14ac:dyDescent="0.5">
      <c r="A4320" t="s">
        <v>7127</v>
      </c>
      <c r="B4320" t="str">
        <f t="shared" si="143"/>
        <v>Hte-AMvi_030-Ex1</v>
      </c>
      <c r="C4320" t="s">
        <v>56</v>
      </c>
      <c r="D4320" s="1">
        <v>44371</v>
      </c>
      <c r="E4320" t="s">
        <v>7026</v>
      </c>
      <c r="F4320" s="1">
        <v>44371</v>
      </c>
      <c r="G4320" t="s">
        <v>7080</v>
      </c>
      <c r="H4320">
        <v>50</v>
      </c>
      <c r="I4320">
        <v>90</v>
      </c>
      <c r="J4320" t="s">
        <v>7080</v>
      </c>
      <c r="L4320" s="38" t="s">
        <v>7118</v>
      </c>
      <c r="M4320" t="s">
        <v>1227</v>
      </c>
      <c r="N4320">
        <v>1</v>
      </c>
      <c r="O4320" s="38" t="s">
        <v>7119</v>
      </c>
      <c r="P4320">
        <v>9</v>
      </c>
      <c r="Q4320" t="s">
        <v>67</v>
      </c>
      <c r="R4320">
        <v>105</v>
      </c>
      <c r="S4320">
        <v>100</v>
      </c>
      <c r="T4320">
        <v>0</v>
      </c>
      <c r="U4320" s="28">
        <v>11.5</v>
      </c>
      <c r="BC4320" s="26" t="s">
        <v>7128</v>
      </c>
    </row>
    <row r="4321" spans="1:21" hidden="1" x14ac:dyDescent="0.5">
      <c r="A4321" t="s">
        <v>7129</v>
      </c>
      <c r="B4321" t="str">
        <f t="shared" si="143"/>
        <v>Hte-AMvi_031-Ex1</v>
      </c>
      <c r="C4321" t="s">
        <v>56</v>
      </c>
      <c r="D4321" s="1">
        <v>44371</v>
      </c>
      <c r="E4321" t="s">
        <v>7026</v>
      </c>
      <c r="F4321" s="1">
        <v>44371</v>
      </c>
      <c r="G4321" t="s">
        <v>7080</v>
      </c>
      <c r="H4321">
        <v>50</v>
      </c>
      <c r="I4321">
        <v>90</v>
      </c>
      <c r="J4321" t="s">
        <v>7080</v>
      </c>
      <c r="L4321" s="38" t="s">
        <v>7118</v>
      </c>
      <c r="M4321" t="s">
        <v>1227</v>
      </c>
      <c r="N4321">
        <v>1</v>
      </c>
      <c r="O4321" s="38" t="s">
        <v>7119</v>
      </c>
      <c r="P4321">
        <v>10</v>
      </c>
      <c r="Q4321" t="s">
        <v>67</v>
      </c>
      <c r="R4321">
        <v>105</v>
      </c>
      <c r="S4321">
        <v>100</v>
      </c>
      <c r="T4321">
        <v>0</v>
      </c>
      <c r="U4321" s="28">
        <v>7.8</v>
      </c>
    </row>
    <row r="4322" spans="1:21" hidden="1" x14ac:dyDescent="0.5">
      <c r="A4322" t="s">
        <v>7130</v>
      </c>
      <c r="B4322" t="str">
        <f t="shared" si="143"/>
        <v>Hte-AMvi_032-Ex1</v>
      </c>
      <c r="C4322" t="s">
        <v>56</v>
      </c>
      <c r="D4322" s="1">
        <v>44371</v>
      </c>
      <c r="E4322" t="s">
        <v>7026</v>
      </c>
      <c r="F4322" s="1">
        <v>44371</v>
      </c>
      <c r="G4322" t="s">
        <v>7080</v>
      </c>
      <c r="H4322">
        <v>50</v>
      </c>
      <c r="I4322">
        <v>90</v>
      </c>
      <c r="J4322" t="s">
        <v>7080</v>
      </c>
      <c r="L4322" s="38" t="s">
        <v>7118</v>
      </c>
      <c r="M4322" t="s">
        <v>1227</v>
      </c>
      <c r="N4322">
        <v>1</v>
      </c>
      <c r="O4322" s="38" t="s">
        <v>7119</v>
      </c>
      <c r="P4322">
        <v>11</v>
      </c>
      <c r="Q4322" t="s">
        <v>67</v>
      </c>
      <c r="R4322">
        <v>105</v>
      </c>
      <c r="S4322">
        <v>100</v>
      </c>
      <c r="T4322">
        <v>0</v>
      </c>
      <c r="U4322" s="28">
        <v>68.7</v>
      </c>
    </row>
    <row r="4323" spans="1:21" hidden="1" x14ac:dyDescent="0.5">
      <c r="A4323" t="s">
        <v>7131</v>
      </c>
      <c r="B4323" t="str">
        <f t="shared" si="143"/>
        <v>Hte-AMvi_033-Ex1</v>
      </c>
      <c r="C4323" t="s">
        <v>56</v>
      </c>
      <c r="D4323" s="1">
        <v>44371</v>
      </c>
      <c r="E4323" t="s">
        <v>7026</v>
      </c>
      <c r="F4323" s="1">
        <v>44371</v>
      </c>
      <c r="G4323" t="s">
        <v>7080</v>
      </c>
      <c r="H4323">
        <v>50</v>
      </c>
      <c r="I4323">
        <v>90</v>
      </c>
      <c r="J4323" t="s">
        <v>7080</v>
      </c>
      <c r="L4323" s="38" t="s">
        <v>7118</v>
      </c>
      <c r="M4323" t="s">
        <v>1227</v>
      </c>
      <c r="N4323">
        <v>1</v>
      </c>
      <c r="O4323" s="38" t="s">
        <v>7119</v>
      </c>
      <c r="P4323">
        <v>12</v>
      </c>
      <c r="Q4323" t="s">
        <v>67</v>
      </c>
      <c r="R4323">
        <v>105</v>
      </c>
      <c r="S4323">
        <v>100</v>
      </c>
      <c r="T4323">
        <v>0</v>
      </c>
      <c r="U4323" s="28">
        <v>94.1</v>
      </c>
    </row>
    <row r="4324" spans="1:21" hidden="1" x14ac:dyDescent="0.5">
      <c r="A4324" t="s">
        <v>7132</v>
      </c>
      <c r="B4324" t="str">
        <f t="shared" si="143"/>
        <v>Hte-AMvi_034-Ex1</v>
      </c>
      <c r="C4324" t="s">
        <v>56</v>
      </c>
      <c r="D4324" s="1">
        <v>44371</v>
      </c>
      <c r="E4324" t="s">
        <v>7043</v>
      </c>
      <c r="F4324" s="1">
        <v>44371</v>
      </c>
      <c r="G4324" t="s">
        <v>7080</v>
      </c>
      <c r="H4324">
        <v>50</v>
      </c>
      <c r="I4324">
        <v>90</v>
      </c>
      <c r="J4324" t="s">
        <v>7080</v>
      </c>
      <c r="L4324" s="38" t="s">
        <v>7118</v>
      </c>
      <c r="M4324" t="s">
        <v>1227</v>
      </c>
      <c r="N4324">
        <v>1</v>
      </c>
      <c r="O4324" s="38" t="s">
        <v>7119</v>
      </c>
      <c r="P4324">
        <v>1</v>
      </c>
      <c r="Q4324" t="s">
        <v>65</v>
      </c>
      <c r="R4324">
        <v>105</v>
      </c>
      <c r="S4324">
        <v>100</v>
      </c>
      <c r="T4324">
        <v>0</v>
      </c>
      <c r="U4324" s="28">
        <v>437.8</v>
      </c>
    </row>
    <row r="4325" spans="1:21" hidden="1" x14ac:dyDescent="0.5">
      <c r="A4325" t="s">
        <v>7133</v>
      </c>
      <c r="B4325" t="str">
        <f t="shared" si="143"/>
        <v>Hte-AMvi_035-Ex1</v>
      </c>
      <c r="C4325" t="s">
        <v>56</v>
      </c>
      <c r="D4325" s="1">
        <v>44371</v>
      </c>
      <c r="E4325" t="s">
        <v>7043</v>
      </c>
      <c r="F4325" s="1">
        <v>44371</v>
      </c>
      <c r="G4325" t="s">
        <v>7080</v>
      </c>
      <c r="H4325">
        <v>50</v>
      </c>
      <c r="I4325">
        <v>90</v>
      </c>
      <c r="J4325" t="s">
        <v>7080</v>
      </c>
      <c r="L4325" s="38" t="s">
        <v>7118</v>
      </c>
      <c r="M4325" t="s">
        <v>1227</v>
      </c>
      <c r="N4325">
        <v>1</v>
      </c>
      <c r="O4325" s="38" t="s">
        <v>7119</v>
      </c>
      <c r="P4325">
        <v>2</v>
      </c>
      <c r="Q4325" t="s">
        <v>65</v>
      </c>
      <c r="R4325">
        <v>105</v>
      </c>
      <c r="S4325">
        <v>100</v>
      </c>
      <c r="T4325">
        <v>0</v>
      </c>
      <c r="U4325" s="28">
        <v>30.3</v>
      </c>
    </row>
    <row r="4326" spans="1:21" hidden="1" x14ac:dyDescent="0.5">
      <c r="A4326" t="s">
        <v>7134</v>
      </c>
      <c r="B4326" t="str">
        <f t="shared" si="143"/>
        <v>Hte-AMvi_036-Ex1</v>
      </c>
      <c r="C4326" t="s">
        <v>56</v>
      </c>
      <c r="D4326" s="1">
        <v>44371</v>
      </c>
      <c r="E4326" t="s">
        <v>7043</v>
      </c>
      <c r="F4326" s="1">
        <v>44371</v>
      </c>
      <c r="G4326" t="s">
        <v>7080</v>
      </c>
      <c r="H4326">
        <v>50</v>
      </c>
      <c r="I4326">
        <v>90</v>
      </c>
      <c r="J4326" t="s">
        <v>7080</v>
      </c>
      <c r="L4326" s="38" t="s">
        <v>7118</v>
      </c>
      <c r="M4326" t="s">
        <v>1227</v>
      </c>
      <c r="N4326">
        <v>1</v>
      </c>
      <c r="O4326" s="38" t="s">
        <v>7119</v>
      </c>
      <c r="P4326">
        <v>3</v>
      </c>
      <c r="Q4326" t="s">
        <v>65</v>
      </c>
      <c r="R4326">
        <v>105</v>
      </c>
      <c r="S4326">
        <v>100</v>
      </c>
      <c r="T4326">
        <v>0</v>
      </c>
      <c r="U4326" s="28">
        <v>19.100000000000001</v>
      </c>
    </row>
    <row r="4327" spans="1:21" hidden="1" x14ac:dyDescent="0.5">
      <c r="A4327" t="s">
        <v>7135</v>
      </c>
      <c r="B4327" t="str">
        <f t="shared" si="143"/>
        <v>Hte-AMvi_037-Ex1</v>
      </c>
      <c r="C4327" t="s">
        <v>56</v>
      </c>
      <c r="D4327" s="1">
        <v>44371</v>
      </c>
      <c r="E4327" t="s">
        <v>7043</v>
      </c>
      <c r="F4327" s="1">
        <v>44371</v>
      </c>
      <c r="G4327" t="s">
        <v>7080</v>
      </c>
      <c r="H4327">
        <v>50</v>
      </c>
      <c r="I4327">
        <v>90</v>
      </c>
      <c r="J4327" t="s">
        <v>7080</v>
      </c>
      <c r="L4327" s="38" t="s">
        <v>7118</v>
      </c>
      <c r="M4327" t="s">
        <v>1227</v>
      </c>
      <c r="N4327">
        <v>1</v>
      </c>
      <c r="O4327" s="38" t="s">
        <v>7119</v>
      </c>
      <c r="P4327">
        <v>4</v>
      </c>
      <c r="Q4327" t="s">
        <v>65</v>
      </c>
      <c r="R4327">
        <v>105</v>
      </c>
      <c r="S4327">
        <v>100</v>
      </c>
      <c r="T4327">
        <v>0</v>
      </c>
      <c r="U4327" s="28">
        <v>61.1</v>
      </c>
    </row>
    <row r="4328" spans="1:21" hidden="1" x14ac:dyDescent="0.5">
      <c r="A4328" t="s">
        <v>7136</v>
      </c>
      <c r="B4328" t="str">
        <f t="shared" si="143"/>
        <v>Hte-AMvi_038-Ex1</v>
      </c>
      <c r="C4328" t="s">
        <v>56</v>
      </c>
      <c r="D4328" s="1">
        <v>44371</v>
      </c>
      <c r="E4328" t="s">
        <v>7043</v>
      </c>
      <c r="F4328" s="1">
        <v>44371</v>
      </c>
      <c r="G4328" t="s">
        <v>7043</v>
      </c>
      <c r="H4328">
        <v>50</v>
      </c>
      <c r="I4328">
        <v>90</v>
      </c>
      <c r="J4328" t="s">
        <v>7043</v>
      </c>
      <c r="L4328" s="38" t="s">
        <v>7118</v>
      </c>
      <c r="M4328" t="s">
        <v>1227</v>
      </c>
      <c r="N4328">
        <v>1</v>
      </c>
      <c r="O4328" s="38" t="s">
        <v>7119</v>
      </c>
      <c r="P4328">
        <v>5</v>
      </c>
      <c r="Q4328" t="s">
        <v>65</v>
      </c>
      <c r="R4328">
        <v>105</v>
      </c>
      <c r="S4328">
        <v>100</v>
      </c>
      <c r="T4328">
        <v>0</v>
      </c>
      <c r="U4328" s="28">
        <v>16.600000000000001</v>
      </c>
    </row>
    <row r="4329" spans="1:21" hidden="1" x14ac:dyDescent="0.5">
      <c r="A4329" t="s">
        <v>7137</v>
      </c>
      <c r="B4329" t="str">
        <f t="shared" si="143"/>
        <v>Hte-AMvi_039-Ex1</v>
      </c>
      <c r="C4329" t="s">
        <v>56</v>
      </c>
      <c r="D4329" s="1">
        <v>44371</v>
      </c>
      <c r="E4329" t="s">
        <v>7043</v>
      </c>
      <c r="F4329" s="1">
        <v>44371</v>
      </c>
      <c r="G4329" t="s">
        <v>7043</v>
      </c>
      <c r="H4329">
        <v>50</v>
      </c>
      <c r="I4329">
        <v>90</v>
      </c>
      <c r="J4329" t="s">
        <v>7043</v>
      </c>
      <c r="L4329" s="38" t="s">
        <v>7118</v>
      </c>
      <c r="M4329" t="s">
        <v>1227</v>
      </c>
      <c r="N4329">
        <v>1</v>
      </c>
      <c r="O4329" s="38" t="s">
        <v>7119</v>
      </c>
      <c r="P4329">
        <v>6</v>
      </c>
      <c r="Q4329" t="s">
        <v>65</v>
      </c>
      <c r="R4329">
        <v>105</v>
      </c>
      <c r="S4329">
        <v>100</v>
      </c>
      <c r="T4329">
        <v>0</v>
      </c>
      <c r="U4329" s="28">
        <v>95.7</v>
      </c>
    </row>
    <row r="4330" spans="1:21" hidden="1" x14ac:dyDescent="0.5">
      <c r="A4330" t="s">
        <v>7138</v>
      </c>
      <c r="B4330" t="str">
        <f t="shared" si="143"/>
        <v>Hte-AMvi_040-Ex1</v>
      </c>
      <c r="C4330" t="s">
        <v>56</v>
      </c>
      <c r="D4330" s="1">
        <v>44371</v>
      </c>
      <c r="E4330" t="s">
        <v>7043</v>
      </c>
      <c r="F4330" s="1">
        <v>44371</v>
      </c>
      <c r="G4330" t="s">
        <v>7043</v>
      </c>
      <c r="H4330">
        <v>50</v>
      </c>
      <c r="I4330">
        <v>90</v>
      </c>
      <c r="J4330" t="s">
        <v>7043</v>
      </c>
      <c r="L4330" s="38" t="s">
        <v>7118</v>
      </c>
      <c r="M4330" t="s">
        <v>1227</v>
      </c>
      <c r="N4330">
        <v>1</v>
      </c>
      <c r="O4330" s="38" t="s">
        <v>7119</v>
      </c>
      <c r="P4330">
        <v>7</v>
      </c>
      <c r="Q4330" t="s">
        <v>65</v>
      </c>
      <c r="R4330">
        <v>105</v>
      </c>
      <c r="S4330">
        <v>100</v>
      </c>
      <c r="T4330">
        <v>0</v>
      </c>
      <c r="U4330" s="28">
        <v>80.900000000000006</v>
      </c>
    </row>
    <row r="4331" spans="1:21" hidden="1" x14ac:dyDescent="0.5">
      <c r="A4331" t="s">
        <v>7139</v>
      </c>
      <c r="B4331" t="str">
        <f t="shared" si="143"/>
        <v>Hte-AMvi_041-Ex1</v>
      </c>
      <c r="C4331" t="s">
        <v>56</v>
      </c>
      <c r="D4331" s="1">
        <v>44371</v>
      </c>
      <c r="E4331" t="s">
        <v>7043</v>
      </c>
      <c r="F4331" s="1">
        <v>44371</v>
      </c>
      <c r="G4331" t="s">
        <v>7043</v>
      </c>
      <c r="H4331">
        <v>50</v>
      </c>
      <c r="I4331">
        <v>90</v>
      </c>
      <c r="J4331" t="s">
        <v>7043</v>
      </c>
      <c r="L4331" s="38" t="s">
        <v>7118</v>
      </c>
      <c r="M4331" t="s">
        <v>1227</v>
      </c>
      <c r="N4331">
        <v>1</v>
      </c>
      <c r="O4331" s="38" t="s">
        <v>7119</v>
      </c>
      <c r="P4331">
        <v>8</v>
      </c>
      <c r="Q4331" t="s">
        <v>65</v>
      </c>
      <c r="R4331">
        <v>105</v>
      </c>
      <c r="S4331">
        <v>100</v>
      </c>
      <c r="T4331">
        <v>0</v>
      </c>
      <c r="U4331" s="28">
        <v>34.9</v>
      </c>
    </row>
    <row r="4332" spans="1:21" hidden="1" x14ac:dyDescent="0.5">
      <c r="A4332" t="s">
        <v>7140</v>
      </c>
      <c r="B4332" t="str">
        <f t="shared" si="143"/>
        <v>Hte-AMvi_042-Ex1</v>
      </c>
      <c r="C4332" t="s">
        <v>56</v>
      </c>
      <c r="D4332" s="1">
        <v>44371</v>
      </c>
      <c r="E4332" t="s">
        <v>7043</v>
      </c>
      <c r="F4332" s="1">
        <v>44371</v>
      </c>
      <c r="G4332" t="s">
        <v>7043</v>
      </c>
      <c r="H4332">
        <v>50</v>
      </c>
      <c r="I4332">
        <v>90</v>
      </c>
      <c r="J4332" t="s">
        <v>7043</v>
      </c>
      <c r="L4332" s="38" t="s">
        <v>7118</v>
      </c>
      <c r="M4332" t="s">
        <v>1227</v>
      </c>
      <c r="N4332">
        <v>1</v>
      </c>
      <c r="O4332" s="38" t="s">
        <v>7119</v>
      </c>
      <c r="P4332">
        <v>9</v>
      </c>
      <c r="Q4332" t="s">
        <v>65</v>
      </c>
      <c r="R4332">
        <v>105</v>
      </c>
      <c r="S4332">
        <v>100</v>
      </c>
      <c r="T4332">
        <v>0</v>
      </c>
      <c r="U4332" s="28">
        <v>23.4</v>
      </c>
    </row>
    <row r="4333" spans="1:21" hidden="1" x14ac:dyDescent="0.5">
      <c r="A4333" t="s">
        <v>7141</v>
      </c>
      <c r="B4333" t="str">
        <f t="shared" si="143"/>
        <v>Hte-AMvi_043-Ex1</v>
      </c>
      <c r="C4333" t="s">
        <v>56</v>
      </c>
      <c r="D4333" s="1">
        <v>44371</v>
      </c>
      <c r="E4333" t="s">
        <v>7043</v>
      </c>
      <c r="F4333" s="1">
        <v>44371</v>
      </c>
      <c r="G4333" t="s">
        <v>7043</v>
      </c>
      <c r="H4333">
        <v>50</v>
      </c>
      <c r="I4333">
        <v>90</v>
      </c>
      <c r="J4333" t="s">
        <v>7043</v>
      </c>
      <c r="L4333" s="38" t="s">
        <v>7118</v>
      </c>
      <c r="M4333" t="s">
        <v>1227</v>
      </c>
      <c r="N4333">
        <v>1</v>
      </c>
      <c r="O4333" s="38" t="s">
        <v>7119</v>
      </c>
      <c r="P4333">
        <v>10</v>
      </c>
      <c r="Q4333" t="s">
        <v>65</v>
      </c>
      <c r="R4333">
        <v>105</v>
      </c>
      <c r="S4333">
        <v>100</v>
      </c>
      <c r="T4333">
        <v>0</v>
      </c>
      <c r="U4333" s="28">
        <v>15.3</v>
      </c>
    </row>
    <row r="4334" spans="1:21" hidden="1" x14ac:dyDescent="0.5">
      <c r="A4334" t="s">
        <v>7142</v>
      </c>
      <c r="B4334" t="str">
        <f t="shared" si="143"/>
        <v>Hte-AMvi_044-Ex1</v>
      </c>
      <c r="C4334" t="s">
        <v>56</v>
      </c>
      <c r="D4334" s="1">
        <v>44371</v>
      </c>
      <c r="E4334" t="s">
        <v>7043</v>
      </c>
      <c r="F4334" s="1">
        <v>44371</v>
      </c>
      <c r="G4334" t="s">
        <v>7043</v>
      </c>
      <c r="H4334">
        <v>50</v>
      </c>
      <c r="I4334">
        <v>90</v>
      </c>
      <c r="J4334" t="s">
        <v>7043</v>
      </c>
      <c r="L4334" s="38" t="s">
        <v>7118</v>
      </c>
      <c r="M4334" t="s">
        <v>1227</v>
      </c>
      <c r="N4334">
        <v>1</v>
      </c>
      <c r="O4334" s="38" t="s">
        <v>7119</v>
      </c>
      <c r="P4334">
        <v>11</v>
      </c>
      <c r="Q4334" t="s">
        <v>65</v>
      </c>
      <c r="R4334">
        <v>105</v>
      </c>
      <c r="S4334">
        <v>100</v>
      </c>
      <c r="T4334">
        <v>0</v>
      </c>
      <c r="U4334" s="28">
        <v>29.6</v>
      </c>
    </row>
    <row r="4335" spans="1:21" hidden="1" x14ac:dyDescent="0.5">
      <c r="A4335" t="s">
        <v>7143</v>
      </c>
      <c r="B4335" t="str">
        <f t="shared" si="143"/>
        <v>Hte-AMvi_045-Ex1</v>
      </c>
      <c r="C4335" t="s">
        <v>56</v>
      </c>
      <c r="D4335" s="1">
        <v>44371</v>
      </c>
      <c r="E4335" t="s">
        <v>7043</v>
      </c>
      <c r="F4335" s="1">
        <v>44371</v>
      </c>
      <c r="G4335" t="s">
        <v>7043</v>
      </c>
      <c r="H4335">
        <v>50</v>
      </c>
      <c r="I4335">
        <v>90</v>
      </c>
      <c r="J4335" t="s">
        <v>7043</v>
      </c>
      <c r="L4335" s="38" t="s">
        <v>7118</v>
      </c>
      <c r="M4335" t="s">
        <v>1227</v>
      </c>
      <c r="N4335">
        <v>1</v>
      </c>
      <c r="O4335" s="38" t="s">
        <v>7119</v>
      </c>
      <c r="P4335">
        <v>12</v>
      </c>
      <c r="Q4335" t="s">
        <v>65</v>
      </c>
      <c r="R4335">
        <v>105</v>
      </c>
      <c r="S4335">
        <v>100</v>
      </c>
      <c r="T4335">
        <v>0</v>
      </c>
      <c r="U4335" s="28">
        <v>139.4</v>
      </c>
    </row>
    <row r="4336" spans="1:21" hidden="1" x14ac:dyDescent="0.5">
      <c r="A4336" t="s">
        <v>7144</v>
      </c>
      <c r="B4336" t="str">
        <f t="shared" si="143"/>
        <v>Hte-AMvi_046-Ex1</v>
      </c>
      <c r="C4336" t="s">
        <v>56</v>
      </c>
      <c r="D4336" s="1">
        <v>44371</v>
      </c>
      <c r="E4336" t="s">
        <v>7043</v>
      </c>
      <c r="F4336" s="1">
        <v>44371</v>
      </c>
      <c r="G4336" t="s">
        <v>7043</v>
      </c>
      <c r="H4336">
        <v>50</v>
      </c>
      <c r="I4336">
        <v>90</v>
      </c>
      <c r="J4336" t="s">
        <v>7043</v>
      </c>
      <c r="L4336" s="38" t="s">
        <v>7118</v>
      </c>
      <c r="M4336" t="s">
        <v>1227</v>
      </c>
      <c r="N4336">
        <v>1</v>
      </c>
      <c r="O4336" s="38" t="s">
        <v>7119</v>
      </c>
      <c r="P4336">
        <v>1</v>
      </c>
      <c r="Q4336" t="s">
        <v>63</v>
      </c>
      <c r="R4336">
        <v>105</v>
      </c>
      <c r="S4336">
        <v>100</v>
      </c>
      <c r="T4336">
        <v>0</v>
      </c>
      <c r="U4336" s="28">
        <v>28</v>
      </c>
    </row>
    <row r="4337" spans="1:55" hidden="1" x14ac:dyDescent="0.5">
      <c r="A4337" t="s">
        <v>7145</v>
      </c>
      <c r="B4337" t="str">
        <f t="shared" si="143"/>
        <v>Hte-AMvi_047-Ex1</v>
      </c>
      <c r="C4337" t="s">
        <v>56</v>
      </c>
      <c r="D4337" s="1">
        <v>44371</v>
      </c>
      <c r="E4337" t="s">
        <v>7043</v>
      </c>
      <c r="F4337" s="1">
        <v>44371</v>
      </c>
      <c r="G4337" t="s">
        <v>7043</v>
      </c>
      <c r="H4337">
        <v>50</v>
      </c>
      <c r="I4337">
        <v>90</v>
      </c>
      <c r="J4337" t="s">
        <v>7043</v>
      </c>
      <c r="L4337" s="38" t="s">
        <v>7118</v>
      </c>
      <c r="M4337" t="s">
        <v>1227</v>
      </c>
      <c r="N4337">
        <v>1</v>
      </c>
      <c r="O4337" s="38" t="s">
        <v>7119</v>
      </c>
      <c r="P4337">
        <v>2</v>
      </c>
      <c r="Q4337" t="s">
        <v>63</v>
      </c>
      <c r="R4337">
        <v>105</v>
      </c>
      <c r="S4337">
        <v>100</v>
      </c>
      <c r="T4337">
        <v>0</v>
      </c>
      <c r="U4337" s="28">
        <v>40.299999999999997</v>
      </c>
    </row>
    <row r="4338" spans="1:55" hidden="1" x14ac:dyDescent="0.5">
      <c r="A4338" t="s">
        <v>7146</v>
      </c>
      <c r="B4338" t="str">
        <f t="shared" si="143"/>
        <v>Hte-ATic_049-Ex1</v>
      </c>
      <c r="C4338" t="s">
        <v>56</v>
      </c>
      <c r="D4338" s="1">
        <v>43959</v>
      </c>
      <c r="E4338" t="s">
        <v>57</v>
      </c>
      <c r="F4338" s="1">
        <v>44376</v>
      </c>
      <c r="G4338" t="s">
        <v>7147</v>
      </c>
      <c r="H4338">
        <v>46</v>
      </c>
      <c r="I4338">
        <v>90</v>
      </c>
      <c r="L4338" t="s">
        <v>7062</v>
      </c>
      <c r="M4338" t="s">
        <v>1227</v>
      </c>
      <c r="O4338" t="s">
        <v>7063</v>
      </c>
      <c r="P4338">
        <v>1</v>
      </c>
      <c r="Q4338" t="s">
        <v>75</v>
      </c>
      <c r="R4338">
        <v>105</v>
      </c>
      <c r="S4338">
        <v>100</v>
      </c>
      <c r="T4338">
        <v>0</v>
      </c>
      <c r="U4338" s="28">
        <v>33.700000000000003</v>
      </c>
    </row>
    <row r="4339" spans="1:55" hidden="1" x14ac:dyDescent="0.5">
      <c r="A4339" t="s">
        <v>7148</v>
      </c>
      <c r="B4339" t="str">
        <f t="shared" si="143"/>
        <v>Hte-ATic_050-Ex1</v>
      </c>
      <c r="C4339" t="s">
        <v>56</v>
      </c>
      <c r="D4339" s="1">
        <v>43959</v>
      </c>
      <c r="E4339" t="s">
        <v>57</v>
      </c>
      <c r="F4339" s="1">
        <v>44376</v>
      </c>
      <c r="G4339" t="s">
        <v>7147</v>
      </c>
      <c r="H4339">
        <v>50</v>
      </c>
      <c r="I4339">
        <v>90</v>
      </c>
      <c r="L4339" t="s">
        <v>7062</v>
      </c>
      <c r="M4339" t="s">
        <v>1227</v>
      </c>
      <c r="O4339" t="s">
        <v>7063</v>
      </c>
      <c r="P4339">
        <v>2</v>
      </c>
      <c r="Q4339" t="s">
        <v>75</v>
      </c>
      <c r="R4339">
        <v>105</v>
      </c>
      <c r="S4339">
        <v>100</v>
      </c>
      <c r="T4339">
        <v>0</v>
      </c>
      <c r="U4339" s="28">
        <v>67.2</v>
      </c>
      <c r="BC4339" s="26" t="s">
        <v>7149</v>
      </c>
    </row>
    <row r="4340" spans="1:55" hidden="1" x14ac:dyDescent="0.5">
      <c r="A4340" t="s">
        <v>7150</v>
      </c>
      <c r="B4340" t="str">
        <f t="shared" si="143"/>
        <v>Hte-ATic_051-Ex1</v>
      </c>
      <c r="C4340" t="s">
        <v>56</v>
      </c>
      <c r="D4340" s="1">
        <v>43959</v>
      </c>
      <c r="E4340" t="s">
        <v>57</v>
      </c>
      <c r="F4340" s="1">
        <v>44376</v>
      </c>
      <c r="G4340" t="s">
        <v>7147</v>
      </c>
      <c r="H4340">
        <v>50</v>
      </c>
      <c r="I4340">
        <v>90</v>
      </c>
      <c r="L4340" t="s">
        <v>7062</v>
      </c>
      <c r="M4340" t="s">
        <v>1227</v>
      </c>
      <c r="O4340" t="s">
        <v>7063</v>
      </c>
      <c r="P4340">
        <v>3</v>
      </c>
      <c r="Q4340" t="s">
        <v>75</v>
      </c>
      <c r="R4340">
        <v>105</v>
      </c>
      <c r="S4340">
        <v>100</v>
      </c>
      <c r="T4340">
        <v>0</v>
      </c>
      <c r="U4340" s="28">
        <v>97.9</v>
      </c>
      <c r="BC4340" s="26"/>
    </row>
    <row r="4341" spans="1:55" hidden="1" x14ac:dyDescent="0.5">
      <c r="A4341" t="s">
        <v>7151</v>
      </c>
      <c r="B4341" t="str">
        <f t="shared" si="143"/>
        <v>Hte-ATic_052-Ex1</v>
      </c>
      <c r="C4341" t="s">
        <v>56</v>
      </c>
      <c r="D4341" s="1">
        <v>43959</v>
      </c>
      <c r="E4341" t="s">
        <v>57</v>
      </c>
      <c r="F4341" s="1">
        <v>44376</v>
      </c>
      <c r="G4341" t="s">
        <v>7147</v>
      </c>
      <c r="H4341">
        <v>50</v>
      </c>
      <c r="I4341">
        <v>90</v>
      </c>
      <c r="L4341" t="s">
        <v>7062</v>
      </c>
      <c r="M4341" t="s">
        <v>1227</v>
      </c>
      <c r="O4341" t="s">
        <v>7063</v>
      </c>
      <c r="P4341">
        <v>4</v>
      </c>
      <c r="Q4341" t="s">
        <v>75</v>
      </c>
      <c r="R4341">
        <v>105</v>
      </c>
      <c r="S4341">
        <v>100</v>
      </c>
      <c r="T4341">
        <v>0</v>
      </c>
      <c r="U4341" s="28">
        <v>12.4</v>
      </c>
      <c r="BC4341" s="26" t="s">
        <v>7149</v>
      </c>
    </row>
    <row r="4342" spans="1:55" hidden="1" x14ac:dyDescent="0.5">
      <c r="A4342" t="s">
        <v>7152</v>
      </c>
      <c r="B4342" t="str">
        <f t="shared" si="143"/>
        <v>Hte-ATic_053-Ex1</v>
      </c>
      <c r="C4342" t="s">
        <v>56</v>
      </c>
      <c r="D4342" s="1">
        <v>43959</v>
      </c>
      <c r="E4342" t="s">
        <v>57</v>
      </c>
      <c r="F4342" s="1">
        <v>44376</v>
      </c>
      <c r="G4342" t="s">
        <v>7147</v>
      </c>
      <c r="H4342">
        <v>50</v>
      </c>
      <c r="I4342">
        <v>90</v>
      </c>
      <c r="L4342" t="s">
        <v>7062</v>
      </c>
      <c r="M4342" t="s">
        <v>1227</v>
      </c>
      <c r="O4342" t="s">
        <v>7063</v>
      </c>
      <c r="P4342">
        <v>5</v>
      </c>
      <c r="Q4342" t="s">
        <v>75</v>
      </c>
      <c r="R4342">
        <v>105</v>
      </c>
      <c r="S4342">
        <v>100</v>
      </c>
      <c r="T4342">
        <v>0</v>
      </c>
      <c r="U4342" s="28">
        <v>44.7</v>
      </c>
      <c r="BC4342" s="26"/>
    </row>
    <row r="4343" spans="1:55" hidden="1" x14ac:dyDescent="0.5">
      <c r="A4343" t="s">
        <v>7153</v>
      </c>
      <c r="B4343" t="str">
        <f t="shared" si="143"/>
        <v>Hte-ATic_054-Ex1</v>
      </c>
      <c r="C4343" t="s">
        <v>56</v>
      </c>
      <c r="D4343" s="1">
        <v>43959</v>
      </c>
      <c r="E4343" t="s">
        <v>57</v>
      </c>
      <c r="F4343" s="1">
        <v>44376</v>
      </c>
      <c r="G4343" t="s">
        <v>7147</v>
      </c>
      <c r="H4343">
        <v>50</v>
      </c>
      <c r="I4343">
        <v>90</v>
      </c>
      <c r="L4343" t="s">
        <v>7062</v>
      </c>
      <c r="M4343" t="s">
        <v>1227</v>
      </c>
      <c r="O4343" t="s">
        <v>7063</v>
      </c>
      <c r="P4343">
        <v>6</v>
      </c>
      <c r="Q4343" t="s">
        <v>75</v>
      </c>
      <c r="R4343">
        <v>105</v>
      </c>
      <c r="S4343">
        <v>100</v>
      </c>
      <c r="T4343">
        <v>0</v>
      </c>
      <c r="U4343" s="28">
        <v>20.6</v>
      </c>
      <c r="BC4343" s="26"/>
    </row>
    <row r="4344" spans="1:55" hidden="1" x14ac:dyDescent="0.5">
      <c r="A4344" t="s">
        <v>7154</v>
      </c>
      <c r="B4344" t="str">
        <f t="shared" ref="B4344:B4375" si="144">A4344&amp;"-Ex1"</f>
        <v>Hte-ATic_055-Ex1</v>
      </c>
      <c r="C4344" t="s">
        <v>56</v>
      </c>
      <c r="D4344" s="1">
        <v>43959</v>
      </c>
      <c r="E4344" t="s">
        <v>57</v>
      </c>
      <c r="F4344" s="1">
        <v>44376</v>
      </c>
      <c r="G4344" t="s">
        <v>7147</v>
      </c>
      <c r="H4344">
        <v>50</v>
      </c>
      <c r="I4344">
        <v>90</v>
      </c>
      <c r="L4344" t="s">
        <v>7062</v>
      </c>
      <c r="M4344" t="s">
        <v>1227</v>
      </c>
      <c r="O4344" t="s">
        <v>7063</v>
      </c>
      <c r="P4344">
        <v>7</v>
      </c>
      <c r="Q4344" t="s">
        <v>75</v>
      </c>
      <c r="R4344">
        <v>105</v>
      </c>
      <c r="S4344">
        <v>100</v>
      </c>
      <c r="T4344">
        <v>0</v>
      </c>
      <c r="U4344" s="28">
        <v>9.1999999999999993</v>
      </c>
      <c r="BC4344" s="26"/>
    </row>
    <row r="4345" spans="1:55" hidden="1" x14ac:dyDescent="0.5">
      <c r="A4345" t="s">
        <v>7155</v>
      </c>
      <c r="B4345" t="str">
        <f t="shared" si="144"/>
        <v>Hte-ATic_056-Ex1</v>
      </c>
      <c r="C4345" t="s">
        <v>56</v>
      </c>
      <c r="D4345" s="1">
        <v>43959</v>
      </c>
      <c r="E4345" t="s">
        <v>57</v>
      </c>
      <c r="F4345" s="1">
        <v>44376</v>
      </c>
      <c r="G4345" t="s">
        <v>7147</v>
      </c>
      <c r="H4345">
        <v>50</v>
      </c>
      <c r="I4345">
        <v>90</v>
      </c>
      <c r="L4345" t="s">
        <v>7062</v>
      </c>
      <c r="M4345" t="s">
        <v>1227</v>
      </c>
      <c r="O4345" t="s">
        <v>7063</v>
      </c>
      <c r="P4345">
        <v>8</v>
      </c>
      <c r="Q4345" t="s">
        <v>75</v>
      </c>
      <c r="R4345">
        <v>105</v>
      </c>
      <c r="S4345">
        <v>100</v>
      </c>
      <c r="T4345">
        <v>0</v>
      </c>
      <c r="U4345" s="28">
        <v>55.6</v>
      </c>
      <c r="BC4345" s="26" t="s">
        <v>7156</v>
      </c>
    </row>
    <row r="4346" spans="1:55" hidden="1" x14ac:dyDescent="0.5">
      <c r="A4346" t="s">
        <v>7157</v>
      </c>
      <c r="B4346" t="str">
        <f t="shared" si="144"/>
        <v>Hte-ATic_057-Ex1</v>
      </c>
      <c r="C4346" t="s">
        <v>56</v>
      </c>
      <c r="D4346" s="1">
        <v>43959</v>
      </c>
      <c r="E4346" t="s">
        <v>57</v>
      </c>
      <c r="F4346" s="1">
        <v>44376</v>
      </c>
      <c r="G4346" t="s">
        <v>7147</v>
      </c>
      <c r="H4346">
        <v>50</v>
      </c>
      <c r="I4346">
        <v>90</v>
      </c>
      <c r="L4346" t="s">
        <v>7062</v>
      </c>
      <c r="M4346" t="s">
        <v>1227</v>
      </c>
      <c r="O4346" t="s">
        <v>7063</v>
      </c>
      <c r="P4346">
        <v>9</v>
      </c>
      <c r="Q4346" t="s">
        <v>75</v>
      </c>
      <c r="R4346">
        <v>105</v>
      </c>
      <c r="S4346">
        <v>100</v>
      </c>
      <c r="T4346">
        <v>0</v>
      </c>
      <c r="U4346" s="28">
        <v>15.1</v>
      </c>
      <c r="BC4346" s="26"/>
    </row>
    <row r="4347" spans="1:55" hidden="1" x14ac:dyDescent="0.5">
      <c r="A4347" t="s">
        <v>7158</v>
      </c>
      <c r="B4347" t="str">
        <f t="shared" si="144"/>
        <v>Hte-ATic_058-Ex1</v>
      </c>
      <c r="C4347" t="s">
        <v>56</v>
      </c>
      <c r="D4347" s="1">
        <v>43959</v>
      </c>
      <c r="E4347" t="s">
        <v>57</v>
      </c>
      <c r="F4347" s="1">
        <v>44376</v>
      </c>
      <c r="G4347" t="s">
        <v>7147</v>
      </c>
      <c r="H4347">
        <v>50</v>
      </c>
      <c r="I4347">
        <v>90</v>
      </c>
      <c r="L4347" t="s">
        <v>7062</v>
      </c>
      <c r="M4347" t="s">
        <v>1227</v>
      </c>
      <c r="O4347" t="s">
        <v>7063</v>
      </c>
      <c r="P4347">
        <v>10</v>
      </c>
      <c r="Q4347" t="s">
        <v>75</v>
      </c>
      <c r="R4347">
        <v>105</v>
      </c>
      <c r="S4347">
        <v>100</v>
      </c>
      <c r="T4347">
        <v>0</v>
      </c>
      <c r="U4347" s="28">
        <v>27.7</v>
      </c>
      <c r="BC4347" s="26"/>
    </row>
    <row r="4348" spans="1:55" hidden="1" x14ac:dyDescent="0.5">
      <c r="A4348" t="s">
        <v>7159</v>
      </c>
      <c r="B4348" t="str">
        <f t="shared" si="144"/>
        <v>Hte-ATic_059-Ex1</v>
      </c>
      <c r="C4348" t="s">
        <v>56</v>
      </c>
      <c r="D4348" s="1">
        <v>43959</v>
      </c>
      <c r="E4348" t="s">
        <v>57</v>
      </c>
      <c r="F4348" s="1">
        <v>44376</v>
      </c>
      <c r="G4348" t="s">
        <v>7147</v>
      </c>
      <c r="H4348">
        <v>50</v>
      </c>
      <c r="I4348">
        <v>90</v>
      </c>
      <c r="L4348" t="s">
        <v>7062</v>
      </c>
      <c r="M4348" t="s">
        <v>1227</v>
      </c>
      <c r="O4348" t="s">
        <v>7063</v>
      </c>
      <c r="P4348">
        <v>11</v>
      </c>
      <c r="Q4348" t="s">
        <v>75</v>
      </c>
      <c r="R4348">
        <v>105</v>
      </c>
      <c r="S4348">
        <v>100</v>
      </c>
      <c r="T4348">
        <v>0</v>
      </c>
      <c r="U4348" s="28">
        <v>82.5</v>
      </c>
      <c r="BC4348" s="26"/>
    </row>
    <row r="4349" spans="1:55" hidden="1" x14ac:dyDescent="0.5">
      <c r="A4349" t="s">
        <v>7160</v>
      </c>
      <c r="B4349" t="str">
        <f t="shared" si="144"/>
        <v>Hte-ATic_060-Ex1</v>
      </c>
      <c r="C4349" t="s">
        <v>56</v>
      </c>
      <c r="D4349" s="1">
        <v>43959</v>
      </c>
      <c r="E4349" t="s">
        <v>57</v>
      </c>
      <c r="F4349" s="1">
        <v>44376</v>
      </c>
      <c r="G4349" t="s">
        <v>7147</v>
      </c>
      <c r="H4349">
        <v>50</v>
      </c>
      <c r="I4349">
        <v>90</v>
      </c>
      <c r="L4349" t="s">
        <v>7062</v>
      </c>
      <c r="M4349" t="s">
        <v>1227</v>
      </c>
      <c r="O4349" t="s">
        <v>7063</v>
      </c>
      <c r="P4349">
        <v>12</v>
      </c>
      <c r="Q4349" t="s">
        <v>75</v>
      </c>
      <c r="R4349">
        <v>105</v>
      </c>
      <c r="S4349">
        <v>100</v>
      </c>
      <c r="T4349">
        <v>0</v>
      </c>
      <c r="U4349" s="28">
        <v>23.4</v>
      </c>
      <c r="BC4349" s="26"/>
    </row>
    <row r="4350" spans="1:55" hidden="1" x14ac:dyDescent="0.5">
      <c r="A4350" t="s">
        <v>7161</v>
      </c>
      <c r="B4350" t="str">
        <f t="shared" si="144"/>
        <v>Hte-ATic_061-Ex1</v>
      </c>
      <c r="C4350" t="s">
        <v>56</v>
      </c>
      <c r="D4350" s="1">
        <v>43964</v>
      </c>
      <c r="E4350" t="s">
        <v>1336</v>
      </c>
      <c r="F4350" s="1">
        <v>44376</v>
      </c>
      <c r="G4350" t="s">
        <v>7080</v>
      </c>
      <c r="H4350">
        <v>50</v>
      </c>
      <c r="I4350">
        <v>90</v>
      </c>
      <c r="L4350" t="s">
        <v>7062</v>
      </c>
      <c r="M4350" t="s">
        <v>1227</v>
      </c>
      <c r="O4350" t="s">
        <v>7063</v>
      </c>
      <c r="P4350">
        <v>1</v>
      </c>
      <c r="Q4350" t="s">
        <v>73</v>
      </c>
      <c r="R4350">
        <v>105</v>
      </c>
      <c r="S4350">
        <v>100</v>
      </c>
      <c r="T4350">
        <v>0</v>
      </c>
      <c r="U4350" s="28">
        <v>122.2</v>
      </c>
      <c r="BC4350" s="26"/>
    </row>
    <row r="4351" spans="1:55" hidden="1" x14ac:dyDescent="0.5">
      <c r="A4351" t="s">
        <v>7162</v>
      </c>
      <c r="B4351" t="str">
        <f t="shared" si="144"/>
        <v>Hte-ATic_062-Ex1</v>
      </c>
      <c r="C4351" t="s">
        <v>56</v>
      </c>
      <c r="D4351" s="1">
        <v>43964</v>
      </c>
      <c r="E4351" t="s">
        <v>1336</v>
      </c>
      <c r="F4351" s="1">
        <v>44376</v>
      </c>
      <c r="G4351" t="s">
        <v>7080</v>
      </c>
      <c r="H4351">
        <v>50</v>
      </c>
      <c r="I4351">
        <v>90</v>
      </c>
      <c r="L4351" t="s">
        <v>7062</v>
      </c>
      <c r="M4351" t="s">
        <v>1227</v>
      </c>
      <c r="O4351" t="s">
        <v>7063</v>
      </c>
      <c r="P4351">
        <v>2</v>
      </c>
      <c r="Q4351" t="s">
        <v>73</v>
      </c>
      <c r="R4351">
        <v>105</v>
      </c>
      <c r="S4351">
        <v>100</v>
      </c>
      <c r="T4351">
        <v>0</v>
      </c>
      <c r="U4351" s="28">
        <v>64</v>
      </c>
      <c r="BC4351" s="26"/>
    </row>
    <row r="4352" spans="1:55" hidden="1" x14ac:dyDescent="0.5">
      <c r="A4352" t="s">
        <v>7163</v>
      </c>
      <c r="B4352" t="str">
        <f t="shared" si="144"/>
        <v>Hte-ATic_063-Ex1</v>
      </c>
      <c r="C4352" t="s">
        <v>56</v>
      </c>
      <c r="D4352" s="1">
        <v>43964</v>
      </c>
      <c r="E4352" t="s">
        <v>1336</v>
      </c>
      <c r="F4352" s="1">
        <v>44376</v>
      </c>
      <c r="G4352" t="s">
        <v>7080</v>
      </c>
      <c r="H4352">
        <v>50</v>
      </c>
      <c r="I4352">
        <v>90</v>
      </c>
      <c r="L4352" t="s">
        <v>7062</v>
      </c>
      <c r="M4352" t="s">
        <v>1227</v>
      </c>
      <c r="O4352" t="s">
        <v>7063</v>
      </c>
      <c r="P4352">
        <v>3</v>
      </c>
      <c r="Q4352" t="s">
        <v>73</v>
      </c>
      <c r="R4352">
        <v>105</v>
      </c>
      <c r="S4352">
        <v>100</v>
      </c>
      <c r="T4352">
        <v>0</v>
      </c>
      <c r="U4352" s="28">
        <v>45.2</v>
      </c>
      <c r="BC4352" s="26"/>
    </row>
    <row r="4353" spans="1:55" hidden="1" x14ac:dyDescent="0.5">
      <c r="A4353" t="s">
        <v>7164</v>
      </c>
      <c r="B4353" t="str">
        <f t="shared" si="144"/>
        <v>Hte-ATic_064-Ex1</v>
      </c>
      <c r="C4353" t="s">
        <v>56</v>
      </c>
      <c r="D4353" s="1">
        <v>43964</v>
      </c>
      <c r="E4353" t="s">
        <v>1336</v>
      </c>
      <c r="F4353" s="1">
        <v>44376</v>
      </c>
      <c r="G4353" t="s">
        <v>7080</v>
      </c>
      <c r="H4353">
        <v>50</v>
      </c>
      <c r="I4353">
        <v>90</v>
      </c>
      <c r="L4353" t="s">
        <v>7062</v>
      </c>
      <c r="M4353" t="s">
        <v>1227</v>
      </c>
      <c r="O4353" t="s">
        <v>7063</v>
      </c>
      <c r="P4353">
        <v>4</v>
      </c>
      <c r="Q4353" t="s">
        <v>73</v>
      </c>
      <c r="R4353">
        <v>105</v>
      </c>
      <c r="S4353">
        <v>100</v>
      </c>
      <c r="T4353">
        <v>0</v>
      </c>
      <c r="U4353" s="28">
        <v>196.9</v>
      </c>
      <c r="BC4353" s="26"/>
    </row>
    <row r="4354" spans="1:55" hidden="1" x14ac:dyDescent="0.5">
      <c r="A4354" t="s">
        <v>7165</v>
      </c>
      <c r="B4354" t="str">
        <f t="shared" si="144"/>
        <v>Hte-ATic_065-Ex1</v>
      </c>
      <c r="C4354" t="s">
        <v>56</v>
      </c>
      <c r="D4354" s="1">
        <v>43964</v>
      </c>
      <c r="E4354" t="s">
        <v>1336</v>
      </c>
      <c r="F4354" s="1">
        <v>44376</v>
      </c>
      <c r="G4354" t="s">
        <v>7080</v>
      </c>
      <c r="H4354">
        <v>50</v>
      </c>
      <c r="I4354">
        <v>90</v>
      </c>
      <c r="L4354" t="s">
        <v>7062</v>
      </c>
      <c r="M4354" t="s">
        <v>1227</v>
      </c>
      <c r="O4354" t="s">
        <v>7063</v>
      </c>
      <c r="P4354">
        <v>5</v>
      </c>
      <c r="Q4354" t="s">
        <v>73</v>
      </c>
      <c r="R4354">
        <v>105</v>
      </c>
      <c r="S4354">
        <v>100</v>
      </c>
      <c r="T4354">
        <v>0</v>
      </c>
      <c r="U4354" s="28">
        <v>68.3</v>
      </c>
      <c r="BC4354" s="26"/>
    </row>
    <row r="4355" spans="1:55" hidden="1" x14ac:dyDescent="0.5">
      <c r="A4355" t="s">
        <v>7166</v>
      </c>
      <c r="B4355" t="str">
        <f t="shared" si="144"/>
        <v>Hte-ATic_066-Ex1</v>
      </c>
      <c r="C4355" t="s">
        <v>56</v>
      </c>
      <c r="D4355" s="1">
        <v>43964</v>
      </c>
      <c r="E4355" t="s">
        <v>1336</v>
      </c>
      <c r="F4355" s="1">
        <v>44376</v>
      </c>
      <c r="G4355" t="s">
        <v>7080</v>
      </c>
      <c r="H4355">
        <v>50</v>
      </c>
      <c r="I4355">
        <v>90</v>
      </c>
      <c r="L4355" t="s">
        <v>7062</v>
      </c>
      <c r="M4355" t="s">
        <v>1227</v>
      </c>
      <c r="O4355" t="s">
        <v>7063</v>
      </c>
      <c r="P4355">
        <v>6</v>
      </c>
      <c r="Q4355" t="s">
        <v>73</v>
      </c>
      <c r="R4355">
        <v>105</v>
      </c>
      <c r="S4355">
        <v>100</v>
      </c>
      <c r="T4355">
        <v>0</v>
      </c>
      <c r="U4355" s="28">
        <v>66.3</v>
      </c>
      <c r="BC4355" s="26"/>
    </row>
    <row r="4356" spans="1:55" hidden="1" x14ac:dyDescent="0.5">
      <c r="A4356" t="s">
        <v>7167</v>
      </c>
      <c r="B4356" t="str">
        <f t="shared" si="144"/>
        <v>Hte-ATic_067-Ex1</v>
      </c>
      <c r="C4356" t="s">
        <v>56</v>
      </c>
      <c r="D4356" s="1">
        <v>43964</v>
      </c>
      <c r="E4356" t="s">
        <v>1336</v>
      </c>
      <c r="F4356" s="1">
        <v>44376</v>
      </c>
      <c r="G4356" t="s">
        <v>7080</v>
      </c>
      <c r="H4356">
        <v>50</v>
      </c>
      <c r="I4356">
        <v>90</v>
      </c>
      <c r="L4356" t="s">
        <v>7062</v>
      </c>
      <c r="M4356" t="s">
        <v>1227</v>
      </c>
      <c r="O4356" t="s">
        <v>7063</v>
      </c>
      <c r="P4356">
        <v>7</v>
      </c>
      <c r="Q4356" t="s">
        <v>73</v>
      </c>
      <c r="R4356">
        <v>105</v>
      </c>
      <c r="S4356">
        <v>100</v>
      </c>
      <c r="T4356">
        <v>0</v>
      </c>
      <c r="U4356" s="28">
        <v>34.700000000000003</v>
      </c>
      <c r="BC4356" s="26"/>
    </row>
    <row r="4357" spans="1:55" hidden="1" x14ac:dyDescent="0.5">
      <c r="A4357" t="s">
        <v>7168</v>
      </c>
      <c r="B4357" t="str">
        <f t="shared" si="144"/>
        <v>Hte-ATic_068-Ex1</v>
      </c>
      <c r="C4357" t="s">
        <v>56</v>
      </c>
      <c r="D4357" s="1">
        <v>43964</v>
      </c>
      <c r="E4357" t="s">
        <v>1336</v>
      </c>
      <c r="F4357" s="1">
        <v>44376</v>
      </c>
      <c r="G4357" t="s">
        <v>7080</v>
      </c>
      <c r="H4357">
        <v>50</v>
      </c>
      <c r="I4357">
        <v>90</v>
      </c>
      <c r="L4357" t="s">
        <v>7062</v>
      </c>
      <c r="M4357" t="s">
        <v>1227</v>
      </c>
      <c r="O4357" t="s">
        <v>7063</v>
      </c>
      <c r="P4357">
        <v>8</v>
      </c>
      <c r="Q4357" t="s">
        <v>73</v>
      </c>
      <c r="R4357">
        <v>105</v>
      </c>
      <c r="S4357">
        <v>100</v>
      </c>
      <c r="T4357">
        <v>0</v>
      </c>
      <c r="U4357" s="28">
        <v>63</v>
      </c>
      <c r="BC4357" s="26"/>
    </row>
    <row r="4358" spans="1:55" hidden="1" x14ac:dyDescent="0.5">
      <c r="A4358" t="s">
        <v>7169</v>
      </c>
      <c r="B4358" t="str">
        <f t="shared" si="144"/>
        <v>Hte-ATic_069-Ex1</v>
      </c>
      <c r="C4358" t="s">
        <v>56</v>
      </c>
      <c r="D4358" s="1">
        <v>43964</v>
      </c>
      <c r="E4358" t="s">
        <v>1336</v>
      </c>
      <c r="F4358" s="1">
        <v>44376</v>
      </c>
      <c r="G4358" t="s">
        <v>7080</v>
      </c>
      <c r="H4358">
        <v>50</v>
      </c>
      <c r="I4358">
        <v>90</v>
      </c>
      <c r="L4358" t="s">
        <v>7062</v>
      </c>
      <c r="M4358" t="s">
        <v>1227</v>
      </c>
      <c r="O4358" t="s">
        <v>7063</v>
      </c>
      <c r="P4358">
        <v>9</v>
      </c>
      <c r="Q4358" t="s">
        <v>73</v>
      </c>
      <c r="R4358">
        <v>105</v>
      </c>
      <c r="S4358">
        <v>100</v>
      </c>
      <c r="T4358">
        <v>0</v>
      </c>
      <c r="U4358" s="28">
        <v>34</v>
      </c>
      <c r="BC4358" s="26"/>
    </row>
    <row r="4359" spans="1:55" hidden="1" x14ac:dyDescent="0.5">
      <c r="A4359" t="s">
        <v>7170</v>
      </c>
      <c r="B4359" t="str">
        <f t="shared" si="144"/>
        <v>Hte-ATic_070-Ex1</v>
      </c>
      <c r="C4359" t="s">
        <v>56</v>
      </c>
      <c r="D4359" s="1">
        <v>43964</v>
      </c>
      <c r="E4359" t="s">
        <v>1336</v>
      </c>
      <c r="F4359" s="1">
        <v>44376</v>
      </c>
      <c r="G4359" t="s">
        <v>7080</v>
      </c>
      <c r="H4359">
        <v>45</v>
      </c>
      <c r="I4359">
        <v>90</v>
      </c>
      <c r="L4359" t="s">
        <v>7062</v>
      </c>
      <c r="M4359" t="s">
        <v>1227</v>
      </c>
      <c r="O4359" t="s">
        <v>7063</v>
      </c>
      <c r="P4359">
        <v>10</v>
      </c>
      <c r="Q4359" t="s">
        <v>73</v>
      </c>
      <c r="R4359">
        <v>105</v>
      </c>
      <c r="S4359">
        <v>100</v>
      </c>
      <c r="T4359">
        <v>0</v>
      </c>
      <c r="U4359" s="28">
        <v>18.399999999999999</v>
      </c>
      <c r="BC4359" s="26"/>
    </row>
    <row r="4360" spans="1:55" hidden="1" x14ac:dyDescent="0.5">
      <c r="A4360" t="s">
        <v>7171</v>
      </c>
      <c r="B4360" t="str">
        <f t="shared" si="144"/>
        <v>Hte-ATic_071-Ex1</v>
      </c>
      <c r="C4360" t="s">
        <v>56</v>
      </c>
      <c r="D4360" s="1">
        <v>43964</v>
      </c>
      <c r="E4360" t="s">
        <v>1336</v>
      </c>
      <c r="F4360" s="1">
        <v>44376</v>
      </c>
      <c r="G4360" t="s">
        <v>7080</v>
      </c>
      <c r="H4360">
        <v>50</v>
      </c>
      <c r="I4360">
        <v>90</v>
      </c>
      <c r="L4360" t="s">
        <v>7062</v>
      </c>
      <c r="M4360" t="s">
        <v>1227</v>
      </c>
      <c r="O4360" t="s">
        <v>7063</v>
      </c>
      <c r="P4360">
        <v>11</v>
      </c>
      <c r="Q4360" t="s">
        <v>73</v>
      </c>
      <c r="R4360">
        <v>105</v>
      </c>
      <c r="S4360">
        <v>100</v>
      </c>
      <c r="T4360">
        <v>0</v>
      </c>
      <c r="U4360" s="28">
        <v>55.9</v>
      </c>
      <c r="BC4360" s="26"/>
    </row>
    <row r="4361" spans="1:55" hidden="1" x14ac:dyDescent="0.5">
      <c r="A4361" t="s">
        <v>7172</v>
      </c>
      <c r="B4361" t="str">
        <f t="shared" si="144"/>
        <v>Hte-ATic_072-Ex1</v>
      </c>
      <c r="C4361" t="s">
        <v>56</v>
      </c>
      <c r="D4361" s="1">
        <v>43964</v>
      </c>
      <c r="E4361" t="s">
        <v>1336</v>
      </c>
      <c r="F4361" s="1">
        <v>44376</v>
      </c>
      <c r="G4361" t="s">
        <v>7080</v>
      </c>
      <c r="H4361">
        <v>50</v>
      </c>
      <c r="I4361">
        <v>90</v>
      </c>
      <c r="L4361" t="s">
        <v>7062</v>
      </c>
      <c r="M4361" t="s">
        <v>1227</v>
      </c>
      <c r="O4361" t="s">
        <v>7063</v>
      </c>
      <c r="P4361">
        <v>12</v>
      </c>
      <c r="Q4361" t="s">
        <v>73</v>
      </c>
      <c r="R4361">
        <v>105</v>
      </c>
      <c r="S4361">
        <v>100</v>
      </c>
      <c r="T4361">
        <v>0</v>
      </c>
      <c r="U4361" s="28">
        <v>35.799999999999997</v>
      </c>
      <c r="BC4361" s="26"/>
    </row>
    <row r="4362" spans="1:55" hidden="1" x14ac:dyDescent="0.5">
      <c r="A4362" t="s">
        <v>7173</v>
      </c>
      <c r="B4362" t="str">
        <f t="shared" si="144"/>
        <v>Hte-ATic_073-Ex1</v>
      </c>
      <c r="C4362" t="s">
        <v>56</v>
      </c>
      <c r="D4362" s="1">
        <v>43964</v>
      </c>
      <c r="E4362" t="s">
        <v>1336</v>
      </c>
      <c r="F4362" s="1">
        <v>44376</v>
      </c>
      <c r="G4362" t="s">
        <v>7026</v>
      </c>
      <c r="H4362">
        <v>50</v>
      </c>
      <c r="I4362">
        <v>90</v>
      </c>
      <c r="L4362" t="s">
        <v>7062</v>
      </c>
      <c r="M4362" t="s">
        <v>1227</v>
      </c>
      <c r="O4362" t="s">
        <v>7063</v>
      </c>
      <c r="P4362">
        <v>1</v>
      </c>
      <c r="Q4362" t="s">
        <v>71</v>
      </c>
      <c r="R4362">
        <v>105</v>
      </c>
      <c r="S4362">
        <v>100</v>
      </c>
      <c r="T4362">
        <v>0</v>
      </c>
      <c r="U4362" s="28">
        <v>30.9</v>
      </c>
      <c r="BC4362" s="26"/>
    </row>
    <row r="4363" spans="1:55" hidden="1" x14ac:dyDescent="0.5">
      <c r="A4363" t="s">
        <v>7174</v>
      </c>
      <c r="B4363" t="str">
        <f t="shared" si="144"/>
        <v>Hte-ATic_074-Ex1</v>
      </c>
      <c r="C4363" t="s">
        <v>56</v>
      </c>
      <c r="D4363" s="1">
        <v>43964</v>
      </c>
      <c r="E4363" t="s">
        <v>1336</v>
      </c>
      <c r="F4363" s="1">
        <v>44376</v>
      </c>
      <c r="G4363" t="s">
        <v>7026</v>
      </c>
      <c r="H4363">
        <v>43</v>
      </c>
      <c r="I4363">
        <v>90</v>
      </c>
      <c r="L4363" t="s">
        <v>7062</v>
      </c>
      <c r="M4363" t="s">
        <v>1227</v>
      </c>
      <c r="O4363" t="s">
        <v>7063</v>
      </c>
      <c r="P4363">
        <v>2</v>
      </c>
      <c r="Q4363" t="s">
        <v>71</v>
      </c>
      <c r="R4363">
        <v>105</v>
      </c>
      <c r="S4363">
        <v>100</v>
      </c>
      <c r="T4363">
        <v>0</v>
      </c>
      <c r="U4363" s="28">
        <v>27.1</v>
      </c>
      <c r="BC4363" s="26"/>
    </row>
    <row r="4364" spans="1:55" hidden="1" x14ac:dyDescent="0.5">
      <c r="A4364" t="s">
        <v>7175</v>
      </c>
      <c r="B4364" t="str">
        <f t="shared" si="144"/>
        <v>Hte-ATic_075-Ex1</v>
      </c>
      <c r="C4364" t="s">
        <v>56</v>
      </c>
      <c r="D4364" s="1">
        <v>43964</v>
      </c>
      <c r="E4364" t="s">
        <v>1336</v>
      </c>
      <c r="F4364" s="1">
        <v>44376</v>
      </c>
      <c r="G4364" t="s">
        <v>7026</v>
      </c>
      <c r="H4364">
        <v>50</v>
      </c>
      <c r="I4364">
        <v>90</v>
      </c>
      <c r="L4364" t="s">
        <v>7062</v>
      </c>
      <c r="M4364" t="s">
        <v>1227</v>
      </c>
      <c r="O4364" t="s">
        <v>7063</v>
      </c>
      <c r="P4364">
        <v>3</v>
      </c>
      <c r="Q4364" t="s">
        <v>71</v>
      </c>
      <c r="R4364">
        <v>105</v>
      </c>
      <c r="S4364">
        <v>100</v>
      </c>
      <c r="T4364">
        <v>0</v>
      </c>
      <c r="U4364" s="28">
        <v>35.799999999999997</v>
      </c>
      <c r="BC4364" s="26" t="s">
        <v>7156</v>
      </c>
    </row>
    <row r="4365" spans="1:55" hidden="1" x14ac:dyDescent="0.5">
      <c r="A4365" t="s">
        <v>7176</v>
      </c>
      <c r="B4365" t="str">
        <f t="shared" si="144"/>
        <v>Hte-ATic_076-Ex1</v>
      </c>
      <c r="C4365" t="s">
        <v>56</v>
      </c>
      <c r="D4365" s="1">
        <v>43964</v>
      </c>
      <c r="E4365" t="s">
        <v>1336</v>
      </c>
      <c r="F4365" s="1">
        <v>44376</v>
      </c>
      <c r="G4365" t="s">
        <v>7026</v>
      </c>
      <c r="H4365">
        <v>50</v>
      </c>
      <c r="I4365">
        <v>90</v>
      </c>
      <c r="L4365" t="s">
        <v>7062</v>
      </c>
      <c r="M4365" t="s">
        <v>1227</v>
      </c>
      <c r="O4365" t="s">
        <v>7063</v>
      </c>
      <c r="P4365">
        <v>4</v>
      </c>
      <c r="Q4365" t="s">
        <v>71</v>
      </c>
      <c r="R4365">
        <v>210</v>
      </c>
      <c r="S4365">
        <v>205</v>
      </c>
      <c r="T4365">
        <v>0</v>
      </c>
      <c r="U4365" s="28">
        <v>29.4</v>
      </c>
      <c r="BC4365" s="26" t="s">
        <v>7177</v>
      </c>
    </row>
    <row r="4366" spans="1:55" hidden="1" x14ac:dyDescent="0.5">
      <c r="A4366" t="s">
        <v>7178</v>
      </c>
      <c r="B4366" t="str">
        <f t="shared" si="144"/>
        <v>Hte-ATic_077-Ex1</v>
      </c>
      <c r="C4366" t="s">
        <v>56</v>
      </c>
      <c r="D4366" s="1">
        <v>43964</v>
      </c>
      <c r="E4366" t="s">
        <v>1336</v>
      </c>
      <c r="F4366" s="1">
        <v>44376</v>
      </c>
      <c r="G4366" t="s">
        <v>7026</v>
      </c>
      <c r="H4366">
        <v>27</v>
      </c>
      <c r="I4366">
        <v>90</v>
      </c>
      <c r="L4366" t="s">
        <v>7062</v>
      </c>
      <c r="M4366" t="s">
        <v>1227</v>
      </c>
      <c r="O4366" t="s">
        <v>7063</v>
      </c>
      <c r="P4366">
        <v>5</v>
      </c>
      <c r="Q4366" t="s">
        <v>71</v>
      </c>
      <c r="R4366">
        <v>105</v>
      </c>
      <c r="S4366">
        <v>100</v>
      </c>
      <c r="T4366">
        <v>0</v>
      </c>
      <c r="U4366" s="28">
        <v>19.899999999999999</v>
      </c>
      <c r="BC4366" s="26" t="s">
        <v>7149</v>
      </c>
    </row>
    <row r="4367" spans="1:55" hidden="1" x14ac:dyDescent="0.5">
      <c r="A4367" t="s">
        <v>7179</v>
      </c>
      <c r="B4367" t="str">
        <f t="shared" si="144"/>
        <v>Hte-ATic_078-Ex1</v>
      </c>
      <c r="C4367" t="s">
        <v>56</v>
      </c>
      <c r="D4367" s="1">
        <v>43964</v>
      </c>
      <c r="E4367" t="s">
        <v>1336</v>
      </c>
      <c r="F4367" s="1">
        <v>44376</v>
      </c>
      <c r="G4367" t="s">
        <v>7026</v>
      </c>
      <c r="H4367">
        <v>44</v>
      </c>
      <c r="I4367">
        <v>90</v>
      </c>
      <c r="L4367" t="s">
        <v>7062</v>
      </c>
      <c r="M4367" t="s">
        <v>1227</v>
      </c>
      <c r="O4367" t="s">
        <v>7063</v>
      </c>
      <c r="P4367">
        <v>6</v>
      </c>
      <c r="Q4367" t="s">
        <v>71</v>
      </c>
      <c r="R4367">
        <v>105</v>
      </c>
      <c r="S4367">
        <v>100</v>
      </c>
      <c r="T4367">
        <v>0</v>
      </c>
      <c r="U4367" s="28">
        <v>20.8</v>
      </c>
      <c r="BB4367" s="26"/>
      <c r="BC4367" s="26" t="s">
        <v>7180</v>
      </c>
    </row>
    <row r="4368" spans="1:55" hidden="1" x14ac:dyDescent="0.5">
      <c r="A4368" t="s">
        <v>7181</v>
      </c>
      <c r="B4368" t="str">
        <f t="shared" si="144"/>
        <v>Hte-ATic_079-Ex1</v>
      </c>
      <c r="C4368" t="s">
        <v>56</v>
      </c>
      <c r="D4368" s="1">
        <v>43964</v>
      </c>
      <c r="E4368" t="s">
        <v>1336</v>
      </c>
      <c r="F4368" s="1">
        <v>44376</v>
      </c>
      <c r="G4368" t="s">
        <v>7026</v>
      </c>
      <c r="H4368">
        <v>50</v>
      </c>
      <c r="I4368">
        <v>90</v>
      </c>
      <c r="L4368" t="s">
        <v>7062</v>
      </c>
      <c r="M4368" t="s">
        <v>1227</v>
      </c>
      <c r="O4368" t="s">
        <v>7063</v>
      </c>
      <c r="P4368">
        <v>7</v>
      </c>
      <c r="Q4368" t="s">
        <v>71</v>
      </c>
      <c r="R4368">
        <v>105</v>
      </c>
      <c r="S4368">
        <v>100</v>
      </c>
      <c r="T4368">
        <v>0</v>
      </c>
      <c r="U4368" s="28">
        <v>11.5</v>
      </c>
      <c r="BB4368" s="26"/>
      <c r="BC4368" s="26"/>
    </row>
    <row r="4369" spans="1:55" hidden="1" x14ac:dyDescent="0.5">
      <c r="A4369" t="s">
        <v>7182</v>
      </c>
      <c r="B4369" t="str">
        <f t="shared" si="144"/>
        <v>Hte-ATic_080-Ex1</v>
      </c>
      <c r="C4369" t="s">
        <v>56</v>
      </c>
      <c r="D4369" s="1">
        <v>43964</v>
      </c>
      <c r="E4369" t="s">
        <v>1336</v>
      </c>
      <c r="F4369" s="1">
        <v>44376</v>
      </c>
      <c r="G4369" t="s">
        <v>7026</v>
      </c>
      <c r="H4369">
        <v>50</v>
      </c>
      <c r="I4369">
        <v>90</v>
      </c>
      <c r="L4369" t="s">
        <v>7062</v>
      </c>
      <c r="M4369" t="s">
        <v>1227</v>
      </c>
      <c r="O4369" t="s">
        <v>7063</v>
      </c>
      <c r="P4369">
        <v>8</v>
      </c>
      <c r="Q4369" t="s">
        <v>71</v>
      </c>
      <c r="R4369">
        <v>105</v>
      </c>
      <c r="S4369">
        <v>100</v>
      </c>
      <c r="T4369">
        <v>0</v>
      </c>
      <c r="U4369" s="28">
        <v>38.1</v>
      </c>
      <c r="BB4369" s="26"/>
      <c r="BC4369" s="26"/>
    </row>
    <row r="4370" spans="1:55" hidden="1" x14ac:dyDescent="0.5">
      <c r="A4370" t="s">
        <v>7183</v>
      </c>
      <c r="B4370" t="str">
        <f t="shared" si="144"/>
        <v>Hte-ATic_081-Ex1</v>
      </c>
      <c r="C4370" t="s">
        <v>56</v>
      </c>
      <c r="D4370" s="1">
        <v>43964</v>
      </c>
      <c r="E4370" t="s">
        <v>1336</v>
      </c>
      <c r="F4370" s="1">
        <v>44376</v>
      </c>
      <c r="G4370" t="s">
        <v>7026</v>
      </c>
      <c r="H4370">
        <v>50</v>
      </c>
      <c r="I4370">
        <v>90</v>
      </c>
      <c r="L4370" t="s">
        <v>7062</v>
      </c>
      <c r="M4370" t="s">
        <v>1227</v>
      </c>
      <c r="O4370" t="s">
        <v>7063</v>
      </c>
      <c r="P4370">
        <v>9</v>
      </c>
      <c r="Q4370" t="s">
        <v>71</v>
      </c>
      <c r="R4370">
        <v>105</v>
      </c>
      <c r="S4370">
        <v>100</v>
      </c>
      <c r="T4370">
        <v>0</v>
      </c>
      <c r="U4370" s="28">
        <v>31.1</v>
      </c>
      <c r="BB4370" s="26"/>
      <c r="BC4370" s="26"/>
    </row>
    <row r="4371" spans="1:55" hidden="1" x14ac:dyDescent="0.5">
      <c r="A4371" t="s">
        <v>7184</v>
      </c>
      <c r="B4371" t="str">
        <f t="shared" si="144"/>
        <v>Hte-ATic_082-Ex1</v>
      </c>
      <c r="C4371" t="s">
        <v>56</v>
      </c>
      <c r="D4371" s="1">
        <v>43964</v>
      </c>
      <c r="E4371" t="s">
        <v>1336</v>
      </c>
      <c r="F4371" s="1">
        <v>44376</v>
      </c>
      <c r="G4371" t="s">
        <v>7026</v>
      </c>
      <c r="H4371">
        <v>50</v>
      </c>
      <c r="I4371">
        <v>90</v>
      </c>
      <c r="L4371" t="s">
        <v>7062</v>
      </c>
      <c r="M4371" t="s">
        <v>1227</v>
      </c>
      <c r="O4371" t="s">
        <v>7063</v>
      </c>
      <c r="P4371">
        <v>10</v>
      </c>
      <c r="Q4371" t="s">
        <v>71</v>
      </c>
      <c r="R4371">
        <v>105</v>
      </c>
      <c r="S4371">
        <v>100</v>
      </c>
      <c r="T4371">
        <v>0</v>
      </c>
      <c r="U4371" s="28">
        <v>44.6</v>
      </c>
      <c r="BB4371" s="26"/>
      <c r="BC4371" s="26"/>
    </row>
    <row r="4372" spans="1:55" hidden="1" x14ac:dyDescent="0.5">
      <c r="A4372" t="s">
        <v>7185</v>
      </c>
      <c r="B4372" t="str">
        <f t="shared" si="144"/>
        <v>Hte-ATic_083-Ex1</v>
      </c>
      <c r="C4372" t="s">
        <v>56</v>
      </c>
      <c r="D4372" s="1">
        <v>43964</v>
      </c>
      <c r="E4372" t="s">
        <v>1336</v>
      </c>
      <c r="F4372" s="1">
        <v>44376</v>
      </c>
      <c r="G4372" t="s">
        <v>7026</v>
      </c>
      <c r="H4372">
        <v>50</v>
      </c>
      <c r="I4372">
        <v>90</v>
      </c>
      <c r="L4372" t="s">
        <v>7062</v>
      </c>
      <c r="M4372" t="s">
        <v>1227</v>
      </c>
      <c r="O4372" t="s">
        <v>7063</v>
      </c>
      <c r="P4372">
        <v>11</v>
      </c>
      <c r="Q4372" t="s">
        <v>71</v>
      </c>
      <c r="R4372">
        <v>105</v>
      </c>
      <c r="S4372">
        <v>100</v>
      </c>
      <c r="T4372">
        <v>0</v>
      </c>
      <c r="U4372" s="28">
        <v>29</v>
      </c>
      <c r="BB4372" s="26"/>
      <c r="BC4372" s="26" t="s">
        <v>7156</v>
      </c>
    </row>
    <row r="4373" spans="1:55" hidden="1" x14ac:dyDescent="0.5">
      <c r="A4373" t="s">
        <v>7186</v>
      </c>
      <c r="B4373" t="str">
        <f t="shared" si="144"/>
        <v>Hte-ATic_084-Ex1</v>
      </c>
      <c r="C4373" t="s">
        <v>56</v>
      </c>
      <c r="D4373" s="1">
        <v>43964</v>
      </c>
      <c r="E4373" t="s">
        <v>1336</v>
      </c>
      <c r="F4373" s="1">
        <v>44376</v>
      </c>
      <c r="G4373" t="s">
        <v>7026</v>
      </c>
      <c r="H4373">
        <v>50</v>
      </c>
      <c r="I4373">
        <v>90</v>
      </c>
      <c r="L4373" t="s">
        <v>7062</v>
      </c>
      <c r="M4373" t="s">
        <v>1227</v>
      </c>
      <c r="O4373" t="s">
        <v>7063</v>
      </c>
      <c r="P4373">
        <v>12</v>
      </c>
      <c r="Q4373" t="s">
        <v>71</v>
      </c>
      <c r="R4373">
        <v>105</v>
      </c>
      <c r="S4373">
        <v>100</v>
      </c>
      <c r="T4373">
        <v>0</v>
      </c>
      <c r="U4373" s="28">
        <v>13.8</v>
      </c>
      <c r="BB4373" s="26"/>
      <c r="BC4373" s="26"/>
    </row>
    <row r="4374" spans="1:55" hidden="1" x14ac:dyDescent="0.5">
      <c r="A4374" t="s">
        <v>7187</v>
      </c>
      <c r="B4374" t="str">
        <f t="shared" si="144"/>
        <v>Hte-ATic_085-Ex1</v>
      </c>
      <c r="C4374" t="s">
        <v>56</v>
      </c>
      <c r="D4374" s="1">
        <v>43964</v>
      </c>
      <c r="E4374" t="s">
        <v>1336</v>
      </c>
      <c r="F4374" s="1">
        <v>44376</v>
      </c>
      <c r="G4374" t="s">
        <v>7043</v>
      </c>
      <c r="H4374">
        <v>50</v>
      </c>
      <c r="I4374">
        <v>90</v>
      </c>
      <c r="L4374" t="s">
        <v>7062</v>
      </c>
      <c r="M4374" t="s">
        <v>1227</v>
      </c>
      <c r="O4374" t="s">
        <v>7063</v>
      </c>
      <c r="P4374">
        <v>1</v>
      </c>
      <c r="Q4374" t="s">
        <v>69</v>
      </c>
      <c r="R4374">
        <v>105</v>
      </c>
      <c r="S4374">
        <v>100</v>
      </c>
      <c r="T4374">
        <v>0</v>
      </c>
      <c r="U4374" s="28">
        <v>13</v>
      </c>
      <c r="BB4374" s="26"/>
      <c r="BC4374" s="26"/>
    </row>
    <row r="4375" spans="1:55" hidden="1" x14ac:dyDescent="0.5">
      <c r="A4375" t="s">
        <v>7188</v>
      </c>
      <c r="B4375" t="str">
        <f t="shared" si="144"/>
        <v>Hte-ATic_086-Ex1</v>
      </c>
      <c r="C4375" t="s">
        <v>56</v>
      </c>
      <c r="D4375" s="1">
        <v>43964</v>
      </c>
      <c r="E4375" t="s">
        <v>1336</v>
      </c>
      <c r="F4375" s="1">
        <v>44376</v>
      </c>
      <c r="G4375" t="s">
        <v>7043</v>
      </c>
      <c r="H4375">
        <v>50</v>
      </c>
      <c r="I4375">
        <v>90</v>
      </c>
      <c r="L4375" t="s">
        <v>7062</v>
      </c>
      <c r="M4375" t="s">
        <v>1227</v>
      </c>
      <c r="O4375" t="s">
        <v>7063</v>
      </c>
      <c r="P4375">
        <v>2</v>
      </c>
      <c r="Q4375" t="s">
        <v>69</v>
      </c>
      <c r="R4375">
        <v>105</v>
      </c>
      <c r="S4375">
        <v>100</v>
      </c>
      <c r="T4375">
        <v>0</v>
      </c>
      <c r="U4375" s="28">
        <v>22.3</v>
      </c>
      <c r="BB4375" s="26"/>
      <c r="BC4375" s="26"/>
    </row>
    <row r="4376" spans="1:55" hidden="1" x14ac:dyDescent="0.5">
      <c r="A4376" t="s">
        <v>7189</v>
      </c>
      <c r="B4376" t="str">
        <f t="shared" ref="B4376:B4385" si="145">A4376&amp;"-Ex1"</f>
        <v>Hte-ATic_087-Ex1</v>
      </c>
      <c r="C4376" t="s">
        <v>56</v>
      </c>
      <c r="D4376" s="1">
        <v>43964</v>
      </c>
      <c r="E4376" t="s">
        <v>1336</v>
      </c>
      <c r="F4376" s="1">
        <v>44376</v>
      </c>
      <c r="G4376" t="s">
        <v>7043</v>
      </c>
      <c r="H4376">
        <v>50</v>
      </c>
      <c r="I4376">
        <v>90</v>
      </c>
      <c r="L4376" t="s">
        <v>7062</v>
      </c>
      <c r="M4376" t="s">
        <v>1227</v>
      </c>
      <c r="O4376" t="s">
        <v>7063</v>
      </c>
      <c r="P4376">
        <v>3</v>
      </c>
      <c r="Q4376" t="s">
        <v>69</v>
      </c>
      <c r="R4376">
        <v>105</v>
      </c>
      <c r="S4376">
        <v>100</v>
      </c>
      <c r="T4376">
        <v>0</v>
      </c>
      <c r="U4376" s="28">
        <v>39</v>
      </c>
      <c r="BB4376" s="26"/>
      <c r="BC4376" s="26"/>
    </row>
    <row r="4377" spans="1:55" hidden="1" x14ac:dyDescent="0.5">
      <c r="A4377" t="s">
        <v>7190</v>
      </c>
      <c r="B4377" t="str">
        <f t="shared" si="145"/>
        <v>Hte-ATic_088-Ex1</v>
      </c>
      <c r="C4377" t="s">
        <v>56</v>
      </c>
      <c r="D4377" s="1">
        <v>43964</v>
      </c>
      <c r="E4377" t="s">
        <v>1336</v>
      </c>
      <c r="F4377" s="1">
        <v>44376</v>
      </c>
      <c r="G4377" t="s">
        <v>7043</v>
      </c>
      <c r="H4377">
        <v>50</v>
      </c>
      <c r="I4377">
        <v>90</v>
      </c>
      <c r="L4377" t="s">
        <v>7062</v>
      </c>
      <c r="M4377" t="s">
        <v>1227</v>
      </c>
      <c r="O4377" t="s">
        <v>7063</v>
      </c>
      <c r="P4377">
        <v>4</v>
      </c>
      <c r="Q4377" t="s">
        <v>69</v>
      </c>
      <c r="R4377">
        <v>105</v>
      </c>
      <c r="S4377">
        <v>100</v>
      </c>
      <c r="T4377">
        <v>0</v>
      </c>
      <c r="U4377" s="28">
        <v>43.4</v>
      </c>
      <c r="BB4377" s="26"/>
      <c r="BC4377" s="26"/>
    </row>
    <row r="4378" spans="1:55" hidden="1" x14ac:dyDescent="0.5">
      <c r="A4378" t="s">
        <v>7191</v>
      </c>
      <c r="B4378" t="str">
        <f t="shared" si="145"/>
        <v>Hte-ATic_089-Ex1</v>
      </c>
      <c r="C4378" t="s">
        <v>56</v>
      </c>
      <c r="D4378" s="1">
        <v>43964</v>
      </c>
      <c r="E4378" t="s">
        <v>1336</v>
      </c>
      <c r="F4378" s="1">
        <v>44376</v>
      </c>
      <c r="G4378" t="s">
        <v>7043</v>
      </c>
      <c r="H4378">
        <v>45</v>
      </c>
      <c r="I4378">
        <v>90</v>
      </c>
      <c r="L4378" t="s">
        <v>7062</v>
      </c>
      <c r="M4378" t="s">
        <v>1227</v>
      </c>
      <c r="O4378" t="s">
        <v>7063</v>
      </c>
      <c r="P4378">
        <v>5</v>
      </c>
      <c r="Q4378" t="s">
        <v>69</v>
      </c>
      <c r="R4378">
        <v>105</v>
      </c>
      <c r="S4378">
        <v>100</v>
      </c>
      <c r="T4378">
        <v>0</v>
      </c>
      <c r="U4378" s="28">
        <v>33.700000000000003</v>
      </c>
      <c r="BB4378" s="26"/>
      <c r="BC4378" s="26" t="s">
        <v>7192</v>
      </c>
    </row>
    <row r="4379" spans="1:55" hidden="1" x14ac:dyDescent="0.5">
      <c r="A4379" t="s">
        <v>7193</v>
      </c>
      <c r="B4379" t="str">
        <f t="shared" si="145"/>
        <v>Hte-ATic_090-Ex1</v>
      </c>
      <c r="C4379" t="s">
        <v>56</v>
      </c>
      <c r="D4379" s="1">
        <v>43964</v>
      </c>
      <c r="E4379" t="s">
        <v>1336</v>
      </c>
      <c r="F4379" s="1">
        <v>44376</v>
      </c>
      <c r="G4379" t="s">
        <v>7043</v>
      </c>
      <c r="H4379">
        <v>40</v>
      </c>
      <c r="I4379">
        <v>90</v>
      </c>
      <c r="L4379" t="s">
        <v>7062</v>
      </c>
      <c r="M4379" t="s">
        <v>1227</v>
      </c>
      <c r="O4379" t="s">
        <v>7063</v>
      </c>
      <c r="P4379">
        <v>6</v>
      </c>
      <c r="Q4379" t="s">
        <v>69</v>
      </c>
      <c r="R4379">
        <v>105</v>
      </c>
      <c r="S4379">
        <v>100</v>
      </c>
      <c r="T4379">
        <v>0</v>
      </c>
      <c r="U4379" s="28">
        <v>21.6</v>
      </c>
      <c r="BB4379" s="26"/>
      <c r="BC4379" s="26" t="s">
        <v>7194</v>
      </c>
    </row>
    <row r="4380" spans="1:55" hidden="1" x14ac:dyDescent="0.5">
      <c r="A4380" t="s">
        <v>7195</v>
      </c>
      <c r="B4380" t="str">
        <f t="shared" si="145"/>
        <v>Hte-ATic_091-Ex1</v>
      </c>
      <c r="C4380" t="s">
        <v>56</v>
      </c>
      <c r="D4380" s="1">
        <v>43964</v>
      </c>
      <c r="E4380" t="s">
        <v>1336</v>
      </c>
      <c r="F4380" s="1">
        <v>44376</v>
      </c>
      <c r="G4380" t="s">
        <v>7043</v>
      </c>
      <c r="H4380">
        <v>50</v>
      </c>
      <c r="I4380">
        <v>90</v>
      </c>
      <c r="L4380" t="s">
        <v>7062</v>
      </c>
      <c r="M4380" t="s">
        <v>1227</v>
      </c>
      <c r="O4380" t="s">
        <v>7063</v>
      </c>
      <c r="P4380">
        <v>7</v>
      </c>
      <c r="Q4380" t="s">
        <v>69</v>
      </c>
      <c r="R4380">
        <v>105</v>
      </c>
      <c r="S4380">
        <v>100</v>
      </c>
      <c r="T4380">
        <v>0</v>
      </c>
      <c r="U4380" s="28">
        <v>9.5</v>
      </c>
      <c r="BB4380" s="26"/>
      <c r="BC4380" s="26"/>
    </row>
    <row r="4381" spans="1:55" hidden="1" x14ac:dyDescent="0.5">
      <c r="A4381" t="s">
        <v>7196</v>
      </c>
      <c r="B4381" t="str">
        <f t="shared" si="145"/>
        <v>Hte-ATic_092-Ex1</v>
      </c>
      <c r="C4381" t="s">
        <v>56</v>
      </c>
      <c r="D4381" s="1">
        <v>43964</v>
      </c>
      <c r="E4381" t="s">
        <v>1336</v>
      </c>
      <c r="F4381" s="1">
        <v>44376</v>
      </c>
      <c r="G4381" t="s">
        <v>7043</v>
      </c>
      <c r="H4381">
        <v>50</v>
      </c>
      <c r="I4381">
        <v>90</v>
      </c>
      <c r="L4381" t="s">
        <v>7062</v>
      </c>
      <c r="M4381" t="s">
        <v>1227</v>
      </c>
      <c r="O4381" t="s">
        <v>7063</v>
      </c>
      <c r="P4381">
        <v>8</v>
      </c>
      <c r="Q4381" t="s">
        <v>69</v>
      </c>
      <c r="R4381">
        <v>105</v>
      </c>
      <c r="S4381">
        <v>100</v>
      </c>
      <c r="T4381">
        <v>0</v>
      </c>
      <c r="U4381" s="28">
        <v>425.9</v>
      </c>
      <c r="BB4381" s="26"/>
      <c r="BC4381" s="26" t="s">
        <v>7197</v>
      </c>
    </row>
    <row r="4382" spans="1:55" hidden="1" x14ac:dyDescent="0.5">
      <c r="A4382" t="s">
        <v>7198</v>
      </c>
      <c r="B4382" t="str">
        <f t="shared" si="145"/>
        <v>Hte-ATic_093-Ex1</v>
      </c>
      <c r="C4382" t="s">
        <v>56</v>
      </c>
      <c r="D4382" s="1">
        <v>43964</v>
      </c>
      <c r="E4382" t="s">
        <v>1336</v>
      </c>
      <c r="F4382" s="1">
        <v>44376</v>
      </c>
      <c r="G4382" t="s">
        <v>7043</v>
      </c>
      <c r="H4382">
        <v>50</v>
      </c>
      <c r="I4382">
        <v>90</v>
      </c>
      <c r="L4382" t="s">
        <v>7062</v>
      </c>
      <c r="M4382" t="s">
        <v>1227</v>
      </c>
      <c r="O4382" t="s">
        <v>7063</v>
      </c>
      <c r="P4382">
        <v>9</v>
      </c>
      <c r="Q4382" t="s">
        <v>69</v>
      </c>
      <c r="R4382">
        <v>105</v>
      </c>
      <c r="S4382">
        <v>100</v>
      </c>
      <c r="T4382">
        <v>0</v>
      </c>
      <c r="U4382" s="28">
        <v>25.4</v>
      </c>
      <c r="BB4382" s="26"/>
      <c r="BC4382" s="26"/>
    </row>
    <row r="4383" spans="1:55" hidden="1" x14ac:dyDescent="0.5">
      <c r="A4383" t="s">
        <v>7199</v>
      </c>
      <c r="B4383" t="str">
        <f t="shared" si="145"/>
        <v>Hte-ATic_094-Ex1</v>
      </c>
      <c r="C4383" t="s">
        <v>56</v>
      </c>
      <c r="D4383" s="1">
        <v>43964</v>
      </c>
      <c r="E4383" t="s">
        <v>1336</v>
      </c>
      <c r="F4383" s="1">
        <v>44376</v>
      </c>
      <c r="G4383" t="s">
        <v>7043</v>
      </c>
      <c r="H4383">
        <v>40</v>
      </c>
      <c r="I4383">
        <v>90</v>
      </c>
      <c r="L4383" t="s">
        <v>7062</v>
      </c>
      <c r="M4383" t="s">
        <v>1227</v>
      </c>
      <c r="O4383" t="s">
        <v>7063</v>
      </c>
      <c r="P4383">
        <v>10</v>
      </c>
      <c r="Q4383" t="s">
        <v>69</v>
      </c>
      <c r="R4383">
        <v>105</v>
      </c>
      <c r="S4383">
        <v>100</v>
      </c>
      <c r="T4383">
        <v>0</v>
      </c>
      <c r="U4383" s="28">
        <v>109.3</v>
      </c>
      <c r="BB4383" s="26"/>
      <c r="BC4383" s="26" t="s">
        <v>7200</v>
      </c>
    </row>
    <row r="4384" spans="1:55" hidden="1" x14ac:dyDescent="0.5">
      <c r="A4384" t="s">
        <v>7201</v>
      </c>
      <c r="B4384" t="str">
        <f t="shared" si="145"/>
        <v>Hte-ATic_095-Ex1</v>
      </c>
      <c r="C4384" t="s">
        <v>56</v>
      </c>
      <c r="D4384" s="1">
        <v>43964</v>
      </c>
      <c r="E4384" t="s">
        <v>1336</v>
      </c>
      <c r="F4384" s="1">
        <v>44376</v>
      </c>
      <c r="G4384" t="s">
        <v>7043</v>
      </c>
      <c r="H4384">
        <v>40</v>
      </c>
      <c r="I4384">
        <v>90</v>
      </c>
      <c r="L4384" t="s">
        <v>7062</v>
      </c>
      <c r="M4384" t="s">
        <v>1227</v>
      </c>
      <c r="O4384" t="s">
        <v>7063</v>
      </c>
      <c r="P4384">
        <v>11</v>
      </c>
      <c r="Q4384" t="s">
        <v>69</v>
      </c>
      <c r="R4384">
        <v>105</v>
      </c>
      <c r="S4384">
        <v>100</v>
      </c>
      <c r="T4384">
        <v>0</v>
      </c>
      <c r="U4384" s="28">
        <v>50.7</v>
      </c>
      <c r="BB4384" s="26"/>
      <c r="BC4384" s="26" t="s">
        <v>7202</v>
      </c>
    </row>
    <row r="4385" spans="1:55" hidden="1" x14ac:dyDescent="0.5">
      <c r="A4385" t="s">
        <v>7203</v>
      </c>
      <c r="B4385" t="str">
        <f t="shared" si="145"/>
        <v>Hte-ATic_096-Ex1</v>
      </c>
      <c r="C4385" t="s">
        <v>56</v>
      </c>
      <c r="D4385" s="1">
        <v>43964</v>
      </c>
      <c r="E4385" t="s">
        <v>1336</v>
      </c>
      <c r="F4385" s="1">
        <v>44376</v>
      </c>
      <c r="G4385" t="s">
        <v>7043</v>
      </c>
      <c r="H4385">
        <v>45</v>
      </c>
      <c r="I4385">
        <v>90</v>
      </c>
      <c r="L4385" t="s">
        <v>7062</v>
      </c>
      <c r="M4385" t="s">
        <v>1227</v>
      </c>
      <c r="O4385" t="s">
        <v>7063</v>
      </c>
      <c r="P4385">
        <v>12</v>
      </c>
      <c r="Q4385" t="s">
        <v>69</v>
      </c>
      <c r="R4385">
        <v>105</v>
      </c>
      <c r="S4385">
        <v>100</v>
      </c>
      <c r="T4385">
        <v>0</v>
      </c>
      <c r="U4385" s="28">
        <v>10.5</v>
      </c>
      <c r="BB4385" s="26"/>
      <c r="BC4385" s="26" t="s">
        <v>7204</v>
      </c>
    </row>
    <row r="4386" spans="1:55" hidden="1" x14ac:dyDescent="0.5">
      <c r="A4386" t="s">
        <v>7205</v>
      </c>
      <c r="B4386" t="str">
        <f t="shared" ref="B4386:B4401" si="146">_xlfn.CONCAT(A4386,"-Ex1")</f>
        <v>Sfu-ABai_105-Ex1</v>
      </c>
      <c r="C4386" t="s">
        <v>56</v>
      </c>
      <c r="D4386" s="1">
        <v>44385</v>
      </c>
      <c r="E4386" t="s">
        <v>1336</v>
      </c>
      <c r="F4386" s="1">
        <v>44390</v>
      </c>
      <c r="G4386" t="s">
        <v>6806</v>
      </c>
      <c r="H4386">
        <v>54</v>
      </c>
      <c r="I4386">
        <v>90</v>
      </c>
      <c r="J4386" t="s">
        <v>6806</v>
      </c>
      <c r="K4386" s="26" t="s">
        <v>7206</v>
      </c>
      <c r="L4386" t="s">
        <v>7207</v>
      </c>
      <c r="M4386" t="s">
        <v>1227</v>
      </c>
      <c r="N4386">
        <v>1</v>
      </c>
      <c r="O4386" t="s">
        <v>7208</v>
      </c>
      <c r="P4386">
        <v>1</v>
      </c>
      <c r="Q4386" t="s">
        <v>67</v>
      </c>
      <c r="R4386">
        <v>100</v>
      </c>
      <c r="S4386">
        <v>100</v>
      </c>
      <c r="T4386">
        <v>0</v>
      </c>
      <c r="U4386" s="28">
        <v>12.5</v>
      </c>
    </row>
    <row r="4387" spans="1:55" hidden="1" x14ac:dyDescent="0.5">
      <c r="A4387" t="s">
        <v>7209</v>
      </c>
      <c r="B4387" t="str">
        <f t="shared" si="146"/>
        <v>Sfu-ABai_106-Ex1</v>
      </c>
      <c r="C4387" t="s">
        <v>56</v>
      </c>
      <c r="D4387" s="1">
        <v>44385</v>
      </c>
      <c r="E4387" t="s">
        <v>1336</v>
      </c>
      <c r="F4387" s="1">
        <v>44390</v>
      </c>
      <c r="G4387" t="s">
        <v>6806</v>
      </c>
      <c r="H4387">
        <v>52</v>
      </c>
      <c r="I4387">
        <v>90</v>
      </c>
      <c r="J4387" t="s">
        <v>6806</v>
      </c>
      <c r="K4387" s="26" t="s">
        <v>7210</v>
      </c>
      <c r="L4387" t="s">
        <v>7207</v>
      </c>
      <c r="M4387" t="s">
        <v>1227</v>
      </c>
      <c r="N4387">
        <v>1</v>
      </c>
      <c r="O4387" t="s">
        <v>7208</v>
      </c>
      <c r="P4387">
        <v>2</v>
      </c>
      <c r="Q4387" t="s">
        <v>67</v>
      </c>
      <c r="R4387">
        <v>100</v>
      </c>
      <c r="S4387">
        <v>100</v>
      </c>
      <c r="T4387">
        <v>0</v>
      </c>
      <c r="U4387" s="28">
        <v>10.4</v>
      </c>
    </row>
    <row r="4388" spans="1:55" hidden="1" x14ac:dyDescent="0.5">
      <c r="A4388" t="s">
        <v>7211</v>
      </c>
      <c r="B4388" t="str">
        <f t="shared" si="146"/>
        <v>Sfu-ABai_107-Ex1</v>
      </c>
      <c r="C4388" t="s">
        <v>56</v>
      </c>
      <c r="D4388" s="1">
        <v>44385</v>
      </c>
      <c r="E4388" t="s">
        <v>1336</v>
      </c>
      <c r="F4388" s="1">
        <v>44390</v>
      </c>
      <c r="G4388" t="s">
        <v>6806</v>
      </c>
      <c r="H4388">
        <v>54</v>
      </c>
      <c r="I4388">
        <v>90</v>
      </c>
      <c r="J4388" t="s">
        <v>6806</v>
      </c>
      <c r="K4388" s="26" t="s">
        <v>7212</v>
      </c>
      <c r="L4388" t="s">
        <v>7207</v>
      </c>
      <c r="M4388" t="s">
        <v>1227</v>
      </c>
      <c r="N4388">
        <v>1</v>
      </c>
      <c r="O4388" t="s">
        <v>7208</v>
      </c>
      <c r="P4388">
        <v>3</v>
      </c>
      <c r="Q4388" t="s">
        <v>67</v>
      </c>
      <c r="R4388">
        <v>100</v>
      </c>
      <c r="S4388">
        <v>100</v>
      </c>
      <c r="T4388">
        <v>0</v>
      </c>
      <c r="U4388" s="28">
        <v>11.3</v>
      </c>
    </row>
    <row r="4389" spans="1:55" hidden="1" x14ac:dyDescent="0.5">
      <c r="A4389" t="s">
        <v>7213</v>
      </c>
      <c r="B4389" t="str">
        <f t="shared" si="146"/>
        <v>Sfu-ABai_108-Ex1</v>
      </c>
      <c r="C4389" t="s">
        <v>56</v>
      </c>
      <c r="D4389" s="1">
        <v>44385</v>
      </c>
      <c r="E4389" t="s">
        <v>1336</v>
      </c>
      <c r="F4389" s="1">
        <v>44390</v>
      </c>
      <c r="G4389" t="s">
        <v>6806</v>
      </c>
      <c r="H4389">
        <v>51</v>
      </c>
      <c r="I4389">
        <v>90</v>
      </c>
      <c r="J4389" t="s">
        <v>6806</v>
      </c>
      <c r="K4389" s="26" t="s">
        <v>7214</v>
      </c>
      <c r="L4389" t="s">
        <v>7207</v>
      </c>
      <c r="M4389" t="s">
        <v>1227</v>
      </c>
      <c r="N4389">
        <v>1</v>
      </c>
      <c r="O4389" t="s">
        <v>7208</v>
      </c>
      <c r="P4389">
        <v>4</v>
      </c>
      <c r="Q4389" t="s">
        <v>67</v>
      </c>
      <c r="R4389">
        <v>100</v>
      </c>
      <c r="S4389">
        <v>100</v>
      </c>
      <c r="T4389">
        <v>0</v>
      </c>
      <c r="U4389" s="28">
        <v>5.2</v>
      </c>
    </row>
    <row r="4390" spans="1:55" hidden="1" x14ac:dyDescent="0.5">
      <c r="A4390" t="s">
        <v>7215</v>
      </c>
      <c r="B4390" t="str">
        <f t="shared" si="146"/>
        <v>Sfu-ABai_109-Ex1</v>
      </c>
      <c r="C4390" t="s">
        <v>56</v>
      </c>
      <c r="D4390" s="1">
        <v>44385</v>
      </c>
      <c r="E4390" t="s">
        <v>1336</v>
      </c>
      <c r="F4390" s="1">
        <v>44390</v>
      </c>
      <c r="G4390" t="s">
        <v>6806</v>
      </c>
      <c r="H4390">
        <v>52</v>
      </c>
      <c r="I4390">
        <v>90</v>
      </c>
      <c r="J4390" t="s">
        <v>6806</v>
      </c>
      <c r="K4390" s="26" t="s">
        <v>7216</v>
      </c>
      <c r="L4390" t="s">
        <v>7207</v>
      </c>
      <c r="M4390" t="s">
        <v>1227</v>
      </c>
      <c r="N4390">
        <v>1</v>
      </c>
      <c r="O4390" t="s">
        <v>7208</v>
      </c>
      <c r="P4390">
        <v>5</v>
      </c>
      <c r="Q4390" t="s">
        <v>67</v>
      </c>
      <c r="R4390">
        <v>100</v>
      </c>
      <c r="S4390">
        <v>100</v>
      </c>
      <c r="T4390">
        <v>0</v>
      </c>
      <c r="U4390" s="28">
        <v>12.3</v>
      </c>
    </row>
    <row r="4391" spans="1:55" hidden="1" x14ac:dyDescent="0.5">
      <c r="A4391" t="s">
        <v>7217</v>
      </c>
      <c r="B4391" t="str">
        <f t="shared" si="146"/>
        <v>Sfu-ABai_110-Ex1</v>
      </c>
      <c r="C4391" t="s">
        <v>56</v>
      </c>
      <c r="D4391" s="1">
        <v>44385</v>
      </c>
      <c r="E4391" t="s">
        <v>1336</v>
      </c>
      <c r="F4391" s="1">
        <v>44390</v>
      </c>
      <c r="G4391" t="s">
        <v>7218</v>
      </c>
      <c r="H4391">
        <v>50.1</v>
      </c>
      <c r="I4391">
        <v>90</v>
      </c>
      <c r="J4391" t="s">
        <v>7218</v>
      </c>
      <c r="K4391" s="26" t="s">
        <v>7219</v>
      </c>
      <c r="L4391" t="s">
        <v>7207</v>
      </c>
      <c r="M4391" t="s">
        <v>1227</v>
      </c>
      <c r="N4391">
        <v>1</v>
      </c>
      <c r="O4391" t="s">
        <v>7208</v>
      </c>
      <c r="P4391">
        <v>6</v>
      </c>
      <c r="Q4391" t="s">
        <v>67</v>
      </c>
      <c r="R4391">
        <v>100</v>
      </c>
      <c r="S4391">
        <v>100</v>
      </c>
      <c r="T4391">
        <v>0</v>
      </c>
      <c r="U4391" s="28">
        <v>9.1999999999999993</v>
      </c>
    </row>
    <row r="4392" spans="1:55" hidden="1" x14ac:dyDescent="0.5">
      <c r="A4392" t="s">
        <v>7220</v>
      </c>
      <c r="B4392" t="str">
        <f t="shared" si="146"/>
        <v>Sfu-ABai_111-Ex1</v>
      </c>
      <c r="C4392" t="s">
        <v>56</v>
      </c>
      <c r="D4392" s="1">
        <v>44385</v>
      </c>
      <c r="E4392" t="s">
        <v>1336</v>
      </c>
      <c r="F4392" s="1">
        <v>44390</v>
      </c>
      <c r="G4392" t="s">
        <v>7218</v>
      </c>
      <c r="H4392">
        <v>49.5</v>
      </c>
      <c r="I4392">
        <v>90</v>
      </c>
      <c r="J4392" t="s">
        <v>7218</v>
      </c>
      <c r="K4392" s="26" t="s">
        <v>7221</v>
      </c>
      <c r="L4392" t="s">
        <v>7207</v>
      </c>
      <c r="M4392" t="s">
        <v>1227</v>
      </c>
      <c r="N4392">
        <v>1</v>
      </c>
      <c r="O4392" t="s">
        <v>7208</v>
      </c>
      <c r="P4392">
        <v>7</v>
      </c>
      <c r="Q4392" t="s">
        <v>67</v>
      </c>
      <c r="R4392">
        <v>100</v>
      </c>
      <c r="S4392">
        <v>100</v>
      </c>
      <c r="T4392">
        <v>0</v>
      </c>
      <c r="U4392" s="28">
        <v>2.9</v>
      </c>
    </row>
    <row r="4393" spans="1:55" hidden="1" x14ac:dyDescent="0.5">
      <c r="A4393" t="s">
        <v>7222</v>
      </c>
      <c r="B4393" t="str">
        <f t="shared" si="146"/>
        <v>Sfu-ABai_112-Ex1</v>
      </c>
      <c r="C4393" t="s">
        <v>56</v>
      </c>
      <c r="D4393" s="1">
        <v>44385</v>
      </c>
      <c r="E4393" t="s">
        <v>1336</v>
      </c>
      <c r="F4393" s="1">
        <v>44390</v>
      </c>
      <c r="G4393" t="s">
        <v>7218</v>
      </c>
      <c r="H4393">
        <v>48</v>
      </c>
      <c r="I4393">
        <v>90</v>
      </c>
      <c r="J4393" t="s">
        <v>7218</v>
      </c>
      <c r="K4393" s="26" t="s">
        <v>7223</v>
      </c>
      <c r="L4393" t="s">
        <v>7207</v>
      </c>
      <c r="M4393" t="s">
        <v>1227</v>
      </c>
      <c r="N4393">
        <v>1</v>
      </c>
      <c r="O4393" t="s">
        <v>7208</v>
      </c>
      <c r="P4393">
        <v>8</v>
      </c>
      <c r="Q4393" t="s">
        <v>67</v>
      </c>
      <c r="R4393">
        <v>100</v>
      </c>
      <c r="S4393">
        <v>100</v>
      </c>
      <c r="T4393">
        <v>0</v>
      </c>
      <c r="U4393" s="28">
        <v>1.5</v>
      </c>
    </row>
    <row r="4394" spans="1:55" hidden="1" x14ac:dyDescent="0.5">
      <c r="A4394" t="s">
        <v>7224</v>
      </c>
      <c r="B4394" t="str">
        <f t="shared" si="146"/>
        <v>Sfu-ABai_113-Ex1</v>
      </c>
      <c r="C4394" t="s">
        <v>56</v>
      </c>
      <c r="D4394" s="1">
        <v>44385</v>
      </c>
      <c r="E4394" t="s">
        <v>1336</v>
      </c>
      <c r="F4394" s="1">
        <v>44390</v>
      </c>
      <c r="G4394" t="s">
        <v>7218</v>
      </c>
      <c r="H4394">
        <v>50.5</v>
      </c>
      <c r="I4394">
        <v>90</v>
      </c>
      <c r="J4394" t="s">
        <v>7218</v>
      </c>
      <c r="K4394" s="26" t="s">
        <v>7225</v>
      </c>
      <c r="L4394" t="s">
        <v>7207</v>
      </c>
      <c r="M4394" t="s">
        <v>1227</v>
      </c>
      <c r="N4394">
        <v>1</v>
      </c>
      <c r="O4394" t="s">
        <v>7208</v>
      </c>
      <c r="P4394">
        <v>9</v>
      </c>
      <c r="Q4394" t="s">
        <v>67</v>
      </c>
      <c r="R4394">
        <v>100</v>
      </c>
      <c r="S4394">
        <v>100</v>
      </c>
      <c r="T4394">
        <v>0</v>
      </c>
      <c r="U4394" s="28">
        <v>4.2</v>
      </c>
    </row>
    <row r="4395" spans="1:55" hidden="1" x14ac:dyDescent="0.5">
      <c r="A4395" t="s">
        <v>7226</v>
      </c>
      <c r="B4395" t="str">
        <f t="shared" si="146"/>
        <v>Sfu-ABai_114-Ex1</v>
      </c>
      <c r="C4395" t="s">
        <v>56</v>
      </c>
      <c r="D4395" s="1">
        <v>44385</v>
      </c>
      <c r="E4395" t="s">
        <v>1336</v>
      </c>
      <c r="F4395" s="1">
        <v>44390</v>
      </c>
      <c r="G4395" t="s">
        <v>7218</v>
      </c>
      <c r="H4395">
        <v>47.2</v>
      </c>
      <c r="I4395">
        <v>90</v>
      </c>
      <c r="J4395" t="s">
        <v>7218</v>
      </c>
      <c r="K4395" s="26" t="s">
        <v>7227</v>
      </c>
      <c r="L4395" t="s">
        <v>7207</v>
      </c>
      <c r="M4395" t="s">
        <v>1227</v>
      </c>
      <c r="N4395">
        <v>1</v>
      </c>
      <c r="O4395" t="s">
        <v>7208</v>
      </c>
      <c r="P4395">
        <v>10</v>
      </c>
      <c r="Q4395" t="s">
        <v>67</v>
      </c>
      <c r="R4395">
        <v>100</v>
      </c>
      <c r="S4395">
        <v>100</v>
      </c>
      <c r="T4395">
        <v>0</v>
      </c>
      <c r="U4395" s="28">
        <v>2.5</v>
      </c>
    </row>
    <row r="4396" spans="1:55" hidden="1" x14ac:dyDescent="0.5">
      <c r="A4396" t="s">
        <v>7228</v>
      </c>
      <c r="B4396" t="str">
        <f t="shared" si="146"/>
        <v>Sfu-ABai_115-Ex1</v>
      </c>
      <c r="C4396" t="s">
        <v>56</v>
      </c>
      <c r="D4396" s="1">
        <v>44385</v>
      </c>
      <c r="E4396" t="s">
        <v>1336</v>
      </c>
      <c r="F4396" s="1">
        <v>44390</v>
      </c>
      <c r="G4396" t="s">
        <v>1336</v>
      </c>
      <c r="H4396">
        <v>47.2</v>
      </c>
      <c r="I4396">
        <v>90</v>
      </c>
      <c r="J4396" t="s">
        <v>1336</v>
      </c>
      <c r="K4396" s="26" t="s">
        <v>6740</v>
      </c>
      <c r="L4396" t="s">
        <v>7207</v>
      </c>
      <c r="M4396" t="s">
        <v>1227</v>
      </c>
      <c r="N4396">
        <v>1</v>
      </c>
      <c r="O4396" t="s">
        <v>7208</v>
      </c>
      <c r="P4396">
        <v>11</v>
      </c>
      <c r="Q4396" t="s">
        <v>67</v>
      </c>
      <c r="R4396">
        <v>100</v>
      </c>
      <c r="S4396">
        <v>100</v>
      </c>
      <c r="T4396">
        <v>0</v>
      </c>
      <c r="U4396" s="28">
        <v>7</v>
      </c>
    </row>
    <row r="4397" spans="1:55" hidden="1" x14ac:dyDescent="0.5">
      <c r="A4397" t="s">
        <v>7229</v>
      </c>
      <c r="B4397" t="str">
        <f t="shared" si="146"/>
        <v>Sfu-ABai_116-Ex1</v>
      </c>
      <c r="C4397" t="s">
        <v>56</v>
      </c>
      <c r="D4397" s="1">
        <v>44385</v>
      </c>
      <c r="E4397" t="s">
        <v>1336</v>
      </c>
      <c r="F4397" s="1">
        <v>44390</v>
      </c>
      <c r="G4397" t="s">
        <v>1336</v>
      </c>
      <c r="H4397">
        <v>47.4</v>
      </c>
      <c r="I4397">
        <v>90</v>
      </c>
      <c r="J4397" t="s">
        <v>1336</v>
      </c>
      <c r="K4397" s="26" t="s">
        <v>7230</v>
      </c>
      <c r="L4397" t="s">
        <v>7207</v>
      </c>
      <c r="M4397" t="s">
        <v>1227</v>
      </c>
      <c r="N4397">
        <v>1</v>
      </c>
      <c r="O4397" t="s">
        <v>7208</v>
      </c>
      <c r="P4397">
        <v>12</v>
      </c>
      <c r="Q4397" t="s">
        <v>67</v>
      </c>
      <c r="R4397">
        <v>100</v>
      </c>
      <c r="S4397">
        <v>100</v>
      </c>
      <c r="T4397">
        <v>0</v>
      </c>
      <c r="U4397" s="28">
        <v>5.0999999999999996</v>
      </c>
    </row>
    <row r="4398" spans="1:55" hidden="1" x14ac:dyDescent="0.5">
      <c r="A4398" t="s">
        <v>7231</v>
      </c>
      <c r="B4398" t="str">
        <f t="shared" si="146"/>
        <v>Sfu-ABai_117-Ex1</v>
      </c>
      <c r="C4398" t="s">
        <v>56</v>
      </c>
      <c r="D4398" s="1">
        <v>44385</v>
      </c>
      <c r="E4398" t="s">
        <v>1336</v>
      </c>
      <c r="F4398" s="1">
        <v>44390</v>
      </c>
      <c r="G4398" t="s">
        <v>1336</v>
      </c>
      <c r="H4398">
        <v>46.7</v>
      </c>
      <c r="I4398">
        <v>90</v>
      </c>
      <c r="J4398" t="s">
        <v>1336</v>
      </c>
      <c r="K4398" s="26" t="s">
        <v>7232</v>
      </c>
      <c r="L4398" t="s">
        <v>7207</v>
      </c>
      <c r="M4398" t="s">
        <v>1227</v>
      </c>
      <c r="N4398">
        <v>1</v>
      </c>
      <c r="O4398" t="s">
        <v>7208</v>
      </c>
      <c r="P4398">
        <v>1</v>
      </c>
      <c r="Q4398" t="s">
        <v>65</v>
      </c>
      <c r="R4398">
        <v>100</v>
      </c>
      <c r="S4398">
        <v>100</v>
      </c>
      <c r="T4398">
        <v>0</v>
      </c>
      <c r="U4398" s="28">
        <v>6.4</v>
      </c>
    </row>
    <row r="4399" spans="1:55" hidden="1" x14ac:dyDescent="0.5">
      <c r="A4399" t="s">
        <v>7233</v>
      </c>
      <c r="B4399" t="str">
        <f t="shared" si="146"/>
        <v>Sfu-ABai_118-Ex1</v>
      </c>
      <c r="C4399" t="s">
        <v>56</v>
      </c>
      <c r="D4399" s="1">
        <v>44385</v>
      </c>
      <c r="E4399" t="s">
        <v>1336</v>
      </c>
      <c r="F4399" s="1">
        <v>44390</v>
      </c>
      <c r="G4399" t="s">
        <v>1336</v>
      </c>
      <c r="H4399">
        <v>48.6</v>
      </c>
      <c r="I4399">
        <v>90</v>
      </c>
      <c r="J4399" t="s">
        <v>1336</v>
      </c>
      <c r="K4399" s="26" t="s">
        <v>7234</v>
      </c>
      <c r="L4399" t="s">
        <v>7207</v>
      </c>
      <c r="M4399" t="s">
        <v>1227</v>
      </c>
      <c r="N4399">
        <v>1</v>
      </c>
      <c r="O4399" t="s">
        <v>7208</v>
      </c>
      <c r="P4399">
        <v>2</v>
      </c>
      <c r="Q4399" t="s">
        <v>65</v>
      </c>
      <c r="R4399">
        <v>100</v>
      </c>
      <c r="S4399">
        <v>100</v>
      </c>
      <c r="T4399">
        <v>0</v>
      </c>
      <c r="U4399" s="28">
        <v>3.3</v>
      </c>
    </row>
    <row r="4400" spans="1:55" hidden="1" x14ac:dyDescent="0.5">
      <c r="A4400" t="s">
        <v>7235</v>
      </c>
      <c r="B4400" t="str">
        <f t="shared" si="146"/>
        <v>Sfu-ABai_119-Ex1</v>
      </c>
      <c r="C4400" t="s">
        <v>56</v>
      </c>
      <c r="D4400" s="1">
        <v>44385</v>
      </c>
      <c r="E4400" t="s">
        <v>1336</v>
      </c>
      <c r="F4400" s="1">
        <v>44390</v>
      </c>
      <c r="G4400" t="s">
        <v>1336</v>
      </c>
      <c r="H4400">
        <v>49.7</v>
      </c>
      <c r="I4400">
        <v>90</v>
      </c>
      <c r="J4400" t="s">
        <v>1336</v>
      </c>
      <c r="K4400" s="26" t="s">
        <v>7236</v>
      </c>
      <c r="L4400" t="s">
        <v>7207</v>
      </c>
      <c r="M4400" t="s">
        <v>1227</v>
      </c>
      <c r="N4400">
        <v>1</v>
      </c>
      <c r="O4400" t="s">
        <v>7208</v>
      </c>
      <c r="P4400">
        <v>3</v>
      </c>
      <c r="Q4400" t="s">
        <v>65</v>
      </c>
      <c r="R4400">
        <v>100</v>
      </c>
      <c r="S4400">
        <v>100</v>
      </c>
      <c r="T4400">
        <v>0</v>
      </c>
      <c r="U4400" s="28">
        <v>3.6</v>
      </c>
    </row>
    <row r="4401" spans="1:21" hidden="1" x14ac:dyDescent="0.5">
      <c r="A4401" t="s">
        <v>7237</v>
      </c>
      <c r="B4401" t="str">
        <f t="shared" si="146"/>
        <v>Sfu-ABai_120-Ex1</v>
      </c>
      <c r="C4401" t="s">
        <v>56</v>
      </c>
      <c r="D4401" s="1">
        <v>44385</v>
      </c>
      <c r="E4401" t="s">
        <v>1336</v>
      </c>
      <c r="F4401" s="1">
        <v>44390</v>
      </c>
      <c r="G4401" t="s">
        <v>1336</v>
      </c>
      <c r="H4401">
        <v>40.799999999999997</v>
      </c>
      <c r="I4401">
        <v>90</v>
      </c>
      <c r="J4401" t="s">
        <v>1336</v>
      </c>
      <c r="K4401" s="26" t="s">
        <v>7238</v>
      </c>
      <c r="L4401" t="s">
        <v>7207</v>
      </c>
      <c r="M4401" t="s">
        <v>1227</v>
      </c>
      <c r="N4401">
        <v>1</v>
      </c>
      <c r="O4401" t="s">
        <v>7208</v>
      </c>
      <c r="P4401">
        <v>4</v>
      </c>
      <c r="Q4401" t="s">
        <v>65</v>
      </c>
      <c r="R4401">
        <v>100</v>
      </c>
      <c r="S4401">
        <v>100</v>
      </c>
      <c r="T4401">
        <v>0</v>
      </c>
      <c r="U4401" s="28">
        <v>2.1</v>
      </c>
    </row>
    <row r="4402" spans="1:21" hidden="1" x14ac:dyDescent="0.5">
      <c r="A4402" t="s">
        <v>7239</v>
      </c>
      <c r="B4402" t="str">
        <f t="shared" ref="B4402:B4465" si="147">A4402&amp;"-Ex1"</f>
        <v>Sgr-AMvi_001-Ex1</v>
      </c>
      <c r="C4402" t="s">
        <v>56</v>
      </c>
      <c r="D4402" s="1">
        <v>43867</v>
      </c>
      <c r="E4402" t="s">
        <v>4784</v>
      </c>
      <c r="F4402" s="1">
        <v>44398</v>
      </c>
      <c r="G4402" t="s">
        <v>1336</v>
      </c>
      <c r="H4402" t="s">
        <v>4548</v>
      </c>
      <c r="I4402">
        <v>90</v>
      </c>
      <c r="J4402" t="s">
        <v>1336</v>
      </c>
      <c r="K4402" s="26" t="s">
        <v>4549</v>
      </c>
      <c r="L4402" t="s">
        <v>7240</v>
      </c>
      <c r="M4402" t="s">
        <v>1227</v>
      </c>
      <c r="N4402">
        <v>1</v>
      </c>
      <c r="O4402" t="s">
        <v>7241</v>
      </c>
      <c r="P4402">
        <v>1</v>
      </c>
      <c r="Q4402" t="s">
        <v>67</v>
      </c>
      <c r="R4402">
        <v>100</v>
      </c>
      <c r="S4402">
        <v>100</v>
      </c>
      <c r="T4402">
        <v>0</v>
      </c>
      <c r="U4402" s="28">
        <v>8.6999999999999993</v>
      </c>
    </row>
    <row r="4403" spans="1:21" hidden="1" x14ac:dyDescent="0.5">
      <c r="A4403" t="s">
        <v>7242</v>
      </c>
      <c r="B4403" t="str">
        <f t="shared" si="147"/>
        <v>Sgr-AMvi_002-Ex1</v>
      </c>
      <c r="C4403" t="s">
        <v>56</v>
      </c>
      <c r="D4403" s="1">
        <v>43867</v>
      </c>
      <c r="E4403" t="s">
        <v>4784</v>
      </c>
      <c r="F4403" s="1">
        <v>44398</v>
      </c>
      <c r="G4403" t="s">
        <v>1336</v>
      </c>
      <c r="H4403" t="s">
        <v>4548</v>
      </c>
      <c r="I4403">
        <v>90</v>
      </c>
      <c r="J4403" t="s">
        <v>1336</v>
      </c>
      <c r="K4403" s="26" t="s">
        <v>4554</v>
      </c>
      <c r="L4403" t="s">
        <v>7240</v>
      </c>
      <c r="M4403" t="s">
        <v>1227</v>
      </c>
      <c r="N4403">
        <v>1</v>
      </c>
      <c r="O4403" t="s">
        <v>7241</v>
      </c>
      <c r="P4403">
        <v>2</v>
      </c>
      <c r="Q4403" t="s">
        <v>67</v>
      </c>
      <c r="R4403">
        <v>100</v>
      </c>
      <c r="S4403">
        <v>100</v>
      </c>
      <c r="T4403">
        <v>0</v>
      </c>
      <c r="U4403" s="28">
        <v>8.1999999999999993</v>
      </c>
    </row>
    <row r="4404" spans="1:21" hidden="1" x14ac:dyDescent="0.5">
      <c r="A4404" t="s">
        <v>7243</v>
      </c>
      <c r="B4404" t="str">
        <f t="shared" si="147"/>
        <v>Sgr-AMvi_003-Ex1</v>
      </c>
      <c r="C4404" t="s">
        <v>56</v>
      </c>
      <c r="D4404" s="1">
        <v>43867</v>
      </c>
      <c r="E4404" t="s">
        <v>4784</v>
      </c>
      <c r="F4404" s="1">
        <v>44398</v>
      </c>
      <c r="G4404" t="s">
        <v>1336</v>
      </c>
      <c r="H4404" t="s">
        <v>4548</v>
      </c>
      <c r="I4404">
        <v>90</v>
      </c>
      <c r="J4404" t="s">
        <v>1336</v>
      </c>
      <c r="K4404" s="26" t="s">
        <v>4556</v>
      </c>
      <c r="L4404" t="s">
        <v>7240</v>
      </c>
      <c r="M4404" t="s">
        <v>1227</v>
      </c>
      <c r="N4404">
        <v>1</v>
      </c>
      <c r="O4404" t="s">
        <v>7241</v>
      </c>
      <c r="P4404">
        <v>3</v>
      </c>
      <c r="Q4404" t="s">
        <v>67</v>
      </c>
      <c r="R4404">
        <v>100</v>
      </c>
      <c r="S4404">
        <v>100</v>
      </c>
      <c r="T4404">
        <v>0</v>
      </c>
      <c r="U4404" s="28">
        <v>27</v>
      </c>
    </row>
    <row r="4405" spans="1:21" hidden="1" x14ac:dyDescent="0.5">
      <c r="A4405" t="s">
        <v>7244</v>
      </c>
      <c r="B4405" t="str">
        <f t="shared" si="147"/>
        <v>Sgr-AMvi_004-Ex1</v>
      </c>
      <c r="C4405" t="s">
        <v>56</v>
      </c>
      <c r="D4405" s="1">
        <v>43867</v>
      </c>
      <c r="E4405" t="s">
        <v>4784</v>
      </c>
      <c r="F4405" s="1">
        <v>44398</v>
      </c>
      <c r="G4405" t="s">
        <v>1336</v>
      </c>
      <c r="H4405" t="s">
        <v>4548</v>
      </c>
      <c r="I4405">
        <v>90</v>
      </c>
      <c r="J4405" t="s">
        <v>1336</v>
      </c>
      <c r="K4405" s="26" t="s">
        <v>4558</v>
      </c>
      <c r="L4405" t="s">
        <v>7240</v>
      </c>
      <c r="M4405" t="s">
        <v>1227</v>
      </c>
      <c r="N4405">
        <v>1</v>
      </c>
      <c r="O4405" t="s">
        <v>7241</v>
      </c>
      <c r="P4405">
        <v>4</v>
      </c>
      <c r="Q4405" t="s">
        <v>67</v>
      </c>
      <c r="R4405">
        <v>100</v>
      </c>
      <c r="S4405">
        <v>100</v>
      </c>
      <c r="T4405">
        <v>0</v>
      </c>
      <c r="U4405" s="28">
        <v>7.2</v>
      </c>
    </row>
    <row r="4406" spans="1:21" hidden="1" x14ac:dyDescent="0.5">
      <c r="A4406" t="s">
        <v>7245</v>
      </c>
      <c r="B4406" t="str">
        <f t="shared" si="147"/>
        <v>Sgr-AMvi_005-Ex1</v>
      </c>
      <c r="C4406" t="s">
        <v>56</v>
      </c>
      <c r="D4406" s="1">
        <v>43867</v>
      </c>
      <c r="E4406" t="s">
        <v>4784</v>
      </c>
      <c r="F4406" s="1">
        <v>44398</v>
      </c>
      <c r="G4406" t="s">
        <v>1336</v>
      </c>
      <c r="H4406" t="s">
        <v>4548</v>
      </c>
      <c r="I4406">
        <v>90</v>
      </c>
      <c r="J4406" t="s">
        <v>1336</v>
      </c>
      <c r="K4406" s="26" t="s">
        <v>4560</v>
      </c>
      <c r="L4406" t="s">
        <v>7240</v>
      </c>
      <c r="M4406" t="s">
        <v>1227</v>
      </c>
      <c r="N4406">
        <v>1</v>
      </c>
      <c r="O4406" t="s">
        <v>7241</v>
      </c>
      <c r="P4406">
        <v>5</v>
      </c>
      <c r="Q4406" t="s">
        <v>67</v>
      </c>
      <c r="R4406">
        <v>100</v>
      </c>
      <c r="S4406">
        <v>100</v>
      </c>
      <c r="T4406">
        <v>0</v>
      </c>
      <c r="U4406" s="28">
        <v>9.1999999999999993</v>
      </c>
    </row>
    <row r="4407" spans="1:21" hidden="1" x14ac:dyDescent="0.5">
      <c r="A4407" t="s">
        <v>7246</v>
      </c>
      <c r="B4407" t="str">
        <f t="shared" si="147"/>
        <v>Sgr-AMvi_006-Ex1</v>
      </c>
      <c r="C4407" t="s">
        <v>56</v>
      </c>
      <c r="D4407" s="1">
        <v>43867</v>
      </c>
      <c r="E4407" t="s">
        <v>4784</v>
      </c>
      <c r="F4407" s="1">
        <v>44398</v>
      </c>
      <c r="G4407" t="s">
        <v>1336</v>
      </c>
      <c r="H4407" t="s">
        <v>4548</v>
      </c>
      <c r="I4407">
        <v>90</v>
      </c>
      <c r="J4407" t="s">
        <v>1336</v>
      </c>
      <c r="K4407" s="26" t="s">
        <v>4562</v>
      </c>
      <c r="L4407" t="s">
        <v>7240</v>
      </c>
      <c r="M4407" t="s">
        <v>1227</v>
      </c>
      <c r="N4407">
        <v>1</v>
      </c>
      <c r="O4407" t="s">
        <v>7241</v>
      </c>
      <c r="P4407">
        <v>6</v>
      </c>
      <c r="Q4407" t="s">
        <v>67</v>
      </c>
      <c r="R4407">
        <v>100</v>
      </c>
      <c r="S4407">
        <v>100</v>
      </c>
      <c r="T4407">
        <v>0</v>
      </c>
      <c r="U4407" s="28">
        <v>5.9</v>
      </c>
    </row>
    <row r="4408" spans="1:21" hidden="1" x14ac:dyDescent="0.5">
      <c r="A4408" t="s">
        <v>7247</v>
      </c>
      <c r="B4408" t="str">
        <f t="shared" si="147"/>
        <v>Sgr-AMvi_007-Ex1</v>
      </c>
      <c r="C4408" t="s">
        <v>56</v>
      </c>
      <c r="D4408" s="1">
        <v>43867</v>
      </c>
      <c r="E4408" t="s">
        <v>4784</v>
      </c>
      <c r="F4408" s="1">
        <v>44398</v>
      </c>
      <c r="G4408" t="s">
        <v>1336</v>
      </c>
      <c r="H4408" t="s">
        <v>4548</v>
      </c>
      <c r="I4408">
        <v>90</v>
      </c>
      <c r="J4408" t="s">
        <v>1336</v>
      </c>
      <c r="K4408" s="26" t="s">
        <v>4564</v>
      </c>
      <c r="L4408" t="s">
        <v>7240</v>
      </c>
      <c r="M4408" t="s">
        <v>1227</v>
      </c>
      <c r="N4408">
        <v>1</v>
      </c>
      <c r="O4408" t="s">
        <v>7241</v>
      </c>
      <c r="P4408">
        <v>7</v>
      </c>
      <c r="Q4408" t="s">
        <v>67</v>
      </c>
      <c r="R4408">
        <v>100</v>
      </c>
      <c r="S4408">
        <v>100</v>
      </c>
      <c r="T4408">
        <v>0</v>
      </c>
      <c r="U4408" s="28">
        <v>8.3000000000000007</v>
      </c>
    </row>
    <row r="4409" spans="1:21" hidden="1" x14ac:dyDescent="0.5">
      <c r="A4409" t="s">
        <v>7248</v>
      </c>
      <c r="B4409" t="str">
        <f t="shared" si="147"/>
        <v>Sgr-AMvi_008-Ex1</v>
      </c>
      <c r="C4409" t="s">
        <v>56</v>
      </c>
      <c r="D4409" s="1">
        <v>43867</v>
      </c>
      <c r="E4409" t="s">
        <v>4784</v>
      </c>
      <c r="F4409" s="1">
        <v>44398</v>
      </c>
      <c r="G4409" t="s">
        <v>1336</v>
      </c>
      <c r="H4409" t="s">
        <v>4548</v>
      </c>
      <c r="I4409">
        <v>90</v>
      </c>
      <c r="J4409" t="s">
        <v>1336</v>
      </c>
      <c r="K4409" s="26" t="s">
        <v>4566</v>
      </c>
      <c r="L4409" t="s">
        <v>7240</v>
      </c>
      <c r="M4409" t="s">
        <v>1227</v>
      </c>
      <c r="N4409">
        <v>1</v>
      </c>
      <c r="O4409" t="s">
        <v>7241</v>
      </c>
      <c r="P4409">
        <v>8</v>
      </c>
      <c r="Q4409" t="s">
        <v>67</v>
      </c>
      <c r="R4409">
        <v>100</v>
      </c>
      <c r="S4409">
        <v>100</v>
      </c>
      <c r="T4409">
        <v>0</v>
      </c>
      <c r="U4409" s="28">
        <v>4.7</v>
      </c>
    </row>
    <row r="4410" spans="1:21" hidden="1" x14ac:dyDescent="0.5">
      <c r="A4410" t="s">
        <v>7249</v>
      </c>
      <c r="B4410" t="str">
        <f t="shared" si="147"/>
        <v>Sgr-AMvi_009-Ex1</v>
      </c>
      <c r="C4410" t="s">
        <v>56</v>
      </c>
      <c r="D4410" s="1">
        <v>43867</v>
      </c>
      <c r="E4410" t="s">
        <v>4784</v>
      </c>
      <c r="F4410" s="1">
        <v>44398</v>
      </c>
      <c r="G4410" t="s">
        <v>1336</v>
      </c>
      <c r="H4410" t="s">
        <v>4548</v>
      </c>
      <c r="I4410">
        <v>90</v>
      </c>
      <c r="J4410" t="s">
        <v>1336</v>
      </c>
      <c r="K4410" s="26" t="s">
        <v>4568</v>
      </c>
      <c r="L4410" t="s">
        <v>7240</v>
      </c>
      <c r="M4410" t="s">
        <v>1227</v>
      </c>
      <c r="N4410">
        <v>1</v>
      </c>
      <c r="O4410" t="s">
        <v>7241</v>
      </c>
      <c r="P4410">
        <v>9</v>
      </c>
      <c r="Q4410" t="s">
        <v>67</v>
      </c>
      <c r="R4410">
        <v>100</v>
      </c>
      <c r="S4410">
        <v>100</v>
      </c>
      <c r="T4410">
        <v>0</v>
      </c>
      <c r="U4410" s="28">
        <v>11.5</v>
      </c>
    </row>
    <row r="4411" spans="1:21" hidden="1" x14ac:dyDescent="0.5">
      <c r="A4411" t="s">
        <v>7250</v>
      </c>
      <c r="B4411" t="str">
        <f t="shared" si="147"/>
        <v>Sgr-AMvi_010-Ex1</v>
      </c>
      <c r="C4411" t="s">
        <v>56</v>
      </c>
      <c r="D4411" s="1">
        <v>43867</v>
      </c>
      <c r="E4411" t="s">
        <v>4784</v>
      </c>
      <c r="F4411" s="1">
        <v>44398</v>
      </c>
      <c r="G4411" t="s">
        <v>1336</v>
      </c>
      <c r="H4411" t="s">
        <v>4548</v>
      </c>
      <c r="I4411">
        <v>90</v>
      </c>
      <c r="J4411" t="s">
        <v>1336</v>
      </c>
      <c r="K4411" s="26" t="s">
        <v>4570</v>
      </c>
      <c r="L4411" t="s">
        <v>7240</v>
      </c>
      <c r="M4411" t="s">
        <v>1227</v>
      </c>
      <c r="N4411">
        <v>1</v>
      </c>
      <c r="O4411" t="s">
        <v>7241</v>
      </c>
      <c r="P4411">
        <v>10</v>
      </c>
      <c r="Q4411" t="s">
        <v>67</v>
      </c>
      <c r="R4411">
        <v>100</v>
      </c>
      <c r="S4411">
        <v>100</v>
      </c>
      <c r="T4411">
        <v>0</v>
      </c>
      <c r="U4411" s="28">
        <v>8.4</v>
      </c>
    </row>
    <row r="4412" spans="1:21" hidden="1" x14ac:dyDescent="0.5">
      <c r="A4412" t="s">
        <v>7251</v>
      </c>
      <c r="B4412" t="str">
        <f t="shared" si="147"/>
        <v>Sgr-AMvi_011-Ex1</v>
      </c>
      <c r="C4412" t="s">
        <v>56</v>
      </c>
      <c r="D4412" s="1">
        <v>43867</v>
      </c>
      <c r="E4412" t="s">
        <v>4784</v>
      </c>
      <c r="F4412" s="1">
        <v>44398</v>
      </c>
      <c r="G4412" t="s">
        <v>1336</v>
      </c>
      <c r="H4412" t="s">
        <v>4548</v>
      </c>
      <c r="I4412">
        <v>90</v>
      </c>
      <c r="J4412" t="s">
        <v>1336</v>
      </c>
      <c r="K4412" s="26" t="s">
        <v>4572</v>
      </c>
      <c r="L4412" t="s">
        <v>7240</v>
      </c>
      <c r="M4412" t="s">
        <v>1227</v>
      </c>
      <c r="N4412">
        <v>1</v>
      </c>
      <c r="O4412" t="s">
        <v>7241</v>
      </c>
      <c r="P4412">
        <v>11</v>
      </c>
      <c r="Q4412" t="s">
        <v>67</v>
      </c>
      <c r="R4412">
        <v>100</v>
      </c>
      <c r="S4412">
        <v>100</v>
      </c>
      <c r="T4412">
        <v>0</v>
      </c>
      <c r="U4412" s="28">
        <v>5.9</v>
      </c>
    </row>
    <row r="4413" spans="1:21" hidden="1" x14ac:dyDescent="0.5">
      <c r="A4413" t="s">
        <v>7252</v>
      </c>
      <c r="B4413" t="str">
        <f t="shared" si="147"/>
        <v>Sgr-AMvi_012-Ex1</v>
      </c>
      <c r="C4413" t="s">
        <v>56</v>
      </c>
      <c r="D4413" s="1">
        <v>43867</v>
      </c>
      <c r="E4413" t="s">
        <v>4784</v>
      </c>
      <c r="F4413" s="1">
        <v>44398</v>
      </c>
      <c r="G4413" t="s">
        <v>1336</v>
      </c>
      <c r="H4413" t="s">
        <v>4548</v>
      </c>
      <c r="I4413">
        <v>90</v>
      </c>
      <c r="J4413" t="s">
        <v>1336</v>
      </c>
      <c r="K4413" s="26" t="s">
        <v>4574</v>
      </c>
      <c r="L4413" t="s">
        <v>7240</v>
      </c>
      <c r="M4413" t="s">
        <v>1227</v>
      </c>
      <c r="N4413">
        <v>1</v>
      </c>
      <c r="O4413" t="s">
        <v>7241</v>
      </c>
      <c r="P4413">
        <v>12</v>
      </c>
      <c r="Q4413" t="s">
        <v>67</v>
      </c>
      <c r="R4413">
        <v>100</v>
      </c>
      <c r="S4413">
        <v>100</v>
      </c>
      <c r="T4413">
        <v>0</v>
      </c>
      <c r="U4413" s="28">
        <v>8.6999999999999993</v>
      </c>
    </row>
    <row r="4414" spans="1:21" hidden="1" x14ac:dyDescent="0.5">
      <c r="A4414" t="s">
        <v>7253</v>
      </c>
      <c r="B4414" t="str">
        <f t="shared" si="147"/>
        <v>Sgr-AMvi_013-Ex1</v>
      </c>
      <c r="C4414" t="s">
        <v>56</v>
      </c>
      <c r="D4414" s="1">
        <v>43867</v>
      </c>
      <c r="E4414" t="s">
        <v>4784</v>
      </c>
      <c r="F4414" s="1">
        <v>44398</v>
      </c>
      <c r="G4414" t="s">
        <v>1336</v>
      </c>
      <c r="H4414" t="s">
        <v>4548</v>
      </c>
      <c r="I4414">
        <v>90</v>
      </c>
      <c r="J4414" t="s">
        <v>1336</v>
      </c>
      <c r="K4414" s="26" t="s">
        <v>4576</v>
      </c>
      <c r="L4414" t="s">
        <v>7240</v>
      </c>
      <c r="M4414" t="s">
        <v>1227</v>
      </c>
      <c r="N4414">
        <v>1</v>
      </c>
      <c r="O4414" t="s">
        <v>7241</v>
      </c>
      <c r="P4414">
        <v>1</v>
      </c>
      <c r="Q4414" t="s">
        <v>65</v>
      </c>
      <c r="R4414">
        <v>100</v>
      </c>
      <c r="S4414">
        <v>100</v>
      </c>
      <c r="T4414">
        <v>0</v>
      </c>
      <c r="U4414" s="28">
        <v>9.9</v>
      </c>
    </row>
    <row r="4415" spans="1:21" hidden="1" x14ac:dyDescent="0.5">
      <c r="A4415" t="s">
        <v>7254</v>
      </c>
      <c r="B4415" t="str">
        <f t="shared" si="147"/>
        <v>Sgr-AMvi_014-Ex1</v>
      </c>
      <c r="C4415" t="s">
        <v>56</v>
      </c>
      <c r="D4415" s="1">
        <v>43867</v>
      </c>
      <c r="E4415" t="s">
        <v>4784</v>
      </c>
      <c r="F4415" s="1">
        <v>44398</v>
      </c>
      <c r="G4415" t="s">
        <v>1336</v>
      </c>
      <c r="H4415" t="s">
        <v>4548</v>
      </c>
      <c r="I4415">
        <v>90</v>
      </c>
      <c r="J4415" t="s">
        <v>1336</v>
      </c>
      <c r="K4415" s="26" t="s">
        <v>4578</v>
      </c>
      <c r="L4415" t="s">
        <v>7240</v>
      </c>
      <c r="M4415" t="s">
        <v>1227</v>
      </c>
      <c r="N4415">
        <v>1</v>
      </c>
      <c r="O4415" t="s">
        <v>7241</v>
      </c>
      <c r="P4415">
        <v>2</v>
      </c>
      <c r="Q4415" t="s">
        <v>65</v>
      </c>
      <c r="R4415">
        <v>100</v>
      </c>
      <c r="S4415">
        <v>100</v>
      </c>
      <c r="T4415">
        <v>0</v>
      </c>
      <c r="U4415" s="28">
        <v>6.7</v>
      </c>
    </row>
    <row r="4416" spans="1:21" hidden="1" x14ac:dyDescent="0.5">
      <c r="A4416" t="s">
        <v>7255</v>
      </c>
      <c r="B4416" t="str">
        <f t="shared" si="147"/>
        <v>Sgr-AMvi_015-Ex1</v>
      </c>
      <c r="C4416" t="s">
        <v>56</v>
      </c>
      <c r="D4416" s="1">
        <v>43867</v>
      </c>
      <c r="E4416" t="s">
        <v>4784</v>
      </c>
      <c r="F4416" s="1">
        <v>44398</v>
      </c>
      <c r="G4416" t="s">
        <v>1336</v>
      </c>
      <c r="H4416" t="s">
        <v>4548</v>
      </c>
      <c r="I4416">
        <v>90</v>
      </c>
      <c r="J4416" t="s">
        <v>1336</v>
      </c>
      <c r="K4416" s="26" t="s">
        <v>4580</v>
      </c>
      <c r="L4416" t="s">
        <v>7240</v>
      </c>
      <c r="M4416" t="s">
        <v>1227</v>
      </c>
      <c r="N4416">
        <v>1</v>
      </c>
      <c r="O4416" t="s">
        <v>7241</v>
      </c>
      <c r="P4416">
        <v>3</v>
      </c>
      <c r="Q4416" t="s">
        <v>65</v>
      </c>
      <c r="R4416">
        <v>100</v>
      </c>
      <c r="S4416">
        <v>100</v>
      </c>
      <c r="T4416">
        <v>0</v>
      </c>
      <c r="U4416" s="28">
        <v>6.3</v>
      </c>
    </row>
    <row r="4417" spans="1:21" hidden="1" x14ac:dyDescent="0.5">
      <c r="A4417" t="s">
        <v>7256</v>
      </c>
      <c r="B4417" t="str">
        <f t="shared" si="147"/>
        <v>Sgr-AMvi_016-Ex1</v>
      </c>
      <c r="C4417" t="s">
        <v>56</v>
      </c>
      <c r="D4417" s="1">
        <v>43867</v>
      </c>
      <c r="E4417" t="s">
        <v>4835</v>
      </c>
      <c r="F4417" s="1">
        <v>44398</v>
      </c>
      <c r="G4417" t="s">
        <v>1336</v>
      </c>
      <c r="H4417" t="s">
        <v>4548</v>
      </c>
      <c r="I4417">
        <v>90</v>
      </c>
      <c r="J4417" t="s">
        <v>1336</v>
      </c>
      <c r="K4417" s="26" t="s">
        <v>4582</v>
      </c>
      <c r="L4417" t="s">
        <v>7240</v>
      </c>
      <c r="M4417" t="s">
        <v>1227</v>
      </c>
      <c r="N4417">
        <v>1</v>
      </c>
      <c r="O4417" t="s">
        <v>7241</v>
      </c>
      <c r="P4417">
        <v>4</v>
      </c>
      <c r="Q4417" t="s">
        <v>65</v>
      </c>
      <c r="R4417">
        <v>100</v>
      </c>
      <c r="S4417">
        <v>100</v>
      </c>
      <c r="T4417">
        <v>0</v>
      </c>
      <c r="U4417" s="28">
        <v>5.5</v>
      </c>
    </row>
    <row r="4418" spans="1:21" hidden="1" x14ac:dyDescent="0.5">
      <c r="A4418" t="s">
        <v>7257</v>
      </c>
      <c r="B4418" t="str">
        <f t="shared" si="147"/>
        <v>Sgr-AMvi_017-Ex1</v>
      </c>
      <c r="C4418" t="s">
        <v>56</v>
      </c>
      <c r="D4418" s="1">
        <v>43867</v>
      </c>
      <c r="E4418" t="s">
        <v>4835</v>
      </c>
      <c r="F4418" s="1">
        <v>44398</v>
      </c>
      <c r="G4418" t="s">
        <v>7218</v>
      </c>
      <c r="H4418" t="s">
        <v>4548</v>
      </c>
      <c r="I4418">
        <v>90</v>
      </c>
      <c r="J4418" t="s">
        <v>1336</v>
      </c>
      <c r="K4418" s="26" t="s">
        <v>4584</v>
      </c>
      <c r="L4418" t="s">
        <v>7240</v>
      </c>
      <c r="M4418" t="s">
        <v>1227</v>
      </c>
      <c r="N4418">
        <v>1</v>
      </c>
      <c r="O4418" t="s">
        <v>7241</v>
      </c>
      <c r="P4418">
        <v>5</v>
      </c>
      <c r="Q4418" t="s">
        <v>65</v>
      </c>
      <c r="R4418">
        <v>100</v>
      </c>
      <c r="S4418">
        <v>100</v>
      </c>
      <c r="T4418">
        <v>0</v>
      </c>
      <c r="U4418" s="28">
        <v>6.9</v>
      </c>
    </row>
    <row r="4419" spans="1:21" hidden="1" x14ac:dyDescent="0.5">
      <c r="A4419" t="s">
        <v>7258</v>
      </c>
      <c r="B4419" t="str">
        <f t="shared" si="147"/>
        <v>Sgr-AMvi_018-Ex1</v>
      </c>
      <c r="C4419" t="s">
        <v>56</v>
      </c>
      <c r="D4419" s="1">
        <v>43867</v>
      </c>
      <c r="E4419" t="s">
        <v>4835</v>
      </c>
      <c r="F4419" s="1">
        <v>44398</v>
      </c>
      <c r="G4419" t="s">
        <v>7218</v>
      </c>
      <c r="H4419" t="s">
        <v>4548</v>
      </c>
      <c r="I4419">
        <v>90</v>
      </c>
      <c r="J4419" t="s">
        <v>1336</v>
      </c>
      <c r="K4419" s="26" t="s">
        <v>4586</v>
      </c>
      <c r="L4419" t="s">
        <v>7240</v>
      </c>
      <c r="M4419" t="s">
        <v>1227</v>
      </c>
      <c r="N4419">
        <v>1</v>
      </c>
      <c r="O4419" t="s">
        <v>7241</v>
      </c>
      <c r="P4419">
        <v>6</v>
      </c>
      <c r="Q4419" t="s">
        <v>65</v>
      </c>
      <c r="R4419">
        <v>100</v>
      </c>
      <c r="S4419">
        <v>100</v>
      </c>
      <c r="T4419">
        <v>0</v>
      </c>
      <c r="U4419" s="28">
        <v>8</v>
      </c>
    </row>
    <row r="4420" spans="1:21" hidden="1" x14ac:dyDescent="0.5">
      <c r="A4420" t="s">
        <v>7259</v>
      </c>
      <c r="B4420" t="str">
        <f t="shared" si="147"/>
        <v>Sgr-AMvi_019-Ex1</v>
      </c>
      <c r="C4420" t="s">
        <v>56</v>
      </c>
      <c r="D4420" s="1">
        <v>43867</v>
      </c>
      <c r="E4420" t="s">
        <v>4835</v>
      </c>
      <c r="F4420" s="1">
        <v>44398</v>
      </c>
      <c r="G4420" t="s">
        <v>7218</v>
      </c>
      <c r="H4420" t="s">
        <v>4548</v>
      </c>
      <c r="I4420">
        <v>90</v>
      </c>
      <c r="J4420" t="s">
        <v>1336</v>
      </c>
      <c r="K4420" s="26" t="s">
        <v>4588</v>
      </c>
      <c r="L4420" t="s">
        <v>7240</v>
      </c>
      <c r="M4420" t="s">
        <v>1227</v>
      </c>
      <c r="N4420">
        <v>1</v>
      </c>
      <c r="O4420" t="s">
        <v>7241</v>
      </c>
      <c r="P4420">
        <v>7</v>
      </c>
      <c r="Q4420" t="s">
        <v>65</v>
      </c>
      <c r="R4420">
        <v>100</v>
      </c>
      <c r="S4420">
        <v>100</v>
      </c>
      <c r="T4420">
        <v>0</v>
      </c>
      <c r="U4420" s="28">
        <v>13.4</v>
      </c>
    </row>
    <row r="4421" spans="1:21" hidden="1" x14ac:dyDescent="0.5">
      <c r="A4421" t="s">
        <v>7260</v>
      </c>
      <c r="B4421" t="str">
        <f t="shared" si="147"/>
        <v>Sgr-AMvi_020-Ex1</v>
      </c>
      <c r="C4421" t="s">
        <v>56</v>
      </c>
      <c r="D4421" s="1">
        <v>43867</v>
      </c>
      <c r="E4421" t="s">
        <v>4835</v>
      </c>
      <c r="F4421" s="1">
        <v>44398</v>
      </c>
      <c r="G4421" t="s">
        <v>7218</v>
      </c>
      <c r="H4421" t="s">
        <v>4548</v>
      </c>
      <c r="I4421">
        <v>90</v>
      </c>
      <c r="J4421" t="s">
        <v>1336</v>
      </c>
      <c r="K4421" s="26" t="s">
        <v>4590</v>
      </c>
      <c r="L4421" t="s">
        <v>7240</v>
      </c>
      <c r="M4421" t="s">
        <v>1227</v>
      </c>
      <c r="N4421">
        <v>1</v>
      </c>
      <c r="O4421" t="s">
        <v>7241</v>
      </c>
      <c r="P4421">
        <v>8</v>
      </c>
      <c r="Q4421" t="s">
        <v>65</v>
      </c>
      <c r="R4421">
        <v>100</v>
      </c>
      <c r="S4421">
        <v>100</v>
      </c>
      <c r="T4421">
        <v>0</v>
      </c>
      <c r="U4421" s="28">
        <v>126.5</v>
      </c>
    </row>
    <row r="4422" spans="1:21" hidden="1" x14ac:dyDescent="0.5">
      <c r="A4422" t="s">
        <v>7261</v>
      </c>
      <c r="B4422" t="str">
        <f t="shared" si="147"/>
        <v>Sgr-AMvi_021-Ex1</v>
      </c>
      <c r="C4422" t="s">
        <v>56</v>
      </c>
      <c r="D4422" s="1">
        <v>43867</v>
      </c>
      <c r="E4422" t="s">
        <v>4835</v>
      </c>
      <c r="F4422" s="1">
        <v>44398</v>
      </c>
      <c r="G4422" t="s">
        <v>7218</v>
      </c>
      <c r="H4422" t="s">
        <v>4548</v>
      </c>
      <c r="I4422">
        <v>90</v>
      </c>
      <c r="J4422" t="s">
        <v>1336</v>
      </c>
      <c r="K4422" s="26" t="s">
        <v>4592</v>
      </c>
      <c r="L4422" t="s">
        <v>7240</v>
      </c>
      <c r="M4422" t="s">
        <v>1227</v>
      </c>
      <c r="N4422">
        <v>1</v>
      </c>
      <c r="O4422" t="s">
        <v>7241</v>
      </c>
      <c r="P4422">
        <v>9</v>
      </c>
      <c r="Q4422" t="s">
        <v>65</v>
      </c>
      <c r="R4422">
        <v>100</v>
      </c>
      <c r="S4422">
        <v>100</v>
      </c>
      <c r="T4422">
        <v>0</v>
      </c>
      <c r="U4422" s="28">
        <v>69.8</v>
      </c>
    </row>
    <row r="4423" spans="1:21" hidden="1" x14ac:dyDescent="0.5">
      <c r="A4423" t="s">
        <v>7262</v>
      </c>
      <c r="B4423" t="str">
        <f t="shared" si="147"/>
        <v>Sgr-AMvi_022-Ex1</v>
      </c>
      <c r="C4423" t="s">
        <v>56</v>
      </c>
      <c r="D4423" s="1">
        <v>43867</v>
      </c>
      <c r="E4423" t="s">
        <v>4835</v>
      </c>
      <c r="F4423" s="1">
        <v>44398</v>
      </c>
      <c r="G4423" t="s">
        <v>7218</v>
      </c>
      <c r="H4423" t="s">
        <v>4548</v>
      </c>
      <c r="I4423">
        <v>90</v>
      </c>
      <c r="J4423" t="s">
        <v>1336</v>
      </c>
      <c r="K4423" s="26" t="s">
        <v>4594</v>
      </c>
      <c r="L4423" t="s">
        <v>7240</v>
      </c>
      <c r="M4423" t="s">
        <v>1227</v>
      </c>
      <c r="N4423">
        <v>1</v>
      </c>
      <c r="O4423" t="s">
        <v>7241</v>
      </c>
      <c r="P4423">
        <v>10</v>
      </c>
      <c r="Q4423" t="s">
        <v>65</v>
      </c>
      <c r="R4423">
        <v>100</v>
      </c>
      <c r="S4423">
        <v>100</v>
      </c>
      <c r="T4423">
        <v>0</v>
      </c>
      <c r="U4423" s="28">
        <v>7</v>
      </c>
    </row>
    <row r="4424" spans="1:21" hidden="1" x14ac:dyDescent="0.5">
      <c r="A4424" t="s">
        <v>7263</v>
      </c>
      <c r="B4424" t="str">
        <f t="shared" si="147"/>
        <v>Sgr-AMvi_023-Ex1</v>
      </c>
      <c r="C4424" t="s">
        <v>56</v>
      </c>
      <c r="D4424" s="1">
        <v>43867</v>
      </c>
      <c r="E4424" t="s">
        <v>4835</v>
      </c>
      <c r="F4424" s="1">
        <v>44398</v>
      </c>
      <c r="G4424" t="s">
        <v>7218</v>
      </c>
      <c r="H4424" t="s">
        <v>4548</v>
      </c>
      <c r="I4424">
        <v>90</v>
      </c>
      <c r="J4424" t="s">
        <v>1336</v>
      </c>
      <c r="K4424" s="26" t="s">
        <v>4596</v>
      </c>
      <c r="L4424" t="s">
        <v>7240</v>
      </c>
      <c r="M4424" t="s">
        <v>1227</v>
      </c>
      <c r="N4424">
        <v>1</v>
      </c>
      <c r="O4424" t="s">
        <v>7241</v>
      </c>
      <c r="P4424">
        <v>11</v>
      </c>
      <c r="Q4424" t="s">
        <v>65</v>
      </c>
      <c r="R4424">
        <v>100</v>
      </c>
      <c r="S4424">
        <v>100</v>
      </c>
      <c r="T4424">
        <v>0</v>
      </c>
      <c r="U4424" s="28">
        <v>10.7</v>
      </c>
    </row>
    <row r="4425" spans="1:21" hidden="1" x14ac:dyDescent="0.5">
      <c r="A4425" t="s">
        <v>7264</v>
      </c>
      <c r="B4425" t="str">
        <f t="shared" si="147"/>
        <v>Sgr-AMvi_024-Ex1</v>
      </c>
      <c r="C4425" t="s">
        <v>56</v>
      </c>
      <c r="D4425" s="1">
        <v>43867</v>
      </c>
      <c r="E4425" t="s">
        <v>4835</v>
      </c>
      <c r="F4425" s="1">
        <v>44398</v>
      </c>
      <c r="G4425" t="s">
        <v>7218</v>
      </c>
      <c r="H4425" t="s">
        <v>4548</v>
      </c>
      <c r="I4425">
        <v>90</v>
      </c>
      <c r="J4425" t="s">
        <v>1336</v>
      </c>
      <c r="K4425" s="26" t="s">
        <v>4598</v>
      </c>
      <c r="L4425" t="s">
        <v>7240</v>
      </c>
      <c r="M4425" t="s">
        <v>1227</v>
      </c>
      <c r="N4425">
        <v>1</v>
      </c>
      <c r="O4425" t="s">
        <v>7241</v>
      </c>
      <c r="P4425">
        <v>12</v>
      </c>
      <c r="Q4425" t="s">
        <v>65</v>
      </c>
      <c r="R4425">
        <v>100</v>
      </c>
      <c r="S4425">
        <v>100</v>
      </c>
      <c r="T4425">
        <v>0</v>
      </c>
      <c r="U4425" s="28">
        <v>107.8</v>
      </c>
    </row>
    <row r="4426" spans="1:21" hidden="1" x14ac:dyDescent="0.5">
      <c r="A4426" t="s">
        <v>7265</v>
      </c>
      <c r="B4426" t="str">
        <f t="shared" si="147"/>
        <v>Sgr-AMvi_025-Ex1</v>
      </c>
      <c r="C4426" t="s">
        <v>56</v>
      </c>
      <c r="D4426" s="1">
        <v>43867</v>
      </c>
      <c r="E4426" t="s">
        <v>4835</v>
      </c>
      <c r="F4426" s="1">
        <v>44398</v>
      </c>
      <c r="G4426" t="s">
        <v>7218</v>
      </c>
      <c r="H4426" t="s">
        <v>4548</v>
      </c>
      <c r="I4426">
        <v>90</v>
      </c>
      <c r="J4426" t="s">
        <v>1336</v>
      </c>
      <c r="K4426" s="26" t="s">
        <v>4600</v>
      </c>
      <c r="L4426" t="s">
        <v>7240</v>
      </c>
      <c r="M4426" t="s">
        <v>1227</v>
      </c>
      <c r="N4426">
        <v>1</v>
      </c>
      <c r="O4426" t="s">
        <v>7241</v>
      </c>
      <c r="P4426">
        <v>1</v>
      </c>
      <c r="Q4426" t="s">
        <v>63</v>
      </c>
      <c r="R4426">
        <v>100</v>
      </c>
      <c r="S4426">
        <v>100</v>
      </c>
      <c r="T4426">
        <v>0</v>
      </c>
      <c r="U4426" s="28">
        <v>26.5</v>
      </c>
    </row>
    <row r="4427" spans="1:21" hidden="1" x14ac:dyDescent="0.5">
      <c r="A4427" t="s">
        <v>7266</v>
      </c>
      <c r="B4427" t="str">
        <f t="shared" si="147"/>
        <v>Sgr-AMvi_026-Ex1</v>
      </c>
      <c r="C4427" t="s">
        <v>56</v>
      </c>
      <c r="D4427" s="1">
        <v>43867</v>
      </c>
      <c r="E4427" t="s">
        <v>4314</v>
      </c>
      <c r="F4427" s="1">
        <v>44398</v>
      </c>
      <c r="G4427" t="s">
        <v>7218</v>
      </c>
      <c r="H4427" t="s">
        <v>4548</v>
      </c>
      <c r="I4427">
        <v>90</v>
      </c>
      <c r="J4427" t="s">
        <v>1336</v>
      </c>
      <c r="K4427" s="26" t="s">
        <v>4602</v>
      </c>
      <c r="L4427" t="s">
        <v>7240</v>
      </c>
      <c r="M4427" t="s">
        <v>1227</v>
      </c>
      <c r="N4427">
        <v>1</v>
      </c>
      <c r="O4427" t="s">
        <v>7241</v>
      </c>
      <c r="P4427">
        <v>2</v>
      </c>
      <c r="Q4427" t="s">
        <v>63</v>
      </c>
      <c r="R4427">
        <v>100</v>
      </c>
      <c r="S4427">
        <v>100</v>
      </c>
      <c r="T4427">
        <v>0</v>
      </c>
      <c r="U4427" s="28">
        <v>13.9</v>
      </c>
    </row>
    <row r="4428" spans="1:21" hidden="1" x14ac:dyDescent="0.5">
      <c r="A4428" t="s">
        <v>7267</v>
      </c>
      <c r="B4428" t="str">
        <f t="shared" si="147"/>
        <v>Sgr-AMvi_027-Ex1</v>
      </c>
      <c r="C4428" t="s">
        <v>56</v>
      </c>
      <c r="D4428" s="1">
        <v>43867</v>
      </c>
      <c r="E4428" t="s">
        <v>4314</v>
      </c>
      <c r="F4428" s="1">
        <v>44398</v>
      </c>
      <c r="G4428" t="s">
        <v>7218</v>
      </c>
      <c r="H4428" t="s">
        <v>4548</v>
      </c>
      <c r="I4428">
        <v>90</v>
      </c>
      <c r="J4428" t="s">
        <v>1336</v>
      </c>
      <c r="K4428" s="26" t="s">
        <v>4604</v>
      </c>
      <c r="L4428" t="s">
        <v>7240</v>
      </c>
      <c r="M4428" t="s">
        <v>1227</v>
      </c>
      <c r="N4428">
        <v>1</v>
      </c>
      <c r="O4428" t="s">
        <v>7241</v>
      </c>
      <c r="P4428">
        <v>3</v>
      </c>
      <c r="Q4428" t="s">
        <v>63</v>
      </c>
      <c r="R4428">
        <v>100</v>
      </c>
      <c r="S4428">
        <v>100</v>
      </c>
      <c r="T4428">
        <v>0</v>
      </c>
      <c r="U4428" s="28">
        <v>11.5</v>
      </c>
    </row>
    <row r="4429" spans="1:21" hidden="1" x14ac:dyDescent="0.5">
      <c r="A4429" t="s">
        <v>7268</v>
      </c>
      <c r="B4429" t="str">
        <f t="shared" si="147"/>
        <v>Sgr-AMvi_028-Ex1</v>
      </c>
      <c r="C4429" t="s">
        <v>56</v>
      </c>
      <c r="D4429" s="1">
        <v>43867</v>
      </c>
      <c r="E4429" t="s">
        <v>4314</v>
      </c>
      <c r="F4429" s="1">
        <v>44398</v>
      </c>
      <c r="G4429" t="s">
        <v>7218</v>
      </c>
      <c r="H4429" t="s">
        <v>4548</v>
      </c>
      <c r="I4429">
        <v>90</v>
      </c>
      <c r="J4429" t="s">
        <v>1336</v>
      </c>
      <c r="K4429" s="26" t="s">
        <v>4606</v>
      </c>
      <c r="L4429" t="s">
        <v>7240</v>
      </c>
      <c r="M4429" t="s">
        <v>1227</v>
      </c>
      <c r="N4429">
        <v>1</v>
      </c>
      <c r="O4429" t="s">
        <v>7241</v>
      </c>
      <c r="P4429">
        <v>4</v>
      </c>
      <c r="Q4429" t="s">
        <v>63</v>
      </c>
      <c r="R4429">
        <v>100</v>
      </c>
      <c r="S4429">
        <v>100</v>
      </c>
      <c r="T4429">
        <v>0</v>
      </c>
      <c r="U4429" s="28">
        <v>11.2</v>
      </c>
    </row>
    <row r="4430" spans="1:21" hidden="1" x14ac:dyDescent="0.5">
      <c r="A4430" t="s">
        <v>7269</v>
      </c>
      <c r="B4430" t="str">
        <f t="shared" si="147"/>
        <v>Sgr-AMvi_029-Ex1</v>
      </c>
      <c r="C4430" t="s">
        <v>56</v>
      </c>
      <c r="D4430" s="1">
        <v>43867</v>
      </c>
      <c r="E4430" t="s">
        <v>4314</v>
      </c>
      <c r="F4430" s="1">
        <v>44398</v>
      </c>
      <c r="G4430" t="s">
        <v>7218</v>
      </c>
      <c r="H4430" t="s">
        <v>4548</v>
      </c>
      <c r="I4430">
        <v>90</v>
      </c>
      <c r="J4430" t="s">
        <v>1336</v>
      </c>
      <c r="K4430" s="26" t="s">
        <v>4608</v>
      </c>
      <c r="L4430" t="s">
        <v>7240</v>
      </c>
      <c r="M4430" t="s">
        <v>1227</v>
      </c>
      <c r="N4430">
        <v>1</v>
      </c>
      <c r="O4430" t="s">
        <v>7241</v>
      </c>
      <c r="P4430">
        <v>5</v>
      </c>
      <c r="Q4430" t="s">
        <v>63</v>
      </c>
      <c r="R4430">
        <v>100</v>
      </c>
      <c r="S4430">
        <v>100</v>
      </c>
      <c r="T4430">
        <v>0</v>
      </c>
      <c r="U4430" s="28">
        <v>11.4</v>
      </c>
    </row>
    <row r="4431" spans="1:21" hidden="1" x14ac:dyDescent="0.5">
      <c r="A4431" t="s">
        <v>7270</v>
      </c>
      <c r="B4431" t="str">
        <f t="shared" si="147"/>
        <v>Sgr-AMvi_030-Ex1</v>
      </c>
      <c r="C4431" t="s">
        <v>56</v>
      </c>
      <c r="D4431" s="1">
        <v>43867</v>
      </c>
      <c r="E4431" t="s">
        <v>4314</v>
      </c>
      <c r="F4431" s="1">
        <v>44398</v>
      </c>
      <c r="G4431" t="s">
        <v>7218</v>
      </c>
      <c r="H4431" t="s">
        <v>4548</v>
      </c>
      <c r="I4431">
        <v>90</v>
      </c>
      <c r="J4431" t="s">
        <v>1336</v>
      </c>
      <c r="K4431" s="26" t="s">
        <v>4610</v>
      </c>
      <c r="L4431" t="s">
        <v>7240</v>
      </c>
      <c r="M4431" t="s">
        <v>1227</v>
      </c>
      <c r="N4431">
        <v>1</v>
      </c>
      <c r="O4431" t="s">
        <v>7241</v>
      </c>
      <c r="P4431">
        <v>6</v>
      </c>
      <c r="Q4431" t="s">
        <v>63</v>
      </c>
      <c r="R4431">
        <v>100</v>
      </c>
      <c r="S4431">
        <v>100</v>
      </c>
      <c r="T4431">
        <v>0</v>
      </c>
      <c r="U4431" s="28">
        <v>24.4</v>
      </c>
    </row>
    <row r="4432" spans="1:21" hidden="1" x14ac:dyDescent="0.5">
      <c r="A4432" t="s">
        <v>7271</v>
      </c>
      <c r="B4432" t="str">
        <f t="shared" si="147"/>
        <v>Sgr-AMvi_031-Ex1</v>
      </c>
      <c r="C4432" t="s">
        <v>56</v>
      </c>
      <c r="D4432" s="1">
        <v>43867</v>
      </c>
      <c r="E4432" t="s">
        <v>4314</v>
      </c>
      <c r="F4432" s="1">
        <v>44398</v>
      </c>
      <c r="G4432" t="s">
        <v>7218</v>
      </c>
      <c r="H4432" t="s">
        <v>4548</v>
      </c>
      <c r="I4432">
        <v>90</v>
      </c>
      <c r="J4432" t="s">
        <v>1336</v>
      </c>
      <c r="K4432" s="26" t="s">
        <v>4612</v>
      </c>
      <c r="L4432" t="s">
        <v>7240</v>
      </c>
      <c r="M4432" t="s">
        <v>1227</v>
      </c>
      <c r="N4432">
        <v>1</v>
      </c>
      <c r="O4432" t="s">
        <v>7241</v>
      </c>
      <c r="P4432">
        <v>7</v>
      </c>
      <c r="Q4432" t="s">
        <v>63</v>
      </c>
      <c r="R4432">
        <v>100</v>
      </c>
      <c r="S4432">
        <v>100</v>
      </c>
      <c r="T4432">
        <v>0</v>
      </c>
      <c r="U4432" s="28">
        <v>15.6</v>
      </c>
    </row>
    <row r="4433" spans="1:21" hidden="1" x14ac:dyDescent="0.5">
      <c r="A4433" t="s">
        <v>7272</v>
      </c>
      <c r="B4433" t="str">
        <f t="shared" si="147"/>
        <v>Sgr-AMvi_032-Ex1</v>
      </c>
      <c r="C4433" t="s">
        <v>56</v>
      </c>
      <c r="D4433" s="1">
        <v>43867</v>
      </c>
      <c r="E4433" t="s">
        <v>4314</v>
      </c>
      <c r="F4433" s="1">
        <v>44398</v>
      </c>
      <c r="G4433" t="s">
        <v>7218</v>
      </c>
      <c r="H4433" t="s">
        <v>4548</v>
      </c>
      <c r="I4433">
        <v>90</v>
      </c>
      <c r="J4433" t="s">
        <v>1336</v>
      </c>
      <c r="K4433" s="26" t="s">
        <v>4614</v>
      </c>
      <c r="L4433" t="s">
        <v>7240</v>
      </c>
      <c r="M4433" t="s">
        <v>1227</v>
      </c>
      <c r="N4433">
        <v>1</v>
      </c>
      <c r="O4433" t="s">
        <v>7241</v>
      </c>
      <c r="P4433">
        <v>8</v>
      </c>
      <c r="Q4433" t="s">
        <v>63</v>
      </c>
      <c r="R4433">
        <v>100</v>
      </c>
      <c r="S4433">
        <v>100</v>
      </c>
      <c r="T4433">
        <v>0</v>
      </c>
      <c r="U4433" s="28">
        <v>13.4</v>
      </c>
    </row>
    <row r="4434" spans="1:21" hidden="1" x14ac:dyDescent="0.5">
      <c r="A4434" t="s">
        <v>7273</v>
      </c>
      <c r="B4434" t="str">
        <f t="shared" si="147"/>
        <v>Sgr-AMvi_033-Ex1</v>
      </c>
      <c r="C4434" t="s">
        <v>56</v>
      </c>
      <c r="D4434" s="1">
        <v>43867</v>
      </c>
      <c r="E4434" t="s">
        <v>4314</v>
      </c>
      <c r="F4434" s="1">
        <v>44398</v>
      </c>
      <c r="G4434" t="s">
        <v>6806</v>
      </c>
      <c r="H4434" t="s">
        <v>4548</v>
      </c>
      <c r="I4434">
        <v>90</v>
      </c>
      <c r="J4434" t="s">
        <v>1336</v>
      </c>
      <c r="K4434" s="26" t="s">
        <v>4616</v>
      </c>
      <c r="L4434" t="s">
        <v>7240</v>
      </c>
      <c r="M4434" t="s">
        <v>1227</v>
      </c>
      <c r="N4434">
        <v>1</v>
      </c>
      <c r="O4434" t="s">
        <v>7241</v>
      </c>
      <c r="P4434">
        <v>9</v>
      </c>
      <c r="Q4434" t="s">
        <v>63</v>
      </c>
      <c r="R4434">
        <v>100</v>
      </c>
      <c r="S4434">
        <v>100</v>
      </c>
      <c r="T4434">
        <v>0</v>
      </c>
      <c r="U4434" s="28">
        <v>16.399999999999999</v>
      </c>
    </row>
    <row r="4435" spans="1:21" hidden="1" x14ac:dyDescent="0.5">
      <c r="A4435" t="s">
        <v>7274</v>
      </c>
      <c r="B4435" t="str">
        <f t="shared" si="147"/>
        <v>Sgr-AMvi_034-Ex1</v>
      </c>
      <c r="C4435" t="s">
        <v>56</v>
      </c>
      <c r="D4435" s="1">
        <v>43867</v>
      </c>
      <c r="E4435" t="s">
        <v>4314</v>
      </c>
      <c r="F4435" s="1">
        <v>44398</v>
      </c>
      <c r="G4435" t="s">
        <v>6806</v>
      </c>
      <c r="H4435" t="s">
        <v>4548</v>
      </c>
      <c r="I4435">
        <v>90</v>
      </c>
      <c r="J4435" t="s">
        <v>1336</v>
      </c>
      <c r="K4435" s="26" t="s">
        <v>4618</v>
      </c>
      <c r="L4435" t="s">
        <v>7240</v>
      </c>
      <c r="M4435" t="s">
        <v>1227</v>
      </c>
      <c r="N4435">
        <v>1</v>
      </c>
      <c r="O4435" t="s">
        <v>7241</v>
      </c>
      <c r="P4435">
        <v>10</v>
      </c>
      <c r="Q4435" t="s">
        <v>63</v>
      </c>
      <c r="R4435">
        <v>100</v>
      </c>
      <c r="S4435">
        <v>100</v>
      </c>
      <c r="T4435">
        <v>0</v>
      </c>
      <c r="U4435" s="28">
        <v>383.2</v>
      </c>
    </row>
    <row r="4436" spans="1:21" hidden="1" x14ac:dyDescent="0.5">
      <c r="A4436" t="s">
        <v>7275</v>
      </c>
      <c r="B4436" t="str">
        <f t="shared" si="147"/>
        <v>Sgr-AMvi_035-Ex1</v>
      </c>
      <c r="C4436" t="s">
        <v>56</v>
      </c>
      <c r="D4436" s="1">
        <v>43867</v>
      </c>
      <c r="E4436" t="s">
        <v>4314</v>
      </c>
      <c r="F4436" s="1">
        <v>44398</v>
      </c>
      <c r="G4436" t="s">
        <v>6806</v>
      </c>
      <c r="H4436" t="s">
        <v>4548</v>
      </c>
      <c r="I4436">
        <v>90</v>
      </c>
      <c r="J4436" t="s">
        <v>1336</v>
      </c>
      <c r="K4436" s="26" t="s">
        <v>4620</v>
      </c>
      <c r="L4436" t="s">
        <v>7240</v>
      </c>
      <c r="M4436" t="s">
        <v>1227</v>
      </c>
      <c r="N4436">
        <v>1</v>
      </c>
      <c r="O4436" t="s">
        <v>7241</v>
      </c>
      <c r="P4436">
        <v>11</v>
      </c>
      <c r="Q4436" t="s">
        <v>63</v>
      </c>
      <c r="R4436">
        <v>100</v>
      </c>
      <c r="S4436">
        <v>100</v>
      </c>
      <c r="T4436">
        <v>0</v>
      </c>
      <c r="U4436" s="28">
        <v>175.6</v>
      </c>
    </row>
    <row r="4437" spans="1:21" hidden="1" x14ac:dyDescent="0.5">
      <c r="A4437" t="s">
        <v>7276</v>
      </c>
      <c r="B4437" t="str">
        <f t="shared" si="147"/>
        <v>Sgr-AMvi_036-Ex1</v>
      </c>
      <c r="C4437" t="s">
        <v>56</v>
      </c>
      <c r="D4437" s="1">
        <v>43867</v>
      </c>
      <c r="E4437" t="s">
        <v>4314</v>
      </c>
      <c r="F4437" s="1">
        <v>44398</v>
      </c>
      <c r="G4437" t="s">
        <v>6806</v>
      </c>
      <c r="H4437" t="s">
        <v>4548</v>
      </c>
      <c r="I4437">
        <v>90</v>
      </c>
      <c r="J4437" t="s">
        <v>1336</v>
      </c>
      <c r="K4437" s="26" t="s">
        <v>4622</v>
      </c>
      <c r="L4437" t="s">
        <v>7240</v>
      </c>
      <c r="M4437" t="s">
        <v>1227</v>
      </c>
      <c r="N4437">
        <v>1</v>
      </c>
      <c r="O4437" t="s">
        <v>7241</v>
      </c>
      <c r="P4437">
        <v>12</v>
      </c>
      <c r="Q4437" t="s">
        <v>63</v>
      </c>
      <c r="R4437">
        <v>100</v>
      </c>
      <c r="S4437">
        <v>100</v>
      </c>
      <c r="T4437">
        <v>0</v>
      </c>
      <c r="U4437" s="28">
        <v>51</v>
      </c>
    </row>
    <row r="4438" spans="1:21" hidden="1" x14ac:dyDescent="0.5">
      <c r="A4438" t="s">
        <v>7277</v>
      </c>
      <c r="B4438" t="str">
        <f t="shared" si="147"/>
        <v>Sgr-AMvi_037-Ex1</v>
      </c>
      <c r="C4438" t="s">
        <v>56</v>
      </c>
      <c r="D4438" s="1">
        <v>43867</v>
      </c>
      <c r="E4438" t="s">
        <v>4314</v>
      </c>
      <c r="F4438" s="1">
        <v>44398</v>
      </c>
      <c r="G4438" t="s">
        <v>6806</v>
      </c>
      <c r="H4438" t="s">
        <v>4548</v>
      </c>
      <c r="I4438">
        <v>90</v>
      </c>
      <c r="J4438" t="s">
        <v>1336</v>
      </c>
      <c r="K4438" s="26" t="s">
        <v>4624</v>
      </c>
      <c r="L4438" t="s">
        <v>7240</v>
      </c>
      <c r="M4438" t="s">
        <v>1227</v>
      </c>
      <c r="N4438">
        <v>1</v>
      </c>
      <c r="O4438" t="s">
        <v>7241</v>
      </c>
      <c r="P4438">
        <v>1</v>
      </c>
      <c r="Q4438" t="s">
        <v>60</v>
      </c>
      <c r="R4438">
        <v>100</v>
      </c>
      <c r="S4438">
        <v>100</v>
      </c>
      <c r="T4438">
        <v>0</v>
      </c>
      <c r="U4438" s="28">
        <v>211.6</v>
      </c>
    </row>
    <row r="4439" spans="1:21" hidden="1" x14ac:dyDescent="0.5">
      <c r="A4439" t="s">
        <v>7278</v>
      </c>
      <c r="B4439" t="str">
        <f t="shared" si="147"/>
        <v>Sgr-AMvi_038-Ex1</v>
      </c>
      <c r="C4439" t="s">
        <v>56</v>
      </c>
      <c r="D4439" s="1">
        <v>43867</v>
      </c>
      <c r="E4439" t="s">
        <v>4314</v>
      </c>
      <c r="F4439" s="1">
        <v>44398</v>
      </c>
      <c r="G4439" t="s">
        <v>6806</v>
      </c>
      <c r="H4439" t="s">
        <v>4548</v>
      </c>
      <c r="I4439">
        <v>90</v>
      </c>
      <c r="J4439" t="s">
        <v>1336</v>
      </c>
      <c r="K4439" s="26" t="s">
        <v>4626</v>
      </c>
      <c r="L4439" t="s">
        <v>7240</v>
      </c>
      <c r="M4439" t="s">
        <v>1227</v>
      </c>
      <c r="N4439">
        <v>1</v>
      </c>
      <c r="O4439" t="s">
        <v>7241</v>
      </c>
      <c r="P4439">
        <v>2</v>
      </c>
      <c r="Q4439" t="s">
        <v>60</v>
      </c>
      <c r="R4439">
        <v>100</v>
      </c>
      <c r="S4439">
        <v>100</v>
      </c>
      <c r="T4439">
        <v>0</v>
      </c>
      <c r="U4439" s="28">
        <v>12.4</v>
      </c>
    </row>
    <row r="4440" spans="1:21" hidden="1" x14ac:dyDescent="0.5">
      <c r="A4440" t="s">
        <v>7279</v>
      </c>
      <c r="B4440" t="str">
        <f t="shared" si="147"/>
        <v>Sgr-AMvi_039-Ex1</v>
      </c>
      <c r="C4440" t="s">
        <v>56</v>
      </c>
      <c r="D4440" s="1">
        <v>43867</v>
      </c>
      <c r="E4440" t="s">
        <v>4314</v>
      </c>
      <c r="F4440" s="1">
        <v>44398</v>
      </c>
      <c r="G4440" t="s">
        <v>6806</v>
      </c>
      <c r="H4440" t="s">
        <v>4548</v>
      </c>
      <c r="I4440">
        <v>90</v>
      </c>
      <c r="J4440" t="s">
        <v>1336</v>
      </c>
      <c r="K4440" s="26" t="s">
        <v>4628</v>
      </c>
      <c r="L4440" t="s">
        <v>7240</v>
      </c>
      <c r="M4440" t="s">
        <v>1227</v>
      </c>
      <c r="N4440">
        <v>1</v>
      </c>
      <c r="O4440" t="s">
        <v>7241</v>
      </c>
      <c r="P4440">
        <v>3</v>
      </c>
      <c r="Q4440" t="s">
        <v>60</v>
      </c>
      <c r="R4440">
        <v>100</v>
      </c>
      <c r="S4440">
        <v>100</v>
      </c>
      <c r="T4440">
        <v>0</v>
      </c>
      <c r="U4440" s="28">
        <v>18.8</v>
      </c>
    </row>
    <row r="4441" spans="1:21" hidden="1" x14ac:dyDescent="0.5">
      <c r="A4441" t="s">
        <v>7280</v>
      </c>
      <c r="B4441" t="str">
        <f t="shared" si="147"/>
        <v>Sgr-AMvi_040-Ex1</v>
      </c>
      <c r="C4441" t="s">
        <v>56</v>
      </c>
      <c r="D4441" s="1">
        <v>43867</v>
      </c>
      <c r="E4441" t="s">
        <v>4314</v>
      </c>
      <c r="F4441" s="1">
        <v>44398</v>
      </c>
      <c r="G4441" t="s">
        <v>6806</v>
      </c>
      <c r="H4441" t="s">
        <v>4548</v>
      </c>
      <c r="I4441">
        <v>90</v>
      </c>
      <c r="J4441" t="s">
        <v>1336</v>
      </c>
      <c r="K4441" s="26" t="s">
        <v>4630</v>
      </c>
      <c r="L4441" t="s">
        <v>7240</v>
      </c>
      <c r="M4441" t="s">
        <v>1227</v>
      </c>
      <c r="N4441">
        <v>1</v>
      </c>
      <c r="O4441" t="s">
        <v>7241</v>
      </c>
      <c r="P4441">
        <v>4</v>
      </c>
      <c r="Q4441" t="s">
        <v>60</v>
      </c>
      <c r="R4441">
        <v>100</v>
      </c>
      <c r="S4441">
        <v>100</v>
      </c>
      <c r="T4441">
        <v>0</v>
      </c>
      <c r="U4441" s="28">
        <v>6.6</v>
      </c>
    </row>
    <row r="4442" spans="1:21" hidden="1" x14ac:dyDescent="0.5">
      <c r="A4442" t="s">
        <v>7281</v>
      </c>
      <c r="B4442" t="str">
        <f t="shared" si="147"/>
        <v>Sgr-AMvi_041-Ex1</v>
      </c>
      <c r="C4442" t="s">
        <v>56</v>
      </c>
      <c r="D4442" s="1">
        <v>43867</v>
      </c>
      <c r="E4442" t="s">
        <v>4835</v>
      </c>
      <c r="F4442" s="1">
        <v>44398</v>
      </c>
      <c r="G4442" t="s">
        <v>6806</v>
      </c>
      <c r="H4442" t="s">
        <v>4548</v>
      </c>
      <c r="I4442">
        <v>90</v>
      </c>
      <c r="J4442" t="s">
        <v>1336</v>
      </c>
      <c r="K4442" s="26" t="s">
        <v>4632</v>
      </c>
      <c r="L4442" t="s">
        <v>7240</v>
      </c>
      <c r="M4442" t="s">
        <v>1227</v>
      </c>
      <c r="N4442">
        <v>1</v>
      </c>
      <c r="O4442" t="s">
        <v>7241</v>
      </c>
      <c r="P4442">
        <v>5</v>
      </c>
      <c r="Q4442" t="s">
        <v>60</v>
      </c>
      <c r="R4442">
        <v>100</v>
      </c>
      <c r="S4442">
        <v>100</v>
      </c>
      <c r="T4442">
        <v>0</v>
      </c>
      <c r="U4442" s="28">
        <v>4.2</v>
      </c>
    </row>
    <row r="4443" spans="1:21" hidden="1" x14ac:dyDescent="0.5">
      <c r="A4443" t="s">
        <v>7282</v>
      </c>
      <c r="B4443" t="str">
        <f t="shared" si="147"/>
        <v>Sgr-AMvi_042-Ex1</v>
      </c>
      <c r="C4443" t="s">
        <v>56</v>
      </c>
      <c r="D4443" s="1">
        <v>43867</v>
      </c>
      <c r="E4443" t="s">
        <v>4835</v>
      </c>
      <c r="F4443" s="1">
        <v>44398</v>
      </c>
      <c r="G4443" t="s">
        <v>6806</v>
      </c>
      <c r="H4443" t="s">
        <v>4548</v>
      </c>
      <c r="I4443">
        <v>90</v>
      </c>
      <c r="J4443" t="s">
        <v>1336</v>
      </c>
      <c r="K4443" s="26" t="s">
        <v>4634</v>
      </c>
      <c r="L4443" t="s">
        <v>7240</v>
      </c>
      <c r="M4443" t="s">
        <v>1227</v>
      </c>
      <c r="N4443">
        <v>1</v>
      </c>
      <c r="O4443" t="s">
        <v>7241</v>
      </c>
      <c r="P4443">
        <v>6</v>
      </c>
      <c r="Q4443" t="s">
        <v>60</v>
      </c>
      <c r="R4443">
        <v>100</v>
      </c>
      <c r="S4443">
        <v>100</v>
      </c>
      <c r="T4443">
        <v>0</v>
      </c>
      <c r="U4443" s="28">
        <v>6.2</v>
      </c>
    </row>
    <row r="4444" spans="1:21" hidden="1" x14ac:dyDescent="0.5">
      <c r="A4444" t="s">
        <v>7283</v>
      </c>
      <c r="B4444" t="str">
        <f t="shared" si="147"/>
        <v>Sgr-AMvi_043-Ex1</v>
      </c>
      <c r="C4444" t="s">
        <v>56</v>
      </c>
      <c r="D4444" s="1">
        <v>43867</v>
      </c>
      <c r="E4444" t="s">
        <v>4835</v>
      </c>
      <c r="F4444" s="1">
        <v>44398</v>
      </c>
      <c r="G4444" t="s">
        <v>6806</v>
      </c>
      <c r="H4444" t="s">
        <v>4548</v>
      </c>
      <c r="I4444">
        <v>90</v>
      </c>
      <c r="J4444" t="s">
        <v>1336</v>
      </c>
      <c r="K4444" s="26" t="s">
        <v>4636</v>
      </c>
      <c r="L4444" t="s">
        <v>7240</v>
      </c>
      <c r="M4444" t="s">
        <v>1227</v>
      </c>
      <c r="N4444">
        <v>1</v>
      </c>
      <c r="O4444" t="s">
        <v>7241</v>
      </c>
      <c r="P4444">
        <v>7</v>
      </c>
      <c r="Q4444" t="s">
        <v>60</v>
      </c>
      <c r="R4444">
        <v>100</v>
      </c>
      <c r="S4444">
        <v>100</v>
      </c>
      <c r="T4444">
        <v>0</v>
      </c>
      <c r="U4444" s="28">
        <v>134.4</v>
      </c>
    </row>
    <row r="4445" spans="1:21" hidden="1" x14ac:dyDescent="0.5">
      <c r="A4445" t="s">
        <v>7284</v>
      </c>
      <c r="B4445" t="str">
        <f t="shared" si="147"/>
        <v>Sgr-AMvi_044-Ex1</v>
      </c>
      <c r="C4445" t="s">
        <v>56</v>
      </c>
      <c r="D4445" s="1">
        <v>43867</v>
      </c>
      <c r="E4445" t="s">
        <v>4835</v>
      </c>
      <c r="F4445" s="1">
        <v>44398</v>
      </c>
      <c r="G4445" t="s">
        <v>6806</v>
      </c>
      <c r="H4445" t="s">
        <v>4548</v>
      </c>
      <c r="I4445">
        <v>90</v>
      </c>
      <c r="J4445" t="s">
        <v>1336</v>
      </c>
      <c r="K4445" s="26" t="s">
        <v>4638</v>
      </c>
      <c r="L4445" t="s">
        <v>7240</v>
      </c>
      <c r="M4445" t="s">
        <v>1227</v>
      </c>
      <c r="N4445">
        <v>1</v>
      </c>
      <c r="O4445" t="s">
        <v>7241</v>
      </c>
      <c r="P4445">
        <v>8</v>
      </c>
      <c r="Q4445" t="s">
        <v>60</v>
      </c>
      <c r="R4445">
        <v>100</v>
      </c>
      <c r="S4445">
        <v>100</v>
      </c>
      <c r="T4445">
        <v>0</v>
      </c>
      <c r="U4445" s="28">
        <v>248.3</v>
      </c>
    </row>
    <row r="4446" spans="1:21" hidden="1" x14ac:dyDescent="0.5">
      <c r="A4446" t="s">
        <v>7285</v>
      </c>
      <c r="B4446" t="str">
        <f t="shared" si="147"/>
        <v>Sgr-AMvi_045-Ex1</v>
      </c>
      <c r="C4446" t="s">
        <v>56</v>
      </c>
      <c r="D4446" s="1">
        <v>43867</v>
      </c>
      <c r="E4446" t="s">
        <v>4835</v>
      </c>
      <c r="F4446" s="1">
        <v>44398</v>
      </c>
      <c r="G4446" t="s">
        <v>6806</v>
      </c>
      <c r="H4446" t="s">
        <v>4548</v>
      </c>
      <c r="I4446">
        <v>90</v>
      </c>
      <c r="J4446" t="s">
        <v>1336</v>
      </c>
      <c r="K4446" s="26" t="s">
        <v>4640</v>
      </c>
      <c r="L4446" t="s">
        <v>7240</v>
      </c>
      <c r="M4446" t="s">
        <v>1227</v>
      </c>
      <c r="N4446">
        <v>1</v>
      </c>
      <c r="O4446" t="s">
        <v>7241</v>
      </c>
      <c r="P4446">
        <v>9</v>
      </c>
      <c r="Q4446" t="s">
        <v>60</v>
      </c>
      <c r="R4446">
        <v>100</v>
      </c>
      <c r="S4446">
        <v>100</v>
      </c>
      <c r="T4446">
        <v>0</v>
      </c>
      <c r="U4446" s="28">
        <v>662.1</v>
      </c>
    </row>
    <row r="4447" spans="1:21" hidden="1" x14ac:dyDescent="0.5">
      <c r="A4447" t="s">
        <v>7286</v>
      </c>
      <c r="B4447" t="str">
        <f t="shared" si="147"/>
        <v>Sgr-AMvi_046-Ex1</v>
      </c>
      <c r="C4447" t="s">
        <v>56</v>
      </c>
      <c r="D4447" s="1">
        <v>43867</v>
      </c>
      <c r="E4447" t="s">
        <v>4835</v>
      </c>
      <c r="F4447" s="1">
        <v>44398</v>
      </c>
      <c r="G4447" t="s">
        <v>6806</v>
      </c>
      <c r="H4447" t="s">
        <v>4548</v>
      </c>
      <c r="I4447">
        <v>90</v>
      </c>
      <c r="J4447" t="s">
        <v>1336</v>
      </c>
      <c r="K4447" s="26" t="s">
        <v>4642</v>
      </c>
      <c r="L4447" t="s">
        <v>7240</v>
      </c>
      <c r="M4447" t="s">
        <v>1227</v>
      </c>
      <c r="N4447">
        <v>1</v>
      </c>
      <c r="O4447" t="s">
        <v>7241</v>
      </c>
      <c r="P4447">
        <v>10</v>
      </c>
      <c r="Q4447" t="s">
        <v>60</v>
      </c>
      <c r="R4447">
        <v>100</v>
      </c>
      <c r="S4447">
        <v>100</v>
      </c>
      <c r="T4447">
        <v>0</v>
      </c>
      <c r="U4447" s="28">
        <v>9.6</v>
      </c>
    </row>
    <row r="4448" spans="1:21" hidden="1" x14ac:dyDescent="0.5">
      <c r="A4448" t="s">
        <v>7287</v>
      </c>
      <c r="B4448" t="str">
        <f t="shared" si="147"/>
        <v>Sgr-AMvi_047-Ex1</v>
      </c>
      <c r="C4448" t="s">
        <v>56</v>
      </c>
      <c r="D4448" s="1">
        <v>43867</v>
      </c>
      <c r="E4448" t="s">
        <v>4835</v>
      </c>
      <c r="F4448" s="1">
        <v>44398</v>
      </c>
      <c r="G4448" t="s">
        <v>6806</v>
      </c>
      <c r="H4448" t="s">
        <v>4548</v>
      </c>
      <c r="I4448">
        <v>90</v>
      </c>
      <c r="J4448" t="s">
        <v>1336</v>
      </c>
      <c r="K4448" s="26" t="s">
        <v>4644</v>
      </c>
      <c r="L4448" t="s">
        <v>7240</v>
      </c>
      <c r="M4448" t="s">
        <v>1227</v>
      </c>
      <c r="N4448">
        <v>1</v>
      </c>
      <c r="O4448" t="s">
        <v>7241</v>
      </c>
      <c r="P4448">
        <v>11</v>
      </c>
      <c r="Q4448" t="s">
        <v>60</v>
      </c>
      <c r="R4448">
        <v>100</v>
      </c>
      <c r="S4448">
        <v>100</v>
      </c>
      <c r="T4448">
        <v>0</v>
      </c>
      <c r="U4448" s="28">
        <v>13.3</v>
      </c>
    </row>
    <row r="4449" spans="1:21" hidden="1" x14ac:dyDescent="0.5">
      <c r="A4449" t="s">
        <v>7288</v>
      </c>
      <c r="B4449" t="str">
        <f t="shared" si="147"/>
        <v>Sgr-AMvi_048-Ex1</v>
      </c>
      <c r="C4449" t="s">
        <v>56</v>
      </c>
      <c r="D4449" s="1">
        <v>43867</v>
      </c>
      <c r="E4449" t="s">
        <v>4835</v>
      </c>
      <c r="F4449" s="1">
        <v>44398</v>
      </c>
      <c r="G4449" t="s">
        <v>6806</v>
      </c>
      <c r="H4449" t="s">
        <v>4548</v>
      </c>
      <c r="I4449">
        <v>90</v>
      </c>
      <c r="J4449" t="s">
        <v>1336</v>
      </c>
      <c r="K4449" s="26" t="s">
        <v>4646</v>
      </c>
      <c r="L4449" t="s">
        <v>7240</v>
      </c>
      <c r="M4449" t="s">
        <v>1227</v>
      </c>
      <c r="N4449">
        <v>1</v>
      </c>
      <c r="O4449" t="s">
        <v>7241</v>
      </c>
      <c r="P4449">
        <v>12</v>
      </c>
      <c r="Q4449" t="s">
        <v>60</v>
      </c>
      <c r="R4449">
        <v>100</v>
      </c>
      <c r="S4449">
        <v>100</v>
      </c>
      <c r="T4449">
        <v>0</v>
      </c>
      <c r="U4449" s="28">
        <v>14.8</v>
      </c>
    </row>
    <row r="4450" spans="1:21" hidden="1" x14ac:dyDescent="0.5">
      <c r="A4450" t="s">
        <v>7289</v>
      </c>
      <c r="B4450" t="str">
        <f t="shared" si="147"/>
        <v>Sgr-AMvi_049-Ex1</v>
      </c>
      <c r="C4450" t="s">
        <v>56</v>
      </c>
      <c r="D4450" s="1">
        <v>43867</v>
      </c>
      <c r="E4450" t="s">
        <v>4835</v>
      </c>
      <c r="F4450" s="1">
        <v>44405</v>
      </c>
      <c r="G4450" t="s">
        <v>6806</v>
      </c>
      <c r="H4450" t="s">
        <v>4548</v>
      </c>
      <c r="I4450">
        <v>135</v>
      </c>
      <c r="J4450" t="s">
        <v>1336</v>
      </c>
      <c r="K4450" s="26" t="s">
        <v>4648</v>
      </c>
      <c r="L4450" t="s">
        <v>7240</v>
      </c>
      <c r="M4450" t="s">
        <v>1227</v>
      </c>
      <c r="N4450">
        <v>1</v>
      </c>
      <c r="O4450" t="s">
        <v>7241</v>
      </c>
      <c r="P4450">
        <v>1</v>
      </c>
      <c r="Q4450" t="s">
        <v>75</v>
      </c>
      <c r="R4450">
        <v>100</v>
      </c>
      <c r="S4450">
        <v>100</v>
      </c>
      <c r="T4450">
        <v>0</v>
      </c>
      <c r="U4450" s="28">
        <v>32.200000000000003</v>
      </c>
    </row>
    <row r="4451" spans="1:21" hidden="1" x14ac:dyDescent="0.5">
      <c r="A4451" t="s">
        <v>7290</v>
      </c>
      <c r="B4451" t="str">
        <f t="shared" si="147"/>
        <v>Sgr-AMvi_050-Ex1</v>
      </c>
      <c r="C4451" t="s">
        <v>56</v>
      </c>
      <c r="D4451" s="1">
        <v>43867</v>
      </c>
      <c r="E4451" t="s">
        <v>4784</v>
      </c>
      <c r="F4451" s="1">
        <v>44405</v>
      </c>
      <c r="G4451" t="s">
        <v>6806</v>
      </c>
      <c r="H4451" t="s">
        <v>4548</v>
      </c>
      <c r="I4451">
        <v>135</v>
      </c>
      <c r="J4451" t="s">
        <v>1336</v>
      </c>
      <c r="K4451" s="26" t="s">
        <v>4650</v>
      </c>
      <c r="L4451" t="s">
        <v>7240</v>
      </c>
      <c r="M4451" t="s">
        <v>1227</v>
      </c>
      <c r="N4451">
        <v>1</v>
      </c>
      <c r="O4451" t="s">
        <v>7241</v>
      </c>
      <c r="P4451">
        <v>2</v>
      </c>
      <c r="Q4451" t="s">
        <v>75</v>
      </c>
      <c r="R4451">
        <v>100</v>
      </c>
      <c r="S4451">
        <v>100</v>
      </c>
      <c r="T4451">
        <v>0</v>
      </c>
      <c r="U4451" s="28">
        <v>27.4</v>
      </c>
    </row>
    <row r="4452" spans="1:21" hidden="1" x14ac:dyDescent="0.5">
      <c r="A4452" t="s">
        <v>7291</v>
      </c>
      <c r="B4452" t="str">
        <f t="shared" si="147"/>
        <v>Sgr-AMvi_051-Ex1</v>
      </c>
      <c r="C4452" t="s">
        <v>56</v>
      </c>
      <c r="D4452" s="1">
        <v>43867</v>
      </c>
      <c r="E4452" t="s">
        <v>4784</v>
      </c>
      <c r="F4452" s="1">
        <v>44405</v>
      </c>
      <c r="G4452" t="s">
        <v>6806</v>
      </c>
      <c r="H4452" t="s">
        <v>4548</v>
      </c>
      <c r="I4452">
        <v>135</v>
      </c>
      <c r="J4452" t="s">
        <v>1336</v>
      </c>
      <c r="K4452" s="26" t="s">
        <v>4652</v>
      </c>
      <c r="L4452" t="s">
        <v>7240</v>
      </c>
      <c r="M4452" t="s">
        <v>1227</v>
      </c>
      <c r="N4452">
        <v>1</v>
      </c>
      <c r="O4452" t="s">
        <v>7241</v>
      </c>
      <c r="P4452">
        <v>3</v>
      </c>
      <c r="Q4452" t="s">
        <v>75</v>
      </c>
      <c r="R4452">
        <v>100</v>
      </c>
      <c r="S4452">
        <v>100</v>
      </c>
      <c r="T4452">
        <v>0</v>
      </c>
      <c r="U4452" s="28">
        <v>39.4</v>
      </c>
    </row>
    <row r="4453" spans="1:21" hidden="1" x14ac:dyDescent="0.5">
      <c r="A4453" t="s">
        <v>7292</v>
      </c>
      <c r="B4453" t="str">
        <f t="shared" si="147"/>
        <v>Sgr-AMvi_052-Ex1</v>
      </c>
      <c r="C4453" t="s">
        <v>56</v>
      </c>
      <c r="D4453" s="1">
        <v>43867</v>
      </c>
      <c r="E4453" t="s">
        <v>4784</v>
      </c>
      <c r="F4453" s="1">
        <v>44405</v>
      </c>
      <c r="G4453" t="s">
        <v>6806</v>
      </c>
      <c r="H4453" t="s">
        <v>4548</v>
      </c>
      <c r="I4453">
        <v>135</v>
      </c>
      <c r="J4453" t="s">
        <v>1336</v>
      </c>
      <c r="K4453" s="26" t="s">
        <v>4654</v>
      </c>
      <c r="L4453" t="s">
        <v>7240</v>
      </c>
      <c r="M4453" t="s">
        <v>1227</v>
      </c>
      <c r="N4453">
        <v>1</v>
      </c>
      <c r="O4453" t="s">
        <v>7241</v>
      </c>
      <c r="P4453">
        <v>4</v>
      </c>
      <c r="Q4453" t="s">
        <v>75</v>
      </c>
      <c r="R4453">
        <v>100</v>
      </c>
      <c r="S4453">
        <v>100</v>
      </c>
      <c r="T4453">
        <v>0</v>
      </c>
      <c r="U4453" s="28">
        <v>290.2</v>
      </c>
    </row>
    <row r="4454" spans="1:21" hidden="1" x14ac:dyDescent="0.5">
      <c r="A4454" t="s">
        <v>7293</v>
      </c>
      <c r="B4454" t="str">
        <f t="shared" si="147"/>
        <v>Sgr-AMvi_053-Ex1</v>
      </c>
      <c r="C4454" t="s">
        <v>56</v>
      </c>
      <c r="D4454" s="1">
        <v>43867</v>
      </c>
      <c r="E4454" t="s">
        <v>4784</v>
      </c>
      <c r="F4454" s="1">
        <v>44405</v>
      </c>
      <c r="G4454" t="s">
        <v>1336</v>
      </c>
      <c r="H4454" t="s">
        <v>4548</v>
      </c>
      <c r="I4454">
        <v>135</v>
      </c>
      <c r="J4454" t="s">
        <v>1336</v>
      </c>
      <c r="K4454" s="26" t="s">
        <v>4656</v>
      </c>
      <c r="L4454" t="s">
        <v>7240</v>
      </c>
      <c r="M4454" t="s">
        <v>1227</v>
      </c>
      <c r="N4454">
        <v>1</v>
      </c>
      <c r="O4454" t="s">
        <v>7241</v>
      </c>
      <c r="P4454">
        <v>5</v>
      </c>
      <c r="Q4454" t="s">
        <v>75</v>
      </c>
      <c r="R4454">
        <v>100</v>
      </c>
      <c r="S4454">
        <v>100</v>
      </c>
      <c r="T4454">
        <v>0</v>
      </c>
      <c r="U4454" s="28">
        <v>23.1</v>
      </c>
    </row>
    <row r="4455" spans="1:21" hidden="1" x14ac:dyDescent="0.5">
      <c r="A4455" t="s">
        <v>7294</v>
      </c>
      <c r="B4455" t="str">
        <f t="shared" si="147"/>
        <v>Sgr-AMvi_054-Ex1</v>
      </c>
      <c r="C4455" t="s">
        <v>56</v>
      </c>
      <c r="D4455" s="1">
        <v>43867</v>
      </c>
      <c r="E4455" t="s">
        <v>4784</v>
      </c>
      <c r="F4455" s="1">
        <v>44405</v>
      </c>
      <c r="G4455" t="s">
        <v>1336</v>
      </c>
      <c r="H4455" t="s">
        <v>4548</v>
      </c>
      <c r="I4455">
        <v>135</v>
      </c>
      <c r="J4455" t="s">
        <v>1336</v>
      </c>
      <c r="K4455" s="26" t="s">
        <v>4658</v>
      </c>
      <c r="L4455" t="s">
        <v>7240</v>
      </c>
      <c r="M4455" t="s">
        <v>1227</v>
      </c>
      <c r="N4455">
        <v>1</v>
      </c>
      <c r="O4455" t="s">
        <v>7241</v>
      </c>
      <c r="P4455">
        <v>6</v>
      </c>
      <c r="Q4455" t="s">
        <v>75</v>
      </c>
      <c r="R4455">
        <v>100</v>
      </c>
      <c r="S4455">
        <v>100</v>
      </c>
      <c r="T4455">
        <v>0</v>
      </c>
      <c r="U4455" s="28">
        <v>22.6</v>
      </c>
    </row>
    <row r="4456" spans="1:21" hidden="1" x14ac:dyDescent="0.5">
      <c r="A4456" t="s">
        <v>7295</v>
      </c>
      <c r="B4456" t="str">
        <f t="shared" si="147"/>
        <v>Sgr-AMvi_055-Ex1</v>
      </c>
      <c r="C4456" t="s">
        <v>56</v>
      </c>
      <c r="D4456" s="1">
        <v>43867</v>
      </c>
      <c r="E4456" t="s">
        <v>4784</v>
      </c>
      <c r="F4456" s="1">
        <v>44405</v>
      </c>
      <c r="G4456" t="s">
        <v>1336</v>
      </c>
      <c r="H4456" t="s">
        <v>4548</v>
      </c>
      <c r="I4456">
        <v>135</v>
      </c>
      <c r="J4456" t="s">
        <v>1336</v>
      </c>
      <c r="K4456" s="26" t="s">
        <v>4660</v>
      </c>
      <c r="L4456" t="s">
        <v>7240</v>
      </c>
      <c r="M4456" t="s">
        <v>1227</v>
      </c>
      <c r="N4456">
        <v>1</v>
      </c>
      <c r="O4456" t="s">
        <v>7241</v>
      </c>
      <c r="P4456">
        <v>7</v>
      </c>
      <c r="Q4456" t="s">
        <v>75</v>
      </c>
      <c r="R4456">
        <v>100</v>
      </c>
      <c r="S4456">
        <v>100</v>
      </c>
      <c r="T4456">
        <v>0</v>
      </c>
      <c r="U4456" s="28">
        <v>120.3</v>
      </c>
    </row>
    <row r="4457" spans="1:21" hidden="1" x14ac:dyDescent="0.5">
      <c r="A4457" t="s">
        <v>7296</v>
      </c>
      <c r="B4457" t="str">
        <f t="shared" si="147"/>
        <v>Sgr-AMvi_056-Ex1</v>
      </c>
      <c r="C4457" t="s">
        <v>56</v>
      </c>
      <c r="D4457" s="1">
        <v>43867</v>
      </c>
      <c r="E4457" t="s">
        <v>4784</v>
      </c>
      <c r="F4457" s="1">
        <v>44405</v>
      </c>
      <c r="G4457" t="s">
        <v>1336</v>
      </c>
      <c r="H4457" t="s">
        <v>4548</v>
      </c>
      <c r="I4457">
        <v>135</v>
      </c>
      <c r="J4457" t="s">
        <v>1336</v>
      </c>
      <c r="K4457" s="26" t="s">
        <v>4662</v>
      </c>
      <c r="L4457" t="s">
        <v>7240</v>
      </c>
      <c r="M4457" t="s">
        <v>1227</v>
      </c>
      <c r="N4457">
        <v>1</v>
      </c>
      <c r="O4457" t="s">
        <v>7241</v>
      </c>
      <c r="P4457">
        <v>8</v>
      </c>
      <c r="Q4457" t="s">
        <v>75</v>
      </c>
      <c r="R4457">
        <v>100</v>
      </c>
      <c r="S4457">
        <v>100</v>
      </c>
      <c r="T4457">
        <v>0</v>
      </c>
      <c r="U4457" s="28">
        <v>139.80000000000001</v>
      </c>
    </row>
    <row r="4458" spans="1:21" hidden="1" x14ac:dyDescent="0.5">
      <c r="A4458" t="s">
        <v>7297</v>
      </c>
      <c r="B4458" t="str">
        <f t="shared" si="147"/>
        <v>Sgr-AMvi_057-Ex1</v>
      </c>
      <c r="C4458" t="s">
        <v>56</v>
      </c>
      <c r="D4458" s="1">
        <v>43867</v>
      </c>
      <c r="E4458" t="s">
        <v>4784</v>
      </c>
      <c r="F4458" s="1">
        <v>44405</v>
      </c>
      <c r="G4458" t="s">
        <v>1336</v>
      </c>
      <c r="H4458" t="s">
        <v>4548</v>
      </c>
      <c r="I4458">
        <v>135</v>
      </c>
      <c r="J4458" t="s">
        <v>1336</v>
      </c>
      <c r="K4458" s="26" t="s">
        <v>4664</v>
      </c>
      <c r="L4458" t="s">
        <v>7240</v>
      </c>
      <c r="M4458" t="s">
        <v>1227</v>
      </c>
      <c r="N4458">
        <v>1</v>
      </c>
      <c r="O4458" t="s">
        <v>7241</v>
      </c>
      <c r="P4458">
        <v>9</v>
      </c>
      <c r="Q4458" t="s">
        <v>75</v>
      </c>
      <c r="R4458">
        <v>100</v>
      </c>
      <c r="S4458">
        <v>100</v>
      </c>
      <c r="T4458">
        <v>0</v>
      </c>
      <c r="U4458" s="28">
        <v>237</v>
      </c>
    </row>
    <row r="4459" spans="1:21" hidden="1" x14ac:dyDescent="0.5">
      <c r="A4459" t="s">
        <v>7298</v>
      </c>
      <c r="B4459" t="str">
        <f t="shared" si="147"/>
        <v>Sgr-AMvi_058-Ex1</v>
      </c>
      <c r="C4459" t="s">
        <v>56</v>
      </c>
      <c r="D4459" s="1">
        <v>43867</v>
      </c>
      <c r="E4459" t="s">
        <v>4784</v>
      </c>
      <c r="F4459" s="1">
        <v>44405</v>
      </c>
      <c r="G4459" t="s">
        <v>1336</v>
      </c>
      <c r="H4459" t="s">
        <v>4548</v>
      </c>
      <c r="I4459">
        <v>135</v>
      </c>
      <c r="J4459" t="s">
        <v>1336</v>
      </c>
      <c r="K4459" s="26" t="s">
        <v>4666</v>
      </c>
      <c r="L4459" t="s">
        <v>7240</v>
      </c>
      <c r="M4459" t="s">
        <v>1227</v>
      </c>
      <c r="N4459">
        <v>1</v>
      </c>
      <c r="O4459" t="s">
        <v>7241</v>
      </c>
      <c r="P4459">
        <v>10</v>
      </c>
      <c r="Q4459" t="s">
        <v>75</v>
      </c>
      <c r="R4459">
        <v>100</v>
      </c>
      <c r="S4459">
        <v>100</v>
      </c>
      <c r="T4459">
        <v>0</v>
      </c>
      <c r="U4459" s="28">
        <v>97.3</v>
      </c>
    </row>
    <row r="4460" spans="1:21" hidden="1" x14ac:dyDescent="0.5">
      <c r="A4460" t="s">
        <v>7299</v>
      </c>
      <c r="B4460" t="str">
        <f t="shared" si="147"/>
        <v>Sgr-AMvi_059-Ex1</v>
      </c>
      <c r="C4460" t="s">
        <v>56</v>
      </c>
      <c r="D4460" s="1">
        <v>43867</v>
      </c>
      <c r="E4460" t="s">
        <v>4784</v>
      </c>
      <c r="F4460" s="1">
        <v>44405</v>
      </c>
      <c r="G4460" t="s">
        <v>1336</v>
      </c>
      <c r="H4460" t="s">
        <v>4548</v>
      </c>
      <c r="I4460">
        <v>135</v>
      </c>
      <c r="J4460" t="s">
        <v>1336</v>
      </c>
      <c r="K4460" s="26" t="s">
        <v>4668</v>
      </c>
      <c r="L4460" t="s">
        <v>7240</v>
      </c>
      <c r="M4460" t="s">
        <v>1227</v>
      </c>
      <c r="N4460">
        <v>1</v>
      </c>
      <c r="O4460" t="s">
        <v>7241</v>
      </c>
      <c r="P4460">
        <v>11</v>
      </c>
      <c r="Q4460" t="s">
        <v>75</v>
      </c>
      <c r="R4460">
        <v>100</v>
      </c>
      <c r="S4460">
        <v>100</v>
      </c>
      <c r="T4460">
        <v>0</v>
      </c>
      <c r="U4460" s="28">
        <v>116.3</v>
      </c>
    </row>
    <row r="4461" spans="1:21" hidden="1" x14ac:dyDescent="0.5">
      <c r="A4461" t="s">
        <v>7300</v>
      </c>
      <c r="B4461" t="str">
        <f t="shared" si="147"/>
        <v>Sgr-AMvi_060-Ex1</v>
      </c>
      <c r="C4461" t="s">
        <v>56</v>
      </c>
      <c r="D4461" s="1">
        <v>43867</v>
      </c>
      <c r="E4461" t="s">
        <v>4784</v>
      </c>
      <c r="F4461" s="1">
        <v>44405</v>
      </c>
      <c r="G4461" t="s">
        <v>1336</v>
      </c>
      <c r="H4461" t="s">
        <v>4548</v>
      </c>
      <c r="I4461">
        <v>135</v>
      </c>
      <c r="J4461" t="s">
        <v>1336</v>
      </c>
      <c r="K4461" s="26" t="s">
        <v>4670</v>
      </c>
      <c r="L4461" t="s">
        <v>7240</v>
      </c>
      <c r="M4461" t="s">
        <v>1227</v>
      </c>
      <c r="N4461">
        <v>1</v>
      </c>
      <c r="O4461" t="s">
        <v>7241</v>
      </c>
      <c r="P4461">
        <v>12</v>
      </c>
      <c r="Q4461" t="s">
        <v>75</v>
      </c>
      <c r="R4461">
        <v>100</v>
      </c>
      <c r="S4461">
        <v>100</v>
      </c>
      <c r="T4461">
        <v>0</v>
      </c>
      <c r="U4461" s="28">
        <v>73.2</v>
      </c>
    </row>
    <row r="4462" spans="1:21" hidden="1" x14ac:dyDescent="0.5">
      <c r="A4462" t="s">
        <v>7301</v>
      </c>
      <c r="B4462" t="str">
        <f t="shared" si="147"/>
        <v>Sgr-AMvi_061-Ex1</v>
      </c>
      <c r="C4462" t="s">
        <v>56</v>
      </c>
      <c r="D4462" s="1">
        <v>43867</v>
      </c>
      <c r="E4462" t="s">
        <v>4784</v>
      </c>
      <c r="F4462" s="1">
        <v>44405</v>
      </c>
      <c r="G4462" t="s">
        <v>1336</v>
      </c>
      <c r="H4462" t="s">
        <v>4548</v>
      </c>
      <c r="I4462">
        <v>135</v>
      </c>
      <c r="J4462" t="s">
        <v>1336</v>
      </c>
      <c r="K4462" s="26" t="s">
        <v>6869</v>
      </c>
      <c r="L4462" t="s">
        <v>7240</v>
      </c>
      <c r="M4462" t="s">
        <v>1227</v>
      </c>
      <c r="N4462">
        <v>1</v>
      </c>
      <c r="O4462" t="s">
        <v>7241</v>
      </c>
      <c r="P4462">
        <v>1</v>
      </c>
      <c r="Q4462" t="s">
        <v>73</v>
      </c>
      <c r="R4462">
        <v>100</v>
      </c>
      <c r="S4462">
        <v>100</v>
      </c>
      <c r="T4462">
        <v>0</v>
      </c>
      <c r="U4462" s="28">
        <v>22.5</v>
      </c>
    </row>
    <row r="4463" spans="1:21" hidden="1" x14ac:dyDescent="0.5">
      <c r="A4463" t="s">
        <v>7302</v>
      </c>
      <c r="B4463" t="str">
        <f t="shared" si="147"/>
        <v>Sgr-AMvi_062-Ex1</v>
      </c>
      <c r="C4463" t="s">
        <v>56</v>
      </c>
      <c r="D4463" s="1">
        <v>43867</v>
      </c>
      <c r="E4463" t="s">
        <v>4784</v>
      </c>
      <c r="F4463" s="1">
        <v>44405</v>
      </c>
      <c r="G4463" t="s">
        <v>1336</v>
      </c>
      <c r="H4463" t="s">
        <v>4548</v>
      </c>
      <c r="I4463">
        <v>135</v>
      </c>
      <c r="J4463" t="s">
        <v>1336</v>
      </c>
      <c r="K4463" s="26" t="s">
        <v>6871</v>
      </c>
      <c r="L4463" t="s">
        <v>7240</v>
      </c>
      <c r="M4463" t="s">
        <v>1227</v>
      </c>
      <c r="N4463">
        <v>1</v>
      </c>
      <c r="O4463" t="s">
        <v>7241</v>
      </c>
      <c r="P4463">
        <v>2</v>
      </c>
      <c r="Q4463" t="s">
        <v>73</v>
      </c>
      <c r="R4463">
        <v>100</v>
      </c>
      <c r="S4463">
        <v>100</v>
      </c>
      <c r="T4463">
        <v>0</v>
      </c>
      <c r="U4463" s="28">
        <v>101</v>
      </c>
    </row>
    <row r="4464" spans="1:21" hidden="1" x14ac:dyDescent="0.5">
      <c r="A4464" t="s">
        <v>7303</v>
      </c>
      <c r="B4464" t="str">
        <f t="shared" si="147"/>
        <v>Sgr-AMvi_063-Ex1</v>
      </c>
      <c r="C4464" t="s">
        <v>56</v>
      </c>
      <c r="D4464" s="1">
        <v>43867</v>
      </c>
      <c r="E4464" t="s">
        <v>4784</v>
      </c>
      <c r="F4464" s="1">
        <v>44405</v>
      </c>
      <c r="G4464" t="s">
        <v>1336</v>
      </c>
      <c r="H4464" t="s">
        <v>4548</v>
      </c>
      <c r="I4464">
        <v>135</v>
      </c>
      <c r="J4464" t="s">
        <v>1336</v>
      </c>
      <c r="K4464" s="26" t="s">
        <v>6873</v>
      </c>
      <c r="L4464" t="s">
        <v>7240</v>
      </c>
      <c r="M4464" t="s">
        <v>1227</v>
      </c>
      <c r="N4464">
        <v>1</v>
      </c>
      <c r="O4464" t="s">
        <v>7241</v>
      </c>
      <c r="P4464">
        <v>3</v>
      </c>
      <c r="Q4464" t="s">
        <v>73</v>
      </c>
      <c r="R4464">
        <v>100</v>
      </c>
      <c r="S4464">
        <v>100</v>
      </c>
      <c r="T4464">
        <v>0</v>
      </c>
      <c r="U4464" s="28">
        <v>100.6</v>
      </c>
    </row>
    <row r="4465" spans="1:21" hidden="1" x14ac:dyDescent="0.5">
      <c r="A4465" t="s">
        <v>7304</v>
      </c>
      <c r="B4465" t="str">
        <f t="shared" si="147"/>
        <v>Sgr-AMvi_064-Ex1</v>
      </c>
      <c r="C4465" t="s">
        <v>56</v>
      </c>
      <c r="D4465" s="1">
        <v>43867</v>
      </c>
      <c r="E4465" t="s">
        <v>4784</v>
      </c>
      <c r="F4465" s="1">
        <v>44405</v>
      </c>
      <c r="G4465" t="s">
        <v>1336</v>
      </c>
      <c r="H4465" t="s">
        <v>4548</v>
      </c>
      <c r="I4465">
        <v>135</v>
      </c>
      <c r="J4465" t="s">
        <v>1336</v>
      </c>
      <c r="K4465" s="26" t="s">
        <v>6875</v>
      </c>
      <c r="L4465" t="s">
        <v>7240</v>
      </c>
      <c r="M4465" t="s">
        <v>1227</v>
      </c>
      <c r="N4465">
        <v>1</v>
      </c>
      <c r="O4465" t="s">
        <v>7241</v>
      </c>
      <c r="P4465">
        <v>4</v>
      </c>
      <c r="Q4465" t="s">
        <v>73</v>
      </c>
      <c r="R4465">
        <v>100</v>
      </c>
      <c r="S4465">
        <v>100</v>
      </c>
      <c r="T4465">
        <v>0</v>
      </c>
      <c r="U4465" s="28">
        <v>335.5</v>
      </c>
    </row>
    <row r="4466" spans="1:21" hidden="1" x14ac:dyDescent="0.5">
      <c r="A4466" t="s">
        <v>7305</v>
      </c>
      <c r="B4466" t="str">
        <f t="shared" ref="B4466:B4529" si="148">A4466&amp;"-Ex1"</f>
        <v>Sgr-AMvi_065-Ex1</v>
      </c>
      <c r="C4466" t="s">
        <v>56</v>
      </c>
      <c r="D4466" s="1">
        <v>43867</v>
      </c>
      <c r="E4466" t="s">
        <v>4784</v>
      </c>
      <c r="F4466" s="1">
        <v>44405</v>
      </c>
      <c r="G4466" t="s">
        <v>1336</v>
      </c>
      <c r="H4466" t="s">
        <v>4548</v>
      </c>
      <c r="I4466">
        <v>135</v>
      </c>
      <c r="J4466" t="s">
        <v>1336</v>
      </c>
      <c r="K4466" s="26" t="s">
        <v>6877</v>
      </c>
      <c r="L4466" t="s">
        <v>7240</v>
      </c>
      <c r="M4466" t="s">
        <v>1227</v>
      </c>
      <c r="N4466">
        <v>1</v>
      </c>
      <c r="O4466" t="s">
        <v>7241</v>
      </c>
      <c r="P4466">
        <v>5</v>
      </c>
      <c r="Q4466" t="s">
        <v>73</v>
      </c>
      <c r="R4466">
        <v>100</v>
      </c>
      <c r="S4466">
        <v>100</v>
      </c>
      <c r="T4466">
        <v>0</v>
      </c>
      <c r="U4466" s="28">
        <v>22.3</v>
      </c>
    </row>
    <row r="4467" spans="1:21" hidden="1" x14ac:dyDescent="0.5">
      <c r="A4467" t="s">
        <v>7306</v>
      </c>
      <c r="B4467" t="str">
        <f t="shared" si="148"/>
        <v>Sgr-AMvi_066-Ex1</v>
      </c>
      <c r="C4467" t="s">
        <v>56</v>
      </c>
      <c r="D4467" s="1">
        <v>43867</v>
      </c>
      <c r="E4467" t="s">
        <v>4784</v>
      </c>
      <c r="F4467" s="1">
        <v>44405</v>
      </c>
      <c r="G4467" t="s">
        <v>1336</v>
      </c>
      <c r="H4467" t="s">
        <v>4548</v>
      </c>
      <c r="I4467">
        <v>135</v>
      </c>
      <c r="J4467" t="s">
        <v>1336</v>
      </c>
      <c r="K4467" s="26" t="s">
        <v>6879</v>
      </c>
      <c r="L4467" t="s">
        <v>7240</v>
      </c>
      <c r="M4467" t="s">
        <v>1227</v>
      </c>
      <c r="N4467">
        <v>1</v>
      </c>
      <c r="O4467" t="s">
        <v>7241</v>
      </c>
      <c r="P4467">
        <v>6</v>
      </c>
      <c r="Q4467" t="s">
        <v>73</v>
      </c>
      <c r="R4467">
        <v>100</v>
      </c>
      <c r="S4467">
        <v>100</v>
      </c>
      <c r="T4467">
        <v>0</v>
      </c>
      <c r="U4467" s="28">
        <v>39.799999999999997</v>
      </c>
    </row>
    <row r="4468" spans="1:21" hidden="1" x14ac:dyDescent="0.5">
      <c r="A4468" t="s">
        <v>7307</v>
      </c>
      <c r="B4468" t="str">
        <f t="shared" si="148"/>
        <v>Sgr-AMvi_067-Ex1</v>
      </c>
      <c r="C4468" t="s">
        <v>56</v>
      </c>
      <c r="D4468" s="1">
        <v>43867</v>
      </c>
      <c r="E4468" t="s">
        <v>4314</v>
      </c>
      <c r="F4468" s="1">
        <v>44405</v>
      </c>
      <c r="G4468" t="s">
        <v>1336</v>
      </c>
      <c r="H4468" t="s">
        <v>4548</v>
      </c>
      <c r="I4468">
        <v>135</v>
      </c>
      <c r="J4468" t="s">
        <v>1336</v>
      </c>
      <c r="K4468" s="26" t="s">
        <v>6881</v>
      </c>
      <c r="L4468" t="s">
        <v>7240</v>
      </c>
      <c r="M4468" t="s">
        <v>1227</v>
      </c>
      <c r="N4468">
        <v>1</v>
      </c>
      <c r="O4468" t="s">
        <v>7241</v>
      </c>
      <c r="P4468">
        <v>7</v>
      </c>
      <c r="Q4468" t="s">
        <v>73</v>
      </c>
      <c r="R4468">
        <v>100</v>
      </c>
      <c r="S4468">
        <v>100</v>
      </c>
      <c r="T4468">
        <v>0</v>
      </c>
      <c r="U4468" s="28">
        <v>50.7</v>
      </c>
    </row>
    <row r="4469" spans="1:21" hidden="1" x14ac:dyDescent="0.5">
      <c r="A4469" t="s">
        <v>7308</v>
      </c>
      <c r="B4469" t="str">
        <f t="shared" si="148"/>
        <v>Sgr-AMvi_068-Ex1</v>
      </c>
      <c r="C4469" t="s">
        <v>56</v>
      </c>
      <c r="D4469" s="1">
        <v>43867</v>
      </c>
      <c r="E4469" t="s">
        <v>4314</v>
      </c>
      <c r="F4469" s="1">
        <v>44405</v>
      </c>
      <c r="G4469" t="s">
        <v>1336</v>
      </c>
      <c r="H4469" t="s">
        <v>4548</v>
      </c>
      <c r="I4469">
        <v>135</v>
      </c>
      <c r="J4469" t="s">
        <v>1336</v>
      </c>
      <c r="K4469" s="26" t="s">
        <v>6883</v>
      </c>
      <c r="L4469" t="s">
        <v>7240</v>
      </c>
      <c r="M4469" t="s">
        <v>1227</v>
      </c>
      <c r="N4469">
        <v>1</v>
      </c>
      <c r="O4469" t="s">
        <v>7241</v>
      </c>
      <c r="P4469">
        <v>8</v>
      </c>
      <c r="Q4469" t="s">
        <v>73</v>
      </c>
      <c r="R4469">
        <v>100</v>
      </c>
      <c r="S4469">
        <v>100</v>
      </c>
      <c r="T4469">
        <v>0</v>
      </c>
      <c r="U4469" s="28">
        <v>20.5</v>
      </c>
    </row>
    <row r="4470" spans="1:21" hidden="1" x14ac:dyDescent="0.5">
      <c r="A4470" t="s">
        <v>7309</v>
      </c>
      <c r="B4470" t="str">
        <f t="shared" si="148"/>
        <v>Sgr-AMvi_069-Ex1</v>
      </c>
      <c r="C4470" t="s">
        <v>56</v>
      </c>
      <c r="D4470" s="1">
        <v>43867</v>
      </c>
      <c r="E4470" t="s">
        <v>4314</v>
      </c>
      <c r="F4470" s="1">
        <v>44405</v>
      </c>
      <c r="G4470" t="s">
        <v>1336</v>
      </c>
      <c r="H4470" t="s">
        <v>4548</v>
      </c>
      <c r="I4470">
        <v>135</v>
      </c>
      <c r="J4470" t="s">
        <v>1336</v>
      </c>
      <c r="K4470" s="26" t="s">
        <v>6885</v>
      </c>
      <c r="L4470" t="s">
        <v>7240</v>
      </c>
      <c r="M4470" t="s">
        <v>1227</v>
      </c>
      <c r="N4470">
        <v>1</v>
      </c>
      <c r="O4470" t="s">
        <v>7241</v>
      </c>
      <c r="P4470">
        <v>9</v>
      </c>
      <c r="Q4470" t="s">
        <v>73</v>
      </c>
      <c r="R4470">
        <v>100</v>
      </c>
      <c r="S4470">
        <v>100</v>
      </c>
      <c r="T4470">
        <v>0</v>
      </c>
      <c r="U4470" s="28">
        <v>30.4</v>
      </c>
    </row>
    <row r="4471" spans="1:21" hidden="1" x14ac:dyDescent="0.5">
      <c r="A4471" t="s">
        <v>7310</v>
      </c>
      <c r="B4471" t="str">
        <f t="shared" si="148"/>
        <v>Sgr-AMvi_070-Ex1</v>
      </c>
      <c r="C4471" t="s">
        <v>56</v>
      </c>
      <c r="D4471" s="1">
        <v>43867</v>
      </c>
      <c r="E4471" t="s">
        <v>4314</v>
      </c>
      <c r="F4471" s="1">
        <v>44405</v>
      </c>
      <c r="G4471" t="s">
        <v>1336</v>
      </c>
      <c r="H4471" t="s">
        <v>4548</v>
      </c>
      <c r="I4471">
        <v>135</v>
      </c>
      <c r="J4471" t="s">
        <v>1336</v>
      </c>
      <c r="K4471" s="26" t="s">
        <v>6887</v>
      </c>
      <c r="L4471" t="s">
        <v>7240</v>
      </c>
      <c r="M4471" t="s">
        <v>1227</v>
      </c>
      <c r="N4471">
        <v>1</v>
      </c>
      <c r="O4471" t="s">
        <v>7241</v>
      </c>
      <c r="P4471">
        <v>10</v>
      </c>
      <c r="Q4471" t="s">
        <v>73</v>
      </c>
      <c r="R4471">
        <v>100</v>
      </c>
      <c r="S4471">
        <v>100</v>
      </c>
      <c r="T4471">
        <v>0</v>
      </c>
      <c r="U4471" s="28">
        <v>167.7</v>
      </c>
    </row>
    <row r="4472" spans="1:21" hidden="1" x14ac:dyDescent="0.5">
      <c r="A4472" t="s">
        <v>7311</v>
      </c>
      <c r="B4472" t="str">
        <f t="shared" si="148"/>
        <v>Sgr-AMvi_071-Ex1</v>
      </c>
      <c r="C4472" t="s">
        <v>56</v>
      </c>
      <c r="D4472" s="1">
        <v>43867</v>
      </c>
      <c r="E4472" t="s">
        <v>4314</v>
      </c>
      <c r="F4472" s="1">
        <v>44405</v>
      </c>
      <c r="G4472" t="s">
        <v>1336</v>
      </c>
      <c r="H4472" t="s">
        <v>4548</v>
      </c>
      <c r="I4472">
        <v>135</v>
      </c>
      <c r="J4472" t="s">
        <v>1336</v>
      </c>
      <c r="K4472" s="26" t="s">
        <v>6889</v>
      </c>
      <c r="L4472" t="s">
        <v>7240</v>
      </c>
      <c r="M4472" t="s">
        <v>1227</v>
      </c>
      <c r="N4472">
        <v>1</v>
      </c>
      <c r="O4472" t="s">
        <v>7241</v>
      </c>
      <c r="P4472">
        <v>11</v>
      </c>
      <c r="Q4472" t="s">
        <v>73</v>
      </c>
      <c r="R4472">
        <v>100</v>
      </c>
      <c r="S4472">
        <v>100</v>
      </c>
      <c r="T4472">
        <v>0</v>
      </c>
      <c r="U4472" s="28">
        <v>185.5</v>
      </c>
    </row>
    <row r="4473" spans="1:21" hidden="1" x14ac:dyDescent="0.5">
      <c r="A4473" t="s">
        <v>7312</v>
      </c>
      <c r="B4473" t="str">
        <f t="shared" si="148"/>
        <v>Sgr-AMvi_072-Ex1</v>
      </c>
      <c r="C4473" t="s">
        <v>56</v>
      </c>
      <c r="D4473" s="1">
        <v>43867</v>
      </c>
      <c r="E4473" t="s">
        <v>4314</v>
      </c>
      <c r="F4473" s="1">
        <v>44405</v>
      </c>
      <c r="G4473" t="s">
        <v>1336</v>
      </c>
      <c r="H4473" t="s">
        <v>4548</v>
      </c>
      <c r="I4473">
        <v>135</v>
      </c>
      <c r="J4473" t="s">
        <v>1336</v>
      </c>
      <c r="K4473" s="26" t="s">
        <v>6891</v>
      </c>
      <c r="L4473" t="s">
        <v>7240</v>
      </c>
      <c r="M4473" t="s">
        <v>1227</v>
      </c>
      <c r="N4473">
        <v>1</v>
      </c>
      <c r="O4473" t="s">
        <v>7241</v>
      </c>
      <c r="P4473">
        <v>12</v>
      </c>
      <c r="Q4473" t="s">
        <v>73</v>
      </c>
      <c r="R4473">
        <v>100</v>
      </c>
      <c r="S4473">
        <v>100</v>
      </c>
      <c r="T4473">
        <v>0</v>
      </c>
      <c r="U4473" s="28">
        <v>185.3</v>
      </c>
    </row>
    <row r="4474" spans="1:21" hidden="1" x14ac:dyDescent="0.5">
      <c r="A4474" t="s">
        <v>7313</v>
      </c>
      <c r="B4474" t="str">
        <f t="shared" si="148"/>
        <v>Sgr-AMvi_073-Ex1</v>
      </c>
      <c r="C4474" t="s">
        <v>56</v>
      </c>
      <c r="D4474" s="1">
        <v>43867</v>
      </c>
      <c r="E4474" t="s">
        <v>4314</v>
      </c>
      <c r="F4474" s="1">
        <v>44405</v>
      </c>
      <c r="G4474" t="s">
        <v>1336</v>
      </c>
      <c r="H4474" t="s">
        <v>4548</v>
      </c>
      <c r="I4474">
        <v>135</v>
      </c>
      <c r="J4474" t="s">
        <v>1336</v>
      </c>
      <c r="K4474" s="26" t="s">
        <v>6893</v>
      </c>
      <c r="L4474" t="s">
        <v>7240</v>
      </c>
      <c r="M4474" t="s">
        <v>1227</v>
      </c>
      <c r="N4474">
        <v>1</v>
      </c>
      <c r="O4474" t="s">
        <v>7241</v>
      </c>
      <c r="P4474">
        <v>1</v>
      </c>
      <c r="Q4474" t="s">
        <v>71</v>
      </c>
      <c r="R4474">
        <v>100</v>
      </c>
      <c r="S4474">
        <v>100</v>
      </c>
      <c r="T4474">
        <v>0</v>
      </c>
      <c r="U4474" s="28">
        <v>283.60000000000002</v>
      </c>
    </row>
    <row r="4475" spans="1:21" hidden="1" x14ac:dyDescent="0.5">
      <c r="A4475" t="s">
        <v>7314</v>
      </c>
      <c r="B4475" t="str">
        <f t="shared" si="148"/>
        <v>Sgr-AMvi_074-Ex1</v>
      </c>
      <c r="C4475" t="s">
        <v>56</v>
      </c>
      <c r="D4475" s="1">
        <v>43867</v>
      </c>
      <c r="E4475" t="s">
        <v>4314</v>
      </c>
      <c r="F4475" s="1">
        <v>44405</v>
      </c>
      <c r="G4475" t="s">
        <v>1336</v>
      </c>
      <c r="H4475" t="s">
        <v>4548</v>
      </c>
      <c r="I4475">
        <v>135</v>
      </c>
      <c r="J4475" t="s">
        <v>1336</v>
      </c>
      <c r="K4475" s="26" t="s">
        <v>6895</v>
      </c>
      <c r="L4475" t="s">
        <v>7240</v>
      </c>
      <c r="M4475" t="s">
        <v>1227</v>
      </c>
      <c r="N4475">
        <v>1</v>
      </c>
      <c r="O4475" t="s">
        <v>7241</v>
      </c>
      <c r="P4475">
        <v>2</v>
      </c>
      <c r="Q4475" t="s">
        <v>71</v>
      </c>
      <c r="R4475">
        <v>100</v>
      </c>
      <c r="S4475">
        <v>100</v>
      </c>
      <c r="T4475">
        <v>0</v>
      </c>
      <c r="U4475" s="28">
        <v>78.099999999999994</v>
      </c>
    </row>
    <row r="4476" spans="1:21" hidden="1" x14ac:dyDescent="0.5">
      <c r="A4476" t="s">
        <v>7315</v>
      </c>
      <c r="B4476" t="str">
        <f t="shared" si="148"/>
        <v>Sgr-AMvi_075-Ex1</v>
      </c>
      <c r="C4476" t="s">
        <v>56</v>
      </c>
      <c r="D4476" s="1">
        <v>43867</v>
      </c>
      <c r="E4476" t="s">
        <v>4314</v>
      </c>
      <c r="F4476" s="1">
        <v>44405</v>
      </c>
      <c r="G4476" t="s">
        <v>1336</v>
      </c>
      <c r="H4476" t="s">
        <v>4548</v>
      </c>
      <c r="I4476">
        <v>135</v>
      </c>
      <c r="J4476" t="s">
        <v>1336</v>
      </c>
      <c r="K4476" s="26" t="s">
        <v>6897</v>
      </c>
      <c r="L4476" t="s">
        <v>7240</v>
      </c>
      <c r="M4476" t="s">
        <v>1227</v>
      </c>
      <c r="N4476">
        <v>1</v>
      </c>
      <c r="O4476" t="s">
        <v>7241</v>
      </c>
      <c r="P4476">
        <v>3</v>
      </c>
      <c r="Q4476" t="s">
        <v>71</v>
      </c>
      <c r="R4476">
        <v>100</v>
      </c>
      <c r="S4476">
        <v>100</v>
      </c>
      <c r="T4476">
        <v>0</v>
      </c>
      <c r="U4476" s="28">
        <v>101.4</v>
      </c>
    </row>
    <row r="4477" spans="1:21" hidden="1" x14ac:dyDescent="0.5">
      <c r="A4477" t="s">
        <v>7316</v>
      </c>
      <c r="B4477" t="str">
        <f t="shared" si="148"/>
        <v>Sgr-AMvi_076-Ex1</v>
      </c>
      <c r="C4477" t="s">
        <v>56</v>
      </c>
      <c r="D4477" s="1">
        <v>43867</v>
      </c>
      <c r="E4477" t="s">
        <v>4314</v>
      </c>
      <c r="F4477" s="1">
        <v>44405</v>
      </c>
      <c r="G4477" t="s">
        <v>1336</v>
      </c>
      <c r="H4477" t="s">
        <v>4548</v>
      </c>
      <c r="I4477">
        <v>135</v>
      </c>
      <c r="J4477" t="s">
        <v>1336</v>
      </c>
      <c r="K4477" s="26" t="s">
        <v>6899</v>
      </c>
      <c r="L4477" t="s">
        <v>7240</v>
      </c>
      <c r="M4477" t="s">
        <v>1227</v>
      </c>
      <c r="N4477">
        <v>1</v>
      </c>
      <c r="O4477" t="s">
        <v>7241</v>
      </c>
      <c r="P4477">
        <v>4</v>
      </c>
      <c r="Q4477" t="s">
        <v>71</v>
      </c>
      <c r="R4477">
        <v>100</v>
      </c>
      <c r="S4477">
        <v>100</v>
      </c>
      <c r="T4477">
        <v>0</v>
      </c>
      <c r="U4477" s="28">
        <v>113.6</v>
      </c>
    </row>
    <row r="4478" spans="1:21" hidden="1" x14ac:dyDescent="0.5">
      <c r="A4478" t="s">
        <v>7317</v>
      </c>
      <c r="B4478" t="str">
        <f t="shared" si="148"/>
        <v>Sgr-AMvi_077-Ex1</v>
      </c>
      <c r="C4478" t="s">
        <v>56</v>
      </c>
      <c r="D4478" s="1">
        <v>43867</v>
      </c>
      <c r="E4478" t="s">
        <v>4314</v>
      </c>
      <c r="F4478" s="1">
        <v>44405</v>
      </c>
      <c r="G4478" t="s">
        <v>1336</v>
      </c>
      <c r="H4478" t="s">
        <v>4548</v>
      </c>
      <c r="I4478">
        <v>135</v>
      </c>
      <c r="J4478" t="s">
        <v>1336</v>
      </c>
      <c r="K4478" s="26" t="s">
        <v>6901</v>
      </c>
      <c r="L4478" t="s">
        <v>7240</v>
      </c>
      <c r="M4478" t="s">
        <v>1227</v>
      </c>
      <c r="N4478">
        <v>1</v>
      </c>
      <c r="O4478" t="s">
        <v>7241</v>
      </c>
      <c r="P4478">
        <v>5</v>
      </c>
      <c r="Q4478" t="s">
        <v>71</v>
      </c>
      <c r="R4478">
        <v>100</v>
      </c>
      <c r="S4478">
        <v>100</v>
      </c>
      <c r="T4478">
        <v>0</v>
      </c>
      <c r="U4478" s="28">
        <v>84.7</v>
      </c>
    </row>
    <row r="4479" spans="1:21" hidden="1" x14ac:dyDescent="0.5">
      <c r="A4479" t="s">
        <v>7318</v>
      </c>
      <c r="B4479" t="str">
        <f t="shared" si="148"/>
        <v>Sgr-AMvi_078-Ex1</v>
      </c>
      <c r="C4479" t="s">
        <v>56</v>
      </c>
      <c r="D4479" s="1">
        <v>43867</v>
      </c>
      <c r="E4479" t="s">
        <v>4314</v>
      </c>
      <c r="F4479" s="1">
        <v>44405</v>
      </c>
      <c r="G4479" t="s">
        <v>1336</v>
      </c>
      <c r="H4479" t="s">
        <v>4548</v>
      </c>
      <c r="I4479">
        <v>135</v>
      </c>
      <c r="J4479" t="s">
        <v>1336</v>
      </c>
      <c r="K4479" s="26" t="s">
        <v>6903</v>
      </c>
      <c r="L4479" t="s">
        <v>7240</v>
      </c>
      <c r="M4479" t="s">
        <v>1227</v>
      </c>
      <c r="N4479">
        <v>1</v>
      </c>
      <c r="O4479" t="s">
        <v>7241</v>
      </c>
      <c r="P4479">
        <v>6</v>
      </c>
      <c r="Q4479" t="s">
        <v>71</v>
      </c>
      <c r="R4479">
        <v>100</v>
      </c>
      <c r="S4479">
        <v>100</v>
      </c>
      <c r="T4479">
        <v>0</v>
      </c>
      <c r="U4479" s="28">
        <v>253.2</v>
      </c>
    </row>
    <row r="4480" spans="1:21" hidden="1" x14ac:dyDescent="0.5">
      <c r="A4480" t="s">
        <v>7319</v>
      </c>
      <c r="B4480" t="str">
        <f t="shared" si="148"/>
        <v>Sgr-AMvi_079-Ex1</v>
      </c>
      <c r="C4480" t="s">
        <v>56</v>
      </c>
      <c r="D4480" s="1">
        <v>43867</v>
      </c>
      <c r="E4480" t="s">
        <v>4314</v>
      </c>
      <c r="F4480" s="1">
        <v>44405</v>
      </c>
      <c r="G4480" t="s">
        <v>1336</v>
      </c>
      <c r="H4480" t="s">
        <v>4548</v>
      </c>
      <c r="I4480">
        <v>135</v>
      </c>
      <c r="J4480" t="s">
        <v>1336</v>
      </c>
      <c r="K4480" s="26" t="s">
        <v>6905</v>
      </c>
      <c r="L4480" t="s">
        <v>7240</v>
      </c>
      <c r="M4480" t="s">
        <v>1227</v>
      </c>
      <c r="N4480">
        <v>1</v>
      </c>
      <c r="O4480" t="s">
        <v>7241</v>
      </c>
      <c r="P4480">
        <v>7</v>
      </c>
      <c r="Q4480" t="s">
        <v>71</v>
      </c>
      <c r="R4480">
        <v>100</v>
      </c>
      <c r="S4480">
        <v>100</v>
      </c>
      <c r="T4480">
        <v>0</v>
      </c>
      <c r="U4480" s="28">
        <v>152.1</v>
      </c>
    </row>
    <row r="4481" spans="1:21" hidden="1" x14ac:dyDescent="0.5">
      <c r="A4481" t="s">
        <v>7320</v>
      </c>
      <c r="B4481" t="str">
        <f t="shared" si="148"/>
        <v>Sgr-AMvi_080-Ex1</v>
      </c>
      <c r="C4481" t="s">
        <v>56</v>
      </c>
      <c r="D4481" s="1">
        <v>43867</v>
      </c>
      <c r="E4481" t="s">
        <v>4314</v>
      </c>
      <c r="F4481" s="1">
        <v>44405</v>
      </c>
      <c r="G4481" t="s">
        <v>1336</v>
      </c>
      <c r="H4481" t="s">
        <v>4548</v>
      </c>
      <c r="I4481">
        <v>135</v>
      </c>
      <c r="J4481" t="s">
        <v>1336</v>
      </c>
      <c r="K4481" s="26" t="s">
        <v>6907</v>
      </c>
      <c r="L4481" t="s">
        <v>7240</v>
      </c>
      <c r="M4481" t="s">
        <v>1227</v>
      </c>
      <c r="N4481">
        <v>1</v>
      </c>
      <c r="O4481" t="s">
        <v>7241</v>
      </c>
      <c r="P4481">
        <v>8</v>
      </c>
      <c r="Q4481" t="s">
        <v>71</v>
      </c>
      <c r="R4481">
        <v>100</v>
      </c>
      <c r="S4481">
        <v>100</v>
      </c>
      <c r="T4481">
        <v>0</v>
      </c>
      <c r="U4481" s="28">
        <v>248.3</v>
      </c>
    </row>
    <row r="4482" spans="1:21" hidden="1" x14ac:dyDescent="0.5">
      <c r="A4482" t="s">
        <v>7321</v>
      </c>
      <c r="B4482" t="str">
        <f t="shared" si="148"/>
        <v>Sgr-AMvi_081-Ex1</v>
      </c>
      <c r="C4482" t="s">
        <v>56</v>
      </c>
      <c r="D4482" s="1">
        <v>43867</v>
      </c>
      <c r="E4482" t="s">
        <v>4314</v>
      </c>
      <c r="F4482" s="1">
        <v>44405</v>
      </c>
      <c r="G4482" t="s">
        <v>1336</v>
      </c>
      <c r="H4482" t="s">
        <v>4548</v>
      </c>
      <c r="I4482">
        <v>135</v>
      </c>
      <c r="J4482" t="s">
        <v>1336</v>
      </c>
      <c r="K4482" s="26" t="s">
        <v>6909</v>
      </c>
      <c r="L4482" t="s">
        <v>7240</v>
      </c>
      <c r="M4482" t="s">
        <v>1227</v>
      </c>
      <c r="N4482">
        <v>1</v>
      </c>
      <c r="O4482" t="s">
        <v>7241</v>
      </c>
      <c r="P4482">
        <v>9</v>
      </c>
      <c r="Q4482" t="s">
        <v>71</v>
      </c>
      <c r="R4482">
        <v>100</v>
      </c>
      <c r="S4482">
        <v>100</v>
      </c>
      <c r="T4482">
        <v>0</v>
      </c>
      <c r="U4482" s="28">
        <v>271.8</v>
      </c>
    </row>
    <row r="4483" spans="1:21" hidden="1" x14ac:dyDescent="0.5">
      <c r="A4483" t="s">
        <v>7322</v>
      </c>
      <c r="B4483" t="str">
        <f t="shared" si="148"/>
        <v>Sgr-AMvi_082-Ex1</v>
      </c>
      <c r="C4483" t="s">
        <v>56</v>
      </c>
      <c r="D4483" s="1">
        <v>43867</v>
      </c>
      <c r="E4483" t="s">
        <v>4314</v>
      </c>
      <c r="F4483" s="1">
        <v>44405</v>
      </c>
      <c r="G4483" t="s">
        <v>1336</v>
      </c>
      <c r="H4483" t="s">
        <v>4548</v>
      </c>
      <c r="I4483">
        <v>135</v>
      </c>
      <c r="J4483" t="s">
        <v>1336</v>
      </c>
      <c r="K4483" s="26" t="s">
        <v>6911</v>
      </c>
      <c r="L4483" t="s">
        <v>7240</v>
      </c>
      <c r="M4483" t="s">
        <v>1227</v>
      </c>
      <c r="N4483">
        <v>1</v>
      </c>
      <c r="O4483" t="s">
        <v>7241</v>
      </c>
      <c r="P4483">
        <v>10</v>
      </c>
      <c r="Q4483" t="s">
        <v>71</v>
      </c>
      <c r="R4483">
        <v>100</v>
      </c>
      <c r="S4483">
        <v>100</v>
      </c>
      <c r="T4483">
        <v>0</v>
      </c>
      <c r="U4483" s="28">
        <v>69.2</v>
      </c>
    </row>
    <row r="4484" spans="1:21" hidden="1" x14ac:dyDescent="0.5">
      <c r="A4484" t="s">
        <v>7323</v>
      </c>
      <c r="B4484" t="str">
        <f t="shared" si="148"/>
        <v>Sgr-AMvi_083-Ex1</v>
      </c>
      <c r="C4484" t="s">
        <v>56</v>
      </c>
      <c r="D4484" s="1">
        <v>43867</v>
      </c>
      <c r="E4484" t="s">
        <v>4314</v>
      </c>
      <c r="F4484" s="1">
        <v>44405</v>
      </c>
      <c r="G4484" t="s">
        <v>1336</v>
      </c>
      <c r="H4484" t="s">
        <v>4548</v>
      </c>
      <c r="I4484">
        <v>135</v>
      </c>
      <c r="J4484" t="s">
        <v>1336</v>
      </c>
      <c r="K4484" s="26" t="s">
        <v>6913</v>
      </c>
      <c r="L4484" t="s">
        <v>7240</v>
      </c>
      <c r="M4484" t="s">
        <v>1227</v>
      </c>
      <c r="N4484">
        <v>1</v>
      </c>
      <c r="O4484" t="s">
        <v>7241</v>
      </c>
      <c r="P4484">
        <v>11</v>
      </c>
      <c r="Q4484" t="s">
        <v>71</v>
      </c>
      <c r="R4484">
        <v>100</v>
      </c>
      <c r="S4484">
        <v>100</v>
      </c>
      <c r="T4484">
        <v>0</v>
      </c>
      <c r="U4484" s="28">
        <v>269.8</v>
      </c>
    </row>
    <row r="4485" spans="1:21" hidden="1" x14ac:dyDescent="0.5">
      <c r="A4485" t="s">
        <v>7324</v>
      </c>
      <c r="B4485" t="str">
        <f t="shared" si="148"/>
        <v>Sgr-AMvi_084-Ex1</v>
      </c>
      <c r="C4485" t="s">
        <v>56</v>
      </c>
      <c r="D4485" s="1">
        <v>43867</v>
      </c>
      <c r="E4485" t="s">
        <v>4314</v>
      </c>
      <c r="F4485" s="1">
        <v>44405</v>
      </c>
      <c r="G4485" t="s">
        <v>1336</v>
      </c>
      <c r="H4485" t="s">
        <v>4548</v>
      </c>
      <c r="I4485">
        <v>135</v>
      </c>
      <c r="J4485" t="s">
        <v>1336</v>
      </c>
      <c r="K4485" s="26" t="s">
        <v>6915</v>
      </c>
      <c r="L4485" t="s">
        <v>7240</v>
      </c>
      <c r="M4485" t="s">
        <v>1227</v>
      </c>
      <c r="N4485">
        <v>1</v>
      </c>
      <c r="O4485" t="s">
        <v>7241</v>
      </c>
      <c r="P4485">
        <v>12</v>
      </c>
      <c r="Q4485" t="s">
        <v>71</v>
      </c>
      <c r="R4485">
        <v>100</v>
      </c>
      <c r="S4485">
        <v>100</v>
      </c>
      <c r="T4485">
        <v>0</v>
      </c>
      <c r="U4485" s="28">
        <v>151.80000000000001</v>
      </c>
    </row>
    <row r="4486" spans="1:21" hidden="1" x14ac:dyDescent="0.5">
      <c r="A4486" t="s">
        <v>7325</v>
      </c>
      <c r="B4486" t="str">
        <f t="shared" si="148"/>
        <v>Sgr-AMvi_085-Ex1</v>
      </c>
      <c r="C4486" t="s">
        <v>56</v>
      </c>
      <c r="D4486" s="1">
        <v>43867</v>
      </c>
      <c r="E4486" t="s">
        <v>4314</v>
      </c>
      <c r="F4486" s="1">
        <v>44405</v>
      </c>
      <c r="G4486" t="s">
        <v>1336</v>
      </c>
      <c r="H4486" t="s">
        <v>4548</v>
      </c>
      <c r="I4486">
        <v>135</v>
      </c>
      <c r="J4486" t="s">
        <v>1336</v>
      </c>
      <c r="K4486" s="26" t="s">
        <v>6917</v>
      </c>
      <c r="L4486" t="s">
        <v>7240</v>
      </c>
      <c r="M4486" t="s">
        <v>1227</v>
      </c>
      <c r="N4486">
        <v>1</v>
      </c>
      <c r="O4486" t="s">
        <v>7241</v>
      </c>
      <c r="P4486">
        <v>1</v>
      </c>
      <c r="Q4486" t="s">
        <v>69</v>
      </c>
      <c r="R4486">
        <v>100</v>
      </c>
      <c r="S4486">
        <v>100</v>
      </c>
      <c r="T4486">
        <v>0</v>
      </c>
      <c r="U4486" s="28">
        <v>122.3</v>
      </c>
    </row>
    <row r="4487" spans="1:21" hidden="1" x14ac:dyDescent="0.5">
      <c r="A4487" t="s">
        <v>7326</v>
      </c>
      <c r="B4487" t="str">
        <f t="shared" si="148"/>
        <v>Sgr-AMvi_086-Ex1</v>
      </c>
      <c r="C4487" t="s">
        <v>56</v>
      </c>
      <c r="D4487" s="1">
        <v>43867</v>
      </c>
      <c r="E4487" t="s">
        <v>4314</v>
      </c>
      <c r="F4487" s="1">
        <v>44405</v>
      </c>
      <c r="G4487" t="s">
        <v>1336</v>
      </c>
      <c r="H4487" t="s">
        <v>4548</v>
      </c>
      <c r="I4487">
        <v>135</v>
      </c>
      <c r="J4487" t="s">
        <v>1336</v>
      </c>
      <c r="K4487" s="26" t="s">
        <v>6919</v>
      </c>
      <c r="L4487" t="s">
        <v>7240</v>
      </c>
      <c r="M4487" t="s">
        <v>1227</v>
      </c>
      <c r="N4487">
        <v>1</v>
      </c>
      <c r="O4487" t="s">
        <v>7241</v>
      </c>
      <c r="P4487">
        <v>2</v>
      </c>
      <c r="Q4487" t="s">
        <v>69</v>
      </c>
      <c r="R4487">
        <v>100</v>
      </c>
      <c r="S4487">
        <v>100</v>
      </c>
      <c r="T4487">
        <v>0</v>
      </c>
      <c r="U4487" s="28">
        <v>276.2</v>
      </c>
    </row>
    <row r="4488" spans="1:21" hidden="1" x14ac:dyDescent="0.5">
      <c r="A4488" t="s">
        <v>7327</v>
      </c>
      <c r="B4488" t="str">
        <f t="shared" si="148"/>
        <v>Sgr-AMvi_087-Ex1</v>
      </c>
      <c r="C4488" t="s">
        <v>56</v>
      </c>
      <c r="D4488" s="1">
        <v>43867</v>
      </c>
      <c r="E4488" t="s">
        <v>4314</v>
      </c>
      <c r="F4488" s="1">
        <v>44405</v>
      </c>
      <c r="G4488" t="s">
        <v>1336</v>
      </c>
      <c r="H4488" t="s">
        <v>4548</v>
      </c>
      <c r="I4488">
        <v>135</v>
      </c>
      <c r="J4488" t="s">
        <v>1336</v>
      </c>
      <c r="K4488" s="26" t="s">
        <v>6921</v>
      </c>
      <c r="L4488" t="s">
        <v>7240</v>
      </c>
      <c r="M4488" t="s">
        <v>1227</v>
      </c>
      <c r="N4488">
        <v>1</v>
      </c>
      <c r="O4488" t="s">
        <v>7241</v>
      </c>
      <c r="P4488">
        <v>3</v>
      </c>
      <c r="Q4488" t="s">
        <v>69</v>
      </c>
      <c r="R4488">
        <v>100</v>
      </c>
      <c r="S4488">
        <v>100</v>
      </c>
      <c r="T4488">
        <v>0</v>
      </c>
      <c r="U4488" s="28">
        <v>151</v>
      </c>
    </row>
    <row r="4489" spans="1:21" hidden="1" x14ac:dyDescent="0.5">
      <c r="A4489" t="s">
        <v>7328</v>
      </c>
      <c r="B4489" t="str">
        <f t="shared" si="148"/>
        <v>Sgr-AMvi_088-Ex1</v>
      </c>
      <c r="C4489" t="s">
        <v>56</v>
      </c>
      <c r="D4489" s="1">
        <v>43867</v>
      </c>
      <c r="E4489" t="s">
        <v>4314</v>
      </c>
      <c r="F4489" s="1">
        <v>44405</v>
      </c>
      <c r="G4489" t="s">
        <v>1336</v>
      </c>
      <c r="H4489" t="s">
        <v>4548</v>
      </c>
      <c r="I4489">
        <v>135</v>
      </c>
      <c r="J4489" t="s">
        <v>1336</v>
      </c>
      <c r="K4489" s="26" t="s">
        <v>6923</v>
      </c>
      <c r="L4489" t="s">
        <v>7240</v>
      </c>
      <c r="M4489" t="s">
        <v>1227</v>
      </c>
      <c r="N4489">
        <v>1</v>
      </c>
      <c r="O4489" t="s">
        <v>7241</v>
      </c>
      <c r="P4489">
        <v>4</v>
      </c>
      <c r="Q4489" t="s">
        <v>69</v>
      </c>
      <c r="R4489">
        <v>100</v>
      </c>
      <c r="S4489">
        <v>100</v>
      </c>
      <c r="T4489">
        <v>0</v>
      </c>
      <c r="U4489" s="28">
        <v>157.30000000000001</v>
      </c>
    </row>
    <row r="4490" spans="1:21" hidden="1" x14ac:dyDescent="0.5">
      <c r="A4490" t="s">
        <v>7329</v>
      </c>
      <c r="B4490" t="str">
        <f t="shared" si="148"/>
        <v>Sgr-AMvi_089-Ex1</v>
      </c>
      <c r="C4490" t="s">
        <v>56</v>
      </c>
      <c r="D4490" s="1">
        <v>43867</v>
      </c>
      <c r="E4490" t="s">
        <v>4314</v>
      </c>
      <c r="F4490" s="1">
        <v>44405</v>
      </c>
      <c r="G4490" t="s">
        <v>1336</v>
      </c>
      <c r="H4490" t="s">
        <v>4548</v>
      </c>
      <c r="I4490">
        <v>135</v>
      </c>
      <c r="J4490" t="s">
        <v>1336</v>
      </c>
      <c r="K4490" s="26" t="s">
        <v>6925</v>
      </c>
      <c r="L4490" t="s">
        <v>7240</v>
      </c>
      <c r="M4490" t="s">
        <v>1227</v>
      </c>
      <c r="N4490">
        <v>1</v>
      </c>
      <c r="O4490" t="s">
        <v>7241</v>
      </c>
      <c r="P4490">
        <v>5</v>
      </c>
      <c r="Q4490" t="s">
        <v>69</v>
      </c>
      <c r="R4490">
        <v>100</v>
      </c>
      <c r="S4490">
        <v>100</v>
      </c>
      <c r="T4490">
        <v>0</v>
      </c>
      <c r="U4490" s="28">
        <v>158.30000000000001</v>
      </c>
    </row>
    <row r="4491" spans="1:21" hidden="1" x14ac:dyDescent="0.5">
      <c r="A4491" t="s">
        <v>7330</v>
      </c>
      <c r="B4491" t="str">
        <f t="shared" si="148"/>
        <v>Sgr-AMvi_090-Ex1</v>
      </c>
      <c r="C4491" t="s">
        <v>56</v>
      </c>
      <c r="D4491" s="1">
        <v>43867</v>
      </c>
      <c r="E4491" t="s">
        <v>4314</v>
      </c>
      <c r="F4491" s="1">
        <v>44405</v>
      </c>
      <c r="G4491" t="s">
        <v>1336</v>
      </c>
      <c r="H4491" t="s">
        <v>4548</v>
      </c>
      <c r="I4491">
        <v>135</v>
      </c>
      <c r="J4491" t="s">
        <v>1336</v>
      </c>
      <c r="K4491" s="26" t="s">
        <v>6707</v>
      </c>
      <c r="L4491" t="s">
        <v>7240</v>
      </c>
      <c r="M4491" t="s">
        <v>1227</v>
      </c>
      <c r="N4491">
        <v>1</v>
      </c>
      <c r="O4491" t="s">
        <v>7241</v>
      </c>
      <c r="P4491">
        <v>6</v>
      </c>
      <c r="Q4491" t="s">
        <v>69</v>
      </c>
      <c r="R4491">
        <v>100</v>
      </c>
      <c r="S4491">
        <v>100</v>
      </c>
      <c r="T4491">
        <v>0</v>
      </c>
      <c r="U4491" s="28">
        <v>231.9</v>
      </c>
    </row>
    <row r="4492" spans="1:21" hidden="1" x14ac:dyDescent="0.5">
      <c r="A4492" t="s">
        <v>7331</v>
      </c>
      <c r="B4492" t="str">
        <f t="shared" si="148"/>
        <v>Sgr-AMvi_091-Ex1</v>
      </c>
      <c r="C4492" t="s">
        <v>56</v>
      </c>
      <c r="D4492" s="1">
        <v>43867</v>
      </c>
      <c r="E4492" t="s">
        <v>4314</v>
      </c>
      <c r="F4492" s="1">
        <v>44405</v>
      </c>
      <c r="G4492" t="s">
        <v>1336</v>
      </c>
      <c r="H4492" t="s">
        <v>4548</v>
      </c>
      <c r="I4492">
        <v>135</v>
      </c>
      <c r="J4492" t="s">
        <v>1336</v>
      </c>
      <c r="K4492" s="26" t="s">
        <v>6928</v>
      </c>
      <c r="L4492" t="s">
        <v>7240</v>
      </c>
      <c r="M4492" t="s">
        <v>1227</v>
      </c>
      <c r="N4492">
        <v>1</v>
      </c>
      <c r="O4492" t="s">
        <v>7241</v>
      </c>
      <c r="P4492">
        <v>7</v>
      </c>
      <c r="Q4492" t="s">
        <v>69</v>
      </c>
      <c r="R4492">
        <v>100</v>
      </c>
      <c r="S4492">
        <v>100</v>
      </c>
      <c r="T4492">
        <v>0</v>
      </c>
      <c r="U4492" s="28">
        <v>87.9</v>
      </c>
    </row>
    <row r="4493" spans="1:21" hidden="1" x14ac:dyDescent="0.5">
      <c r="A4493" t="s">
        <v>7332</v>
      </c>
      <c r="B4493" t="str">
        <f t="shared" si="148"/>
        <v>Sgr-AMvi_092-Ex1</v>
      </c>
      <c r="C4493" t="s">
        <v>56</v>
      </c>
      <c r="D4493" s="1">
        <v>43867</v>
      </c>
      <c r="E4493" t="s">
        <v>4314</v>
      </c>
      <c r="F4493" s="1">
        <v>44405</v>
      </c>
      <c r="G4493" t="s">
        <v>1336</v>
      </c>
      <c r="H4493" t="s">
        <v>4548</v>
      </c>
      <c r="I4493">
        <v>135</v>
      </c>
      <c r="J4493" t="s">
        <v>1336</v>
      </c>
      <c r="K4493" s="26" t="s">
        <v>6930</v>
      </c>
      <c r="L4493" t="s">
        <v>7240</v>
      </c>
      <c r="M4493" t="s">
        <v>1227</v>
      </c>
      <c r="N4493">
        <v>1</v>
      </c>
      <c r="O4493" t="s">
        <v>7241</v>
      </c>
      <c r="P4493">
        <v>8</v>
      </c>
      <c r="Q4493" t="s">
        <v>69</v>
      </c>
      <c r="R4493">
        <v>100</v>
      </c>
      <c r="S4493">
        <v>100</v>
      </c>
      <c r="T4493">
        <v>0</v>
      </c>
      <c r="U4493" s="28">
        <v>243.1</v>
      </c>
    </row>
    <row r="4494" spans="1:21" hidden="1" x14ac:dyDescent="0.5">
      <c r="A4494" t="s">
        <v>7333</v>
      </c>
      <c r="B4494" t="str">
        <f t="shared" si="148"/>
        <v>Sgr-AMvi_093-Ex1</v>
      </c>
      <c r="C4494" t="s">
        <v>56</v>
      </c>
      <c r="D4494" s="1">
        <v>43867</v>
      </c>
      <c r="E4494" t="s">
        <v>4314</v>
      </c>
      <c r="F4494" s="1">
        <v>44405</v>
      </c>
      <c r="G4494" t="s">
        <v>1336</v>
      </c>
      <c r="H4494" t="s">
        <v>4548</v>
      </c>
      <c r="I4494">
        <v>135</v>
      </c>
      <c r="J4494" t="s">
        <v>1336</v>
      </c>
      <c r="K4494" s="26" t="s">
        <v>6932</v>
      </c>
      <c r="L4494" t="s">
        <v>7240</v>
      </c>
      <c r="M4494" t="s">
        <v>1227</v>
      </c>
      <c r="N4494">
        <v>1</v>
      </c>
      <c r="O4494" t="s">
        <v>7241</v>
      </c>
      <c r="P4494">
        <v>9</v>
      </c>
      <c r="Q4494" t="s">
        <v>69</v>
      </c>
      <c r="R4494">
        <v>100</v>
      </c>
      <c r="S4494">
        <v>100</v>
      </c>
      <c r="T4494">
        <v>0</v>
      </c>
      <c r="U4494" s="28">
        <v>215.4</v>
      </c>
    </row>
    <row r="4495" spans="1:21" hidden="1" x14ac:dyDescent="0.5">
      <c r="A4495" t="s">
        <v>7334</v>
      </c>
      <c r="B4495" t="str">
        <f t="shared" si="148"/>
        <v>Sgr-AMvi_094-Ex1</v>
      </c>
      <c r="C4495" t="s">
        <v>56</v>
      </c>
      <c r="D4495" s="1">
        <v>43867</v>
      </c>
      <c r="E4495" t="s">
        <v>4314</v>
      </c>
      <c r="F4495" s="1">
        <v>44405</v>
      </c>
      <c r="G4495" t="s">
        <v>1336</v>
      </c>
      <c r="H4495" t="s">
        <v>4548</v>
      </c>
      <c r="I4495">
        <v>135</v>
      </c>
      <c r="J4495" t="s">
        <v>1336</v>
      </c>
      <c r="K4495" s="26" t="s">
        <v>6934</v>
      </c>
      <c r="L4495" t="s">
        <v>7240</v>
      </c>
      <c r="M4495" t="s">
        <v>1227</v>
      </c>
      <c r="N4495">
        <v>1</v>
      </c>
      <c r="O4495" t="s">
        <v>7241</v>
      </c>
      <c r="P4495">
        <v>10</v>
      </c>
      <c r="Q4495" t="s">
        <v>69</v>
      </c>
      <c r="R4495">
        <v>100</v>
      </c>
      <c r="S4495">
        <v>100</v>
      </c>
      <c r="T4495">
        <v>0</v>
      </c>
      <c r="U4495" s="28">
        <v>215.5</v>
      </c>
    </row>
    <row r="4496" spans="1:21" hidden="1" x14ac:dyDescent="0.5">
      <c r="A4496" t="s">
        <v>7335</v>
      </c>
      <c r="B4496" t="str">
        <f t="shared" si="148"/>
        <v>Sgr-AMvi_095-Ex1</v>
      </c>
      <c r="C4496" t="s">
        <v>56</v>
      </c>
      <c r="D4496" s="1">
        <v>43867</v>
      </c>
      <c r="E4496" t="s">
        <v>4314</v>
      </c>
      <c r="F4496" s="1">
        <v>44405</v>
      </c>
      <c r="G4496" t="s">
        <v>1336</v>
      </c>
      <c r="H4496" t="s">
        <v>4548</v>
      </c>
      <c r="I4496">
        <v>135</v>
      </c>
      <c r="J4496" t="s">
        <v>1336</v>
      </c>
      <c r="K4496" s="26" t="s">
        <v>6325</v>
      </c>
      <c r="L4496" t="s">
        <v>7240</v>
      </c>
      <c r="M4496" t="s">
        <v>1227</v>
      </c>
      <c r="N4496">
        <v>1</v>
      </c>
      <c r="O4496" t="s">
        <v>7241</v>
      </c>
      <c r="P4496">
        <v>11</v>
      </c>
      <c r="Q4496" t="s">
        <v>69</v>
      </c>
      <c r="R4496">
        <v>100</v>
      </c>
      <c r="S4496">
        <v>100</v>
      </c>
      <c r="T4496">
        <v>0</v>
      </c>
      <c r="U4496" s="28">
        <v>217.5</v>
      </c>
    </row>
    <row r="4497" spans="1:45" hidden="1" x14ac:dyDescent="0.5">
      <c r="A4497" t="s">
        <v>7336</v>
      </c>
      <c r="B4497" t="str">
        <f t="shared" si="148"/>
        <v>Sgr-AMvi_096-Ex1</v>
      </c>
      <c r="C4497" t="s">
        <v>56</v>
      </c>
      <c r="D4497" s="1">
        <v>43867</v>
      </c>
      <c r="E4497" t="s">
        <v>4314</v>
      </c>
      <c r="F4497" s="1">
        <v>44405</v>
      </c>
      <c r="G4497" t="s">
        <v>1336</v>
      </c>
      <c r="H4497" t="s">
        <v>4548</v>
      </c>
      <c r="I4497">
        <v>135</v>
      </c>
      <c r="J4497" t="s">
        <v>1336</v>
      </c>
      <c r="K4497" s="26" t="s">
        <v>6937</v>
      </c>
      <c r="L4497" t="s">
        <v>7240</v>
      </c>
      <c r="M4497" t="s">
        <v>1227</v>
      </c>
      <c r="N4497">
        <v>1</v>
      </c>
      <c r="O4497" t="s">
        <v>7241</v>
      </c>
      <c r="P4497">
        <v>12</v>
      </c>
      <c r="Q4497" t="s">
        <v>69</v>
      </c>
      <c r="R4497">
        <v>100</v>
      </c>
      <c r="S4497">
        <v>100</v>
      </c>
      <c r="T4497">
        <v>0</v>
      </c>
      <c r="U4497" s="28">
        <v>170.8</v>
      </c>
    </row>
    <row r="4498" spans="1:45" hidden="1" x14ac:dyDescent="0.5">
      <c r="A4498" t="s">
        <v>7337</v>
      </c>
      <c r="B4498" t="str">
        <f t="shared" si="148"/>
        <v>Par-CPas_001-Ex1</v>
      </c>
      <c r="C4498" t="s">
        <v>56</v>
      </c>
      <c r="D4498" s="1">
        <v>43908</v>
      </c>
      <c r="E4498" t="s">
        <v>2746</v>
      </c>
      <c r="F4498" s="1">
        <v>44411</v>
      </c>
      <c r="G4498" t="s">
        <v>2746</v>
      </c>
      <c r="H4498" t="s">
        <v>4548</v>
      </c>
      <c r="I4498">
        <v>160</v>
      </c>
      <c r="J4498" t="s">
        <v>1336</v>
      </c>
      <c r="K4498" s="26" t="s">
        <v>4549</v>
      </c>
      <c r="L4498" t="s">
        <v>7338</v>
      </c>
      <c r="M4498" t="s">
        <v>1227</v>
      </c>
      <c r="N4498">
        <v>1</v>
      </c>
      <c r="O4498" t="s">
        <v>7339</v>
      </c>
      <c r="P4498">
        <v>1</v>
      </c>
      <c r="Q4498" t="s">
        <v>67</v>
      </c>
      <c r="R4498">
        <v>100</v>
      </c>
      <c r="S4498">
        <v>100</v>
      </c>
      <c r="T4498">
        <v>0</v>
      </c>
      <c r="U4498" s="28">
        <v>14.9</v>
      </c>
      <c r="V4498" s="37"/>
      <c r="AQ4498" s="1">
        <v>44411</v>
      </c>
      <c r="AR4498">
        <v>2</v>
      </c>
      <c r="AS4498" t="s">
        <v>1336</v>
      </c>
    </row>
    <row r="4499" spans="1:45" hidden="1" x14ac:dyDescent="0.5">
      <c r="A4499" t="s">
        <v>7340</v>
      </c>
      <c r="B4499" t="str">
        <f t="shared" si="148"/>
        <v>Par-CPas_002-Ex1</v>
      </c>
      <c r="C4499" t="s">
        <v>56</v>
      </c>
      <c r="D4499" s="1">
        <v>43908</v>
      </c>
      <c r="E4499" t="s">
        <v>2746</v>
      </c>
      <c r="F4499" s="1">
        <v>44411</v>
      </c>
      <c r="G4499" t="s">
        <v>2746</v>
      </c>
      <c r="H4499" t="s">
        <v>4548</v>
      </c>
      <c r="I4499">
        <v>160</v>
      </c>
      <c r="J4499" t="s">
        <v>1336</v>
      </c>
      <c r="K4499" s="26" t="s">
        <v>4554</v>
      </c>
      <c r="L4499" t="s">
        <v>7338</v>
      </c>
      <c r="M4499" t="s">
        <v>1227</v>
      </c>
      <c r="N4499">
        <v>1</v>
      </c>
      <c r="O4499" t="s">
        <v>7339</v>
      </c>
      <c r="P4499">
        <v>2</v>
      </c>
      <c r="Q4499" t="s">
        <v>67</v>
      </c>
      <c r="R4499">
        <v>100</v>
      </c>
      <c r="S4499">
        <v>100</v>
      </c>
      <c r="T4499">
        <v>0</v>
      </c>
      <c r="U4499" s="28">
        <v>9.6999999999999993</v>
      </c>
      <c r="V4499" s="37"/>
      <c r="AQ4499" s="1">
        <v>44411</v>
      </c>
      <c r="AR4499">
        <v>2</v>
      </c>
      <c r="AS4499" t="s">
        <v>1336</v>
      </c>
    </row>
    <row r="4500" spans="1:45" hidden="1" x14ac:dyDescent="0.5">
      <c r="A4500" t="s">
        <v>7341</v>
      </c>
      <c r="B4500" t="str">
        <f t="shared" si="148"/>
        <v>Par-CPas_003-Ex1</v>
      </c>
      <c r="C4500" t="s">
        <v>56</v>
      </c>
      <c r="D4500" s="1">
        <v>43908</v>
      </c>
      <c r="E4500" t="s">
        <v>2746</v>
      </c>
      <c r="F4500" s="1">
        <v>44411</v>
      </c>
      <c r="G4500" t="s">
        <v>2746</v>
      </c>
      <c r="H4500" t="s">
        <v>4548</v>
      </c>
      <c r="I4500">
        <v>160</v>
      </c>
      <c r="J4500" t="s">
        <v>1336</v>
      </c>
      <c r="K4500" s="26" t="s">
        <v>4556</v>
      </c>
      <c r="L4500" t="s">
        <v>7338</v>
      </c>
      <c r="M4500" t="s">
        <v>1227</v>
      </c>
      <c r="N4500">
        <v>1</v>
      </c>
      <c r="O4500" t="s">
        <v>7339</v>
      </c>
      <c r="P4500">
        <v>3</v>
      </c>
      <c r="Q4500" t="s">
        <v>67</v>
      </c>
      <c r="R4500">
        <v>100</v>
      </c>
      <c r="S4500">
        <v>100</v>
      </c>
      <c r="T4500">
        <v>0</v>
      </c>
      <c r="U4500" s="28">
        <v>12.6</v>
      </c>
      <c r="AQ4500" s="1">
        <v>44411</v>
      </c>
      <c r="AR4500">
        <v>2</v>
      </c>
      <c r="AS4500" t="s">
        <v>1336</v>
      </c>
    </row>
    <row r="4501" spans="1:45" hidden="1" x14ac:dyDescent="0.5">
      <c r="A4501" t="s">
        <v>7342</v>
      </c>
      <c r="B4501" t="str">
        <f t="shared" si="148"/>
        <v>Par-CPas_004-Ex1</v>
      </c>
      <c r="C4501" t="s">
        <v>56</v>
      </c>
      <c r="D4501" s="1">
        <v>43908</v>
      </c>
      <c r="E4501" t="s">
        <v>2746</v>
      </c>
      <c r="F4501" s="1">
        <v>44411</v>
      </c>
      <c r="G4501" t="s">
        <v>2746</v>
      </c>
      <c r="H4501" t="s">
        <v>4548</v>
      </c>
      <c r="I4501">
        <v>160</v>
      </c>
      <c r="J4501" t="s">
        <v>1336</v>
      </c>
      <c r="K4501" s="26" t="s">
        <v>4558</v>
      </c>
      <c r="L4501" t="s">
        <v>7338</v>
      </c>
      <c r="M4501" t="s">
        <v>1227</v>
      </c>
      <c r="N4501">
        <v>1</v>
      </c>
      <c r="O4501" t="s">
        <v>7339</v>
      </c>
      <c r="P4501">
        <v>4</v>
      </c>
      <c r="Q4501" t="s">
        <v>67</v>
      </c>
      <c r="R4501">
        <v>100</v>
      </c>
      <c r="S4501">
        <v>100</v>
      </c>
      <c r="T4501">
        <v>0</v>
      </c>
      <c r="U4501" s="28">
        <v>13.7</v>
      </c>
      <c r="AQ4501" s="1">
        <v>44411</v>
      </c>
      <c r="AR4501">
        <v>2</v>
      </c>
      <c r="AS4501" t="s">
        <v>1336</v>
      </c>
    </row>
    <row r="4502" spans="1:45" hidden="1" x14ac:dyDescent="0.5">
      <c r="A4502" t="s">
        <v>7343</v>
      </c>
      <c r="B4502" t="str">
        <f t="shared" si="148"/>
        <v>Par-CPas_005-Ex1</v>
      </c>
      <c r="C4502" t="s">
        <v>56</v>
      </c>
      <c r="D4502" s="1">
        <v>43908</v>
      </c>
      <c r="E4502" t="s">
        <v>2746</v>
      </c>
      <c r="F4502" s="1">
        <v>44411</v>
      </c>
      <c r="G4502" t="s">
        <v>2746</v>
      </c>
      <c r="H4502" t="s">
        <v>4548</v>
      </c>
      <c r="I4502">
        <v>160</v>
      </c>
      <c r="J4502" t="s">
        <v>1336</v>
      </c>
      <c r="K4502" s="26" t="s">
        <v>4560</v>
      </c>
      <c r="L4502" t="s">
        <v>7338</v>
      </c>
      <c r="M4502" t="s">
        <v>1227</v>
      </c>
      <c r="N4502">
        <v>1</v>
      </c>
      <c r="O4502" t="s">
        <v>7339</v>
      </c>
      <c r="P4502">
        <v>5</v>
      </c>
      <c r="Q4502" t="s">
        <v>67</v>
      </c>
      <c r="R4502">
        <v>100</v>
      </c>
      <c r="S4502">
        <v>100</v>
      </c>
      <c r="T4502">
        <v>0</v>
      </c>
      <c r="U4502" s="28">
        <v>9.9</v>
      </c>
      <c r="AQ4502" s="1">
        <v>44411</v>
      </c>
      <c r="AR4502">
        <v>2</v>
      </c>
      <c r="AS4502" t="s">
        <v>1336</v>
      </c>
    </row>
    <row r="4503" spans="1:45" hidden="1" x14ac:dyDescent="0.5">
      <c r="A4503" t="s">
        <v>7344</v>
      </c>
      <c r="B4503" t="str">
        <f t="shared" si="148"/>
        <v>Par-CPas_006-Ex1</v>
      </c>
      <c r="C4503" t="s">
        <v>56</v>
      </c>
      <c r="D4503" s="1">
        <v>43908</v>
      </c>
      <c r="E4503" t="s">
        <v>2746</v>
      </c>
      <c r="F4503" s="1">
        <v>44411</v>
      </c>
      <c r="G4503" t="s">
        <v>2746</v>
      </c>
      <c r="H4503" t="s">
        <v>4548</v>
      </c>
      <c r="I4503">
        <v>160</v>
      </c>
      <c r="J4503" t="s">
        <v>1336</v>
      </c>
      <c r="K4503" s="26" t="s">
        <v>4562</v>
      </c>
      <c r="L4503" t="s">
        <v>7338</v>
      </c>
      <c r="M4503" t="s">
        <v>1227</v>
      </c>
      <c r="N4503">
        <v>1</v>
      </c>
      <c r="O4503" t="s">
        <v>7339</v>
      </c>
      <c r="P4503">
        <v>6</v>
      </c>
      <c r="Q4503" t="s">
        <v>67</v>
      </c>
      <c r="R4503">
        <v>100</v>
      </c>
      <c r="S4503">
        <v>100</v>
      </c>
      <c r="T4503">
        <v>0</v>
      </c>
      <c r="U4503" s="28">
        <v>11.1</v>
      </c>
      <c r="AQ4503" s="1">
        <v>44411</v>
      </c>
      <c r="AR4503">
        <v>2</v>
      </c>
      <c r="AS4503" t="s">
        <v>1336</v>
      </c>
    </row>
    <row r="4504" spans="1:45" hidden="1" x14ac:dyDescent="0.5">
      <c r="A4504" t="s">
        <v>7345</v>
      </c>
      <c r="B4504" t="str">
        <f t="shared" si="148"/>
        <v>Par-CPas_007-Ex1</v>
      </c>
      <c r="C4504" t="s">
        <v>56</v>
      </c>
      <c r="D4504" s="1">
        <v>43908</v>
      </c>
      <c r="E4504" t="s">
        <v>1336</v>
      </c>
      <c r="F4504" s="1">
        <v>44411</v>
      </c>
      <c r="G4504" t="s">
        <v>2746</v>
      </c>
      <c r="H4504" t="s">
        <v>4548</v>
      </c>
      <c r="I4504">
        <v>160</v>
      </c>
      <c r="J4504" t="s">
        <v>1336</v>
      </c>
      <c r="K4504" s="26" t="s">
        <v>4564</v>
      </c>
      <c r="L4504" t="s">
        <v>7338</v>
      </c>
      <c r="M4504" t="s">
        <v>1227</v>
      </c>
      <c r="N4504">
        <v>1</v>
      </c>
      <c r="O4504" t="s">
        <v>7339</v>
      </c>
      <c r="P4504">
        <v>7</v>
      </c>
      <c r="Q4504" t="s">
        <v>67</v>
      </c>
      <c r="R4504">
        <v>100</v>
      </c>
      <c r="S4504">
        <v>100</v>
      </c>
      <c r="T4504">
        <v>0</v>
      </c>
      <c r="U4504" s="28">
        <v>10.3</v>
      </c>
      <c r="AQ4504" s="1">
        <v>44411</v>
      </c>
      <c r="AR4504">
        <v>2</v>
      </c>
      <c r="AS4504" t="s">
        <v>1336</v>
      </c>
    </row>
    <row r="4505" spans="1:45" hidden="1" x14ac:dyDescent="0.5">
      <c r="A4505" t="s">
        <v>7346</v>
      </c>
      <c r="B4505" t="str">
        <f t="shared" si="148"/>
        <v>Par-CPas_008-Ex1</v>
      </c>
      <c r="C4505" t="s">
        <v>56</v>
      </c>
      <c r="D4505" s="1">
        <v>43908</v>
      </c>
      <c r="E4505" t="s">
        <v>1336</v>
      </c>
      <c r="F4505" s="1">
        <v>44411</v>
      </c>
      <c r="G4505" t="s">
        <v>2746</v>
      </c>
      <c r="H4505" t="s">
        <v>4548</v>
      </c>
      <c r="I4505">
        <v>160</v>
      </c>
      <c r="J4505" t="s">
        <v>1336</v>
      </c>
      <c r="K4505" s="26" t="s">
        <v>4566</v>
      </c>
      <c r="L4505" t="s">
        <v>7338</v>
      </c>
      <c r="M4505" t="s">
        <v>1227</v>
      </c>
      <c r="N4505">
        <v>1</v>
      </c>
      <c r="O4505" t="s">
        <v>7339</v>
      </c>
      <c r="P4505">
        <v>8</v>
      </c>
      <c r="Q4505" t="s">
        <v>67</v>
      </c>
      <c r="R4505">
        <v>100</v>
      </c>
      <c r="S4505">
        <v>100</v>
      </c>
      <c r="T4505">
        <v>0</v>
      </c>
      <c r="U4505" s="28">
        <v>14.1</v>
      </c>
      <c r="AQ4505" s="1">
        <v>44411</v>
      </c>
      <c r="AR4505">
        <v>2</v>
      </c>
      <c r="AS4505" t="s">
        <v>1336</v>
      </c>
    </row>
    <row r="4506" spans="1:45" hidden="1" x14ac:dyDescent="0.5">
      <c r="A4506" t="s">
        <v>7347</v>
      </c>
      <c r="B4506" t="str">
        <f t="shared" si="148"/>
        <v>Par-CPas_009-Ex1</v>
      </c>
      <c r="C4506" t="s">
        <v>56</v>
      </c>
      <c r="D4506" s="1">
        <v>43908</v>
      </c>
      <c r="E4506" t="s">
        <v>1336</v>
      </c>
      <c r="F4506" s="1">
        <v>44411</v>
      </c>
      <c r="G4506" t="s">
        <v>2746</v>
      </c>
      <c r="H4506" t="s">
        <v>4548</v>
      </c>
      <c r="I4506">
        <v>160</v>
      </c>
      <c r="J4506" t="s">
        <v>1336</v>
      </c>
      <c r="K4506" s="26" t="s">
        <v>4568</v>
      </c>
      <c r="L4506" t="s">
        <v>7338</v>
      </c>
      <c r="M4506" t="s">
        <v>1227</v>
      </c>
      <c r="N4506">
        <v>1</v>
      </c>
      <c r="O4506" t="s">
        <v>7339</v>
      </c>
      <c r="P4506">
        <v>9</v>
      </c>
      <c r="Q4506" t="s">
        <v>67</v>
      </c>
      <c r="R4506">
        <v>100</v>
      </c>
      <c r="S4506">
        <v>100</v>
      </c>
      <c r="T4506">
        <v>0</v>
      </c>
      <c r="U4506" s="28">
        <v>10.5</v>
      </c>
      <c r="AQ4506" s="1">
        <v>44411</v>
      </c>
      <c r="AR4506">
        <v>2</v>
      </c>
      <c r="AS4506" t="s">
        <v>1336</v>
      </c>
    </row>
    <row r="4507" spans="1:45" hidden="1" x14ac:dyDescent="0.5">
      <c r="A4507" t="s">
        <v>7348</v>
      </c>
      <c r="B4507" t="str">
        <f t="shared" si="148"/>
        <v>Par-CPas_010-Ex1</v>
      </c>
      <c r="C4507" t="s">
        <v>56</v>
      </c>
      <c r="D4507" s="1">
        <v>43908</v>
      </c>
      <c r="E4507" t="s">
        <v>1336</v>
      </c>
      <c r="F4507" s="1">
        <v>44411</v>
      </c>
      <c r="G4507" t="s">
        <v>2746</v>
      </c>
      <c r="H4507" t="s">
        <v>4548</v>
      </c>
      <c r="I4507">
        <v>160</v>
      </c>
      <c r="J4507" t="s">
        <v>1336</v>
      </c>
      <c r="K4507" s="26" t="s">
        <v>4570</v>
      </c>
      <c r="L4507" t="s">
        <v>7338</v>
      </c>
      <c r="M4507" t="s">
        <v>1227</v>
      </c>
      <c r="N4507">
        <v>1</v>
      </c>
      <c r="O4507" t="s">
        <v>7339</v>
      </c>
      <c r="P4507">
        <v>10</v>
      </c>
      <c r="Q4507" t="s">
        <v>67</v>
      </c>
      <c r="R4507">
        <v>100</v>
      </c>
      <c r="S4507">
        <v>100</v>
      </c>
      <c r="T4507">
        <v>0</v>
      </c>
      <c r="U4507" s="28">
        <v>11.2</v>
      </c>
      <c r="AQ4507" s="1">
        <v>44411</v>
      </c>
      <c r="AR4507">
        <v>2</v>
      </c>
      <c r="AS4507" t="s">
        <v>1336</v>
      </c>
    </row>
    <row r="4508" spans="1:45" hidden="1" x14ac:dyDescent="0.5">
      <c r="A4508" t="s">
        <v>7349</v>
      </c>
      <c r="B4508" t="str">
        <f t="shared" si="148"/>
        <v>Par-CPas_011-Ex1</v>
      </c>
      <c r="C4508" t="s">
        <v>56</v>
      </c>
      <c r="D4508" s="1">
        <v>43908</v>
      </c>
      <c r="E4508" t="s">
        <v>2746</v>
      </c>
      <c r="F4508" s="1">
        <v>44411</v>
      </c>
      <c r="G4508" t="s">
        <v>2746</v>
      </c>
      <c r="H4508" t="s">
        <v>4548</v>
      </c>
      <c r="I4508">
        <v>160</v>
      </c>
      <c r="J4508" t="s">
        <v>1336</v>
      </c>
      <c r="K4508" s="26" t="s">
        <v>4572</v>
      </c>
      <c r="L4508" t="s">
        <v>7338</v>
      </c>
      <c r="M4508" t="s">
        <v>1227</v>
      </c>
      <c r="N4508">
        <v>1</v>
      </c>
      <c r="O4508" t="s">
        <v>7339</v>
      </c>
      <c r="P4508">
        <v>11</v>
      </c>
      <c r="Q4508" t="s">
        <v>67</v>
      </c>
      <c r="R4508">
        <v>100</v>
      </c>
      <c r="S4508">
        <v>100</v>
      </c>
      <c r="T4508">
        <v>0</v>
      </c>
      <c r="U4508" s="28">
        <v>11.1</v>
      </c>
      <c r="AQ4508" s="1">
        <v>44411</v>
      </c>
      <c r="AR4508">
        <v>2</v>
      </c>
      <c r="AS4508" t="s">
        <v>1336</v>
      </c>
    </row>
    <row r="4509" spans="1:45" hidden="1" x14ac:dyDescent="0.5">
      <c r="A4509" t="s">
        <v>7350</v>
      </c>
      <c r="B4509" t="str">
        <f t="shared" si="148"/>
        <v>Par-CPas_012-Ex1</v>
      </c>
      <c r="C4509" t="s">
        <v>56</v>
      </c>
      <c r="D4509" s="1">
        <v>43908</v>
      </c>
      <c r="E4509" t="s">
        <v>2746</v>
      </c>
      <c r="F4509" s="1">
        <v>44411</v>
      </c>
      <c r="G4509" t="s">
        <v>2746</v>
      </c>
      <c r="H4509" t="s">
        <v>4548</v>
      </c>
      <c r="I4509">
        <v>160</v>
      </c>
      <c r="J4509" t="s">
        <v>1336</v>
      </c>
      <c r="K4509" s="26" t="s">
        <v>4574</v>
      </c>
      <c r="L4509" t="s">
        <v>7338</v>
      </c>
      <c r="M4509" t="s">
        <v>1227</v>
      </c>
      <c r="N4509">
        <v>1</v>
      </c>
      <c r="O4509" t="s">
        <v>7339</v>
      </c>
      <c r="P4509">
        <v>12</v>
      </c>
      <c r="Q4509" t="s">
        <v>67</v>
      </c>
      <c r="R4509">
        <v>100</v>
      </c>
      <c r="S4509">
        <v>100</v>
      </c>
      <c r="T4509">
        <v>0</v>
      </c>
      <c r="U4509" s="28">
        <v>11.9</v>
      </c>
      <c r="AQ4509" s="1">
        <v>44411</v>
      </c>
      <c r="AR4509">
        <v>2</v>
      </c>
      <c r="AS4509" t="s">
        <v>1336</v>
      </c>
    </row>
    <row r="4510" spans="1:45" hidden="1" x14ac:dyDescent="0.5">
      <c r="A4510" t="s">
        <v>7351</v>
      </c>
      <c r="B4510" t="str">
        <f t="shared" si="148"/>
        <v>Par-CPas_013-Ex1</v>
      </c>
      <c r="C4510" t="s">
        <v>56</v>
      </c>
      <c r="D4510" s="1">
        <v>43908</v>
      </c>
      <c r="E4510" t="s">
        <v>2746</v>
      </c>
      <c r="F4510" s="1">
        <v>44411</v>
      </c>
      <c r="G4510" t="s">
        <v>2746</v>
      </c>
      <c r="H4510" t="s">
        <v>4548</v>
      </c>
      <c r="I4510">
        <v>160</v>
      </c>
      <c r="J4510" t="s">
        <v>1336</v>
      </c>
      <c r="K4510" s="26" t="s">
        <v>4576</v>
      </c>
      <c r="L4510" t="s">
        <v>7338</v>
      </c>
      <c r="M4510" t="s">
        <v>1227</v>
      </c>
      <c r="N4510">
        <v>1</v>
      </c>
      <c r="O4510" t="s">
        <v>7339</v>
      </c>
      <c r="P4510">
        <v>1</v>
      </c>
      <c r="Q4510" t="s">
        <v>65</v>
      </c>
      <c r="R4510">
        <v>100</v>
      </c>
      <c r="S4510">
        <v>100</v>
      </c>
      <c r="T4510">
        <v>0</v>
      </c>
      <c r="U4510" s="28">
        <v>13.3</v>
      </c>
      <c r="AQ4510" s="1">
        <v>44411</v>
      </c>
      <c r="AR4510">
        <v>2</v>
      </c>
      <c r="AS4510" t="s">
        <v>1336</v>
      </c>
    </row>
    <row r="4511" spans="1:45" hidden="1" x14ac:dyDescent="0.5">
      <c r="A4511" t="s">
        <v>7352</v>
      </c>
      <c r="B4511" t="str">
        <f t="shared" si="148"/>
        <v>Par-CPas_014-Ex1</v>
      </c>
      <c r="C4511" t="s">
        <v>56</v>
      </c>
      <c r="D4511" s="1">
        <v>43908</v>
      </c>
      <c r="E4511" t="s">
        <v>2746</v>
      </c>
      <c r="F4511" s="1">
        <v>44411</v>
      </c>
      <c r="G4511" t="s">
        <v>2746</v>
      </c>
      <c r="H4511" t="s">
        <v>4548</v>
      </c>
      <c r="I4511">
        <v>160</v>
      </c>
      <c r="J4511" t="s">
        <v>1336</v>
      </c>
      <c r="K4511" s="26" t="s">
        <v>4578</v>
      </c>
      <c r="L4511" t="s">
        <v>7338</v>
      </c>
      <c r="M4511" t="s">
        <v>1227</v>
      </c>
      <c r="N4511">
        <v>1</v>
      </c>
      <c r="O4511" t="s">
        <v>7339</v>
      </c>
      <c r="P4511">
        <v>2</v>
      </c>
      <c r="Q4511" t="s">
        <v>65</v>
      </c>
      <c r="R4511">
        <v>100</v>
      </c>
      <c r="S4511">
        <v>100</v>
      </c>
      <c r="T4511">
        <v>0</v>
      </c>
      <c r="U4511" s="28">
        <v>11.5</v>
      </c>
      <c r="AQ4511" s="1">
        <v>44411</v>
      </c>
      <c r="AR4511">
        <v>2</v>
      </c>
      <c r="AS4511" t="s">
        <v>1336</v>
      </c>
    </row>
    <row r="4512" spans="1:45" hidden="1" x14ac:dyDescent="0.5">
      <c r="A4512" t="s">
        <v>7353</v>
      </c>
      <c r="B4512" t="str">
        <f t="shared" si="148"/>
        <v>Par-CPas_015-Ex1</v>
      </c>
      <c r="C4512" t="s">
        <v>56</v>
      </c>
      <c r="D4512" s="1">
        <v>43908</v>
      </c>
      <c r="E4512" t="s">
        <v>2746</v>
      </c>
      <c r="F4512" s="1">
        <v>44411</v>
      </c>
      <c r="G4512" t="s">
        <v>2746</v>
      </c>
      <c r="H4512" t="s">
        <v>4548</v>
      </c>
      <c r="I4512">
        <v>160</v>
      </c>
      <c r="J4512" t="s">
        <v>1336</v>
      </c>
      <c r="K4512" s="26" t="s">
        <v>4580</v>
      </c>
      <c r="L4512" t="s">
        <v>7338</v>
      </c>
      <c r="M4512" t="s">
        <v>1227</v>
      </c>
      <c r="N4512">
        <v>1</v>
      </c>
      <c r="O4512" t="s">
        <v>7339</v>
      </c>
      <c r="P4512">
        <v>3</v>
      </c>
      <c r="Q4512" t="s">
        <v>65</v>
      </c>
      <c r="R4512">
        <v>100</v>
      </c>
      <c r="S4512">
        <v>100</v>
      </c>
      <c r="T4512">
        <v>0</v>
      </c>
      <c r="U4512" s="28">
        <v>20.100000000000001</v>
      </c>
      <c r="AQ4512" s="1">
        <v>44411</v>
      </c>
      <c r="AR4512">
        <v>2</v>
      </c>
      <c r="AS4512" t="s">
        <v>1336</v>
      </c>
    </row>
    <row r="4513" spans="1:45" hidden="1" x14ac:dyDescent="0.5">
      <c r="A4513" t="s">
        <v>7354</v>
      </c>
      <c r="B4513" t="str">
        <f t="shared" si="148"/>
        <v>Par-CPas_016-Ex1</v>
      </c>
      <c r="C4513" t="s">
        <v>56</v>
      </c>
      <c r="D4513" s="1">
        <v>43908</v>
      </c>
      <c r="E4513" t="s">
        <v>2746</v>
      </c>
      <c r="F4513" s="1">
        <v>44411</v>
      </c>
      <c r="G4513" t="s">
        <v>2746</v>
      </c>
      <c r="H4513" t="s">
        <v>4548</v>
      </c>
      <c r="I4513">
        <v>160</v>
      </c>
      <c r="J4513" t="s">
        <v>1336</v>
      </c>
      <c r="K4513" s="26" t="s">
        <v>4582</v>
      </c>
      <c r="L4513" t="s">
        <v>7338</v>
      </c>
      <c r="M4513" t="s">
        <v>1227</v>
      </c>
      <c r="N4513">
        <v>1</v>
      </c>
      <c r="O4513" t="s">
        <v>7339</v>
      </c>
      <c r="P4513">
        <v>4</v>
      </c>
      <c r="Q4513" t="s">
        <v>65</v>
      </c>
      <c r="R4513">
        <v>100</v>
      </c>
      <c r="S4513">
        <v>100</v>
      </c>
      <c r="T4513">
        <v>0</v>
      </c>
      <c r="U4513" s="28">
        <v>16.3</v>
      </c>
      <c r="AQ4513" s="1">
        <v>44411</v>
      </c>
      <c r="AR4513">
        <v>2</v>
      </c>
      <c r="AS4513" t="s">
        <v>1336</v>
      </c>
    </row>
    <row r="4514" spans="1:45" hidden="1" x14ac:dyDescent="0.5">
      <c r="A4514" t="s">
        <v>7355</v>
      </c>
      <c r="B4514" t="str">
        <f t="shared" si="148"/>
        <v>Par-CPas_017-Ex1</v>
      </c>
      <c r="C4514" t="s">
        <v>56</v>
      </c>
      <c r="D4514" s="1">
        <v>43908</v>
      </c>
      <c r="E4514" t="s">
        <v>1336</v>
      </c>
      <c r="F4514" s="1">
        <v>44411</v>
      </c>
      <c r="G4514" t="s">
        <v>7218</v>
      </c>
      <c r="H4514" t="s">
        <v>4548</v>
      </c>
      <c r="I4514">
        <v>160</v>
      </c>
      <c r="J4514" t="s">
        <v>1336</v>
      </c>
      <c r="K4514" s="26" t="s">
        <v>4584</v>
      </c>
      <c r="L4514" t="s">
        <v>7338</v>
      </c>
      <c r="M4514" t="s">
        <v>1227</v>
      </c>
      <c r="N4514">
        <v>1</v>
      </c>
      <c r="O4514" t="s">
        <v>7339</v>
      </c>
      <c r="P4514">
        <v>5</v>
      </c>
      <c r="Q4514" t="s">
        <v>65</v>
      </c>
      <c r="R4514">
        <v>100</v>
      </c>
      <c r="S4514">
        <v>100</v>
      </c>
      <c r="T4514">
        <v>0</v>
      </c>
      <c r="U4514" s="28">
        <v>9.3000000000000007</v>
      </c>
      <c r="AQ4514" s="1">
        <v>44411</v>
      </c>
      <c r="AR4514">
        <v>2</v>
      </c>
      <c r="AS4514" t="s">
        <v>1336</v>
      </c>
    </row>
    <row r="4515" spans="1:45" hidden="1" x14ac:dyDescent="0.5">
      <c r="A4515" t="s">
        <v>7356</v>
      </c>
      <c r="B4515" t="str">
        <f t="shared" si="148"/>
        <v>Par-CPas_018-Ex1</v>
      </c>
      <c r="C4515" t="s">
        <v>56</v>
      </c>
      <c r="D4515" s="1">
        <v>43908</v>
      </c>
      <c r="E4515" t="s">
        <v>1336</v>
      </c>
      <c r="F4515" s="1">
        <v>44411</v>
      </c>
      <c r="G4515" t="s">
        <v>7218</v>
      </c>
      <c r="H4515" t="s">
        <v>4548</v>
      </c>
      <c r="I4515">
        <v>160</v>
      </c>
      <c r="J4515" t="s">
        <v>1336</v>
      </c>
      <c r="K4515" s="26" t="s">
        <v>4586</v>
      </c>
      <c r="L4515" t="s">
        <v>7338</v>
      </c>
      <c r="M4515" t="s">
        <v>1227</v>
      </c>
      <c r="N4515">
        <v>1</v>
      </c>
      <c r="O4515" t="s">
        <v>7339</v>
      </c>
      <c r="P4515">
        <v>6</v>
      </c>
      <c r="Q4515" t="s">
        <v>65</v>
      </c>
      <c r="R4515">
        <v>100</v>
      </c>
      <c r="S4515">
        <v>100</v>
      </c>
      <c r="T4515">
        <v>0</v>
      </c>
      <c r="U4515" s="28">
        <v>13</v>
      </c>
      <c r="AQ4515" s="1">
        <v>44411</v>
      </c>
      <c r="AR4515">
        <v>2</v>
      </c>
      <c r="AS4515" t="s">
        <v>1336</v>
      </c>
    </row>
    <row r="4516" spans="1:45" hidden="1" x14ac:dyDescent="0.5">
      <c r="A4516" t="s">
        <v>7357</v>
      </c>
      <c r="B4516" t="str">
        <f t="shared" si="148"/>
        <v>Par-CPas_019-Ex1</v>
      </c>
      <c r="C4516" t="s">
        <v>56</v>
      </c>
      <c r="D4516" s="1">
        <v>43908</v>
      </c>
      <c r="E4516" t="s">
        <v>1336</v>
      </c>
      <c r="F4516" s="1">
        <v>44411</v>
      </c>
      <c r="G4516" t="s">
        <v>7218</v>
      </c>
      <c r="H4516" t="s">
        <v>4548</v>
      </c>
      <c r="I4516">
        <v>160</v>
      </c>
      <c r="J4516" t="s">
        <v>1336</v>
      </c>
      <c r="K4516" s="26" t="s">
        <v>4588</v>
      </c>
      <c r="L4516" t="s">
        <v>7338</v>
      </c>
      <c r="M4516" t="s">
        <v>1227</v>
      </c>
      <c r="N4516">
        <v>1</v>
      </c>
      <c r="O4516" t="s">
        <v>7339</v>
      </c>
      <c r="P4516">
        <v>7</v>
      </c>
      <c r="Q4516" t="s">
        <v>65</v>
      </c>
      <c r="R4516">
        <v>100</v>
      </c>
      <c r="S4516">
        <v>100</v>
      </c>
      <c r="T4516">
        <v>0</v>
      </c>
      <c r="U4516" s="28">
        <v>10.8</v>
      </c>
      <c r="AQ4516" s="1">
        <v>44411</v>
      </c>
      <c r="AR4516">
        <v>2</v>
      </c>
      <c r="AS4516" t="s">
        <v>1336</v>
      </c>
    </row>
    <row r="4517" spans="1:45" hidden="1" x14ac:dyDescent="0.5">
      <c r="A4517" t="s">
        <v>7358</v>
      </c>
      <c r="B4517" t="str">
        <f t="shared" si="148"/>
        <v>Par-CPas_020-Ex1</v>
      </c>
      <c r="C4517" t="s">
        <v>56</v>
      </c>
      <c r="D4517" s="1">
        <v>43908</v>
      </c>
      <c r="E4517" t="s">
        <v>1336</v>
      </c>
      <c r="F4517" s="1">
        <v>44411</v>
      </c>
      <c r="G4517" t="s">
        <v>7218</v>
      </c>
      <c r="H4517" t="s">
        <v>4548</v>
      </c>
      <c r="I4517">
        <v>160</v>
      </c>
      <c r="J4517" t="s">
        <v>1336</v>
      </c>
      <c r="K4517" s="26" t="s">
        <v>4590</v>
      </c>
      <c r="L4517" t="s">
        <v>7338</v>
      </c>
      <c r="M4517" t="s">
        <v>1227</v>
      </c>
      <c r="N4517">
        <v>1</v>
      </c>
      <c r="O4517" t="s">
        <v>7339</v>
      </c>
      <c r="P4517">
        <v>8</v>
      </c>
      <c r="Q4517" t="s">
        <v>65</v>
      </c>
      <c r="R4517">
        <v>100</v>
      </c>
      <c r="S4517">
        <v>100</v>
      </c>
      <c r="T4517">
        <v>0</v>
      </c>
      <c r="U4517" s="28">
        <v>1</v>
      </c>
      <c r="AQ4517" s="1">
        <v>44411</v>
      </c>
      <c r="AR4517">
        <v>2</v>
      </c>
      <c r="AS4517" t="s">
        <v>1336</v>
      </c>
    </row>
    <row r="4518" spans="1:45" hidden="1" x14ac:dyDescent="0.5">
      <c r="A4518" t="s">
        <v>7359</v>
      </c>
      <c r="B4518" t="str">
        <f t="shared" si="148"/>
        <v>Par-CPas_021-Ex1</v>
      </c>
      <c r="C4518" t="s">
        <v>56</v>
      </c>
      <c r="D4518" s="1">
        <v>43908</v>
      </c>
      <c r="E4518" t="s">
        <v>1336</v>
      </c>
      <c r="F4518" s="1">
        <v>44411</v>
      </c>
      <c r="G4518" t="s">
        <v>7218</v>
      </c>
      <c r="H4518" t="s">
        <v>4548</v>
      </c>
      <c r="I4518">
        <v>160</v>
      </c>
      <c r="J4518" t="s">
        <v>1336</v>
      </c>
      <c r="K4518" s="26" t="s">
        <v>4592</v>
      </c>
      <c r="L4518" t="s">
        <v>7338</v>
      </c>
      <c r="M4518" t="s">
        <v>1227</v>
      </c>
      <c r="N4518">
        <v>1</v>
      </c>
      <c r="O4518" t="s">
        <v>7339</v>
      </c>
      <c r="P4518">
        <v>9</v>
      </c>
      <c r="Q4518" t="s">
        <v>65</v>
      </c>
      <c r="R4518">
        <v>100</v>
      </c>
      <c r="S4518">
        <v>100</v>
      </c>
      <c r="T4518">
        <v>0</v>
      </c>
      <c r="U4518" s="28">
        <v>10.6</v>
      </c>
      <c r="AQ4518" s="1">
        <v>44411</v>
      </c>
      <c r="AR4518">
        <v>2</v>
      </c>
      <c r="AS4518" t="s">
        <v>1336</v>
      </c>
    </row>
    <row r="4519" spans="1:45" hidden="1" x14ac:dyDescent="0.5">
      <c r="A4519" t="s">
        <v>7360</v>
      </c>
      <c r="B4519" t="str">
        <f t="shared" si="148"/>
        <v>Par-CPas_022-Ex1</v>
      </c>
      <c r="C4519" t="s">
        <v>56</v>
      </c>
      <c r="D4519" s="1">
        <v>43908</v>
      </c>
      <c r="E4519" t="s">
        <v>1336</v>
      </c>
      <c r="F4519" s="1">
        <v>44411</v>
      </c>
      <c r="G4519" t="s">
        <v>7218</v>
      </c>
      <c r="H4519" t="s">
        <v>4548</v>
      </c>
      <c r="I4519">
        <v>160</v>
      </c>
      <c r="J4519" t="s">
        <v>1336</v>
      </c>
      <c r="K4519" s="26" t="s">
        <v>4594</v>
      </c>
      <c r="L4519" t="s">
        <v>7338</v>
      </c>
      <c r="M4519" t="s">
        <v>1227</v>
      </c>
      <c r="N4519">
        <v>1</v>
      </c>
      <c r="O4519" t="s">
        <v>7339</v>
      </c>
      <c r="P4519">
        <v>10</v>
      </c>
      <c r="Q4519" t="s">
        <v>65</v>
      </c>
      <c r="R4519">
        <v>100</v>
      </c>
      <c r="S4519">
        <v>100</v>
      </c>
      <c r="T4519">
        <v>0</v>
      </c>
      <c r="U4519" s="28">
        <v>9.1999999999999993</v>
      </c>
      <c r="AQ4519" s="1">
        <v>44411</v>
      </c>
      <c r="AR4519">
        <v>2</v>
      </c>
      <c r="AS4519" t="s">
        <v>1336</v>
      </c>
    </row>
    <row r="4520" spans="1:45" hidden="1" x14ac:dyDescent="0.5">
      <c r="A4520" t="s">
        <v>7361</v>
      </c>
      <c r="B4520" t="str">
        <f t="shared" si="148"/>
        <v>Par-CPas_023-Ex1</v>
      </c>
      <c r="C4520" t="s">
        <v>56</v>
      </c>
      <c r="D4520" s="1">
        <v>43908</v>
      </c>
      <c r="E4520" t="s">
        <v>1336</v>
      </c>
      <c r="F4520" s="1">
        <v>44411</v>
      </c>
      <c r="G4520" t="s">
        <v>7218</v>
      </c>
      <c r="H4520" t="s">
        <v>4548</v>
      </c>
      <c r="I4520">
        <v>160</v>
      </c>
      <c r="J4520" t="s">
        <v>1336</v>
      </c>
      <c r="K4520" s="26" t="s">
        <v>4596</v>
      </c>
      <c r="L4520" t="s">
        <v>7338</v>
      </c>
      <c r="M4520" t="s">
        <v>1227</v>
      </c>
      <c r="N4520">
        <v>1</v>
      </c>
      <c r="O4520" t="s">
        <v>7339</v>
      </c>
      <c r="P4520">
        <v>11</v>
      </c>
      <c r="Q4520" t="s">
        <v>65</v>
      </c>
      <c r="R4520">
        <v>100</v>
      </c>
      <c r="S4520">
        <v>100</v>
      </c>
      <c r="T4520">
        <v>0</v>
      </c>
      <c r="U4520" s="28">
        <v>28</v>
      </c>
      <c r="AQ4520" s="1">
        <v>44411</v>
      </c>
      <c r="AR4520">
        <v>2</v>
      </c>
      <c r="AS4520" t="s">
        <v>1336</v>
      </c>
    </row>
    <row r="4521" spans="1:45" hidden="1" x14ac:dyDescent="0.5">
      <c r="A4521" t="s">
        <v>7362</v>
      </c>
      <c r="B4521" t="str">
        <f t="shared" si="148"/>
        <v>Par-CPas_024-Ex1</v>
      </c>
      <c r="C4521" t="s">
        <v>56</v>
      </c>
      <c r="D4521" s="1">
        <v>43908</v>
      </c>
      <c r="E4521" t="s">
        <v>1336</v>
      </c>
      <c r="F4521" s="1">
        <v>44411</v>
      </c>
      <c r="G4521" t="s">
        <v>7218</v>
      </c>
      <c r="H4521" t="s">
        <v>4548</v>
      </c>
      <c r="I4521">
        <v>160</v>
      </c>
      <c r="J4521" t="s">
        <v>1336</v>
      </c>
      <c r="K4521" s="26" t="s">
        <v>4598</v>
      </c>
      <c r="L4521" t="s">
        <v>7338</v>
      </c>
      <c r="M4521" t="s">
        <v>1227</v>
      </c>
      <c r="N4521">
        <v>1</v>
      </c>
      <c r="O4521" t="s">
        <v>7339</v>
      </c>
      <c r="P4521">
        <v>12</v>
      </c>
      <c r="Q4521" t="s">
        <v>65</v>
      </c>
      <c r="R4521">
        <v>100</v>
      </c>
      <c r="S4521">
        <v>100</v>
      </c>
      <c r="T4521">
        <v>0</v>
      </c>
      <c r="U4521" s="28">
        <v>0.8</v>
      </c>
      <c r="AQ4521" s="1">
        <v>44411</v>
      </c>
      <c r="AR4521">
        <v>2</v>
      </c>
      <c r="AS4521" t="s">
        <v>1336</v>
      </c>
    </row>
    <row r="4522" spans="1:45" hidden="1" x14ac:dyDescent="0.5">
      <c r="A4522" t="s">
        <v>7363</v>
      </c>
      <c r="B4522" t="str">
        <f t="shared" si="148"/>
        <v>Par-CPas_025-Ex1</v>
      </c>
      <c r="C4522" t="s">
        <v>56</v>
      </c>
      <c r="D4522" s="1">
        <v>43908</v>
      </c>
      <c r="E4522" t="s">
        <v>1336</v>
      </c>
      <c r="F4522" s="1">
        <v>44411</v>
      </c>
      <c r="G4522" t="s">
        <v>7218</v>
      </c>
      <c r="H4522" t="s">
        <v>4548</v>
      </c>
      <c r="I4522">
        <v>160</v>
      </c>
      <c r="J4522" t="s">
        <v>2746</v>
      </c>
      <c r="K4522" s="26" t="s">
        <v>4600</v>
      </c>
      <c r="L4522" t="s">
        <v>7338</v>
      </c>
      <c r="M4522" t="s">
        <v>1227</v>
      </c>
      <c r="N4522">
        <v>1</v>
      </c>
      <c r="O4522" t="s">
        <v>7339</v>
      </c>
      <c r="P4522">
        <v>1</v>
      </c>
      <c r="Q4522" t="s">
        <v>63</v>
      </c>
      <c r="R4522">
        <v>100</v>
      </c>
      <c r="S4522">
        <v>100</v>
      </c>
      <c r="T4522">
        <v>0</v>
      </c>
      <c r="U4522" s="28">
        <v>0.3</v>
      </c>
      <c r="AQ4522" s="1">
        <v>44411</v>
      </c>
      <c r="AR4522">
        <v>2</v>
      </c>
      <c r="AS4522" t="s">
        <v>1336</v>
      </c>
    </row>
    <row r="4523" spans="1:45" hidden="1" x14ac:dyDescent="0.5">
      <c r="A4523" t="s">
        <v>7364</v>
      </c>
      <c r="B4523" t="str">
        <f t="shared" si="148"/>
        <v>Par-CPas_026-Ex1</v>
      </c>
      <c r="C4523" t="s">
        <v>56</v>
      </c>
      <c r="D4523" s="1">
        <v>43908</v>
      </c>
      <c r="E4523" t="s">
        <v>2236</v>
      </c>
      <c r="F4523" s="1">
        <v>44411</v>
      </c>
      <c r="G4523" t="s">
        <v>7218</v>
      </c>
      <c r="H4523" t="s">
        <v>4548</v>
      </c>
      <c r="I4523">
        <v>160</v>
      </c>
      <c r="J4523" t="s">
        <v>2746</v>
      </c>
      <c r="K4523" s="26" t="s">
        <v>4602</v>
      </c>
      <c r="L4523" t="s">
        <v>7338</v>
      </c>
      <c r="M4523" t="s">
        <v>1227</v>
      </c>
      <c r="N4523">
        <v>1</v>
      </c>
      <c r="O4523" t="s">
        <v>7339</v>
      </c>
      <c r="P4523">
        <v>2</v>
      </c>
      <c r="Q4523" t="s">
        <v>63</v>
      </c>
      <c r="R4523">
        <v>100</v>
      </c>
      <c r="S4523">
        <v>100</v>
      </c>
      <c r="T4523">
        <v>0</v>
      </c>
      <c r="U4523" s="35">
        <v>0.4</v>
      </c>
      <c r="AQ4523" s="1">
        <v>44411</v>
      </c>
      <c r="AR4523">
        <v>2</v>
      </c>
      <c r="AS4523" t="s">
        <v>1336</v>
      </c>
    </row>
    <row r="4524" spans="1:45" hidden="1" x14ac:dyDescent="0.5">
      <c r="A4524" t="s">
        <v>7365</v>
      </c>
      <c r="B4524" t="str">
        <f t="shared" si="148"/>
        <v>Par-CPas_027-Ex1</v>
      </c>
      <c r="C4524" t="s">
        <v>56</v>
      </c>
      <c r="D4524" s="1">
        <v>43908</v>
      </c>
      <c r="E4524" t="s">
        <v>2236</v>
      </c>
      <c r="F4524" s="1">
        <v>44411</v>
      </c>
      <c r="G4524" t="s">
        <v>7218</v>
      </c>
      <c r="H4524" t="s">
        <v>4548</v>
      </c>
      <c r="I4524">
        <v>160</v>
      </c>
      <c r="J4524" t="s">
        <v>2746</v>
      </c>
      <c r="K4524" s="26" t="s">
        <v>4604</v>
      </c>
      <c r="L4524" t="s">
        <v>7338</v>
      </c>
      <c r="M4524" t="s">
        <v>1227</v>
      </c>
      <c r="N4524">
        <v>1</v>
      </c>
      <c r="O4524" t="s">
        <v>7339</v>
      </c>
      <c r="P4524">
        <v>3</v>
      </c>
      <c r="Q4524" t="s">
        <v>63</v>
      </c>
      <c r="R4524">
        <v>100</v>
      </c>
      <c r="S4524">
        <v>100</v>
      </c>
      <c r="T4524">
        <v>0</v>
      </c>
      <c r="U4524" s="28">
        <v>4.0999999999999996</v>
      </c>
      <c r="AQ4524" s="1">
        <v>44411</v>
      </c>
      <c r="AR4524">
        <v>2</v>
      </c>
      <c r="AS4524" t="s">
        <v>1336</v>
      </c>
    </row>
    <row r="4525" spans="1:45" hidden="1" x14ac:dyDescent="0.5">
      <c r="A4525" t="s">
        <v>7366</v>
      </c>
      <c r="B4525" t="str">
        <f t="shared" si="148"/>
        <v>Par-CPas_028-Ex1</v>
      </c>
      <c r="C4525" t="s">
        <v>56</v>
      </c>
      <c r="D4525" s="1">
        <v>43908</v>
      </c>
      <c r="E4525" t="s">
        <v>2236</v>
      </c>
      <c r="F4525" s="1">
        <v>44411</v>
      </c>
      <c r="G4525" t="s">
        <v>7218</v>
      </c>
      <c r="H4525" t="s">
        <v>4548</v>
      </c>
      <c r="I4525">
        <v>160</v>
      </c>
      <c r="J4525" t="s">
        <v>2746</v>
      </c>
      <c r="K4525" s="26" t="s">
        <v>4606</v>
      </c>
      <c r="L4525" t="s">
        <v>7338</v>
      </c>
      <c r="M4525" t="s">
        <v>1227</v>
      </c>
      <c r="N4525">
        <v>1</v>
      </c>
      <c r="O4525" t="s">
        <v>7339</v>
      </c>
      <c r="P4525">
        <v>4</v>
      </c>
      <c r="Q4525" t="s">
        <v>63</v>
      </c>
      <c r="R4525">
        <v>100</v>
      </c>
      <c r="S4525">
        <v>100</v>
      </c>
      <c r="T4525">
        <v>0</v>
      </c>
      <c r="U4525" s="28">
        <v>1.5</v>
      </c>
      <c r="AQ4525" s="1">
        <v>44411</v>
      </c>
      <c r="AR4525">
        <v>2</v>
      </c>
      <c r="AS4525" t="s">
        <v>1336</v>
      </c>
    </row>
    <row r="4526" spans="1:45" hidden="1" x14ac:dyDescent="0.5">
      <c r="A4526" t="s">
        <v>7367</v>
      </c>
      <c r="B4526" t="str">
        <f t="shared" si="148"/>
        <v>Par-CPas_029-Ex1</v>
      </c>
      <c r="C4526" t="s">
        <v>56</v>
      </c>
      <c r="D4526" s="1">
        <v>43908</v>
      </c>
      <c r="E4526" t="s">
        <v>2236</v>
      </c>
      <c r="F4526" s="1">
        <v>44411</v>
      </c>
      <c r="G4526" t="s">
        <v>7218</v>
      </c>
      <c r="H4526" t="s">
        <v>4548</v>
      </c>
      <c r="I4526">
        <v>160</v>
      </c>
      <c r="J4526" t="s">
        <v>2746</v>
      </c>
      <c r="K4526" s="26" t="s">
        <v>4608</v>
      </c>
      <c r="L4526" t="s">
        <v>7338</v>
      </c>
      <c r="M4526" t="s">
        <v>1227</v>
      </c>
      <c r="N4526">
        <v>1</v>
      </c>
      <c r="O4526" t="s">
        <v>7339</v>
      </c>
      <c r="P4526">
        <v>5</v>
      </c>
      <c r="Q4526" t="s">
        <v>63</v>
      </c>
      <c r="R4526">
        <v>100</v>
      </c>
      <c r="S4526">
        <v>100</v>
      </c>
      <c r="T4526">
        <v>0</v>
      </c>
      <c r="U4526" s="28">
        <v>5.4</v>
      </c>
      <c r="AQ4526" s="1">
        <v>44411</v>
      </c>
      <c r="AR4526">
        <v>2</v>
      </c>
      <c r="AS4526" t="s">
        <v>1336</v>
      </c>
    </row>
    <row r="4527" spans="1:45" hidden="1" x14ac:dyDescent="0.5">
      <c r="A4527" t="s">
        <v>7368</v>
      </c>
      <c r="B4527" t="str">
        <f t="shared" si="148"/>
        <v>Par-CPas_030-Ex1</v>
      </c>
      <c r="C4527" t="s">
        <v>56</v>
      </c>
      <c r="D4527" s="1">
        <v>43908</v>
      </c>
      <c r="E4527" t="s">
        <v>2236</v>
      </c>
      <c r="F4527" s="1">
        <v>44411</v>
      </c>
      <c r="G4527" t="s">
        <v>7218</v>
      </c>
      <c r="H4527" t="s">
        <v>4548</v>
      </c>
      <c r="I4527">
        <v>160</v>
      </c>
      <c r="J4527" t="s">
        <v>2746</v>
      </c>
      <c r="K4527" s="26" t="s">
        <v>4610</v>
      </c>
      <c r="L4527" t="s">
        <v>7338</v>
      </c>
      <c r="M4527" t="s">
        <v>1227</v>
      </c>
      <c r="N4527">
        <v>1</v>
      </c>
      <c r="O4527" t="s">
        <v>7339</v>
      </c>
      <c r="P4527">
        <v>6</v>
      </c>
      <c r="Q4527" t="s">
        <v>63</v>
      </c>
      <c r="R4527">
        <v>100</v>
      </c>
      <c r="S4527">
        <v>100</v>
      </c>
      <c r="T4527">
        <v>0</v>
      </c>
      <c r="U4527" s="28">
        <v>0.9</v>
      </c>
      <c r="AQ4527" s="1">
        <v>44411</v>
      </c>
      <c r="AR4527">
        <v>2</v>
      </c>
      <c r="AS4527" t="s">
        <v>1336</v>
      </c>
    </row>
    <row r="4528" spans="1:45" hidden="1" x14ac:dyDescent="0.5">
      <c r="A4528" t="s">
        <v>7369</v>
      </c>
      <c r="B4528" t="str">
        <f t="shared" si="148"/>
        <v>Par-CPas_031-Ex1</v>
      </c>
      <c r="C4528" t="s">
        <v>56</v>
      </c>
      <c r="D4528" s="1">
        <v>43908</v>
      </c>
      <c r="E4528" t="s">
        <v>2236</v>
      </c>
      <c r="F4528" s="1">
        <v>44411</v>
      </c>
      <c r="G4528" t="s">
        <v>7218</v>
      </c>
      <c r="H4528" t="s">
        <v>4548</v>
      </c>
      <c r="I4528">
        <v>160</v>
      </c>
      <c r="J4528" t="s">
        <v>2746</v>
      </c>
      <c r="K4528" s="26" t="s">
        <v>4612</v>
      </c>
      <c r="L4528" t="s">
        <v>7338</v>
      </c>
      <c r="M4528" t="s">
        <v>1227</v>
      </c>
      <c r="N4528">
        <v>1</v>
      </c>
      <c r="O4528" t="s">
        <v>7339</v>
      </c>
      <c r="P4528">
        <v>7</v>
      </c>
      <c r="Q4528" t="s">
        <v>63</v>
      </c>
      <c r="R4528">
        <v>100</v>
      </c>
      <c r="S4528">
        <v>100</v>
      </c>
      <c r="T4528">
        <v>0</v>
      </c>
      <c r="U4528" s="35">
        <v>-0.2</v>
      </c>
      <c r="AQ4528" s="1">
        <v>44411</v>
      </c>
      <c r="AR4528">
        <v>2</v>
      </c>
      <c r="AS4528" t="s">
        <v>1336</v>
      </c>
    </row>
    <row r="4529" spans="1:45" hidden="1" x14ac:dyDescent="0.5">
      <c r="A4529" t="s">
        <v>7370</v>
      </c>
      <c r="B4529" t="str">
        <f t="shared" si="148"/>
        <v>Par-CPas_032-Ex1</v>
      </c>
      <c r="C4529" t="s">
        <v>56</v>
      </c>
      <c r="D4529" s="1">
        <v>43908</v>
      </c>
      <c r="E4529" t="s">
        <v>2236</v>
      </c>
      <c r="F4529" s="1">
        <v>44411</v>
      </c>
      <c r="G4529" t="s">
        <v>7218</v>
      </c>
      <c r="H4529" t="s">
        <v>4548</v>
      </c>
      <c r="I4529">
        <v>160</v>
      </c>
      <c r="J4529" t="s">
        <v>2746</v>
      </c>
      <c r="K4529" s="26" t="s">
        <v>4614</v>
      </c>
      <c r="L4529" t="s">
        <v>7338</v>
      </c>
      <c r="M4529" t="s">
        <v>1227</v>
      </c>
      <c r="N4529">
        <v>1</v>
      </c>
      <c r="O4529" t="s">
        <v>7339</v>
      </c>
      <c r="P4529">
        <v>8</v>
      </c>
      <c r="Q4529" t="s">
        <v>63</v>
      </c>
      <c r="R4529">
        <v>100</v>
      </c>
      <c r="S4529">
        <v>100</v>
      </c>
      <c r="T4529">
        <v>0</v>
      </c>
      <c r="U4529" s="28">
        <v>0.3</v>
      </c>
      <c r="AQ4529" s="1">
        <v>44411</v>
      </c>
      <c r="AR4529">
        <v>2</v>
      </c>
      <c r="AS4529" t="s">
        <v>1336</v>
      </c>
    </row>
    <row r="4530" spans="1:45" hidden="1" x14ac:dyDescent="0.5">
      <c r="A4530" t="s">
        <v>7371</v>
      </c>
      <c r="B4530" t="str">
        <f t="shared" ref="B4530:B4593" si="149">A4530&amp;"-Ex1"</f>
        <v>Par-CPas_033-Ex1</v>
      </c>
      <c r="C4530" t="s">
        <v>56</v>
      </c>
      <c r="D4530" s="1">
        <v>43908</v>
      </c>
      <c r="E4530" t="s">
        <v>2236</v>
      </c>
      <c r="F4530" s="1">
        <v>44411</v>
      </c>
      <c r="G4530" t="s">
        <v>1336</v>
      </c>
      <c r="H4530" t="s">
        <v>4548</v>
      </c>
      <c r="I4530">
        <v>160</v>
      </c>
      <c r="J4530" t="s">
        <v>2746</v>
      </c>
      <c r="K4530" s="26" t="s">
        <v>4616</v>
      </c>
      <c r="L4530" t="s">
        <v>7338</v>
      </c>
      <c r="M4530" t="s">
        <v>1227</v>
      </c>
      <c r="N4530">
        <v>1</v>
      </c>
      <c r="O4530" t="s">
        <v>7339</v>
      </c>
      <c r="P4530">
        <v>9</v>
      </c>
      <c r="Q4530" t="s">
        <v>63</v>
      </c>
      <c r="R4530">
        <v>100</v>
      </c>
      <c r="S4530">
        <v>100</v>
      </c>
      <c r="T4530">
        <v>0</v>
      </c>
      <c r="U4530" s="28">
        <v>6.2</v>
      </c>
      <c r="AQ4530" s="1">
        <v>44411</v>
      </c>
      <c r="AR4530">
        <v>2</v>
      </c>
      <c r="AS4530" t="s">
        <v>1336</v>
      </c>
    </row>
    <row r="4531" spans="1:45" hidden="1" x14ac:dyDescent="0.5">
      <c r="A4531" t="s">
        <v>7372</v>
      </c>
      <c r="B4531" t="str">
        <f t="shared" si="149"/>
        <v>Par-CPas_034-Ex1</v>
      </c>
      <c r="C4531" t="s">
        <v>56</v>
      </c>
      <c r="D4531" s="1">
        <v>43908</v>
      </c>
      <c r="E4531" t="s">
        <v>2236</v>
      </c>
      <c r="F4531" s="1">
        <v>44411</v>
      </c>
      <c r="G4531" t="s">
        <v>1336</v>
      </c>
      <c r="H4531" t="s">
        <v>4548</v>
      </c>
      <c r="I4531">
        <v>160</v>
      </c>
      <c r="J4531" t="s">
        <v>2746</v>
      </c>
      <c r="K4531" s="26" t="s">
        <v>4618</v>
      </c>
      <c r="L4531" t="s">
        <v>7338</v>
      </c>
      <c r="M4531" t="s">
        <v>1227</v>
      </c>
      <c r="N4531">
        <v>1</v>
      </c>
      <c r="O4531" t="s">
        <v>7339</v>
      </c>
      <c r="P4531">
        <v>10</v>
      </c>
      <c r="Q4531" t="s">
        <v>63</v>
      </c>
      <c r="R4531">
        <v>100</v>
      </c>
      <c r="S4531">
        <v>100</v>
      </c>
      <c r="T4531">
        <v>0</v>
      </c>
      <c r="U4531" s="28">
        <v>0.1</v>
      </c>
      <c r="AQ4531" s="1">
        <v>44411</v>
      </c>
      <c r="AR4531">
        <v>2</v>
      </c>
      <c r="AS4531" t="s">
        <v>1336</v>
      </c>
    </row>
    <row r="4532" spans="1:45" hidden="1" x14ac:dyDescent="0.5">
      <c r="A4532" t="s">
        <v>7373</v>
      </c>
      <c r="B4532" t="str">
        <f t="shared" si="149"/>
        <v>Par-CPas_035-Ex1</v>
      </c>
      <c r="C4532" t="s">
        <v>56</v>
      </c>
      <c r="D4532" s="1">
        <v>43908</v>
      </c>
      <c r="E4532" t="s">
        <v>2236</v>
      </c>
      <c r="F4532" s="1">
        <v>44411</v>
      </c>
      <c r="G4532" t="s">
        <v>1336</v>
      </c>
      <c r="H4532" t="s">
        <v>4548</v>
      </c>
      <c r="I4532">
        <v>160</v>
      </c>
      <c r="J4532" t="s">
        <v>2746</v>
      </c>
      <c r="K4532" s="26" t="s">
        <v>4620</v>
      </c>
      <c r="L4532" t="s">
        <v>7338</v>
      </c>
      <c r="M4532" t="s">
        <v>1227</v>
      </c>
      <c r="N4532">
        <v>1</v>
      </c>
      <c r="O4532" t="s">
        <v>7339</v>
      </c>
      <c r="P4532">
        <v>11</v>
      </c>
      <c r="Q4532" t="s">
        <v>63</v>
      </c>
      <c r="R4532">
        <v>100</v>
      </c>
      <c r="S4532">
        <v>100</v>
      </c>
      <c r="T4532">
        <v>0</v>
      </c>
      <c r="U4532" s="28">
        <v>0.9</v>
      </c>
      <c r="AQ4532" s="1">
        <v>44411</v>
      </c>
      <c r="AR4532">
        <v>2</v>
      </c>
      <c r="AS4532" t="s">
        <v>1336</v>
      </c>
    </row>
    <row r="4533" spans="1:45" hidden="1" x14ac:dyDescent="0.5">
      <c r="A4533" t="s">
        <v>7374</v>
      </c>
      <c r="B4533" t="str">
        <f t="shared" si="149"/>
        <v>Par-CPas_036-Ex1</v>
      </c>
      <c r="C4533" t="s">
        <v>56</v>
      </c>
      <c r="D4533" s="1">
        <v>43908</v>
      </c>
      <c r="E4533" t="s">
        <v>2236</v>
      </c>
      <c r="F4533" s="1">
        <v>44411</v>
      </c>
      <c r="G4533" t="s">
        <v>1336</v>
      </c>
      <c r="H4533" t="s">
        <v>4548</v>
      </c>
      <c r="I4533">
        <v>160</v>
      </c>
      <c r="J4533" t="s">
        <v>2746</v>
      </c>
      <c r="K4533" s="26" t="s">
        <v>4622</v>
      </c>
      <c r="L4533" t="s">
        <v>7338</v>
      </c>
      <c r="M4533" t="s">
        <v>1227</v>
      </c>
      <c r="N4533">
        <v>1</v>
      </c>
      <c r="O4533" t="s">
        <v>7339</v>
      </c>
      <c r="P4533">
        <v>12</v>
      </c>
      <c r="Q4533" t="s">
        <v>63</v>
      </c>
      <c r="R4533">
        <v>100</v>
      </c>
      <c r="S4533">
        <v>100</v>
      </c>
      <c r="T4533">
        <v>0</v>
      </c>
      <c r="U4533" s="28">
        <v>0.4</v>
      </c>
      <c r="AQ4533" s="1">
        <v>44411</v>
      </c>
      <c r="AR4533">
        <v>2</v>
      </c>
      <c r="AS4533" t="s">
        <v>1336</v>
      </c>
    </row>
    <row r="4534" spans="1:45" hidden="1" x14ac:dyDescent="0.5">
      <c r="A4534" t="s">
        <v>7375</v>
      </c>
      <c r="B4534" t="str">
        <f t="shared" si="149"/>
        <v>Par-CPas_037-Ex1</v>
      </c>
      <c r="C4534" t="s">
        <v>56</v>
      </c>
      <c r="D4534" s="1">
        <v>43908</v>
      </c>
      <c r="E4534" t="s">
        <v>2236</v>
      </c>
      <c r="F4534" s="1">
        <v>44411</v>
      </c>
      <c r="G4534" t="s">
        <v>1336</v>
      </c>
      <c r="H4534" t="s">
        <v>4548</v>
      </c>
      <c r="I4534">
        <v>160</v>
      </c>
      <c r="J4534" t="s">
        <v>2746</v>
      </c>
      <c r="K4534" s="26" t="s">
        <v>4624</v>
      </c>
      <c r="L4534" t="s">
        <v>7338</v>
      </c>
      <c r="M4534" t="s">
        <v>1227</v>
      </c>
      <c r="N4534">
        <v>1</v>
      </c>
      <c r="O4534" t="s">
        <v>7339</v>
      </c>
      <c r="P4534">
        <v>1</v>
      </c>
      <c r="Q4534" t="s">
        <v>60</v>
      </c>
      <c r="R4534">
        <v>100</v>
      </c>
      <c r="S4534">
        <v>100</v>
      </c>
      <c r="T4534">
        <v>0</v>
      </c>
      <c r="U4534" s="28">
        <v>9.4</v>
      </c>
      <c r="AQ4534" s="1">
        <v>44411</v>
      </c>
      <c r="AR4534">
        <v>2</v>
      </c>
      <c r="AS4534" t="s">
        <v>1336</v>
      </c>
    </row>
    <row r="4535" spans="1:45" hidden="1" x14ac:dyDescent="0.5">
      <c r="A4535" t="s">
        <v>7376</v>
      </c>
      <c r="B4535" t="str">
        <f t="shared" si="149"/>
        <v>Par-CPas_038-Ex1</v>
      </c>
      <c r="C4535" t="s">
        <v>56</v>
      </c>
      <c r="D4535" s="1">
        <v>43908</v>
      </c>
      <c r="E4535" t="s">
        <v>2236</v>
      </c>
      <c r="F4535" s="1">
        <v>44411</v>
      </c>
      <c r="G4535" t="s">
        <v>1336</v>
      </c>
      <c r="H4535" t="s">
        <v>4548</v>
      </c>
      <c r="I4535">
        <v>160</v>
      </c>
      <c r="J4535" t="s">
        <v>2746</v>
      </c>
      <c r="K4535" s="26" t="s">
        <v>4626</v>
      </c>
      <c r="L4535" t="s">
        <v>7338</v>
      </c>
      <c r="M4535" t="s">
        <v>1227</v>
      </c>
      <c r="N4535">
        <v>1</v>
      </c>
      <c r="O4535" t="s">
        <v>7339</v>
      </c>
      <c r="P4535">
        <v>2</v>
      </c>
      <c r="Q4535" t="s">
        <v>60</v>
      </c>
      <c r="R4535">
        <v>100</v>
      </c>
      <c r="S4535">
        <v>100</v>
      </c>
      <c r="T4535">
        <v>0</v>
      </c>
      <c r="U4535" s="28">
        <v>5.7</v>
      </c>
      <c r="AQ4535" s="1">
        <v>44411</v>
      </c>
      <c r="AR4535">
        <v>2</v>
      </c>
      <c r="AS4535" t="s">
        <v>1336</v>
      </c>
    </row>
    <row r="4536" spans="1:45" hidden="1" x14ac:dyDescent="0.5">
      <c r="A4536" t="s">
        <v>7377</v>
      </c>
      <c r="B4536" t="str">
        <f t="shared" si="149"/>
        <v>Par-CPas_039-Ex1</v>
      </c>
      <c r="C4536" t="s">
        <v>56</v>
      </c>
      <c r="D4536" s="1">
        <v>43908</v>
      </c>
      <c r="E4536" t="s">
        <v>2236</v>
      </c>
      <c r="F4536" s="1">
        <v>44411</v>
      </c>
      <c r="G4536" t="s">
        <v>1336</v>
      </c>
      <c r="H4536" t="s">
        <v>4548</v>
      </c>
      <c r="I4536">
        <v>160</v>
      </c>
      <c r="J4536" t="s">
        <v>2746</v>
      </c>
      <c r="K4536" s="26" t="s">
        <v>4628</v>
      </c>
      <c r="L4536" t="s">
        <v>7338</v>
      </c>
      <c r="M4536" t="s">
        <v>1227</v>
      </c>
      <c r="N4536">
        <v>1</v>
      </c>
      <c r="O4536" t="s">
        <v>7339</v>
      </c>
      <c r="P4536">
        <v>3</v>
      </c>
      <c r="Q4536" t="s">
        <v>60</v>
      </c>
      <c r="R4536">
        <v>100</v>
      </c>
      <c r="S4536">
        <v>100</v>
      </c>
      <c r="T4536">
        <v>0</v>
      </c>
      <c r="U4536" s="28">
        <v>1.4</v>
      </c>
      <c r="AQ4536" s="1">
        <v>44411</v>
      </c>
      <c r="AR4536">
        <v>2</v>
      </c>
      <c r="AS4536" t="s">
        <v>1336</v>
      </c>
    </row>
    <row r="4537" spans="1:45" hidden="1" x14ac:dyDescent="0.5">
      <c r="A4537" t="s">
        <v>7378</v>
      </c>
      <c r="B4537" t="str">
        <f t="shared" si="149"/>
        <v>Par-CPas_040-Ex1</v>
      </c>
      <c r="C4537" t="s">
        <v>56</v>
      </c>
      <c r="D4537" s="1">
        <v>43908</v>
      </c>
      <c r="E4537" t="s">
        <v>2236</v>
      </c>
      <c r="F4537" s="1">
        <v>44411</v>
      </c>
      <c r="G4537" t="s">
        <v>1336</v>
      </c>
      <c r="H4537" t="s">
        <v>4548</v>
      </c>
      <c r="I4537">
        <v>160</v>
      </c>
      <c r="J4537" t="s">
        <v>2746</v>
      </c>
      <c r="K4537" s="26" t="s">
        <v>4630</v>
      </c>
      <c r="L4537" t="s">
        <v>7338</v>
      </c>
      <c r="M4537" t="s">
        <v>1227</v>
      </c>
      <c r="N4537">
        <v>1</v>
      </c>
      <c r="O4537" t="s">
        <v>7339</v>
      </c>
      <c r="P4537">
        <v>4</v>
      </c>
      <c r="Q4537" t="s">
        <v>60</v>
      </c>
      <c r="R4537">
        <v>100</v>
      </c>
      <c r="S4537">
        <v>100</v>
      </c>
      <c r="T4537">
        <v>0</v>
      </c>
      <c r="U4537" s="28">
        <v>0.6</v>
      </c>
      <c r="AQ4537" s="1">
        <v>44411</v>
      </c>
      <c r="AR4537">
        <v>2</v>
      </c>
      <c r="AS4537" t="s">
        <v>1336</v>
      </c>
    </row>
    <row r="4538" spans="1:45" hidden="1" x14ac:dyDescent="0.5">
      <c r="A4538" t="s">
        <v>7379</v>
      </c>
      <c r="B4538" t="str">
        <f t="shared" si="149"/>
        <v>Par-CPas_041-Ex1</v>
      </c>
      <c r="C4538" t="s">
        <v>56</v>
      </c>
      <c r="D4538" s="1">
        <v>43908</v>
      </c>
      <c r="E4538" t="s">
        <v>2236</v>
      </c>
      <c r="F4538" s="1">
        <v>44411</v>
      </c>
      <c r="G4538" t="s">
        <v>1336</v>
      </c>
      <c r="H4538" t="s">
        <v>4548</v>
      </c>
      <c r="I4538">
        <v>160</v>
      </c>
      <c r="J4538" t="s">
        <v>2746</v>
      </c>
      <c r="K4538" s="26" t="s">
        <v>4632</v>
      </c>
      <c r="L4538" t="s">
        <v>7338</v>
      </c>
      <c r="M4538" t="s">
        <v>1227</v>
      </c>
      <c r="N4538">
        <v>1</v>
      </c>
      <c r="O4538" t="s">
        <v>7339</v>
      </c>
      <c r="P4538">
        <v>5</v>
      </c>
      <c r="Q4538" t="s">
        <v>60</v>
      </c>
      <c r="R4538">
        <v>100</v>
      </c>
      <c r="S4538">
        <v>100</v>
      </c>
      <c r="T4538">
        <v>0</v>
      </c>
      <c r="U4538" s="28">
        <v>1.8</v>
      </c>
      <c r="AQ4538" s="1">
        <v>44411</v>
      </c>
      <c r="AR4538">
        <v>2</v>
      </c>
      <c r="AS4538" t="s">
        <v>1336</v>
      </c>
    </row>
    <row r="4539" spans="1:45" hidden="1" x14ac:dyDescent="0.5">
      <c r="A4539" t="s">
        <v>7380</v>
      </c>
      <c r="B4539" t="str">
        <f t="shared" si="149"/>
        <v>Par-CPas_042-Ex1</v>
      </c>
      <c r="C4539" t="s">
        <v>56</v>
      </c>
      <c r="D4539" s="1">
        <v>43908</v>
      </c>
      <c r="E4539" t="s">
        <v>2236</v>
      </c>
      <c r="F4539" s="1">
        <v>44411</v>
      </c>
      <c r="G4539" t="s">
        <v>1336</v>
      </c>
      <c r="H4539" t="s">
        <v>4548</v>
      </c>
      <c r="I4539">
        <v>160</v>
      </c>
      <c r="J4539" t="s">
        <v>2746</v>
      </c>
      <c r="K4539" s="26" t="s">
        <v>4634</v>
      </c>
      <c r="L4539" t="s">
        <v>7338</v>
      </c>
      <c r="M4539" t="s">
        <v>1227</v>
      </c>
      <c r="N4539">
        <v>1</v>
      </c>
      <c r="O4539" t="s">
        <v>7339</v>
      </c>
      <c r="P4539">
        <v>6</v>
      </c>
      <c r="Q4539" t="s">
        <v>60</v>
      </c>
      <c r="R4539">
        <v>100</v>
      </c>
      <c r="S4539">
        <v>100</v>
      </c>
      <c r="T4539">
        <v>0</v>
      </c>
      <c r="U4539" s="28">
        <v>24.1</v>
      </c>
      <c r="AQ4539" s="1">
        <v>44411</v>
      </c>
      <c r="AR4539">
        <v>2</v>
      </c>
      <c r="AS4539" t="s">
        <v>1336</v>
      </c>
    </row>
    <row r="4540" spans="1:45" hidden="1" x14ac:dyDescent="0.5">
      <c r="A4540" t="s">
        <v>7381</v>
      </c>
      <c r="B4540" t="str">
        <f t="shared" si="149"/>
        <v>Par-CPas_043-Ex1</v>
      </c>
      <c r="C4540" t="s">
        <v>56</v>
      </c>
      <c r="D4540" s="1">
        <v>43908</v>
      </c>
      <c r="E4540" t="s">
        <v>2236</v>
      </c>
      <c r="F4540" s="1">
        <v>44411</v>
      </c>
      <c r="G4540" t="s">
        <v>1336</v>
      </c>
      <c r="H4540" t="s">
        <v>4548</v>
      </c>
      <c r="I4540">
        <v>160</v>
      </c>
      <c r="J4540" t="s">
        <v>2746</v>
      </c>
      <c r="K4540" s="26" t="s">
        <v>4636</v>
      </c>
      <c r="L4540" t="s">
        <v>7338</v>
      </c>
      <c r="M4540" t="s">
        <v>1227</v>
      </c>
      <c r="N4540">
        <v>1</v>
      </c>
      <c r="O4540" t="s">
        <v>7339</v>
      </c>
      <c r="P4540">
        <v>7</v>
      </c>
      <c r="Q4540" t="s">
        <v>60</v>
      </c>
      <c r="R4540">
        <v>100</v>
      </c>
      <c r="S4540">
        <v>100</v>
      </c>
      <c r="T4540">
        <v>0</v>
      </c>
      <c r="U4540" s="28">
        <v>6.1</v>
      </c>
      <c r="AQ4540" s="1">
        <v>44411</v>
      </c>
      <c r="AR4540">
        <v>2</v>
      </c>
      <c r="AS4540" t="s">
        <v>1336</v>
      </c>
    </row>
    <row r="4541" spans="1:45" hidden="1" x14ac:dyDescent="0.5">
      <c r="A4541" t="s">
        <v>7382</v>
      </c>
      <c r="B4541" t="str">
        <f t="shared" si="149"/>
        <v>Par-CPas_044-Ex1</v>
      </c>
      <c r="C4541" t="s">
        <v>56</v>
      </c>
      <c r="D4541" s="1">
        <v>43908</v>
      </c>
      <c r="E4541" t="s">
        <v>2236</v>
      </c>
      <c r="F4541" s="1">
        <v>44411</v>
      </c>
      <c r="G4541" t="s">
        <v>1336</v>
      </c>
      <c r="H4541" t="s">
        <v>4548</v>
      </c>
      <c r="I4541">
        <v>160</v>
      </c>
      <c r="J4541" t="s">
        <v>2746</v>
      </c>
      <c r="K4541" s="26" t="s">
        <v>4638</v>
      </c>
      <c r="L4541" t="s">
        <v>7338</v>
      </c>
      <c r="M4541" t="s">
        <v>1227</v>
      </c>
      <c r="N4541">
        <v>1</v>
      </c>
      <c r="O4541" t="s">
        <v>7339</v>
      </c>
      <c r="P4541">
        <v>8</v>
      </c>
      <c r="Q4541" t="s">
        <v>60</v>
      </c>
      <c r="R4541">
        <v>100</v>
      </c>
      <c r="S4541">
        <v>100</v>
      </c>
      <c r="T4541">
        <v>0</v>
      </c>
      <c r="U4541" s="28">
        <v>13</v>
      </c>
      <c r="AQ4541" s="1">
        <v>44411</v>
      </c>
      <c r="AR4541">
        <v>2</v>
      </c>
      <c r="AS4541" t="s">
        <v>1336</v>
      </c>
    </row>
    <row r="4542" spans="1:45" hidden="1" x14ac:dyDescent="0.5">
      <c r="A4542" t="s">
        <v>7383</v>
      </c>
      <c r="B4542" t="str">
        <f t="shared" si="149"/>
        <v>Par-CPas_045-Ex1</v>
      </c>
      <c r="C4542" t="s">
        <v>56</v>
      </c>
      <c r="D4542" s="1">
        <v>43908</v>
      </c>
      <c r="E4542" t="s">
        <v>57</v>
      </c>
      <c r="F4542" s="1">
        <v>44411</v>
      </c>
      <c r="G4542" t="s">
        <v>1336</v>
      </c>
      <c r="H4542" t="s">
        <v>4548</v>
      </c>
      <c r="I4542">
        <v>160</v>
      </c>
      <c r="J4542" t="s">
        <v>2746</v>
      </c>
      <c r="K4542" s="26" t="s">
        <v>4640</v>
      </c>
      <c r="L4542" t="s">
        <v>7338</v>
      </c>
      <c r="M4542" t="s">
        <v>1227</v>
      </c>
      <c r="N4542">
        <v>1</v>
      </c>
      <c r="O4542" t="s">
        <v>7339</v>
      </c>
      <c r="P4542">
        <v>9</v>
      </c>
      <c r="Q4542" t="s">
        <v>60</v>
      </c>
      <c r="R4542">
        <v>100</v>
      </c>
      <c r="S4542">
        <v>100</v>
      </c>
      <c r="T4542">
        <v>0</v>
      </c>
      <c r="U4542" s="28">
        <v>8.9</v>
      </c>
      <c r="AQ4542" s="1">
        <v>44411</v>
      </c>
      <c r="AR4542">
        <v>2</v>
      </c>
      <c r="AS4542" t="s">
        <v>1336</v>
      </c>
    </row>
    <row r="4543" spans="1:45" hidden="1" x14ac:dyDescent="0.5">
      <c r="A4543" t="s">
        <v>7384</v>
      </c>
      <c r="B4543" t="str">
        <f t="shared" si="149"/>
        <v>Par-CPas_046-Ex1</v>
      </c>
      <c r="C4543" t="s">
        <v>56</v>
      </c>
      <c r="D4543" s="1">
        <v>43908</v>
      </c>
      <c r="E4543" t="s">
        <v>57</v>
      </c>
      <c r="F4543" s="1">
        <v>44411</v>
      </c>
      <c r="G4543" t="s">
        <v>1336</v>
      </c>
      <c r="H4543" t="s">
        <v>4548</v>
      </c>
      <c r="I4543">
        <v>160</v>
      </c>
      <c r="J4543" t="s">
        <v>2746</v>
      </c>
      <c r="K4543" s="26" t="s">
        <v>4642</v>
      </c>
      <c r="L4543" t="s">
        <v>7338</v>
      </c>
      <c r="M4543" t="s">
        <v>1227</v>
      </c>
      <c r="N4543">
        <v>1</v>
      </c>
      <c r="O4543" t="s">
        <v>7339</v>
      </c>
      <c r="P4543">
        <v>10</v>
      </c>
      <c r="Q4543" t="s">
        <v>60</v>
      </c>
      <c r="R4543">
        <v>100</v>
      </c>
      <c r="S4543">
        <v>100</v>
      </c>
      <c r="T4543">
        <v>0</v>
      </c>
      <c r="U4543" s="28">
        <v>4.8</v>
      </c>
      <c r="AQ4543" s="1">
        <v>44411</v>
      </c>
      <c r="AR4543">
        <v>2</v>
      </c>
      <c r="AS4543" t="s">
        <v>1336</v>
      </c>
    </row>
    <row r="4544" spans="1:45" hidden="1" x14ac:dyDescent="0.5">
      <c r="A4544" t="s">
        <v>7385</v>
      </c>
      <c r="B4544" t="str">
        <f t="shared" si="149"/>
        <v>Par-CPas_047-Ex1</v>
      </c>
      <c r="C4544" t="s">
        <v>56</v>
      </c>
      <c r="D4544" s="1">
        <v>43908</v>
      </c>
      <c r="E4544" t="s">
        <v>57</v>
      </c>
      <c r="F4544" s="1">
        <v>44411</v>
      </c>
      <c r="G4544" t="s">
        <v>1336</v>
      </c>
      <c r="H4544" t="s">
        <v>4548</v>
      </c>
      <c r="I4544">
        <v>160</v>
      </c>
      <c r="J4544" t="s">
        <v>2746</v>
      </c>
      <c r="K4544" s="26" t="s">
        <v>4644</v>
      </c>
      <c r="L4544" t="s">
        <v>7338</v>
      </c>
      <c r="M4544" t="s">
        <v>1227</v>
      </c>
      <c r="N4544">
        <v>1</v>
      </c>
      <c r="O4544" t="s">
        <v>7339</v>
      </c>
      <c r="P4544">
        <v>11</v>
      </c>
      <c r="Q4544" t="s">
        <v>60</v>
      </c>
      <c r="R4544">
        <v>100</v>
      </c>
      <c r="S4544">
        <v>100</v>
      </c>
      <c r="T4544">
        <v>0</v>
      </c>
      <c r="U4544" s="28">
        <v>5.3</v>
      </c>
      <c r="AQ4544" s="1">
        <v>44411</v>
      </c>
      <c r="AR4544">
        <v>2</v>
      </c>
      <c r="AS4544" t="s">
        <v>1336</v>
      </c>
    </row>
    <row r="4545" spans="1:45" hidden="1" x14ac:dyDescent="0.5">
      <c r="A4545" t="s">
        <v>7386</v>
      </c>
      <c r="B4545" t="str">
        <f t="shared" si="149"/>
        <v>Par-CPas_048-Ex1</v>
      </c>
      <c r="C4545" t="s">
        <v>56</v>
      </c>
      <c r="D4545" s="1">
        <v>43908</v>
      </c>
      <c r="E4545" t="s">
        <v>57</v>
      </c>
      <c r="F4545" s="1">
        <v>44411</v>
      </c>
      <c r="G4545" t="s">
        <v>1336</v>
      </c>
      <c r="H4545" t="s">
        <v>4548</v>
      </c>
      <c r="I4545">
        <v>160</v>
      </c>
      <c r="J4545" t="s">
        <v>2746</v>
      </c>
      <c r="K4545" s="26" t="s">
        <v>4646</v>
      </c>
      <c r="L4545" t="s">
        <v>7338</v>
      </c>
      <c r="M4545" t="s">
        <v>1227</v>
      </c>
      <c r="N4545">
        <v>1</v>
      </c>
      <c r="O4545" t="s">
        <v>7339</v>
      </c>
      <c r="P4545">
        <v>12</v>
      </c>
      <c r="Q4545" t="s">
        <v>60</v>
      </c>
      <c r="R4545">
        <v>100</v>
      </c>
      <c r="S4545">
        <v>100</v>
      </c>
      <c r="T4545">
        <v>0</v>
      </c>
      <c r="U4545" s="28">
        <v>8.6999999999999993</v>
      </c>
      <c r="AQ4545" s="1">
        <v>44411</v>
      </c>
      <c r="AR4545">
        <v>2</v>
      </c>
      <c r="AS4545" t="s">
        <v>1336</v>
      </c>
    </row>
    <row r="4546" spans="1:45" hidden="1" x14ac:dyDescent="0.5">
      <c r="A4546" t="s">
        <v>7387</v>
      </c>
      <c r="B4546" t="str">
        <f t="shared" si="149"/>
        <v>Par-CPas_049-Ex1</v>
      </c>
      <c r="C4546" t="s">
        <v>56</v>
      </c>
      <c r="D4546" s="1">
        <v>43908</v>
      </c>
      <c r="E4546" t="s">
        <v>57</v>
      </c>
      <c r="F4546" s="1">
        <v>44413</v>
      </c>
      <c r="G4546" t="s">
        <v>2746</v>
      </c>
      <c r="H4546" t="s">
        <v>4548</v>
      </c>
      <c r="I4546">
        <v>190</v>
      </c>
      <c r="J4546" t="s">
        <v>1336</v>
      </c>
      <c r="K4546" s="26" t="s">
        <v>4648</v>
      </c>
      <c r="L4546" t="s">
        <v>7338</v>
      </c>
      <c r="M4546" t="s">
        <v>1227</v>
      </c>
      <c r="N4546">
        <v>1</v>
      </c>
      <c r="O4546" t="s">
        <v>7339</v>
      </c>
      <c r="P4546">
        <v>1</v>
      </c>
      <c r="Q4546" t="s">
        <v>75</v>
      </c>
      <c r="R4546">
        <v>100</v>
      </c>
      <c r="S4546">
        <v>100</v>
      </c>
      <c r="T4546">
        <v>0</v>
      </c>
      <c r="U4546" s="28">
        <v>12.6</v>
      </c>
      <c r="AQ4546" s="1">
        <v>44413</v>
      </c>
      <c r="AR4546">
        <v>2</v>
      </c>
      <c r="AS4546" t="s">
        <v>1336</v>
      </c>
    </row>
    <row r="4547" spans="1:45" hidden="1" x14ac:dyDescent="0.5">
      <c r="A4547" t="s">
        <v>7388</v>
      </c>
      <c r="B4547" t="str">
        <f t="shared" si="149"/>
        <v>Par-CPas_050-Ex1</v>
      </c>
      <c r="C4547" t="s">
        <v>56</v>
      </c>
      <c r="D4547" s="1">
        <v>43908</v>
      </c>
      <c r="E4547" t="s">
        <v>57</v>
      </c>
      <c r="F4547" s="1">
        <v>44413</v>
      </c>
      <c r="G4547" t="s">
        <v>2746</v>
      </c>
      <c r="H4547" t="s">
        <v>4548</v>
      </c>
      <c r="I4547">
        <v>190</v>
      </c>
      <c r="J4547" t="s">
        <v>1336</v>
      </c>
      <c r="K4547" s="26" t="s">
        <v>4650</v>
      </c>
      <c r="L4547" t="s">
        <v>7338</v>
      </c>
      <c r="M4547" t="s">
        <v>1227</v>
      </c>
      <c r="N4547">
        <v>1</v>
      </c>
      <c r="O4547" t="s">
        <v>7339</v>
      </c>
      <c r="P4547">
        <v>2</v>
      </c>
      <c r="Q4547" t="s">
        <v>75</v>
      </c>
      <c r="R4547">
        <v>100</v>
      </c>
      <c r="S4547">
        <v>100</v>
      </c>
      <c r="T4547">
        <v>0</v>
      </c>
      <c r="U4547" s="28">
        <v>2.4</v>
      </c>
      <c r="AQ4547" s="1">
        <v>44413</v>
      </c>
      <c r="AR4547">
        <v>2</v>
      </c>
      <c r="AS4547" t="s">
        <v>1336</v>
      </c>
    </row>
    <row r="4548" spans="1:45" hidden="1" x14ac:dyDescent="0.5">
      <c r="A4548" t="s">
        <v>7389</v>
      </c>
      <c r="B4548" t="str">
        <f t="shared" si="149"/>
        <v>Par-CPas_051-Ex1</v>
      </c>
      <c r="C4548" t="s">
        <v>56</v>
      </c>
      <c r="D4548" s="1">
        <v>43908</v>
      </c>
      <c r="E4548" t="s">
        <v>57</v>
      </c>
      <c r="F4548" s="1">
        <v>44413</v>
      </c>
      <c r="G4548" t="s">
        <v>2746</v>
      </c>
      <c r="H4548" t="s">
        <v>4548</v>
      </c>
      <c r="I4548">
        <v>190</v>
      </c>
      <c r="J4548" t="s">
        <v>1336</v>
      </c>
      <c r="K4548" s="26" t="s">
        <v>4652</v>
      </c>
      <c r="L4548" t="s">
        <v>7338</v>
      </c>
      <c r="M4548" t="s">
        <v>1227</v>
      </c>
      <c r="N4548">
        <v>1</v>
      </c>
      <c r="O4548" t="s">
        <v>7339</v>
      </c>
      <c r="P4548">
        <v>3</v>
      </c>
      <c r="Q4548" t="s">
        <v>75</v>
      </c>
      <c r="R4548">
        <v>100</v>
      </c>
      <c r="S4548">
        <v>100</v>
      </c>
      <c r="T4548">
        <v>0</v>
      </c>
      <c r="U4548" s="28">
        <v>1.8</v>
      </c>
      <c r="AQ4548" s="1">
        <v>44413</v>
      </c>
      <c r="AR4548">
        <v>2</v>
      </c>
      <c r="AS4548" t="s">
        <v>1336</v>
      </c>
    </row>
    <row r="4549" spans="1:45" hidden="1" x14ac:dyDescent="0.5">
      <c r="A4549" t="s">
        <v>7390</v>
      </c>
      <c r="B4549" t="str">
        <f t="shared" si="149"/>
        <v>Par-CPas_052-Ex1</v>
      </c>
      <c r="C4549" t="s">
        <v>56</v>
      </c>
      <c r="D4549" s="1">
        <v>43908</v>
      </c>
      <c r="E4549" t="s">
        <v>57</v>
      </c>
      <c r="F4549" s="1">
        <v>44413</v>
      </c>
      <c r="G4549" t="s">
        <v>2746</v>
      </c>
      <c r="H4549" t="s">
        <v>4548</v>
      </c>
      <c r="I4549">
        <v>190</v>
      </c>
      <c r="J4549" t="s">
        <v>1336</v>
      </c>
      <c r="K4549" s="26" t="s">
        <v>4654</v>
      </c>
      <c r="L4549" t="s">
        <v>7338</v>
      </c>
      <c r="M4549" t="s">
        <v>1227</v>
      </c>
      <c r="N4549">
        <v>1</v>
      </c>
      <c r="O4549" t="s">
        <v>7339</v>
      </c>
      <c r="P4549">
        <v>4</v>
      </c>
      <c r="Q4549" t="s">
        <v>75</v>
      </c>
      <c r="R4549">
        <v>100</v>
      </c>
      <c r="S4549">
        <v>100</v>
      </c>
      <c r="T4549">
        <v>0</v>
      </c>
      <c r="U4549" s="28">
        <v>4.9000000000000004</v>
      </c>
      <c r="AQ4549" s="1">
        <v>44413</v>
      </c>
      <c r="AR4549">
        <v>2</v>
      </c>
      <c r="AS4549" t="s">
        <v>1336</v>
      </c>
    </row>
    <row r="4550" spans="1:45" hidden="1" x14ac:dyDescent="0.5">
      <c r="A4550" t="s">
        <v>7391</v>
      </c>
      <c r="B4550" t="str">
        <f t="shared" si="149"/>
        <v>Par-CPas_053-Ex1</v>
      </c>
      <c r="C4550" t="s">
        <v>56</v>
      </c>
      <c r="D4550" s="1">
        <v>43908</v>
      </c>
      <c r="E4550" t="s">
        <v>57</v>
      </c>
      <c r="F4550" s="1">
        <v>44413</v>
      </c>
      <c r="G4550" t="s">
        <v>2746</v>
      </c>
      <c r="H4550" t="s">
        <v>4548</v>
      </c>
      <c r="I4550">
        <v>190</v>
      </c>
      <c r="J4550" t="s">
        <v>1336</v>
      </c>
      <c r="K4550" s="26" t="s">
        <v>4656</v>
      </c>
      <c r="L4550" t="s">
        <v>7338</v>
      </c>
      <c r="M4550" t="s">
        <v>1227</v>
      </c>
      <c r="N4550">
        <v>1</v>
      </c>
      <c r="O4550" t="s">
        <v>7339</v>
      </c>
      <c r="P4550">
        <v>5</v>
      </c>
      <c r="Q4550" t="s">
        <v>75</v>
      </c>
      <c r="R4550">
        <v>100</v>
      </c>
      <c r="S4550">
        <v>100</v>
      </c>
      <c r="T4550">
        <v>0</v>
      </c>
      <c r="U4550" s="28">
        <v>4</v>
      </c>
      <c r="AQ4550" s="1">
        <v>44413</v>
      </c>
      <c r="AR4550">
        <v>2</v>
      </c>
      <c r="AS4550" t="s">
        <v>1336</v>
      </c>
    </row>
    <row r="4551" spans="1:45" hidden="1" x14ac:dyDescent="0.5">
      <c r="A4551" t="s">
        <v>7392</v>
      </c>
      <c r="B4551" t="str">
        <f t="shared" si="149"/>
        <v>Par-CPas_054-Ex1</v>
      </c>
      <c r="C4551" t="s">
        <v>56</v>
      </c>
      <c r="D4551" s="1">
        <v>43908</v>
      </c>
      <c r="E4551" t="s">
        <v>57</v>
      </c>
      <c r="F4551" s="1">
        <v>44413</v>
      </c>
      <c r="G4551" t="s">
        <v>2746</v>
      </c>
      <c r="H4551" t="s">
        <v>4548</v>
      </c>
      <c r="I4551">
        <v>190</v>
      </c>
      <c r="J4551" t="s">
        <v>1336</v>
      </c>
      <c r="K4551" s="26" t="s">
        <v>4658</v>
      </c>
      <c r="L4551" t="s">
        <v>7338</v>
      </c>
      <c r="M4551" t="s">
        <v>1227</v>
      </c>
      <c r="N4551">
        <v>1</v>
      </c>
      <c r="O4551" t="s">
        <v>7339</v>
      </c>
      <c r="P4551">
        <v>6</v>
      </c>
      <c r="Q4551" t="s">
        <v>75</v>
      </c>
      <c r="R4551">
        <v>100</v>
      </c>
      <c r="S4551">
        <v>100</v>
      </c>
      <c r="T4551">
        <v>0</v>
      </c>
      <c r="U4551" s="28">
        <v>3.1</v>
      </c>
      <c r="AQ4551" s="1">
        <v>44413</v>
      </c>
      <c r="AR4551">
        <v>2</v>
      </c>
      <c r="AS4551" t="s">
        <v>1336</v>
      </c>
    </row>
    <row r="4552" spans="1:45" hidden="1" x14ac:dyDescent="0.5">
      <c r="A4552" t="s">
        <v>7393</v>
      </c>
      <c r="B4552" t="str">
        <f t="shared" si="149"/>
        <v>Par-CPas_055-Ex1</v>
      </c>
      <c r="C4552" t="s">
        <v>56</v>
      </c>
      <c r="D4552" s="1">
        <v>43908</v>
      </c>
      <c r="E4552" t="s">
        <v>57</v>
      </c>
      <c r="F4552" s="1">
        <v>44413</v>
      </c>
      <c r="G4552" t="s">
        <v>2746</v>
      </c>
      <c r="H4552" t="s">
        <v>4548</v>
      </c>
      <c r="I4552">
        <v>190</v>
      </c>
      <c r="J4552" t="s">
        <v>1336</v>
      </c>
      <c r="K4552" s="26" t="s">
        <v>4660</v>
      </c>
      <c r="L4552" t="s">
        <v>7338</v>
      </c>
      <c r="M4552" t="s">
        <v>1227</v>
      </c>
      <c r="N4552">
        <v>1</v>
      </c>
      <c r="O4552" t="s">
        <v>7339</v>
      </c>
      <c r="P4552">
        <v>7</v>
      </c>
      <c r="Q4552" t="s">
        <v>75</v>
      </c>
      <c r="R4552">
        <v>100</v>
      </c>
      <c r="S4552">
        <v>100</v>
      </c>
      <c r="T4552">
        <v>0</v>
      </c>
      <c r="U4552" s="28">
        <v>1.4</v>
      </c>
      <c r="AQ4552" s="1">
        <v>44413</v>
      </c>
      <c r="AR4552">
        <v>2</v>
      </c>
      <c r="AS4552" t="s">
        <v>1336</v>
      </c>
    </row>
    <row r="4553" spans="1:45" hidden="1" x14ac:dyDescent="0.5">
      <c r="A4553" t="s">
        <v>7394</v>
      </c>
      <c r="B4553" t="str">
        <f t="shared" si="149"/>
        <v>Par-CPas_056-Ex1</v>
      </c>
      <c r="C4553" t="s">
        <v>56</v>
      </c>
      <c r="D4553" s="1">
        <v>43908</v>
      </c>
      <c r="E4553" t="s">
        <v>57</v>
      </c>
      <c r="F4553" s="1">
        <v>44413</v>
      </c>
      <c r="G4553" t="s">
        <v>2746</v>
      </c>
      <c r="H4553" t="s">
        <v>4548</v>
      </c>
      <c r="I4553">
        <v>190</v>
      </c>
      <c r="J4553" t="s">
        <v>1336</v>
      </c>
      <c r="K4553" s="26" t="s">
        <v>4662</v>
      </c>
      <c r="L4553" t="s">
        <v>7338</v>
      </c>
      <c r="M4553" t="s">
        <v>1227</v>
      </c>
      <c r="N4553">
        <v>1</v>
      </c>
      <c r="O4553" t="s">
        <v>7339</v>
      </c>
      <c r="P4553">
        <v>8</v>
      </c>
      <c r="Q4553" t="s">
        <v>75</v>
      </c>
      <c r="R4553">
        <v>100</v>
      </c>
      <c r="S4553">
        <v>100</v>
      </c>
      <c r="T4553">
        <v>0</v>
      </c>
      <c r="U4553" s="28">
        <v>1.8</v>
      </c>
      <c r="AQ4553" s="1">
        <v>44413</v>
      </c>
      <c r="AR4553">
        <v>2</v>
      </c>
      <c r="AS4553" t="s">
        <v>1336</v>
      </c>
    </row>
    <row r="4554" spans="1:45" hidden="1" x14ac:dyDescent="0.5">
      <c r="A4554" t="s">
        <v>7395</v>
      </c>
      <c r="B4554" t="str">
        <f t="shared" si="149"/>
        <v>Par-CPas_057-Ex1</v>
      </c>
      <c r="C4554" t="s">
        <v>56</v>
      </c>
      <c r="D4554" s="1">
        <v>43908</v>
      </c>
      <c r="E4554" t="s">
        <v>57</v>
      </c>
      <c r="F4554" s="1">
        <v>44413</v>
      </c>
      <c r="G4554" t="s">
        <v>2746</v>
      </c>
      <c r="H4554" t="s">
        <v>4548</v>
      </c>
      <c r="I4554">
        <v>190</v>
      </c>
      <c r="J4554" t="s">
        <v>1336</v>
      </c>
      <c r="K4554" s="26" t="s">
        <v>4664</v>
      </c>
      <c r="L4554" t="s">
        <v>7338</v>
      </c>
      <c r="M4554" t="s">
        <v>1227</v>
      </c>
      <c r="N4554">
        <v>1</v>
      </c>
      <c r="O4554" t="s">
        <v>7339</v>
      </c>
      <c r="P4554">
        <v>9</v>
      </c>
      <c r="Q4554" t="s">
        <v>75</v>
      </c>
      <c r="R4554">
        <v>100</v>
      </c>
      <c r="S4554">
        <v>100</v>
      </c>
      <c r="T4554">
        <v>0</v>
      </c>
      <c r="U4554" s="28">
        <v>0.7</v>
      </c>
      <c r="AQ4554" s="1">
        <v>44413</v>
      </c>
      <c r="AR4554">
        <v>2</v>
      </c>
      <c r="AS4554" t="s">
        <v>1336</v>
      </c>
    </row>
    <row r="4555" spans="1:45" hidden="1" x14ac:dyDescent="0.5">
      <c r="A4555" t="s">
        <v>7396</v>
      </c>
      <c r="B4555" t="str">
        <f t="shared" si="149"/>
        <v>Par-CPas_058-Ex1</v>
      </c>
      <c r="C4555" t="s">
        <v>56</v>
      </c>
      <c r="D4555" s="1">
        <v>43908</v>
      </c>
      <c r="E4555" t="s">
        <v>57</v>
      </c>
      <c r="F4555" s="1">
        <v>44413</v>
      </c>
      <c r="G4555" t="s">
        <v>2746</v>
      </c>
      <c r="H4555" t="s">
        <v>4548</v>
      </c>
      <c r="I4555">
        <v>190</v>
      </c>
      <c r="J4555" t="s">
        <v>1336</v>
      </c>
      <c r="K4555" s="26" t="s">
        <v>4666</v>
      </c>
      <c r="L4555" t="s">
        <v>7338</v>
      </c>
      <c r="M4555" t="s">
        <v>1227</v>
      </c>
      <c r="N4555">
        <v>1</v>
      </c>
      <c r="O4555" t="s">
        <v>7339</v>
      </c>
      <c r="P4555">
        <v>10</v>
      </c>
      <c r="Q4555" t="s">
        <v>75</v>
      </c>
      <c r="R4555">
        <v>100</v>
      </c>
      <c r="S4555">
        <v>100</v>
      </c>
      <c r="T4555">
        <v>0</v>
      </c>
      <c r="U4555" s="28">
        <v>2.4</v>
      </c>
      <c r="AQ4555" s="1">
        <v>44413</v>
      </c>
      <c r="AR4555">
        <v>2</v>
      </c>
      <c r="AS4555" t="s">
        <v>1336</v>
      </c>
    </row>
    <row r="4556" spans="1:45" hidden="1" x14ac:dyDescent="0.5">
      <c r="A4556" t="s">
        <v>7397</v>
      </c>
      <c r="B4556" t="str">
        <f t="shared" si="149"/>
        <v>Par-CPas_059-Ex1</v>
      </c>
      <c r="C4556" t="s">
        <v>56</v>
      </c>
      <c r="D4556" s="1">
        <v>43908</v>
      </c>
      <c r="E4556" t="s">
        <v>57</v>
      </c>
      <c r="F4556" s="1">
        <v>44413</v>
      </c>
      <c r="G4556" t="s">
        <v>2746</v>
      </c>
      <c r="H4556" t="s">
        <v>4548</v>
      </c>
      <c r="I4556">
        <v>190</v>
      </c>
      <c r="J4556" t="s">
        <v>1336</v>
      </c>
      <c r="K4556" s="26" t="s">
        <v>4668</v>
      </c>
      <c r="L4556" t="s">
        <v>7338</v>
      </c>
      <c r="M4556" t="s">
        <v>1227</v>
      </c>
      <c r="N4556">
        <v>1</v>
      </c>
      <c r="O4556" t="s">
        <v>7339</v>
      </c>
      <c r="P4556">
        <v>11</v>
      </c>
      <c r="Q4556" t="s">
        <v>75</v>
      </c>
      <c r="R4556">
        <v>100</v>
      </c>
      <c r="S4556">
        <v>100</v>
      </c>
      <c r="T4556">
        <v>0</v>
      </c>
      <c r="U4556" s="28">
        <v>2.2000000000000002</v>
      </c>
      <c r="AQ4556" s="1">
        <v>44413</v>
      </c>
      <c r="AR4556">
        <v>2</v>
      </c>
      <c r="AS4556" t="s">
        <v>1336</v>
      </c>
    </row>
    <row r="4557" spans="1:45" hidden="1" x14ac:dyDescent="0.5">
      <c r="A4557" t="s">
        <v>7398</v>
      </c>
      <c r="B4557" t="str">
        <f t="shared" si="149"/>
        <v>Par-CPas_060-Ex1</v>
      </c>
      <c r="C4557" t="s">
        <v>56</v>
      </c>
      <c r="D4557" s="1">
        <v>43908</v>
      </c>
      <c r="E4557" t="s">
        <v>57</v>
      </c>
      <c r="F4557" s="1">
        <v>44413</v>
      </c>
      <c r="G4557" t="s">
        <v>2746</v>
      </c>
      <c r="H4557" t="s">
        <v>4548</v>
      </c>
      <c r="I4557">
        <v>190</v>
      </c>
      <c r="J4557" t="s">
        <v>1336</v>
      </c>
      <c r="K4557" s="26" t="s">
        <v>4670</v>
      </c>
      <c r="L4557" t="s">
        <v>7338</v>
      </c>
      <c r="M4557" t="s">
        <v>1227</v>
      </c>
      <c r="N4557">
        <v>1</v>
      </c>
      <c r="O4557" t="s">
        <v>7339</v>
      </c>
      <c r="P4557">
        <v>12</v>
      </c>
      <c r="Q4557" t="s">
        <v>75</v>
      </c>
      <c r="R4557">
        <v>100</v>
      </c>
      <c r="S4557">
        <v>100</v>
      </c>
      <c r="T4557">
        <v>0</v>
      </c>
      <c r="U4557" s="28">
        <v>208.6</v>
      </c>
      <c r="AQ4557" s="1">
        <v>44413</v>
      </c>
      <c r="AR4557">
        <v>2</v>
      </c>
      <c r="AS4557" t="s">
        <v>1336</v>
      </c>
    </row>
    <row r="4558" spans="1:45" hidden="1" x14ac:dyDescent="0.5">
      <c r="A4558" t="s">
        <v>7399</v>
      </c>
      <c r="B4558" t="str">
        <f t="shared" si="149"/>
        <v>Par-CPas_061-Ex1</v>
      </c>
      <c r="C4558" t="s">
        <v>56</v>
      </c>
      <c r="D4558" s="1">
        <v>43908</v>
      </c>
      <c r="E4558" t="s">
        <v>57</v>
      </c>
      <c r="F4558" s="1">
        <v>44413</v>
      </c>
      <c r="G4558" t="s">
        <v>2746</v>
      </c>
      <c r="H4558" t="s">
        <v>4548</v>
      </c>
      <c r="I4558">
        <v>190</v>
      </c>
      <c r="J4558" t="s">
        <v>1336</v>
      </c>
      <c r="K4558" s="26" t="s">
        <v>6869</v>
      </c>
      <c r="L4558" t="s">
        <v>7338</v>
      </c>
      <c r="M4558" t="s">
        <v>1227</v>
      </c>
      <c r="N4558">
        <v>1</v>
      </c>
      <c r="O4558" t="s">
        <v>7339</v>
      </c>
      <c r="P4558">
        <v>1</v>
      </c>
      <c r="Q4558" t="s">
        <v>73</v>
      </c>
      <c r="R4558">
        <v>100</v>
      </c>
      <c r="S4558">
        <v>100</v>
      </c>
      <c r="T4558">
        <v>0</v>
      </c>
      <c r="U4558" s="28">
        <v>4.4000000000000004</v>
      </c>
      <c r="AQ4558" s="1">
        <v>44413</v>
      </c>
      <c r="AR4558">
        <v>2</v>
      </c>
      <c r="AS4558" t="s">
        <v>1336</v>
      </c>
    </row>
    <row r="4559" spans="1:45" hidden="1" x14ac:dyDescent="0.5">
      <c r="A4559" t="s">
        <v>7400</v>
      </c>
      <c r="B4559" t="str">
        <f t="shared" si="149"/>
        <v>Par-CPas_062-Ex1</v>
      </c>
      <c r="C4559" t="s">
        <v>56</v>
      </c>
      <c r="D4559" s="1">
        <v>43908</v>
      </c>
      <c r="E4559" t="s">
        <v>57</v>
      </c>
      <c r="F4559" s="1">
        <v>44413</v>
      </c>
      <c r="G4559" t="s">
        <v>2746</v>
      </c>
      <c r="H4559" t="s">
        <v>4548</v>
      </c>
      <c r="I4559">
        <v>190</v>
      </c>
      <c r="J4559" t="s">
        <v>1336</v>
      </c>
      <c r="K4559" s="26" t="s">
        <v>6871</v>
      </c>
      <c r="L4559" t="s">
        <v>7338</v>
      </c>
      <c r="M4559" t="s">
        <v>1227</v>
      </c>
      <c r="N4559">
        <v>1</v>
      </c>
      <c r="O4559" t="s">
        <v>7339</v>
      </c>
      <c r="P4559">
        <v>2</v>
      </c>
      <c r="Q4559" t="s">
        <v>73</v>
      </c>
      <c r="R4559">
        <v>100</v>
      </c>
      <c r="S4559">
        <v>100</v>
      </c>
      <c r="T4559">
        <v>0</v>
      </c>
      <c r="U4559" s="28">
        <v>7.9</v>
      </c>
      <c r="AQ4559" s="1">
        <v>44413</v>
      </c>
      <c r="AR4559">
        <v>2</v>
      </c>
      <c r="AS4559" t="s">
        <v>1336</v>
      </c>
    </row>
    <row r="4560" spans="1:45" hidden="1" x14ac:dyDescent="0.5">
      <c r="A4560" t="s">
        <v>7401</v>
      </c>
      <c r="B4560" t="str">
        <f t="shared" si="149"/>
        <v>Par-CPas_063-Ex1</v>
      </c>
      <c r="C4560" t="s">
        <v>56</v>
      </c>
      <c r="D4560" s="1">
        <v>43908</v>
      </c>
      <c r="E4560" t="s">
        <v>57</v>
      </c>
      <c r="F4560" s="1">
        <v>44413</v>
      </c>
      <c r="G4560" t="s">
        <v>2746</v>
      </c>
      <c r="H4560" t="s">
        <v>4548</v>
      </c>
      <c r="I4560">
        <v>190</v>
      </c>
      <c r="J4560" t="s">
        <v>1336</v>
      </c>
      <c r="K4560" s="26" t="s">
        <v>6873</v>
      </c>
      <c r="L4560" t="s">
        <v>7338</v>
      </c>
      <c r="M4560" t="s">
        <v>1227</v>
      </c>
      <c r="N4560">
        <v>1</v>
      </c>
      <c r="O4560" t="s">
        <v>7339</v>
      </c>
      <c r="P4560">
        <v>3</v>
      </c>
      <c r="Q4560" t="s">
        <v>73</v>
      </c>
      <c r="R4560">
        <v>100</v>
      </c>
      <c r="S4560">
        <v>100</v>
      </c>
      <c r="T4560">
        <v>0</v>
      </c>
      <c r="U4560" s="28">
        <v>20.399999999999999</v>
      </c>
      <c r="AQ4560" s="1">
        <v>44413</v>
      </c>
      <c r="AR4560">
        <v>2</v>
      </c>
      <c r="AS4560" t="s">
        <v>1336</v>
      </c>
    </row>
    <row r="4561" spans="1:45" hidden="1" x14ac:dyDescent="0.5">
      <c r="A4561" t="s">
        <v>7402</v>
      </c>
      <c r="B4561" t="str">
        <f t="shared" si="149"/>
        <v>Par-CPas_064-Ex1</v>
      </c>
      <c r="C4561" t="s">
        <v>56</v>
      </c>
      <c r="D4561" s="1">
        <v>43908</v>
      </c>
      <c r="E4561" t="s">
        <v>57</v>
      </c>
      <c r="F4561" s="1">
        <v>44413</v>
      </c>
      <c r="G4561" t="s">
        <v>2746</v>
      </c>
      <c r="H4561" t="s">
        <v>4548</v>
      </c>
      <c r="I4561">
        <v>190</v>
      </c>
      <c r="J4561" t="s">
        <v>1336</v>
      </c>
      <c r="K4561" s="26" t="s">
        <v>6875</v>
      </c>
      <c r="L4561" t="s">
        <v>7338</v>
      </c>
      <c r="M4561" t="s">
        <v>1227</v>
      </c>
      <c r="N4561">
        <v>1</v>
      </c>
      <c r="O4561" t="s">
        <v>7339</v>
      </c>
      <c r="P4561">
        <v>4</v>
      </c>
      <c r="Q4561" t="s">
        <v>73</v>
      </c>
      <c r="R4561">
        <v>100</v>
      </c>
      <c r="S4561">
        <v>100</v>
      </c>
      <c r="T4561">
        <v>0</v>
      </c>
      <c r="U4561" s="28">
        <v>7.2</v>
      </c>
      <c r="AQ4561" s="1">
        <v>44413</v>
      </c>
      <c r="AR4561">
        <v>2</v>
      </c>
      <c r="AS4561" t="s">
        <v>1336</v>
      </c>
    </row>
    <row r="4562" spans="1:45" hidden="1" x14ac:dyDescent="0.5">
      <c r="A4562" t="s">
        <v>7403</v>
      </c>
      <c r="B4562" t="str">
        <f t="shared" si="149"/>
        <v>Par-CPas_065-Ex1</v>
      </c>
      <c r="C4562" t="s">
        <v>56</v>
      </c>
      <c r="D4562" s="1">
        <v>43908</v>
      </c>
      <c r="E4562" t="s">
        <v>57</v>
      </c>
      <c r="F4562" s="1">
        <v>44413</v>
      </c>
      <c r="G4562" t="s">
        <v>2746</v>
      </c>
      <c r="H4562" t="s">
        <v>4548</v>
      </c>
      <c r="I4562">
        <v>190</v>
      </c>
      <c r="J4562" t="s">
        <v>1336</v>
      </c>
      <c r="K4562" s="26" t="s">
        <v>6877</v>
      </c>
      <c r="L4562" t="s">
        <v>7338</v>
      </c>
      <c r="M4562" t="s">
        <v>1227</v>
      </c>
      <c r="N4562">
        <v>1</v>
      </c>
      <c r="O4562" t="s">
        <v>7339</v>
      </c>
      <c r="P4562">
        <v>5</v>
      </c>
      <c r="Q4562" t="s">
        <v>73</v>
      </c>
      <c r="R4562">
        <v>100</v>
      </c>
      <c r="S4562">
        <v>100</v>
      </c>
      <c r="T4562">
        <v>0</v>
      </c>
      <c r="U4562" s="28">
        <v>19.100000000000001</v>
      </c>
      <c r="AQ4562" s="1">
        <v>44413</v>
      </c>
      <c r="AR4562">
        <v>2</v>
      </c>
      <c r="AS4562" t="s">
        <v>1336</v>
      </c>
    </row>
    <row r="4563" spans="1:45" hidden="1" x14ac:dyDescent="0.5">
      <c r="A4563" t="s">
        <v>7404</v>
      </c>
      <c r="B4563" t="str">
        <f t="shared" si="149"/>
        <v>Par-CPas_066-Ex1</v>
      </c>
      <c r="C4563" t="s">
        <v>56</v>
      </c>
      <c r="D4563" s="1">
        <v>43908</v>
      </c>
      <c r="E4563" t="s">
        <v>57</v>
      </c>
      <c r="F4563" s="1">
        <v>44413</v>
      </c>
      <c r="G4563" t="s">
        <v>2746</v>
      </c>
      <c r="H4563" t="s">
        <v>4548</v>
      </c>
      <c r="I4563">
        <v>190</v>
      </c>
      <c r="J4563" t="s">
        <v>1336</v>
      </c>
      <c r="K4563" s="26" t="s">
        <v>6879</v>
      </c>
      <c r="L4563" t="s">
        <v>7338</v>
      </c>
      <c r="M4563" t="s">
        <v>1227</v>
      </c>
      <c r="N4563">
        <v>1</v>
      </c>
      <c r="O4563" t="s">
        <v>7339</v>
      </c>
      <c r="P4563">
        <v>6</v>
      </c>
      <c r="Q4563" t="s">
        <v>73</v>
      </c>
      <c r="R4563">
        <v>100</v>
      </c>
      <c r="S4563">
        <v>100</v>
      </c>
      <c r="T4563">
        <v>0</v>
      </c>
      <c r="U4563" s="28">
        <v>17.3</v>
      </c>
      <c r="AQ4563" s="1">
        <v>44413</v>
      </c>
      <c r="AR4563">
        <v>2</v>
      </c>
      <c r="AS4563" t="s">
        <v>1336</v>
      </c>
    </row>
    <row r="4564" spans="1:45" hidden="1" x14ac:dyDescent="0.5">
      <c r="A4564" t="s">
        <v>7405</v>
      </c>
      <c r="B4564" t="str">
        <f t="shared" si="149"/>
        <v>Par-CPas_067-Ex1</v>
      </c>
      <c r="C4564" t="s">
        <v>56</v>
      </c>
      <c r="D4564" s="1">
        <v>43908</v>
      </c>
      <c r="E4564" t="s">
        <v>57</v>
      </c>
      <c r="F4564" s="1">
        <v>44413</v>
      </c>
      <c r="G4564" t="s">
        <v>1336</v>
      </c>
      <c r="H4564" t="s">
        <v>4548</v>
      </c>
      <c r="I4564">
        <v>190</v>
      </c>
      <c r="J4564" t="s">
        <v>1336</v>
      </c>
      <c r="K4564" s="26" t="s">
        <v>6881</v>
      </c>
      <c r="L4564" t="s">
        <v>7338</v>
      </c>
      <c r="M4564" t="s">
        <v>1227</v>
      </c>
      <c r="N4564">
        <v>1</v>
      </c>
      <c r="O4564" t="s">
        <v>7339</v>
      </c>
      <c r="P4564">
        <v>7</v>
      </c>
      <c r="Q4564" t="s">
        <v>73</v>
      </c>
      <c r="R4564">
        <v>100</v>
      </c>
      <c r="S4564">
        <v>100</v>
      </c>
      <c r="T4564">
        <v>0</v>
      </c>
      <c r="U4564" s="28">
        <v>9</v>
      </c>
      <c r="AQ4564" s="1">
        <v>44413</v>
      </c>
      <c r="AR4564">
        <v>2</v>
      </c>
      <c r="AS4564" t="s">
        <v>1336</v>
      </c>
    </row>
    <row r="4565" spans="1:45" hidden="1" x14ac:dyDescent="0.5">
      <c r="A4565" t="s">
        <v>7406</v>
      </c>
      <c r="B4565" t="str">
        <f t="shared" si="149"/>
        <v>Par-CPas_068-Ex1</v>
      </c>
      <c r="C4565" t="s">
        <v>56</v>
      </c>
      <c r="D4565" s="1">
        <v>43908</v>
      </c>
      <c r="E4565" t="s">
        <v>2236</v>
      </c>
      <c r="F4565" s="1">
        <v>44413</v>
      </c>
      <c r="G4565" t="s">
        <v>1336</v>
      </c>
      <c r="H4565" t="s">
        <v>4548</v>
      </c>
      <c r="I4565">
        <v>190</v>
      </c>
      <c r="J4565" t="s">
        <v>2746</v>
      </c>
      <c r="K4565" s="26" t="s">
        <v>6883</v>
      </c>
      <c r="L4565" t="s">
        <v>7338</v>
      </c>
      <c r="M4565" t="s">
        <v>1227</v>
      </c>
      <c r="N4565">
        <v>1</v>
      </c>
      <c r="O4565" t="s">
        <v>7339</v>
      </c>
      <c r="P4565">
        <v>8</v>
      </c>
      <c r="Q4565" t="s">
        <v>73</v>
      </c>
      <c r="R4565">
        <v>100</v>
      </c>
      <c r="S4565">
        <v>100</v>
      </c>
      <c r="T4565">
        <v>0</v>
      </c>
      <c r="U4565" s="28">
        <v>4.9000000000000004</v>
      </c>
      <c r="AQ4565" s="1">
        <v>44413</v>
      </c>
      <c r="AR4565">
        <v>2</v>
      </c>
      <c r="AS4565" t="s">
        <v>1336</v>
      </c>
    </row>
    <row r="4566" spans="1:45" hidden="1" x14ac:dyDescent="0.5">
      <c r="A4566" t="s">
        <v>7407</v>
      </c>
      <c r="B4566" t="str">
        <f t="shared" si="149"/>
        <v>Par-CPas_069-Ex1</v>
      </c>
      <c r="C4566" t="s">
        <v>56</v>
      </c>
      <c r="D4566" s="1">
        <v>43908</v>
      </c>
      <c r="E4566" t="s">
        <v>2236</v>
      </c>
      <c r="F4566" s="1">
        <v>44413</v>
      </c>
      <c r="G4566" t="s">
        <v>1336</v>
      </c>
      <c r="H4566" t="s">
        <v>4548</v>
      </c>
      <c r="I4566">
        <v>190</v>
      </c>
      <c r="J4566" t="s">
        <v>2746</v>
      </c>
      <c r="K4566" s="26" t="s">
        <v>6885</v>
      </c>
      <c r="L4566" t="s">
        <v>7338</v>
      </c>
      <c r="M4566" t="s">
        <v>1227</v>
      </c>
      <c r="N4566">
        <v>1</v>
      </c>
      <c r="O4566" t="s">
        <v>7339</v>
      </c>
      <c r="P4566">
        <v>9</v>
      </c>
      <c r="Q4566" t="s">
        <v>73</v>
      </c>
      <c r="R4566">
        <v>100</v>
      </c>
      <c r="S4566">
        <v>100</v>
      </c>
      <c r="T4566">
        <v>0</v>
      </c>
      <c r="U4566" s="28">
        <v>5.8</v>
      </c>
      <c r="AQ4566" s="1">
        <v>44413</v>
      </c>
      <c r="AR4566">
        <v>2</v>
      </c>
      <c r="AS4566" t="s">
        <v>1336</v>
      </c>
    </row>
    <row r="4567" spans="1:45" hidden="1" x14ac:dyDescent="0.5">
      <c r="A4567" t="s">
        <v>7408</v>
      </c>
      <c r="B4567" t="str">
        <f t="shared" si="149"/>
        <v>Par-CPas_070-Ex1</v>
      </c>
      <c r="C4567" t="s">
        <v>56</v>
      </c>
      <c r="D4567" s="1">
        <v>43908</v>
      </c>
      <c r="E4567" t="s">
        <v>1336</v>
      </c>
      <c r="F4567" s="1">
        <v>44413</v>
      </c>
      <c r="G4567" t="s">
        <v>1336</v>
      </c>
      <c r="H4567" t="s">
        <v>4548</v>
      </c>
      <c r="I4567">
        <v>190</v>
      </c>
      <c r="J4567" t="s">
        <v>2746</v>
      </c>
      <c r="K4567" s="26" t="s">
        <v>6887</v>
      </c>
      <c r="L4567" t="s">
        <v>7338</v>
      </c>
      <c r="M4567" t="s">
        <v>1227</v>
      </c>
      <c r="N4567">
        <v>1</v>
      </c>
      <c r="O4567" t="s">
        <v>7339</v>
      </c>
      <c r="P4567">
        <v>10</v>
      </c>
      <c r="Q4567" t="s">
        <v>73</v>
      </c>
      <c r="R4567">
        <v>100</v>
      </c>
      <c r="S4567">
        <v>100</v>
      </c>
      <c r="T4567">
        <v>0</v>
      </c>
      <c r="U4567" s="28">
        <v>3.4</v>
      </c>
      <c r="AQ4567" s="1">
        <v>44413</v>
      </c>
      <c r="AR4567">
        <v>2</v>
      </c>
      <c r="AS4567" t="s">
        <v>1336</v>
      </c>
    </row>
    <row r="4568" spans="1:45" hidden="1" x14ac:dyDescent="0.5">
      <c r="A4568" t="s">
        <v>7409</v>
      </c>
      <c r="B4568" t="str">
        <f t="shared" si="149"/>
        <v>Par-CPas_071-Ex1</v>
      </c>
      <c r="C4568" t="s">
        <v>56</v>
      </c>
      <c r="D4568" s="1">
        <v>43908</v>
      </c>
      <c r="E4568" t="s">
        <v>1336</v>
      </c>
      <c r="F4568" s="1">
        <v>44413</v>
      </c>
      <c r="G4568" t="s">
        <v>1336</v>
      </c>
      <c r="H4568" t="s">
        <v>4548</v>
      </c>
      <c r="I4568">
        <v>190</v>
      </c>
      <c r="J4568" t="s">
        <v>2746</v>
      </c>
      <c r="K4568" s="26" t="s">
        <v>6889</v>
      </c>
      <c r="L4568" t="s">
        <v>7338</v>
      </c>
      <c r="M4568" t="s">
        <v>1227</v>
      </c>
      <c r="N4568">
        <v>1</v>
      </c>
      <c r="O4568" t="s">
        <v>7339</v>
      </c>
      <c r="P4568">
        <v>11</v>
      </c>
      <c r="Q4568" t="s">
        <v>73</v>
      </c>
      <c r="R4568">
        <v>100</v>
      </c>
      <c r="S4568">
        <v>100</v>
      </c>
      <c r="T4568">
        <v>0</v>
      </c>
      <c r="U4568" s="28">
        <v>12.8</v>
      </c>
      <c r="AQ4568" s="1">
        <v>44413</v>
      </c>
      <c r="AR4568">
        <v>2</v>
      </c>
      <c r="AS4568" t="s">
        <v>1336</v>
      </c>
    </row>
    <row r="4569" spans="1:45" hidden="1" x14ac:dyDescent="0.5">
      <c r="A4569" t="s">
        <v>7410</v>
      </c>
      <c r="B4569" t="str">
        <f t="shared" si="149"/>
        <v>Par-CPas_072-Ex1</v>
      </c>
      <c r="C4569" t="s">
        <v>56</v>
      </c>
      <c r="D4569" s="1">
        <v>43908</v>
      </c>
      <c r="E4569" t="s">
        <v>1336</v>
      </c>
      <c r="F4569" s="1">
        <v>44413</v>
      </c>
      <c r="G4569" t="s">
        <v>1336</v>
      </c>
      <c r="H4569" t="s">
        <v>4548</v>
      </c>
      <c r="I4569">
        <v>190</v>
      </c>
      <c r="J4569" t="s">
        <v>2746</v>
      </c>
      <c r="K4569" s="26" t="s">
        <v>6891</v>
      </c>
      <c r="L4569" t="s">
        <v>7338</v>
      </c>
      <c r="M4569" t="s">
        <v>1227</v>
      </c>
      <c r="N4569">
        <v>1</v>
      </c>
      <c r="O4569" t="s">
        <v>7339</v>
      </c>
      <c r="P4569">
        <v>12</v>
      </c>
      <c r="Q4569" t="s">
        <v>73</v>
      </c>
      <c r="R4569">
        <v>100</v>
      </c>
      <c r="S4569">
        <v>100</v>
      </c>
      <c r="T4569">
        <v>0</v>
      </c>
      <c r="U4569" s="28">
        <v>3.1</v>
      </c>
      <c r="AQ4569" s="1">
        <v>44413</v>
      </c>
      <c r="AR4569">
        <v>2</v>
      </c>
      <c r="AS4569" t="s">
        <v>1336</v>
      </c>
    </row>
    <row r="4570" spans="1:45" hidden="1" x14ac:dyDescent="0.5">
      <c r="A4570" t="s">
        <v>7411</v>
      </c>
      <c r="B4570" t="str">
        <f t="shared" si="149"/>
        <v>Par-CPas_073-Ex1</v>
      </c>
      <c r="C4570" t="s">
        <v>56</v>
      </c>
      <c r="D4570" s="1">
        <v>43908</v>
      </c>
      <c r="E4570" t="s">
        <v>57</v>
      </c>
      <c r="F4570" s="1">
        <v>44413</v>
      </c>
      <c r="G4570" t="s">
        <v>1336</v>
      </c>
      <c r="H4570" t="s">
        <v>4548</v>
      </c>
      <c r="I4570">
        <v>190</v>
      </c>
      <c r="J4570" t="s">
        <v>2746</v>
      </c>
      <c r="K4570" s="26" t="s">
        <v>6893</v>
      </c>
      <c r="L4570" t="s">
        <v>7338</v>
      </c>
      <c r="M4570" t="s">
        <v>1227</v>
      </c>
      <c r="N4570">
        <v>1</v>
      </c>
      <c r="O4570" t="s">
        <v>7339</v>
      </c>
      <c r="P4570">
        <v>1</v>
      </c>
      <c r="Q4570" t="s">
        <v>71</v>
      </c>
      <c r="R4570">
        <v>100</v>
      </c>
      <c r="S4570">
        <v>100</v>
      </c>
      <c r="T4570">
        <v>0</v>
      </c>
      <c r="U4570" s="28">
        <v>9.1</v>
      </c>
      <c r="AQ4570" s="1">
        <v>44413</v>
      </c>
      <c r="AR4570">
        <v>2</v>
      </c>
      <c r="AS4570" t="s">
        <v>1336</v>
      </c>
    </row>
    <row r="4571" spans="1:45" hidden="1" x14ac:dyDescent="0.5">
      <c r="A4571" t="s">
        <v>7412</v>
      </c>
      <c r="B4571" t="str">
        <f t="shared" si="149"/>
        <v>Par-CPas_074-Ex1</v>
      </c>
      <c r="C4571" t="s">
        <v>56</v>
      </c>
      <c r="D4571" s="1">
        <v>43908</v>
      </c>
      <c r="E4571" t="s">
        <v>57</v>
      </c>
      <c r="F4571" s="1">
        <v>44413</v>
      </c>
      <c r="G4571" t="s">
        <v>1336</v>
      </c>
      <c r="H4571" t="s">
        <v>4548</v>
      </c>
      <c r="I4571">
        <v>190</v>
      </c>
      <c r="J4571" t="s">
        <v>2746</v>
      </c>
      <c r="K4571" s="26" t="s">
        <v>6895</v>
      </c>
      <c r="L4571" t="s">
        <v>7338</v>
      </c>
      <c r="M4571" t="s">
        <v>1227</v>
      </c>
      <c r="N4571">
        <v>1</v>
      </c>
      <c r="O4571" t="s">
        <v>7339</v>
      </c>
      <c r="P4571">
        <v>2</v>
      </c>
      <c r="Q4571" t="s">
        <v>71</v>
      </c>
      <c r="R4571">
        <v>100</v>
      </c>
      <c r="S4571">
        <v>100</v>
      </c>
      <c r="T4571">
        <v>0</v>
      </c>
      <c r="U4571" s="28">
        <v>3.4</v>
      </c>
      <c r="AQ4571" s="1">
        <v>44413</v>
      </c>
      <c r="AR4571">
        <v>2</v>
      </c>
      <c r="AS4571" t="s">
        <v>1336</v>
      </c>
    </row>
    <row r="4572" spans="1:45" hidden="1" x14ac:dyDescent="0.5">
      <c r="A4572" t="s">
        <v>7413</v>
      </c>
      <c r="B4572" t="str">
        <f t="shared" si="149"/>
        <v>Par-CPas_075-Ex1</v>
      </c>
      <c r="C4572" t="s">
        <v>56</v>
      </c>
      <c r="D4572" s="1">
        <v>43908</v>
      </c>
      <c r="E4572" t="s">
        <v>1336</v>
      </c>
      <c r="F4572" s="1">
        <v>44413</v>
      </c>
      <c r="G4572" t="s">
        <v>1336</v>
      </c>
      <c r="H4572" t="s">
        <v>4548</v>
      </c>
      <c r="I4572">
        <v>190</v>
      </c>
      <c r="J4572" t="s">
        <v>2746</v>
      </c>
      <c r="K4572" s="26" t="s">
        <v>6897</v>
      </c>
      <c r="L4572" t="s">
        <v>7338</v>
      </c>
      <c r="M4572" t="s">
        <v>1227</v>
      </c>
      <c r="N4572">
        <v>1</v>
      </c>
      <c r="O4572" t="s">
        <v>7339</v>
      </c>
      <c r="P4572">
        <v>3</v>
      </c>
      <c r="Q4572" t="s">
        <v>71</v>
      </c>
      <c r="R4572">
        <v>100</v>
      </c>
      <c r="S4572">
        <v>100</v>
      </c>
      <c r="T4572">
        <v>0</v>
      </c>
      <c r="U4572" s="28">
        <v>19.100000000000001</v>
      </c>
      <c r="AQ4572" s="1">
        <v>44413</v>
      </c>
      <c r="AR4572">
        <v>2</v>
      </c>
      <c r="AS4572" t="s">
        <v>1336</v>
      </c>
    </row>
    <row r="4573" spans="1:45" hidden="1" x14ac:dyDescent="0.5">
      <c r="A4573" t="s">
        <v>7414</v>
      </c>
      <c r="B4573" t="str">
        <f t="shared" si="149"/>
        <v>Par-CPas_076-Ex1</v>
      </c>
      <c r="C4573" t="s">
        <v>56</v>
      </c>
      <c r="D4573" s="1">
        <v>43908</v>
      </c>
      <c r="E4573" t="s">
        <v>1336</v>
      </c>
      <c r="F4573" s="1">
        <v>44413</v>
      </c>
      <c r="G4573" t="s">
        <v>1336</v>
      </c>
      <c r="H4573" t="s">
        <v>4548</v>
      </c>
      <c r="I4573">
        <v>190</v>
      </c>
      <c r="J4573" t="s">
        <v>2746</v>
      </c>
      <c r="K4573" s="26" t="s">
        <v>6899</v>
      </c>
      <c r="L4573" t="s">
        <v>7338</v>
      </c>
      <c r="M4573" t="s">
        <v>1227</v>
      </c>
      <c r="N4573">
        <v>1</v>
      </c>
      <c r="O4573" t="s">
        <v>7339</v>
      </c>
      <c r="P4573">
        <v>4</v>
      </c>
      <c r="Q4573" t="s">
        <v>71</v>
      </c>
      <c r="R4573">
        <v>100</v>
      </c>
      <c r="S4573">
        <v>100</v>
      </c>
      <c r="T4573">
        <v>0</v>
      </c>
      <c r="U4573" s="28">
        <v>1.7</v>
      </c>
      <c r="AQ4573" s="1">
        <v>44413</v>
      </c>
      <c r="AR4573">
        <v>2</v>
      </c>
      <c r="AS4573" t="s">
        <v>1336</v>
      </c>
    </row>
    <row r="4574" spans="1:45" hidden="1" x14ac:dyDescent="0.5">
      <c r="A4574" t="s">
        <v>7415</v>
      </c>
      <c r="B4574" t="str">
        <f t="shared" si="149"/>
        <v>Par-CPas_077-Ex1</v>
      </c>
      <c r="C4574" t="s">
        <v>56</v>
      </c>
      <c r="D4574" s="1">
        <v>43908</v>
      </c>
      <c r="E4574" t="s">
        <v>1336</v>
      </c>
      <c r="F4574" s="1">
        <v>44413</v>
      </c>
      <c r="G4574" t="s">
        <v>1336</v>
      </c>
      <c r="H4574" t="s">
        <v>4548</v>
      </c>
      <c r="I4574">
        <v>190</v>
      </c>
      <c r="J4574" t="s">
        <v>2746</v>
      </c>
      <c r="K4574" s="26" t="s">
        <v>6901</v>
      </c>
      <c r="L4574" t="s">
        <v>7338</v>
      </c>
      <c r="M4574" t="s">
        <v>1227</v>
      </c>
      <c r="N4574">
        <v>1</v>
      </c>
      <c r="O4574" t="s">
        <v>7339</v>
      </c>
      <c r="P4574">
        <v>5</v>
      </c>
      <c r="Q4574" t="s">
        <v>71</v>
      </c>
      <c r="R4574">
        <v>100</v>
      </c>
      <c r="S4574">
        <v>100</v>
      </c>
      <c r="T4574">
        <v>0</v>
      </c>
      <c r="U4574" s="28">
        <v>4.0999999999999996</v>
      </c>
      <c r="AQ4574" s="1">
        <v>44413</v>
      </c>
      <c r="AR4574">
        <v>2</v>
      </c>
      <c r="AS4574" t="s">
        <v>1336</v>
      </c>
    </row>
    <row r="4575" spans="1:45" hidden="1" x14ac:dyDescent="0.5">
      <c r="A4575" t="s">
        <v>7416</v>
      </c>
      <c r="B4575" t="str">
        <f t="shared" si="149"/>
        <v>Par-CPas_078-Ex1</v>
      </c>
      <c r="C4575" t="s">
        <v>56</v>
      </c>
      <c r="D4575" s="1">
        <v>43908</v>
      </c>
      <c r="E4575" t="s">
        <v>57</v>
      </c>
      <c r="F4575" s="1">
        <v>44413</v>
      </c>
      <c r="G4575" t="s">
        <v>1336</v>
      </c>
      <c r="H4575" t="s">
        <v>4548</v>
      </c>
      <c r="I4575">
        <v>190</v>
      </c>
      <c r="J4575" t="s">
        <v>2746</v>
      </c>
      <c r="K4575" s="26" t="s">
        <v>6903</v>
      </c>
      <c r="L4575" t="s">
        <v>7338</v>
      </c>
      <c r="M4575" t="s">
        <v>1227</v>
      </c>
      <c r="N4575">
        <v>1</v>
      </c>
      <c r="O4575" t="s">
        <v>7339</v>
      </c>
      <c r="P4575">
        <v>6</v>
      </c>
      <c r="Q4575" t="s">
        <v>71</v>
      </c>
      <c r="R4575">
        <v>100</v>
      </c>
      <c r="S4575">
        <v>100</v>
      </c>
      <c r="T4575">
        <v>0</v>
      </c>
      <c r="U4575" s="28">
        <v>17.7</v>
      </c>
      <c r="AQ4575" s="1">
        <v>44413</v>
      </c>
      <c r="AR4575">
        <v>2</v>
      </c>
      <c r="AS4575" t="s">
        <v>1336</v>
      </c>
    </row>
    <row r="4576" spans="1:45" hidden="1" x14ac:dyDescent="0.5">
      <c r="A4576" t="s">
        <v>7417</v>
      </c>
      <c r="B4576" t="str">
        <f t="shared" si="149"/>
        <v>Par-CPas_079-Ex1</v>
      </c>
      <c r="C4576" t="s">
        <v>56</v>
      </c>
      <c r="D4576" s="1">
        <v>43908</v>
      </c>
      <c r="E4576" t="s">
        <v>57</v>
      </c>
      <c r="F4576" s="1">
        <v>44413</v>
      </c>
      <c r="G4576" t="s">
        <v>1336</v>
      </c>
      <c r="H4576" t="s">
        <v>4548</v>
      </c>
      <c r="I4576">
        <v>190</v>
      </c>
      <c r="J4576" t="s">
        <v>2746</v>
      </c>
      <c r="K4576" s="26" t="s">
        <v>6905</v>
      </c>
      <c r="L4576" t="s">
        <v>7338</v>
      </c>
      <c r="M4576" t="s">
        <v>1227</v>
      </c>
      <c r="N4576">
        <v>1</v>
      </c>
      <c r="O4576" t="s">
        <v>7339</v>
      </c>
      <c r="P4576">
        <v>7</v>
      </c>
      <c r="Q4576" t="s">
        <v>71</v>
      </c>
      <c r="R4576">
        <v>100</v>
      </c>
      <c r="S4576">
        <v>100</v>
      </c>
      <c r="T4576">
        <v>0</v>
      </c>
      <c r="U4576" s="28">
        <v>11.2</v>
      </c>
      <c r="AQ4576" s="1">
        <v>44413</v>
      </c>
      <c r="AR4576">
        <v>2</v>
      </c>
      <c r="AS4576" t="s">
        <v>1336</v>
      </c>
    </row>
    <row r="4577" spans="1:45" hidden="1" x14ac:dyDescent="0.5">
      <c r="A4577" t="s">
        <v>7418</v>
      </c>
      <c r="B4577" t="str">
        <f t="shared" si="149"/>
        <v>Par-CPas_080-Ex1</v>
      </c>
      <c r="C4577" t="s">
        <v>56</v>
      </c>
      <c r="D4577" s="1">
        <v>43908</v>
      </c>
      <c r="E4577" t="s">
        <v>57</v>
      </c>
      <c r="F4577" s="1">
        <v>44413</v>
      </c>
      <c r="G4577" t="s">
        <v>1336</v>
      </c>
      <c r="H4577" t="s">
        <v>4548</v>
      </c>
      <c r="I4577">
        <v>190</v>
      </c>
      <c r="J4577" t="s">
        <v>2746</v>
      </c>
      <c r="K4577" s="26" t="s">
        <v>6907</v>
      </c>
      <c r="L4577" t="s">
        <v>7338</v>
      </c>
      <c r="M4577" t="s">
        <v>1227</v>
      </c>
      <c r="N4577">
        <v>1</v>
      </c>
      <c r="O4577" t="s">
        <v>7339</v>
      </c>
      <c r="P4577">
        <v>8</v>
      </c>
      <c r="Q4577" t="s">
        <v>71</v>
      </c>
      <c r="R4577">
        <v>100</v>
      </c>
      <c r="S4577">
        <v>100</v>
      </c>
      <c r="T4577">
        <v>0</v>
      </c>
      <c r="U4577" s="28">
        <v>4.3</v>
      </c>
      <c r="AQ4577" s="1">
        <v>44413</v>
      </c>
      <c r="AR4577">
        <v>2</v>
      </c>
      <c r="AS4577" t="s">
        <v>1336</v>
      </c>
    </row>
    <row r="4578" spans="1:45" hidden="1" x14ac:dyDescent="0.5">
      <c r="A4578" t="s">
        <v>7419</v>
      </c>
      <c r="B4578" t="str">
        <f t="shared" si="149"/>
        <v>Par-CPas_081-Ex1</v>
      </c>
      <c r="C4578" t="s">
        <v>56</v>
      </c>
      <c r="D4578" s="1">
        <v>43908</v>
      </c>
      <c r="E4578" t="s">
        <v>2746</v>
      </c>
      <c r="F4578" s="1">
        <v>44413</v>
      </c>
      <c r="G4578" t="s">
        <v>1336</v>
      </c>
      <c r="H4578" t="s">
        <v>4548</v>
      </c>
      <c r="I4578">
        <v>190</v>
      </c>
      <c r="J4578" t="s">
        <v>2746</v>
      </c>
      <c r="K4578" s="26" t="s">
        <v>6909</v>
      </c>
      <c r="L4578" t="s">
        <v>7338</v>
      </c>
      <c r="M4578" t="s">
        <v>1227</v>
      </c>
      <c r="N4578">
        <v>1</v>
      </c>
      <c r="O4578" t="s">
        <v>7339</v>
      </c>
      <c r="P4578">
        <v>9</v>
      </c>
      <c r="Q4578" t="s">
        <v>71</v>
      </c>
      <c r="R4578">
        <v>100</v>
      </c>
      <c r="S4578">
        <v>100</v>
      </c>
      <c r="T4578">
        <v>0</v>
      </c>
      <c r="U4578" s="28">
        <v>1.9</v>
      </c>
      <c r="AQ4578" s="1">
        <v>44413</v>
      </c>
      <c r="AR4578">
        <v>2</v>
      </c>
      <c r="AS4578" t="s">
        <v>1336</v>
      </c>
    </row>
    <row r="4579" spans="1:45" hidden="1" x14ac:dyDescent="0.5">
      <c r="A4579" t="s">
        <v>7420</v>
      </c>
      <c r="B4579" t="str">
        <f t="shared" si="149"/>
        <v>Par-CPas_082-Ex1</v>
      </c>
      <c r="C4579" t="s">
        <v>56</v>
      </c>
      <c r="D4579" s="1">
        <v>43908</v>
      </c>
      <c r="E4579" t="s">
        <v>2746</v>
      </c>
      <c r="F4579" s="1">
        <v>44413</v>
      </c>
      <c r="G4579" t="s">
        <v>1336</v>
      </c>
      <c r="H4579" t="s">
        <v>4548</v>
      </c>
      <c r="I4579">
        <v>190</v>
      </c>
      <c r="J4579" t="s">
        <v>2746</v>
      </c>
      <c r="K4579" s="26" t="s">
        <v>6911</v>
      </c>
      <c r="L4579" t="s">
        <v>7338</v>
      </c>
      <c r="M4579" t="s">
        <v>1227</v>
      </c>
      <c r="N4579">
        <v>1</v>
      </c>
      <c r="O4579" t="s">
        <v>7339</v>
      </c>
      <c r="P4579">
        <v>10</v>
      </c>
      <c r="Q4579" t="s">
        <v>71</v>
      </c>
      <c r="R4579">
        <v>100</v>
      </c>
      <c r="S4579">
        <v>100</v>
      </c>
      <c r="T4579">
        <v>0</v>
      </c>
      <c r="U4579" s="28">
        <v>3.1</v>
      </c>
      <c r="AQ4579" s="1">
        <v>44413</v>
      </c>
      <c r="AR4579">
        <v>2</v>
      </c>
      <c r="AS4579" t="s">
        <v>1336</v>
      </c>
    </row>
    <row r="4580" spans="1:45" hidden="1" x14ac:dyDescent="0.5">
      <c r="A4580" t="s">
        <v>7421</v>
      </c>
      <c r="B4580" t="str">
        <f t="shared" si="149"/>
        <v>Par-CPas_083-Ex1</v>
      </c>
      <c r="C4580" t="s">
        <v>56</v>
      </c>
      <c r="D4580" s="1">
        <v>43908</v>
      </c>
      <c r="E4580" t="s">
        <v>2746</v>
      </c>
      <c r="F4580" s="1">
        <v>44413</v>
      </c>
      <c r="G4580" t="s">
        <v>1336</v>
      </c>
      <c r="H4580" t="s">
        <v>4548</v>
      </c>
      <c r="I4580">
        <v>190</v>
      </c>
      <c r="J4580" t="s">
        <v>2746</v>
      </c>
      <c r="K4580" s="26" t="s">
        <v>6913</v>
      </c>
      <c r="L4580" t="s">
        <v>7338</v>
      </c>
      <c r="M4580" t="s">
        <v>1227</v>
      </c>
      <c r="N4580">
        <v>1</v>
      </c>
      <c r="O4580" t="s">
        <v>7339</v>
      </c>
      <c r="P4580">
        <v>11</v>
      </c>
      <c r="Q4580" t="s">
        <v>71</v>
      </c>
      <c r="R4580">
        <v>100</v>
      </c>
      <c r="S4580">
        <v>100</v>
      </c>
      <c r="T4580">
        <v>0</v>
      </c>
      <c r="U4580" s="28">
        <v>3.3</v>
      </c>
      <c r="AQ4580" s="1">
        <v>44413</v>
      </c>
      <c r="AR4580">
        <v>2</v>
      </c>
      <c r="AS4580" t="s">
        <v>1336</v>
      </c>
    </row>
    <row r="4581" spans="1:45" hidden="1" x14ac:dyDescent="0.5">
      <c r="A4581" t="s">
        <v>7422</v>
      </c>
      <c r="B4581" t="str">
        <f t="shared" si="149"/>
        <v>Par-CPas_084-Ex1</v>
      </c>
      <c r="C4581" t="s">
        <v>56</v>
      </c>
      <c r="D4581" s="1">
        <v>43908</v>
      </c>
      <c r="E4581" t="s">
        <v>2746</v>
      </c>
      <c r="F4581" s="1">
        <v>44413</v>
      </c>
      <c r="G4581" t="s">
        <v>1336</v>
      </c>
      <c r="H4581" t="s">
        <v>4548</v>
      </c>
      <c r="I4581">
        <v>190</v>
      </c>
      <c r="J4581" t="s">
        <v>2746</v>
      </c>
      <c r="K4581" s="26" t="s">
        <v>6915</v>
      </c>
      <c r="L4581" t="s">
        <v>7338</v>
      </c>
      <c r="M4581" t="s">
        <v>1227</v>
      </c>
      <c r="N4581">
        <v>1</v>
      </c>
      <c r="O4581" t="s">
        <v>7339</v>
      </c>
      <c r="P4581">
        <v>12</v>
      </c>
      <c r="Q4581" t="s">
        <v>71</v>
      </c>
      <c r="R4581">
        <v>100</v>
      </c>
      <c r="S4581">
        <v>100</v>
      </c>
      <c r="T4581">
        <v>0</v>
      </c>
      <c r="U4581" s="28">
        <v>7.8</v>
      </c>
      <c r="AQ4581" s="1">
        <v>44413</v>
      </c>
      <c r="AR4581">
        <v>2</v>
      </c>
      <c r="AS4581" t="s">
        <v>1336</v>
      </c>
    </row>
    <row r="4582" spans="1:45" hidden="1" x14ac:dyDescent="0.5">
      <c r="A4582" t="s">
        <v>7423</v>
      </c>
      <c r="B4582" t="str">
        <f t="shared" si="149"/>
        <v>Par-CPas_085-Ex1</v>
      </c>
      <c r="C4582" t="s">
        <v>56</v>
      </c>
      <c r="D4582" s="1">
        <v>43908</v>
      </c>
      <c r="E4582" t="s">
        <v>2746</v>
      </c>
      <c r="F4582" s="1">
        <v>44413</v>
      </c>
      <c r="G4582" t="s">
        <v>1336</v>
      </c>
      <c r="H4582" t="s">
        <v>4548</v>
      </c>
      <c r="I4582">
        <v>190</v>
      </c>
      <c r="J4582" t="s">
        <v>2746</v>
      </c>
      <c r="K4582" s="26" t="s">
        <v>6917</v>
      </c>
      <c r="L4582" t="s">
        <v>7338</v>
      </c>
      <c r="M4582" t="s">
        <v>1227</v>
      </c>
      <c r="N4582">
        <v>1</v>
      </c>
      <c r="O4582" t="s">
        <v>7339</v>
      </c>
      <c r="P4582">
        <v>1</v>
      </c>
      <c r="Q4582" t="s">
        <v>69</v>
      </c>
      <c r="R4582">
        <v>100</v>
      </c>
      <c r="S4582">
        <v>100</v>
      </c>
      <c r="T4582">
        <v>0</v>
      </c>
      <c r="U4582" s="28">
        <v>3.7</v>
      </c>
    </row>
    <row r="4583" spans="1:45" hidden="1" x14ac:dyDescent="0.5">
      <c r="A4583" t="s">
        <v>7424</v>
      </c>
      <c r="B4583" t="str">
        <f t="shared" si="149"/>
        <v>Par-CPas_086-Ex1</v>
      </c>
      <c r="C4583" t="s">
        <v>56</v>
      </c>
      <c r="D4583" s="1">
        <v>43908</v>
      </c>
      <c r="E4583" t="s">
        <v>2746</v>
      </c>
      <c r="F4583" s="1">
        <v>44413</v>
      </c>
      <c r="G4583" t="s">
        <v>1336</v>
      </c>
      <c r="H4583" t="s">
        <v>4548</v>
      </c>
      <c r="I4583">
        <v>190</v>
      </c>
      <c r="J4583" t="s">
        <v>2746</v>
      </c>
      <c r="K4583" s="26" t="s">
        <v>6919</v>
      </c>
      <c r="L4583" t="s">
        <v>7338</v>
      </c>
      <c r="M4583" t="s">
        <v>1227</v>
      </c>
      <c r="N4583">
        <v>1</v>
      </c>
      <c r="O4583" t="s">
        <v>7339</v>
      </c>
      <c r="P4583">
        <v>2</v>
      </c>
      <c r="Q4583" t="s">
        <v>69</v>
      </c>
      <c r="R4583">
        <v>100</v>
      </c>
      <c r="S4583">
        <v>100</v>
      </c>
      <c r="T4583">
        <v>0</v>
      </c>
      <c r="U4583" s="28">
        <v>20.5</v>
      </c>
    </row>
    <row r="4584" spans="1:45" hidden="1" x14ac:dyDescent="0.5">
      <c r="A4584" t="s">
        <v>7425</v>
      </c>
      <c r="B4584" t="str">
        <f t="shared" si="149"/>
        <v>Par-CPas_087-Ex1</v>
      </c>
      <c r="C4584" t="s">
        <v>56</v>
      </c>
      <c r="D4584" s="1">
        <v>43908</v>
      </c>
      <c r="E4584" t="s">
        <v>2746</v>
      </c>
      <c r="F4584" s="1">
        <v>44413</v>
      </c>
      <c r="G4584" t="s">
        <v>1336</v>
      </c>
      <c r="H4584" t="s">
        <v>4548</v>
      </c>
      <c r="I4584">
        <v>190</v>
      </c>
      <c r="J4584" t="s">
        <v>2746</v>
      </c>
      <c r="K4584" s="26" t="s">
        <v>6921</v>
      </c>
      <c r="L4584" t="s">
        <v>7338</v>
      </c>
      <c r="M4584" t="s">
        <v>1227</v>
      </c>
      <c r="N4584">
        <v>1</v>
      </c>
      <c r="O4584" t="s">
        <v>7339</v>
      </c>
      <c r="P4584">
        <v>3</v>
      </c>
      <c r="Q4584" t="s">
        <v>69</v>
      </c>
      <c r="R4584">
        <v>100</v>
      </c>
      <c r="S4584">
        <v>100</v>
      </c>
      <c r="T4584">
        <v>0</v>
      </c>
      <c r="U4584" s="28">
        <v>6.7</v>
      </c>
    </row>
    <row r="4585" spans="1:45" hidden="1" x14ac:dyDescent="0.5">
      <c r="A4585" t="s">
        <v>7426</v>
      </c>
      <c r="B4585" t="str">
        <f t="shared" si="149"/>
        <v>Hmi-ABas_001-Ex1</v>
      </c>
      <c r="C4585" t="s">
        <v>56</v>
      </c>
      <c r="D4585" s="1">
        <v>43893</v>
      </c>
      <c r="E4585" t="s">
        <v>57</v>
      </c>
      <c r="F4585" s="1">
        <v>44427</v>
      </c>
      <c r="G4585" t="s">
        <v>6806</v>
      </c>
      <c r="H4585" t="s">
        <v>4548</v>
      </c>
      <c r="I4585">
        <v>110</v>
      </c>
      <c r="J4585" t="s">
        <v>6806</v>
      </c>
      <c r="K4585" t="s">
        <v>7427</v>
      </c>
      <c r="L4585" t="s">
        <v>7428</v>
      </c>
      <c r="M4585" t="s">
        <v>1227</v>
      </c>
      <c r="N4585">
        <v>1</v>
      </c>
      <c r="O4585" t="s">
        <v>7429</v>
      </c>
      <c r="P4585">
        <v>1</v>
      </c>
      <c r="Q4585" t="s">
        <v>67</v>
      </c>
      <c r="R4585">
        <v>100</v>
      </c>
      <c r="S4585">
        <v>100</v>
      </c>
      <c r="T4585">
        <v>0</v>
      </c>
      <c r="U4585">
        <v>187.1</v>
      </c>
      <c r="AQ4585" s="1">
        <v>44428</v>
      </c>
      <c r="AR4585">
        <v>2</v>
      </c>
      <c r="AS4585" t="s">
        <v>1336</v>
      </c>
    </row>
    <row r="4586" spans="1:45" hidden="1" x14ac:dyDescent="0.5">
      <c r="A4586" t="s">
        <v>7430</v>
      </c>
      <c r="B4586" t="str">
        <f t="shared" si="149"/>
        <v>Hmi-ABas_002-Ex1</v>
      </c>
      <c r="C4586" t="s">
        <v>56</v>
      </c>
      <c r="D4586" s="1">
        <v>43893</v>
      </c>
      <c r="E4586" t="s">
        <v>57</v>
      </c>
      <c r="F4586" s="1">
        <v>44427</v>
      </c>
      <c r="G4586" t="s">
        <v>6806</v>
      </c>
      <c r="H4586" t="s">
        <v>4548</v>
      </c>
      <c r="I4586">
        <v>110</v>
      </c>
      <c r="J4586" t="s">
        <v>6806</v>
      </c>
      <c r="K4586" t="s">
        <v>7431</v>
      </c>
      <c r="L4586" t="s">
        <v>7428</v>
      </c>
      <c r="M4586" t="s">
        <v>1227</v>
      </c>
      <c r="N4586">
        <v>1</v>
      </c>
      <c r="O4586" t="s">
        <v>7429</v>
      </c>
      <c r="P4586">
        <v>2</v>
      </c>
      <c r="Q4586" t="s">
        <v>67</v>
      </c>
      <c r="R4586">
        <v>100</v>
      </c>
      <c r="S4586">
        <v>100</v>
      </c>
      <c r="T4586">
        <v>0</v>
      </c>
      <c r="U4586" s="44">
        <v>300.89999999999998</v>
      </c>
      <c r="AQ4586" s="1">
        <v>44428</v>
      </c>
      <c r="AR4586">
        <v>2</v>
      </c>
      <c r="AS4586" t="s">
        <v>1336</v>
      </c>
    </row>
    <row r="4587" spans="1:45" hidden="1" x14ac:dyDescent="0.5">
      <c r="A4587" t="s">
        <v>7432</v>
      </c>
      <c r="B4587" t="str">
        <f t="shared" si="149"/>
        <v>Hmi-ABas_003-Ex1</v>
      </c>
      <c r="C4587" t="s">
        <v>56</v>
      </c>
      <c r="D4587" s="1">
        <v>43893</v>
      </c>
      <c r="E4587" t="s">
        <v>57</v>
      </c>
      <c r="F4587" s="1">
        <v>44427</v>
      </c>
      <c r="G4587" t="s">
        <v>6806</v>
      </c>
      <c r="H4587" t="s">
        <v>4548</v>
      </c>
      <c r="I4587">
        <v>110</v>
      </c>
      <c r="J4587" t="s">
        <v>6806</v>
      </c>
      <c r="K4587" t="s">
        <v>7433</v>
      </c>
      <c r="L4587" t="s">
        <v>7428</v>
      </c>
      <c r="M4587" t="s">
        <v>1227</v>
      </c>
      <c r="N4587">
        <v>1</v>
      </c>
      <c r="O4587" t="s">
        <v>7429</v>
      </c>
      <c r="P4587">
        <v>3</v>
      </c>
      <c r="Q4587" t="s">
        <v>67</v>
      </c>
      <c r="R4587">
        <v>100</v>
      </c>
      <c r="S4587">
        <v>100</v>
      </c>
      <c r="T4587">
        <v>0</v>
      </c>
      <c r="U4587" s="44">
        <v>121.4</v>
      </c>
      <c r="AQ4587" s="1">
        <v>44428</v>
      </c>
      <c r="AR4587">
        <v>2</v>
      </c>
      <c r="AS4587" t="s">
        <v>1336</v>
      </c>
    </row>
    <row r="4588" spans="1:45" hidden="1" x14ac:dyDescent="0.5">
      <c r="A4588" t="s">
        <v>7434</v>
      </c>
      <c r="B4588" t="str">
        <f t="shared" si="149"/>
        <v>Hmi-ABas_004-Ex1</v>
      </c>
      <c r="C4588" t="s">
        <v>56</v>
      </c>
      <c r="D4588" s="1">
        <v>43893</v>
      </c>
      <c r="E4588" t="s">
        <v>57</v>
      </c>
      <c r="F4588" s="1">
        <v>44427</v>
      </c>
      <c r="G4588" t="s">
        <v>6806</v>
      </c>
      <c r="H4588" t="s">
        <v>4548</v>
      </c>
      <c r="I4588">
        <v>110</v>
      </c>
      <c r="J4588" t="s">
        <v>6806</v>
      </c>
      <c r="K4588" t="s">
        <v>7435</v>
      </c>
      <c r="L4588" t="s">
        <v>7428</v>
      </c>
      <c r="M4588" t="s">
        <v>1227</v>
      </c>
      <c r="N4588">
        <v>1</v>
      </c>
      <c r="O4588" t="s">
        <v>7429</v>
      </c>
      <c r="P4588">
        <v>4</v>
      </c>
      <c r="Q4588" t="s">
        <v>67</v>
      </c>
      <c r="R4588">
        <v>100</v>
      </c>
      <c r="S4588">
        <v>100</v>
      </c>
      <c r="T4588">
        <v>0</v>
      </c>
      <c r="U4588" s="44">
        <v>163.80000000000001</v>
      </c>
      <c r="AQ4588" s="1">
        <v>44428</v>
      </c>
      <c r="AR4588">
        <v>2</v>
      </c>
      <c r="AS4588" t="s">
        <v>1336</v>
      </c>
    </row>
    <row r="4589" spans="1:45" hidden="1" x14ac:dyDescent="0.5">
      <c r="A4589" t="s">
        <v>7436</v>
      </c>
      <c r="B4589" t="str">
        <f t="shared" si="149"/>
        <v>Hmi-ABas_005-Ex1</v>
      </c>
      <c r="C4589" t="s">
        <v>56</v>
      </c>
      <c r="D4589" s="1">
        <v>43893</v>
      </c>
      <c r="E4589" t="s">
        <v>57</v>
      </c>
      <c r="F4589" s="1">
        <v>44427</v>
      </c>
      <c r="G4589" t="s">
        <v>6806</v>
      </c>
      <c r="H4589" t="s">
        <v>4548</v>
      </c>
      <c r="I4589">
        <v>110</v>
      </c>
      <c r="J4589" t="s">
        <v>6806</v>
      </c>
      <c r="K4589" t="s">
        <v>7437</v>
      </c>
      <c r="L4589" t="s">
        <v>7428</v>
      </c>
      <c r="M4589" t="s">
        <v>1227</v>
      </c>
      <c r="N4589">
        <v>1</v>
      </c>
      <c r="O4589" t="s">
        <v>7429</v>
      </c>
      <c r="P4589">
        <v>5</v>
      </c>
      <c r="Q4589" t="s">
        <v>67</v>
      </c>
      <c r="R4589">
        <v>100</v>
      </c>
      <c r="S4589">
        <v>100</v>
      </c>
      <c r="T4589">
        <v>0</v>
      </c>
      <c r="U4589" s="44">
        <v>133.4</v>
      </c>
      <c r="AQ4589" s="1">
        <v>44428</v>
      </c>
      <c r="AR4589">
        <v>2</v>
      </c>
      <c r="AS4589" t="s">
        <v>1336</v>
      </c>
    </row>
    <row r="4590" spans="1:45" hidden="1" x14ac:dyDescent="0.5">
      <c r="A4590" t="s">
        <v>7438</v>
      </c>
      <c r="B4590" t="str">
        <f t="shared" si="149"/>
        <v>Hmi-ABas_006-Ex1</v>
      </c>
      <c r="C4590" t="s">
        <v>56</v>
      </c>
      <c r="D4590" s="1">
        <v>43893</v>
      </c>
      <c r="E4590" t="s">
        <v>57</v>
      </c>
      <c r="F4590" s="1">
        <v>44427</v>
      </c>
      <c r="G4590" t="s">
        <v>6806</v>
      </c>
      <c r="H4590" t="s">
        <v>4548</v>
      </c>
      <c r="I4590">
        <v>110</v>
      </c>
      <c r="J4590" t="s">
        <v>6806</v>
      </c>
      <c r="K4590" t="s">
        <v>7439</v>
      </c>
      <c r="L4590" t="s">
        <v>7428</v>
      </c>
      <c r="M4590" t="s">
        <v>1227</v>
      </c>
      <c r="N4590">
        <v>1</v>
      </c>
      <c r="O4590" t="s">
        <v>7429</v>
      </c>
      <c r="P4590">
        <v>6</v>
      </c>
      <c r="Q4590" t="s">
        <v>67</v>
      </c>
      <c r="R4590">
        <v>100</v>
      </c>
      <c r="S4590">
        <v>100</v>
      </c>
      <c r="T4590">
        <v>0</v>
      </c>
      <c r="U4590" s="44">
        <v>187.2</v>
      </c>
      <c r="AQ4590" s="1">
        <v>44428</v>
      </c>
      <c r="AR4590">
        <v>2</v>
      </c>
      <c r="AS4590" t="s">
        <v>1336</v>
      </c>
    </row>
    <row r="4591" spans="1:45" hidden="1" x14ac:dyDescent="0.5">
      <c r="A4591" t="s">
        <v>7440</v>
      </c>
      <c r="B4591" t="str">
        <f t="shared" si="149"/>
        <v>Hmi-ABas_007-Ex1</v>
      </c>
      <c r="C4591" t="s">
        <v>56</v>
      </c>
      <c r="D4591" s="1">
        <v>43893</v>
      </c>
      <c r="E4591" t="s">
        <v>57</v>
      </c>
      <c r="F4591" s="1">
        <v>44427</v>
      </c>
      <c r="G4591" t="s">
        <v>6806</v>
      </c>
      <c r="H4591" t="s">
        <v>4548</v>
      </c>
      <c r="I4591">
        <v>110</v>
      </c>
      <c r="J4591" t="s">
        <v>6806</v>
      </c>
      <c r="K4591" t="s">
        <v>7441</v>
      </c>
      <c r="L4591" t="s">
        <v>7428</v>
      </c>
      <c r="M4591" t="s">
        <v>1227</v>
      </c>
      <c r="N4591">
        <v>1</v>
      </c>
      <c r="O4591" t="s">
        <v>7429</v>
      </c>
      <c r="P4591">
        <v>7</v>
      </c>
      <c r="Q4591" t="s">
        <v>67</v>
      </c>
      <c r="R4591">
        <v>100</v>
      </c>
      <c r="S4591">
        <v>100</v>
      </c>
      <c r="T4591">
        <v>0</v>
      </c>
      <c r="U4591" s="44">
        <v>245.2</v>
      </c>
      <c r="AQ4591" s="1">
        <v>44428</v>
      </c>
      <c r="AR4591">
        <v>2</v>
      </c>
      <c r="AS4591" t="s">
        <v>1336</v>
      </c>
    </row>
    <row r="4592" spans="1:45" hidden="1" x14ac:dyDescent="0.5">
      <c r="A4592" t="s">
        <v>7442</v>
      </c>
      <c r="B4592" t="str">
        <f t="shared" si="149"/>
        <v>Hmi-ABas_008-Ex1</v>
      </c>
      <c r="C4592" t="s">
        <v>56</v>
      </c>
      <c r="D4592" s="1">
        <v>43893</v>
      </c>
      <c r="E4592" t="s">
        <v>57</v>
      </c>
      <c r="F4592" s="1">
        <v>44427</v>
      </c>
      <c r="G4592" t="s">
        <v>6806</v>
      </c>
      <c r="H4592" t="s">
        <v>4548</v>
      </c>
      <c r="I4592">
        <v>110</v>
      </c>
      <c r="J4592" t="s">
        <v>6806</v>
      </c>
      <c r="K4592" t="s">
        <v>7443</v>
      </c>
      <c r="L4592" t="s">
        <v>7428</v>
      </c>
      <c r="M4592" t="s">
        <v>1227</v>
      </c>
      <c r="N4592">
        <v>1</v>
      </c>
      <c r="O4592" t="s">
        <v>7429</v>
      </c>
      <c r="P4592">
        <v>8</v>
      </c>
      <c r="Q4592" t="s">
        <v>67</v>
      </c>
      <c r="R4592">
        <v>100</v>
      </c>
      <c r="S4592">
        <v>100</v>
      </c>
      <c r="T4592">
        <v>0</v>
      </c>
      <c r="U4592" s="44">
        <v>183.7</v>
      </c>
      <c r="AQ4592" s="1">
        <v>44428</v>
      </c>
      <c r="AR4592">
        <v>2</v>
      </c>
      <c r="AS4592" t="s">
        <v>1336</v>
      </c>
    </row>
    <row r="4593" spans="1:45" hidden="1" x14ac:dyDescent="0.5">
      <c r="A4593" t="s">
        <v>7444</v>
      </c>
      <c r="B4593" t="str">
        <f t="shared" si="149"/>
        <v>Hmi-ABas_009-Ex1</v>
      </c>
      <c r="C4593" t="s">
        <v>56</v>
      </c>
      <c r="D4593" s="1">
        <v>43893</v>
      </c>
      <c r="E4593" t="s">
        <v>57</v>
      </c>
      <c r="F4593" s="1">
        <v>44427</v>
      </c>
      <c r="G4593" t="s">
        <v>6806</v>
      </c>
      <c r="H4593" t="s">
        <v>4548</v>
      </c>
      <c r="I4593">
        <v>110</v>
      </c>
      <c r="J4593" t="s">
        <v>6806</v>
      </c>
      <c r="K4593" t="s">
        <v>7445</v>
      </c>
      <c r="L4593" t="s">
        <v>7428</v>
      </c>
      <c r="M4593" t="s">
        <v>1227</v>
      </c>
      <c r="N4593">
        <v>1</v>
      </c>
      <c r="O4593" t="s">
        <v>7429</v>
      </c>
      <c r="P4593">
        <v>9</v>
      </c>
      <c r="Q4593" t="s">
        <v>67</v>
      </c>
      <c r="R4593">
        <v>100</v>
      </c>
      <c r="S4593">
        <v>100</v>
      </c>
      <c r="T4593">
        <v>0</v>
      </c>
      <c r="U4593" s="44">
        <v>159.6</v>
      </c>
      <c r="AQ4593" s="1">
        <v>44428</v>
      </c>
      <c r="AR4593">
        <v>2</v>
      </c>
      <c r="AS4593" t="s">
        <v>1336</v>
      </c>
    </row>
    <row r="4594" spans="1:45" hidden="1" x14ac:dyDescent="0.5">
      <c r="A4594" t="s">
        <v>7446</v>
      </c>
      <c r="B4594" t="str">
        <f t="shared" ref="B4594:B4657" si="150">A4594&amp;"-Ex1"</f>
        <v>Hmi-ABas_010-Ex1</v>
      </c>
      <c r="C4594" t="s">
        <v>56</v>
      </c>
      <c r="D4594" s="1">
        <v>43893</v>
      </c>
      <c r="E4594" t="s">
        <v>57</v>
      </c>
      <c r="F4594" s="1">
        <v>44427</v>
      </c>
      <c r="G4594" t="s">
        <v>6806</v>
      </c>
      <c r="H4594" t="s">
        <v>4548</v>
      </c>
      <c r="I4594">
        <v>110</v>
      </c>
      <c r="J4594" t="s">
        <v>6806</v>
      </c>
      <c r="K4594" t="s">
        <v>7447</v>
      </c>
      <c r="L4594" t="s">
        <v>7428</v>
      </c>
      <c r="M4594" t="s">
        <v>1227</v>
      </c>
      <c r="N4594">
        <v>1</v>
      </c>
      <c r="O4594" t="s">
        <v>7429</v>
      </c>
      <c r="P4594">
        <v>10</v>
      </c>
      <c r="Q4594" t="s">
        <v>67</v>
      </c>
      <c r="R4594">
        <v>100</v>
      </c>
      <c r="S4594">
        <v>100</v>
      </c>
      <c r="T4594">
        <v>0</v>
      </c>
      <c r="U4594" s="44">
        <v>188.4</v>
      </c>
      <c r="AQ4594" s="1">
        <v>44428</v>
      </c>
      <c r="AR4594">
        <v>2</v>
      </c>
      <c r="AS4594" t="s">
        <v>1336</v>
      </c>
    </row>
    <row r="4595" spans="1:45" hidden="1" x14ac:dyDescent="0.5">
      <c r="A4595" t="s">
        <v>7448</v>
      </c>
      <c r="B4595" t="str">
        <f t="shared" si="150"/>
        <v>Hmi-ABas_011-Ex1</v>
      </c>
      <c r="C4595" t="s">
        <v>56</v>
      </c>
      <c r="D4595" s="1">
        <v>43893</v>
      </c>
      <c r="E4595" t="s">
        <v>57</v>
      </c>
      <c r="F4595" s="1">
        <v>44427</v>
      </c>
      <c r="G4595" t="s">
        <v>6806</v>
      </c>
      <c r="H4595" t="s">
        <v>4548</v>
      </c>
      <c r="I4595">
        <v>110</v>
      </c>
      <c r="J4595" t="s">
        <v>6806</v>
      </c>
      <c r="K4595" t="s">
        <v>7449</v>
      </c>
      <c r="L4595" t="s">
        <v>7428</v>
      </c>
      <c r="M4595" t="s">
        <v>1227</v>
      </c>
      <c r="N4595">
        <v>1</v>
      </c>
      <c r="O4595" t="s">
        <v>7429</v>
      </c>
      <c r="P4595">
        <v>11</v>
      </c>
      <c r="Q4595" t="s">
        <v>67</v>
      </c>
      <c r="R4595">
        <v>100</v>
      </c>
      <c r="S4595">
        <v>100</v>
      </c>
      <c r="T4595">
        <v>0</v>
      </c>
      <c r="U4595" s="44">
        <v>239.5</v>
      </c>
      <c r="AQ4595" s="1">
        <v>44428</v>
      </c>
      <c r="AR4595">
        <v>2</v>
      </c>
      <c r="AS4595" t="s">
        <v>1336</v>
      </c>
    </row>
    <row r="4596" spans="1:45" hidden="1" x14ac:dyDescent="0.5">
      <c r="A4596" t="s">
        <v>7450</v>
      </c>
      <c r="B4596" t="str">
        <f t="shared" si="150"/>
        <v>Hmi-ABas_012-Ex1</v>
      </c>
      <c r="C4596" t="s">
        <v>56</v>
      </c>
      <c r="D4596" s="1">
        <v>43893</v>
      </c>
      <c r="E4596" t="s">
        <v>57</v>
      </c>
      <c r="F4596" s="1">
        <v>44427</v>
      </c>
      <c r="G4596" t="s">
        <v>6806</v>
      </c>
      <c r="H4596" t="s">
        <v>4548</v>
      </c>
      <c r="I4596">
        <v>110</v>
      </c>
      <c r="J4596" t="s">
        <v>6806</v>
      </c>
      <c r="K4596" t="s">
        <v>7451</v>
      </c>
      <c r="L4596" t="s">
        <v>7428</v>
      </c>
      <c r="M4596" t="s">
        <v>1227</v>
      </c>
      <c r="N4596">
        <v>1</v>
      </c>
      <c r="O4596" t="s">
        <v>7429</v>
      </c>
      <c r="P4596">
        <v>12</v>
      </c>
      <c r="Q4596" t="s">
        <v>67</v>
      </c>
      <c r="R4596">
        <v>100</v>
      </c>
      <c r="S4596">
        <v>100</v>
      </c>
      <c r="T4596">
        <v>0</v>
      </c>
      <c r="U4596" s="44">
        <v>317.7</v>
      </c>
      <c r="AQ4596" s="1">
        <v>44428</v>
      </c>
      <c r="AR4596">
        <v>2</v>
      </c>
      <c r="AS4596" t="s">
        <v>1336</v>
      </c>
    </row>
    <row r="4597" spans="1:45" hidden="1" x14ac:dyDescent="0.5">
      <c r="A4597" t="s">
        <v>7452</v>
      </c>
      <c r="B4597" t="str">
        <f t="shared" si="150"/>
        <v>Hmi-ABas_013-Ex1</v>
      </c>
      <c r="C4597" t="s">
        <v>56</v>
      </c>
      <c r="D4597" s="1">
        <v>43893</v>
      </c>
      <c r="E4597" t="s">
        <v>57</v>
      </c>
      <c r="F4597" s="1">
        <v>44427</v>
      </c>
      <c r="G4597" t="s">
        <v>6806</v>
      </c>
      <c r="H4597" t="s">
        <v>4548</v>
      </c>
      <c r="I4597">
        <v>110</v>
      </c>
      <c r="J4597" t="s">
        <v>6806</v>
      </c>
      <c r="K4597" t="s">
        <v>7453</v>
      </c>
      <c r="L4597" t="s">
        <v>7428</v>
      </c>
      <c r="M4597" t="s">
        <v>1227</v>
      </c>
      <c r="N4597">
        <v>1</v>
      </c>
      <c r="O4597" t="s">
        <v>7429</v>
      </c>
      <c r="P4597">
        <v>1</v>
      </c>
      <c r="Q4597" t="s">
        <v>65</v>
      </c>
      <c r="R4597">
        <v>100</v>
      </c>
      <c r="S4597">
        <v>100</v>
      </c>
      <c r="T4597">
        <v>0</v>
      </c>
      <c r="U4597" s="44">
        <v>110.7</v>
      </c>
      <c r="AQ4597" s="1">
        <v>44428</v>
      </c>
      <c r="AR4597">
        <v>2</v>
      </c>
      <c r="AS4597" t="s">
        <v>1336</v>
      </c>
    </row>
    <row r="4598" spans="1:45" hidden="1" x14ac:dyDescent="0.5">
      <c r="A4598" t="s">
        <v>7454</v>
      </c>
      <c r="B4598" t="str">
        <f t="shared" si="150"/>
        <v>Hmi-ABas_014-Ex1</v>
      </c>
      <c r="C4598" t="s">
        <v>56</v>
      </c>
      <c r="D4598" s="1">
        <v>43893</v>
      </c>
      <c r="E4598" t="s">
        <v>57</v>
      </c>
      <c r="F4598" s="1">
        <v>44427</v>
      </c>
      <c r="G4598" t="s">
        <v>6806</v>
      </c>
      <c r="H4598" t="s">
        <v>4548</v>
      </c>
      <c r="I4598">
        <v>110</v>
      </c>
      <c r="J4598" t="s">
        <v>6806</v>
      </c>
      <c r="K4598" t="s">
        <v>7455</v>
      </c>
      <c r="L4598" t="s">
        <v>7428</v>
      </c>
      <c r="M4598" t="s">
        <v>1227</v>
      </c>
      <c r="N4598">
        <v>1</v>
      </c>
      <c r="O4598" t="s">
        <v>7429</v>
      </c>
      <c r="P4598">
        <v>2</v>
      </c>
      <c r="Q4598" t="s">
        <v>65</v>
      </c>
      <c r="R4598">
        <v>100</v>
      </c>
      <c r="S4598">
        <v>100</v>
      </c>
      <c r="T4598">
        <v>0</v>
      </c>
      <c r="U4598" s="44">
        <v>177.7</v>
      </c>
      <c r="AQ4598" s="1">
        <v>44428</v>
      </c>
      <c r="AR4598">
        <v>2</v>
      </c>
      <c r="AS4598" t="s">
        <v>1336</v>
      </c>
    </row>
    <row r="4599" spans="1:45" hidden="1" x14ac:dyDescent="0.5">
      <c r="A4599" t="s">
        <v>7456</v>
      </c>
      <c r="B4599" t="str">
        <f t="shared" si="150"/>
        <v>Hmi-ABas_015-Ex1</v>
      </c>
      <c r="C4599" t="s">
        <v>56</v>
      </c>
      <c r="D4599" s="1">
        <v>43893</v>
      </c>
      <c r="E4599" t="s">
        <v>57</v>
      </c>
      <c r="F4599" s="1">
        <v>44427</v>
      </c>
      <c r="G4599" t="s">
        <v>6806</v>
      </c>
      <c r="H4599" t="s">
        <v>4548</v>
      </c>
      <c r="I4599">
        <v>110</v>
      </c>
      <c r="J4599" t="s">
        <v>6806</v>
      </c>
      <c r="K4599" t="s">
        <v>7457</v>
      </c>
      <c r="L4599" t="s">
        <v>7428</v>
      </c>
      <c r="M4599" t="s">
        <v>1227</v>
      </c>
      <c r="N4599">
        <v>1</v>
      </c>
      <c r="O4599" t="s">
        <v>7429</v>
      </c>
      <c r="P4599">
        <v>3</v>
      </c>
      <c r="Q4599" t="s">
        <v>65</v>
      </c>
      <c r="R4599">
        <v>100</v>
      </c>
      <c r="S4599">
        <v>100</v>
      </c>
      <c r="T4599">
        <v>0</v>
      </c>
      <c r="U4599" s="44">
        <v>68.8</v>
      </c>
      <c r="AQ4599" s="1">
        <v>44428</v>
      </c>
      <c r="AR4599">
        <v>2</v>
      </c>
      <c r="AS4599" t="s">
        <v>1336</v>
      </c>
    </row>
    <row r="4600" spans="1:45" hidden="1" x14ac:dyDescent="0.5">
      <c r="A4600" t="s">
        <v>7458</v>
      </c>
      <c r="B4600" t="str">
        <f t="shared" si="150"/>
        <v>Hmi-ABas_016-Ex1</v>
      </c>
      <c r="C4600" t="s">
        <v>56</v>
      </c>
      <c r="D4600" s="1">
        <v>43893</v>
      </c>
      <c r="E4600" t="s">
        <v>57</v>
      </c>
      <c r="F4600" s="1">
        <v>44427</v>
      </c>
      <c r="G4600" t="s">
        <v>6806</v>
      </c>
      <c r="H4600" t="s">
        <v>4548</v>
      </c>
      <c r="I4600">
        <v>110</v>
      </c>
      <c r="J4600" t="s">
        <v>6806</v>
      </c>
      <c r="K4600" t="s">
        <v>7459</v>
      </c>
      <c r="L4600" t="s">
        <v>7428</v>
      </c>
      <c r="M4600" t="s">
        <v>1227</v>
      </c>
      <c r="N4600">
        <v>1</v>
      </c>
      <c r="O4600" t="s">
        <v>7429</v>
      </c>
      <c r="P4600">
        <v>4</v>
      </c>
      <c r="Q4600" t="s">
        <v>65</v>
      </c>
      <c r="R4600">
        <v>100</v>
      </c>
      <c r="S4600">
        <v>100</v>
      </c>
      <c r="T4600">
        <v>0</v>
      </c>
      <c r="U4600" s="44">
        <v>154.5</v>
      </c>
      <c r="AQ4600" s="1">
        <v>44428</v>
      </c>
      <c r="AR4600">
        <v>2</v>
      </c>
      <c r="AS4600" t="s">
        <v>1336</v>
      </c>
    </row>
    <row r="4601" spans="1:45" hidden="1" x14ac:dyDescent="0.5">
      <c r="A4601" t="s">
        <v>7460</v>
      </c>
      <c r="B4601" t="str">
        <f t="shared" si="150"/>
        <v>Hmi-ABas_017-Ex1</v>
      </c>
      <c r="C4601" t="s">
        <v>56</v>
      </c>
      <c r="D4601" s="1">
        <v>43893</v>
      </c>
      <c r="E4601" t="s">
        <v>57</v>
      </c>
      <c r="F4601" s="1">
        <v>44427</v>
      </c>
      <c r="G4601" t="s">
        <v>7218</v>
      </c>
      <c r="H4601" t="s">
        <v>4548</v>
      </c>
      <c r="I4601">
        <v>110</v>
      </c>
      <c r="J4601" t="s">
        <v>6806</v>
      </c>
      <c r="K4601" t="s">
        <v>7461</v>
      </c>
      <c r="L4601" t="s">
        <v>7428</v>
      </c>
      <c r="M4601" t="s">
        <v>1227</v>
      </c>
      <c r="N4601">
        <v>1</v>
      </c>
      <c r="O4601" t="s">
        <v>7429</v>
      </c>
      <c r="P4601">
        <v>5</v>
      </c>
      <c r="Q4601" t="s">
        <v>65</v>
      </c>
      <c r="R4601">
        <v>100</v>
      </c>
      <c r="S4601">
        <v>100</v>
      </c>
      <c r="T4601">
        <v>0</v>
      </c>
      <c r="U4601" s="44">
        <v>84</v>
      </c>
      <c r="AQ4601" s="1">
        <v>44428</v>
      </c>
      <c r="AR4601">
        <v>2</v>
      </c>
      <c r="AS4601" t="s">
        <v>1336</v>
      </c>
    </row>
    <row r="4602" spans="1:45" hidden="1" x14ac:dyDescent="0.5">
      <c r="A4602" t="s">
        <v>7462</v>
      </c>
      <c r="B4602" t="str">
        <f t="shared" si="150"/>
        <v>Hmi-ABas_018-Ex1</v>
      </c>
      <c r="C4602" t="s">
        <v>56</v>
      </c>
      <c r="D4602" s="1">
        <v>43893</v>
      </c>
      <c r="E4602" t="s">
        <v>57</v>
      </c>
      <c r="F4602" s="1">
        <v>44427</v>
      </c>
      <c r="G4602" t="s">
        <v>7218</v>
      </c>
      <c r="H4602" t="s">
        <v>4548</v>
      </c>
      <c r="I4602">
        <v>110</v>
      </c>
      <c r="J4602" t="s">
        <v>6806</v>
      </c>
      <c r="K4602" t="s">
        <v>7463</v>
      </c>
      <c r="L4602" t="s">
        <v>7428</v>
      </c>
      <c r="M4602" t="s">
        <v>1227</v>
      </c>
      <c r="N4602">
        <v>1</v>
      </c>
      <c r="O4602" t="s">
        <v>7429</v>
      </c>
      <c r="P4602">
        <v>6</v>
      </c>
      <c r="Q4602" t="s">
        <v>65</v>
      </c>
      <c r="R4602">
        <v>100</v>
      </c>
      <c r="S4602">
        <v>100</v>
      </c>
      <c r="T4602">
        <v>0</v>
      </c>
      <c r="U4602" s="44">
        <v>26</v>
      </c>
      <c r="AQ4602" s="1">
        <v>44428</v>
      </c>
      <c r="AR4602">
        <v>2</v>
      </c>
      <c r="AS4602" t="s">
        <v>1336</v>
      </c>
    </row>
    <row r="4603" spans="1:45" hidden="1" x14ac:dyDescent="0.5">
      <c r="A4603" t="s">
        <v>7464</v>
      </c>
      <c r="B4603" t="str">
        <f t="shared" si="150"/>
        <v>Hmi-ABas_019-Ex1</v>
      </c>
      <c r="C4603" t="s">
        <v>56</v>
      </c>
      <c r="D4603" s="1">
        <v>43893</v>
      </c>
      <c r="E4603" t="s">
        <v>57</v>
      </c>
      <c r="F4603" s="1">
        <v>44427</v>
      </c>
      <c r="G4603" t="s">
        <v>7218</v>
      </c>
      <c r="H4603" t="s">
        <v>4548</v>
      </c>
      <c r="I4603">
        <v>110</v>
      </c>
      <c r="J4603" t="s">
        <v>6806</v>
      </c>
      <c r="K4603" t="s">
        <v>7465</v>
      </c>
      <c r="L4603" t="s">
        <v>7428</v>
      </c>
      <c r="M4603" t="s">
        <v>1227</v>
      </c>
      <c r="N4603">
        <v>1</v>
      </c>
      <c r="O4603" t="s">
        <v>7429</v>
      </c>
      <c r="P4603">
        <v>7</v>
      </c>
      <c r="Q4603" t="s">
        <v>65</v>
      </c>
      <c r="R4603">
        <v>100</v>
      </c>
      <c r="S4603">
        <v>100</v>
      </c>
      <c r="T4603">
        <v>0</v>
      </c>
      <c r="U4603" s="44">
        <v>60.8</v>
      </c>
      <c r="AQ4603" s="1">
        <v>44428</v>
      </c>
      <c r="AR4603">
        <v>2</v>
      </c>
      <c r="AS4603" t="s">
        <v>1336</v>
      </c>
    </row>
    <row r="4604" spans="1:45" hidden="1" x14ac:dyDescent="0.5">
      <c r="A4604" t="s">
        <v>7466</v>
      </c>
      <c r="B4604" t="str">
        <f t="shared" si="150"/>
        <v>Hmi-ABas_020-Ex1</v>
      </c>
      <c r="C4604" t="s">
        <v>56</v>
      </c>
      <c r="D4604" s="1">
        <v>43893</v>
      </c>
      <c r="E4604" t="s">
        <v>57</v>
      </c>
      <c r="F4604" s="1">
        <v>44427</v>
      </c>
      <c r="G4604" t="s">
        <v>7218</v>
      </c>
      <c r="H4604" t="s">
        <v>4548</v>
      </c>
      <c r="I4604">
        <v>110</v>
      </c>
      <c r="J4604" t="s">
        <v>6806</v>
      </c>
      <c r="K4604" t="s">
        <v>7467</v>
      </c>
      <c r="L4604" t="s">
        <v>7428</v>
      </c>
      <c r="M4604" t="s">
        <v>1227</v>
      </c>
      <c r="N4604">
        <v>1</v>
      </c>
      <c r="O4604" t="s">
        <v>7429</v>
      </c>
      <c r="P4604">
        <v>8</v>
      </c>
      <c r="Q4604" t="s">
        <v>65</v>
      </c>
      <c r="R4604">
        <v>100</v>
      </c>
      <c r="S4604">
        <v>100</v>
      </c>
      <c r="T4604">
        <v>0</v>
      </c>
      <c r="U4604" s="44">
        <v>467.2</v>
      </c>
      <c r="AQ4604" s="1">
        <v>44428</v>
      </c>
      <c r="AR4604">
        <v>2</v>
      </c>
      <c r="AS4604" t="s">
        <v>1336</v>
      </c>
    </row>
    <row r="4605" spans="1:45" hidden="1" x14ac:dyDescent="0.5">
      <c r="A4605" t="s">
        <v>7468</v>
      </c>
      <c r="B4605" t="str">
        <f t="shared" si="150"/>
        <v>Hmi-ABas_021-Ex1</v>
      </c>
      <c r="C4605" t="s">
        <v>56</v>
      </c>
      <c r="D4605" s="1">
        <v>43893</v>
      </c>
      <c r="E4605" t="s">
        <v>57</v>
      </c>
      <c r="F4605" s="1">
        <v>44427</v>
      </c>
      <c r="G4605" t="s">
        <v>7218</v>
      </c>
      <c r="H4605" t="s">
        <v>4548</v>
      </c>
      <c r="I4605">
        <v>110</v>
      </c>
      <c r="J4605" t="s">
        <v>6806</v>
      </c>
      <c r="K4605" t="s">
        <v>7469</v>
      </c>
      <c r="L4605" t="s">
        <v>7428</v>
      </c>
      <c r="M4605" t="s">
        <v>1227</v>
      </c>
      <c r="N4605">
        <v>1</v>
      </c>
      <c r="O4605" t="s">
        <v>7429</v>
      </c>
      <c r="P4605">
        <v>9</v>
      </c>
      <c r="Q4605" t="s">
        <v>65</v>
      </c>
      <c r="R4605">
        <v>100</v>
      </c>
      <c r="S4605">
        <v>100</v>
      </c>
      <c r="T4605">
        <v>0</v>
      </c>
      <c r="U4605" s="44">
        <v>171.2</v>
      </c>
      <c r="AQ4605" s="1">
        <v>44428</v>
      </c>
      <c r="AR4605">
        <v>2</v>
      </c>
      <c r="AS4605" t="s">
        <v>1336</v>
      </c>
    </row>
    <row r="4606" spans="1:45" hidden="1" x14ac:dyDescent="0.5">
      <c r="A4606" t="s">
        <v>7470</v>
      </c>
      <c r="B4606" t="str">
        <f t="shared" si="150"/>
        <v>Hmi-ABas_022-Ex1</v>
      </c>
      <c r="C4606" t="s">
        <v>56</v>
      </c>
      <c r="D4606" s="1">
        <v>43893</v>
      </c>
      <c r="E4606" t="s">
        <v>57</v>
      </c>
      <c r="F4606" s="1">
        <v>44427</v>
      </c>
      <c r="G4606" t="s">
        <v>7218</v>
      </c>
      <c r="H4606" t="s">
        <v>4548</v>
      </c>
      <c r="I4606">
        <v>110</v>
      </c>
      <c r="J4606" t="s">
        <v>6806</v>
      </c>
      <c r="K4606" t="s">
        <v>7471</v>
      </c>
      <c r="L4606" t="s">
        <v>7428</v>
      </c>
      <c r="M4606" t="s">
        <v>1227</v>
      </c>
      <c r="N4606">
        <v>1</v>
      </c>
      <c r="O4606" t="s">
        <v>7429</v>
      </c>
      <c r="P4606">
        <v>10</v>
      </c>
      <c r="Q4606" t="s">
        <v>65</v>
      </c>
      <c r="R4606">
        <v>100</v>
      </c>
      <c r="S4606">
        <v>100</v>
      </c>
      <c r="T4606">
        <v>0</v>
      </c>
      <c r="U4606" s="44">
        <v>250.8</v>
      </c>
      <c r="AQ4606" s="1">
        <v>44428</v>
      </c>
      <c r="AR4606">
        <v>2</v>
      </c>
      <c r="AS4606" t="s">
        <v>1336</v>
      </c>
    </row>
    <row r="4607" spans="1:45" hidden="1" x14ac:dyDescent="0.5">
      <c r="A4607" t="s">
        <v>7472</v>
      </c>
      <c r="B4607" t="str">
        <f t="shared" si="150"/>
        <v>Hmi-ABas_023-Ex1</v>
      </c>
      <c r="C4607" t="s">
        <v>56</v>
      </c>
      <c r="D4607" s="1">
        <v>43893</v>
      </c>
      <c r="E4607" t="s">
        <v>57</v>
      </c>
      <c r="F4607" s="1">
        <v>44427</v>
      </c>
      <c r="G4607" t="s">
        <v>7218</v>
      </c>
      <c r="H4607" t="s">
        <v>4548</v>
      </c>
      <c r="I4607">
        <v>110</v>
      </c>
      <c r="J4607" t="s">
        <v>6806</v>
      </c>
      <c r="K4607" t="s">
        <v>7473</v>
      </c>
      <c r="L4607" t="s">
        <v>7428</v>
      </c>
      <c r="M4607" t="s">
        <v>1227</v>
      </c>
      <c r="N4607">
        <v>1</v>
      </c>
      <c r="O4607" t="s">
        <v>7429</v>
      </c>
      <c r="P4607">
        <v>11</v>
      </c>
      <c r="Q4607" t="s">
        <v>65</v>
      </c>
      <c r="R4607">
        <v>100</v>
      </c>
      <c r="S4607">
        <v>100</v>
      </c>
      <c r="T4607">
        <v>0</v>
      </c>
      <c r="U4607" s="44">
        <v>89.7</v>
      </c>
      <c r="AQ4607" s="1">
        <v>44428</v>
      </c>
      <c r="AR4607">
        <v>2</v>
      </c>
      <c r="AS4607" t="s">
        <v>1336</v>
      </c>
    </row>
    <row r="4608" spans="1:45" hidden="1" x14ac:dyDescent="0.5">
      <c r="A4608" t="s">
        <v>7474</v>
      </c>
      <c r="B4608" t="str">
        <f t="shared" si="150"/>
        <v>Hmi-ABas_024-Ex1</v>
      </c>
      <c r="C4608" t="s">
        <v>56</v>
      </c>
      <c r="D4608" s="1">
        <v>43893</v>
      </c>
      <c r="E4608" t="s">
        <v>57</v>
      </c>
      <c r="F4608" s="1">
        <v>44427</v>
      </c>
      <c r="G4608" t="s">
        <v>7218</v>
      </c>
      <c r="H4608" t="s">
        <v>4548</v>
      </c>
      <c r="I4608">
        <v>110</v>
      </c>
      <c r="J4608" t="s">
        <v>6806</v>
      </c>
      <c r="K4608" t="s">
        <v>7475</v>
      </c>
      <c r="L4608" t="s">
        <v>7428</v>
      </c>
      <c r="M4608" t="s">
        <v>1227</v>
      </c>
      <c r="N4608">
        <v>1</v>
      </c>
      <c r="O4608" t="s">
        <v>7429</v>
      </c>
      <c r="P4608">
        <v>12</v>
      </c>
      <c r="Q4608" t="s">
        <v>65</v>
      </c>
      <c r="R4608">
        <v>100</v>
      </c>
      <c r="S4608">
        <v>100</v>
      </c>
      <c r="T4608">
        <v>0</v>
      </c>
      <c r="U4608" s="44">
        <v>349.1</v>
      </c>
      <c r="AQ4608" s="1">
        <v>44428</v>
      </c>
      <c r="AR4608">
        <v>2</v>
      </c>
      <c r="AS4608" t="s">
        <v>1336</v>
      </c>
    </row>
    <row r="4609" spans="1:45" hidden="1" x14ac:dyDescent="0.5">
      <c r="A4609" t="s">
        <v>7476</v>
      </c>
      <c r="B4609" t="str">
        <f t="shared" si="150"/>
        <v>Hmi-ABas_025-Ex1</v>
      </c>
      <c r="C4609" t="s">
        <v>56</v>
      </c>
      <c r="D4609" s="1">
        <v>43893</v>
      </c>
      <c r="E4609" t="s">
        <v>57</v>
      </c>
      <c r="F4609" s="1">
        <v>44427</v>
      </c>
      <c r="G4609" t="s">
        <v>7218</v>
      </c>
      <c r="H4609" t="s">
        <v>4548</v>
      </c>
      <c r="I4609">
        <v>110</v>
      </c>
      <c r="J4609" t="s">
        <v>1336</v>
      </c>
      <c r="K4609" t="s">
        <v>7477</v>
      </c>
      <c r="L4609" t="s">
        <v>7428</v>
      </c>
      <c r="M4609" t="s">
        <v>1227</v>
      </c>
      <c r="N4609">
        <v>1</v>
      </c>
      <c r="O4609" t="s">
        <v>7429</v>
      </c>
      <c r="P4609">
        <v>1</v>
      </c>
      <c r="Q4609" t="s">
        <v>63</v>
      </c>
      <c r="R4609">
        <v>100</v>
      </c>
      <c r="S4609">
        <v>100</v>
      </c>
      <c r="T4609">
        <v>0</v>
      </c>
      <c r="U4609" s="44">
        <v>148.6</v>
      </c>
      <c r="AQ4609" s="1">
        <v>44428</v>
      </c>
      <c r="AR4609">
        <v>2</v>
      </c>
      <c r="AS4609" t="s">
        <v>1336</v>
      </c>
    </row>
    <row r="4610" spans="1:45" hidden="1" x14ac:dyDescent="0.5">
      <c r="A4610" t="s">
        <v>7478</v>
      </c>
      <c r="B4610" t="str">
        <f t="shared" si="150"/>
        <v>Hmi-ABas_026-Ex1</v>
      </c>
      <c r="C4610" t="s">
        <v>56</v>
      </c>
      <c r="D4610" s="1">
        <v>43893</v>
      </c>
      <c r="E4610" t="s">
        <v>57</v>
      </c>
      <c r="F4610" s="1">
        <v>44427</v>
      </c>
      <c r="G4610" t="s">
        <v>7218</v>
      </c>
      <c r="H4610" t="s">
        <v>4548</v>
      </c>
      <c r="I4610">
        <v>110</v>
      </c>
      <c r="J4610" t="s">
        <v>1336</v>
      </c>
      <c r="K4610" t="s">
        <v>7479</v>
      </c>
      <c r="L4610" t="s">
        <v>7428</v>
      </c>
      <c r="M4610" t="s">
        <v>1227</v>
      </c>
      <c r="N4610">
        <v>1</v>
      </c>
      <c r="O4610" t="s">
        <v>7429</v>
      </c>
      <c r="P4610">
        <v>2</v>
      </c>
      <c r="Q4610" t="s">
        <v>63</v>
      </c>
      <c r="R4610">
        <v>100</v>
      </c>
      <c r="S4610">
        <v>100</v>
      </c>
      <c r="T4610">
        <v>0</v>
      </c>
      <c r="U4610" s="44">
        <v>224.4</v>
      </c>
      <c r="AQ4610" s="1">
        <v>44428</v>
      </c>
      <c r="AR4610">
        <v>2</v>
      </c>
      <c r="AS4610" t="s">
        <v>1336</v>
      </c>
    </row>
    <row r="4611" spans="1:45" hidden="1" x14ac:dyDescent="0.5">
      <c r="A4611" t="s">
        <v>7480</v>
      </c>
      <c r="B4611" t="str">
        <f t="shared" si="150"/>
        <v>Hmi-ABas_027-Ex1</v>
      </c>
      <c r="C4611" t="s">
        <v>56</v>
      </c>
      <c r="D4611" s="1">
        <v>43893</v>
      </c>
      <c r="E4611" t="s">
        <v>57</v>
      </c>
      <c r="F4611" s="1">
        <v>44427</v>
      </c>
      <c r="G4611" t="s">
        <v>7218</v>
      </c>
      <c r="H4611" t="s">
        <v>4548</v>
      </c>
      <c r="I4611">
        <v>110</v>
      </c>
      <c r="J4611" t="s">
        <v>1336</v>
      </c>
      <c r="K4611" t="s">
        <v>7481</v>
      </c>
      <c r="L4611" t="s">
        <v>7428</v>
      </c>
      <c r="M4611" t="s">
        <v>1227</v>
      </c>
      <c r="N4611">
        <v>1</v>
      </c>
      <c r="O4611" t="s">
        <v>7429</v>
      </c>
      <c r="P4611">
        <v>3</v>
      </c>
      <c r="Q4611" t="s">
        <v>63</v>
      </c>
      <c r="R4611">
        <v>100</v>
      </c>
      <c r="S4611">
        <v>100</v>
      </c>
      <c r="T4611">
        <v>0</v>
      </c>
      <c r="U4611" s="44">
        <v>281.5</v>
      </c>
      <c r="AQ4611" s="1">
        <v>44428</v>
      </c>
      <c r="AR4611">
        <v>2</v>
      </c>
      <c r="AS4611" t="s">
        <v>1336</v>
      </c>
    </row>
    <row r="4612" spans="1:45" hidden="1" x14ac:dyDescent="0.5">
      <c r="A4612" t="s">
        <v>7482</v>
      </c>
      <c r="B4612" t="str">
        <f t="shared" si="150"/>
        <v>Hmi-ABas_028-Ex1</v>
      </c>
      <c r="C4612" t="s">
        <v>56</v>
      </c>
      <c r="D4612" s="1">
        <v>43893</v>
      </c>
      <c r="E4612" t="s">
        <v>57</v>
      </c>
      <c r="F4612" s="1">
        <v>44427</v>
      </c>
      <c r="G4612" t="s">
        <v>7218</v>
      </c>
      <c r="H4612" t="s">
        <v>4548</v>
      </c>
      <c r="I4612">
        <v>110</v>
      </c>
      <c r="J4612" t="s">
        <v>1336</v>
      </c>
      <c r="K4612" t="s">
        <v>7483</v>
      </c>
      <c r="L4612" t="s">
        <v>7428</v>
      </c>
      <c r="M4612" t="s">
        <v>1227</v>
      </c>
      <c r="N4612">
        <v>1</v>
      </c>
      <c r="O4612" t="s">
        <v>7429</v>
      </c>
      <c r="P4612">
        <v>4</v>
      </c>
      <c r="Q4612" t="s">
        <v>63</v>
      </c>
      <c r="R4612">
        <v>100</v>
      </c>
      <c r="S4612">
        <v>100</v>
      </c>
      <c r="T4612">
        <v>0</v>
      </c>
      <c r="U4612" s="44">
        <v>212.5</v>
      </c>
      <c r="AQ4612" s="1">
        <v>44428</v>
      </c>
      <c r="AR4612">
        <v>2</v>
      </c>
      <c r="AS4612" t="s">
        <v>1336</v>
      </c>
    </row>
    <row r="4613" spans="1:45" hidden="1" x14ac:dyDescent="0.5">
      <c r="A4613" t="s">
        <v>7484</v>
      </c>
      <c r="B4613" t="str">
        <f t="shared" si="150"/>
        <v>Hmi-ABas_029-Ex1</v>
      </c>
      <c r="C4613" t="s">
        <v>56</v>
      </c>
      <c r="D4613" s="1">
        <v>43901</v>
      </c>
      <c r="E4613" t="s">
        <v>57</v>
      </c>
      <c r="F4613" s="1">
        <v>44427</v>
      </c>
      <c r="G4613" t="s">
        <v>7218</v>
      </c>
      <c r="H4613" t="s">
        <v>4548</v>
      </c>
      <c r="I4613">
        <v>110</v>
      </c>
      <c r="J4613" t="s">
        <v>1336</v>
      </c>
      <c r="K4613" t="s">
        <v>7485</v>
      </c>
      <c r="L4613" t="s">
        <v>7428</v>
      </c>
      <c r="M4613" t="s">
        <v>1227</v>
      </c>
      <c r="N4613">
        <v>1</v>
      </c>
      <c r="O4613" t="s">
        <v>7429</v>
      </c>
      <c r="P4613">
        <v>5</v>
      </c>
      <c r="Q4613" t="s">
        <v>63</v>
      </c>
      <c r="R4613">
        <v>100</v>
      </c>
      <c r="S4613">
        <v>100</v>
      </c>
      <c r="T4613">
        <v>0</v>
      </c>
      <c r="U4613" s="44">
        <v>26.9</v>
      </c>
      <c r="AQ4613" s="1">
        <v>44428</v>
      </c>
      <c r="AR4613">
        <v>2</v>
      </c>
      <c r="AS4613" t="s">
        <v>1336</v>
      </c>
    </row>
    <row r="4614" spans="1:45" hidden="1" x14ac:dyDescent="0.5">
      <c r="A4614" t="s">
        <v>7486</v>
      </c>
      <c r="B4614" t="str">
        <f t="shared" si="150"/>
        <v>Hmi-ABas_030-Ex1</v>
      </c>
      <c r="C4614" t="s">
        <v>56</v>
      </c>
      <c r="D4614" s="1">
        <v>43901</v>
      </c>
      <c r="E4614" t="s">
        <v>57</v>
      </c>
      <c r="F4614" s="1">
        <v>44427</v>
      </c>
      <c r="G4614" t="s">
        <v>7218</v>
      </c>
      <c r="H4614" t="s">
        <v>4548</v>
      </c>
      <c r="I4614">
        <v>110</v>
      </c>
      <c r="J4614" t="s">
        <v>1336</v>
      </c>
      <c r="K4614" t="s">
        <v>7487</v>
      </c>
      <c r="L4614" t="s">
        <v>7428</v>
      </c>
      <c r="M4614" t="s">
        <v>1227</v>
      </c>
      <c r="N4614">
        <v>1</v>
      </c>
      <c r="O4614" t="s">
        <v>7429</v>
      </c>
      <c r="P4614">
        <v>6</v>
      </c>
      <c r="Q4614" t="s">
        <v>63</v>
      </c>
      <c r="R4614">
        <v>100</v>
      </c>
      <c r="S4614">
        <v>100</v>
      </c>
      <c r="T4614">
        <v>0</v>
      </c>
      <c r="U4614" s="44">
        <v>70.2</v>
      </c>
      <c r="AQ4614" s="1">
        <v>44428</v>
      </c>
      <c r="AR4614">
        <v>2</v>
      </c>
      <c r="AS4614" t="s">
        <v>1336</v>
      </c>
    </row>
    <row r="4615" spans="1:45" hidden="1" x14ac:dyDescent="0.5">
      <c r="A4615" t="s">
        <v>7488</v>
      </c>
      <c r="B4615" t="str">
        <f t="shared" si="150"/>
        <v>Hmi-ABas_031-Ex1</v>
      </c>
      <c r="C4615" t="s">
        <v>56</v>
      </c>
      <c r="D4615" s="1">
        <v>43901</v>
      </c>
      <c r="E4615" t="s">
        <v>57</v>
      </c>
      <c r="F4615" s="1">
        <v>44427</v>
      </c>
      <c r="G4615" t="s">
        <v>7218</v>
      </c>
      <c r="H4615" t="s">
        <v>4548</v>
      </c>
      <c r="I4615">
        <v>110</v>
      </c>
      <c r="J4615" t="s">
        <v>1336</v>
      </c>
      <c r="K4615" t="s">
        <v>7489</v>
      </c>
      <c r="L4615" t="s">
        <v>7428</v>
      </c>
      <c r="M4615" t="s">
        <v>1227</v>
      </c>
      <c r="N4615">
        <v>1</v>
      </c>
      <c r="O4615" t="s">
        <v>7429</v>
      </c>
      <c r="P4615">
        <v>7</v>
      </c>
      <c r="Q4615" t="s">
        <v>63</v>
      </c>
      <c r="R4615">
        <v>100</v>
      </c>
      <c r="S4615">
        <v>100</v>
      </c>
      <c r="T4615">
        <v>0</v>
      </c>
      <c r="U4615" s="44">
        <v>232.2</v>
      </c>
      <c r="AQ4615" s="1">
        <v>44428</v>
      </c>
      <c r="AR4615">
        <v>2</v>
      </c>
      <c r="AS4615" t="s">
        <v>1336</v>
      </c>
    </row>
    <row r="4616" spans="1:45" hidden="1" x14ac:dyDescent="0.5">
      <c r="A4616" t="s">
        <v>7490</v>
      </c>
      <c r="B4616" t="str">
        <f t="shared" si="150"/>
        <v>Hmi-ABas_032-Ex1</v>
      </c>
      <c r="C4616" t="s">
        <v>56</v>
      </c>
      <c r="D4616" s="1">
        <v>43901</v>
      </c>
      <c r="E4616" t="s">
        <v>57</v>
      </c>
      <c r="F4616" s="1">
        <v>44427</v>
      </c>
      <c r="G4616" t="s">
        <v>7218</v>
      </c>
      <c r="H4616" t="s">
        <v>4548</v>
      </c>
      <c r="I4616">
        <v>110</v>
      </c>
      <c r="J4616" t="s">
        <v>1336</v>
      </c>
      <c r="K4616" t="s">
        <v>7491</v>
      </c>
      <c r="L4616" t="s">
        <v>7428</v>
      </c>
      <c r="M4616" t="s">
        <v>1227</v>
      </c>
      <c r="N4616">
        <v>1</v>
      </c>
      <c r="O4616" t="s">
        <v>7429</v>
      </c>
      <c r="P4616">
        <v>8</v>
      </c>
      <c r="Q4616" t="s">
        <v>63</v>
      </c>
      <c r="R4616">
        <v>100</v>
      </c>
      <c r="S4616">
        <v>100</v>
      </c>
      <c r="T4616">
        <v>0</v>
      </c>
      <c r="U4616" s="44">
        <v>53.8</v>
      </c>
      <c r="AQ4616" s="1">
        <v>44428</v>
      </c>
      <c r="AR4616">
        <v>2</v>
      </c>
      <c r="AS4616" t="s">
        <v>1336</v>
      </c>
    </row>
    <row r="4617" spans="1:45" hidden="1" x14ac:dyDescent="0.5">
      <c r="A4617" t="s">
        <v>7492</v>
      </c>
      <c r="B4617" t="str">
        <f t="shared" si="150"/>
        <v>Hmi-ABas_033-Ex1</v>
      </c>
      <c r="C4617" t="s">
        <v>56</v>
      </c>
      <c r="D4617" s="1">
        <v>43901</v>
      </c>
      <c r="E4617" t="s">
        <v>57</v>
      </c>
      <c r="F4617" s="1">
        <v>44427</v>
      </c>
      <c r="G4617" t="s">
        <v>1336</v>
      </c>
      <c r="H4617" t="s">
        <v>4548</v>
      </c>
      <c r="I4617">
        <v>110</v>
      </c>
      <c r="J4617" t="s">
        <v>1336</v>
      </c>
      <c r="K4617" t="s">
        <v>7493</v>
      </c>
      <c r="L4617" t="s">
        <v>7428</v>
      </c>
      <c r="M4617" t="s">
        <v>1227</v>
      </c>
      <c r="N4617">
        <v>1</v>
      </c>
      <c r="O4617" t="s">
        <v>7429</v>
      </c>
      <c r="P4617">
        <v>9</v>
      </c>
      <c r="Q4617" t="s">
        <v>63</v>
      </c>
      <c r="R4617">
        <v>100</v>
      </c>
      <c r="S4617">
        <v>100</v>
      </c>
      <c r="T4617">
        <v>0</v>
      </c>
      <c r="U4617" s="44">
        <v>240.7</v>
      </c>
      <c r="AQ4617" s="1">
        <v>44428</v>
      </c>
      <c r="AR4617">
        <v>2</v>
      </c>
      <c r="AS4617" t="s">
        <v>1336</v>
      </c>
    </row>
    <row r="4618" spans="1:45" hidden="1" x14ac:dyDescent="0.5">
      <c r="A4618" t="s">
        <v>7494</v>
      </c>
      <c r="B4618" t="str">
        <f t="shared" si="150"/>
        <v>Hmi-ABas_034-Ex1</v>
      </c>
      <c r="C4618" t="s">
        <v>56</v>
      </c>
      <c r="D4618" s="1">
        <v>43901</v>
      </c>
      <c r="E4618" t="s">
        <v>57</v>
      </c>
      <c r="F4618" s="1">
        <v>44427</v>
      </c>
      <c r="G4618" t="s">
        <v>1336</v>
      </c>
      <c r="H4618" t="s">
        <v>4548</v>
      </c>
      <c r="I4618">
        <v>110</v>
      </c>
      <c r="J4618" t="s">
        <v>1336</v>
      </c>
      <c r="K4618" t="s">
        <v>7495</v>
      </c>
      <c r="L4618" t="s">
        <v>7428</v>
      </c>
      <c r="M4618" t="s">
        <v>1227</v>
      </c>
      <c r="N4618">
        <v>1</v>
      </c>
      <c r="O4618" t="s">
        <v>7429</v>
      </c>
      <c r="P4618">
        <v>10</v>
      </c>
      <c r="Q4618" t="s">
        <v>63</v>
      </c>
      <c r="R4618">
        <v>100</v>
      </c>
      <c r="S4618">
        <v>100</v>
      </c>
      <c r="T4618">
        <v>0</v>
      </c>
      <c r="U4618" s="44">
        <v>195.7</v>
      </c>
      <c r="AQ4618" s="1">
        <v>44428</v>
      </c>
      <c r="AR4618">
        <v>2</v>
      </c>
      <c r="AS4618" t="s">
        <v>1336</v>
      </c>
    </row>
    <row r="4619" spans="1:45" hidden="1" x14ac:dyDescent="0.5">
      <c r="A4619" t="s">
        <v>7496</v>
      </c>
      <c r="B4619" t="str">
        <f t="shared" si="150"/>
        <v>Hmi-ABas_035-Ex1</v>
      </c>
      <c r="C4619" t="s">
        <v>56</v>
      </c>
      <c r="D4619" s="1">
        <v>43901</v>
      </c>
      <c r="E4619" t="s">
        <v>57</v>
      </c>
      <c r="F4619" s="1">
        <v>44427</v>
      </c>
      <c r="G4619" t="s">
        <v>1336</v>
      </c>
      <c r="H4619" t="s">
        <v>4548</v>
      </c>
      <c r="I4619">
        <v>110</v>
      </c>
      <c r="J4619" t="s">
        <v>1336</v>
      </c>
      <c r="K4619" t="s">
        <v>7497</v>
      </c>
      <c r="L4619" t="s">
        <v>7428</v>
      </c>
      <c r="M4619" t="s">
        <v>1227</v>
      </c>
      <c r="N4619">
        <v>1</v>
      </c>
      <c r="O4619" t="s">
        <v>7429</v>
      </c>
      <c r="P4619">
        <v>11</v>
      </c>
      <c r="Q4619" t="s">
        <v>63</v>
      </c>
      <c r="R4619">
        <v>100</v>
      </c>
      <c r="S4619">
        <v>100</v>
      </c>
      <c r="T4619">
        <v>0</v>
      </c>
      <c r="U4619" s="44">
        <v>193.8</v>
      </c>
      <c r="AQ4619" s="1">
        <v>44428</v>
      </c>
      <c r="AR4619">
        <v>2</v>
      </c>
      <c r="AS4619" t="s">
        <v>1336</v>
      </c>
    </row>
    <row r="4620" spans="1:45" hidden="1" x14ac:dyDescent="0.5">
      <c r="A4620" t="s">
        <v>7498</v>
      </c>
      <c r="B4620" t="str">
        <f t="shared" si="150"/>
        <v>Hmi-ABas_036-Ex1</v>
      </c>
      <c r="C4620" t="s">
        <v>56</v>
      </c>
      <c r="D4620" s="1">
        <v>43901</v>
      </c>
      <c r="E4620" t="s">
        <v>57</v>
      </c>
      <c r="F4620" s="1">
        <v>44427</v>
      </c>
      <c r="G4620" t="s">
        <v>1336</v>
      </c>
      <c r="H4620" t="s">
        <v>4548</v>
      </c>
      <c r="I4620">
        <v>110</v>
      </c>
      <c r="J4620" t="s">
        <v>1336</v>
      </c>
      <c r="K4620" t="s">
        <v>7499</v>
      </c>
      <c r="L4620" t="s">
        <v>7428</v>
      </c>
      <c r="M4620" t="s">
        <v>1227</v>
      </c>
      <c r="N4620">
        <v>1</v>
      </c>
      <c r="O4620" t="s">
        <v>7429</v>
      </c>
      <c r="P4620">
        <v>12</v>
      </c>
      <c r="Q4620" t="s">
        <v>63</v>
      </c>
      <c r="R4620">
        <v>100</v>
      </c>
      <c r="S4620">
        <v>100</v>
      </c>
      <c r="T4620">
        <v>0</v>
      </c>
      <c r="U4620" s="44">
        <v>158.5</v>
      </c>
      <c r="AQ4620" s="1">
        <v>44428</v>
      </c>
      <c r="AR4620">
        <v>2</v>
      </c>
      <c r="AS4620" t="s">
        <v>1336</v>
      </c>
    </row>
    <row r="4621" spans="1:45" hidden="1" x14ac:dyDescent="0.5">
      <c r="A4621" t="s">
        <v>7500</v>
      </c>
      <c r="B4621" t="str">
        <f t="shared" si="150"/>
        <v>Hmi-ABas_037-Ex1</v>
      </c>
      <c r="C4621" t="s">
        <v>56</v>
      </c>
      <c r="D4621" s="1">
        <v>43901</v>
      </c>
      <c r="E4621" t="s">
        <v>57</v>
      </c>
      <c r="F4621" s="1">
        <v>44427</v>
      </c>
      <c r="G4621" t="s">
        <v>1336</v>
      </c>
      <c r="H4621" t="s">
        <v>4548</v>
      </c>
      <c r="I4621">
        <v>110</v>
      </c>
      <c r="J4621" t="s">
        <v>1336</v>
      </c>
      <c r="K4621" t="s">
        <v>7501</v>
      </c>
      <c r="L4621" t="s">
        <v>7428</v>
      </c>
      <c r="M4621" t="s">
        <v>1227</v>
      </c>
      <c r="N4621">
        <v>1</v>
      </c>
      <c r="O4621" t="s">
        <v>7429</v>
      </c>
      <c r="P4621">
        <v>1</v>
      </c>
      <c r="Q4621" t="s">
        <v>60</v>
      </c>
      <c r="R4621">
        <v>100</v>
      </c>
      <c r="S4621">
        <v>100</v>
      </c>
      <c r="T4621">
        <v>0</v>
      </c>
      <c r="U4621" s="44">
        <v>164.4</v>
      </c>
      <c r="AQ4621" s="1">
        <v>44428</v>
      </c>
      <c r="AR4621">
        <v>2</v>
      </c>
      <c r="AS4621" t="s">
        <v>1336</v>
      </c>
    </row>
    <row r="4622" spans="1:45" hidden="1" x14ac:dyDescent="0.5">
      <c r="A4622" t="s">
        <v>7502</v>
      </c>
      <c r="B4622" t="str">
        <f t="shared" si="150"/>
        <v>Hmi-ABas_038-Ex1</v>
      </c>
      <c r="C4622" t="s">
        <v>56</v>
      </c>
      <c r="D4622" s="1">
        <v>43901</v>
      </c>
      <c r="E4622" t="s">
        <v>57</v>
      </c>
      <c r="F4622" s="1">
        <v>44427</v>
      </c>
      <c r="G4622" t="s">
        <v>1336</v>
      </c>
      <c r="H4622" t="s">
        <v>4548</v>
      </c>
      <c r="I4622">
        <v>110</v>
      </c>
      <c r="J4622" t="s">
        <v>1336</v>
      </c>
      <c r="K4622" t="s">
        <v>7503</v>
      </c>
      <c r="L4622" t="s">
        <v>7428</v>
      </c>
      <c r="M4622" t="s">
        <v>1227</v>
      </c>
      <c r="N4622">
        <v>1</v>
      </c>
      <c r="O4622" t="s">
        <v>7429</v>
      </c>
      <c r="P4622">
        <v>2</v>
      </c>
      <c r="Q4622" t="s">
        <v>60</v>
      </c>
      <c r="R4622">
        <v>100</v>
      </c>
      <c r="S4622">
        <v>100</v>
      </c>
      <c r="T4622">
        <v>0</v>
      </c>
      <c r="U4622" s="44">
        <v>230.4</v>
      </c>
      <c r="AQ4622" s="1">
        <v>44428</v>
      </c>
      <c r="AR4622">
        <v>2</v>
      </c>
      <c r="AS4622" t="s">
        <v>1336</v>
      </c>
    </row>
    <row r="4623" spans="1:45" hidden="1" x14ac:dyDescent="0.5">
      <c r="A4623" t="s">
        <v>7504</v>
      </c>
      <c r="B4623" t="str">
        <f t="shared" si="150"/>
        <v>Hmi-ABas_039-Ex1</v>
      </c>
      <c r="C4623" t="s">
        <v>56</v>
      </c>
      <c r="D4623" s="1">
        <v>43901</v>
      </c>
      <c r="E4623" t="s">
        <v>57</v>
      </c>
      <c r="F4623" s="1">
        <v>44427</v>
      </c>
      <c r="G4623" t="s">
        <v>1336</v>
      </c>
      <c r="H4623" t="s">
        <v>4548</v>
      </c>
      <c r="I4623">
        <v>110</v>
      </c>
      <c r="J4623" t="s">
        <v>1336</v>
      </c>
      <c r="K4623" t="s">
        <v>7505</v>
      </c>
      <c r="L4623" t="s">
        <v>7428</v>
      </c>
      <c r="M4623" t="s">
        <v>1227</v>
      </c>
      <c r="N4623">
        <v>1</v>
      </c>
      <c r="O4623" t="s">
        <v>7429</v>
      </c>
      <c r="P4623">
        <v>3</v>
      </c>
      <c r="Q4623" t="s">
        <v>60</v>
      </c>
      <c r="R4623">
        <v>100</v>
      </c>
      <c r="S4623">
        <v>100</v>
      </c>
      <c r="T4623">
        <v>0</v>
      </c>
      <c r="U4623" s="44">
        <v>215.1</v>
      </c>
      <c r="AQ4623" s="1">
        <v>44428</v>
      </c>
      <c r="AR4623">
        <v>2</v>
      </c>
      <c r="AS4623" t="s">
        <v>1336</v>
      </c>
    </row>
    <row r="4624" spans="1:45" hidden="1" x14ac:dyDescent="0.5">
      <c r="A4624" t="s">
        <v>7506</v>
      </c>
      <c r="B4624" t="str">
        <f t="shared" si="150"/>
        <v>Hmi-ABas_040-Ex1</v>
      </c>
      <c r="C4624" t="s">
        <v>56</v>
      </c>
      <c r="D4624" s="1">
        <v>43901</v>
      </c>
      <c r="E4624" t="s">
        <v>57</v>
      </c>
      <c r="F4624" s="1">
        <v>44427</v>
      </c>
      <c r="G4624" t="s">
        <v>1336</v>
      </c>
      <c r="H4624" t="s">
        <v>4548</v>
      </c>
      <c r="I4624">
        <v>110</v>
      </c>
      <c r="J4624" t="s">
        <v>1336</v>
      </c>
      <c r="K4624" t="s">
        <v>7507</v>
      </c>
      <c r="L4624" t="s">
        <v>7428</v>
      </c>
      <c r="M4624" t="s">
        <v>1227</v>
      </c>
      <c r="N4624">
        <v>1</v>
      </c>
      <c r="O4624" t="s">
        <v>7429</v>
      </c>
      <c r="P4624">
        <v>4</v>
      </c>
      <c r="Q4624" t="s">
        <v>60</v>
      </c>
      <c r="R4624">
        <v>100</v>
      </c>
      <c r="S4624">
        <v>100</v>
      </c>
      <c r="T4624">
        <v>0</v>
      </c>
      <c r="U4624" s="44">
        <v>304.10000000000002</v>
      </c>
      <c r="AQ4624" s="1">
        <v>44428</v>
      </c>
      <c r="AR4624">
        <v>2</v>
      </c>
      <c r="AS4624" t="s">
        <v>1336</v>
      </c>
    </row>
    <row r="4625" spans="1:45" hidden="1" x14ac:dyDescent="0.5">
      <c r="A4625" t="s">
        <v>7508</v>
      </c>
      <c r="B4625" t="str">
        <f t="shared" si="150"/>
        <v>Hmi-ABas_041-Ex1</v>
      </c>
      <c r="C4625" t="s">
        <v>56</v>
      </c>
      <c r="D4625" s="1">
        <v>43901</v>
      </c>
      <c r="E4625" t="s">
        <v>57</v>
      </c>
      <c r="F4625" s="1">
        <v>44427</v>
      </c>
      <c r="G4625" t="s">
        <v>1336</v>
      </c>
      <c r="H4625" t="s">
        <v>4548</v>
      </c>
      <c r="I4625">
        <v>110</v>
      </c>
      <c r="J4625" t="s">
        <v>1336</v>
      </c>
      <c r="K4625" t="s">
        <v>7509</v>
      </c>
      <c r="L4625" t="s">
        <v>7428</v>
      </c>
      <c r="M4625" t="s">
        <v>1227</v>
      </c>
      <c r="N4625">
        <v>1</v>
      </c>
      <c r="O4625" t="s">
        <v>7429</v>
      </c>
      <c r="P4625">
        <v>5</v>
      </c>
      <c r="Q4625" t="s">
        <v>60</v>
      </c>
      <c r="R4625">
        <v>100</v>
      </c>
      <c r="S4625">
        <v>100</v>
      </c>
      <c r="T4625">
        <v>0</v>
      </c>
      <c r="U4625" s="44">
        <v>186.9</v>
      </c>
      <c r="AQ4625" s="1">
        <v>44428</v>
      </c>
      <c r="AR4625">
        <v>2</v>
      </c>
      <c r="AS4625" t="s">
        <v>1336</v>
      </c>
    </row>
    <row r="4626" spans="1:45" hidden="1" x14ac:dyDescent="0.5">
      <c r="A4626" t="s">
        <v>7510</v>
      </c>
      <c r="B4626" t="str">
        <f t="shared" si="150"/>
        <v>Hmi-ABas_042-Ex1</v>
      </c>
      <c r="C4626" t="s">
        <v>56</v>
      </c>
      <c r="D4626" s="1">
        <v>43901</v>
      </c>
      <c r="E4626" t="s">
        <v>57</v>
      </c>
      <c r="F4626" s="1">
        <v>44427</v>
      </c>
      <c r="G4626" t="s">
        <v>1336</v>
      </c>
      <c r="H4626" t="s">
        <v>4548</v>
      </c>
      <c r="I4626">
        <v>110</v>
      </c>
      <c r="J4626" t="s">
        <v>1336</v>
      </c>
      <c r="K4626" t="s">
        <v>7511</v>
      </c>
      <c r="L4626" t="s">
        <v>7428</v>
      </c>
      <c r="M4626" t="s">
        <v>1227</v>
      </c>
      <c r="N4626">
        <v>1</v>
      </c>
      <c r="O4626" t="s">
        <v>7429</v>
      </c>
      <c r="P4626">
        <v>6</v>
      </c>
      <c r="Q4626" t="s">
        <v>60</v>
      </c>
      <c r="R4626">
        <v>100</v>
      </c>
      <c r="S4626">
        <v>100</v>
      </c>
      <c r="T4626">
        <v>0</v>
      </c>
      <c r="U4626" s="44">
        <v>233.7</v>
      </c>
      <c r="V4626" t="s">
        <v>7512</v>
      </c>
      <c r="AQ4626" s="1">
        <v>44428</v>
      </c>
      <c r="AR4626">
        <v>2</v>
      </c>
      <c r="AS4626" t="s">
        <v>1336</v>
      </c>
    </row>
    <row r="4627" spans="1:45" hidden="1" x14ac:dyDescent="0.5">
      <c r="A4627" t="s">
        <v>7513</v>
      </c>
      <c r="B4627" t="str">
        <f t="shared" si="150"/>
        <v>Hmi-ABas_043-Ex1</v>
      </c>
      <c r="C4627" t="s">
        <v>56</v>
      </c>
      <c r="D4627" s="1">
        <v>43901</v>
      </c>
      <c r="E4627" t="s">
        <v>57</v>
      </c>
      <c r="F4627" s="1">
        <v>44427</v>
      </c>
      <c r="G4627" t="s">
        <v>1336</v>
      </c>
      <c r="H4627" t="s">
        <v>4548</v>
      </c>
      <c r="I4627">
        <v>110</v>
      </c>
      <c r="J4627" t="s">
        <v>1336</v>
      </c>
      <c r="K4627" t="s">
        <v>7514</v>
      </c>
      <c r="L4627" t="s">
        <v>7428</v>
      </c>
      <c r="M4627" t="s">
        <v>1227</v>
      </c>
      <c r="N4627">
        <v>1</v>
      </c>
      <c r="O4627" t="s">
        <v>7429</v>
      </c>
      <c r="P4627">
        <v>7</v>
      </c>
      <c r="Q4627" t="s">
        <v>60</v>
      </c>
      <c r="R4627">
        <v>100</v>
      </c>
      <c r="S4627">
        <v>100</v>
      </c>
      <c r="T4627">
        <v>0</v>
      </c>
      <c r="U4627" s="44">
        <v>232.7</v>
      </c>
      <c r="V4627">
        <f>MIN(U4585:U4631)</f>
        <v>26</v>
      </c>
      <c r="AQ4627" s="1">
        <v>44428</v>
      </c>
      <c r="AR4627">
        <v>2</v>
      </c>
      <c r="AS4627" t="s">
        <v>1336</v>
      </c>
    </row>
    <row r="4628" spans="1:45" hidden="1" x14ac:dyDescent="0.5">
      <c r="A4628" t="s">
        <v>7515</v>
      </c>
      <c r="B4628" t="str">
        <f t="shared" si="150"/>
        <v>Hmi-ABas_044-Ex1</v>
      </c>
      <c r="C4628" t="s">
        <v>56</v>
      </c>
      <c r="D4628" s="1">
        <v>43901</v>
      </c>
      <c r="E4628" t="s">
        <v>57</v>
      </c>
      <c r="F4628" s="1">
        <v>44427</v>
      </c>
      <c r="G4628" t="s">
        <v>1336</v>
      </c>
      <c r="H4628">
        <v>41</v>
      </c>
      <c r="I4628">
        <v>110</v>
      </c>
      <c r="J4628" t="s">
        <v>1336</v>
      </c>
      <c r="K4628" t="s">
        <v>7516</v>
      </c>
      <c r="L4628" t="s">
        <v>7428</v>
      </c>
      <c r="M4628" t="s">
        <v>1227</v>
      </c>
      <c r="N4628">
        <v>1</v>
      </c>
      <c r="O4628" t="s">
        <v>7429</v>
      </c>
      <c r="P4628">
        <v>8</v>
      </c>
      <c r="Q4628" t="s">
        <v>60</v>
      </c>
      <c r="R4628">
        <v>100</v>
      </c>
      <c r="S4628">
        <v>100</v>
      </c>
      <c r="T4628">
        <v>0</v>
      </c>
      <c r="U4628" s="44">
        <v>188.8</v>
      </c>
      <c r="V4628">
        <f>MAX(U4585:U4631)</f>
        <v>467.2</v>
      </c>
      <c r="AQ4628" s="1">
        <v>44428</v>
      </c>
      <c r="AR4628">
        <v>2</v>
      </c>
      <c r="AS4628" t="s">
        <v>1336</v>
      </c>
    </row>
    <row r="4629" spans="1:45" hidden="1" x14ac:dyDescent="0.5">
      <c r="A4629" t="s">
        <v>7517</v>
      </c>
      <c r="B4629" t="str">
        <f t="shared" si="150"/>
        <v>Hmi-ABas_045-Ex1</v>
      </c>
      <c r="C4629" t="s">
        <v>56</v>
      </c>
      <c r="D4629" s="1">
        <v>43901</v>
      </c>
      <c r="E4629" t="s">
        <v>57</v>
      </c>
      <c r="F4629" s="1">
        <v>44427</v>
      </c>
      <c r="G4629" t="s">
        <v>1336</v>
      </c>
      <c r="H4629" t="s">
        <v>4548</v>
      </c>
      <c r="I4629">
        <v>110</v>
      </c>
      <c r="J4629" t="s">
        <v>1336</v>
      </c>
      <c r="K4629" t="s">
        <v>7518</v>
      </c>
      <c r="L4629" t="s">
        <v>7428</v>
      </c>
      <c r="M4629" t="s">
        <v>1227</v>
      </c>
      <c r="N4629">
        <v>1</v>
      </c>
      <c r="O4629" t="s">
        <v>7429</v>
      </c>
      <c r="P4629">
        <v>9</v>
      </c>
      <c r="Q4629" t="s">
        <v>60</v>
      </c>
      <c r="R4629">
        <v>100</v>
      </c>
      <c r="S4629">
        <v>100</v>
      </c>
      <c r="T4629">
        <v>0</v>
      </c>
      <c r="U4629" s="44">
        <v>171.8</v>
      </c>
      <c r="V4629">
        <f>AVERAGE(U4585:U4631)</f>
        <v>190.47234042553185</v>
      </c>
      <c r="AQ4629" s="1">
        <v>44428</v>
      </c>
      <c r="AR4629">
        <v>2</v>
      </c>
      <c r="AS4629" t="s">
        <v>1336</v>
      </c>
    </row>
    <row r="4630" spans="1:45" hidden="1" x14ac:dyDescent="0.5">
      <c r="A4630" t="s">
        <v>7519</v>
      </c>
      <c r="B4630" t="str">
        <f t="shared" si="150"/>
        <v>Hmi-ABas_046-Ex1</v>
      </c>
      <c r="C4630" t="s">
        <v>56</v>
      </c>
      <c r="D4630" s="1">
        <v>43901</v>
      </c>
      <c r="E4630" t="s">
        <v>57</v>
      </c>
      <c r="F4630" s="1">
        <v>44427</v>
      </c>
      <c r="G4630" t="s">
        <v>1336</v>
      </c>
      <c r="H4630" t="s">
        <v>4548</v>
      </c>
      <c r="I4630">
        <v>110</v>
      </c>
      <c r="J4630" t="s">
        <v>1336</v>
      </c>
      <c r="K4630" t="s">
        <v>7520</v>
      </c>
      <c r="L4630" t="s">
        <v>7428</v>
      </c>
      <c r="M4630" t="s">
        <v>1227</v>
      </c>
      <c r="N4630">
        <v>1</v>
      </c>
      <c r="O4630" t="s">
        <v>7429</v>
      </c>
      <c r="P4630">
        <v>10</v>
      </c>
      <c r="Q4630" t="s">
        <v>60</v>
      </c>
      <c r="R4630">
        <v>100</v>
      </c>
      <c r="S4630">
        <v>100</v>
      </c>
      <c r="T4630">
        <v>0</v>
      </c>
      <c r="U4630" s="44">
        <v>304.7</v>
      </c>
      <c r="AQ4630" s="1">
        <v>44428</v>
      </c>
      <c r="AR4630">
        <v>2</v>
      </c>
      <c r="AS4630" t="s">
        <v>1336</v>
      </c>
    </row>
    <row r="4631" spans="1:45" hidden="1" x14ac:dyDescent="0.5">
      <c r="A4631" t="s">
        <v>7521</v>
      </c>
      <c r="B4631" t="str">
        <f t="shared" si="150"/>
        <v>Hmi-ABas_047-Ex1</v>
      </c>
      <c r="C4631" t="s">
        <v>56</v>
      </c>
      <c r="D4631" s="1">
        <v>43901</v>
      </c>
      <c r="E4631" t="s">
        <v>57</v>
      </c>
      <c r="F4631" s="1">
        <v>44427</v>
      </c>
      <c r="G4631" t="s">
        <v>1336</v>
      </c>
      <c r="H4631" t="s">
        <v>4548</v>
      </c>
      <c r="I4631">
        <v>110</v>
      </c>
      <c r="J4631" t="s">
        <v>1336</v>
      </c>
      <c r="K4631" t="s">
        <v>7522</v>
      </c>
      <c r="L4631" t="s">
        <v>7428</v>
      </c>
      <c r="M4631" t="s">
        <v>1227</v>
      </c>
      <c r="N4631">
        <v>1</v>
      </c>
      <c r="O4631" t="s">
        <v>7429</v>
      </c>
      <c r="P4631">
        <v>11</v>
      </c>
      <c r="Q4631" t="s">
        <v>60</v>
      </c>
      <c r="R4631">
        <v>100</v>
      </c>
      <c r="S4631">
        <v>100</v>
      </c>
      <c r="T4631">
        <v>0</v>
      </c>
      <c r="U4631" s="44">
        <v>242.4</v>
      </c>
      <c r="V4631" t="s">
        <v>7523</v>
      </c>
      <c r="AQ4631" s="1">
        <v>44428</v>
      </c>
      <c r="AR4631">
        <v>2</v>
      </c>
      <c r="AS4631" t="s">
        <v>1336</v>
      </c>
    </row>
    <row r="4632" spans="1:45" hidden="1" x14ac:dyDescent="0.5">
      <c r="A4632" t="s">
        <v>7524</v>
      </c>
      <c r="B4632" t="str">
        <f t="shared" si="150"/>
        <v>Hmi-AMac_001-Ex1</v>
      </c>
      <c r="C4632" t="s">
        <v>56</v>
      </c>
      <c r="D4632" s="1">
        <v>43907</v>
      </c>
      <c r="E4632" t="s">
        <v>1336</v>
      </c>
      <c r="F4632" s="1">
        <v>44427</v>
      </c>
      <c r="G4632" t="s">
        <v>1336</v>
      </c>
      <c r="H4632" t="s">
        <v>4548</v>
      </c>
      <c r="I4632">
        <v>110</v>
      </c>
      <c r="J4632" t="s">
        <v>1336</v>
      </c>
      <c r="K4632" s="26" t="s">
        <v>7525</v>
      </c>
      <c r="L4632" t="s">
        <v>7428</v>
      </c>
      <c r="M4632" t="s">
        <v>1227</v>
      </c>
      <c r="N4632">
        <v>1</v>
      </c>
      <c r="O4632" t="s">
        <v>7429</v>
      </c>
      <c r="P4632">
        <v>12</v>
      </c>
      <c r="Q4632" t="s">
        <v>60</v>
      </c>
      <c r="R4632">
        <v>100</v>
      </c>
      <c r="S4632">
        <v>100</v>
      </c>
      <c r="T4632">
        <v>0</v>
      </c>
      <c r="U4632" s="44">
        <v>85.6</v>
      </c>
      <c r="V4632">
        <f>MIN(U4632:U4680)</f>
        <v>12.5</v>
      </c>
      <c r="AQ4632" s="1">
        <v>44428</v>
      </c>
      <c r="AR4632">
        <v>2</v>
      </c>
      <c r="AS4632" t="s">
        <v>1336</v>
      </c>
    </row>
    <row r="4633" spans="1:45" hidden="1" x14ac:dyDescent="0.5">
      <c r="A4633" t="s">
        <v>7526</v>
      </c>
      <c r="B4633" t="str">
        <f t="shared" si="150"/>
        <v>Hmi-AMac_002-Ex1</v>
      </c>
      <c r="C4633" t="s">
        <v>56</v>
      </c>
      <c r="D4633" s="1">
        <v>43907</v>
      </c>
      <c r="E4633" t="s">
        <v>1336</v>
      </c>
      <c r="F4633" s="1">
        <v>44431</v>
      </c>
      <c r="G4633" t="s">
        <v>1336</v>
      </c>
      <c r="H4633" t="s">
        <v>4548</v>
      </c>
      <c r="I4633">
        <v>115</v>
      </c>
      <c r="J4633" t="s">
        <v>6806</v>
      </c>
      <c r="K4633" t="s">
        <v>7527</v>
      </c>
      <c r="L4633" t="s">
        <v>7428</v>
      </c>
      <c r="M4633" t="s">
        <v>1227</v>
      </c>
      <c r="N4633">
        <v>1</v>
      </c>
      <c r="O4633" t="s">
        <v>7429</v>
      </c>
      <c r="P4633">
        <v>1</v>
      </c>
      <c r="Q4633" t="s">
        <v>71</v>
      </c>
      <c r="R4633">
        <v>100</v>
      </c>
      <c r="S4633">
        <v>100</v>
      </c>
      <c r="T4633">
        <v>0</v>
      </c>
      <c r="U4633" s="45">
        <v>156.19999999999999</v>
      </c>
      <c r="V4633">
        <f>MAX(U4632:U4680)</f>
        <v>318.89999999999998</v>
      </c>
      <c r="AQ4633" s="1">
        <v>44431</v>
      </c>
      <c r="AR4633">
        <v>2</v>
      </c>
      <c r="AS4633" t="s">
        <v>1336</v>
      </c>
    </row>
    <row r="4634" spans="1:45" hidden="1" x14ac:dyDescent="0.5">
      <c r="A4634" t="s">
        <v>7528</v>
      </c>
      <c r="B4634" t="str">
        <f t="shared" si="150"/>
        <v>Hmi-AMac_003-Ex1</v>
      </c>
      <c r="C4634" t="s">
        <v>56</v>
      </c>
      <c r="D4634" s="1">
        <v>43907</v>
      </c>
      <c r="E4634" t="s">
        <v>1336</v>
      </c>
      <c r="F4634" s="1">
        <v>44431</v>
      </c>
      <c r="G4634" t="s">
        <v>1336</v>
      </c>
      <c r="H4634" t="s">
        <v>4548</v>
      </c>
      <c r="I4634">
        <v>115</v>
      </c>
      <c r="J4634" t="s">
        <v>6806</v>
      </c>
      <c r="K4634" t="s">
        <v>7529</v>
      </c>
      <c r="L4634" t="s">
        <v>7428</v>
      </c>
      <c r="M4634" t="s">
        <v>1227</v>
      </c>
      <c r="N4634">
        <v>1</v>
      </c>
      <c r="O4634" t="s">
        <v>7429</v>
      </c>
      <c r="P4634">
        <v>2</v>
      </c>
      <c r="Q4634" t="s">
        <v>71</v>
      </c>
      <c r="R4634">
        <v>100</v>
      </c>
      <c r="S4634">
        <v>100</v>
      </c>
      <c r="T4634">
        <v>0</v>
      </c>
      <c r="U4634" s="45">
        <v>195.5</v>
      </c>
      <c r="V4634">
        <f>AVERAGE(U4632:U4680)</f>
        <v>124.19795918367345</v>
      </c>
      <c r="AQ4634" s="1">
        <v>44431</v>
      </c>
      <c r="AR4634">
        <v>2</v>
      </c>
      <c r="AS4634" t="s">
        <v>1336</v>
      </c>
    </row>
    <row r="4635" spans="1:45" hidden="1" x14ac:dyDescent="0.5">
      <c r="A4635" t="s">
        <v>7530</v>
      </c>
      <c r="B4635" t="str">
        <f t="shared" si="150"/>
        <v>Hmi-AMac_004-Ex1</v>
      </c>
      <c r="C4635" t="s">
        <v>56</v>
      </c>
      <c r="D4635" s="1">
        <v>43907</v>
      </c>
      <c r="E4635" t="s">
        <v>1336</v>
      </c>
      <c r="F4635" s="1">
        <v>44431</v>
      </c>
      <c r="G4635" t="s">
        <v>1336</v>
      </c>
      <c r="H4635" t="s">
        <v>4548</v>
      </c>
      <c r="I4635">
        <v>115</v>
      </c>
      <c r="J4635" t="s">
        <v>6806</v>
      </c>
      <c r="K4635" t="s">
        <v>7531</v>
      </c>
      <c r="L4635" t="s">
        <v>7428</v>
      </c>
      <c r="M4635" t="s">
        <v>1227</v>
      </c>
      <c r="N4635">
        <v>1</v>
      </c>
      <c r="O4635" t="s">
        <v>7429</v>
      </c>
      <c r="P4635">
        <v>3</v>
      </c>
      <c r="Q4635" t="s">
        <v>71</v>
      </c>
      <c r="R4635">
        <v>100</v>
      </c>
      <c r="S4635">
        <v>100</v>
      </c>
      <c r="T4635">
        <v>0</v>
      </c>
      <c r="U4635" s="45">
        <v>170.2</v>
      </c>
      <c r="AQ4635" s="1">
        <v>44431</v>
      </c>
      <c r="AR4635">
        <v>2</v>
      </c>
      <c r="AS4635" t="s">
        <v>1336</v>
      </c>
    </row>
    <row r="4636" spans="1:45" hidden="1" x14ac:dyDescent="0.5">
      <c r="A4636" t="s">
        <v>7532</v>
      </c>
      <c r="B4636" t="str">
        <f t="shared" si="150"/>
        <v>Hmi-AMac_005-Ex1</v>
      </c>
      <c r="C4636" t="s">
        <v>56</v>
      </c>
      <c r="D4636" s="1">
        <v>43907</v>
      </c>
      <c r="E4636" t="s">
        <v>1336</v>
      </c>
      <c r="F4636" s="1">
        <v>44431</v>
      </c>
      <c r="G4636" t="s">
        <v>1336</v>
      </c>
      <c r="H4636" t="s">
        <v>4548</v>
      </c>
      <c r="I4636">
        <v>115</v>
      </c>
      <c r="J4636" t="s">
        <v>6806</v>
      </c>
      <c r="K4636" t="s">
        <v>7533</v>
      </c>
      <c r="L4636" t="s">
        <v>7428</v>
      </c>
      <c r="M4636" t="s">
        <v>1227</v>
      </c>
      <c r="N4636">
        <v>1</v>
      </c>
      <c r="O4636" t="s">
        <v>7429</v>
      </c>
      <c r="P4636">
        <v>4</v>
      </c>
      <c r="Q4636" t="s">
        <v>71</v>
      </c>
      <c r="R4636">
        <v>100</v>
      </c>
      <c r="S4636">
        <v>100</v>
      </c>
      <c r="T4636">
        <v>0</v>
      </c>
      <c r="U4636" s="45">
        <v>189.8</v>
      </c>
      <c r="AQ4636" s="1">
        <v>44431</v>
      </c>
      <c r="AR4636">
        <v>2</v>
      </c>
      <c r="AS4636" t="s">
        <v>1336</v>
      </c>
    </row>
    <row r="4637" spans="1:45" hidden="1" x14ac:dyDescent="0.5">
      <c r="A4637" t="s">
        <v>7534</v>
      </c>
      <c r="B4637" t="str">
        <f t="shared" si="150"/>
        <v>Hmi-AMac_006-Ex1</v>
      </c>
      <c r="C4637" t="s">
        <v>56</v>
      </c>
      <c r="D4637" s="1">
        <v>43907</v>
      </c>
      <c r="E4637" t="s">
        <v>1336</v>
      </c>
      <c r="F4637" s="1">
        <v>44431</v>
      </c>
      <c r="G4637" t="s">
        <v>1336</v>
      </c>
      <c r="H4637" t="s">
        <v>4548</v>
      </c>
      <c r="I4637">
        <v>115</v>
      </c>
      <c r="J4637" t="s">
        <v>6806</v>
      </c>
      <c r="K4637" t="s">
        <v>7535</v>
      </c>
      <c r="L4637" t="s">
        <v>7428</v>
      </c>
      <c r="M4637" t="s">
        <v>1227</v>
      </c>
      <c r="N4637">
        <v>1</v>
      </c>
      <c r="O4637" t="s">
        <v>7429</v>
      </c>
      <c r="P4637">
        <v>5</v>
      </c>
      <c r="Q4637" t="s">
        <v>71</v>
      </c>
      <c r="R4637">
        <v>100</v>
      </c>
      <c r="S4637">
        <v>100</v>
      </c>
      <c r="T4637">
        <v>0</v>
      </c>
      <c r="U4637" s="45">
        <v>41.1</v>
      </c>
      <c r="AQ4637" s="1">
        <v>44431</v>
      </c>
      <c r="AR4637">
        <v>2</v>
      </c>
      <c r="AS4637" t="s">
        <v>1336</v>
      </c>
    </row>
    <row r="4638" spans="1:45" hidden="1" x14ac:dyDescent="0.5">
      <c r="A4638" t="s">
        <v>7536</v>
      </c>
      <c r="B4638" t="str">
        <f t="shared" si="150"/>
        <v>Hmi-AMac_007-Ex1</v>
      </c>
      <c r="C4638" t="s">
        <v>56</v>
      </c>
      <c r="D4638" s="1">
        <v>43907</v>
      </c>
      <c r="E4638" t="s">
        <v>1336</v>
      </c>
      <c r="F4638" s="1">
        <v>44431</v>
      </c>
      <c r="G4638" t="s">
        <v>1336</v>
      </c>
      <c r="H4638" t="s">
        <v>4548</v>
      </c>
      <c r="I4638">
        <v>115</v>
      </c>
      <c r="J4638" t="s">
        <v>6806</v>
      </c>
      <c r="K4638" t="s">
        <v>7537</v>
      </c>
      <c r="L4638" t="s">
        <v>7428</v>
      </c>
      <c r="M4638" t="s">
        <v>1227</v>
      </c>
      <c r="N4638">
        <v>1</v>
      </c>
      <c r="O4638" t="s">
        <v>7429</v>
      </c>
      <c r="P4638">
        <v>6</v>
      </c>
      <c r="Q4638" t="s">
        <v>71</v>
      </c>
      <c r="R4638">
        <v>100</v>
      </c>
      <c r="S4638">
        <v>100</v>
      </c>
      <c r="T4638">
        <v>0</v>
      </c>
      <c r="U4638" s="45">
        <v>196.6</v>
      </c>
      <c r="AQ4638" s="1">
        <v>44431</v>
      </c>
      <c r="AR4638">
        <v>2</v>
      </c>
      <c r="AS4638" t="s">
        <v>1336</v>
      </c>
    </row>
    <row r="4639" spans="1:45" hidden="1" x14ac:dyDescent="0.5">
      <c r="A4639" t="s">
        <v>7538</v>
      </c>
      <c r="B4639" t="str">
        <f t="shared" si="150"/>
        <v>Hmi-AMac_008-Ex1</v>
      </c>
      <c r="C4639" t="s">
        <v>56</v>
      </c>
      <c r="D4639" s="1">
        <v>43907</v>
      </c>
      <c r="E4639" t="s">
        <v>1336</v>
      </c>
      <c r="F4639" s="1">
        <v>44431</v>
      </c>
      <c r="G4639" t="s">
        <v>1336</v>
      </c>
      <c r="H4639" t="s">
        <v>4548</v>
      </c>
      <c r="I4639">
        <v>115</v>
      </c>
      <c r="J4639" t="s">
        <v>6806</v>
      </c>
      <c r="K4639" t="s">
        <v>7539</v>
      </c>
      <c r="L4639" t="s">
        <v>7428</v>
      </c>
      <c r="M4639" t="s">
        <v>1227</v>
      </c>
      <c r="N4639">
        <v>1</v>
      </c>
      <c r="O4639" t="s">
        <v>7429</v>
      </c>
      <c r="P4639">
        <v>7</v>
      </c>
      <c r="Q4639" t="s">
        <v>71</v>
      </c>
      <c r="R4639">
        <v>100</v>
      </c>
      <c r="S4639">
        <v>100</v>
      </c>
      <c r="T4639">
        <v>0</v>
      </c>
      <c r="U4639" s="45">
        <v>120.3</v>
      </c>
      <c r="AQ4639" s="1">
        <v>44431</v>
      </c>
      <c r="AR4639">
        <v>2</v>
      </c>
      <c r="AS4639" t="s">
        <v>1336</v>
      </c>
    </row>
    <row r="4640" spans="1:45" hidden="1" x14ac:dyDescent="0.5">
      <c r="A4640" t="s">
        <v>7540</v>
      </c>
      <c r="B4640" t="str">
        <f t="shared" si="150"/>
        <v>Hmi-AMac_009-Ex1</v>
      </c>
      <c r="C4640" t="s">
        <v>56</v>
      </c>
      <c r="D4640" s="1">
        <v>43907</v>
      </c>
      <c r="E4640" t="s">
        <v>1336</v>
      </c>
      <c r="F4640" s="1">
        <v>44431</v>
      </c>
      <c r="G4640" t="s">
        <v>1336</v>
      </c>
      <c r="H4640" t="s">
        <v>4548</v>
      </c>
      <c r="I4640">
        <v>115</v>
      </c>
      <c r="J4640" t="s">
        <v>6806</v>
      </c>
      <c r="K4640" t="s">
        <v>7541</v>
      </c>
      <c r="L4640" t="s">
        <v>7428</v>
      </c>
      <c r="M4640" t="s">
        <v>1227</v>
      </c>
      <c r="N4640">
        <v>1</v>
      </c>
      <c r="O4640" t="s">
        <v>7429</v>
      </c>
      <c r="P4640">
        <v>8</v>
      </c>
      <c r="Q4640" t="s">
        <v>71</v>
      </c>
      <c r="R4640">
        <v>100</v>
      </c>
      <c r="S4640">
        <v>100</v>
      </c>
      <c r="T4640">
        <v>0</v>
      </c>
      <c r="U4640" s="45">
        <v>18.899999999999999</v>
      </c>
      <c r="AQ4640" s="1">
        <v>44431</v>
      </c>
      <c r="AR4640">
        <v>2</v>
      </c>
      <c r="AS4640" t="s">
        <v>1336</v>
      </c>
    </row>
    <row r="4641" spans="1:45" hidden="1" x14ac:dyDescent="0.5">
      <c r="A4641" t="s">
        <v>7542</v>
      </c>
      <c r="B4641" t="str">
        <f t="shared" si="150"/>
        <v>Hmi-AMac_010-Ex1</v>
      </c>
      <c r="C4641" t="s">
        <v>56</v>
      </c>
      <c r="D4641" s="1">
        <v>43907</v>
      </c>
      <c r="E4641" t="s">
        <v>1336</v>
      </c>
      <c r="F4641" s="1">
        <v>44431</v>
      </c>
      <c r="G4641" t="s">
        <v>1336</v>
      </c>
      <c r="H4641" t="s">
        <v>4548</v>
      </c>
      <c r="I4641">
        <v>115</v>
      </c>
      <c r="J4641" t="s">
        <v>6806</v>
      </c>
      <c r="K4641" t="s">
        <v>7543</v>
      </c>
      <c r="L4641" t="s">
        <v>7428</v>
      </c>
      <c r="M4641" t="s">
        <v>1227</v>
      </c>
      <c r="N4641">
        <v>1</v>
      </c>
      <c r="O4641" t="s">
        <v>7429</v>
      </c>
      <c r="P4641">
        <v>9</v>
      </c>
      <c r="Q4641" t="s">
        <v>71</v>
      </c>
      <c r="R4641">
        <v>100</v>
      </c>
      <c r="S4641">
        <v>100</v>
      </c>
      <c r="T4641">
        <v>0</v>
      </c>
      <c r="U4641" s="45">
        <v>37.6</v>
      </c>
      <c r="AQ4641" s="1">
        <v>44431</v>
      </c>
      <c r="AR4641">
        <v>2</v>
      </c>
      <c r="AS4641" t="s">
        <v>1336</v>
      </c>
    </row>
    <row r="4642" spans="1:45" hidden="1" x14ac:dyDescent="0.5">
      <c r="A4642" t="s">
        <v>7544</v>
      </c>
      <c r="B4642" t="str">
        <f t="shared" si="150"/>
        <v>Hmi-AMac_011-Ex1</v>
      </c>
      <c r="C4642" t="s">
        <v>56</v>
      </c>
      <c r="D4642" s="1">
        <v>43907</v>
      </c>
      <c r="E4642" t="s">
        <v>1336</v>
      </c>
      <c r="F4642" s="1">
        <v>44431</v>
      </c>
      <c r="G4642" t="s">
        <v>1336</v>
      </c>
      <c r="H4642" t="s">
        <v>4548</v>
      </c>
      <c r="I4642">
        <v>115</v>
      </c>
      <c r="J4642" t="s">
        <v>6806</v>
      </c>
      <c r="K4642" t="s">
        <v>7545</v>
      </c>
      <c r="L4642" t="s">
        <v>7428</v>
      </c>
      <c r="M4642" t="s">
        <v>1227</v>
      </c>
      <c r="N4642">
        <v>1</v>
      </c>
      <c r="O4642" t="s">
        <v>7429</v>
      </c>
      <c r="P4642">
        <v>10</v>
      </c>
      <c r="Q4642" t="s">
        <v>71</v>
      </c>
      <c r="R4642">
        <v>100</v>
      </c>
      <c r="S4642">
        <v>100</v>
      </c>
      <c r="T4642">
        <v>0</v>
      </c>
      <c r="U4642" s="45">
        <v>24.9</v>
      </c>
      <c r="AQ4642" s="1">
        <v>44431</v>
      </c>
      <c r="AR4642">
        <v>2</v>
      </c>
      <c r="AS4642" t="s">
        <v>1336</v>
      </c>
    </row>
    <row r="4643" spans="1:45" hidden="1" x14ac:dyDescent="0.5">
      <c r="A4643" t="s">
        <v>7546</v>
      </c>
      <c r="B4643" t="str">
        <f t="shared" si="150"/>
        <v>Hmi-AMac_012-Ex1</v>
      </c>
      <c r="C4643" t="s">
        <v>56</v>
      </c>
      <c r="D4643" s="1">
        <v>43907</v>
      </c>
      <c r="E4643" t="s">
        <v>1336</v>
      </c>
      <c r="F4643" s="1">
        <v>44431</v>
      </c>
      <c r="G4643" t="s">
        <v>1336</v>
      </c>
      <c r="H4643">
        <v>45</v>
      </c>
      <c r="I4643">
        <v>115</v>
      </c>
      <c r="J4643" t="s">
        <v>6806</v>
      </c>
      <c r="K4643" t="s">
        <v>7547</v>
      </c>
      <c r="L4643" t="s">
        <v>7428</v>
      </c>
      <c r="M4643" t="s">
        <v>1227</v>
      </c>
      <c r="N4643">
        <v>1</v>
      </c>
      <c r="O4643" t="s">
        <v>7429</v>
      </c>
      <c r="P4643">
        <v>11</v>
      </c>
      <c r="Q4643" t="s">
        <v>71</v>
      </c>
      <c r="R4643">
        <v>100</v>
      </c>
      <c r="S4643">
        <v>100</v>
      </c>
      <c r="T4643">
        <v>0</v>
      </c>
      <c r="U4643" s="45">
        <v>188.4</v>
      </c>
      <c r="AQ4643" s="1">
        <v>44431</v>
      </c>
      <c r="AR4643">
        <v>2</v>
      </c>
      <c r="AS4643" t="s">
        <v>1336</v>
      </c>
    </row>
    <row r="4644" spans="1:45" hidden="1" x14ac:dyDescent="0.5">
      <c r="A4644" t="s">
        <v>7548</v>
      </c>
      <c r="B4644" t="str">
        <f t="shared" si="150"/>
        <v>Hmi-AMac_013-Ex1</v>
      </c>
      <c r="C4644" t="s">
        <v>56</v>
      </c>
      <c r="D4644" s="1">
        <v>43907</v>
      </c>
      <c r="E4644" t="s">
        <v>1336</v>
      </c>
      <c r="F4644" s="1">
        <v>44431</v>
      </c>
      <c r="G4644" t="s">
        <v>1336</v>
      </c>
      <c r="H4644" t="s">
        <v>4548</v>
      </c>
      <c r="I4644">
        <v>115</v>
      </c>
      <c r="J4644" t="s">
        <v>6806</v>
      </c>
      <c r="K4644" t="s">
        <v>7549</v>
      </c>
      <c r="L4644" t="s">
        <v>7428</v>
      </c>
      <c r="M4644" t="s">
        <v>1227</v>
      </c>
      <c r="N4644">
        <v>1</v>
      </c>
      <c r="O4644" t="s">
        <v>7429</v>
      </c>
      <c r="P4644">
        <v>12</v>
      </c>
      <c r="Q4644" t="s">
        <v>71</v>
      </c>
      <c r="R4644">
        <v>100</v>
      </c>
      <c r="S4644">
        <v>100</v>
      </c>
      <c r="T4644">
        <v>0</v>
      </c>
      <c r="U4644" s="45">
        <v>68.3</v>
      </c>
      <c r="AQ4644" s="1">
        <v>44431</v>
      </c>
      <c r="AR4644">
        <v>2</v>
      </c>
      <c r="AS4644" t="s">
        <v>1336</v>
      </c>
    </row>
    <row r="4645" spans="1:45" hidden="1" x14ac:dyDescent="0.5">
      <c r="A4645" t="s">
        <v>7550</v>
      </c>
      <c r="B4645" t="str">
        <f t="shared" si="150"/>
        <v>Hmi-AMac_014-Ex1</v>
      </c>
      <c r="C4645" t="s">
        <v>56</v>
      </c>
      <c r="D4645" s="1">
        <v>43907</v>
      </c>
      <c r="E4645" t="s">
        <v>1336</v>
      </c>
      <c r="F4645" s="1">
        <v>44431</v>
      </c>
      <c r="G4645" t="s">
        <v>1336</v>
      </c>
      <c r="H4645" t="s">
        <v>4548</v>
      </c>
      <c r="I4645">
        <v>115</v>
      </c>
      <c r="J4645" t="s">
        <v>6806</v>
      </c>
      <c r="K4645" t="s">
        <v>7551</v>
      </c>
      <c r="L4645" t="s">
        <v>7428</v>
      </c>
      <c r="M4645" t="s">
        <v>1227</v>
      </c>
      <c r="N4645">
        <v>1</v>
      </c>
      <c r="O4645" t="s">
        <v>7429</v>
      </c>
      <c r="P4645">
        <v>1</v>
      </c>
      <c r="Q4645" t="s">
        <v>69</v>
      </c>
      <c r="R4645">
        <v>100</v>
      </c>
      <c r="S4645">
        <v>100</v>
      </c>
      <c r="T4645">
        <v>0</v>
      </c>
      <c r="U4645" s="45">
        <v>131</v>
      </c>
      <c r="AQ4645" s="1">
        <v>44431</v>
      </c>
      <c r="AR4645">
        <v>2</v>
      </c>
      <c r="AS4645" t="s">
        <v>1336</v>
      </c>
    </row>
    <row r="4646" spans="1:45" hidden="1" x14ac:dyDescent="0.5">
      <c r="A4646" t="s">
        <v>7552</v>
      </c>
      <c r="B4646" t="str">
        <f t="shared" si="150"/>
        <v>Hmi-AMac_015-Ex1</v>
      </c>
      <c r="C4646" t="s">
        <v>56</v>
      </c>
      <c r="D4646" s="1">
        <v>43907</v>
      </c>
      <c r="E4646" t="s">
        <v>1336</v>
      </c>
      <c r="F4646" s="1">
        <v>44431</v>
      </c>
      <c r="G4646" t="s">
        <v>1336</v>
      </c>
      <c r="H4646" t="s">
        <v>4548</v>
      </c>
      <c r="I4646">
        <v>115</v>
      </c>
      <c r="J4646" t="s">
        <v>6806</v>
      </c>
      <c r="K4646" t="s">
        <v>7553</v>
      </c>
      <c r="L4646" t="s">
        <v>7428</v>
      </c>
      <c r="M4646" t="s">
        <v>1227</v>
      </c>
      <c r="N4646">
        <v>1</v>
      </c>
      <c r="O4646" t="s">
        <v>7429</v>
      </c>
      <c r="P4646">
        <v>2</v>
      </c>
      <c r="Q4646" t="s">
        <v>69</v>
      </c>
      <c r="R4646">
        <v>100</v>
      </c>
      <c r="S4646">
        <v>100</v>
      </c>
      <c r="T4646">
        <v>0</v>
      </c>
      <c r="U4646" s="45">
        <v>125.8</v>
      </c>
      <c r="AQ4646" s="1">
        <v>44431</v>
      </c>
      <c r="AR4646">
        <v>2</v>
      </c>
      <c r="AS4646" t="s">
        <v>1336</v>
      </c>
    </row>
    <row r="4647" spans="1:45" hidden="1" x14ac:dyDescent="0.5">
      <c r="A4647" t="s">
        <v>7554</v>
      </c>
      <c r="B4647" t="str">
        <f t="shared" si="150"/>
        <v>Hmi-AMac_016-Ex1</v>
      </c>
      <c r="C4647" t="s">
        <v>56</v>
      </c>
      <c r="D4647" s="1">
        <v>43907</v>
      </c>
      <c r="E4647" t="s">
        <v>1336</v>
      </c>
      <c r="F4647" s="1">
        <v>44431</v>
      </c>
      <c r="G4647" t="s">
        <v>1336</v>
      </c>
      <c r="H4647" t="s">
        <v>4548</v>
      </c>
      <c r="I4647">
        <v>115</v>
      </c>
      <c r="J4647" t="s">
        <v>6806</v>
      </c>
      <c r="K4647" t="s">
        <v>7555</v>
      </c>
      <c r="L4647" t="s">
        <v>7428</v>
      </c>
      <c r="M4647" t="s">
        <v>1227</v>
      </c>
      <c r="N4647">
        <v>1</v>
      </c>
      <c r="O4647" t="s">
        <v>7429</v>
      </c>
      <c r="P4647">
        <v>3</v>
      </c>
      <c r="Q4647" t="s">
        <v>69</v>
      </c>
      <c r="R4647">
        <v>100</v>
      </c>
      <c r="S4647">
        <v>100</v>
      </c>
      <c r="T4647">
        <v>0</v>
      </c>
      <c r="U4647" s="45">
        <v>236.3</v>
      </c>
      <c r="AQ4647" s="1">
        <v>44431</v>
      </c>
      <c r="AR4647">
        <v>2</v>
      </c>
      <c r="AS4647" t="s">
        <v>1336</v>
      </c>
    </row>
    <row r="4648" spans="1:45" hidden="1" x14ac:dyDescent="0.5">
      <c r="A4648" t="s">
        <v>7556</v>
      </c>
      <c r="B4648" t="str">
        <f t="shared" si="150"/>
        <v>Hmi-AMac_017-Ex1</v>
      </c>
      <c r="C4648" t="s">
        <v>56</v>
      </c>
      <c r="D4648" s="1">
        <v>43907</v>
      </c>
      <c r="E4648" t="s">
        <v>1336</v>
      </c>
      <c r="F4648" s="1">
        <v>44431</v>
      </c>
      <c r="G4648" t="s">
        <v>1336</v>
      </c>
      <c r="H4648" t="s">
        <v>4548</v>
      </c>
      <c r="I4648">
        <v>115</v>
      </c>
      <c r="J4648" t="s">
        <v>6806</v>
      </c>
      <c r="K4648" t="s">
        <v>7557</v>
      </c>
      <c r="L4648" t="s">
        <v>7428</v>
      </c>
      <c r="M4648" t="s">
        <v>1227</v>
      </c>
      <c r="N4648">
        <v>1</v>
      </c>
      <c r="O4648" t="s">
        <v>7429</v>
      </c>
      <c r="P4648">
        <v>4</v>
      </c>
      <c r="Q4648" t="s">
        <v>69</v>
      </c>
      <c r="R4648">
        <v>100</v>
      </c>
      <c r="S4648">
        <v>100</v>
      </c>
      <c r="T4648">
        <v>0</v>
      </c>
      <c r="U4648" s="45">
        <v>108.7</v>
      </c>
      <c r="AQ4648" s="1">
        <v>44431</v>
      </c>
      <c r="AR4648">
        <v>2</v>
      </c>
      <c r="AS4648" t="s">
        <v>1336</v>
      </c>
    </row>
    <row r="4649" spans="1:45" hidden="1" x14ac:dyDescent="0.5">
      <c r="A4649" t="s">
        <v>7558</v>
      </c>
      <c r="B4649" t="str">
        <f t="shared" si="150"/>
        <v>Hmi-AMac_018-Ex1</v>
      </c>
      <c r="C4649" t="s">
        <v>56</v>
      </c>
      <c r="D4649" s="1">
        <v>43907</v>
      </c>
      <c r="E4649" t="s">
        <v>1336</v>
      </c>
      <c r="F4649" s="1">
        <v>44431</v>
      </c>
      <c r="G4649" t="s">
        <v>2746</v>
      </c>
      <c r="H4649" t="s">
        <v>4548</v>
      </c>
      <c r="I4649">
        <v>115</v>
      </c>
      <c r="J4649" t="s">
        <v>6806</v>
      </c>
      <c r="K4649" t="s">
        <v>7559</v>
      </c>
      <c r="L4649" t="s">
        <v>7428</v>
      </c>
      <c r="M4649" t="s">
        <v>1227</v>
      </c>
      <c r="N4649">
        <v>1</v>
      </c>
      <c r="O4649" t="s">
        <v>7429</v>
      </c>
      <c r="P4649">
        <v>5</v>
      </c>
      <c r="Q4649" t="s">
        <v>69</v>
      </c>
      <c r="R4649">
        <v>100</v>
      </c>
      <c r="S4649">
        <v>100</v>
      </c>
      <c r="T4649">
        <v>0</v>
      </c>
      <c r="U4649" s="35">
        <v>100.6</v>
      </c>
      <c r="AQ4649" s="1">
        <v>44431</v>
      </c>
      <c r="AR4649">
        <v>2</v>
      </c>
      <c r="AS4649" t="s">
        <v>1336</v>
      </c>
    </row>
    <row r="4650" spans="1:45" hidden="1" x14ac:dyDescent="0.5">
      <c r="A4650" t="s">
        <v>7560</v>
      </c>
      <c r="B4650" t="str">
        <f t="shared" si="150"/>
        <v>Hmi-AMac_019-Ex1</v>
      </c>
      <c r="C4650" t="s">
        <v>56</v>
      </c>
      <c r="D4650" s="1">
        <v>43907</v>
      </c>
      <c r="E4650" t="s">
        <v>1336</v>
      </c>
      <c r="F4650" s="1">
        <v>44431</v>
      </c>
      <c r="G4650" t="s">
        <v>2746</v>
      </c>
      <c r="H4650" t="s">
        <v>4548</v>
      </c>
      <c r="I4650">
        <v>115</v>
      </c>
      <c r="J4650" t="s">
        <v>6806</v>
      </c>
      <c r="K4650" t="s">
        <v>7561</v>
      </c>
      <c r="L4650" t="s">
        <v>7428</v>
      </c>
      <c r="M4650" t="s">
        <v>1227</v>
      </c>
      <c r="N4650">
        <v>1</v>
      </c>
      <c r="O4650" t="s">
        <v>7429</v>
      </c>
      <c r="P4650">
        <v>6</v>
      </c>
      <c r="Q4650" t="s">
        <v>69</v>
      </c>
      <c r="R4650">
        <v>100</v>
      </c>
      <c r="S4650">
        <v>100</v>
      </c>
      <c r="T4650">
        <v>0</v>
      </c>
      <c r="U4650" s="35">
        <v>182.1</v>
      </c>
      <c r="AQ4650" s="1">
        <v>44431</v>
      </c>
      <c r="AR4650">
        <v>2</v>
      </c>
      <c r="AS4650" t="s">
        <v>1336</v>
      </c>
    </row>
    <row r="4651" spans="1:45" hidden="1" x14ac:dyDescent="0.5">
      <c r="A4651" t="s">
        <v>7562</v>
      </c>
      <c r="B4651" t="str">
        <f t="shared" si="150"/>
        <v>Hmi-AMac_020-Ex1</v>
      </c>
      <c r="C4651" t="s">
        <v>56</v>
      </c>
      <c r="D4651" s="1">
        <v>43907</v>
      </c>
      <c r="E4651" t="s">
        <v>1336</v>
      </c>
      <c r="F4651" s="1">
        <v>44431</v>
      </c>
      <c r="G4651" t="s">
        <v>2746</v>
      </c>
      <c r="H4651" t="s">
        <v>4548</v>
      </c>
      <c r="I4651">
        <v>115</v>
      </c>
      <c r="J4651" t="s">
        <v>6806</v>
      </c>
      <c r="K4651" t="s">
        <v>7563</v>
      </c>
      <c r="L4651" t="s">
        <v>7428</v>
      </c>
      <c r="M4651" t="s">
        <v>1227</v>
      </c>
      <c r="N4651">
        <v>1</v>
      </c>
      <c r="O4651" t="s">
        <v>7429</v>
      </c>
      <c r="P4651">
        <v>7</v>
      </c>
      <c r="Q4651" t="s">
        <v>69</v>
      </c>
      <c r="R4651">
        <v>100</v>
      </c>
      <c r="S4651">
        <v>100</v>
      </c>
      <c r="T4651">
        <v>0</v>
      </c>
      <c r="U4651" s="35">
        <v>39.9</v>
      </c>
      <c r="AQ4651" s="1">
        <v>44431</v>
      </c>
      <c r="AR4651">
        <v>2</v>
      </c>
      <c r="AS4651" t="s">
        <v>1336</v>
      </c>
    </row>
    <row r="4652" spans="1:45" hidden="1" x14ac:dyDescent="0.5">
      <c r="A4652" t="s">
        <v>7564</v>
      </c>
      <c r="B4652" t="str">
        <f t="shared" si="150"/>
        <v>Hmi-AMac_021-Ex1</v>
      </c>
      <c r="C4652" t="s">
        <v>56</v>
      </c>
      <c r="D4652" s="1">
        <v>43907</v>
      </c>
      <c r="E4652" t="s">
        <v>1336</v>
      </c>
      <c r="F4652" s="1">
        <v>44431</v>
      </c>
      <c r="G4652" t="s">
        <v>2746</v>
      </c>
      <c r="H4652" t="s">
        <v>4548</v>
      </c>
      <c r="I4652">
        <v>115</v>
      </c>
      <c r="J4652" t="s">
        <v>6806</v>
      </c>
      <c r="K4652" t="s">
        <v>7565</v>
      </c>
      <c r="L4652" t="s">
        <v>7428</v>
      </c>
      <c r="M4652" t="s">
        <v>1227</v>
      </c>
      <c r="N4652">
        <v>1</v>
      </c>
      <c r="O4652" t="s">
        <v>7429</v>
      </c>
      <c r="P4652">
        <v>8</v>
      </c>
      <c r="Q4652" t="s">
        <v>69</v>
      </c>
      <c r="R4652">
        <v>100</v>
      </c>
      <c r="S4652">
        <v>100</v>
      </c>
      <c r="T4652">
        <v>0</v>
      </c>
      <c r="U4652" s="35">
        <v>54</v>
      </c>
      <c r="AQ4652" s="1">
        <v>44431</v>
      </c>
      <c r="AR4652">
        <v>2</v>
      </c>
      <c r="AS4652" t="s">
        <v>1336</v>
      </c>
    </row>
    <row r="4653" spans="1:45" hidden="1" x14ac:dyDescent="0.5">
      <c r="A4653" t="s">
        <v>7566</v>
      </c>
      <c r="B4653" t="str">
        <f t="shared" si="150"/>
        <v>Hmi-AMac_022-Ex1</v>
      </c>
      <c r="C4653" t="s">
        <v>56</v>
      </c>
      <c r="D4653" s="1">
        <v>43907</v>
      </c>
      <c r="E4653" t="s">
        <v>1336</v>
      </c>
      <c r="F4653" s="1">
        <v>44431</v>
      </c>
      <c r="G4653" t="s">
        <v>2746</v>
      </c>
      <c r="H4653" t="s">
        <v>4548</v>
      </c>
      <c r="I4653">
        <v>115</v>
      </c>
      <c r="J4653" t="s">
        <v>6806</v>
      </c>
      <c r="K4653" t="s">
        <v>7567</v>
      </c>
      <c r="L4653" t="s">
        <v>7428</v>
      </c>
      <c r="M4653" t="s">
        <v>1227</v>
      </c>
      <c r="N4653">
        <v>1</v>
      </c>
      <c r="O4653" t="s">
        <v>7429</v>
      </c>
      <c r="P4653">
        <v>9</v>
      </c>
      <c r="Q4653" t="s">
        <v>69</v>
      </c>
      <c r="R4653">
        <v>100</v>
      </c>
      <c r="S4653">
        <v>100</v>
      </c>
      <c r="T4653">
        <v>0</v>
      </c>
      <c r="U4653" s="35">
        <v>182</v>
      </c>
      <c r="AQ4653" s="1">
        <v>44431</v>
      </c>
      <c r="AR4653">
        <v>2</v>
      </c>
      <c r="AS4653" t="s">
        <v>1336</v>
      </c>
    </row>
    <row r="4654" spans="1:45" hidden="1" x14ac:dyDescent="0.5">
      <c r="A4654" t="s">
        <v>7568</v>
      </c>
      <c r="B4654" t="str">
        <f t="shared" si="150"/>
        <v>Hmi-AMac_023-Ex1</v>
      </c>
      <c r="C4654" t="s">
        <v>56</v>
      </c>
      <c r="D4654" s="1">
        <v>43907</v>
      </c>
      <c r="E4654" t="s">
        <v>1336</v>
      </c>
      <c r="F4654" s="1">
        <v>44431</v>
      </c>
      <c r="G4654" t="s">
        <v>2746</v>
      </c>
      <c r="H4654" t="s">
        <v>4548</v>
      </c>
      <c r="I4654">
        <v>115</v>
      </c>
      <c r="J4654" t="s">
        <v>6806</v>
      </c>
      <c r="K4654" t="s">
        <v>7569</v>
      </c>
      <c r="L4654" t="s">
        <v>7428</v>
      </c>
      <c r="M4654" t="s">
        <v>1227</v>
      </c>
      <c r="N4654">
        <v>1</v>
      </c>
      <c r="O4654" t="s">
        <v>7429</v>
      </c>
      <c r="P4654">
        <v>10</v>
      </c>
      <c r="Q4654" t="s">
        <v>69</v>
      </c>
      <c r="R4654">
        <v>100</v>
      </c>
      <c r="S4654">
        <v>100</v>
      </c>
      <c r="T4654">
        <v>0</v>
      </c>
      <c r="U4654" s="35">
        <v>35.6</v>
      </c>
      <c r="AQ4654" s="1">
        <v>44431</v>
      </c>
      <c r="AR4654">
        <v>2</v>
      </c>
      <c r="AS4654" t="s">
        <v>1336</v>
      </c>
    </row>
    <row r="4655" spans="1:45" hidden="1" x14ac:dyDescent="0.5">
      <c r="A4655" t="s">
        <v>7570</v>
      </c>
      <c r="B4655" t="str">
        <f t="shared" si="150"/>
        <v>Hmi-AMac_024-Ex1</v>
      </c>
      <c r="C4655" t="s">
        <v>56</v>
      </c>
      <c r="D4655" s="1">
        <v>43907</v>
      </c>
      <c r="E4655" t="s">
        <v>1336</v>
      </c>
      <c r="F4655" s="1">
        <v>44431</v>
      </c>
      <c r="G4655" t="s">
        <v>2746</v>
      </c>
      <c r="H4655" t="s">
        <v>4548</v>
      </c>
      <c r="I4655">
        <v>115</v>
      </c>
      <c r="J4655" t="s">
        <v>6806</v>
      </c>
      <c r="K4655" t="s">
        <v>7571</v>
      </c>
      <c r="L4655" t="s">
        <v>7428</v>
      </c>
      <c r="M4655" t="s">
        <v>1227</v>
      </c>
      <c r="N4655">
        <v>1</v>
      </c>
      <c r="O4655" t="s">
        <v>7429</v>
      </c>
      <c r="P4655">
        <v>11</v>
      </c>
      <c r="Q4655" t="s">
        <v>69</v>
      </c>
      <c r="R4655">
        <v>100</v>
      </c>
      <c r="S4655">
        <v>100</v>
      </c>
      <c r="T4655">
        <v>0</v>
      </c>
      <c r="U4655" s="35">
        <v>30.8</v>
      </c>
      <c r="AQ4655" s="1">
        <v>44431</v>
      </c>
      <c r="AR4655">
        <v>2</v>
      </c>
      <c r="AS4655" t="s">
        <v>1336</v>
      </c>
    </row>
    <row r="4656" spans="1:45" hidden="1" x14ac:dyDescent="0.5">
      <c r="A4656" t="s">
        <v>7572</v>
      </c>
      <c r="B4656" t="str">
        <f t="shared" si="150"/>
        <v>Hmi-AMac_025-Ex1</v>
      </c>
      <c r="C4656" t="s">
        <v>56</v>
      </c>
      <c r="D4656" s="1">
        <v>43907</v>
      </c>
      <c r="E4656" t="s">
        <v>1336</v>
      </c>
      <c r="F4656" s="1">
        <v>44431</v>
      </c>
      <c r="G4656" t="s">
        <v>2746</v>
      </c>
      <c r="H4656" t="s">
        <v>4548</v>
      </c>
      <c r="I4656">
        <v>115</v>
      </c>
      <c r="J4656" t="s">
        <v>6806</v>
      </c>
      <c r="K4656" t="s">
        <v>7573</v>
      </c>
      <c r="L4656" t="s">
        <v>7428</v>
      </c>
      <c r="M4656" t="s">
        <v>1227</v>
      </c>
      <c r="N4656">
        <v>1</v>
      </c>
      <c r="O4656" t="s">
        <v>7429</v>
      </c>
      <c r="P4656">
        <v>12</v>
      </c>
      <c r="Q4656" t="s">
        <v>69</v>
      </c>
      <c r="R4656">
        <v>100</v>
      </c>
      <c r="S4656">
        <v>100</v>
      </c>
      <c r="T4656">
        <v>0</v>
      </c>
      <c r="U4656" s="35">
        <v>12.5</v>
      </c>
      <c r="AQ4656" s="1">
        <v>44431</v>
      </c>
      <c r="AR4656">
        <v>2</v>
      </c>
      <c r="AS4656" t="s">
        <v>1336</v>
      </c>
    </row>
    <row r="4657" spans="1:45" hidden="1" x14ac:dyDescent="0.5">
      <c r="A4657" t="s">
        <v>7574</v>
      </c>
      <c r="B4657" t="str">
        <f t="shared" si="150"/>
        <v>Hmi-AMac_026-Ex1</v>
      </c>
      <c r="C4657" t="s">
        <v>56</v>
      </c>
      <c r="D4657" s="1">
        <v>43907</v>
      </c>
      <c r="E4657" t="s">
        <v>1336</v>
      </c>
      <c r="F4657" s="1">
        <v>44431</v>
      </c>
      <c r="G4657" t="s">
        <v>2746</v>
      </c>
      <c r="H4657" t="s">
        <v>4548</v>
      </c>
      <c r="I4657">
        <v>115</v>
      </c>
      <c r="J4657" t="s">
        <v>1336</v>
      </c>
      <c r="K4657" t="s">
        <v>7575</v>
      </c>
      <c r="L4657" t="s">
        <v>7428</v>
      </c>
      <c r="M4657" t="s">
        <v>1227</v>
      </c>
      <c r="N4657">
        <v>1</v>
      </c>
      <c r="O4657" t="s">
        <v>7429</v>
      </c>
      <c r="P4657">
        <v>1</v>
      </c>
      <c r="Q4657" t="s">
        <v>75</v>
      </c>
      <c r="R4657">
        <v>100</v>
      </c>
      <c r="S4657">
        <v>100</v>
      </c>
      <c r="T4657">
        <v>0</v>
      </c>
      <c r="U4657" s="35">
        <v>77.599999999999994</v>
      </c>
      <c r="AQ4657" s="1">
        <v>44431</v>
      </c>
      <c r="AR4657">
        <v>2</v>
      </c>
      <c r="AS4657" t="s">
        <v>1336</v>
      </c>
    </row>
    <row r="4658" spans="1:45" hidden="1" x14ac:dyDescent="0.5">
      <c r="A4658" t="s">
        <v>7576</v>
      </c>
      <c r="B4658" t="str">
        <f t="shared" ref="B4658:B4680" si="151">A4658&amp;"-Ex1"</f>
        <v>Hmi-AMac_027-Ex1</v>
      </c>
      <c r="C4658" t="s">
        <v>56</v>
      </c>
      <c r="D4658" s="1">
        <v>43907</v>
      </c>
      <c r="E4658" t="s">
        <v>1336</v>
      </c>
      <c r="F4658" s="1">
        <v>44431</v>
      </c>
      <c r="G4658" t="s">
        <v>2746</v>
      </c>
      <c r="H4658" t="s">
        <v>4548</v>
      </c>
      <c r="I4658">
        <v>115</v>
      </c>
      <c r="J4658" t="s">
        <v>1336</v>
      </c>
      <c r="K4658" t="s">
        <v>7577</v>
      </c>
      <c r="L4658" t="s">
        <v>7428</v>
      </c>
      <c r="M4658" t="s">
        <v>1227</v>
      </c>
      <c r="N4658">
        <v>1</v>
      </c>
      <c r="O4658" t="s">
        <v>7429</v>
      </c>
      <c r="P4658">
        <v>2</v>
      </c>
      <c r="Q4658" t="s">
        <v>75</v>
      </c>
      <c r="R4658">
        <v>100</v>
      </c>
      <c r="S4658">
        <v>100</v>
      </c>
      <c r="T4658">
        <v>0</v>
      </c>
      <c r="U4658" s="35">
        <v>81</v>
      </c>
      <c r="AQ4658" s="1">
        <v>44431</v>
      </c>
      <c r="AR4658">
        <v>2</v>
      </c>
      <c r="AS4658" t="s">
        <v>1336</v>
      </c>
    </row>
    <row r="4659" spans="1:45" hidden="1" x14ac:dyDescent="0.5">
      <c r="A4659" t="s">
        <v>7578</v>
      </c>
      <c r="B4659" t="str">
        <f t="shared" si="151"/>
        <v>Hmi-AMac_028-Ex1</v>
      </c>
      <c r="C4659" t="s">
        <v>56</v>
      </c>
      <c r="D4659" s="1">
        <v>43907</v>
      </c>
      <c r="E4659" t="s">
        <v>1336</v>
      </c>
      <c r="F4659" s="1">
        <v>44431</v>
      </c>
      <c r="G4659" t="s">
        <v>2746</v>
      </c>
      <c r="H4659" t="s">
        <v>4548</v>
      </c>
      <c r="I4659">
        <v>115</v>
      </c>
      <c r="J4659" t="s">
        <v>1336</v>
      </c>
      <c r="K4659" t="s">
        <v>7579</v>
      </c>
      <c r="L4659" t="s">
        <v>7428</v>
      </c>
      <c r="M4659" t="s">
        <v>1227</v>
      </c>
      <c r="N4659">
        <v>1</v>
      </c>
      <c r="O4659" t="s">
        <v>7429</v>
      </c>
      <c r="P4659">
        <v>3</v>
      </c>
      <c r="Q4659" t="s">
        <v>75</v>
      </c>
      <c r="R4659">
        <v>100</v>
      </c>
      <c r="S4659">
        <v>100</v>
      </c>
      <c r="T4659">
        <v>0</v>
      </c>
      <c r="U4659" s="35">
        <v>153.69999999999999</v>
      </c>
      <c r="AQ4659" s="1">
        <v>44431</v>
      </c>
      <c r="AR4659">
        <v>2</v>
      </c>
      <c r="AS4659" t="s">
        <v>1336</v>
      </c>
    </row>
    <row r="4660" spans="1:45" hidden="1" x14ac:dyDescent="0.5">
      <c r="A4660" t="s">
        <v>7580</v>
      </c>
      <c r="B4660" t="str">
        <f t="shared" si="151"/>
        <v>Hmi-AMac_029-Ex1</v>
      </c>
      <c r="C4660" t="s">
        <v>56</v>
      </c>
      <c r="D4660" s="1">
        <v>43907</v>
      </c>
      <c r="E4660" t="s">
        <v>1336</v>
      </c>
      <c r="F4660" s="1">
        <v>44431</v>
      </c>
      <c r="G4660" t="s">
        <v>2746</v>
      </c>
      <c r="H4660" t="s">
        <v>4548</v>
      </c>
      <c r="I4660">
        <v>115</v>
      </c>
      <c r="J4660" t="s">
        <v>1336</v>
      </c>
      <c r="K4660" t="s">
        <v>7581</v>
      </c>
      <c r="L4660" t="s">
        <v>7428</v>
      </c>
      <c r="M4660" t="s">
        <v>1227</v>
      </c>
      <c r="N4660">
        <v>1</v>
      </c>
      <c r="O4660" t="s">
        <v>7429</v>
      </c>
      <c r="P4660">
        <v>4</v>
      </c>
      <c r="Q4660" t="s">
        <v>75</v>
      </c>
      <c r="R4660">
        <v>100</v>
      </c>
      <c r="S4660">
        <v>100</v>
      </c>
      <c r="T4660">
        <v>0</v>
      </c>
      <c r="U4660" s="35">
        <v>120.2</v>
      </c>
      <c r="AQ4660" s="1">
        <v>44431</v>
      </c>
      <c r="AR4660">
        <v>2</v>
      </c>
      <c r="AS4660" t="s">
        <v>1336</v>
      </c>
    </row>
    <row r="4661" spans="1:45" hidden="1" x14ac:dyDescent="0.5">
      <c r="A4661" t="s">
        <v>7582</v>
      </c>
      <c r="B4661" t="str">
        <f t="shared" si="151"/>
        <v>Hmi-AMac_030-Ex1</v>
      </c>
      <c r="C4661" t="s">
        <v>56</v>
      </c>
      <c r="D4661" s="1">
        <v>43907</v>
      </c>
      <c r="E4661" t="s">
        <v>1336</v>
      </c>
      <c r="F4661" s="1">
        <v>44431</v>
      </c>
      <c r="G4661" t="s">
        <v>2746</v>
      </c>
      <c r="H4661" t="s">
        <v>4548</v>
      </c>
      <c r="I4661">
        <v>115</v>
      </c>
      <c r="J4661" t="s">
        <v>1336</v>
      </c>
      <c r="K4661" t="s">
        <v>7583</v>
      </c>
      <c r="L4661" t="s">
        <v>7428</v>
      </c>
      <c r="M4661" t="s">
        <v>1227</v>
      </c>
      <c r="N4661">
        <v>1</v>
      </c>
      <c r="O4661" t="s">
        <v>7429</v>
      </c>
      <c r="P4661">
        <v>5</v>
      </c>
      <c r="Q4661" t="s">
        <v>75</v>
      </c>
      <c r="R4661">
        <v>100</v>
      </c>
      <c r="S4661">
        <v>100</v>
      </c>
      <c r="T4661">
        <v>0</v>
      </c>
      <c r="U4661" s="35">
        <v>199.8</v>
      </c>
      <c r="AQ4661" s="1">
        <v>44431</v>
      </c>
      <c r="AR4661">
        <v>2</v>
      </c>
      <c r="AS4661" t="s">
        <v>1336</v>
      </c>
    </row>
    <row r="4662" spans="1:45" hidden="1" x14ac:dyDescent="0.5">
      <c r="A4662" t="s">
        <v>7584</v>
      </c>
      <c r="B4662" t="str">
        <f t="shared" si="151"/>
        <v>Hmi-AMac_031-Ex1</v>
      </c>
      <c r="C4662" t="s">
        <v>56</v>
      </c>
      <c r="D4662" s="1">
        <v>43907</v>
      </c>
      <c r="E4662" t="s">
        <v>1336</v>
      </c>
      <c r="F4662" s="1">
        <v>44431</v>
      </c>
      <c r="G4662" t="s">
        <v>2746</v>
      </c>
      <c r="H4662" t="s">
        <v>4548</v>
      </c>
      <c r="I4662">
        <v>115</v>
      </c>
      <c r="J4662" t="s">
        <v>1336</v>
      </c>
      <c r="K4662" t="s">
        <v>7585</v>
      </c>
      <c r="L4662" t="s">
        <v>7428</v>
      </c>
      <c r="M4662" t="s">
        <v>1227</v>
      </c>
      <c r="N4662">
        <v>1</v>
      </c>
      <c r="O4662" t="s">
        <v>7429</v>
      </c>
      <c r="P4662">
        <v>6</v>
      </c>
      <c r="Q4662" t="s">
        <v>75</v>
      </c>
      <c r="R4662">
        <v>100</v>
      </c>
      <c r="S4662">
        <v>100</v>
      </c>
      <c r="T4662">
        <v>0</v>
      </c>
      <c r="U4662" s="35">
        <v>200.9</v>
      </c>
      <c r="AQ4662" s="1">
        <v>44431</v>
      </c>
      <c r="AR4662">
        <v>2</v>
      </c>
      <c r="AS4662" t="s">
        <v>1336</v>
      </c>
    </row>
    <row r="4663" spans="1:45" hidden="1" x14ac:dyDescent="0.5">
      <c r="A4663" t="s">
        <v>7586</v>
      </c>
      <c r="B4663" t="str">
        <f t="shared" si="151"/>
        <v>Hmi-AMac_032-Ex1</v>
      </c>
      <c r="C4663" t="s">
        <v>56</v>
      </c>
      <c r="D4663" s="1">
        <v>43907</v>
      </c>
      <c r="E4663" t="s">
        <v>1336</v>
      </c>
      <c r="F4663" s="1">
        <v>44431</v>
      </c>
      <c r="G4663" t="s">
        <v>2746</v>
      </c>
      <c r="H4663" t="s">
        <v>4548</v>
      </c>
      <c r="I4663">
        <v>115</v>
      </c>
      <c r="J4663" t="s">
        <v>1336</v>
      </c>
      <c r="K4663" t="s">
        <v>7587</v>
      </c>
      <c r="L4663" t="s">
        <v>7428</v>
      </c>
      <c r="M4663" t="s">
        <v>1227</v>
      </c>
      <c r="N4663">
        <v>1</v>
      </c>
      <c r="O4663" t="s">
        <v>7429</v>
      </c>
      <c r="P4663">
        <v>7</v>
      </c>
      <c r="Q4663" t="s">
        <v>75</v>
      </c>
      <c r="R4663">
        <v>100</v>
      </c>
      <c r="S4663">
        <v>100</v>
      </c>
      <c r="T4663">
        <v>0</v>
      </c>
      <c r="U4663" s="35">
        <v>257.89999999999998</v>
      </c>
      <c r="AQ4663" s="1">
        <v>44431</v>
      </c>
      <c r="AR4663">
        <v>2</v>
      </c>
      <c r="AS4663" t="s">
        <v>1336</v>
      </c>
    </row>
    <row r="4664" spans="1:45" hidden="1" x14ac:dyDescent="0.5">
      <c r="A4664" t="s">
        <v>7588</v>
      </c>
      <c r="B4664" t="str">
        <f t="shared" si="151"/>
        <v>Hmi-AMac_033-Ex1</v>
      </c>
      <c r="C4664" t="s">
        <v>56</v>
      </c>
      <c r="D4664" s="1">
        <v>43907</v>
      </c>
      <c r="E4664" t="s">
        <v>1336</v>
      </c>
      <c r="F4664" s="1">
        <v>44431</v>
      </c>
      <c r="G4664" t="s">
        <v>2746</v>
      </c>
      <c r="H4664" t="s">
        <v>4548</v>
      </c>
      <c r="I4664">
        <v>115</v>
      </c>
      <c r="J4664" t="s">
        <v>1336</v>
      </c>
      <c r="K4664" t="s">
        <v>7589</v>
      </c>
      <c r="L4664" t="s">
        <v>7428</v>
      </c>
      <c r="M4664" t="s">
        <v>1227</v>
      </c>
      <c r="N4664">
        <v>1</v>
      </c>
      <c r="O4664" t="s">
        <v>7429</v>
      </c>
      <c r="P4664">
        <v>8</v>
      </c>
      <c r="Q4664" t="s">
        <v>75</v>
      </c>
      <c r="R4664">
        <v>100</v>
      </c>
      <c r="S4664">
        <v>100</v>
      </c>
      <c r="T4664">
        <v>0</v>
      </c>
      <c r="U4664" s="35">
        <v>54.2</v>
      </c>
      <c r="AQ4664" s="1">
        <v>44431</v>
      </c>
      <c r="AR4664">
        <v>2</v>
      </c>
      <c r="AS4664" t="s">
        <v>1336</v>
      </c>
    </row>
    <row r="4665" spans="1:45" hidden="1" x14ac:dyDescent="0.5">
      <c r="A4665" t="s">
        <v>7590</v>
      </c>
      <c r="B4665" t="str">
        <f t="shared" si="151"/>
        <v>Hmi-AMac_034-Ex1</v>
      </c>
      <c r="C4665" t="s">
        <v>56</v>
      </c>
      <c r="D4665" s="1">
        <v>43907</v>
      </c>
      <c r="E4665" t="s">
        <v>1336</v>
      </c>
      <c r="F4665" s="1">
        <v>44431</v>
      </c>
      <c r="G4665" t="s">
        <v>6806</v>
      </c>
      <c r="H4665" t="s">
        <v>4548</v>
      </c>
      <c r="I4665">
        <v>115</v>
      </c>
      <c r="J4665" t="s">
        <v>1336</v>
      </c>
      <c r="K4665" t="s">
        <v>7591</v>
      </c>
      <c r="L4665" t="s">
        <v>7428</v>
      </c>
      <c r="M4665" t="s">
        <v>1227</v>
      </c>
      <c r="N4665">
        <v>1</v>
      </c>
      <c r="O4665" t="s">
        <v>7429</v>
      </c>
      <c r="P4665">
        <v>9</v>
      </c>
      <c r="Q4665" t="s">
        <v>75</v>
      </c>
      <c r="R4665">
        <v>100</v>
      </c>
      <c r="S4665">
        <v>100</v>
      </c>
      <c r="T4665">
        <v>0</v>
      </c>
      <c r="U4665" s="35">
        <v>173.1</v>
      </c>
      <c r="AQ4665" s="1">
        <v>44431</v>
      </c>
      <c r="AR4665">
        <v>2</v>
      </c>
      <c r="AS4665" t="s">
        <v>1336</v>
      </c>
    </row>
    <row r="4666" spans="1:45" hidden="1" x14ac:dyDescent="0.5">
      <c r="A4666" t="s">
        <v>7592</v>
      </c>
      <c r="B4666" t="str">
        <f t="shared" si="151"/>
        <v>Hmi-AMac_035-Ex1</v>
      </c>
      <c r="C4666" t="s">
        <v>56</v>
      </c>
      <c r="D4666" s="1">
        <v>43907</v>
      </c>
      <c r="E4666" t="s">
        <v>1336</v>
      </c>
      <c r="F4666" s="1">
        <v>44431</v>
      </c>
      <c r="G4666" t="s">
        <v>6806</v>
      </c>
      <c r="H4666" t="s">
        <v>4548</v>
      </c>
      <c r="I4666">
        <v>115</v>
      </c>
      <c r="J4666" t="s">
        <v>1336</v>
      </c>
      <c r="K4666" t="s">
        <v>7593</v>
      </c>
      <c r="L4666" t="s">
        <v>7428</v>
      </c>
      <c r="M4666" t="s">
        <v>1227</v>
      </c>
      <c r="N4666">
        <v>1</v>
      </c>
      <c r="O4666" t="s">
        <v>7429</v>
      </c>
      <c r="P4666">
        <v>10</v>
      </c>
      <c r="Q4666" t="s">
        <v>75</v>
      </c>
      <c r="R4666">
        <v>100</v>
      </c>
      <c r="S4666">
        <v>100</v>
      </c>
      <c r="T4666">
        <v>0</v>
      </c>
      <c r="U4666" s="35">
        <v>155.30000000000001</v>
      </c>
      <c r="AQ4666" s="1">
        <v>44431</v>
      </c>
      <c r="AR4666">
        <v>2</v>
      </c>
      <c r="AS4666" t="s">
        <v>1336</v>
      </c>
    </row>
    <row r="4667" spans="1:45" hidden="1" x14ac:dyDescent="0.5">
      <c r="A4667" t="s">
        <v>7594</v>
      </c>
      <c r="B4667" t="str">
        <f t="shared" si="151"/>
        <v>Hmi-AMac_036-Ex1</v>
      </c>
      <c r="C4667" t="s">
        <v>56</v>
      </c>
      <c r="D4667" s="1">
        <v>43907</v>
      </c>
      <c r="E4667" t="s">
        <v>1336</v>
      </c>
      <c r="F4667" s="1">
        <v>44431</v>
      </c>
      <c r="G4667" t="s">
        <v>6806</v>
      </c>
      <c r="H4667" t="s">
        <v>4548</v>
      </c>
      <c r="I4667">
        <v>115</v>
      </c>
      <c r="J4667" t="s">
        <v>1336</v>
      </c>
      <c r="K4667" t="s">
        <v>7595</v>
      </c>
      <c r="L4667" t="s">
        <v>7428</v>
      </c>
      <c r="M4667" t="s">
        <v>1227</v>
      </c>
      <c r="N4667">
        <v>1</v>
      </c>
      <c r="O4667" t="s">
        <v>7429</v>
      </c>
      <c r="P4667">
        <v>11</v>
      </c>
      <c r="Q4667" t="s">
        <v>75</v>
      </c>
      <c r="R4667">
        <v>100</v>
      </c>
      <c r="S4667">
        <v>100</v>
      </c>
      <c r="T4667">
        <v>0</v>
      </c>
      <c r="U4667" s="35">
        <v>57.4</v>
      </c>
      <c r="AQ4667" s="1">
        <v>44431</v>
      </c>
      <c r="AR4667">
        <v>2</v>
      </c>
      <c r="AS4667" t="s">
        <v>1336</v>
      </c>
    </row>
    <row r="4668" spans="1:45" hidden="1" x14ac:dyDescent="0.5">
      <c r="A4668" t="s">
        <v>7596</v>
      </c>
      <c r="B4668" t="str">
        <f t="shared" si="151"/>
        <v>Hmi-AMac_037-Ex1</v>
      </c>
      <c r="C4668" t="s">
        <v>56</v>
      </c>
      <c r="D4668" s="1">
        <v>43907</v>
      </c>
      <c r="E4668" t="s">
        <v>1336</v>
      </c>
      <c r="F4668" s="1">
        <v>44431</v>
      </c>
      <c r="G4668" t="s">
        <v>6806</v>
      </c>
      <c r="H4668" t="s">
        <v>4548</v>
      </c>
      <c r="I4668">
        <v>115</v>
      </c>
      <c r="J4668" t="s">
        <v>1336</v>
      </c>
      <c r="K4668" t="s">
        <v>7597</v>
      </c>
      <c r="L4668" t="s">
        <v>7428</v>
      </c>
      <c r="M4668" t="s">
        <v>1227</v>
      </c>
      <c r="N4668">
        <v>1</v>
      </c>
      <c r="O4668" t="s">
        <v>7429</v>
      </c>
      <c r="P4668">
        <v>12</v>
      </c>
      <c r="Q4668" t="s">
        <v>75</v>
      </c>
      <c r="R4668">
        <v>100</v>
      </c>
      <c r="S4668">
        <v>100</v>
      </c>
      <c r="T4668">
        <v>0</v>
      </c>
      <c r="U4668" s="35">
        <v>241.7</v>
      </c>
      <c r="AQ4668" s="1">
        <v>44431</v>
      </c>
      <c r="AR4668">
        <v>2</v>
      </c>
      <c r="AS4668" t="s">
        <v>1336</v>
      </c>
    </row>
    <row r="4669" spans="1:45" hidden="1" x14ac:dyDescent="0.5">
      <c r="A4669" t="s">
        <v>7598</v>
      </c>
      <c r="B4669" t="str">
        <f t="shared" si="151"/>
        <v>Hmi-AMac_038-Ex1</v>
      </c>
      <c r="C4669" t="s">
        <v>56</v>
      </c>
      <c r="D4669" s="1">
        <v>43907</v>
      </c>
      <c r="E4669" t="s">
        <v>1336</v>
      </c>
      <c r="F4669" s="1">
        <v>44431</v>
      </c>
      <c r="G4669" t="s">
        <v>6806</v>
      </c>
      <c r="H4669" t="s">
        <v>4548</v>
      </c>
      <c r="I4669">
        <v>115</v>
      </c>
      <c r="J4669" t="s">
        <v>1336</v>
      </c>
      <c r="K4669" t="s">
        <v>7599</v>
      </c>
      <c r="L4669" t="s">
        <v>7428</v>
      </c>
      <c r="M4669" t="s">
        <v>1227</v>
      </c>
      <c r="N4669">
        <v>1</v>
      </c>
      <c r="O4669" t="s">
        <v>7429</v>
      </c>
      <c r="P4669">
        <v>1</v>
      </c>
      <c r="Q4669" t="s">
        <v>73</v>
      </c>
      <c r="R4669">
        <v>100</v>
      </c>
      <c r="S4669">
        <v>100</v>
      </c>
      <c r="T4669">
        <v>0</v>
      </c>
      <c r="U4669" s="35">
        <v>45.3</v>
      </c>
      <c r="AQ4669" s="1">
        <v>44431</v>
      </c>
      <c r="AR4669">
        <v>2</v>
      </c>
      <c r="AS4669" t="s">
        <v>1336</v>
      </c>
    </row>
    <row r="4670" spans="1:45" hidden="1" x14ac:dyDescent="0.5">
      <c r="A4670" t="s">
        <v>7600</v>
      </c>
      <c r="B4670" t="str">
        <f t="shared" si="151"/>
        <v>Hmi-AMac_039-Ex1</v>
      </c>
      <c r="C4670" t="s">
        <v>56</v>
      </c>
      <c r="D4670" s="1">
        <v>43907</v>
      </c>
      <c r="E4670" t="s">
        <v>1336</v>
      </c>
      <c r="F4670" s="1">
        <v>44431</v>
      </c>
      <c r="G4670" t="s">
        <v>6806</v>
      </c>
      <c r="H4670" t="s">
        <v>4548</v>
      </c>
      <c r="I4670">
        <v>115</v>
      </c>
      <c r="J4670" t="s">
        <v>1336</v>
      </c>
      <c r="K4670" t="s">
        <v>7601</v>
      </c>
      <c r="L4670" t="s">
        <v>7428</v>
      </c>
      <c r="M4670" t="s">
        <v>1227</v>
      </c>
      <c r="N4670">
        <v>1</v>
      </c>
      <c r="O4670" t="s">
        <v>7429</v>
      </c>
      <c r="P4670">
        <v>2</v>
      </c>
      <c r="Q4670" t="s">
        <v>73</v>
      </c>
      <c r="R4670">
        <v>100</v>
      </c>
      <c r="S4670">
        <v>100</v>
      </c>
      <c r="T4670">
        <v>0</v>
      </c>
      <c r="U4670" s="35">
        <v>50.4</v>
      </c>
      <c r="AQ4670" s="1">
        <v>44431</v>
      </c>
      <c r="AR4670">
        <v>2</v>
      </c>
      <c r="AS4670" t="s">
        <v>1336</v>
      </c>
    </row>
    <row r="4671" spans="1:45" hidden="1" x14ac:dyDescent="0.5">
      <c r="A4671" t="s">
        <v>7602</v>
      </c>
      <c r="B4671" t="str">
        <f t="shared" si="151"/>
        <v>Hmi-AMac_040-Ex1</v>
      </c>
      <c r="C4671" t="s">
        <v>56</v>
      </c>
      <c r="D4671" s="1">
        <v>43907</v>
      </c>
      <c r="E4671" t="s">
        <v>1336</v>
      </c>
      <c r="F4671" s="1">
        <v>44431</v>
      </c>
      <c r="G4671" t="s">
        <v>6806</v>
      </c>
      <c r="H4671" t="s">
        <v>4548</v>
      </c>
      <c r="I4671">
        <v>115</v>
      </c>
      <c r="J4671" t="s">
        <v>1336</v>
      </c>
      <c r="K4671" t="s">
        <v>7603</v>
      </c>
      <c r="L4671" t="s">
        <v>7428</v>
      </c>
      <c r="M4671" t="s">
        <v>1227</v>
      </c>
      <c r="N4671">
        <v>1</v>
      </c>
      <c r="O4671" t="s">
        <v>7429</v>
      </c>
      <c r="P4671">
        <v>3</v>
      </c>
      <c r="Q4671" t="s">
        <v>73</v>
      </c>
      <c r="R4671">
        <v>100</v>
      </c>
      <c r="S4671">
        <v>100</v>
      </c>
      <c r="T4671">
        <v>0</v>
      </c>
      <c r="U4671" s="35">
        <v>126.8</v>
      </c>
      <c r="AQ4671" s="1">
        <v>44431</v>
      </c>
      <c r="AR4671">
        <v>2</v>
      </c>
      <c r="AS4671" t="s">
        <v>1336</v>
      </c>
    </row>
    <row r="4672" spans="1:45" hidden="1" x14ac:dyDescent="0.5">
      <c r="A4672" t="s">
        <v>7604</v>
      </c>
      <c r="B4672" t="str">
        <f t="shared" si="151"/>
        <v>Hmi-AMac_041-Ex1</v>
      </c>
      <c r="C4672" t="s">
        <v>56</v>
      </c>
      <c r="D4672" s="1">
        <v>43907</v>
      </c>
      <c r="E4672" t="s">
        <v>1336</v>
      </c>
      <c r="F4672" s="1">
        <v>44431</v>
      </c>
      <c r="G4672" t="s">
        <v>6806</v>
      </c>
      <c r="H4672">
        <v>44</v>
      </c>
      <c r="I4672">
        <v>115</v>
      </c>
      <c r="J4672" t="s">
        <v>1336</v>
      </c>
      <c r="K4672" t="s">
        <v>7605</v>
      </c>
      <c r="L4672" t="s">
        <v>7428</v>
      </c>
      <c r="M4672" t="s">
        <v>1227</v>
      </c>
      <c r="N4672">
        <v>1</v>
      </c>
      <c r="O4672" t="s">
        <v>7429</v>
      </c>
      <c r="P4672">
        <v>4</v>
      </c>
      <c r="Q4672" t="s">
        <v>73</v>
      </c>
      <c r="R4672">
        <v>100</v>
      </c>
      <c r="S4672">
        <v>100</v>
      </c>
      <c r="T4672">
        <v>0</v>
      </c>
      <c r="U4672" s="35">
        <v>42.7</v>
      </c>
      <c r="AQ4672" s="1">
        <v>44431</v>
      </c>
      <c r="AR4672">
        <v>2</v>
      </c>
      <c r="AS4672" t="s">
        <v>1336</v>
      </c>
    </row>
    <row r="4673" spans="1:45" hidden="1" x14ac:dyDescent="0.5">
      <c r="A4673" t="s">
        <v>7606</v>
      </c>
      <c r="B4673" t="str">
        <f t="shared" si="151"/>
        <v>Hmi-AMac_042-Ex1</v>
      </c>
      <c r="C4673" t="s">
        <v>56</v>
      </c>
      <c r="D4673" s="1">
        <v>43907</v>
      </c>
      <c r="E4673" t="s">
        <v>1336</v>
      </c>
      <c r="F4673" s="1">
        <v>44431</v>
      </c>
      <c r="G4673" t="s">
        <v>6806</v>
      </c>
      <c r="H4673" t="s">
        <v>4548</v>
      </c>
      <c r="I4673">
        <v>115</v>
      </c>
      <c r="J4673" t="s">
        <v>1336</v>
      </c>
      <c r="K4673" t="s">
        <v>7607</v>
      </c>
      <c r="L4673" t="s">
        <v>7428</v>
      </c>
      <c r="M4673" t="s">
        <v>1227</v>
      </c>
      <c r="N4673">
        <v>1</v>
      </c>
      <c r="O4673" t="s">
        <v>7429</v>
      </c>
      <c r="P4673">
        <v>5</v>
      </c>
      <c r="Q4673" t="s">
        <v>73</v>
      </c>
      <c r="R4673">
        <v>100</v>
      </c>
      <c r="S4673">
        <v>100</v>
      </c>
      <c r="T4673">
        <v>0</v>
      </c>
      <c r="U4673" s="35">
        <v>305</v>
      </c>
      <c r="AQ4673" s="1">
        <v>44431</v>
      </c>
      <c r="AR4673">
        <v>2</v>
      </c>
      <c r="AS4673" t="s">
        <v>1336</v>
      </c>
    </row>
    <row r="4674" spans="1:45" hidden="1" x14ac:dyDescent="0.5">
      <c r="A4674" t="s">
        <v>7608</v>
      </c>
      <c r="B4674" t="str">
        <f t="shared" si="151"/>
        <v>Hmi-AMac_043-Ex1</v>
      </c>
      <c r="C4674" t="s">
        <v>56</v>
      </c>
      <c r="D4674" s="1">
        <v>43907</v>
      </c>
      <c r="E4674" t="s">
        <v>1336</v>
      </c>
      <c r="F4674" s="1">
        <v>44431</v>
      </c>
      <c r="G4674" t="s">
        <v>6806</v>
      </c>
      <c r="H4674" t="s">
        <v>4548</v>
      </c>
      <c r="I4674">
        <v>115</v>
      </c>
      <c r="J4674" t="s">
        <v>1336</v>
      </c>
      <c r="K4674" t="s">
        <v>7609</v>
      </c>
      <c r="L4674" t="s">
        <v>7428</v>
      </c>
      <c r="M4674" t="s">
        <v>1227</v>
      </c>
      <c r="N4674">
        <v>1</v>
      </c>
      <c r="O4674" t="s">
        <v>7429</v>
      </c>
      <c r="P4674">
        <v>6</v>
      </c>
      <c r="Q4674" t="s">
        <v>73</v>
      </c>
      <c r="R4674">
        <v>100</v>
      </c>
      <c r="S4674">
        <v>100</v>
      </c>
      <c r="T4674">
        <v>0</v>
      </c>
      <c r="U4674" s="35">
        <v>192.5</v>
      </c>
      <c r="AQ4674" s="1">
        <v>44431</v>
      </c>
      <c r="AR4674">
        <v>2</v>
      </c>
      <c r="AS4674" t="s">
        <v>1336</v>
      </c>
    </row>
    <row r="4675" spans="1:45" hidden="1" x14ac:dyDescent="0.5">
      <c r="A4675" t="s">
        <v>7610</v>
      </c>
      <c r="B4675" t="str">
        <f t="shared" si="151"/>
        <v>Hmi-AMac_044-Ex1</v>
      </c>
      <c r="C4675" t="s">
        <v>56</v>
      </c>
      <c r="D4675" s="1">
        <v>43907</v>
      </c>
      <c r="E4675" t="s">
        <v>1336</v>
      </c>
      <c r="F4675" s="1">
        <v>44431</v>
      </c>
      <c r="G4675" t="s">
        <v>6806</v>
      </c>
      <c r="H4675" t="s">
        <v>4548</v>
      </c>
      <c r="I4675">
        <v>115</v>
      </c>
      <c r="J4675" t="s">
        <v>1336</v>
      </c>
      <c r="K4675" t="s">
        <v>7611</v>
      </c>
      <c r="L4675" t="s">
        <v>7428</v>
      </c>
      <c r="M4675" t="s">
        <v>1227</v>
      </c>
      <c r="N4675">
        <v>1</v>
      </c>
      <c r="O4675" t="s">
        <v>7429</v>
      </c>
      <c r="P4675">
        <v>7</v>
      </c>
      <c r="Q4675" t="s">
        <v>73</v>
      </c>
      <c r="R4675">
        <v>100</v>
      </c>
      <c r="S4675">
        <v>100</v>
      </c>
      <c r="T4675">
        <v>0</v>
      </c>
      <c r="U4675" s="35">
        <v>318.89999999999998</v>
      </c>
      <c r="AQ4675" s="1">
        <v>44431</v>
      </c>
      <c r="AR4675">
        <v>2</v>
      </c>
      <c r="AS4675" t="s">
        <v>1336</v>
      </c>
    </row>
    <row r="4676" spans="1:45" hidden="1" x14ac:dyDescent="0.5">
      <c r="A4676" t="s">
        <v>7612</v>
      </c>
      <c r="B4676" t="str">
        <f t="shared" si="151"/>
        <v>Hmi-AMac_045-Ex1</v>
      </c>
      <c r="C4676" t="s">
        <v>56</v>
      </c>
      <c r="D4676" s="1">
        <v>43907</v>
      </c>
      <c r="E4676" t="s">
        <v>1336</v>
      </c>
      <c r="F4676" s="1">
        <v>44431</v>
      </c>
      <c r="G4676" t="s">
        <v>6806</v>
      </c>
      <c r="H4676" t="s">
        <v>4548</v>
      </c>
      <c r="I4676">
        <v>115</v>
      </c>
      <c r="J4676" t="s">
        <v>1336</v>
      </c>
      <c r="K4676" t="s">
        <v>7613</v>
      </c>
      <c r="L4676" t="s">
        <v>7428</v>
      </c>
      <c r="M4676" t="s">
        <v>1227</v>
      </c>
      <c r="N4676">
        <v>1</v>
      </c>
      <c r="O4676" t="s">
        <v>7429</v>
      </c>
      <c r="P4676">
        <v>8</v>
      </c>
      <c r="Q4676" t="s">
        <v>73</v>
      </c>
      <c r="R4676">
        <v>100</v>
      </c>
      <c r="S4676">
        <v>100</v>
      </c>
      <c r="T4676">
        <v>0</v>
      </c>
      <c r="U4676" s="35">
        <v>45.5</v>
      </c>
      <c r="AQ4676" s="1">
        <v>44431</v>
      </c>
      <c r="AR4676">
        <v>2</v>
      </c>
      <c r="AS4676" t="s">
        <v>1336</v>
      </c>
    </row>
    <row r="4677" spans="1:45" hidden="1" x14ac:dyDescent="0.5">
      <c r="A4677" t="s">
        <v>7614</v>
      </c>
      <c r="B4677" t="str">
        <f t="shared" si="151"/>
        <v>Hmi-AMac_046-Ex1</v>
      </c>
      <c r="C4677" t="s">
        <v>56</v>
      </c>
      <c r="D4677" s="1">
        <v>43907</v>
      </c>
      <c r="E4677" t="s">
        <v>1336</v>
      </c>
      <c r="F4677" s="1">
        <v>44431</v>
      </c>
      <c r="G4677" t="s">
        <v>6806</v>
      </c>
      <c r="H4677" t="s">
        <v>4548</v>
      </c>
      <c r="I4677">
        <v>115</v>
      </c>
      <c r="J4677" t="s">
        <v>1336</v>
      </c>
      <c r="K4677" t="s">
        <v>7615</v>
      </c>
      <c r="L4677" t="s">
        <v>7428</v>
      </c>
      <c r="M4677" t="s">
        <v>1227</v>
      </c>
      <c r="N4677">
        <v>1</v>
      </c>
      <c r="O4677" t="s">
        <v>7429</v>
      </c>
      <c r="P4677">
        <v>9</v>
      </c>
      <c r="Q4677" t="s">
        <v>73</v>
      </c>
      <c r="R4677">
        <v>100</v>
      </c>
      <c r="S4677">
        <v>100</v>
      </c>
      <c r="T4677">
        <v>0</v>
      </c>
      <c r="U4677" s="35">
        <v>154</v>
      </c>
      <c r="AQ4677" s="1">
        <v>44431</v>
      </c>
      <c r="AR4677">
        <v>2</v>
      </c>
      <c r="AS4677" t="s">
        <v>1336</v>
      </c>
    </row>
    <row r="4678" spans="1:45" hidden="1" x14ac:dyDescent="0.5">
      <c r="A4678" t="s">
        <v>7616</v>
      </c>
      <c r="B4678" t="str">
        <f t="shared" si="151"/>
        <v>Hmi-AMac_047-Ex1</v>
      </c>
      <c r="C4678" t="s">
        <v>56</v>
      </c>
      <c r="D4678" s="1">
        <v>43907</v>
      </c>
      <c r="E4678" t="s">
        <v>1336</v>
      </c>
      <c r="F4678" s="1">
        <v>44431</v>
      </c>
      <c r="G4678" t="s">
        <v>6806</v>
      </c>
      <c r="H4678" t="s">
        <v>4548</v>
      </c>
      <c r="I4678">
        <v>115</v>
      </c>
      <c r="J4678" t="s">
        <v>1336</v>
      </c>
      <c r="K4678" t="s">
        <v>7617</v>
      </c>
      <c r="L4678" t="s">
        <v>7428</v>
      </c>
      <c r="M4678" t="s">
        <v>1227</v>
      </c>
      <c r="N4678">
        <v>1</v>
      </c>
      <c r="O4678" t="s">
        <v>7429</v>
      </c>
      <c r="P4678">
        <v>10</v>
      </c>
      <c r="Q4678" t="s">
        <v>73</v>
      </c>
      <c r="R4678">
        <v>100</v>
      </c>
      <c r="S4678">
        <v>100</v>
      </c>
      <c r="T4678">
        <v>0</v>
      </c>
      <c r="U4678" s="35">
        <v>171.6</v>
      </c>
      <c r="AQ4678" s="1">
        <v>44431</v>
      </c>
      <c r="AR4678">
        <v>2</v>
      </c>
      <c r="AS4678" t="s">
        <v>1336</v>
      </c>
    </row>
    <row r="4679" spans="1:45" hidden="1" x14ac:dyDescent="0.5">
      <c r="A4679" t="s">
        <v>7618</v>
      </c>
      <c r="B4679" t="str">
        <f t="shared" si="151"/>
        <v>Hmi-AMac_048-Ex1</v>
      </c>
      <c r="C4679" t="s">
        <v>56</v>
      </c>
      <c r="D4679" s="1">
        <v>43907</v>
      </c>
      <c r="E4679" t="s">
        <v>1336</v>
      </c>
      <c r="F4679" s="1">
        <v>44431</v>
      </c>
      <c r="G4679" t="s">
        <v>6806</v>
      </c>
      <c r="H4679">
        <v>38</v>
      </c>
      <c r="I4679">
        <v>115</v>
      </c>
      <c r="J4679" t="s">
        <v>1336</v>
      </c>
      <c r="K4679" t="s">
        <v>7619</v>
      </c>
      <c r="L4679" t="s">
        <v>7428</v>
      </c>
      <c r="M4679" t="s">
        <v>1227</v>
      </c>
      <c r="N4679">
        <v>1</v>
      </c>
      <c r="O4679" t="s">
        <v>7429</v>
      </c>
      <c r="P4679">
        <v>11</v>
      </c>
      <c r="Q4679" t="s">
        <v>73</v>
      </c>
      <c r="R4679">
        <v>100</v>
      </c>
      <c r="S4679">
        <v>100</v>
      </c>
      <c r="T4679">
        <v>0</v>
      </c>
      <c r="U4679" s="35">
        <v>68.099999999999994</v>
      </c>
      <c r="AQ4679" s="1">
        <v>44431</v>
      </c>
      <c r="AR4679">
        <v>2</v>
      </c>
      <c r="AS4679" t="s">
        <v>1336</v>
      </c>
    </row>
    <row r="4680" spans="1:45" hidden="1" x14ac:dyDescent="0.5">
      <c r="A4680" t="s">
        <v>7620</v>
      </c>
      <c r="B4680" t="str">
        <f t="shared" si="151"/>
        <v>Hmi-AMac_049-Ex1</v>
      </c>
      <c r="C4680" t="s">
        <v>56</v>
      </c>
      <c r="D4680" s="1">
        <v>43907</v>
      </c>
      <c r="E4680" t="s">
        <v>1336</v>
      </c>
      <c r="F4680" s="1">
        <v>44431</v>
      </c>
      <c r="G4680" t="s">
        <v>6806</v>
      </c>
      <c r="H4680">
        <v>19</v>
      </c>
      <c r="I4680">
        <v>115</v>
      </c>
      <c r="J4680" t="s">
        <v>1336</v>
      </c>
      <c r="K4680" t="s">
        <v>7621</v>
      </c>
      <c r="L4680" t="s">
        <v>7428</v>
      </c>
      <c r="M4680" t="s">
        <v>1227</v>
      </c>
      <c r="N4680">
        <v>1</v>
      </c>
      <c r="O4680" t="s">
        <v>7429</v>
      </c>
      <c r="P4680">
        <v>12</v>
      </c>
      <c r="Q4680" t="s">
        <v>73</v>
      </c>
      <c r="R4680">
        <v>100</v>
      </c>
      <c r="S4680">
        <v>100</v>
      </c>
      <c r="T4680">
        <v>0</v>
      </c>
      <c r="U4680" s="35">
        <v>59.4</v>
      </c>
      <c r="AQ4680" s="1">
        <v>44431</v>
      </c>
      <c r="AR4680">
        <v>2</v>
      </c>
      <c r="AS4680" t="s">
        <v>1336</v>
      </c>
    </row>
    <row r="4681" spans="1:45" hidden="1" x14ac:dyDescent="0.5">
      <c r="A4681" t="s">
        <v>7622</v>
      </c>
      <c r="B4681" t="s">
        <v>7623</v>
      </c>
      <c r="C4681" t="s">
        <v>56</v>
      </c>
      <c r="D4681" s="1">
        <v>44532</v>
      </c>
      <c r="E4681" t="s">
        <v>4547</v>
      </c>
      <c r="F4681" s="1">
        <v>44536</v>
      </c>
      <c r="G4681" t="s">
        <v>4547</v>
      </c>
      <c r="H4681" t="s">
        <v>4548</v>
      </c>
      <c r="I4681">
        <v>160</v>
      </c>
      <c r="J4681" t="s">
        <v>4547</v>
      </c>
      <c r="K4681" s="26" t="s">
        <v>4549</v>
      </c>
      <c r="L4681" t="s">
        <v>7624</v>
      </c>
      <c r="M4681" t="s">
        <v>1227</v>
      </c>
      <c r="N4681">
        <v>1</v>
      </c>
      <c r="O4681" t="s">
        <v>7625</v>
      </c>
      <c r="P4681">
        <v>1</v>
      </c>
      <c r="Q4681" t="s">
        <v>67</v>
      </c>
      <c r="R4681">
        <v>100</v>
      </c>
      <c r="S4681">
        <v>100</v>
      </c>
      <c r="T4681">
        <v>0</v>
      </c>
      <c r="U4681" s="35">
        <v>-8</v>
      </c>
      <c r="AQ4681" s="1">
        <v>44540</v>
      </c>
      <c r="AR4681">
        <v>2</v>
      </c>
      <c r="AS4681" t="s">
        <v>1336</v>
      </c>
    </row>
    <row r="4682" spans="1:45" hidden="1" x14ac:dyDescent="0.5">
      <c r="A4682" t="s">
        <v>7626</v>
      </c>
      <c r="B4682" t="s">
        <v>7627</v>
      </c>
      <c r="C4682" t="s">
        <v>56</v>
      </c>
      <c r="D4682" s="1">
        <v>44532</v>
      </c>
      <c r="E4682" t="s">
        <v>4547</v>
      </c>
      <c r="F4682" s="1">
        <v>44536</v>
      </c>
      <c r="G4682" t="s">
        <v>4547</v>
      </c>
      <c r="H4682" t="s">
        <v>4548</v>
      </c>
      <c r="I4682">
        <v>160</v>
      </c>
      <c r="J4682" t="s">
        <v>4547</v>
      </c>
      <c r="K4682" s="26" t="s">
        <v>4554</v>
      </c>
      <c r="L4682" t="s">
        <v>7624</v>
      </c>
      <c r="M4682" t="s">
        <v>1227</v>
      </c>
      <c r="N4682">
        <v>1</v>
      </c>
      <c r="O4682" t="s">
        <v>7625</v>
      </c>
      <c r="P4682">
        <v>2</v>
      </c>
      <c r="Q4682" t="s">
        <v>67</v>
      </c>
      <c r="R4682">
        <v>100</v>
      </c>
      <c r="S4682">
        <v>100</v>
      </c>
      <c r="T4682">
        <v>0</v>
      </c>
      <c r="U4682" s="35">
        <v>-7.5</v>
      </c>
      <c r="AQ4682" s="1">
        <v>44540</v>
      </c>
      <c r="AR4682">
        <v>2</v>
      </c>
      <c r="AS4682" t="s">
        <v>1336</v>
      </c>
    </row>
    <row r="4683" spans="1:45" hidden="1" x14ac:dyDescent="0.5">
      <c r="A4683" t="s">
        <v>7628</v>
      </c>
      <c r="B4683" t="s">
        <v>7629</v>
      </c>
      <c r="C4683" t="s">
        <v>56</v>
      </c>
      <c r="D4683" s="1">
        <v>44532</v>
      </c>
      <c r="E4683" t="s">
        <v>4547</v>
      </c>
      <c r="F4683" s="1">
        <v>44536</v>
      </c>
      <c r="G4683" t="s">
        <v>4547</v>
      </c>
      <c r="H4683" t="s">
        <v>4548</v>
      </c>
      <c r="I4683">
        <v>160</v>
      </c>
      <c r="J4683" t="s">
        <v>4547</v>
      </c>
      <c r="K4683" s="26" t="s">
        <v>4556</v>
      </c>
      <c r="L4683" t="s">
        <v>7624</v>
      </c>
      <c r="M4683" t="s">
        <v>1227</v>
      </c>
      <c r="N4683">
        <v>1</v>
      </c>
      <c r="O4683" t="s">
        <v>7625</v>
      </c>
      <c r="P4683">
        <v>3</v>
      </c>
      <c r="Q4683" t="s">
        <v>67</v>
      </c>
      <c r="R4683">
        <v>100</v>
      </c>
      <c r="S4683">
        <v>100</v>
      </c>
      <c r="T4683">
        <v>0</v>
      </c>
      <c r="U4683" s="35">
        <v>-1.7</v>
      </c>
      <c r="AQ4683" s="1">
        <v>44540</v>
      </c>
      <c r="AR4683">
        <v>2</v>
      </c>
      <c r="AS4683" t="s">
        <v>1336</v>
      </c>
    </row>
    <row r="4684" spans="1:45" hidden="1" x14ac:dyDescent="0.5">
      <c r="A4684" t="s">
        <v>7630</v>
      </c>
      <c r="B4684" t="s">
        <v>7631</v>
      </c>
      <c r="C4684" t="s">
        <v>56</v>
      </c>
      <c r="D4684" s="1">
        <v>44532</v>
      </c>
      <c r="E4684" t="s">
        <v>4547</v>
      </c>
      <c r="F4684" s="1">
        <v>44536</v>
      </c>
      <c r="G4684" t="s">
        <v>4547</v>
      </c>
      <c r="H4684" t="s">
        <v>4548</v>
      </c>
      <c r="I4684">
        <v>160</v>
      </c>
      <c r="J4684" t="s">
        <v>4547</v>
      </c>
      <c r="K4684" s="26" t="s">
        <v>4558</v>
      </c>
      <c r="L4684" t="s">
        <v>7624</v>
      </c>
      <c r="M4684" t="s">
        <v>1227</v>
      </c>
      <c r="N4684">
        <v>1</v>
      </c>
      <c r="O4684" t="s">
        <v>7625</v>
      </c>
      <c r="P4684">
        <v>4</v>
      </c>
      <c r="Q4684" t="s">
        <v>67</v>
      </c>
      <c r="R4684">
        <v>100</v>
      </c>
      <c r="S4684">
        <v>100</v>
      </c>
      <c r="T4684">
        <v>0</v>
      </c>
      <c r="U4684" s="35">
        <v>-1.5</v>
      </c>
      <c r="AQ4684" s="1">
        <v>44540</v>
      </c>
      <c r="AR4684">
        <v>2</v>
      </c>
      <c r="AS4684" t="s">
        <v>1336</v>
      </c>
    </row>
    <row r="4685" spans="1:45" hidden="1" x14ac:dyDescent="0.5">
      <c r="A4685" t="s">
        <v>7632</v>
      </c>
      <c r="B4685" t="s">
        <v>7633</v>
      </c>
      <c r="C4685" t="s">
        <v>56</v>
      </c>
      <c r="D4685" s="1">
        <v>44532</v>
      </c>
      <c r="E4685" t="s">
        <v>4547</v>
      </c>
      <c r="F4685" s="1">
        <v>44536</v>
      </c>
      <c r="G4685" t="s">
        <v>4547</v>
      </c>
      <c r="H4685" t="s">
        <v>4548</v>
      </c>
      <c r="I4685">
        <v>160</v>
      </c>
      <c r="J4685" t="s">
        <v>4547</v>
      </c>
      <c r="K4685" s="26" t="s">
        <v>4560</v>
      </c>
      <c r="L4685" t="s">
        <v>7624</v>
      </c>
      <c r="M4685" t="s">
        <v>1227</v>
      </c>
      <c r="N4685">
        <v>1</v>
      </c>
      <c r="O4685" t="s">
        <v>7625</v>
      </c>
      <c r="P4685">
        <v>5</v>
      </c>
      <c r="Q4685" t="s">
        <v>67</v>
      </c>
      <c r="R4685">
        <v>100</v>
      </c>
      <c r="S4685">
        <v>100</v>
      </c>
      <c r="T4685">
        <v>0</v>
      </c>
      <c r="U4685" s="35">
        <v>-2.2999999999999998</v>
      </c>
      <c r="AQ4685" s="1">
        <v>44540</v>
      </c>
      <c r="AR4685">
        <v>2</v>
      </c>
      <c r="AS4685" t="s">
        <v>1336</v>
      </c>
    </row>
    <row r="4686" spans="1:45" hidden="1" x14ac:dyDescent="0.5">
      <c r="A4686" t="s">
        <v>7634</v>
      </c>
      <c r="B4686" t="s">
        <v>7635</v>
      </c>
      <c r="C4686" t="s">
        <v>56</v>
      </c>
      <c r="D4686" s="1">
        <v>44532</v>
      </c>
      <c r="E4686" t="s">
        <v>4547</v>
      </c>
      <c r="F4686" s="1">
        <v>44536</v>
      </c>
      <c r="G4686" t="s">
        <v>4547</v>
      </c>
      <c r="H4686" t="s">
        <v>4548</v>
      </c>
      <c r="I4686">
        <v>160</v>
      </c>
      <c r="J4686" t="s">
        <v>4547</v>
      </c>
      <c r="K4686" s="26" t="s">
        <v>4562</v>
      </c>
      <c r="L4686" t="s">
        <v>7624</v>
      </c>
      <c r="M4686" t="s">
        <v>1227</v>
      </c>
      <c r="N4686">
        <v>1</v>
      </c>
      <c r="O4686" t="s">
        <v>7625</v>
      </c>
      <c r="P4686">
        <v>6</v>
      </c>
      <c r="Q4686" t="s">
        <v>67</v>
      </c>
      <c r="R4686">
        <v>100</v>
      </c>
      <c r="S4686">
        <v>100</v>
      </c>
      <c r="T4686">
        <v>0</v>
      </c>
      <c r="U4686" s="35">
        <v>3.5</v>
      </c>
      <c r="AQ4686" s="1">
        <v>44540</v>
      </c>
      <c r="AR4686">
        <v>2</v>
      </c>
      <c r="AS4686" t="s">
        <v>1336</v>
      </c>
    </row>
    <row r="4687" spans="1:45" hidden="1" x14ac:dyDescent="0.5">
      <c r="A4687" t="s">
        <v>7636</v>
      </c>
      <c r="B4687" t="s">
        <v>7637</v>
      </c>
      <c r="C4687" t="s">
        <v>56</v>
      </c>
      <c r="D4687" s="1">
        <v>44532</v>
      </c>
      <c r="E4687" t="s">
        <v>4547</v>
      </c>
      <c r="F4687" s="1">
        <v>44536</v>
      </c>
      <c r="G4687" t="s">
        <v>4547</v>
      </c>
      <c r="H4687" t="s">
        <v>4548</v>
      </c>
      <c r="I4687">
        <v>160</v>
      </c>
      <c r="J4687" t="s">
        <v>4547</v>
      </c>
      <c r="K4687" s="26" t="s">
        <v>4564</v>
      </c>
      <c r="L4687" t="s">
        <v>7624</v>
      </c>
      <c r="M4687" t="s">
        <v>1227</v>
      </c>
      <c r="N4687">
        <v>1</v>
      </c>
      <c r="O4687" t="s">
        <v>7625</v>
      </c>
      <c r="P4687">
        <v>7</v>
      </c>
      <c r="Q4687" t="s">
        <v>67</v>
      </c>
      <c r="R4687">
        <v>100</v>
      </c>
      <c r="S4687">
        <v>100</v>
      </c>
      <c r="T4687">
        <v>0</v>
      </c>
      <c r="U4687" s="35">
        <v>-7.4</v>
      </c>
      <c r="AQ4687" s="1">
        <v>44540</v>
      </c>
      <c r="AR4687">
        <v>2</v>
      </c>
      <c r="AS4687" t="s">
        <v>1336</v>
      </c>
    </row>
    <row r="4688" spans="1:45" hidden="1" x14ac:dyDescent="0.5">
      <c r="A4688" t="s">
        <v>7638</v>
      </c>
      <c r="B4688" t="s">
        <v>7639</v>
      </c>
      <c r="C4688" t="s">
        <v>56</v>
      </c>
      <c r="D4688" s="1">
        <v>44532</v>
      </c>
      <c r="E4688" t="s">
        <v>4547</v>
      </c>
      <c r="F4688" s="1">
        <v>44536</v>
      </c>
      <c r="G4688" t="s">
        <v>4547</v>
      </c>
      <c r="H4688" t="s">
        <v>4548</v>
      </c>
      <c r="I4688">
        <v>160</v>
      </c>
      <c r="J4688" t="s">
        <v>4547</v>
      </c>
      <c r="K4688" s="26" t="s">
        <v>4566</v>
      </c>
      <c r="L4688" t="s">
        <v>7624</v>
      </c>
      <c r="M4688" t="s">
        <v>1227</v>
      </c>
      <c r="N4688">
        <v>1</v>
      </c>
      <c r="O4688" t="s">
        <v>7625</v>
      </c>
      <c r="P4688">
        <v>8</v>
      </c>
      <c r="Q4688" t="s">
        <v>67</v>
      </c>
      <c r="R4688">
        <v>100</v>
      </c>
      <c r="S4688">
        <v>100</v>
      </c>
      <c r="T4688">
        <v>0</v>
      </c>
      <c r="U4688" s="35">
        <v>10.199999999999999</v>
      </c>
      <c r="AQ4688" s="1">
        <v>44540</v>
      </c>
      <c r="AR4688">
        <v>2</v>
      </c>
      <c r="AS4688" t="s">
        <v>1336</v>
      </c>
    </row>
    <row r="4689" spans="1:45" hidden="1" x14ac:dyDescent="0.5">
      <c r="A4689" t="s">
        <v>7640</v>
      </c>
      <c r="B4689" t="s">
        <v>7641</v>
      </c>
      <c r="C4689" t="s">
        <v>56</v>
      </c>
      <c r="D4689" s="1">
        <v>44532</v>
      </c>
      <c r="E4689" t="s">
        <v>4547</v>
      </c>
      <c r="F4689" s="1">
        <v>44536</v>
      </c>
      <c r="G4689" t="s">
        <v>4547</v>
      </c>
      <c r="H4689" t="s">
        <v>4548</v>
      </c>
      <c r="I4689">
        <v>160</v>
      </c>
      <c r="J4689" t="s">
        <v>4547</v>
      </c>
      <c r="K4689" s="26" t="s">
        <v>4568</v>
      </c>
      <c r="L4689" t="s">
        <v>7624</v>
      </c>
      <c r="M4689" t="s">
        <v>1227</v>
      </c>
      <c r="N4689">
        <v>1</v>
      </c>
      <c r="O4689" t="s">
        <v>7625</v>
      </c>
      <c r="P4689">
        <v>9</v>
      </c>
      <c r="Q4689" t="s">
        <v>67</v>
      </c>
      <c r="R4689">
        <v>100</v>
      </c>
      <c r="S4689">
        <v>100</v>
      </c>
      <c r="T4689">
        <v>0</v>
      </c>
      <c r="U4689" s="35">
        <v>5.0999999999999996</v>
      </c>
      <c r="AQ4689" s="1">
        <v>44540</v>
      </c>
      <c r="AR4689">
        <v>2</v>
      </c>
      <c r="AS4689" t="s">
        <v>1336</v>
      </c>
    </row>
    <row r="4690" spans="1:45" hidden="1" x14ac:dyDescent="0.5">
      <c r="A4690" t="s">
        <v>7642</v>
      </c>
      <c r="B4690" t="s">
        <v>7643</v>
      </c>
      <c r="C4690" t="s">
        <v>56</v>
      </c>
      <c r="D4690" s="1">
        <v>44532</v>
      </c>
      <c r="E4690" t="s">
        <v>4547</v>
      </c>
      <c r="F4690" s="1">
        <v>44536</v>
      </c>
      <c r="G4690" t="s">
        <v>4547</v>
      </c>
      <c r="H4690" t="s">
        <v>4548</v>
      </c>
      <c r="I4690">
        <v>160</v>
      </c>
      <c r="J4690" t="s">
        <v>4547</v>
      </c>
      <c r="K4690" s="26" t="s">
        <v>4570</v>
      </c>
      <c r="L4690" t="s">
        <v>7624</v>
      </c>
      <c r="M4690" t="s">
        <v>1227</v>
      </c>
      <c r="N4690">
        <v>1</v>
      </c>
      <c r="O4690" t="s">
        <v>7625</v>
      </c>
      <c r="P4690">
        <v>10</v>
      </c>
      <c r="Q4690" t="s">
        <v>67</v>
      </c>
      <c r="R4690">
        <v>100</v>
      </c>
      <c r="S4690">
        <v>100</v>
      </c>
      <c r="T4690">
        <v>0</v>
      </c>
      <c r="U4690" s="35">
        <v>4.5</v>
      </c>
      <c r="AQ4690" s="1">
        <v>44540</v>
      </c>
      <c r="AR4690">
        <v>2</v>
      </c>
      <c r="AS4690" t="s">
        <v>1336</v>
      </c>
    </row>
    <row r="4691" spans="1:45" hidden="1" x14ac:dyDescent="0.5">
      <c r="A4691" t="s">
        <v>7644</v>
      </c>
      <c r="B4691" t="s">
        <v>7645</v>
      </c>
      <c r="C4691" t="s">
        <v>56</v>
      </c>
      <c r="D4691" s="1">
        <v>44532</v>
      </c>
      <c r="E4691" t="s">
        <v>4547</v>
      </c>
      <c r="F4691" s="1">
        <v>44536</v>
      </c>
      <c r="G4691" t="s">
        <v>4547</v>
      </c>
      <c r="H4691" t="s">
        <v>4548</v>
      </c>
      <c r="I4691">
        <v>160</v>
      </c>
      <c r="J4691" t="s">
        <v>4547</v>
      </c>
      <c r="K4691" s="26" t="s">
        <v>4572</v>
      </c>
      <c r="L4691" t="s">
        <v>7624</v>
      </c>
      <c r="M4691" t="s">
        <v>1227</v>
      </c>
      <c r="N4691">
        <v>1</v>
      </c>
      <c r="O4691" t="s">
        <v>7625</v>
      </c>
      <c r="P4691">
        <v>11</v>
      </c>
      <c r="Q4691" t="s">
        <v>67</v>
      </c>
      <c r="R4691">
        <v>100</v>
      </c>
      <c r="S4691">
        <v>100</v>
      </c>
      <c r="T4691">
        <v>0</v>
      </c>
      <c r="U4691" s="35">
        <v>5.7</v>
      </c>
      <c r="AQ4691" s="1">
        <v>44540</v>
      </c>
      <c r="AR4691">
        <v>2</v>
      </c>
      <c r="AS4691" t="s">
        <v>1336</v>
      </c>
    </row>
    <row r="4692" spans="1:45" hidden="1" x14ac:dyDescent="0.5">
      <c r="A4692" t="s">
        <v>7646</v>
      </c>
      <c r="B4692" t="s">
        <v>7647</v>
      </c>
      <c r="C4692" t="s">
        <v>56</v>
      </c>
      <c r="D4692" s="1">
        <v>44532</v>
      </c>
      <c r="E4692" t="s">
        <v>4547</v>
      </c>
      <c r="F4692" s="1">
        <v>44536</v>
      </c>
      <c r="G4692" t="s">
        <v>4547</v>
      </c>
      <c r="H4692" t="s">
        <v>4548</v>
      </c>
      <c r="I4692">
        <v>160</v>
      </c>
      <c r="J4692" t="s">
        <v>4547</v>
      </c>
      <c r="K4692" s="26" t="s">
        <v>4574</v>
      </c>
      <c r="L4692" t="s">
        <v>7624</v>
      </c>
      <c r="M4692" t="s">
        <v>1227</v>
      </c>
      <c r="N4692">
        <v>1</v>
      </c>
      <c r="O4692" t="s">
        <v>7625</v>
      </c>
      <c r="P4692">
        <v>12</v>
      </c>
      <c r="Q4692" t="s">
        <v>67</v>
      </c>
      <c r="R4692">
        <v>100</v>
      </c>
      <c r="S4692">
        <v>100</v>
      </c>
      <c r="T4692">
        <v>0</v>
      </c>
      <c r="U4692" s="35">
        <v>21.7</v>
      </c>
      <c r="AQ4692" s="1">
        <v>44540</v>
      </c>
      <c r="AR4692">
        <v>2</v>
      </c>
      <c r="AS4692" t="s">
        <v>1336</v>
      </c>
    </row>
    <row r="4693" spans="1:45" hidden="1" x14ac:dyDescent="0.5">
      <c r="A4693" t="s">
        <v>7648</v>
      </c>
      <c r="B4693" t="s">
        <v>7649</v>
      </c>
      <c r="C4693" t="s">
        <v>56</v>
      </c>
      <c r="D4693" s="1">
        <v>44532</v>
      </c>
      <c r="E4693" t="s">
        <v>4547</v>
      </c>
      <c r="F4693" s="1">
        <v>44536</v>
      </c>
      <c r="G4693" t="s">
        <v>4547</v>
      </c>
      <c r="H4693" t="s">
        <v>4548</v>
      </c>
      <c r="I4693">
        <v>160</v>
      </c>
      <c r="J4693" t="s">
        <v>4547</v>
      </c>
      <c r="K4693" s="26" t="s">
        <v>4576</v>
      </c>
      <c r="L4693" t="s">
        <v>7624</v>
      </c>
      <c r="M4693" t="s">
        <v>1227</v>
      </c>
      <c r="N4693">
        <v>1</v>
      </c>
      <c r="O4693" t="s">
        <v>7625</v>
      </c>
      <c r="P4693">
        <v>1</v>
      </c>
      <c r="Q4693" t="s">
        <v>65</v>
      </c>
      <c r="R4693">
        <v>100</v>
      </c>
      <c r="S4693">
        <v>100</v>
      </c>
      <c r="T4693">
        <v>0</v>
      </c>
      <c r="U4693" s="35">
        <v>8.1999999999999993</v>
      </c>
      <c r="AQ4693" s="1">
        <v>44540</v>
      </c>
      <c r="AR4693">
        <v>2</v>
      </c>
      <c r="AS4693" t="s">
        <v>1336</v>
      </c>
    </row>
    <row r="4694" spans="1:45" hidden="1" x14ac:dyDescent="0.5">
      <c r="A4694" t="s">
        <v>7650</v>
      </c>
      <c r="B4694" t="s">
        <v>7651</v>
      </c>
      <c r="C4694" t="s">
        <v>56</v>
      </c>
      <c r="D4694" s="1">
        <v>44532</v>
      </c>
      <c r="E4694" t="s">
        <v>4547</v>
      </c>
      <c r="F4694" s="1">
        <v>44536</v>
      </c>
      <c r="G4694" t="s">
        <v>4547</v>
      </c>
      <c r="H4694" t="s">
        <v>4548</v>
      </c>
      <c r="I4694">
        <v>160</v>
      </c>
      <c r="J4694" t="s">
        <v>4547</v>
      </c>
      <c r="K4694" s="26" t="s">
        <v>4578</v>
      </c>
      <c r="L4694" t="s">
        <v>7624</v>
      </c>
      <c r="M4694" t="s">
        <v>1227</v>
      </c>
      <c r="N4694">
        <v>1</v>
      </c>
      <c r="O4694" t="s">
        <v>7625</v>
      </c>
      <c r="P4694">
        <v>2</v>
      </c>
      <c r="Q4694" t="s">
        <v>65</v>
      </c>
      <c r="R4694">
        <v>100</v>
      </c>
      <c r="S4694">
        <v>100</v>
      </c>
      <c r="T4694">
        <v>0</v>
      </c>
      <c r="U4694" s="35">
        <v>1.5</v>
      </c>
      <c r="AQ4694" s="1">
        <v>44540</v>
      </c>
      <c r="AR4694">
        <v>2</v>
      </c>
      <c r="AS4694" t="s">
        <v>1336</v>
      </c>
    </row>
    <row r="4695" spans="1:45" hidden="1" x14ac:dyDescent="0.5">
      <c r="A4695" t="s">
        <v>7652</v>
      </c>
      <c r="B4695" t="s">
        <v>7653</v>
      </c>
      <c r="C4695" t="s">
        <v>56</v>
      </c>
      <c r="D4695" s="1">
        <v>44532</v>
      </c>
      <c r="E4695" t="s">
        <v>4547</v>
      </c>
      <c r="F4695" s="1">
        <v>44536</v>
      </c>
      <c r="G4695" t="s">
        <v>4547</v>
      </c>
      <c r="H4695" t="s">
        <v>4548</v>
      </c>
      <c r="I4695">
        <v>160</v>
      </c>
      <c r="J4695" t="s">
        <v>4547</v>
      </c>
      <c r="K4695" s="26" t="s">
        <v>4580</v>
      </c>
      <c r="L4695" t="s">
        <v>7624</v>
      </c>
      <c r="M4695" t="s">
        <v>1227</v>
      </c>
      <c r="N4695">
        <v>1</v>
      </c>
      <c r="O4695" t="s">
        <v>7625</v>
      </c>
      <c r="P4695">
        <v>3</v>
      </c>
      <c r="Q4695" t="s">
        <v>65</v>
      </c>
      <c r="R4695">
        <v>100</v>
      </c>
      <c r="S4695">
        <v>100</v>
      </c>
      <c r="T4695">
        <v>0</v>
      </c>
      <c r="U4695" s="35">
        <v>12.9</v>
      </c>
      <c r="AQ4695" s="1">
        <v>44540</v>
      </c>
      <c r="AR4695">
        <v>2</v>
      </c>
      <c r="AS4695" t="s">
        <v>1336</v>
      </c>
    </row>
    <row r="4696" spans="1:45" hidden="1" x14ac:dyDescent="0.5">
      <c r="A4696" t="s">
        <v>7654</v>
      </c>
      <c r="B4696" t="s">
        <v>7655</v>
      </c>
      <c r="C4696" t="s">
        <v>56</v>
      </c>
      <c r="D4696" s="1">
        <v>44532</v>
      </c>
      <c r="E4696" t="s">
        <v>4547</v>
      </c>
      <c r="F4696" s="1">
        <v>44536</v>
      </c>
      <c r="G4696" t="s">
        <v>4547</v>
      </c>
      <c r="H4696" t="s">
        <v>4548</v>
      </c>
      <c r="I4696">
        <v>160</v>
      </c>
      <c r="J4696" t="s">
        <v>4547</v>
      </c>
      <c r="K4696" s="26" t="s">
        <v>4582</v>
      </c>
      <c r="L4696" t="s">
        <v>7624</v>
      </c>
      <c r="M4696" t="s">
        <v>1227</v>
      </c>
      <c r="N4696">
        <v>1</v>
      </c>
      <c r="O4696" t="s">
        <v>7625</v>
      </c>
      <c r="P4696">
        <v>4</v>
      </c>
      <c r="Q4696" t="s">
        <v>65</v>
      </c>
      <c r="R4696">
        <v>100</v>
      </c>
      <c r="S4696">
        <v>100</v>
      </c>
      <c r="T4696">
        <v>0</v>
      </c>
      <c r="U4696" s="35">
        <v>14.4</v>
      </c>
      <c r="AQ4696" s="1">
        <v>44540</v>
      </c>
      <c r="AR4696">
        <v>2</v>
      </c>
      <c r="AS4696" t="s">
        <v>1336</v>
      </c>
    </row>
    <row r="4697" spans="1:45" hidden="1" x14ac:dyDescent="0.5">
      <c r="A4697" t="s">
        <v>7656</v>
      </c>
      <c r="B4697" t="s">
        <v>7657</v>
      </c>
      <c r="C4697" t="s">
        <v>56</v>
      </c>
      <c r="D4697" s="1">
        <v>44532</v>
      </c>
      <c r="E4697" t="s">
        <v>4547</v>
      </c>
      <c r="F4697" s="1">
        <v>44536</v>
      </c>
      <c r="G4697" t="s">
        <v>1336</v>
      </c>
      <c r="H4697" t="s">
        <v>4548</v>
      </c>
      <c r="I4697">
        <v>160</v>
      </c>
      <c r="J4697" t="s">
        <v>4547</v>
      </c>
      <c r="K4697" s="26" t="s">
        <v>4584</v>
      </c>
      <c r="L4697" t="s">
        <v>7624</v>
      </c>
      <c r="M4697" t="s">
        <v>1227</v>
      </c>
      <c r="N4697">
        <v>1</v>
      </c>
      <c r="O4697" t="s">
        <v>7625</v>
      </c>
      <c r="P4697">
        <v>5</v>
      </c>
      <c r="Q4697" t="s">
        <v>65</v>
      </c>
      <c r="R4697">
        <v>100</v>
      </c>
      <c r="S4697">
        <v>100</v>
      </c>
      <c r="T4697">
        <v>0</v>
      </c>
      <c r="U4697" s="35">
        <v>-1.2</v>
      </c>
      <c r="AQ4697" s="1">
        <v>44540</v>
      </c>
      <c r="AR4697">
        <v>2</v>
      </c>
      <c r="AS4697" t="s">
        <v>1336</v>
      </c>
    </row>
    <row r="4698" spans="1:45" hidden="1" x14ac:dyDescent="0.5">
      <c r="A4698" t="s">
        <v>7658</v>
      </c>
      <c r="B4698" t="s">
        <v>7659</v>
      </c>
      <c r="C4698" t="s">
        <v>56</v>
      </c>
      <c r="D4698" s="1">
        <v>44532</v>
      </c>
      <c r="E4698" t="s">
        <v>4547</v>
      </c>
      <c r="F4698" s="1">
        <v>44536</v>
      </c>
      <c r="G4698" t="s">
        <v>1336</v>
      </c>
      <c r="H4698" t="s">
        <v>4548</v>
      </c>
      <c r="I4698">
        <v>160</v>
      </c>
      <c r="J4698" t="s">
        <v>4547</v>
      </c>
      <c r="K4698" s="26" t="s">
        <v>4586</v>
      </c>
      <c r="L4698" t="s">
        <v>7624</v>
      </c>
      <c r="M4698" t="s">
        <v>1227</v>
      </c>
      <c r="N4698">
        <v>1</v>
      </c>
      <c r="O4698" t="s">
        <v>7625</v>
      </c>
      <c r="P4698">
        <v>6</v>
      </c>
      <c r="Q4698" t="s">
        <v>65</v>
      </c>
      <c r="R4698">
        <v>100</v>
      </c>
      <c r="S4698">
        <v>100</v>
      </c>
      <c r="T4698">
        <v>0</v>
      </c>
      <c r="U4698" s="35">
        <v>3.1</v>
      </c>
      <c r="AQ4698" s="1">
        <v>44540</v>
      </c>
      <c r="AR4698">
        <v>2</v>
      </c>
      <c r="AS4698" t="s">
        <v>1336</v>
      </c>
    </row>
    <row r="4699" spans="1:45" hidden="1" x14ac:dyDescent="0.5">
      <c r="A4699" t="s">
        <v>7660</v>
      </c>
      <c r="B4699" t="s">
        <v>7661</v>
      </c>
      <c r="C4699" t="s">
        <v>56</v>
      </c>
      <c r="D4699" s="1">
        <v>44532</v>
      </c>
      <c r="E4699" t="s">
        <v>4547</v>
      </c>
      <c r="F4699" s="1">
        <v>44536</v>
      </c>
      <c r="G4699" t="s">
        <v>1336</v>
      </c>
      <c r="H4699" t="s">
        <v>4548</v>
      </c>
      <c r="I4699">
        <v>160</v>
      </c>
      <c r="J4699" t="s">
        <v>4547</v>
      </c>
      <c r="K4699" s="26" t="s">
        <v>4588</v>
      </c>
      <c r="L4699" t="s">
        <v>7624</v>
      </c>
      <c r="M4699" t="s">
        <v>1227</v>
      </c>
      <c r="N4699">
        <v>1</v>
      </c>
      <c r="O4699" t="s">
        <v>7625</v>
      </c>
      <c r="P4699">
        <v>7</v>
      </c>
      <c r="Q4699" t="s">
        <v>65</v>
      </c>
      <c r="R4699">
        <v>100</v>
      </c>
      <c r="S4699">
        <v>100</v>
      </c>
      <c r="T4699">
        <v>0</v>
      </c>
      <c r="U4699" s="35">
        <v>2.2999999999999998</v>
      </c>
      <c r="AQ4699" s="1">
        <v>44540</v>
      </c>
      <c r="AR4699">
        <v>2</v>
      </c>
      <c r="AS4699" t="s">
        <v>1336</v>
      </c>
    </row>
    <row r="4700" spans="1:45" hidden="1" x14ac:dyDescent="0.5">
      <c r="A4700" t="s">
        <v>7662</v>
      </c>
      <c r="B4700" t="s">
        <v>7663</v>
      </c>
      <c r="C4700" t="s">
        <v>56</v>
      </c>
      <c r="D4700" s="1">
        <v>44532</v>
      </c>
      <c r="E4700" t="s">
        <v>4547</v>
      </c>
      <c r="F4700" s="1">
        <v>44536</v>
      </c>
      <c r="G4700" t="s">
        <v>1336</v>
      </c>
      <c r="H4700" t="s">
        <v>4548</v>
      </c>
      <c r="I4700">
        <v>160</v>
      </c>
      <c r="J4700" t="s">
        <v>4547</v>
      </c>
      <c r="K4700" s="26" t="s">
        <v>4590</v>
      </c>
      <c r="L4700" t="s">
        <v>7624</v>
      </c>
      <c r="M4700" t="s">
        <v>1227</v>
      </c>
      <c r="N4700">
        <v>1</v>
      </c>
      <c r="O4700" t="s">
        <v>7625</v>
      </c>
      <c r="P4700">
        <v>8</v>
      </c>
      <c r="Q4700" t="s">
        <v>65</v>
      </c>
      <c r="R4700">
        <v>100</v>
      </c>
      <c r="S4700">
        <v>100</v>
      </c>
      <c r="T4700">
        <v>0</v>
      </c>
      <c r="U4700" s="35">
        <v>8.8000000000000007</v>
      </c>
      <c r="AQ4700" s="1">
        <v>44540</v>
      </c>
      <c r="AR4700">
        <v>2</v>
      </c>
      <c r="AS4700" t="s">
        <v>1336</v>
      </c>
    </row>
    <row r="4701" spans="1:45" hidden="1" x14ac:dyDescent="0.5">
      <c r="A4701" t="s">
        <v>7664</v>
      </c>
      <c r="B4701" t="s">
        <v>7665</v>
      </c>
      <c r="C4701" t="s">
        <v>56</v>
      </c>
      <c r="D4701" s="1">
        <v>44532</v>
      </c>
      <c r="E4701" t="s">
        <v>4547</v>
      </c>
      <c r="F4701" s="1">
        <v>44536</v>
      </c>
      <c r="G4701" t="s">
        <v>1336</v>
      </c>
      <c r="H4701" t="s">
        <v>4548</v>
      </c>
      <c r="I4701">
        <v>160</v>
      </c>
      <c r="J4701" t="s">
        <v>4547</v>
      </c>
      <c r="K4701" s="26" t="s">
        <v>4592</v>
      </c>
      <c r="L4701" t="s">
        <v>7624</v>
      </c>
      <c r="M4701" t="s">
        <v>1227</v>
      </c>
      <c r="N4701">
        <v>1</v>
      </c>
      <c r="O4701" t="s">
        <v>7625</v>
      </c>
      <c r="P4701">
        <v>9</v>
      </c>
      <c r="Q4701" t="s">
        <v>65</v>
      </c>
      <c r="R4701">
        <v>100</v>
      </c>
      <c r="S4701">
        <v>100</v>
      </c>
      <c r="T4701">
        <v>0</v>
      </c>
      <c r="U4701" s="35">
        <v>1.3</v>
      </c>
      <c r="AQ4701" s="1">
        <v>44540</v>
      </c>
      <c r="AR4701">
        <v>2</v>
      </c>
      <c r="AS4701" t="s">
        <v>1336</v>
      </c>
    </row>
    <row r="4702" spans="1:45" hidden="1" x14ac:dyDescent="0.5">
      <c r="A4702" t="s">
        <v>7666</v>
      </c>
      <c r="B4702" t="s">
        <v>7667</v>
      </c>
      <c r="C4702" t="s">
        <v>56</v>
      </c>
      <c r="D4702" s="1">
        <v>44532</v>
      </c>
      <c r="E4702" t="s">
        <v>4547</v>
      </c>
      <c r="F4702" s="1">
        <v>44536</v>
      </c>
      <c r="G4702" t="s">
        <v>1336</v>
      </c>
      <c r="H4702" t="s">
        <v>4548</v>
      </c>
      <c r="I4702">
        <v>160</v>
      </c>
      <c r="J4702" t="s">
        <v>4547</v>
      </c>
      <c r="K4702" s="26" t="s">
        <v>4594</v>
      </c>
      <c r="L4702" t="s">
        <v>7624</v>
      </c>
      <c r="M4702" t="s">
        <v>1227</v>
      </c>
      <c r="N4702">
        <v>1</v>
      </c>
      <c r="O4702" t="s">
        <v>7625</v>
      </c>
      <c r="P4702">
        <v>10</v>
      </c>
      <c r="Q4702" t="s">
        <v>65</v>
      </c>
      <c r="R4702">
        <v>100</v>
      </c>
      <c r="S4702">
        <v>100</v>
      </c>
      <c r="T4702">
        <v>0</v>
      </c>
      <c r="U4702" s="35">
        <v>3.3</v>
      </c>
      <c r="AQ4702" s="1">
        <v>44540</v>
      </c>
      <c r="AR4702">
        <v>2</v>
      </c>
      <c r="AS4702" t="s">
        <v>1336</v>
      </c>
    </row>
    <row r="4703" spans="1:45" hidden="1" x14ac:dyDescent="0.5">
      <c r="A4703" t="s">
        <v>7668</v>
      </c>
      <c r="B4703" t="s">
        <v>7669</v>
      </c>
      <c r="C4703" t="s">
        <v>56</v>
      </c>
      <c r="D4703" s="1">
        <v>44532</v>
      </c>
      <c r="E4703" t="s">
        <v>4547</v>
      </c>
      <c r="F4703" s="1">
        <v>44536</v>
      </c>
      <c r="G4703" t="s">
        <v>1336</v>
      </c>
      <c r="H4703" t="s">
        <v>4548</v>
      </c>
      <c r="I4703">
        <v>160</v>
      </c>
      <c r="J4703" t="s">
        <v>4547</v>
      </c>
      <c r="K4703" s="26" t="s">
        <v>4596</v>
      </c>
      <c r="L4703" t="s">
        <v>7624</v>
      </c>
      <c r="M4703" t="s">
        <v>1227</v>
      </c>
      <c r="N4703">
        <v>1</v>
      </c>
      <c r="O4703" t="s">
        <v>7625</v>
      </c>
      <c r="P4703">
        <v>11</v>
      </c>
      <c r="Q4703" t="s">
        <v>65</v>
      </c>
      <c r="R4703">
        <v>100</v>
      </c>
      <c r="S4703">
        <v>100</v>
      </c>
      <c r="T4703">
        <v>0</v>
      </c>
      <c r="U4703" s="35">
        <v>-0.7</v>
      </c>
      <c r="AQ4703" s="1">
        <v>44540</v>
      </c>
      <c r="AR4703">
        <v>2</v>
      </c>
      <c r="AS4703" t="s">
        <v>1336</v>
      </c>
    </row>
    <row r="4704" spans="1:45" hidden="1" x14ac:dyDescent="0.5">
      <c r="A4704" t="s">
        <v>7670</v>
      </c>
      <c r="B4704" t="s">
        <v>7671</v>
      </c>
      <c r="C4704" t="s">
        <v>56</v>
      </c>
      <c r="D4704" s="1">
        <v>44532</v>
      </c>
      <c r="E4704" t="s">
        <v>4547</v>
      </c>
      <c r="F4704" s="1">
        <v>44536</v>
      </c>
      <c r="G4704" t="s">
        <v>1336</v>
      </c>
      <c r="H4704" t="s">
        <v>4548</v>
      </c>
      <c r="I4704">
        <v>160</v>
      </c>
      <c r="J4704" t="s">
        <v>4547</v>
      </c>
      <c r="K4704" s="26" t="s">
        <v>4598</v>
      </c>
      <c r="L4704" t="s">
        <v>7624</v>
      </c>
      <c r="M4704" t="s">
        <v>1227</v>
      </c>
      <c r="N4704">
        <v>1</v>
      </c>
      <c r="O4704" t="s">
        <v>7625</v>
      </c>
      <c r="P4704">
        <v>12</v>
      </c>
      <c r="Q4704" t="s">
        <v>65</v>
      </c>
      <c r="R4704">
        <v>100</v>
      </c>
      <c r="S4704">
        <v>100</v>
      </c>
      <c r="T4704">
        <v>0</v>
      </c>
      <c r="U4704" s="35">
        <v>1.2</v>
      </c>
      <c r="AQ4704" s="1">
        <v>44540</v>
      </c>
      <c r="AR4704">
        <v>2</v>
      </c>
      <c r="AS4704" t="s">
        <v>1336</v>
      </c>
    </row>
    <row r="4705" spans="1:45" hidden="1" x14ac:dyDescent="0.5">
      <c r="A4705" t="s">
        <v>7672</v>
      </c>
      <c r="B4705" t="s">
        <v>7673</v>
      </c>
      <c r="C4705" t="s">
        <v>7674</v>
      </c>
      <c r="D4705" s="1">
        <v>44532</v>
      </c>
      <c r="E4705" t="s">
        <v>4547</v>
      </c>
      <c r="F4705" s="1">
        <v>44536</v>
      </c>
      <c r="G4705" t="s">
        <v>1336</v>
      </c>
      <c r="H4705" t="s">
        <v>4548</v>
      </c>
      <c r="I4705">
        <v>160</v>
      </c>
      <c r="J4705" t="s">
        <v>6806</v>
      </c>
      <c r="K4705" s="26" t="s">
        <v>4600</v>
      </c>
      <c r="L4705" t="s">
        <v>7624</v>
      </c>
      <c r="M4705" t="s">
        <v>1227</v>
      </c>
      <c r="N4705">
        <v>1</v>
      </c>
      <c r="O4705" t="s">
        <v>7625</v>
      </c>
      <c r="P4705">
        <v>1</v>
      </c>
      <c r="Q4705" t="s">
        <v>63</v>
      </c>
      <c r="R4705">
        <v>100</v>
      </c>
      <c r="S4705">
        <v>100</v>
      </c>
      <c r="T4705">
        <v>0</v>
      </c>
      <c r="U4705" s="35">
        <v>-1.4</v>
      </c>
      <c r="V4705" s="37"/>
      <c r="AQ4705" s="1">
        <v>44540</v>
      </c>
      <c r="AR4705">
        <v>2</v>
      </c>
      <c r="AS4705" t="s">
        <v>1336</v>
      </c>
    </row>
    <row r="4706" spans="1:45" hidden="1" x14ac:dyDescent="0.5">
      <c r="A4706" t="s">
        <v>7675</v>
      </c>
      <c r="B4706" t="s">
        <v>7676</v>
      </c>
      <c r="C4706" t="s">
        <v>7674</v>
      </c>
      <c r="D4706" s="1">
        <v>44532</v>
      </c>
      <c r="E4706" t="s">
        <v>4547</v>
      </c>
      <c r="F4706" s="1">
        <v>44536</v>
      </c>
      <c r="G4706" t="s">
        <v>1336</v>
      </c>
      <c r="H4706" t="s">
        <v>4548</v>
      </c>
      <c r="I4706">
        <v>160</v>
      </c>
      <c r="J4706" t="s">
        <v>6806</v>
      </c>
      <c r="K4706" s="26" t="s">
        <v>4602</v>
      </c>
      <c r="L4706" t="s">
        <v>7624</v>
      </c>
      <c r="M4706" t="s">
        <v>1227</v>
      </c>
      <c r="N4706">
        <v>1</v>
      </c>
      <c r="O4706" t="s">
        <v>7625</v>
      </c>
      <c r="P4706">
        <v>2</v>
      </c>
      <c r="Q4706" t="s">
        <v>63</v>
      </c>
      <c r="R4706">
        <v>100</v>
      </c>
      <c r="S4706">
        <v>100</v>
      </c>
      <c r="T4706">
        <v>0</v>
      </c>
      <c r="U4706" s="35">
        <v>-0.9</v>
      </c>
      <c r="V4706" s="37"/>
      <c r="AQ4706" s="1">
        <v>44540</v>
      </c>
      <c r="AR4706">
        <v>2</v>
      </c>
      <c r="AS4706" t="s">
        <v>1336</v>
      </c>
    </row>
    <row r="4707" spans="1:45" hidden="1" x14ac:dyDescent="0.5">
      <c r="A4707" t="s">
        <v>7677</v>
      </c>
      <c r="B4707" t="s">
        <v>7678</v>
      </c>
      <c r="C4707" t="s">
        <v>7674</v>
      </c>
      <c r="D4707" s="1">
        <v>44532</v>
      </c>
      <c r="E4707" t="s">
        <v>4547</v>
      </c>
      <c r="F4707" s="1">
        <v>44536</v>
      </c>
      <c r="G4707" t="s">
        <v>1336</v>
      </c>
      <c r="H4707" t="s">
        <v>4548</v>
      </c>
      <c r="I4707">
        <v>160</v>
      </c>
      <c r="J4707" t="s">
        <v>6806</v>
      </c>
      <c r="K4707" s="26" t="s">
        <v>4604</v>
      </c>
      <c r="L4707" t="s">
        <v>7624</v>
      </c>
      <c r="M4707" t="s">
        <v>1227</v>
      </c>
      <c r="N4707">
        <v>1</v>
      </c>
      <c r="O4707" t="s">
        <v>7625</v>
      </c>
      <c r="P4707">
        <v>3</v>
      </c>
      <c r="Q4707" t="s">
        <v>63</v>
      </c>
      <c r="R4707">
        <v>100</v>
      </c>
      <c r="S4707">
        <v>100</v>
      </c>
      <c r="T4707">
        <v>0</v>
      </c>
      <c r="U4707" s="35">
        <v>-1.3</v>
      </c>
      <c r="AQ4707" s="1">
        <v>44540</v>
      </c>
      <c r="AR4707">
        <v>2</v>
      </c>
      <c r="AS4707" t="s">
        <v>1336</v>
      </c>
    </row>
    <row r="4708" spans="1:45" hidden="1" x14ac:dyDescent="0.5">
      <c r="A4708" t="s">
        <v>7679</v>
      </c>
      <c r="B4708" t="s">
        <v>7680</v>
      </c>
      <c r="C4708" t="s">
        <v>7674</v>
      </c>
      <c r="D4708" s="1">
        <v>44532</v>
      </c>
      <c r="E4708" t="s">
        <v>4547</v>
      </c>
      <c r="F4708" s="1">
        <v>44536</v>
      </c>
      <c r="G4708" t="s">
        <v>1336</v>
      </c>
      <c r="H4708" t="s">
        <v>4548</v>
      </c>
      <c r="I4708">
        <v>160</v>
      </c>
      <c r="J4708" t="s">
        <v>6806</v>
      </c>
      <c r="K4708" s="26" t="s">
        <v>4606</v>
      </c>
      <c r="L4708" t="s">
        <v>7624</v>
      </c>
      <c r="M4708" t="s">
        <v>1227</v>
      </c>
      <c r="N4708">
        <v>1</v>
      </c>
      <c r="O4708" t="s">
        <v>7625</v>
      </c>
      <c r="P4708">
        <v>4</v>
      </c>
      <c r="Q4708" t="s">
        <v>63</v>
      </c>
      <c r="R4708">
        <v>100</v>
      </c>
      <c r="S4708">
        <v>100</v>
      </c>
      <c r="T4708">
        <v>0</v>
      </c>
      <c r="U4708" s="35">
        <v>-1.8</v>
      </c>
      <c r="AQ4708" s="1">
        <v>44540</v>
      </c>
      <c r="AR4708">
        <v>2</v>
      </c>
      <c r="AS4708" t="s">
        <v>1336</v>
      </c>
    </row>
    <row r="4709" spans="1:45" hidden="1" x14ac:dyDescent="0.5">
      <c r="A4709" t="s">
        <v>7681</v>
      </c>
      <c r="B4709" t="s">
        <v>7682</v>
      </c>
      <c r="C4709" t="s">
        <v>7674</v>
      </c>
      <c r="D4709" s="1">
        <v>44533</v>
      </c>
      <c r="E4709" t="s">
        <v>4547</v>
      </c>
      <c r="F4709" s="1">
        <v>44536</v>
      </c>
      <c r="G4709" t="s">
        <v>1336</v>
      </c>
      <c r="H4709" t="s">
        <v>4548</v>
      </c>
      <c r="I4709">
        <v>160</v>
      </c>
      <c r="J4709" t="s">
        <v>6806</v>
      </c>
      <c r="K4709" s="26" t="s">
        <v>4608</v>
      </c>
      <c r="L4709" t="s">
        <v>7624</v>
      </c>
      <c r="M4709" t="s">
        <v>1227</v>
      </c>
      <c r="N4709">
        <v>1</v>
      </c>
      <c r="O4709" t="s">
        <v>7625</v>
      </c>
      <c r="P4709">
        <v>5</v>
      </c>
      <c r="Q4709" t="s">
        <v>63</v>
      </c>
      <c r="R4709">
        <v>100</v>
      </c>
      <c r="S4709">
        <v>100</v>
      </c>
      <c r="T4709">
        <v>0</v>
      </c>
      <c r="U4709" s="35">
        <v>1.1000000000000001</v>
      </c>
      <c r="AQ4709" s="1">
        <v>44540</v>
      </c>
      <c r="AR4709">
        <v>2</v>
      </c>
      <c r="AS4709" t="s">
        <v>1336</v>
      </c>
    </row>
    <row r="4710" spans="1:45" hidden="1" x14ac:dyDescent="0.5">
      <c r="A4710" t="s">
        <v>7683</v>
      </c>
      <c r="B4710" t="s">
        <v>7684</v>
      </c>
      <c r="C4710" t="s">
        <v>7674</v>
      </c>
      <c r="D4710" s="1">
        <v>44533</v>
      </c>
      <c r="E4710" t="s">
        <v>4547</v>
      </c>
      <c r="F4710" s="1">
        <v>44536</v>
      </c>
      <c r="G4710" t="s">
        <v>1336</v>
      </c>
      <c r="H4710" t="s">
        <v>4548</v>
      </c>
      <c r="I4710">
        <v>160</v>
      </c>
      <c r="J4710" t="s">
        <v>6806</v>
      </c>
      <c r="K4710" s="26" t="s">
        <v>4610</v>
      </c>
      <c r="L4710" t="s">
        <v>7624</v>
      </c>
      <c r="M4710" t="s">
        <v>1227</v>
      </c>
      <c r="N4710">
        <v>1</v>
      </c>
      <c r="O4710" t="s">
        <v>7625</v>
      </c>
      <c r="P4710">
        <v>6</v>
      </c>
      <c r="Q4710" t="s">
        <v>63</v>
      </c>
      <c r="R4710">
        <v>100</v>
      </c>
      <c r="S4710">
        <v>100</v>
      </c>
      <c r="T4710">
        <v>0</v>
      </c>
      <c r="U4710" s="35">
        <v>-1</v>
      </c>
      <c r="AQ4710" s="1">
        <v>44540</v>
      </c>
      <c r="AR4710">
        <v>2</v>
      </c>
      <c r="AS4710" t="s">
        <v>1336</v>
      </c>
    </row>
    <row r="4711" spans="1:45" hidden="1" x14ac:dyDescent="0.5">
      <c r="A4711" t="s">
        <v>7685</v>
      </c>
      <c r="B4711" t="s">
        <v>7686</v>
      </c>
      <c r="C4711" t="s">
        <v>7674</v>
      </c>
      <c r="D4711" s="1">
        <v>44533</v>
      </c>
      <c r="E4711" t="s">
        <v>4547</v>
      </c>
      <c r="F4711" s="1">
        <v>44536</v>
      </c>
      <c r="G4711" t="s">
        <v>1336</v>
      </c>
      <c r="H4711" t="s">
        <v>4548</v>
      </c>
      <c r="I4711">
        <v>160</v>
      </c>
      <c r="J4711" t="s">
        <v>6806</v>
      </c>
      <c r="K4711" s="26" t="s">
        <v>4612</v>
      </c>
      <c r="L4711" t="s">
        <v>7624</v>
      </c>
      <c r="M4711" t="s">
        <v>1227</v>
      </c>
      <c r="N4711">
        <v>1</v>
      </c>
      <c r="O4711" t="s">
        <v>7625</v>
      </c>
      <c r="P4711">
        <v>7</v>
      </c>
      <c r="Q4711" t="s">
        <v>63</v>
      </c>
      <c r="R4711">
        <v>100</v>
      </c>
      <c r="S4711">
        <v>100</v>
      </c>
      <c r="T4711">
        <v>0</v>
      </c>
      <c r="U4711" s="35">
        <v>-0.9</v>
      </c>
      <c r="AQ4711" s="1">
        <v>44540</v>
      </c>
      <c r="AR4711">
        <v>2</v>
      </c>
      <c r="AS4711" t="s">
        <v>1336</v>
      </c>
    </row>
    <row r="4712" spans="1:45" hidden="1" x14ac:dyDescent="0.5">
      <c r="A4712" t="s">
        <v>7687</v>
      </c>
      <c r="B4712" t="s">
        <v>7688</v>
      </c>
      <c r="C4712" t="s">
        <v>7674</v>
      </c>
      <c r="D4712" s="1">
        <v>44533</v>
      </c>
      <c r="E4712" t="s">
        <v>4547</v>
      </c>
      <c r="F4712" s="1">
        <v>44536</v>
      </c>
      <c r="G4712" t="s">
        <v>1336</v>
      </c>
      <c r="H4712" t="s">
        <v>4548</v>
      </c>
      <c r="I4712">
        <v>160</v>
      </c>
      <c r="J4712" t="s">
        <v>6806</v>
      </c>
      <c r="K4712" s="26" t="s">
        <v>4614</v>
      </c>
      <c r="L4712" t="s">
        <v>7624</v>
      </c>
      <c r="M4712" t="s">
        <v>1227</v>
      </c>
      <c r="N4712">
        <v>1</v>
      </c>
      <c r="O4712" t="s">
        <v>7625</v>
      </c>
      <c r="P4712">
        <v>8</v>
      </c>
      <c r="Q4712" t="s">
        <v>63</v>
      </c>
      <c r="R4712">
        <v>100</v>
      </c>
      <c r="S4712">
        <v>100</v>
      </c>
      <c r="T4712">
        <v>0</v>
      </c>
      <c r="U4712" s="35">
        <v>0.8</v>
      </c>
      <c r="AQ4712" s="1">
        <v>44540</v>
      </c>
      <c r="AR4712">
        <v>2</v>
      </c>
      <c r="AS4712" t="s">
        <v>1336</v>
      </c>
    </row>
    <row r="4713" spans="1:45" hidden="1" x14ac:dyDescent="0.5">
      <c r="A4713" t="s">
        <v>7689</v>
      </c>
      <c r="B4713" t="s">
        <v>7690</v>
      </c>
      <c r="C4713" t="s">
        <v>7674</v>
      </c>
      <c r="D4713" s="1">
        <v>44533</v>
      </c>
      <c r="E4713" t="s">
        <v>4547</v>
      </c>
      <c r="F4713" s="1">
        <v>44536</v>
      </c>
      <c r="G4713" t="s">
        <v>6806</v>
      </c>
      <c r="H4713" t="s">
        <v>4548</v>
      </c>
      <c r="I4713">
        <v>160</v>
      </c>
      <c r="J4713" t="s">
        <v>6806</v>
      </c>
      <c r="K4713" s="26" t="s">
        <v>4616</v>
      </c>
      <c r="L4713" t="s">
        <v>7624</v>
      </c>
      <c r="M4713" t="s">
        <v>1227</v>
      </c>
      <c r="N4713">
        <v>1</v>
      </c>
      <c r="O4713" t="s">
        <v>7625</v>
      </c>
      <c r="P4713">
        <v>9</v>
      </c>
      <c r="Q4713" t="s">
        <v>63</v>
      </c>
      <c r="R4713">
        <v>100</v>
      </c>
      <c r="S4713">
        <v>100</v>
      </c>
      <c r="T4713">
        <v>0</v>
      </c>
      <c r="U4713" s="35">
        <v>-1.5</v>
      </c>
      <c r="AQ4713" s="1">
        <v>44540</v>
      </c>
      <c r="AR4713">
        <v>2</v>
      </c>
      <c r="AS4713" t="s">
        <v>1336</v>
      </c>
    </row>
    <row r="4714" spans="1:45" hidden="1" x14ac:dyDescent="0.5">
      <c r="A4714" t="s">
        <v>7691</v>
      </c>
      <c r="B4714" t="s">
        <v>7692</v>
      </c>
      <c r="C4714" t="s">
        <v>7674</v>
      </c>
      <c r="D4714" s="1">
        <v>44533</v>
      </c>
      <c r="E4714" t="s">
        <v>4547</v>
      </c>
      <c r="F4714" s="1">
        <v>44536</v>
      </c>
      <c r="G4714" t="s">
        <v>6806</v>
      </c>
      <c r="H4714" t="s">
        <v>4548</v>
      </c>
      <c r="I4714">
        <v>160</v>
      </c>
      <c r="J4714" t="s">
        <v>6806</v>
      </c>
      <c r="K4714" s="26" t="s">
        <v>4618</v>
      </c>
      <c r="L4714" t="s">
        <v>7624</v>
      </c>
      <c r="M4714" t="s">
        <v>1227</v>
      </c>
      <c r="N4714">
        <v>1</v>
      </c>
      <c r="O4714" t="s">
        <v>7625</v>
      </c>
      <c r="P4714">
        <v>10</v>
      </c>
      <c r="Q4714" t="s">
        <v>63</v>
      </c>
      <c r="R4714">
        <v>100</v>
      </c>
      <c r="S4714">
        <v>100</v>
      </c>
      <c r="T4714">
        <v>0</v>
      </c>
      <c r="U4714" s="35">
        <v>2.6</v>
      </c>
      <c r="W4714" s="37"/>
      <c r="AQ4714" s="1">
        <v>44540</v>
      </c>
      <c r="AR4714">
        <v>2</v>
      </c>
      <c r="AS4714" t="s">
        <v>1336</v>
      </c>
    </row>
    <row r="4715" spans="1:45" hidden="1" x14ac:dyDescent="0.5">
      <c r="A4715" t="s">
        <v>7693</v>
      </c>
      <c r="B4715" t="s">
        <v>7694</v>
      </c>
      <c r="C4715" t="s">
        <v>7674</v>
      </c>
      <c r="D4715" s="1">
        <v>44533</v>
      </c>
      <c r="E4715" t="s">
        <v>4547</v>
      </c>
      <c r="F4715" s="1">
        <v>44536</v>
      </c>
      <c r="G4715" t="s">
        <v>6806</v>
      </c>
      <c r="H4715" t="s">
        <v>4548</v>
      </c>
      <c r="I4715">
        <v>160</v>
      </c>
      <c r="J4715" t="s">
        <v>6806</v>
      </c>
      <c r="K4715" s="26" t="s">
        <v>4620</v>
      </c>
      <c r="L4715" t="s">
        <v>7624</v>
      </c>
      <c r="M4715" t="s">
        <v>1227</v>
      </c>
      <c r="N4715">
        <v>1</v>
      </c>
      <c r="O4715" t="s">
        <v>7625</v>
      </c>
      <c r="P4715">
        <v>11</v>
      </c>
      <c r="Q4715" t="s">
        <v>63</v>
      </c>
      <c r="R4715">
        <v>100</v>
      </c>
      <c r="S4715">
        <v>100</v>
      </c>
      <c r="T4715">
        <v>0</v>
      </c>
      <c r="U4715" s="35">
        <v>1.3</v>
      </c>
      <c r="W4715" s="37"/>
      <c r="AQ4715" s="1">
        <v>44540</v>
      </c>
      <c r="AR4715">
        <v>2</v>
      </c>
      <c r="AS4715" t="s">
        <v>1336</v>
      </c>
    </row>
    <row r="4716" spans="1:45" hidden="1" x14ac:dyDescent="0.5">
      <c r="A4716" t="s">
        <v>7695</v>
      </c>
      <c r="B4716" t="s">
        <v>7696</v>
      </c>
      <c r="C4716" t="s">
        <v>7674</v>
      </c>
      <c r="D4716" s="1">
        <v>44533</v>
      </c>
      <c r="E4716" t="s">
        <v>4547</v>
      </c>
      <c r="F4716" s="1">
        <v>44536</v>
      </c>
      <c r="G4716" t="s">
        <v>6806</v>
      </c>
      <c r="H4716" t="s">
        <v>4548</v>
      </c>
      <c r="I4716">
        <v>160</v>
      </c>
      <c r="J4716" t="s">
        <v>6806</v>
      </c>
      <c r="K4716" s="26" t="s">
        <v>4622</v>
      </c>
      <c r="L4716" t="s">
        <v>7624</v>
      </c>
      <c r="M4716" t="s">
        <v>1227</v>
      </c>
      <c r="N4716">
        <v>1</v>
      </c>
      <c r="O4716" t="s">
        <v>7625</v>
      </c>
      <c r="P4716">
        <v>12</v>
      </c>
      <c r="Q4716" t="s">
        <v>63</v>
      </c>
      <c r="R4716">
        <v>100</v>
      </c>
      <c r="S4716">
        <v>100</v>
      </c>
      <c r="T4716">
        <v>0</v>
      </c>
      <c r="U4716" s="35">
        <v>2.8</v>
      </c>
      <c r="AQ4716" s="1">
        <v>44540</v>
      </c>
      <c r="AR4716">
        <v>2</v>
      </c>
      <c r="AS4716" t="s">
        <v>1336</v>
      </c>
    </row>
    <row r="4717" spans="1:45" hidden="1" x14ac:dyDescent="0.5">
      <c r="A4717" t="s">
        <v>7697</v>
      </c>
      <c r="B4717" t="s">
        <v>7698</v>
      </c>
      <c r="C4717" t="s">
        <v>7674</v>
      </c>
      <c r="D4717" s="1">
        <v>44533</v>
      </c>
      <c r="E4717" t="s">
        <v>4547</v>
      </c>
      <c r="F4717" s="1">
        <v>44536</v>
      </c>
      <c r="G4717" t="s">
        <v>6806</v>
      </c>
      <c r="H4717" t="s">
        <v>4548</v>
      </c>
      <c r="I4717">
        <v>160</v>
      </c>
      <c r="J4717" t="s">
        <v>6806</v>
      </c>
      <c r="K4717" s="26" t="s">
        <v>4624</v>
      </c>
      <c r="L4717" t="s">
        <v>7624</v>
      </c>
      <c r="M4717" t="s">
        <v>1227</v>
      </c>
      <c r="N4717">
        <v>1</v>
      </c>
      <c r="O4717" t="s">
        <v>7625</v>
      </c>
      <c r="P4717">
        <v>1</v>
      </c>
      <c r="Q4717" t="s">
        <v>60</v>
      </c>
      <c r="R4717">
        <v>100</v>
      </c>
      <c r="S4717">
        <v>100</v>
      </c>
      <c r="T4717">
        <v>0</v>
      </c>
      <c r="U4717" s="35">
        <v>1.1000000000000001</v>
      </c>
      <c r="AQ4717" s="1">
        <v>44540</v>
      </c>
      <c r="AR4717">
        <v>2</v>
      </c>
      <c r="AS4717" t="s">
        <v>1336</v>
      </c>
    </row>
    <row r="4718" spans="1:45" hidden="1" x14ac:dyDescent="0.5">
      <c r="A4718" t="s">
        <v>7699</v>
      </c>
      <c r="B4718" t="s">
        <v>7700</v>
      </c>
      <c r="C4718" t="s">
        <v>7674</v>
      </c>
      <c r="D4718" s="1">
        <v>44533</v>
      </c>
      <c r="E4718" t="s">
        <v>4547</v>
      </c>
      <c r="F4718" s="1">
        <v>44536</v>
      </c>
      <c r="G4718" t="s">
        <v>6806</v>
      </c>
      <c r="H4718" t="s">
        <v>4548</v>
      </c>
      <c r="I4718">
        <v>160</v>
      </c>
      <c r="J4718" t="s">
        <v>6806</v>
      </c>
      <c r="K4718" s="26" t="s">
        <v>4626</v>
      </c>
      <c r="L4718" t="s">
        <v>7624</v>
      </c>
      <c r="M4718" t="s">
        <v>1227</v>
      </c>
      <c r="N4718">
        <v>1</v>
      </c>
      <c r="O4718" t="s">
        <v>7625</v>
      </c>
      <c r="P4718">
        <v>2</v>
      </c>
      <c r="Q4718" t="s">
        <v>60</v>
      </c>
      <c r="R4718">
        <v>100</v>
      </c>
      <c r="S4718">
        <v>100</v>
      </c>
      <c r="T4718">
        <v>0</v>
      </c>
      <c r="U4718" s="35">
        <v>-0.5</v>
      </c>
      <c r="AQ4718" s="1">
        <v>44540</v>
      </c>
      <c r="AR4718">
        <v>2</v>
      </c>
      <c r="AS4718" t="s">
        <v>1336</v>
      </c>
    </row>
    <row r="4719" spans="1:45" hidden="1" x14ac:dyDescent="0.5">
      <c r="A4719" t="s">
        <v>7701</v>
      </c>
      <c r="B4719" t="s">
        <v>7702</v>
      </c>
      <c r="C4719" t="s">
        <v>7674</v>
      </c>
      <c r="D4719" s="1">
        <v>44533</v>
      </c>
      <c r="E4719" t="s">
        <v>2746</v>
      </c>
      <c r="F4719" s="1">
        <v>44536</v>
      </c>
      <c r="G4719" t="s">
        <v>6806</v>
      </c>
      <c r="H4719" t="s">
        <v>4548</v>
      </c>
      <c r="I4719">
        <v>160</v>
      </c>
      <c r="J4719" t="s">
        <v>6806</v>
      </c>
      <c r="K4719" s="26" t="s">
        <v>4628</v>
      </c>
      <c r="L4719" t="s">
        <v>7624</v>
      </c>
      <c r="M4719" t="s">
        <v>1227</v>
      </c>
      <c r="N4719">
        <v>1</v>
      </c>
      <c r="O4719" t="s">
        <v>7625</v>
      </c>
      <c r="P4719">
        <v>3</v>
      </c>
      <c r="Q4719" t="s">
        <v>60</v>
      </c>
      <c r="R4719">
        <v>100</v>
      </c>
      <c r="S4719">
        <v>100</v>
      </c>
      <c r="T4719">
        <v>0</v>
      </c>
      <c r="U4719" s="35">
        <v>8.9</v>
      </c>
      <c r="AQ4719" s="1">
        <v>44540</v>
      </c>
      <c r="AR4719">
        <v>2</v>
      </c>
      <c r="AS4719" t="s">
        <v>1336</v>
      </c>
    </row>
    <row r="4720" spans="1:45" hidden="1" x14ac:dyDescent="0.5">
      <c r="A4720" t="s">
        <v>7703</v>
      </c>
      <c r="B4720" t="s">
        <v>7704</v>
      </c>
      <c r="C4720" t="s">
        <v>7674</v>
      </c>
      <c r="D4720" s="1">
        <v>44533</v>
      </c>
      <c r="E4720" t="s">
        <v>2746</v>
      </c>
      <c r="F4720" s="1">
        <v>44536</v>
      </c>
      <c r="G4720" t="s">
        <v>6806</v>
      </c>
      <c r="H4720" t="s">
        <v>4548</v>
      </c>
      <c r="I4720">
        <v>160</v>
      </c>
      <c r="J4720" t="s">
        <v>6806</v>
      </c>
      <c r="K4720" s="26" t="s">
        <v>4630</v>
      </c>
      <c r="L4720" t="s">
        <v>7624</v>
      </c>
      <c r="M4720" t="s">
        <v>1227</v>
      </c>
      <c r="N4720">
        <v>1</v>
      </c>
      <c r="O4720" t="s">
        <v>7625</v>
      </c>
      <c r="P4720">
        <v>4</v>
      </c>
      <c r="Q4720" t="s">
        <v>60</v>
      </c>
      <c r="R4720">
        <v>100</v>
      </c>
      <c r="S4720">
        <v>100</v>
      </c>
      <c r="T4720">
        <v>0</v>
      </c>
      <c r="U4720" s="35">
        <v>4</v>
      </c>
      <c r="AQ4720" s="1">
        <v>44540</v>
      </c>
      <c r="AR4720">
        <v>2</v>
      </c>
      <c r="AS4720" t="s">
        <v>1336</v>
      </c>
    </row>
    <row r="4721" spans="1:45" hidden="1" x14ac:dyDescent="0.5">
      <c r="A4721" t="s">
        <v>7705</v>
      </c>
      <c r="B4721" t="s">
        <v>7706</v>
      </c>
      <c r="C4721" t="s">
        <v>7674</v>
      </c>
      <c r="D4721" s="1">
        <v>44533</v>
      </c>
      <c r="E4721" t="s">
        <v>2746</v>
      </c>
      <c r="F4721" s="1">
        <v>44536</v>
      </c>
      <c r="G4721" t="s">
        <v>6806</v>
      </c>
      <c r="H4721" t="s">
        <v>4548</v>
      </c>
      <c r="I4721">
        <v>160</v>
      </c>
      <c r="J4721" t="s">
        <v>6806</v>
      </c>
      <c r="K4721" s="26" t="s">
        <v>4632</v>
      </c>
      <c r="L4721" t="s">
        <v>7624</v>
      </c>
      <c r="M4721" t="s">
        <v>1227</v>
      </c>
      <c r="N4721">
        <v>1</v>
      </c>
      <c r="O4721" t="s">
        <v>7625</v>
      </c>
      <c r="P4721">
        <v>5</v>
      </c>
      <c r="Q4721" t="s">
        <v>60</v>
      </c>
      <c r="R4721">
        <v>100</v>
      </c>
      <c r="S4721">
        <v>100</v>
      </c>
      <c r="T4721">
        <v>0</v>
      </c>
      <c r="U4721" s="35">
        <v>0</v>
      </c>
      <c r="AQ4721" s="1">
        <v>44540</v>
      </c>
      <c r="AR4721">
        <v>2</v>
      </c>
      <c r="AS4721" t="s">
        <v>1336</v>
      </c>
    </row>
    <row r="4722" spans="1:45" hidden="1" x14ac:dyDescent="0.5">
      <c r="A4722" t="s">
        <v>7707</v>
      </c>
      <c r="B4722" t="s">
        <v>7708</v>
      </c>
      <c r="C4722" t="s">
        <v>7674</v>
      </c>
      <c r="D4722" s="1">
        <v>44533</v>
      </c>
      <c r="E4722" t="s">
        <v>2746</v>
      </c>
      <c r="F4722" s="1">
        <v>44536</v>
      </c>
      <c r="G4722" t="s">
        <v>6806</v>
      </c>
      <c r="H4722" t="s">
        <v>4548</v>
      </c>
      <c r="I4722">
        <v>160</v>
      </c>
      <c r="J4722" t="s">
        <v>6806</v>
      </c>
      <c r="K4722" s="26" t="s">
        <v>4634</v>
      </c>
      <c r="L4722" t="s">
        <v>7624</v>
      </c>
      <c r="M4722" t="s">
        <v>1227</v>
      </c>
      <c r="N4722">
        <v>1</v>
      </c>
      <c r="O4722" t="s">
        <v>7625</v>
      </c>
      <c r="P4722">
        <v>6</v>
      </c>
      <c r="Q4722" t="s">
        <v>60</v>
      </c>
      <c r="R4722">
        <v>100</v>
      </c>
      <c r="S4722">
        <v>100</v>
      </c>
      <c r="T4722">
        <v>0</v>
      </c>
      <c r="U4722" s="35">
        <v>-2</v>
      </c>
      <c r="AQ4722" s="1">
        <v>44540</v>
      </c>
      <c r="AR4722">
        <v>2</v>
      </c>
      <c r="AS4722" t="s">
        <v>1336</v>
      </c>
    </row>
    <row r="4723" spans="1:45" hidden="1" x14ac:dyDescent="0.5">
      <c r="A4723" t="s">
        <v>7709</v>
      </c>
      <c r="B4723" t="s">
        <v>7710</v>
      </c>
      <c r="C4723" t="s">
        <v>7674</v>
      </c>
      <c r="D4723" s="1">
        <v>44533</v>
      </c>
      <c r="E4723" t="s">
        <v>2746</v>
      </c>
      <c r="F4723" s="1">
        <v>44536</v>
      </c>
      <c r="G4723" t="s">
        <v>6806</v>
      </c>
      <c r="H4723" t="s">
        <v>4548</v>
      </c>
      <c r="I4723">
        <v>160</v>
      </c>
      <c r="J4723" t="s">
        <v>6806</v>
      </c>
      <c r="K4723" s="26" t="s">
        <v>4636</v>
      </c>
      <c r="L4723" t="s">
        <v>7624</v>
      </c>
      <c r="M4723" t="s">
        <v>1227</v>
      </c>
      <c r="N4723">
        <v>1</v>
      </c>
      <c r="O4723" t="s">
        <v>7625</v>
      </c>
      <c r="P4723">
        <v>7</v>
      </c>
      <c r="Q4723" t="s">
        <v>60</v>
      </c>
      <c r="R4723">
        <v>100</v>
      </c>
      <c r="S4723">
        <v>100</v>
      </c>
      <c r="T4723">
        <v>0</v>
      </c>
      <c r="U4723" s="35">
        <v>-0.2</v>
      </c>
      <c r="AQ4723" s="1">
        <v>44540</v>
      </c>
      <c r="AR4723">
        <v>2</v>
      </c>
      <c r="AS4723" t="s">
        <v>1336</v>
      </c>
    </row>
    <row r="4724" spans="1:45" hidden="1" x14ac:dyDescent="0.5">
      <c r="A4724" t="s">
        <v>7711</v>
      </c>
      <c r="B4724" t="s">
        <v>7712</v>
      </c>
      <c r="C4724" t="s">
        <v>7674</v>
      </c>
      <c r="D4724" s="1">
        <v>44533</v>
      </c>
      <c r="E4724" t="s">
        <v>2746</v>
      </c>
      <c r="F4724" s="1">
        <v>44536</v>
      </c>
      <c r="G4724" t="s">
        <v>6806</v>
      </c>
      <c r="H4724" t="s">
        <v>4548</v>
      </c>
      <c r="I4724">
        <v>160</v>
      </c>
      <c r="J4724" t="s">
        <v>6806</v>
      </c>
      <c r="K4724" s="26" t="s">
        <v>4638</v>
      </c>
      <c r="L4724" t="s">
        <v>7624</v>
      </c>
      <c r="M4724" t="s">
        <v>1227</v>
      </c>
      <c r="N4724">
        <v>1</v>
      </c>
      <c r="O4724" t="s">
        <v>7625</v>
      </c>
      <c r="P4724">
        <v>8</v>
      </c>
      <c r="Q4724" t="s">
        <v>60</v>
      </c>
      <c r="R4724">
        <v>100</v>
      </c>
      <c r="S4724">
        <v>100</v>
      </c>
      <c r="T4724">
        <v>0</v>
      </c>
      <c r="U4724" s="35">
        <v>8.5</v>
      </c>
      <c r="AQ4724" s="1">
        <v>44540</v>
      </c>
      <c r="AR4724">
        <v>2</v>
      </c>
      <c r="AS4724" t="s">
        <v>1336</v>
      </c>
    </row>
    <row r="4725" spans="1:45" hidden="1" x14ac:dyDescent="0.5">
      <c r="A4725" t="s">
        <v>7713</v>
      </c>
      <c r="B4725" t="s">
        <v>7714</v>
      </c>
      <c r="C4725" t="s">
        <v>7674</v>
      </c>
      <c r="D4725" s="1">
        <v>44533</v>
      </c>
      <c r="E4725" t="s">
        <v>2746</v>
      </c>
      <c r="F4725" s="1">
        <v>44536</v>
      </c>
      <c r="G4725" t="s">
        <v>6806</v>
      </c>
      <c r="H4725" t="s">
        <v>4548</v>
      </c>
      <c r="I4725">
        <v>160</v>
      </c>
      <c r="J4725" t="s">
        <v>6806</v>
      </c>
      <c r="K4725" s="26" t="s">
        <v>4640</v>
      </c>
      <c r="L4725" t="s">
        <v>7624</v>
      </c>
      <c r="M4725" t="s">
        <v>1227</v>
      </c>
      <c r="N4725">
        <v>1</v>
      </c>
      <c r="O4725" t="s">
        <v>7625</v>
      </c>
      <c r="P4725">
        <v>9</v>
      </c>
      <c r="Q4725" t="s">
        <v>60</v>
      </c>
      <c r="R4725">
        <v>200</v>
      </c>
      <c r="S4725">
        <v>200</v>
      </c>
      <c r="T4725">
        <v>0</v>
      </c>
      <c r="U4725" s="35">
        <v>-1.3</v>
      </c>
      <c r="AQ4725" s="1">
        <v>44540</v>
      </c>
      <c r="AR4725">
        <v>2</v>
      </c>
      <c r="AS4725" t="s">
        <v>1336</v>
      </c>
    </row>
    <row r="4726" spans="1:45" hidden="1" x14ac:dyDescent="0.5">
      <c r="A4726" t="s">
        <v>7715</v>
      </c>
      <c r="B4726" t="s">
        <v>7716</v>
      </c>
      <c r="C4726" t="s">
        <v>7674</v>
      </c>
      <c r="D4726" s="1">
        <v>44533</v>
      </c>
      <c r="E4726" t="s">
        <v>2746</v>
      </c>
      <c r="F4726" s="1">
        <v>44536</v>
      </c>
      <c r="G4726" t="s">
        <v>6806</v>
      </c>
      <c r="H4726" t="s">
        <v>4548</v>
      </c>
      <c r="I4726">
        <v>160</v>
      </c>
      <c r="J4726" t="s">
        <v>6806</v>
      </c>
      <c r="K4726" s="26" t="s">
        <v>4642</v>
      </c>
      <c r="L4726" t="s">
        <v>7624</v>
      </c>
      <c r="M4726" t="s">
        <v>1227</v>
      </c>
      <c r="N4726">
        <v>1</v>
      </c>
      <c r="O4726" t="s">
        <v>7625</v>
      </c>
      <c r="P4726">
        <v>10</v>
      </c>
      <c r="Q4726" t="s">
        <v>60</v>
      </c>
      <c r="R4726">
        <v>100</v>
      </c>
      <c r="S4726">
        <v>100</v>
      </c>
      <c r="T4726">
        <v>0</v>
      </c>
      <c r="U4726" s="35">
        <v>-1.6</v>
      </c>
      <c r="AQ4726" s="1">
        <v>44540</v>
      </c>
      <c r="AR4726">
        <v>2</v>
      </c>
      <c r="AS4726" t="s">
        <v>1336</v>
      </c>
    </row>
    <row r="4727" spans="1:45" hidden="1" x14ac:dyDescent="0.5">
      <c r="A4727" t="s">
        <v>7717</v>
      </c>
      <c r="B4727" t="s">
        <v>7718</v>
      </c>
      <c r="C4727" t="s">
        <v>7674</v>
      </c>
      <c r="D4727" s="1">
        <v>44533</v>
      </c>
      <c r="E4727" t="s">
        <v>2746</v>
      </c>
      <c r="F4727" s="1">
        <v>44536</v>
      </c>
      <c r="G4727" t="s">
        <v>6806</v>
      </c>
      <c r="H4727" t="s">
        <v>4548</v>
      </c>
      <c r="I4727">
        <v>160</v>
      </c>
      <c r="J4727" t="s">
        <v>6806</v>
      </c>
      <c r="K4727" s="26" t="s">
        <v>4644</v>
      </c>
      <c r="L4727" t="s">
        <v>7624</v>
      </c>
      <c r="M4727" t="s">
        <v>1227</v>
      </c>
      <c r="N4727">
        <v>1</v>
      </c>
      <c r="O4727" t="s">
        <v>7625</v>
      </c>
      <c r="P4727">
        <v>11</v>
      </c>
      <c r="Q4727" t="s">
        <v>60</v>
      </c>
      <c r="R4727">
        <v>100</v>
      </c>
      <c r="S4727">
        <v>100</v>
      </c>
      <c r="T4727">
        <v>0</v>
      </c>
      <c r="U4727" s="35">
        <v>0.1</v>
      </c>
      <c r="AQ4727" s="1">
        <v>44540</v>
      </c>
      <c r="AR4727">
        <v>2</v>
      </c>
      <c r="AS4727" t="s">
        <v>1336</v>
      </c>
    </row>
    <row r="4728" spans="1:45" hidden="1" x14ac:dyDescent="0.5">
      <c r="A4728" t="s">
        <v>7719</v>
      </c>
      <c r="B4728" t="s">
        <v>7720</v>
      </c>
      <c r="C4728" t="s">
        <v>7674</v>
      </c>
      <c r="D4728" s="1">
        <v>44533</v>
      </c>
      <c r="E4728" t="s">
        <v>2746</v>
      </c>
      <c r="F4728" s="1">
        <v>44536</v>
      </c>
      <c r="G4728" t="s">
        <v>6806</v>
      </c>
      <c r="H4728" t="s">
        <v>4548</v>
      </c>
      <c r="I4728">
        <v>160</v>
      </c>
      <c r="J4728" t="s">
        <v>6806</v>
      </c>
      <c r="K4728" s="26" t="s">
        <v>4646</v>
      </c>
      <c r="L4728" t="s">
        <v>7624</v>
      </c>
      <c r="M4728" t="s">
        <v>1227</v>
      </c>
      <c r="N4728">
        <v>1</v>
      </c>
      <c r="O4728" t="s">
        <v>7625</v>
      </c>
      <c r="P4728">
        <v>12</v>
      </c>
      <c r="Q4728" t="s">
        <v>60</v>
      </c>
      <c r="R4728">
        <v>100</v>
      </c>
      <c r="S4728">
        <v>100</v>
      </c>
      <c r="T4728">
        <v>0</v>
      </c>
      <c r="U4728" s="35">
        <v>4</v>
      </c>
      <c r="AQ4728" s="1">
        <v>44540</v>
      </c>
      <c r="AR4728">
        <v>2</v>
      </c>
      <c r="AS4728" t="s">
        <v>1336</v>
      </c>
    </row>
    <row r="4729" spans="1:45" hidden="1" x14ac:dyDescent="0.5">
      <c r="A4729" t="s">
        <v>7721</v>
      </c>
      <c r="B4729" t="s">
        <v>7722</v>
      </c>
      <c r="C4729" t="s">
        <v>7674</v>
      </c>
      <c r="D4729" s="1">
        <v>44533</v>
      </c>
      <c r="E4729" t="s">
        <v>6806</v>
      </c>
      <c r="F4729" s="1">
        <v>44537</v>
      </c>
      <c r="G4729" t="s">
        <v>6806</v>
      </c>
      <c r="H4729" t="s">
        <v>4548</v>
      </c>
      <c r="I4729">
        <v>130</v>
      </c>
      <c r="J4729" t="s">
        <v>4547</v>
      </c>
      <c r="K4729" s="26" t="s">
        <v>4648</v>
      </c>
      <c r="L4729" t="s">
        <v>7624</v>
      </c>
      <c r="M4729" t="s">
        <v>1227</v>
      </c>
      <c r="N4729">
        <v>1</v>
      </c>
      <c r="O4729" t="s">
        <v>7625</v>
      </c>
      <c r="P4729">
        <v>1</v>
      </c>
      <c r="Q4729" t="s">
        <v>75</v>
      </c>
      <c r="R4729">
        <v>100</v>
      </c>
      <c r="S4729">
        <v>100</v>
      </c>
      <c r="T4729">
        <v>0</v>
      </c>
      <c r="U4729" s="35">
        <v>0</v>
      </c>
    </row>
    <row r="4730" spans="1:45" hidden="1" x14ac:dyDescent="0.5">
      <c r="A4730" t="s">
        <v>7723</v>
      </c>
      <c r="B4730" t="s">
        <v>7724</v>
      </c>
      <c r="C4730" t="s">
        <v>7674</v>
      </c>
      <c r="D4730" s="1">
        <v>44533</v>
      </c>
      <c r="E4730" t="s">
        <v>6806</v>
      </c>
      <c r="F4730" s="1">
        <v>44537</v>
      </c>
      <c r="G4730" t="s">
        <v>6806</v>
      </c>
      <c r="H4730" t="s">
        <v>4548</v>
      </c>
      <c r="I4730">
        <v>130</v>
      </c>
      <c r="J4730" t="s">
        <v>4547</v>
      </c>
      <c r="K4730" s="26" t="s">
        <v>4650</v>
      </c>
      <c r="L4730" t="s">
        <v>7624</v>
      </c>
      <c r="M4730" t="s">
        <v>1227</v>
      </c>
      <c r="N4730">
        <v>1</v>
      </c>
      <c r="O4730" t="s">
        <v>7625</v>
      </c>
      <c r="P4730">
        <v>2</v>
      </c>
      <c r="Q4730" t="s">
        <v>75</v>
      </c>
      <c r="R4730">
        <v>100</v>
      </c>
      <c r="S4730">
        <v>100</v>
      </c>
      <c r="T4730">
        <v>0</v>
      </c>
      <c r="U4730" s="35">
        <v>5.9</v>
      </c>
    </row>
    <row r="4731" spans="1:45" hidden="1" x14ac:dyDescent="0.5">
      <c r="A4731" t="s">
        <v>7725</v>
      </c>
      <c r="B4731" t="s">
        <v>7726</v>
      </c>
      <c r="C4731" t="s">
        <v>7674</v>
      </c>
      <c r="D4731" s="1">
        <v>44533</v>
      </c>
      <c r="E4731" t="s">
        <v>6806</v>
      </c>
      <c r="F4731" s="1">
        <v>44537</v>
      </c>
      <c r="G4731" t="s">
        <v>6806</v>
      </c>
      <c r="H4731" t="s">
        <v>4548</v>
      </c>
      <c r="I4731">
        <v>130</v>
      </c>
      <c r="J4731" t="s">
        <v>4547</v>
      </c>
      <c r="K4731" s="26" t="s">
        <v>4652</v>
      </c>
      <c r="L4731" t="s">
        <v>7624</v>
      </c>
      <c r="M4731" t="s">
        <v>1227</v>
      </c>
      <c r="N4731">
        <v>1</v>
      </c>
      <c r="O4731" t="s">
        <v>7625</v>
      </c>
      <c r="P4731">
        <v>3</v>
      </c>
      <c r="Q4731" t="s">
        <v>75</v>
      </c>
      <c r="R4731">
        <v>100</v>
      </c>
      <c r="S4731">
        <v>100</v>
      </c>
      <c r="T4731">
        <v>0</v>
      </c>
      <c r="U4731" s="35">
        <v>1.4</v>
      </c>
    </row>
    <row r="4732" spans="1:45" hidden="1" x14ac:dyDescent="0.5">
      <c r="A4732" t="s">
        <v>7727</v>
      </c>
      <c r="B4732" t="s">
        <v>7728</v>
      </c>
      <c r="C4732" t="s">
        <v>7674</v>
      </c>
      <c r="D4732" s="1">
        <v>44533</v>
      </c>
      <c r="E4732" t="s">
        <v>6806</v>
      </c>
      <c r="F4732" s="1">
        <v>44537</v>
      </c>
      <c r="G4732" t="s">
        <v>6806</v>
      </c>
      <c r="H4732" t="s">
        <v>4548</v>
      </c>
      <c r="I4732">
        <v>130</v>
      </c>
      <c r="J4732" t="s">
        <v>4547</v>
      </c>
      <c r="K4732" s="26" t="s">
        <v>4654</v>
      </c>
      <c r="L4732" t="s">
        <v>7624</v>
      </c>
      <c r="M4732" t="s">
        <v>1227</v>
      </c>
      <c r="N4732">
        <v>1</v>
      </c>
      <c r="O4732" t="s">
        <v>7625</v>
      </c>
      <c r="P4732">
        <v>4</v>
      </c>
      <c r="Q4732" t="s">
        <v>75</v>
      </c>
      <c r="R4732">
        <v>100</v>
      </c>
      <c r="S4732">
        <v>100</v>
      </c>
      <c r="T4732">
        <v>0</v>
      </c>
      <c r="U4732" s="35">
        <v>2.5</v>
      </c>
    </row>
    <row r="4733" spans="1:45" hidden="1" x14ac:dyDescent="0.5">
      <c r="A4733" t="s">
        <v>7729</v>
      </c>
      <c r="B4733" t="s">
        <v>7730</v>
      </c>
      <c r="C4733" t="s">
        <v>7674</v>
      </c>
      <c r="D4733" s="1">
        <v>44533</v>
      </c>
      <c r="E4733" t="s">
        <v>6806</v>
      </c>
      <c r="F4733" s="1">
        <v>44537</v>
      </c>
      <c r="G4733" t="s">
        <v>6806</v>
      </c>
      <c r="H4733" t="s">
        <v>4548</v>
      </c>
      <c r="I4733">
        <v>130</v>
      </c>
      <c r="J4733" t="s">
        <v>4547</v>
      </c>
      <c r="K4733" s="26" t="s">
        <v>4656</v>
      </c>
      <c r="L4733" t="s">
        <v>7624</v>
      </c>
      <c r="M4733" t="s">
        <v>1227</v>
      </c>
      <c r="N4733">
        <v>1</v>
      </c>
      <c r="O4733" t="s">
        <v>7625</v>
      </c>
      <c r="P4733">
        <v>5</v>
      </c>
      <c r="Q4733" t="s">
        <v>75</v>
      </c>
      <c r="R4733">
        <v>100</v>
      </c>
      <c r="S4733">
        <v>100</v>
      </c>
      <c r="T4733">
        <v>0</v>
      </c>
      <c r="U4733" s="35">
        <v>4.4000000000000004</v>
      </c>
    </row>
    <row r="4734" spans="1:45" hidden="1" x14ac:dyDescent="0.5">
      <c r="A4734" t="s">
        <v>7731</v>
      </c>
      <c r="B4734" t="s">
        <v>7732</v>
      </c>
      <c r="C4734" t="s">
        <v>7674</v>
      </c>
      <c r="D4734" s="1">
        <v>44533</v>
      </c>
      <c r="E4734" t="s">
        <v>6806</v>
      </c>
      <c r="F4734" s="1">
        <v>44537</v>
      </c>
      <c r="G4734" t="s">
        <v>6806</v>
      </c>
      <c r="H4734" t="s">
        <v>4548</v>
      </c>
      <c r="I4734">
        <v>130</v>
      </c>
      <c r="J4734" t="s">
        <v>4547</v>
      </c>
      <c r="K4734" s="26" t="s">
        <v>4658</v>
      </c>
      <c r="L4734" t="s">
        <v>7624</v>
      </c>
      <c r="M4734" t="s">
        <v>1227</v>
      </c>
      <c r="N4734">
        <v>1</v>
      </c>
      <c r="O4734" t="s">
        <v>7625</v>
      </c>
      <c r="P4734">
        <v>6</v>
      </c>
      <c r="Q4734" t="s">
        <v>75</v>
      </c>
      <c r="R4734">
        <v>100</v>
      </c>
      <c r="S4734">
        <v>100</v>
      </c>
      <c r="T4734">
        <v>0</v>
      </c>
      <c r="U4734" s="35">
        <v>-1.2</v>
      </c>
    </row>
    <row r="4735" spans="1:45" hidden="1" x14ac:dyDescent="0.5">
      <c r="A4735" t="s">
        <v>7733</v>
      </c>
      <c r="B4735" t="s">
        <v>7734</v>
      </c>
      <c r="C4735" t="s">
        <v>7674</v>
      </c>
      <c r="D4735" s="1">
        <v>44533</v>
      </c>
      <c r="E4735" t="s">
        <v>6806</v>
      </c>
      <c r="F4735" s="1">
        <v>44537</v>
      </c>
      <c r="G4735" t="s">
        <v>6806</v>
      </c>
      <c r="H4735" t="s">
        <v>4548</v>
      </c>
      <c r="I4735">
        <v>130</v>
      </c>
      <c r="J4735" t="s">
        <v>4547</v>
      </c>
      <c r="K4735" s="26" t="s">
        <v>4660</v>
      </c>
      <c r="L4735" t="s">
        <v>7624</v>
      </c>
      <c r="M4735" t="s">
        <v>1227</v>
      </c>
      <c r="N4735">
        <v>1</v>
      </c>
      <c r="O4735" t="s">
        <v>7625</v>
      </c>
      <c r="P4735">
        <v>7</v>
      </c>
      <c r="Q4735" t="s">
        <v>75</v>
      </c>
      <c r="R4735">
        <v>100</v>
      </c>
      <c r="S4735">
        <v>100</v>
      </c>
      <c r="T4735">
        <v>0</v>
      </c>
      <c r="U4735" s="35">
        <v>1</v>
      </c>
    </row>
    <row r="4736" spans="1:45" hidden="1" x14ac:dyDescent="0.5">
      <c r="A4736" t="s">
        <v>7735</v>
      </c>
      <c r="B4736" t="s">
        <v>7736</v>
      </c>
      <c r="C4736" t="s">
        <v>7674</v>
      </c>
      <c r="D4736" s="1">
        <v>44533</v>
      </c>
      <c r="E4736" t="s">
        <v>6806</v>
      </c>
      <c r="F4736" s="1">
        <v>44537</v>
      </c>
      <c r="G4736" t="s">
        <v>6806</v>
      </c>
      <c r="H4736" t="s">
        <v>4548</v>
      </c>
      <c r="I4736">
        <v>130</v>
      </c>
      <c r="J4736" t="s">
        <v>4547</v>
      </c>
      <c r="K4736" s="26" t="s">
        <v>4662</v>
      </c>
      <c r="L4736" t="s">
        <v>7624</v>
      </c>
      <c r="M4736" t="s">
        <v>1227</v>
      </c>
      <c r="N4736">
        <v>1</v>
      </c>
      <c r="O4736" t="s">
        <v>7625</v>
      </c>
      <c r="P4736">
        <v>8</v>
      </c>
      <c r="Q4736" t="s">
        <v>75</v>
      </c>
      <c r="R4736">
        <v>100</v>
      </c>
      <c r="S4736">
        <v>100</v>
      </c>
      <c r="T4736">
        <v>0</v>
      </c>
      <c r="U4736" s="35">
        <v>3</v>
      </c>
    </row>
    <row r="4737" spans="1:45" hidden="1" x14ac:dyDescent="0.5">
      <c r="A4737" t="s">
        <v>7737</v>
      </c>
      <c r="B4737" t="s">
        <v>7738</v>
      </c>
      <c r="C4737" t="s">
        <v>7674</v>
      </c>
      <c r="D4737" s="1">
        <v>44533</v>
      </c>
      <c r="E4737" t="s">
        <v>6806</v>
      </c>
      <c r="F4737" s="1">
        <v>44537</v>
      </c>
      <c r="G4737" t="s">
        <v>6806</v>
      </c>
      <c r="H4737" t="s">
        <v>4548</v>
      </c>
      <c r="I4737">
        <v>130</v>
      </c>
      <c r="J4737" t="s">
        <v>4547</v>
      </c>
      <c r="K4737" s="26" t="s">
        <v>4664</v>
      </c>
      <c r="L4737" t="s">
        <v>7624</v>
      </c>
      <c r="M4737" t="s">
        <v>1227</v>
      </c>
      <c r="N4737">
        <v>1</v>
      </c>
      <c r="O4737" t="s">
        <v>7625</v>
      </c>
      <c r="P4737">
        <v>9</v>
      </c>
      <c r="Q4737" t="s">
        <v>75</v>
      </c>
      <c r="R4737">
        <v>100</v>
      </c>
      <c r="S4737">
        <v>100</v>
      </c>
      <c r="T4737">
        <v>0</v>
      </c>
      <c r="U4737" s="35">
        <v>-0.2</v>
      </c>
    </row>
    <row r="4738" spans="1:45" hidden="1" x14ac:dyDescent="0.5">
      <c r="A4738" t="s">
        <v>7739</v>
      </c>
      <c r="B4738" t="s">
        <v>7740</v>
      </c>
      <c r="C4738" t="s">
        <v>7674</v>
      </c>
      <c r="D4738" s="1">
        <v>44533</v>
      </c>
      <c r="E4738" t="s">
        <v>6806</v>
      </c>
      <c r="F4738" s="1">
        <v>44537</v>
      </c>
      <c r="G4738" t="s">
        <v>6806</v>
      </c>
      <c r="H4738" t="s">
        <v>4548</v>
      </c>
      <c r="I4738">
        <v>130</v>
      </c>
      <c r="J4738" t="s">
        <v>4547</v>
      </c>
      <c r="K4738" s="26" t="s">
        <v>4666</v>
      </c>
      <c r="L4738" t="s">
        <v>7624</v>
      </c>
      <c r="M4738" t="s">
        <v>1227</v>
      </c>
      <c r="N4738">
        <v>1</v>
      </c>
      <c r="O4738" t="s">
        <v>7625</v>
      </c>
      <c r="P4738">
        <v>10</v>
      </c>
      <c r="Q4738" t="s">
        <v>75</v>
      </c>
      <c r="R4738">
        <v>100</v>
      </c>
      <c r="S4738">
        <v>100</v>
      </c>
      <c r="T4738">
        <v>0</v>
      </c>
      <c r="U4738" s="35">
        <v>0.9</v>
      </c>
    </row>
    <row r="4739" spans="1:45" hidden="1" x14ac:dyDescent="0.5">
      <c r="A4739" t="s">
        <v>7741</v>
      </c>
      <c r="B4739" t="s">
        <v>7742</v>
      </c>
      <c r="C4739" t="s">
        <v>7674</v>
      </c>
      <c r="D4739" s="1">
        <v>44533</v>
      </c>
      <c r="E4739" t="s">
        <v>1336</v>
      </c>
      <c r="F4739" s="1">
        <v>44537</v>
      </c>
      <c r="G4739" t="s">
        <v>6806</v>
      </c>
      <c r="H4739" t="s">
        <v>4548</v>
      </c>
      <c r="I4739">
        <v>130</v>
      </c>
      <c r="J4739" t="s">
        <v>4547</v>
      </c>
      <c r="K4739" s="26" t="s">
        <v>4668</v>
      </c>
      <c r="L4739" t="s">
        <v>7624</v>
      </c>
      <c r="M4739" t="s">
        <v>1227</v>
      </c>
      <c r="N4739">
        <v>1</v>
      </c>
      <c r="O4739" t="s">
        <v>7625</v>
      </c>
      <c r="P4739">
        <v>11</v>
      </c>
      <c r="Q4739" t="s">
        <v>75</v>
      </c>
      <c r="R4739">
        <v>100</v>
      </c>
      <c r="S4739">
        <v>100</v>
      </c>
      <c r="T4739">
        <v>0</v>
      </c>
      <c r="U4739" s="35">
        <v>1.5</v>
      </c>
    </row>
    <row r="4740" spans="1:45" hidden="1" x14ac:dyDescent="0.5">
      <c r="A4740" t="s">
        <v>7743</v>
      </c>
      <c r="B4740" t="s">
        <v>7744</v>
      </c>
      <c r="C4740" t="s">
        <v>7674</v>
      </c>
      <c r="D4740" s="1">
        <v>44533</v>
      </c>
      <c r="E4740" t="s">
        <v>1336</v>
      </c>
      <c r="F4740" s="1">
        <v>44537</v>
      </c>
      <c r="G4740" t="s">
        <v>6806</v>
      </c>
      <c r="H4740" t="s">
        <v>4548</v>
      </c>
      <c r="I4740">
        <v>130</v>
      </c>
      <c r="J4740" t="s">
        <v>4547</v>
      </c>
      <c r="K4740" s="26" t="s">
        <v>4670</v>
      </c>
      <c r="L4740" t="s">
        <v>7624</v>
      </c>
      <c r="M4740" t="s">
        <v>1227</v>
      </c>
      <c r="N4740">
        <v>1</v>
      </c>
      <c r="O4740" t="s">
        <v>7625</v>
      </c>
      <c r="P4740">
        <v>12</v>
      </c>
      <c r="Q4740" t="s">
        <v>75</v>
      </c>
      <c r="R4740">
        <v>100</v>
      </c>
      <c r="S4740">
        <v>100</v>
      </c>
      <c r="T4740">
        <v>0</v>
      </c>
      <c r="U4740" s="35">
        <v>0.8</v>
      </c>
    </row>
    <row r="4741" spans="1:45" hidden="1" x14ac:dyDescent="0.5">
      <c r="A4741" t="s">
        <v>7745</v>
      </c>
      <c r="B4741" t="s">
        <v>7746</v>
      </c>
      <c r="C4741" t="s">
        <v>7674</v>
      </c>
      <c r="D4741" s="1">
        <v>44533</v>
      </c>
      <c r="E4741" t="s">
        <v>1336</v>
      </c>
      <c r="F4741" s="1">
        <v>44537</v>
      </c>
      <c r="G4741" t="s">
        <v>6806</v>
      </c>
      <c r="H4741" t="s">
        <v>4548</v>
      </c>
      <c r="I4741">
        <v>130</v>
      </c>
      <c r="J4741" t="s">
        <v>4547</v>
      </c>
      <c r="K4741" s="26" t="s">
        <v>6869</v>
      </c>
      <c r="L4741" t="s">
        <v>7624</v>
      </c>
      <c r="M4741" t="s">
        <v>1227</v>
      </c>
      <c r="N4741">
        <v>1</v>
      </c>
      <c r="O4741" t="s">
        <v>7625</v>
      </c>
      <c r="P4741">
        <v>1</v>
      </c>
      <c r="Q4741" t="s">
        <v>73</v>
      </c>
      <c r="R4741">
        <v>100</v>
      </c>
      <c r="S4741">
        <v>100</v>
      </c>
      <c r="T4741">
        <v>0</v>
      </c>
      <c r="U4741" s="35">
        <v>-0.6</v>
      </c>
      <c r="AQ4741" s="1">
        <v>44540</v>
      </c>
      <c r="AR4741">
        <v>2</v>
      </c>
      <c r="AS4741" t="s">
        <v>1336</v>
      </c>
    </row>
    <row r="4742" spans="1:45" hidden="1" x14ac:dyDescent="0.5">
      <c r="A4742" t="s">
        <v>7747</v>
      </c>
      <c r="B4742" t="s">
        <v>7748</v>
      </c>
      <c r="C4742" t="s">
        <v>7674</v>
      </c>
      <c r="D4742" s="1">
        <v>44533</v>
      </c>
      <c r="E4742" t="s">
        <v>1336</v>
      </c>
      <c r="F4742" s="1">
        <v>44537</v>
      </c>
      <c r="G4742" t="s">
        <v>6806</v>
      </c>
      <c r="H4742" t="s">
        <v>4548</v>
      </c>
      <c r="I4742">
        <v>130</v>
      </c>
      <c r="J4742" t="s">
        <v>4547</v>
      </c>
      <c r="K4742" s="26" t="s">
        <v>6871</v>
      </c>
      <c r="L4742" t="s">
        <v>7624</v>
      </c>
      <c r="M4742" t="s">
        <v>1227</v>
      </c>
      <c r="N4742">
        <v>1</v>
      </c>
      <c r="O4742" t="s">
        <v>7625</v>
      </c>
      <c r="P4742">
        <v>2</v>
      </c>
      <c r="Q4742" t="s">
        <v>73</v>
      </c>
      <c r="R4742">
        <v>100</v>
      </c>
      <c r="S4742">
        <v>100</v>
      </c>
      <c r="T4742">
        <v>0</v>
      </c>
      <c r="U4742" s="35">
        <v>2.7</v>
      </c>
      <c r="AQ4742" s="1">
        <v>44540</v>
      </c>
      <c r="AR4742">
        <v>2</v>
      </c>
      <c r="AS4742" t="s">
        <v>1336</v>
      </c>
    </row>
    <row r="4743" spans="1:45" hidden="1" x14ac:dyDescent="0.5">
      <c r="A4743" t="s">
        <v>7749</v>
      </c>
      <c r="B4743" t="s">
        <v>7750</v>
      </c>
      <c r="C4743" t="s">
        <v>7674</v>
      </c>
      <c r="D4743" s="1">
        <v>44533</v>
      </c>
      <c r="E4743" t="s">
        <v>1336</v>
      </c>
      <c r="F4743" s="1">
        <v>44537</v>
      </c>
      <c r="G4743" t="s">
        <v>6806</v>
      </c>
      <c r="H4743" t="s">
        <v>4548</v>
      </c>
      <c r="I4743">
        <v>130</v>
      </c>
      <c r="J4743" t="s">
        <v>4547</v>
      </c>
      <c r="K4743" s="26" t="s">
        <v>6873</v>
      </c>
      <c r="L4743" t="s">
        <v>7624</v>
      </c>
      <c r="M4743" t="s">
        <v>1227</v>
      </c>
      <c r="N4743">
        <v>1</v>
      </c>
      <c r="O4743" t="s">
        <v>7625</v>
      </c>
      <c r="P4743">
        <v>3</v>
      </c>
      <c r="Q4743" t="s">
        <v>73</v>
      </c>
      <c r="R4743">
        <v>100</v>
      </c>
      <c r="S4743">
        <v>100</v>
      </c>
      <c r="T4743">
        <v>0</v>
      </c>
      <c r="U4743" s="35">
        <v>-1.2</v>
      </c>
      <c r="AQ4743" s="1">
        <v>44540</v>
      </c>
      <c r="AR4743">
        <v>2</v>
      </c>
      <c r="AS4743" t="s">
        <v>1336</v>
      </c>
    </row>
    <row r="4744" spans="1:45" hidden="1" x14ac:dyDescent="0.5">
      <c r="A4744" t="s">
        <v>7751</v>
      </c>
      <c r="B4744" t="s">
        <v>7752</v>
      </c>
      <c r="C4744" t="s">
        <v>7674</v>
      </c>
      <c r="D4744" s="1">
        <v>44533</v>
      </c>
      <c r="E4744" t="s">
        <v>1336</v>
      </c>
      <c r="F4744" s="1">
        <v>44537</v>
      </c>
      <c r="G4744" t="s">
        <v>6806</v>
      </c>
      <c r="H4744" t="s">
        <v>4548</v>
      </c>
      <c r="I4744">
        <v>130</v>
      </c>
      <c r="J4744" t="s">
        <v>4547</v>
      </c>
      <c r="K4744" s="26" t="s">
        <v>6875</v>
      </c>
      <c r="L4744" t="s">
        <v>7624</v>
      </c>
      <c r="M4744" t="s">
        <v>1227</v>
      </c>
      <c r="N4744">
        <v>1</v>
      </c>
      <c r="O4744" t="s">
        <v>7625</v>
      </c>
      <c r="P4744">
        <v>4</v>
      </c>
      <c r="Q4744" t="s">
        <v>73</v>
      </c>
      <c r="R4744">
        <v>100</v>
      </c>
      <c r="S4744">
        <v>100</v>
      </c>
      <c r="T4744">
        <v>0</v>
      </c>
      <c r="U4744" s="35">
        <v>-0.2</v>
      </c>
      <c r="AQ4744" s="1">
        <v>44540</v>
      </c>
      <c r="AR4744">
        <v>2</v>
      </c>
      <c r="AS4744" t="s">
        <v>1336</v>
      </c>
    </row>
    <row r="4745" spans="1:45" hidden="1" x14ac:dyDescent="0.5">
      <c r="A4745" t="s">
        <v>7753</v>
      </c>
      <c r="B4745" t="s">
        <v>7754</v>
      </c>
      <c r="C4745" t="s">
        <v>7674</v>
      </c>
      <c r="D4745" s="1">
        <v>44533</v>
      </c>
      <c r="E4745" t="s">
        <v>1336</v>
      </c>
      <c r="F4745" s="1">
        <v>44537</v>
      </c>
      <c r="G4745" t="s">
        <v>4547</v>
      </c>
      <c r="H4745" t="s">
        <v>4548</v>
      </c>
      <c r="I4745">
        <v>130</v>
      </c>
      <c r="J4745" t="s">
        <v>4547</v>
      </c>
      <c r="K4745" s="26" t="s">
        <v>6877</v>
      </c>
      <c r="L4745" t="s">
        <v>7624</v>
      </c>
      <c r="M4745" t="s">
        <v>1227</v>
      </c>
      <c r="N4745">
        <v>1</v>
      </c>
      <c r="O4745" t="s">
        <v>7625</v>
      </c>
      <c r="P4745">
        <v>5</v>
      </c>
      <c r="Q4745" t="s">
        <v>73</v>
      </c>
      <c r="R4745">
        <v>100</v>
      </c>
      <c r="S4745">
        <v>100</v>
      </c>
      <c r="T4745">
        <v>0</v>
      </c>
      <c r="U4745" s="35">
        <v>0.1</v>
      </c>
      <c r="AQ4745" s="1">
        <v>44540</v>
      </c>
      <c r="AR4745">
        <v>2</v>
      </c>
      <c r="AS4745" t="s">
        <v>1336</v>
      </c>
    </row>
    <row r="4746" spans="1:45" hidden="1" x14ac:dyDescent="0.5">
      <c r="A4746" t="s">
        <v>7755</v>
      </c>
      <c r="B4746" t="s">
        <v>7756</v>
      </c>
      <c r="C4746" t="s">
        <v>7674</v>
      </c>
      <c r="D4746" s="1">
        <v>44533</v>
      </c>
      <c r="E4746" t="s">
        <v>1336</v>
      </c>
      <c r="F4746" s="1">
        <v>44537</v>
      </c>
      <c r="G4746" t="s">
        <v>4547</v>
      </c>
      <c r="H4746" t="s">
        <v>4548</v>
      </c>
      <c r="I4746">
        <v>130</v>
      </c>
      <c r="J4746" t="s">
        <v>4547</v>
      </c>
      <c r="K4746" s="26" t="s">
        <v>6879</v>
      </c>
      <c r="L4746" t="s">
        <v>7624</v>
      </c>
      <c r="M4746" t="s">
        <v>1227</v>
      </c>
      <c r="N4746">
        <v>1</v>
      </c>
      <c r="O4746" t="s">
        <v>7625</v>
      </c>
      <c r="P4746">
        <v>6</v>
      </c>
      <c r="Q4746" t="s">
        <v>73</v>
      </c>
      <c r="R4746">
        <v>100</v>
      </c>
      <c r="S4746">
        <v>100</v>
      </c>
      <c r="T4746">
        <v>0</v>
      </c>
      <c r="U4746" s="35">
        <v>-2.1</v>
      </c>
      <c r="AQ4746" s="1">
        <v>44540</v>
      </c>
      <c r="AR4746">
        <v>2</v>
      </c>
      <c r="AS4746" t="s">
        <v>1336</v>
      </c>
    </row>
    <row r="4747" spans="1:45" hidden="1" x14ac:dyDescent="0.5">
      <c r="A4747" t="s">
        <v>7757</v>
      </c>
      <c r="B4747" t="s">
        <v>7758</v>
      </c>
      <c r="C4747" t="s">
        <v>7674</v>
      </c>
      <c r="D4747" s="1">
        <v>44533</v>
      </c>
      <c r="E4747" t="s">
        <v>1336</v>
      </c>
      <c r="F4747" s="1">
        <v>44537</v>
      </c>
      <c r="G4747" t="s">
        <v>4547</v>
      </c>
      <c r="H4747" t="s">
        <v>4548</v>
      </c>
      <c r="I4747">
        <v>130</v>
      </c>
      <c r="J4747" t="s">
        <v>4547</v>
      </c>
      <c r="K4747" s="26" t="s">
        <v>6881</v>
      </c>
      <c r="L4747" t="s">
        <v>7624</v>
      </c>
      <c r="M4747" t="s">
        <v>1227</v>
      </c>
      <c r="N4747">
        <v>1</v>
      </c>
      <c r="O4747" t="s">
        <v>7625</v>
      </c>
      <c r="P4747">
        <v>7</v>
      </c>
      <c r="Q4747" t="s">
        <v>73</v>
      </c>
      <c r="R4747">
        <v>100</v>
      </c>
      <c r="S4747">
        <v>100</v>
      </c>
      <c r="T4747">
        <v>0</v>
      </c>
      <c r="U4747" s="35">
        <v>-1.7</v>
      </c>
      <c r="AQ4747" s="1">
        <v>44540</v>
      </c>
      <c r="AR4747">
        <v>2</v>
      </c>
      <c r="AS4747" t="s">
        <v>1336</v>
      </c>
    </row>
    <row r="4748" spans="1:45" hidden="1" x14ac:dyDescent="0.5">
      <c r="A4748" t="s">
        <v>7759</v>
      </c>
      <c r="B4748" t="s">
        <v>7760</v>
      </c>
      <c r="C4748" t="s">
        <v>7674</v>
      </c>
      <c r="D4748" s="1">
        <v>44533</v>
      </c>
      <c r="E4748" t="s">
        <v>6806</v>
      </c>
      <c r="F4748" s="1">
        <v>44537</v>
      </c>
      <c r="G4748" t="s">
        <v>4547</v>
      </c>
      <c r="H4748" t="s">
        <v>4548</v>
      </c>
      <c r="I4748">
        <v>130</v>
      </c>
      <c r="J4748" t="s">
        <v>4547</v>
      </c>
      <c r="K4748" s="26" t="s">
        <v>6883</v>
      </c>
      <c r="L4748" t="s">
        <v>7624</v>
      </c>
      <c r="M4748" t="s">
        <v>1227</v>
      </c>
      <c r="N4748">
        <v>1</v>
      </c>
      <c r="O4748" t="s">
        <v>7625</v>
      </c>
      <c r="P4748">
        <v>8</v>
      </c>
      <c r="Q4748" t="s">
        <v>73</v>
      </c>
      <c r="R4748">
        <v>100</v>
      </c>
      <c r="S4748">
        <v>100</v>
      </c>
      <c r="T4748">
        <v>0</v>
      </c>
      <c r="U4748" s="35">
        <v>-1</v>
      </c>
      <c r="AQ4748" s="1">
        <v>44540</v>
      </c>
      <c r="AR4748">
        <v>2</v>
      </c>
      <c r="AS4748" t="s">
        <v>1336</v>
      </c>
    </row>
    <row r="4749" spans="1:45" hidden="1" x14ac:dyDescent="0.5">
      <c r="A4749" t="s">
        <v>7761</v>
      </c>
      <c r="B4749" t="s">
        <v>7762</v>
      </c>
      <c r="C4749" t="s">
        <v>7674</v>
      </c>
      <c r="D4749" s="1">
        <v>44533</v>
      </c>
      <c r="E4749" t="s">
        <v>6806</v>
      </c>
      <c r="F4749" s="1">
        <v>44537</v>
      </c>
      <c r="G4749" t="s">
        <v>4547</v>
      </c>
      <c r="H4749" t="s">
        <v>4548</v>
      </c>
      <c r="I4749">
        <v>130</v>
      </c>
      <c r="J4749" t="s">
        <v>4547</v>
      </c>
      <c r="K4749" s="26" t="s">
        <v>6885</v>
      </c>
      <c r="L4749" t="s">
        <v>7624</v>
      </c>
      <c r="M4749" t="s">
        <v>1227</v>
      </c>
      <c r="N4749">
        <v>1</v>
      </c>
      <c r="O4749" t="s">
        <v>7625</v>
      </c>
      <c r="P4749">
        <v>9</v>
      </c>
      <c r="Q4749" t="s">
        <v>73</v>
      </c>
      <c r="R4749">
        <v>100</v>
      </c>
      <c r="S4749">
        <v>100</v>
      </c>
      <c r="T4749">
        <v>0</v>
      </c>
      <c r="U4749" s="35">
        <v>-1.6</v>
      </c>
      <c r="AQ4749" s="1">
        <v>44540</v>
      </c>
      <c r="AR4749">
        <v>2</v>
      </c>
      <c r="AS4749" t="s">
        <v>1336</v>
      </c>
    </row>
    <row r="4750" spans="1:45" hidden="1" x14ac:dyDescent="0.5">
      <c r="A4750" t="s">
        <v>7763</v>
      </c>
      <c r="B4750" t="s">
        <v>7764</v>
      </c>
      <c r="C4750" t="s">
        <v>7674</v>
      </c>
      <c r="D4750" s="1">
        <v>44533</v>
      </c>
      <c r="E4750" t="s">
        <v>6806</v>
      </c>
      <c r="F4750" s="1">
        <v>44537</v>
      </c>
      <c r="G4750" t="s">
        <v>4547</v>
      </c>
      <c r="H4750" t="s">
        <v>4548</v>
      </c>
      <c r="I4750">
        <v>130</v>
      </c>
      <c r="J4750" t="s">
        <v>4547</v>
      </c>
      <c r="K4750" s="26" t="s">
        <v>6887</v>
      </c>
      <c r="L4750" t="s">
        <v>7624</v>
      </c>
      <c r="M4750" t="s">
        <v>1227</v>
      </c>
      <c r="N4750">
        <v>1</v>
      </c>
      <c r="O4750" t="s">
        <v>7625</v>
      </c>
      <c r="P4750">
        <v>10</v>
      </c>
      <c r="Q4750" t="s">
        <v>73</v>
      </c>
      <c r="R4750">
        <v>100</v>
      </c>
      <c r="S4750">
        <v>100</v>
      </c>
      <c r="T4750">
        <v>0</v>
      </c>
      <c r="U4750" s="35">
        <v>-1.9</v>
      </c>
      <c r="AQ4750" s="1">
        <v>44540</v>
      </c>
      <c r="AR4750">
        <v>2</v>
      </c>
      <c r="AS4750" t="s">
        <v>1336</v>
      </c>
    </row>
    <row r="4751" spans="1:45" hidden="1" x14ac:dyDescent="0.5">
      <c r="A4751" t="s">
        <v>7765</v>
      </c>
      <c r="B4751" t="s">
        <v>7766</v>
      </c>
      <c r="C4751" t="s">
        <v>7674</v>
      </c>
      <c r="D4751" s="1">
        <v>44536</v>
      </c>
      <c r="E4751" t="s">
        <v>2746</v>
      </c>
      <c r="F4751" s="1">
        <v>44537</v>
      </c>
      <c r="G4751" t="s">
        <v>4547</v>
      </c>
      <c r="H4751" t="s">
        <v>4548</v>
      </c>
      <c r="I4751">
        <v>130</v>
      </c>
      <c r="J4751" t="s">
        <v>4547</v>
      </c>
      <c r="K4751" s="26" t="s">
        <v>6889</v>
      </c>
      <c r="L4751" t="s">
        <v>7624</v>
      </c>
      <c r="M4751" t="s">
        <v>1227</v>
      </c>
      <c r="N4751">
        <v>1</v>
      </c>
      <c r="O4751" t="s">
        <v>7625</v>
      </c>
      <c r="P4751">
        <v>11</v>
      </c>
      <c r="Q4751" t="s">
        <v>73</v>
      </c>
      <c r="R4751">
        <v>100</v>
      </c>
      <c r="S4751">
        <v>100</v>
      </c>
      <c r="T4751">
        <v>0</v>
      </c>
      <c r="U4751" s="35">
        <v>0.7</v>
      </c>
      <c r="AQ4751" s="1">
        <v>44540</v>
      </c>
      <c r="AR4751">
        <v>2</v>
      </c>
      <c r="AS4751" t="s">
        <v>1336</v>
      </c>
    </row>
    <row r="4752" spans="1:45" hidden="1" x14ac:dyDescent="0.5">
      <c r="A4752" t="s">
        <v>7767</v>
      </c>
      <c r="B4752" t="s">
        <v>7768</v>
      </c>
      <c r="C4752" t="s">
        <v>7674</v>
      </c>
      <c r="D4752" s="1">
        <v>44536</v>
      </c>
      <c r="E4752" t="s">
        <v>2746</v>
      </c>
      <c r="F4752" s="1">
        <v>44537</v>
      </c>
      <c r="G4752" t="s">
        <v>4547</v>
      </c>
      <c r="H4752" t="s">
        <v>4548</v>
      </c>
      <c r="I4752">
        <v>130</v>
      </c>
      <c r="J4752" t="s">
        <v>4547</v>
      </c>
      <c r="K4752" s="26" t="s">
        <v>6891</v>
      </c>
      <c r="L4752" t="s">
        <v>7624</v>
      </c>
      <c r="M4752" t="s">
        <v>1227</v>
      </c>
      <c r="N4752">
        <v>1</v>
      </c>
      <c r="O4752" t="s">
        <v>7625</v>
      </c>
      <c r="P4752">
        <v>12</v>
      </c>
      <c r="Q4752" t="s">
        <v>73</v>
      </c>
      <c r="R4752">
        <v>100</v>
      </c>
      <c r="S4752">
        <v>100</v>
      </c>
      <c r="T4752">
        <v>0</v>
      </c>
      <c r="U4752" s="35">
        <v>-0.1</v>
      </c>
      <c r="AQ4752" s="1">
        <v>44540</v>
      </c>
      <c r="AR4752">
        <v>2</v>
      </c>
      <c r="AS4752" t="s">
        <v>1336</v>
      </c>
    </row>
    <row r="4753" spans="1:45" hidden="1" x14ac:dyDescent="0.5">
      <c r="A4753" t="s">
        <v>7769</v>
      </c>
      <c r="B4753" t="s">
        <v>7770</v>
      </c>
      <c r="C4753" t="s">
        <v>7674</v>
      </c>
      <c r="D4753" s="1">
        <v>44536</v>
      </c>
      <c r="E4753" t="s">
        <v>2746</v>
      </c>
      <c r="F4753" s="1">
        <v>44537</v>
      </c>
      <c r="G4753" t="s">
        <v>4547</v>
      </c>
      <c r="H4753" t="s">
        <v>4548</v>
      </c>
      <c r="I4753">
        <v>130</v>
      </c>
      <c r="J4753" t="s">
        <v>1336</v>
      </c>
      <c r="K4753" s="26" t="s">
        <v>6893</v>
      </c>
      <c r="L4753" t="s">
        <v>7624</v>
      </c>
      <c r="M4753" t="s">
        <v>1227</v>
      </c>
      <c r="N4753">
        <v>1</v>
      </c>
      <c r="O4753" t="s">
        <v>7625</v>
      </c>
      <c r="P4753">
        <v>1</v>
      </c>
      <c r="Q4753" t="s">
        <v>71</v>
      </c>
      <c r="R4753">
        <v>100</v>
      </c>
      <c r="S4753">
        <v>100</v>
      </c>
      <c r="T4753">
        <v>0</v>
      </c>
      <c r="U4753" s="35">
        <v>-0.5</v>
      </c>
      <c r="AQ4753" s="1">
        <v>44540</v>
      </c>
      <c r="AR4753">
        <v>2</v>
      </c>
      <c r="AS4753" t="s">
        <v>1336</v>
      </c>
    </row>
    <row r="4754" spans="1:45" hidden="1" x14ac:dyDescent="0.5">
      <c r="A4754" t="s">
        <v>7771</v>
      </c>
      <c r="B4754" t="s">
        <v>7772</v>
      </c>
      <c r="C4754" t="s">
        <v>7674</v>
      </c>
      <c r="D4754" s="1">
        <v>44536</v>
      </c>
      <c r="E4754" t="s">
        <v>2746</v>
      </c>
      <c r="F4754" s="1">
        <v>44537</v>
      </c>
      <c r="G4754" t="s">
        <v>4547</v>
      </c>
      <c r="H4754" t="s">
        <v>4548</v>
      </c>
      <c r="I4754">
        <v>130</v>
      </c>
      <c r="J4754" t="s">
        <v>1336</v>
      </c>
      <c r="K4754" s="26" t="s">
        <v>6895</v>
      </c>
      <c r="L4754" t="s">
        <v>7624</v>
      </c>
      <c r="M4754" t="s">
        <v>1227</v>
      </c>
      <c r="N4754">
        <v>1</v>
      </c>
      <c r="O4754" t="s">
        <v>7625</v>
      </c>
      <c r="P4754">
        <v>2</v>
      </c>
      <c r="Q4754" t="s">
        <v>71</v>
      </c>
      <c r="R4754">
        <v>100</v>
      </c>
      <c r="S4754">
        <v>100</v>
      </c>
      <c r="T4754">
        <v>0</v>
      </c>
      <c r="U4754" s="35">
        <v>-0.9</v>
      </c>
      <c r="AQ4754" s="1">
        <v>44540</v>
      </c>
      <c r="AR4754">
        <v>2</v>
      </c>
      <c r="AS4754" t="s">
        <v>1336</v>
      </c>
    </row>
    <row r="4755" spans="1:45" hidden="1" x14ac:dyDescent="0.5">
      <c r="A4755" t="s">
        <v>7773</v>
      </c>
      <c r="B4755" t="s">
        <v>7774</v>
      </c>
      <c r="C4755" t="s">
        <v>7674</v>
      </c>
      <c r="D4755" s="1">
        <v>44536</v>
      </c>
      <c r="E4755" t="s">
        <v>2746</v>
      </c>
      <c r="F4755" s="1">
        <v>44537</v>
      </c>
      <c r="G4755" t="s">
        <v>4547</v>
      </c>
      <c r="H4755" t="s">
        <v>4548</v>
      </c>
      <c r="I4755">
        <v>130</v>
      </c>
      <c r="J4755" t="s">
        <v>1336</v>
      </c>
      <c r="K4755" s="26" t="s">
        <v>6897</v>
      </c>
      <c r="L4755" t="s">
        <v>7624</v>
      </c>
      <c r="M4755" t="s">
        <v>1227</v>
      </c>
      <c r="N4755">
        <v>1</v>
      </c>
      <c r="O4755" t="s">
        <v>7625</v>
      </c>
      <c r="P4755">
        <v>3</v>
      </c>
      <c r="Q4755" t="s">
        <v>71</v>
      </c>
      <c r="R4755">
        <v>100</v>
      </c>
      <c r="S4755">
        <v>100</v>
      </c>
      <c r="T4755">
        <v>0</v>
      </c>
      <c r="U4755" s="35">
        <v>-0.2</v>
      </c>
      <c r="AQ4755" s="1">
        <v>44540</v>
      </c>
      <c r="AR4755">
        <v>2</v>
      </c>
      <c r="AS4755" t="s">
        <v>1336</v>
      </c>
    </row>
    <row r="4756" spans="1:45" hidden="1" x14ac:dyDescent="0.5">
      <c r="A4756" t="s">
        <v>7775</v>
      </c>
      <c r="B4756" t="s">
        <v>7776</v>
      </c>
      <c r="C4756" t="s">
        <v>7674</v>
      </c>
      <c r="D4756" s="1">
        <v>44536</v>
      </c>
      <c r="E4756" t="s">
        <v>2746</v>
      </c>
      <c r="F4756" s="1">
        <v>44537</v>
      </c>
      <c r="G4756" t="s">
        <v>4547</v>
      </c>
      <c r="H4756" t="s">
        <v>4548</v>
      </c>
      <c r="I4756">
        <v>130</v>
      </c>
      <c r="J4756" t="s">
        <v>1336</v>
      </c>
      <c r="K4756" s="26" t="s">
        <v>6899</v>
      </c>
      <c r="L4756" t="s">
        <v>7624</v>
      </c>
      <c r="M4756" t="s">
        <v>1227</v>
      </c>
      <c r="N4756">
        <v>1</v>
      </c>
      <c r="O4756" t="s">
        <v>7625</v>
      </c>
      <c r="P4756">
        <v>4</v>
      </c>
      <c r="Q4756" t="s">
        <v>71</v>
      </c>
      <c r="R4756">
        <v>100</v>
      </c>
      <c r="S4756">
        <v>100</v>
      </c>
      <c r="T4756">
        <v>0</v>
      </c>
      <c r="U4756" s="35">
        <v>0.3</v>
      </c>
      <c r="AQ4756" s="1">
        <v>44540</v>
      </c>
      <c r="AR4756">
        <v>2</v>
      </c>
      <c r="AS4756" t="s">
        <v>1336</v>
      </c>
    </row>
    <row r="4757" spans="1:45" hidden="1" x14ac:dyDescent="0.5">
      <c r="A4757" t="s">
        <v>7777</v>
      </c>
      <c r="B4757" t="s">
        <v>7778</v>
      </c>
      <c r="C4757" t="s">
        <v>7674</v>
      </c>
      <c r="D4757" s="1">
        <v>44536</v>
      </c>
      <c r="E4757" t="s">
        <v>2746</v>
      </c>
      <c r="F4757" s="1">
        <v>44537</v>
      </c>
      <c r="G4757" t="s">
        <v>4547</v>
      </c>
      <c r="H4757" t="s">
        <v>4548</v>
      </c>
      <c r="I4757">
        <v>130</v>
      </c>
      <c r="J4757" t="s">
        <v>1336</v>
      </c>
      <c r="K4757" s="26" t="s">
        <v>6901</v>
      </c>
      <c r="L4757" t="s">
        <v>7624</v>
      </c>
      <c r="M4757" t="s">
        <v>1227</v>
      </c>
      <c r="N4757">
        <v>1</v>
      </c>
      <c r="O4757" t="s">
        <v>7625</v>
      </c>
      <c r="P4757">
        <v>5</v>
      </c>
      <c r="Q4757" t="s">
        <v>71</v>
      </c>
      <c r="R4757">
        <v>100</v>
      </c>
      <c r="S4757">
        <v>100</v>
      </c>
      <c r="T4757">
        <v>0</v>
      </c>
      <c r="U4757" s="35">
        <v>3.1</v>
      </c>
      <c r="AQ4757" s="1">
        <v>44540</v>
      </c>
      <c r="AR4757">
        <v>2</v>
      </c>
      <c r="AS4757" t="s">
        <v>1336</v>
      </c>
    </row>
    <row r="4758" spans="1:45" hidden="1" x14ac:dyDescent="0.5">
      <c r="A4758" t="s">
        <v>7779</v>
      </c>
      <c r="B4758" t="s">
        <v>7780</v>
      </c>
      <c r="C4758" t="s">
        <v>7674</v>
      </c>
      <c r="D4758" s="1">
        <v>44536</v>
      </c>
      <c r="E4758" t="s">
        <v>2746</v>
      </c>
      <c r="F4758" s="1">
        <v>44537</v>
      </c>
      <c r="G4758" t="s">
        <v>4547</v>
      </c>
      <c r="H4758" t="s">
        <v>4548</v>
      </c>
      <c r="I4758">
        <v>130</v>
      </c>
      <c r="J4758" t="s">
        <v>1336</v>
      </c>
      <c r="K4758" s="26" t="s">
        <v>6903</v>
      </c>
      <c r="L4758" t="s">
        <v>7624</v>
      </c>
      <c r="M4758" t="s">
        <v>1227</v>
      </c>
      <c r="N4758">
        <v>1</v>
      </c>
      <c r="O4758" t="s">
        <v>7625</v>
      </c>
      <c r="P4758">
        <v>6</v>
      </c>
      <c r="Q4758" t="s">
        <v>71</v>
      </c>
      <c r="R4758">
        <v>100</v>
      </c>
      <c r="S4758">
        <v>100</v>
      </c>
      <c r="T4758">
        <v>0</v>
      </c>
      <c r="U4758" s="35">
        <v>-0.7</v>
      </c>
      <c r="AQ4758" s="1">
        <v>44540</v>
      </c>
      <c r="AR4758">
        <v>2</v>
      </c>
      <c r="AS4758" t="s">
        <v>1336</v>
      </c>
    </row>
    <row r="4759" spans="1:45" hidden="1" x14ac:dyDescent="0.5">
      <c r="A4759" t="s">
        <v>7781</v>
      </c>
      <c r="B4759" t="s">
        <v>7782</v>
      </c>
      <c r="C4759" t="s">
        <v>7674</v>
      </c>
      <c r="D4759" s="1">
        <v>44536</v>
      </c>
      <c r="E4759" t="s">
        <v>2746</v>
      </c>
      <c r="F4759" s="1">
        <v>44537</v>
      </c>
      <c r="G4759" t="s">
        <v>4547</v>
      </c>
      <c r="H4759" t="s">
        <v>4548</v>
      </c>
      <c r="I4759">
        <v>130</v>
      </c>
      <c r="J4759" t="s">
        <v>1336</v>
      </c>
      <c r="K4759" s="26" t="s">
        <v>6905</v>
      </c>
      <c r="L4759" t="s">
        <v>7624</v>
      </c>
      <c r="M4759" t="s">
        <v>1227</v>
      </c>
      <c r="N4759">
        <v>1</v>
      </c>
      <c r="O4759" t="s">
        <v>7625</v>
      </c>
      <c r="P4759">
        <v>7</v>
      </c>
      <c r="Q4759" t="s">
        <v>71</v>
      </c>
      <c r="R4759">
        <v>100</v>
      </c>
      <c r="S4759">
        <v>100</v>
      </c>
      <c r="T4759">
        <v>0</v>
      </c>
      <c r="U4759" s="35">
        <v>-1.5</v>
      </c>
      <c r="AQ4759" s="1">
        <v>44540</v>
      </c>
      <c r="AR4759">
        <v>2</v>
      </c>
      <c r="AS4759" t="s">
        <v>1336</v>
      </c>
    </row>
    <row r="4760" spans="1:45" hidden="1" x14ac:dyDescent="0.5">
      <c r="A4760" t="s">
        <v>7783</v>
      </c>
      <c r="B4760" t="s">
        <v>7784</v>
      </c>
      <c r="C4760" t="s">
        <v>7674</v>
      </c>
      <c r="D4760" s="1">
        <v>44536</v>
      </c>
      <c r="E4760" t="s">
        <v>2746</v>
      </c>
      <c r="F4760" s="1">
        <v>44537</v>
      </c>
      <c r="G4760" t="s">
        <v>4547</v>
      </c>
      <c r="H4760" t="s">
        <v>4548</v>
      </c>
      <c r="I4760">
        <v>130</v>
      </c>
      <c r="J4760" t="s">
        <v>1336</v>
      </c>
      <c r="K4760" s="26" t="s">
        <v>6907</v>
      </c>
      <c r="L4760" t="s">
        <v>7624</v>
      </c>
      <c r="M4760" t="s">
        <v>1227</v>
      </c>
      <c r="N4760">
        <v>1</v>
      </c>
      <c r="O4760" t="s">
        <v>7625</v>
      </c>
      <c r="P4760">
        <v>8</v>
      </c>
      <c r="Q4760" t="s">
        <v>71</v>
      </c>
      <c r="R4760">
        <v>100</v>
      </c>
      <c r="S4760">
        <v>100</v>
      </c>
      <c r="T4760">
        <v>0</v>
      </c>
      <c r="U4760" s="35">
        <v>-1.4</v>
      </c>
      <c r="AQ4760" s="1">
        <v>44540</v>
      </c>
      <c r="AR4760">
        <v>2</v>
      </c>
      <c r="AS4760" t="s">
        <v>1336</v>
      </c>
    </row>
    <row r="4761" spans="1:45" hidden="1" x14ac:dyDescent="0.5">
      <c r="A4761" t="s">
        <v>7785</v>
      </c>
      <c r="B4761" t="s">
        <v>7786</v>
      </c>
      <c r="C4761" t="s">
        <v>7674</v>
      </c>
      <c r="D4761" s="1">
        <v>44536</v>
      </c>
      <c r="E4761" t="s">
        <v>2746</v>
      </c>
      <c r="F4761" s="1">
        <v>44537</v>
      </c>
      <c r="G4761" t="s">
        <v>1336</v>
      </c>
      <c r="H4761" t="s">
        <v>4548</v>
      </c>
      <c r="I4761">
        <v>130</v>
      </c>
      <c r="J4761" t="s">
        <v>1336</v>
      </c>
      <c r="K4761" s="26" t="s">
        <v>6909</v>
      </c>
      <c r="L4761" t="s">
        <v>7624</v>
      </c>
      <c r="M4761" t="s">
        <v>1227</v>
      </c>
      <c r="N4761">
        <v>1</v>
      </c>
      <c r="O4761" t="s">
        <v>7625</v>
      </c>
      <c r="P4761">
        <v>9</v>
      </c>
      <c r="Q4761" t="s">
        <v>71</v>
      </c>
      <c r="R4761">
        <v>100</v>
      </c>
      <c r="S4761">
        <v>100</v>
      </c>
      <c r="T4761">
        <v>0</v>
      </c>
      <c r="U4761" s="35">
        <v>2.1</v>
      </c>
      <c r="AQ4761" s="1">
        <v>44540</v>
      </c>
      <c r="AR4761">
        <v>2</v>
      </c>
      <c r="AS4761" t="s">
        <v>1336</v>
      </c>
    </row>
    <row r="4762" spans="1:45" hidden="1" x14ac:dyDescent="0.5">
      <c r="A4762" t="s">
        <v>7787</v>
      </c>
      <c r="B4762" t="s">
        <v>7788</v>
      </c>
      <c r="C4762" t="s">
        <v>7674</v>
      </c>
      <c r="D4762" s="1">
        <v>44536</v>
      </c>
      <c r="E4762" t="s">
        <v>2746</v>
      </c>
      <c r="F4762" s="1">
        <v>44537</v>
      </c>
      <c r="G4762" t="s">
        <v>1336</v>
      </c>
      <c r="H4762" t="s">
        <v>4548</v>
      </c>
      <c r="I4762">
        <v>130</v>
      </c>
      <c r="J4762" t="s">
        <v>1336</v>
      </c>
      <c r="K4762" s="26" t="s">
        <v>6911</v>
      </c>
      <c r="L4762" t="s">
        <v>7624</v>
      </c>
      <c r="M4762" t="s">
        <v>1227</v>
      </c>
      <c r="N4762">
        <v>1</v>
      </c>
      <c r="O4762" t="s">
        <v>7625</v>
      </c>
      <c r="P4762">
        <v>10</v>
      </c>
      <c r="Q4762" t="s">
        <v>71</v>
      </c>
      <c r="R4762">
        <v>100</v>
      </c>
      <c r="S4762">
        <v>100</v>
      </c>
      <c r="T4762">
        <v>0</v>
      </c>
      <c r="U4762" s="35">
        <v>-0.2</v>
      </c>
      <c r="AQ4762" s="1">
        <v>44540</v>
      </c>
      <c r="AR4762">
        <v>2</v>
      </c>
      <c r="AS4762" t="s">
        <v>1336</v>
      </c>
    </row>
    <row r="4763" spans="1:45" hidden="1" x14ac:dyDescent="0.5">
      <c r="A4763" t="s">
        <v>7789</v>
      </c>
      <c r="B4763" t="s">
        <v>7790</v>
      </c>
      <c r="C4763" t="s">
        <v>7674</v>
      </c>
      <c r="D4763" s="1">
        <v>44536</v>
      </c>
      <c r="E4763" t="s">
        <v>2746</v>
      </c>
      <c r="F4763" s="1">
        <v>44537</v>
      </c>
      <c r="G4763" t="s">
        <v>1336</v>
      </c>
      <c r="H4763" t="s">
        <v>4548</v>
      </c>
      <c r="I4763">
        <v>130</v>
      </c>
      <c r="J4763" t="s">
        <v>1336</v>
      </c>
      <c r="K4763" s="26" t="s">
        <v>6913</v>
      </c>
      <c r="L4763" t="s">
        <v>7624</v>
      </c>
      <c r="M4763" t="s">
        <v>1227</v>
      </c>
      <c r="N4763">
        <v>1</v>
      </c>
      <c r="O4763" t="s">
        <v>7625</v>
      </c>
      <c r="P4763">
        <v>11</v>
      </c>
      <c r="Q4763" t="s">
        <v>71</v>
      </c>
      <c r="R4763">
        <v>100</v>
      </c>
      <c r="S4763">
        <v>100</v>
      </c>
      <c r="T4763">
        <v>0</v>
      </c>
      <c r="U4763" s="35">
        <v>-0.6</v>
      </c>
      <c r="AQ4763" s="1">
        <v>44540</v>
      </c>
      <c r="AR4763">
        <v>2</v>
      </c>
      <c r="AS4763" t="s">
        <v>1336</v>
      </c>
    </row>
    <row r="4764" spans="1:45" hidden="1" x14ac:dyDescent="0.5">
      <c r="A4764" t="s">
        <v>7791</v>
      </c>
      <c r="B4764" t="s">
        <v>7792</v>
      </c>
      <c r="C4764" t="s">
        <v>7674</v>
      </c>
      <c r="D4764" s="1">
        <v>44536</v>
      </c>
      <c r="E4764" t="s">
        <v>2746</v>
      </c>
      <c r="F4764" s="1">
        <v>44537</v>
      </c>
      <c r="G4764" t="s">
        <v>1336</v>
      </c>
      <c r="H4764" t="s">
        <v>4548</v>
      </c>
      <c r="I4764">
        <v>130</v>
      </c>
      <c r="J4764" t="s">
        <v>1336</v>
      </c>
      <c r="K4764" s="26" t="s">
        <v>6915</v>
      </c>
      <c r="L4764" t="s">
        <v>7624</v>
      </c>
      <c r="M4764" t="s">
        <v>1227</v>
      </c>
      <c r="N4764">
        <v>1</v>
      </c>
      <c r="O4764" t="s">
        <v>7625</v>
      </c>
      <c r="P4764">
        <v>12</v>
      </c>
      <c r="Q4764" t="s">
        <v>71</v>
      </c>
      <c r="R4764">
        <v>100</v>
      </c>
      <c r="S4764">
        <v>100</v>
      </c>
      <c r="T4764">
        <v>0</v>
      </c>
      <c r="U4764" s="35">
        <v>2.2000000000000002</v>
      </c>
      <c r="AQ4764" s="1">
        <v>44540</v>
      </c>
      <c r="AR4764">
        <v>2</v>
      </c>
      <c r="AS4764" t="s">
        <v>1336</v>
      </c>
    </row>
    <row r="4765" spans="1:45" hidden="1" x14ac:dyDescent="0.5">
      <c r="A4765" t="s">
        <v>7793</v>
      </c>
      <c r="B4765" t="s">
        <v>7794</v>
      </c>
      <c r="C4765" t="s">
        <v>7674</v>
      </c>
      <c r="D4765" s="1">
        <v>44536</v>
      </c>
      <c r="E4765" t="s">
        <v>2746</v>
      </c>
      <c r="F4765" s="1">
        <v>44537</v>
      </c>
      <c r="G4765" t="s">
        <v>1336</v>
      </c>
      <c r="H4765" t="s">
        <v>4548</v>
      </c>
      <c r="I4765">
        <v>130</v>
      </c>
      <c r="J4765" t="s">
        <v>1336</v>
      </c>
      <c r="K4765" s="26" t="s">
        <v>6917</v>
      </c>
      <c r="L4765" t="s">
        <v>7624</v>
      </c>
      <c r="M4765" t="s">
        <v>1227</v>
      </c>
      <c r="N4765">
        <v>1</v>
      </c>
      <c r="O4765" t="s">
        <v>7625</v>
      </c>
      <c r="P4765">
        <v>1</v>
      </c>
      <c r="Q4765" t="s">
        <v>69</v>
      </c>
      <c r="R4765">
        <v>100</v>
      </c>
      <c r="S4765">
        <v>100</v>
      </c>
      <c r="T4765">
        <v>0</v>
      </c>
      <c r="U4765" s="35">
        <v>-1.8</v>
      </c>
      <c r="AQ4765" s="1">
        <v>44540</v>
      </c>
      <c r="AR4765">
        <v>2</v>
      </c>
      <c r="AS4765" t="s">
        <v>1336</v>
      </c>
    </row>
    <row r="4766" spans="1:45" hidden="1" x14ac:dyDescent="0.5">
      <c r="A4766" t="s">
        <v>7795</v>
      </c>
      <c r="B4766" t="s">
        <v>7796</v>
      </c>
      <c r="C4766" t="s">
        <v>7674</v>
      </c>
      <c r="D4766" s="1">
        <v>44536</v>
      </c>
      <c r="E4766" t="s">
        <v>2746</v>
      </c>
      <c r="F4766" s="1">
        <v>44537</v>
      </c>
      <c r="G4766" t="s">
        <v>1336</v>
      </c>
      <c r="H4766" t="s">
        <v>4548</v>
      </c>
      <c r="I4766">
        <v>130</v>
      </c>
      <c r="J4766" t="s">
        <v>1336</v>
      </c>
      <c r="K4766" s="26" t="s">
        <v>6919</v>
      </c>
      <c r="L4766" t="s">
        <v>7624</v>
      </c>
      <c r="M4766" t="s">
        <v>1227</v>
      </c>
      <c r="N4766">
        <v>1</v>
      </c>
      <c r="O4766" t="s">
        <v>7625</v>
      </c>
      <c r="P4766">
        <v>2</v>
      </c>
      <c r="Q4766" t="s">
        <v>69</v>
      </c>
      <c r="R4766">
        <v>100</v>
      </c>
      <c r="S4766">
        <v>100</v>
      </c>
      <c r="T4766">
        <v>0</v>
      </c>
      <c r="U4766" s="35">
        <v>-0.8</v>
      </c>
      <c r="AQ4766" s="1">
        <v>44540</v>
      </c>
      <c r="AR4766">
        <v>2</v>
      </c>
      <c r="AS4766" t="s">
        <v>1336</v>
      </c>
    </row>
    <row r="4767" spans="1:45" hidden="1" x14ac:dyDescent="0.5">
      <c r="A4767" t="s">
        <v>7797</v>
      </c>
      <c r="B4767" t="s">
        <v>7798</v>
      </c>
      <c r="C4767" t="s">
        <v>7674</v>
      </c>
      <c r="D4767" s="1">
        <v>44536</v>
      </c>
      <c r="E4767" t="s">
        <v>2746</v>
      </c>
      <c r="F4767" s="1">
        <v>44537</v>
      </c>
      <c r="G4767" t="s">
        <v>1336</v>
      </c>
      <c r="H4767" t="s">
        <v>4548</v>
      </c>
      <c r="I4767">
        <v>130</v>
      </c>
      <c r="J4767" t="s">
        <v>1336</v>
      </c>
      <c r="K4767" s="26" t="s">
        <v>6921</v>
      </c>
      <c r="L4767" t="s">
        <v>7624</v>
      </c>
      <c r="M4767" t="s">
        <v>1227</v>
      </c>
      <c r="N4767">
        <v>1</v>
      </c>
      <c r="O4767" t="s">
        <v>7625</v>
      </c>
      <c r="P4767">
        <v>3</v>
      </c>
      <c r="Q4767" t="s">
        <v>69</v>
      </c>
      <c r="R4767">
        <v>100</v>
      </c>
      <c r="S4767">
        <v>100</v>
      </c>
      <c r="T4767">
        <v>0</v>
      </c>
      <c r="U4767" s="35">
        <v>-1.2</v>
      </c>
      <c r="AQ4767" s="1">
        <v>44540</v>
      </c>
      <c r="AR4767">
        <v>2</v>
      </c>
      <c r="AS4767" t="s">
        <v>1336</v>
      </c>
    </row>
    <row r="4768" spans="1:45" hidden="1" x14ac:dyDescent="0.5">
      <c r="A4768" t="s">
        <v>7799</v>
      </c>
      <c r="B4768" t="s">
        <v>7800</v>
      </c>
      <c r="C4768" t="s">
        <v>7674</v>
      </c>
      <c r="D4768" s="1">
        <v>44536</v>
      </c>
      <c r="E4768" t="s">
        <v>2746</v>
      </c>
      <c r="F4768" s="1">
        <v>44537</v>
      </c>
      <c r="G4768" t="s">
        <v>1336</v>
      </c>
      <c r="H4768" t="s">
        <v>4548</v>
      </c>
      <c r="I4768">
        <v>130</v>
      </c>
      <c r="J4768" t="s">
        <v>1336</v>
      </c>
      <c r="K4768" s="26" t="s">
        <v>6923</v>
      </c>
      <c r="L4768" t="s">
        <v>7624</v>
      </c>
      <c r="M4768" t="s">
        <v>1227</v>
      </c>
      <c r="N4768">
        <v>1</v>
      </c>
      <c r="O4768" t="s">
        <v>7625</v>
      </c>
      <c r="P4768">
        <v>4</v>
      </c>
      <c r="Q4768" t="s">
        <v>69</v>
      </c>
      <c r="R4768">
        <v>100</v>
      </c>
      <c r="S4768">
        <v>100</v>
      </c>
      <c r="T4768">
        <v>0</v>
      </c>
      <c r="U4768" s="35">
        <v>-1</v>
      </c>
      <c r="AQ4768" s="1">
        <v>44540</v>
      </c>
      <c r="AR4768">
        <v>2</v>
      </c>
      <c r="AS4768" t="s">
        <v>1336</v>
      </c>
    </row>
    <row r="4769" spans="1:45" hidden="1" x14ac:dyDescent="0.5">
      <c r="A4769" t="s">
        <v>7801</v>
      </c>
      <c r="B4769" t="s">
        <v>7802</v>
      </c>
      <c r="C4769" t="s">
        <v>7674</v>
      </c>
      <c r="D4769" s="1">
        <v>44536</v>
      </c>
      <c r="E4769" t="s">
        <v>2746</v>
      </c>
      <c r="F4769" s="1">
        <v>44537</v>
      </c>
      <c r="G4769" t="s">
        <v>1336</v>
      </c>
      <c r="H4769" t="s">
        <v>4548</v>
      </c>
      <c r="I4769">
        <v>130</v>
      </c>
      <c r="J4769" t="s">
        <v>1336</v>
      </c>
      <c r="K4769" s="26" t="s">
        <v>6925</v>
      </c>
      <c r="L4769" t="s">
        <v>7624</v>
      </c>
      <c r="M4769" t="s">
        <v>1227</v>
      </c>
      <c r="N4769">
        <v>1</v>
      </c>
      <c r="O4769" t="s">
        <v>7625</v>
      </c>
      <c r="P4769">
        <v>5</v>
      </c>
      <c r="Q4769" t="s">
        <v>69</v>
      </c>
      <c r="R4769">
        <v>100</v>
      </c>
      <c r="S4769">
        <v>100</v>
      </c>
      <c r="T4769">
        <v>0</v>
      </c>
      <c r="U4769" s="35">
        <v>-0.5</v>
      </c>
      <c r="AQ4769" s="1">
        <v>44540</v>
      </c>
      <c r="AR4769">
        <v>2</v>
      </c>
      <c r="AS4769" t="s">
        <v>1336</v>
      </c>
    </row>
    <row r="4770" spans="1:45" hidden="1" x14ac:dyDescent="0.5">
      <c r="A4770" t="s">
        <v>7803</v>
      </c>
      <c r="B4770" t="s">
        <v>7804</v>
      </c>
      <c r="C4770" t="s">
        <v>7674</v>
      </c>
      <c r="D4770" s="1">
        <v>44536</v>
      </c>
      <c r="E4770" t="s">
        <v>2746</v>
      </c>
      <c r="F4770" s="1">
        <v>44537</v>
      </c>
      <c r="G4770" t="s">
        <v>1336</v>
      </c>
      <c r="H4770" t="s">
        <v>4548</v>
      </c>
      <c r="I4770">
        <v>130</v>
      </c>
      <c r="J4770" t="s">
        <v>1336</v>
      </c>
      <c r="K4770" s="26" t="s">
        <v>6707</v>
      </c>
      <c r="L4770" t="s">
        <v>7624</v>
      </c>
      <c r="M4770" t="s">
        <v>1227</v>
      </c>
      <c r="N4770">
        <v>1</v>
      </c>
      <c r="O4770" t="s">
        <v>7625</v>
      </c>
      <c r="P4770">
        <v>6</v>
      </c>
      <c r="Q4770" t="s">
        <v>69</v>
      </c>
      <c r="R4770">
        <v>100</v>
      </c>
      <c r="S4770">
        <v>100</v>
      </c>
      <c r="T4770">
        <v>0</v>
      </c>
      <c r="U4770" s="35">
        <v>-1.6</v>
      </c>
      <c r="AQ4770" s="1">
        <v>44540</v>
      </c>
      <c r="AR4770">
        <v>2</v>
      </c>
      <c r="AS4770" t="s">
        <v>1336</v>
      </c>
    </row>
    <row r="4771" spans="1:45" hidden="1" x14ac:dyDescent="0.5">
      <c r="A4771" t="s">
        <v>7805</v>
      </c>
      <c r="B4771" t="s">
        <v>7806</v>
      </c>
      <c r="C4771" t="s">
        <v>7674</v>
      </c>
      <c r="D4771" s="1">
        <v>44536</v>
      </c>
      <c r="E4771" t="s">
        <v>2746</v>
      </c>
      <c r="F4771" s="1">
        <v>44537</v>
      </c>
      <c r="G4771" t="s">
        <v>1336</v>
      </c>
      <c r="H4771" t="s">
        <v>4548</v>
      </c>
      <c r="I4771">
        <v>130</v>
      </c>
      <c r="J4771" t="s">
        <v>1336</v>
      </c>
      <c r="K4771" s="26" t="s">
        <v>6928</v>
      </c>
      <c r="L4771" t="s">
        <v>7624</v>
      </c>
      <c r="M4771" t="s">
        <v>1227</v>
      </c>
      <c r="N4771">
        <v>1</v>
      </c>
      <c r="O4771" t="s">
        <v>7625</v>
      </c>
      <c r="P4771">
        <v>7</v>
      </c>
      <c r="Q4771" t="s">
        <v>69</v>
      </c>
      <c r="R4771">
        <v>100</v>
      </c>
      <c r="S4771">
        <v>100</v>
      </c>
      <c r="T4771">
        <v>0</v>
      </c>
      <c r="U4771" s="35">
        <v>-1.2</v>
      </c>
      <c r="AQ4771" s="1">
        <v>44540</v>
      </c>
      <c r="AR4771">
        <v>2</v>
      </c>
      <c r="AS4771" t="s">
        <v>1336</v>
      </c>
    </row>
    <row r="4772" spans="1:45" hidden="1" x14ac:dyDescent="0.5">
      <c r="A4772" t="s">
        <v>7807</v>
      </c>
      <c r="B4772" t="s">
        <v>7808</v>
      </c>
      <c r="C4772" t="s">
        <v>7674</v>
      </c>
      <c r="D4772" s="1">
        <v>44536</v>
      </c>
      <c r="E4772" t="s">
        <v>2746</v>
      </c>
      <c r="F4772" s="1">
        <v>44537</v>
      </c>
      <c r="G4772" t="s">
        <v>1336</v>
      </c>
      <c r="H4772" t="s">
        <v>4548</v>
      </c>
      <c r="I4772">
        <v>130</v>
      </c>
      <c r="J4772" t="s">
        <v>1336</v>
      </c>
      <c r="K4772" s="26" t="s">
        <v>6930</v>
      </c>
      <c r="L4772" t="s">
        <v>7624</v>
      </c>
      <c r="M4772" t="s">
        <v>1227</v>
      </c>
      <c r="N4772">
        <v>1</v>
      </c>
      <c r="O4772" t="s">
        <v>7625</v>
      </c>
      <c r="P4772">
        <v>8</v>
      </c>
      <c r="Q4772" t="s">
        <v>69</v>
      </c>
      <c r="R4772">
        <v>100</v>
      </c>
      <c r="S4772">
        <v>100</v>
      </c>
      <c r="T4772">
        <v>0</v>
      </c>
      <c r="U4772" s="35">
        <v>-1.7</v>
      </c>
      <c r="AQ4772" s="1">
        <v>44540</v>
      </c>
      <c r="AR4772">
        <v>2</v>
      </c>
      <c r="AS4772" t="s">
        <v>1336</v>
      </c>
    </row>
    <row r="4773" spans="1:45" hidden="1" x14ac:dyDescent="0.5">
      <c r="A4773" t="s">
        <v>7809</v>
      </c>
      <c r="B4773" t="s">
        <v>7810</v>
      </c>
      <c r="C4773" t="s">
        <v>56</v>
      </c>
      <c r="D4773" s="1">
        <v>44533</v>
      </c>
      <c r="E4773" t="s">
        <v>1336</v>
      </c>
      <c r="F4773" s="1">
        <v>44537</v>
      </c>
      <c r="G4773" t="s">
        <v>1336</v>
      </c>
      <c r="H4773" t="s">
        <v>4548</v>
      </c>
      <c r="I4773">
        <v>130</v>
      </c>
      <c r="J4773" t="s">
        <v>1336</v>
      </c>
      <c r="K4773" s="26" t="s">
        <v>6932</v>
      </c>
      <c r="L4773" t="s">
        <v>7624</v>
      </c>
      <c r="M4773" t="s">
        <v>1227</v>
      </c>
      <c r="N4773">
        <v>1</v>
      </c>
      <c r="O4773" t="s">
        <v>7625</v>
      </c>
      <c r="P4773">
        <v>9</v>
      </c>
      <c r="Q4773" t="s">
        <v>69</v>
      </c>
      <c r="R4773">
        <v>100</v>
      </c>
      <c r="S4773">
        <v>100</v>
      </c>
      <c r="T4773">
        <v>0</v>
      </c>
      <c r="U4773" s="35">
        <v>16.399999999999999</v>
      </c>
      <c r="AQ4773" s="1">
        <v>44540</v>
      </c>
      <c r="AR4773">
        <v>2</v>
      </c>
      <c r="AS4773" t="s">
        <v>1336</v>
      </c>
    </row>
    <row r="4774" spans="1:45" hidden="1" x14ac:dyDescent="0.5">
      <c r="A4774" t="s">
        <v>7811</v>
      </c>
      <c r="B4774" t="s">
        <v>7812</v>
      </c>
      <c r="C4774" t="s">
        <v>56</v>
      </c>
      <c r="D4774" s="1">
        <v>44533</v>
      </c>
      <c r="E4774" t="s">
        <v>1336</v>
      </c>
      <c r="F4774" s="1">
        <v>44537</v>
      </c>
      <c r="G4774" t="s">
        <v>1336</v>
      </c>
      <c r="H4774" t="s">
        <v>4548</v>
      </c>
      <c r="I4774">
        <v>130</v>
      </c>
      <c r="J4774" t="s">
        <v>1336</v>
      </c>
      <c r="K4774" s="26" t="s">
        <v>6934</v>
      </c>
      <c r="L4774" t="s">
        <v>7624</v>
      </c>
      <c r="M4774" t="s">
        <v>1227</v>
      </c>
      <c r="N4774">
        <v>1</v>
      </c>
      <c r="O4774" t="s">
        <v>7625</v>
      </c>
      <c r="P4774">
        <v>10</v>
      </c>
      <c r="Q4774" t="s">
        <v>69</v>
      </c>
      <c r="R4774">
        <v>100</v>
      </c>
      <c r="S4774">
        <v>100</v>
      </c>
      <c r="T4774">
        <v>0</v>
      </c>
      <c r="U4774" s="35">
        <v>9</v>
      </c>
      <c r="AQ4774" s="1">
        <v>44540</v>
      </c>
      <c r="AR4774">
        <v>2</v>
      </c>
      <c r="AS4774" t="s">
        <v>1336</v>
      </c>
    </row>
    <row r="4775" spans="1:45" hidden="1" x14ac:dyDescent="0.5">
      <c r="A4775" t="s">
        <v>7813</v>
      </c>
      <c r="B4775" t="s">
        <v>7814</v>
      </c>
      <c r="C4775" t="s">
        <v>56</v>
      </c>
      <c r="D4775" s="1">
        <v>44533</v>
      </c>
      <c r="E4775" t="s">
        <v>1336</v>
      </c>
      <c r="F4775" s="1">
        <v>44537</v>
      </c>
      <c r="G4775" t="s">
        <v>1336</v>
      </c>
      <c r="H4775" t="s">
        <v>4548</v>
      </c>
      <c r="I4775">
        <v>130</v>
      </c>
      <c r="J4775" t="s">
        <v>1336</v>
      </c>
      <c r="K4775" s="26" t="s">
        <v>6325</v>
      </c>
      <c r="L4775" t="s">
        <v>7624</v>
      </c>
      <c r="M4775" t="s">
        <v>1227</v>
      </c>
      <c r="N4775">
        <v>1</v>
      </c>
      <c r="O4775" t="s">
        <v>7625</v>
      </c>
      <c r="P4775">
        <v>11</v>
      </c>
      <c r="Q4775" t="s">
        <v>69</v>
      </c>
      <c r="R4775">
        <v>100</v>
      </c>
      <c r="S4775">
        <v>100</v>
      </c>
      <c r="T4775">
        <v>0</v>
      </c>
      <c r="U4775" s="35">
        <v>6</v>
      </c>
      <c r="AQ4775" s="1">
        <v>44540</v>
      </c>
      <c r="AR4775">
        <v>2</v>
      </c>
      <c r="AS4775" t="s">
        <v>1336</v>
      </c>
    </row>
    <row r="4776" spans="1:45" hidden="1" x14ac:dyDescent="0.5">
      <c r="A4776" t="s">
        <v>7815</v>
      </c>
      <c r="B4776" t="s">
        <v>7816</v>
      </c>
      <c r="C4776" t="s">
        <v>56</v>
      </c>
      <c r="D4776" s="1">
        <v>44533</v>
      </c>
      <c r="E4776" t="s">
        <v>1336</v>
      </c>
      <c r="F4776" s="1">
        <v>44537</v>
      </c>
      <c r="G4776" t="s">
        <v>1336</v>
      </c>
      <c r="H4776" t="s">
        <v>4548</v>
      </c>
      <c r="I4776">
        <v>130</v>
      </c>
      <c r="J4776" t="s">
        <v>1336</v>
      </c>
      <c r="K4776" s="26" t="s">
        <v>6937</v>
      </c>
      <c r="L4776" t="s">
        <v>7624</v>
      </c>
      <c r="M4776" t="s">
        <v>1227</v>
      </c>
      <c r="N4776">
        <v>1</v>
      </c>
      <c r="O4776" t="s">
        <v>7625</v>
      </c>
      <c r="P4776">
        <v>12</v>
      </c>
      <c r="Q4776" t="s">
        <v>69</v>
      </c>
      <c r="R4776">
        <v>100</v>
      </c>
      <c r="S4776">
        <v>100</v>
      </c>
      <c r="T4776">
        <v>0</v>
      </c>
      <c r="U4776" s="35">
        <v>14.2</v>
      </c>
      <c r="AQ4776" s="1">
        <v>44540</v>
      </c>
      <c r="AR4776">
        <v>2</v>
      </c>
      <c r="AS4776" t="s">
        <v>1336</v>
      </c>
    </row>
    <row r="4777" spans="1:45" hidden="1" x14ac:dyDescent="0.5">
      <c r="A4777" t="s">
        <v>7817</v>
      </c>
      <c r="B4777" t="s">
        <v>7818</v>
      </c>
      <c r="C4777" t="s">
        <v>7674</v>
      </c>
      <c r="D4777" s="1">
        <v>44544</v>
      </c>
      <c r="E4777" t="s">
        <v>1336</v>
      </c>
      <c r="F4777" s="1">
        <v>44574</v>
      </c>
      <c r="G4777" t="s">
        <v>4547</v>
      </c>
      <c r="H4777" t="s">
        <v>4548</v>
      </c>
      <c r="I4777">
        <v>160</v>
      </c>
      <c r="J4777" t="s">
        <v>2746</v>
      </c>
      <c r="K4777" s="26" t="s">
        <v>4549</v>
      </c>
      <c r="L4777" t="s">
        <v>7819</v>
      </c>
      <c r="M4777" t="s">
        <v>1227</v>
      </c>
      <c r="N4777">
        <v>1</v>
      </c>
      <c r="O4777" t="s">
        <v>7820</v>
      </c>
      <c r="P4777">
        <v>1</v>
      </c>
      <c r="Q4777" t="s">
        <v>67</v>
      </c>
      <c r="R4777">
        <v>100</v>
      </c>
      <c r="S4777">
        <v>100</v>
      </c>
      <c r="T4777">
        <v>0</v>
      </c>
      <c r="U4777" s="28">
        <v>4.9000000000000004</v>
      </c>
    </row>
    <row r="4778" spans="1:45" hidden="1" x14ac:dyDescent="0.5">
      <c r="A4778" t="s">
        <v>7821</v>
      </c>
      <c r="B4778" t="s">
        <v>7822</v>
      </c>
      <c r="C4778" t="s">
        <v>7674</v>
      </c>
      <c r="D4778" s="1">
        <v>44544</v>
      </c>
      <c r="E4778" t="s">
        <v>1336</v>
      </c>
      <c r="F4778" s="1">
        <v>44574</v>
      </c>
      <c r="G4778" t="s">
        <v>4547</v>
      </c>
      <c r="H4778" t="s">
        <v>4548</v>
      </c>
      <c r="I4778">
        <v>160</v>
      </c>
      <c r="J4778" t="s">
        <v>2746</v>
      </c>
      <c r="K4778" s="26" t="s">
        <v>4554</v>
      </c>
      <c r="L4778" t="s">
        <v>7819</v>
      </c>
      <c r="M4778" t="s">
        <v>1227</v>
      </c>
      <c r="N4778">
        <v>1</v>
      </c>
      <c r="O4778" t="s">
        <v>7820</v>
      </c>
      <c r="P4778">
        <v>2</v>
      </c>
      <c r="Q4778" t="s">
        <v>67</v>
      </c>
      <c r="R4778">
        <v>100</v>
      </c>
      <c r="S4778">
        <v>100</v>
      </c>
      <c r="T4778">
        <v>0</v>
      </c>
      <c r="U4778" s="28">
        <v>0.6</v>
      </c>
    </row>
    <row r="4779" spans="1:45" hidden="1" x14ac:dyDescent="0.5">
      <c r="A4779" t="s">
        <v>7823</v>
      </c>
      <c r="B4779" t="s">
        <v>7824</v>
      </c>
      <c r="C4779" t="s">
        <v>7674</v>
      </c>
      <c r="D4779" s="1">
        <v>44544</v>
      </c>
      <c r="E4779" t="s">
        <v>1336</v>
      </c>
      <c r="F4779" s="1">
        <v>44574</v>
      </c>
      <c r="G4779" t="s">
        <v>4547</v>
      </c>
      <c r="H4779" t="s">
        <v>4548</v>
      </c>
      <c r="I4779">
        <v>160</v>
      </c>
      <c r="J4779" t="s">
        <v>2746</v>
      </c>
      <c r="K4779" s="26" t="s">
        <v>4556</v>
      </c>
      <c r="L4779" t="s">
        <v>7819</v>
      </c>
      <c r="M4779" t="s">
        <v>1227</v>
      </c>
      <c r="N4779">
        <v>1</v>
      </c>
      <c r="O4779" t="s">
        <v>7820</v>
      </c>
      <c r="P4779">
        <v>3</v>
      </c>
      <c r="Q4779" t="s">
        <v>67</v>
      </c>
      <c r="R4779">
        <v>100</v>
      </c>
      <c r="S4779">
        <v>100</v>
      </c>
      <c r="T4779">
        <v>0</v>
      </c>
      <c r="U4779" s="28">
        <v>0.9</v>
      </c>
    </row>
    <row r="4780" spans="1:45" hidden="1" x14ac:dyDescent="0.5">
      <c r="A4780" t="s">
        <v>7825</v>
      </c>
      <c r="B4780" t="s">
        <v>7826</v>
      </c>
      <c r="C4780" t="s">
        <v>7674</v>
      </c>
      <c r="D4780" s="1">
        <v>44544</v>
      </c>
      <c r="E4780" t="s">
        <v>4547</v>
      </c>
      <c r="F4780" s="1">
        <v>44574</v>
      </c>
      <c r="G4780" t="s">
        <v>4547</v>
      </c>
      <c r="H4780" t="s">
        <v>4548</v>
      </c>
      <c r="I4780">
        <v>160</v>
      </c>
      <c r="J4780" t="s">
        <v>2746</v>
      </c>
      <c r="K4780" s="26" t="s">
        <v>4558</v>
      </c>
      <c r="L4780" t="s">
        <v>7819</v>
      </c>
      <c r="M4780" t="s">
        <v>1227</v>
      </c>
      <c r="N4780">
        <v>1</v>
      </c>
      <c r="O4780" t="s">
        <v>7820</v>
      </c>
      <c r="P4780">
        <v>4</v>
      </c>
      <c r="Q4780" t="s">
        <v>67</v>
      </c>
      <c r="R4780">
        <v>100</v>
      </c>
      <c r="S4780">
        <v>100</v>
      </c>
      <c r="T4780">
        <v>0</v>
      </c>
      <c r="U4780" s="28">
        <v>1.2</v>
      </c>
    </row>
    <row r="4781" spans="1:45" hidden="1" x14ac:dyDescent="0.5">
      <c r="A4781" t="s">
        <v>7827</v>
      </c>
      <c r="B4781" t="s">
        <v>7828</v>
      </c>
      <c r="C4781" t="s">
        <v>7674</v>
      </c>
      <c r="D4781" s="1">
        <v>44544</v>
      </c>
      <c r="E4781" t="s">
        <v>4547</v>
      </c>
      <c r="F4781" s="1">
        <v>44574</v>
      </c>
      <c r="G4781" t="s">
        <v>4547</v>
      </c>
      <c r="H4781" t="s">
        <v>4548</v>
      </c>
      <c r="I4781">
        <v>160</v>
      </c>
      <c r="J4781" t="s">
        <v>2746</v>
      </c>
      <c r="K4781" s="26" t="s">
        <v>4560</v>
      </c>
      <c r="L4781" t="s">
        <v>7819</v>
      </c>
      <c r="M4781" t="s">
        <v>1227</v>
      </c>
      <c r="N4781">
        <v>1</v>
      </c>
      <c r="O4781" t="s">
        <v>7820</v>
      </c>
      <c r="P4781">
        <v>5</v>
      </c>
      <c r="Q4781" t="s">
        <v>67</v>
      </c>
      <c r="R4781">
        <v>100</v>
      </c>
      <c r="S4781">
        <v>100</v>
      </c>
      <c r="T4781">
        <v>0</v>
      </c>
      <c r="U4781" s="28">
        <v>1.1000000000000001</v>
      </c>
    </row>
    <row r="4782" spans="1:45" hidden="1" x14ac:dyDescent="0.5">
      <c r="A4782" t="s">
        <v>7829</v>
      </c>
      <c r="B4782" t="s">
        <v>7830</v>
      </c>
      <c r="C4782" t="s">
        <v>7674</v>
      </c>
      <c r="D4782" s="1">
        <v>44544</v>
      </c>
      <c r="E4782" t="s">
        <v>4547</v>
      </c>
      <c r="F4782" s="1">
        <v>44574</v>
      </c>
      <c r="G4782" t="s">
        <v>4547</v>
      </c>
      <c r="H4782" t="s">
        <v>4548</v>
      </c>
      <c r="I4782">
        <v>160</v>
      </c>
      <c r="J4782" t="s">
        <v>2746</v>
      </c>
      <c r="K4782" s="26" t="s">
        <v>4562</v>
      </c>
      <c r="L4782" t="s">
        <v>7819</v>
      </c>
      <c r="M4782" t="s">
        <v>1227</v>
      </c>
      <c r="N4782">
        <v>1</v>
      </c>
      <c r="O4782" t="s">
        <v>7820</v>
      </c>
      <c r="P4782">
        <v>6</v>
      </c>
      <c r="Q4782" t="s">
        <v>67</v>
      </c>
      <c r="R4782">
        <v>100</v>
      </c>
      <c r="S4782">
        <v>100</v>
      </c>
      <c r="T4782">
        <v>0</v>
      </c>
      <c r="U4782" s="28">
        <v>601.4</v>
      </c>
    </row>
    <row r="4783" spans="1:45" hidden="1" x14ac:dyDescent="0.5">
      <c r="A4783" t="s">
        <v>7831</v>
      </c>
      <c r="B4783" t="s">
        <v>7832</v>
      </c>
      <c r="C4783" t="s">
        <v>7674</v>
      </c>
      <c r="D4783" s="1">
        <v>44544</v>
      </c>
      <c r="E4783" t="s">
        <v>6806</v>
      </c>
      <c r="F4783" s="1">
        <v>44574</v>
      </c>
      <c r="G4783" t="s">
        <v>4547</v>
      </c>
      <c r="H4783" t="s">
        <v>4548</v>
      </c>
      <c r="I4783">
        <v>160</v>
      </c>
      <c r="J4783" t="s">
        <v>2746</v>
      </c>
      <c r="K4783" s="26" t="s">
        <v>4564</v>
      </c>
      <c r="L4783" t="s">
        <v>7819</v>
      </c>
      <c r="M4783" t="s">
        <v>1227</v>
      </c>
      <c r="N4783">
        <v>1</v>
      </c>
      <c r="O4783" t="s">
        <v>7820</v>
      </c>
      <c r="P4783">
        <v>7</v>
      </c>
      <c r="Q4783" t="s">
        <v>67</v>
      </c>
      <c r="R4783">
        <v>100</v>
      </c>
      <c r="S4783">
        <v>100</v>
      </c>
      <c r="T4783">
        <v>0</v>
      </c>
      <c r="U4783" s="28">
        <v>6.7</v>
      </c>
    </row>
    <row r="4784" spans="1:45" hidden="1" x14ac:dyDescent="0.5">
      <c r="A4784" t="s">
        <v>7833</v>
      </c>
      <c r="B4784" t="s">
        <v>7834</v>
      </c>
      <c r="C4784" t="s">
        <v>7674</v>
      </c>
      <c r="D4784" s="1">
        <v>44544</v>
      </c>
      <c r="E4784" t="s">
        <v>6806</v>
      </c>
      <c r="F4784" s="1">
        <v>44574</v>
      </c>
      <c r="G4784" t="s">
        <v>4547</v>
      </c>
      <c r="H4784" t="s">
        <v>4548</v>
      </c>
      <c r="I4784">
        <v>160</v>
      </c>
      <c r="J4784" t="s">
        <v>2746</v>
      </c>
      <c r="K4784" s="26" t="s">
        <v>4566</v>
      </c>
      <c r="L4784" t="s">
        <v>7819</v>
      </c>
      <c r="M4784" t="s">
        <v>1227</v>
      </c>
      <c r="N4784">
        <v>1</v>
      </c>
      <c r="O4784" t="s">
        <v>7820</v>
      </c>
      <c r="P4784">
        <v>8</v>
      </c>
      <c r="Q4784" t="s">
        <v>67</v>
      </c>
      <c r="R4784">
        <v>100</v>
      </c>
      <c r="S4784">
        <v>100</v>
      </c>
      <c r="T4784">
        <v>0</v>
      </c>
      <c r="U4784" s="28">
        <v>0.6</v>
      </c>
    </row>
    <row r="4785" spans="1:21" hidden="1" x14ac:dyDescent="0.5">
      <c r="A4785" t="s">
        <v>7835</v>
      </c>
      <c r="B4785" t="s">
        <v>7836</v>
      </c>
      <c r="C4785" t="s">
        <v>7674</v>
      </c>
      <c r="D4785" s="1">
        <v>44544</v>
      </c>
      <c r="E4785" t="s">
        <v>6806</v>
      </c>
      <c r="F4785" s="1">
        <v>44574</v>
      </c>
      <c r="G4785" t="s">
        <v>4547</v>
      </c>
      <c r="H4785" t="s">
        <v>4548</v>
      </c>
      <c r="I4785">
        <v>160</v>
      </c>
      <c r="J4785" t="s">
        <v>2746</v>
      </c>
      <c r="K4785" s="26" t="s">
        <v>4568</v>
      </c>
      <c r="L4785" t="s">
        <v>7819</v>
      </c>
      <c r="M4785" t="s">
        <v>1227</v>
      </c>
      <c r="N4785">
        <v>1</v>
      </c>
      <c r="O4785" t="s">
        <v>7820</v>
      </c>
      <c r="P4785">
        <v>9</v>
      </c>
      <c r="Q4785" t="s">
        <v>67</v>
      </c>
      <c r="R4785">
        <v>100</v>
      </c>
      <c r="S4785">
        <v>100</v>
      </c>
      <c r="T4785">
        <v>0</v>
      </c>
      <c r="U4785" s="28">
        <v>4</v>
      </c>
    </row>
    <row r="4786" spans="1:21" hidden="1" x14ac:dyDescent="0.5">
      <c r="A4786" t="s">
        <v>7837</v>
      </c>
      <c r="B4786" t="s">
        <v>7838</v>
      </c>
      <c r="C4786" t="s">
        <v>7674</v>
      </c>
      <c r="D4786" s="1">
        <v>44544</v>
      </c>
      <c r="E4786" t="s">
        <v>4547</v>
      </c>
      <c r="F4786" s="1">
        <v>44574</v>
      </c>
      <c r="G4786" t="s">
        <v>4547</v>
      </c>
      <c r="H4786" t="s">
        <v>4548</v>
      </c>
      <c r="I4786">
        <v>160</v>
      </c>
      <c r="J4786" t="s">
        <v>2746</v>
      </c>
      <c r="K4786" s="26" t="s">
        <v>4570</v>
      </c>
      <c r="L4786" t="s">
        <v>7819</v>
      </c>
      <c r="M4786" t="s">
        <v>1227</v>
      </c>
      <c r="N4786">
        <v>1</v>
      </c>
      <c r="O4786" t="s">
        <v>7820</v>
      </c>
      <c r="P4786">
        <v>10</v>
      </c>
      <c r="Q4786" t="s">
        <v>67</v>
      </c>
      <c r="R4786">
        <v>100</v>
      </c>
      <c r="S4786">
        <v>100</v>
      </c>
      <c r="T4786">
        <v>0</v>
      </c>
      <c r="U4786" s="28">
        <v>5.4</v>
      </c>
    </row>
    <row r="4787" spans="1:21" hidden="1" x14ac:dyDescent="0.5">
      <c r="A4787" t="s">
        <v>7839</v>
      </c>
      <c r="B4787" t="s">
        <v>7840</v>
      </c>
      <c r="C4787" t="s">
        <v>7674</v>
      </c>
      <c r="D4787" s="1">
        <v>44544</v>
      </c>
      <c r="E4787" t="s">
        <v>1336</v>
      </c>
      <c r="F4787" s="1">
        <v>44574</v>
      </c>
      <c r="G4787" t="s">
        <v>4547</v>
      </c>
      <c r="H4787" t="s">
        <v>4548</v>
      </c>
      <c r="I4787">
        <v>160</v>
      </c>
      <c r="J4787" t="s">
        <v>2746</v>
      </c>
      <c r="K4787" s="26" t="s">
        <v>4572</v>
      </c>
      <c r="L4787" t="s">
        <v>7819</v>
      </c>
      <c r="M4787" t="s">
        <v>1227</v>
      </c>
      <c r="N4787">
        <v>1</v>
      </c>
      <c r="O4787" t="s">
        <v>7820</v>
      </c>
      <c r="P4787">
        <v>11</v>
      </c>
      <c r="Q4787" t="s">
        <v>67</v>
      </c>
      <c r="R4787">
        <v>100</v>
      </c>
      <c r="S4787">
        <v>100</v>
      </c>
      <c r="T4787">
        <v>0</v>
      </c>
      <c r="U4787" s="28">
        <v>3.3</v>
      </c>
    </row>
    <row r="4788" spans="1:21" hidden="1" x14ac:dyDescent="0.5">
      <c r="A4788" t="s">
        <v>7841</v>
      </c>
      <c r="B4788" t="s">
        <v>7842</v>
      </c>
      <c r="C4788" t="s">
        <v>7674</v>
      </c>
      <c r="D4788" s="1">
        <v>44544</v>
      </c>
      <c r="E4788" t="s">
        <v>1336</v>
      </c>
      <c r="F4788" s="1">
        <v>44574</v>
      </c>
      <c r="G4788" t="s">
        <v>4547</v>
      </c>
      <c r="H4788" t="s">
        <v>4548</v>
      </c>
      <c r="I4788">
        <v>160</v>
      </c>
      <c r="J4788" t="s">
        <v>2746</v>
      </c>
      <c r="K4788" s="26" t="s">
        <v>4574</v>
      </c>
      <c r="L4788" t="s">
        <v>7819</v>
      </c>
      <c r="M4788" t="s">
        <v>1227</v>
      </c>
      <c r="N4788">
        <v>1</v>
      </c>
      <c r="O4788" t="s">
        <v>7820</v>
      </c>
      <c r="P4788">
        <v>12</v>
      </c>
      <c r="Q4788" t="s">
        <v>67</v>
      </c>
      <c r="R4788">
        <v>100</v>
      </c>
      <c r="S4788">
        <v>100</v>
      </c>
      <c r="T4788">
        <v>0</v>
      </c>
      <c r="U4788" s="28">
        <v>11.5</v>
      </c>
    </row>
    <row r="4789" spans="1:21" hidden="1" x14ac:dyDescent="0.5">
      <c r="A4789" t="s">
        <v>7843</v>
      </c>
      <c r="B4789" t="s">
        <v>7844</v>
      </c>
      <c r="C4789" t="s">
        <v>7674</v>
      </c>
      <c r="D4789" s="1">
        <v>44544</v>
      </c>
      <c r="E4789" t="s">
        <v>1336</v>
      </c>
      <c r="F4789" s="1">
        <v>44574</v>
      </c>
      <c r="G4789" t="s">
        <v>4547</v>
      </c>
      <c r="H4789" t="s">
        <v>4548</v>
      </c>
      <c r="I4789">
        <v>160</v>
      </c>
      <c r="J4789" t="s">
        <v>2746</v>
      </c>
      <c r="K4789" s="26" t="s">
        <v>4576</v>
      </c>
      <c r="L4789" t="s">
        <v>7819</v>
      </c>
      <c r="M4789" t="s">
        <v>1227</v>
      </c>
      <c r="N4789">
        <v>1</v>
      </c>
      <c r="O4789" t="s">
        <v>7820</v>
      </c>
      <c r="P4789">
        <v>1</v>
      </c>
      <c r="Q4789" t="s">
        <v>65</v>
      </c>
      <c r="R4789">
        <v>100</v>
      </c>
      <c r="S4789">
        <v>100</v>
      </c>
      <c r="T4789">
        <v>0</v>
      </c>
      <c r="U4789" s="28">
        <v>11.1</v>
      </c>
    </row>
    <row r="4790" spans="1:21" hidden="1" x14ac:dyDescent="0.5">
      <c r="A4790" t="s">
        <v>7845</v>
      </c>
      <c r="B4790" t="s">
        <v>7846</v>
      </c>
      <c r="C4790" t="s">
        <v>7674</v>
      </c>
      <c r="D4790" s="1">
        <v>44544</v>
      </c>
      <c r="E4790" t="s">
        <v>6806</v>
      </c>
      <c r="F4790" s="1">
        <v>44574</v>
      </c>
      <c r="G4790" t="s">
        <v>4547</v>
      </c>
      <c r="H4790" t="s">
        <v>4548</v>
      </c>
      <c r="I4790">
        <v>160</v>
      </c>
      <c r="J4790" t="s">
        <v>2746</v>
      </c>
      <c r="K4790" s="26" t="s">
        <v>4578</v>
      </c>
      <c r="L4790" t="s">
        <v>7819</v>
      </c>
      <c r="M4790" t="s">
        <v>1227</v>
      </c>
      <c r="N4790">
        <v>1</v>
      </c>
      <c r="O4790" t="s">
        <v>7820</v>
      </c>
      <c r="P4790">
        <v>2</v>
      </c>
      <c r="Q4790" t="s">
        <v>65</v>
      </c>
      <c r="R4790">
        <v>100</v>
      </c>
      <c r="S4790">
        <v>100</v>
      </c>
      <c r="T4790">
        <v>0</v>
      </c>
      <c r="U4790" s="28">
        <v>3.1</v>
      </c>
    </row>
    <row r="4791" spans="1:21" hidden="1" x14ac:dyDescent="0.5">
      <c r="A4791" t="s">
        <v>7847</v>
      </c>
      <c r="B4791" t="s">
        <v>7848</v>
      </c>
      <c r="C4791" t="s">
        <v>7674</v>
      </c>
      <c r="D4791" s="1">
        <v>44544</v>
      </c>
      <c r="E4791" t="s">
        <v>6806</v>
      </c>
      <c r="F4791" s="1">
        <v>44574</v>
      </c>
      <c r="G4791" t="s">
        <v>4547</v>
      </c>
      <c r="H4791" t="s">
        <v>4548</v>
      </c>
      <c r="I4791">
        <v>160</v>
      </c>
      <c r="J4791" t="s">
        <v>2746</v>
      </c>
      <c r="K4791" s="26" t="s">
        <v>4580</v>
      </c>
      <c r="L4791" t="s">
        <v>7819</v>
      </c>
      <c r="M4791" t="s">
        <v>1227</v>
      </c>
      <c r="N4791">
        <v>1</v>
      </c>
      <c r="O4791" t="s">
        <v>7820</v>
      </c>
      <c r="P4791">
        <v>3</v>
      </c>
      <c r="Q4791" t="s">
        <v>65</v>
      </c>
      <c r="R4791">
        <v>100</v>
      </c>
      <c r="S4791">
        <v>100</v>
      </c>
      <c r="T4791">
        <v>0</v>
      </c>
      <c r="U4791" s="28">
        <v>10.5</v>
      </c>
    </row>
    <row r="4792" spans="1:21" hidden="1" x14ac:dyDescent="0.5">
      <c r="A4792" t="s">
        <v>7849</v>
      </c>
      <c r="B4792" t="s">
        <v>7850</v>
      </c>
      <c r="C4792" t="s">
        <v>7674</v>
      </c>
      <c r="D4792" s="1">
        <v>44544</v>
      </c>
      <c r="E4792" t="s">
        <v>6806</v>
      </c>
      <c r="F4792" s="1">
        <v>44574</v>
      </c>
      <c r="G4792" t="s">
        <v>4547</v>
      </c>
      <c r="H4792" t="s">
        <v>4548</v>
      </c>
      <c r="I4792">
        <v>160</v>
      </c>
      <c r="J4792" t="s">
        <v>2746</v>
      </c>
      <c r="K4792" s="26" t="s">
        <v>4582</v>
      </c>
      <c r="L4792" t="s">
        <v>7819</v>
      </c>
      <c r="M4792" t="s">
        <v>1227</v>
      </c>
      <c r="N4792">
        <v>1</v>
      </c>
      <c r="O4792" t="s">
        <v>7820</v>
      </c>
      <c r="P4792">
        <v>4</v>
      </c>
      <c r="Q4792" t="s">
        <v>65</v>
      </c>
      <c r="R4792">
        <v>100</v>
      </c>
      <c r="S4792">
        <v>100</v>
      </c>
      <c r="T4792">
        <v>0</v>
      </c>
      <c r="U4792" s="28">
        <v>0.9</v>
      </c>
    </row>
    <row r="4793" spans="1:21" hidden="1" x14ac:dyDescent="0.5">
      <c r="A4793" t="s">
        <v>7851</v>
      </c>
      <c r="B4793" t="s">
        <v>7852</v>
      </c>
      <c r="C4793" t="s">
        <v>7674</v>
      </c>
      <c r="D4793" s="1">
        <v>44544</v>
      </c>
      <c r="E4793" t="s">
        <v>4547</v>
      </c>
      <c r="F4793" s="1">
        <v>44574</v>
      </c>
      <c r="G4793" t="s">
        <v>2746</v>
      </c>
      <c r="H4793" t="s">
        <v>4548</v>
      </c>
      <c r="I4793">
        <v>160</v>
      </c>
      <c r="J4793" t="s">
        <v>2746</v>
      </c>
      <c r="K4793" s="26" t="s">
        <v>4584</v>
      </c>
      <c r="L4793" t="s">
        <v>7819</v>
      </c>
      <c r="M4793" t="s">
        <v>1227</v>
      </c>
      <c r="N4793">
        <v>1</v>
      </c>
      <c r="O4793" t="s">
        <v>7820</v>
      </c>
      <c r="P4793">
        <v>5</v>
      </c>
      <c r="Q4793" t="s">
        <v>65</v>
      </c>
      <c r="R4793">
        <v>100</v>
      </c>
      <c r="S4793">
        <v>100</v>
      </c>
      <c r="T4793">
        <v>0</v>
      </c>
      <c r="U4793" s="28">
        <v>9.8000000000000007</v>
      </c>
    </row>
    <row r="4794" spans="1:21" hidden="1" x14ac:dyDescent="0.5">
      <c r="A4794" t="s">
        <v>7853</v>
      </c>
      <c r="B4794" t="s">
        <v>7854</v>
      </c>
      <c r="C4794" t="s">
        <v>7674</v>
      </c>
      <c r="D4794" s="1">
        <v>44544</v>
      </c>
      <c r="E4794" t="s">
        <v>4547</v>
      </c>
      <c r="F4794" s="1">
        <v>44574</v>
      </c>
      <c r="G4794" t="s">
        <v>2746</v>
      </c>
      <c r="H4794" t="s">
        <v>4548</v>
      </c>
      <c r="I4794">
        <v>160</v>
      </c>
      <c r="J4794" t="s">
        <v>2746</v>
      </c>
      <c r="K4794" s="26" t="s">
        <v>4586</v>
      </c>
      <c r="L4794" t="s">
        <v>7819</v>
      </c>
      <c r="M4794" t="s">
        <v>1227</v>
      </c>
      <c r="N4794">
        <v>1</v>
      </c>
      <c r="O4794" t="s">
        <v>7820</v>
      </c>
      <c r="P4794">
        <v>6</v>
      </c>
      <c r="Q4794" t="s">
        <v>65</v>
      </c>
      <c r="R4794">
        <v>100</v>
      </c>
      <c r="S4794">
        <v>100</v>
      </c>
      <c r="T4794">
        <v>0</v>
      </c>
      <c r="U4794" s="28">
        <v>-0.1</v>
      </c>
    </row>
    <row r="4795" spans="1:21" hidden="1" x14ac:dyDescent="0.5">
      <c r="A4795" t="s">
        <v>7855</v>
      </c>
      <c r="B4795" t="s">
        <v>7856</v>
      </c>
      <c r="C4795" t="s">
        <v>7674</v>
      </c>
      <c r="D4795" s="1">
        <v>44544</v>
      </c>
      <c r="E4795" t="s">
        <v>1336</v>
      </c>
      <c r="F4795" s="1">
        <v>44574</v>
      </c>
      <c r="G4795" t="s">
        <v>2746</v>
      </c>
      <c r="H4795" t="s">
        <v>4548</v>
      </c>
      <c r="I4795">
        <v>160</v>
      </c>
      <c r="J4795" t="s">
        <v>2746</v>
      </c>
      <c r="K4795" s="26" t="s">
        <v>4588</v>
      </c>
      <c r="L4795" t="s">
        <v>7819</v>
      </c>
      <c r="M4795" t="s">
        <v>1227</v>
      </c>
      <c r="N4795">
        <v>1</v>
      </c>
      <c r="O4795" t="s">
        <v>7820</v>
      </c>
      <c r="P4795">
        <v>7</v>
      </c>
      <c r="Q4795" t="s">
        <v>65</v>
      </c>
      <c r="R4795">
        <v>100</v>
      </c>
      <c r="S4795">
        <v>100</v>
      </c>
      <c r="T4795">
        <v>0</v>
      </c>
      <c r="U4795" s="28">
        <v>5.4</v>
      </c>
    </row>
    <row r="4796" spans="1:21" hidden="1" x14ac:dyDescent="0.5">
      <c r="A4796" t="s">
        <v>7857</v>
      </c>
      <c r="B4796" t="s">
        <v>7858</v>
      </c>
      <c r="C4796" t="s">
        <v>7674</v>
      </c>
      <c r="D4796" s="1">
        <v>44544</v>
      </c>
      <c r="E4796" t="s">
        <v>1336</v>
      </c>
      <c r="F4796" s="1">
        <v>44574</v>
      </c>
      <c r="G4796" t="s">
        <v>2746</v>
      </c>
      <c r="H4796" t="s">
        <v>4548</v>
      </c>
      <c r="I4796">
        <v>160</v>
      </c>
      <c r="J4796" t="s">
        <v>2746</v>
      </c>
      <c r="K4796" s="26" t="s">
        <v>4590</v>
      </c>
      <c r="L4796" t="s">
        <v>7819</v>
      </c>
      <c r="M4796" t="s">
        <v>1227</v>
      </c>
      <c r="N4796">
        <v>1</v>
      </c>
      <c r="O4796" t="s">
        <v>7820</v>
      </c>
      <c r="P4796">
        <v>8</v>
      </c>
      <c r="Q4796" t="s">
        <v>65</v>
      </c>
      <c r="R4796">
        <v>100</v>
      </c>
      <c r="S4796">
        <v>100</v>
      </c>
      <c r="T4796">
        <v>0</v>
      </c>
      <c r="U4796" s="28">
        <v>16.8</v>
      </c>
    </row>
    <row r="4797" spans="1:21" hidden="1" x14ac:dyDescent="0.5">
      <c r="A4797" t="s">
        <v>7859</v>
      </c>
      <c r="B4797" t="s">
        <v>7860</v>
      </c>
      <c r="C4797" t="s">
        <v>7674</v>
      </c>
      <c r="D4797" s="1">
        <v>44544</v>
      </c>
      <c r="E4797" t="s">
        <v>1336</v>
      </c>
      <c r="F4797" s="1">
        <v>44574</v>
      </c>
      <c r="G4797" t="s">
        <v>2746</v>
      </c>
      <c r="H4797" t="s">
        <v>4548</v>
      </c>
      <c r="I4797">
        <v>160</v>
      </c>
      <c r="J4797" t="s">
        <v>2746</v>
      </c>
      <c r="K4797" s="26" t="s">
        <v>4592</v>
      </c>
      <c r="L4797" t="s">
        <v>7819</v>
      </c>
      <c r="M4797" t="s">
        <v>1227</v>
      </c>
      <c r="N4797">
        <v>1</v>
      </c>
      <c r="O4797" t="s">
        <v>7820</v>
      </c>
      <c r="P4797">
        <v>9</v>
      </c>
      <c r="Q4797" t="s">
        <v>65</v>
      </c>
      <c r="R4797">
        <v>100</v>
      </c>
      <c r="S4797">
        <v>100</v>
      </c>
      <c r="T4797">
        <v>0</v>
      </c>
      <c r="U4797" s="28">
        <v>13.8</v>
      </c>
    </row>
    <row r="4798" spans="1:21" hidden="1" x14ac:dyDescent="0.5">
      <c r="A4798" t="s">
        <v>7861</v>
      </c>
      <c r="B4798" t="s">
        <v>7862</v>
      </c>
      <c r="C4798" t="s">
        <v>7674</v>
      </c>
      <c r="D4798" s="1">
        <v>44544</v>
      </c>
      <c r="E4798" t="s">
        <v>4547</v>
      </c>
      <c r="F4798" s="1">
        <v>44574</v>
      </c>
      <c r="G4798" t="s">
        <v>2746</v>
      </c>
      <c r="H4798" t="s">
        <v>4548</v>
      </c>
      <c r="I4798">
        <v>160</v>
      </c>
      <c r="J4798" t="s">
        <v>2746</v>
      </c>
      <c r="K4798" s="26" t="s">
        <v>4594</v>
      </c>
      <c r="L4798" t="s">
        <v>7819</v>
      </c>
      <c r="M4798" t="s">
        <v>1227</v>
      </c>
      <c r="N4798">
        <v>1</v>
      </c>
      <c r="O4798" t="s">
        <v>7820</v>
      </c>
      <c r="P4798">
        <v>10</v>
      </c>
      <c r="Q4798" t="s">
        <v>65</v>
      </c>
      <c r="R4798">
        <v>100</v>
      </c>
      <c r="S4798">
        <v>100</v>
      </c>
      <c r="T4798">
        <v>0</v>
      </c>
      <c r="U4798" s="28">
        <v>9.1</v>
      </c>
    </row>
    <row r="4799" spans="1:21" hidden="1" x14ac:dyDescent="0.5">
      <c r="A4799" t="s">
        <v>7863</v>
      </c>
      <c r="B4799" t="s">
        <v>7864</v>
      </c>
      <c r="C4799" t="s">
        <v>7674</v>
      </c>
      <c r="D4799" s="1">
        <v>44544</v>
      </c>
      <c r="E4799" t="s">
        <v>1336</v>
      </c>
      <c r="F4799" s="1">
        <v>44574</v>
      </c>
      <c r="G4799" t="s">
        <v>2746</v>
      </c>
      <c r="H4799" t="s">
        <v>4548</v>
      </c>
      <c r="I4799">
        <v>160</v>
      </c>
      <c r="J4799" t="s">
        <v>2746</v>
      </c>
      <c r="K4799" s="26" t="s">
        <v>4596</v>
      </c>
      <c r="L4799" t="s">
        <v>7819</v>
      </c>
      <c r="M4799" t="s">
        <v>1227</v>
      </c>
      <c r="N4799">
        <v>1</v>
      </c>
      <c r="O4799" t="s">
        <v>7820</v>
      </c>
      <c r="P4799">
        <v>11</v>
      </c>
      <c r="Q4799" t="s">
        <v>65</v>
      </c>
      <c r="R4799">
        <v>100</v>
      </c>
      <c r="S4799">
        <v>100</v>
      </c>
      <c r="T4799">
        <v>0</v>
      </c>
      <c r="U4799" s="28">
        <v>7.2</v>
      </c>
    </row>
    <row r="4800" spans="1:21" hidden="1" x14ac:dyDescent="0.5">
      <c r="A4800" t="s">
        <v>7865</v>
      </c>
      <c r="B4800" t="s">
        <v>7866</v>
      </c>
      <c r="C4800" t="s">
        <v>7674</v>
      </c>
      <c r="D4800" s="1">
        <v>44544</v>
      </c>
      <c r="E4800" t="s">
        <v>1336</v>
      </c>
      <c r="F4800" s="1">
        <v>44574</v>
      </c>
      <c r="G4800" t="s">
        <v>2746</v>
      </c>
      <c r="H4800" t="s">
        <v>4548</v>
      </c>
      <c r="I4800">
        <v>160</v>
      </c>
      <c r="J4800" t="s">
        <v>2746</v>
      </c>
      <c r="K4800" s="26" t="s">
        <v>4598</v>
      </c>
      <c r="L4800" t="s">
        <v>7819</v>
      </c>
      <c r="M4800" t="s">
        <v>1227</v>
      </c>
      <c r="N4800">
        <v>1</v>
      </c>
      <c r="O4800" t="s">
        <v>7820</v>
      </c>
      <c r="P4800">
        <v>12</v>
      </c>
      <c r="Q4800" t="s">
        <v>65</v>
      </c>
      <c r="R4800">
        <v>100</v>
      </c>
      <c r="S4800">
        <v>100</v>
      </c>
      <c r="T4800">
        <v>0</v>
      </c>
      <c r="U4800" s="28">
        <v>1.2</v>
      </c>
    </row>
    <row r="4801" spans="1:21" hidden="1" x14ac:dyDescent="0.5">
      <c r="A4801" t="s">
        <v>7867</v>
      </c>
      <c r="B4801" t="s">
        <v>7868</v>
      </c>
      <c r="C4801" t="s">
        <v>7674</v>
      </c>
      <c r="D4801" s="1">
        <v>44544</v>
      </c>
      <c r="E4801" t="s">
        <v>1336</v>
      </c>
      <c r="F4801" s="1">
        <v>44574</v>
      </c>
      <c r="G4801" t="s">
        <v>2746</v>
      </c>
      <c r="H4801" t="s">
        <v>4548</v>
      </c>
      <c r="I4801">
        <v>160</v>
      </c>
      <c r="J4801" t="s">
        <v>1336</v>
      </c>
      <c r="K4801" s="26" t="s">
        <v>4600</v>
      </c>
      <c r="L4801" t="s">
        <v>7819</v>
      </c>
      <c r="M4801" t="s">
        <v>1227</v>
      </c>
      <c r="N4801">
        <v>1</v>
      </c>
      <c r="O4801" t="s">
        <v>7820</v>
      </c>
      <c r="P4801">
        <v>1</v>
      </c>
      <c r="Q4801" t="s">
        <v>63</v>
      </c>
      <c r="R4801">
        <v>100</v>
      </c>
      <c r="S4801">
        <v>100</v>
      </c>
      <c r="T4801">
        <v>0</v>
      </c>
      <c r="U4801" s="28">
        <v>0.2</v>
      </c>
    </row>
    <row r="4802" spans="1:21" hidden="1" x14ac:dyDescent="0.5">
      <c r="A4802" t="s">
        <v>7869</v>
      </c>
      <c r="B4802" t="s">
        <v>7870</v>
      </c>
      <c r="C4802" t="s">
        <v>7674</v>
      </c>
      <c r="D4802" s="1">
        <v>44544</v>
      </c>
      <c r="E4802" t="s">
        <v>1336</v>
      </c>
      <c r="F4802" s="1">
        <v>44574</v>
      </c>
      <c r="G4802" t="s">
        <v>2746</v>
      </c>
      <c r="H4802" t="s">
        <v>4548</v>
      </c>
      <c r="I4802">
        <v>160</v>
      </c>
      <c r="J4802" t="s">
        <v>1336</v>
      </c>
      <c r="K4802" s="26" t="s">
        <v>4602</v>
      </c>
      <c r="L4802" t="s">
        <v>7819</v>
      </c>
      <c r="M4802" t="s">
        <v>1227</v>
      </c>
      <c r="N4802">
        <v>1</v>
      </c>
      <c r="O4802" t="s">
        <v>7820</v>
      </c>
      <c r="P4802">
        <v>2</v>
      </c>
      <c r="Q4802" t="s">
        <v>63</v>
      </c>
      <c r="R4802">
        <v>100</v>
      </c>
      <c r="S4802">
        <v>100</v>
      </c>
      <c r="T4802">
        <v>0</v>
      </c>
      <c r="U4802" s="28">
        <v>7</v>
      </c>
    </row>
    <row r="4803" spans="1:21" hidden="1" x14ac:dyDescent="0.5">
      <c r="A4803" t="s">
        <v>7871</v>
      </c>
      <c r="B4803" t="s">
        <v>7872</v>
      </c>
      <c r="C4803" t="s">
        <v>7674</v>
      </c>
      <c r="D4803" s="1">
        <v>44544</v>
      </c>
      <c r="E4803" t="s">
        <v>1336</v>
      </c>
      <c r="F4803" s="1">
        <v>44574</v>
      </c>
      <c r="G4803" t="s">
        <v>2746</v>
      </c>
      <c r="H4803" t="s">
        <v>4548</v>
      </c>
      <c r="I4803">
        <v>160</v>
      </c>
      <c r="J4803" t="s">
        <v>1336</v>
      </c>
      <c r="K4803" s="26" t="s">
        <v>4604</v>
      </c>
      <c r="L4803" t="s">
        <v>7819</v>
      </c>
      <c r="M4803" t="s">
        <v>1227</v>
      </c>
      <c r="N4803">
        <v>1</v>
      </c>
      <c r="O4803" t="s">
        <v>7820</v>
      </c>
      <c r="P4803">
        <v>3</v>
      </c>
      <c r="Q4803" t="s">
        <v>63</v>
      </c>
      <c r="R4803">
        <v>100</v>
      </c>
      <c r="S4803">
        <v>100</v>
      </c>
      <c r="T4803">
        <v>0</v>
      </c>
      <c r="U4803" s="28">
        <v>0.2</v>
      </c>
    </row>
    <row r="4804" spans="1:21" hidden="1" x14ac:dyDescent="0.5">
      <c r="A4804" t="s">
        <v>7873</v>
      </c>
      <c r="B4804" t="s">
        <v>7874</v>
      </c>
      <c r="C4804" t="s">
        <v>7674</v>
      </c>
      <c r="D4804" s="1">
        <v>44544</v>
      </c>
      <c r="E4804" t="s">
        <v>1336</v>
      </c>
      <c r="F4804" s="1">
        <v>44574</v>
      </c>
      <c r="G4804" t="s">
        <v>2746</v>
      </c>
      <c r="H4804" t="s">
        <v>4548</v>
      </c>
      <c r="I4804">
        <v>160</v>
      </c>
      <c r="J4804" t="s">
        <v>1336</v>
      </c>
      <c r="K4804" s="26" t="s">
        <v>4606</v>
      </c>
      <c r="L4804" t="s">
        <v>7819</v>
      </c>
      <c r="M4804" t="s">
        <v>1227</v>
      </c>
      <c r="N4804">
        <v>1</v>
      </c>
      <c r="O4804" t="s">
        <v>7820</v>
      </c>
      <c r="P4804">
        <v>4</v>
      </c>
      <c r="Q4804" t="s">
        <v>63</v>
      </c>
      <c r="R4804">
        <v>100</v>
      </c>
      <c r="S4804">
        <v>100</v>
      </c>
      <c r="T4804">
        <v>0</v>
      </c>
      <c r="U4804" s="28">
        <v>-0.1</v>
      </c>
    </row>
    <row r="4805" spans="1:21" hidden="1" x14ac:dyDescent="0.5">
      <c r="A4805" t="s">
        <v>7875</v>
      </c>
      <c r="B4805" t="s">
        <v>7876</v>
      </c>
      <c r="C4805" t="s">
        <v>7674</v>
      </c>
      <c r="D4805" s="1">
        <v>44544</v>
      </c>
      <c r="E4805" t="s">
        <v>1336</v>
      </c>
      <c r="F4805" s="1">
        <v>44574</v>
      </c>
      <c r="G4805" t="s">
        <v>2746</v>
      </c>
      <c r="H4805" t="s">
        <v>4548</v>
      </c>
      <c r="I4805">
        <v>160</v>
      </c>
      <c r="J4805" t="s">
        <v>1336</v>
      </c>
      <c r="K4805" s="26" t="s">
        <v>4608</v>
      </c>
      <c r="L4805" t="s">
        <v>7819</v>
      </c>
      <c r="M4805" t="s">
        <v>1227</v>
      </c>
      <c r="N4805">
        <v>1</v>
      </c>
      <c r="O4805" t="s">
        <v>7820</v>
      </c>
      <c r="P4805">
        <v>5</v>
      </c>
      <c r="Q4805" t="s">
        <v>63</v>
      </c>
      <c r="R4805">
        <v>100</v>
      </c>
      <c r="S4805">
        <v>100</v>
      </c>
      <c r="T4805">
        <v>0</v>
      </c>
      <c r="U4805" s="28">
        <v>2.1</v>
      </c>
    </row>
    <row r="4806" spans="1:21" hidden="1" x14ac:dyDescent="0.5">
      <c r="A4806" t="s">
        <v>7877</v>
      </c>
      <c r="B4806" t="s">
        <v>7878</v>
      </c>
      <c r="C4806" t="s">
        <v>7674</v>
      </c>
      <c r="D4806" s="1">
        <v>44544</v>
      </c>
      <c r="E4806" t="s">
        <v>1336</v>
      </c>
      <c r="F4806" s="1">
        <v>44574</v>
      </c>
      <c r="G4806" t="s">
        <v>2746</v>
      </c>
      <c r="H4806" t="s">
        <v>4548</v>
      </c>
      <c r="I4806">
        <v>160</v>
      </c>
      <c r="J4806" t="s">
        <v>1336</v>
      </c>
      <c r="K4806" s="26" t="s">
        <v>4610</v>
      </c>
      <c r="L4806" t="s">
        <v>7819</v>
      </c>
      <c r="M4806" t="s">
        <v>1227</v>
      </c>
      <c r="N4806">
        <v>1</v>
      </c>
      <c r="O4806" t="s">
        <v>7820</v>
      </c>
      <c r="P4806">
        <v>6</v>
      </c>
      <c r="Q4806" t="s">
        <v>63</v>
      </c>
      <c r="R4806">
        <v>100</v>
      </c>
      <c r="S4806">
        <v>100</v>
      </c>
      <c r="T4806">
        <v>0</v>
      </c>
      <c r="U4806" s="28">
        <v>3.1</v>
      </c>
    </row>
    <row r="4807" spans="1:21" hidden="1" x14ac:dyDescent="0.5">
      <c r="A4807" t="s">
        <v>7879</v>
      </c>
      <c r="B4807" t="s">
        <v>7880</v>
      </c>
      <c r="C4807" t="s">
        <v>7674</v>
      </c>
      <c r="D4807" s="1">
        <v>44544</v>
      </c>
      <c r="E4807" t="s">
        <v>1336</v>
      </c>
      <c r="F4807" s="1">
        <v>44574</v>
      </c>
      <c r="G4807" t="s">
        <v>2746</v>
      </c>
      <c r="H4807" t="s">
        <v>4548</v>
      </c>
      <c r="I4807">
        <v>160</v>
      </c>
      <c r="J4807" t="s">
        <v>1336</v>
      </c>
      <c r="K4807" s="26" t="s">
        <v>4612</v>
      </c>
      <c r="L4807" t="s">
        <v>7819</v>
      </c>
      <c r="M4807" t="s">
        <v>1227</v>
      </c>
      <c r="N4807">
        <v>1</v>
      </c>
      <c r="O4807" t="s">
        <v>7820</v>
      </c>
      <c r="P4807">
        <v>7</v>
      </c>
      <c r="Q4807" t="s">
        <v>63</v>
      </c>
      <c r="R4807">
        <v>100</v>
      </c>
      <c r="S4807">
        <v>100</v>
      </c>
      <c r="T4807">
        <v>0</v>
      </c>
      <c r="U4807" s="28">
        <v>2.7</v>
      </c>
    </row>
    <row r="4808" spans="1:21" hidden="1" x14ac:dyDescent="0.5">
      <c r="A4808" t="s">
        <v>7881</v>
      </c>
      <c r="B4808" t="s">
        <v>7882</v>
      </c>
      <c r="C4808" t="s">
        <v>7674</v>
      </c>
      <c r="D4808" s="1">
        <v>44544</v>
      </c>
      <c r="E4808" t="s">
        <v>1336</v>
      </c>
      <c r="F4808" s="1">
        <v>44574</v>
      </c>
      <c r="G4808" t="s">
        <v>2746</v>
      </c>
      <c r="H4808" t="s">
        <v>4548</v>
      </c>
      <c r="I4808">
        <v>160</v>
      </c>
      <c r="J4808" t="s">
        <v>1336</v>
      </c>
      <c r="K4808" s="26" t="s">
        <v>4614</v>
      </c>
      <c r="L4808" t="s">
        <v>7819</v>
      </c>
      <c r="M4808" t="s">
        <v>1227</v>
      </c>
      <c r="N4808">
        <v>1</v>
      </c>
      <c r="O4808" t="s">
        <v>7820</v>
      </c>
      <c r="P4808">
        <v>8</v>
      </c>
      <c r="Q4808" t="s">
        <v>63</v>
      </c>
      <c r="R4808">
        <v>100</v>
      </c>
      <c r="S4808">
        <v>100</v>
      </c>
      <c r="T4808">
        <v>0</v>
      </c>
      <c r="U4808" s="28">
        <v>0.3</v>
      </c>
    </row>
    <row r="4809" spans="1:21" hidden="1" x14ac:dyDescent="0.5">
      <c r="A4809" t="s">
        <v>7883</v>
      </c>
      <c r="B4809" t="s">
        <v>7884</v>
      </c>
      <c r="C4809" t="s">
        <v>7674</v>
      </c>
      <c r="D4809" s="1">
        <v>44544</v>
      </c>
      <c r="E4809" t="s">
        <v>1336</v>
      </c>
      <c r="F4809" s="1">
        <v>44574</v>
      </c>
      <c r="G4809" t="s">
        <v>1336</v>
      </c>
      <c r="H4809" t="s">
        <v>4548</v>
      </c>
      <c r="I4809">
        <v>160</v>
      </c>
      <c r="J4809" t="s">
        <v>1336</v>
      </c>
      <c r="K4809" s="26" t="s">
        <v>4616</v>
      </c>
      <c r="L4809" t="s">
        <v>7819</v>
      </c>
      <c r="M4809" t="s">
        <v>1227</v>
      </c>
      <c r="N4809">
        <v>1</v>
      </c>
      <c r="O4809" t="s">
        <v>7820</v>
      </c>
      <c r="P4809">
        <v>9</v>
      </c>
      <c r="Q4809" t="s">
        <v>63</v>
      </c>
      <c r="R4809">
        <v>100</v>
      </c>
      <c r="S4809">
        <v>100</v>
      </c>
      <c r="T4809">
        <v>0</v>
      </c>
      <c r="U4809" s="28">
        <v>0.1</v>
      </c>
    </row>
    <row r="4810" spans="1:21" hidden="1" x14ac:dyDescent="0.5">
      <c r="A4810" t="s">
        <v>7885</v>
      </c>
      <c r="B4810" t="s">
        <v>7886</v>
      </c>
      <c r="C4810" t="s">
        <v>7674</v>
      </c>
      <c r="D4810" s="1">
        <v>44544</v>
      </c>
      <c r="E4810" t="s">
        <v>1336</v>
      </c>
      <c r="F4810" s="1">
        <v>44574</v>
      </c>
      <c r="G4810" t="s">
        <v>1336</v>
      </c>
      <c r="H4810" t="s">
        <v>4548</v>
      </c>
      <c r="I4810">
        <v>160</v>
      </c>
      <c r="J4810" t="s">
        <v>1336</v>
      </c>
      <c r="K4810" s="26" t="s">
        <v>4618</v>
      </c>
      <c r="L4810" t="s">
        <v>7819</v>
      </c>
      <c r="M4810" t="s">
        <v>1227</v>
      </c>
      <c r="N4810">
        <v>1</v>
      </c>
      <c r="O4810" t="s">
        <v>7820</v>
      </c>
      <c r="P4810">
        <v>10</v>
      </c>
      <c r="Q4810" t="s">
        <v>63</v>
      </c>
      <c r="R4810">
        <v>100</v>
      </c>
      <c r="S4810">
        <v>100</v>
      </c>
      <c r="T4810">
        <v>0</v>
      </c>
      <c r="U4810" s="28">
        <v>3.8</v>
      </c>
    </row>
    <row r="4811" spans="1:21" hidden="1" x14ac:dyDescent="0.5">
      <c r="A4811" t="s">
        <v>7887</v>
      </c>
      <c r="B4811" t="s">
        <v>7888</v>
      </c>
      <c r="C4811" t="s">
        <v>7674</v>
      </c>
      <c r="D4811" s="1">
        <v>44545</v>
      </c>
      <c r="E4811" t="s">
        <v>4547</v>
      </c>
      <c r="F4811" s="1">
        <v>44574</v>
      </c>
      <c r="G4811" t="s">
        <v>1336</v>
      </c>
      <c r="H4811" t="s">
        <v>4548</v>
      </c>
      <c r="I4811">
        <v>160</v>
      </c>
      <c r="J4811" t="s">
        <v>1336</v>
      </c>
      <c r="K4811" s="26" t="s">
        <v>4620</v>
      </c>
      <c r="L4811" t="s">
        <v>7819</v>
      </c>
      <c r="M4811" t="s">
        <v>1227</v>
      </c>
      <c r="N4811">
        <v>1</v>
      </c>
      <c r="O4811" t="s">
        <v>7820</v>
      </c>
      <c r="P4811">
        <v>11</v>
      </c>
      <c r="Q4811" t="s">
        <v>63</v>
      </c>
      <c r="R4811">
        <v>100</v>
      </c>
      <c r="S4811">
        <v>100</v>
      </c>
      <c r="T4811">
        <v>0</v>
      </c>
      <c r="U4811" s="28">
        <v>0.2</v>
      </c>
    </row>
    <row r="4812" spans="1:21" hidden="1" x14ac:dyDescent="0.5">
      <c r="A4812" t="s">
        <v>7889</v>
      </c>
      <c r="B4812" t="s">
        <v>7890</v>
      </c>
      <c r="C4812" t="s">
        <v>7674</v>
      </c>
      <c r="D4812" s="1">
        <v>44545</v>
      </c>
      <c r="E4812" t="s">
        <v>4547</v>
      </c>
      <c r="F4812" s="1">
        <v>44574</v>
      </c>
      <c r="G4812" t="s">
        <v>1336</v>
      </c>
      <c r="H4812" t="s">
        <v>4548</v>
      </c>
      <c r="I4812">
        <v>160</v>
      </c>
      <c r="J4812" t="s">
        <v>1336</v>
      </c>
      <c r="K4812" s="26" t="s">
        <v>4622</v>
      </c>
      <c r="L4812" t="s">
        <v>7819</v>
      </c>
      <c r="M4812" t="s">
        <v>1227</v>
      </c>
      <c r="N4812">
        <v>1</v>
      </c>
      <c r="O4812" t="s">
        <v>7820</v>
      </c>
      <c r="P4812">
        <v>12</v>
      </c>
      <c r="Q4812" t="s">
        <v>63</v>
      </c>
      <c r="R4812">
        <v>100</v>
      </c>
      <c r="S4812">
        <v>100</v>
      </c>
      <c r="T4812">
        <v>0</v>
      </c>
      <c r="U4812" s="28">
        <v>0.6</v>
      </c>
    </row>
    <row r="4813" spans="1:21" hidden="1" x14ac:dyDescent="0.5">
      <c r="A4813" t="s">
        <v>7891</v>
      </c>
      <c r="B4813" t="s">
        <v>7892</v>
      </c>
      <c r="C4813" t="s">
        <v>7674</v>
      </c>
      <c r="D4813" s="1">
        <v>44545</v>
      </c>
      <c r="E4813" t="s">
        <v>4547</v>
      </c>
      <c r="F4813" s="1">
        <v>44574</v>
      </c>
      <c r="G4813" t="s">
        <v>1336</v>
      </c>
      <c r="H4813" t="s">
        <v>4548</v>
      </c>
      <c r="I4813">
        <v>160</v>
      </c>
      <c r="J4813" t="s">
        <v>1336</v>
      </c>
      <c r="K4813" s="26" t="s">
        <v>4624</v>
      </c>
      <c r="L4813" t="s">
        <v>7819</v>
      </c>
      <c r="M4813" t="s">
        <v>1227</v>
      </c>
      <c r="N4813">
        <v>1</v>
      </c>
      <c r="O4813" t="s">
        <v>7820</v>
      </c>
      <c r="P4813">
        <v>1</v>
      </c>
      <c r="Q4813" t="s">
        <v>60</v>
      </c>
      <c r="R4813">
        <v>100</v>
      </c>
      <c r="S4813">
        <v>100</v>
      </c>
      <c r="T4813">
        <v>0</v>
      </c>
      <c r="U4813" s="28">
        <v>0.7</v>
      </c>
    </row>
    <row r="4814" spans="1:21" hidden="1" x14ac:dyDescent="0.5">
      <c r="A4814" t="s">
        <v>7893</v>
      </c>
      <c r="B4814" t="s">
        <v>7894</v>
      </c>
      <c r="C4814" t="s">
        <v>7674</v>
      </c>
      <c r="D4814" s="1">
        <v>44545</v>
      </c>
      <c r="E4814" t="s">
        <v>4547</v>
      </c>
      <c r="F4814" s="1">
        <v>44574</v>
      </c>
      <c r="G4814" t="s">
        <v>1336</v>
      </c>
      <c r="H4814" t="s">
        <v>4548</v>
      </c>
      <c r="I4814">
        <v>160</v>
      </c>
      <c r="J4814" t="s">
        <v>1336</v>
      </c>
      <c r="K4814" s="26" t="s">
        <v>4626</v>
      </c>
      <c r="L4814" t="s">
        <v>7819</v>
      </c>
      <c r="M4814" t="s">
        <v>1227</v>
      </c>
      <c r="N4814">
        <v>1</v>
      </c>
      <c r="O4814" t="s">
        <v>7820</v>
      </c>
      <c r="P4814">
        <v>2</v>
      </c>
      <c r="Q4814" t="s">
        <v>60</v>
      </c>
      <c r="R4814">
        <v>100</v>
      </c>
      <c r="S4814">
        <v>100</v>
      </c>
      <c r="T4814">
        <v>0</v>
      </c>
      <c r="U4814" s="28">
        <v>5.4</v>
      </c>
    </row>
    <row r="4815" spans="1:21" hidden="1" x14ac:dyDescent="0.5">
      <c r="A4815" t="s">
        <v>7895</v>
      </c>
      <c r="B4815" t="s">
        <v>7896</v>
      </c>
      <c r="C4815" t="s">
        <v>7674</v>
      </c>
      <c r="D4815" s="1">
        <v>44545</v>
      </c>
      <c r="E4815" t="s">
        <v>4547</v>
      </c>
      <c r="F4815" s="1">
        <v>44574</v>
      </c>
      <c r="G4815" t="s">
        <v>1336</v>
      </c>
      <c r="H4815" t="s">
        <v>4548</v>
      </c>
      <c r="I4815">
        <v>160</v>
      </c>
      <c r="J4815" t="s">
        <v>1336</v>
      </c>
      <c r="K4815" s="26" t="s">
        <v>4628</v>
      </c>
      <c r="L4815" t="s">
        <v>7819</v>
      </c>
      <c r="M4815" t="s">
        <v>1227</v>
      </c>
      <c r="N4815">
        <v>1</v>
      </c>
      <c r="O4815" t="s">
        <v>7820</v>
      </c>
      <c r="P4815">
        <v>3</v>
      </c>
      <c r="Q4815" t="s">
        <v>60</v>
      </c>
      <c r="R4815">
        <v>100</v>
      </c>
      <c r="S4815">
        <v>100</v>
      </c>
      <c r="T4815">
        <v>0</v>
      </c>
      <c r="U4815" s="28">
        <v>3.3</v>
      </c>
    </row>
    <row r="4816" spans="1:21" hidden="1" x14ac:dyDescent="0.5">
      <c r="A4816" t="s">
        <v>7897</v>
      </c>
      <c r="B4816" t="s">
        <v>7898</v>
      </c>
      <c r="C4816" t="s">
        <v>7674</v>
      </c>
      <c r="D4816" s="1">
        <v>44545</v>
      </c>
      <c r="E4816" t="s">
        <v>4547</v>
      </c>
      <c r="F4816" s="1">
        <v>44574</v>
      </c>
      <c r="G4816" t="s">
        <v>1336</v>
      </c>
      <c r="H4816" t="s">
        <v>4548</v>
      </c>
      <c r="I4816">
        <v>160</v>
      </c>
      <c r="J4816" t="s">
        <v>1336</v>
      </c>
      <c r="K4816" s="26" t="s">
        <v>4630</v>
      </c>
      <c r="L4816" t="s">
        <v>7819</v>
      </c>
      <c r="M4816" t="s">
        <v>1227</v>
      </c>
      <c r="N4816">
        <v>1</v>
      </c>
      <c r="O4816" t="s">
        <v>7820</v>
      </c>
      <c r="P4816">
        <v>4</v>
      </c>
      <c r="Q4816" t="s">
        <v>60</v>
      </c>
      <c r="R4816">
        <v>100</v>
      </c>
      <c r="S4816">
        <v>100</v>
      </c>
      <c r="T4816">
        <v>0</v>
      </c>
      <c r="U4816" s="28">
        <v>0.9</v>
      </c>
    </row>
    <row r="4817" spans="1:21" hidden="1" x14ac:dyDescent="0.5">
      <c r="A4817" t="s">
        <v>7899</v>
      </c>
      <c r="B4817" t="s">
        <v>7900</v>
      </c>
      <c r="C4817" t="s">
        <v>7674</v>
      </c>
      <c r="D4817" s="1">
        <v>44545</v>
      </c>
      <c r="E4817" t="s">
        <v>4547</v>
      </c>
      <c r="F4817" s="1">
        <v>44574</v>
      </c>
      <c r="G4817" t="s">
        <v>1336</v>
      </c>
      <c r="H4817" t="s">
        <v>4548</v>
      </c>
      <c r="I4817">
        <v>160</v>
      </c>
      <c r="J4817" t="s">
        <v>1336</v>
      </c>
      <c r="K4817" s="26" t="s">
        <v>4632</v>
      </c>
      <c r="L4817" t="s">
        <v>7819</v>
      </c>
      <c r="M4817" t="s">
        <v>1227</v>
      </c>
      <c r="N4817">
        <v>1</v>
      </c>
      <c r="O4817" t="s">
        <v>7820</v>
      </c>
      <c r="P4817">
        <v>5</v>
      </c>
      <c r="Q4817" t="s">
        <v>60</v>
      </c>
      <c r="R4817">
        <v>100</v>
      </c>
      <c r="S4817">
        <v>100</v>
      </c>
      <c r="T4817">
        <v>0</v>
      </c>
      <c r="U4817" s="28">
        <v>0.6</v>
      </c>
    </row>
    <row r="4818" spans="1:21" hidden="1" x14ac:dyDescent="0.5">
      <c r="A4818" t="s">
        <v>7901</v>
      </c>
      <c r="B4818" t="s">
        <v>7902</v>
      </c>
      <c r="C4818" t="s">
        <v>7674</v>
      </c>
      <c r="D4818" s="1">
        <v>44545</v>
      </c>
      <c r="E4818" t="s">
        <v>4547</v>
      </c>
      <c r="F4818" s="1">
        <v>44574</v>
      </c>
      <c r="G4818" t="s">
        <v>1336</v>
      </c>
      <c r="H4818" t="s">
        <v>4548</v>
      </c>
      <c r="I4818">
        <v>160</v>
      </c>
      <c r="J4818" t="s">
        <v>1336</v>
      </c>
      <c r="K4818" s="26" t="s">
        <v>4634</v>
      </c>
      <c r="L4818" t="s">
        <v>7819</v>
      </c>
      <c r="M4818" t="s">
        <v>1227</v>
      </c>
      <c r="N4818">
        <v>1</v>
      </c>
      <c r="O4818" t="s">
        <v>7820</v>
      </c>
      <c r="P4818">
        <v>6</v>
      </c>
      <c r="Q4818" t="s">
        <v>60</v>
      </c>
      <c r="R4818">
        <v>100</v>
      </c>
      <c r="S4818">
        <v>100</v>
      </c>
      <c r="T4818">
        <v>0</v>
      </c>
      <c r="U4818" s="28">
        <v>0.4</v>
      </c>
    </row>
    <row r="4819" spans="1:21" hidden="1" x14ac:dyDescent="0.5">
      <c r="A4819" t="s">
        <v>7903</v>
      </c>
      <c r="B4819" t="s">
        <v>7904</v>
      </c>
      <c r="C4819" t="s">
        <v>7674</v>
      </c>
      <c r="D4819" s="1">
        <v>44545</v>
      </c>
      <c r="E4819" t="s">
        <v>4547</v>
      </c>
      <c r="F4819" s="1">
        <v>44574</v>
      </c>
      <c r="G4819" t="s">
        <v>1336</v>
      </c>
      <c r="H4819" t="s">
        <v>4548</v>
      </c>
      <c r="I4819">
        <v>160</v>
      </c>
      <c r="J4819" t="s">
        <v>1336</v>
      </c>
      <c r="K4819" s="26" t="s">
        <v>4636</v>
      </c>
      <c r="L4819" t="s">
        <v>7819</v>
      </c>
      <c r="M4819" t="s">
        <v>1227</v>
      </c>
      <c r="N4819">
        <v>1</v>
      </c>
      <c r="O4819" t="s">
        <v>7820</v>
      </c>
      <c r="P4819">
        <v>7</v>
      </c>
      <c r="Q4819" t="s">
        <v>60</v>
      </c>
      <c r="R4819">
        <v>100</v>
      </c>
      <c r="S4819">
        <v>100</v>
      </c>
      <c r="T4819">
        <v>0</v>
      </c>
      <c r="U4819" s="28">
        <v>5.4</v>
      </c>
    </row>
    <row r="4820" spans="1:21" hidden="1" x14ac:dyDescent="0.5">
      <c r="A4820" t="s">
        <v>7905</v>
      </c>
      <c r="B4820" t="s">
        <v>7906</v>
      </c>
      <c r="C4820" t="s">
        <v>7674</v>
      </c>
      <c r="D4820" s="1">
        <v>44545</v>
      </c>
      <c r="E4820" t="s">
        <v>4547</v>
      </c>
      <c r="F4820" s="1">
        <v>44574</v>
      </c>
      <c r="G4820" t="s">
        <v>1336</v>
      </c>
      <c r="H4820" t="s">
        <v>4548</v>
      </c>
      <c r="I4820">
        <v>160</v>
      </c>
      <c r="J4820" t="s">
        <v>1336</v>
      </c>
      <c r="K4820" s="26" t="s">
        <v>4638</v>
      </c>
      <c r="L4820" t="s">
        <v>7819</v>
      </c>
      <c r="M4820" t="s">
        <v>1227</v>
      </c>
      <c r="N4820">
        <v>1</v>
      </c>
      <c r="O4820" t="s">
        <v>7820</v>
      </c>
      <c r="P4820">
        <v>8</v>
      </c>
      <c r="Q4820" t="s">
        <v>60</v>
      </c>
      <c r="R4820">
        <v>100</v>
      </c>
      <c r="S4820">
        <v>100</v>
      </c>
      <c r="T4820">
        <v>0</v>
      </c>
      <c r="U4820" s="28">
        <v>2.6</v>
      </c>
    </row>
    <row r="4821" spans="1:21" hidden="1" x14ac:dyDescent="0.5">
      <c r="A4821" t="s">
        <v>7907</v>
      </c>
      <c r="B4821" t="s">
        <v>7908</v>
      </c>
      <c r="C4821" t="s">
        <v>7674</v>
      </c>
      <c r="D4821" s="1">
        <v>44545</v>
      </c>
      <c r="E4821" t="s">
        <v>4547</v>
      </c>
      <c r="F4821" s="1">
        <v>44574</v>
      </c>
      <c r="G4821" t="s">
        <v>1336</v>
      </c>
      <c r="H4821" t="s">
        <v>4548</v>
      </c>
      <c r="I4821">
        <v>160</v>
      </c>
      <c r="J4821" t="s">
        <v>1336</v>
      </c>
      <c r="K4821" s="26" t="s">
        <v>4640</v>
      </c>
      <c r="L4821" t="s">
        <v>7819</v>
      </c>
      <c r="M4821" t="s">
        <v>1227</v>
      </c>
      <c r="N4821">
        <v>1</v>
      </c>
      <c r="O4821" t="s">
        <v>7820</v>
      </c>
      <c r="P4821">
        <v>9</v>
      </c>
      <c r="Q4821" t="s">
        <v>60</v>
      </c>
      <c r="R4821">
        <v>100</v>
      </c>
      <c r="S4821">
        <v>100</v>
      </c>
      <c r="T4821">
        <v>0</v>
      </c>
      <c r="U4821" s="28">
        <v>-1.2</v>
      </c>
    </row>
    <row r="4822" spans="1:21" hidden="1" x14ac:dyDescent="0.5">
      <c r="A4822" t="s">
        <v>7909</v>
      </c>
      <c r="B4822" t="s">
        <v>7910</v>
      </c>
      <c r="C4822" t="s">
        <v>7674</v>
      </c>
      <c r="D4822" s="1">
        <v>44545</v>
      </c>
      <c r="E4822" t="s">
        <v>4547</v>
      </c>
      <c r="F4822" s="1">
        <v>44574</v>
      </c>
      <c r="G4822" t="s">
        <v>1336</v>
      </c>
      <c r="H4822" t="s">
        <v>4548</v>
      </c>
      <c r="I4822">
        <v>160</v>
      </c>
      <c r="J4822" t="s">
        <v>1336</v>
      </c>
      <c r="K4822" s="26" t="s">
        <v>4642</v>
      </c>
      <c r="L4822" t="s">
        <v>7819</v>
      </c>
      <c r="M4822" t="s">
        <v>1227</v>
      </c>
      <c r="N4822">
        <v>1</v>
      </c>
      <c r="O4822" t="s">
        <v>7820</v>
      </c>
      <c r="P4822">
        <v>10</v>
      </c>
      <c r="Q4822" t="s">
        <v>60</v>
      </c>
      <c r="R4822">
        <v>100</v>
      </c>
      <c r="S4822">
        <v>100</v>
      </c>
      <c r="T4822">
        <v>0</v>
      </c>
      <c r="U4822" s="28">
        <v>3.1</v>
      </c>
    </row>
    <row r="4823" spans="1:21" hidden="1" x14ac:dyDescent="0.5">
      <c r="A4823" t="s">
        <v>7911</v>
      </c>
      <c r="B4823" t="s">
        <v>7912</v>
      </c>
      <c r="C4823" t="s">
        <v>7674</v>
      </c>
      <c r="D4823" s="1">
        <v>44545</v>
      </c>
      <c r="E4823" t="s">
        <v>4547</v>
      </c>
      <c r="F4823" s="1">
        <v>44574</v>
      </c>
      <c r="G4823" t="s">
        <v>1336</v>
      </c>
      <c r="H4823" t="s">
        <v>4548</v>
      </c>
      <c r="I4823">
        <v>160</v>
      </c>
      <c r="J4823" t="s">
        <v>1336</v>
      </c>
      <c r="K4823" s="26" t="s">
        <v>4644</v>
      </c>
      <c r="L4823" t="s">
        <v>7819</v>
      </c>
      <c r="M4823" t="s">
        <v>1227</v>
      </c>
      <c r="N4823">
        <v>1</v>
      </c>
      <c r="O4823" t="s">
        <v>7820</v>
      </c>
      <c r="P4823">
        <v>11</v>
      </c>
      <c r="Q4823" t="s">
        <v>60</v>
      </c>
      <c r="R4823">
        <v>100</v>
      </c>
      <c r="S4823">
        <v>100</v>
      </c>
      <c r="T4823">
        <v>0</v>
      </c>
      <c r="U4823" s="28">
        <v>-0.9</v>
      </c>
    </row>
    <row r="4824" spans="1:21" hidden="1" x14ac:dyDescent="0.5">
      <c r="A4824" t="s">
        <v>7913</v>
      </c>
      <c r="B4824" t="s">
        <v>7914</v>
      </c>
      <c r="C4824" t="s">
        <v>7674</v>
      </c>
      <c r="D4824" s="1">
        <v>44545</v>
      </c>
      <c r="E4824" t="s">
        <v>4547</v>
      </c>
      <c r="F4824" s="1">
        <v>44574</v>
      </c>
      <c r="G4824" t="s">
        <v>1336</v>
      </c>
      <c r="H4824" t="s">
        <v>4548</v>
      </c>
      <c r="I4824">
        <v>160</v>
      </c>
      <c r="J4824" t="s">
        <v>1336</v>
      </c>
      <c r="K4824" s="26" t="s">
        <v>4646</v>
      </c>
      <c r="L4824" t="s">
        <v>7819</v>
      </c>
      <c r="M4824" t="s">
        <v>1227</v>
      </c>
      <c r="N4824">
        <v>1</v>
      </c>
      <c r="O4824" t="s">
        <v>7820</v>
      </c>
      <c r="P4824">
        <v>12</v>
      </c>
      <c r="Q4824" t="s">
        <v>60</v>
      </c>
      <c r="R4824">
        <v>100</v>
      </c>
      <c r="S4824">
        <v>100</v>
      </c>
      <c r="T4824">
        <v>0</v>
      </c>
      <c r="U4824" s="28">
        <v>5.2</v>
      </c>
    </row>
    <row r="4825" spans="1:21" hidden="1" x14ac:dyDescent="0.5">
      <c r="A4825" t="s">
        <v>92</v>
      </c>
      <c r="B4825" t="str">
        <f t="shared" ref="B4825:B4834" si="152">_xlfn.CONCAT(A4825,"-Ex2")</f>
        <v>Adu-AMat_005-Ex2</v>
      </c>
      <c r="C4825" t="s">
        <v>56</v>
      </c>
      <c r="F4825" s="1">
        <v>44588</v>
      </c>
      <c r="G4825" t="s">
        <v>4547</v>
      </c>
      <c r="H4825">
        <v>19</v>
      </c>
      <c r="I4825">
        <v>90</v>
      </c>
      <c r="J4825" t="s">
        <v>1336</v>
      </c>
      <c r="K4825" s="26" t="s">
        <v>4560</v>
      </c>
      <c r="L4825" t="s">
        <v>7915</v>
      </c>
      <c r="M4825" s="1" t="s">
        <v>1227</v>
      </c>
      <c r="N4825">
        <v>1</v>
      </c>
      <c r="O4825" t="s">
        <v>7916</v>
      </c>
      <c r="P4825">
        <v>1</v>
      </c>
      <c r="Q4825" t="s">
        <v>67</v>
      </c>
      <c r="R4825">
        <v>100</v>
      </c>
      <c r="S4825">
        <v>100</v>
      </c>
      <c r="T4825" t="s">
        <v>61</v>
      </c>
      <c r="U4825" s="28">
        <v>47.6</v>
      </c>
    </row>
    <row r="4826" spans="1:21" hidden="1" x14ac:dyDescent="0.5">
      <c r="A4826" t="s">
        <v>96</v>
      </c>
      <c r="B4826" t="str">
        <f t="shared" si="152"/>
        <v>Adu-AMat_007-Ex2</v>
      </c>
      <c r="C4826" t="s">
        <v>56</v>
      </c>
      <c r="F4826" s="1">
        <v>44588</v>
      </c>
      <c r="G4826" t="s">
        <v>4547</v>
      </c>
      <c r="H4826">
        <v>15</v>
      </c>
      <c r="I4826">
        <v>90</v>
      </c>
      <c r="J4826" t="s">
        <v>1336</v>
      </c>
      <c r="K4826" s="26" t="s">
        <v>4564</v>
      </c>
      <c r="L4826" t="s">
        <v>7915</v>
      </c>
      <c r="M4826" s="1" t="s">
        <v>1227</v>
      </c>
      <c r="N4826">
        <v>1</v>
      </c>
      <c r="O4826" t="s">
        <v>7916</v>
      </c>
      <c r="P4826">
        <v>2</v>
      </c>
      <c r="Q4826" t="s">
        <v>67</v>
      </c>
      <c r="R4826">
        <v>100</v>
      </c>
      <c r="S4826">
        <v>100</v>
      </c>
      <c r="T4826" t="s">
        <v>61</v>
      </c>
      <c r="U4826" s="28">
        <v>20.5</v>
      </c>
    </row>
    <row r="4827" spans="1:21" hidden="1" x14ac:dyDescent="0.5">
      <c r="A4827" t="s">
        <v>99</v>
      </c>
      <c r="B4827" t="str">
        <f t="shared" si="152"/>
        <v>Adu-AMat_010-Ex2</v>
      </c>
      <c r="C4827" t="s">
        <v>56</v>
      </c>
      <c r="F4827" s="1">
        <v>44588</v>
      </c>
      <c r="G4827" t="s">
        <v>4547</v>
      </c>
      <c r="H4827">
        <v>28</v>
      </c>
      <c r="I4827">
        <v>120</v>
      </c>
      <c r="J4827" t="s">
        <v>1336</v>
      </c>
      <c r="K4827" s="26" t="s">
        <v>4570</v>
      </c>
      <c r="L4827" t="s">
        <v>7915</v>
      </c>
      <c r="M4827" s="1" t="s">
        <v>1227</v>
      </c>
      <c r="N4827">
        <v>1</v>
      </c>
      <c r="O4827" t="s">
        <v>7916</v>
      </c>
      <c r="P4827">
        <v>3</v>
      </c>
      <c r="Q4827" t="s">
        <v>67</v>
      </c>
      <c r="R4827">
        <v>200</v>
      </c>
      <c r="S4827">
        <v>200</v>
      </c>
      <c r="T4827" t="s">
        <v>61</v>
      </c>
      <c r="U4827" s="28">
        <v>7.2</v>
      </c>
    </row>
    <row r="4828" spans="1:21" hidden="1" x14ac:dyDescent="0.5">
      <c r="A4828" t="s">
        <v>102</v>
      </c>
      <c r="B4828" t="str">
        <f t="shared" si="152"/>
        <v>Adu-AMat_013-Ex2</v>
      </c>
      <c r="C4828" t="s">
        <v>56</v>
      </c>
      <c r="F4828" s="1">
        <v>44588</v>
      </c>
      <c r="G4828" t="s">
        <v>4547</v>
      </c>
      <c r="H4828">
        <v>13</v>
      </c>
      <c r="I4828">
        <v>90</v>
      </c>
      <c r="J4828" t="s">
        <v>1336</v>
      </c>
      <c r="K4828" s="29">
        <v>13</v>
      </c>
      <c r="L4828" t="s">
        <v>7915</v>
      </c>
      <c r="M4828" s="1" t="s">
        <v>1227</v>
      </c>
      <c r="N4828">
        <v>1</v>
      </c>
      <c r="O4828" t="s">
        <v>7916</v>
      </c>
      <c r="P4828">
        <v>4</v>
      </c>
      <c r="Q4828" t="s">
        <v>67</v>
      </c>
      <c r="R4828">
        <v>100</v>
      </c>
      <c r="S4828">
        <v>100</v>
      </c>
      <c r="T4828" t="s">
        <v>61</v>
      </c>
      <c r="U4828" s="28">
        <v>17.899999999999999</v>
      </c>
    </row>
    <row r="4829" spans="1:21" hidden="1" x14ac:dyDescent="0.5">
      <c r="A4829" t="s">
        <v>105</v>
      </c>
      <c r="B4829" t="str">
        <f t="shared" si="152"/>
        <v>Adu-AMat_016-Ex2</v>
      </c>
      <c r="C4829" t="s">
        <v>56</v>
      </c>
      <c r="F4829" s="1">
        <v>44588</v>
      </c>
      <c r="G4829" t="s">
        <v>4547</v>
      </c>
      <c r="H4829">
        <v>33</v>
      </c>
      <c r="I4829">
        <v>120</v>
      </c>
      <c r="J4829" t="s">
        <v>1336</v>
      </c>
      <c r="K4829" s="29">
        <v>16</v>
      </c>
      <c r="L4829" t="s">
        <v>7915</v>
      </c>
      <c r="M4829" s="1" t="s">
        <v>1227</v>
      </c>
      <c r="N4829">
        <v>1</v>
      </c>
      <c r="O4829" t="s">
        <v>7916</v>
      </c>
      <c r="P4829">
        <v>5</v>
      </c>
      <c r="Q4829" t="s">
        <v>67</v>
      </c>
      <c r="R4829">
        <v>100</v>
      </c>
      <c r="S4829">
        <v>100</v>
      </c>
      <c r="T4829" t="s">
        <v>61</v>
      </c>
      <c r="U4829" s="28">
        <v>98.1</v>
      </c>
    </row>
    <row r="4830" spans="1:21" hidden="1" x14ac:dyDescent="0.5">
      <c r="A4830" t="s">
        <v>106</v>
      </c>
      <c r="B4830" t="str">
        <f t="shared" si="152"/>
        <v>Adu-AMat_017-Ex2</v>
      </c>
      <c r="C4830" t="s">
        <v>56</v>
      </c>
      <c r="F4830" s="1">
        <v>44588</v>
      </c>
      <c r="G4830" t="s">
        <v>4547</v>
      </c>
      <c r="H4830">
        <v>50</v>
      </c>
      <c r="I4830">
        <v>120</v>
      </c>
      <c r="J4830" t="s">
        <v>1336</v>
      </c>
      <c r="K4830" s="29">
        <v>17</v>
      </c>
      <c r="L4830" t="s">
        <v>7915</v>
      </c>
      <c r="M4830" s="1" t="s">
        <v>1227</v>
      </c>
      <c r="N4830">
        <v>1</v>
      </c>
      <c r="O4830" t="s">
        <v>7916</v>
      </c>
      <c r="P4830">
        <v>6</v>
      </c>
      <c r="Q4830" t="s">
        <v>67</v>
      </c>
      <c r="R4830">
        <v>100</v>
      </c>
      <c r="S4830">
        <v>100</v>
      </c>
      <c r="T4830" t="s">
        <v>61</v>
      </c>
      <c r="U4830" s="28">
        <v>225.4</v>
      </c>
    </row>
    <row r="4831" spans="1:21" hidden="1" x14ac:dyDescent="0.5">
      <c r="A4831" t="s">
        <v>107</v>
      </c>
      <c r="B4831" t="str">
        <f t="shared" si="152"/>
        <v>Adu-AMat_018-Ex2</v>
      </c>
      <c r="C4831" t="s">
        <v>56</v>
      </c>
      <c r="F4831" s="1">
        <v>44588</v>
      </c>
      <c r="G4831" t="s">
        <v>4547</v>
      </c>
      <c r="H4831">
        <v>21</v>
      </c>
      <c r="I4831">
        <v>90</v>
      </c>
      <c r="J4831" t="s">
        <v>1336</v>
      </c>
      <c r="K4831" s="29">
        <v>18</v>
      </c>
      <c r="L4831" t="s">
        <v>7915</v>
      </c>
      <c r="M4831" s="1" t="s">
        <v>1227</v>
      </c>
      <c r="N4831">
        <v>1</v>
      </c>
      <c r="O4831" t="s">
        <v>7916</v>
      </c>
      <c r="P4831">
        <v>7</v>
      </c>
      <c r="Q4831" t="s">
        <v>67</v>
      </c>
      <c r="R4831">
        <v>100</v>
      </c>
      <c r="S4831">
        <v>100</v>
      </c>
      <c r="T4831" t="s">
        <v>61</v>
      </c>
      <c r="U4831" s="28">
        <v>4.5</v>
      </c>
    </row>
    <row r="4832" spans="1:21" hidden="1" x14ac:dyDescent="0.5">
      <c r="A4832" t="s">
        <v>108</v>
      </c>
      <c r="B4832" t="str">
        <f t="shared" si="152"/>
        <v>Adu-AMat_019-Ex2</v>
      </c>
      <c r="C4832" t="s">
        <v>56</v>
      </c>
      <c r="F4832" s="1">
        <v>44588</v>
      </c>
      <c r="G4832" t="s">
        <v>4547</v>
      </c>
      <c r="H4832">
        <v>22</v>
      </c>
      <c r="I4832">
        <v>90</v>
      </c>
      <c r="J4832" t="s">
        <v>1336</v>
      </c>
      <c r="K4832" s="29">
        <v>19</v>
      </c>
      <c r="L4832" t="s">
        <v>7915</v>
      </c>
      <c r="M4832" s="1" t="s">
        <v>1227</v>
      </c>
      <c r="N4832">
        <v>1</v>
      </c>
      <c r="O4832" t="s">
        <v>7916</v>
      </c>
      <c r="P4832">
        <v>8</v>
      </c>
      <c r="Q4832" t="s">
        <v>67</v>
      </c>
      <c r="R4832">
        <v>100</v>
      </c>
      <c r="S4832">
        <v>100</v>
      </c>
      <c r="T4832" t="s">
        <v>61</v>
      </c>
      <c r="U4832" s="28">
        <v>6.1</v>
      </c>
    </row>
    <row r="4833" spans="1:55" hidden="1" x14ac:dyDescent="0.5">
      <c r="A4833" t="s">
        <v>109</v>
      </c>
      <c r="B4833" t="str">
        <f t="shared" si="152"/>
        <v>Adu-AMat_020-Ex2</v>
      </c>
      <c r="C4833" t="s">
        <v>56</v>
      </c>
      <c r="F4833" s="1">
        <v>44588</v>
      </c>
      <c r="G4833" t="s">
        <v>4547</v>
      </c>
      <c r="H4833">
        <v>23</v>
      </c>
      <c r="I4833">
        <v>90</v>
      </c>
      <c r="J4833" t="s">
        <v>1336</v>
      </c>
      <c r="K4833" s="29">
        <v>20</v>
      </c>
      <c r="L4833" t="s">
        <v>7915</v>
      </c>
      <c r="M4833" s="1" t="s">
        <v>1227</v>
      </c>
      <c r="N4833">
        <v>1</v>
      </c>
      <c r="O4833" t="s">
        <v>7916</v>
      </c>
      <c r="P4833">
        <v>9</v>
      </c>
      <c r="Q4833" t="s">
        <v>67</v>
      </c>
      <c r="R4833">
        <v>100</v>
      </c>
      <c r="S4833">
        <v>100</v>
      </c>
      <c r="T4833" t="s">
        <v>61</v>
      </c>
      <c r="U4833" s="28">
        <v>6.8</v>
      </c>
    </row>
    <row r="4834" spans="1:55" hidden="1" x14ac:dyDescent="0.5">
      <c r="A4834" t="s">
        <v>110</v>
      </c>
      <c r="B4834" t="str">
        <f t="shared" si="152"/>
        <v>Adu-AMat_021-Ex2</v>
      </c>
      <c r="C4834" t="s">
        <v>56</v>
      </c>
      <c r="F4834" s="1">
        <v>44588</v>
      </c>
      <c r="G4834" t="s">
        <v>4547</v>
      </c>
      <c r="H4834">
        <v>15</v>
      </c>
      <c r="I4834">
        <v>90</v>
      </c>
      <c r="J4834" t="s">
        <v>1336</v>
      </c>
      <c r="K4834" s="29">
        <v>21</v>
      </c>
      <c r="L4834" t="s">
        <v>7915</v>
      </c>
      <c r="M4834" s="1" t="s">
        <v>1227</v>
      </c>
      <c r="N4834">
        <v>1</v>
      </c>
      <c r="O4834" t="s">
        <v>7916</v>
      </c>
      <c r="P4834">
        <v>10</v>
      </c>
      <c r="Q4834" t="s">
        <v>67</v>
      </c>
      <c r="R4834">
        <v>100</v>
      </c>
      <c r="S4834">
        <v>100</v>
      </c>
      <c r="T4834" t="s">
        <v>61</v>
      </c>
      <c r="U4834" s="28">
        <v>4.4000000000000004</v>
      </c>
    </row>
    <row r="4835" spans="1:55" hidden="1" x14ac:dyDescent="0.5">
      <c r="A4835" t="s">
        <v>115</v>
      </c>
      <c r="B4835" t="str">
        <f>_xlfn.CONCAT(A4835,"-Ex3")</f>
        <v>Adu-AMat_026-Ex3</v>
      </c>
      <c r="C4835" t="s">
        <v>56</v>
      </c>
      <c r="F4835" s="1">
        <v>44588</v>
      </c>
      <c r="G4835" t="s">
        <v>4547</v>
      </c>
      <c r="H4835">
        <v>13</v>
      </c>
      <c r="I4835">
        <v>90</v>
      </c>
      <c r="J4835" t="s">
        <v>1336</v>
      </c>
      <c r="K4835" s="29">
        <v>26</v>
      </c>
      <c r="L4835" t="s">
        <v>7915</v>
      </c>
      <c r="M4835" s="1" t="s">
        <v>1227</v>
      </c>
      <c r="N4835">
        <v>1</v>
      </c>
      <c r="O4835" t="s">
        <v>7916</v>
      </c>
      <c r="P4835">
        <v>11</v>
      </c>
      <c r="Q4835" t="s">
        <v>67</v>
      </c>
      <c r="R4835">
        <v>100</v>
      </c>
      <c r="S4835">
        <v>100</v>
      </c>
      <c r="T4835" t="s">
        <v>61</v>
      </c>
      <c r="U4835" s="28">
        <v>14.3</v>
      </c>
    </row>
    <row r="4836" spans="1:55" hidden="1" x14ac:dyDescent="0.5">
      <c r="A4836" t="s">
        <v>118</v>
      </c>
      <c r="B4836" t="str">
        <f>_xlfn.CONCAT(A4836,"-Ex3")</f>
        <v>Adu-AMat_029-Ex3</v>
      </c>
      <c r="C4836" t="s">
        <v>56</v>
      </c>
      <c r="F4836" s="1">
        <v>44588</v>
      </c>
      <c r="G4836" t="s">
        <v>4547</v>
      </c>
      <c r="H4836">
        <v>24</v>
      </c>
      <c r="I4836">
        <v>90</v>
      </c>
      <c r="J4836" t="s">
        <v>1336</v>
      </c>
      <c r="K4836" s="29">
        <v>29</v>
      </c>
      <c r="L4836" t="s">
        <v>7915</v>
      </c>
      <c r="M4836" s="1" t="s">
        <v>1227</v>
      </c>
      <c r="N4836">
        <v>1</v>
      </c>
      <c r="O4836" t="s">
        <v>7916</v>
      </c>
      <c r="P4836">
        <v>12</v>
      </c>
      <c r="Q4836" t="s">
        <v>67</v>
      </c>
      <c r="R4836">
        <v>100</v>
      </c>
      <c r="S4836">
        <v>100</v>
      </c>
      <c r="T4836" t="s">
        <v>61</v>
      </c>
      <c r="U4836" s="28">
        <v>13.6</v>
      </c>
    </row>
    <row r="4837" spans="1:55" hidden="1" x14ac:dyDescent="0.5">
      <c r="A4837" t="s">
        <v>136</v>
      </c>
      <c r="B4837" t="str">
        <f>_xlfn.CONCAT(A4837,"-Ex3")</f>
        <v>Adu-AMat_036-Ex3</v>
      </c>
      <c r="C4837" t="s">
        <v>56</v>
      </c>
      <c r="F4837" s="1">
        <v>44588</v>
      </c>
      <c r="G4837" t="s">
        <v>4547</v>
      </c>
      <c r="H4837">
        <v>11</v>
      </c>
      <c r="I4837">
        <v>90</v>
      </c>
      <c r="J4837" t="s">
        <v>1336</v>
      </c>
      <c r="K4837" s="29">
        <v>36</v>
      </c>
      <c r="L4837" t="s">
        <v>7915</v>
      </c>
      <c r="M4837" s="1" t="s">
        <v>1227</v>
      </c>
      <c r="N4837">
        <v>1</v>
      </c>
      <c r="O4837" t="s">
        <v>7916</v>
      </c>
      <c r="P4837">
        <v>1</v>
      </c>
      <c r="Q4837" t="s">
        <v>65</v>
      </c>
      <c r="R4837">
        <v>100</v>
      </c>
      <c r="S4837">
        <v>100</v>
      </c>
      <c r="T4837" t="s">
        <v>61</v>
      </c>
      <c r="U4837" s="28">
        <v>16.100000000000001</v>
      </c>
    </row>
    <row r="4838" spans="1:55" hidden="1" x14ac:dyDescent="0.5">
      <c r="A4838" t="s">
        <v>152</v>
      </c>
      <c r="B4838" t="str">
        <f>_xlfn.CONCAT(A4838,"-Ex3")</f>
        <v>Adu-AMat_044-Ex3</v>
      </c>
      <c r="C4838" t="s">
        <v>56</v>
      </c>
      <c r="F4838" s="1">
        <v>44588</v>
      </c>
      <c r="G4838" t="s">
        <v>6806</v>
      </c>
      <c r="H4838">
        <v>12</v>
      </c>
      <c r="I4838">
        <v>90</v>
      </c>
      <c r="J4838" t="s">
        <v>1336</v>
      </c>
      <c r="K4838" s="29">
        <v>44</v>
      </c>
      <c r="L4838" t="s">
        <v>7915</v>
      </c>
      <c r="M4838" s="1" t="s">
        <v>1227</v>
      </c>
      <c r="N4838">
        <v>1</v>
      </c>
      <c r="O4838" t="s">
        <v>7916</v>
      </c>
      <c r="P4838">
        <v>2</v>
      </c>
      <c r="Q4838" t="s">
        <v>65</v>
      </c>
      <c r="R4838">
        <v>100</v>
      </c>
      <c r="S4838">
        <v>100</v>
      </c>
      <c r="T4838" t="s">
        <v>61</v>
      </c>
      <c r="U4838" s="28">
        <v>26.9</v>
      </c>
      <c r="BC4838" t="s">
        <v>7917</v>
      </c>
    </row>
    <row r="4839" spans="1:55" hidden="1" x14ac:dyDescent="0.5">
      <c r="A4839" t="s">
        <v>168</v>
      </c>
      <c r="B4839" t="str">
        <f>_xlfn.CONCAT(A4839,"-Ex3")</f>
        <v>Adu-AMat_052-Ex3</v>
      </c>
      <c r="C4839" t="s">
        <v>56</v>
      </c>
      <c r="F4839" s="1">
        <v>44588</v>
      </c>
      <c r="G4839" t="s">
        <v>6806</v>
      </c>
      <c r="H4839">
        <v>7</v>
      </c>
      <c r="I4839">
        <v>90</v>
      </c>
      <c r="J4839" t="s">
        <v>1336</v>
      </c>
      <c r="K4839" s="29">
        <v>52</v>
      </c>
      <c r="L4839" t="s">
        <v>7915</v>
      </c>
      <c r="M4839" s="1" t="s">
        <v>1227</v>
      </c>
      <c r="N4839">
        <v>1</v>
      </c>
      <c r="O4839" t="s">
        <v>7916</v>
      </c>
      <c r="P4839">
        <v>3</v>
      </c>
      <c r="Q4839" t="s">
        <v>65</v>
      </c>
      <c r="R4839">
        <v>100</v>
      </c>
      <c r="S4839">
        <v>100</v>
      </c>
      <c r="T4839" t="s">
        <v>61</v>
      </c>
      <c r="U4839" s="28">
        <v>6.7</v>
      </c>
    </row>
    <row r="4840" spans="1:55" hidden="1" x14ac:dyDescent="0.5">
      <c r="A4840" t="s">
        <v>170</v>
      </c>
      <c r="B4840" t="str">
        <f t="shared" ref="B4840:B4872" si="153">_xlfn.CONCAT(A4840,"-Ex2")</f>
        <v>Adu-AMat_053-Ex2</v>
      </c>
      <c r="C4840" t="s">
        <v>56</v>
      </c>
      <c r="F4840" s="1">
        <v>44588</v>
      </c>
      <c r="G4840" t="s">
        <v>6806</v>
      </c>
      <c r="H4840">
        <v>31</v>
      </c>
      <c r="I4840">
        <v>90</v>
      </c>
      <c r="J4840" t="s">
        <v>1336</v>
      </c>
      <c r="K4840" s="29">
        <v>53</v>
      </c>
      <c r="L4840" t="s">
        <v>7915</v>
      </c>
      <c r="M4840" s="1" t="s">
        <v>1227</v>
      </c>
      <c r="N4840">
        <v>1</v>
      </c>
      <c r="O4840" t="s">
        <v>7916</v>
      </c>
      <c r="P4840">
        <v>4</v>
      </c>
      <c r="Q4840" t="s">
        <v>65</v>
      </c>
      <c r="R4840">
        <v>100</v>
      </c>
      <c r="S4840">
        <v>100</v>
      </c>
      <c r="T4840" t="s">
        <v>61</v>
      </c>
      <c r="U4840" s="28">
        <v>41.6</v>
      </c>
    </row>
    <row r="4841" spans="1:55" hidden="1" x14ac:dyDescent="0.5">
      <c r="A4841" t="s">
        <v>172</v>
      </c>
      <c r="B4841" t="str">
        <f t="shared" si="153"/>
        <v>Adu-AMat_054-Ex2</v>
      </c>
      <c r="C4841" t="s">
        <v>56</v>
      </c>
      <c r="F4841" s="1">
        <v>44588</v>
      </c>
      <c r="G4841" t="s">
        <v>6806</v>
      </c>
      <c r="H4841">
        <v>34</v>
      </c>
      <c r="I4841">
        <v>150</v>
      </c>
      <c r="J4841" t="s">
        <v>1336</v>
      </c>
      <c r="K4841" s="29">
        <v>54</v>
      </c>
      <c r="L4841" t="s">
        <v>7915</v>
      </c>
      <c r="M4841" s="1" t="s">
        <v>1227</v>
      </c>
      <c r="N4841">
        <v>1</v>
      </c>
      <c r="O4841" t="s">
        <v>7916</v>
      </c>
      <c r="P4841">
        <v>5</v>
      </c>
      <c r="Q4841" t="s">
        <v>65</v>
      </c>
      <c r="R4841">
        <v>100</v>
      </c>
      <c r="S4841">
        <v>100</v>
      </c>
      <c r="T4841" t="s">
        <v>61</v>
      </c>
      <c r="U4841" s="28">
        <v>67.8</v>
      </c>
    </row>
    <row r="4842" spans="1:55" hidden="1" x14ac:dyDescent="0.5">
      <c r="A4842" t="s">
        <v>174</v>
      </c>
      <c r="B4842" t="str">
        <f t="shared" si="153"/>
        <v>Adu-AMat_055-Ex2</v>
      </c>
      <c r="C4842" t="s">
        <v>56</v>
      </c>
      <c r="F4842" s="1">
        <v>44588</v>
      </c>
      <c r="G4842" t="s">
        <v>6806</v>
      </c>
      <c r="H4842">
        <v>19</v>
      </c>
      <c r="I4842">
        <v>120</v>
      </c>
      <c r="J4842" t="s">
        <v>1336</v>
      </c>
      <c r="K4842" s="29">
        <v>55</v>
      </c>
      <c r="L4842" t="s">
        <v>7915</v>
      </c>
      <c r="M4842" s="1" t="s">
        <v>1227</v>
      </c>
      <c r="N4842">
        <v>1</v>
      </c>
      <c r="O4842" t="s">
        <v>7916</v>
      </c>
      <c r="P4842">
        <v>6</v>
      </c>
      <c r="Q4842" t="s">
        <v>65</v>
      </c>
      <c r="R4842">
        <v>100</v>
      </c>
      <c r="S4842">
        <v>100</v>
      </c>
      <c r="T4842" t="s">
        <v>61</v>
      </c>
      <c r="U4842" s="28">
        <v>48.7</v>
      </c>
    </row>
    <row r="4843" spans="1:55" hidden="1" x14ac:dyDescent="0.5">
      <c r="A4843" t="s">
        <v>176</v>
      </c>
      <c r="B4843" t="str">
        <f t="shared" si="153"/>
        <v>Adu-AMat_056-Ex2</v>
      </c>
      <c r="C4843" t="s">
        <v>56</v>
      </c>
      <c r="F4843" s="1">
        <v>44588</v>
      </c>
      <c r="G4843" t="s">
        <v>6806</v>
      </c>
      <c r="H4843">
        <v>20</v>
      </c>
      <c r="I4843">
        <v>120</v>
      </c>
      <c r="J4843" t="s">
        <v>1336</v>
      </c>
      <c r="K4843" s="29">
        <v>56</v>
      </c>
      <c r="L4843" t="s">
        <v>7915</v>
      </c>
      <c r="M4843" s="1" t="s">
        <v>1227</v>
      </c>
      <c r="N4843">
        <v>1</v>
      </c>
      <c r="O4843" t="s">
        <v>7916</v>
      </c>
      <c r="P4843">
        <v>7</v>
      </c>
      <c r="Q4843" t="s">
        <v>65</v>
      </c>
      <c r="R4843">
        <v>100</v>
      </c>
      <c r="S4843">
        <v>100</v>
      </c>
      <c r="T4843" t="s">
        <v>61</v>
      </c>
      <c r="U4843" s="28">
        <v>29.4</v>
      </c>
    </row>
    <row r="4844" spans="1:55" hidden="1" x14ac:dyDescent="0.5">
      <c r="A4844" t="s">
        <v>178</v>
      </c>
      <c r="B4844" t="str">
        <f t="shared" si="153"/>
        <v>Adu-AMat_057-Ex2</v>
      </c>
      <c r="C4844" t="s">
        <v>56</v>
      </c>
      <c r="F4844" s="1">
        <v>44588</v>
      </c>
      <c r="G4844" t="s">
        <v>6806</v>
      </c>
      <c r="H4844">
        <v>13</v>
      </c>
      <c r="I4844">
        <v>90</v>
      </c>
      <c r="J4844" t="s">
        <v>1336</v>
      </c>
      <c r="K4844" s="29">
        <v>57</v>
      </c>
      <c r="L4844" t="s">
        <v>7915</v>
      </c>
      <c r="M4844" s="1" t="s">
        <v>1227</v>
      </c>
      <c r="N4844">
        <v>1</v>
      </c>
      <c r="O4844" t="s">
        <v>7916</v>
      </c>
      <c r="P4844">
        <v>8</v>
      </c>
      <c r="Q4844" t="s">
        <v>65</v>
      </c>
      <c r="R4844">
        <v>100</v>
      </c>
      <c r="S4844">
        <v>100</v>
      </c>
      <c r="T4844" t="s">
        <v>61</v>
      </c>
      <c r="U4844" s="28">
        <v>4.3</v>
      </c>
    </row>
    <row r="4845" spans="1:55" hidden="1" x14ac:dyDescent="0.5">
      <c r="A4845" t="s">
        <v>180</v>
      </c>
      <c r="B4845" t="str">
        <f t="shared" si="153"/>
        <v>Adu-AMat_058-Ex2</v>
      </c>
      <c r="C4845" t="s">
        <v>56</v>
      </c>
      <c r="F4845" s="1">
        <v>44588</v>
      </c>
      <c r="G4845" t="s">
        <v>6806</v>
      </c>
      <c r="H4845">
        <v>10</v>
      </c>
      <c r="I4845">
        <v>90</v>
      </c>
      <c r="J4845" t="s">
        <v>1336</v>
      </c>
      <c r="K4845" s="29">
        <v>58</v>
      </c>
      <c r="L4845" t="s">
        <v>7915</v>
      </c>
      <c r="M4845" s="1" t="s">
        <v>1227</v>
      </c>
      <c r="N4845">
        <v>1</v>
      </c>
      <c r="O4845" t="s">
        <v>7916</v>
      </c>
      <c r="P4845">
        <v>9</v>
      </c>
      <c r="Q4845" t="s">
        <v>65</v>
      </c>
      <c r="R4845">
        <v>100</v>
      </c>
      <c r="S4845">
        <v>100</v>
      </c>
      <c r="T4845" t="s">
        <v>61</v>
      </c>
      <c r="U4845" s="28">
        <v>5.0999999999999996</v>
      </c>
    </row>
    <row r="4846" spans="1:55" hidden="1" x14ac:dyDescent="0.5">
      <c r="A4846" t="s">
        <v>182</v>
      </c>
      <c r="B4846" t="str">
        <f t="shared" si="153"/>
        <v>Adu-AMat_059-Ex2</v>
      </c>
      <c r="C4846" t="s">
        <v>56</v>
      </c>
      <c r="F4846" s="1">
        <v>44588</v>
      </c>
      <c r="G4846" t="s">
        <v>6806</v>
      </c>
      <c r="H4846">
        <v>11</v>
      </c>
      <c r="I4846">
        <v>150</v>
      </c>
      <c r="J4846" t="s">
        <v>1336</v>
      </c>
      <c r="K4846" s="29">
        <v>59</v>
      </c>
      <c r="L4846" t="s">
        <v>7915</v>
      </c>
      <c r="M4846" s="1" t="s">
        <v>1227</v>
      </c>
      <c r="N4846">
        <v>1</v>
      </c>
      <c r="O4846" t="s">
        <v>7916</v>
      </c>
      <c r="P4846">
        <v>10</v>
      </c>
      <c r="Q4846" t="s">
        <v>65</v>
      </c>
      <c r="R4846">
        <v>100</v>
      </c>
      <c r="S4846">
        <v>100</v>
      </c>
      <c r="T4846" t="s">
        <v>61</v>
      </c>
      <c r="U4846" s="28">
        <v>216.1</v>
      </c>
    </row>
    <row r="4847" spans="1:55" hidden="1" x14ac:dyDescent="0.5">
      <c r="A4847" t="s">
        <v>184</v>
      </c>
      <c r="B4847" t="str">
        <f t="shared" si="153"/>
        <v>Adu-AMat_060-Ex2</v>
      </c>
      <c r="C4847" t="s">
        <v>56</v>
      </c>
      <c r="F4847" s="1">
        <v>44588</v>
      </c>
      <c r="G4847" t="s">
        <v>6806</v>
      </c>
      <c r="H4847">
        <v>30</v>
      </c>
      <c r="I4847">
        <v>150</v>
      </c>
      <c r="J4847" t="s">
        <v>1336</v>
      </c>
      <c r="K4847" s="29">
        <v>60</v>
      </c>
      <c r="L4847" t="s">
        <v>7915</v>
      </c>
      <c r="M4847" s="1" t="s">
        <v>1227</v>
      </c>
      <c r="N4847">
        <v>1</v>
      </c>
      <c r="O4847" t="s">
        <v>7916</v>
      </c>
      <c r="P4847">
        <v>11</v>
      </c>
      <c r="Q4847" t="s">
        <v>65</v>
      </c>
      <c r="R4847">
        <v>100</v>
      </c>
      <c r="S4847">
        <v>100</v>
      </c>
      <c r="T4847" t="s">
        <v>61</v>
      </c>
      <c r="U4847" s="28">
        <v>40.5</v>
      </c>
    </row>
    <row r="4848" spans="1:55" hidden="1" x14ac:dyDescent="0.5">
      <c r="A4848" t="s">
        <v>186</v>
      </c>
      <c r="B4848" t="str">
        <f t="shared" si="153"/>
        <v>Adu-AMat_061-Ex2</v>
      </c>
      <c r="C4848" t="s">
        <v>56</v>
      </c>
      <c r="F4848" s="1">
        <v>44588</v>
      </c>
      <c r="G4848" t="s">
        <v>6806</v>
      </c>
      <c r="H4848">
        <v>28</v>
      </c>
      <c r="I4848">
        <v>120</v>
      </c>
      <c r="J4848" t="s">
        <v>1336</v>
      </c>
      <c r="K4848" s="29">
        <v>61</v>
      </c>
      <c r="L4848" t="s">
        <v>7915</v>
      </c>
      <c r="M4848" s="1" t="s">
        <v>1227</v>
      </c>
      <c r="N4848">
        <v>1</v>
      </c>
      <c r="O4848" t="s">
        <v>7916</v>
      </c>
      <c r="P4848">
        <v>12</v>
      </c>
      <c r="Q4848" t="s">
        <v>65</v>
      </c>
      <c r="R4848">
        <v>100</v>
      </c>
      <c r="S4848">
        <v>100</v>
      </c>
      <c r="T4848" t="s">
        <v>61</v>
      </c>
      <c r="U4848" s="28">
        <v>24.9</v>
      </c>
    </row>
    <row r="4849" spans="1:21" hidden="1" x14ac:dyDescent="0.5">
      <c r="A4849" t="s">
        <v>188</v>
      </c>
      <c r="B4849" t="str">
        <f t="shared" si="153"/>
        <v>Adu-AMat_062-Ex2</v>
      </c>
      <c r="C4849" t="s">
        <v>56</v>
      </c>
      <c r="F4849" s="1">
        <v>44588</v>
      </c>
      <c r="G4849" t="s">
        <v>6806</v>
      </c>
      <c r="H4849">
        <v>10</v>
      </c>
      <c r="I4849">
        <v>120</v>
      </c>
      <c r="K4849" s="29">
        <v>62</v>
      </c>
      <c r="L4849" t="s">
        <v>7915</v>
      </c>
      <c r="M4849" s="1" t="s">
        <v>1227</v>
      </c>
      <c r="N4849">
        <v>1</v>
      </c>
      <c r="O4849" t="s">
        <v>7916</v>
      </c>
      <c r="P4849">
        <v>1</v>
      </c>
      <c r="Q4849" t="s">
        <v>63</v>
      </c>
      <c r="R4849">
        <v>100</v>
      </c>
      <c r="S4849">
        <v>100</v>
      </c>
      <c r="T4849" t="s">
        <v>61</v>
      </c>
      <c r="U4849" s="28">
        <v>14.9</v>
      </c>
    </row>
    <row r="4850" spans="1:21" hidden="1" x14ac:dyDescent="0.5">
      <c r="A4850" t="s">
        <v>192</v>
      </c>
      <c r="B4850" t="str">
        <f t="shared" si="153"/>
        <v>Adu-AMat_064-Ex2</v>
      </c>
      <c r="C4850" t="s">
        <v>56</v>
      </c>
      <c r="F4850" s="1">
        <v>44588</v>
      </c>
      <c r="G4850" t="s">
        <v>6806</v>
      </c>
      <c r="H4850">
        <v>24</v>
      </c>
      <c r="I4850">
        <v>150</v>
      </c>
      <c r="K4850" s="29">
        <v>64</v>
      </c>
      <c r="L4850" t="s">
        <v>7915</v>
      </c>
      <c r="M4850" t="s">
        <v>1227</v>
      </c>
      <c r="N4850">
        <v>1</v>
      </c>
      <c r="O4850" t="s">
        <v>7916</v>
      </c>
      <c r="P4850">
        <v>2</v>
      </c>
      <c r="Q4850" t="s">
        <v>63</v>
      </c>
      <c r="R4850">
        <v>100</v>
      </c>
      <c r="S4850">
        <v>100</v>
      </c>
      <c r="T4850" t="s">
        <v>61</v>
      </c>
      <c r="U4850" s="28">
        <v>72.900000000000006</v>
      </c>
    </row>
    <row r="4851" spans="1:21" hidden="1" x14ac:dyDescent="0.5">
      <c r="A4851" t="s">
        <v>194</v>
      </c>
      <c r="B4851" t="str">
        <f t="shared" si="153"/>
        <v>Adu-AMat_065-Ex2</v>
      </c>
      <c r="C4851" t="s">
        <v>56</v>
      </c>
      <c r="F4851" s="1">
        <v>44588</v>
      </c>
      <c r="G4851" t="s">
        <v>6806</v>
      </c>
      <c r="H4851">
        <v>28</v>
      </c>
      <c r="I4851">
        <v>150</v>
      </c>
      <c r="K4851" s="29">
        <v>65</v>
      </c>
      <c r="L4851" t="s">
        <v>7915</v>
      </c>
      <c r="M4851" t="s">
        <v>1227</v>
      </c>
      <c r="N4851">
        <v>1</v>
      </c>
      <c r="O4851" t="s">
        <v>7916</v>
      </c>
      <c r="P4851">
        <v>3</v>
      </c>
      <c r="Q4851" t="s">
        <v>63</v>
      </c>
      <c r="R4851">
        <v>100</v>
      </c>
      <c r="S4851">
        <v>100</v>
      </c>
      <c r="T4851" t="s">
        <v>61</v>
      </c>
      <c r="U4851" s="28">
        <v>22.9</v>
      </c>
    </row>
    <row r="4852" spans="1:21" hidden="1" x14ac:dyDescent="0.5">
      <c r="A4852" t="s">
        <v>196</v>
      </c>
      <c r="B4852" t="str">
        <f t="shared" si="153"/>
        <v>Adu-AMat_066-Ex2</v>
      </c>
      <c r="C4852" t="s">
        <v>56</v>
      </c>
      <c r="F4852" s="1">
        <v>44588</v>
      </c>
      <c r="G4852" t="s">
        <v>6806</v>
      </c>
      <c r="H4852">
        <v>35</v>
      </c>
      <c r="I4852">
        <v>150</v>
      </c>
      <c r="K4852" s="29">
        <v>66</v>
      </c>
      <c r="L4852" t="s">
        <v>7915</v>
      </c>
      <c r="M4852" t="s">
        <v>1227</v>
      </c>
      <c r="N4852">
        <v>1</v>
      </c>
      <c r="O4852" t="s">
        <v>7916</v>
      </c>
      <c r="P4852">
        <v>4</v>
      </c>
      <c r="Q4852" t="s">
        <v>63</v>
      </c>
      <c r="R4852">
        <v>100</v>
      </c>
      <c r="S4852">
        <v>100</v>
      </c>
      <c r="T4852" t="s">
        <v>61</v>
      </c>
      <c r="U4852" s="28">
        <v>41.7</v>
      </c>
    </row>
    <row r="4853" spans="1:21" hidden="1" x14ac:dyDescent="0.5">
      <c r="A4853" t="s">
        <v>55</v>
      </c>
      <c r="B4853" t="str">
        <f t="shared" si="153"/>
        <v>Adu-AMat_067-Ex2</v>
      </c>
      <c r="C4853" t="s">
        <v>56</v>
      </c>
      <c r="F4853" s="1">
        <v>44588</v>
      </c>
      <c r="G4853" t="s">
        <v>1336</v>
      </c>
      <c r="H4853">
        <v>28</v>
      </c>
      <c r="I4853">
        <v>150</v>
      </c>
      <c r="K4853" s="29">
        <v>67</v>
      </c>
      <c r="L4853" t="s">
        <v>7915</v>
      </c>
      <c r="M4853" t="s">
        <v>1227</v>
      </c>
      <c r="N4853">
        <v>1</v>
      </c>
      <c r="O4853" t="s">
        <v>7916</v>
      </c>
      <c r="P4853">
        <v>5</v>
      </c>
      <c r="Q4853" t="s">
        <v>63</v>
      </c>
      <c r="R4853">
        <v>100</v>
      </c>
      <c r="S4853">
        <v>100</v>
      </c>
      <c r="T4853" t="s">
        <v>61</v>
      </c>
      <c r="U4853" s="28">
        <v>15.7</v>
      </c>
    </row>
    <row r="4854" spans="1:21" hidden="1" x14ac:dyDescent="0.5">
      <c r="A4854" t="s">
        <v>62</v>
      </c>
      <c r="B4854" t="str">
        <f t="shared" si="153"/>
        <v>Adu-AMat_068-Ex2</v>
      </c>
      <c r="C4854" t="s">
        <v>56</v>
      </c>
      <c r="F4854" s="1">
        <v>44588</v>
      </c>
      <c r="G4854" t="s">
        <v>1336</v>
      </c>
      <c r="H4854">
        <v>35</v>
      </c>
      <c r="I4854">
        <v>150</v>
      </c>
      <c r="K4854" s="29">
        <v>68</v>
      </c>
      <c r="L4854" t="s">
        <v>7915</v>
      </c>
      <c r="M4854" t="s">
        <v>1227</v>
      </c>
      <c r="N4854">
        <v>1</v>
      </c>
      <c r="O4854" t="s">
        <v>7916</v>
      </c>
      <c r="P4854">
        <v>6</v>
      </c>
      <c r="Q4854" t="s">
        <v>63</v>
      </c>
      <c r="R4854">
        <v>100</v>
      </c>
      <c r="S4854">
        <v>100</v>
      </c>
      <c r="T4854" t="s">
        <v>61</v>
      </c>
      <c r="U4854" s="28">
        <v>175.6</v>
      </c>
    </row>
    <row r="4855" spans="1:21" hidden="1" x14ac:dyDescent="0.5">
      <c r="A4855" t="s">
        <v>64</v>
      </c>
      <c r="B4855" t="str">
        <f t="shared" si="153"/>
        <v>Adu-AMat_069-Ex2</v>
      </c>
      <c r="C4855" t="s">
        <v>56</v>
      </c>
      <c r="F4855" s="1">
        <v>44588</v>
      </c>
      <c r="G4855" t="s">
        <v>1336</v>
      </c>
      <c r="H4855">
        <v>50</v>
      </c>
      <c r="I4855">
        <v>150</v>
      </c>
      <c r="K4855" s="29">
        <v>69</v>
      </c>
      <c r="L4855" t="s">
        <v>7915</v>
      </c>
      <c r="M4855" t="s">
        <v>1227</v>
      </c>
      <c r="N4855">
        <v>1</v>
      </c>
      <c r="O4855" t="s">
        <v>7916</v>
      </c>
      <c r="P4855">
        <v>7</v>
      </c>
      <c r="Q4855" t="s">
        <v>63</v>
      </c>
      <c r="R4855">
        <v>100</v>
      </c>
      <c r="S4855">
        <v>100</v>
      </c>
      <c r="T4855" t="s">
        <v>61</v>
      </c>
      <c r="U4855" s="28">
        <v>181.8</v>
      </c>
    </row>
    <row r="4856" spans="1:21" hidden="1" x14ac:dyDescent="0.5">
      <c r="A4856" t="s">
        <v>66</v>
      </c>
      <c r="B4856" t="str">
        <f t="shared" si="153"/>
        <v>Adu-AMat_070-Ex2</v>
      </c>
      <c r="C4856" t="s">
        <v>56</v>
      </c>
      <c r="F4856" s="1">
        <v>44588</v>
      </c>
      <c r="G4856" t="s">
        <v>1336</v>
      </c>
      <c r="H4856">
        <v>48</v>
      </c>
      <c r="I4856">
        <v>150</v>
      </c>
      <c r="K4856" s="29">
        <v>70</v>
      </c>
      <c r="L4856" t="s">
        <v>7915</v>
      </c>
      <c r="M4856" t="s">
        <v>1227</v>
      </c>
      <c r="N4856">
        <v>1</v>
      </c>
      <c r="O4856" t="s">
        <v>7916</v>
      </c>
      <c r="P4856">
        <v>8</v>
      </c>
      <c r="Q4856" t="s">
        <v>63</v>
      </c>
      <c r="R4856">
        <v>100</v>
      </c>
      <c r="S4856">
        <v>100</v>
      </c>
      <c r="T4856" t="s">
        <v>61</v>
      </c>
      <c r="U4856" s="28">
        <v>171.1</v>
      </c>
    </row>
    <row r="4857" spans="1:21" hidden="1" x14ac:dyDescent="0.5">
      <c r="A4857" t="s">
        <v>68</v>
      </c>
      <c r="B4857" t="str">
        <f t="shared" si="153"/>
        <v>Adu-AMat_071-Ex2</v>
      </c>
      <c r="C4857" t="s">
        <v>56</v>
      </c>
      <c r="F4857" s="1">
        <v>44588</v>
      </c>
      <c r="G4857" t="s">
        <v>1336</v>
      </c>
      <c r="H4857">
        <v>31</v>
      </c>
      <c r="I4857">
        <v>150</v>
      </c>
      <c r="K4857" s="29">
        <v>71</v>
      </c>
      <c r="L4857" t="s">
        <v>7915</v>
      </c>
      <c r="M4857" t="s">
        <v>1227</v>
      </c>
      <c r="N4857">
        <v>1</v>
      </c>
      <c r="O4857" t="s">
        <v>7916</v>
      </c>
      <c r="P4857">
        <v>9</v>
      </c>
      <c r="Q4857" t="s">
        <v>63</v>
      </c>
      <c r="R4857">
        <v>100</v>
      </c>
      <c r="S4857">
        <v>100</v>
      </c>
      <c r="T4857" t="s">
        <v>61</v>
      </c>
      <c r="U4857" s="28">
        <v>140.80000000000001</v>
      </c>
    </row>
    <row r="4858" spans="1:21" hidden="1" x14ac:dyDescent="0.5">
      <c r="A4858" t="s">
        <v>70</v>
      </c>
      <c r="B4858" t="str">
        <f t="shared" si="153"/>
        <v>Adu-AMat_072-Ex2</v>
      </c>
      <c r="C4858" t="s">
        <v>56</v>
      </c>
      <c r="F4858" s="1">
        <v>44588</v>
      </c>
      <c r="G4858" t="s">
        <v>1336</v>
      </c>
      <c r="H4858">
        <v>20</v>
      </c>
      <c r="I4858">
        <v>150</v>
      </c>
      <c r="K4858" s="29">
        <v>72</v>
      </c>
      <c r="L4858" t="s">
        <v>7915</v>
      </c>
      <c r="M4858" t="s">
        <v>1227</v>
      </c>
      <c r="N4858">
        <v>1</v>
      </c>
      <c r="O4858" t="s">
        <v>7916</v>
      </c>
      <c r="P4858">
        <v>10</v>
      </c>
      <c r="Q4858" t="s">
        <v>63</v>
      </c>
      <c r="R4858">
        <v>100</v>
      </c>
      <c r="S4858">
        <v>100</v>
      </c>
      <c r="T4858" t="s">
        <v>61</v>
      </c>
      <c r="U4858" s="28">
        <v>33.200000000000003</v>
      </c>
    </row>
    <row r="4859" spans="1:21" hidden="1" x14ac:dyDescent="0.5">
      <c r="A4859" t="s">
        <v>72</v>
      </c>
      <c r="B4859" t="str">
        <f t="shared" si="153"/>
        <v>Adu-AMat_073-Ex2</v>
      </c>
      <c r="C4859" t="s">
        <v>56</v>
      </c>
      <c r="F4859" s="1">
        <v>44588</v>
      </c>
      <c r="G4859" t="s">
        <v>1336</v>
      </c>
      <c r="H4859">
        <v>18</v>
      </c>
      <c r="I4859">
        <v>150</v>
      </c>
      <c r="K4859" s="29">
        <v>73</v>
      </c>
      <c r="L4859" t="s">
        <v>7915</v>
      </c>
      <c r="M4859" t="s">
        <v>1227</v>
      </c>
      <c r="N4859">
        <v>1</v>
      </c>
      <c r="O4859" t="s">
        <v>7916</v>
      </c>
      <c r="P4859">
        <v>11</v>
      </c>
      <c r="Q4859" t="s">
        <v>63</v>
      </c>
      <c r="R4859">
        <v>100</v>
      </c>
      <c r="S4859">
        <v>100</v>
      </c>
      <c r="T4859" t="s">
        <v>61</v>
      </c>
      <c r="U4859" s="28">
        <v>26.9</v>
      </c>
    </row>
    <row r="4860" spans="1:21" hidden="1" x14ac:dyDescent="0.5">
      <c r="A4860" t="s">
        <v>74</v>
      </c>
      <c r="B4860" t="str">
        <f t="shared" si="153"/>
        <v>Adu-AMat_074-Ex2</v>
      </c>
      <c r="C4860" t="s">
        <v>56</v>
      </c>
      <c r="F4860" s="1">
        <v>44588</v>
      </c>
      <c r="G4860" t="s">
        <v>1336</v>
      </c>
      <c r="H4860">
        <v>10</v>
      </c>
      <c r="I4860">
        <v>90</v>
      </c>
      <c r="K4860" s="29">
        <v>74</v>
      </c>
      <c r="L4860" t="s">
        <v>7915</v>
      </c>
      <c r="M4860" t="s">
        <v>1227</v>
      </c>
      <c r="N4860">
        <v>1</v>
      </c>
      <c r="O4860" t="s">
        <v>7916</v>
      </c>
      <c r="P4860">
        <v>12</v>
      </c>
      <c r="Q4860" t="s">
        <v>63</v>
      </c>
      <c r="R4860">
        <v>100</v>
      </c>
      <c r="S4860">
        <v>100</v>
      </c>
      <c r="T4860" t="s">
        <v>61</v>
      </c>
      <c r="U4860" s="28">
        <v>28.9</v>
      </c>
    </row>
    <row r="4861" spans="1:21" hidden="1" x14ac:dyDescent="0.5">
      <c r="A4861" t="s">
        <v>76</v>
      </c>
      <c r="B4861" t="str">
        <f t="shared" si="153"/>
        <v>Adu-AMat_075-Ex2</v>
      </c>
      <c r="C4861" t="s">
        <v>56</v>
      </c>
      <c r="F4861" s="1">
        <v>44588</v>
      </c>
      <c r="G4861" t="s">
        <v>1336</v>
      </c>
      <c r="H4861">
        <v>50</v>
      </c>
      <c r="I4861">
        <v>150</v>
      </c>
      <c r="K4861" s="29">
        <v>75</v>
      </c>
      <c r="L4861" t="s">
        <v>7915</v>
      </c>
      <c r="M4861" t="s">
        <v>1227</v>
      </c>
      <c r="N4861">
        <v>1</v>
      </c>
      <c r="O4861" t="s">
        <v>7916</v>
      </c>
      <c r="P4861">
        <v>1</v>
      </c>
      <c r="Q4861" t="s">
        <v>60</v>
      </c>
      <c r="R4861">
        <v>100</v>
      </c>
      <c r="S4861">
        <v>100</v>
      </c>
      <c r="T4861" t="s">
        <v>61</v>
      </c>
      <c r="U4861" s="28">
        <v>300.7</v>
      </c>
    </row>
    <row r="4862" spans="1:21" hidden="1" x14ac:dyDescent="0.5">
      <c r="A4862" t="s">
        <v>77</v>
      </c>
      <c r="B4862" t="str">
        <f t="shared" si="153"/>
        <v>Adu-AMat_076-Ex2</v>
      </c>
      <c r="C4862" t="s">
        <v>56</v>
      </c>
      <c r="F4862" s="1">
        <v>44588</v>
      </c>
      <c r="G4862" t="s">
        <v>1336</v>
      </c>
      <c r="H4862">
        <v>21</v>
      </c>
      <c r="I4862">
        <v>150</v>
      </c>
      <c r="K4862" s="29">
        <v>76</v>
      </c>
      <c r="L4862" t="s">
        <v>7915</v>
      </c>
      <c r="M4862" t="s">
        <v>1227</v>
      </c>
      <c r="N4862">
        <v>1</v>
      </c>
      <c r="O4862" t="s">
        <v>7916</v>
      </c>
      <c r="P4862">
        <v>2</v>
      </c>
      <c r="Q4862" t="s">
        <v>60</v>
      </c>
      <c r="R4862">
        <v>100</v>
      </c>
      <c r="S4862">
        <v>100</v>
      </c>
      <c r="T4862" t="s">
        <v>61</v>
      </c>
      <c r="U4862" s="28">
        <v>27</v>
      </c>
    </row>
    <row r="4863" spans="1:21" hidden="1" x14ac:dyDescent="0.5">
      <c r="A4863" t="s">
        <v>78</v>
      </c>
      <c r="B4863" t="str">
        <f t="shared" si="153"/>
        <v>Adu-AMat_077-Ex2</v>
      </c>
      <c r="C4863" t="s">
        <v>56</v>
      </c>
      <c r="F4863" s="1">
        <v>44588</v>
      </c>
      <c r="G4863" t="s">
        <v>1336</v>
      </c>
      <c r="H4863">
        <v>21</v>
      </c>
      <c r="I4863">
        <v>150</v>
      </c>
      <c r="K4863" s="29">
        <v>77</v>
      </c>
      <c r="L4863" t="s">
        <v>7915</v>
      </c>
      <c r="M4863" t="s">
        <v>1227</v>
      </c>
      <c r="N4863">
        <v>1</v>
      </c>
      <c r="O4863" t="s">
        <v>7916</v>
      </c>
      <c r="P4863">
        <v>3</v>
      </c>
      <c r="Q4863" t="s">
        <v>60</v>
      </c>
      <c r="R4863">
        <v>100</v>
      </c>
      <c r="S4863">
        <v>100</v>
      </c>
      <c r="T4863" t="s">
        <v>61</v>
      </c>
      <c r="U4863" s="28">
        <v>11.8</v>
      </c>
    </row>
    <row r="4864" spans="1:21" hidden="1" x14ac:dyDescent="0.5">
      <c r="A4864" t="s">
        <v>79</v>
      </c>
      <c r="B4864" t="str">
        <f t="shared" si="153"/>
        <v>Adu-AMat_078-Ex2</v>
      </c>
      <c r="C4864" t="s">
        <v>56</v>
      </c>
      <c r="F4864" s="1">
        <v>44588</v>
      </c>
      <c r="G4864" t="s">
        <v>1336</v>
      </c>
      <c r="H4864">
        <v>13</v>
      </c>
      <c r="I4864">
        <v>90</v>
      </c>
      <c r="K4864" s="29">
        <v>78</v>
      </c>
      <c r="L4864" t="s">
        <v>7915</v>
      </c>
      <c r="M4864" t="s">
        <v>1227</v>
      </c>
      <c r="N4864">
        <v>1</v>
      </c>
      <c r="O4864" t="s">
        <v>7916</v>
      </c>
      <c r="P4864">
        <v>4</v>
      </c>
      <c r="Q4864" t="s">
        <v>60</v>
      </c>
      <c r="R4864">
        <v>100</v>
      </c>
      <c r="S4864">
        <v>100</v>
      </c>
      <c r="T4864" t="s">
        <v>61</v>
      </c>
      <c r="U4864" s="28">
        <v>26.9</v>
      </c>
    </row>
    <row r="4865" spans="1:55" hidden="1" x14ac:dyDescent="0.5">
      <c r="A4865" t="s">
        <v>80</v>
      </c>
      <c r="B4865" t="str">
        <f t="shared" si="153"/>
        <v>Adu-AMat_079-Ex2</v>
      </c>
      <c r="C4865" t="s">
        <v>56</v>
      </c>
      <c r="F4865" s="1">
        <v>44588</v>
      </c>
      <c r="G4865" t="s">
        <v>1336</v>
      </c>
      <c r="H4865">
        <v>31</v>
      </c>
      <c r="I4865">
        <v>150</v>
      </c>
      <c r="K4865" s="29">
        <v>79</v>
      </c>
      <c r="L4865" t="s">
        <v>7915</v>
      </c>
      <c r="M4865" t="s">
        <v>1227</v>
      </c>
      <c r="N4865">
        <v>1</v>
      </c>
      <c r="O4865" t="s">
        <v>7916</v>
      </c>
      <c r="P4865">
        <v>5</v>
      </c>
      <c r="Q4865" t="s">
        <v>60</v>
      </c>
      <c r="R4865">
        <v>100</v>
      </c>
      <c r="S4865">
        <v>100</v>
      </c>
      <c r="T4865" t="s">
        <v>61</v>
      </c>
      <c r="U4865" s="28">
        <v>25.2</v>
      </c>
    </row>
    <row r="4866" spans="1:55" hidden="1" x14ac:dyDescent="0.5">
      <c r="A4866" t="s">
        <v>81</v>
      </c>
      <c r="B4866" t="str">
        <f t="shared" si="153"/>
        <v>Adu-AMat_080-Ex2</v>
      </c>
      <c r="C4866" t="s">
        <v>56</v>
      </c>
      <c r="F4866" s="1">
        <v>44588</v>
      </c>
      <c r="G4866" t="s">
        <v>1336</v>
      </c>
      <c r="H4866">
        <v>14</v>
      </c>
      <c r="I4866">
        <v>150</v>
      </c>
      <c r="K4866" s="29">
        <v>80</v>
      </c>
      <c r="L4866" t="s">
        <v>7915</v>
      </c>
      <c r="M4866" t="s">
        <v>1227</v>
      </c>
      <c r="N4866">
        <v>1</v>
      </c>
      <c r="O4866" t="s">
        <v>7916</v>
      </c>
      <c r="P4866">
        <v>6</v>
      </c>
      <c r="Q4866" t="s">
        <v>60</v>
      </c>
      <c r="R4866">
        <v>100</v>
      </c>
      <c r="S4866">
        <v>100</v>
      </c>
      <c r="T4866" t="s">
        <v>61</v>
      </c>
      <c r="U4866" s="28">
        <v>15.3</v>
      </c>
    </row>
    <row r="4867" spans="1:55" hidden="1" x14ac:dyDescent="0.5">
      <c r="A4867" t="s">
        <v>82</v>
      </c>
      <c r="B4867" t="str">
        <f t="shared" si="153"/>
        <v>Adu-AMat_081-Ex2</v>
      </c>
      <c r="C4867" t="s">
        <v>56</v>
      </c>
      <c r="F4867" s="1">
        <v>44588</v>
      </c>
      <c r="G4867" t="s">
        <v>1336</v>
      </c>
      <c r="H4867">
        <v>15</v>
      </c>
      <c r="I4867">
        <v>150</v>
      </c>
      <c r="K4867" s="29">
        <v>81</v>
      </c>
      <c r="L4867" t="s">
        <v>7915</v>
      </c>
      <c r="M4867" t="s">
        <v>1227</v>
      </c>
      <c r="N4867">
        <v>1</v>
      </c>
      <c r="O4867" t="s">
        <v>7916</v>
      </c>
      <c r="P4867">
        <v>7</v>
      </c>
      <c r="Q4867" t="s">
        <v>60</v>
      </c>
      <c r="R4867">
        <v>100</v>
      </c>
      <c r="S4867">
        <v>100</v>
      </c>
      <c r="T4867" t="s">
        <v>61</v>
      </c>
      <c r="U4867" s="28">
        <v>25.5</v>
      </c>
    </row>
    <row r="4868" spans="1:55" hidden="1" x14ac:dyDescent="0.5">
      <c r="A4868" t="s">
        <v>84</v>
      </c>
      <c r="B4868" t="str">
        <f t="shared" si="153"/>
        <v>Adu-AMat_083-Ex2</v>
      </c>
      <c r="C4868" t="s">
        <v>56</v>
      </c>
      <c r="F4868" s="1">
        <v>44588</v>
      </c>
      <c r="G4868" t="s">
        <v>1336</v>
      </c>
      <c r="H4868">
        <v>17</v>
      </c>
      <c r="I4868">
        <v>150</v>
      </c>
      <c r="K4868" s="29">
        <v>83</v>
      </c>
      <c r="L4868" t="s">
        <v>7915</v>
      </c>
      <c r="M4868" t="s">
        <v>1227</v>
      </c>
      <c r="N4868">
        <v>1</v>
      </c>
      <c r="O4868" t="s">
        <v>7916</v>
      </c>
      <c r="P4868">
        <v>8</v>
      </c>
      <c r="Q4868" t="s">
        <v>60</v>
      </c>
      <c r="R4868">
        <v>100</v>
      </c>
      <c r="S4868">
        <v>100</v>
      </c>
      <c r="T4868" t="s">
        <v>61</v>
      </c>
      <c r="U4868" s="28">
        <v>18.2</v>
      </c>
    </row>
    <row r="4869" spans="1:55" hidden="1" x14ac:dyDescent="0.5">
      <c r="A4869" t="s">
        <v>85</v>
      </c>
      <c r="B4869" t="str">
        <f t="shared" si="153"/>
        <v>Adu-AMat_084-Ex2</v>
      </c>
      <c r="C4869" t="s">
        <v>56</v>
      </c>
      <c r="F4869" s="1">
        <v>44588</v>
      </c>
      <c r="G4869" t="s">
        <v>4547</v>
      </c>
      <c r="H4869">
        <v>28</v>
      </c>
      <c r="I4869">
        <v>150</v>
      </c>
      <c r="K4869" s="29">
        <v>84</v>
      </c>
      <c r="L4869" t="s">
        <v>7915</v>
      </c>
      <c r="M4869" t="s">
        <v>1227</v>
      </c>
      <c r="N4869">
        <v>1</v>
      </c>
      <c r="O4869" t="s">
        <v>7916</v>
      </c>
      <c r="P4869">
        <v>9</v>
      </c>
      <c r="Q4869" t="s">
        <v>60</v>
      </c>
      <c r="R4869">
        <v>100</v>
      </c>
      <c r="S4869">
        <v>100</v>
      </c>
      <c r="T4869" t="s">
        <v>61</v>
      </c>
      <c r="U4869" s="28">
        <v>14.7</v>
      </c>
    </row>
    <row r="4870" spans="1:55" hidden="1" x14ac:dyDescent="0.5">
      <c r="A4870" t="s">
        <v>86</v>
      </c>
      <c r="B4870" t="str">
        <f t="shared" si="153"/>
        <v>Adu-AMat_085-Ex2</v>
      </c>
      <c r="C4870" t="s">
        <v>56</v>
      </c>
      <c r="F4870" s="1">
        <v>44588</v>
      </c>
      <c r="G4870" t="s">
        <v>4547</v>
      </c>
      <c r="H4870">
        <v>38</v>
      </c>
      <c r="I4870">
        <v>150</v>
      </c>
      <c r="K4870" s="29">
        <v>85</v>
      </c>
      <c r="L4870" t="s">
        <v>7915</v>
      </c>
      <c r="M4870" t="s">
        <v>1227</v>
      </c>
      <c r="N4870">
        <v>1</v>
      </c>
      <c r="O4870" t="s">
        <v>7916</v>
      </c>
      <c r="P4870">
        <v>10</v>
      </c>
      <c r="Q4870" t="s">
        <v>60</v>
      </c>
      <c r="R4870">
        <v>100</v>
      </c>
      <c r="S4870">
        <v>100</v>
      </c>
      <c r="T4870" t="s">
        <v>61</v>
      </c>
      <c r="U4870" s="28">
        <v>52.3</v>
      </c>
    </row>
    <row r="4871" spans="1:55" hidden="1" x14ac:dyDescent="0.5">
      <c r="A4871" t="s">
        <v>87</v>
      </c>
      <c r="B4871" t="str">
        <f t="shared" si="153"/>
        <v>Adu-AMat_086-Ex2</v>
      </c>
      <c r="C4871" t="s">
        <v>56</v>
      </c>
      <c r="F4871" s="1">
        <v>44588</v>
      </c>
      <c r="G4871" t="s">
        <v>4547</v>
      </c>
      <c r="H4871">
        <v>13</v>
      </c>
      <c r="I4871">
        <v>90</v>
      </c>
      <c r="K4871" s="29">
        <v>86</v>
      </c>
      <c r="L4871" t="s">
        <v>7915</v>
      </c>
      <c r="M4871" t="s">
        <v>1227</v>
      </c>
      <c r="N4871">
        <v>1</v>
      </c>
      <c r="O4871" t="s">
        <v>7916</v>
      </c>
      <c r="P4871">
        <v>11</v>
      </c>
      <c r="Q4871" t="s">
        <v>60</v>
      </c>
      <c r="R4871">
        <v>100</v>
      </c>
      <c r="S4871">
        <v>100</v>
      </c>
      <c r="T4871" t="s">
        <v>61</v>
      </c>
      <c r="U4871" s="28">
        <v>37.5</v>
      </c>
    </row>
    <row r="4872" spans="1:55" hidden="1" x14ac:dyDescent="0.5">
      <c r="A4872" t="s">
        <v>88</v>
      </c>
      <c r="B4872" t="str">
        <f t="shared" si="153"/>
        <v>Adu-AMat_087-Ex2</v>
      </c>
      <c r="C4872" t="s">
        <v>56</v>
      </c>
      <c r="D4872" s="1"/>
      <c r="F4872" s="1">
        <v>44588</v>
      </c>
      <c r="G4872" t="s">
        <v>6806</v>
      </c>
      <c r="H4872">
        <v>35</v>
      </c>
      <c r="I4872">
        <v>150</v>
      </c>
      <c r="K4872" s="29">
        <v>87</v>
      </c>
      <c r="L4872" t="s">
        <v>7915</v>
      </c>
      <c r="M4872" t="s">
        <v>1227</v>
      </c>
      <c r="N4872">
        <v>1</v>
      </c>
      <c r="O4872" t="s">
        <v>7916</v>
      </c>
      <c r="P4872">
        <v>12</v>
      </c>
      <c r="Q4872" t="s">
        <v>60</v>
      </c>
      <c r="R4872">
        <v>100</v>
      </c>
      <c r="S4872">
        <v>100</v>
      </c>
      <c r="T4872" t="s">
        <v>61</v>
      </c>
      <c r="U4872" s="28">
        <v>18.899999999999999</v>
      </c>
    </row>
    <row r="4873" spans="1:55" hidden="1" x14ac:dyDescent="0.5">
      <c r="A4873" t="s">
        <v>7918</v>
      </c>
      <c r="B4873" t="s">
        <v>7919</v>
      </c>
      <c r="C4873" t="s">
        <v>56</v>
      </c>
      <c r="D4873" s="1">
        <v>44589</v>
      </c>
      <c r="E4873" t="s">
        <v>7043</v>
      </c>
      <c r="F4873" s="1">
        <v>44593</v>
      </c>
      <c r="G4873" t="s">
        <v>3070</v>
      </c>
      <c r="H4873">
        <v>5</v>
      </c>
      <c r="I4873">
        <v>90</v>
      </c>
      <c r="J4873" t="s">
        <v>3070</v>
      </c>
      <c r="K4873" s="26" t="s">
        <v>7920</v>
      </c>
      <c r="L4873" t="s">
        <v>7915</v>
      </c>
      <c r="M4873" t="s">
        <v>1227</v>
      </c>
      <c r="N4873">
        <v>1</v>
      </c>
      <c r="P4873">
        <v>1</v>
      </c>
      <c r="Q4873" t="s">
        <v>75</v>
      </c>
      <c r="R4873">
        <v>100</v>
      </c>
      <c r="S4873">
        <v>100</v>
      </c>
      <c r="T4873" t="s">
        <v>61</v>
      </c>
      <c r="U4873" s="28">
        <v>13.2</v>
      </c>
    </row>
    <row r="4874" spans="1:55" hidden="1" x14ac:dyDescent="0.5">
      <c r="A4874" t="s">
        <v>7921</v>
      </c>
      <c r="B4874" t="s">
        <v>7922</v>
      </c>
      <c r="C4874" t="s">
        <v>56</v>
      </c>
      <c r="D4874" s="1">
        <v>44589</v>
      </c>
      <c r="E4874" t="s">
        <v>7043</v>
      </c>
      <c r="F4874" s="1">
        <v>44593</v>
      </c>
      <c r="G4874" t="s">
        <v>3070</v>
      </c>
      <c r="H4874">
        <v>5</v>
      </c>
      <c r="I4874">
        <v>90</v>
      </c>
      <c r="J4874" t="s">
        <v>3070</v>
      </c>
      <c r="K4874" s="26" t="s">
        <v>7923</v>
      </c>
      <c r="L4874" t="s">
        <v>7915</v>
      </c>
      <c r="M4874" t="s">
        <v>1227</v>
      </c>
      <c r="N4874">
        <v>1</v>
      </c>
      <c r="P4874">
        <v>2</v>
      </c>
      <c r="Q4874" t="s">
        <v>75</v>
      </c>
      <c r="R4874">
        <v>100</v>
      </c>
      <c r="S4874">
        <v>100</v>
      </c>
      <c r="T4874" t="s">
        <v>61</v>
      </c>
      <c r="U4874" s="28">
        <v>2.2999999999999998</v>
      </c>
    </row>
    <row r="4875" spans="1:55" hidden="1" x14ac:dyDescent="0.5">
      <c r="A4875" t="s">
        <v>96</v>
      </c>
      <c r="B4875" t="s">
        <v>7924</v>
      </c>
      <c r="C4875" t="s">
        <v>56</v>
      </c>
      <c r="D4875" s="1">
        <v>44589</v>
      </c>
      <c r="E4875" t="s">
        <v>7043</v>
      </c>
      <c r="F4875" s="1">
        <v>44593</v>
      </c>
      <c r="G4875" t="s">
        <v>3070</v>
      </c>
      <c r="H4875">
        <v>25</v>
      </c>
      <c r="I4875">
        <v>90</v>
      </c>
      <c r="J4875" t="s">
        <v>3070</v>
      </c>
      <c r="K4875" s="26" t="s">
        <v>7925</v>
      </c>
      <c r="L4875" t="s">
        <v>7915</v>
      </c>
      <c r="M4875" t="s">
        <v>1227</v>
      </c>
      <c r="N4875">
        <v>1</v>
      </c>
      <c r="P4875">
        <v>3</v>
      </c>
      <c r="Q4875" t="s">
        <v>75</v>
      </c>
      <c r="R4875">
        <v>100</v>
      </c>
      <c r="S4875">
        <v>100</v>
      </c>
      <c r="T4875" t="s">
        <v>61</v>
      </c>
      <c r="U4875" s="28">
        <v>34.799999999999997</v>
      </c>
      <c r="BC4875" t="s">
        <v>7926</v>
      </c>
    </row>
    <row r="4876" spans="1:55" hidden="1" x14ac:dyDescent="0.5">
      <c r="A4876" t="s">
        <v>104</v>
      </c>
      <c r="B4876" t="s">
        <v>7927</v>
      </c>
      <c r="C4876" t="s">
        <v>56</v>
      </c>
      <c r="D4876" s="1">
        <v>44589</v>
      </c>
      <c r="E4876" t="s">
        <v>7043</v>
      </c>
      <c r="F4876" s="1">
        <v>44593</v>
      </c>
      <c r="G4876" t="s">
        <v>3070</v>
      </c>
      <c r="H4876">
        <v>25</v>
      </c>
      <c r="I4876">
        <v>90</v>
      </c>
      <c r="J4876" t="s">
        <v>3070</v>
      </c>
      <c r="K4876" s="26" t="s">
        <v>7928</v>
      </c>
      <c r="L4876" t="s">
        <v>7915</v>
      </c>
      <c r="M4876" t="s">
        <v>1227</v>
      </c>
      <c r="N4876">
        <v>1</v>
      </c>
      <c r="P4876">
        <v>4</v>
      </c>
      <c r="Q4876" t="s">
        <v>75</v>
      </c>
      <c r="R4876">
        <v>100</v>
      </c>
      <c r="S4876">
        <v>100</v>
      </c>
      <c r="T4876" t="s">
        <v>61</v>
      </c>
      <c r="U4876" s="28">
        <v>81.5</v>
      </c>
    </row>
    <row r="4877" spans="1:55" hidden="1" x14ac:dyDescent="0.5">
      <c r="A4877" t="s">
        <v>110</v>
      </c>
      <c r="B4877" t="s">
        <v>7929</v>
      </c>
      <c r="C4877" t="s">
        <v>56</v>
      </c>
      <c r="D4877" s="1">
        <v>44589</v>
      </c>
      <c r="E4877" t="s">
        <v>7043</v>
      </c>
      <c r="F4877" s="1">
        <v>44593</v>
      </c>
      <c r="G4877" t="s">
        <v>3070</v>
      </c>
      <c r="H4877">
        <v>19</v>
      </c>
      <c r="I4877">
        <v>180</v>
      </c>
      <c r="J4877" t="s">
        <v>3070</v>
      </c>
      <c r="K4877" s="26" t="s">
        <v>7930</v>
      </c>
      <c r="L4877" t="s">
        <v>7915</v>
      </c>
      <c r="M4877" t="s">
        <v>1227</v>
      </c>
      <c r="N4877">
        <v>1</v>
      </c>
      <c r="P4877">
        <v>5</v>
      </c>
      <c r="Q4877" t="s">
        <v>75</v>
      </c>
      <c r="R4877">
        <v>100</v>
      </c>
      <c r="S4877">
        <v>100</v>
      </c>
      <c r="T4877" t="s">
        <v>61</v>
      </c>
      <c r="U4877" s="28">
        <v>30</v>
      </c>
      <c r="BC4877" t="s">
        <v>7931</v>
      </c>
    </row>
    <row r="4878" spans="1:55" hidden="1" x14ac:dyDescent="0.5">
      <c r="A4878" t="s">
        <v>128</v>
      </c>
      <c r="B4878" t="s">
        <v>7932</v>
      </c>
      <c r="C4878" t="s">
        <v>56</v>
      </c>
      <c r="D4878" s="1">
        <v>44589</v>
      </c>
      <c r="E4878" t="s">
        <v>7043</v>
      </c>
      <c r="F4878" s="1">
        <v>44593</v>
      </c>
      <c r="G4878" t="s">
        <v>3070</v>
      </c>
      <c r="H4878">
        <v>14</v>
      </c>
      <c r="I4878">
        <v>90</v>
      </c>
      <c r="J4878" t="s">
        <v>3070</v>
      </c>
      <c r="K4878" s="26" t="s">
        <v>7933</v>
      </c>
      <c r="L4878" t="s">
        <v>7915</v>
      </c>
      <c r="M4878" t="s">
        <v>1227</v>
      </c>
      <c r="N4878">
        <v>1</v>
      </c>
      <c r="P4878">
        <v>6</v>
      </c>
      <c r="Q4878" t="s">
        <v>75</v>
      </c>
      <c r="R4878">
        <v>100</v>
      </c>
      <c r="S4878">
        <v>100</v>
      </c>
      <c r="T4878" t="s">
        <v>61</v>
      </c>
      <c r="U4878" s="28">
        <v>8.8000000000000007</v>
      </c>
    </row>
    <row r="4879" spans="1:55" hidden="1" x14ac:dyDescent="0.5">
      <c r="A4879" t="s">
        <v>138</v>
      </c>
      <c r="B4879" t="s">
        <v>7934</v>
      </c>
      <c r="C4879" t="s">
        <v>56</v>
      </c>
      <c r="D4879" s="1">
        <v>44589</v>
      </c>
      <c r="E4879" t="s">
        <v>7043</v>
      </c>
      <c r="F4879" s="1">
        <v>44593</v>
      </c>
      <c r="G4879" t="s">
        <v>3070</v>
      </c>
      <c r="H4879">
        <v>16</v>
      </c>
      <c r="I4879">
        <v>90</v>
      </c>
      <c r="J4879" t="s">
        <v>3070</v>
      </c>
      <c r="K4879" s="26" t="s">
        <v>7935</v>
      </c>
      <c r="L4879" t="s">
        <v>7915</v>
      </c>
      <c r="M4879" t="s">
        <v>1227</v>
      </c>
      <c r="N4879">
        <v>1</v>
      </c>
      <c r="P4879">
        <v>7</v>
      </c>
      <c r="Q4879" t="s">
        <v>75</v>
      </c>
      <c r="R4879">
        <v>100</v>
      </c>
      <c r="S4879">
        <v>100</v>
      </c>
      <c r="T4879" t="s">
        <v>61</v>
      </c>
      <c r="U4879" s="28">
        <v>15.9</v>
      </c>
    </row>
    <row r="4880" spans="1:55" hidden="1" x14ac:dyDescent="0.5">
      <c r="A4880" t="s">
        <v>150</v>
      </c>
      <c r="B4880" t="s">
        <v>7936</v>
      </c>
      <c r="C4880" t="s">
        <v>56</v>
      </c>
      <c r="D4880" s="1">
        <v>44589</v>
      </c>
      <c r="E4880" t="s">
        <v>7043</v>
      </c>
      <c r="F4880" s="1">
        <v>44593</v>
      </c>
      <c r="G4880" t="s">
        <v>3070</v>
      </c>
      <c r="H4880">
        <v>12</v>
      </c>
      <c r="I4880">
        <v>90</v>
      </c>
      <c r="J4880" t="s">
        <v>3070</v>
      </c>
      <c r="K4880" s="26" t="s">
        <v>7937</v>
      </c>
      <c r="L4880" t="s">
        <v>7915</v>
      </c>
      <c r="M4880" t="s">
        <v>1227</v>
      </c>
      <c r="N4880">
        <v>1</v>
      </c>
      <c r="P4880">
        <v>8</v>
      </c>
      <c r="Q4880" t="s">
        <v>75</v>
      </c>
      <c r="R4880">
        <v>100</v>
      </c>
      <c r="S4880">
        <v>100</v>
      </c>
      <c r="T4880" t="s">
        <v>61</v>
      </c>
      <c r="U4880" s="28">
        <v>11.7</v>
      </c>
    </row>
    <row r="4881" spans="1:55" hidden="1" x14ac:dyDescent="0.5">
      <c r="A4881" t="s">
        <v>154</v>
      </c>
      <c r="B4881" t="s">
        <v>7938</v>
      </c>
      <c r="C4881" t="s">
        <v>56</v>
      </c>
      <c r="D4881" s="1">
        <v>44589</v>
      </c>
      <c r="E4881" t="s">
        <v>7043</v>
      </c>
      <c r="F4881" s="1">
        <v>44593</v>
      </c>
      <c r="G4881" t="s">
        <v>3070</v>
      </c>
      <c r="H4881">
        <v>13</v>
      </c>
      <c r="I4881">
        <v>90</v>
      </c>
      <c r="J4881" t="s">
        <v>3070</v>
      </c>
      <c r="K4881" s="26" t="s">
        <v>7939</v>
      </c>
      <c r="L4881" t="s">
        <v>7915</v>
      </c>
      <c r="M4881" t="s">
        <v>1227</v>
      </c>
      <c r="N4881">
        <v>1</v>
      </c>
      <c r="P4881">
        <v>9</v>
      </c>
      <c r="Q4881" t="s">
        <v>75</v>
      </c>
      <c r="R4881">
        <v>100</v>
      </c>
      <c r="S4881">
        <v>100</v>
      </c>
      <c r="T4881" t="s">
        <v>61</v>
      </c>
      <c r="U4881" s="28">
        <v>18.899999999999999</v>
      </c>
    </row>
    <row r="4882" spans="1:55" hidden="1" x14ac:dyDescent="0.5">
      <c r="A4882" t="s">
        <v>190</v>
      </c>
      <c r="B4882" t="s">
        <v>7940</v>
      </c>
      <c r="C4882" t="s">
        <v>56</v>
      </c>
      <c r="D4882" s="1">
        <v>44589</v>
      </c>
      <c r="E4882" t="s">
        <v>7043</v>
      </c>
      <c r="F4882" s="1">
        <v>44593</v>
      </c>
      <c r="G4882" t="s">
        <v>3070</v>
      </c>
      <c r="H4882">
        <v>12</v>
      </c>
      <c r="I4882">
        <v>90</v>
      </c>
      <c r="J4882" t="s">
        <v>3070</v>
      </c>
      <c r="K4882" s="26" t="s">
        <v>7941</v>
      </c>
      <c r="L4882" t="s">
        <v>7915</v>
      </c>
      <c r="M4882" t="s">
        <v>1227</v>
      </c>
      <c r="N4882">
        <v>1</v>
      </c>
      <c r="P4882">
        <v>10</v>
      </c>
      <c r="Q4882" t="s">
        <v>75</v>
      </c>
      <c r="R4882">
        <v>100</v>
      </c>
      <c r="S4882">
        <v>100</v>
      </c>
      <c r="T4882" t="s">
        <v>61</v>
      </c>
      <c r="U4882" s="28">
        <v>37.1</v>
      </c>
    </row>
    <row r="4883" spans="1:55" hidden="1" x14ac:dyDescent="0.5">
      <c r="A4883" t="s">
        <v>89</v>
      </c>
      <c r="B4883" t="s">
        <v>7942</v>
      </c>
      <c r="C4883" t="s">
        <v>56</v>
      </c>
      <c r="D4883" s="1">
        <v>44589</v>
      </c>
      <c r="E4883" t="s">
        <v>7043</v>
      </c>
      <c r="F4883" s="1">
        <v>44593</v>
      </c>
      <c r="G4883" t="s">
        <v>3070</v>
      </c>
      <c r="H4883">
        <v>24</v>
      </c>
      <c r="I4883">
        <v>210</v>
      </c>
      <c r="J4883" t="s">
        <v>3070</v>
      </c>
      <c r="K4883" s="26" t="s">
        <v>7943</v>
      </c>
      <c r="L4883" t="s">
        <v>7915</v>
      </c>
      <c r="M4883" t="s">
        <v>1227</v>
      </c>
      <c r="N4883">
        <v>1</v>
      </c>
      <c r="P4883">
        <v>11</v>
      </c>
      <c r="Q4883" t="s">
        <v>75</v>
      </c>
      <c r="R4883">
        <v>100</v>
      </c>
      <c r="S4883">
        <v>100</v>
      </c>
      <c r="T4883" t="s">
        <v>61</v>
      </c>
      <c r="U4883" s="28">
        <v>21.7</v>
      </c>
      <c r="BC4883" t="s">
        <v>7944</v>
      </c>
    </row>
    <row r="4884" spans="1:55" hidden="1" x14ac:dyDescent="0.5">
      <c r="A4884" t="s">
        <v>7945</v>
      </c>
      <c r="B4884" t="s">
        <v>7946</v>
      </c>
      <c r="C4884" t="s">
        <v>56</v>
      </c>
      <c r="D4884" s="1">
        <v>44589</v>
      </c>
      <c r="E4884" t="s">
        <v>7043</v>
      </c>
      <c r="F4884" s="1">
        <v>44593</v>
      </c>
      <c r="G4884" t="s">
        <v>3070</v>
      </c>
      <c r="H4884">
        <v>46</v>
      </c>
      <c r="I4884">
        <v>210</v>
      </c>
      <c r="J4884" t="s">
        <v>3070</v>
      </c>
      <c r="K4884" s="26" t="s">
        <v>7947</v>
      </c>
      <c r="L4884" t="s">
        <v>7915</v>
      </c>
      <c r="M4884" t="s">
        <v>1227</v>
      </c>
      <c r="N4884">
        <v>1</v>
      </c>
      <c r="P4884">
        <v>12</v>
      </c>
      <c r="Q4884" t="s">
        <v>75</v>
      </c>
      <c r="R4884">
        <v>100</v>
      </c>
      <c r="S4884">
        <v>100</v>
      </c>
      <c r="T4884" t="s">
        <v>61</v>
      </c>
      <c r="U4884" s="28">
        <v>152.5</v>
      </c>
      <c r="BC4884" t="s">
        <v>7944</v>
      </c>
    </row>
    <row r="4885" spans="1:55" hidden="1" x14ac:dyDescent="0.5">
      <c r="A4885" t="s">
        <v>7948</v>
      </c>
      <c r="B4885" t="s">
        <v>7949</v>
      </c>
      <c r="C4885" t="s">
        <v>56</v>
      </c>
      <c r="D4885" s="1">
        <v>44020</v>
      </c>
      <c r="E4885" t="s">
        <v>1336</v>
      </c>
      <c r="F4885" s="1">
        <v>44593</v>
      </c>
      <c r="G4885" t="s">
        <v>4547</v>
      </c>
      <c r="H4885" t="s">
        <v>7950</v>
      </c>
      <c r="I4885">
        <v>90</v>
      </c>
      <c r="J4885" t="s">
        <v>4547</v>
      </c>
      <c r="K4885" s="26" t="s">
        <v>4549</v>
      </c>
      <c r="L4885" t="s">
        <v>7951</v>
      </c>
      <c r="M4885" t="s">
        <v>1227</v>
      </c>
      <c r="N4885">
        <v>1</v>
      </c>
      <c r="O4885" t="s">
        <v>7952</v>
      </c>
      <c r="P4885">
        <v>1</v>
      </c>
      <c r="Q4885" t="s">
        <v>67</v>
      </c>
      <c r="R4885">
        <v>100</v>
      </c>
      <c r="U4885" s="28">
        <v>48.4</v>
      </c>
    </row>
    <row r="4886" spans="1:55" hidden="1" x14ac:dyDescent="0.5">
      <c r="A4886" t="s">
        <v>7953</v>
      </c>
      <c r="B4886" t="s">
        <v>7954</v>
      </c>
      <c r="C4886" t="s">
        <v>56</v>
      </c>
      <c r="D4886" s="1">
        <v>44020</v>
      </c>
      <c r="E4886" t="s">
        <v>1336</v>
      </c>
      <c r="F4886" s="1">
        <v>44593</v>
      </c>
      <c r="G4886" t="s">
        <v>4547</v>
      </c>
      <c r="H4886" t="s">
        <v>7950</v>
      </c>
      <c r="I4886">
        <v>90</v>
      </c>
      <c r="J4886" t="s">
        <v>4547</v>
      </c>
      <c r="K4886" s="26" t="s">
        <v>4554</v>
      </c>
      <c r="L4886" t="s">
        <v>7951</v>
      </c>
      <c r="M4886" t="s">
        <v>1227</v>
      </c>
      <c r="N4886">
        <v>1</v>
      </c>
      <c r="O4886" t="s">
        <v>7952</v>
      </c>
      <c r="P4886">
        <v>2</v>
      </c>
      <c r="Q4886" t="s">
        <v>67</v>
      </c>
      <c r="R4886">
        <v>100</v>
      </c>
      <c r="U4886" s="28">
        <v>17.3</v>
      </c>
    </row>
    <row r="4887" spans="1:55" hidden="1" x14ac:dyDescent="0.5">
      <c r="A4887" t="s">
        <v>7955</v>
      </c>
      <c r="B4887" t="s">
        <v>7956</v>
      </c>
      <c r="C4887" t="s">
        <v>56</v>
      </c>
      <c r="D4887" s="1">
        <v>44020</v>
      </c>
      <c r="E4887" t="s">
        <v>1336</v>
      </c>
      <c r="F4887" s="1">
        <v>44593</v>
      </c>
      <c r="G4887" t="s">
        <v>4547</v>
      </c>
      <c r="H4887" t="s">
        <v>7950</v>
      </c>
      <c r="I4887">
        <v>90</v>
      </c>
      <c r="J4887" t="s">
        <v>4547</v>
      </c>
      <c r="K4887" s="26" t="s">
        <v>4556</v>
      </c>
      <c r="L4887" t="s">
        <v>7951</v>
      </c>
      <c r="M4887" t="s">
        <v>1227</v>
      </c>
      <c r="N4887">
        <v>1</v>
      </c>
      <c r="O4887" t="s">
        <v>7952</v>
      </c>
      <c r="P4887">
        <v>3</v>
      </c>
      <c r="Q4887" t="s">
        <v>67</v>
      </c>
      <c r="R4887">
        <v>100</v>
      </c>
      <c r="U4887" s="28">
        <v>53.6</v>
      </c>
    </row>
    <row r="4888" spans="1:55" hidden="1" x14ac:dyDescent="0.5">
      <c r="A4888" t="s">
        <v>7957</v>
      </c>
      <c r="B4888" t="s">
        <v>7958</v>
      </c>
      <c r="C4888" t="s">
        <v>56</v>
      </c>
      <c r="D4888" s="1">
        <v>44020</v>
      </c>
      <c r="E4888" t="s">
        <v>1336</v>
      </c>
      <c r="F4888" s="1">
        <v>44593</v>
      </c>
      <c r="G4888" t="s">
        <v>4547</v>
      </c>
      <c r="H4888" t="s">
        <v>7950</v>
      </c>
      <c r="I4888">
        <v>90</v>
      </c>
      <c r="J4888" t="s">
        <v>4547</v>
      </c>
      <c r="K4888" s="26" t="s">
        <v>4558</v>
      </c>
      <c r="L4888" t="s">
        <v>7951</v>
      </c>
      <c r="M4888" t="s">
        <v>1227</v>
      </c>
      <c r="N4888">
        <v>1</v>
      </c>
      <c r="O4888" t="s">
        <v>7952</v>
      </c>
      <c r="P4888">
        <v>4</v>
      </c>
      <c r="Q4888" t="s">
        <v>67</v>
      </c>
      <c r="R4888">
        <v>100</v>
      </c>
      <c r="U4888" s="28">
        <v>22.8</v>
      </c>
    </row>
    <row r="4889" spans="1:55" hidden="1" x14ac:dyDescent="0.5">
      <c r="A4889" t="s">
        <v>7959</v>
      </c>
      <c r="B4889" t="s">
        <v>7960</v>
      </c>
      <c r="C4889" t="s">
        <v>56</v>
      </c>
      <c r="D4889" s="1">
        <v>44020</v>
      </c>
      <c r="E4889" t="s">
        <v>1336</v>
      </c>
      <c r="F4889" s="1">
        <v>44593</v>
      </c>
      <c r="G4889" t="s">
        <v>4547</v>
      </c>
      <c r="H4889" t="s">
        <v>7950</v>
      </c>
      <c r="I4889">
        <v>90</v>
      </c>
      <c r="J4889" t="s">
        <v>4547</v>
      </c>
      <c r="K4889" s="26" t="s">
        <v>4560</v>
      </c>
      <c r="L4889" t="s">
        <v>7951</v>
      </c>
      <c r="M4889" t="s">
        <v>1227</v>
      </c>
      <c r="N4889">
        <v>1</v>
      </c>
      <c r="O4889" t="s">
        <v>7952</v>
      </c>
      <c r="P4889">
        <v>5</v>
      </c>
      <c r="Q4889" t="s">
        <v>67</v>
      </c>
      <c r="R4889">
        <v>100</v>
      </c>
      <c r="U4889" s="28">
        <v>14.8</v>
      </c>
    </row>
    <row r="4890" spans="1:55" hidden="1" x14ac:dyDescent="0.5">
      <c r="A4890" t="s">
        <v>7961</v>
      </c>
      <c r="B4890" t="s">
        <v>7962</v>
      </c>
      <c r="C4890" t="s">
        <v>56</v>
      </c>
      <c r="D4890" s="1">
        <v>44020</v>
      </c>
      <c r="E4890" t="s">
        <v>1336</v>
      </c>
      <c r="F4890" s="1">
        <v>44593</v>
      </c>
      <c r="G4890" t="s">
        <v>4547</v>
      </c>
      <c r="H4890" t="s">
        <v>7950</v>
      </c>
      <c r="I4890">
        <v>90</v>
      </c>
      <c r="J4890" t="s">
        <v>4547</v>
      </c>
      <c r="K4890" s="26" t="s">
        <v>4562</v>
      </c>
      <c r="L4890" t="s">
        <v>7951</v>
      </c>
      <c r="M4890" t="s">
        <v>1227</v>
      </c>
      <c r="N4890">
        <v>1</v>
      </c>
      <c r="O4890" t="s">
        <v>7952</v>
      </c>
      <c r="P4890">
        <v>6</v>
      </c>
      <c r="Q4890" t="s">
        <v>67</v>
      </c>
      <c r="R4890">
        <v>100</v>
      </c>
      <c r="U4890" s="28">
        <v>18</v>
      </c>
    </row>
    <row r="4891" spans="1:55" hidden="1" x14ac:dyDescent="0.5">
      <c r="A4891" t="s">
        <v>7963</v>
      </c>
      <c r="B4891" t="s">
        <v>7964</v>
      </c>
      <c r="C4891" t="s">
        <v>56</v>
      </c>
      <c r="D4891" s="1">
        <v>44020</v>
      </c>
      <c r="E4891" t="s">
        <v>1336</v>
      </c>
      <c r="F4891" s="1">
        <v>44593</v>
      </c>
      <c r="G4891" t="s">
        <v>4547</v>
      </c>
      <c r="H4891" t="s">
        <v>7950</v>
      </c>
      <c r="I4891">
        <v>90</v>
      </c>
      <c r="J4891" t="s">
        <v>4547</v>
      </c>
      <c r="K4891" s="26" t="s">
        <v>4564</v>
      </c>
      <c r="L4891" t="s">
        <v>7951</v>
      </c>
      <c r="M4891" t="s">
        <v>1227</v>
      </c>
      <c r="N4891">
        <v>1</v>
      </c>
      <c r="O4891" t="s">
        <v>7952</v>
      </c>
      <c r="P4891">
        <v>7</v>
      </c>
      <c r="Q4891" t="s">
        <v>67</v>
      </c>
      <c r="R4891">
        <v>100</v>
      </c>
      <c r="U4891" s="28">
        <v>18.100000000000001</v>
      </c>
    </row>
    <row r="4892" spans="1:55" hidden="1" x14ac:dyDescent="0.5">
      <c r="A4892" t="s">
        <v>7965</v>
      </c>
      <c r="B4892" t="s">
        <v>7966</v>
      </c>
      <c r="C4892" t="s">
        <v>56</v>
      </c>
      <c r="D4892" s="1">
        <v>44020</v>
      </c>
      <c r="E4892" t="s">
        <v>1336</v>
      </c>
      <c r="F4892" s="1">
        <v>44593</v>
      </c>
      <c r="G4892" t="s">
        <v>4547</v>
      </c>
      <c r="H4892" t="s">
        <v>7950</v>
      </c>
      <c r="I4892">
        <v>90</v>
      </c>
      <c r="J4892" t="s">
        <v>4547</v>
      </c>
      <c r="K4892" s="26" t="s">
        <v>4566</v>
      </c>
      <c r="L4892" t="s">
        <v>7951</v>
      </c>
      <c r="M4892" t="s">
        <v>1227</v>
      </c>
      <c r="N4892">
        <v>1</v>
      </c>
      <c r="O4892" t="s">
        <v>7952</v>
      </c>
      <c r="P4892">
        <v>8</v>
      </c>
      <c r="Q4892" t="s">
        <v>67</v>
      </c>
      <c r="R4892">
        <v>100</v>
      </c>
      <c r="U4892" s="28">
        <v>19.5</v>
      </c>
    </row>
    <row r="4893" spans="1:55" hidden="1" x14ac:dyDescent="0.5">
      <c r="A4893" t="s">
        <v>7967</v>
      </c>
      <c r="B4893" t="s">
        <v>7968</v>
      </c>
      <c r="C4893" t="s">
        <v>56</v>
      </c>
      <c r="D4893" s="1">
        <v>44020</v>
      </c>
      <c r="E4893" t="s">
        <v>1336</v>
      </c>
      <c r="F4893" s="1">
        <v>44593</v>
      </c>
      <c r="G4893" t="s">
        <v>4547</v>
      </c>
      <c r="H4893" t="s">
        <v>7950</v>
      </c>
      <c r="I4893">
        <v>90</v>
      </c>
      <c r="J4893" t="s">
        <v>4547</v>
      </c>
      <c r="K4893" s="26" t="s">
        <v>4568</v>
      </c>
      <c r="L4893" t="s">
        <v>7951</v>
      </c>
      <c r="M4893" t="s">
        <v>1227</v>
      </c>
      <c r="N4893">
        <v>1</v>
      </c>
      <c r="O4893" t="s">
        <v>7952</v>
      </c>
      <c r="P4893">
        <v>9</v>
      </c>
      <c r="Q4893" t="s">
        <v>67</v>
      </c>
      <c r="R4893">
        <v>100</v>
      </c>
      <c r="U4893" s="28">
        <v>32.700000000000003</v>
      </c>
    </row>
    <row r="4894" spans="1:55" hidden="1" x14ac:dyDescent="0.5">
      <c r="A4894" t="s">
        <v>7969</v>
      </c>
      <c r="B4894" t="s">
        <v>7970</v>
      </c>
      <c r="C4894" t="s">
        <v>56</v>
      </c>
      <c r="D4894" s="1">
        <v>44020</v>
      </c>
      <c r="E4894" t="s">
        <v>1336</v>
      </c>
      <c r="F4894" s="1">
        <v>44593</v>
      </c>
      <c r="G4894" t="s">
        <v>4547</v>
      </c>
      <c r="H4894" t="s">
        <v>7950</v>
      </c>
      <c r="I4894">
        <v>90</v>
      </c>
      <c r="J4894" t="s">
        <v>4547</v>
      </c>
      <c r="K4894" s="26" t="s">
        <v>4570</v>
      </c>
      <c r="L4894" t="s">
        <v>7951</v>
      </c>
      <c r="M4894" t="s">
        <v>1227</v>
      </c>
      <c r="N4894">
        <v>1</v>
      </c>
      <c r="O4894" t="s">
        <v>7952</v>
      </c>
      <c r="P4894">
        <v>10</v>
      </c>
      <c r="Q4894" t="s">
        <v>67</v>
      </c>
      <c r="R4894">
        <v>100</v>
      </c>
      <c r="U4894" s="28">
        <v>15.9</v>
      </c>
    </row>
    <row r="4895" spans="1:55" hidden="1" x14ac:dyDescent="0.5">
      <c r="A4895" t="s">
        <v>7971</v>
      </c>
      <c r="B4895" t="s">
        <v>7972</v>
      </c>
      <c r="C4895" t="s">
        <v>56</v>
      </c>
      <c r="D4895" s="1">
        <v>44020</v>
      </c>
      <c r="E4895" t="s">
        <v>1336</v>
      </c>
      <c r="F4895" s="1">
        <v>44593</v>
      </c>
      <c r="G4895" t="s">
        <v>4547</v>
      </c>
      <c r="H4895" t="s">
        <v>7950</v>
      </c>
      <c r="I4895">
        <v>90</v>
      </c>
      <c r="J4895" t="s">
        <v>4547</v>
      </c>
      <c r="K4895" s="26" t="s">
        <v>4572</v>
      </c>
      <c r="L4895" t="s">
        <v>7951</v>
      </c>
      <c r="M4895" t="s">
        <v>1227</v>
      </c>
      <c r="N4895">
        <v>1</v>
      </c>
      <c r="O4895" t="s">
        <v>7952</v>
      </c>
      <c r="P4895">
        <v>11</v>
      </c>
      <c r="Q4895" t="s">
        <v>67</v>
      </c>
      <c r="R4895">
        <v>100</v>
      </c>
      <c r="U4895" s="28">
        <v>14</v>
      </c>
    </row>
    <row r="4896" spans="1:55" hidden="1" x14ac:dyDescent="0.5">
      <c r="A4896" t="s">
        <v>7973</v>
      </c>
      <c r="B4896" t="s">
        <v>7974</v>
      </c>
      <c r="C4896" t="s">
        <v>56</v>
      </c>
      <c r="D4896" s="1">
        <v>44020</v>
      </c>
      <c r="E4896" t="s">
        <v>1336</v>
      </c>
      <c r="F4896" s="1">
        <v>44593</v>
      </c>
      <c r="G4896" t="s">
        <v>4547</v>
      </c>
      <c r="H4896" t="s">
        <v>7950</v>
      </c>
      <c r="I4896">
        <v>90</v>
      </c>
      <c r="J4896" t="s">
        <v>4547</v>
      </c>
      <c r="K4896" s="26" t="s">
        <v>4574</v>
      </c>
      <c r="L4896" t="s">
        <v>7951</v>
      </c>
      <c r="M4896" t="s">
        <v>1227</v>
      </c>
      <c r="N4896">
        <v>1</v>
      </c>
      <c r="O4896" t="s">
        <v>7952</v>
      </c>
      <c r="P4896">
        <v>12</v>
      </c>
      <c r="Q4896" t="s">
        <v>67</v>
      </c>
      <c r="R4896">
        <v>100</v>
      </c>
      <c r="U4896" s="28">
        <v>29.1</v>
      </c>
    </row>
    <row r="4897" spans="1:21" hidden="1" x14ac:dyDescent="0.5">
      <c r="A4897" t="s">
        <v>7975</v>
      </c>
      <c r="B4897" t="s">
        <v>7976</v>
      </c>
      <c r="C4897" t="s">
        <v>56</v>
      </c>
      <c r="D4897" s="1">
        <v>44026</v>
      </c>
      <c r="E4897" t="s">
        <v>3875</v>
      </c>
      <c r="F4897" s="1">
        <v>44593</v>
      </c>
      <c r="G4897" t="s">
        <v>4547</v>
      </c>
      <c r="H4897" t="s">
        <v>7950</v>
      </c>
      <c r="I4897">
        <v>90</v>
      </c>
      <c r="J4897" t="s">
        <v>6806</v>
      </c>
      <c r="K4897" s="26" t="s">
        <v>4576</v>
      </c>
      <c r="L4897" t="s">
        <v>7951</v>
      </c>
      <c r="M4897" t="s">
        <v>1227</v>
      </c>
      <c r="N4897">
        <v>1</v>
      </c>
      <c r="O4897" t="s">
        <v>7952</v>
      </c>
      <c r="P4897">
        <v>1</v>
      </c>
      <c r="Q4897" t="s">
        <v>65</v>
      </c>
      <c r="R4897">
        <v>100</v>
      </c>
      <c r="U4897" s="28">
        <v>27.7</v>
      </c>
    </row>
    <row r="4898" spans="1:21" hidden="1" x14ac:dyDescent="0.5">
      <c r="A4898" t="s">
        <v>7977</v>
      </c>
      <c r="B4898" t="s">
        <v>7978</v>
      </c>
      <c r="C4898" t="s">
        <v>56</v>
      </c>
      <c r="D4898" s="1">
        <v>44026</v>
      </c>
      <c r="E4898" t="s">
        <v>3875</v>
      </c>
      <c r="F4898" s="1">
        <v>44593</v>
      </c>
      <c r="G4898" t="s">
        <v>4547</v>
      </c>
      <c r="H4898" t="s">
        <v>7950</v>
      </c>
      <c r="I4898">
        <v>120</v>
      </c>
      <c r="J4898" t="s">
        <v>4547</v>
      </c>
      <c r="K4898" s="26" t="s">
        <v>4578</v>
      </c>
      <c r="L4898" t="s">
        <v>7951</v>
      </c>
      <c r="M4898" t="s">
        <v>1227</v>
      </c>
      <c r="N4898">
        <v>1</v>
      </c>
      <c r="O4898" t="s">
        <v>7952</v>
      </c>
      <c r="P4898">
        <v>2</v>
      </c>
      <c r="Q4898" t="s">
        <v>65</v>
      </c>
      <c r="R4898">
        <v>100</v>
      </c>
      <c r="U4898" s="28">
        <v>138.30000000000001</v>
      </c>
    </row>
    <row r="4899" spans="1:21" hidden="1" x14ac:dyDescent="0.5">
      <c r="A4899" t="s">
        <v>7979</v>
      </c>
      <c r="B4899" t="s">
        <v>7980</v>
      </c>
      <c r="C4899" t="s">
        <v>56</v>
      </c>
      <c r="D4899" s="1">
        <v>44026</v>
      </c>
      <c r="E4899" t="s">
        <v>3875</v>
      </c>
      <c r="F4899" s="1">
        <v>44593</v>
      </c>
      <c r="G4899" t="s">
        <v>4547</v>
      </c>
      <c r="H4899" t="s">
        <v>7950</v>
      </c>
      <c r="I4899">
        <v>90</v>
      </c>
      <c r="J4899" t="s">
        <v>4547</v>
      </c>
      <c r="K4899" s="26" t="s">
        <v>4580</v>
      </c>
      <c r="L4899" t="s">
        <v>7951</v>
      </c>
      <c r="M4899" t="s">
        <v>1227</v>
      </c>
      <c r="N4899">
        <v>1</v>
      </c>
      <c r="O4899" t="s">
        <v>7952</v>
      </c>
      <c r="P4899">
        <v>3</v>
      </c>
      <c r="Q4899" t="s">
        <v>65</v>
      </c>
      <c r="R4899">
        <v>100</v>
      </c>
      <c r="U4899" s="28">
        <v>25.5</v>
      </c>
    </row>
    <row r="4900" spans="1:21" hidden="1" x14ac:dyDescent="0.5">
      <c r="A4900" t="s">
        <v>7981</v>
      </c>
      <c r="B4900" t="s">
        <v>7982</v>
      </c>
      <c r="C4900" t="s">
        <v>56</v>
      </c>
      <c r="D4900" s="1">
        <v>44034</v>
      </c>
      <c r="E4900" t="s">
        <v>3875</v>
      </c>
      <c r="F4900" s="1">
        <v>44593</v>
      </c>
      <c r="G4900" t="s">
        <v>4547</v>
      </c>
      <c r="H4900" t="s">
        <v>7950</v>
      </c>
      <c r="I4900">
        <v>90</v>
      </c>
      <c r="J4900" t="s">
        <v>4547</v>
      </c>
      <c r="K4900" s="26" t="s">
        <v>4582</v>
      </c>
      <c r="L4900" t="s">
        <v>7951</v>
      </c>
      <c r="M4900" t="s">
        <v>1227</v>
      </c>
      <c r="N4900">
        <v>1</v>
      </c>
      <c r="O4900" t="s">
        <v>7952</v>
      </c>
      <c r="P4900">
        <v>4</v>
      </c>
      <c r="Q4900" t="s">
        <v>65</v>
      </c>
      <c r="R4900">
        <v>100</v>
      </c>
      <c r="U4900" s="28">
        <v>21.8</v>
      </c>
    </row>
    <row r="4901" spans="1:21" hidden="1" x14ac:dyDescent="0.5">
      <c r="A4901" t="s">
        <v>7983</v>
      </c>
      <c r="B4901" t="s">
        <v>7984</v>
      </c>
      <c r="C4901" t="s">
        <v>56</v>
      </c>
      <c r="D4901" s="1">
        <v>44034</v>
      </c>
      <c r="E4901" t="s">
        <v>3875</v>
      </c>
      <c r="F4901" s="1">
        <v>44593</v>
      </c>
      <c r="G4901" t="s">
        <v>4547</v>
      </c>
      <c r="H4901" t="s">
        <v>7950</v>
      </c>
      <c r="I4901">
        <v>90</v>
      </c>
      <c r="J4901" t="s">
        <v>4547</v>
      </c>
      <c r="K4901" s="26" t="s">
        <v>4584</v>
      </c>
      <c r="L4901" t="s">
        <v>7951</v>
      </c>
      <c r="M4901" t="s">
        <v>1227</v>
      </c>
      <c r="N4901">
        <v>1</v>
      </c>
      <c r="O4901" t="s">
        <v>7952</v>
      </c>
      <c r="P4901">
        <v>5</v>
      </c>
      <c r="Q4901" t="s">
        <v>65</v>
      </c>
      <c r="R4901">
        <v>100</v>
      </c>
      <c r="U4901" s="28">
        <v>29.7</v>
      </c>
    </row>
    <row r="4902" spans="1:21" hidden="1" x14ac:dyDescent="0.5">
      <c r="A4902" t="s">
        <v>7985</v>
      </c>
      <c r="B4902" t="s">
        <v>7986</v>
      </c>
      <c r="C4902" t="s">
        <v>56</v>
      </c>
      <c r="D4902" s="1">
        <v>44034</v>
      </c>
      <c r="E4902" t="s">
        <v>3875</v>
      </c>
      <c r="F4902" s="1">
        <v>44593</v>
      </c>
      <c r="G4902" t="s">
        <v>4547</v>
      </c>
      <c r="H4902" t="s">
        <v>7950</v>
      </c>
      <c r="I4902">
        <v>90</v>
      </c>
      <c r="J4902" t="s">
        <v>4547</v>
      </c>
      <c r="K4902" s="26" t="s">
        <v>4586</v>
      </c>
      <c r="L4902" t="s">
        <v>7951</v>
      </c>
      <c r="M4902" t="s">
        <v>1227</v>
      </c>
      <c r="N4902">
        <v>1</v>
      </c>
      <c r="O4902" t="s">
        <v>7952</v>
      </c>
      <c r="P4902">
        <v>6</v>
      </c>
      <c r="Q4902" t="s">
        <v>65</v>
      </c>
      <c r="R4902">
        <v>100</v>
      </c>
      <c r="U4902" s="28">
        <v>16.899999999999999</v>
      </c>
    </row>
    <row r="4903" spans="1:21" hidden="1" x14ac:dyDescent="0.5">
      <c r="A4903" t="s">
        <v>7987</v>
      </c>
      <c r="B4903" t="s">
        <v>7988</v>
      </c>
      <c r="C4903" t="s">
        <v>56</v>
      </c>
      <c r="D4903" s="1">
        <v>44034</v>
      </c>
      <c r="E4903" t="s">
        <v>3875</v>
      </c>
      <c r="F4903" s="1">
        <v>44593</v>
      </c>
      <c r="G4903" t="s">
        <v>4547</v>
      </c>
      <c r="H4903" t="s">
        <v>7950</v>
      </c>
      <c r="I4903">
        <v>90</v>
      </c>
      <c r="J4903" t="s">
        <v>4547</v>
      </c>
      <c r="K4903" s="26" t="s">
        <v>4588</v>
      </c>
      <c r="L4903" t="s">
        <v>7951</v>
      </c>
      <c r="M4903" t="s">
        <v>1227</v>
      </c>
      <c r="N4903">
        <v>1</v>
      </c>
      <c r="O4903" t="s">
        <v>7952</v>
      </c>
      <c r="P4903">
        <v>7</v>
      </c>
      <c r="Q4903" t="s">
        <v>65</v>
      </c>
      <c r="R4903">
        <v>100</v>
      </c>
      <c r="U4903" s="28">
        <v>23.5</v>
      </c>
    </row>
    <row r="4904" spans="1:21" hidden="1" x14ac:dyDescent="0.5">
      <c r="A4904" t="s">
        <v>7989</v>
      </c>
      <c r="B4904" t="s">
        <v>7990</v>
      </c>
      <c r="C4904" t="s">
        <v>56</v>
      </c>
      <c r="D4904" s="1">
        <v>44034</v>
      </c>
      <c r="E4904" t="s">
        <v>3875</v>
      </c>
      <c r="F4904" s="1">
        <v>44593</v>
      </c>
      <c r="G4904" t="s">
        <v>4547</v>
      </c>
      <c r="H4904" t="s">
        <v>7950</v>
      </c>
      <c r="I4904">
        <v>90</v>
      </c>
      <c r="J4904" t="s">
        <v>4547</v>
      </c>
      <c r="K4904" s="26" t="s">
        <v>4590</v>
      </c>
      <c r="L4904" t="s">
        <v>7951</v>
      </c>
      <c r="M4904" t="s">
        <v>1227</v>
      </c>
      <c r="N4904">
        <v>1</v>
      </c>
      <c r="O4904" t="s">
        <v>7952</v>
      </c>
      <c r="P4904">
        <v>8</v>
      </c>
      <c r="Q4904" t="s">
        <v>65</v>
      </c>
      <c r="R4904">
        <v>100</v>
      </c>
      <c r="U4904" s="28">
        <v>31</v>
      </c>
    </row>
    <row r="4905" spans="1:21" hidden="1" x14ac:dyDescent="0.5">
      <c r="A4905" t="s">
        <v>7991</v>
      </c>
      <c r="B4905" t="s">
        <v>7992</v>
      </c>
      <c r="C4905" t="s">
        <v>56</v>
      </c>
      <c r="D4905" s="1">
        <v>44034</v>
      </c>
      <c r="E4905" t="s">
        <v>3875</v>
      </c>
      <c r="F4905" s="1">
        <v>44593</v>
      </c>
      <c r="G4905" t="s">
        <v>1336</v>
      </c>
      <c r="H4905" t="s">
        <v>7950</v>
      </c>
      <c r="I4905">
        <v>90</v>
      </c>
      <c r="J4905" t="s">
        <v>4547</v>
      </c>
      <c r="K4905" s="26" t="s">
        <v>4592</v>
      </c>
      <c r="L4905" t="s">
        <v>7951</v>
      </c>
      <c r="M4905" t="s">
        <v>1227</v>
      </c>
      <c r="N4905">
        <v>1</v>
      </c>
      <c r="O4905" t="s">
        <v>7952</v>
      </c>
      <c r="P4905">
        <v>9</v>
      </c>
      <c r="Q4905" t="s">
        <v>65</v>
      </c>
      <c r="R4905">
        <v>100</v>
      </c>
      <c r="U4905" s="28">
        <v>20.7</v>
      </c>
    </row>
    <row r="4906" spans="1:21" hidden="1" x14ac:dyDescent="0.5">
      <c r="A4906" t="s">
        <v>7993</v>
      </c>
      <c r="B4906" t="s">
        <v>7994</v>
      </c>
      <c r="C4906" t="s">
        <v>56</v>
      </c>
      <c r="D4906" s="1">
        <v>44035</v>
      </c>
      <c r="E4906" t="s">
        <v>1336</v>
      </c>
      <c r="F4906" s="1">
        <v>44593</v>
      </c>
      <c r="G4906" t="s">
        <v>1336</v>
      </c>
      <c r="H4906" t="s">
        <v>7950</v>
      </c>
      <c r="I4906">
        <v>90</v>
      </c>
      <c r="J4906" t="s">
        <v>4547</v>
      </c>
      <c r="K4906" s="26" t="s">
        <v>4594</v>
      </c>
      <c r="L4906" t="s">
        <v>7951</v>
      </c>
      <c r="M4906" t="s">
        <v>1227</v>
      </c>
      <c r="N4906">
        <v>1</v>
      </c>
      <c r="O4906" t="s">
        <v>7952</v>
      </c>
      <c r="P4906">
        <v>10</v>
      </c>
      <c r="Q4906" t="s">
        <v>65</v>
      </c>
      <c r="R4906">
        <v>100</v>
      </c>
      <c r="U4906" s="28">
        <v>29</v>
      </c>
    </row>
    <row r="4907" spans="1:21" hidden="1" x14ac:dyDescent="0.5">
      <c r="A4907" t="s">
        <v>7995</v>
      </c>
      <c r="B4907" t="s">
        <v>7996</v>
      </c>
      <c r="C4907" t="s">
        <v>56</v>
      </c>
      <c r="D4907" s="1">
        <v>44035</v>
      </c>
      <c r="E4907" t="s">
        <v>1336</v>
      </c>
      <c r="F4907" s="1">
        <v>44593</v>
      </c>
      <c r="G4907" t="s">
        <v>1336</v>
      </c>
      <c r="H4907" t="s">
        <v>7950</v>
      </c>
      <c r="I4907">
        <v>90</v>
      </c>
      <c r="J4907" t="s">
        <v>4547</v>
      </c>
      <c r="K4907" s="26" t="s">
        <v>4596</v>
      </c>
      <c r="L4907" t="s">
        <v>7951</v>
      </c>
      <c r="M4907" t="s">
        <v>1227</v>
      </c>
      <c r="N4907">
        <v>1</v>
      </c>
      <c r="O4907" t="s">
        <v>7952</v>
      </c>
      <c r="P4907">
        <v>11</v>
      </c>
      <c r="Q4907" t="s">
        <v>65</v>
      </c>
      <c r="R4907">
        <v>100</v>
      </c>
      <c r="U4907" s="28">
        <v>28</v>
      </c>
    </row>
    <row r="4908" spans="1:21" hidden="1" x14ac:dyDescent="0.5">
      <c r="A4908" t="s">
        <v>7997</v>
      </c>
      <c r="B4908" t="s">
        <v>7998</v>
      </c>
      <c r="C4908" t="s">
        <v>56</v>
      </c>
      <c r="D4908" s="1">
        <v>44035</v>
      </c>
      <c r="E4908" t="s">
        <v>1336</v>
      </c>
      <c r="F4908" s="1">
        <v>44593</v>
      </c>
      <c r="G4908" t="s">
        <v>1336</v>
      </c>
      <c r="H4908" t="s">
        <v>7950</v>
      </c>
      <c r="I4908">
        <v>90</v>
      </c>
      <c r="J4908" t="s">
        <v>4547</v>
      </c>
      <c r="K4908" s="26" t="s">
        <v>4598</v>
      </c>
      <c r="L4908" t="s">
        <v>7951</v>
      </c>
      <c r="M4908" t="s">
        <v>1227</v>
      </c>
      <c r="N4908">
        <v>1</v>
      </c>
      <c r="O4908" t="s">
        <v>7952</v>
      </c>
      <c r="P4908">
        <v>12</v>
      </c>
      <c r="Q4908" t="s">
        <v>65</v>
      </c>
      <c r="R4908">
        <v>100</v>
      </c>
      <c r="U4908" s="28">
        <v>24.2</v>
      </c>
    </row>
    <row r="4909" spans="1:21" hidden="1" x14ac:dyDescent="0.5">
      <c r="A4909" t="s">
        <v>7999</v>
      </c>
      <c r="B4909" t="s">
        <v>8000</v>
      </c>
      <c r="C4909" t="s">
        <v>56</v>
      </c>
      <c r="D4909" s="1">
        <v>44035</v>
      </c>
      <c r="E4909" t="s">
        <v>1336</v>
      </c>
      <c r="F4909" s="1">
        <v>44593</v>
      </c>
      <c r="G4909" t="s">
        <v>1336</v>
      </c>
      <c r="H4909" t="s">
        <v>7950</v>
      </c>
      <c r="I4909">
        <v>90</v>
      </c>
      <c r="J4909" t="s">
        <v>4547</v>
      </c>
      <c r="K4909" s="26" t="s">
        <v>4600</v>
      </c>
      <c r="L4909" t="s">
        <v>7951</v>
      </c>
      <c r="M4909" t="s">
        <v>1227</v>
      </c>
      <c r="N4909">
        <v>1</v>
      </c>
      <c r="O4909" t="s">
        <v>7952</v>
      </c>
      <c r="P4909">
        <v>1</v>
      </c>
      <c r="Q4909" t="s">
        <v>63</v>
      </c>
      <c r="R4909">
        <v>100</v>
      </c>
      <c r="U4909" s="28">
        <v>24.3</v>
      </c>
    </row>
    <row r="4910" spans="1:21" hidden="1" x14ac:dyDescent="0.5">
      <c r="A4910" t="s">
        <v>8001</v>
      </c>
      <c r="B4910" t="s">
        <v>8002</v>
      </c>
      <c r="C4910" t="s">
        <v>56</v>
      </c>
      <c r="D4910" s="1">
        <v>44035</v>
      </c>
      <c r="E4910" t="s">
        <v>1336</v>
      </c>
      <c r="F4910" s="1">
        <v>44593</v>
      </c>
      <c r="G4910" t="s">
        <v>1336</v>
      </c>
      <c r="H4910" t="s">
        <v>7950</v>
      </c>
      <c r="I4910">
        <v>90</v>
      </c>
      <c r="J4910" t="s">
        <v>6806</v>
      </c>
      <c r="K4910" s="26" t="s">
        <v>4602</v>
      </c>
      <c r="L4910" t="s">
        <v>7951</v>
      </c>
      <c r="M4910" t="s">
        <v>1227</v>
      </c>
      <c r="N4910">
        <v>1</v>
      </c>
      <c r="O4910" t="s">
        <v>7952</v>
      </c>
      <c r="P4910">
        <v>2</v>
      </c>
      <c r="Q4910" t="s">
        <v>63</v>
      </c>
      <c r="R4910">
        <v>100</v>
      </c>
      <c r="U4910" s="28">
        <v>34.4</v>
      </c>
    </row>
    <row r="4911" spans="1:21" hidden="1" x14ac:dyDescent="0.5">
      <c r="A4911" t="s">
        <v>8003</v>
      </c>
      <c r="B4911" t="s">
        <v>8004</v>
      </c>
      <c r="C4911" t="s">
        <v>56</v>
      </c>
      <c r="D4911" s="1">
        <v>44035</v>
      </c>
      <c r="E4911" t="s">
        <v>1336</v>
      </c>
      <c r="F4911" s="1">
        <v>44593</v>
      </c>
      <c r="G4911" t="s">
        <v>1336</v>
      </c>
      <c r="H4911" t="s">
        <v>7950</v>
      </c>
      <c r="I4911">
        <v>90</v>
      </c>
      <c r="J4911" t="s">
        <v>6806</v>
      </c>
      <c r="K4911" s="26" t="s">
        <v>4604</v>
      </c>
      <c r="L4911" t="s">
        <v>7951</v>
      </c>
      <c r="M4911" t="s">
        <v>1227</v>
      </c>
      <c r="N4911">
        <v>1</v>
      </c>
      <c r="O4911" t="s">
        <v>7952</v>
      </c>
      <c r="P4911">
        <v>3</v>
      </c>
      <c r="Q4911" t="s">
        <v>63</v>
      </c>
      <c r="R4911">
        <v>100</v>
      </c>
      <c r="U4911" s="28">
        <v>32.6</v>
      </c>
    </row>
    <row r="4912" spans="1:21" hidden="1" x14ac:dyDescent="0.5">
      <c r="A4912" t="s">
        <v>8005</v>
      </c>
      <c r="B4912" t="s">
        <v>8006</v>
      </c>
      <c r="C4912" t="s">
        <v>56</v>
      </c>
      <c r="D4912" s="1">
        <v>44035</v>
      </c>
      <c r="E4912" t="s">
        <v>1336</v>
      </c>
      <c r="F4912" s="1">
        <v>44593</v>
      </c>
      <c r="G4912" t="s">
        <v>1336</v>
      </c>
      <c r="H4912" t="s">
        <v>7950</v>
      </c>
      <c r="I4912">
        <v>90</v>
      </c>
      <c r="J4912" t="s">
        <v>6806</v>
      </c>
      <c r="K4912" s="26" t="s">
        <v>4606</v>
      </c>
      <c r="L4912" t="s">
        <v>7951</v>
      </c>
      <c r="M4912" t="s">
        <v>1227</v>
      </c>
      <c r="N4912">
        <v>1</v>
      </c>
      <c r="O4912" t="s">
        <v>7952</v>
      </c>
      <c r="P4912">
        <v>4</v>
      </c>
      <c r="Q4912" t="s">
        <v>63</v>
      </c>
      <c r="R4912">
        <v>100</v>
      </c>
      <c r="U4912" s="28">
        <v>24.8</v>
      </c>
    </row>
    <row r="4913" spans="1:21" hidden="1" x14ac:dyDescent="0.5">
      <c r="A4913" t="s">
        <v>8007</v>
      </c>
      <c r="B4913" t="s">
        <v>8008</v>
      </c>
      <c r="C4913" t="s">
        <v>56</v>
      </c>
      <c r="D4913" s="1">
        <v>44035</v>
      </c>
      <c r="E4913" t="s">
        <v>1336</v>
      </c>
      <c r="F4913" s="1">
        <v>44593</v>
      </c>
      <c r="G4913" t="s">
        <v>1336</v>
      </c>
      <c r="H4913" t="s">
        <v>7950</v>
      </c>
      <c r="I4913">
        <v>90</v>
      </c>
      <c r="J4913" t="s">
        <v>6806</v>
      </c>
      <c r="K4913" s="26" t="s">
        <v>4608</v>
      </c>
      <c r="L4913" t="s">
        <v>7951</v>
      </c>
      <c r="M4913" t="s">
        <v>1227</v>
      </c>
      <c r="N4913">
        <v>1</v>
      </c>
      <c r="O4913" t="s">
        <v>7952</v>
      </c>
      <c r="P4913">
        <v>5</v>
      </c>
      <c r="Q4913" t="s">
        <v>63</v>
      </c>
      <c r="R4913">
        <v>100</v>
      </c>
      <c r="U4913" s="28">
        <v>23.3</v>
      </c>
    </row>
    <row r="4914" spans="1:21" hidden="1" x14ac:dyDescent="0.5">
      <c r="A4914" t="s">
        <v>8009</v>
      </c>
      <c r="B4914" t="s">
        <v>8010</v>
      </c>
      <c r="C4914" t="s">
        <v>56</v>
      </c>
      <c r="D4914" s="1">
        <v>44035</v>
      </c>
      <c r="E4914" t="s">
        <v>1336</v>
      </c>
      <c r="F4914" s="1">
        <v>44593</v>
      </c>
      <c r="G4914" t="s">
        <v>1336</v>
      </c>
      <c r="H4914" t="s">
        <v>7950</v>
      </c>
      <c r="I4914">
        <v>90</v>
      </c>
      <c r="J4914" t="s">
        <v>6806</v>
      </c>
      <c r="K4914" s="26" t="s">
        <v>4610</v>
      </c>
      <c r="L4914" t="s">
        <v>7951</v>
      </c>
      <c r="M4914" t="s">
        <v>1227</v>
      </c>
      <c r="N4914">
        <v>1</v>
      </c>
      <c r="O4914" t="s">
        <v>7952</v>
      </c>
      <c r="P4914">
        <v>6</v>
      </c>
      <c r="Q4914" t="s">
        <v>63</v>
      </c>
      <c r="R4914">
        <v>100</v>
      </c>
      <c r="U4914" s="28">
        <v>47.2</v>
      </c>
    </row>
    <row r="4915" spans="1:21" hidden="1" x14ac:dyDescent="0.5">
      <c r="A4915" t="s">
        <v>8011</v>
      </c>
      <c r="B4915" t="s">
        <v>8012</v>
      </c>
      <c r="C4915" t="s">
        <v>56</v>
      </c>
      <c r="D4915" s="1">
        <v>44035</v>
      </c>
      <c r="E4915" t="s">
        <v>1336</v>
      </c>
      <c r="F4915" s="1">
        <v>44593</v>
      </c>
      <c r="G4915" t="s">
        <v>1336</v>
      </c>
      <c r="H4915" t="s">
        <v>7950</v>
      </c>
      <c r="I4915">
        <v>90</v>
      </c>
      <c r="J4915" t="s">
        <v>6806</v>
      </c>
      <c r="K4915" s="26" t="s">
        <v>4612</v>
      </c>
      <c r="L4915" t="s">
        <v>7951</v>
      </c>
      <c r="M4915" t="s">
        <v>1227</v>
      </c>
      <c r="N4915">
        <v>1</v>
      </c>
      <c r="O4915" t="s">
        <v>7952</v>
      </c>
      <c r="P4915">
        <v>7</v>
      </c>
      <c r="Q4915" t="s">
        <v>63</v>
      </c>
      <c r="R4915">
        <v>100</v>
      </c>
      <c r="U4915" s="28">
        <v>305.5</v>
      </c>
    </row>
    <row r="4916" spans="1:21" hidden="1" x14ac:dyDescent="0.5">
      <c r="A4916" t="s">
        <v>8013</v>
      </c>
      <c r="B4916" t="s">
        <v>8014</v>
      </c>
      <c r="C4916" t="s">
        <v>56</v>
      </c>
      <c r="D4916" s="1">
        <v>44035</v>
      </c>
      <c r="E4916" t="s">
        <v>1336</v>
      </c>
      <c r="F4916" s="1">
        <v>44593</v>
      </c>
      <c r="G4916" t="s">
        <v>1336</v>
      </c>
      <c r="H4916" t="s">
        <v>7950</v>
      </c>
      <c r="I4916">
        <v>90</v>
      </c>
      <c r="J4916" t="s">
        <v>6806</v>
      </c>
      <c r="K4916" s="26" t="s">
        <v>4614</v>
      </c>
      <c r="L4916" t="s">
        <v>7951</v>
      </c>
      <c r="M4916" t="s">
        <v>1227</v>
      </c>
      <c r="N4916">
        <v>1</v>
      </c>
      <c r="O4916" t="s">
        <v>7952</v>
      </c>
      <c r="P4916">
        <v>8</v>
      </c>
      <c r="Q4916" t="s">
        <v>63</v>
      </c>
      <c r="R4916">
        <v>100</v>
      </c>
      <c r="U4916" s="28">
        <v>16.2</v>
      </c>
    </row>
    <row r="4917" spans="1:21" hidden="1" x14ac:dyDescent="0.5">
      <c r="A4917" t="s">
        <v>8015</v>
      </c>
      <c r="B4917" t="s">
        <v>8016</v>
      </c>
      <c r="C4917" t="s">
        <v>56</v>
      </c>
      <c r="D4917" s="1">
        <v>44035</v>
      </c>
      <c r="E4917" t="s">
        <v>1336</v>
      </c>
      <c r="F4917" s="1">
        <v>44593</v>
      </c>
      <c r="G4917" t="s">
        <v>1336</v>
      </c>
      <c r="H4917" t="s">
        <v>7950</v>
      </c>
      <c r="I4917">
        <v>90</v>
      </c>
      <c r="J4917" t="s">
        <v>6806</v>
      </c>
      <c r="K4917" s="26" t="s">
        <v>4616</v>
      </c>
      <c r="L4917" t="s">
        <v>7951</v>
      </c>
      <c r="M4917" t="s">
        <v>1227</v>
      </c>
      <c r="N4917">
        <v>1</v>
      </c>
      <c r="O4917" t="s">
        <v>7952</v>
      </c>
      <c r="P4917">
        <v>9</v>
      </c>
      <c r="Q4917" t="s">
        <v>63</v>
      </c>
      <c r="R4917">
        <v>100</v>
      </c>
      <c r="U4917" s="28">
        <v>64.5</v>
      </c>
    </row>
    <row r="4918" spans="1:21" hidden="1" x14ac:dyDescent="0.5">
      <c r="A4918" t="s">
        <v>8017</v>
      </c>
      <c r="B4918" t="s">
        <v>8018</v>
      </c>
      <c r="C4918" t="s">
        <v>56</v>
      </c>
      <c r="D4918" s="1">
        <v>44036</v>
      </c>
      <c r="E4918" t="s">
        <v>1336</v>
      </c>
      <c r="F4918" s="1">
        <v>44593</v>
      </c>
      <c r="G4918" t="s">
        <v>1336</v>
      </c>
      <c r="H4918" t="s">
        <v>7950</v>
      </c>
      <c r="I4918">
        <v>90</v>
      </c>
      <c r="J4918" t="s">
        <v>6806</v>
      </c>
      <c r="K4918" s="26" t="s">
        <v>4618</v>
      </c>
      <c r="L4918" t="s">
        <v>7951</v>
      </c>
      <c r="M4918" t="s">
        <v>1227</v>
      </c>
      <c r="N4918">
        <v>1</v>
      </c>
      <c r="O4918" t="s">
        <v>7952</v>
      </c>
      <c r="P4918">
        <v>10</v>
      </c>
      <c r="Q4918" t="s">
        <v>63</v>
      </c>
      <c r="R4918">
        <v>100</v>
      </c>
      <c r="U4918" s="28">
        <v>47.8</v>
      </c>
    </row>
    <row r="4919" spans="1:21" hidden="1" x14ac:dyDescent="0.5">
      <c r="A4919" t="s">
        <v>8019</v>
      </c>
      <c r="B4919" t="s">
        <v>8020</v>
      </c>
      <c r="C4919" t="s">
        <v>56</v>
      </c>
      <c r="D4919" s="1">
        <v>44036</v>
      </c>
      <c r="E4919" t="s">
        <v>1336</v>
      </c>
      <c r="F4919" s="1">
        <v>44593</v>
      </c>
      <c r="G4919" t="s">
        <v>3070</v>
      </c>
      <c r="H4919" t="s">
        <v>7950</v>
      </c>
      <c r="I4919">
        <v>90</v>
      </c>
      <c r="J4919" t="s">
        <v>6806</v>
      </c>
      <c r="K4919" s="26" t="s">
        <v>4620</v>
      </c>
      <c r="L4919" t="s">
        <v>7951</v>
      </c>
      <c r="M4919" t="s">
        <v>1227</v>
      </c>
      <c r="N4919">
        <v>1</v>
      </c>
      <c r="O4919" t="s">
        <v>7952</v>
      </c>
      <c r="P4919">
        <v>11</v>
      </c>
      <c r="Q4919" t="s">
        <v>63</v>
      </c>
      <c r="R4919">
        <v>100</v>
      </c>
      <c r="U4919" s="28">
        <v>72.900000000000006</v>
      </c>
    </row>
    <row r="4920" spans="1:21" hidden="1" x14ac:dyDescent="0.5">
      <c r="A4920" t="s">
        <v>8021</v>
      </c>
      <c r="B4920" t="s">
        <v>8022</v>
      </c>
      <c r="C4920" t="s">
        <v>56</v>
      </c>
      <c r="D4920" s="1">
        <v>44036</v>
      </c>
      <c r="E4920" t="s">
        <v>1336</v>
      </c>
      <c r="F4920" s="1">
        <v>44593</v>
      </c>
      <c r="G4920" t="s">
        <v>3070</v>
      </c>
      <c r="H4920" t="s">
        <v>7950</v>
      </c>
      <c r="I4920">
        <v>90</v>
      </c>
      <c r="J4920" t="s">
        <v>6806</v>
      </c>
      <c r="K4920" s="26" t="s">
        <v>4622</v>
      </c>
      <c r="L4920" t="s">
        <v>7951</v>
      </c>
      <c r="M4920" t="s">
        <v>1227</v>
      </c>
      <c r="N4920">
        <v>1</v>
      </c>
      <c r="O4920" t="s">
        <v>7952</v>
      </c>
      <c r="P4920">
        <v>12</v>
      </c>
      <c r="Q4920" t="s">
        <v>63</v>
      </c>
      <c r="R4920">
        <v>100</v>
      </c>
      <c r="U4920" s="28">
        <v>80</v>
      </c>
    </row>
    <row r="4921" spans="1:21" hidden="1" x14ac:dyDescent="0.5">
      <c r="A4921" t="s">
        <v>8023</v>
      </c>
      <c r="B4921" t="s">
        <v>8024</v>
      </c>
      <c r="C4921" t="s">
        <v>56</v>
      </c>
      <c r="D4921" s="1">
        <v>44036</v>
      </c>
      <c r="E4921" t="s">
        <v>1336</v>
      </c>
      <c r="F4921" s="1">
        <v>44593</v>
      </c>
      <c r="G4921" t="s">
        <v>3070</v>
      </c>
      <c r="H4921" t="s">
        <v>7950</v>
      </c>
      <c r="I4921">
        <v>90</v>
      </c>
      <c r="J4921" t="s">
        <v>6806</v>
      </c>
      <c r="K4921" s="26" t="s">
        <v>4624</v>
      </c>
      <c r="L4921" t="s">
        <v>7951</v>
      </c>
      <c r="M4921" t="s">
        <v>1227</v>
      </c>
      <c r="N4921">
        <v>1</v>
      </c>
      <c r="O4921" t="s">
        <v>7952</v>
      </c>
      <c r="P4921">
        <v>1</v>
      </c>
      <c r="Q4921" t="s">
        <v>60</v>
      </c>
      <c r="R4921">
        <v>100</v>
      </c>
      <c r="U4921" s="28">
        <v>59.3</v>
      </c>
    </row>
    <row r="4922" spans="1:21" hidden="1" x14ac:dyDescent="0.5">
      <c r="A4922" t="s">
        <v>8025</v>
      </c>
      <c r="B4922" t="s">
        <v>8026</v>
      </c>
      <c r="C4922" t="s">
        <v>56</v>
      </c>
      <c r="D4922" s="1">
        <v>44036</v>
      </c>
      <c r="E4922" t="s">
        <v>1336</v>
      </c>
      <c r="F4922" s="1">
        <v>44593</v>
      </c>
      <c r="G4922" t="s">
        <v>3070</v>
      </c>
      <c r="H4922" t="s">
        <v>7950</v>
      </c>
      <c r="I4922">
        <v>90</v>
      </c>
      <c r="J4922" t="s">
        <v>6806</v>
      </c>
      <c r="K4922" s="26" t="s">
        <v>4626</v>
      </c>
      <c r="L4922" t="s">
        <v>7951</v>
      </c>
      <c r="M4922" t="s">
        <v>1227</v>
      </c>
      <c r="N4922">
        <v>1</v>
      </c>
      <c r="O4922" t="s">
        <v>7952</v>
      </c>
      <c r="P4922">
        <v>2</v>
      </c>
      <c r="Q4922" t="s">
        <v>60</v>
      </c>
      <c r="R4922">
        <v>100</v>
      </c>
      <c r="U4922" s="28">
        <v>28.2</v>
      </c>
    </row>
    <row r="4923" spans="1:21" hidden="1" x14ac:dyDescent="0.5">
      <c r="A4923" t="s">
        <v>8027</v>
      </c>
      <c r="B4923" t="s">
        <v>8028</v>
      </c>
      <c r="C4923" t="s">
        <v>56</v>
      </c>
      <c r="D4923" s="1">
        <v>44036</v>
      </c>
      <c r="E4923" t="s">
        <v>1336</v>
      </c>
      <c r="F4923" s="1">
        <v>44593</v>
      </c>
      <c r="G4923" t="s">
        <v>3070</v>
      </c>
      <c r="H4923" t="s">
        <v>7950</v>
      </c>
      <c r="I4923">
        <v>120</v>
      </c>
      <c r="J4923" t="s">
        <v>6806</v>
      </c>
      <c r="K4923" s="26" t="s">
        <v>4628</v>
      </c>
      <c r="L4923" t="s">
        <v>7951</v>
      </c>
      <c r="M4923" t="s">
        <v>1227</v>
      </c>
      <c r="N4923">
        <v>1</v>
      </c>
      <c r="O4923" t="s">
        <v>7952</v>
      </c>
      <c r="P4923">
        <v>3</v>
      </c>
      <c r="Q4923" t="s">
        <v>60</v>
      </c>
      <c r="R4923">
        <v>100</v>
      </c>
      <c r="U4923" s="28">
        <v>21.5</v>
      </c>
    </row>
    <row r="4924" spans="1:21" hidden="1" x14ac:dyDescent="0.5">
      <c r="A4924" t="s">
        <v>8029</v>
      </c>
      <c r="B4924" t="s">
        <v>8030</v>
      </c>
      <c r="C4924" t="s">
        <v>56</v>
      </c>
      <c r="D4924" s="1">
        <v>44036</v>
      </c>
      <c r="E4924" t="s">
        <v>1336</v>
      </c>
      <c r="F4924" s="1">
        <v>44593</v>
      </c>
      <c r="G4924" t="s">
        <v>3070</v>
      </c>
      <c r="H4924" t="s">
        <v>7950</v>
      </c>
      <c r="I4924">
        <v>90</v>
      </c>
      <c r="J4924" t="s">
        <v>6806</v>
      </c>
      <c r="K4924" s="26" t="s">
        <v>4630</v>
      </c>
      <c r="L4924" t="s">
        <v>7951</v>
      </c>
      <c r="M4924" t="s">
        <v>1227</v>
      </c>
      <c r="N4924">
        <v>1</v>
      </c>
      <c r="O4924" t="s">
        <v>7952</v>
      </c>
      <c r="P4924">
        <v>4</v>
      </c>
      <c r="Q4924" t="s">
        <v>60</v>
      </c>
      <c r="R4924">
        <v>100</v>
      </c>
      <c r="U4924" s="28">
        <v>21.9</v>
      </c>
    </row>
    <row r="4925" spans="1:21" hidden="1" x14ac:dyDescent="0.5">
      <c r="A4925" t="s">
        <v>8031</v>
      </c>
      <c r="B4925" t="s">
        <v>8032</v>
      </c>
      <c r="C4925" t="s">
        <v>56</v>
      </c>
      <c r="D4925" s="1">
        <v>44036</v>
      </c>
      <c r="E4925" t="s">
        <v>1336</v>
      </c>
      <c r="F4925" s="1">
        <v>44593</v>
      </c>
      <c r="G4925" t="s">
        <v>3070</v>
      </c>
      <c r="H4925" t="s">
        <v>7950</v>
      </c>
      <c r="I4925">
        <v>90</v>
      </c>
      <c r="J4925" t="s">
        <v>6806</v>
      </c>
      <c r="K4925" s="26" t="s">
        <v>4632</v>
      </c>
      <c r="L4925" t="s">
        <v>7951</v>
      </c>
      <c r="M4925" t="s">
        <v>1227</v>
      </c>
      <c r="N4925">
        <v>1</v>
      </c>
      <c r="O4925" t="s">
        <v>7952</v>
      </c>
      <c r="P4925">
        <v>5</v>
      </c>
      <c r="Q4925" t="s">
        <v>60</v>
      </c>
      <c r="R4925">
        <v>100</v>
      </c>
      <c r="U4925" s="28">
        <v>27</v>
      </c>
    </row>
    <row r="4926" spans="1:21" hidden="1" x14ac:dyDescent="0.5">
      <c r="A4926" t="s">
        <v>8033</v>
      </c>
      <c r="B4926" t="s">
        <v>8034</v>
      </c>
      <c r="C4926" t="s">
        <v>56</v>
      </c>
      <c r="D4926" s="1">
        <v>44036</v>
      </c>
      <c r="E4926" t="s">
        <v>1336</v>
      </c>
      <c r="F4926" s="1">
        <v>44593</v>
      </c>
      <c r="G4926" t="s">
        <v>3070</v>
      </c>
      <c r="H4926" t="s">
        <v>7950</v>
      </c>
      <c r="I4926">
        <v>90</v>
      </c>
      <c r="J4926" t="s">
        <v>6806</v>
      </c>
      <c r="K4926" s="26" t="s">
        <v>4634</v>
      </c>
      <c r="L4926" t="s">
        <v>7951</v>
      </c>
      <c r="M4926" t="s">
        <v>1227</v>
      </c>
      <c r="N4926">
        <v>1</v>
      </c>
      <c r="O4926" t="s">
        <v>7952</v>
      </c>
      <c r="P4926">
        <v>6</v>
      </c>
      <c r="Q4926" t="s">
        <v>60</v>
      </c>
      <c r="R4926">
        <v>100</v>
      </c>
      <c r="U4926" s="28">
        <v>26.2</v>
      </c>
    </row>
    <row r="4927" spans="1:21" hidden="1" x14ac:dyDescent="0.5">
      <c r="A4927" t="s">
        <v>8035</v>
      </c>
      <c r="B4927" t="s">
        <v>8036</v>
      </c>
      <c r="C4927" t="s">
        <v>56</v>
      </c>
      <c r="D4927" s="1">
        <v>44592</v>
      </c>
      <c r="E4927" t="s">
        <v>7043</v>
      </c>
      <c r="F4927" s="1">
        <v>44593</v>
      </c>
      <c r="G4927" t="s">
        <v>4547</v>
      </c>
      <c r="H4927" t="s">
        <v>7950</v>
      </c>
      <c r="I4927">
        <v>90</v>
      </c>
      <c r="J4927" t="s">
        <v>6806</v>
      </c>
      <c r="K4927" s="26" t="s">
        <v>4636</v>
      </c>
      <c r="L4927" t="s">
        <v>7951</v>
      </c>
      <c r="M4927" t="s">
        <v>1227</v>
      </c>
      <c r="N4927">
        <v>1</v>
      </c>
      <c r="O4927" t="s">
        <v>7952</v>
      </c>
      <c r="P4927">
        <v>7</v>
      </c>
      <c r="Q4927" t="s">
        <v>60</v>
      </c>
      <c r="R4927">
        <v>100</v>
      </c>
      <c r="U4927" s="28">
        <v>40.200000000000003</v>
      </c>
    </row>
    <row r="4928" spans="1:21" hidden="1" x14ac:dyDescent="0.5">
      <c r="A4928" t="s">
        <v>8037</v>
      </c>
      <c r="B4928" t="s">
        <v>8038</v>
      </c>
      <c r="C4928" t="s">
        <v>56</v>
      </c>
      <c r="D4928" s="1">
        <v>44592</v>
      </c>
      <c r="E4928" t="s">
        <v>7043</v>
      </c>
      <c r="F4928" s="1">
        <v>44593</v>
      </c>
      <c r="G4928" t="s">
        <v>4547</v>
      </c>
      <c r="H4928" t="s">
        <v>7950</v>
      </c>
      <c r="I4928">
        <v>90</v>
      </c>
      <c r="J4928" t="s">
        <v>6806</v>
      </c>
      <c r="K4928" s="26" t="s">
        <v>4638</v>
      </c>
      <c r="L4928" t="s">
        <v>7951</v>
      </c>
      <c r="M4928" t="s">
        <v>1227</v>
      </c>
      <c r="N4928">
        <v>1</v>
      </c>
      <c r="O4928" t="s">
        <v>7952</v>
      </c>
      <c r="P4928">
        <v>8</v>
      </c>
      <c r="Q4928" t="s">
        <v>60</v>
      </c>
      <c r="R4928">
        <v>100</v>
      </c>
      <c r="U4928" s="28">
        <v>17.899999999999999</v>
      </c>
    </row>
    <row r="4929" spans="1:55" hidden="1" x14ac:dyDescent="0.5">
      <c r="A4929" t="s">
        <v>8039</v>
      </c>
      <c r="B4929" t="s">
        <v>8040</v>
      </c>
      <c r="C4929" t="s">
        <v>56</v>
      </c>
      <c r="D4929" s="1">
        <v>44592</v>
      </c>
      <c r="E4929" t="s">
        <v>7043</v>
      </c>
      <c r="F4929" s="1">
        <v>44593</v>
      </c>
      <c r="G4929" t="s">
        <v>4547</v>
      </c>
      <c r="H4929" t="s">
        <v>7950</v>
      </c>
      <c r="I4929">
        <v>90</v>
      </c>
      <c r="J4929" t="s">
        <v>6806</v>
      </c>
      <c r="K4929" s="26" t="s">
        <v>4640</v>
      </c>
      <c r="L4929" t="s">
        <v>7951</v>
      </c>
      <c r="M4929" t="s">
        <v>1227</v>
      </c>
      <c r="N4929">
        <v>1</v>
      </c>
      <c r="O4929" t="s">
        <v>7952</v>
      </c>
      <c r="P4929">
        <v>9</v>
      </c>
      <c r="Q4929" t="s">
        <v>60</v>
      </c>
      <c r="R4929">
        <v>100</v>
      </c>
      <c r="U4929" s="28">
        <v>14.9</v>
      </c>
    </row>
    <row r="4930" spans="1:55" hidden="1" x14ac:dyDescent="0.5">
      <c r="A4930" t="s">
        <v>8041</v>
      </c>
      <c r="B4930" t="s">
        <v>8042</v>
      </c>
      <c r="C4930" t="s">
        <v>56</v>
      </c>
      <c r="D4930" s="1">
        <v>44544</v>
      </c>
      <c r="E4930" t="s">
        <v>1336</v>
      </c>
      <c r="F4930" s="1">
        <v>44593</v>
      </c>
      <c r="G4930" t="s">
        <v>4547</v>
      </c>
      <c r="H4930">
        <v>21</v>
      </c>
      <c r="I4930">
        <v>90</v>
      </c>
      <c r="J4930" t="s">
        <v>3070</v>
      </c>
      <c r="K4930" s="26" t="s">
        <v>8043</v>
      </c>
      <c r="L4930" t="s">
        <v>7951</v>
      </c>
      <c r="M4930" t="s">
        <v>1227</v>
      </c>
      <c r="N4930">
        <v>1</v>
      </c>
      <c r="O4930" t="s">
        <v>7952</v>
      </c>
      <c r="P4930">
        <v>10</v>
      </c>
      <c r="Q4930" t="s">
        <v>60</v>
      </c>
      <c r="R4930">
        <v>100</v>
      </c>
      <c r="U4930" s="28">
        <v>123.3</v>
      </c>
      <c r="BC4930" t="s">
        <v>8044</v>
      </c>
    </row>
    <row r="4931" spans="1:55" hidden="1" x14ac:dyDescent="0.5">
      <c r="A4931" t="s">
        <v>8045</v>
      </c>
      <c r="B4931" t="s">
        <v>8046</v>
      </c>
      <c r="C4931" t="s">
        <v>56</v>
      </c>
      <c r="D4931" s="1">
        <v>44544</v>
      </c>
      <c r="E4931" t="s">
        <v>1336</v>
      </c>
      <c r="F4931" s="1">
        <v>44593</v>
      </c>
      <c r="G4931" t="s">
        <v>4547</v>
      </c>
      <c r="H4931">
        <v>17</v>
      </c>
      <c r="I4931">
        <v>90</v>
      </c>
      <c r="J4931" t="s">
        <v>3070</v>
      </c>
      <c r="K4931" s="26" t="s">
        <v>8047</v>
      </c>
      <c r="L4931" t="s">
        <v>7951</v>
      </c>
      <c r="M4931" t="s">
        <v>1227</v>
      </c>
      <c r="N4931">
        <v>1</v>
      </c>
      <c r="O4931" t="s">
        <v>7952</v>
      </c>
      <c r="P4931">
        <v>11</v>
      </c>
      <c r="Q4931" t="s">
        <v>60</v>
      </c>
      <c r="R4931">
        <v>100</v>
      </c>
      <c r="U4931" s="28">
        <v>13.3</v>
      </c>
      <c r="BC4931" t="s">
        <v>8044</v>
      </c>
    </row>
    <row r="4932" spans="1:55" hidden="1" x14ac:dyDescent="0.5">
      <c r="A4932" t="s">
        <v>8048</v>
      </c>
      <c r="B4932" t="s">
        <v>8049</v>
      </c>
      <c r="C4932" t="s">
        <v>56</v>
      </c>
      <c r="D4932" s="1">
        <v>44544</v>
      </c>
      <c r="E4932" t="s">
        <v>1336</v>
      </c>
      <c r="F4932" s="1">
        <v>44593</v>
      </c>
      <c r="G4932" t="s">
        <v>4547</v>
      </c>
      <c r="H4932">
        <v>15</v>
      </c>
      <c r="I4932">
        <v>90</v>
      </c>
      <c r="J4932" t="s">
        <v>3070</v>
      </c>
      <c r="K4932" s="26" t="s">
        <v>8050</v>
      </c>
      <c r="L4932" t="s">
        <v>7951</v>
      </c>
      <c r="M4932" t="s">
        <v>1227</v>
      </c>
      <c r="N4932">
        <v>1</v>
      </c>
      <c r="O4932" t="s">
        <v>7952</v>
      </c>
      <c r="P4932">
        <v>12</v>
      </c>
      <c r="Q4932" t="s">
        <v>60</v>
      </c>
      <c r="R4932">
        <v>100</v>
      </c>
      <c r="U4932" s="28">
        <v>129.69999999999999</v>
      </c>
      <c r="BC4932" t="s">
        <v>8044</v>
      </c>
    </row>
    <row r="4933" spans="1:55" hidden="1" x14ac:dyDescent="0.5">
      <c r="A4933" t="s">
        <v>8051</v>
      </c>
      <c r="B4933" t="s">
        <v>8052</v>
      </c>
      <c r="C4933" t="s">
        <v>7674</v>
      </c>
      <c r="D4933" s="1">
        <v>44545</v>
      </c>
      <c r="E4933" t="s">
        <v>1336</v>
      </c>
      <c r="F4933" s="1">
        <v>44600</v>
      </c>
      <c r="G4933" t="s">
        <v>2746</v>
      </c>
      <c r="H4933" t="s">
        <v>4548</v>
      </c>
      <c r="I4933">
        <v>90</v>
      </c>
      <c r="J4933" t="s">
        <v>2746</v>
      </c>
      <c r="K4933" s="26" t="s">
        <v>4549</v>
      </c>
      <c r="L4933" t="s">
        <v>8053</v>
      </c>
      <c r="M4933" t="s">
        <v>1227</v>
      </c>
      <c r="N4933">
        <v>1</v>
      </c>
      <c r="O4933" t="s">
        <v>8054</v>
      </c>
      <c r="P4933">
        <v>1</v>
      </c>
      <c r="Q4933" t="s">
        <v>67</v>
      </c>
      <c r="R4933">
        <v>100</v>
      </c>
      <c r="S4933">
        <v>100</v>
      </c>
      <c r="T4933">
        <v>0</v>
      </c>
      <c r="U4933" s="28">
        <v>0.5</v>
      </c>
      <c r="AQ4933" s="1">
        <v>44600</v>
      </c>
      <c r="AR4933">
        <v>2</v>
      </c>
      <c r="AS4933" t="s">
        <v>4547</v>
      </c>
    </row>
    <row r="4934" spans="1:55" hidden="1" x14ac:dyDescent="0.5">
      <c r="A4934" t="s">
        <v>8055</v>
      </c>
      <c r="B4934" t="s">
        <v>8056</v>
      </c>
      <c r="C4934" t="s">
        <v>7674</v>
      </c>
      <c r="D4934" s="1">
        <v>44545</v>
      </c>
      <c r="E4934" t="s">
        <v>1336</v>
      </c>
      <c r="F4934" s="1">
        <v>44600</v>
      </c>
      <c r="G4934" t="s">
        <v>2746</v>
      </c>
      <c r="H4934" t="s">
        <v>4548</v>
      </c>
      <c r="I4934">
        <v>90</v>
      </c>
      <c r="J4934" t="s">
        <v>2746</v>
      </c>
      <c r="K4934" s="26" t="s">
        <v>4554</v>
      </c>
      <c r="L4934" t="s">
        <v>8053</v>
      </c>
      <c r="M4934" t="s">
        <v>1227</v>
      </c>
      <c r="N4934">
        <v>1</v>
      </c>
      <c r="O4934" t="s">
        <v>8054</v>
      </c>
      <c r="P4934">
        <v>2</v>
      </c>
      <c r="Q4934" t="s">
        <v>67</v>
      </c>
      <c r="R4934">
        <v>100</v>
      </c>
      <c r="S4934">
        <v>100</v>
      </c>
      <c r="T4934">
        <v>0</v>
      </c>
      <c r="U4934" s="28">
        <v>-0.3</v>
      </c>
      <c r="AQ4934" s="1">
        <v>44600</v>
      </c>
      <c r="AR4934">
        <v>2</v>
      </c>
      <c r="AS4934" t="s">
        <v>4547</v>
      </c>
    </row>
    <row r="4935" spans="1:55" hidden="1" x14ac:dyDescent="0.5">
      <c r="A4935" t="s">
        <v>8057</v>
      </c>
      <c r="B4935" t="s">
        <v>8058</v>
      </c>
      <c r="C4935" t="s">
        <v>7674</v>
      </c>
      <c r="D4935" s="1">
        <v>44545</v>
      </c>
      <c r="E4935" t="s">
        <v>1336</v>
      </c>
      <c r="F4935" s="1">
        <v>44600</v>
      </c>
      <c r="G4935" t="s">
        <v>2746</v>
      </c>
      <c r="H4935" t="s">
        <v>4548</v>
      </c>
      <c r="I4935">
        <v>90</v>
      </c>
      <c r="J4935" t="s">
        <v>2746</v>
      </c>
      <c r="K4935" s="26" t="s">
        <v>4556</v>
      </c>
      <c r="L4935" t="s">
        <v>8053</v>
      </c>
      <c r="M4935" t="s">
        <v>1227</v>
      </c>
      <c r="N4935">
        <v>1</v>
      </c>
      <c r="O4935" t="s">
        <v>8054</v>
      </c>
      <c r="P4935">
        <v>3</v>
      </c>
      <c r="Q4935" t="s">
        <v>67</v>
      </c>
      <c r="R4935">
        <v>100</v>
      </c>
      <c r="S4935">
        <v>100</v>
      </c>
      <c r="T4935">
        <v>0</v>
      </c>
      <c r="U4935" s="28">
        <v>-0.9</v>
      </c>
      <c r="AQ4935" s="1">
        <v>44600</v>
      </c>
      <c r="AR4935">
        <v>2</v>
      </c>
      <c r="AS4935" t="s">
        <v>4547</v>
      </c>
    </row>
    <row r="4936" spans="1:55" hidden="1" x14ac:dyDescent="0.5">
      <c r="A4936" t="s">
        <v>8059</v>
      </c>
      <c r="B4936" t="s">
        <v>8060</v>
      </c>
      <c r="C4936" t="s">
        <v>7674</v>
      </c>
      <c r="D4936" s="1">
        <v>44545</v>
      </c>
      <c r="E4936" t="s">
        <v>6806</v>
      </c>
      <c r="F4936" s="1">
        <v>44600</v>
      </c>
      <c r="G4936" t="s">
        <v>2746</v>
      </c>
      <c r="H4936" t="s">
        <v>4548</v>
      </c>
      <c r="I4936">
        <v>90</v>
      </c>
      <c r="J4936" t="s">
        <v>2746</v>
      </c>
      <c r="K4936" s="26" t="s">
        <v>4558</v>
      </c>
      <c r="L4936" t="s">
        <v>8053</v>
      </c>
      <c r="M4936" t="s">
        <v>1227</v>
      </c>
      <c r="N4936">
        <v>1</v>
      </c>
      <c r="O4936" t="s">
        <v>8054</v>
      </c>
      <c r="P4936">
        <v>4</v>
      </c>
      <c r="Q4936" t="s">
        <v>67</v>
      </c>
      <c r="R4936">
        <v>100</v>
      </c>
      <c r="S4936">
        <v>100</v>
      </c>
      <c r="T4936">
        <v>0</v>
      </c>
      <c r="U4936" s="28">
        <v>-0.3</v>
      </c>
      <c r="AQ4936" s="1">
        <v>44600</v>
      </c>
      <c r="AR4936">
        <v>2</v>
      </c>
      <c r="AS4936" t="s">
        <v>4547</v>
      </c>
    </row>
    <row r="4937" spans="1:55" hidden="1" x14ac:dyDescent="0.5">
      <c r="A4937" t="s">
        <v>8061</v>
      </c>
      <c r="B4937" t="s">
        <v>8062</v>
      </c>
      <c r="C4937" t="s">
        <v>7674</v>
      </c>
      <c r="D4937" s="1">
        <v>44545</v>
      </c>
      <c r="E4937" t="s">
        <v>6806</v>
      </c>
      <c r="F4937" s="1">
        <v>44600</v>
      </c>
      <c r="G4937" t="s">
        <v>2746</v>
      </c>
      <c r="H4937" t="s">
        <v>4548</v>
      </c>
      <c r="I4937">
        <v>90</v>
      </c>
      <c r="J4937" t="s">
        <v>2746</v>
      </c>
      <c r="K4937" s="26" t="s">
        <v>4560</v>
      </c>
      <c r="L4937" t="s">
        <v>8053</v>
      </c>
      <c r="M4937" t="s">
        <v>1227</v>
      </c>
      <c r="N4937">
        <v>1</v>
      </c>
      <c r="O4937" t="s">
        <v>8054</v>
      </c>
      <c r="P4937">
        <v>5</v>
      </c>
      <c r="Q4937" t="s">
        <v>67</v>
      </c>
      <c r="R4937">
        <v>100</v>
      </c>
      <c r="S4937">
        <v>100</v>
      </c>
      <c r="T4937">
        <v>0</v>
      </c>
      <c r="U4937" s="28">
        <v>24.9</v>
      </c>
      <c r="AQ4937" s="1">
        <v>44600</v>
      </c>
      <c r="AR4937">
        <v>2</v>
      </c>
      <c r="AS4937" t="s">
        <v>4547</v>
      </c>
    </row>
    <row r="4938" spans="1:55" hidden="1" x14ac:dyDescent="0.5">
      <c r="A4938" t="s">
        <v>8063</v>
      </c>
      <c r="B4938" t="s">
        <v>8064</v>
      </c>
      <c r="C4938" t="s">
        <v>7674</v>
      </c>
      <c r="D4938" s="1">
        <v>44545</v>
      </c>
      <c r="E4938" t="s">
        <v>6806</v>
      </c>
      <c r="F4938" s="1">
        <v>44600</v>
      </c>
      <c r="G4938" t="s">
        <v>2746</v>
      </c>
      <c r="H4938" t="s">
        <v>4548</v>
      </c>
      <c r="I4938">
        <v>90</v>
      </c>
      <c r="J4938" t="s">
        <v>2746</v>
      </c>
      <c r="K4938" s="26" t="s">
        <v>4562</v>
      </c>
      <c r="L4938" t="s">
        <v>8053</v>
      </c>
      <c r="M4938" t="s">
        <v>1227</v>
      </c>
      <c r="N4938">
        <v>1</v>
      </c>
      <c r="O4938" t="s">
        <v>8054</v>
      </c>
      <c r="P4938">
        <v>6</v>
      </c>
      <c r="Q4938" t="s">
        <v>67</v>
      </c>
      <c r="R4938">
        <v>100</v>
      </c>
      <c r="S4938">
        <v>100</v>
      </c>
      <c r="T4938">
        <v>0</v>
      </c>
      <c r="U4938" s="28">
        <v>24.1</v>
      </c>
      <c r="AQ4938" s="1">
        <v>44600</v>
      </c>
      <c r="AR4938">
        <v>2</v>
      </c>
      <c r="AS4938" t="s">
        <v>4547</v>
      </c>
    </row>
    <row r="4939" spans="1:55" hidden="1" x14ac:dyDescent="0.5">
      <c r="A4939" t="s">
        <v>8065</v>
      </c>
      <c r="B4939" t="s">
        <v>8066</v>
      </c>
      <c r="C4939" t="s">
        <v>7674</v>
      </c>
      <c r="D4939" s="1">
        <v>44545</v>
      </c>
      <c r="E4939" t="s">
        <v>4547</v>
      </c>
      <c r="F4939" s="1">
        <v>44600</v>
      </c>
      <c r="G4939" t="s">
        <v>2746</v>
      </c>
      <c r="H4939" t="s">
        <v>4548</v>
      </c>
      <c r="I4939">
        <v>90</v>
      </c>
      <c r="J4939" t="s">
        <v>2746</v>
      </c>
      <c r="K4939" s="26" t="s">
        <v>4564</v>
      </c>
      <c r="L4939" t="s">
        <v>8053</v>
      </c>
      <c r="M4939" t="s">
        <v>1227</v>
      </c>
      <c r="N4939">
        <v>1</v>
      </c>
      <c r="O4939" t="s">
        <v>8054</v>
      </c>
      <c r="P4939">
        <v>7</v>
      </c>
      <c r="Q4939" t="s">
        <v>67</v>
      </c>
      <c r="R4939">
        <v>100</v>
      </c>
      <c r="S4939">
        <v>100</v>
      </c>
      <c r="T4939">
        <v>0</v>
      </c>
      <c r="U4939" s="28">
        <v>-1.3</v>
      </c>
      <c r="AQ4939" s="1">
        <v>44600</v>
      </c>
      <c r="AR4939">
        <v>2</v>
      </c>
      <c r="AS4939" t="s">
        <v>4547</v>
      </c>
    </row>
    <row r="4940" spans="1:55" hidden="1" x14ac:dyDescent="0.5">
      <c r="A4940" t="s">
        <v>8067</v>
      </c>
      <c r="B4940" t="s">
        <v>8068</v>
      </c>
      <c r="C4940" t="s">
        <v>7674</v>
      </c>
      <c r="D4940" s="1">
        <v>44545</v>
      </c>
      <c r="E4940" t="s">
        <v>4547</v>
      </c>
      <c r="F4940" s="1">
        <v>44600</v>
      </c>
      <c r="G4940" t="s">
        <v>2746</v>
      </c>
      <c r="H4940" t="s">
        <v>4548</v>
      </c>
      <c r="I4940">
        <v>90</v>
      </c>
      <c r="J4940" t="s">
        <v>2746</v>
      </c>
      <c r="K4940" s="26" t="s">
        <v>4566</v>
      </c>
      <c r="L4940" t="s">
        <v>8053</v>
      </c>
      <c r="M4940" t="s">
        <v>1227</v>
      </c>
      <c r="N4940">
        <v>1</v>
      </c>
      <c r="O4940" t="s">
        <v>8054</v>
      </c>
      <c r="P4940">
        <v>8</v>
      </c>
      <c r="Q4940" t="s">
        <v>67</v>
      </c>
      <c r="R4940">
        <v>100</v>
      </c>
      <c r="S4940">
        <v>100</v>
      </c>
      <c r="T4940">
        <v>0</v>
      </c>
      <c r="U4940" s="28">
        <v>-0.4</v>
      </c>
      <c r="AQ4940" s="1">
        <v>44600</v>
      </c>
      <c r="AR4940">
        <v>2</v>
      </c>
      <c r="AS4940" t="s">
        <v>4547</v>
      </c>
    </row>
    <row r="4941" spans="1:55" hidden="1" x14ac:dyDescent="0.5">
      <c r="A4941" t="s">
        <v>8069</v>
      </c>
      <c r="B4941" t="s">
        <v>8070</v>
      </c>
      <c r="C4941" t="s">
        <v>7674</v>
      </c>
      <c r="D4941" s="1">
        <v>44545</v>
      </c>
      <c r="E4941" t="s">
        <v>4547</v>
      </c>
      <c r="F4941" s="1">
        <v>44600</v>
      </c>
      <c r="G4941" t="s">
        <v>2746</v>
      </c>
      <c r="H4941" t="s">
        <v>4548</v>
      </c>
      <c r="I4941">
        <v>90</v>
      </c>
      <c r="J4941" t="s">
        <v>2746</v>
      </c>
      <c r="K4941" s="26" t="s">
        <v>4568</v>
      </c>
      <c r="L4941" t="s">
        <v>8053</v>
      </c>
      <c r="M4941" t="s">
        <v>1227</v>
      </c>
      <c r="N4941">
        <v>1</v>
      </c>
      <c r="O4941" t="s">
        <v>8054</v>
      </c>
      <c r="P4941">
        <v>9</v>
      </c>
      <c r="Q4941" t="s">
        <v>67</v>
      </c>
      <c r="R4941">
        <v>100</v>
      </c>
      <c r="S4941">
        <v>100</v>
      </c>
      <c r="T4941">
        <v>0</v>
      </c>
      <c r="U4941" s="28">
        <v>64.8</v>
      </c>
      <c r="AQ4941" s="1">
        <v>44600</v>
      </c>
      <c r="AR4941">
        <v>2</v>
      </c>
      <c r="AS4941" t="s">
        <v>4547</v>
      </c>
    </row>
    <row r="4942" spans="1:55" hidden="1" x14ac:dyDescent="0.5">
      <c r="A4942" t="s">
        <v>8071</v>
      </c>
      <c r="B4942" t="s">
        <v>8072</v>
      </c>
      <c r="C4942" t="s">
        <v>7674</v>
      </c>
      <c r="D4942" s="1">
        <v>44545</v>
      </c>
      <c r="E4942" t="s">
        <v>1336</v>
      </c>
      <c r="F4942" s="1">
        <v>44600</v>
      </c>
      <c r="G4942" t="s">
        <v>2746</v>
      </c>
      <c r="H4942" t="s">
        <v>4548</v>
      </c>
      <c r="I4942">
        <v>90</v>
      </c>
      <c r="J4942" t="s">
        <v>2746</v>
      </c>
      <c r="K4942" s="26" t="s">
        <v>4570</v>
      </c>
      <c r="L4942" t="s">
        <v>8053</v>
      </c>
      <c r="M4942" t="s">
        <v>1227</v>
      </c>
      <c r="N4942">
        <v>1</v>
      </c>
      <c r="O4942" t="s">
        <v>8054</v>
      </c>
      <c r="P4942">
        <v>10</v>
      </c>
      <c r="Q4942" t="s">
        <v>67</v>
      </c>
      <c r="R4942">
        <v>100</v>
      </c>
      <c r="S4942">
        <v>100</v>
      </c>
      <c r="T4942">
        <v>0</v>
      </c>
      <c r="U4942" s="28">
        <v>-0.5</v>
      </c>
      <c r="AQ4942" s="1">
        <v>44600</v>
      </c>
      <c r="AR4942">
        <v>2</v>
      </c>
      <c r="AS4942" t="s">
        <v>4547</v>
      </c>
    </row>
    <row r="4943" spans="1:55" hidden="1" x14ac:dyDescent="0.5">
      <c r="A4943" t="s">
        <v>8073</v>
      </c>
      <c r="B4943" t="s">
        <v>8074</v>
      </c>
      <c r="C4943" t="s">
        <v>7674</v>
      </c>
      <c r="D4943" s="1">
        <v>44545</v>
      </c>
      <c r="E4943" t="s">
        <v>1336</v>
      </c>
      <c r="F4943" s="1">
        <v>44600</v>
      </c>
      <c r="G4943" t="s">
        <v>2746</v>
      </c>
      <c r="H4943" t="s">
        <v>4548</v>
      </c>
      <c r="I4943">
        <v>90</v>
      </c>
      <c r="J4943" t="s">
        <v>2746</v>
      </c>
      <c r="K4943" s="26" t="s">
        <v>4572</v>
      </c>
      <c r="L4943" t="s">
        <v>8053</v>
      </c>
      <c r="M4943" t="s">
        <v>1227</v>
      </c>
      <c r="N4943">
        <v>1</v>
      </c>
      <c r="O4943" t="s">
        <v>8054</v>
      </c>
      <c r="P4943">
        <v>11</v>
      </c>
      <c r="Q4943" t="s">
        <v>67</v>
      </c>
      <c r="R4943">
        <v>100</v>
      </c>
      <c r="S4943">
        <v>100</v>
      </c>
      <c r="T4943">
        <v>0</v>
      </c>
      <c r="U4943" s="28">
        <v>-1.9</v>
      </c>
      <c r="AQ4943" s="1">
        <v>44600</v>
      </c>
      <c r="AR4943">
        <v>2</v>
      </c>
      <c r="AS4943" t="s">
        <v>4547</v>
      </c>
    </row>
    <row r="4944" spans="1:55" hidden="1" x14ac:dyDescent="0.5">
      <c r="A4944" t="s">
        <v>8075</v>
      </c>
      <c r="B4944" t="s">
        <v>8076</v>
      </c>
      <c r="C4944" t="s">
        <v>7674</v>
      </c>
      <c r="D4944" s="1">
        <v>44545</v>
      </c>
      <c r="E4944" t="s">
        <v>1336</v>
      </c>
      <c r="F4944" s="1">
        <v>44600</v>
      </c>
      <c r="G4944" t="s">
        <v>2746</v>
      </c>
      <c r="H4944" t="s">
        <v>4548</v>
      </c>
      <c r="I4944">
        <v>90</v>
      </c>
      <c r="J4944" t="s">
        <v>2746</v>
      </c>
      <c r="K4944" s="26" t="s">
        <v>4574</v>
      </c>
      <c r="L4944" t="s">
        <v>8053</v>
      </c>
      <c r="M4944" t="s">
        <v>1227</v>
      </c>
      <c r="N4944">
        <v>1</v>
      </c>
      <c r="O4944" t="s">
        <v>8054</v>
      </c>
      <c r="P4944">
        <v>12</v>
      </c>
      <c r="Q4944" t="s">
        <v>67</v>
      </c>
      <c r="R4944">
        <v>100</v>
      </c>
      <c r="S4944">
        <v>100</v>
      </c>
      <c r="T4944">
        <v>0</v>
      </c>
      <c r="U4944" s="28">
        <v>-1.1000000000000001</v>
      </c>
      <c r="AQ4944" s="1">
        <v>44600</v>
      </c>
      <c r="AR4944">
        <v>2</v>
      </c>
      <c r="AS4944" t="s">
        <v>4547</v>
      </c>
    </row>
    <row r="4945" spans="1:45" hidden="1" x14ac:dyDescent="0.5">
      <c r="A4945" t="s">
        <v>8077</v>
      </c>
      <c r="B4945" t="s">
        <v>8078</v>
      </c>
      <c r="C4945" t="s">
        <v>7674</v>
      </c>
      <c r="D4945" s="1">
        <v>44545</v>
      </c>
      <c r="E4945" t="s">
        <v>6806</v>
      </c>
      <c r="F4945" s="1">
        <v>44600</v>
      </c>
      <c r="G4945" t="s">
        <v>2746</v>
      </c>
      <c r="H4945" t="s">
        <v>4548</v>
      </c>
      <c r="I4945">
        <v>90</v>
      </c>
      <c r="J4945" t="s">
        <v>2746</v>
      </c>
      <c r="K4945" s="26" t="s">
        <v>4576</v>
      </c>
      <c r="L4945" t="s">
        <v>8053</v>
      </c>
      <c r="M4945" t="s">
        <v>1227</v>
      </c>
      <c r="N4945">
        <v>1</v>
      </c>
      <c r="O4945" t="s">
        <v>8054</v>
      </c>
      <c r="P4945">
        <v>1</v>
      </c>
      <c r="Q4945" t="s">
        <v>65</v>
      </c>
      <c r="R4945">
        <v>100</v>
      </c>
      <c r="S4945">
        <v>100</v>
      </c>
      <c r="T4945">
        <v>0</v>
      </c>
      <c r="U4945" s="28">
        <v>6.5</v>
      </c>
      <c r="AQ4945" s="1">
        <v>44600</v>
      </c>
      <c r="AR4945">
        <v>2</v>
      </c>
      <c r="AS4945" t="s">
        <v>4547</v>
      </c>
    </row>
    <row r="4946" spans="1:45" hidden="1" x14ac:dyDescent="0.5">
      <c r="A4946" t="s">
        <v>8079</v>
      </c>
      <c r="B4946" t="s">
        <v>8080</v>
      </c>
      <c r="C4946" t="s">
        <v>7674</v>
      </c>
      <c r="D4946" s="1">
        <v>44545</v>
      </c>
      <c r="E4946" t="s">
        <v>6806</v>
      </c>
      <c r="F4946" s="1">
        <v>44600</v>
      </c>
      <c r="G4946" t="s">
        <v>2746</v>
      </c>
      <c r="H4946" t="s">
        <v>4548</v>
      </c>
      <c r="I4946">
        <v>90</v>
      </c>
      <c r="J4946" t="s">
        <v>2746</v>
      </c>
      <c r="K4946" s="26" t="s">
        <v>4578</v>
      </c>
      <c r="L4946" t="s">
        <v>8053</v>
      </c>
      <c r="M4946" t="s">
        <v>1227</v>
      </c>
      <c r="N4946">
        <v>1</v>
      </c>
      <c r="O4946" t="s">
        <v>8054</v>
      </c>
      <c r="P4946">
        <v>2</v>
      </c>
      <c r="Q4946" t="s">
        <v>65</v>
      </c>
      <c r="R4946">
        <v>100</v>
      </c>
      <c r="S4946">
        <v>100</v>
      </c>
      <c r="T4946">
        <v>0</v>
      </c>
      <c r="U4946" s="28">
        <v>40.299999999999997</v>
      </c>
      <c r="AQ4946" s="1">
        <v>44600</v>
      </c>
      <c r="AR4946">
        <v>2</v>
      </c>
      <c r="AS4946" t="s">
        <v>4547</v>
      </c>
    </row>
    <row r="4947" spans="1:45" hidden="1" x14ac:dyDescent="0.5">
      <c r="A4947" t="s">
        <v>8081</v>
      </c>
      <c r="B4947" t="s">
        <v>8082</v>
      </c>
      <c r="C4947" t="s">
        <v>7674</v>
      </c>
      <c r="D4947" s="1">
        <v>44545</v>
      </c>
      <c r="E4947" t="s">
        <v>6806</v>
      </c>
      <c r="F4947" s="1">
        <v>44600</v>
      </c>
      <c r="G4947" t="s">
        <v>2746</v>
      </c>
      <c r="H4947" t="s">
        <v>4548</v>
      </c>
      <c r="I4947">
        <v>90</v>
      </c>
      <c r="J4947" t="s">
        <v>2746</v>
      </c>
      <c r="K4947" s="26" t="s">
        <v>4580</v>
      </c>
      <c r="L4947" t="s">
        <v>8053</v>
      </c>
      <c r="M4947" t="s">
        <v>1227</v>
      </c>
      <c r="N4947">
        <v>1</v>
      </c>
      <c r="O4947" t="s">
        <v>8054</v>
      </c>
      <c r="P4947">
        <v>3</v>
      </c>
      <c r="Q4947" t="s">
        <v>65</v>
      </c>
      <c r="R4947">
        <v>100</v>
      </c>
      <c r="S4947">
        <v>100</v>
      </c>
      <c r="T4947">
        <v>0</v>
      </c>
      <c r="U4947" s="28">
        <v>-0.8</v>
      </c>
      <c r="AQ4947" s="1">
        <v>44600</v>
      </c>
      <c r="AR4947">
        <v>2</v>
      </c>
      <c r="AS4947" t="s">
        <v>4547</v>
      </c>
    </row>
    <row r="4948" spans="1:45" hidden="1" x14ac:dyDescent="0.5">
      <c r="A4948" t="s">
        <v>8083</v>
      </c>
      <c r="B4948" t="s">
        <v>8084</v>
      </c>
      <c r="C4948" t="s">
        <v>7674</v>
      </c>
      <c r="D4948" s="1">
        <v>44546</v>
      </c>
      <c r="E4948" t="s">
        <v>4547</v>
      </c>
      <c r="F4948" s="1">
        <v>44600</v>
      </c>
      <c r="G4948" t="s">
        <v>2746</v>
      </c>
      <c r="H4948" t="s">
        <v>4548</v>
      </c>
      <c r="I4948">
        <v>90</v>
      </c>
      <c r="J4948" t="s">
        <v>2746</v>
      </c>
      <c r="K4948" s="26" t="s">
        <v>4582</v>
      </c>
      <c r="L4948" t="s">
        <v>8053</v>
      </c>
      <c r="M4948" t="s">
        <v>1227</v>
      </c>
      <c r="N4948">
        <v>1</v>
      </c>
      <c r="O4948" t="s">
        <v>8054</v>
      </c>
      <c r="P4948">
        <v>4</v>
      </c>
      <c r="Q4948" t="s">
        <v>65</v>
      </c>
      <c r="R4948">
        <v>100</v>
      </c>
      <c r="S4948">
        <v>100</v>
      </c>
      <c r="T4948">
        <v>0</v>
      </c>
      <c r="U4948" s="28">
        <v>10.9</v>
      </c>
      <c r="AQ4948" s="1">
        <v>44600</v>
      </c>
      <c r="AR4948">
        <v>2</v>
      </c>
      <c r="AS4948" t="s">
        <v>4547</v>
      </c>
    </row>
    <row r="4949" spans="1:45" hidden="1" x14ac:dyDescent="0.5">
      <c r="A4949" t="s">
        <v>8085</v>
      </c>
      <c r="B4949" t="s">
        <v>8086</v>
      </c>
      <c r="C4949" t="s">
        <v>7674</v>
      </c>
      <c r="D4949" s="1">
        <v>44546</v>
      </c>
      <c r="E4949" t="s">
        <v>4547</v>
      </c>
      <c r="F4949" s="1">
        <v>44600</v>
      </c>
      <c r="G4949" t="s">
        <v>4547</v>
      </c>
      <c r="H4949" t="s">
        <v>4548</v>
      </c>
      <c r="I4949">
        <v>90</v>
      </c>
      <c r="J4949" t="s">
        <v>2746</v>
      </c>
      <c r="K4949" s="26" t="s">
        <v>4584</v>
      </c>
      <c r="L4949" t="s">
        <v>8053</v>
      </c>
      <c r="M4949" t="s">
        <v>1227</v>
      </c>
      <c r="N4949">
        <v>1</v>
      </c>
      <c r="O4949" t="s">
        <v>8054</v>
      </c>
      <c r="P4949">
        <v>5</v>
      </c>
      <c r="Q4949" t="s">
        <v>65</v>
      </c>
      <c r="R4949">
        <v>100</v>
      </c>
      <c r="S4949">
        <v>100</v>
      </c>
      <c r="T4949">
        <v>0</v>
      </c>
      <c r="U4949" s="28">
        <v>2.2999999999999998</v>
      </c>
      <c r="AQ4949" s="1">
        <v>44600</v>
      </c>
      <c r="AR4949">
        <v>2</v>
      </c>
      <c r="AS4949" t="s">
        <v>4547</v>
      </c>
    </row>
    <row r="4950" spans="1:45" hidden="1" x14ac:dyDescent="0.5">
      <c r="A4950" t="s">
        <v>8087</v>
      </c>
      <c r="B4950" t="s">
        <v>8088</v>
      </c>
      <c r="C4950" t="s">
        <v>7674</v>
      </c>
      <c r="D4950" s="1">
        <v>44546</v>
      </c>
      <c r="E4950" t="s">
        <v>4547</v>
      </c>
      <c r="F4950" s="1">
        <v>44600</v>
      </c>
      <c r="G4950" t="s">
        <v>4547</v>
      </c>
      <c r="H4950" t="s">
        <v>4548</v>
      </c>
      <c r="I4950">
        <v>90</v>
      </c>
      <c r="J4950" t="s">
        <v>2746</v>
      </c>
      <c r="K4950" s="26" t="s">
        <v>4586</v>
      </c>
      <c r="L4950" t="s">
        <v>8053</v>
      </c>
      <c r="M4950" t="s">
        <v>1227</v>
      </c>
      <c r="N4950">
        <v>1</v>
      </c>
      <c r="O4950" t="s">
        <v>8054</v>
      </c>
      <c r="P4950">
        <v>6</v>
      </c>
      <c r="Q4950" t="s">
        <v>65</v>
      </c>
      <c r="R4950">
        <v>100</v>
      </c>
      <c r="S4950">
        <v>100</v>
      </c>
      <c r="T4950">
        <v>0</v>
      </c>
      <c r="U4950" s="28">
        <v>-0.1</v>
      </c>
      <c r="AQ4950" s="1">
        <v>44600</v>
      </c>
      <c r="AR4950">
        <v>2</v>
      </c>
      <c r="AS4950" t="s">
        <v>4547</v>
      </c>
    </row>
    <row r="4951" spans="1:45" hidden="1" x14ac:dyDescent="0.5">
      <c r="A4951" t="s">
        <v>8089</v>
      </c>
      <c r="B4951" t="s">
        <v>8090</v>
      </c>
      <c r="C4951" t="s">
        <v>7674</v>
      </c>
      <c r="D4951" s="1">
        <v>44546</v>
      </c>
      <c r="E4951" t="s">
        <v>1336</v>
      </c>
      <c r="F4951" s="1">
        <v>44600</v>
      </c>
      <c r="G4951" t="s">
        <v>4547</v>
      </c>
      <c r="H4951" t="s">
        <v>4548</v>
      </c>
      <c r="I4951">
        <v>90</v>
      </c>
      <c r="J4951" t="s">
        <v>2746</v>
      </c>
      <c r="K4951" s="26" t="s">
        <v>4588</v>
      </c>
      <c r="L4951" t="s">
        <v>8053</v>
      </c>
      <c r="M4951" t="s">
        <v>1227</v>
      </c>
      <c r="N4951">
        <v>1</v>
      </c>
      <c r="O4951" t="s">
        <v>8054</v>
      </c>
      <c r="P4951">
        <v>7</v>
      </c>
      <c r="Q4951" t="s">
        <v>65</v>
      </c>
      <c r="R4951">
        <v>100</v>
      </c>
      <c r="S4951">
        <v>100</v>
      </c>
      <c r="T4951">
        <v>0</v>
      </c>
      <c r="U4951" s="28">
        <v>3.1</v>
      </c>
      <c r="AQ4951" s="1">
        <v>44600</v>
      </c>
      <c r="AR4951">
        <v>2</v>
      </c>
      <c r="AS4951" t="s">
        <v>4547</v>
      </c>
    </row>
    <row r="4952" spans="1:45" hidden="1" x14ac:dyDescent="0.5">
      <c r="A4952" t="s">
        <v>8091</v>
      </c>
      <c r="B4952" t="s">
        <v>8092</v>
      </c>
      <c r="C4952" t="s">
        <v>7674</v>
      </c>
      <c r="D4952" s="1">
        <v>44546</v>
      </c>
      <c r="E4952" t="s">
        <v>1336</v>
      </c>
      <c r="F4952" s="1">
        <v>44600</v>
      </c>
      <c r="G4952" t="s">
        <v>4547</v>
      </c>
      <c r="H4952" t="s">
        <v>4548</v>
      </c>
      <c r="I4952">
        <v>90</v>
      </c>
      <c r="J4952" t="s">
        <v>2746</v>
      </c>
      <c r="K4952" s="26" t="s">
        <v>4590</v>
      </c>
      <c r="L4952" t="s">
        <v>8053</v>
      </c>
      <c r="M4952" t="s">
        <v>1227</v>
      </c>
      <c r="N4952">
        <v>1</v>
      </c>
      <c r="O4952" t="s">
        <v>8054</v>
      </c>
      <c r="P4952">
        <v>8</v>
      </c>
      <c r="Q4952" t="s">
        <v>65</v>
      </c>
      <c r="R4952">
        <v>100</v>
      </c>
      <c r="S4952">
        <v>100</v>
      </c>
      <c r="T4952">
        <v>0</v>
      </c>
      <c r="U4952" s="28">
        <v>5.0999999999999996</v>
      </c>
      <c r="AQ4952" s="1">
        <v>44600</v>
      </c>
      <c r="AR4952">
        <v>2</v>
      </c>
      <c r="AS4952" t="s">
        <v>4547</v>
      </c>
    </row>
    <row r="4953" spans="1:45" hidden="1" x14ac:dyDescent="0.5">
      <c r="A4953" t="s">
        <v>8093</v>
      </c>
      <c r="B4953" t="s">
        <v>8094</v>
      </c>
      <c r="C4953" t="s">
        <v>7674</v>
      </c>
      <c r="D4953" s="1">
        <v>44546</v>
      </c>
      <c r="E4953" t="s">
        <v>1336</v>
      </c>
      <c r="F4953" s="1">
        <v>44600</v>
      </c>
      <c r="G4953" t="s">
        <v>4547</v>
      </c>
      <c r="H4953" t="s">
        <v>4548</v>
      </c>
      <c r="I4953">
        <v>90</v>
      </c>
      <c r="J4953" t="s">
        <v>2746</v>
      </c>
      <c r="K4953" s="26" t="s">
        <v>4592</v>
      </c>
      <c r="L4953" t="s">
        <v>8053</v>
      </c>
      <c r="M4953" t="s">
        <v>1227</v>
      </c>
      <c r="N4953">
        <v>1</v>
      </c>
      <c r="O4953" t="s">
        <v>8054</v>
      </c>
      <c r="P4953">
        <v>9</v>
      </c>
      <c r="Q4953" t="s">
        <v>65</v>
      </c>
      <c r="R4953">
        <v>100</v>
      </c>
      <c r="S4953">
        <v>100</v>
      </c>
      <c r="T4953">
        <v>0</v>
      </c>
      <c r="U4953" s="28">
        <v>0.1</v>
      </c>
      <c r="AQ4953" s="1">
        <v>44600</v>
      </c>
      <c r="AR4953">
        <v>2</v>
      </c>
      <c r="AS4953" t="s">
        <v>4547</v>
      </c>
    </row>
    <row r="4954" spans="1:45" hidden="1" x14ac:dyDescent="0.5">
      <c r="A4954" t="s">
        <v>8095</v>
      </c>
      <c r="B4954" t="s">
        <v>8096</v>
      </c>
      <c r="C4954" t="s">
        <v>7674</v>
      </c>
      <c r="D4954" s="1">
        <v>44546</v>
      </c>
      <c r="E4954" t="s">
        <v>6806</v>
      </c>
      <c r="F4954" s="1">
        <v>44600</v>
      </c>
      <c r="G4954" t="s">
        <v>4547</v>
      </c>
      <c r="H4954" t="s">
        <v>4548</v>
      </c>
      <c r="I4954">
        <v>90</v>
      </c>
      <c r="J4954" t="s">
        <v>2746</v>
      </c>
      <c r="K4954" s="26" t="s">
        <v>4594</v>
      </c>
      <c r="L4954" t="s">
        <v>8053</v>
      </c>
      <c r="M4954" t="s">
        <v>1227</v>
      </c>
      <c r="N4954">
        <v>1</v>
      </c>
      <c r="O4954" t="s">
        <v>8054</v>
      </c>
      <c r="P4954">
        <v>10</v>
      </c>
      <c r="Q4954" t="s">
        <v>65</v>
      </c>
      <c r="R4954">
        <v>100</v>
      </c>
      <c r="S4954">
        <v>100</v>
      </c>
      <c r="T4954">
        <v>0</v>
      </c>
      <c r="U4954" s="28">
        <v>-0.4</v>
      </c>
      <c r="AQ4954" s="1">
        <v>44600</v>
      </c>
      <c r="AR4954">
        <v>2</v>
      </c>
      <c r="AS4954" t="s">
        <v>4547</v>
      </c>
    </row>
    <row r="4955" spans="1:45" hidden="1" x14ac:dyDescent="0.5">
      <c r="A4955" t="s">
        <v>8097</v>
      </c>
      <c r="B4955" t="s">
        <v>8098</v>
      </c>
      <c r="C4955" t="s">
        <v>7674</v>
      </c>
      <c r="D4955" s="1">
        <v>44546</v>
      </c>
      <c r="E4955" t="s">
        <v>6806</v>
      </c>
      <c r="F4955" s="1">
        <v>44600</v>
      </c>
      <c r="G4955" t="s">
        <v>4547</v>
      </c>
      <c r="H4955" t="s">
        <v>4548</v>
      </c>
      <c r="I4955">
        <v>90</v>
      </c>
      <c r="J4955" t="s">
        <v>2746</v>
      </c>
      <c r="K4955" s="26" t="s">
        <v>4596</v>
      </c>
      <c r="L4955" t="s">
        <v>8053</v>
      </c>
      <c r="M4955" t="s">
        <v>1227</v>
      </c>
      <c r="N4955">
        <v>1</v>
      </c>
      <c r="O4955" t="s">
        <v>8054</v>
      </c>
      <c r="P4955">
        <v>11</v>
      </c>
      <c r="Q4955" t="s">
        <v>65</v>
      </c>
      <c r="R4955">
        <v>100</v>
      </c>
      <c r="S4955">
        <v>100</v>
      </c>
      <c r="T4955">
        <v>0</v>
      </c>
      <c r="U4955" s="28">
        <v>9.5</v>
      </c>
      <c r="AQ4955" s="1">
        <v>44600</v>
      </c>
      <c r="AR4955">
        <v>2</v>
      </c>
      <c r="AS4955" t="s">
        <v>4547</v>
      </c>
    </row>
    <row r="4956" spans="1:45" hidden="1" x14ac:dyDescent="0.5">
      <c r="A4956" t="s">
        <v>8099</v>
      </c>
      <c r="B4956" t="s">
        <v>8100</v>
      </c>
      <c r="C4956" t="s">
        <v>7674</v>
      </c>
      <c r="D4956" s="1">
        <v>44546</v>
      </c>
      <c r="E4956" t="s">
        <v>6806</v>
      </c>
      <c r="F4956" s="1">
        <v>44600</v>
      </c>
      <c r="G4956" t="s">
        <v>4547</v>
      </c>
      <c r="H4956" t="s">
        <v>4548</v>
      </c>
      <c r="I4956">
        <v>90</v>
      </c>
      <c r="J4956" t="s">
        <v>2746</v>
      </c>
      <c r="K4956" s="26" t="s">
        <v>4598</v>
      </c>
      <c r="L4956" t="s">
        <v>8053</v>
      </c>
      <c r="M4956" t="s">
        <v>1227</v>
      </c>
      <c r="N4956">
        <v>1</v>
      </c>
      <c r="O4956" t="s">
        <v>8054</v>
      </c>
      <c r="P4956">
        <v>12</v>
      </c>
      <c r="Q4956" t="s">
        <v>65</v>
      </c>
      <c r="R4956">
        <v>100</v>
      </c>
      <c r="S4956">
        <v>100</v>
      </c>
      <c r="T4956">
        <v>0</v>
      </c>
      <c r="U4956" s="28">
        <v>15.1</v>
      </c>
      <c r="AQ4956" s="1">
        <v>44600</v>
      </c>
      <c r="AR4956">
        <v>2</v>
      </c>
      <c r="AS4956" t="s">
        <v>4547</v>
      </c>
    </row>
    <row r="4957" spans="1:45" hidden="1" x14ac:dyDescent="0.5">
      <c r="A4957" t="s">
        <v>8101</v>
      </c>
      <c r="B4957" t="s">
        <v>8102</v>
      </c>
      <c r="C4957" t="s">
        <v>7674</v>
      </c>
      <c r="D4957" s="1">
        <v>44546</v>
      </c>
      <c r="E4957" t="s">
        <v>4547</v>
      </c>
      <c r="F4957" s="1">
        <v>44600</v>
      </c>
      <c r="G4957" t="s">
        <v>4547</v>
      </c>
      <c r="H4957" t="s">
        <v>4548</v>
      </c>
      <c r="I4957">
        <v>90</v>
      </c>
      <c r="J4957" t="s">
        <v>4547</v>
      </c>
      <c r="K4957" s="26" t="s">
        <v>4600</v>
      </c>
      <c r="L4957" t="s">
        <v>8053</v>
      </c>
      <c r="M4957" t="s">
        <v>1227</v>
      </c>
      <c r="N4957">
        <v>1</v>
      </c>
      <c r="O4957" t="s">
        <v>8054</v>
      </c>
      <c r="P4957">
        <v>1</v>
      </c>
      <c r="Q4957" t="s">
        <v>63</v>
      </c>
      <c r="R4957">
        <v>100</v>
      </c>
      <c r="S4957">
        <v>100</v>
      </c>
      <c r="T4957">
        <v>0</v>
      </c>
      <c r="U4957" s="28">
        <v>-0.4</v>
      </c>
      <c r="AQ4957" s="1">
        <v>44600</v>
      </c>
      <c r="AR4957">
        <v>2</v>
      </c>
      <c r="AS4957" t="s">
        <v>4547</v>
      </c>
    </row>
    <row r="4958" spans="1:45" hidden="1" x14ac:dyDescent="0.5">
      <c r="A4958" t="s">
        <v>8103</v>
      </c>
      <c r="B4958" t="s">
        <v>8104</v>
      </c>
      <c r="C4958" t="s">
        <v>7674</v>
      </c>
      <c r="D4958" s="1">
        <v>44546</v>
      </c>
      <c r="E4958" t="s">
        <v>4547</v>
      </c>
      <c r="F4958" s="1">
        <v>44600</v>
      </c>
      <c r="G4958" t="s">
        <v>4547</v>
      </c>
      <c r="H4958" t="s">
        <v>4548</v>
      </c>
      <c r="I4958">
        <v>90</v>
      </c>
      <c r="J4958" t="s">
        <v>4547</v>
      </c>
      <c r="K4958" s="26" t="s">
        <v>4602</v>
      </c>
      <c r="L4958" t="s">
        <v>8053</v>
      </c>
      <c r="M4958" t="s">
        <v>1227</v>
      </c>
      <c r="N4958">
        <v>1</v>
      </c>
      <c r="O4958" t="s">
        <v>8054</v>
      </c>
      <c r="P4958">
        <v>2</v>
      </c>
      <c r="Q4958" t="s">
        <v>63</v>
      </c>
      <c r="R4958">
        <v>100</v>
      </c>
      <c r="S4958">
        <v>100</v>
      </c>
      <c r="T4958">
        <v>0</v>
      </c>
      <c r="U4958" s="28">
        <v>0.3</v>
      </c>
      <c r="AQ4958" s="1">
        <v>44600</v>
      </c>
      <c r="AR4958">
        <v>2</v>
      </c>
      <c r="AS4958" t="s">
        <v>4547</v>
      </c>
    </row>
    <row r="4959" spans="1:45" hidden="1" x14ac:dyDescent="0.5">
      <c r="A4959" t="s">
        <v>8105</v>
      </c>
      <c r="B4959" t="s">
        <v>8106</v>
      </c>
      <c r="C4959" t="s">
        <v>7674</v>
      </c>
      <c r="D4959" s="1">
        <v>44546</v>
      </c>
      <c r="E4959" t="s">
        <v>4547</v>
      </c>
      <c r="F4959" s="1">
        <v>44600</v>
      </c>
      <c r="G4959" t="s">
        <v>4547</v>
      </c>
      <c r="H4959" t="s">
        <v>4548</v>
      </c>
      <c r="I4959">
        <v>90</v>
      </c>
      <c r="J4959" t="s">
        <v>4547</v>
      </c>
      <c r="K4959" s="26" t="s">
        <v>4604</v>
      </c>
      <c r="L4959" t="s">
        <v>8053</v>
      </c>
      <c r="M4959" t="s">
        <v>1227</v>
      </c>
      <c r="N4959">
        <v>1</v>
      </c>
      <c r="O4959" t="s">
        <v>8054</v>
      </c>
      <c r="P4959">
        <v>3</v>
      </c>
      <c r="Q4959" t="s">
        <v>63</v>
      </c>
      <c r="R4959">
        <v>100</v>
      </c>
      <c r="S4959">
        <v>100</v>
      </c>
      <c r="T4959">
        <v>0</v>
      </c>
      <c r="U4959" s="28">
        <v>0.7</v>
      </c>
      <c r="AQ4959" s="1">
        <v>44600</v>
      </c>
      <c r="AR4959">
        <v>2</v>
      </c>
      <c r="AS4959" t="s">
        <v>4547</v>
      </c>
    </row>
    <row r="4960" spans="1:45" hidden="1" x14ac:dyDescent="0.5">
      <c r="A4960" t="s">
        <v>8107</v>
      </c>
      <c r="B4960" t="s">
        <v>8108</v>
      </c>
      <c r="C4960" t="s">
        <v>7674</v>
      </c>
      <c r="D4960" s="1">
        <v>44546</v>
      </c>
      <c r="E4960" t="s">
        <v>1336</v>
      </c>
      <c r="F4960" s="1">
        <v>44600</v>
      </c>
      <c r="G4960" t="s">
        <v>4547</v>
      </c>
      <c r="H4960" t="s">
        <v>4548</v>
      </c>
      <c r="I4960">
        <v>90</v>
      </c>
      <c r="J4960" t="s">
        <v>4547</v>
      </c>
      <c r="K4960" s="26" t="s">
        <v>4606</v>
      </c>
      <c r="L4960" t="s">
        <v>8053</v>
      </c>
      <c r="M4960" t="s">
        <v>1227</v>
      </c>
      <c r="N4960">
        <v>1</v>
      </c>
      <c r="O4960" t="s">
        <v>8054</v>
      </c>
      <c r="P4960">
        <v>4</v>
      </c>
      <c r="Q4960" t="s">
        <v>63</v>
      </c>
      <c r="R4960">
        <v>100</v>
      </c>
      <c r="S4960">
        <v>100</v>
      </c>
      <c r="T4960">
        <v>0</v>
      </c>
      <c r="U4960" s="28">
        <v>4.5</v>
      </c>
      <c r="AQ4960" s="1">
        <v>44600</v>
      </c>
      <c r="AR4960">
        <v>2</v>
      </c>
      <c r="AS4960" t="s">
        <v>4547</v>
      </c>
    </row>
    <row r="4961" spans="1:45" hidden="1" x14ac:dyDescent="0.5">
      <c r="A4961" t="s">
        <v>8109</v>
      </c>
      <c r="B4961" t="s">
        <v>8110</v>
      </c>
      <c r="C4961" t="s">
        <v>7674</v>
      </c>
      <c r="D4961" s="1">
        <v>44546</v>
      </c>
      <c r="E4961" t="s">
        <v>1336</v>
      </c>
      <c r="F4961" s="1">
        <v>44600</v>
      </c>
      <c r="G4961" t="s">
        <v>4547</v>
      </c>
      <c r="H4961" t="s">
        <v>4548</v>
      </c>
      <c r="I4961">
        <v>90</v>
      </c>
      <c r="J4961" t="s">
        <v>4547</v>
      </c>
      <c r="K4961" s="26" t="s">
        <v>4608</v>
      </c>
      <c r="L4961" t="s">
        <v>8053</v>
      </c>
      <c r="M4961" t="s">
        <v>1227</v>
      </c>
      <c r="N4961">
        <v>1</v>
      </c>
      <c r="O4961" t="s">
        <v>8054</v>
      </c>
      <c r="P4961">
        <v>5</v>
      </c>
      <c r="Q4961" t="s">
        <v>63</v>
      </c>
      <c r="R4961">
        <v>100</v>
      </c>
      <c r="S4961">
        <v>100</v>
      </c>
      <c r="T4961">
        <v>0</v>
      </c>
      <c r="U4961" s="28">
        <v>3.6</v>
      </c>
      <c r="AQ4961" s="1">
        <v>44600</v>
      </c>
      <c r="AR4961">
        <v>2</v>
      </c>
      <c r="AS4961" t="s">
        <v>4547</v>
      </c>
    </row>
    <row r="4962" spans="1:45" hidden="1" x14ac:dyDescent="0.5">
      <c r="A4962" t="s">
        <v>8111</v>
      </c>
      <c r="B4962" t="s">
        <v>8112</v>
      </c>
      <c r="C4962" t="s">
        <v>7674</v>
      </c>
      <c r="D4962" s="1">
        <v>44546</v>
      </c>
      <c r="E4962" t="s">
        <v>1336</v>
      </c>
      <c r="F4962" s="1">
        <v>44600</v>
      </c>
      <c r="G4962" t="s">
        <v>4547</v>
      </c>
      <c r="H4962" t="s">
        <v>4548</v>
      </c>
      <c r="I4962">
        <v>90</v>
      </c>
      <c r="J4962" t="s">
        <v>4547</v>
      </c>
      <c r="K4962" s="26" t="s">
        <v>4610</v>
      </c>
      <c r="L4962" t="s">
        <v>8053</v>
      </c>
      <c r="M4962" t="s">
        <v>1227</v>
      </c>
      <c r="N4962">
        <v>1</v>
      </c>
      <c r="O4962" t="s">
        <v>8054</v>
      </c>
      <c r="P4962">
        <v>6</v>
      </c>
      <c r="Q4962" t="s">
        <v>63</v>
      </c>
      <c r="R4962">
        <v>100</v>
      </c>
      <c r="S4962">
        <v>100</v>
      </c>
      <c r="T4962">
        <v>0</v>
      </c>
      <c r="U4962" s="28">
        <v>4.4000000000000004</v>
      </c>
      <c r="AQ4962" s="1">
        <v>44600</v>
      </c>
      <c r="AR4962">
        <v>2</v>
      </c>
      <c r="AS4962" t="s">
        <v>4547</v>
      </c>
    </row>
    <row r="4963" spans="1:45" hidden="1" x14ac:dyDescent="0.5">
      <c r="A4963" t="s">
        <v>8113</v>
      </c>
      <c r="B4963" t="s">
        <v>8114</v>
      </c>
      <c r="C4963" t="s">
        <v>7674</v>
      </c>
      <c r="D4963" s="1">
        <v>44546</v>
      </c>
      <c r="E4963" t="s">
        <v>6806</v>
      </c>
      <c r="F4963" s="1">
        <v>44600</v>
      </c>
      <c r="G4963" t="s">
        <v>4547</v>
      </c>
      <c r="H4963" t="s">
        <v>4548</v>
      </c>
      <c r="I4963">
        <v>90</v>
      </c>
      <c r="J4963" t="s">
        <v>4547</v>
      </c>
      <c r="K4963" s="26" t="s">
        <v>4612</v>
      </c>
      <c r="L4963" t="s">
        <v>8053</v>
      </c>
      <c r="M4963" t="s">
        <v>1227</v>
      </c>
      <c r="N4963">
        <v>1</v>
      </c>
      <c r="O4963" t="s">
        <v>8054</v>
      </c>
      <c r="P4963">
        <v>7</v>
      </c>
      <c r="Q4963" t="s">
        <v>63</v>
      </c>
      <c r="R4963">
        <v>100</v>
      </c>
      <c r="S4963">
        <v>100</v>
      </c>
      <c r="T4963">
        <v>0</v>
      </c>
      <c r="U4963" s="28">
        <v>1.1000000000000001</v>
      </c>
      <c r="AQ4963" s="1">
        <v>44600</v>
      </c>
      <c r="AR4963">
        <v>2</v>
      </c>
      <c r="AS4963" t="s">
        <v>4547</v>
      </c>
    </row>
    <row r="4964" spans="1:45" hidden="1" x14ac:dyDescent="0.5">
      <c r="A4964" t="s">
        <v>8115</v>
      </c>
      <c r="B4964" t="s">
        <v>8116</v>
      </c>
      <c r="C4964" t="s">
        <v>7674</v>
      </c>
      <c r="D4964" s="1">
        <v>44546</v>
      </c>
      <c r="E4964" t="s">
        <v>6806</v>
      </c>
      <c r="F4964" s="1">
        <v>44600</v>
      </c>
      <c r="G4964" t="s">
        <v>4547</v>
      </c>
      <c r="H4964" t="s">
        <v>4548</v>
      </c>
      <c r="I4964">
        <v>90</v>
      </c>
      <c r="J4964" t="s">
        <v>4547</v>
      </c>
      <c r="K4964" s="26" t="s">
        <v>4614</v>
      </c>
      <c r="L4964" t="s">
        <v>8053</v>
      </c>
      <c r="M4964" t="s">
        <v>1227</v>
      </c>
      <c r="N4964">
        <v>1</v>
      </c>
      <c r="O4964" t="s">
        <v>8054</v>
      </c>
      <c r="P4964">
        <v>8</v>
      </c>
      <c r="Q4964" t="s">
        <v>63</v>
      </c>
      <c r="R4964">
        <v>100</v>
      </c>
      <c r="S4964">
        <v>100</v>
      </c>
      <c r="T4964">
        <v>0</v>
      </c>
      <c r="U4964" s="28">
        <v>4.0999999999999996</v>
      </c>
      <c r="AQ4964" s="1">
        <v>44600</v>
      </c>
      <c r="AR4964">
        <v>2</v>
      </c>
      <c r="AS4964" t="s">
        <v>4547</v>
      </c>
    </row>
    <row r="4965" spans="1:45" hidden="1" x14ac:dyDescent="0.5">
      <c r="A4965" t="s">
        <v>8117</v>
      </c>
      <c r="B4965" t="s">
        <v>8118</v>
      </c>
      <c r="C4965" t="s">
        <v>7674</v>
      </c>
      <c r="D4965" s="1">
        <v>44546</v>
      </c>
      <c r="E4965" t="s">
        <v>6806</v>
      </c>
      <c r="F4965" s="1">
        <v>44600</v>
      </c>
      <c r="G4965" t="s">
        <v>1336</v>
      </c>
      <c r="H4965" t="s">
        <v>4548</v>
      </c>
      <c r="I4965">
        <v>90</v>
      </c>
      <c r="J4965" t="s">
        <v>4547</v>
      </c>
      <c r="K4965" s="26" t="s">
        <v>4616</v>
      </c>
      <c r="L4965" t="s">
        <v>8053</v>
      </c>
      <c r="M4965" t="s">
        <v>1227</v>
      </c>
      <c r="N4965">
        <v>1</v>
      </c>
      <c r="O4965" t="s">
        <v>8054</v>
      </c>
      <c r="P4965">
        <v>9</v>
      </c>
      <c r="Q4965" t="s">
        <v>63</v>
      </c>
      <c r="R4965">
        <v>100</v>
      </c>
      <c r="S4965">
        <v>100</v>
      </c>
      <c r="T4965">
        <v>0</v>
      </c>
      <c r="U4965" s="28">
        <v>13.6</v>
      </c>
      <c r="AQ4965" s="1">
        <v>44600</v>
      </c>
      <c r="AR4965">
        <v>2</v>
      </c>
      <c r="AS4965" t="s">
        <v>4547</v>
      </c>
    </row>
    <row r="4966" spans="1:45" hidden="1" x14ac:dyDescent="0.5">
      <c r="A4966" t="s">
        <v>8119</v>
      </c>
      <c r="B4966" t="s">
        <v>8120</v>
      </c>
      <c r="C4966" t="s">
        <v>7674</v>
      </c>
      <c r="D4966" s="1">
        <v>44546</v>
      </c>
      <c r="E4966" t="s">
        <v>4547</v>
      </c>
      <c r="F4966" s="1">
        <v>44600</v>
      </c>
      <c r="G4966" t="s">
        <v>1336</v>
      </c>
      <c r="H4966" t="s">
        <v>4548</v>
      </c>
      <c r="I4966">
        <v>90</v>
      </c>
      <c r="J4966" t="s">
        <v>4547</v>
      </c>
      <c r="K4966" s="26" t="s">
        <v>4618</v>
      </c>
      <c r="L4966" t="s">
        <v>8053</v>
      </c>
      <c r="M4966" t="s">
        <v>1227</v>
      </c>
      <c r="N4966">
        <v>1</v>
      </c>
      <c r="O4966" t="s">
        <v>8054</v>
      </c>
      <c r="P4966">
        <v>10</v>
      </c>
      <c r="Q4966" t="s">
        <v>63</v>
      </c>
      <c r="R4966">
        <v>100</v>
      </c>
      <c r="S4966">
        <v>100</v>
      </c>
      <c r="T4966">
        <v>0</v>
      </c>
      <c r="U4966" s="28">
        <v>-0.7</v>
      </c>
      <c r="AQ4966" s="1">
        <v>44600</v>
      </c>
      <c r="AR4966">
        <v>2</v>
      </c>
      <c r="AS4966" t="s">
        <v>4547</v>
      </c>
    </row>
    <row r="4967" spans="1:45" hidden="1" x14ac:dyDescent="0.5">
      <c r="A4967" t="s">
        <v>8121</v>
      </c>
      <c r="B4967" t="s">
        <v>8122</v>
      </c>
      <c r="C4967" t="s">
        <v>7674</v>
      </c>
      <c r="D4967" s="1">
        <v>44546</v>
      </c>
      <c r="E4967" t="s">
        <v>4547</v>
      </c>
      <c r="F4967" s="1">
        <v>44600</v>
      </c>
      <c r="G4967" t="s">
        <v>1336</v>
      </c>
      <c r="H4967" t="s">
        <v>4548</v>
      </c>
      <c r="I4967">
        <v>90</v>
      </c>
      <c r="J4967" t="s">
        <v>4547</v>
      </c>
      <c r="K4967" s="26" t="s">
        <v>4620</v>
      </c>
      <c r="L4967" t="s">
        <v>8053</v>
      </c>
      <c r="M4967" t="s">
        <v>1227</v>
      </c>
      <c r="N4967">
        <v>1</v>
      </c>
      <c r="O4967" t="s">
        <v>8054</v>
      </c>
      <c r="P4967">
        <v>11</v>
      </c>
      <c r="Q4967" t="s">
        <v>63</v>
      </c>
      <c r="R4967">
        <v>100</v>
      </c>
      <c r="S4967">
        <v>100</v>
      </c>
      <c r="T4967">
        <v>0</v>
      </c>
      <c r="U4967" s="28">
        <v>5.0999999999999996</v>
      </c>
      <c r="AQ4967" s="1">
        <v>44600</v>
      </c>
      <c r="AR4967">
        <v>2</v>
      </c>
      <c r="AS4967" t="s">
        <v>4547</v>
      </c>
    </row>
    <row r="4968" spans="1:45" hidden="1" x14ac:dyDescent="0.5">
      <c r="A4968" t="s">
        <v>8123</v>
      </c>
      <c r="B4968" t="s">
        <v>8124</v>
      </c>
      <c r="C4968" t="s">
        <v>7674</v>
      </c>
      <c r="D4968" s="1">
        <v>44546</v>
      </c>
      <c r="E4968" t="s">
        <v>4547</v>
      </c>
      <c r="F4968" s="1">
        <v>44600</v>
      </c>
      <c r="G4968" t="s">
        <v>1336</v>
      </c>
      <c r="H4968" t="s">
        <v>4548</v>
      </c>
      <c r="I4968">
        <v>90</v>
      </c>
      <c r="J4968" t="s">
        <v>4547</v>
      </c>
      <c r="K4968" s="26" t="s">
        <v>4622</v>
      </c>
      <c r="L4968" t="s">
        <v>8053</v>
      </c>
      <c r="M4968" t="s">
        <v>1227</v>
      </c>
      <c r="N4968">
        <v>1</v>
      </c>
      <c r="O4968" t="s">
        <v>8054</v>
      </c>
      <c r="P4968">
        <v>12</v>
      </c>
      <c r="Q4968" t="s">
        <v>63</v>
      </c>
      <c r="R4968">
        <v>100</v>
      </c>
      <c r="S4968">
        <v>100</v>
      </c>
      <c r="T4968">
        <v>0</v>
      </c>
      <c r="U4968" s="28">
        <v>0</v>
      </c>
      <c r="AQ4968" s="1">
        <v>44600</v>
      </c>
      <c r="AR4968">
        <v>2</v>
      </c>
      <c r="AS4968" t="s">
        <v>4547</v>
      </c>
    </row>
    <row r="4969" spans="1:45" hidden="1" x14ac:dyDescent="0.5">
      <c r="A4969" t="s">
        <v>8125</v>
      </c>
      <c r="B4969" t="s">
        <v>8126</v>
      </c>
      <c r="C4969" t="s">
        <v>7674</v>
      </c>
      <c r="D4969" s="1">
        <v>44546</v>
      </c>
      <c r="E4969" t="s">
        <v>1336</v>
      </c>
      <c r="F4969" s="1">
        <v>44600</v>
      </c>
      <c r="G4969" t="s">
        <v>1336</v>
      </c>
      <c r="H4969" t="s">
        <v>4548</v>
      </c>
      <c r="I4969">
        <v>90</v>
      </c>
      <c r="J4969" t="s">
        <v>4547</v>
      </c>
      <c r="K4969" s="26" t="s">
        <v>4624</v>
      </c>
      <c r="L4969" t="s">
        <v>8053</v>
      </c>
      <c r="M4969" t="s">
        <v>1227</v>
      </c>
      <c r="N4969">
        <v>1</v>
      </c>
      <c r="O4969" t="s">
        <v>8054</v>
      </c>
      <c r="P4969">
        <v>1</v>
      </c>
      <c r="Q4969" t="s">
        <v>60</v>
      </c>
      <c r="R4969">
        <v>100</v>
      </c>
      <c r="S4969">
        <v>100</v>
      </c>
      <c r="T4969">
        <v>0</v>
      </c>
      <c r="U4969" s="28">
        <v>-0.9</v>
      </c>
      <c r="AQ4969" s="1">
        <v>44600</v>
      </c>
      <c r="AR4969">
        <v>2</v>
      </c>
      <c r="AS4969" t="s">
        <v>4547</v>
      </c>
    </row>
    <row r="4970" spans="1:45" hidden="1" x14ac:dyDescent="0.5">
      <c r="A4970" t="s">
        <v>8127</v>
      </c>
      <c r="B4970" t="s">
        <v>8128</v>
      </c>
      <c r="C4970" t="s">
        <v>7674</v>
      </c>
      <c r="D4970" s="1">
        <v>44546</v>
      </c>
      <c r="E4970" t="s">
        <v>1336</v>
      </c>
      <c r="F4970" s="1">
        <v>44600</v>
      </c>
      <c r="G4970" t="s">
        <v>1336</v>
      </c>
      <c r="H4970" t="s">
        <v>4548</v>
      </c>
      <c r="I4970">
        <v>90</v>
      </c>
      <c r="J4970" t="s">
        <v>4547</v>
      </c>
      <c r="K4970" s="26" t="s">
        <v>4626</v>
      </c>
      <c r="L4970" t="s">
        <v>8053</v>
      </c>
      <c r="M4970" t="s">
        <v>1227</v>
      </c>
      <c r="N4970">
        <v>1</v>
      </c>
      <c r="O4970" t="s">
        <v>8054</v>
      </c>
      <c r="P4970">
        <v>2</v>
      </c>
      <c r="Q4970" t="s">
        <v>60</v>
      </c>
      <c r="R4970">
        <v>100</v>
      </c>
      <c r="S4970">
        <v>100</v>
      </c>
      <c r="T4970">
        <v>0</v>
      </c>
      <c r="U4970" s="28">
        <v>3.3</v>
      </c>
      <c r="AQ4970" s="1">
        <v>44600</v>
      </c>
      <c r="AR4970">
        <v>2</v>
      </c>
      <c r="AS4970" t="s">
        <v>4547</v>
      </c>
    </row>
    <row r="4971" spans="1:45" hidden="1" x14ac:dyDescent="0.5">
      <c r="A4971" t="s">
        <v>8129</v>
      </c>
      <c r="B4971" t="s">
        <v>8130</v>
      </c>
      <c r="C4971" t="s">
        <v>7674</v>
      </c>
      <c r="D4971" s="1">
        <v>44546</v>
      </c>
      <c r="E4971" t="s">
        <v>1336</v>
      </c>
      <c r="F4971" s="1">
        <v>44600</v>
      </c>
      <c r="G4971" t="s">
        <v>1336</v>
      </c>
      <c r="H4971" t="s">
        <v>4548</v>
      </c>
      <c r="I4971">
        <v>90</v>
      </c>
      <c r="J4971" t="s">
        <v>4547</v>
      </c>
      <c r="K4971" s="26" t="s">
        <v>4628</v>
      </c>
      <c r="L4971" t="s">
        <v>8053</v>
      </c>
      <c r="M4971" t="s">
        <v>1227</v>
      </c>
      <c r="N4971">
        <v>1</v>
      </c>
      <c r="O4971" t="s">
        <v>8054</v>
      </c>
      <c r="P4971">
        <v>3</v>
      </c>
      <c r="Q4971" t="s">
        <v>60</v>
      </c>
      <c r="R4971">
        <v>100</v>
      </c>
      <c r="S4971">
        <v>100</v>
      </c>
      <c r="T4971">
        <v>0</v>
      </c>
      <c r="U4971" s="28">
        <v>-0.5</v>
      </c>
      <c r="AQ4971" s="1">
        <v>44600</v>
      </c>
      <c r="AR4971">
        <v>2</v>
      </c>
      <c r="AS4971" t="s">
        <v>4547</v>
      </c>
    </row>
    <row r="4972" spans="1:45" hidden="1" x14ac:dyDescent="0.5">
      <c r="A4972" t="s">
        <v>8131</v>
      </c>
      <c r="B4972" t="s">
        <v>8132</v>
      </c>
      <c r="C4972" t="s">
        <v>7674</v>
      </c>
      <c r="D4972" s="1">
        <v>44546</v>
      </c>
      <c r="E4972" t="s">
        <v>6806</v>
      </c>
      <c r="F4972" s="1">
        <v>44600</v>
      </c>
      <c r="G4972" t="s">
        <v>1336</v>
      </c>
      <c r="H4972" t="s">
        <v>4548</v>
      </c>
      <c r="I4972">
        <v>90</v>
      </c>
      <c r="J4972" t="s">
        <v>4547</v>
      </c>
      <c r="K4972" s="26" t="s">
        <v>4630</v>
      </c>
      <c r="L4972" t="s">
        <v>8053</v>
      </c>
      <c r="M4972" t="s">
        <v>1227</v>
      </c>
      <c r="N4972">
        <v>1</v>
      </c>
      <c r="O4972" t="s">
        <v>8054</v>
      </c>
      <c r="P4972">
        <v>4</v>
      </c>
      <c r="Q4972" t="s">
        <v>60</v>
      </c>
      <c r="R4972">
        <v>100</v>
      </c>
      <c r="S4972">
        <v>100</v>
      </c>
      <c r="T4972">
        <v>0</v>
      </c>
      <c r="U4972" s="28">
        <v>13.7</v>
      </c>
      <c r="AQ4972" s="1">
        <v>44600</v>
      </c>
      <c r="AR4972">
        <v>2</v>
      </c>
      <c r="AS4972" t="s">
        <v>4547</v>
      </c>
    </row>
    <row r="4973" spans="1:45" hidden="1" x14ac:dyDescent="0.5">
      <c r="A4973" t="s">
        <v>8133</v>
      </c>
      <c r="B4973" t="s">
        <v>8134</v>
      </c>
      <c r="C4973" t="s">
        <v>7674</v>
      </c>
      <c r="D4973" s="1">
        <v>44546</v>
      </c>
      <c r="E4973" t="s">
        <v>6806</v>
      </c>
      <c r="F4973" s="1">
        <v>44600</v>
      </c>
      <c r="G4973" t="s">
        <v>1336</v>
      </c>
      <c r="H4973" t="s">
        <v>4548</v>
      </c>
      <c r="I4973">
        <v>90</v>
      </c>
      <c r="J4973" t="s">
        <v>4547</v>
      </c>
      <c r="K4973" s="26" t="s">
        <v>4632</v>
      </c>
      <c r="L4973" t="s">
        <v>8053</v>
      </c>
      <c r="M4973" t="s">
        <v>1227</v>
      </c>
      <c r="N4973">
        <v>1</v>
      </c>
      <c r="O4973" t="s">
        <v>8054</v>
      </c>
      <c r="P4973">
        <v>5</v>
      </c>
      <c r="Q4973" t="s">
        <v>60</v>
      </c>
      <c r="R4973">
        <v>100</v>
      </c>
      <c r="S4973">
        <v>100</v>
      </c>
      <c r="T4973">
        <v>0</v>
      </c>
      <c r="U4973" s="28">
        <v>5.6</v>
      </c>
      <c r="AQ4973" s="1">
        <v>44600</v>
      </c>
      <c r="AR4973">
        <v>2</v>
      </c>
      <c r="AS4973" t="s">
        <v>4547</v>
      </c>
    </row>
    <row r="4974" spans="1:45" hidden="1" x14ac:dyDescent="0.5">
      <c r="A4974" t="s">
        <v>8135</v>
      </c>
      <c r="B4974" t="s">
        <v>8136</v>
      </c>
      <c r="C4974" t="s">
        <v>7674</v>
      </c>
      <c r="D4974" s="1">
        <v>44546</v>
      </c>
      <c r="E4974" t="s">
        <v>6806</v>
      </c>
      <c r="F4974" s="1">
        <v>44600</v>
      </c>
      <c r="G4974" t="s">
        <v>1336</v>
      </c>
      <c r="H4974" t="s">
        <v>4548</v>
      </c>
      <c r="I4974">
        <v>90</v>
      </c>
      <c r="J4974" t="s">
        <v>4547</v>
      </c>
      <c r="K4974" s="26" t="s">
        <v>4634</v>
      </c>
      <c r="L4974" t="s">
        <v>8053</v>
      </c>
      <c r="M4974" t="s">
        <v>1227</v>
      </c>
      <c r="N4974">
        <v>1</v>
      </c>
      <c r="O4974" t="s">
        <v>8054</v>
      </c>
      <c r="P4974">
        <v>6</v>
      </c>
      <c r="Q4974" t="s">
        <v>60</v>
      </c>
      <c r="R4974">
        <v>100</v>
      </c>
      <c r="S4974">
        <v>100</v>
      </c>
      <c r="T4974">
        <v>0</v>
      </c>
      <c r="U4974" s="28">
        <v>7.2</v>
      </c>
      <c r="AQ4974" s="1">
        <v>44600</v>
      </c>
      <c r="AR4974">
        <v>2</v>
      </c>
      <c r="AS4974" t="s">
        <v>4547</v>
      </c>
    </row>
    <row r="4975" spans="1:45" hidden="1" x14ac:dyDescent="0.5">
      <c r="A4975" t="s">
        <v>8137</v>
      </c>
      <c r="B4975" t="s">
        <v>8138</v>
      </c>
      <c r="C4975" t="s">
        <v>7674</v>
      </c>
      <c r="D4975" s="1">
        <v>44546</v>
      </c>
      <c r="E4975" t="s">
        <v>1336</v>
      </c>
      <c r="F4975" s="1">
        <v>44600</v>
      </c>
      <c r="G4975" t="s">
        <v>1336</v>
      </c>
      <c r="H4975" t="s">
        <v>4548</v>
      </c>
      <c r="I4975">
        <v>90</v>
      </c>
      <c r="J4975" t="s">
        <v>4547</v>
      </c>
      <c r="K4975" s="26" t="s">
        <v>4636</v>
      </c>
      <c r="L4975" t="s">
        <v>8053</v>
      </c>
      <c r="M4975" t="s">
        <v>1227</v>
      </c>
      <c r="N4975">
        <v>1</v>
      </c>
      <c r="O4975" t="s">
        <v>8054</v>
      </c>
      <c r="P4975">
        <v>7</v>
      </c>
      <c r="Q4975" t="s">
        <v>60</v>
      </c>
      <c r="R4975">
        <v>100</v>
      </c>
      <c r="S4975">
        <v>100</v>
      </c>
      <c r="T4975">
        <v>0</v>
      </c>
      <c r="U4975" s="28">
        <v>0</v>
      </c>
      <c r="AQ4975" s="1">
        <v>44600</v>
      </c>
      <c r="AR4975">
        <v>2</v>
      </c>
      <c r="AS4975" t="s">
        <v>4547</v>
      </c>
    </row>
    <row r="4976" spans="1:45" hidden="1" x14ac:dyDescent="0.5">
      <c r="A4976" t="s">
        <v>8139</v>
      </c>
      <c r="B4976" t="s">
        <v>8140</v>
      </c>
      <c r="C4976" t="s">
        <v>7674</v>
      </c>
      <c r="D4976" s="1">
        <v>44546</v>
      </c>
      <c r="E4976" t="s">
        <v>4547</v>
      </c>
      <c r="F4976" s="1">
        <v>44600</v>
      </c>
      <c r="G4976" t="s">
        <v>1336</v>
      </c>
      <c r="H4976" t="s">
        <v>4548</v>
      </c>
      <c r="I4976">
        <v>90</v>
      </c>
      <c r="J4976" t="s">
        <v>4547</v>
      </c>
      <c r="K4976" s="26" t="s">
        <v>4638</v>
      </c>
      <c r="L4976" t="s">
        <v>8053</v>
      </c>
      <c r="M4976" t="s">
        <v>1227</v>
      </c>
      <c r="N4976">
        <v>1</v>
      </c>
      <c r="O4976" t="s">
        <v>8054</v>
      </c>
      <c r="P4976">
        <v>8</v>
      </c>
      <c r="Q4976" t="s">
        <v>60</v>
      </c>
      <c r="R4976">
        <v>100</v>
      </c>
      <c r="S4976">
        <v>100</v>
      </c>
      <c r="T4976">
        <v>0</v>
      </c>
      <c r="U4976" s="28">
        <v>4.0999999999999996</v>
      </c>
      <c r="AQ4976" s="1">
        <v>44600</v>
      </c>
      <c r="AR4976">
        <v>2</v>
      </c>
      <c r="AS4976" t="s">
        <v>4547</v>
      </c>
    </row>
    <row r="4977" spans="1:55" hidden="1" x14ac:dyDescent="0.5">
      <c r="A4977" t="s">
        <v>8141</v>
      </c>
      <c r="B4977" t="s">
        <v>8142</v>
      </c>
      <c r="C4977" t="s">
        <v>7674</v>
      </c>
      <c r="D4977" s="1">
        <v>44572</v>
      </c>
      <c r="E4977" t="s">
        <v>4547</v>
      </c>
      <c r="F4977" s="1">
        <v>44600</v>
      </c>
      <c r="G4977" t="s">
        <v>1336</v>
      </c>
      <c r="H4977" t="s">
        <v>4548</v>
      </c>
      <c r="I4977">
        <v>90</v>
      </c>
      <c r="J4977" t="s">
        <v>4547</v>
      </c>
      <c r="K4977" s="26" t="s">
        <v>4640</v>
      </c>
      <c r="L4977" t="s">
        <v>8053</v>
      </c>
      <c r="M4977" t="s">
        <v>1227</v>
      </c>
      <c r="N4977">
        <v>1</v>
      </c>
      <c r="O4977" t="s">
        <v>8054</v>
      </c>
      <c r="P4977">
        <v>9</v>
      </c>
      <c r="Q4977" t="s">
        <v>60</v>
      </c>
      <c r="R4977">
        <v>100</v>
      </c>
      <c r="S4977">
        <v>100</v>
      </c>
      <c r="T4977">
        <v>0</v>
      </c>
      <c r="U4977" s="28">
        <v>0.8</v>
      </c>
      <c r="AQ4977" s="1">
        <v>44600</v>
      </c>
      <c r="AR4977">
        <v>2</v>
      </c>
      <c r="AS4977" t="s">
        <v>4547</v>
      </c>
    </row>
    <row r="4978" spans="1:55" hidden="1" x14ac:dyDescent="0.5">
      <c r="A4978" t="s">
        <v>8143</v>
      </c>
      <c r="B4978" t="s">
        <v>8144</v>
      </c>
      <c r="C4978" t="s">
        <v>7674</v>
      </c>
      <c r="D4978" s="1">
        <v>44572</v>
      </c>
      <c r="E4978" t="s">
        <v>4547</v>
      </c>
      <c r="F4978" s="1">
        <v>44600</v>
      </c>
      <c r="G4978" t="s">
        <v>1336</v>
      </c>
      <c r="H4978" t="s">
        <v>4548</v>
      </c>
      <c r="I4978">
        <v>90</v>
      </c>
      <c r="J4978" t="s">
        <v>4547</v>
      </c>
      <c r="K4978" s="26" t="s">
        <v>4642</v>
      </c>
      <c r="L4978" t="s">
        <v>8053</v>
      </c>
      <c r="M4978" t="s">
        <v>1227</v>
      </c>
      <c r="N4978">
        <v>1</v>
      </c>
      <c r="O4978" t="s">
        <v>8054</v>
      </c>
      <c r="P4978">
        <v>10</v>
      </c>
      <c r="Q4978" t="s">
        <v>60</v>
      </c>
      <c r="R4978">
        <v>100</v>
      </c>
      <c r="S4978">
        <v>100</v>
      </c>
      <c r="T4978">
        <v>0</v>
      </c>
      <c r="U4978" s="28">
        <v>29.1</v>
      </c>
      <c r="AQ4978" s="1">
        <v>44600</v>
      </c>
      <c r="AR4978">
        <v>2</v>
      </c>
      <c r="AS4978" t="s">
        <v>4547</v>
      </c>
    </row>
    <row r="4979" spans="1:55" hidden="1" x14ac:dyDescent="0.5">
      <c r="A4979" t="s">
        <v>8145</v>
      </c>
      <c r="B4979" t="s">
        <v>8146</v>
      </c>
      <c r="C4979" t="s">
        <v>7674</v>
      </c>
      <c r="D4979" s="1">
        <v>44572</v>
      </c>
      <c r="E4979" t="s">
        <v>4547</v>
      </c>
      <c r="F4979" s="1">
        <v>44600</v>
      </c>
      <c r="G4979" t="s">
        <v>1336</v>
      </c>
      <c r="H4979" t="s">
        <v>4548</v>
      </c>
      <c r="I4979">
        <v>90</v>
      </c>
      <c r="J4979" t="s">
        <v>4547</v>
      </c>
      <c r="K4979" s="26" t="s">
        <v>4644</v>
      </c>
      <c r="L4979" t="s">
        <v>8053</v>
      </c>
      <c r="M4979" t="s">
        <v>1227</v>
      </c>
      <c r="N4979">
        <v>1</v>
      </c>
      <c r="O4979" t="s">
        <v>8054</v>
      </c>
      <c r="P4979">
        <v>11</v>
      </c>
      <c r="Q4979" t="s">
        <v>60</v>
      </c>
      <c r="R4979">
        <v>100</v>
      </c>
      <c r="S4979">
        <v>100</v>
      </c>
      <c r="T4979">
        <v>0</v>
      </c>
      <c r="U4979" s="28">
        <v>157.30000000000001</v>
      </c>
      <c r="AQ4979" s="1">
        <v>44600</v>
      </c>
      <c r="AR4979">
        <v>2</v>
      </c>
      <c r="AS4979" t="s">
        <v>4547</v>
      </c>
    </row>
    <row r="4980" spans="1:55" hidden="1" x14ac:dyDescent="0.5">
      <c r="A4980" t="s">
        <v>8147</v>
      </c>
      <c r="B4980" t="s">
        <v>8148</v>
      </c>
      <c r="C4980" t="s">
        <v>7674</v>
      </c>
      <c r="D4980" s="1">
        <v>44572</v>
      </c>
      <c r="E4980" t="s">
        <v>4547</v>
      </c>
      <c r="F4980" s="1">
        <v>44600</v>
      </c>
      <c r="G4980" t="s">
        <v>1336</v>
      </c>
      <c r="H4980" t="s">
        <v>4548</v>
      </c>
      <c r="I4980">
        <v>90</v>
      </c>
      <c r="J4980" t="s">
        <v>4547</v>
      </c>
      <c r="K4980" s="26" t="s">
        <v>4646</v>
      </c>
      <c r="L4980" t="s">
        <v>8053</v>
      </c>
      <c r="M4980" t="s">
        <v>1227</v>
      </c>
      <c r="N4980">
        <v>1</v>
      </c>
      <c r="O4980" t="s">
        <v>8054</v>
      </c>
      <c r="P4980">
        <v>12</v>
      </c>
      <c r="Q4980" t="s">
        <v>60</v>
      </c>
      <c r="R4980">
        <v>100</v>
      </c>
      <c r="S4980">
        <v>100</v>
      </c>
      <c r="T4980">
        <v>0</v>
      </c>
      <c r="U4980" s="28">
        <v>14.2</v>
      </c>
      <c r="AQ4980" s="1">
        <v>44600</v>
      </c>
      <c r="AR4980">
        <v>2</v>
      </c>
      <c r="AS4980" t="s">
        <v>4547</v>
      </c>
    </row>
    <row r="4981" spans="1:55" hidden="1" x14ac:dyDescent="0.5">
      <c r="A4981" t="s">
        <v>8149</v>
      </c>
      <c r="B4981" t="s">
        <v>8150</v>
      </c>
      <c r="C4981" t="s">
        <v>7674</v>
      </c>
      <c r="D4981" s="1">
        <v>44603</v>
      </c>
      <c r="E4981" t="s">
        <v>1336</v>
      </c>
      <c r="F4981" s="1">
        <v>44607</v>
      </c>
      <c r="G4981" t="s">
        <v>4547</v>
      </c>
      <c r="H4981" t="s">
        <v>4548</v>
      </c>
      <c r="I4981">
        <v>157</v>
      </c>
      <c r="J4981" t="s">
        <v>4547</v>
      </c>
      <c r="K4981" s="26" t="s">
        <v>8151</v>
      </c>
      <c r="L4981" t="s">
        <v>8152</v>
      </c>
      <c r="M4981" t="s">
        <v>1227</v>
      </c>
      <c r="N4981">
        <v>1</v>
      </c>
      <c r="P4981">
        <v>5</v>
      </c>
      <c r="Q4981" t="s">
        <v>65</v>
      </c>
      <c r="R4981">
        <v>100</v>
      </c>
    </row>
    <row r="4982" spans="1:55" hidden="1" x14ac:dyDescent="0.5">
      <c r="A4982" t="s">
        <v>8153</v>
      </c>
      <c r="B4982" t="s">
        <v>8154</v>
      </c>
      <c r="C4982" t="s">
        <v>7674</v>
      </c>
      <c r="D4982" s="1">
        <v>44603</v>
      </c>
      <c r="E4982" t="s">
        <v>1336</v>
      </c>
      <c r="F4982" s="1">
        <v>44607</v>
      </c>
      <c r="G4982" t="s">
        <v>4547</v>
      </c>
      <c r="H4982" t="s">
        <v>4548</v>
      </c>
      <c r="I4982">
        <v>157</v>
      </c>
      <c r="J4982" t="s">
        <v>4547</v>
      </c>
      <c r="K4982" s="26" t="s">
        <v>8155</v>
      </c>
      <c r="L4982" t="s">
        <v>8152</v>
      </c>
      <c r="M4982" t="s">
        <v>1227</v>
      </c>
      <c r="N4982">
        <v>1</v>
      </c>
      <c r="P4982">
        <v>6</v>
      </c>
      <c r="Q4982" t="s">
        <v>65</v>
      </c>
      <c r="R4982">
        <v>100</v>
      </c>
    </row>
    <row r="4983" spans="1:55" hidden="1" x14ac:dyDescent="0.5">
      <c r="A4983" t="s">
        <v>8156</v>
      </c>
      <c r="B4983" t="s">
        <v>8157</v>
      </c>
      <c r="C4983" t="s">
        <v>7674</v>
      </c>
      <c r="D4983" s="1">
        <v>44603</v>
      </c>
      <c r="E4983" t="s">
        <v>1336</v>
      </c>
      <c r="F4983" s="1">
        <v>44607</v>
      </c>
      <c r="G4983" t="s">
        <v>4547</v>
      </c>
      <c r="H4983" t="s">
        <v>4548</v>
      </c>
      <c r="I4983">
        <v>157</v>
      </c>
      <c r="J4983" t="s">
        <v>4547</v>
      </c>
      <c r="K4983" s="26" t="s">
        <v>8158</v>
      </c>
      <c r="L4983" t="s">
        <v>8152</v>
      </c>
      <c r="M4983" t="s">
        <v>1227</v>
      </c>
      <c r="N4983">
        <v>1</v>
      </c>
      <c r="P4983">
        <v>7</v>
      </c>
      <c r="Q4983" t="s">
        <v>65</v>
      </c>
      <c r="R4983">
        <v>100</v>
      </c>
    </row>
    <row r="4984" spans="1:55" hidden="1" x14ac:dyDescent="0.5">
      <c r="A4984" t="s">
        <v>8159</v>
      </c>
      <c r="B4984" t="s">
        <v>8160</v>
      </c>
      <c r="C4984" t="s">
        <v>7674</v>
      </c>
      <c r="D4984" s="1">
        <v>44603</v>
      </c>
      <c r="E4984" t="s">
        <v>1336</v>
      </c>
      <c r="F4984" s="1">
        <v>44607</v>
      </c>
      <c r="G4984" t="s">
        <v>4547</v>
      </c>
      <c r="H4984" t="s">
        <v>4548</v>
      </c>
      <c r="I4984">
        <v>157</v>
      </c>
      <c r="J4984" t="s">
        <v>4547</v>
      </c>
      <c r="K4984" s="26" t="s">
        <v>8161</v>
      </c>
      <c r="L4984" t="s">
        <v>8152</v>
      </c>
      <c r="M4984" t="s">
        <v>1227</v>
      </c>
      <c r="N4984">
        <v>1</v>
      </c>
      <c r="P4984">
        <v>8</v>
      </c>
      <c r="Q4984" t="s">
        <v>65</v>
      </c>
      <c r="R4984">
        <v>100</v>
      </c>
    </row>
    <row r="4985" spans="1:55" hidden="1" x14ac:dyDescent="0.5">
      <c r="A4985" t="s">
        <v>8162</v>
      </c>
      <c r="B4985" t="s">
        <v>8163</v>
      </c>
      <c r="C4985" t="s">
        <v>7674</v>
      </c>
      <c r="D4985" s="1">
        <v>44603</v>
      </c>
      <c r="E4985" t="s">
        <v>1336</v>
      </c>
      <c r="F4985" s="1">
        <v>44607</v>
      </c>
      <c r="G4985" t="s">
        <v>4547</v>
      </c>
      <c r="H4985" t="s">
        <v>4548</v>
      </c>
      <c r="I4985">
        <v>157</v>
      </c>
      <c r="J4985" t="s">
        <v>4547</v>
      </c>
      <c r="K4985" s="26" t="s">
        <v>8164</v>
      </c>
      <c r="L4985" t="s">
        <v>8152</v>
      </c>
      <c r="M4985" t="s">
        <v>1227</v>
      </c>
      <c r="N4985">
        <v>1</v>
      </c>
      <c r="P4985">
        <v>9</v>
      </c>
      <c r="Q4985" t="s">
        <v>65</v>
      </c>
      <c r="R4985">
        <v>100</v>
      </c>
    </row>
    <row r="4986" spans="1:55" hidden="1" x14ac:dyDescent="0.5">
      <c r="A4986" t="s">
        <v>8165</v>
      </c>
      <c r="B4986" t="s">
        <v>8166</v>
      </c>
      <c r="C4986" t="s">
        <v>7674</v>
      </c>
      <c r="D4986" s="1">
        <v>44603</v>
      </c>
      <c r="E4986" t="s">
        <v>1336</v>
      </c>
      <c r="F4986" s="1">
        <v>44607</v>
      </c>
      <c r="G4986" t="s">
        <v>4547</v>
      </c>
      <c r="H4986" t="s">
        <v>4548</v>
      </c>
      <c r="I4986">
        <v>157</v>
      </c>
      <c r="J4986" t="s">
        <v>4547</v>
      </c>
      <c r="K4986" s="26" t="s">
        <v>8167</v>
      </c>
      <c r="L4986" t="s">
        <v>8152</v>
      </c>
      <c r="M4986" t="s">
        <v>1227</v>
      </c>
      <c r="N4986">
        <v>1</v>
      </c>
      <c r="P4986">
        <v>10</v>
      </c>
      <c r="Q4986" t="s">
        <v>65</v>
      </c>
      <c r="R4986">
        <v>100</v>
      </c>
    </row>
    <row r="4987" spans="1:55" hidden="1" x14ac:dyDescent="0.5">
      <c r="A4987" t="s">
        <v>8168</v>
      </c>
      <c r="B4987" t="s">
        <v>8169</v>
      </c>
      <c r="C4987" t="s">
        <v>7674</v>
      </c>
      <c r="D4987" s="1">
        <v>44603</v>
      </c>
      <c r="E4987" t="s">
        <v>1336</v>
      </c>
      <c r="F4987" s="1">
        <v>44607</v>
      </c>
      <c r="G4987" t="s">
        <v>4547</v>
      </c>
      <c r="H4987">
        <v>36</v>
      </c>
      <c r="I4987">
        <v>157</v>
      </c>
      <c r="J4987" t="s">
        <v>4547</v>
      </c>
      <c r="K4987" s="26" t="s">
        <v>8170</v>
      </c>
      <c r="L4987" t="s">
        <v>8152</v>
      </c>
      <c r="M4987" t="s">
        <v>1227</v>
      </c>
      <c r="N4987">
        <v>1</v>
      </c>
      <c r="P4987">
        <v>11</v>
      </c>
      <c r="Q4987" t="s">
        <v>65</v>
      </c>
      <c r="R4987">
        <v>100</v>
      </c>
    </row>
    <row r="4988" spans="1:55" hidden="1" x14ac:dyDescent="0.5">
      <c r="A4988" t="s">
        <v>8171</v>
      </c>
      <c r="B4988" t="s">
        <v>8172</v>
      </c>
      <c r="C4988" t="s">
        <v>7674</v>
      </c>
      <c r="D4988" s="1">
        <v>44603</v>
      </c>
      <c r="E4988" t="s">
        <v>1336</v>
      </c>
      <c r="F4988" s="1">
        <v>44607</v>
      </c>
      <c r="G4988" t="s">
        <v>4547</v>
      </c>
      <c r="H4988" t="s">
        <v>4548</v>
      </c>
      <c r="I4988">
        <v>157</v>
      </c>
      <c r="J4988" t="s">
        <v>4547</v>
      </c>
      <c r="K4988" s="26" t="s">
        <v>8173</v>
      </c>
      <c r="L4988" t="s">
        <v>8152</v>
      </c>
      <c r="M4988" t="s">
        <v>1227</v>
      </c>
      <c r="N4988">
        <v>1</v>
      </c>
      <c r="P4988">
        <v>12</v>
      </c>
      <c r="Q4988" t="s">
        <v>65</v>
      </c>
      <c r="R4988">
        <v>100</v>
      </c>
    </row>
    <row r="4989" spans="1:55" x14ac:dyDescent="0.5">
      <c r="A4989" t="s">
        <v>8174</v>
      </c>
      <c r="B4989" t="s">
        <v>8175</v>
      </c>
      <c r="C4989" t="s">
        <v>56</v>
      </c>
      <c r="D4989" s="1">
        <v>44603</v>
      </c>
      <c r="E4989" t="s">
        <v>8176</v>
      </c>
      <c r="F4989" s="1">
        <v>44607</v>
      </c>
      <c r="G4989" t="s">
        <v>4547</v>
      </c>
      <c r="H4989" t="s">
        <v>4548</v>
      </c>
      <c r="I4989">
        <v>157</v>
      </c>
      <c r="J4989" t="s">
        <v>4547</v>
      </c>
      <c r="K4989" s="26" t="s">
        <v>8177</v>
      </c>
      <c r="L4989" t="s">
        <v>8152</v>
      </c>
      <c r="M4989" t="s">
        <v>1227</v>
      </c>
      <c r="N4989">
        <v>1</v>
      </c>
      <c r="P4989">
        <v>1</v>
      </c>
      <c r="Q4989" t="s">
        <v>63</v>
      </c>
      <c r="R4989">
        <v>100</v>
      </c>
      <c r="S4989">
        <v>100</v>
      </c>
      <c r="AB4989" s="28">
        <v>0.8</v>
      </c>
      <c r="BC4989" t="s">
        <v>8178</v>
      </c>
    </row>
    <row r="4990" spans="1:55" x14ac:dyDescent="0.5">
      <c r="A4990" t="s">
        <v>8179</v>
      </c>
      <c r="B4990" t="s">
        <v>8180</v>
      </c>
      <c r="C4990" t="s">
        <v>56</v>
      </c>
      <c r="D4990" s="1">
        <v>44603</v>
      </c>
      <c r="E4990" t="s">
        <v>8176</v>
      </c>
      <c r="F4990" s="1">
        <v>44607</v>
      </c>
      <c r="G4990" t="s">
        <v>4547</v>
      </c>
      <c r="H4990" t="s">
        <v>4548</v>
      </c>
      <c r="I4990">
        <v>157</v>
      </c>
      <c r="J4990" t="s">
        <v>4547</v>
      </c>
      <c r="K4990" s="26" t="s">
        <v>8181</v>
      </c>
      <c r="L4990" t="s">
        <v>8182</v>
      </c>
      <c r="M4990" t="s">
        <v>1227</v>
      </c>
      <c r="N4990">
        <v>1</v>
      </c>
      <c r="P4990">
        <v>2</v>
      </c>
      <c r="Q4990" t="s">
        <v>63</v>
      </c>
      <c r="R4990">
        <v>100</v>
      </c>
      <c r="S4990">
        <v>100</v>
      </c>
      <c r="AB4990" s="28">
        <v>2.4</v>
      </c>
      <c r="BC4990" t="s">
        <v>8183</v>
      </c>
    </row>
    <row r="4991" spans="1:55" x14ac:dyDescent="0.5">
      <c r="A4991" t="s">
        <v>8184</v>
      </c>
      <c r="B4991" t="s">
        <v>8185</v>
      </c>
      <c r="C4991" t="s">
        <v>56</v>
      </c>
      <c r="D4991" s="1">
        <v>44603</v>
      </c>
      <c r="E4991" t="s">
        <v>8176</v>
      </c>
      <c r="F4991" s="1">
        <v>44607</v>
      </c>
      <c r="G4991" t="s">
        <v>4547</v>
      </c>
      <c r="H4991" t="s">
        <v>4548</v>
      </c>
      <c r="I4991">
        <v>157</v>
      </c>
      <c r="J4991" t="s">
        <v>4547</v>
      </c>
      <c r="K4991" s="26" t="s">
        <v>8186</v>
      </c>
      <c r="L4991" t="s">
        <v>8152</v>
      </c>
      <c r="M4991" t="s">
        <v>1227</v>
      </c>
      <c r="N4991">
        <v>1</v>
      </c>
      <c r="P4991">
        <v>3</v>
      </c>
      <c r="Q4991" t="s">
        <v>63</v>
      </c>
      <c r="R4991">
        <v>100</v>
      </c>
      <c r="S4991">
        <v>100</v>
      </c>
      <c r="AB4991" s="28">
        <v>3.1</v>
      </c>
      <c r="BC4991" t="s">
        <v>8183</v>
      </c>
    </row>
    <row r="4992" spans="1:55" x14ac:dyDescent="0.5">
      <c r="A4992" t="s">
        <v>8187</v>
      </c>
      <c r="B4992" t="s">
        <v>8188</v>
      </c>
      <c r="C4992" t="s">
        <v>56</v>
      </c>
      <c r="D4992" s="1">
        <v>44603</v>
      </c>
      <c r="E4992" t="s">
        <v>8176</v>
      </c>
      <c r="F4992" s="1">
        <v>44607</v>
      </c>
      <c r="G4992" t="s">
        <v>4547</v>
      </c>
      <c r="H4992" t="s">
        <v>4548</v>
      </c>
      <c r="I4992">
        <v>157</v>
      </c>
      <c r="J4992" t="s">
        <v>4547</v>
      </c>
      <c r="K4992" s="26" t="s">
        <v>8189</v>
      </c>
      <c r="L4992" t="s">
        <v>8152</v>
      </c>
      <c r="M4992" t="s">
        <v>1227</v>
      </c>
      <c r="N4992">
        <v>1</v>
      </c>
      <c r="P4992">
        <v>4</v>
      </c>
      <c r="Q4992" t="s">
        <v>63</v>
      </c>
      <c r="R4992">
        <v>100</v>
      </c>
      <c r="S4992">
        <v>100</v>
      </c>
      <c r="AB4992" s="28">
        <v>3.5</v>
      </c>
      <c r="BC4992" t="s">
        <v>8178</v>
      </c>
    </row>
    <row r="4993" spans="1:55" x14ac:dyDescent="0.5">
      <c r="A4993" t="s">
        <v>8190</v>
      </c>
      <c r="B4993" t="s">
        <v>8191</v>
      </c>
      <c r="C4993" t="s">
        <v>56</v>
      </c>
      <c r="D4993" s="1">
        <v>44603</v>
      </c>
      <c r="E4993" t="s">
        <v>8176</v>
      </c>
      <c r="F4993" s="1">
        <v>44607</v>
      </c>
      <c r="G4993" t="s">
        <v>4547</v>
      </c>
      <c r="H4993" t="s">
        <v>4548</v>
      </c>
      <c r="I4993">
        <v>157</v>
      </c>
      <c r="J4993" t="s">
        <v>4547</v>
      </c>
      <c r="K4993" s="26" t="s">
        <v>8192</v>
      </c>
      <c r="L4993" t="s">
        <v>8152</v>
      </c>
      <c r="M4993" t="s">
        <v>1227</v>
      </c>
      <c r="N4993">
        <v>1</v>
      </c>
      <c r="P4993">
        <v>5</v>
      </c>
      <c r="Q4993" t="s">
        <v>63</v>
      </c>
      <c r="R4993">
        <v>100</v>
      </c>
      <c r="S4993">
        <v>100</v>
      </c>
      <c r="AB4993" s="28">
        <v>6.3</v>
      </c>
      <c r="BC4993" t="s">
        <v>8183</v>
      </c>
    </row>
    <row r="4994" spans="1:55" x14ac:dyDescent="0.5">
      <c r="A4994" t="s">
        <v>8193</v>
      </c>
      <c r="B4994" t="s">
        <v>8194</v>
      </c>
      <c r="C4994" t="s">
        <v>56</v>
      </c>
      <c r="D4994" s="1">
        <v>44603</v>
      </c>
      <c r="E4994" t="s">
        <v>8176</v>
      </c>
      <c r="F4994" s="1">
        <v>44607</v>
      </c>
      <c r="G4994" t="s">
        <v>4547</v>
      </c>
      <c r="H4994" t="s">
        <v>4548</v>
      </c>
      <c r="I4994">
        <v>157</v>
      </c>
      <c r="J4994" t="s">
        <v>4547</v>
      </c>
      <c r="K4994" s="26" t="s">
        <v>8195</v>
      </c>
      <c r="L4994" t="s">
        <v>8152</v>
      </c>
      <c r="M4994" t="s">
        <v>1227</v>
      </c>
      <c r="N4994">
        <v>1</v>
      </c>
      <c r="P4994">
        <v>6</v>
      </c>
      <c r="Q4994" t="s">
        <v>63</v>
      </c>
      <c r="R4994">
        <v>100</v>
      </c>
      <c r="S4994">
        <v>100</v>
      </c>
      <c r="AB4994" s="28">
        <v>0.5</v>
      </c>
      <c r="BC4994" t="s">
        <v>8183</v>
      </c>
    </row>
    <row r="4995" spans="1:55" x14ac:dyDescent="0.5">
      <c r="A4995" t="s">
        <v>8196</v>
      </c>
      <c r="B4995" t="s">
        <v>8197</v>
      </c>
      <c r="C4995" t="s">
        <v>56</v>
      </c>
      <c r="D4995" s="1">
        <v>44603</v>
      </c>
      <c r="E4995" t="s">
        <v>8176</v>
      </c>
      <c r="F4995" s="1">
        <v>44607</v>
      </c>
      <c r="G4995" t="s">
        <v>4547</v>
      </c>
      <c r="H4995" t="s">
        <v>4548</v>
      </c>
      <c r="I4995">
        <v>157</v>
      </c>
      <c r="J4995" t="s">
        <v>4547</v>
      </c>
      <c r="K4995" s="26" t="s">
        <v>8198</v>
      </c>
      <c r="L4995" t="s">
        <v>8152</v>
      </c>
      <c r="M4995" t="s">
        <v>1227</v>
      </c>
      <c r="N4995">
        <v>1</v>
      </c>
      <c r="P4995">
        <v>7</v>
      </c>
      <c r="Q4995" t="s">
        <v>63</v>
      </c>
      <c r="R4995">
        <v>100</v>
      </c>
      <c r="S4995">
        <v>100</v>
      </c>
      <c r="AB4995" s="28">
        <v>3.4</v>
      </c>
      <c r="BC4995" t="s">
        <v>8178</v>
      </c>
    </row>
    <row r="4996" spans="1:55" x14ac:dyDescent="0.5">
      <c r="A4996" t="s">
        <v>8199</v>
      </c>
      <c r="B4996" t="s">
        <v>8200</v>
      </c>
      <c r="C4996" t="s">
        <v>56</v>
      </c>
      <c r="D4996" s="1">
        <v>44603</v>
      </c>
      <c r="E4996" t="s">
        <v>8176</v>
      </c>
      <c r="F4996" s="1">
        <v>44607</v>
      </c>
      <c r="G4996" t="s">
        <v>4547</v>
      </c>
      <c r="H4996" t="s">
        <v>4548</v>
      </c>
      <c r="I4996">
        <v>157</v>
      </c>
      <c r="J4996" t="s">
        <v>4547</v>
      </c>
      <c r="K4996" s="26" t="s">
        <v>8201</v>
      </c>
      <c r="L4996" t="s">
        <v>8152</v>
      </c>
      <c r="M4996" t="s">
        <v>1227</v>
      </c>
      <c r="N4996">
        <v>1</v>
      </c>
      <c r="P4996">
        <v>8</v>
      </c>
      <c r="Q4996" t="s">
        <v>63</v>
      </c>
      <c r="R4996">
        <v>100</v>
      </c>
      <c r="S4996">
        <v>100</v>
      </c>
      <c r="AB4996" s="28">
        <v>0.6</v>
      </c>
      <c r="BC4996" t="s">
        <v>8183</v>
      </c>
    </row>
    <row r="4997" spans="1:55" hidden="1" x14ac:dyDescent="0.5">
      <c r="A4997" t="s">
        <v>8202</v>
      </c>
      <c r="B4997" t="s">
        <v>8203</v>
      </c>
      <c r="C4997" t="s">
        <v>7674</v>
      </c>
      <c r="D4997" s="1">
        <v>44603</v>
      </c>
      <c r="E4997" t="s">
        <v>8176</v>
      </c>
      <c r="F4997" s="1">
        <v>44607</v>
      </c>
      <c r="G4997" t="s">
        <v>2746</v>
      </c>
      <c r="H4997" t="s">
        <v>4548</v>
      </c>
      <c r="I4997">
        <v>157</v>
      </c>
      <c r="J4997" t="s">
        <v>2746</v>
      </c>
      <c r="K4997" s="26" t="s">
        <v>8204</v>
      </c>
      <c r="L4997" t="s">
        <v>8152</v>
      </c>
      <c r="M4997" t="s">
        <v>1227</v>
      </c>
      <c r="N4997">
        <v>1</v>
      </c>
      <c r="O4997" t="str">
        <f t="shared" ref="O4997:O5004" si="154">L4997&amp;"_E1"</f>
        <v>Mix-C_005_E1</v>
      </c>
      <c r="P4997">
        <v>9</v>
      </c>
      <c r="Q4997" t="s">
        <v>67</v>
      </c>
      <c r="R4997">
        <v>100</v>
      </c>
      <c r="U4997" s="28">
        <v>2.1</v>
      </c>
      <c r="AQ4997" s="1">
        <v>44831</v>
      </c>
      <c r="AR4997">
        <v>2</v>
      </c>
      <c r="AS4997" t="s">
        <v>6439</v>
      </c>
      <c r="BC4997" t="s">
        <v>8178</v>
      </c>
    </row>
    <row r="4998" spans="1:55" hidden="1" x14ac:dyDescent="0.5">
      <c r="A4998" t="s">
        <v>8205</v>
      </c>
      <c r="B4998" t="s">
        <v>8206</v>
      </c>
      <c r="C4998" t="s">
        <v>7674</v>
      </c>
      <c r="D4998" s="1">
        <v>44603</v>
      </c>
      <c r="E4998" t="s">
        <v>8176</v>
      </c>
      <c r="F4998" s="1">
        <v>44607</v>
      </c>
      <c r="G4998" t="s">
        <v>2746</v>
      </c>
      <c r="H4998" t="s">
        <v>4548</v>
      </c>
      <c r="I4998">
        <v>157</v>
      </c>
      <c r="J4998" t="s">
        <v>2746</v>
      </c>
      <c r="K4998" s="26" t="s">
        <v>8207</v>
      </c>
      <c r="L4998" t="s">
        <v>8152</v>
      </c>
      <c r="M4998" t="s">
        <v>1227</v>
      </c>
      <c r="N4998">
        <v>1</v>
      </c>
      <c r="O4998" t="str">
        <f t="shared" si="154"/>
        <v>Mix-C_005_E1</v>
      </c>
      <c r="P4998">
        <v>10</v>
      </c>
      <c r="Q4998" t="s">
        <v>67</v>
      </c>
      <c r="R4998">
        <v>100</v>
      </c>
      <c r="U4998" s="28">
        <v>0.4</v>
      </c>
      <c r="AQ4998" s="1">
        <v>44831</v>
      </c>
      <c r="AR4998">
        <v>2</v>
      </c>
      <c r="AS4998" t="s">
        <v>6439</v>
      </c>
      <c r="BC4998" t="s">
        <v>8183</v>
      </c>
    </row>
    <row r="4999" spans="1:55" hidden="1" x14ac:dyDescent="0.5">
      <c r="A4999" t="s">
        <v>8208</v>
      </c>
      <c r="B4999" t="s">
        <v>8209</v>
      </c>
      <c r="C4999" t="s">
        <v>7674</v>
      </c>
      <c r="D4999" s="1">
        <v>44603</v>
      </c>
      <c r="E4999" t="s">
        <v>8176</v>
      </c>
      <c r="F4999" s="1">
        <v>44607</v>
      </c>
      <c r="G4999" t="s">
        <v>2746</v>
      </c>
      <c r="H4999" t="s">
        <v>4548</v>
      </c>
      <c r="I4999">
        <v>157</v>
      </c>
      <c r="J4999" t="s">
        <v>2746</v>
      </c>
      <c r="K4999" s="26" t="s">
        <v>8210</v>
      </c>
      <c r="L4999" t="s">
        <v>8152</v>
      </c>
      <c r="M4999" t="s">
        <v>1227</v>
      </c>
      <c r="N4999">
        <v>1</v>
      </c>
      <c r="O4999" t="str">
        <f t="shared" si="154"/>
        <v>Mix-C_005_E1</v>
      </c>
      <c r="P4999">
        <v>11</v>
      </c>
      <c r="Q4999" t="s">
        <v>67</v>
      </c>
      <c r="R4999">
        <v>100</v>
      </c>
      <c r="U4999" s="28">
        <v>-2.1</v>
      </c>
      <c r="AQ4999" s="1">
        <v>44831</v>
      </c>
      <c r="AR4999">
        <v>2</v>
      </c>
      <c r="AS4999" t="s">
        <v>6439</v>
      </c>
      <c r="BC4999" t="s">
        <v>8183</v>
      </c>
    </row>
    <row r="5000" spans="1:55" hidden="1" x14ac:dyDescent="0.5">
      <c r="A5000" t="s">
        <v>8211</v>
      </c>
      <c r="B5000" t="s">
        <v>8212</v>
      </c>
      <c r="C5000" t="s">
        <v>7674</v>
      </c>
      <c r="D5000" s="1">
        <v>44603</v>
      </c>
      <c r="E5000" t="s">
        <v>8176</v>
      </c>
      <c r="F5000" s="1">
        <v>44607</v>
      </c>
      <c r="G5000" t="s">
        <v>2746</v>
      </c>
      <c r="H5000" t="s">
        <v>4548</v>
      </c>
      <c r="I5000">
        <v>157</v>
      </c>
      <c r="J5000" t="s">
        <v>2746</v>
      </c>
      <c r="K5000" s="26" t="s">
        <v>8213</v>
      </c>
      <c r="L5000" t="s">
        <v>8152</v>
      </c>
      <c r="M5000" t="s">
        <v>1227</v>
      </c>
      <c r="N5000">
        <v>1</v>
      </c>
      <c r="O5000" t="str">
        <f t="shared" si="154"/>
        <v>Mix-C_005_E1</v>
      </c>
      <c r="P5000">
        <v>12</v>
      </c>
      <c r="Q5000" t="s">
        <v>67</v>
      </c>
      <c r="R5000">
        <v>100</v>
      </c>
      <c r="U5000" s="28">
        <v>5</v>
      </c>
      <c r="AQ5000" s="1">
        <v>44831</v>
      </c>
      <c r="AR5000">
        <v>2</v>
      </c>
      <c r="AS5000" t="s">
        <v>6439</v>
      </c>
      <c r="BC5000" t="s">
        <v>8178</v>
      </c>
    </row>
    <row r="5001" spans="1:55" hidden="1" x14ac:dyDescent="0.5">
      <c r="A5001" t="s">
        <v>8214</v>
      </c>
      <c r="B5001" t="s">
        <v>8215</v>
      </c>
      <c r="C5001" t="s">
        <v>7674</v>
      </c>
      <c r="D5001" s="1">
        <v>44603</v>
      </c>
      <c r="E5001" t="s">
        <v>8176</v>
      </c>
      <c r="F5001" s="1">
        <v>44607</v>
      </c>
      <c r="G5001" t="s">
        <v>2746</v>
      </c>
      <c r="H5001" t="s">
        <v>4548</v>
      </c>
      <c r="I5001">
        <v>157</v>
      </c>
      <c r="J5001" t="s">
        <v>2746</v>
      </c>
      <c r="K5001" s="26" t="s">
        <v>8216</v>
      </c>
      <c r="L5001" t="s">
        <v>8152</v>
      </c>
      <c r="M5001" t="s">
        <v>1227</v>
      </c>
      <c r="N5001">
        <v>1</v>
      </c>
      <c r="O5001" t="str">
        <f t="shared" si="154"/>
        <v>Mix-C_005_E1</v>
      </c>
      <c r="P5001">
        <v>1</v>
      </c>
      <c r="Q5001" t="s">
        <v>65</v>
      </c>
      <c r="R5001">
        <v>100</v>
      </c>
      <c r="U5001" s="28">
        <v>1.7</v>
      </c>
      <c r="AQ5001" s="1">
        <v>44831</v>
      </c>
      <c r="AR5001">
        <v>2</v>
      </c>
      <c r="AS5001" t="s">
        <v>6439</v>
      </c>
      <c r="BC5001" t="s">
        <v>8183</v>
      </c>
    </row>
    <row r="5002" spans="1:55" hidden="1" x14ac:dyDescent="0.5">
      <c r="A5002" t="s">
        <v>8217</v>
      </c>
      <c r="B5002" t="s">
        <v>8218</v>
      </c>
      <c r="C5002" t="s">
        <v>7674</v>
      </c>
      <c r="D5002" s="1">
        <v>44603</v>
      </c>
      <c r="E5002" t="s">
        <v>8176</v>
      </c>
      <c r="F5002" s="1">
        <v>44607</v>
      </c>
      <c r="G5002" t="s">
        <v>2746</v>
      </c>
      <c r="H5002" t="s">
        <v>4548</v>
      </c>
      <c r="I5002">
        <v>157</v>
      </c>
      <c r="J5002" t="s">
        <v>2746</v>
      </c>
      <c r="K5002" s="26" t="s">
        <v>8219</v>
      </c>
      <c r="L5002" t="s">
        <v>8152</v>
      </c>
      <c r="M5002" t="s">
        <v>1227</v>
      </c>
      <c r="N5002">
        <v>1</v>
      </c>
      <c r="O5002" t="str">
        <f t="shared" si="154"/>
        <v>Mix-C_005_E1</v>
      </c>
      <c r="P5002">
        <v>2</v>
      </c>
      <c r="Q5002" t="s">
        <v>65</v>
      </c>
      <c r="R5002">
        <v>100</v>
      </c>
      <c r="U5002" s="28">
        <v>-1</v>
      </c>
      <c r="AQ5002" s="1">
        <v>44831</v>
      </c>
      <c r="AR5002">
        <v>2</v>
      </c>
      <c r="AS5002" t="s">
        <v>6439</v>
      </c>
      <c r="BC5002" t="s">
        <v>8183</v>
      </c>
    </row>
    <row r="5003" spans="1:55" hidden="1" x14ac:dyDescent="0.5">
      <c r="A5003" t="s">
        <v>8220</v>
      </c>
      <c r="B5003" t="s">
        <v>8221</v>
      </c>
      <c r="C5003" t="s">
        <v>7674</v>
      </c>
      <c r="D5003" s="1">
        <v>44603</v>
      </c>
      <c r="E5003" t="s">
        <v>8176</v>
      </c>
      <c r="F5003" s="1">
        <v>44607</v>
      </c>
      <c r="G5003" t="s">
        <v>2746</v>
      </c>
      <c r="H5003" t="s">
        <v>4548</v>
      </c>
      <c r="I5003">
        <v>157</v>
      </c>
      <c r="J5003" t="s">
        <v>2746</v>
      </c>
      <c r="K5003" s="26" t="s">
        <v>8222</v>
      </c>
      <c r="L5003" t="s">
        <v>8152</v>
      </c>
      <c r="M5003" t="s">
        <v>1227</v>
      </c>
      <c r="N5003">
        <v>1</v>
      </c>
      <c r="O5003" t="str">
        <f t="shared" si="154"/>
        <v>Mix-C_005_E1</v>
      </c>
      <c r="P5003">
        <v>3</v>
      </c>
      <c r="Q5003" t="s">
        <v>65</v>
      </c>
      <c r="R5003">
        <v>100</v>
      </c>
      <c r="U5003" s="28">
        <v>8.9</v>
      </c>
      <c r="AQ5003" s="1">
        <v>44831</v>
      </c>
      <c r="AR5003">
        <v>2</v>
      </c>
      <c r="AS5003" t="s">
        <v>6439</v>
      </c>
      <c r="BC5003" t="s">
        <v>8178</v>
      </c>
    </row>
    <row r="5004" spans="1:55" hidden="1" x14ac:dyDescent="0.5">
      <c r="A5004" t="s">
        <v>8223</v>
      </c>
      <c r="B5004" t="s">
        <v>8224</v>
      </c>
      <c r="C5004" t="s">
        <v>7674</v>
      </c>
      <c r="D5004" s="1">
        <v>44603</v>
      </c>
      <c r="E5004" t="s">
        <v>8176</v>
      </c>
      <c r="F5004" s="1">
        <v>44607</v>
      </c>
      <c r="G5004" t="s">
        <v>2746</v>
      </c>
      <c r="H5004" t="s">
        <v>4548</v>
      </c>
      <c r="I5004">
        <v>157</v>
      </c>
      <c r="J5004" t="s">
        <v>2746</v>
      </c>
      <c r="K5004" s="26" t="s">
        <v>8225</v>
      </c>
      <c r="L5004" t="s">
        <v>8152</v>
      </c>
      <c r="M5004" t="s">
        <v>1227</v>
      </c>
      <c r="N5004">
        <v>1</v>
      </c>
      <c r="O5004" t="str">
        <f t="shared" si="154"/>
        <v>Mix-C_005_E1</v>
      </c>
      <c r="P5004">
        <v>4</v>
      </c>
      <c r="Q5004" t="s">
        <v>65</v>
      </c>
      <c r="R5004">
        <v>100</v>
      </c>
      <c r="U5004" s="28">
        <v>7.2</v>
      </c>
      <c r="AQ5004" s="1">
        <v>44831</v>
      </c>
      <c r="AR5004">
        <v>2</v>
      </c>
      <c r="AS5004" t="s">
        <v>6439</v>
      </c>
      <c r="BC5004" t="s">
        <v>8183</v>
      </c>
    </row>
    <row r="5005" spans="1:55" hidden="1" x14ac:dyDescent="0.5">
      <c r="A5005" t="s">
        <v>8226</v>
      </c>
      <c r="B5005" t="s">
        <v>8227</v>
      </c>
      <c r="C5005" t="s">
        <v>7674</v>
      </c>
      <c r="D5005" s="1">
        <v>44606</v>
      </c>
      <c r="E5005" t="s">
        <v>8176</v>
      </c>
      <c r="F5005" s="1">
        <v>44607</v>
      </c>
      <c r="G5005" t="s">
        <v>2746</v>
      </c>
      <c r="H5005" t="s">
        <v>4548</v>
      </c>
      <c r="I5005">
        <v>157</v>
      </c>
      <c r="J5005" t="s">
        <v>2746</v>
      </c>
      <c r="K5005" s="26" t="s">
        <v>8228</v>
      </c>
      <c r="L5005" t="s">
        <v>8152</v>
      </c>
      <c r="M5005" t="s">
        <v>1227</v>
      </c>
      <c r="N5005">
        <v>1</v>
      </c>
      <c r="P5005">
        <v>1</v>
      </c>
      <c r="Q5005" t="s">
        <v>67</v>
      </c>
      <c r="R5005">
        <v>100</v>
      </c>
      <c r="BC5005" t="s">
        <v>8178</v>
      </c>
    </row>
    <row r="5006" spans="1:55" hidden="1" x14ac:dyDescent="0.5">
      <c r="A5006" t="s">
        <v>8229</v>
      </c>
      <c r="B5006" t="s">
        <v>8230</v>
      </c>
      <c r="C5006" t="s">
        <v>7674</v>
      </c>
      <c r="D5006" s="1">
        <v>44606</v>
      </c>
      <c r="E5006" t="s">
        <v>8176</v>
      </c>
      <c r="F5006" s="1">
        <v>44607</v>
      </c>
      <c r="G5006" t="s">
        <v>2746</v>
      </c>
      <c r="H5006" t="s">
        <v>4548</v>
      </c>
      <c r="I5006">
        <v>157</v>
      </c>
      <c r="J5006" t="s">
        <v>2746</v>
      </c>
      <c r="K5006" s="26" t="s">
        <v>8231</v>
      </c>
      <c r="L5006" t="s">
        <v>8152</v>
      </c>
      <c r="M5006" t="s">
        <v>1227</v>
      </c>
      <c r="N5006">
        <v>1</v>
      </c>
      <c r="P5006">
        <v>2</v>
      </c>
      <c r="Q5006" t="s">
        <v>67</v>
      </c>
      <c r="R5006">
        <v>100</v>
      </c>
      <c r="BC5006" t="s">
        <v>8183</v>
      </c>
    </row>
    <row r="5007" spans="1:55" hidden="1" x14ac:dyDescent="0.5">
      <c r="A5007" t="s">
        <v>8232</v>
      </c>
      <c r="B5007" t="s">
        <v>8233</v>
      </c>
      <c r="C5007" t="s">
        <v>7674</v>
      </c>
      <c r="D5007" s="1">
        <v>44606</v>
      </c>
      <c r="E5007" t="s">
        <v>8176</v>
      </c>
      <c r="F5007" s="1">
        <v>44607</v>
      </c>
      <c r="G5007" t="s">
        <v>2746</v>
      </c>
      <c r="H5007" t="s">
        <v>4548</v>
      </c>
      <c r="I5007">
        <v>157</v>
      </c>
      <c r="J5007" t="s">
        <v>2746</v>
      </c>
      <c r="K5007" s="26" t="s">
        <v>8234</v>
      </c>
      <c r="L5007" t="s">
        <v>8152</v>
      </c>
      <c r="M5007" t="s">
        <v>1227</v>
      </c>
      <c r="N5007">
        <v>1</v>
      </c>
      <c r="P5007">
        <v>3</v>
      </c>
      <c r="Q5007" t="s">
        <v>67</v>
      </c>
      <c r="R5007">
        <v>100</v>
      </c>
      <c r="BC5007" t="s">
        <v>8183</v>
      </c>
    </row>
    <row r="5008" spans="1:55" hidden="1" x14ac:dyDescent="0.5">
      <c r="A5008" t="s">
        <v>8235</v>
      </c>
      <c r="B5008" t="s">
        <v>8236</v>
      </c>
      <c r="C5008" t="s">
        <v>7674</v>
      </c>
      <c r="D5008" s="1">
        <v>44606</v>
      </c>
      <c r="E5008" t="s">
        <v>8176</v>
      </c>
      <c r="F5008" s="1">
        <v>44607</v>
      </c>
      <c r="G5008" t="s">
        <v>2746</v>
      </c>
      <c r="H5008" t="s">
        <v>4548</v>
      </c>
      <c r="I5008">
        <v>157</v>
      </c>
      <c r="J5008" t="s">
        <v>2746</v>
      </c>
      <c r="K5008" s="26" t="s">
        <v>8237</v>
      </c>
      <c r="L5008" t="s">
        <v>8152</v>
      </c>
      <c r="M5008" t="s">
        <v>1227</v>
      </c>
      <c r="N5008">
        <v>1</v>
      </c>
      <c r="P5008">
        <v>4</v>
      </c>
      <c r="Q5008" t="s">
        <v>67</v>
      </c>
      <c r="R5008">
        <v>100</v>
      </c>
      <c r="BC5008" t="s">
        <v>8178</v>
      </c>
    </row>
    <row r="5009" spans="1:55" hidden="1" x14ac:dyDescent="0.5">
      <c r="A5009" t="s">
        <v>8238</v>
      </c>
      <c r="B5009" t="s">
        <v>8239</v>
      </c>
      <c r="C5009" t="s">
        <v>7674</v>
      </c>
      <c r="D5009" s="1">
        <v>44606</v>
      </c>
      <c r="E5009" t="s">
        <v>8176</v>
      </c>
      <c r="F5009" s="1">
        <v>44607</v>
      </c>
      <c r="G5009" t="s">
        <v>2746</v>
      </c>
      <c r="H5009" t="s">
        <v>4548</v>
      </c>
      <c r="I5009">
        <v>157</v>
      </c>
      <c r="J5009" t="s">
        <v>2746</v>
      </c>
      <c r="K5009" s="26" t="s">
        <v>8240</v>
      </c>
      <c r="L5009" t="s">
        <v>8152</v>
      </c>
      <c r="M5009" t="s">
        <v>1227</v>
      </c>
      <c r="N5009">
        <v>1</v>
      </c>
      <c r="P5009">
        <v>5</v>
      </c>
      <c r="Q5009" t="s">
        <v>67</v>
      </c>
      <c r="R5009">
        <v>100</v>
      </c>
      <c r="BC5009" t="s">
        <v>8183</v>
      </c>
    </row>
    <row r="5010" spans="1:55" hidden="1" x14ac:dyDescent="0.5">
      <c r="A5010" t="s">
        <v>8241</v>
      </c>
      <c r="B5010" t="s">
        <v>8242</v>
      </c>
      <c r="C5010" t="s">
        <v>7674</v>
      </c>
      <c r="D5010" s="1">
        <v>44606</v>
      </c>
      <c r="E5010" t="s">
        <v>8176</v>
      </c>
      <c r="F5010" s="1">
        <v>44607</v>
      </c>
      <c r="G5010" t="s">
        <v>2746</v>
      </c>
      <c r="H5010" t="s">
        <v>4548</v>
      </c>
      <c r="I5010">
        <v>157</v>
      </c>
      <c r="J5010" t="s">
        <v>2746</v>
      </c>
      <c r="K5010" s="26" t="s">
        <v>8243</v>
      </c>
      <c r="L5010" t="s">
        <v>8152</v>
      </c>
      <c r="M5010" t="s">
        <v>1227</v>
      </c>
      <c r="N5010">
        <v>1</v>
      </c>
      <c r="P5010">
        <v>6</v>
      </c>
      <c r="Q5010" t="s">
        <v>67</v>
      </c>
      <c r="R5010">
        <v>100</v>
      </c>
      <c r="BC5010" t="s">
        <v>8183</v>
      </c>
    </row>
    <row r="5011" spans="1:55" hidden="1" x14ac:dyDescent="0.5">
      <c r="A5011" t="s">
        <v>8244</v>
      </c>
      <c r="B5011" t="s">
        <v>8245</v>
      </c>
      <c r="C5011" t="s">
        <v>7674</v>
      </c>
      <c r="D5011" s="1">
        <v>44606</v>
      </c>
      <c r="E5011" t="s">
        <v>8176</v>
      </c>
      <c r="F5011" s="1">
        <v>44607</v>
      </c>
      <c r="G5011" t="s">
        <v>2746</v>
      </c>
      <c r="H5011" t="s">
        <v>4548</v>
      </c>
      <c r="I5011">
        <v>157</v>
      </c>
      <c r="J5011" t="s">
        <v>2746</v>
      </c>
      <c r="K5011" s="26" t="s">
        <v>8246</v>
      </c>
      <c r="L5011" t="s">
        <v>8152</v>
      </c>
      <c r="M5011" t="s">
        <v>1227</v>
      </c>
      <c r="N5011">
        <v>1</v>
      </c>
      <c r="P5011">
        <v>7</v>
      </c>
      <c r="Q5011" t="s">
        <v>67</v>
      </c>
      <c r="R5011">
        <v>100</v>
      </c>
      <c r="BC5011" t="s">
        <v>8178</v>
      </c>
    </row>
    <row r="5012" spans="1:55" hidden="1" x14ac:dyDescent="0.5">
      <c r="A5012" t="s">
        <v>8247</v>
      </c>
      <c r="B5012" t="s">
        <v>8248</v>
      </c>
      <c r="C5012" t="s">
        <v>7674</v>
      </c>
      <c r="D5012" s="1">
        <v>44606</v>
      </c>
      <c r="E5012" t="s">
        <v>8176</v>
      </c>
      <c r="F5012" s="1">
        <v>44607</v>
      </c>
      <c r="G5012" t="s">
        <v>2746</v>
      </c>
      <c r="H5012" t="s">
        <v>4548</v>
      </c>
      <c r="I5012">
        <v>157</v>
      </c>
      <c r="J5012" t="s">
        <v>2746</v>
      </c>
      <c r="K5012" s="26" t="s">
        <v>8249</v>
      </c>
      <c r="L5012" t="s">
        <v>8152</v>
      </c>
      <c r="M5012" t="s">
        <v>1227</v>
      </c>
      <c r="N5012">
        <v>1</v>
      </c>
      <c r="P5012">
        <v>8</v>
      </c>
      <c r="Q5012" t="s">
        <v>67</v>
      </c>
      <c r="R5012">
        <v>100</v>
      </c>
      <c r="BC5012" t="s">
        <v>8183</v>
      </c>
    </row>
    <row r="5013" spans="1:55" hidden="1" x14ac:dyDescent="0.5">
      <c r="A5013" t="s">
        <v>8250</v>
      </c>
      <c r="B5013" t="s">
        <v>8251</v>
      </c>
      <c r="C5013" t="s">
        <v>7674</v>
      </c>
      <c r="D5013" s="1">
        <v>44585</v>
      </c>
      <c r="E5013" t="s">
        <v>8176</v>
      </c>
      <c r="F5013" s="1">
        <v>44607</v>
      </c>
      <c r="G5013" t="s">
        <v>6806</v>
      </c>
      <c r="H5013" t="s">
        <v>4548</v>
      </c>
      <c r="I5013">
        <v>157</v>
      </c>
      <c r="J5013" t="s">
        <v>6806</v>
      </c>
      <c r="K5013" s="26" t="s">
        <v>8252</v>
      </c>
      <c r="L5013" t="s">
        <v>8152</v>
      </c>
      <c r="M5013" s="1" t="s">
        <v>1227</v>
      </c>
      <c r="N5013">
        <v>1</v>
      </c>
      <c r="P5013">
        <v>5</v>
      </c>
      <c r="Q5013" t="s">
        <v>60</v>
      </c>
      <c r="R5013">
        <v>100</v>
      </c>
      <c r="BC5013" t="s">
        <v>8178</v>
      </c>
    </row>
    <row r="5014" spans="1:55" hidden="1" x14ac:dyDescent="0.5">
      <c r="A5014" t="s">
        <v>8253</v>
      </c>
      <c r="B5014" t="s">
        <v>8254</v>
      </c>
      <c r="C5014" t="s">
        <v>7674</v>
      </c>
      <c r="D5014" s="1">
        <v>44585</v>
      </c>
      <c r="E5014" t="s">
        <v>8176</v>
      </c>
      <c r="F5014" s="1">
        <v>44607</v>
      </c>
      <c r="G5014" t="s">
        <v>6806</v>
      </c>
      <c r="H5014" t="s">
        <v>4548</v>
      </c>
      <c r="I5014">
        <v>157</v>
      </c>
      <c r="J5014" t="s">
        <v>6806</v>
      </c>
      <c r="K5014" s="26" t="s">
        <v>8255</v>
      </c>
      <c r="L5014" t="s">
        <v>8152</v>
      </c>
      <c r="M5014" s="1" t="s">
        <v>1227</v>
      </c>
      <c r="N5014">
        <v>1</v>
      </c>
      <c r="P5014">
        <v>6</v>
      </c>
      <c r="Q5014" t="s">
        <v>60</v>
      </c>
      <c r="R5014">
        <v>100</v>
      </c>
      <c r="BC5014" t="s">
        <v>8183</v>
      </c>
    </row>
    <row r="5015" spans="1:55" hidden="1" x14ac:dyDescent="0.5">
      <c r="A5015" t="s">
        <v>8256</v>
      </c>
      <c r="B5015" t="s">
        <v>8257</v>
      </c>
      <c r="C5015" t="s">
        <v>7674</v>
      </c>
      <c r="D5015" s="1">
        <v>44585</v>
      </c>
      <c r="E5015" t="s">
        <v>8176</v>
      </c>
      <c r="F5015" s="1">
        <v>44607</v>
      </c>
      <c r="G5015" t="s">
        <v>6806</v>
      </c>
      <c r="H5015" t="s">
        <v>4548</v>
      </c>
      <c r="I5015">
        <v>157</v>
      </c>
      <c r="J5015" t="s">
        <v>6806</v>
      </c>
      <c r="K5015" s="26" t="s">
        <v>8258</v>
      </c>
      <c r="L5015" t="s">
        <v>8152</v>
      </c>
      <c r="M5015" s="1" t="s">
        <v>1227</v>
      </c>
      <c r="N5015">
        <v>1</v>
      </c>
      <c r="P5015">
        <v>7</v>
      </c>
      <c r="Q5015" t="s">
        <v>60</v>
      </c>
      <c r="R5015">
        <v>100</v>
      </c>
      <c r="BC5015" t="s">
        <v>8183</v>
      </c>
    </row>
    <row r="5016" spans="1:55" hidden="1" x14ac:dyDescent="0.5">
      <c r="A5016" t="s">
        <v>8259</v>
      </c>
      <c r="B5016" t="s">
        <v>8260</v>
      </c>
      <c r="C5016" t="s">
        <v>7674</v>
      </c>
      <c r="D5016" s="1">
        <v>44585</v>
      </c>
      <c r="E5016" t="s">
        <v>8176</v>
      </c>
      <c r="F5016" s="1">
        <v>44607</v>
      </c>
      <c r="G5016" t="s">
        <v>6806</v>
      </c>
      <c r="H5016" t="s">
        <v>4548</v>
      </c>
      <c r="I5016">
        <v>157</v>
      </c>
      <c r="J5016" t="s">
        <v>6806</v>
      </c>
      <c r="K5016" s="26" t="s">
        <v>8261</v>
      </c>
      <c r="L5016" t="s">
        <v>8152</v>
      </c>
      <c r="M5016" s="1" t="s">
        <v>1227</v>
      </c>
      <c r="N5016">
        <v>1</v>
      </c>
      <c r="P5016">
        <v>8</v>
      </c>
      <c r="Q5016" t="s">
        <v>60</v>
      </c>
      <c r="R5016">
        <v>100</v>
      </c>
      <c r="BC5016" t="s">
        <v>8178</v>
      </c>
    </row>
    <row r="5017" spans="1:55" hidden="1" x14ac:dyDescent="0.5">
      <c r="A5017" t="s">
        <v>8262</v>
      </c>
      <c r="B5017" t="s">
        <v>8263</v>
      </c>
      <c r="C5017" t="s">
        <v>7674</v>
      </c>
      <c r="D5017" s="1">
        <v>44585</v>
      </c>
      <c r="E5017" t="s">
        <v>8176</v>
      </c>
      <c r="F5017" s="1">
        <v>44607</v>
      </c>
      <c r="G5017" t="s">
        <v>6806</v>
      </c>
      <c r="H5017" t="s">
        <v>4548</v>
      </c>
      <c r="I5017">
        <v>157</v>
      </c>
      <c r="J5017" t="s">
        <v>6806</v>
      </c>
      <c r="K5017" s="26" t="s">
        <v>8264</v>
      </c>
      <c r="L5017" t="s">
        <v>8152</v>
      </c>
      <c r="M5017" s="1" t="s">
        <v>1227</v>
      </c>
      <c r="N5017">
        <v>1</v>
      </c>
      <c r="P5017">
        <v>9</v>
      </c>
      <c r="Q5017" t="s">
        <v>60</v>
      </c>
      <c r="R5017">
        <v>100</v>
      </c>
      <c r="BC5017" t="s">
        <v>8183</v>
      </c>
    </row>
    <row r="5018" spans="1:55" hidden="1" x14ac:dyDescent="0.5">
      <c r="A5018" t="s">
        <v>8265</v>
      </c>
      <c r="B5018" t="s">
        <v>8266</v>
      </c>
      <c r="C5018" t="s">
        <v>7674</v>
      </c>
      <c r="D5018" s="1">
        <v>44585</v>
      </c>
      <c r="E5018" t="s">
        <v>8176</v>
      </c>
      <c r="F5018" s="1">
        <v>44607</v>
      </c>
      <c r="G5018" t="s">
        <v>6806</v>
      </c>
      <c r="H5018" t="s">
        <v>4548</v>
      </c>
      <c r="I5018">
        <v>157</v>
      </c>
      <c r="J5018" t="s">
        <v>6806</v>
      </c>
      <c r="K5018" s="26" t="s">
        <v>8267</v>
      </c>
      <c r="L5018" t="s">
        <v>8152</v>
      </c>
      <c r="M5018" s="1" t="s">
        <v>1227</v>
      </c>
      <c r="N5018">
        <v>1</v>
      </c>
      <c r="P5018">
        <v>10</v>
      </c>
      <c r="Q5018" t="s">
        <v>60</v>
      </c>
      <c r="R5018">
        <v>100</v>
      </c>
      <c r="BC5018" t="s">
        <v>8183</v>
      </c>
    </row>
    <row r="5019" spans="1:55" hidden="1" x14ac:dyDescent="0.5">
      <c r="A5019" t="s">
        <v>8268</v>
      </c>
      <c r="B5019" t="s">
        <v>8269</v>
      </c>
      <c r="C5019" t="s">
        <v>7674</v>
      </c>
      <c r="D5019" s="1">
        <v>44585</v>
      </c>
      <c r="E5019" t="s">
        <v>8176</v>
      </c>
      <c r="F5019" s="1">
        <v>44607</v>
      </c>
      <c r="G5019" t="s">
        <v>6806</v>
      </c>
      <c r="H5019" t="s">
        <v>4548</v>
      </c>
      <c r="I5019">
        <v>157</v>
      </c>
      <c r="J5019" t="s">
        <v>6806</v>
      </c>
      <c r="K5019" s="26" t="s">
        <v>8270</v>
      </c>
      <c r="L5019" t="s">
        <v>8152</v>
      </c>
      <c r="M5019" s="1" t="s">
        <v>1227</v>
      </c>
      <c r="N5019">
        <v>1</v>
      </c>
      <c r="P5019">
        <v>11</v>
      </c>
      <c r="Q5019" t="s">
        <v>60</v>
      </c>
      <c r="R5019">
        <v>100</v>
      </c>
      <c r="BC5019" t="s">
        <v>8178</v>
      </c>
    </row>
    <row r="5020" spans="1:55" hidden="1" x14ac:dyDescent="0.5">
      <c r="A5020" t="s">
        <v>8271</v>
      </c>
      <c r="B5020" t="s">
        <v>8272</v>
      </c>
      <c r="C5020" t="s">
        <v>7674</v>
      </c>
      <c r="D5020" s="1">
        <v>44585</v>
      </c>
      <c r="E5020" t="s">
        <v>8176</v>
      </c>
      <c r="F5020" s="1">
        <v>44607</v>
      </c>
      <c r="G5020" t="s">
        <v>6806</v>
      </c>
      <c r="H5020" t="s">
        <v>4548</v>
      </c>
      <c r="I5020">
        <v>157</v>
      </c>
      <c r="J5020" t="s">
        <v>6806</v>
      </c>
      <c r="K5020" s="26" t="s">
        <v>8273</v>
      </c>
      <c r="L5020" t="s">
        <v>8152</v>
      </c>
      <c r="M5020" t="s">
        <v>1227</v>
      </c>
      <c r="N5020">
        <v>1</v>
      </c>
      <c r="P5020">
        <v>12</v>
      </c>
      <c r="Q5020" t="s">
        <v>60</v>
      </c>
      <c r="R5020">
        <v>100</v>
      </c>
      <c r="BC5020" t="s">
        <v>8183</v>
      </c>
    </row>
    <row r="5021" spans="1:55" hidden="1" x14ac:dyDescent="0.5">
      <c r="A5021" t="s">
        <v>8274</v>
      </c>
      <c r="B5021" t="s">
        <v>8275</v>
      </c>
      <c r="C5021" t="s">
        <v>7674</v>
      </c>
      <c r="D5021" s="1">
        <v>44599</v>
      </c>
      <c r="E5021" t="s">
        <v>8176</v>
      </c>
      <c r="F5021" s="1">
        <v>44608</v>
      </c>
      <c r="G5021" t="s">
        <v>6806</v>
      </c>
      <c r="H5021" t="s">
        <v>4548</v>
      </c>
      <c r="I5021">
        <v>157</v>
      </c>
      <c r="J5021" t="s">
        <v>6806</v>
      </c>
      <c r="K5021" s="26" t="s">
        <v>8276</v>
      </c>
      <c r="L5021" t="s">
        <v>8152</v>
      </c>
      <c r="M5021" t="s">
        <v>1227</v>
      </c>
      <c r="N5021">
        <v>1</v>
      </c>
      <c r="P5021">
        <v>9</v>
      </c>
      <c r="Q5021" t="s">
        <v>63</v>
      </c>
      <c r="R5021">
        <v>100</v>
      </c>
      <c r="BC5021" t="s">
        <v>8178</v>
      </c>
    </row>
    <row r="5022" spans="1:55" hidden="1" x14ac:dyDescent="0.5">
      <c r="A5022" t="s">
        <v>8277</v>
      </c>
      <c r="B5022" t="s">
        <v>8278</v>
      </c>
      <c r="C5022" t="s">
        <v>7674</v>
      </c>
      <c r="D5022" s="1">
        <v>44599</v>
      </c>
      <c r="E5022" t="s">
        <v>8176</v>
      </c>
      <c r="F5022" s="1">
        <v>44608</v>
      </c>
      <c r="G5022" t="s">
        <v>6806</v>
      </c>
      <c r="H5022" t="s">
        <v>4548</v>
      </c>
      <c r="I5022">
        <v>157</v>
      </c>
      <c r="J5022" t="s">
        <v>6806</v>
      </c>
      <c r="K5022" s="26" t="s">
        <v>8279</v>
      </c>
      <c r="L5022" t="s">
        <v>8152</v>
      </c>
      <c r="M5022" t="s">
        <v>1227</v>
      </c>
      <c r="N5022">
        <v>1</v>
      </c>
      <c r="P5022">
        <v>10</v>
      </c>
      <c r="Q5022" t="s">
        <v>63</v>
      </c>
      <c r="R5022">
        <v>100</v>
      </c>
      <c r="BC5022" t="s">
        <v>8183</v>
      </c>
    </row>
    <row r="5023" spans="1:55" hidden="1" x14ac:dyDescent="0.5">
      <c r="A5023" t="s">
        <v>8280</v>
      </c>
      <c r="B5023" t="s">
        <v>8281</v>
      </c>
      <c r="C5023" t="s">
        <v>7674</v>
      </c>
      <c r="D5023" s="1">
        <v>44599</v>
      </c>
      <c r="E5023" t="s">
        <v>8176</v>
      </c>
      <c r="F5023" s="1">
        <v>44608</v>
      </c>
      <c r="G5023" t="s">
        <v>6806</v>
      </c>
      <c r="H5023" t="s">
        <v>4548</v>
      </c>
      <c r="I5023">
        <v>157</v>
      </c>
      <c r="J5023" t="s">
        <v>6806</v>
      </c>
      <c r="K5023" s="26" t="s">
        <v>8282</v>
      </c>
      <c r="L5023" t="s">
        <v>8152</v>
      </c>
      <c r="M5023" t="s">
        <v>1227</v>
      </c>
      <c r="N5023">
        <v>1</v>
      </c>
      <c r="P5023">
        <v>11</v>
      </c>
      <c r="Q5023" t="s">
        <v>63</v>
      </c>
      <c r="R5023">
        <v>100</v>
      </c>
      <c r="BC5023" t="s">
        <v>8183</v>
      </c>
    </row>
    <row r="5024" spans="1:55" hidden="1" x14ac:dyDescent="0.5">
      <c r="A5024" t="s">
        <v>8283</v>
      </c>
      <c r="B5024" t="s">
        <v>8284</v>
      </c>
      <c r="C5024" t="s">
        <v>7674</v>
      </c>
      <c r="D5024" s="1">
        <v>44599</v>
      </c>
      <c r="E5024" t="s">
        <v>8176</v>
      </c>
      <c r="F5024" s="1">
        <v>44608</v>
      </c>
      <c r="G5024" t="s">
        <v>6806</v>
      </c>
      <c r="H5024" t="s">
        <v>4548</v>
      </c>
      <c r="I5024">
        <v>157</v>
      </c>
      <c r="J5024" t="s">
        <v>6806</v>
      </c>
      <c r="K5024" s="26" t="s">
        <v>8285</v>
      </c>
      <c r="L5024" t="s">
        <v>8152</v>
      </c>
      <c r="M5024" t="s">
        <v>1227</v>
      </c>
      <c r="N5024">
        <v>1</v>
      </c>
      <c r="P5024">
        <v>12</v>
      </c>
      <c r="Q5024" t="s">
        <v>63</v>
      </c>
      <c r="R5024">
        <v>100</v>
      </c>
      <c r="BC5024" t="s">
        <v>8178</v>
      </c>
    </row>
    <row r="5025" spans="1:55" hidden="1" x14ac:dyDescent="0.5">
      <c r="A5025" t="s">
        <v>8286</v>
      </c>
      <c r="B5025" t="s">
        <v>8287</v>
      </c>
      <c r="C5025" t="s">
        <v>7674</v>
      </c>
      <c r="D5025" s="1">
        <v>44599</v>
      </c>
      <c r="E5025" t="s">
        <v>8176</v>
      </c>
      <c r="F5025" s="1">
        <v>44608</v>
      </c>
      <c r="G5025" t="s">
        <v>4547</v>
      </c>
      <c r="H5025" t="s">
        <v>4548</v>
      </c>
      <c r="I5025">
        <v>157</v>
      </c>
      <c r="J5025" t="s">
        <v>6806</v>
      </c>
      <c r="K5025" s="26" t="s">
        <v>8288</v>
      </c>
      <c r="L5025" t="s">
        <v>8152</v>
      </c>
      <c r="M5025" t="s">
        <v>1227</v>
      </c>
      <c r="N5025">
        <v>1</v>
      </c>
      <c r="P5025">
        <v>1</v>
      </c>
      <c r="Q5025" t="s">
        <v>60</v>
      </c>
      <c r="R5025">
        <v>100</v>
      </c>
      <c r="BC5025" t="s">
        <v>8183</v>
      </c>
    </row>
    <row r="5026" spans="1:55" hidden="1" x14ac:dyDescent="0.5">
      <c r="A5026" t="s">
        <v>8289</v>
      </c>
      <c r="B5026" t="s">
        <v>8290</v>
      </c>
      <c r="C5026" t="s">
        <v>7674</v>
      </c>
      <c r="D5026" s="1">
        <v>44599</v>
      </c>
      <c r="E5026" t="s">
        <v>8176</v>
      </c>
      <c r="F5026" s="1">
        <v>44608</v>
      </c>
      <c r="G5026" t="s">
        <v>4547</v>
      </c>
      <c r="H5026" t="s">
        <v>4548</v>
      </c>
      <c r="I5026">
        <v>157</v>
      </c>
      <c r="J5026" t="s">
        <v>6806</v>
      </c>
      <c r="K5026" s="26" t="s">
        <v>8291</v>
      </c>
      <c r="L5026" t="s">
        <v>8152</v>
      </c>
      <c r="M5026" t="s">
        <v>1227</v>
      </c>
      <c r="N5026">
        <v>1</v>
      </c>
      <c r="P5026">
        <v>2</v>
      </c>
      <c r="Q5026" t="s">
        <v>60</v>
      </c>
      <c r="R5026">
        <v>100</v>
      </c>
      <c r="BC5026" t="s">
        <v>8183</v>
      </c>
    </row>
    <row r="5027" spans="1:55" hidden="1" x14ac:dyDescent="0.5">
      <c r="A5027" t="s">
        <v>8292</v>
      </c>
      <c r="B5027" t="s">
        <v>8293</v>
      </c>
      <c r="C5027" t="s">
        <v>7674</v>
      </c>
      <c r="D5027" s="1">
        <v>44599</v>
      </c>
      <c r="E5027" t="s">
        <v>8176</v>
      </c>
      <c r="F5027" s="1">
        <v>44608</v>
      </c>
      <c r="G5027" t="s">
        <v>4547</v>
      </c>
      <c r="H5027" t="s">
        <v>4548</v>
      </c>
      <c r="I5027">
        <v>157</v>
      </c>
      <c r="J5027" t="s">
        <v>6806</v>
      </c>
      <c r="K5027" s="26" t="s">
        <v>8294</v>
      </c>
      <c r="L5027" t="s">
        <v>8152</v>
      </c>
      <c r="M5027" t="s">
        <v>1227</v>
      </c>
      <c r="N5027">
        <v>1</v>
      </c>
      <c r="P5027">
        <v>3</v>
      </c>
      <c r="Q5027" t="s">
        <v>60</v>
      </c>
      <c r="R5027">
        <v>100</v>
      </c>
      <c r="BC5027" t="s">
        <v>8178</v>
      </c>
    </row>
    <row r="5028" spans="1:55" hidden="1" x14ac:dyDescent="0.5">
      <c r="A5028" t="s">
        <v>8295</v>
      </c>
      <c r="B5028" t="s">
        <v>8296</v>
      </c>
      <c r="C5028" t="s">
        <v>7674</v>
      </c>
      <c r="D5028" s="1">
        <v>44599</v>
      </c>
      <c r="E5028" t="s">
        <v>8176</v>
      </c>
      <c r="F5028" s="1">
        <v>44608</v>
      </c>
      <c r="G5028" t="s">
        <v>4547</v>
      </c>
      <c r="H5028" t="s">
        <v>4548</v>
      </c>
      <c r="I5028">
        <v>157</v>
      </c>
      <c r="J5028" t="s">
        <v>6806</v>
      </c>
      <c r="K5028" s="26" t="s">
        <v>8297</v>
      </c>
      <c r="L5028" t="s">
        <v>8152</v>
      </c>
      <c r="M5028" t="s">
        <v>1227</v>
      </c>
      <c r="N5028">
        <v>1</v>
      </c>
      <c r="P5028">
        <v>4</v>
      </c>
      <c r="Q5028" t="s">
        <v>60</v>
      </c>
      <c r="R5028">
        <v>100</v>
      </c>
      <c r="BC5028" t="s">
        <v>8183</v>
      </c>
    </row>
    <row r="5029" spans="1:55" hidden="1" x14ac:dyDescent="0.5">
      <c r="A5029" s="29" t="s">
        <v>8298</v>
      </c>
      <c r="B5029" t="s">
        <v>8299</v>
      </c>
      <c r="C5029" t="s">
        <v>56</v>
      </c>
      <c r="D5029" s="1">
        <v>44131</v>
      </c>
      <c r="E5029" t="s">
        <v>7218</v>
      </c>
      <c r="F5029" s="1">
        <v>44614</v>
      </c>
      <c r="G5029" t="s">
        <v>2746</v>
      </c>
      <c r="H5029" t="s">
        <v>4548</v>
      </c>
      <c r="I5029">
        <v>90</v>
      </c>
      <c r="J5029" t="s">
        <v>4547</v>
      </c>
      <c r="K5029" s="26" t="s">
        <v>4549</v>
      </c>
      <c r="L5029" t="s">
        <v>8300</v>
      </c>
      <c r="M5029" t="s">
        <v>1227</v>
      </c>
      <c r="N5029">
        <v>1</v>
      </c>
      <c r="O5029" t="s">
        <v>8301</v>
      </c>
      <c r="P5029">
        <v>1</v>
      </c>
      <c r="Q5029" t="s">
        <v>67</v>
      </c>
      <c r="R5029">
        <v>100</v>
      </c>
      <c r="S5029">
        <v>100</v>
      </c>
      <c r="T5029" t="s">
        <v>61</v>
      </c>
      <c r="U5029" s="28">
        <v>272.10000000000002</v>
      </c>
      <c r="AQ5029" s="1">
        <v>44614</v>
      </c>
      <c r="AR5029">
        <v>2</v>
      </c>
      <c r="AS5029" t="s">
        <v>4547</v>
      </c>
    </row>
    <row r="5030" spans="1:55" hidden="1" x14ac:dyDescent="0.5">
      <c r="A5030" s="29" t="s">
        <v>8302</v>
      </c>
      <c r="B5030" t="s">
        <v>8303</v>
      </c>
      <c r="C5030" t="s">
        <v>56</v>
      </c>
      <c r="D5030" s="1">
        <v>44131</v>
      </c>
      <c r="E5030" t="s">
        <v>7218</v>
      </c>
      <c r="F5030" s="1">
        <v>44614</v>
      </c>
      <c r="G5030" t="s">
        <v>2746</v>
      </c>
      <c r="H5030" t="s">
        <v>4548</v>
      </c>
      <c r="I5030">
        <v>90</v>
      </c>
      <c r="J5030" t="s">
        <v>4547</v>
      </c>
      <c r="K5030" s="26" t="s">
        <v>4554</v>
      </c>
      <c r="L5030" t="s">
        <v>8300</v>
      </c>
      <c r="M5030" t="s">
        <v>1227</v>
      </c>
      <c r="N5030">
        <v>1</v>
      </c>
      <c r="O5030" t="s">
        <v>8301</v>
      </c>
      <c r="P5030">
        <v>2</v>
      </c>
      <c r="Q5030" t="s">
        <v>67</v>
      </c>
      <c r="R5030">
        <v>100</v>
      </c>
      <c r="S5030">
        <v>100</v>
      </c>
      <c r="T5030" t="s">
        <v>61</v>
      </c>
      <c r="U5030" s="28">
        <v>95.6</v>
      </c>
      <c r="AQ5030" s="1">
        <v>44614</v>
      </c>
      <c r="AR5030">
        <v>2</v>
      </c>
      <c r="AS5030" t="s">
        <v>4547</v>
      </c>
    </row>
    <row r="5031" spans="1:55" hidden="1" x14ac:dyDescent="0.5">
      <c r="A5031" s="29" t="s">
        <v>8304</v>
      </c>
      <c r="B5031" t="s">
        <v>8305</v>
      </c>
      <c r="C5031" t="s">
        <v>56</v>
      </c>
      <c r="D5031" s="1">
        <v>44131</v>
      </c>
      <c r="E5031" t="s">
        <v>7218</v>
      </c>
      <c r="F5031" s="1">
        <v>44614</v>
      </c>
      <c r="G5031" t="s">
        <v>2746</v>
      </c>
      <c r="H5031" t="s">
        <v>4548</v>
      </c>
      <c r="I5031">
        <v>90</v>
      </c>
      <c r="J5031" t="s">
        <v>4547</v>
      </c>
      <c r="K5031" s="26" t="s">
        <v>4556</v>
      </c>
      <c r="L5031" t="s">
        <v>8300</v>
      </c>
      <c r="M5031" t="s">
        <v>1227</v>
      </c>
      <c r="N5031">
        <v>1</v>
      </c>
      <c r="O5031" t="s">
        <v>8301</v>
      </c>
      <c r="P5031">
        <v>3</v>
      </c>
      <c r="Q5031" t="s">
        <v>67</v>
      </c>
      <c r="R5031">
        <v>100</v>
      </c>
      <c r="S5031">
        <v>100</v>
      </c>
      <c r="T5031" t="s">
        <v>61</v>
      </c>
      <c r="U5031" s="28">
        <v>68.7</v>
      </c>
      <c r="AQ5031" s="1">
        <v>44614</v>
      </c>
      <c r="AR5031">
        <v>2</v>
      </c>
      <c r="AS5031" t="s">
        <v>4547</v>
      </c>
    </row>
    <row r="5032" spans="1:55" hidden="1" x14ac:dyDescent="0.5">
      <c r="A5032" s="29" t="s">
        <v>8306</v>
      </c>
      <c r="B5032" t="s">
        <v>8307</v>
      </c>
      <c r="C5032" t="s">
        <v>56</v>
      </c>
      <c r="D5032" s="1">
        <v>44131</v>
      </c>
      <c r="E5032" t="s">
        <v>7218</v>
      </c>
      <c r="F5032" s="1">
        <v>44614</v>
      </c>
      <c r="G5032" t="s">
        <v>2746</v>
      </c>
      <c r="H5032" t="s">
        <v>4548</v>
      </c>
      <c r="I5032">
        <v>90</v>
      </c>
      <c r="J5032" t="s">
        <v>4547</v>
      </c>
      <c r="K5032" s="26" t="s">
        <v>4558</v>
      </c>
      <c r="L5032" t="s">
        <v>8300</v>
      </c>
      <c r="M5032" t="s">
        <v>1227</v>
      </c>
      <c r="N5032">
        <v>1</v>
      </c>
      <c r="O5032" t="s">
        <v>8301</v>
      </c>
      <c r="P5032">
        <v>4</v>
      </c>
      <c r="Q5032" t="s">
        <v>67</v>
      </c>
      <c r="R5032">
        <v>100</v>
      </c>
      <c r="S5032">
        <v>100</v>
      </c>
      <c r="T5032" t="s">
        <v>61</v>
      </c>
      <c r="U5032" s="28">
        <v>16.899999999999999</v>
      </c>
      <c r="AQ5032" s="1">
        <v>44614</v>
      </c>
      <c r="AR5032">
        <v>2</v>
      </c>
      <c r="AS5032" t="s">
        <v>4547</v>
      </c>
    </row>
    <row r="5033" spans="1:55" hidden="1" x14ac:dyDescent="0.5">
      <c r="A5033" s="29" t="s">
        <v>8308</v>
      </c>
      <c r="B5033" t="s">
        <v>8309</v>
      </c>
      <c r="C5033" t="s">
        <v>56</v>
      </c>
      <c r="D5033" s="1">
        <v>44131</v>
      </c>
      <c r="E5033" t="s">
        <v>7218</v>
      </c>
      <c r="F5033" s="1">
        <v>44614</v>
      </c>
      <c r="G5033" t="s">
        <v>2746</v>
      </c>
      <c r="H5033" t="s">
        <v>4548</v>
      </c>
      <c r="I5033">
        <v>90</v>
      </c>
      <c r="J5033" t="s">
        <v>4547</v>
      </c>
      <c r="K5033" s="26" t="s">
        <v>4560</v>
      </c>
      <c r="L5033" t="s">
        <v>8300</v>
      </c>
      <c r="M5033" t="s">
        <v>1227</v>
      </c>
      <c r="N5033">
        <v>1</v>
      </c>
      <c r="O5033" t="s">
        <v>8301</v>
      </c>
      <c r="P5033">
        <v>5</v>
      </c>
      <c r="Q5033" t="s">
        <v>67</v>
      </c>
      <c r="R5033">
        <v>100</v>
      </c>
      <c r="S5033">
        <v>100</v>
      </c>
      <c r="T5033" t="s">
        <v>61</v>
      </c>
      <c r="U5033" s="28">
        <v>6.9</v>
      </c>
      <c r="AQ5033" s="1">
        <v>44614</v>
      </c>
      <c r="AR5033">
        <v>2</v>
      </c>
      <c r="AS5033" t="s">
        <v>4547</v>
      </c>
    </row>
    <row r="5034" spans="1:55" hidden="1" x14ac:dyDescent="0.5">
      <c r="A5034" s="29" t="s">
        <v>8310</v>
      </c>
      <c r="B5034" t="s">
        <v>8311</v>
      </c>
      <c r="C5034" t="s">
        <v>56</v>
      </c>
      <c r="D5034" s="1">
        <v>44131</v>
      </c>
      <c r="E5034" t="s">
        <v>7218</v>
      </c>
      <c r="F5034" s="1">
        <v>44614</v>
      </c>
      <c r="G5034" t="s">
        <v>2746</v>
      </c>
      <c r="H5034" t="s">
        <v>4548</v>
      </c>
      <c r="I5034">
        <v>90</v>
      </c>
      <c r="J5034" t="s">
        <v>4547</v>
      </c>
      <c r="K5034" s="26" t="s">
        <v>4562</v>
      </c>
      <c r="L5034" t="s">
        <v>8300</v>
      </c>
      <c r="M5034" t="s">
        <v>1227</v>
      </c>
      <c r="N5034">
        <v>1</v>
      </c>
      <c r="O5034" t="s">
        <v>8301</v>
      </c>
      <c r="P5034">
        <v>6</v>
      </c>
      <c r="Q5034" t="s">
        <v>67</v>
      </c>
      <c r="R5034">
        <v>100</v>
      </c>
      <c r="S5034">
        <v>100</v>
      </c>
      <c r="T5034" t="s">
        <v>61</v>
      </c>
      <c r="U5034" s="28">
        <v>5.7</v>
      </c>
      <c r="AQ5034" s="1">
        <v>44614</v>
      </c>
      <c r="AR5034">
        <v>2</v>
      </c>
      <c r="AS5034" t="s">
        <v>4547</v>
      </c>
    </row>
    <row r="5035" spans="1:55" hidden="1" x14ac:dyDescent="0.5">
      <c r="A5035" s="29" t="s">
        <v>8312</v>
      </c>
      <c r="B5035" t="s">
        <v>8313</v>
      </c>
      <c r="C5035" t="s">
        <v>56</v>
      </c>
      <c r="D5035" s="1">
        <v>44131</v>
      </c>
      <c r="E5035" t="s">
        <v>7218</v>
      </c>
      <c r="F5035" s="1">
        <v>44614</v>
      </c>
      <c r="G5035" t="s">
        <v>2746</v>
      </c>
      <c r="H5035" t="s">
        <v>4548</v>
      </c>
      <c r="I5035">
        <v>90</v>
      </c>
      <c r="J5035" t="s">
        <v>4547</v>
      </c>
      <c r="K5035" s="26" t="s">
        <v>4564</v>
      </c>
      <c r="L5035" t="s">
        <v>8300</v>
      </c>
      <c r="M5035" t="s">
        <v>1227</v>
      </c>
      <c r="N5035">
        <v>1</v>
      </c>
      <c r="O5035" t="s">
        <v>8301</v>
      </c>
      <c r="P5035">
        <v>7</v>
      </c>
      <c r="Q5035" t="s">
        <v>67</v>
      </c>
      <c r="R5035">
        <v>100</v>
      </c>
      <c r="S5035">
        <v>100</v>
      </c>
      <c r="T5035" t="s">
        <v>61</v>
      </c>
      <c r="U5035" s="28">
        <v>163.9</v>
      </c>
      <c r="AQ5035" s="1">
        <v>44614</v>
      </c>
      <c r="AR5035">
        <v>2</v>
      </c>
      <c r="AS5035" t="s">
        <v>4547</v>
      </c>
    </row>
    <row r="5036" spans="1:55" hidden="1" x14ac:dyDescent="0.5">
      <c r="A5036" s="29" t="s">
        <v>8314</v>
      </c>
      <c r="B5036" t="s">
        <v>8315</v>
      </c>
      <c r="C5036" t="s">
        <v>56</v>
      </c>
      <c r="D5036" s="1">
        <v>44131</v>
      </c>
      <c r="E5036" t="s">
        <v>7218</v>
      </c>
      <c r="F5036" s="1">
        <v>44614</v>
      </c>
      <c r="G5036" t="s">
        <v>2746</v>
      </c>
      <c r="H5036" t="s">
        <v>4548</v>
      </c>
      <c r="I5036">
        <v>90</v>
      </c>
      <c r="J5036" t="s">
        <v>4547</v>
      </c>
      <c r="K5036" s="26" t="s">
        <v>4566</v>
      </c>
      <c r="L5036" t="s">
        <v>8300</v>
      </c>
      <c r="M5036" t="s">
        <v>1227</v>
      </c>
      <c r="N5036">
        <v>1</v>
      </c>
      <c r="O5036" t="s">
        <v>8301</v>
      </c>
      <c r="P5036">
        <v>8</v>
      </c>
      <c r="Q5036" t="s">
        <v>67</v>
      </c>
      <c r="R5036">
        <v>100</v>
      </c>
      <c r="S5036">
        <v>100</v>
      </c>
      <c r="T5036" t="s">
        <v>61</v>
      </c>
      <c r="U5036" s="28">
        <v>4.9000000000000004</v>
      </c>
      <c r="AQ5036" s="1">
        <v>44614</v>
      </c>
      <c r="AR5036">
        <v>2</v>
      </c>
      <c r="AS5036" t="s">
        <v>4547</v>
      </c>
    </row>
    <row r="5037" spans="1:55" hidden="1" x14ac:dyDescent="0.5">
      <c r="A5037" s="29" t="s">
        <v>8316</v>
      </c>
      <c r="B5037" t="s">
        <v>8317</v>
      </c>
      <c r="C5037" t="s">
        <v>56</v>
      </c>
      <c r="D5037" s="1">
        <v>44132</v>
      </c>
      <c r="E5037" t="s">
        <v>4547</v>
      </c>
      <c r="F5037" s="1">
        <v>44614</v>
      </c>
      <c r="G5037" t="s">
        <v>2746</v>
      </c>
      <c r="H5037" t="s">
        <v>4548</v>
      </c>
      <c r="I5037">
        <v>90</v>
      </c>
      <c r="J5037" t="s">
        <v>4547</v>
      </c>
      <c r="K5037" s="26" t="s">
        <v>4568</v>
      </c>
      <c r="L5037" t="s">
        <v>8300</v>
      </c>
      <c r="M5037" t="s">
        <v>1227</v>
      </c>
      <c r="N5037">
        <v>1</v>
      </c>
      <c r="O5037" t="s">
        <v>8301</v>
      </c>
      <c r="P5037">
        <v>9</v>
      </c>
      <c r="Q5037" t="s">
        <v>67</v>
      </c>
      <c r="R5037">
        <v>100</v>
      </c>
      <c r="S5037">
        <v>100</v>
      </c>
      <c r="T5037" t="s">
        <v>61</v>
      </c>
      <c r="U5037" s="28">
        <v>36.1</v>
      </c>
      <c r="AQ5037" s="1">
        <v>44614</v>
      </c>
      <c r="AR5037">
        <v>2</v>
      </c>
      <c r="AS5037" t="s">
        <v>4547</v>
      </c>
    </row>
    <row r="5038" spans="1:55" hidden="1" x14ac:dyDescent="0.5">
      <c r="A5038" s="29" t="s">
        <v>8318</v>
      </c>
      <c r="B5038" t="s">
        <v>8319</v>
      </c>
      <c r="C5038" t="s">
        <v>56</v>
      </c>
      <c r="D5038" s="1">
        <v>44132</v>
      </c>
      <c r="E5038" t="s">
        <v>4547</v>
      </c>
      <c r="F5038" s="1">
        <v>44614</v>
      </c>
      <c r="G5038" t="s">
        <v>6806</v>
      </c>
      <c r="H5038" t="s">
        <v>4548</v>
      </c>
      <c r="I5038">
        <v>90</v>
      </c>
      <c r="J5038" t="s">
        <v>4547</v>
      </c>
      <c r="K5038" s="26" t="s">
        <v>4570</v>
      </c>
      <c r="L5038" t="s">
        <v>8300</v>
      </c>
      <c r="M5038" t="s">
        <v>1227</v>
      </c>
      <c r="N5038">
        <v>1</v>
      </c>
      <c r="O5038" t="s">
        <v>8301</v>
      </c>
      <c r="P5038">
        <v>10</v>
      </c>
      <c r="Q5038" t="s">
        <v>67</v>
      </c>
      <c r="R5038">
        <v>100</v>
      </c>
      <c r="S5038">
        <v>100</v>
      </c>
      <c r="T5038" t="s">
        <v>61</v>
      </c>
      <c r="U5038" s="28">
        <v>93.1</v>
      </c>
      <c r="AQ5038" s="1">
        <v>44614</v>
      </c>
      <c r="AR5038">
        <v>2</v>
      </c>
      <c r="AS5038" t="s">
        <v>4547</v>
      </c>
    </row>
    <row r="5039" spans="1:55" hidden="1" x14ac:dyDescent="0.5">
      <c r="A5039" s="29" t="s">
        <v>8320</v>
      </c>
      <c r="B5039" t="s">
        <v>8321</v>
      </c>
      <c r="C5039" t="s">
        <v>56</v>
      </c>
      <c r="D5039" s="1">
        <v>44132</v>
      </c>
      <c r="E5039" t="s">
        <v>4547</v>
      </c>
      <c r="F5039" s="1">
        <v>44614</v>
      </c>
      <c r="G5039" t="s">
        <v>6806</v>
      </c>
      <c r="H5039" t="s">
        <v>4548</v>
      </c>
      <c r="I5039">
        <v>90</v>
      </c>
      <c r="J5039" t="s">
        <v>4547</v>
      </c>
      <c r="K5039" s="26" t="s">
        <v>4572</v>
      </c>
      <c r="L5039" t="s">
        <v>8300</v>
      </c>
      <c r="M5039" t="s">
        <v>1227</v>
      </c>
      <c r="N5039">
        <v>1</v>
      </c>
      <c r="O5039" t="s">
        <v>8301</v>
      </c>
      <c r="P5039">
        <v>11</v>
      </c>
      <c r="Q5039" t="s">
        <v>67</v>
      </c>
      <c r="R5039">
        <v>100</v>
      </c>
      <c r="S5039">
        <v>100</v>
      </c>
      <c r="T5039" t="s">
        <v>61</v>
      </c>
      <c r="U5039" s="28">
        <v>282.8</v>
      </c>
      <c r="AQ5039" s="1">
        <v>44614</v>
      </c>
      <c r="AR5039">
        <v>2</v>
      </c>
      <c r="AS5039" t="s">
        <v>4547</v>
      </c>
    </row>
    <row r="5040" spans="1:55" hidden="1" x14ac:dyDescent="0.5">
      <c r="A5040" s="29" t="s">
        <v>8322</v>
      </c>
      <c r="B5040" t="s">
        <v>8323</v>
      </c>
      <c r="C5040" t="s">
        <v>56</v>
      </c>
      <c r="D5040" s="1">
        <v>44132</v>
      </c>
      <c r="E5040" t="s">
        <v>4547</v>
      </c>
      <c r="F5040" s="1">
        <v>44614</v>
      </c>
      <c r="G5040" t="s">
        <v>6806</v>
      </c>
      <c r="H5040" t="s">
        <v>4548</v>
      </c>
      <c r="I5040">
        <v>90</v>
      </c>
      <c r="J5040" t="s">
        <v>4547</v>
      </c>
      <c r="K5040" s="26" t="s">
        <v>4574</v>
      </c>
      <c r="L5040" t="s">
        <v>8300</v>
      </c>
      <c r="M5040" t="s">
        <v>1227</v>
      </c>
      <c r="N5040">
        <v>1</v>
      </c>
      <c r="O5040" t="s">
        <v>8301</v>
      </c>
      <c r="P5040">
        <v>12</v>
      </c>
      <c r="Q5040" t="s">
        <v>67</v>
      </c>
      <c r="R5040">
        <v>100</v>
      </c>
      <c r="S5040">
        <v>100</v>
      </c>
      <c r="T5040" t="s">
        <v>61</v>
      </c>
      <c r="U5040" s="28">
        <v>106.9</v>
      </c>
      <c r="AQ5040" s="1">
        <v>44614</v>
      </c>
      <c r="AR5040">
        <v>2</v>
      </c>
      <c r="AS5040" t="s">
        <v>4547</v>
      </c>
    </row>
    <row r="5041" spans="1:45" hidden="1" x14ac:dyDescent="0.5">
      <c r="A5041" s="29" t="s">
        <v>8324</v>
      </c>
      <c r="B5041" t="s">
        <v>8325</v>
      </c>
      <c r="C5041" t="s">
        <v>56</v>
      </c>
      <c r="D5041" s="1">
        <v>44132</v>
      </c>
      <c r="E5041" t="s">
        <v>4547</v>
      </c>
      <c r="F5041" s="1">
        <v>44614</v>
      </c>
      <c r="G5041" t="s">
        <v>6806</v>
      </c>
      <c r="H5041" t="s">
        <v>4548</v>
      </c>
      <c r="I5041">
        <v>90</v>
      </c>
      <c r="J5041" t="s">
        <v>4547</v>
      </c>
      <c r="K5041" s="26" t="s">
        <v>4576</v>
      </c>
      <c r="L5041" t="s">
        <v>8300</v>
      </c>
      <c r="M5041" t="s">
        <v>1227</v>
      </c>
      <c r="N5041">
        <v>1</v>
      </c>
      <c r="O5041" t="s">
        <v>8301</v>
      </c>
      <c r="P5041">
        <v>1</v>
      </c>
      <c r="Q5041" t="s">
        <v>65</v>
      </c>
      <c r="R5041">
        <v>100</v>
      </c>
      <c r="S5041">
        <v>100</v>
      </c>
      <c r="T5041" t="s">
        <v>61</v>
      </c>
      <c r="U5041" s="28">
        <v>136.19999999999999</v>
      </c>
      <c r="AQ5041" s="1">
        <v>44614</v>
      </c>
      <c r="AR5041">
        <v>2</v>
      </c>
      <c r="AS5041" t="s">
        <v>4547</v>
      </c>
    </row>
    <row r="5042" spans="1:45" hidden="1" x14ac:dyDescent="0.5">
      <c r="A5042" s="29" t="s">
        <v>8326</v>
      </c>
      <c r="B5042" t="s">
        <v>8327</v>
      </c>
      <c r="C5042" t="s">
        <v>56</v>
      </c>
      <c r="D5042" s="1">
        <v>44132</v>
      </c>
      <c r="E5042" t="s">
        <v>4547</v>
      </c>
      <c r="F5042" s="1">
        <v>44614</v>
      </c>
      <c r="G5042" t="s">
        <v>6806</v>
      </c>
      <c r="H5042" t="s">
        <v>4548</v>
      </c>
      <c r="I5042">
        <v>90</v>
      </c>
      <c r="J5042" t="s">
        <v>4547</v>
      </c>
      <c r="K5042" s="26" t="s">
        <v>4578</v>
      </c>
      <c r="L5042" t="s">
        <v>8300</v>
      </c>
      <c r="M5042" t="s">
        <v>1227</v>
      </c>
      <c r="N5042">
        <v>1</v>
      </c>
      <c r="O5042" t="s">
        <v>8301</v>
      </c>
      <c r="P5042">
        <v>2</v>
      </c>
      <c r="Q5042" t="s">
        <v>65</v>
      </c>
      <c r="R5042">
        <v>100</v>
      </c>
      <c r="S5042">
        <v>100</v>
      </c>
      <c r="T5042" t="s">
        <v>61</v>
      </c>
      <c r="U5042" s="28">
        <v>83.4</v>
      </c>
      <c r="AQ5042" s="1">
        <v>44614</v>
      </c>
      <c r="AR5042">
        <v>2</v>
      </c>
      <c r="AS5042" t="s">
        <v>4547</v>
      </c>
    </row>
    <row r="5043" spans="1:45" hidden="1" x14ac:dyDescent="0.5">
      <c r="A5043" s="29" t="s">
        <v>8328</v>
      </c>
      <c r="B5043" t="s">
        <v>8329</v>
      </c>
      <c r="C5043" t="s">
        <v>56</v>
      </c>
      <c r="D5043" s="1">
        <v>44132</v>
      </c>
      <c r="E5043" t="s">
        <v>4547</v>
      </c>
      <c r="F5043" s="1">
        <v>44614</v>
      </c>
      <c r="G5043" t="s">
        <v>6806</v>
      </c>
      <c r="H5043" t="s">
        <v>4548</v>
      </c>
      <c r="I5043">
        <v>90</v>
      </c>
      <c r="J5043" t="s">
        <v>4547</v>
      </c>
      <c r="K5043" s="26" t="s">
        <v>4580</v>
      </c>
      <c r="L5043" t="s">
        <v>8300</v>
      </c>
      <c r="M5043" t="s">
        <v>1227</v>
      </c>
      <c r="N5043">
        <v>1</v>
      </c>
      <c r="O5043" t="s">
        <v>8301</v>
      </c>
      <c r="P5043">
        <v>3</v>
      </c>
      <c r="Q5043" t="s">
        <v>65</v>
      </c>
      <c r="R5043">
        <v>100</v>
      </c>
      <c r="S5043">
        <v>100</v>
      </c>
      <c r="T5043" t="s">
        <v>61</v>
      </c>
      <c r="U5043" s="28">
        <v>12.9</v>
      </c>
      <c r="AQ5043" s="1">
        <v>44614</v>
      </c>
      <c r="AR5043">
        <v>2</v>
      </c>
      <c r="AS5043" t="s">
        <v>4547</v>
      </c>
    </row>
    <row r="5044" spans="1:45" hidden="1" x14ac:dyDescent="0.5">
      <c r="A5044" s="29" t="s">
        <v>8330</v>
      </c>
      <c r="B5044" t="s">
        <v>8331</v>
      </c>
      <c r="C5044" t="s">
        <v>56</v>
      </c>
      <c r="D5044" s="1">
        <v>44132</v>
      </c>
      <c r="E5044" t="s">
        <v>4547</v>
      </c>
      <c r="F5044" s="1">
        <v>44614</v>
      </c>
      <c r="G5044" t="s">
        <v>6806</v>
      </c>
      <c r="H5044" t="s">
        <v>4548</v>
      </c>
      <c r="I5044">
        <v>90</v>
      </c>
      <c r="J5044" t="s">
        <v>4547</v>
      </c>
      <c r="K5044" s="26" t="s">
        <v>4582</v>
      </c>
      <c r="L5044" t="s">
        <v>8300</v>
      </c>
      <c r="M5044" t="s">
        <v>1227</v>
      </c>
      <c r="N5044">
        <v>1</v>
      </c>
      <c r="O5044" t="s">
        <v>8301</v>
      </c>
      <c r="P5044">
        <v>4</v>
      </c>
      <c r="Q5044" t="s">
        <v>65</v>
      </c>
      <c r="R5044">
        <v>100</v>
      </c>
      <c r="S5044">
        <v>100</v>
      </c>
      <c r="T5044" t="s">
        <v>61</v>
      </c>
      <c r="U5044" s="28">
        <v>39.6</v>
      </c>
      <c r="AQ5044" s="1">
        <v>44614</v>
      </c>
      <c r="AR5044">
        <v>2</v>
      </c>
      <c r="AS5044" t="s">
        <v>4547</v>
      </c>
    </row>
    <row r="5045" spans="1:45" hidden="1" x14ac:dyDescent="0.5">
      <c r="A5045" s="29" t="s">
        <v>8332</v>
      </c>
      <c r="B5045" t="s">
        <v>8333</v>
      </c>
      <c r="C5045" t="s">
        <v>56</v>
      </c>
      <c r="D5045" s="1">
        <v>44132</v>
      </c>
      <c r="E5045" t="s">
        <v>4547</v>
      </c>
      <c r="F5045" s="1">
        <v>44614</v>
      </c>
      <c r="G5045" t="s">
        <v>6806</v>
      </c>
      <c r="H5045" t="s">
        <v>4548</v>
      </c>
      <c r="I5045">
        <v>90</v>
      </c>
      <c r="J5045" t="s">
        <v>4547</v>
      </c>
      <c r="K5045" s="26" t="s">
        <v>4584</v>
      </c>
      <c r="L5045" t="s">
        <v>8300</v>
      </c>
      <c r="M5045" t="s">
        <v>1227</v>
      </c>
      <c r="N5045">
        <v>1</v>
      </c>
      <c r="O5045" t="s">
        <v>8301</v>
      </c>
      <c r="P5045">
        <v>5</v>
      </c>
      <c r="Q5045" t="s">
        <v>65</v>
      </c>
      <c r="R5045">
        <v>100</v>
      </c>
      <c r="S5045">
        <v>100</v>
      </c>
      <c r="T5045" t="s">
        <v>61</v>
      </c>
      <c r="U5045" s="28">
        <v>73.5</v>
      </c>
      <c r="AQ5045" s="1">
        <v>44614</v>
      </c>
      <c r="AR5045">
        <v>2</v>
      </c>
      <c r="AS5045" t="s">
        <v>4547</v>
      </c>
    </row>
    <row r="5046" spans="1:45" hidden="1" x14ac:dyDescent="0.5">
      <c r="A5046" s="29" t="s">
        <v>8334</v>
      </c>
      <c r="B5046" t="s">
        <v>8335</v>
      </c>
      <c r="C5046" t="s">
        <v>56</v>
      </c>
      <c r="D5046" s="1">
        <v>44132</v>
      </c>
      <c r="E5046" t="s">
        <v>1336</v>
      </c>
      <c r="F5046" s="1">
        <v>44614</v>
      </c>
      <c r="G5046" t="s">
        <v>6806</v>
      </c>
      <c r="H5046">
        <v>22</v>
      </c>
      <c r="I5046">
        <v>90</v>
      </c>
      <c r="J5046" t="s">
        <v>4547</v>
      </c>
      <c r="K5046" s="26" t="s">
        <v>4586</v>
      </c>
      <c r="L5046" t="s">
        <v>8300</v>
      </c>
      <c r="M5046" t="s">
        <v>1227</v>
      </c>
      <c r="N5046">
        <v>1</v>
      </c>
      <c r="O5046" t="s">
        <v>8301</v>
      </c>
      <c r="P5046">
        <v>6</v>
      </c>
      <c r="Q5046" t="s">
        <v>65</v>
      </c>
      <c r="R5046">
        <v>100</v>
      </c>
      <c r="S5046">
        <v>100</v>
      </c>
      <c r="T5046" t="s">
        <v>61</v>
      </c>
      <c r="U5046" s="28">
        <v>11.8</v>
      </c>
      <c r="AQ5046" s="1">
        <v>44614</v>
      </c>
      <c r="AR5046">
        <v>2</v>
      </c>
      <c r="AS5046" t="s">
        <v>4547</v>
      </c>
    </row>
    <row r="5047" spans="1:45" hidden="1" x14ac:dyDescent="0.5">
      <c r="A5047" s="29" t="s">
        <v>8336</v>
      </c>
      <c r="B5047" t="s">
        <v>8337</v>
      </c>
      <c r="C5047" t="s">
        <v>56</v>
      </c>
      <c r="D5047" s="1">
        <v>44132</v>
      </c>
      <c r="E5047" t="s">
        <v>1336</v>
      </c>
      <c r="F5047" s="1">
        <v>44614</v>
      </c>
      <c r="G5047" t="s">
        <v>4547</v>
      </c>
      <c r="H5047" t="s">
        <v>4548</v>
      </c>
      <c r="I5047">
        <v>90</v>
      </c>
      <c r="J5047" t="s">
        <v>4547</v>
      </c>
      <c r="K5047" s="26" t="s">
        <v>4588</v>
      </c>
      <c r="L5047" t="s">
        <v>8300</v>
      </c>
      <c r="M5047" t="s">
        <v>1227</v>
      </c>
      <c r="N5047">
        <v>1</v>
      </c>
      <c r="O5047" t="s">
        <v>8301</v>
      </c>
      <c r="P5047">
        <v>7</v>
      </c>
      <c r="Q5047" t="s">
        <v>65</v>
      </c>
      <c r="R5047">
        <v>100</v>
      </c>
      <c r="S5047">
        <v>100</v>
      </c>
      <c r="T5047" t="s">
        <v>61</v>
      </c>
      <c r="U5047" s="28">
        <v>87.1</v>
      </c>
      <c r="AQ5047" s="1">
        <v>44614</v>
      </c>
      <c r="AR5047">
        <v>2</v>
      </c>
      <c r="AS5047" t="s">
        <v>4547</v>
      </c>
    </row>
    <row r="5048" spans="1:45" hidden="1" x14ac:dyDescent="0.5">
      <c r="A5048" s="29" t="s">
        <v>8338</v>
      </c>
      <c r="B5048" t="s">
        <v>8339</v>
      </c>
      <c r="C5048" t="s">
        <v>56</v>
      </c>
      <c r="D5048" s="1">
        <v>44132</v>
      </c>
      <c r="E5048" t="s">
        <v>1336</v>
      </c>
      <c r="F5048" s="1">
        <v>44614</v>
      </c>
      <c r="G5048" t="s">
        <v>4547</v>
      </c>
      <c r="H5048" t="s">
        <v>4548</v>
      </c>
      <c r="I5048">
        <v>90</v>
      </c>
      <c r="J5048" t="s">
        <v>4547</v>
      </c>
      <c r="K5048" s="26" t="s">
        <v>4590</v>
      </c>
      <c r="L5048" t="s">
        <v>8300</v>
      </c>
      <c r="M5048" t="s">
        <v>1227</v>
      </c>
      <c r="N5048">
        <v>1</v>
      </c>
      <c r="O5048" t="s">
        <v>8301</v>
      </c>
      <c r="P5048">
        <v>8</v>
      </c>
      <c r="Q5048" t="s">
        <v>65</v>
      </c>
      <c r="R5048">
        <v>100</v>
      </c>
      <c r="S5048">
        <v>100</v>
      </c>
      <c r="T5048" t="s">
        <v>61</v>
      </c>
      <c r="U5048" s="28">
        <v>50</v>
      </c>
      <c r="AQ5048" s="1">
        <v>44614</v>
      </c>
      <c r="AR5048">
        <v>2</v>
      </c>
      <c r="AS5048" t="s">
        <v>4547</v>
      </c>
    </row>
    <row r="5049" spans="1:45" hidden="1" x14ac:dyDescent="0.5">
      <c r="A5049" s="29" t="s">
        <v>8340</v>
      </c>
      <c r="B5049" t="s">
        <v>8341</v>
      </c>
      <c r="C5049" t="s">
        <v>56</v>
      </c>
      <c r="D5049" s="1">
        <v>44132</v>
      </c>
      <c r="E5049" t="s">
        <v>1336</v>
      </c>
      <c r="F5049" s="1">
        <v>44614</v>
      </c>
      <c r="G5049" t="s">
        <v>4547</v>
      </c>
      <c r="H5049" t="s">
        <v>4548</v>
      </c>
      <c r="I5049">
        <v>90</v>
      </c>
      <c r="J5049" t="s">
        <v>4547</v>
      </c>
      <c r="K5049" s="26" t="s">
        <v>4592</v>
      </c>
      <c r="L5049" t="s">
        <v>8300</v>
      </c>
      <c r="M5049" t="s">
        <v>1227</v>
      </c>
      <c r="N5049">
        <v>1</v>
      </c>
      <c r="O5049" t="s">
        <v>8301</v>
      </c>
      <c r="P5049">
        <v>9</v>
      </c>
      <c r="Q5049" t="s">
        <v>65</v>
      </c>
      <c r="R5049">
        <v>100</v>
      </c>
      <c r="S5049">
        <v>100</v>
      </c>
      <c r="T5049" t="s">
        <v>61</v>
      </c>
      <c r="U5049" s="28">
        <v>164.5</v>
      </c>
      <c r="AQ5049" s="1">
        <v>44614</v>
      </c>
      <c r="AR5049">
        <v>2</v>
      </c>
      <c r="AS5049" t="s">
        <v>4547</v>
      </c>
    </row>
    <row r="5050" spans="1:45" hidden="1" x14ac:dyDescent="0.5">
      <c r="A5050" s="29" t="s">
        <v>8342</v>
      </c>
      <c r="B5050" t="s">
        <v>8343</v>
      </c>
      <c r="C5050" t="s">
        <v>56</v>
      </c>
      <c r="D5050" s="1">
        <v>44131</v>
      </c>
      <c r="E5050" t="s">
        <v>1336</v>
      </c>
      <c r="F5050" s="1">
        <v>44614</v>
      </c>
      <c r="G5050" t="s">
        <v>4547</v>
      </c>
      <c r="H5050" t="s">
        <v>4548</v>
      </c>
      <c r="I5050">
        <v>90</v>
      </c>
      <c r="J5050" t="s">
        <v>4547</v>
      </c>
      <c r="K5050" s="26" t="s">
        <v>4594</v>
      </c>
      <c r="L5050" t="s">
        <v>8300</v>
      </c>
      <c r="M5050" t="s">
        <v>1227</v>
      </c>
      <c r="N5050">
        <v>1</v>
      </c>
      <c r="O5050" t="s">
        <v>8301</v>
      </c>
      <c r="P5050">
        <v>10</v>
      </c>
      <c r="Q5050" t="s">
        <v>65</v>
      </c>
      <c r="R5050">
        <v>100</v>
      </c>
      <c r="S5050">
        <v>100</v>
      </c>
      <c r="T5050" t="s">
        <v>61</v>
      </c>
      <c r="U5050" s="28">
        <v>218.3</v>
      </c>
      <c r="AQ5050" s="1">
        <v>44614</v>
      </c>
      <c r="AR5050">
        <v>2</v>
      </c>
      <c r="AS5050" t="s">
        <v>4547</v>
      </c>
    </row>
    <row r="5051" spans="1:45" hidden="1" x14ac:dyDescent="0.5">
      <c r="A5051" s="29" t="s">
        <v>8344</v>
      </c>
      <c r="B5051" t="s">
        <v>8345</v>
      </c>
      <c r="C5051" t="s">
        <v>56</v>
      </c>
      <c r="D5051" s="1">
        <v>44131</v>
      </c>
      <c r="E5051" t="s">
        <v>1336</v>
      </c>
      <c r="F5051" s="1">
        <v>44614</v>
      </c>
      <c r="G5051" t="s">
        <v>4547</v>
      </c>
      <c r="H5051" t="s">
        <v>4548</v>
      </c>
      <c r="I5051">
        <v>90</v>
      </c>
      <c r="J5051" t="s">
        <v>4547</v>
      </c>
      <c r="K5051" s="26" t="s">
        <v>4596</v>
      </c>
      <c r="L5051" t="s">
        <v>8300</v>
      </c>
      <c r="M5051" t="s">
        <v>1227</v>
      </c>
      <c r="N5051">
        <v>1</v>
      </c>
      <c r="O5051" t="s">
        <v>8301</v>
      </c>
      <c r="P5051">
        <v>11</v>
      </c>
      <c r="Q5051" t="s">
        <v>65</v>
      </c>
      <c r="R5051">
        <v>100</v>
      </c>
      <c r="S5051">
        <v>100</v>
      </c>
      <c r="T5051" t="s">
        <v>61</v>
      </c>
      <c r="U5051" s="28">
        <v>47.9</v>
      </c>
      <c r="AQ5051" s="1">
        <v>44614</v>
      </c>
      <c r="AR5051">
        <v>2</v>
      </c>
      <c r="AS5051" t="s">
        <v>4547</v>
      </c>
    </row>
    <row r="5052" spans="1:45" hidden="1" x14ac:dyDescent="0.5">
      <c r="A5052" s="29" t="s">
        <v>8346</v>
      </c>
      <c r="B5052" t="s">
        <v>8347</v>
      </c>
      <c r="C5052" t="s">
        <v>56</v>
      </c>
      <c r="D5052" s="1">
        <v>44131</v>
      </c>
      <c r="E5052" t="s">
        <v>1336</v>
      </c>
      <c r="F5052" s="1">
        <v>44614</v>
      </c>
      <c r="G5052" t="s">
        <v>4547</v>
      </c>
      <c r="H5052" t="s">
        <v>4548</v>
      </c>
      <c r="I5052">
        <v>90</v>
      </c>
      <c r="J5052" t="s">
        <v>4547</v>
      </c>
      <c r="K5052" s="26" t="s">
        <v>4598</v>
      </c>
      <c r="L5052" t="s">
        <v>8300</v>
      </c>
      <c r="M5052" t="s">
        <v>1227</v>
      </c>
      <c r="N5052">
        <v>1</v>
      </c>
      <c r="O5052" t="s">
        <v>8301</v>
      </c>
      <c r="P5052">
        <v>12</v>
      </c>
      <c r="Q5052" t="s">
        <v>65</v>
      </c>
      <c r="R5052">
        <v>100</v>
      </c>
      <c r="S5052">
        <v>100</v>
      </c>
      <c r="T5052" t="s">
        <v>61</v>
      </c>
      <c r="U5052" s="28">
        <v>4.2</v>
      </c>
      <c r="AQ5052" s="1">
        <v>44614</v>
      </c>
      <c r="AR5052">
        <v>2</v>
      </c>
      <c r="AS5052" t="s">
        <v>4547</v>
      </c>
    </row>
    <row r="5053" spans="1:45" hidden="1" x14ac:dyDescent="0.5">
      <c r="A5053" s="29" t="s">
        <v>8348</v>
      </c>
      <c r="B5053" t="s">
        <v>8349</v>
      </c>
      <c r="C5053" t="s">
        <v>56</v>
      </c>
      <c r="D5053" s="1">
        <v>44131</v>
      </c>
      <c r="E5053" t="s">
        <v>1336</v>
      </c>
      <c r="F5053" s="1">
        <v>44614</v>
      </c>
      <c r="G5053" t="s">
        <v>4547</v>
      </c>
      <c r="H5053" t="s">
        <v>4548</v>
      </c>
      <c r="I5053">
        <v>90</v>
      </c>
      <c r="J5053" t="s">
        <v>4547</v>
      </c>
      <c r="K5053" s="26" t="s">
        <v>4600</v>
      </c>
      <c r="L5053" t="s">
        <v>8300</v>
      </c>
      <c r="M5053" t="s">
        <v>1227</v>
      </c>
      <c r="N5053">
        <v>1</v>
      </c>
      <c r="O5053" t="s">
        <v>8301</v>
      </c>
      <c r="P5053">
        <v>1</v>
      </c>
      <c r="Q5053" t="s">
        <v>63</v>
      </c>
      <c r="R5053">
        <v>100</v>
      </c>
      <c r="S5053">
        <v>100</v>
      </c>
      <c r="T5053" t="s">
        <v>61</v>
      </c>
      <c r="U5053" s="28">
        <v>295.60000000000002</v>
      </c>
      <c r="AQ5053" s="1">
        <v>44614</v>
      </c>
      <c r="AR5053">
        <v>2</v>
      </c>
      <c r="AS5053" t="s">
        <v>4547</v>
      </c>
    </row>
    <row r="5054" spans="1:45" hidden="1" x14ac:dyDescent="0.5">
      <c r="A5054" s="29" t="s">
        <v>8350</v>
      </c>
      <c r="B5054" t="s">
        <v>8351</v>
      </c>
      <c r="C5054" t="s">
        <v>56</v>
      </c>
      <c r="D5054" s="1">
        <v>44131</v>
      </c>
      <c r="E5054" t="s">
        <v>1336</v>
      </c>
      <c r="F5054" s="1">
        <v>44614</v>
      </c>
      <c r="G5054" t="s">
        <v>4547</v>
      </c>
      <c r="H5054" t="s">
        <v>4548</v>
      </c>
      <c r="I5054">
        <v>90</v>
      </c>
      <c r="J5054" t="s">
        <v>4547</v>
      </c>
      <c r="K5054" s="26" t="s">
        <v>4602</v>
      </c>
      <c r="L5054" t="s">
        <v>8300</v>
      </c>
      <c r="M5054" t="s">
        <v>1227</v>
      </c>
      <c r="N5054">
        <v>1</v>
      </c>
      <c r="O5054" t="s">
        <v>8301</v>
      </c>
      <c r="P5054">
        <v>2</v>
      </c>
      <c r="Q5054" t="s">
        <v>63</v>
      </c>
      <c r="R5054">
        <v>100</v>
      </c>
      <c r="S5054">
        <v>100</v>
      </c>
      <c r="T5054" t="s">
        <v>61</v>
      </c>
      <c r="U5054" s="28">
        <v>49</v>
      </c>
      <c r="AQ5054" s="1">
        <v>44614</v>
      </c>
      <c r="AR5054">
        <v>2</v>
      </c>
      <c r="AS5054" t="s">
        <v>4547</v>
      </c>
    </row>
    <row r="5055" spans="1:45" hidden="1" x14ac:dyDescent="0.5">
      <c r="A5055" s="29" t="s">
        <v>8352</v>
      </c>
      <c r="B5055" t="s">
        <v>8353</v>
      </c>
      <c r="C5055" t="s">
        <v>56</v>
      </c>
      <c r="D5055" s="1">
        <v>44131</v>
      </c>
      <c r="E5055" t="s">
        <v>1336</v>
      </c>
      <c r="F5055" s="1">
        <v>44614</v>
      </c>
      <c r="G5055" t="s">
        <v>4547</v>
      </c>
      <c r="H5055" t="s">
        <v>4548</v>
      </c>
      <c r="I5055">
        <v>90</v>
      </c>
      <c r="J5055" t="s">
        <v>4547</v>
      </c>
      <c r="K5055" s="26" t="s">
        <v>4604</v>
      </c>
      <c r="L5055" t="s">
        <v>8300</v>
      </c>
      <c r="M5055" t="s">
        <v>1227</v>
      </c>
      <c r="N5055">
        <v>1</v>
      </c>
      <c r="O5055" t="s">
        <v>8301</v>
      </c>
      <c r="P5055">
        <v>3</v>
      </c>
      <c r="Q5055" t="s">
        <v>63</v>
      </c>
      <c r="R5055">
        <v>100</v>
      </c>
      <c r="S5055">
        <v>100</v>
      </c>
      <c r="T5055" t="s">
        <v>61</v>
      </c>
      <c r="U5055" s="28">
        <v>218.7</v>
      </c>
      <c r="AQ5055" s="1">
        <v>44614</v>
      </c>
      <c r="AR5055">
        <v>2</v>
      </c>
      <c r="AS5055" t="s">
        <v>4547</v>
      </c>
    </row>
    <row r="5056" spans="1:45" hidden="1" x14ac:dyDescent="0.5">
      <c r="A5056" t="s">
        <v>8354</v>
      </c>
      <c r="B5056" t="s">
        <v>8355</v>
      </c>
      <c r="C5056" t="s">
        <v>7674</v>
      </c>
      <c r="D5056" s="1">
        <v>44572</v>
      </c>
      <c r="E5056" t="s">
        <v>4547</v>
      </c>
      <c r="F5056" s="1">
        <v>44621</v>
      </c>
      <c r="G5056" t="s">
        <v>2746</v>
      </c>
      <c r="H5056" t="s">
        <v>4548</v>
      </c>
      <c r="I5056">
        <v>157</v>
      </c>
      <c r="J5056" t="s">
        <v>6806</v>
      </c>
      <c r="K5056" s="26" t="s">
        <v>4648</v>
      </c>
      <c r="L5056" t="s">
        <v>8053</v>
      </c>
      <c r="M5056" t="s">
        <v>1227</v>
      </c>
      <c r="N5056">
        <v>1</v>
      </c>
      <c r="O5056" t="s">
        <v>8054</v>
      </c>
      <c r="P5056">
        <v>1</v>
      </c>
      <c r="Q5056" t="s">
        <v>75</v>
      </c>
      <c r="R5056">
        <v>100</v>
      </c>
      <c r="S5056">
        <v>100</v>
      </c>
      <c r="T5056">
        <v>0</v>
      </c>
      <c r="U5056" s="28">
        <v>5.5</v>
      </c>
      <c r="AQ5056" s="1">
        <v>44621</v>
      </c>
      <c r="AR5056">
        <v>2</v>
      </c>
      <c r="AS5056" t="s">
        <v>4547</v>
      </c>
    </row>
    <row r="5057" spans="1:45" hidden="1" x14ac:dyDescent="0.5">
      <c r="A5057" t="s">
        <v>8356</v>
      </c>
      <c r="B5057" t="s">
        <v>8357</v>
      </c>
      <c r="C5057" t="s">
        <v>7674</v>
      </c>
      <c r="D5057" s="1">
        <v>44572</v>
      </c>
      <c r="E5057" t="s">
        <v>4547</v>
      </c>
      <c r="F5057" s="1">
        <v>44621</v>
      </c>
      <c r="G5057" t="s">
        <v>2746</v>
      </c>
      <c r="H5057" t="s">
        <v>4548</v>
      </c>
      <c r="I5057">
        <v>157</v>
      </c>
      <c r="J5057" t="s">
        <v>6806</v>
      </c>
      <c r="K5057" s="26" t="s">
        <v>4650</v>
      </c>
      <c r="L5057" t="s">
        <v>8053</v>
      </c>
      <c r="M5057" t="s">
        <v>1227</v>
      </c>
      <c r="N5057">
        <v>1</v>
      </c>
      <c r="O5057" t="s">
        <v>8054</v>
      </c>
      <c r="P5057">
        <v>2</v>
      </c>
      <c r="Q5057" t="s">
        <v>75</v>
      </c>
      <c r="R5057">
        <v>100</v>
      </c>
      <c r="S5057">
        <v>100</v>
      </c>
      <c r="T5057">
        <v>0</v>
      </c>
      <c r="U5057" s="28">
        <v>5.7</v>
      </c>
      <c r="AQ5057" s="1">
        <v>44621</v>
      </c>
      <c r="AR5057">
        <v>2</v>
      </c>
      <c r="AS5057" t="s">
        <v>4547</v>
      </c>
    </row>
    <row r="5058" spans="1:45" hidden="1" x14ac:dyDescent="0.5">
      <c r="A5058" t="s">
        <v>8358</v>
      </c>
      <c r="B5058" t="s">
        <v>8359</v>
      </c>
      <c r="C5058" t="s">
        <v>7674</v>
      </c>
      <c r="D5058" s="1">
        <v>44572</v>
      </c>
      <c r="E5058" t="s">
        <v>4547</v>
      </c>
      <c r="F5058" s="1">
        <v>44621</v>
      </c>
      <c r="G5058" t="s">
        <v>2746</v>
      </c>
      <c r="H5058" t="s">
        <v>4548</v>
      </c>
      <c r="I5058">
        <v>157</v>
      </c>
      <c r="J5058" t="s">
        <v>6806</v>
      </c>
      <c r="K5058" s="26" t="s">
        <v>4652</v>
      </c>
      <c r="L5058" t="s">
        <v>8053</v>
      </c>
      <c r="M5058" t="s">
        <v>1227</v>
      </c>
      <c r="N5058">
        <v>1</v>
      </c>
      <c r="O5058" t="s">
        <v>8054</v>
      </c>
      <c r="P5058">
        <v>3</v>
      </c>
      <c r="Q5058" t="s">
        <v>75</v>
      </c>
      <c r="R5058">
        <v>100</v>
      </c>
      <c r="S5058">
        <v>100</v>
      </c>
      <c r="T5058">
        <v>0</v>
      </c>
      <c r="U5058" s="28">
        <v>24.4</v>
      </c>
      <c r="AQ5058" s="1">
        <v>44621</v>
      </c>
      <c r="AR5058">
        <v>2</v>
      </c>
      <c r="AS5058" t="s">
        <v>4547</v>
      </c>
    </row>
    <row r="5059" spans="1:45" hidden="1" x14ac:dyDescent="0.5">
      <c r="A5059" t="s">
        <v>8360</v>
      </c>
      <c r="B5059" t="s">
        <v>8361</v>
      </c>
      <c r="C5059" t="s">
        <v>7674</v>
      </c>
      <c r="D5059" s="1">
        <v>44572</v>
      </c>
      <c r="E5059" t="s">
        <v>4547</v>
      </c>
      <c r="F5059" s="1">
        <v>44621</v>
      </c>
      <c r="G5059" t="s">
        <v>2746</v>
      </c>
      <c r="H5059" t="s">
        <v>4548</v>
      </c>
      <c r="I5059">
        <v>157</v>
      </c>
      <c r="J5059" t="s">
        <v>6806</v>
      </c>
      <c r="K5059" s="26" t="s">
        <v>4654</v>
      </c>
      <c r="L5059" t="s">
        <v>8053</v>
      </c>
      <c r="M5059" t="s">
        <v>1227</v>
      </c>
      <c r="N5059">
        <v>1</v>
      </c>
      <c r="O5059" t="s">
        <v>8054</v>
      </c>
      <c r="P5059">
        <v>4</v>
      </c>
      <c r="Q5059" t="s">
        <v>75</v>
      </c>
      <c r="R5059">
        <v>100</v>
      </c>
      <c r="S5059">
        <v>100</v>
      </c>
      <c r="T5059">
        <v>0</v>
      </c>
      <c r="U5059" s="28">
        <v>3.4</v>
      </c>
      <c r="AQ5059" s="1">
        <v>44621</v>
      </c>
      <c r="AR5059">
        <v>2</v>
      </c>
      <c r="AS5059" t="s">
        <v>4547</v>
      </c>
    </row>
    <row r="5060" spans="1:45" hidden="1" x14ac:dyDescent="0.5">
      <c r="A5060" t="s">
        <v>8362</v>
      </c>
      <c r="B5060" t="s">
        <v>8363</v>
      </c>
      <c r="C5060" t="s">
        <v>7674</v>
      </c>
      <c r="D5060" s="1">
        <v>44572</v>
      </c>
      <c r="E5060" t="s">
        <v>4547</v>
      </c>
      <c r="F5060" s="1">
        <v>44621</v>
      </c>
      <c r="G5060" t="s">
        <v>2746</v>
      </c>
      <c r="H5060" t="s">
        <v>4548</v>
      </c>
      <c r="I5060">
        <v>157</v>
      </c>
      <c r="J5060" t="s">
        <v>6806</v>
      </c>
      <c r="K5060" s="26" t="s">
        <v>4656</v>
      </c>
      <c r="L5060" t="s">
        <v>8053</v>
      </c>
      <c r="M5060" t="s">
        <v>1227</v>
      </c>
      <c r="N5060">
        <v>1</v>
      </c>
      <c r="O5060" t="s">
        <v>8054</v>
      </c>
      <c r="P5060">
        <v>5</v>
      </c>
      <c r="Q5060" t="s">
        <v>75</v>
      </c>
      <c r="R5060">
        <v>100</v>
      </c>
      <c r="S5060">
        <v>100</v>
      </c>
      <c r="T5060">
        <v>0</v>
      </c>
      <c r="U5060" s="28">
        <v>1.3</v>
      </c>
      <c r="AQ5060" s="1">
        <v>44621</v>
      </c>
      <c r="AR5060">
        <v>2</v>
      </c>
      <c r="AS5060" t="s">
        <v>4547</v>
      </c>
    </row>
    <row r="5061" spans="1:45" hidden="1" x14ac:dyDescent="0.5">
      <c r="A5061" t="s">
        <v>8364</v>
      </c>
      <c r="B5061" t="s">
        <v>8365</v>
      </c>
      <c r="C5061" t="s">
        <v>7674</v>
      </c>
      <c r="D5061" s="1">
        <v>44572</v>
      </c>
      <c r="E5061" t="s">
        <v>1336</v>
      </c>
      <c r="F5061" s="1">
        <v>44621</v>
      </c>
      <c r="G5061" t="s">
        <v>2746</v>
      </c>
      <c r="H5061" t="s">
        <v>4548</v>
      </c>
      <c r="I5061">
        <v>157</v>
      </c>
      <c r="J5061" t="s">
        <v>6806</v>
      </c>
      <c r="K5061" s="26" t="s">
        <v>4658</v>
      </c>
      <c r="L5061" t="s">
        <v>8053</v>
      </c>
      <c r="M5061" t="s">
        <v>1227</v>
      </c>
      <c r="N5061">
        <v>1</v>
      </c>
      <c r="O5061" t="s">
        <v>8054</v>
      </c>
      <c r="P5061">
        <v>6</v>
      </c>
      <c r="Q5061" t="s">
        <v>75</v>
      </c>
      <c r="R5061">
        <v>100</v>
      </c>
      <c r="S5061">
        <v>100</v>
      </c>
      <c r="T5061">
        <v>0</v>
      </c>
      <c r="U5061" s="28">
        <v>28.9</v>
      </c>
      <c r="AQ5061" s="1">
        <v>44621</v>
      </c>
      <c r="AR5061">
        <v>2</v>
      </c>
      <c r="AS5061" t="s">
        <v>4547</v>
      </c>
    </row>
    <row r="5062" spans="1:45" hidden="1" x14ac:dyDescent="0.5">
      <c r="A5062" t="s">
        <v>8366</v>
      </c>
      <c r="B5062" t="s">
        <v>8367</v>
      </c>
      <c r="C5062" t="s">
        <v>7674</v>
      </c>
      <c r="D5062" s="1">
        <v>44572</v>
      </c>
      <c r="E5062" t="s">
        <v>1336</v>
      </c>
      <c r="F5062" s="1">
        <v>44621</v>
      </c>
      <c r="G5062" t="s">
        <v>2746</v>
      </c>
      <c r="H5062" t="s">
        <v>4548</v>
      </c>
      <c r="I5062">
        <v>157</v>
      </c>
      <c r="J5062" t="s">
        <v>6806</v>
      </c>
      <c r="K5062" s="26" t="s">
        <v>4660</v>
      </c>
      <c r="L5062" t="s">
        <v>8053</v>
      </c>
      <c r="M5062" t="s">
        <v>1227</v>
      </c>
      <c r="N5062">
        <v>1</v>
      </c>
      <c r="O5062" t="s">
        <v>8054</v>
      </c>
      <c r="P5062">
        <v>7</v>
      </c>
      <c r="Q5062" t="s">
        <v>75</v>
      </c>
      <c r="R5062">
        <v>100</v>
      </c>
      <c r="S5062">
        <v>100</v>
      </c>
      <c r="T5062">
        <v>0</v>
      </c>
      <c r="U5062" s="28">
        <v>8.9</v>
      </c>
      <c r="AQ5062" s="1">
        <v>44621</v>
      </c>
      <c r="AR5062">
        <v>2</v>
      </c>
      <c r="AS5062" t="s">
        <v>4547</v>
      </c>
    </row>
    <row r="5063" spans="1:45" hidden="1" x14ac:dyDescent="0.5">
      <c r="A5063" t="s">
        <v>8368</v>
      </c>
      <c r="B5063" t="s">
        <v>8369</v>
      </c>
      <c r="C5063" t="s">
        <v>7674</v>
      </c>
      <c r="D5063" s="1">
        <v>44572</v>
      </c>
      <c r="E5063" t="s">
        <v>1336</v>
      </c>
      <c r="F5063" s="1">
        <v>44621</v>
      </c>
      <c r="G5063" t="s">
        <v>2746</v>
      </c>
      <c r="H5063" t="s">
        <v>4548</v>
      </c>
      <c r="I5063">
        <v>157</v>
      </c>
      <c r="J5063" t="s">
        <v>6806</v>
      </c>
      <c r="K5063" s="26" t="s">
        <v>4662</v>
      </c>
      <c r="L5063" t="s">
        <v>8053</v>
      </c>
      <c r="M5063" t="s">
        <v>1227</v>
      </c>
      <c r="N5063">
        <v>1</v>
      </c>
      <c r="O5063" t="s">
        <v>8054</v>
      </c>
      <c r="P5063">
        <v>8</v>
      </c>
      <c r="Q5063" t="s">
        <v>75</v>
      </c>
      <c r="R5063">
        <v>100</v>
      </c>
      <c r="S5063">
        <v>100</v>
      </c>
      <c r="T5063">
        <v>0</v>
      </c>
      <c r="U5063" s="28">
        <v>6.8</v>
      </c>
      <c r="AQ5063" s="1">
        <v>44621</v>
      </c>
      <c r="AR5063">
        <v>2</v>
      </c>
      <c r="AS5063" t="s">
        <v>4547</v>
      </c>
    </row>
    <row r="5064" spans="1:45" hidden="1" x14ac:dyDescent="0.5">
      <c r="A5064" t="s">
        <v>8370</v>
      </c>
      <c r="B5064" t="s">
        <v>8371</v>
      </c>
      <c r="C5064" t="s">
        <v>7674</v>
      </c>
      <c r="D5064" s="1">
        <v>44572</v>
      </c>
      <c r="E5064" t="s">
        <v>1336</v>
      </c>
      <c r="F5064" s="1">
        <v>44621</v>
      </c>
      <c r="G5064" t="s">
        <v>2746</v>
      </c>
      <c r="H5064" t="s">
        <v>4548</v>
      </c>
      <c r="I5064">
        <v>157</v>
      </c>
      <c r="J5064" t="s">
        <v>6806</v>
      </c>
      <c r="K5064" s="26" t="s">
        <v>4664</v>
      </c>
      <c r="L5064" t="s">
        <v>8053</v>
      </c>
      <c r="M5064" t="s">
        <v>1227</v>
      </c>
      <c r="N5064">
        <v>1</v>
      </c>
      <c r="O5064" t="s">
        <v>8054</v>
      </c>
      <c r="P5064">
        <v>9</v>
      </c>
      <c r="Q5064" t="s">
        <v>75</v>
      </c>
      <c r="R5064">
        <v>100</v>
      </c>
      <c r="S5064">
        <v>100</v>
      </c>
      <c r="T5064">
        <v>0</v>
      </c>
      <c r="U5064" s="28">
        <v>2.1</v>
      </c>
      <c r="AQ5064" s="1">
        <v>44621</v>
      </c>
      <c r="AR5064">
        <v>2</v>
      </c>
      <c r="AS5064" t="s">
        <v>4547</v>
      </c>
    </row>
    <row r="5065" spans="1:45" hidden="1" x14ac:dyDescent="0.5">
      <c r="A5065" t="s">
        <v>8372</v>
      </c>
      <c r="B5065" t="s">
        <v>8373</v>
      </c>
      <c r="C5065" t="s">
        <v>7674</v>
      </c>
      <c r="D5065" s="1">
        <v>44572</v>
      </c>
      <c r="E5065" t="s">
        <v>1336</v>
      </c>
      <c r="F5065" s="1">
        <v>44621</v>
      </c>
      <c r="G5065" t="s">
        <v>2746</v>
      </c>
      <c r="H5065" t="s">
        <v>4548</v>
      </c>
      <c r="I5065">
        <v>157</v>
      </c>
      <c r="J5065" t="s">
        <v>6806</v>
      </c>
      <c r="K5065" s="26" t="s">
        <v>4666</v>
      </c>
      <c r="L5065" t="s">
        <v>8053</v>
      </c>
      <c r="M5065" t="s">
        <v>1227</v>
      </c>
      <c r="N5065">
        <v>1</v>
      </c>
      <c r="O5065" t="s">
        <v>8054</v>
      </c>
      <c r="P5065">
        <v>10</v>
      </c>
      <c r="Q5065" t="s">
        <v>75</v>
      </c>
      <c r="R5065">
        <v>100</v>
      </c>
      <c r="S5065">
        <v>100</v>
      </c>
      <c r="T5065">
        <v>0</v>
      </c>
      <c r="U5065" s="28">
        <v>3.3</v>
      </c>
      <c r="AQ5065" s="1">
        <v>44621</v>
      </c>
      <c r="AR5065">
        <v>2</v>
      </c>
      <c r="AS5065" t="s">
        <v>4547</v>
      </c>
    </row>
    <row r="5066" spans="1:45" hidden="1" x14ac:dyDescent="0.5">
      <c r="A5066" t="s">
        <v>8374</v>
      </c>
      <c r="B5066" t="s">
        <v>8375</v>
      </c>
      <c r="C5066" t="s">
        <v>7674</v>
      </c>
      <c r="D5066" s="1">
        <v>44572</v>
      </c>
      <c r="E5066" t="s">
        <v>1336</v>
      </c>
      <c r="F5066" s="1">
        <v>44621</v>
      </c>
      <c r="G5066" t="s">
        <v>2746</v>
      </c>
      <c r="H5066" t="s">
        <v>4548</v>
      </c>
      <c r="I5066">
        <v>157</v>
      </c>
      <c r="J5066" t="s">
        <v>6806</v>
      </c>
      <c r="K5066" s="26" t="s">
        <v>4668</v>
      </c>
      <c r="L5066" t="s">
        <v>8053</v>
      </c>
      <c r="M5066" t="s">
        <v>1227</v>
      </c>
      <c r="N5066">
        <v>1</v>
      </c>
      <c r="O5066" t="s">
        <v>8054</v>
      </c>
      <c r="P5066">
        <v>11</v>
      </c>
      <c r="Q5066" t="s">
        <v>75</v>
      </c>
      <c r="R5066">
        <v>100</v>
      </c>
      <c r="S5066">
        <v>100</v>
      </c>
      <c r="T5066">
        <v>0</v>
      </c>
      <c r="U5066" s="28">
        <v>2.5</v>
      </c>
      <c r="AQ5066" s="1">
        <v>44621</v>
      </c>
      <c r="AR5066">
        <v>2</v>
      </c>
      <c r="AS5066" t="s">
        <v>4547</v>
      </c>
    </row>
    <row r="5067" spans="1:45" hidden="1" x14ac:dyDescent="0.5">
      <c r="A5067" t="s">
        <v>8376</v>
      </c>
      <c r="B5067" t="s">
        <v>8377</v>
      </c>
      <c r="C5067" t="s">
        <v>7674</v>
      </c>
      <c r="D5067" s="1">
        <v>44572</v>
      </c>
      <c r="E5067" t="s">
        <v>1336</v>
      </c>
      <c r="F5067" s="1">
        <v>44621</v>
      </c>
      <c r="G5067" t="s">
        <v>2746</v>
      </c>
      <c r="H5067" t="s">
        <v>4548</v>
      </c>
      <c r="I5067">
        <v>157</v>
      </c>
      <c r="J5067" t="s">
        <v>6806</v>
      </c>
      <c r="K5067" s="26" t="s">
        <v>4670</v>
      </c>
      <c r="L5067" t="s">
        <v>8053</v>
      </c>
      <c r="M5067" t="s">
        <v>1227</v>
      </c>
      <c r="N5067">
        <v>1</v>
      </c>
      <c r="O5067" t="s">
        <v>8054</v>
      </c>
      <c r="P5067">
        <v>12</v>
      </c>
      <c r="Q5067" t="s">
        <v>75</v>
      </c>
      <c r="R5067">
        <v>100</v>
      </c>
      <c r="S5067">
        <v>100</v>
      </c>
      <c r="T5067">
        <v>0</v>
      </c>
      <c r="U5067" s="28">
        <v>6.4</v>
      </c>
      <c r="AQ5067" s="1">
        <v>44621</v>
      </c>
      <c r="AR5067">
        <v>2</v>
      </c>
      <c r="AS5067" t="s">
        <v>4547</v>
      </c>
    </row>
    <row r="5068" spans="1:45" hidden="1" x14ac:dyDescent="0.5">
      <c r="A5068" t="s">
        <v>8378</v>
      </c>
      <c r="B5068" t="s">
        <v>8379</v>
      </c>
      <c r="C5068" t="s">
        <v>7674</v>
      </c>
      <c r="D5068" s="1">
        <v>44572</v>
      </c>
      <c r="E5068" t="s">
        <v>1336</v>
      </c>
      <c r="F5068" s="1">
        <v>44621</v>
      </c>
      <c r="G5068" t="s">
        <v>2746</v>
      </c>
      <c r="H5068" t="s">
        <v>4548</v>
      </c>
      <c r="I5068">
        <v>157</v>
      </c>
      <c r="J5068" t="s">
        <v>6806</v>
      </c>
      <c r="K5068" s="26" t="s">
        <v>6869</v>
      </c>
      <c r="L5068" t="s">
        <v>8053</v>
      </c>
      <c r="M5068" t="s">
        <v>1227</v>
      </c>
      <c r="N5068">
        <v>1</v>
      </c>
      <c r="O5068" t="s">
        <v>8054</v>
      </c>
      <c r="P5068">
        <v>1</v>
      </c>
      <c r="Q5068" t="s">
        <v>73</v>
      </c>
      <c r="R5068">
        <v>100</v>
      </c>
      <c r="S5068">
        <v>100</v>
      </c>
      <c r="T5068">
        <v>0</v>
      </c>
      <c r="U5068" s="28">
        <v>2.2999999999999998</v>
      </c>
      <c r="AQ5068" s="1">
        <v>44621</v>
      </c>
      <c r="AR5068">
        <v>2</v>
      </c>
      <c r="AS5068" t="s">
        <v>4547</v>
      </c>
    </row>
    <row r="5069" spans="1:45" hidden="1" x14ac:dyDescent="0.5">
      <c r="A5069" t="s">
        <v>8380</v>
      </c>
      <c r="B5069" t="s">
        <v>8381</v>
      </c>
      <c r="C5069" t="s">
        <v>7674</v>
      </c>
      <c r="D5069" s="1">
        <v>44572</v>
      </c>
      <c r="E5069" t="s">
        <v>1336</v>
      </c>
      <c r="F5069" s="1">
        <v>44621</v>
      </c>
      <c r="G5069" t="s">
        <v>2746</v>
      </c>
      <c r="H5069" t="s">
        <v>4548</v>
      </c>
      <c r="I5069">
        <v>157</v>
      </c>
      <c r="J5069" t="s">
        <v>6806</v>
      </c>
      <c r="K5069" s="26" t="s">
        <v>6871</v>
      </c>
      <c r="L5069" t="s">
        <v>8053</v>
      </c>
      <c r="M5069" t="s">
        <v>1227</v>
      </c>
      <c r="N5069">
        <v>1</v>
      </c>
      <c r="O5069" t="s">
        <v>8054</v>
      </c>
      <c r="P5069">
        <v>2</v>
      </c>
      <c r="Q5069" t="s">
        <v>73</v>
      </c>
      <c r="R5069">
        <v>100</v>
      </c>
      <c r="S5069">
        <v>100</v>
      </c>
      <c r="T5069">
        <v>0</v>
      </c>
      <c r="U5069" s="28">
        <v>5</v>
      </c>
      <c r="AQ5069" s="1">
        <v>44621</v>
      </c>
      <c r="AR5069">
        <v>2</v>
      </c>
      <c r="AS5069" t="s">
        <v>4547</v>
      </c>
    </row>
    <row r="5070" spans="1:45" hidden="1" x14ac:dyDescent="0.5">
      <c r="A5070" t="s">
        <v>8382</v>
      </c>
      <c r="B5070" t="s">
        <v>8383</v>
      </c>
      <c r="C5070" t="s">
        <v>7674</v>
      </c>
      <c r="D5070" s="1">
        <v>44572</v>
      </c>
      <c r="E5070" t="s">
        <v>1336</v>
      </c>
      <c r="F5070" s="1">
        <v>44621</v>
      </c>
      <c r="G5070" t="s">
        <v>2746</v>
      </c>
      <c r="H5070" t="s">
        <v>4548</v>
      </c>
      <c r="I5070">
        <v>157</v>
      </c>
      <c r="J5070" t="s">
        <v>6806</v>
      </c>
      <c r="K5070" s="26" t="s">
        <v>6873</v>
      </c>
      <c r="L5070" t="s">
        <v>8053</v>
      </c>
      <c r="M5070" t="s">
        <v>1227</v>
      </c>
      <c r="N5070">
        <v>1</v>
      </c>
      <c r="O5070" t="s">
        <v>8054</v>
      </c>
      <c r="P5070">
        <v>3</v>
      </c>
      <c r="Q5070" t="s">
        <v>73</v>
      </c>
      <c r="R5070">
        <v>100</v>
      </c>
      <c r="S5070">
        <v>100</v>
      </c>
      <c r="T5070">
        <v>0</v>
      </c>
      <c r="U5070" s="28">
        <v>0</v>
      </c>
      <c r="AQ5070" s="1">
        <v>44621</v>
      </c>
      <c r="AR5070">
        <v>2</v>
      </c>
      <c r="AS5070" t="s">
        <v>4547</v>
      </c>
    </row>
    <row r="5071" spans="1:45" hidden="1" x14ac:dyDescent="0.5">
      <c r="A5071" t="s">
        <v>8384</v>
      </c>
      <c r="B5071" t="s">
        <v>8385</v>
      </c>
      <c r="C5071" t="s">
        <v>7674</v>
      </c>
      <c r="D5071" s="1">
        <v>44575</v>
      </c>
      <c r="E5071" t="s">
        <v>4547</v>
      </c>
      <c r="F5071" s="1">
        <v>44621</v>
      </c>
      <c r="G5071" t="s">
        <v>2746</v>
      </c>
      <c r="H5071" t="s">
        <v>4548</v>
      </c>
      <c r="I5071">
        <v>157</v>
      </c>
      <c r="J5071" t="s">
        <v>6806</v>
      </c>
      <c r="K5071" s="26" t="s">
        <v>6875</v>
      </c>
      <c r="L5071" t="s">
        <v>8053</v>
      </c>
      <c r="M5071" t="s">
        <v>1227</v>
      </c>
      <c r="N5071">
        <v>1</v>
      </c>
      <c r="O5071" t="s">
        <v>8054</v>
      </c>
      <c r="P5071">
        <v>4</v>
      </c>
      <c r="Q5071" t="s">
        <v>73</v>
      </c>
      <c r="R5071">
        <v>100</v>
      </c>
      <c r="S5071">
        <v>100</v>
      </c>
      <c r="T5071">
        <v>0</v>
      </c>
      <c r="U5071" s="28">
        <v>2.5</v>
      </c>
      <c r="AQ5071" s="1">
        <v>44621</v>
      </c>
      <c r="AR5071">
        <v>2</v>
      </c>
      <c r="AS5071" t="s">
        <v>4547</v>
      </c>
    </row>
    <row r="5072" spans="1:45" hidden="1" x14ac:dyDescent="0.5">
      <c r="A5072" t="s">
        <v>8386</v>
      </c>
      <c r="B5072" t="s">
        <v>8387</v>
      </c>
      <c r="C5072" t="s">
        <v>7674</v>
      </c>
      <c r="D5072" s="1">
        <v>44575</v>
      </c>
      <c r="E5072" t="s">
        <v>4547</v>
      </c>
      <c r="F5072" s="1">
        <v>44621</v>
      </c>
      <c r="G5072" t="s">
        <v>6806</v>
      </c>
      <c r="H5072" t="s">
        <v>4548</v>
      </c>
      <c r="I5072">
        <v>157</v>
      </c>
      <c r="J5072" t="s">
        <v>6806</v>
      </c>
      <c r="K5072" s="26" t="s">
        <v>6877</v>
      </c>
      <c r="L5072" t="s">
        <v>8053</v>
      </c>
      <c r="M5072" t="s">
        <v>1227</v>
      </c>
      <c r="N5072">
        <v>1</v>
      </c>
      <c r="O5072" t="s">
        <v>8054</v>
      </c>
      <c r="P5072">
        <v>5</v>
      </c>
      <c r="Q5072" t="s">
        <v>73</v>
      </c>
      <c r="R5072">
        <v>100</v>
      </c>
      <c r="S5072">
        <v>100</v>
      </c>
      <c r="T5072">
        <v>0</v>
      </c>
      <c r="U5072" s="28">
        <v>-0.5</v>
      </c>
      <c r="AQ5072" s="1">
        <v>44621</v>
      </c>
      <c r="AR5072">
        <v>2</v>
      </c>
      <c r="AS5072" t="s">
        <v>4547</v>
      </c>
    </row>
    <row r="5073" spans="1:55" hidden="1" x14ac:dyDescent="0.5">
      <c r="A5073" t="s">
        <v>8388</v>
      </c>
      <c r="B5073" t="s">
        <v>8389</v>
      </c>
      <c r="C5073" t="s">
        <v>7674</v>
      </c>
      <c r="D5073" s="1">
        <v>44575</v>
      </c>
      <c r="E5073" t="s">
        <v>4547</v>
      </c>
      <c r="F5073" s="1">
        <v>44621</v>
      </c>
      <c r="G5073" t="s">
        <v>6806</v>
      </c>
      <c r="H5073" t="s">
        <v>4548</v>
      </c>
      <c r="I5073">
        <v>157</v>
      </c>
      <c r="J5073" t="s">
        <v>6806</v>
      </c>
      <c r="K5073" s="26" t="s">
        <v>6879</v>
      </c>
      <c r="L5073" t="s">
        <v>8053</v>
      </c>
      <c r="M5073" t="s">
        <v>1227</v>
      </c>
      <c r="N5073">
        <v>1</v>
      </c>
      <c r="O5073" t="s">
        <v>8054</v>
      </c>
      <c r="P5073">
        <v>6</v>
      </c>
      <c r="Q5073" t="s">
        <v>73</v>
      </c>
      <c r="R5073">
        <v>100</v>
      </c>
      <c r="S5073">
        <v>100</v>
      </c>
      <c r="T5073">
        <v>0</v>
      </c>
      <c r="U5073" s="28">
        <v>1</v>
      </c>
      <c r="AQ5073" s="1">
        <v>44621</v>
      </c>
      <c r="AR5073">
        <v>2</v>
      </c>
      <c r="AS5073" t="s">
        <v>4547</v>
      </c>
    </row>
    <row r="5074" spans="1:55" hidden="1" x14ac:dyDescent="0.5">
      <c r="A5074" t="s">
        <v>8390</v>
      </c>
      <c r="B5074" t="s">
        <v>8391</v>
      </c>
      <c r="C5074" t="s">
        <v>7674</v>
      </c>
      <c r="D5074" s="1">
        <v>44575</v>
      </c>
      <c r="E5074" t="s">
        <v>4547</v>
      </c>
      <c r="F5074" s="1">
        <v>44621</v>
      </c>
      <c r="G5074" t="s">
        <v>6806</v>
      </c>
      <c r="H5074" t="s">
        <v>4548</v>
      </c>
      <c r="I5074">
        <v>157</v>
      </c>
      <c r="J5074" t="s">
        <v>6806</v>
      </c>
      <c r="K5074" s="26" t="s">
        <v>6881</v>
      </c>
      <c r="L5074" t="s">
        <v>8053</v>
      </c>
      <c r="M5074" t="s">
        <v>1227</v>
      </c>
      <c r="N5074">
        <v>1</v>
      </c>
      <c r="O5074" t="s">
        <v>8054</v>
      </c>
      <c r="P5074">
        <v>7</v>
      </c>
      <c r="Q5074" t="s">
        <v>73</v>
      </c>
      <c r="R5074">
        <v>100</v>
      </c>
      <c r="S5074">
        <v>100</v>
      </c>
      <c r="T5074">
        <v>0</v>
      </c>
      <c r="U5074" s="28">
        <v>-0.1</v>
      </c>
      <c r="AQ5074" s="1">
        <v>44621</v>
      </c>
      <c r="AR5074">
        <v>2</v>
      </c>
      <c r="AS5074" t="s">
        <v>4547</v>
      </c>
    </row>
    <row r="5075" spans="1:55" hidden="1" x14ac:dyDescent="0.5">
      <c r="A5075" t="s">
        <v>8392</v>
      </c>
      <c r="B5075" t="s">
        <v>8393</v>
      </c>
      <c r="C5075" t="s">
        <v>7674</v>
      </c>
      <c r="D5075" s="1">
        <v>44575</v>
      </c>
      <c r="E5075" t="s">
        <v>4547</v>
      </c>
      <c r="F5075" s="1">
        <v>44621</v>
      </c>
      <c r="G5075" t="s">
        <v>6806</v>
      </c>
      <c r="H5075" t="s">
        <v>4548</v>
      </c>
      <c r="I5075">
        <v>157</v>
      </c>
      <c r="J5075" t="s">
        <v>6806</v>
      </c>
      <c r="K5075" s="26" t="s">
        <v>6883</v>
      </c>
      <c r="L5075" t="s">
        <v>8053</v>
      </c>
      <c r="M5075" t="s">
        <v>1227</v>
      </c>
      <c r="N5075">
        <v>1</v>
      </c>
      <c r="O5075" t="s">
        <v>8054</v>
      </c>
      <c r="P5075">
        <v>8</v>
      </c>
      <c r="Q5075" t="s">
        <v>73</v>
      </c>
      <c r="R5075">
        <v>100</v>
      </c>
      <c r="S5075">
        <v>100</v>
      </c>
      <c r="T5075">
        <v>0</v>
      </c>
      <c r="U5075" s="28">
        <v>1.5</v>
      </c>
      <c r="AQ5075" s="1">
        <v>44621</v>
      </c>
      <c r="AR5075">
        <v>2</v>
      </c>
      <c r="AS5075" t="s">
        <v>4547</v>
      </c>
    </row>
    <row r="5076" spans="1:55" hidden="1" x14ac:dyDescent="0.5">
      <c r="A5076" t="s">
        <v>8394</v>
      </c>
      <c r="B5076" t="s">
        <v>8395</v>
      </c>
      <c r="C5076" t="s">
        <v>7674</v>
      </c>
      <c r="D5076" s="1">
        <v>44575</v>
      </c>
      <c r="E5076" t="s">
        <v>4547</v>
      </c>
      <c r="F5076" s="1">
        <v>44621</v>
      </c>
      <c r="G5076" t="s">
        <v>6806</v>
      </c>
      <c r="H5076" t="s">
        <v>4548</v>
      </c>
      <c r="I5076">
        <v>157</v>
      </c>
      <c r="J5076" t="s">
        <v>6806</v>
      </c>
      <c r="K5076" s="26" t="s">
        <v>6885</v>
      </c>
      <c r="L5076" t="s">
        <v>8053</v>
      </c>
      <c r="M5076" t="s">
        <v>1227</v>
      </c>
      <c r="N5076">
        <v>1</v>
      </c>
      <c r="O5076" t="s">
        <v>8054</v>
      </c>
      <c r="P5076">
        <v>9</v>
      </c>
      <c r="Q5076" t="s">
        <v>73</v>
      </c>
      <c r="R5076">
        <v>100</v>
      </c>
      <c r="S5076">
        <v>100</v>
      </c>
      <c r="T5076">
        <v>0</v>
      </c>
      <c r="U5076" s="28">
        <v>-0.6</v>
      </c>
      <c r="AQ5076" s="1">
        <v>44621</v>
      </c>
      <c r="AR5076">
        <v>2</v>
      </c>
      <c r="AS5076" t="s">
        <v>4547</v>
      </c>
    </row>
    <row r="5077" spans="1:55" hidden="1" x14ac:dyDescent="0.5">
      <c r="A5077" t="s">
        <v>8396</v>
      </c>
      <c r="B5077" t="s">
        <v>8397</v>
      </c>
      <c r="C5077" t="s">
        <v>7674</v>
      </c>
      <c r="D5077" s="1">
        <v>44575</v>
      </c>
      <c r="E5077" t="s">
        <v>4547</v>
      </c>
      <c r="F5077" s="1">
        <v>44621</v>
      </c>
      <c r="G5077" t="s">
        <v>6806</v>
      </c>
      <c r="H5077" t="s">
        <v>4548</v>
      </c>
      <c r="I5077">
        <v>157</v>
      </c>
      <c r="J5077" t="s">
        <v>6806</v>
      </c>
      <c r="K5077" s="26" t="s">
        <v>6887</v>
      </c>
      <c r="L5077" t="s">
        <v>8053</v>
      </c>
      <c r="M5077" t="s">
        <v>1227</v>
      </c>
      <c r="N5077">
        <v>1</v>
      </c>
      <c r="O5077" t="s">
        <v>8054</v>
      </c>
      <c r="P5077">
        <v>10</v>
      </c>
      <c r="Q5077" t="s">
        <v>73</v>
      </c>
      <c r="R5077">
        <v>100</v>
      </c>
      <c r="S5077">
        <v>100</v>
      </c>
      <c r="T5077">
        <v>0</v>
      </c>
      <c r="U5077" s="28">
        <v>0.6</v>
      </c>
      <c r="AQ5077" s="1">
        <v>44621</v>
      </c>
      <c r="AR5077">
        <v>2</v>
      </c>
      <c r="AS5077" t="s">
        <v>4547</v>
      </c>
    </row>
    <row r="5078" spans="1:55" hidden="1" x14ac:dyDescent="0.5">
      <c r="A5078" t="s">
        <v>8398</v>
      </c>
      <c r="B5078" t="s">
        <v>8399</v>
      </c>
      <c r="C5078" t="s">
        <v>7674</v>
      </c>
      <c r="D5078" s="1">
        <v>44575</v>
      </c>
      <c r="E5078" t="s">
        <v>4547</v>
      </c>
      <c r="F5078" s="1">
        <v>44621</v>
      </c>
      <c r="G5078" t="s">
        <v>6806</v>
      </c>
      <c r="H5078" t="s">
        <v>4548</v>
      </c>
      <c r="I5078">
        <v>157</v>
      </c>
      <c r="J5078" t="s">
        <v>6806</v>
      </c>
      <c r="K5078" s="26" t="s">
        <v>6889</v>
      </c>
      <c r="L5078" t="s">
        <v>8053</v>
      </c>
      <c r="M5078" t="s">
        <v>1227</v>
      </c>
      <c r="N5078">
        <v>1</v>
      </c>
      <c r="O5078" t="s">
        <v>8054</v>
      </c>
      <c r="P5078">
        <v>11</v>
      </c>
      <c r="Q5078" t="s">
        <v>73</v>
      </c>
      <c r="R5078">
        <v>100</v>
      </c>
      <c r="S5078">
        <v>100</v>
      </c>
      <c r="T5078">
        <v>0</v>
      </c>
      <c r="U5078" s="28">
        <v>1.5</v>
      </c>
      <c r="AQ5078" s="1">
        <v>44621</v>
      </c>
      <c r="AR5078">
        <v>2</v>
      </c>
      <c r="AS5078" t="s">
        <v>4547</v>
      </c>
    </row>
    <row r="5079" spans="1:55" hidden="1" x14ac:dyDescent="0.5">
      <c r="A5079" t="s">
        <v>8400</v>
      </c>
      <c r="B5079" t="s">
        <v>8401</v>
      </c>
      <c r="C5079" t="s">
        <v>7674</v>
      </c>
      <c r="D5079" s="1">
        <v>44575</v>
      </c>
      <c r="E5079" t="s">
        <v>4547</v>
      </c>
      <c r="F5079" s="1">
        <v>44621</v>
      </c>
      <c r="G5079" t="s">
        <v>6806</v>
      </c>
      <c r="H5079" t="s">
        <v>4548</v>
      </c>
      <c r="I5079">
        <v>157</v>
      </c>
      <c r="J5079" t="s">
        <v>6806</v>
      </c>
      <c r="K5079" s="26" t="s">
        <v>6891</v>
      </c>
      <c r="L5079" t="s">
        <v>8053</v>
      </c>
      <c r="M5079" t="s">
        <v>1227</v>
      </c>
      <c r="N5079">
        <v>1</v>
      </c>
      <c r="O5079" t="s">
        <v>8054</v>
      </c>
      <c r="P5079">
        <v>12</v>
      </c>
      <c r="Q5079" t="s">
        <v>73</v>
      </c>
      <c r="R5079">
        <v>100</v>
      </c>
      <c r="S5079">
        <v>100</v>
      </c>
      <c r="T5079">
        <v>0</v>
      </c>
      <c r="U5079" s="28">
        <v>0.6</v>
      </c>
      <c r="AQ5079" s="1">
        <v>44621</v>
      </c>
      <c r="AR5079">
        <v>2</v>
      </c>
      <c r="AS5079" t="s">
        <v>4547</v>
      </c>
    </row>
    <row r="5080" spans="1:55" hidden="1" x14ac:dyDescent="0.5">
      <c r="A5080" t="s">
        <v>8402</v>
      </c>
      <c r="B5080" t="s">
        <v>8403</v>
      </c>
      <c r="C5080" t="s">
        <v>7674</v>
      </c>
      <c r="D5080" s="1">
        <v>44581</v>
      </c>
      <c r="E5080" t="s">
        <v>2746</v>
      </c>
      <c r="F5080" s="1">
        <v>44621</v>
      </c>
      <c r="G5080" t="s">
        <v>6806</v>
      </c>
      <c r="H5080" t="s">
        <v>4548</v>
      </c>
      <c r="I5080">
        <v>157</v>
      </c>
      <c r="J5080" t="s">
        <v>2746</v>
      </c>
      <c r="K5080" s="26" t="s">
        <v>6893</v>
      </c>
      <c r="L5080" t="s">
        <v>8053</v>
      </c>
      <c r="M5080" t="s">
        <v>1227</v>
      </c>
      <c r="N5080">
        <v>1</v>
      </c>
      <c r="O5080" t="s">
        <v>8054</v>
      </c>
      <c r="P5080">
        <v>1</v>
      </c>
      <c r="Q5080" t="s">
        <v>71</v>
      </c>
      <c r="R5080">
        <v>100</v>
      </c>
      <c r="S5080">
        <v>100</v>
      </c>
      <c r="T5080">
        <v>0</v>
      </c>
      <c r="U5080" s="28">
        <v>16.399999999999999</v>
      </c>
      <c r="AQ5080" s="1">
        <v>44621</v>
      </c>
      <c r="AR5080">
        <v>2</v>
      </c>
      <c r="AS5080" t="s">
        <v>4547</v>
      </c>
    </row>
    <row r="5081" spans="1:55" hidden="1" x14ac:dyDescent="0.5">
      <c r="A5081" t="s">
        <v>8404</v>
      </c>
      <c r="B5081" t="s">
        <v>8405</v>
      </c>
      <c r="C5081" t="s">
        <v>7674</v>
      </c>
      <c r="D5081" s="1">
        <v>44581</v>
      </c>
      <c r="E5081" t="s">
        <v>2746</v>
      </c>
      <c r="F5081" s="1">
        <v>44621</v>
      </c>
      <c r="G5081" t="s">
        <v>6806</v>
      </c>
      <c r="H5081" t="s">
        <v>4548</v>
      </c>
      <c r="I5081">
        <v>157</v>
      </c>
      <c r="J5081" t="s">
        <v>2746</v>
      </c>
      <c r="K5081" s="26" t="s">
        <v>6895</v>
      </c>
      <c r="L5081" t="s">
        <v>8053</v>
      </c>
      <c r="M5081" t="s">
        <v>1227</v>
      </c>
      <c r="N5081">
        <v>1</v>
      </c>
      <c r="O5081" t="s">
        <v>8054</v>
      </c>
      <c r="P5081">
        <v>2</v>
      </c>
      <c r="Q5081" t="s">
        <v>71</v>
      </c>
      <c r="R5081">
        <v>100</v>
      </c>
      <c r="S5081">
        <v>100</v>
      </c>
      <c r="T5081">
        <v>0</v>
      </c>
      <c r="U5081" s="28">
        <v>7</v>
      </c>
      <c r="AQ5081" s="1">
        <v>44621</v>
      </c>
      <c r="AR5081">
        <v>2</v>
      </c>
      <c r="AS5081" t="s">
        <v>4547</v>
      </c>
    </row>
    <row r="5082" spans="1:55" hidden="1" x14ac:dyDescent="0.5">
      <c r="A5082" t="s">
        <v>8406</v>
      </c>
      <c r="B5082" t="s">
        <v>8407</v>
      </c>
      <c r="C5082" t="s">
        <v>7674</v>
      </c>
      <c r="D5082" s="1">
        <v>44581</v>
      </c>
      <c r="E5082" t="s">
        <v>2746</v>
      </c>
      <c r="F5082" s="1">
        <v>44621</v>
      </c>
      <c r="G5082" t="s">
        <v>6806</v>
      </c>
      <c r="H5082" t="s">
        <v>4548</v>
      </c>
      <c r="I5082">
        <v>157</v>
      </c>
      <c r="J5082" t="s">
        <v>2746</v>
      </c>
      <c r="K5082" s="26" t="s">
        <v>6897</v>
      </c>
      <c r="L5082" t="s">
        <v>8053</v>
      </c>
      <c r="M5082" t="s">
        <v>1227</v>
      </c>
      <c r="N5082">
        <v>1</v>
      </c>
      <c r="O5082" t="s">
        <v>8054</v>
      </c>
      <c r="P5082">
        <v>3</v>
      </c>
      <c r="Q5082" t="s">
        <v>71</v>
      </c>
      <c r="R5082">
        <v>100</v>
      </c>
      <c r="S5082">
        <v>100</v>
      </c>
      <c r="T5082">
        <v>0</v>
      </c>
      <c r="U5082" s="28">
        <v>10.7</v>
      </c>
      <c r="AQ5082" s="1">
        <v>44621</v>
      </c>
      <c r="AR5082">
        <v>2</v>
      </c>
      <c r="AS5082" t="s">
        <v>4547</v>
      </c>
    </row>
    <row r="5083" spans="1:55" hidden="1" x14ac:dyDescent="0.5">
      <c r="A5083" t="s">
        <v>8408</v>
      </c>
      <c r="B5083" t="s">
        <v>8409</v>
      </c>
      <c r="C5083" t="s">
        <v>7674</v>
      </c>
      <c r="D5083" s="1">
        <v>44581</v>
      </c>
      <c r="E5083" t="s">
        <v>2746</v>
      </c>
      <c r="F5083" s="1">
        <v>44621</v>
      </c>
      <c r="G5083" t="s">
        <v>6806</v>
      </c>
      <c r="H5083" t="s">
        <v>4548</v>
      </c>
      <c r="I5083">
        <v>157</v>
      </c>
      <c r="J5083" t="s">
        <v>2746</v>
      </c>
      <c r="K5083" s="26" t="s">
        <v>6899</v>
      </c>
      <c r="L5083" t="s">
        <v>8053</v>
      </c>
      <c r="M5083" t="s">
        <v>1227</v>
      </c>
      <c r="N5083">
        <v>1</v>
      </c>
      <c r="O5083" t="s">
        <v>8054</v>
      </c>
      <c r="P5083">
        <v>4</v>
      </c>
      <c r="Q5083" t="s">
        <v>71</v>
      </c>
      <c r="R5083">
        <v>100</v>
      </c>
      <c r="S5083">
        <v>100</v>
      </c>
      <c r="T5083">
        <v>0</v>
      </c>
      <c r="U5083" s="28">
        <v>0.8</v>
      </c>
      <c r="AQ5083" s="1">
        <v>44621</v>
      </c>
      <c r="AR5083">
        <v>2</v>
      </c>
      <c r="AS5083" t="s">
        <v>4547</v>
      </c>
    </row>
    <row r="5084" spans="1:55" hidden="1" x14ac:dyDescent="0.5">
      <c r="A5084" t="s">
        <v>8410</v>
      </c>
      <c r="B5084" t="s">
        <v>8411</v>
      </c>
      <c r="C5084" t="s">
        <v>7674</v>
      </c>
      <c r="D5084" s="1">
        <v>44581</v>
      </c>
      <c r="E5084" t="s">
        <v>2746</v>
      </c>
      <c r="F5084" s="1">
        <v>44621</v>
      </c>
      <c r="G5084" t="s">
        <v>6806</v>
      </c>
      <c r="H5084" t="s">
        <v>4548</v>
      </c>
      <c r="I5084">
        <v>157</v>
      </c>
      <c r="J5084" t="s">
        <v>2746</v>
      </c>
      <c r="K5084" s="26" t="s">
        <v>6901</v>
      </c>
      <c r="L5084" t="s">
        <v>8053</v>
      </c>
      <c r="M5084" t="s">
        <v>1227</v>
      </c>
      <c r="N5084">
        <v>1</v>
      </c>
      <c r="O5084" t="s">
        <v>8054</v>
      </c>
      <c r="P5084">
        <v>5</v>
      </c>
      <c r="Q5084" t="s">
        <v>71</v>
      </c>
      <c r="R5084">
        <v>100</v>
      </c>
      <c r="S5084">
        <v>100</v>
      </c>
      <c r="T5084">
        <v>0</v>
      </c>
      <c r="U5084" s="28">
        <v>0.5</v>
      </c>
      <c r="AQ5084" s="1">
        <v>44621</v>
      </c>
      <c r="AR5084">
        <v>2</v>
      </c>
      <c r="AS5084" t="s">
        <v>4547</v>
      </c>
    </row>
    <row r="5085" spans="1:55" hidden="1" x14ac:dyDescent="0.5">
      <c r="A5085" t="s">
        <v>8412</v>
      </c>
      <c r="B5085" t="s">
        <v>8413</v>
      </c>
      <c r="C5085" t="s">
        <v>7674</v>
      </c>
      <c r="D5085" s="1">
        <v>44581</v>
      </c>
      <c r="E5085" t="s">
        <v>2746</v>
      </c>
      <c r="F5085" s="1">
        <v>44621</v>
      </c>
      <c r="G5085" t="s">
        <v>6806</v>
      </c>
      <c r="H5085" t="s">
        <v>4548</v>
      </c>
      <c r="I5085">
        <v>157</v>
      </c>
      <c r="J5085" t="s">
        <v>2746</v>
      </c>
      <c r="K5085" s="26" t="s">
        <v>6903</v>
      </c>
      <c r="L5085" t="s">
        <v>8053</v>
      </c>
      <c r="M5085" t="s">
        <v>1227</v>
      </c>
      <c r="N5085">
        <v>1</v>
      </c>
      <c r="O5085" t="s">
        <v>8054</v>
      </c>
      <c r="P5085">
        <v>6</v>
      </c>
      <c r="Q5085" t="s">
        <v>71</v>
      </c>
      <c r="R5085">
        <v>100</v>
      </c>
      <c r="S5085">
        <v>100</v>
      </c>
      <c r="T5085">
        <v>0</v>
      </c>
      <c r="U5085" s="28">
        <v>-2.4</v>
      </c>
      <c r="AQ5085" s="1">
        <v>44621</v>
      </c>
      <c r="AR5085">
        <v>2</v>
      </c>
      <c r="AS5085" t="s">
        <v>4547</v>
      </c>
    </row>
    <row r="5086" spans="1:55" hidden="1" x14ac:dyDescent="0.5">
      <c r="A5086" t="s">
        <v>8414</v>
      </c>
      <c r="B5086" t="s">
        <v>8415</v>
      </c>
      <c r="C5086" t="s">
        <v>7674</v>
      </c>
      <c r="D5086" s="1">
        <v>44581</v>
      </c>
      <c r="E5086" t="s">
        <v>2746</v>
      </c>
      <c r="F5086" s="1">
        <v>44621</v>
      </c>
      <c r="G5086" t="s">
        <v>6806</v>
      </c>
      <c r="H5086" t="s">
        <v>4548</v>
      </c>
      <c r="I5086">
        <v>157</v>
      </c>
      <c r="J5086" t="s">
        <v>2746</v>
      </c>
      <c r="K5086" s="26" t="s">
        <v>6905</v>
      </c>
      <c r="L5086" t="s">
        <v>8053</v>
      </c>
      <c r="M5086" t="s">
        <v>1227</v>
      </c>
      <c r="N5086">
        <v>1</v>
      </c>
      <c r="O5086" t="s">
        <v>8054</v>
      </c>
      <c r="P5086">
        <v>7</v>
      </c>
      <c r="Q5086" t="s">
        <v>71</v>
      </c>
      <c r="R5086">
        <v>100</v>
      </c>
      <c r="S5086">
        <v>100</v>
      </c>
      <c r="T5086">
        <v>0</v>
      </c>
      <c r="U5086" s="28">
        <v>1.4</v>
      </c>
      <c r="AQ5086" s="1">
        <v>44621</v>
      </c>
      <c r="AR5086">
        <v>2</v>
      </c>
      <c r="AS5086" t="s">
        <v>4547</v>
      </c>
    </row>
    <row r="5087" spans="1:55" hidden="1" x14ac:dyDescent="0.5">
      <c r="A5087" t="s">
        <v>8416</v>
      </c>
      <c r="B5087" t="s">
        <v>8417</v>
      </c>
      <c r="C5087" t="s">
        <v>7674</v>
      </c>
      <c r="D5087" s="1">
        <v>44581</v>
      </c>
      <c r="E5087" t="s">
        <v>2746</v>
      </c>
      <c r="F5087" s="1">
        <v>44621</v>
      </c>
      <c r="G5087" t="s">
        <v>6806</v>
      </c>
      <c r="H5087" t="s">
        <v>4548</v>
      </c>
      <c r="I5087">
        <v>157</v>
      </c>
      <c r="J5087" t="s">
        <v>2746</v>
      </c>
      <c r="K5087" s="26" t="s">
        <v>6907</v>
      </c>
      <c r="L5087" t="s">
        <v>8053</v>
      </c>
      <c r="M5087" t="s">
        <v>1227</v>
      </c>
      <c r="N5087">
        <v>1</v>
      </c>
      <c r="O5087" t="s">
        <v>8054</v>
      </c>
      <c r="P5087">
        <v>8</v>
      </c>
      <c r="Q5087" t="s">
        <v>71</v>
      </c>
      <c r="R5087">
        <v>100</v>
      </c>
      <c r="S5087">
        <v>100</v>
      </c>
      <c r="T5087">
        <v>0</v>
      </c>
      <c r="U5087" s="28">
        <v>4.2</v>
      </c>
      <c r="AQ5087" s="1">
        <v>44621</v>
      </c>
      <c r="AR5087">
        <v>2</v>
      </c>
      <c r="AS5087" t="s">
        <v>4547</v>
      </c>
    </row>
    <row r="5088" spans="1:55" hidden="1" x14ac:dyDescent="0.5">
      <c r="A5088" t="s">
        <v>8418</v>
      </c>
      <c r="B5088" t="s">
        <v>8419</v>
      </c>
      <c r="C5088" t="s">
        <v>7674</v>
      </c>
      <c r="D5088" s="1">
        <v>44581</v>
      </c>
      <c r="E5088" t="s">
        <v>2746</v>
      </c>
      <c r="F5088" s="1">
        <v>44621</v>
      </c>
      <c r="G5088" t="s">
        <v>4547</v>
      </c>
      <c r="H5088">
        <v>33</v>
      </c>
      <c r="I5088">
        <v>157</v>
      </c>
      <c r="J5088" t="s">
        <v>2746</v>
      </c>
      <c r="K5088" s="26" t="s">
        <v>6909</v>
      </c>
      <c r="L5088" t="s">
        <v>8053</v>
      </c>
      <c r="M5088" t="s">
        <v>1227</v>
      </c>
      <c r="N5088">
        <v>1</v>
      </c>
      <c r="O5088" t="s">
        <v>8054</v>
      </c>
      <c r="P5088">
        <v>9</v>
      </c>
      <c r="Q5088" t="s">
        <v>71</v>
      </c>
      <c r="R5088">
        <v>100</v>
      </c>
      <c r="S5088">
        <v>100</v>
      </c>
      <c r="T5088">
        <v>0</v>
      </c>
      <c r="U5088" s="28">
        <v>1.7</v>
      </c>
      <c r="AQ5088" s="1">
        <v>44621</v>
      </c>
      <c r="AR5088">
        <v>2</v>
      </c>
      <c r="AS5088" t="s">
        <v>4547</v>
      </c>
      <c r="BC5088" t="s">
        <v>8420</v>
      </c>
    </row>
    <row r="5089" spans="1:45" hidden="1" x14ac:dyDescent="0.5">
      <c r="A5089" t="s">
        <v>8421</v>
      </c>
      <c r="B5089" t="s">
        <v>8422</v>
      </c>
      <c r="C5089" t="s">
        <v>7674</v>
      </c>
      <c r="D5089" s="1">
        <v>44581</v>
      </c>
      <c r="E5089" t="s">
        <v>2746</v>
      </c>
      <c r="F5089" s="1">
        <v>44621</v>
      </c>
      <c r="G5089" t="s">
        <v>4547</v>
      </c>
      <c r="H5089" t="s">
        <v>4548</v>
      </c>
      <c r="I5089">
        <v>157</v>
      </c>
      <c r="J5089" t="s">
        <v>2746</v>
      </c>
      <c r="K5089" s="26" t="s">
        <v>6911</v>
      </c>
      <c r="L5089" t="s">
        <v>8053</v>
      </c>
      <c r="M5089" t="s">
        <v>1227</v>
      </c>
      <c r="N5089">
        <v>1</v>
      </c>
      <c r="O5089" t="s">
        <v>8054</v>
      </c>
      <c r="P5089">
        <v>10</v>
      </c>
      <c r="Q5089" t="s">
        <v>71</v>
      </c>
      <c r="R5089">
        <v>100</v>
      </c>
      <c r="S5089">
        <v>100</v>
      </c>
      <c r="T5089">
        <v>0</v>
      </c>
      <c r="U5089" s="28">
        <v>1.7</v>
      </c>
      <c r="AQ5089" s="1">
        <v>44621</v>
      </c>
      <c r="AR5089">
        <v>2</v>
      </c>
      <c r="AS5089" t="s">
        <v>4547</v>
      </c>
    </row>
    <row r="5090" spans="1:45" hidden="1" x14ac:dyDescent="0.5">
      <c r="A5090" t="s">
        <v>8423</v>
      </c>
      <c r="B5090" t="s">
        <v>8424</v>
      </c>
      <c r="C5090" t="s">
        <v>7674</v>
      </c>
      <c r="D5090" s="1">
        <v>44581</v>
      </c>
      <c r="E5090" t="s">
        <v>2746</v>
      </c>
      <c r="F5090" s="1">
        <v>44621</v>
      </c>
      <c r="G5090" t="s">
        <v>4547</v>
      </c>
      <c r="H5090" t="s">
        <v>4548</v>
      </c>
      <c r="I5090">
        <v>157</v>
      </c>
      <c r="J5090" t="s">
        <v>2746</v>
      </c>
      <c r="K5090" s="26" t="s">
        <v>6913</v>
      </c>
      <c r="L5090" t="s">
        <v>8053</v>
      </c>
      <c r="M5090" t="s">
        <v>1227</v>
      </c>
      <c r="N5090">
        <v>1</v>
      </c>
      <c r="O5090" t="s">
        <v>8054</v>
      </c>
      <c r="P5090">
        <v>11</v>
      </c>
      <c r="Q5090" t="s">
        <v>71</v>
      </c>
      <c r="R5090">
        <v>100</v>
      </c>
      <c r="S5090">
        <v>100</v>
      </c>
      <c r="T5090">
        <v>0</v>
      </c>
      <c r="U5090" s="28">
        <v>1.5</v>
      </c>
      <c r="AQ5090" s="1">
        <v>44621</v>
      </c>
      <c r="AR5090">
        <v>2</v>
      </c>
      <c r="AS5090" t="s">
        <v>4547</v>
      </c>
    </row>
    <row r="5091" spans="1:45" hidden="1" x14ac:dyDescent="0.5">
      <c r="A5091" t="s">
        <v>8425</v>
      </c>
      <c r="B5091" t="s">
        <v>8426</v>
      </c>
      <c r="C5091" t="s">
        <v>7674</v>
      </c>
      <c r="D5091" s="1">
        <v>44581</v>
      </c>
      <c r="E5091" t="s">
        <v>2746</v>
      </c>
      <c r="F5091" s="1">
        <v>44621</v>
      </c>
      <c r="G5091" t="s">
        <v>4547</v>
      </c>
      <c r="H5091" t="s">
        <v>4548</v>
      </c>
      <c r="I5091">
        <v>157</v>
      </c>
      <c r="J5091" t="s">
        <v>2746</v>
      </c>
      <c r="K5091" s="26" t="s">
        <v>6915</v>
      </c>
      <c r="L5091" t="s">
        <v>8053</v>
      </c>
      <c r="M5091" t="s">
        <v>1227</v>
      </c>
      <c r="N5091">
        <v>1</v>
      </c>
      <c r="O5091" t="s">
        <v>8054</v>
      </c>
      <c r="P5091">
        <v>12</v>
      </c>
      <c r="Q5091" t="s">
        <v>71</v>
      </c>
      <c r="R5091">
        <v>100</v>
      </c>
      <c r="S5091">
        <v>100</v>
      </c>
      <c r="T5091">
        <v>0</v>
      </c>
      <c r="U5091" s="28">
        <v>0.9</v>
      </c>
      <c r="AQ5091" s="1">
        <v>44621</v>
      </c>
      <c r="AR5091">
        <v>2</v>
      </c>
      <c r="AS5091" t="s">
        <v>4547</v>
      </c>
    </row>
    <row r="5092" spans="1:45" hidden="1" x14ac:dyDescent="0.5">
      <c r="A5092" t="s">
        <v>8427</v>
      </c>
      <c r="B5092" t="s">
        <v>8428</v>
      </c>
      <c r="C5092" t="s">
        <v>7674</v>
      </c>
      <c r="D5092" s="1">
        <v>44581</v>
      </c>
      <c r="E5092" t="s">
        <v>4547</v>
      </c>
      <c r="F5092" s="1">
        <v>44621</v>
      </c>
      <c r="G5092" t="s">
        <v>4547</v>
      </c>
      <c r="H5092" t="s">
        <v>4548</v>
      </c>
      <c r="I5092">
        <v>157</v>
      </c>
      <c r="J5092" t="s">
        <v>2746</v>
      </c>
      <c r="K5092" s="26" t="s">
        <v>6917</v>
      </c>
      <c r="L5092" t="s">
        <v>8053</v>
      </c>
      <c r="M5092" t="s">
        <v>1227</v>
      </c>
      <c r="N5092">
        <v>1</v>
      </c>
      <c r="O5092" t="s">
        <v>8054</v>
      </c>
      <c r="P5092">
        <v>1</v>
      </c>
      <c r="Q5092" t="s">
        <v>69</v>
      </c>
      <c r="R5092">
        <v>100</v>
      </c>
      <c r="S5092">
        <v>100</v>
      </c>
      <c r="T5092">
        <v>0</v>
      </c>
      <c r="U5092" s="28">
        <v>0.4</v>
      </c>
      <c r="AQ5092" s="1">
        <v>44621</v>
      </c>
      <c r="AR5092">
        <v>2</v>
      </c>
      <c r="AS5092" t="s">
        <v>4547</v>
      </c>
    </row>
    <row r="5093" spans="1:45" hidden="1" x14ac:dyDescent="0.5">
      <c r="A5093" t="s">
        <v>8429</v>
      </c>
      <c r="B5093" t="s">
        <v>8430</v>
      </c>
      <c r="C5093" t="s">
        <v>7674</v>
      </c>
      <c r="D5093" s="1">
        <v>44581</v>
      </c>
      <c r="E5093" t="s">
        <v>4547</v>
      </c>
      <c r="F5093" s="1">
        <v>44621</v>
      </c>
      <c r="G5093" t="s">
        <v>4547</v>
      </c>
      <c r="H5093" t="s">
        <v>4548</v>
      </c>
      <c r="I5093">
        <v>157</v>
      </c>
      <c r="J5093" t="s">
        <v>2746</v>
      </c>
      <c r="K5093" s="26" t="s">
        <v>6919</v>
      </c>
      <c r="L5093" t="s">
        <v>8053</v>
      </c>
      <c r="M5093" t="s">
        <v>1227</v>
      </c>
      <c r="N5093">
        <v>1</v>
      </c>
      <c r="O5093" t="s">
        <v>8054</v>
      </c>
      <c r="P5093">
        <v>2</v>
      </c>
      <c r="Q5093" t="s">
        <v>69</v>
      </c>
      <c r="R5093">
        <v>100</v>
      </c>
      <c r="S5093">
        <v>100</v>
      </c>
      <c r="T5093">
        <v>0</v>
      </c>
      <c r="U5093" s="28">
        <v>-1.2</v>
      </c>
      <c r="AQ5093" s="1">
        <v>44621</v>
      </c>
      <c r="AR5093">
        <v>2</v>
      </c>
      <c r="AS5093" t="s">
        <v>4547</v>
      </c>
    </row>
    <row r="5094" spans="1:45" hidden="1" x14ac:dyDescent="0.5">
      <c r="A5094" t="s">
        <v>8431</v>
      </c>
      <c r="B5094" t="s">
        <v>8432</v>
      </c>
      <c r="C5094" t="s">
        <v>7674</v>
      </c>
      <c r="D5094" s="1">
        <v>44581</v>
      </c>
      <c r="E5094" t="s">
        <v>4547</v>
      </c>
      <c r="F5094" s="1">
        <v>44621</v>
      </c>
      <c r="G5094" t="s">
        <v>4547</v>
      </c>
      <c r="H5094" t="s">
        <v>4548</v>
      </c>
      <c r="I5094">
        <v>157</v>
      </c>
      <c r="J5094" t="s">
        <v>2746</v>
      </c>
      <c r="K5094" s="26" t="s">
        <v>6921</v>
      </c>
      <c r="L5094" t="s">
        <v>8053</v>
      </c>
      <c r="M5094" t="s">
        <v>1227</v>
      </c>
      <c r="N5094">
        <v>1</v>
      </c>
      <c r="O5094" t="s">
        <v>8054</v>
      </c>
      <c r="P5094">
        <v>3</v>
      </c>
      <c r="Q5094" t="s">
        <v>69</v>
      </c>
      <c r="R5094">
        <v>100</v>
      </c>
      <c r="S5094">
        <v>100</v>
      </c>
      <c r="T5094">
        <v>0</v>
      </c>
      <c r="U5094" s="28">
        <v>-0.1</v>
      </c>
      <c r="AQ5094" s="1">
        <v>44621</v>
      </c>
      <c r="AR5094">
        <v>2</v>
      </c>
      <c r="AS5094" t="s">
        <v>4547</v>
      </c>
    </row>
    <row r="5095" spans="1:45" hidden="1" x14ac:dyDescent="0.5">
      <c r="A5095" t="s">
        <v>8433</v>
      </c>
      <c r="B5095" t="s">
        <v>8434</v>
      </c>
      <c r="C5095" t="s">
        <v>7674</v>
      </c>
      <c r="D5095" s="1">
        <v>44581</v>
      </c>
      <c r="E5095" t="s">
        <v>4547</v>
      </c>
      <c r="F5095" s="1">
        <v>44621</v>
      </c>
      <c r="G5095" t="s">
        <v>4547</v>
      </c>
      <c r="H5095" t="s">
        <v>4548</v>
      </c>
      <c r="I5095">
        <v>157</v>
      </c>
      <c r="J5095" t="s">
        <v>2746</v>
      </c>
      <c r="K5095" s="26" t="s">
        <v>6923</v>
      </c>
      <c r="L5095" t="s">
        <v>8053</v>
      </c>
      <c r="M5095" t="s">
        <v>1227</v>
      </c>
      <c r="N5095">
        <v>1</v>
      </c>
      <c r="O5095" t="s">
        <v>8054</v>
      </c>
      <c r="P5095">
        <v>4</v>
      </c>
      <c r="Q5095" t="s">
        <v>69</v>
      </c>
      <c r="R5095">
        <v>100</v>
      </c>
      <c r="S5095">
        <v>100</v>
      </c>
      <c r="T5095">
        <v>0</v>
      </c>
      <c r="U5095" s="28">
        <v>-1.5</v>
      </c>
      <c r="AQ5095" s="1">
        <v>44621</v>
      </c>
      <c r="AR5095">
        <v>2</v>
      </c>
      <c r="AS5095" t="s">
        <v>4547</v>
      </c>
    </row>
    <row r="5096" spans="1:45" hidden="1" x14ac:dyDescent="0.5">
      <c r="A5096" t="s">
        <v>8435</v>
      </c>
      <c r="B5096" t="s">
        <v>8436</v>
      </c>
      <c r="C5096" t="s">
        <v>7674</v>
      </c>
      <c r="D5096" s="1">
        <v>44581</v>
      </c>
      <c r="E5096" t="s">
        <v>4547</v>
      </c>
      <c r="F5096" s="1">
        <v>44621</v>
      </c>
      <c r="G5096" t="s">
        <v>4547</v>
      </c>
      <c r="H5096" t="s">
        <v>4548</v>
      </c>
      <c r="I5096">
        <v>157</v>
      </c>
      <c r="J5096" t="s">
        <v>2746</v>
      </c>
      <c r="K5096" s="26" t="s">
        <v>6925</v>
      </c>
      <c r="L5096" t="s">
        <v>8053</v>
      </c>
      <c r="M5096" t="s">
        <v>1227</v>
      </c>
      <c r="N5096">
        <v>1</v>
      </c>
      <c r="O5096" t="s">
        <v>8054</v>
      </c>
      <c r="P5096">
        <v>5</v>
      </c>
      <c r="Q5096" t="s">
        <v>69</v>
      </c>
      <c r="R5096">
        <v>100</v>
      </c>
      <c r="S5096">
        <v>100</v>
      </c>
      <c r="T5096">
        <v>0</v>
      </c>
      <c r="U5096" s="28">
        <v>-0.8</v>
      </c>
      <c r="AQ5096" s="1">
        <v>44621</v>
      </c>
      <c r="AR5096">
        <v>2</v>
      </c>
      <c r="AS5096" t="s">
        <v>4547</v>
      </c>
    </row>
    <row r="5097" spans="1:45" hidden="1" x14ac:dyDescent="0.5">
      <c r="A5097" t="s">
        <v>8437</v>
      </c>
      <c r="B5097" t="s">
        <v>8438</v>
      </c>
      <c r="C5097" t="s">
        <v>7674</v>
      </c>
      <c r="D5097" s="1">
        <v>44581</v>
      </c>
      <c r="E5097" t="s">
        <v>4547</v>
      </c>
      <c r="F5097" s="1">
        <v>44621</v>
      </c>
      <c r="G5097" t="s">
        <v>4547</v>
      </c>
      <c r="H5097" t="s">
        <v>4548</v>
      </c>
      <c r="I5097">
        <v>157</v>
      </c>
      <c r="J5097" t="s">
        <v>2746</v>
      </c>
      <c r="K5097" s="26" t="s">
        <v>6707</v>
      </c>
      <c r="L5097" t="s">
        <v>8053</v>
      </c>
      <c r="M5097" t="s">
        <v>1227</v>
      </c>
      <c r="N5097">
        <v>1</v>
      </c>
      <c r="O5097" t="s">
        <v>8054</v>
      </c>
      <c r="P5097">
        <v>6</v>
      </c>
      <c r="Q5097" t="s">
        <v>69</v>
      </c>
      <c r="R5097">
        <v>100</v>
      </c>
      <c r="S5097">
        <v>100</v>
      </c>
      <c r="T5097">
        <v>0</v>
      </c>
      <c r="U5097" s="28">
        <v>38.5</v>
      </c>
      <c r="AQ5097" s="1">
        <v>44621</v>
      </c>
      <c r="AR5097">
        <v>2</v>
      </c>
      <c r="AS5097" t="s">
        <v>4547</v>
      </c>
    </row>
    <row r="5098" spans="1:45" hidden="1" x14ac:dyDescent="0.5">
      <c r="A5098" t="s">
        <v>8439</v>
      </c>
      <c r="B5098" t="s">
        <v>8440</v>
      </c>
      <c r="C5098" t="s">
        <v>7674</v>
      </c>
      <c r="D5098" s="1">
        <v>44581</v>
      </c>
      <c r="E5098" t="s">
        <v>4547</v>
      </c>
      <c r="F5098" s="1">
        <v>44621</v>
      </c>
      <c r="G5098" t="s">
        <v>4547</v>
      </c>
      <c r="H5098" t="s">
        <v>4548</v>
      </c>
      <c r="I5098">
        <v>157</v>
      </c>
      <c r="J5098" t="s">
        <v>2746</v>
      </c>
      <c r="K5098" s="26" t="s">
        <v>6928</v>
      </c>
      <c r="L5098" t="s">
        <v>8053</v>
      </c>
      <c r="M5098" t="s">
        <v>1227</v>
      </c>
      <c r="N5098">
        <v>1</v>
      </c>
      <c r="O5098" t="s">
        <v>8054</v>
      </c>
      <c r="P5098">
        <v>7</v>
      </c>
      <c r="Q5098" t="s">
        <v>69</v>
      </c>
      <c r="R5098">
        <v>100</v>
      </c>
      <c r="S5098">
        <v>100</v>
      </c>
      <c r="T5098">
        <v>0</v>
      </c>
      <c r="U5098" s="28">
        <v>-0.7</v>
      </c>
      <c r="AQ5098" s="1">
        <v>44621</v>
      </c>
      <c r="AR5098">
        <v>2</v>
      </c>
      <c r="AS5098" t="s">
        <v>4547</v>
      </c>
    </row>
    <row r="5099" spans="1:45" hidden="1" x14ac:dyDescent="0.5">
      <c r="A5099" t="s">
        <v>8441</v>
      </c>
      <c r="B5099" t="s">
        <v>8442</v>
      </c>
      <c r="C5099" t="s">
        <v>7674</v>
      </c>
      <c r="D5099" s="1">
        <v>44581</v>
      </c>
      <c r="E5099" t="s">
        <v>4547</v>
      </c>
      <c r="F5099" s="1">
        <v>44621</v>
      </c>
      <c r="G5099" t="s">
        <v>4547</v>
      </c>
      <c r="H5099" t="s">
        <v>4548</v>
      </c>
      <c r="I5099">
        <v>157</v>
      </c>
      <c r="J5099" t="s">
        <v>2746</v>
      </c>
      <c r="K5099" s="26" t="s">
        <v>6930</v>
      </c>
      <c r="L5099" t="s">
        <v>8053</v>
      </c>
      <c r="M5099" t="s">
        <v>1227</v>
      </c>
      <c r="N5099">
        <v>1</v>
      </c>
      <c r="O5099" t="s">
        <v>8054</v>
      </c>
      <c r="P5099">
        <v>8</v>
      </c>
      <c r="Q5099" t="s">
        <v>69</v>
      </c>
      <c r="R5099">
        <v>100</v>
      </c>
      <c r="S5099">
        <v>100</v>
      </c>
      <c r="T5099">
        <v>0</v>
      </c>
      <c r="U5099" s="28">
        <v>-2</v>
      </c>
      <c r="AQ5099" s="1">
        <v>44621</v>
      </c>
      <c r="AR5099">
        <v>2</v>
      </c>
      <c r="AS5099" t="s">
        <v>4547</v>
      </c>
    </row>
    <row r="5100" spans="1:45" hidden="1" x14ac:dyDescent="0.5">
      <c r="A5100" t="s">
        <v>8443</v>
      </c>
      <c r="B5100" t="s">
        <v>8444</v>
      </c>
      <c r="C5100" t="s">
        <v>7674</v>
      </c>
      <c r="D5100" s="1">
        <v>44581</v>
      </c>
      <c r="E5100" t="s">
        <v>4547</v>
      </c>
      <c r="F5100" s="1">
        <v>44621</v>
      </c>
      <c r="G5100" t="s">
        <v>4547</v>
      </c>
      <c r="H5100" t="s">
        <v>4548</v>
      </c>
      <c r="I5100">
        <v>157</v>
      </c>
      <c r="J5100" t="s">
        <v>2746</v>
      </c>
      <c r="K5100" s="26" t="s">
        <v>6932</v>
      </c>
      <c r="L5100" t="s">
        <v>8053</v>
      </c>
      <c r="M5100" t="s">
        <v>1227</v>
      </c>
      <c r="N5100">
        <v>1</v>
      </c>
      <c r="O5100" t="s">
        <v>8054</v>
      </c>
      <c r="P5100">
        <v>9</v>
      </c>
      <c r="Q5100" t="s">
        <v>69</v>
      </c>
      <c r="R5100">
        <v>100</v>
      </c>
      <c r="S5100">
        <v>100</v>
      </c>
      <c r="T5100">
        <v>0</v>
      </c>
      <c r="U5100" s="28">
        <v>-1.7</v>
      </c>
      <c r="AQ5100" s="1">
        <v>44621</v>
      </c>
      <c r="AR5100">
        <v>2</v>
      </c>
      <c r="AS5100" t="s">
        <v>4547</v>
      </c>
    </row>
    <row r="5101" spans="1:45" hidden="1" x14ac:dyDescent="0.5">
      <c r="A5101" t="s">
        <v>8445</v>
      </c>
      <c r="B5101" t="s">
        <v>8446</v>
      </c>
      <c r="C5101" t="s">
        <v>7674</v>
      </c>
      <c r="D5101" s="1">
        <v>44581</v>
      </c>
      <c r="E5101" t="s">
        <v>4547</v>
      </c>
      <c r="F5101" s="1">
        <v>44621</v>
      </c>
      <c r="G5101" t="s">
        <v>4547</v>
      </c>
      <c r="H5101" t="s">
        <v>4548</v>
      </c>
      <c r="I5101">
        <v>157</v>
      </c>
      <c r="J5101" t="s">
        <v>2746</v>
      </c>
      <c r="K5101" s="26" t="s">
        <v>6934</v>
      </c>
      <c r="L5101" t="s">
        <v>8053</v>
      </c>
      <c r="M5101" t="s">
        <v>1227</v>
      </c>
      <c r="N5101">
        <v>1</v>
      </c>
      <c r="O5101" t="s">
        <v>8054</v>
      </c>
      <c r="P5101">
        <v>10</v>
      </c>
      <c r="Q5101" t="s">
        <v>69</v>
      </c>
      <c r="R5101">
        <v>100</v>
      </c>
      <c r="S5101">
        <v>100</v>
      </c>
      <c r="T5101">
        <v>0</v>
      </c>
      <c r="U5101" s="28">
        <v>-1.3</v>
      </c>
      <c r="AQ5101" s="1">
        <v>44621</v>
      </c>
      <c r="AR5101">
        <v>2</v>
      </c>
      <c r="AS5101" t="s">
        <v>4547</v>
      </c>
    </row>
    <row r="5102" spans="1:45" hidden="1" x14ac:dyDescent="0.5">
      <c r="A5102" t="s">
        <v>8447</v>
      </c>
      <c r="B5102" t="s">
        <v>8448</v>
      </c>
      <c r="C5102" t="s">
        <v>7674</v>
      </c>
      <c r="D5102" s="1">
        <v>44581</v>
      </c>
      <c r="E5102" t="s">
        <v>4547</v>
      </c>
      <c r="F5102" s="1">
        <v>44621</v>
      </c>
      <c r="G5102" t="s">
        <v>4547</v>
      </c>
      <c r="H5102" t="s">
        <v>4548</v>
      </c>
      <c r="I5102">
        <v>157</v>
      </c>
      <c r="J5102" t="s">
        <v>2746</v>
      </c>
      <c r="K5102" s="26" t="s">
        <v>6325</v>
      </c>
      <c r="L5102" t="s">
        <v>8053</v>
      </c>
      <c r="M5102" t="s">
        <v>1227</v>
      </c>
      <c r="N5102">
        <v>1</v>
      </c>
      <c r="O5102" t="s">
        <v>8054</v>
      </c>
      <c r="P5102">
        <v>11</v>
      </c>
      <c r="Q5102" t="s">
        <v>69</v>
      </c>
      <c r="R5102">
        <v>100</v>
      </c>
      <c r="S5102">
        <v>100</v>
      </c>
      <c r="T5102">
        <v>0</v>
      </c>
      <c r="U5102" s="28">
        <v>0.8</v>
      </c>
      <c r="AQ5102" s="1">
        <v>44621</v>
      </c>
      <c r="AR5102">
        <v>2</v>
      </c>
      <c r="AS5102" t="s">
        <v>4547</v>
      </c>
    </row>
    <row r="5103" spans="1:45" hidden="1" x14ac:dyDescent="0.5">
      <c r="A5103" t="s">
        <v>8449</v>
      </c>
      <c r="B5103" t="s">
        <v>8450</v>
      </c>
      <c r="C5103" t="s">
        <v>7674</v>
      </c>
      <c r="D5103" s="1">
        <v>44581</v>
      </c>
      <c r="E5103" t="s">
        <v>4547</v>
      </c>
      <c r="F5103" s="1">
        <v>44621</v>
      </c>
      <c r="G5103" t="s">
        <v>4547</v>
      </c>
      <c r="H5103" t="s">
        <v>4548</v>
      </c>
      <c r="I5103">
        <v>157</v>
      </c>
      <c r="J5103" t="s">
        <v>2746</v>
      </c>
      <c r="K5103" s="26" t="s">
        <v>6937</v>
      </c>
      <c r="L5103" t="s">
        <v>8053</v>
      </c>
      <c r="M5103" t="s">
        <v>1227</v>
      </c>
      <c r="N5103">
        <v>1</v>
      </c>
      <c r="O5103" t="s">
        <v>8054</v>
      </c>
      <c r="P5103">
        <v>12</v>
      </c>
      <c r="Q5103" t="s">
        <v>69</v>
      </c>
      <c r="R5103">
        <v>100</v>
      </c>
      <c r="S5103">
        <v>100</v>
      </c>
      <c r="T5103">
        <v>0</v>
      </c>
      <c r="U5103" s="28">
        <v>-2.1</v>
      </c>
      <c r="AQ5103" s="1">
        <v>44621</v>
      </c>
      <c r="AR5103">
        <v>2</v>
      </c>
      <c r="AS5103" t="s">
        <v>4547</v>
      </c>
    </row>
    <row r="5104" spans="1:45" hidden="1" x14ac:dyDescent="0.5">
      <c r="A5104" t="s">
        <v>8451</v>
      </c>
      <c r="B5104" t="s">
        <v>8452</v>
      </c>
      <c r="C5104" t="s">
        <v>56</v>
      </c>
      <c r="D5104" s="1">
        <v>44622</v>
      </c>
      <c r="E5104" t="s">
        <v>8176</v>
      </c>
      <c r="F5104" s="1">
        <v>44635</v>
      </c>
      <c r="G5104" t="s">
        <v>4547</v>
      </c>
      <c r="H5104" t="s">
        <v>4548</v>
      </c>
      <c r="I5104">
        <v>157</v>
      </c>
      <c r="J5104" t="s">
        <v>4547</v>
      </c>
      <c r="K5104" s="26" t="s">
        <v>4549</v>
      </c>
      <c r="L5104" t="s">
        <v>8453</v>
      </c>
      <c r="M5104" t="s">
        <v>1227</v>
      </c>
      <c r="N5104">
        <v>1</v>
      </c>
      <c r="O5104" t="s">
        <v>8454</v>
      </c>
      <c r="P5104">
        <v>1</v>
      </c>
      <c r="Q5104" t="s">
        <v>67</v>
      </c>
      <c r="R5104">
        <v>100</v>
      </c>
      <c r="S5104">
        <v>100</v>
      </c>
      <c r="T5104">
        <v>0</v>
      </c>
      <c r="U5104" s="28">
        <v>4.4000000000000004</v>
      </c>
      <c r="AQ5104" s="1">
        <v>44636</v>
      </c>
      <c r="AR5104">
        <v>2</v>
      </c>
      <c r="AS5104" t="s">
        <v>4547</v>
      </c>
    </row>
    <row r="5105" spans="1:45" hidden="1" x14ac:dyDescent="0.5">
      <c r="A5105" t="s">
        <v>8455</v>
      </c>
      <c r="B5105" t="s">
        <v>8456</v>
      </c>
      <c r="C5105" t="s">
        <v>56</v>
      </c>
      <c r="D5105" s="1">
        <v>44622</v>
      </c>
      <c r="E5105" t="s">
        <v>8176</v>
      </c>
      <c r="F5105" s="1">
        <v>44635</v>
      </c>
      <c r="G5105" t="s">
        <v>4547</v>
      </c>
      <c r="H5105" t="s">
        <v>4548</v>
      </c>
      <c r="I5105">
        <v>157</v>
      </c>
      <c r="J5105" t="s">
        <v>4547</v>
      </c>
      <c r="K5105" s="26" t="s">
        <v>4554</v>
      </c>
      <c r="L5105" t="s">
        <v>8453</v>
      </c>
      <c r="M5105" t="s">
        <v>1227</v>
      </c>
      <c r="N5105">
        <v>1</v>
      </c>
      <c r="O5105" t="s">
        <v>8454</v>
      </c>
      <c r="P5105">
        <v>2</v>
      </c>
      <c r="Q5105" t="s">
        <v>67</v>
      </c>
      <c r="R5105">
        <v>100</v>
      </c>
      <c r="S5105">
        <v>100</v>
      </c>
      <c r="T5105">
        <v>0</v>
      </c>
      <c r="U5105" s="28">
        <v>15.9</v>
      </c>
      <c r="AQ5105" s="1">
        <v>44636</v>
      </c>
      <c r="AR5105">
        <v>2</v>
      </c>
      <c r="AS5105" t="s">
        <v>4547</v>
      </c>
    </row>
    <row r="5106" spans="1:45" hidden="1" x14ac:dyDescent="0.5">
      <c r="A5106" t="s">
        <v>8457</v>
      </c>
      <c r="B5106" t="s">
        <v>8458</v>
      </c>
      <c r="C5106" t="s">
        <v>56</v>
      </c>
      <c r="D5106" s="1">
        <v>44622</v>
      </c>
      <c r="E5106" t="s">
        <v>8176</v>
      </c>
      <c r="F5106" s="1">
        <v>44635</v>
      </c>
      <c r="G5106" t="s">
        <v>4547</v>
      </c>
      <c r="H5106" t="s">
        <v>4548</v>
      </c>
      <c r="I5106">
        <v>157</v>
      </c>
      <c r="J5106" t="s">
        <v>4547</v>
      </c>
      <c r="K5106" s="26" t="s">
        <v>4556</v>
      </c>
      <c r="L5106" t="s">
        <v>8453</v>
      </c>
      <c r="M5106" t="s">
        <v>1227</v>
      </c>
      <c r="N5106">
        <v>1</v>
      </c>
      <c r="O5106" t="s">
        <v>8454</v>
      </c>
      <c r="P5106">
        <v>3</v>
      </c>
      <c r="Q5106" t="s">
        <v>67</v>
      </c>
      <c r="R5106">
        <v>100</v>
      </c>
      <c r="S5106">
        <v>100</v>
      </c>
      <c r="T5106">
        <v>0</v>
      </c>
      <c r="U5106" s="28">
        <v>7.6</v>
      </c>
      <c r="AQ5106" s="1">
        <v>44636</v>
      </c>
      <c r="AR5106">
        <v>2</v>
      </c>
      <c r="AS5106" t="s">
        <v>4547</v>
      </c>
    </row>
    <row r="5107" spans="1:45" hidden="1" x14ac:dyDescent="0.5">
      <c r="A5107" t="s">
        <v>8459</v>
      </c>
      <c r="B5107" t="s">
        <v>8460</v>
      </c>
      <c r="C5107" t="s">
        <v>56</v>
      </c>
      <c r="D5107" s="1">
        <v>44622</v>
      </c>
      <c r="E5107" t="s">
        <v>8176</v>
      </c>
      <c r="F5107" s="1">
        <v>44635</v>
      </c>
      <c r="G5107" t="s">
        <v>4547</v>
      </c>
      <c r="H5107" t="s">
        <v>4548</v>
      </c>
      <c r="I5107">
        <v>157</v>
      </c>
      <c r="J5107" t="s">
        <v>4547</v>
      </c>
      <c r="K5107" s="26" t="s">
        <v>4558</v>
      </c>
      <c r="L5107" t="s">
        <v>8453</v>
      </c>
      <c r="M5107" t="s">
        <v>1227</v>
      </c>
      <c r="N5107">
        <v>1</v>
      </c>
      <c r="O5107" t="s">
        <v>8454</v>
      </c>
      <c r="P5107">
        <v>4</v>
      </c>
      <c r="Q5107" t="s">
        <v>67</v>
      </c>
      <c r="R5107">
        <v>100</v>
      </c>
      <c r="S5107">
        <v>100</v>
      </c>
      <c r="T5107">
        <v>0</v>
      </c>
      <c r="U5107" s="28">
        <v>23.5</v>
      </c>
      <c r="AQ5107" s="1">
        <v>44636</v>
      </c>
      <c r="AR5107">
        <v>2</v>
      </c>
      <c r="AS5107" t="s">
        <v>4547</v>
      </c>
    </row>
    <row r="5108" spans="1:45" hidden="1" x14ac:dyDescent="0.5">
      <c r="A5108" t="s">
        <v>8461</v>
      </c>
      <c r="B5108" t="s">
        <v>8462</v>
      </c>
      <c r="C5108" t="s">
        <v>56</v>
      </c>
      <c r="D5108" s="1">
        <v>44622</v>
      </c>
      <c r="E5108" t="s">
        <v>8176</v>
      </c>
      <c r="F5108" s="1">
        <v>44635</v>
      </c>
      <c r="G5108" t="s">
        <v>4547</v>
      </c>
      <c r="H5108" t="s">
        <v>4548</v>
      </c>
      <c r="I5108">
        <v>157</v>
      </c>
      <c r="J5108" t="s">
        <v>4547</v>
      </c>
      <c r="K5108" s="26" t="s">
        <v>4560</v>
      </c>
      <c r="L5108" t="s">
        <v>8453</v>
      </c>
      <c r="M5108" t="s">
        <v>1227</v>
      </c>
      <c r="N5108">
        <v>1</v>
      </c>
      <c r="O5108" t="s">
        <v>8454</v>
      </c>
      <c r="P5108">
        <v>5</v>
      </c>
      <c r="Q5108" t="s">
        <v>67</v>
      </c>
      <c r="R5108">
        <v>100</v>
      </c>
      <c r="S5108">
        <v>100</v>
      </c>
      <c r="T5108">
        <v>0</v>
      </c>
      <c r="U5108" s="28">
        <v>13.6</v>
      </c>
      <c r="AQ5108" s="1">
        <v>44636</v>
      </c>
      <c r="AR5108">
        <v>2</v>
      </c>
      <c r="AS5108" t="s">
        <v>4547</v>
      </c>
    </row>
    <row r="5109" spans="1:45" hidden="1" x14ac:dyDescent="0.5">
      <c r="A5109" t="s">
        <v>8463</v>
      </c>
      <c r="B5109" t="s">
        <v>8464</v>
      </c>
      <c r="C5109" t="s">
        <v>56</v>
      </c>
      <c r="D5109" s="1">
        <v>44622</v>
      </c>
      <c r="E5109" t="s">
        <v>8176</v>
      </c>
      <c r="F5109" s="1">
        <v>44635</v>
      </c>
      <c r="G5109" t="s">
        <v>4547</v>
      </c>
      <c r="H5109" t="s">
        <v>4548</v>
      </c>
      <c r="I5109">
        <v>157</v>
      </c>
      <c r="J5109" t="s">
        <v>4547</v>
      </c>
      <c r="K5109" s="26" t="s">
        <v>4562</v>
      </c>
      <c r="L5109" t="s">
        <v>8453</v>
      </c>
      <c r="M5109" t="s">
        <v>1227</v>
      </c>
      <c r="N5109">
        <v>1</v>
      </c>
      <c r="O5109" t="s">
        <v>8454</v>
      </c>
      <c r="P5109">
        <v>6</v>
      </c>
      <c r="Q5109" t="s">
        <v>67</v>
      </c>
      <c r="R5109">
        <v>100</v>
      </c>
      <c r="S5109">
        <v>100</v>
      </c>
      <c r="T5109">
        <v>0</v>
      </c>
      <c r="U5109" s="28">
        <v>6.8</v>
      </c>
      <c r="AQ5109" s="1">
        <v>44636</v>
      </c>
      <c r="AR5109">
        <v>2</v>
      </c>
      <c r="AS5109" t="s">
        <v>4547</v>
      </c>
    </row>
    <row r="5110" spans="1:45" hidden="1" x14ac:dyDescent="0.5">
      <c r="A5110" t="s">
        <v>8465</v>
      </c>
      <c r="B5110" t="s">
        <v>8466</v>
      </c>
      <c r="C5110" t="s">
        <v>56</v>
      </c>
      <c r="D5110" s="1">
        <v>44622</v>
      </c>
      <c r="E5110" t="s">
        <v>6439</v>
      </c>
      <c r="F5110" s="1">
        <v>44635</v>
      </c>
      <c r="G5110" t="s">
        <v>4547</v>
      </c>
      <c r="H5110" t="s">
        <v>4548</v>
      </c>
      <c r="I5110">
        <v>157</v>
      </c>
      <c r="J5110" t="s">
        <v>4547</v>
      </c>
      <c r="K5110" s="26" t="s">
        <v>4564</v>
      </c>
      <c r="L5110" t="s">
        <v>8453</v>
      </c>
      <c r="M5110" t="s">
        <v>1227</v>
      </c>
      <c r="N5110">
        <v>1</v>
      </c>
      <c r="O5110" t="s">
        <v>8454</v>
      </c>
      <c r="P5110">
        <v>7</v>
      </c>
      <c r="Q5110" t="s">
        <v>67</v>
      </c>
      <c r="R5110">
        <v>100</v>
      </c>
      <c r="S5110">
        <v>100</v>
      </c>
      <c r="T5110">
        <v>0</v>
      </c>
      <c r="U5110" s="28">
        <v>6</v>
      </c>
      <c r="AQ5110" s="1">
        <v>44636</v>
      </c>
      <c r="AR5110">
        <v>2</v>
      </c>
      <c r="AS5110" t="s">
        <v>4547</v>
      </c>
    </row>
    <row r="5111" spans="1:45" hidden="1" x14ac:dyDescent="0.5">
      <c r="A5111" t="s">
        <v>8467</v>
      </c>
      <c r="B5111" t="s">
        <v>8468</v>
      </c>
      <c r="C5111" t="s">
        <v>56</v>
      </c>
      <c r="D5111" s="1">
        <v>44622</v>
      </c>
      <c r="E5111" t="s">
        <v>6439</v>
      </c>
      <c r="F5111" s="1">
        <v>44635</v>
      </c>
      <c r="G5111" t="s">
        <v>4547</v>
      </c>
      <c r="H5111" t="s">
        <v>4548</v>
      </c>
      <c r="I5111">
        <v>157</v>
      </c>
      <c r="J5111" t="s">
        <v>4547</v>
      </c>
      <c r="K5111" s="26" t="s">
        <v>4566</v>
      </c>
      <c r="L5111" t="s">
        <v>8453</v>
      </c>
      <c r="M5111" t="s">
        <v>1227</v>
      </c>
      <c r="N5111">
        <v>1</v>
      </c>
      <c r="O5111" t="s">
        <v>8454</v>
      </c>
      <c r="P5111">
        <v>8</v>
      </c>
      <c r="Q5111" t="s">
        <v>67</v>
      </c>
      <c r="R5111">
        <v>100</v>
      </c>
      <c r="S5111">
        <v>100</v>
      </c>
      <c r="T5111">
        <v>0</v>
      </c>
      <c r="U5111" s="28">
        <v>39.9</v>
      </c>
      <c r="AQ5111" s="1">
        <v>44636</v>
      </c>
      <c r="AR5111">
        <v>2</v>
      </c>
      <c r="AS5111" t="s">
        <v>4547</v>
      </c>
    </row>
    <row r="5112" spans="1:45" hidden="1" x14ac:dyDescent="0.5">
      <c r="A5112" t="s">
        <v>8469</v>
      </c>
      <c r="B5112" t="s">
        <v>8470</v>
      </c>
      <c r="C5112" t="s">
        <v>56</v>
      </c>
      <c r="D5112" s="1">
        <v>44622</v>
      </c>
      <c r="E5112" t="s">
        <v>6439</v>
      </c>
      <c r="F5112" s="1">
        <v>44635</v>
      </c>
      <c r="G5112" t="s">
        <v>4547</v>
      </c>
      <c r="H5112" t="s">
        <v>4548</v>
      </c>
      <c r="I5112">
        <v>157</v>
      </c>
      <c r="J5112" t="s">
        <v>4547</v>
      </c>
      <c r="K5112" s="26" t="s">
        <v>4568</v>
      </c>
      <c r="L5112" t="s">
        <v>8453</v>
      </c>
      <c r="M5112" t="s">
        <v>1227</v>
      </c>
      <c r="N5112">
        <v>1</v>
      </c>
      <c r="O5112" t="s">
        <v>8454</v>
      </c>
      <c r="P5112">
        <v>9</v>
      </c>
      <c r="Q5112" t="s">
        <v>67</v>
      </c>
      <c r="R5112">
        <v>100</v>
      </c>
      <c r="S5112">
        <v>100</v>
      </c>
      <c r="T5112">
        <v>0</v>
      </c>
      <c r="U5112" s="28">
        <v>42.7</v>
      </c>
      <c r="AQ5112" s="1">
        <v>44636</v>
      </c>
      <c r="AR5112">
        <v>2</v>
      </c>
      <c r="AS5112" t="s">
        <v>4547</v>
      </c>
    </row>
    <row r="5113" spans="1:45" hidden="1" x14ac:dyDescent="0.5">
      <c r="A5113" t="s">
        <v>8471</v>
      </c>
      <c r="B5113" t="s">
        <v>8472</v>
      </c>
      <c r="C5113" t="s">
        <v>56</v>
      </c>
      <c r="D5113" s="1">
        <v>44622</v>
      </c>
      <c r="E5113" t="s">
        <v>6439</v>
      </c>
      <c r="F5113" s="1">
        <v>44635</v>
      </c>
      <c r="G5113" t="s">
        <v>4547</v>
      </c>
      <c r="H5113" t="s">
        <v>4548</v>
      </c>
      <c r="I5113">
        <v>157</v>
      </c>
      <c r="J5113" t="s">
        <v>4547</v>
      </c>
      <c r="K5113" s="26" t="s">
        <v>4570</v>
      </c>
      <c r="L5113" t="s">
        <v>8453</v>
      </c>
      <c r="M5113" t="s">
        <v>1227</v>
      </c>
      <c r="N5113">
        <v>1</v>
      </c>
      <c r="O5113" t="s">
        <v>8454</v>
      </c>
      <c r="P5113">
        <v>10</v>
      </c>
      <c r="Q5113" t="s">
        <v>67</v>
      </c>
      <c r="R5113">
        <v>100</v>
      </c>
      <c r="S5113">
        <v>100</v>
      </c>
      <c r="T5113">
        <v>0</v>
      </c>
      <c r="U5113" s="28">
        <v>7.8</v>
      </c>
      <c r="AQ5113" s="1">
        <v>44636</v>
      </c>
      <c r="AR5113">
        <v>2</v>
      </c>
      <c r="AS5113" t="s">
        <v>4547</v>
      </c>
    </row>
    <row r="5114" spans="1:45" hidden="1" x14ac:dyDescent="0.5">
      <c r="A5114" t="s">
        <v>8473</v>
      </c>
      <c r="B5114" t="s">
        <v>8474</v>
      </c>
      <c r="C5114" t="s">
        <v>56</v>
      </c>
      <c r="D5114" s="1">
        <v>44622</v>
      </c>
      <c r="E5114" t="s">
        <v>6439</v>
      </c>
      <c r="F5114" s="1">
        <v>44635</v>
      </c>
      <c r="G5114" t="s">
        <v>4547</v>
      </c>
      <c r="H5114" t="s">
        <v>4548</v>
      </c>
      <c r="I5114">
        <v>157</v>
      </c>
      <c r="J5114" t="s">
        <v>4547</v>
      </c>
      <c r="K5114" s="26" t="s">
        <v>4572</v>
      </c>
      <c r="L5114" t="s">
        <v>8453</v>
      </c>
      <c r="M5114" t="s">
        <v>1227</v>
      </c>
      <c r="N5114">
        <v>1</v>
      </c>
      <c r="O5114" t="s">
        <v>8454</v>
      </c>
      <c r="P5114">
        <v>11</v>
      </c>
      <c r="Q5114" t="s">
        <v>67</v>
      </c>
      <c r="R5114">
        <v>100</v>
      </c>
      <c r="S5114">
        <v>100</v>
      </c>
      <c r="T5114">
        <v>0</v>
      </c>
      <c r="U5114" s="28">
        <v>56.2</v>
      </c>
      <c r="AQ5114" s="1">
        <v>44636</v>
      </c>
      <c r="AR5114">
        <v>2</v>
      </c>
      <c r="AS5114" t="s">
        <v>4547</v>
      </c>
    </row>
    <row r="5115" spans="1:45" hidden="1" x14ac:dyDescent="0.5">
      <c r="A5115" t="s">
        <v>8475</v>
      </c>
      <c r="B5115" t="s">
        <v>8476</v>
      </c>
      <c r="C5115" t="s">
        <v>56</v>
      </c>
      <c r="D5115" s="1">
        <v>44622</v>
      </c>
      <c r="E5115" t="s">
        <v>6439</v>
      </c>
      <c r="F5115" s="1">
        <v>44635</v>
      </c>
      <c r="G5115" t="s">
        <v>4547</v>
      </c>
      <c r="H5115" t="s">
        <v>4548</v>
      </c>
      <c r="I5115">
        <v>157</v>
      </c>
      <c r="J5115" t="s">
        <v>4547</v>
      </c>
      <c r="K5115" s="26" t="s">
        <v>4574</v>
      </c>
      <c r="L5115" t="s">
        <v>8453</v>
      </c>
      <c r="M5115" t="s">
        <v>1227</v>
      </c>
      <c r="N5115">
        <v>1</v>
      </c>
      <c r="O5115" t="s">
        <v>8454</v>
      </c>
      <c r="P5115">
        <v>12</v>
      </c>
      <c r="Q5115" t="s">
        <v>67</v>
      </c>
      <c r="R5115">
        <v>100</v>
      </c>
      <c r="S5115">
        <v>100</v>
      </c>
      <c r="T5115">
        <v>0</v>
      </c>
      <c r="U5115" s="28">
        <v>14.5</v>
      </c>
      <c r="AQ5115" s="1">
        <v>44636</v>
      </c>
      <c r="AR5115">
        <v>2</v>
      </c>
      <c r="AS5115" t="s">
        <v>4547</v>
      </c>
    </row>
    <row r="5116" spans="1:45" hidden="1" x14ac:dyDescent="0.5">
      <c r="A5116" t="s">
        <v>8477</v>
      </c>
      <c r="B5116" t="s">
        <v>8478</v>
      </c>
      <c r="C5116" t="s">
        <v>56</v>
      </c>
      <c r="D5116" s="1">
        <v>44622</v>
      </c>
      <c r="E5116" t="s">
        <v>4547</v>
      </c>
      <c r="F5116" s="1">
        <v>44635</v>
      </c>
      <c r="G5116" t="s">
        <v>4547</v>
      </c>
      <c r="H5116" t="s">
        <v>4548</v>
      </c>
      <c r="I5116">
        <v>157</v>
      </c>
      <c r="J5116" t="s">
        <v>4547</v>
      </c>
      <c r="K5116" s="26" t="s">
        <v>4576</v>
      </c>
      <c r="L5116" t="s">
        <v>8453</v>
      </c>
      <c r="M5116" t="s">
        <v>1227</v>
      </c>
      <c r="N5116">
        <v>1</v>
      </c>
      <c r="O5116" t="s">
        <v>8454</v>
      </c>
      <c r="P5116">
        <v>1</v>
      </c>
      <c r="Q5116" t="s">
        <v>65</v>
      </c>
      <c r="R5116">
        <v>100</v>
      </c>
      <c r="S5116">
        <v>100</v>
      </c>
      <c r="T5116">
        <v>0</v>
      </c>
      <c r="U5116" s="28">
        <v>11.3</v>
      </c>
      <c r="AQ5116" s="1">
        <v>44636</v>
      </c>
      <c r="AR5116">
        <v>2</v>
      </c>
      <c r="AS5116" t="s">
        <v>4547</v>
      </c>
    </row>
    <row r="5117" spans="1:45" hidden="1" x14ac:dyDescent="0.5">
      <c r="A5117" t="s">
        <v>8479</v>
      </c>
      <c r="B5117" t="s">
        <v>8480</v>
      </c>
      <c r="C5117" t="s">
        <v>56</v>
      </c>
      <c r="D5117" s="1">
        <v>44622</v>
      </c>
      <c r="E5117" t="s">
        <v>4547</v>
      </c>
      <c r="F5117" s="1">
        <v>44635</v>
      </c>
      <c r="G5117" t="s">
        <v>4547</v>
      </c>
      <c r="H5117" t="s">
        <v>4548</v>
      </c>
      <c r="I5117">
        <v>157</v>
      </c>
      <c r="J5117" t="s">
        <v>4547</v>
      </c>
      <c r="K5117" s="26" t="s">
        <v>4578</v>
      </c>
      <c r="L5117" t="s">
        <v>8453</v>
      </c>
      <c r="M5117" t="s">
        <v>1227</v>
      </c>
      <c r="N5117">
        <v>1</v>
      </c>
      <c r="O5117" t="s">
        <v>8454</v>
      </c>
      <c r="P5117">
        <v>2</v>
      </c>
      <c r="Q5117" t="s">
        <v>65</v>
      </c>
      <c r="R5117">
        <v>100</v>
      </c>
      <c r="S5117">
        <v>100</v>
      </c>
      <c r="T5117">
        <v>0</v>
      </c>
      <c r="U5117" s="28">
        <v>271.8</v>
      </c>
      <c r="AQ5117" s="1">
        <v>44636</v>
      </c>
      <c r="AR5117">
        <v>2</v>
      </c>
      <c r="AS5117" t="s">
        <v>4547</v>
      </c>
    </row>
    <row r="5118" spans="1:45" hidden="1" x14ac:dyDescent="0.5">
      <c r="A5118" t="s">
        <v>8481</v>
      </c>
      <c r="B5118" t="s">
        <v>8482</v>
      </c>
      <c r="C5118" t="s">
        <v>56</v>
      </c>
      <c r="D5118" s="1">
        <v>44622</v>
      </c>
      <c r="E5118" t="s">
        <v>4547</v>
      </c>
      <c r="F5118" s="1">
        <v>44635</v>
      </c>
      <c r="G5118" t="s">
        <v>4547</v>
      </c>
      <c r="H5118" t="s">
        <v>4548</v>
      </c>
      <c r="I5118">
        <v>157</v>
      </c>
      <c r="J5118" t="s">
        <v>4547</v>
      </c>
      <c r="K5118" s="26" t="s">
        <v>4580</v>
      </c>
      <c r="L5118" t="s">
        <v>8453</v>
      </c>
      <c r="M5118" t="s">
        <v>1227</v>
      </c>
      <c r="N5118">
        <v>1</v>
      </c>
      <c r="O5118" t="s">
        <v>8454</v>
      </c>
      <c r="P5118">
        <v>3</v>
      </c>
      <c r="Q5118" t="s">
        <v>65</v>
      </c>
      <c r="R5118">
        <v>100</v>
      </c>
      <c r="S5118">
        <v>100</v>
      </c>
      <c r="T5118">
        <v>0</v>
      </c>
      <c r="U5118" s="28">
        <v>45.2</v>
      </c>
      <c r="AQ5118" s="1">
        <v>44636</v>
      </c>
      <c r="AR5118">
        <v>2</v>
      </c>
      <c r="AS5118" t="s">
        <v>4547</v>
      </c>
    </row>
    <row r="5119" spans="1:45" hidden="1" x14ac:dyDescent="0.5">
      <c r="A5119" t="s">
        <v>8483</v>
      </c>
      <c r="B5119" t="s">
        <v>8484</v>
      </c>
      <c r="C5119" t="s">
        <v>56</v>
      </c>
      <c r="D5119" s="1">
        <v>44622</v>
      </c>
      <c r="E5119" t="s">
        <v>4547</v>
      </c>
      <c r="F5119" s="1">
        <v>44635</v>
      </c>
      <c r="G5119" t="s">
        <v>4547</v>
      </c>
      <c r="H5119" t="s">
        <v>4548</v>
      </c>
      <c r="I5119">
        <v>157</v>
      </c>
      <c r="J5119" t="s">
        <v>4547</v>
      </c>
      <c r="K5119" s="26" t="s">
        <v>4582</v>
      </c>
      <c r="L5119" t="s">
        <v>8453</v>
      </c>
      <c r="M5119" t="s">
        <v>1227</v>
      </c>
      <c r="N5119">
        <v>1</v>
      </c>
      <c r="O5119" t="s">
        <v>8454</v>
      </c>
      <c r="P5119">
        <v>4</v>
      </c>
      <c r="Q5119" t="s">
        <v>65</v>
      </c>
      <c r="R5119">
        <v>100</v>
      </c>
      <c r="S5119">
        <v>100</v>
      </c>
      <c r="T5119">
        <v>0</v>
      </c>
      <c r="U5119" s="28">
        <v>29.5</v>
      </c>
      <c r="AQ5119" s="1">
        <v>44636</v>
      </c>
      <c r="AR5119">
        <v>2</v>
      </c>
      <c r="AS5119" t="s">
        <v>4547</v>
      </c>
    </row>
    <row r="5120" spans="1:45" hidden="1" x14ac:dyDescent="0.5">
      <c r="A5120" t="s">
        <v>8485</v>
      </c>
      <c r="B5120" t="s">
        <v>8486</v>
      </c>
      <c r="C5120" t="s">
        <v>56</v>
      </c>
      <c r="D5120" s="1">
        <v>44622</v>
      </c>
      <c r="E5120" t="s">
        <v>4547</v>
      </c>
      <c r="F5120" s="1">
        <v>44635</v>
      </c>
      <c r="G5120" t="s">
        <v>4547</v>
      </c>
      <c r="H5120" t="s">
        <v>4548</v>
      </c>
      <c r="I5120">
        <v>157</v>
      </c>
      <c r="J5120" t="s">
        <v>4547</v>
      </c>
      <c r="K5120" s="26" t="s">
        <v>4584</v>
      </c>
      <c r="L5120" t="s">
        <v>8453</v>
      </c>
      <c r="M5120" t="s">
        <v>1227</v>
      </c>
      <c r="N5120">
        <v>1</v>
      </c>
      <c r="O5120" t="s">
        <v>8454</v>
      </c>
      <c r="P5120">
        <v>5</v>
      </c>
      <c r="Q5120" t="s">
        <v>65</v>
      </c>
      <c r="R5120">
        <v>100</v>
      </c>
      <c r="S5120">
        <v>100</v>
      </c>
      <c r="T5120">
        <v>0</v>
      </c>
      <c r="U5120" s="28">
        <v>68</v>
      </c>
      <c r="AQ5120" s="1">
        <v>44636</v>
      </c>
      <c r="AR5120">
        <v>2</v>
      </c>
      <c r="AS5120" t="s">
        <v>4547</v>
      </c>
    </row>
    <row r="5121" spans="1:45" hidden="1" x14ac:dyDescent="0.5">
      <c r="A5121" t="s">
        <v>8487</v>
      </c>
      <c r="B5121" t="s">
        <v>8488</v>
      </c>
      <c r="C5121" t="s">
        <v>56</v>
      </c>
      <c r="D5121" s="1">
        <v>44622</v>
      </c>
      <c r="E5121" t="s">
        <v>4547</v>
      </c>
      <c r="F5121" s="1">
        <v>44635</v>
      </c>
      <c r="G5121" t="s">
        <v>4547</v>
      </c>
      <c r="H5121" t="s">
        <v>4548</v>
      </c>
      <c r="I5121">
        <v>157</v>
      </c>
      <c r="J5121" t="s">
        <v>4547</v>
      </c>
      <c r="K5121" s="26" t="s">
        <v>4586</v>
      </c>
      <c r="L5121" t="s">
        <v>8453</v>
      </c>
      <c r="M5121" t="s">
        <v>1227</v>
      </c>
      <c r="N5121">
        <v>1</v>
      </c>
      <c r="O5121" t="s">
        <v>8454</v>
      </c>
      <c r="P5121">
        <v>6</v>
      </c>
      <c r="Q5121" t="s">
        <v>65</v>
      </c>
      <c r="R5121">
        <v>100</v>
      </c>
      <c r="S5121">
        <v>100</v>
      </c>
      <c r="T5121">
        <v>0</v>
      </c>
      <c r="U5121" s="28">
        <v>45.5</v>
      </c>
      <c r="AQ5121" s="1">
        <v>44636</v>
      </c>
      <c r="AR5121">
        <v>2</v>
      </c>
      <c r="AS5121" t="s">
        <v>4547</v>
      </c>
    </row>
    <row r="5122" spans="1:45" hidden="1" x14ac:dyDescent="0.5">
      <c r="A5122" t="s">
        <v>8489</v>
      </c>
      <c r="B5122" t="s">
        <v>8490</v>
      </c>
      <c r="C5122" t="s">
        <v>56</v>
      </c>
      <c r="D5122" s="1">
        <v>44622</v>
      </c>
      <c r="E5122" t="s">
        <v>4547</v>
      </c>
      <c r="F5122" s="1">
        <v>44635</v>
      </c>
      <c r="G5122" t="s">
        <v>4547</v>
      </c>
      <c r="H5122" t="s">
        <v>4548</v>
      </c>
      <c r="I5122">
        <v>157</v>
      </c>
      <c r="J5122" t="s">
        <v>6806</v>
      </c>
      <c r="K5122" s="26" t="s">
        <v>4588</v>
      </c>
      <c r="L5122" t="s">
        <v>8453</v>
      </c>
      <c r="M5122" t="s">
        <v>1227</v>
      </c>
      <c r="N5122">
        <v>1</v>
      </c>
      <c r="O5122" t="s">
        <v>8454</v>
      </c>
      <c r="P5122">
        <v>7</v>
      </c>
      <c r="Q5122" t="s">
        <v>65</v>
      </c>
      <c r="R5122">
        <v>100</v>
      </c>
      <c r="S5122">
        <v>100</v>
      </c>
      <c r="T5122">
        <v>0</v>
      </c>
      <c r="U5122" s="28">
        <v>2.2999999999999998</v>
      </c>
      <c r="AQ5122" s="1">
        <v>44636</v>
      </c>
      <c r="AR5122">
        <v>2</v>
      </c>
      <c r="AS5122" t="s">
        <v>4547</v>
      </c>
    </row>
    <row r="5123" spans="1:45" hidden="1" x14ac:dyDescent="0.5">
      <c r="A5123" t="s">
        <v>8491</v>
      </c>
      <c r="B5123" t="s">
        <v>8492</v>
      </c>
      <c r="C5123" t="s">
        <v>56</v>
      </c>
      <c r="D5123" s="1">
        <v>44622</v>
      </c>
      <c r="E5123" t="s">
        <v>4547</v>
      </c>
      <c r="F5123" s="1">
        <v>44635</v>
      </c>
      <c r="G5123" t="s">
        <v>4547</v>
      </c>
      <c r="H5123" t="s">
        <v>4548</v>
      </c>
      <c r="I5123">
        <v>157</v>
      </c>
      <c r="J5123" t="s">
        <v>6806</v>
      </c>
      <c r="K5123" s="26" t="s">
        <v>4590</v>
      </c>
      <c r="L5123" t="s">
        <v>8453</v>
      </c>
      <c r="M5123" t="s">
        <v>1227</v>
      </c>
      <c r="N5123">
        <v>1</v>
      </c>
      <c r="O5123" t="s">
        <v>8454</v>
      </c>
      <c r="P5123">
        <v>8</v>
      </c>
      <c r="Q5123" t="s">
        <v>65</v>
      </c>
      <c r="R5123">
        <v>100</v>
      </c>
      <c r="S5123">
        <v>100</v>
      </c>
      <c r="T5123">
        <v>0</v>
      </c>
      <c r="U5123" s="28">
        <v>3.1</v>
      </c>
      <c r="AQ5123" s="1">
        <v>44636</v>
      </c>
      <c r="AR5123">
        <v>2</v>
      </c>
      <c r="AS5123" t="s">
        <v>4547</v>
      </c>
    </row>
    <row r="5124" spans="1:45" hidden="1" x14ac:dyDescent="0.5">
      <c r="A5124" t="s">
        <v>8493</v>
      </c>
      <c r="B5124" t="s">
        <v>8494</v>
      </c>
      <c r="C5124" t="s">
        <v>56</v>
      </c>
      <c r="D5124" s="1">
        <v>44622</v>
      </c>
      <c r="E5124" t="s">
        <v>4547</v>
      </c>
      <c r="F5124" s="1">
        <v>44635</v>
      </c>
      <c r="G5124" t="s">
        <v>6806</v>
      </c>
      <c r="H5124" t="s">
        <v>4548</v>
      </c>
      <c r="I5124">
        <v>157</v>
      </c>
      <c r="J5124" t="s">
        <v>6806</v>
      </c>
      <c r="K5124" s="26" t="s">
        <v>4592</v>
      </c>
      <c r="L5124" t="s">
        <v>8453</v>
      </c>
      <c r="M5124" t="s">
        <v>1227</v>
      </c>
      <c r="N5124">
        <v>1</v>
      </c>
      <c r="O5124" t="s">
        <v>8454</v>
      </c>
      <c r="P5124">
        <v>9</v>
      </c>
      <c r="Q5124" t="s">
        <v>65</v>
      </c>
      <c r="R5124">
        <v>100</v>
      </c>
      <c r="S5124">
        <v>100</v>
      </c>
      <c r="T5124">
        <v>0</v>
      </c>
      <c r="U5124" s="28">
        <v>8.9</v>
      </c>
      <c r="AQ5124" s="1">
        <v>44636</v>
      </c>
      <c r="AR5124">
        <v>2</v>
      </c>
      <c r="AS5124" t="s">
        <v>4547</v>
      </c>
    </row>
    <row r="5125" spans="1:45" hidden="1" x14ac:dyDescent="0.5">
      <c r="A5125" t="s">
        <v>8495</v>
      </c>
      <c r="B5125" t="s">
        <v>8496</v>
      </c>
      <c r="C5125" t="s">
        <v>56</v>
      </c>
      <c r="D5125" s="1">
        <v>44622</v>
      </c>
      <c r="E5125" t="s">
        <v>4547</v>
      </c>
      <c r="F5125" s="1">
        <v>44635</v>
      </c>
      <c r="G5125" t="s">
        <v>6806</v>
      </c>
      <c r="H5125">
        <v>39.200000000000003</v>
      </c>
      <c r="I5125">
        <v>157</v>
      </c>
      <c r="J5125" t="s">
        <v>6806</v>
      </c>
      <c r="K5125" s="26" t="s">
        <v>4594</v>
      </c>
      <c r="L5125" t="s">
        <v>8453</v>
      </c>
      <c r="M5125" t="s">
        <v>1227</v>
      </c>
      <c r="N5125">
        <v>1</v>
      </c>
      <c r="O5125" t="s">
        <v>8454</v>
      </c>
      <c r="P5125">
        <v>10</v>
      </c>
      <c r="Q5125" t="s">
        <v>65</v>
      </c>
      <c r="R5125">
        <v>100</v>
      </c>
      <c r="S5125">
        <v>100</v>
      </c>
      <c r="T5125">
        <v>0</v>
      </c>
      <c r="U5125" s="28">
        <v>-0.8</v>
      </c>
      <c r="AQ5125" s="1">
        <v>44636</v>
      </c>
      <c r="AR5125">
        <v>2</v>
      </c>
      <c r="AS5125" t="s">
        <v>4547</v>
      </c>
    </row>
    <row r="5126" spans="1:45" hidden="1" x14ac:dyDescent="0.5">
      <c r="A5126" t="s">
        <v>8497</v>
      </c>
      <c r="B5126" t="s">
        <v>8498</v>
      </c>
      <c r="C5126" t="s">
        <v>56</v>
      </c>
      <c r="D5126" s="1">
        <v>44622</v>
      </c>
      <c r="E5126" t="s">
        <v>4547</v>
      </c>
      <c r="F5126" s="1">
        <v>44635</v>
      </c>
      <c r="G5126" t="s">
        <v>6806</v>
      </c>
      <c r="H5126">
        <v>39.299999999999997</v>
      </c>
      <c r="I5126">
        <v>157</v>
      </c>
      <c r="J5126" t="s">
        <v>6806</v>
      </c>
      <c r="K5126" s="26" t="s">
        <v>4596</v>
      </c>
      <c r="L5126" t="s">
        <v>8453</v>
      </c>
      <c r="M5126" t="s">
        <v>1227</v>
      </c>
      <c r="N5126">
        <v>1</v>
      </c>
      <c r="O5126" t="s">
        <v>8454</v>
      </c>
      <c r="P5126">
        <v>11</v>
      </c>
      <c r="Q5126" t="s">
        <v>65</v>
      </c>
      <c r="R5126">
        <v>100</v>
      </c>
      <c r="S5126">
        <v>100</v>
      </c>
      <c r="T5126">
        <v>0</v>
      </c>
      <c r="U5126" s="28">
        <v>0.2</v>
      </c>
      <c r="AQ5126" s="1">
        <v>44636</v>
      </c>
      <c r="AR5126">
        <v>2</v>
      </c>
      <c r="AS5126" t="s">
        <v>4547</v>
      </c>
    </row>
    <row r="5127" spans="1:45" hidden="1" x14ac:dyDescent="0.5">
      <c r="A5127" t="s">
        <v>8499</v>
      </c>
      <c r="B5127" t="s">
        <v>8500</v>
      </c>
      <c r="C5127" t="s">
        <v>56</v>
      </c>
      <c r="D5127" s="1">
        <v>44622</v>
      </c>
      <c r="E5127" t="s">
        <v>4547</v>
      </c>
      <c r="F5127" s="1">
        <v>44635</v>
      </c>
      <c r="G5127" t="s">
        <v>6806</v>
      </c>
      <c r="H5127" t="s">
        <v>4548</v>
      </c>
      <c r="I5127">
        <v>157</v>
      </c>
      <c r="J5127" t="s">
        <v>6806</v>
      </c>
      <c r="K5127" s="26" t="s">
        <v>4598</v>
      </c>
      <c r="L5127" t="s">
        <v>8453</v>
      </c>
      <c r="M5127" t="s">
        <v>1227</v>
      </c>
      <c r="N5127">
        <v>1</v>
      </c>
      <c r="O5127" t="s">
        <v>8454</v>
      </c>
      <c r="P5127">
        <v>12</v>
      </c>
      <c r="Q5127" t="s">
        <v>65</v>
      </c>
      <c r="R5127">
        <v>100</v>
      </c>
      <c r="S5127">
        <v>100</v>
      </c>
      <c r="T5127">
        <v>0</v>
      </c>
      <c r="U5127" s="28">
        <v>0.9</v>
      </c>
      <c r="AQ5127" s="1">
        <v>44636</v>
      </c>
      <c r="AR5127">
        <v>2</v>
      </c>
      <c r="AS5127" t="s">
        <v>4547</v>
      </c>
    </row>
    <row r="5128" spans="1:45" hidden="1" x14ac:dyDescent="0.5">
      <c r="A5128" t="s">
        <v>8501</v>
      </c>
      <c r="B5128" t="s">
        <v>8502</v>
      </c>
      <c r="C5128" t="s">
        <v>56</v>
      </c>
      <c r="D5128" s="1">
        <v>44622</v>
      </c>
      <c r="E5128" t="s">
        <v>6439</v>
      </c>
      <c r="F5128" s="1">
        <v>44635</v>
      </c>
      <c r="G5128" t="s">
        <v>2746</v>
      </c>
      <c r="H5128">
        <v>42.5</v>
      </c>
      <c r="I5128">
        <v>157</v>
      </c>
      <c r="J5128" t="s">
        <v>6806</v>
      </c>
      <c r="K5128" s="26" t="s">
        <v>4600</v>
      </c>
      <c r="L5128" t="s">
        <v>8453</v>
      </c>
      <c r="M5128" t="s">
        <v>1227</v>
      </c>
      <c r="N5128">
        <v>1</v>
      </c>
      <c r="O5128" t="s">
        <v>8454</v>
      </c>
      <c r="P5128">
        <v>1</v>
      </c>
      <c r="Q5128" t="s">
        <v>63</v>
      </c>
      <c r="R5128">
        <v>100</v>
      </c>
      <c r="S5128">
        <v>100</v>
      </c>
      <c r="T5128">
        <v>0</v>
      </c>
      <c r="U5128" s="28">
        <v>1.5</v>
      </c>
      <c r="AQ5128" s="1">
        <v>44636</v>
      </c>
      <c r="AR5128">
        <v>2</v>
      </c>
      <c r="AS5128" t="s">
        <v>4547</v>
      </c>
    </row>
    <row r="5129" spans="1:45" hidden="1" x14ac:dyDescent="0.5">
      <c r="A5129" t="s">
        <v>8503</v>
      </c>
      <c r="B5129" t="s">
        <v>8504</v>
      </c>
      <c r="C5129" t="s">
        <v>56</v>
      </c>
      <c r="D5129" s="1">
        <v>44622</v>
      </c>
      <c r="E5129" t="s">
        <v>6439</v>
      </c>
      <c r="F5129" s="1">
        <v>44635</v>
      </c>
      <c r="G5129" t="s">
        <v>2746</v>
      </c>
      <c r="H5129">
        <v>44.2</v>
      </c>
      <c r="I5129">
        <v>157</v>
      </c>
      <c r="J5129" t="s">
        <v>6806</v>
      </c>
      <c r="K5129" s="26" t="s">
        <v>4602</v>
      </c>
      <c r="L5129" t="s">
        <v>8453</v>
      </c>
      <c r="M5129" t="s">
        <v>1227</v>
      </c>
      <c r="N5129">
        <v>1</v>
      </c>
      <c r="O5129" t="s">
        <v>8454</v>
      </c>
      <c r="P5129">
        <v>2</v>
      </c>
      <c r="Q5129" t="s">
        <v>63</v>
      </c>
      <c r="R5129">
        <v>100</v>
      </c>
      <c r="S5129">
        <v>100</v>
      </c>
      <c r="T5129">
        <v>0</v>
      </c>
      <c r="U5129" s="28">
        <v>-0.7</v>
      </c>
      <c r="AQ5129" s="1">
        <v>44636</v>
      </c>
      <c r="AR5129">
        <v>2</v>
      </c>
      <c r="AS5129" t="s">
        <v>4547</v>
      </c>
    </row>
    <row r="5130" spans="1:45" hidden="1" x14ac:dyDescent="0.5">
      <c r="A5130" t="s">
        <v>8505</v>
      </c>
      <c r="B5130" t="s">
        <v>8506</v>
      </c>
      <c r="C5130" t="s">
        <v>56</v>
      </c>
      <c r="D5130" s="1">
        <v>44622</v>
      </c>
      <c r="E5130" t="s">
        <v>4547</v>
      </c>
      <c r="F5130" s="1">
        <v>44635</v>
      </c>
      <c r="G5130" t="s">
        <v>2746</v>
      </c>
      <c r="H5130" t="s">
        <v>4548</v>
      </c>
      <c r="I5130">
        <v>157</v>
      </c>
      <c r="J5130" t="s">
        <v>6806</v>
      </c>
      <c r="K5130" s="26" t="s">
        <v>4604</v>
      </c>
      <c r="L5130" t="s">
        <v>8453</v>
      </c>
      <c r="M5130" t="s">
        <v>1227</v>
      </c>
      <c r="N5130">
        <v>1</v>
      </c>
      <c r="O5130" t="s">
        <v>8454</v>
      </c>
      <c r="P5130">
        <v>3</v>
      </c>
      <c r="Q5130" t="s">
        <v>63</v>
      </c>
      <c r="R5130">
        <v>100</v>
      </c>
      <c r="S5130">
        <v>100</v>
      </c>
      <c r="T5130">
        <v>0</v>
      </c>
      <c r="U5130" s="28">
        <v>0.2</v>
      </c>
      <c r="AQ5130" s="1">
        <v>44636</v>
      </c>
      <c r="AR5130">
        <v>2</v>
      </c>
      <c r="AS5130" t="s">
        <v>4547</v>
      </c>
    </row>
    <row r="5131" spans="1:45" hidden="1" x14ac:dyDescent="0.5">
      <c r="A5131" t="s">
        <v>8507</v>
      </c>
      <c r="B5131" t="s">
        <v>8508</v>
      </c>
      <c r="C5131" t="s">
        <v>56</v>
      </c>
      <c r="D5131" s="1">
        <v>44622</v>
      </c>
      <c r="E5131" t="s">
        <v>4547</v>
      </c>
      <c r="F5131" s="1">
        <v>44635</v>
      </c>
      <c r="G5131" t="s">
        <v>2746</v>
      </c>
      <c r="H5131" t="s">
        <v>4548</v>
      </c>
      <c r="I5131">
        <v>157</v>
      </c>
      <c r="J5131" t="s">
        <v>6806</v>
      </c>
      <c r="K5131" s="26" t="s">
        <v>4606</v>
      </c>
      <c r="L5131" t="s">
        <v>8453</v>
      </c>
      <c r="M5131" t="s">
        <v>1227</v>
      </c>
      <c r="N5131">
        <v>1</v>
      </c>
      <c r="O5131" t="s">
        <v>8454</v>
      </c>
      <c r="P5131">
        <v>4</v>
      </c>
      <c r="Q5131" t="s">
        <v>63</v>
      </c>
      <c r="R5131">
        <v>100</v>
      </c>
      <c r="S5131">
        <v>100</v>
      </c>
      <c r="T5131">
        <v>0</v>
      </c>
      <c r="U5131" s="28">
        <v>0.9</v>
      </c>
      <c r="AQ5131" s="1">
        <v>44636</v>
      </c>
      <c r="AR5131">
        <v>2</v>
      </c>
      <c r="AS5131" t="s">
        <v>4547</v>
      </c>
    </row>
    <row r="5132" spans="1:45" hidden="1" x14ac:dyDescent="0.5">
      <c r="A5132" t="s">
        <v>8509</v>
      </c>
      <c r="B5132" t="s">
        <v>8510</v>
      </c>
      <c r="C5132" t="s">
        <v>56</v>
      </c>
      <c r="D5132" s="1">
        <v>44622</v>
      </c>
      <c r="E5132" t="s">
        <v>4547</v>
      </c>
      <c r="F5132" s="1">
        <v>44635</v>
      </c>
      <c r="G5132" t="s">
        <v>2746</v>
      </c>
      <c r="H5132" t="s">
        <v>4548</v>
      </c>
      <c r="I5132">
        <v>157</v>
      </c>
      <c r="J5132" t="s">
        <v>6806</v>
      </c>
      <c r="K5132" s="26" t="s">
        <v>4608</v>
      </c>
      <c r="L5132" t="s">
        <v>8453</v>
      </c>
      <c r="M5132" t="s">
        <v>1227</v>
      </c>
      <c r="N5132">
        <v>1</v>
      </c>
      <c r="O5132" t="s">
        <v>8454</v>
      </c>
      <c r="P5132">
        <v>5</v>
      </c>
      <c r="Q5132" t="s">
        <v>63</v>
      </c>
      <c r="R5132">
        <v>100</v>
      </c>
      <c r="S5132">
        <v>100</v>
      </c>
      <c r="T5132">
        <v>0</v>
      </c>
      <c r="U5132" s="28">
        <v>0.3</v>
      </c>
      <c r="AQ5132" s="1">
        <v>44636</v>
      </c>
      <c r="AR5132">
        <v>2</v>
      </c>
      <c r="AS5132" t="s">
        <v>4547</v>
      </c>
    </row>
    <row r="5133" spans="1:45" hidden="1" x14ac:dyDescent="0.5">
      <c r="A5133" t="s">
        <v>8511</v>
      </c>
      <c r="B5133" t="s">
        <v>8512</v>
      </c>
      <c r="C5133" t="s">
        <v>56</v>
      </c>
      <c r="D5133" s="1">
        <v>44622</v>
      </c>
      <c r="E5133" t="s">
        <v>8176</v>
      </c>
      <c r="F5133" s="1">
        <v>44635</v>
      </c>
      <c r="G5133" t="s">
        <v>2746</v>
      </c>
      <c r="H5133" t="s">
        <v>4548</v>
      </c>
      <c r="I5133">
        <v>157</v>
      </c>
      <c r="J5133" t="s">
        <v>6806</v>
      </c>
      <c r="K5133" s="26" t="s">
        <v>4610</v>
      </c>
      <c r="L5133" t="s">
        <v>8453</v>
      </c>
      <c r="M5133" t="s">
        <v>1227</v>
      </c>
      <c r="N5133">
        <v>1</v>
      </c>
      <c r="O5133" t="s">
        <v>8454</v>
      </c>
      <c r="P5133">
        <v>6</v>
      </c>
      <c r="Q5133" t="s">
        <v>63</v>
      </c>
      <c r="R5133">
        <v>100</v>
      </c>
      <c r="S5133">
        <v>100</v>
      </c>
      <c r="T5133">
        <v>0</v>
      </c>
      <c r="U5133" s="28">
        <v>2.4</v>
      </c>
      <c r="AQ5133" s="1">
        <v>44636</v>
      </c>
      <c r="AR5133">
        <v>2</v>
      </c>
      <c r="AS5133" t="s">
        <v>4547</v>
      </c>
    </row>
    <row r="5134" spans="1:45" hidden="1" x14ac:dyDescent="0.5">
      <c r="A5134" t="s">
        <v>8513</v>
      </c>
      <c r="B5134" t="s">
        <v>8514</v>
      </c>
      <c r="C5134" t="s">
        <v>56</v>
      </c>
      <c r="D5134" s="1">
        <v>44622</v>
      </c>
      <c r="E5134" t="s">
        <v>8176</v>
      </c>
      <c r="F5134" s="1">
        <v>44635</v>
      </c>
      <c r="G5134" t="s">
        <v>2746</v>
      </c>
      <c r="H5134" t="s">
        <v>4548</v>
      </c>
      <c r="I5134">
        <v>157</v>
      </c>
      <c r="J5134" t="s">
        <v>6806</v>
      </c>
      <c r="K5134" s="26" t="s">
        <v>4612</v>
      </c>
      <c r="L5134" t="s">
        <v>8453</v>
      </c>
      <c r="M5134" t="s">
        <v>1227</v>
      </c>
      <c r="N5134">
        <v>1</v>
      </c>
      <c r="O5134" t="s">
        <v>8454</v>
      </c>
      <c r="P5134">
        <v>7</v>
      </c>
      <c r="Q5134" t="s">
        <v>63</v>
      </c>
      <c r="R5134">
        <v>100</v>
      </c>
      <c r="S5134">
        <v>100</v>
      </c>
      <c r="T5134">
        <v>0</v>
      </c>
      <c r="U5134" s="28">
        <v>1.1000000000000001</v>
      </c>
      <c r="AQ5134" s="1">
        <v>44636</v>
      </c>
      <c r="AR5134">
        <v>2</v>
      </c>
      <c r="AS5134" t="s">
        <v>4547</v>
      </c>
    </row>
    <row r="5135" spans="1:45" hidden="1" x14ac:dyDescent="0.5">
      <c r="A5135" t="s">
        <v>8515</v>
      </c>
      <c r="B5135" t="s">
        <v>8516</v>
      </c>
      <c r="C5135" t="s">
        <v>56</v>
      </c>
      <c r="D5135" s="1">
        <v>44622</v>
      </c>
      <c r="E5135" t="s">
        <v>8176</v>
      </c>
      <c r="F5135" s="1">
        <v>44635</v>
      </c>
      <c r="G5135" t="s">
        <v>2746</v>
      </c>
      <c r="H5135" t="s">
        <v>4548</v>
      </c>
      <c r="I5135">
        <v>157</v>
      </c>
      <c r="J5135" t="s">
        <v>6806</v>
      </c>
      <c r="K5135" s="26" t="s">
        <v>4614</v>
      </c>
      <c r="L5135" t="s">
        <v>8453</v>
      </c>
      <c r="M5135" t="s">
        <v>1227</v>
      </c>
      <c r="N5135">
        <v>1</v>
      </c>
      <c r="O5135" t="s">
        <v>8454</v>
      </c>
      <c r="P5135">
        <v>8</v>
      </c>
      <c r="Q5135" t="s">
        <v>63</v>
      </c>
      <c r="R5135">
        <v>100</v>
      </c>
      <c r="S5135">
        <v>100</v>
      </c>
      <c r="T5135">
        <v>0</v>
      </c>
      <c r="U5135" s="28">
        <v>2.2999999999999998</v>
      </c>
      <c r="AQ5135" s="1">
        <v>44636</v>
      </c>
      <c r="AR5135">
        <v>2</v>
      </c>
      <c r="AS5135" t="s">
        <v>4547</v>
      </c>
    </row>
    <row r="5136" spans="1:45" hidden="1" x14ac:dyDescent="0.5">
      <c r="A5136" t="s">
        <v>8517</v>
      </c>
      <c r="B5136" t="s">
        <v>8518</v>
      </c>
      <c r="C5136" t="s">
        <v>56</v>
      </c>
      <c r="D5136" s="1">
        <v>44622</v>
      </c>
      <c r="E5136" t="s">
        <v>6439</v>
      </c>
      <c r="F5136" s="1">
        <v>44635</v>
      </c>
      <c r="G5136" t="s">
        <v>2746</v>
      </c>
      <c r="H5136">
        <v>30.2</v>
      </c>
      <c r="I5136">
        <v>157</v>
      </c>
      <c r="J5136" t="s">
        <v>6806</v>
      </c>
      <c r="K5136" s="26" t="s">
        <v>4616</v>
      </c>
      <c r="L5136" t="s">
        <v>8453</v>
      </c>
      <c r="M5136" t="s">
        <v>1227</v>
      </c>
      <c r="N5136">
        <v>1</v>
      </c>
      <c r="O5136" t="s">
        <v>8454</v>
      </c>
      <c r="P5136">
        <v>9</v>
      </c>
      <c r="Q5136" t="s">
        <v>63</v>
      </c>
      <c r="R5136">
        <v>100</v>
      </c>
      <c r="S5136">
        <v>100</v>
      </c>
      <c r="T5136">
        <v>0</v>
      </c>
      <c r="U5136" s="28">
        <v>3.3</v>
      </c>
      <c r="AQ5136" s="1">
        <v>44636</v>
      </c>
      <c r="AR5136">
        <v>2</v>
      </c>
      <c r="AS5136" t="s">
        <v>4547</v>
      </c>
    </row>
    <row r="5137" spans="1:45" hidden="1" x14ac:dyDescent="0.5">
      <c r="A5137" t="s">
        <v>8519</v>
      </c>
      <c r="B5137" t="s">
        <v>8520</v>
      </c>
      <c r="C5137" t="s">
        <v>56</v>
      </c>
      <c r="D5137" s="1">
        <v>44622</v>
      </c>
      <c r="E5137" t="s">
        <v>6439</v>
      </c>
      <c r="F5137" s="1">
        <v>44635</v>
      </c>
      <c r="G5137" t="s">
        <v>2746</v>
      </c>
      <c r="H5137" t="s">
        <v>4548</v>
      </c>
      <c r="I5137">
        <v>157</v>
      </c>
      <c r="J5137" t="s">
        <v>6806</v>
      </c>
      <c r="K5137" s="26" t="s">
        <v>4618</v>
      </c>
      <c r="L5137" t="s">
        <v>8453</v>
      </c>
      <c r="M5137" t="s">
        <v>1227</v>
      </c>
      <c r="N5137">
        <v>1</v>
      </c>
      <c r="O5137" t="s">
        <v>8454</v>
      </c>
      <c r="P5137">
        <v>10</v>
      </c>
      <c r="Q5137" t="s">
        <v>63</v>
      </c>
      <c r="R5137">
        <v>100</v>
      </c>
      <c r="S5137">
        <v>100</v>
      </c>
      <c r="T5137">
        <v>0</v>
      </c>
      <c r="U5137" s="28">
        <v>19.8</v>
      </c>
      <c r="AQ5137" s="1">
        <v>44636</v>
      </c>
      <c r="AR5137">
        <v>2</v>
      </c>
      <c r="AS5137" t="s">
        <v>4547</v>
      </c>
    </row>
    <row r="5138" spans="1:45" hidden="1" x14ac:dyDescent="0.5">
      <c r="A5138" t="s">
        <v>8521</v>
      </c>
      <c r="B5138" t="s">
        <v>8522</v>
      </c>
      <c r="C5138" t="s">
        <v>56</v>
      </c>
      <c r="D5138" s="1">
        <v>44622</v>
      </c>
      <c r="E5138" t="s">
        <v>6439</v>
      </c>
      <c r="F5138" s="1">
        <v>44635</v>
      </c>
      <c r="G5138" t="s">
        <v>2746</v>
      </c>
      <c r="H5138">
        <v>34.299999999999997</v>
      </c>
      <c r="I5138">
        <v>157</v>
      </c>
      <c r="J5138" t="s">
        <v>6806</v>
      </c>
      <c r="K5138" s="26" t="s">
        <v>4620</v>
      </c>
      <c r="L5138" t="s">
        <v>8453</v>
      </c>
      <c r="M5138" t="s">
        <v>1227</v>
      </c>
      <c r="N5138">
        <v>1</v>
      </c>
      <c r="O5138" t="s">
        <v>8454</v>
      </c>
      <c r="P5138">
        <v>11</v>
      </c>
      <c r="Q5138" t="s">
        <v>63</v>
      </c>
      <c r="R5138">
        <v>100</v>
      </c>
      <c r="S5138">
        <v>100</v>
      </c>
      <c r="T5138">
        <v>0</v>
      </c>
      <c r="U5138" s="28">
        <v>2.6</v>
      </c>
      <c r="AQ5138" s="1">
        <v>44636</v>
      </c>
      <c r="AR5138">
        <v>2</v>
      </c>
      <c r="AS5138" t="s">
        <v>4547</v>
      </c>
    </row>
    <row r="5139" spans="1:45" hidden="1" x14ac:dyDescent="0.5">
      <c r="A5139" t="s">
        <v>8523</v>
      </c>
      <c r="B5139" t="s">
        <v>8524</v>
      </c>
      <c r="C5139" t="s">
        <v>56</v>
      </c>
      <c r="D5139" s="1">
        <v>44622</v>
      </c>
      <c r="E5139" t="s">
        <v>6439</v>
      </c>
      <c r="F5139" s="1">
        <v>44635</v>
      </c>
      <c r="G5139" t="s">
        <v>2746</v>
      </c>
      <c r="H5139" t="s">
        <v>4548</v>
      </c>
      <c r="I5139">
        <v>157</v>
      </c>
      <c r="J5139" t="s">
        <v>6806</v>
      </c>
      <c r="K5139" s="26" t="s">
        <v>4622</v>
      </c>
      <c r="L5139" t="s">
        <v>8453</v>
      </c>
      <c r="M5139" t="s">
        <v>1227</v>
      </c>
      <c r="N5139">
        <v>1</v>
      </c>
      <c r="O5139" t="s">
        <v>8454</v>
      </c>
      <c r="P5139">
        <v>12</v>
      </c>
      <c r="Q5139" t="s">
        <v>63</v>
      </c>
      <c r="R5139">
        <v>100</v>
      </c>
      <c r="S5139">
        <v>100</v>
      </c>
      <c r="T5139">
        <v>0</v>
      </c>
      <c r="U5139" s="28">
        <v>3.2</v>
      </c>
      <c r="AQ5139" s="1">
        <v>44636</v>
      </c>
      <c r="AR5139">
        <v>2</v>
      </c>
      <c r="AS5139" t="s">
        <v>4547</v>
      </c>
    </row>
    <row r="5140" spans="1:45" hidden="1" x14ac:dyDescent="0.5">
      <c r="A5140" s="29" t="s">
        <v>5651</v>
      </c>
      <c r="B5140" s="29" t="s">
        <v>8525</v>
      </c>
      <c r="C5140" s="29" t="s">
        <v>56</v>
      </c>
      <c r="D5140" s="40">
        <v>43966</v>
      </c>
      <c r="E5140" s="29" t="s">
        <v>1336</v>
      </c>
      <c r="F5140" s="40">
        <v>44650</v>
      </c>
      <c r="G5140" s="29" t="s">
        <v>4547</v>
      </c>
      <c r="H5140" s="29" t="s">
        <v>4548</v>
      </c>
      <c r="I5140" s="29">
        <v>160</v>
      </c>
      <c r="J5140" s="29" t="s">
        <v>4547</v>
      </c>
      <c r="K5140" s="29">
        <v>1</v>
      </c>
      <c r="L5140" s="29"/>
      <c r="M5140" s="29" t="s">
        <v>1227</v>
      </c>
      <c r="N5140" s="29">
        <v>1</v>
      </c>
      <c r="P5140">
        <v>1</v>
      </c>
      <c r="Q5140" t="s">
        <v>67</v>
      </c>
      <c r="R5140">
        <v>100</v>
      </c>
      <c r="S5140">
        <v>100</v>
      </c>
      <c r="T5140">
        <v>0</v>
      </c>
      <c r="AQ5140" s="1">
        <v>44650</v>
      </c>
      <c r="AR5140">
        <v>2</v>
      </c>
      <c r="AS5140" t="s">
        <v>1336</v>
      </c>
    </row>
    <row r="5141" spans="1:45" hidden="1" x14ac:dyDescent="0.5">
      <c r="A5141" s="29" t="s">
        <v>5657</v>
      </c>
      <c r="B5141" s="29" t="s">
        <v>8526</v>
      </c>
      <c r="C5141" s="29" t="s">
        <v>56</v>
      </c>
      <c r="D5141" s="40">
        <v>43966</v>
      </c>
      <c r="E5141" s="29" t="s">
        <v>1336</v>
      </c>
      <c r="F5141" s="40">
        <v>44650</v>
      </c>
      <c r="G5141" s="29" t="s">
        <v>4547</v>
      </c>
      <c r="H5141" s="29" t="s">
        <v>4548</v>
      </c>
      <c r="I5141" s="29">
        <v>160</v>
      </c>
      <c r="J5141" s="29" t="s">
        <v>4547</v>
      </c>
      <c r="K5141" s="29">
        <v>2</v>
      </c>
      <c r="L5141" s="29"/>
      <c r="M5141" s="29" t="s">
        <v>1227</v>
      </c>
      <c r="N5141" s="29">
        <v>1</v>
      </c>
      <c r="P5141">
        <v>2</v>
      </c>
      <c r="Q5141" t="s">
        <v>67</v>
      </c>
      <c r="R5141">
        <v>100</v>
      </c>
      <c r="S5141">
        <v>100</v>
      </c>
      <c r="T5141">
        <v>0</v>
      </c>
      <c r="AQ5141" s="1">
        <v>44650</v>
      </c>
      <c r="AR5141">
        <v>2</v>
      </c>
      <c r="AS5141" t="s">
        <v>1336</v>
      </c>
    </row>
    <row r="5142" spans="1:45" hidden="1" x14ac:dyDescent="0.5">
      <c r="A5142" s="29" t="s">
        <v>5661</v>
      </c>
      <c r="B5142" s="29" t="s">
        <v>8527</v>
      </c>
      <c r="C5142" s="29" t="s">
        <v>56</v>
      </c>
      <c r="D5142" s="40">
        <v>43966</v>
      </c>
      <c r="E5142" s="29" t="s">
        <v>1336</v>
      </c>
      <c r="F5142" s="40">
        <v>44650</v>
      </c>
      <c r="G5142" s="29" t="s">
        <v>4547</v>
      </c>
      <c r="H5142" s="29" t="s">
        <v>4548</v>
      </c>
      <c r="I5142" s="29">
        <v>160</v>
      </c>
      <c r="J5142" s="29" t="s">
        <v>4547</v>
      </c>
      <c r="K5142" s="29">
        <v>4</v>
      </c>
      <c r="L5142" s="29"/>
      <c r="M5142" s="29" t="s">
        <v>1227</v>
      </c>
      <c r="N5142" s="29">
        <v>1</v>
      </c>
      <c r="P5142">
        <v>3</v>
      </c>
      <c r="Q5142" t="s">
        <v>67</v>
      </c>
      <c r="R5142">
        <v>100</v>
      </c>
      <c r="S5142">
        <v>100</v>
      </c>
      <c r="T5142">
        <v>0</v>
      </c>
      <c r="AQ5142" s="1">
        <v>44650</v>
      </c>
      <c r="AR5142">
        <v>2</v>
      </c>
      <c r="AS5142" t="s">
        <v>1336</v>
      </c>
    </row>
    <row r="5143" spans="1:45" hidden="1" x14ac:dyDescent="0.5">
      <c r="A5143" s="29" t="s">
        <v>5663</v>
      </c>
      <c r="B5143" s="29" t="s">
        <v>8528</v>
      </c>
      <c r="C5143" s="29" t="s">
        <v>56</v>
      </c>
      <c r="D5143" s="40">
        <v>43966</v>
      </c>
      <c r="E5143" s="29" t="s">
        <v>1336</v>
      </c>
      <c r="F5143" s="40">
        <v>44650</v>
      </c>
      <c r="G5143" s="29" t="s">
        <v>4547</v>
      </c>
      <c r="H5143" s="29" t="s">
        <v>4548</v>
      </c>
      <c r="I5143" s="29">
        <v>160</v>
      </c>
      <c r="J5143" s="29" t="s">
        <v>4547</v>
      </c>
      <c r="K5143" s="29">
        <v>5</v>
      </c>
      <c r="L5143" s="29"/>
      <c r="M5143" s="29" t="s">
        <v>1227</v>
      </c>
      <c r="N5143" s="29">
        <v>1</v>
      </c>
      <c r="P5143">
        <v>4</v>
      </c>
      <c r="Q5143" t="s">
        <v>67</v>
      </c>
      <c r="R5143">
        <v>100</v>
      </c>
      <c r="S5143">
        <v>100</v>
      </c>
      <c r="T5143">
        <v>0</v>
      </c>
      <c r="AQ5143" s="1">
        <v>44650</v>
      </c>
      <c r="AR5143">
        <v>2</v>
      </c>
      <c r="AS5143" t="s">
        <v>1336</v>
      </c>
    </row>
    <row r="5144" spans="1:45" hidden="1" x14ac:dyDescent="0.5">
      <c r="A5144" s="29" t="s">
        <v>5665</v>
      </c>
      <c r="B5144" s="29" t="s">
        <v>8529</v>
      </c>
      <c r="C5144" s="29" t="s">
        <v>56</v>
      </c>
      <c r="D5144" s="40">
        <v>43966</v>
      </c>
      <c r="E5144" s="29" t="s">
        <v>1336</v>
      </c>
      <c r="F5144" s="40">
        <v>44650</v>
      </c>
      <c r="G5144" s="29" t="s">
        <v>4547</v>
      </c>
      <c r="H5144" s="29" t="s">
        <v>4548</v>
      </c>
      <c r="I5144" s="29">
        <v>160</v>
      </c>
      <c r="J5144" s="29" t="s">
        <v>4547</v>
      </c>
      <c r="K5144" s="29">
        <v>6</v>
      </c>
      <c r="L5144" s="29"/>
      <c r="M5144" s="29" t="s">
        <v>1227</v>
      </c>
      <c r="N5144" s="29">
        <v>1</v>
      </c>
      <c r="P5144">
        <v>5</v>
      </c>
      <c r="Q5144" t="s">
        <v>67</v>
      </c>
      <c r="R5144">
        <v>100</v>
      </c>
      <c r="S5144">
        <v>100</v>
      </c>
      <c r="T5144">
        <v>0</v>
      </c>
      <c r="AQ5144" s="1">
        <v>44650</v>
      </c>
      <c r="AR5144">
        <v>2</v>
      </c>
      <c r="AS5144" t="s">
        <v>1336</v>
      </c>
    </row>
    <row r="5145" spans="1:45" hidden="1" x14ac:dyDescent="0.5">
      <c r="A5145" s="29" t="s">
        <v>5667</v>
      </c>
      <c r="B5145" s="29" t="s">
        <v>8530</v>
      </c>
      <c r="C5145" s="29" t="s">
        <v>56</v>
      </c>
      <c r="D5145" s="40">
        <v>43966</v>
      </c>
      <c r="E5145" s="29" t="s">
        <v>1336</v>
      </c>
      <c r="F5145" s="40">
        <v>44650</v>
      </c>
      <c r="G5145" s="29" t="s">
        <v>4547</v>
      </c>
      <c r="H5145" s="29" t="s">
        <v>4548</v>
      </c>
      <c r="I5145" s="29">
        <v>160</v>
      </c>
      <c r="J5145" s="29" t="s">
        <v>4547</v>
      </c>
      <c r="K5145" s="29">
        <v>7</v>
      </c>
      <c r="L5145" s="29"/>
      <c r="M5145" s="29" t="s">
        <v>1227</v>
      </c>
      <c r="N5145" s="29">
        <v>1</v>
      </c>
      <c r="P5145">
        <v>6</v>
      </c>
      <c r="Q5145" t="s">
        <v>67</v>
      </c>
      <c r="R5145">
        <v>100</v>
      </c>
      <c r="S5145">
        <v>100</v>
      </c>
      <c r="T5145">
        <v>0</v>
      </c>
      <c r="AQ5145" s="1">
        <v>44650</v>
      </c>
      <c r="AR5145">
        <v>2</v>
      </c>
      <c r="AS5145" t="s">
        <v>1336</v>
      </c>
    </row>
    <row r="5146" spans="1:45" hidden="1" x14ac:dyDescent="0.5">
      <c r="A5146" s="29" t="s">
        <v>5669</v>
      </c>
      <c r="B5146" s="29" t="s">
        <v>8531</v>
      </c>
      <c r="C5146" s="29" t="s">
        <v>56</v>
      </c>
      <c r="D5146" s="40">
        <v>43966</v>
      </c>
      <c r="E5146" s="29" t="s">
        <v>1336</v>
      </c>
      <c r="F5146" s="40">
        <v>44650</v>
      </c>
      <c r="G5146" s="29" t="s">
        <v>4547</v>
      </c>
      <c r="H5146" s="29" t="s">
        <v>4548</v>
      </c>
      <c r="I5146" s="29">
        <v>160</v>
      </c>
      <c r="J5146" s="29" t="s">
        <v>4547</v>
      </c>
      <c r="K5146" s="29">
        <v>8</v>
      </c>
      <c r="L5146" s="29"/>
      <c r="M5146" s="29" t="s">
        <v>1227</v>
      </c>
      <c r="N5146" s="29">
        <v>1</v>
      </c>
      <c r="P5146">
        <v>7</v>
      </c>
      <c r="Q5146" t="s">
        <v>67</v>
      </c>
      <c r="R5146">
        <v>100</v>
      </c>
      <c r="S5146">
        <v>100</v>
      </c>
      <c r="T5146">
        <v>0</v>
      </c>
      <c r="AQ5146" s="1">
        <v>44650</v>
      </c>
      <c r="AR5146">
        <v>2</v>
      </c>
      <c r="AS5146" t="s">
        <v>1336</v>
      </c>
    </row>
    <row r="5147" spans="1:45" hidden="1" x14ac:dyDescent="0.5">
      <c r="A5147" s="29" t="s">
        <v>5671</v>
      </c>
      <c r="B5147" s="29" t="s">
        <v>8532</v>
      </c>
      <c r="C5147" s="29" t="s">
        <v>56</v>
      </c>
      <c r="D5147" s="40">
        <v>43966</v>
      </c>
      <c r="E5147" s="29" t="s">
        <v>1336</v>
      </c>
      <c r="F5147" s="40">
        <v>44650</v>
      </c>
      <c r="G5147" s="29" t="s">
        <v>4547</v>
      </c>
      <c r="H5147" s="29" t="s">
        <v>4548</v>
      </c>
      <c r="I5147" s="29">
        <v>160</v>
      </c>
      <c r="J5147" s="29" t="s">
        <v>4547</v>
      </c>
      <c r="K5147" s="29">
        <v>9</v>
      </c>
      <c r="L5147" s="29"/>
      <c r="M5147" s="29" t="s">
        <v>1227</v>
      </c>
      <c r="N5147" s="29">
        <v>1</v>
      </c>
      <c r="P5147">
        <v>8</v>
      </c>
      <c r="Q5147" t="s">
        <v>67</v>
      </c>
      <c r="R5147">
        <v>100</v>
      </c>
      <c r="S5147">
        <v>100</v>
      </c>
      <c r="T5147">
        <v>0</v>
      </c>
      <c r="AQ5147" s="1">
        <v>44650</v>
      </c>
      <c r="AR5147">
        <v>2</v>
      </c>
      <c r="AS5147" t="s">
        <v>1336</v>
      </c>
    </row>
    <row r="5148" spans="1:45" hidden="1" x14ac:dyDescent="0.5">
      <c r="A5148" s="29" t="s">
        <v>5673</v>
      </c>
      <c r="B5148" s="29" t="s">
        <v>8533</v>
      </c>
      <c r="C5148" s="29" t="s">
        <v>56</v>
      </c>
      <c r="D5148" s="40">
        <v>43966</v>
      </c>
      <c r="E5148" s="29" t="s">
        <v>1336</v>
      </c>
      <c r="F5148" s="40">
        <v>44650</v>
      </c>
      <c r="G5148" s="29" t="s">
        <v>4547</v>
      </c>
      <c r="H5148" s="29" t="s">
        <v>4548</v>
      </c>
      <c r="I5148" s="29">
        <v>160</v>
      </c>
      <c r="J5148" s="29" t="s">
        <v>4547</v>
      </c>
      <c r="K5148" s="29">
        <v>10</v>
      </c>
      <c r="L5148" s="29"/>
      <c r="M5148" s="29" t="s">
        <v>1227</v>
      </c>
      <c r="N5148" s="29">
        <v>1</v>
      </c>
      <c r="P5148">
        <v>9</v>
      </c>
      <c r="Q5148" t="s">
        <v>67</v>
      </c>
      <c r="R5148">
        <v>100</v>
      </c>
      <c r="S5148">
        <v>100</v>
      </c>
      <c r="T5148">
        <v>0</v>
      </c>
      <c r="AQ5148" s="1">
        <v>44650</v>
      </c>
      <c r="AR5148">
        <v>2</v>
      </c>
      <c r="AS5148" t="s">
        <v>1336</v>
      </c>
    </row>
    <row r="5149" spans="1:45" hidden="1" x14ac:dyDescent="0.5">
      <c r="A5149" s="29" t="s">
        <v>5679</v>
      </c>
      <c r="B5149" s="29" t="s">
        <v>8534</v>
      </c>
      <c r="C5149" s="29" t="s">
        <v>56</v>
      </c>
      <c r="D5149" s="40">
        <v>43969</v>
      </c>
      <c r="E5149" s="29" t="s">
        <v>1336</v>
      </c>
      <c r="F5149" s="40">
        <v>44650</v>
      </c>
      <c r="G5149" s="29" t="s">
        <v>4547</v>
      </c>
      <c r="H5149" s="29" t="s">
        <v>4548</v>
      </c>
      <c r="I5149" s="29">
        <v>160</v>
      </c>
      <c r="J5149" s="29" t="s">
        <v>4547</v>
      </c>
      <c r="K5149" s="29">
        <v>13</v>
      </c>
      <c r="L5149" s="29"/>
      <c r="M5149" s="29" t="s">
        <v>1227</v>
      </c>
      <c r="N5149" s="29">
        <v>1</v>
      </c>
      <c r="P5149">
        <v>10</v>
      </c>
      <c r="Q5149" t="s">
        <v>67</v>
      </c>
      <c r="R5149">
        <v>100</v>
      </c>
      <c r="S5149">
        <v>100</v>
      </c>
      <c r="T5149">
        <v>0</v>
      </c>
      <c r="AQ5149" s="1">
        <v>44650</v>
      </c>
      <c r="AR5149">
        <v>2</v>
      </c>
      <c r="AS5149" t="s">
        <v>1336</v>
      </c>
    </row>
    <row r="5150" spans="1:45" hidden="1" x14ac:dyDescent="0.5">
      <c r="A5150" s="29" t="s">
        <v>5681</v>
      </c>
      <c r="B5150" s="29" t="s">
        <v>8535</v>
      </c>
      <c r="C5150" s="29" t="s">
        <v>56</v>
      </c>
      <c r="D5150" s="40">
        <v>43969</v>
      </c>
      <c r="E5150" s="29" t="s">
        <v>1336</v>
      </c>
      <c r="F5150" s="40">
        <v>44650</v>
      </c>
      <c r="G5150" s="29" t="s">
        <v>4547</v>
      </c>
      <c r="H5150" s="29" t="s">
        <v>4548</v>
      </c>
      <c r="I5150" s="29">
        <v>160</v>
      </c>
      <c r="J5150" s="29" t="s">
        <v>4547</v>
      </c>
      <c r="K5150" s="29">
        <v>14</v>
      </c>
      <c r="L5150" s="29"/>
      <c r="M5150" s="29" t="s">
        <v>1227</v>
      </c>
      <c r="N5150" s="29">
        <v>1</v>
      </c>
      <c r="P5150">
        <v>11</v>
      </c>
      <c r="Q5150" t="s">
        <v>67</v>
      </c>
      <c r="R5150">
        <v>100</v>
      </c>
      <c r="S5150">
        <v>100</v>
      </c>
      <c r="T5150">
        <v>0</v>
      </c>
      <c r="AQ5150" s="1">
        <v>44650</v>
      </c>
      <c r="AR5150">
        <v>2</v>
      </c>
      <c r="AS5150" t="s">
        <v>1336</v>
      </c>
    </row>
    <row r="5151" spans="1:45" hidden="1" x14ac:dyDescent="0.5">
      <c r="A5151" s="29" t="s">
        <v>5695</v>
      </c>
      <c r="B5151" s="29" t="s">
        <v>8536</v>
      </c>
      <c r="C5151" s="29" t="s">
        <v>56</v>
      </c>
      <c r="D5151" s="40">
        <v>43969</v>
      </c>
      <c r="E5151" s="29" t="s">
        <v>1336</v>
      </c>
      <c r="F5151" s="40">
        <v>44650</v>
      </c>
      <c r="G5151" s="29" t="s">
        <v>4547</v>
      </c>
      <c r="H5151" s="29" t="s">
        <v>4548</v>
      </c>
      <c r="I5151" s="29">
        <v>160</v>
      </c>
      <c r="J5151" s="29" t="s">
        <v>4547</v>
      </c>
      <c r="K5151" s="29">
        <v>21</v>
      </c>
      <c r="L5151" s="29"/>
      <c r="M5151" s="29" t="s">
        <v>1227</v>
      </c>
      <c r="N5151" s="29">
        <v>1</v>
      </c>
      <c r="P5151">
        <v>12</v>
      </c>
      <c r="Q5151" t="s">
        <v>67</v>
      </c>
      <c r="R5151">
        <v>100</v>
      </c>
      <c r="S5151">
        <v>100</v>
      </c>
      <c r="T5151">
        <v>0</v>
      </c>
      <c r="AQ5151" s="1">
        <v>44650</v>
      </c>
      <c r="AR5151">
        <v>2</v>
      </c>
      <c r="AS5151" t="s">
        <v>1336</v>
      </c>
    </row>
    <row r="5152" spans="1:45" hidden="1" x14ac:dyDescent="0.5">
      <c r="A5152" t="s">
        <v>8537</v>
      </c>
      <c r="B5152" t="s">
        <v>8538</v>
      </c>
      <c r="C5152" t="s">
        <v>56</v>
      </c>
      <c r="D5152" s="1">
        <v>44650</v>
      </c>
      <c r="E5152" t="s">
        <v>8176</v>
      </c>
      <c r="F5152" s="1">
        <v>44651</v>
      </c>
      <c r="G5152" t="s">
        <v>6439</v>
      </c>
      <c r="H5152">
        <v>13</v>
      </c>
      <c r="I5152">
        <v>90</v>
      </c>
      <c r="J5152" t="s">
        <v>7043</v>
      </c>
      <c r="K5152" s="26" t="s">
        <v>4549</v>
      </c>
      <c r="L5152" t="s">
        <v>8539</v>
      </c>
      <c r="M5152" s="29" t="s">
        <v>1227</v>
      </c>
      <c r="N5152">
        <v>1</v>
      </c>
      <c r="O5152" t="s">
        <v>8540</v>
      </c>
      <c r="P5152">
        <v>1</v>
      </c>
      <c r="Q5152" t="s">
        <v>67</v>
      </c>
      <c r="R5152">
        <v>100</v>
      </c>
      <c r="S5152">
        <v>100</v>
      </c>
      <c r="T5152">
        <v>0</v>
      </c>
      <c r="U5152" s="28">
        <v>7.7</v>
      </c>
      <c r="AQ5152" s="1">
        <v>44655</v>
      </c>
      <c r="AR5152">
        <v>2</v>
      </c>
      <c r="AS5152" t="s">
        <v>1336</v>
      </c>
    </row>
    <row r="5153" spans="1:45" hidden="1" x14ac:dyDescent="0.5">
      <c r="A5153" t="s">
        <v>8541</v>
      </c>
      <c r="B5153" t="s">
        <v>8542</v>
      </c>
      <c r="C5153" t="s">
        <v>56</v>
      </c>
      <c r="D5153" s="1">
        <v>44650</v>
      </c>
      <c r="E5153" t="s">
        <v>8176</v>
      </c>
      <c r="F5153" s="1">
        <v>44651</v>
      </c>
      <c r="G5153" t="s">
        <v>6439</v>
      </c>
      <c r="H5153">
        <v>28</v>
      </c>
      <c r="I5153">
        <v>90</v>
      </c>
      <c r="J5153" t="s">
        <v>7043</v>
      </c>
      <c r="K5153" s="26" t="s">
        <v>4554</v>
      </c>
      <c r="L5153" t="s">
        <v>8539</v>
      </c>
      <c r="M5153" s="29" t="s">
        <v>1227</v>
      </c>
      <c r="N5153">
        <v>1</v>
      </c>
      <c r="O5153" t="s">
        <v>8540</v>
      </c>
      <c r="P5153">
        <v>2</v>
      </c>
      <c r="Q5153" t="s">
        <v>67</v>
      </c>
      <c r="R5153">
        <v>100</v>
      </c>
      <c r="S5153">
        <v>100</v>
      </c>
      <c r="T5153">
        <v>0</v>
      </c>
      <c r="U5153" s="28">
        <v>10</v>
      </c>
      <c r="AQ5153" s="1">
        <v>44655</v>
      </c>
      <c r="AR5153">
        <v>2</v>
      </c>
      <c r="AS5153" t="s">
        <v>1336</v>
      </c>
    </row>
    <row r="5154" spans="1:45" hidden="1" x14ac:dyDescent="0.5">
      <c r="A5154" t="s">
        <v>8543</v>
      </c>
      <c r="B5154" t="s">
        <v>8544</v>
      </c>
      <c r="C5154" t="s">
        <v>56</v>
      </c>
      <c r="D5154" s="1">
        <v>44650</v>
      </c>
      <c r="E5154" t="s">
        <v>8176</v>
      </c>
      <c r="F5154" s="1">
        <v>44651</v>
      </c>
      <c r="G5154" t="s">
        <v>6439</v>
      </c>
      <c r="H5154">
        <v>54</v>
      </c>
      <c r="I5154">
        <v>90</v>
      </c>
      <c r="J5154" t="s">
        <v>7043</v>
      </c>
      <c r="K5154" s="26" t="s">
        <v>4556</v>
      </c>
      <c r="L5154" t="s">
        <v>8539</v>
      </c>
      <c r="M5154" s="29" t="s">
        <v>1227</v>
      </c>
      <c r="N5154">
        <v>1</v>
      </c>
      <c r="O5154" t="s">
        <v>8540</v>
      </c>
      <c r="P5154">
        <v>3</v>
      </c>
      <c r="Q5154" t="s">
        <v>67</v>
      </c>
      <c r="R5154">
        <v>100</v>
      </c>
      <c r="S5154">
        <v>100</v>
      </c>
      <c r="T5154">
        <v>0</v>
      </c>
      <c r="U5154" s="28">
        <v>26.4</v>
      </c>
      <c r="AQ5154" s="1">
        <v>44655</v>
      </c>
      <c r="AR5154">
        <v>2</v>
      </c>
      <c r="AS5154" t="s">
        <v>1336</v>
      </c>
    </row>
    <row r="5155" spans="1:45" hidden="1" x14ac:dyDescent="0.5">
      <c r="A5155" t="s">
        <v>8545</v>
      </c>
      <c r="B5155" t="s">
        <v>8546</v>
      </c>
      <c r="C5155" t="s">
        <v>56</v>
      </c>
      <c r="D5155" s="1">
        <v>44650</v>
      </c>
      <c r="E5155" t="s">
        <v>8176</v>
      </c>
      <c r="F5155" s="1">
        <v>44651</v>
      </c>
      <c r="G5155" t="s">
        <v>6439</v>
      </c>
      <c r="H5155">
        <v>44</v>
      </c>
      <c r="I5155">
        <v>135</v>
      </c>
      <c r="J5155" t="s">
        <v>7043</v>
      </c>
      <c r="K5155" s="26" t="s">
        <v>4558</v>
      </c>
      <c r="L5155" t="s">
        <v>8539</v>
      </c>
      <c r="M5155" s="29" t="s">
        <v>1227</v>
      </c>
      <c r="N5155">
        <v>1</v>
      </c>
      <c r="O5155" t="s">
        <v>8540</v>
      </c>
      <c r="P5155">
        <v>4</v>
      </c>
      <c r="Q5155" t="s">
        <v>67</v>
      </c>
      <c r="R5155">
        <v>100</v>
      </c>
      <c r="S5155">
        <v>100</v>
      </c>
      <c r="T5155">
        <v>0</v>
      </c>
      <c r="U5155" s="28">
        <v>14</v>
      </c>
      <c r="AQ5155" s="1">
        <v>44655</v>
      </c>
      <c r="AR5155">
        <v>2</v>
      </c>
      <c r="AS5155" t="s">
        <v>1336</v>
      </c>
    </row>
    <row r="5156" spans="1:45" hidden="1" x14ac:dyDescent="0.5">
      <c r="A5156" t="s">
        <v>8547</v>
      </c>
      <c r="B5156" t="s">
        <v>8548</v>
      </c>
      <c r="C5156" t="s">
        <v>56</v>
      </c>
      <c r="D5156" s="1">
        <v>44650</v>
      </c>
      <c r="E5156" t="s">
        <v>8176</v>
      </c>
      <c r="F5156" s="1">
        <v>44651</v>
      </c>
      <c r="G5156" t="s">
        <v>6439</v>
      </c>
      <c r="H5156">
        <v>52</v>
      </c>
      <c r="I5156">
        <v>135</v>
      </c>
      <c r="J5156" t="s">
        <v>7043</v>
      </c>
      <c r="K5156" s="26" t="s">
        <v>4560</v>
      </c>
      <c r="L5156" t="s">
        <v>8539</v>
      </c>
      <c r="M5156" s="29" t="s">
        <v>1227</v>
      </c>
      <c r="N5156">
        <v>1</v>
      </c>
      <c r="O5156" t="s">
        <v>8540</v>
      </c>
      <c r="P5156">
        <v>5</v>
      </c>
      <c r="Q5156" t="s">
        <v>67</v>
      </c>
      <c r="R5156">
        <v>100</v>
      </c>
      <c r="S5156">
        <v>100</v>
      </c>
      <c r="T5156">
        <v>0</v>
      </c>
      <c r="U5156" s="28">
        <v>12.5</v>
      </c>
      <c r="AQ5156" s="1">
        <v>44655</v>
      </c>
      <c r="AR5156">
        <v>2</v>
      </c>
      <c r="AS5156" t="s">
        <v>1336</v>
      </c>
    </row>
    <row r="5157" spans="1:45" hidden="1" x14ac:dyDescent="0.5">
      <c r="A5157" t="s">
        <v>8549</v>
      </c>
      <c r="B5157" t="s">
        <v>8550</v>
      </c>
      <c r="C5157" t="s">
        <v>56</v>
      </c>
      <c r="D5157" s="1">
        <v>44650</v>
      </c>
      <c r="E5157" t="s">
        <v>8176</v>
      </c>
      <c r="F5157" s="1">
        <v>44651</v>
      </c>
      <c r="G5157" t="s">
        <v>6439</v>
      </c>
      <c r="H5157">
        <v>48</v>
      </c>
      <c r="I5157">
        <v>135</v>
      </c>
      <c r="J5157" t="s">
        <v>7043</v>
      </c>
      <c r="K5157" s="26" t="s">
        <v>4562</v>
      </c>
      <c r="L5157" t="s">
        <v>8539</v>
      </c>
      <c r="M5157" s="29" t="s">
        <v>1227</v>
      </c>
      <c r="N5157">
        <v>1</v>
      </c>
      <c r="O5157" t="s">
        <v>8540</v>
      </c>
      <c r="P5157">
        <v>6</v>
      </c>
      <c r="Q5157" t="s">
        <v>67</v>
      </c>
      <c r="R5157">
        <v>100</v>
      </c>
      <c r="S5157">
        <v>100</v>
      </c>
      <c r="T5157">
        <v>0</v>
      </c>
      <c r="U5157" s="28">
        <v>12</v>
      </c>
      <c r="AQ5157" s="1">
        <v>44655</v>
      </c>
      <c r="AR5157">
        <v>2</v>
      </c>
      <c r="AS5157" t="s">
        <v>1336</v>
      </c>
    </row>
    <row r="5158" spans="1:45" hidden="1" x14ac:dyDescent="0.5">
      <c r="A5158" t="s">
        <v>8551</v>
      </c>
      <c r="B5158" t="s">
        <v>8552</v>
      </c>
      <c r="C5158" t="s">
        <v>56</v>
      </c>
      <c r="D5158" s="1">
        <v>44650</v>
      </c>
      <c r="E5158" t="s">
        <v>8176</v>
      </c>
      <c r="F5158" s="1">
        <v>44651</v>
      </c>
      <c r="G5158" t="s">
        <v>6439</v>
      </c>
      <c r="H5158">
        <v>47</v>
      </c>
      <c r="I5158">
        <v>90</v>
      </c>
      <c r="J5158" t="s">
        <v>7043</v>
      </c>
      <c r="K5158" s="26" t="s">
        <v>4564</v>
      </c>
      <c r="L5158" t="s">
        <v>8539</v>
      </c>
      <c r="M5158" s="29" t="s">
        <v>1227</v>
      </c>
      <c r="N5158">
        <v>1</v>
      </c>
      <c r="O5158" t="s">
        <v>8540</v>
      </c>
      <c r="P5158">
        <v>7</v>
      </c>
      <c r="Q5158" t="s">
        <v>67</v>
      </c>
      <c r="R5158">
        <v>100</v>
      </c>
      <c r="S5158">
        <v>100</v>
      </c>
      <c r="T5158">
        <v>0</v>
      </c>
      <c r="U5158" s="28">
        <v>32</v>
      </c>
      <c r="AQ5158" s="1">
        <v>44655</v>
      </c>
      <c r="AR5158">
        <v>2</v>
      </c>
      <c r="AS5158" t="s">
        <v>1336</v>
      </c>
    </row>
    <row r="5159" spans="1:45" hidden="1" x14ac:dyDescent="0.5">
      <c r="A5159" t="s">
        <v>8553</v>
      </c>
      <c r="B5159" t="s">
        <v>8554</v>
      </c>
      <c r="C5159" t="s">
        <v>56</v>
      </c>
      <c r="D5159" s="1">
        <v>44650</v>
      </c>
      <c r="E5159" t="s">
        <v>8176</v>
      </c>
      <c r="F5159" s="1">
        <v>44651</v>
      </c>
      <c r="G5159" t="s">
        <v>6439</v>
      </c>
      <c r="H5159">
        <v>53</v>
      </c>
      <c r="I5159">
        <v>135</v>
      </c>
      <c r="J5159" t="s">
        <v>7043</v>
      </c>
      <c r="K5159" s="26" t="s">
        <v>4566</v>
      </c>
      <c r="L5159" t="s">
        <v>8539</v>
      </c>
      <c r="M5159" s="29" t="s">
        <v>1227</v>
      </c>
      <c r="N5159">
        <v>1</v>
      </c>
      <c r="O5159" t="s">
        <v>8540</v>
      </c>
      <c r="P5159">
        <v>8</v>
      </c>
      <c r="Q5159" t="s">
        <v>67</v>
      </c>
      <c r="R5159">
        <v>100</v>
      </c>
      <c r="S5159">
        <v>100</v>
      </c>
      <c r="T5159">
        <v>0</v>
      </c>
      <c r="U5159" s="28">
        <v>10.4</v>
      </c>
      <c r="AQ5159" s="1">
        <v>44655</v>
      </c>
      <c r="AR5159">
        <v>2</v>
      </c>
      <c r="AS5159" t="s">
        <v>1336</v>
      </c>
    </row>
    <row r="5160" spans="1:45" hidden="1" x14ac:dyDescent="0.5">
      <c r="A5160" t="s">
        <v>8555</v>
      </c>
      <c r="B5160" t="s">
        <v>8556</v>
      </c>
      <c r="C5160" t="s">
        <v>56</v>
      </c>
      <c r="D5160" s="1">
        <v>44650</v>
      </c>
      <c r="E5160" t="s">
        <v>8176</v>
      </c>
      <c r="F5160" s="1">
        <v>44651</v>
      </c>
      <c r="G5160" t="s">
        <v>6439</v>
      </c>
      <c r="H5160">
        <v>47</v>
      </c>
      <c r="I5160">
        <v>135</v>
      </c>
      <c r="J5160" t="s">
        <v>7043</v>
      </c>
      <c r="K5160" s="26" t="s">
        <v>4568</v>
      </c>
      <c r="L5160" t="s">
        <v>8539</v>
      </c>
      <c r="M5160" s="29" t="s">
        <v>1227</v>
      </c>
      <c r="N5160">
        <v>1</v>
      </c>
      <c r="O5160" t="s">
        <v>8540</v>
      </c>
      <c r="P5160">
        <v>9</v>
      </c>
      <c r="Q5160" t="s">
        <v>67</v>
      </c>
      <c r="R5160">
        <v>100</v>
      </c>
      <c r="S5160">
        <v>100</v>
      </c>
      <c r="T5160">
        <v>0</v>
      </c>
      <c r="U5160" s="28">
        <v>12.4</v>
      </c>
      <c r="AQ5160" s="1">
        <v>44655</v>
      </c>
      <c r="AR5160">
        <v>2</v>
      </c>
      <c r="AS5160" t="s">
        <v>1336</v>
      </c>
    </row>
    <row r="5161" spans="1:45" hidden="1" x14ac:dyDescent="0.5">
      <c r="A5161" t="s">
        <v>8557</v>
      </c>
      <c r="B5161" t="s">
        <v>8558</v>
      </c>
      <c r="C5161" t="s">
        <v>56</v>
      </c>
      <c r="D5161" s="1">
        <v>44650</v>
      </c>
      <c r="E5161" t="s">
        <v>8176</v>
      </c>
      <c r="F5161" s="1">
        <v>44651</v>
      </c>
      <c r="G5161" t="s">
        <v>6439</v>
      </c>
      <c r="H5161">
        <v>47.3</v>
      </c>
      <c r="I5161">
        <v>135</v>
      </c>
      <c r="J5161" t="s">
        <v>7043</v>
      </c>
      <c r="K5161" s="26" t="s">
        <v>4570</v>
      </c>
      <c r="L5161" t="s">
        <v>8539</v>
      </c>
      <c r="M5161" s="29" t="s">
        <v>1227</v>
      </c>
      <c r="N5161">
        <v>1</v>
      </c>
      <c r="O5161" t="s">
        <v>8540</v>
      </c>
      <c r="P5161">
        <v>10</v>
      </c>
      <c r="Q5161" t="s">
        <v>67</v>
      </c>
      <c r="R5161">
        <v>100</v>
      </c>
      <c r="S5161">
        <v>100</v>
      </c>
      <c r="T5161">
        <v>0</v>
      </c>
      <c r="U5161" s="28">
        <v>22.9</v>
      </c>
      <c r="AQ5161" s="1">
        <v>44655</v>
      </c>
      <c r="AR5161">
        <v>2</v>
      </c>
      <c r="AS5161" t="s">
        <v>1336</v>
      </c>
    </row>
    <row r="5162" spans="1:45" hidden="1" x14ac:dyDescent="0.5">
      <c r="A5162" t="s">
        <v>8559</v>
      </c>
      <c r="B5162" t="s">
        <v>8560</v>
      </c>
      <c r="C5162" t="s">
        <v>56</v>
      </c>
      <c r="D5162" s="1">
        <v>44650</v>
      </c>
      <c r="E5162" t="s">
        <v>8176</v>
      </c>
      <c r="F5162" s="1">
        <v>44651</v>
      </c>
      <c r="G5162" t="s">
        <v>6439</v>
      </c>
      <c r="H5162">
        <v>50.2</v>
      </c>
      <c r="I5162">
        <v>90</v>
      </c>
      <c r="J5162" t="s">
        <v>7043</v>
      </c>
      <c r="K5162" s="26" t="s">
        <v>4572</v>
      </c>
      <c r="L5162" t="s">
        <v>8539</v>
      </c>
      <c r="M5162" s="29" t="s">
        <v>1227</v>
      </c>
      <c r="N5162">
        <v>1</v>
      </c>
      <c r="O5162" t="s">
        <v>8540</v>
      </c>
      <c r="P5162">
        <v>11</v>
      </c>
      <c r="Q5162" t="s">
        <v>67</v>
      </c>
      <c r="R5162">
        <v>100</v>
      </c>
      <c r="S5162">
        <v>100</v>
      </c>
      <c r="T5162">
        <v>0</v>
      </c>
      <c r="U5162" s="28">
        <v>9.6</v>
      </c>
      <c r="AQ5162" s="1">
        <v>44655</v>
      </c>
      <c r="AR5162">
        <v>2</v>
      </c>
      <c r="AS5162" t="s">
        <v>1336</v>
      </c>
    </row>
    <row r="5163" spans="1:45" hidden="1" x14ac:dyDescent="0.5">
      <c r="A5163" t="s">
        <v>8561</v>
      </c>
      <c r="B5163" t="s">
        <v>8562</v>
      </c>
      <c r="C5163" t="s">
        <v>56</v>
      </c>
      <c r="D5163" s="1">
        <v>44650</v>
      </c>
      <c r="E5163" t="s">
        <v>8176</v>
      </c>
      <c r="F5163" s="1">
        <v>44651</v>
      </c>
      <c r="G5163" t="s">
        <v>6439</v>
      </c>
      <c r="H5163">
        <v>40.799999999999997</v>
      </c>
      <c r="I5163">
        <v>90</v>
      </c>
      <c r="J5163" t="s">
        <v>7043</v>
      </c>
      <c r="K5163" s="26" t="s">
        <v>4574</v>
      </c>
      <c r="L5163" t="s">
        <v>8539</v>
      </c>
      <c r="M5163" s="29" t="s">
        <v>1227</v>
      </c>
      <c r="N5163">
        <v>1</v>
      </c>
      <c r="O5163" t="s">
        <v>8540</v>
      </c>
      <c r="P5163">
        <v>12</v>
      </c>
      <c r="Q5163" t="s">
        <v>67</v>
      </c>
      <c r="R5163">
        <v>100</v>
      </c>
      <c r="S5163">
        <v>100</v>
      </c>
      <c r="T5163">
        <v>0</v>
      </c>
      <c r="U5163" s="28">
        <v>15.6</v>
      </c>
      <c r="AQ5163" s="1">
        <v>44655</v>
      </c>
      <c r="AR5163">
        <v>2</v>
      </c>
      <c r="AS5163" t="s">
        <v>1336</v>
      </c>
    </row>
    <row r="5164" spans="1:45" hidden="1" x14ac:dyDescent="0.5">
      <c r="A5164" t="s">
        <v>8563</v>
      </c>
      <c r="B5164" t="s">
        <v>8564</v>
      </c>
      <c r="C5164" t="s">
        <v>56</v>
      </c>
      <c r="D5164" s="1">
        <v>44650</v>
      </c>
      <c r="E5164" t="s">
        <v>1336</v>
      </c>
      <c r="F5164" s="1">
        <v>44651</v>
      </c>
      <c r="G5164" t="s">
        <v>3070</v>
      </c>
      <c r="H5164">
        <v>25</v>
      </c>
      <c r="I5164">
        <v>90</v>
      </c>
      <c r="J5164" t="s">
        <v>7043</v>
      </c>
      <c r="K5164" s="26" t="s">
        <v>4576</v>
      </c>
      <c r="L5164" t="s">
        <v>8539</v>
      </c>
      <c r="M5164" s="29" t="s">
        <v>1227</v>
      </c>
      <c r="N5164">
        <v>1</v>
      </c>
      <c r="O5164" t="s">
        <v>8540</v>
      </c>
      <c r="P5164">
        <v>1</v>
      </c>
      <c r="Q5164" t="s">
        <v>65</v>
      </c>
      <c r="R5164">
        <v>100</v>
      </c>
      <c r="S5164">
        <v>100</v>
      </c>
      <c r="T5164">
        <v>0</v>
      </c>
      <c r="U5164" s="28">
        <v>13</v>
      </c>
      <c r="AQ5164" s="1">
        <v>44655</v>
      </c>
      <c r="AR5164">
        <v>2</v>
      </c>
      <c r="AS5164" t="s">
        <v>1336</v>
      </c>
    </row>
    <row r="5165" spans="1:45" hidden="1" x14ac:dyDescent="0.5">
      <c r="A5165" t="s">
        <v>8565</v>
      </c>
      <c r="B5165" t="s">
        <v>8566</v>
      </c>
      <c r="C5165" t="s">
        <v>56</v>
      </c>
      <c r="D5165" s="1">
        <v>44650</v>
      </c>
      <c r="E5165" t="s">
        <v>1336</v>
      </c>
      <c r="F5165" s="1">
        <v>44651</v>
      </c>
      <c r="G5165" t="s">
        <v>3070</v>
      </c>
      <c r="H5165">
        <v>22</v>
      </c>
      <c r="I5165">
        <v>90</v>
      </c>
      <c r="J5165" t="s">
        <v>7043</v>
      </c>
      <c r="K5165" s="26" t="s">
        <v>4578</v>
      </c>
      <c r="L5165" t="s">
        <v>8539</v>
      </c>
      <c r="M5165" s="29" t="s">
        <v>1227</v>
      </c>
      <c r="N5165">
        <v>1</v>
      </c>
      <c r="O5165" t="s">
        <v>8540</v>
      </c>
      <c r="P5165">
        <v>2</v>
      </c>
      <c r="Q5165" t="s">
        <v>65</v>
      </c>
      <c r="R5165">
        <v>100</v>
      </c>
      <c r="S5165">
        <v>100</v>
      </c>
      <c r="T5165">
        <v>0</v>
      </c>
      <c r="U5165" s="28">
        <v>11.5</v>
      </c>
      <c r="AQ5165" s="1">
        <v>44655</v>
      </c>
      <c r="AR5165">
        <v>2</v>
      </c>
      <c r="AS5165" t="s">
        <v>1336</v>
      </c>
    </row>
    <row r="5166" spans="1:45" hidden="1" x14ac:dyDescent="0.5">
      <c r="A5166" t="s">
        <v>8567</v>
      </c>
      <c r="B5166" t="s">
        <v>8568</v>
      </c>
      <c r="C5166" t="s">
        <v>56</v>
      </c>
      <c r="D5166" s="1">
        <v>44650</v>
      </c>
      <c r="E5166" t="s">
        <v>1336</v>
      </c>
      <c r="F5166" s="1">
        <v>44651</v>
      </c>
      <c r="G5166" t="s">
        <v>3070</v>
      </c>
      <c r="H5166">
        <v>32</v>
      </c>
      <c r="I5166">
        <v>90</v>
      </c>
      <c r="J5166" t="s">
        <v>7043</v>
      </c>
      <c r="K5166" s="26" t="s">
        <v>4580</v>
      </c>
      <c r="L5166" t="s">
        <v>8539</v>
      </c>
      <c r="M5166" s="29" t="s">
        <v>1227</v>
      </c>
      <c r="N5166">
        <v>1</v>
      </c>
      <c r="O5166" t="s">
        <v>8540</v>
      </c>
      <c r="P5166">
        <v>3</v>
      </c>
      <c r="Q5166" t="s">
        <v>65</v>
      </c>
      <c r="R5166">
        <v>100</v>
      </c>
      <c r="S5166">
        <v>100</v>
      </c>
      <c r="T5166">
        <v>0</v>
      </c>
      <c r="U5166" s="28">
        <v>10.6</v>
      </c>
      <c r="AQ5166" s="1">
        <v>44655</v>
      </c>
      <c r="AR5166">
        <v>2</v>
      </c>
      <c r="AS5166" t="s">
        <v>1336</v>
      </c>
    </row>
    <row r="5167" spans="1:45" hidden="1" x14ac:dyDescent="0.5">
      <c r="A5167" t="s">
        <v>8569</v>
      </c>
      <c r="B5167" t="s">
        <v>8570</v>
      </c>
      <c r="C5167" t="s">
        <v>56</v>
      </c>
      <c r="D5167" s="1">
        <v>44650</v>
      </c>
      <c r="E5167" t="s">
        <v>1336</v>
      </c>
      <c r="F5167" s="1">
        <v>44651</v>
      </c>
      <c r="G5167" t="s">
        <v>3070</v>
      </c>
      <c r="H5167">
        <v>50</v>
      </c>
      <c r="I5167">
        <v>135</v>
      </c>
      <c r="J5167" t="s">
        <v>7043</v>
      </c>
      <c r="K5167" s="26" t="s">
        <v>4582</v>
      </c>
      <c r="L5167" t="s">
        <v>8539</v>
      </c>
      <c r="M5167" s="29" t="s">
        <v>1227</v>
      </c>
      <c r="N5167">
        <v>1</v>
      </c>
      <c r="O5167" t="s">
        <v>8540</v>
      </c>
      <c r="P5167">
        <v>4</v>
      </c>
      <c r="Q5167" t="s">
        <v>65</v>
      </c>
      <c r="R5167">
        <v>100</v>
      </c>
      <c r="S5167">
        <v>100</v>
      </c>
      <c r="T5167">
        <v>0</v>
      </c>
      <c r="U5167" s="28">
        <v>10.7</v>
      </c>
      <c r="AQ5167" s="1">
        <v>44655</v>
      </c>
      <c r="AR5167">
        <v>2</v>
      </c>
      <c r="AS5167" t="s">
        <v>1336</v>
      </c>
    </row>
    <row r="5168" spans="1:45" hidden="1" x14ac:dyDescent="0.5">
      <c r="A5168" t="s">
        <v>8571</v>
      </c>
      <c r="B5168" t="s">
        <v>8572</v>
      </c>
      <c r="C5168" t="s">
        <v>56</v>
      </c>
      <c r="D5168" s="1">
        <v>44650</v>
      </c>
      <c r="E5168" t="s">
        <v>1336</v>
      </c>
      <c r="F5168" s="1">
        <v>44651</v>
      </c>
      <c r="G5168" t="s">
        <v>3070</v>
      </c>
      <c r="H5168">
        <v>30</v>
      </c>
      <c r="I5168">
        <v>90</v>
      </c>
      <c r="J5168" t="s">
        <v>7043</v>
      </c>
      <c r="K5168" s="26" t="s">
        <v>4584</v>
      </c>
      <c r="L5168" t="s">
        <v>8539</v>
      </c>
      <c r="M5168" s="29" t="s">
        <v>1227</v>
      </c>
      <c r="N5168">
        <v>1</v>
      </c>
      <c r="O5168" t="s">
        <v>8540</v>
      </c>
      <c r="P5168">
        <v>5</v>
      </c>
      <c r="Q5168" t="s">
        <v>65</v>
      </c>
      <c r="R5168">
        <v>100</v>
      </c>
      <c r="S5168">
        <v>100</v>
      </c>
      <c r="T5168">
        <v>0</v>
      </c>
      <c r="U5168" s="28">
        <v>392.5</v>
      </c>
      <c r="AQ5168" s="1">
        <v>44655</v>
      </c>
      <c r="AR5168">
        <v>2</v>
      </c>
      <c r="AS5168" t="s">
        <v>1336</v>
      </c>
    </row>
    <row r="5169" spans="1:45" hidden="1" x14ac:dyDescent="0.5">
      <c r="A5169" t="s">
        <v>8573</v>
      </c>
      <c r="B5169" t="s">
        <v>8574</v>
      </c>
      <c r="C5169" t="s">
        <v>56</v>
      </c>
      <c r="D5169" s="1">
        <v>44650</v>
      </c>
      <c r="E5169" t="s">
        <v>1336</v>
      </c>
      <c r="F5169" s="1">
        <v>44651</v>
      </c>
      <c r="G5169" t="s">
        <v>3070</v>
      </c>
      <c r="H5169">
        <v>40</v>
      </c>
      <c r="I5169">
        <v>90</v>
      </c>
      <c r="J5169" t="s">
        <v>7043</v>
      </c>
      <c r="K5169" s="26" t="s">
        <v>4586</v>
      </c>
      <c r="L5169" t="s">
        <v>8539</v>
      </c>
      <c r="M5169" s="29" t="s">
        <v>1227</v>
      </c>
      <c r="N5169">
        <v>1</v>
      </c>
      <c r="O5169" t="s">
        <v>8540</v>
      </c>
      <c r="P5169">
        <v>6</v>
      </c>
      <c r="Q5169" t="s">
        <v>65</v>
      </c>
      <c r="R5169">
        <v>100</v>
      </c>
      <c r="S5169">
        <v>100</v>
      </c>
      <c r="T5169">
        <v>0</v>
      </c>
      <c r="U5169" s="28">
        <v>17.399999999999999</v>
      </c>
      <c r="AQ5169" s="1">
        <v>44655</v>
      </c>
      <c r="AR5169">
        <v>2</v>
      </c>
      <c r="AS5169" t="s">
        <v>1336</v>
      </c>
    </row>
    <row r="5170" spans="1:45" hidden="1" x14ac:dyDescent="0.5">
      <c r="A5170" t="s">
        <v>8575</v>
      </c>
      <c r="B5170" t="s">
        <v>8576</v>
      </c>
      <c r="C5170" t="s">
        <v>56</v>
      </c>
      <c r="D5170" s="1">
        <v>44650</v>
      </c>
      <c r="E5170" t="s">
        <v>1336</v>
      </c>
      <c r="F5170" s="1">
        <v>44651</v>
      </c>
      <c r="G5170" t="s">
        <v>3070</v>
      </c>
      <c r="H5170">
        <v>38</v>
      </c>
      <c r="I5170">
        <v>135</v>
      </c>
      <c r="J5170" t="s">
        <v>7043</v>
      </c>
      <c r="K5170" s="26" t="s">
        <v>4588</v>
      </c>
      <c r="L5170" t="s">
        <v>8539</v>
      </c>
      <c r="M5170" s="29" t="s">
        <v>1227</v>
      </c>
      <c r="N5170">
        <v>1</v>
      </c>
      <c r="O5170" t="s">
        <v>8540</v>
      </c>
      <c r="P5170">
        <v>7</v>
      </c>
      <c r="Q5170" t="s">
        <v>65</v>
      </c>
      <c r="R5170">
        <v>100</v>
      </c>
      <c r="S5170">
        <v>100</v>
      </c>
      <c r="T5170">
        <v>0</v>
      </c>
      <c r="U5170" s="28">
        <v>14.1</v>
      </c>
      <c r="AQ5170" s="1">
        <v>44655</v>
      </c>
      <c r="AR5170">
        <v>2</v>
      </c>
      <c r="AS5170" t="s">
        <v>1336</v>
      </c>
    </row>
    <row r="5171" spans="1:45" hidden="1" x14ac:dyDescent="0.5">
      <c r="A5171" t="s">
        <v>8577</v>
      </c>
      <c r="B5171" t="s">
        <v>8578</v>
      </c>
      <c r="C5171" t="s">
        <v>56</v>
      </c>
      <c r="D5171" s="1">
        <v>44650</v>
      </c>
      <c r="E5171" t="s">
        <v>1336</v>
      </c>
      <c r="F5171" s="1">
        <v>44651</v>
      </c>
      <c r="G5171" t="s">
        <v>3070</v>
      </c>
      <c r="H5171">
        <v>50</v>
      </c>
      <c r="I5171">
        <v>135</v>
      </c>
      <c r="J5171" t="s">
        <v>7043</v>
      </c>
      <c r="K5171" s="26" t="s">
        <v>4590</v>
      </c>
      <c r="L5171" t="s">
        <v>8539</v>
      </c>
      <c r="M5171" s="29" t="s">
        <v>1227</v>
      </c>
      <c r="N5171">
        <v>1</v>
      </c>
      <c r="O5171" t="s">
        <v>8540</v>
      </c>
      <c r="P5171">
        <v>8</v>
      </c>
      <c r="Q5171" t="s">
        <v>65</v>
      </c>
      <c r="R5171">
        <v>100</v>
      </c>
      <c r="S5171">
        <v>100</v>
      </c>
      <c r="T5171">
        <v>0</v>
      </c>
      <c r="U5171" s="28">
        <v>15.8</v>
      </c>
      <c r="AQ5171" s="1">
        <v>44655</v>
      </c>
      <c r="AR5171">
        <v>2</v>
      </c>
      <c r="AS5171" t="s">
        <v>1336</v>
      </c>
    </row>
    <row r="5172" spans="1:45" hidden="1" x14ac:dyDescent="0.5">
      <c r="A5172" t="s">
        <v>8579</v>
      </c>
      <c r="B5172" t="s">
        <v>8580</v>
      </c>
      <c r="C5172" t="s">
        <v>56</v>
      </c>
      <c r="D5172" s="1">
        <v>44650</v>
      </c>
      <c r="E5172" t="s">
        <v>1336</v>
      </c>
      <c r="F5172" s="1">
        <v>44651</v>
      </c>
      <c r="G5172" t="s">
        <v>3070</v>
      </c>
      <c r="H5172">
        <v>47</v>
      </c>
      <c r="I5172">
        <v>135</v>
      </c>
      <c r="J5172" t="s">
        <v>7043</v>
      </c>
      <c r="K5172" s="26" t="s">
        <v>4592</v>
      </c>
      <c r="L5172" t="s">
        <v>8539</v>
      </c>
      <c r="M5172" s="29" t="s">
        <v>1227</v>
      </c>
      <c r="N5172">
        <v>1</v>
      </c>
      <c r="O5172" t="s">
        <v>8540</v>
      </c>
      <c r="P5172">
        <v>9</v>
      </c>
      <c r="Q5172" t="s">
        <v>65</v>
      </c>
      <c r="R5172">
        <v>100</v>
      </c>
      <c r="S5172">
        <v>100</v>
      </c>
      <c r="T5172">
        <v>0</v>
      </c>
      <c r="U5172" s="28">
        <v>16.7</v>
      </c>
      <c r="AQ5172" s="1">
        <v>44655</v>
      </c>
      <c r="AR5172">
        <v>2</v>
      </c>
      <c r="AS5172" t="s">
        <v>1336</v>
      </c>
    </row>
    <row r="5173" spans="1:45" hidden="1" x14ac:dyDescent="0.5">
      <c r="A5173" t="s">
        <v>8581</v>
      </c>
      <c r="B5173" t="s">
        <v>8582</v>
      </c>
      <c r="C5173" t="s">
        <v>56</v>
      </c>
      <c r="D5173" s="1">
        <v>44650</v>
      </c>
      <c r="E5173" t="s">
        <v>4547</v>
      </c>
      <c r="F5173" s="1">
        <v>44651</v>
      </c>
      <c r="G5173" t="s">
        <v>3070</v>
      </c>
      <c r="H5173">
        <v>40</v>
      </c>
      <c r="I5173">
        <v>135</v>
      </c>
      <c r="J5173" t="s">
        <v>7043</v>
      </c>
      <c r="K5173" s="26" t="s">
        <v>4594</v>
      </c>
      <c r="L5173" t="s">
        <v>8539</v>
      </c>
      <c r="M5173" s="29" t="s">
        <v>1227</v>
      </c>
      <c r="N5173">
        <v>1</v>
      </c>
      <c r="O5173" t="s">
        <v>8540</v>
      </c>
      <c r="P5173">
        <v>10</v>
      </c>
      <c r="Q5173" t="s">
        <v>65</v>
      </c>
      <c r="R5173">
        <v>100</v>
      </c>
      <c r="S5173">
        <v>100</v>
      </c>
      <c r="T5173">
        <v>0</v>
      </c>
      <c r="U5173" s="28">
        <v>14.4</v>
      </c>
      <c r="AQ5173" s="1">
        <v>44655</v>
      </c>
      <c r="AR5173">
        <v>2</v>
      </c>
      <c r="AS5173" t="s">
        <v>1336</v>
      </c>
    </row>
    <row r="5174" spans="1:45" hidden="1" x14ac:dyDescent="0.5">
      <c r="A5174" t="s">
        <v>8583</v>
      </c>
      <c r="B5174" t="s">
        <v>8584</v>
      </c>
      <c r="C5174" t="s">
        <v>56</v>
      </c>
      <c r="D5174" s="1">
        <v>44650</v>
      </c>
      <c r="E5174" t="s">
        <v>4547</v>
      </c>
      <c r="F5174" s="1">
        <v>44651</v>
      </c>
      <c r="G5174" t="s">
        <v>3070</v>
      </c>
      <c r="H5174">
        <v>40</v>
      </c>
      <c r="I5174">
        <v>135</v>
      </c>
      <c r="J5174" t="s">
        <v>7043</v>
      </c>
      <c r="K5174" s="26" t="s">
        <v>4596</v>
      </c>
      <c r="L5174" t="s">
        <v>8539</v>
      </c>
      <c r="M5174" s="29" t="s">
        <v>1227</v>
      </c>
      <c r="N5174">
        <v>1</v>
      </c>
      <c r="O5174" t="s">
        <v>8540</v>
      </c>
      <c r="P5174">
        <v>11</v>
      </c>
      <c r="Q5174" t="s">
        <v>65</v>
      </c>
      <c r="R5174">
        <v>100</v>
      </c>
      <c r="S5174">
        <v>100</v>
      </c>
      <c r="T5174">
        <v>0</v>
      </c>
      <c r="U5174" s="28">
        <v>9.5</v>
      </c>
      <c r="AQ5174" s="1">
        <v>44655</v>
      </c>
      <c r="AR5174">
        <v>2</v>
      </c>
      <c r="AS5174" t="s">
        <v>1336</v>
      </c>
    </row>
    <row r="5175" spans="1:45" hidden="1" x14ac:dyDescent="0.5">
      <c r="A5175" t="s">
        <v>8585</v>
      </c>
      <c r="B5175" t="s">
        <v>8586</v>
      </c>
      <c r="C5175" t="s">
        <v>56</v>
      </c>
      <c r="D5175" s="1">
        <v>44650</v>
      </c>
      <c r="E5175" t="s">
        <v>4547</v>
      </c>
      <c r="F5175" s="1">
        <v>44651</v>
      </c>
      <c r="G5175" t="s">
        <v>3070</v>
      </c>
      <c r="H5175">
        <v>25</v>
      </c>
      <c r="I5175">
        <v>90</v>
      </c>
      <c r="J5175" t="s">
        <v>7043</v>
      </c>
      <c r="K5175" s="26" t="s">
        <v>4598</v>
      </c>
      <c r="L5175" t="s">
        <v>8539</v>
      </c>
      <c r="M5175" s="29" t="s">
        <v>1227</v>
      </c>
      <c r="N5175">
        <v>1</v>
      </c>
      <c r="O5175" t="s">
        <v>8540</v>
      </c>
      <c r="P5175">
        <v>12</v>
      </c>
      <c r="Q5175" t="s">
        <v>65</v>
      </c>
      <c r="R5175">
        <v>100</v>
      </c>
      <c r="S5175">
        <v>100</v>
      </c>
      <c r="T5175">
        <v>0</v>
      </c>
      <c r="U5175" s="28">
        <v>68</v>
      </c>
      <c r="AQ5175" s="1">
        <v>44655</v>
      </c>
      <c r="AR5175">
        <v>2</v>
      </c>
      <c r="AS5175" t="s">
        <v>1336</v>
      </c>
    </row>
    <row r="5176" spans="1:45" hidden="1" x14ac:dyDescent="0.5">
      <c r="A5176" t="s">
        <v>8587</v>
      </c>
      <c r="B5176" t="s">
        <v>8588</v>
      </c>
      <c r="C5176" t="s">
        <v>56</v>
      </c>
      <c r="D5176" s="1">
        <v>44650</v>
      </c>
      <c r="E5176" t="s">
        <v>6439</v>
      </c>
      <c r="F5176" s="1">
        <v>44651</v>
      </c>
      <c r="G5176" t="s">
        <v>7218</v>
      </c>
      <c r="H5176">
        <v>37</v>
      </c>
      <c r="I5176">
        <v>90</v>
      </c>
      <c r="J5176" t="s">
        <v>7043</v>
      </c>
      <c r="K5176" s="26" t="s">
        <v>4600</v>
      </c>
      <c r="L5176" t="s">
        <v>8539</v>
      </c>
      <c r="M5176" s="29" t="s">
        <v>1227</v>
      </c>
      <c r="N5176">
        <v>1</v>
      </c>
      <c r="O5176" t="s">
        <v>8540</v>
      </c>
      <c r="P5176">
        <v>1</v>
      </c>
      <c r="Q5176" t="s">
        <v>63</v>
      </c>
      <c r="R5176">
        <v>100</v>
      </c>
      <c r="S5176">
        <v>100</v>
      </c>
      <c r="T5176">
        <v>0</v>
      </c>
      <c r="U5176" s="28">
        <v>3.8</v>
      </c>
      <c r="AQ5176" s="1">
        <v>44655</v>
      </c>
      <c r="AR5176">
        <v>2</v>
      </c>
      <c r="AS5176" t="s">
        <v>1336</v>
      </c>
    </row>
    <row r="5177" spans="1:45" hidden="1" x14ac:dyDescent="0.5">
      <c r="A5177" t="s">
        <v>8589</v>
      </c>
      <c r="B5177" t="s">
        <v>8590</v>
      </c>
      <c r="C5177" t="s">
        <v>56</v>
      </c>
      <c r="D5177" s="1">
        <v>44650</v>
      </c>
      <c r="E5177" t="s">
        <v>6439</v>
      </c>
      <c r="F5177" s="1">
        <v>44651</v>
      </c>
      <c r="G5177" t="s">
        <v>7218</v>
      </c>
      <c r="H5177">
        <v>35</v>
      </c>
      <c r="I5177">
        <v>135</v>
      </c>
      <c r="J5177" t="s">
        <v>7043</v>
      </c>
      <c r="K5177" s="26" t="s">
        <v>4602</v>
      </c>
      <c r="L5177" t="s">
        <v>8539</v>
      </c>
      <c r="M5177" s="29" t="s">
        <v>1227</v>
      </c>
      <c r="N5177">
        <v>1</v>
      </c>
      <c r="O5177" t="s">
        <v>8540</v>
      </c>
      <c r="P5177">
        <v>2</v>
      </c>
      <c r="Q5177" t="s">
        <v>63</v>
      </c>
      <c r="R5177">
        <v>100</v>
      </c>
      <c r="S5177">
        <v>100</v>
      </c>
      <c r="T5177">
        <v>0</v>
      </c>
      <c r="U5177" s="28">
        <v>14</v>
      </c>
      <c r="AQ5177" s="1">
        <v>44655</v>
      </c>
      <c r="AR5177">
        <v>2</v>
      </c>
      <c r="AS5177" t="s">
        <v>1336</v>
      </c>
    </row>
    <row r="5178" spans="1:45" hidden="1" x14ac:dyDescent="0.5">
      <c r="A5178" t="s">
        <v>8591</v>
      </c>
      <c r="B5178" t="s">
        <v>8592</v>
      </c>
      <c r="C5178" t="s">
        <v>56</v>
      </c>
      <c r="D5178" s="1">
        <v>44650</v>
      </c>
      <c r="E5178" t="s">
        <v>6439</v>
      </c>
      <c r="F5178" s="1">
        <v>44651</v>
      </c>
      <c r="G5178" t="s">
        <v>7218</v>
      </c>
      <c r="H5178">
        <v>45.6</v>
      </c>
      <c r="I5178">
        <v>135</v>
      </c>
      <c r="J5178" t="s">
        <v>7043</v>
      </c>
      <c r="K5178" s="26" t="s">
        <v>4604</v>
      </c>
      <c r="L5178" t="s">
        <v>8539</v>
      </c>
      <c r="M5178" s="29" t="s">
        <v>1227</v>
      </c>
      <c r="N5178">
        <v>1</v>
      </c>
      <c r="O5178" t="s">
        <v>8540</v>
      </c>
      <c r="P5178">
        <v>3</v>
      </c>
      <c r="Q5178" t="s">
        <v>63</v>
      </c>
      <c r="R5178">
        <v>100</v>
      </c>
      <c r="S5178">
        <v>100</v>
      </c>
      <c r="T5178">
        <v>0</v>
      </c>
      <c r="U5178" s="28">
        <v>20</v>
      </c>
      <c r="AQ5178" s="1">
        <v>44655</v>
      </c>
      <c r="AR5178">
        <v>2</v>
      </c>
      <c r="AS5178" t="s">
        <v>1336</v>
      </c>
    </row>
    <row r="5179" spans="1:45" hidden="1" x14ac:dyDescent="0.5">
      <c r="A5179" t="s">
        <v>8593</v>
      </c>
      <c r="B5179" t="s">
        <v>8594</v>
      </c>
      <c r="C5179" t="s">
        <v>56</v>
      </c>
      <c r="D5179" s="1">
        <v>44650</v>
      </c>
      <c r="E5179" t="s">
        <v>6439</v>
      </c>
      <c r="F5179" s="1">
        <v>44651</v>
      </c>
      <c r="G5179" t="s">
        <v>7218</v>
      </c>
      <c r="H5179">
        <v>31.6</v>
      </c>
      <c r="I5179">
        <v>135</v>
      </c>
      <c r="J5179" t="s">
        <v>7043</v>
      </c>
      <c r="K5179" s="26" t="s">
        <v>4606</v>
      </c>
      <c r="L5179" t="s">
        <v>8539</v>
      </c>
      <c r="M5179" s="29" t="s">
        <v>1227</v>
      </c>
      <c r="N5179">
        <v>1</v>
      </c>
      <c r="O5179" t="s">
        <v>8540</v>
      </c>
      <c r="P5179">
        <v>4</v>
      </c>
      <c r="Q5179" t="s">
        <v>63</v>
      </c>
      <c r="R5179">
        <v>100</v>
      </c>
      <c r="S5179">
        <v>100</v>
      </c>
      <c r="T5179">
        <v>0</v>
      </c>
      <c r="U5179" s="28">
        <v>8.1999999999999993</v>
      </c>
      <c r="AQ5179" s="1">
        <v>44655</v>
      </c>
      <c r="AR5179">
        <v>2</v>
      </c>
      <c r="AS5179" t="s">
        <v>1336</v>
      </c>
    </row>
    <row r="5180" spans="1:45" hidden="1" x14ac:dyDescent="0.5">
      <c r="A5180" t="s">
        <v>8595</v>
      </c>
      <c r="B5180" t="s">
        <v>8596</v>
      </c>
      <c r="C5180" t="s">
        <v>56</v>
      </c>
      <c r="D5180" s="1">
        <v>44650</v>
      </c>
      <c r="E5180" t="s">
        <v>6439</v>
      </c>
      <c r="F5180" s="1">
        <v>44651</v>
      </c>
      <c r="G5180" t="s">
        <v>7218</v>
      </c>
      <c r="H5180">
        <v>50.1</v>
      </c>
      <c r="I5180">
        <v>135</v>
      </c>
      <c r="J5180" t="s">
        <v>7043</v>
      </c>
      <c r="K5180" s="26" t="s">
        <v>4608</v>
      </c>
      <c r="L5180" t="s">
        <v>8539</v>
      </c>
      <c r="M5180" s="29" t="s">
        <v>1227</v>
      </c>
      <c r="N5180">
        <v>1</v>
      </c>
      <c r="O5180" t="s">
        <v>8540</v>
      </c>
      <c r="P5180">
        <v>5</v>
      </c>
      <c r="Q5180" t="s">
        <v>63</v>
      </c>
      <c r="R5180">
        <v>100</v>
      </c>
      <c r="S5180">
        <v>100</v>
      </c>
      <c r="T5180">
        <v>0</v>
      </c>
      <c r="U5180" s="28">
        <v>12.9</v>
      </c>
      <c r="AQ5180" s="1">
        <v>44655</v>
      </c>
      <c r="AR5180">
        <v>2</v>
      </c>
      <c r="AS5180" t="s">
        <v>1336</v>
      </c>
    </row>
    <row r="5181" spans="1:45" hidden="1" x14ac:dyDescent="0.5">
      <c r="A5181" t="s">
        <v>8597</v>
      </c>
      <c r="B5181" t="s">
        <v>8598</v>
      </c>
      <c r="C5181" t="s">
        <v>56</v>
      </c>
      <c r="D5181" s="1">
        <v>44650</v>
      </c>
      <c r="E5181" t="s">
        <v>6439</v>
      </c>
      <c r="F5181" s="1">
        <v>44651</v>
      </c>
      <c r="G5181" t="s">
        <v>7218</v>
      </c>
      <c r="H5181">
        <v>46</v>
      </c>
      <c r="I5181">
        <v>135</v>
      </c>
      <c r="J5181" t="s">
        <v>7043</v>
      </c>
      <c r="K5181" s="26" t="s">
        <v>4610</v>
      </c>
      <c r="L5181" t="s">
        <v>8539</v>
      </c>
      <c r="M5181" s="29" t="s">
        <v>1227</v>
      </c>
      <c r="N5181">
        <v>1</v>
      </c>
      <c r="O5181" t="s">
        <v>8540</v>
      </c>
      <c r="P5181">
        <v>6</v>
      </c>
      <c r="Q5181" t="s">
        <v>63</v>
      </c>
      <c r="R5181">
        <v>100</v>
      </c>
      <c r="S5181">
        <v>100</v>
      </c>
      <c r="T5181">
        <v>0</v>
      </c>
      <c r="U5181" s="28">
        <v>22.1</v>
      </c>
      <c r="AQ5181" s="1">
        <v>44655</v>
      </c>
      <c r="AR5181">
        <v>2</v>
      </c>
      <c r="AS5181" t="s">
        <v>1336</v>
      </c>
    </row>
    <row r="5182" spans="1:45" hidden="1" x14ac:dyDescent="0.5">
      <c r="A5182" t="s">
        <v>8599</v>
      </c>
      <c r="B5182" t="s">
        <v>8600</v>
      </c>
      <c r="C5182" t="s">
        <v>56</v>
      </c>
      <c r="D5182" s="1">
        <v>44650</v>
      </c>
      <c r="E5182" t="s">
        <v>6439</v>
      </c>
      <c r="F5182" s="1">
        <v>44651</v>
      </c>
      <c r="G5182" t="s">
        <v>7218</v>
      </c>
      <c r="H5182">
        <v>37.799999999999997</v>
      </c>
      <c r="I5182">
        <v>135</v>
      </c>
      <c r="J5182" t="s">
        <v>7043</v>
      </c>
      <c r="K5182" s="26" t="s">
        <v>4612</v>
      </c>
      <c r="L5182" t="s">
        <v>8539</v>
      </c>
      <c r="M5182" s="29" t="s">
        <v>1227</v>
      </c>
      <c r="N5182">
        <v>1</v>
      </c>
      <c r="O5182" t="s">
        <v>8540</v>
      </c>
      <c r="P5182">
        <v>7</v>
      </c>
      <c r="Q5182" t="s">
        <v>63</v>
      </c>
      <c r="R5182">
        <v>100</v>
      </c>
      <c r="S5182">
        <v>100</v>
      </c>
      <c r="T5182">
        <v>0</v>
      </c>
      <c r="U5182" s="28">
        <v>11.5</v>
      </c>
      <c r="AQ5182" s="1">
        <v>44655</v>
      </c>
      <c r="AR5182">
        <v>2</v>
      </c>
      <c r="AS5182" t="s">
        <v>1336</v>
      </c>
    </row>
    <row r="5183" spans="1:45" hidden="1" x14ac:dyDescent="0.5">
      <c r="A5183" t="s">
        <v>8601</v>
      </c>
      <c r="B5183" t="s">
        <v>8602</v>
      </c>
      <c r="C5183" t="s">
        <v>56</v>
      </c>
      <c r="D5183" s="1">
        <v>44650</v>
      </c>
      <c r="E5183" t="s">
        <v>6439</v>
      </c>
      <c r="F5183" s="1">
        <v>44651</v>
      </c>
      <c r="G5183" t="s">
        <v>7218</v>
      </c>
      <c r="H5183">
        <v>30.2</v>
      </c>
      <c r="I5183">
        <v>90</v>
      </c>
      <c r="J5183" t="s">
        <v>7043</v>
      </c>
      <c r="K5183" s="26" t="s">
        <v>4614</v>
      </c>
      <c r="L5183" t="s">
        <v>8539</v>
      </c>
      <c r="M5183" s="29" t="s">
        <v>1227</v>
      </c>
      <c r="N5183">
        <v>1</v>
      </c>
      <c r="O5183" t="s">
        <v>8540</v>
      </c>
      <c r="P5183">
        <v>8</v>
      </c>
      <c r="Q5183" t="s">
        <v>63</v>
      </c>
      <c r="R5183">
        <v>100</v>
      </c>
      <c r="S5183">
        <v>100</v>
      </c>
      <c r="T5183">
        <v>0</v>
      </c>
      <c r="U5183" s="28">
        <v>34.700000000000003</v>
      </c>
      <c r="AQ5183" s="1">
        <v>44655</v>
      </c>
      <c r="AR5183">
        <v>2</v>
      </c>
      <c r="AS5183" t="s">
        <v>1336</v>
      </c>
    </row>
    <row r="5184" spans="1:45" hidden="1" x14ac:dyDescent="0.5">
      <c r="A5184" t="s">
        <v>8603</v>
      </c>
      <c r="B5184" t="s">
        <v>8604</v>
      </c>
      <c r="C5184" t="s">
        <v>56</v>
      </c>
      <c r="D5184" s="1">
        <v>44650</v>
      </c>
      <c r="E5184" t="s">
        <v>6439</v>
      </c>
      <c r="F5184" s="1">
        <v>44651</v>
      </c>
      <c r="G5184" t="s">
        <v>7218</v>
      </c>
      <c r="H5184">
        <v>49</v>
      </c>
      <c r="I5184">
        <v>135</v>
      </c>
      <c r="J5184" t="s">
        <v>7043</v>
      </c>
      <c r="K5184" s="26" t="s">
        <v>4616</v>
      </c>
      <c r="L5184" t="s">
        <v>8539</v>
      </c>
      <c r="M5184" s="29" t="s">
        <v>1227</v>
      </c>
      <c r="N5184">
        <v>1</v>
      </c>
      <c r="O5184" t="s">
        <v>8540</v>
      </c>
      <c r="P5184">
        <v>9</v>
      </c>
      <c r="Q5184" t="s">
        <v>63</v>
      </c>
      <c r="R5184">
        <v>100</v>
      </c>
      <c r="S5184">
        <v>100</v>
      </c>
      <c r="T5184">
        <v>0</v>
      </c>
      <c r="U5184" s="28">
        <v>35.4</v>
      </c>
      <c r="AQ5184" s="1">
        <v>44655</v>
      </c>
      <c r="AR5184">
        <v>2</v>
      </c>
      <c r="AS5184" t="s">
        <v>1336</v>
      </c>
    </row>
    <row r="5185" spans="1:45" hidden="1" x14ac:dyDescent="0.5">
      <c r="A5185" t="s">
        <v>8605</v>
      </c>
      <c r="B5185" t="s">
        <v>8606</v>
      </c>
      <c r="C5185" t="s">
        <v>56</v>
      </c>
      <c r="D5185" s="1">
        <v>44650</v>
      </c>
      <c r="E5185" t="s">
        <v>6439</v>
      </c>
      <c r="F5185" s="1">
        <v>44651</v>
      </c>
      <c r="G5185" t="s">
        <v>7218</v>
      </c>
      <c r="H5185">
        <v>33.5</v>
      </c>
      <c r="I5185">
        <v>135</v>
      </c>
      <c r="J5185" t="s">
        <v>7043</v>
      </c>
      <c r="K5185" s="26" t="s">
        <v>4618</v>
      </c>
      <c r="L5185" t="s">
        <v>8539</v>
      </c>
      <c r="M5185" s="29" t="s">
        <v>1227</v>
      </c>
      <c r="N5185">
        <v>1</v>
      </c>
      <c r="O5185" t="s">
        <v>8540</v>
      </c>
      <c r="P5185">
        <v>10</v>
      </c>
      <c r="Q5185" t="s">
        <v>63</v>
      </c>
      <c r="R5185">
        <v>100</v>
      </c>
      <c r="S5185">
        <v>100</v>
      </c>
      <c r="T5185">
        <v>0</v>
      </c>
      <c r="U5185" s="28">
        <v>19.7</v>
      </c>
      <c r="AQ5185" s="1">
        <v>44655</v>
      </c>
      <c r="AR5185">
        <v>2</v>
      </c>
      <c r="AS5185" t="s">
        <v>1336</v>
      </c>
    </row>
    <row r="5186" spans="1:45" hidden="1" x14ac:dyDescent="0.5">
      <c r="A5186" t="s">
        <v>8607</v>
      </c>
      <c r="B5186" t="s">
        <v>8608</v>
      </c>
      <c r="C5186" t="s">
        <v>56</v>
      </c>
      <c r="D5186" s="1">
        <v>44650</v>
      </c>
      <c r="E5186" t="s">
        <v>6439</v>
      </c>
      <c r="F5186" s="1">
        <v>44651</v>
      </c>
      <c r="G5186" t="s">
        <v>7218</v>
      </c>
      <c r="H5186">
        <v>35.299999999999997</v>
      </c>
      <c r="I5186">
        <v>135</v>
      </c>
      <c r="J5186" t="s">
        <v>7043</v>
      </c>
      <c r="K5186" s="26" t="s">
        <v>4620</v>
      </c>
      <c r="L5186" t="s">
        <v>8539</v>
      </c>
      <c r="M5186" s="29" t="s">
        <v>1227</v>
      </c>
      <c r="N5186">
        <v>1</v>
      </c>
      <c r="O5186" t="s">
        <v>8540</v>
      </c>
      <c r="P5186">
        <v>11</v>
      </c>
      <c r="Q5186" t="s">
        <v>63</v>
      </c>
      <c r="R5186">
        <v>100</v>
      </c>
      <c r="S5186">
        <v>100</v>
      </c>
      <c r="T5186">
        <v>0</v>
      </c>
      <c r="U5186" s="28">
        <v>22.5</v>
      </c>
      <c r="AQ5186" s="1">
        <v>44655</v>
      </c>
      <c r="AR5186">
        <v>2</v>
      </c>
      <c r="AS5186" t="s">
        <v>1336</v>
      </c>
    </row>
    <row r="5187" spans="1:45" hidden="1" x14ac:dyDescent="0.5">
      <c r="A5187" t="s">
        <v>8609</v>
      </c>
      <c r="B5187" t="s">
        <v>8610</v>
      </c>
      <c r="C5187" t="s">
        <v>7674</v>
      </c>
      <c r="D5187" s="1">
        <v>44665</v>
      </c>
      <c r="E5187" t="s">
        <v>6439</v>
      </c>
      <c r="F5187" s="1">
        <v>44672</v>
      </c>
      <c r="G5187" t="s">
        <v>6439</v>
      </c>
      <c r="H5187" t="s">
        <v>4548</v>
      </c>
      <c r="I5187">
        <v>157</v>
      </c>
      <c r="J5187" t="s">
        <v>3070</v>
      </c>
      <c r="L5187" t="s">
        <v>8611</v>
      </c>
      <c r="M5187" s="29" t="s">
        <v>1227</v>
      </c>
      <c r="N5187" s="29">
        <v>1</v>
      </c>
      <c r="O5187" t="s">
        <v>8612</v>
      </c>
      <c r="P5187">
        <v>1</v>
      </c>
      <c r="Q5187" t="s">
        <v>67</v>
      </c>
      <c r="R5187">
        <v>100</v>
      </c>
      <c r="S5187">
        <v>100</v>
      </c>
      <c r="T5187">
        <v>0</v>
      </c>
      <c r="U5187">
        <v>1.3</v>
      </c>
    </row>
    <row r="5188" spans="1:45" hidden="1" x14ac:dyDescent="0.5">
      <c r="A5188" t="s">
        <v>8613</v>
      </c>
      <c r="B5188" t="s">
        <v>8614</v>
      </c>
      <c r="C5188" t="s">
        <v>7674</v>
      </c>
      <c r="D5188" s="1">
        <v>44665</v>
      </c>
      <c r="E5188" t="s">
        <v>6439</v>
      </c>
      <c r="F5188" s="1">
        <v>44672</v>
      </c>
      <c r="G5188" t="s">
        <v>6439</v>
      </c>
      <c r="H5188" t="s">
        <v>4548</v>
      </c>
      <c r="I5188">
        <v>157</v>
      </c>
      <c r="J5188" t="s">
        <v>3070</v>
      </c>
      <c r="L5188" t="s">
        <v>8611</v>
      </c>
      <c r="M5188" s="29" t="s">
        <v>1227</v>
      </c>
      <c r="N5188" s="29">
        <v>1</v>
      </c>
      <c r="O5188" t="s">
        <v>8612</v>
      </c>
      <c r="P5188">
        <v>2</v>
      </c>
      <c r="Q5188" t="s">
        <v>67</v>
      </c>
      <c r="R5188">
        <v>100</v>
      </c>
      <c r="S5188">
        <v>100</v>
      </c>
      <c r="T5188">
        <v>0</v>
      </c>
      <c r="U5188">
        <v>3.7</v>
      </c>
    </row>
    <row r="5189" spans="1:45" hidden="1" x14ac:dyDescent="0.5">
      <c r="A5189" t="s">
        <v>8615</v>
      </c>
      <c r="B5189" t="s">
        <v>8616</v>
      </c>
      <c r="C5189" t="s">
        <v>7674</v>
      </c>
      <c r="D5189" s="1">
        <v>44665</v>
      </c>
      <c r="E5189" t="s">
        <v>6439</v>
      </c>
      <c r="F5189" s="1">
        <v>44672</v>
      </c>
      <c r="G5189" t="s">
        <v>8617</v>
      </c>
      <c r="H5189" t="s">
        <v>4548</v>
      </c>
      <c r="I5189">
        <v>157</v>
      </c>
      <c r="J5189" t="s">
        <v>3070</v>
      </c>
      <c r="L5189" t="s">
        <v>8611</v>
      </c>
      <c r="M5189" s="29" t="s">
        <v>1227</v>
      </c>
      <c r="N5189" s="29">
        <v>1</v>
      </c>
      <c r="O5189" t="s">
        <v>8612</v>
      </c>
      <c r="P5189">
        <v>3</v>
      </c>
      <c r="Q5189" t="s">
        <v>67</v>
      </c>
      <c r="R5189">
        <v>100</v>
      </c>
      <c r="S5189">
        <v>100</v>
      </c>
      <c r="T5189">
        <v>0</v>
      </c>
      <c r="U5189">
        <v>2.9</v>
      </c>
    </row>
    <row r="5190" spans="1:45" hidden="1" x14ac:dyDescent="0.5">
      <c r="A5190" t="s">
        <v>8618</v>
      </c>
      <c r="B5190" t="s">
        <v>8619</v>
      </c>
      <c r="C5190" t="s">
        <v>7674</v>
      </c>
      <c r="D5190" s="1">
        <v>44665</v>
      </c>
      <c r="E5190" t="s">
        <v>6439</v>
      </c>
      <c r="F5190" s="1">
        <v>44672</v>
      </c>
      <c r="G5190" t="s">
        <v>7043</v>
      </c>
      <c r="H5190" t="s">
        <v>4548</v>
      </c>
      <c r="I5190">
        <v>157</v>
      </c>
      <c r="J5190" t="s">
        <v>3070</v>
      </c>
      <c r="L5190" t="s">
        <v>8611</v>
      </c>
      <c r="M5190" s="29" t="s">
        <v>1227</v>
      </c>
      <c r="N5190" s="29">
        <v>1</v>
      </c>
      <c r="O5190" t="s">
        <v>8612</v>
      </c>
      <c r="P5190">
        <v>4</v>
      </c>
      <c r="Q5190" t="s">
        <v>67</v>
      </c>
      <c r="R5190">
        <v>100</v>
      </c>
      <c r="S5190">
        <v>100</v>
      </c>
      <c r="T5190">
        <v>0</v>
      </c>
      <c r="U5190">
        <v>4.8</v>
      </c>
    </row>
    <row r="5191" spans="1:45" hidden="1" x14ac:dyDescent="0.5">
      <c r="A5191" t="s">
        <v>8620</v>
      </c>
      <c r="B5191" t="s">
        <v>8621</v>
      </c>
      <c r="C5191" t="s">
        <v>7674</v>
      </c>
      <c r="D5191" s="1">
        <v>44665</v>
      </c>
      <c r="E5191" t="s">
        <v>6439</v>
      </c>
      <c r="F5191" s="1">
        <v>44672</v>
      </c>
      <c r="G5191" t="s">
        <v>7043</v>
      </c>
      <c r="H5191" t="s">
        <v>4548</v>
      </c>
      <c r="I5191">
        <v>157</v>
      </c>
      <c r="J5191" t="s">
        <v>3070</v>
      </c>
      <c r="L5191" t="s">
        <v>8611</v>
      </c>
      <c r="M5191" s="29" t="s">
        <v>1227</v>
      </c>
      <c r="N5191" s="29">
        <v>1</v>
      </c>
      <c r="O5191" t="s">
        <v>8612</v>
      </c>
      <c r="P5191">
        <v>5</v>
      </c>
      <c r="Q5191" t="s">
        <v>67</v>
      </c>
      <c r="R5191">
        <v>100</v>
      </c>
      <c r="S5191">
        <v>100</v>
      </c>
      <c r="T5191">
        <v>0</v>
      </c>
      <c r="U5191">
        <v>-1</v>
      </c>
    </row>
    <row r="5192" spans="1:45" hidden="1" x14ac:dyDescent="0.5">
      <c r="A5192" t="s">
        <v>8622</v>
      </c>
      <c r="B5192" t="s">
        <v>8623</v>
      </c>
      <c r="C5192" t="s">
        <v>7674</v>
      </c>
      <c r="D5192" s="1">
        <v>44665</v>
      </c>
      <c r="E5192" t="s">
        <v>6439</v>
      </c>
      <c r="F5192" s="1">
        <v>44672</v>
      </c>
      <c r="G5192" t="s">
        <v>8617</v>
      </c>
      <c r="H5192" t="s">
        <v>4548</v>
      </c>
      <c r="I5192">
        <v>157</v>
      </c>
      <c r="J5192" t="s">
        <v>3070</v>
      </c>
      <c r="L5192" t="s">
        <v>8611</v>
      </c>
      <c r="M5192" s="29" t="s">
        <v>1227</v>
      </c>
      <c r="N5192" s="29">
        <v>1</v>
      </c>
      <c r="O5192" t="s">
        <v>8612</v>
      </c>
      <c r="P5192">
        <v>6</v>
      </c>
      <c r="Q5192" t="s">
        <v>67</v>
      </c>
      <c r="R5192">
        <v>100</v>
      </c>
      <c r="S5192">
        <v>100</v>
      </c>
      <c r="T5192">
        <v>0</v>
      </c>
      <c r="U5192">
        <v>4.0999999999999996</v>
      </c>
    </row>
    <row r="5193" spans="1:45" hidden="1" x14ac:dyDescent="0.5">
      <c r="A5193" t="s">
        <v>8624</v>
      </c>
      <c r="B5193" t="s">
        <v>8625</v>
      </c>
      <c r="C5193" t="s">
        <v>7674</v>
      </c>
      <c r="D5193" s="1">
        <v>44665</v>
      </c>
      <c r="E5193" t="s">
        <v>6439</v>
      </c>
      <c r="F5193" s="1">
        <v>44672</v>
      </c>
      <c r="G5193" t="s">
        <v>7026</v>
      </c>
      <c r="H5193" t="s">
        <v>4548</v>
      </c>
      <c r="I5193">
        <v>157</v>
      </c>
      <c r="J5193" t="s">
        <v>3070</v>
      </c>
      <c r="L5193" t="s">
        <v>8611</v>
      </c>
      <c r="M5193" s="29" t="s">
        <v>1227</v>
      </c>
      <c r="N5193" s="29">
        <v>1</v>
      </c>
      <c r="O5193" t="s">
        <v>8612</v>
      </c>
      <c r="P5193">
        <v>7</v>
      </c>
      <c r="Q5193" t="s">
        <v>67</v>
      </c>
      <c r="R5193">
        <v>100</v>
      </c>
      <c r="S5193">
        <v>100</v>
      </c>
      <c r="T5193">
        <v>0</v>
      </c>
      <c r="U5193">
        <v>5.6</v>
      </c>
    </row>
    <row r="5194" spans="1:45" hidden="1" x14ac:dyDescent="0.5">
      <c r="A5194" t="s">
        <v>8626</v>
      </c>
      <c r="B5194" t="s">
        <v>8627</v>
      </c>
      <c r="C5194" t="s">
        <v>7674</v>
      </c>
      <c r="D5194" s="1">
        <v>44665</v>
      </c>
      <c r="E5194" t="s">
        <v>6439</v>
      </c>
      <c r="F5194" s="1">
        <v>44672</v>
      </c>
      <c r="G5194" t="s">
        <v>7026</v>
      </c>
      <c r="H5194" t="s">
        <v>4548</v>
      </c>
      <c r="I5194">
        <v>157</v>
      </c>
      <c r="J5194" t="s">
        <v>3070</v>
      </c>
      <c r="L5194" t="s">
        <v>8611</v>
      </c>
      <c r="M5194" s="29" t="s">
        <v>1227</v>
      </c>
      <c r="N5194" s="29">
        <v>1</v>
      </c>
      <c r="O5194" t="s">
        <v>8612</v>
      </c>
      <c r="P5194">
        <v>8</v>
      </c>
      <c r="Q5194" t="s">
        <v>67</v>
      </c>
      <c r="R5194">
        <v>100</v>
      </c>
      <c r="S5194">
        <v>100</v>
      </c>
      <c r="T5194">
        <v>0</v>
      </c>
      <c r="U5194">
        <v>12.8</v>
      </c>
    </row>
    <row r="5195" spans="1:45" hidden="1" x14ac:dyDescent="0.5">
      <c r="A5195" t="s">
        <v>8628</v>
      </c>
      <c r="B5195" t="s">
        <v>8629</v>
      </c>
      <c r="C5195" t="s">
        <v>7674</v>
      </c>
      <c r="D5195" s="1">
        <v>44665</v>
      </c>
      <c r="E5195" t="s">
        <v>6439</v>
      </c>
      <c r="F5195" s="1">
        <v>44672</v>
      </c>
      <c r="G5195" t="s">
        <v>7026</v>
      </c>
      <c r="H5195" t="s">
        <v>4548</v>
      </c>
      <c r="I5195">
        <v>157</v>
      </c>
      <c r="J5195" t="s">
        <v>3070</v>
      </c>
      <c r="L5195" t="s">
        <v>8611</v>
      </c>
      <c r="M5195" s="29" t="s">
        <v>1227</v>
      </c>
      <c r="N5195" s="29">
        <v>1</v>
      </c>
      <c r="O5195" t="s">
        <v>8612</v>
      </c>
      <c r="P5195">
        <v>9</v>
      </c>
      <c r="Q5195" t="s">
        <v>67</v>
      </c>
      <c r="R5195">
        <v>100</v>
      </c>
      <c r="S5195">
        <v>100</v>
      </c>
      <c r="T5195">
        <v>0</v>
      </c>
      <c r="U5195">
        <v>1.4</v>
      </c>
    </row>
    <row r="5196" spans="1:45" hidden="1" x14ac:dyDescent="0.5">
      <c r="A5196" t="s">
        <v>8630</v>
      </c>
      <c r="B5196" t="s">
        <v>8631</v>
      </c>
      <c r="C5196" t="s">
        <v>7674</v>
      </c>
      <c r="D5196" s="1">
        <v>44665</v>
      </c>
      <c r="E5196" t="s">
        <v>6439</v>
      </c>
      <c r="F5196" s="1">
        <v>44672</v>
      </c>
      <c r="G5196" t="s">
        <v>1336</v>
      </c>
      <c r="H5196" t="s">
        <v>4548</v>
      </c>
      <c r="I5196">
        <v>157</v>
      </c>
      <c r="J5196" t="s">
        <v>3070</v>
      </c>
      <c r="L5196" t="s">
        <v>8611</v>
      </c>
      <c r="M5196" s="29" t="s">
        <v>1227</v>
      </c>
      <c r="N5196" s="29">
        <v>1</v>
      </c>
      <c r="O5196" t="s">
        <v>8612</v>
      </c>
      <c r="P5196">
        <v>10</v>
      </c>
      <c r="Q5196" t="s">
        <v>67</v>
      </c>
      <c r="R5196">
        <v>100</v>
      </c>
      <c r="S5196">
        <v>100</v>
      </c>
      <c r="T5196">
        <v>0</v>
      </c>
      <c r="U5196">
        <v>2.2999999999999998</v>
      </c>
    </row>
    <row r="5197" spans="1:45" hidden="1" x14ac:dyDescent="0.5">
      <c r="A5197" t="s">
        <v>8632</v>
      </c>
      <c r="B5197" t="s">
        <v>8633</v>
      </c>
      <c r="C5197" t="s">
        <v>7674</v>
      </c>
      <c r="D5197" s="1">
        <v>44665</v>
      </c>
      <c r="E5197" t="s">
        <v>6439</v>
      </c>
      <c r="F5197" s="1">
        <v>44672</v>
      </c>
      <c r="G5197" t="s">
        <v>1336</v>
      </c>
      <c r="H5197" t="s">
        <v>4548</v>
      </c>
      <c r="I5197">
        <v>157</v>
      </c>
      <c r="J5197" t="s">
        <v>3070</v>
      </c>
      <c r="L5197" t="s">
        <v>8611</v>
      </c>
      <c r="M5197" s="29" t="s">
        <v>1227</v>
      </c>
      <c r="N5197" s="29">
        <v>1</v>
      </c>
      <c r="O5197" t="s">
        <v>8612</v>
      </c>
      <c r="P5197">
        <v>11</v>
      </c>
      <c r="Q5197" t="s">
        <v>67</v>
      </c>
      <c r="R5197">
        <v>100</v>
      </c>
      <c r="S5197">
        <v>100</v>
      </c>
      <c r="T5197">
        <v>0</v>
      </c>
      <c r="U5197">
        <v>0.2</v>
      </c>
    </row>
    <row r="5198" spans="1:45" hidden="1" x14ac:dyDescent="0.5">
      <c r="A5198" t="s">
        <v>8634</v>
      </c>
      <c r="B5198" t="s">
        <v>8635</v>
      </c>
      <c r="C5198" t="s">
        <v>7674</v>
      </c>
      <c r="D5198" s="1">
        <v>44665</v>
      </c>
      <c r="E5198" t="s">
        <v>6439</v>
      </c>
      <c r="F5198" s="1">
        <v>44672</v>
      </c>
      <c r="G5198" t="s">
        <v>1336</v>
      </c>
      <c r="H5198" t="s">
        <v>4548</v>
      </c>
      <c r="I5198">
        <v>157</v>
      </c>
      <c r="J5198" t="s">
        <v>3070</v>
      </c>
      <c r="L5198" t="s">
        <v>8611</v>
      </c>
      <c r="M5198" s="29" t="s">
        <v>1227</v>
      </c>
      <c r="N5198" s="29">
        <v>1</v>
      </c>
      <c r="O5198" t="s">
        <v>8612</v>
      </c>
      <c r="P5198">
        <v>12</v>
      </c>
      <c r="Q5198" t="s">
        <v>67</v>
      </c>
      <c r="R5198">
        <v>100</v>
      </c>
      <c r="S5198">
        <v>100</v>
      </c>
      <c r="T5198">
        <v>0</v>
      </c>
      <c r="U5198">
        <v>0.2</v>
      </c>
    </row>
    <row r="5199" spans="1:45" hidden="1" x14ac:dyDescent="0.5">
      <c r="A5199" t="s">
        <v>8636</v>
      </c>
      <c r="B5199" t="s">
        <v>8637</v>
      </c>
      <c r="C5199" t="s">
        <v>7674</v>
      </c>
      <c r="D5199" s="1">
        <v>44665</v>
      </c>
      <c r="E5199" t="s">
        <v>6439</v>
      </c>
      <c r="F5199" s="1">
        <v>44672</v>
      </c>
      <c r="G5199" t="s">
        <v>6439</v>
      </c>
      <c r="H5199" t="s">
        <v>4548</v>
      </c>
      <c r="I5199">
        <v>157</v>
      </c>
      <c r="J5199" t="s">
        <v>3070</v>
      </c>
      <c r="L5199" t="s">
        <v>8611</v>
      </c>
      <c r="M5199" s="29" t="s">
        <v>1227</v>
      </c>
      <c r="N5199" s="29">
        <v>1</v>
      </c>
      <c r="O5199" t="s">
        <v>8612</v>
      </c>
      <c r="P5199">
        <v>1</v>
      </c>
      <c r="Q5199" t="s">
        <v>65</v>
      </c>
      <c r="R5199">
        <v>100</v>
      </c>
      <c r="S5199">
        <v>100</v>
      </c>
      <c r="T5199">
        <v>0</v>
      </c>
      <c r="U5199">
        <v>3.5</v>
      </c>
    </row>
    <row r="5200" spans="1:45" hidden="1" x14ac:dyDescent="0.5">
      <c r="A5200" t="s">
        <v>8638</v>
      </c>
      <c r="B5200" t="s">
        <v>8639</v>
      </c>
      <c r="C5200" t="s">
        <v>7674</v>
      </c>
      <c r="D5200" s="1">
        <v>44665</v>
      </c>
      <c r="E5200" t="s">
        <v>6439</v>
      </c>
      <c r="F5200" s="1">
        <v>44672</v>
      </c>
      <c r="G5200" t="s">
        <v>6439</v>
      </c>
      <c r="H5200" t="s">
        <v>4548</v>
      </c>
      <c r="I5200">
        <v>157</v>
      </c>
      <c r="J5200" t="s">
        <v>3070</v>
      </c>
      <c r="L5200" t="s">
        <v>8611</v>
      </c>
      <c r="M5200" s="29" t="s">
        <v>1227</v>
      </c>
      <c r="N5200" s="29">
        <v>1</v>
      </c>
      <c r="O5200" t="s">
        <v>8612</v>
      </c>
      <c r="P5200">
        <v>2</v>
      </c>
      <c r="Q5200" t="s">
        <v>65</v>
      </c>
      <c r="R5200">
        <v>100</v>
      </c>
      <c r="S5200">
        <v>100</v>
      </c>
      <c r="T5200">
        <v>0</v>
      </c>
      <c r="U5200">
        <v>1.2</v>
      </c>
    </row>
    <row r="5201" spans="1:21" hidden="1" x14ac:dyDescent="0.5">
      <c r="A5201" t="s">
        <v>8640</v>
      </c>
      <c r="B5201" t="s">
        <v>8641</v>
      </c>
      <c r="C5201" t="s">
        <v>7674</v>
      </c>
      <c r="D5201" s="1">
        <v>44665</v>
      </c>
      <c r="E5201" t="s">
        <v>6439</v>
      </c>
      <c r="F5201" s="1">
        <v>44672</v>
      </c>
      <c r="G5201" t="s">
        <v>8617</v>
      </c>
      <c r="H5201" t="s">
        <v>4548</v>
      </c>
      <c r="I5201">
        <v>157</v>
      </c>
      <c r="J5201" t="s">
        <v>3070</v>
      </c>
      <c r="L5201" t="s">
        <v>8611</v>
      </c>
      <c r="M5201" s="29" t="s">
        <v>1227</v>
      </c>
      <c r="N5201" s="29">
        <v>1</v>
      </c>
      <c r="O5201" t="s">
        <v>8612</v>
      </c>
      <c r="P5201">
        <v>3</v>
      </c>
      <c r="Q5201" t="s">
        <v>65</v>
      </c>
      <c r="R5201">
        <v>100</v>
      </c>
      <c r="S5201">
        <v>100</v>
      </c>
      <c r="T5201">
        <v>0</v>
      </c>
      <c r="U5201">
        <v>5</v>
      </c>
    </row>
    <row r="5202" spans="1:21" hidden="1" x14ac:dyDescent="0.5">
      <c r="A5202" t="s">
        <v>8642</v>
      </c>
      <c r="B5202" t="s">
        <v>8643</v>
      </c>
      <c r="C5202" t="s">
        <v>7674</v>
      </c>
      <c r="D5202" s="1">
        <v>44666</v>
      </c>
      <c r="E5202" t="s">
        <v>8176</v>
      </c>
      <c r="F5202" s="1">
        <v>44672</v>
      </c>
      <c r="G5202" t="s">
        <v>7043</v>
      </c>
      <c r="H5202" t="s">
        <v>4548</v>
      </c>
      <c r="I5202">
        <v>157</v>
      </c>
      <c r="J5202" t="s">
        <v>3070</v>
      </c>
      <c r="L5202" t="s">
        <v>8611</v>
      </c>
      <c r="M5202" s="29" t="s">
        <v>1227</v>
      </c>
      <c r="N5202" s="29">
        <v>1</v>
      </c>
      <c r="O5202" t="s">
        <v>8612</v>
      </c>
      <c r="P5202">
        <v>4</v>
      </c>
      <c r="Q5202" t="s">
        <v>65</v>
      </c>
      <c r="R5202">
        <v>100</v>
      </c>
      <c r="S5202">
        <v>100</v>
      </c>
      <c r="T5202">
        <v>0</v>
      </c>
      <c r="U5202">
        <v>4.4000000000000004</v>
      </c>
    </row>
    <row r="5203" spans="1:21" hidden="1" x14ac:dyDescent="0.5">
      <c r="A5203" t="s">
        <v>8644</v>
      </c>
      <c r="B5203" t="s">
        <v>8645</v>
      </c>
      <c r="C5203" t="s">
        <v>7674</v>
      </c>
      <c r="D5203" s="1">
        <v>44666</v>
      </c>
      <c r="E5203" t="s">
        <v>8176</v>
      </c>
      <c r="F5203" s="1">
        <v>44672</v>
      </c>
      <c r="G5203" t="s">
        <v>7043</v>
      </c>
      <c r="H5203" t="s">
        <v>4548</v>
      </c>
      <c r="I5203">
        <v>157</v>
      </c>
      <c r="J5203" t="s">
        <v>3070</v>
      </c>
      <c r="L5203" t="s">
        <v>8611</v>
      </c>
      <c r="M5203" s="29" t="s">
        <v>1227</v>
      </c>
      <c r="N5203" s="29">
        <v>1</v>
      </c>
      <c r="O5203" t="s">
        <v>8612</v>
      </c>
      <c r="P5203">
        <v>5</v>
      </c>
      <c r="Q5203" t="s">
        <v>65</v>
      </c>
      <c r="R5203">
        <v>100</v>
      </c>
      <c r="S5203">
        <v>100</v>
      </c>
      <c r="T5203">
        <v>0</v>
      </c>
      <c r="U5203">
        <v>6.4</v>
      </c>
    </row>
    <row r="5204" spans="1:21" hidden="1" x14ac:dyDescent="0.5">
      <c r="A5204" t="s">
        <v>8646</v>
      </c>
      <c r="B5204" t="s">
        <v>8647</v>
      </c>
      <c r="C5204" t="s">
        <v>7674</v>
      </c>
      <c r="D5204" s="1">
        <v>44666</v>
      </c>
      <c r="E5204" t="s">
        <v>8176</v>
      </c>
      <c r="F5204" s="1">
        <v>44672</v>
      </c>
      <c r="G5204" t="s">
        <v>8617</v>
      </c>
      <c r="H5204" t="s">
        <v>4548</v>
      </c>
      <c r="I5204">
        <v>157</v>
      </c>
      <c r="J5204" t="s">
        <v>3070</v>
      </c>
      <c r="L5204" t="s">
        <v>8611</v>
      </c>
      <c r="M5204" s="29" t="s">
        <v>1227</v>
      </c>
      <c r="N5204" s="29">
        <v>1</v>
      </c>
      <c r="O5204" t="s">
        <v>8612</v>
      </c>
      <c r="P5204">
        <v>6</v>
      </c>
      <c r="Q5204" t="s">
        <v>65</v>
      </c>
      <c r="R5204">
        <v>100</v>
      </c>
      <c r="S5204">
        <v>100</v>
      </c>
      <c r="T5204">
        <v>0</v>
      </c>
      <c r="U5204">
        <v>3.8</v>
      </c>
    </row>
    <row r="5205" spans="1:21" hidden="1" x14ac:dyDescent="0.5">
      <c r="A5205" t="s">
        <v>8648</v>
      </c>
      <c r="B5205" t="s">
        <v>8649</v>
      </c>
      <c r="C5205" t="s">
        <v>7674</v>
      </c>
      <c r="D5205" s="1">
        <v>44666</v>
      </c>
      <c r="E5205" t="s">
        <v>8176</v>
      </c>
      <c r="F5205" s="1">
        <v>44672</v>
      </c>
      <c r="G5205" t="s">
        <v>7026</v>
      </c>
      <c r="H5205" t="s">
        <v>4548</v>
      </c>
      <c r="I5205">
        <v>157</v>
      </c>
      <c r="J5205" t="s">
        <v>3070</v>
      </c>
      <c r="L5205" t="s">
        <v>8611</v>
      </c>
      <c r="M5205" s="29" t="s">
        <v>1227</v>
      </c>
      <c r="N5205" s="29">
        <v>1</v>
      </c>
      <c r="O5205" t="s">
        <v>8612</v>
      </c>
      <c r="P5205">
        <v>7</v>
      </c>
      <c r="Q5205" t="s">
        <v>65</v>
      </c>
      <c r="R5205">
        <v>100</v>
      </c>
      <c r="S5205">
        <v>100</v>
      </c>
      <c r="T5205">
        <v>0</v>
      </c>
      <c r="U5205">
        <v>8.4</v>
      </c>
    </row>
    <row r="5206" spans="1:21" hidden="1" x14ac:dyDescent="0.5">
      <c r="A5206" t="s">
        <v>8650</v>
      </c>
      <c r="B5206" t="s">
        <v>8651</v>
      </c>
      <c r="C5206" t="s">
        <v>7674</v>
      </c>
      <c r="D5206" s="1">
        <v>44666</v>
      </c>
      <c r="E5206" t="s">
        <v>8176</v>
      </c>
      <c r="F5206" s="1">
        <v>44672</v>
      </c>
      <c r="G5206" t="s">
        <v>7026</v>
      </c>
      <c r="H5206" t="s">
        <v>4548</v>
      </c>
      <c r="I5206">
        <v>157</v>
      </c>
      <c r="J5206" t="s">
        <v>3070</v>
      </c>
      <c r="L5206" t="s">
        <v>8611</v>
      </c>
      <c r="M5206" s="29" t="s">
        <v>1227</v>
      </c>
      <c r="N5206" s="29">
        <v>1</v>
      </c>
      <c r="O5206" t="s">
        <v>8612</v>
      </c>
      <c r="P5206">
        <v>8</v>
      </c>
      <c r="Q5206" t="s">
        <v>65</v>
      </c>
      <c r="R5206">
        <v>100</v>
      </c>
      <c r="S5206">
        <v>100</v>
      </c>
      <c r="T5206">
        <v>0</v>
      </c>
      <c r="U5206">
        <v>-1.2</v>
      </c>
    </row>
    <row r="5207" spans="1:21" hidden="1" x14ac:dyDescent="0.5">
      <c r="A5207" t="s">
        <v>8652</v>
      </c>
      <c r="B5207" t="s">
        <v>8653</v>
      </c>
      <c r="C5207" t="s">
        <v>7674</v>
      </c>
      <c r="D5207" s="1">
        <v>44666</v>
      </c>
      <c r="E5207" t="s">
        <v>8176</v>
      </c>
      <c r="F5207" s="1">
        <v>44672</v>
      </c>
      <c r="G5207" t="s">
        <v>7026</v>
      </c>
      <c r="H5207" t="s">
        <v>4548</v>
      </c>
      <c r="I5207">
        <v>157</v>
      </c>
      <c r="J5207" t="s">
        <v>3070</v>
      </c>
      <c r="L5207" t="s">
        <v>8611</v>
      </c>
      <c r="M5207" s="29" t="s">
        <v>1227</v>
      </c>
      <c r="N5207" s="29">
        <v>1</v>
      </c>
      <c r="O5207" t="s">
        <v>8612</v>
      </c>
      <c r="P5207">
        <v>9</v>
      </c>
      <c r="Q5207" t="s">
        <v>65</v>
      </c>
      <c r="R5207">
        <v>100</v>
      </c>
      <c r="S5207">
        <v>100</v>
      </c>
      <c r="T5207">
        <v>0</v>
      </c>
      <c r="U5207">
        <v>-0.6</v>
      </c>
    </row>
    <row r="5208" spans="1:21" hidden="1" x14ac:dyDescent="0.5">
      <c r="A5208" t="s">
        <v>8654</v>
      </c>
      <c r="B5208" t="s">
        <v>8655</v>
      </c>
      <c r="C5208" t="s">
        <v>7674</v>
      </c>
      <c r="D5208" s="1">
        <v>44666</v>
      </c>
      <c r="E5208" t="s">
        <v>8176</v>
      </c>
      <c r="F5208" s="1">
        <v>44672</v>
      </c>
      <c r="G5208" t="s">
        <v>1336</v>
      </c>
      <c r="H5208" t="s">
        <v>4548</v>
      </c>
      <c r="I5208">
        <v>157</v>
      </c>
      <c r="J5208" t="s">
        <v>3070</v>
      </c>
      <c r="L5208" t="s">
        <v>8611</v>
      </c>
      <c r="M5208" s="29" t="s">
        <v>1227</v>
      </c>
      <c r="N5208" s="29">
        <v>1</v>
      </c>
      <c r="O5208" t="s">
        <v>8612</v>
      </c>
      <c r="P5208">
        <v>10</v>
      </c>
      <c r="Q5208" t="s">
        <v>65</v>
      </c>
      <c r="R5208">
        <v>100</v>
      </c>
      <c r="S5208">
        <v>100</v>
      </c>
      <c r="T5208">
        <v>0</v>
      </c>
      <c r="U5208">
        <v>3.2</v>
      </c>
    </row>
    <row r="5209" spans="1:21" hidden="1" x14ac:dyDescent="0.5">
      <c r="A5209" t="s">
        <v>8656</v>
      </c>
      <c r="B5209" t="s">
        <v>8657</v>
      </c>
      <c r="C5209" t="s">
        <v>7674</v>
      </c>
      <c r="D5209" s="1">
        <v>44666</v>
      </c>
      <c r="E5209" t="s">
        <v>8176</v>
      </c>
      <c r="F5209" s="1">
        <v>44672</v>
      </c>
      <c r="G5209" t="s">
        <v>1336</v>
      </c>
      <c r="H5209" t="s">
        <v>4548</v>
      </c>
      <c r="I5209">
        <v>157</v>
      </c>
      <c r="J5209" t="s">
        <v>3070</v>
      </c>
      <c r="L5209" t="s">
        <v>8611</v>
      </c>
      <c r="M5209" s="29" t="s">
        <v>1227</v>
      </c>
      <c r="N5209" s="29">
        <v>1</v>
      </c>
      <c r="O5209" t="s">
        <v>8612</v>
      </c>
      <c r="P5209">
        <v>11</v>
      </c>
      <c r="Q5209" t="s">
        <v>65</v>
      </c>
      <c r="R5209">
        <v>100</v>
      </c>
      <c r="S5209">
        <v>100</v>
      </c>
      <c r="T5209">
        <v>0</v>
      </c>
      <c r="U5209">
        <v>-1.5</v>
      </c>
    </row>
    <row r="5210" spans="1:21" hidden="1" x14ac:dyDescent="0.5">
      <c r="A5210" t="s">
        <v>8658</v>
      </c>
      <c r="B5210" t="s">
        <v>8659</v>
      </c>
      <c r="C5210" t="s">
        <v>7674</v>
      </c>
      <c r="D5210" s="1">
        <v>44666</v>
      </c>
      <c r="E5210" t="s">
        <v>8176</v>
      </c>
      <c r="F5210" s="1">
        <v>44672</v>
      </c>
      <c r="G5210" t="s">
        <v>1336</v>
      </c>
      <c r="H5210" t="s">
        <v>4548</v>
      </c>
      <c r="I5210">
        <v>157</v>
      </c>
      <c r="J5210" t="s">
        <v>3070</v>
      </c>
      <c r="L5210" t="s">
        <v>8611</v>
      </c>
      <c r="M5210" s="29" t="s">
        <v>1227</v>
      </c>
      <c r="N5210" s="29">
        <v>1</v>
      </c>
      <c r="O5210" t="s">
        <v>8612</v>
      </c>
      <c r="P5210">
        <v>12</v>
      </c>
      <c r="Q5210" t="s">
        <v>65</v>
      </c>
      <c r="R5210">
        <v>100</v>
      </c>
      <c r="S5210">
        <v>100</v>
      </c>
      <c r="T5210">
        <v>0</v>
      </c>
      <c r="U5210">
        <v>-0.4</v>
      </c>
    </row>
    <row r="5211" spans="1:21" hidden="1" x14ac:dyDescent="0.5">
      <c r="A5211" t="s">
        <v>8660</v>
      </c>
      <c r="B5211" t="s">
        <v>8661</v>
      </c>
      <c r="C5211" t="s">
        <v>7674</v>
      </c>
      <c r="D5211" s="1">
        <v>44666</v>
      </c>
      <c r="E5211" t="s">
        <v>8176</v>
      </c>
      <c r="F5211" s="1">
        <v>44672</v>
      </c>
      <c r="G5211" t="s">
        <v>6439</v>
      </c>
      <c r="H5211" t="s">
        <v>4548</v>
      </c>
      <c r="I5211">
        <v>157</v>
      </c>
      <c r="J5211" t="s">
        <v>3070</v>
      </c>
      <c r="L5211" t="s">
        <v>8611</v>
      </c>
      <c r="M5211" s="29" t="s">
        <v>1227</v>
      </c>
      <c r="N5211" s="29">
        <v>1</v>
      </c>
      <c r="O5211" t="s">
        <v>8612</v>
      </c>
      <c r="P5211">
        <v>1</v>
      </c>
      <c r="Q5211" t="s">
        <v>63</v>
      </c>
      <c r="R5211">
        <v>100</v>
      </c>
      <c r="S5211">
        <v>100</v>
      </c>
      <c r="T5211">
        <v>0</v>
      </c>
      <c r="U5211">
        <v>1.9</v>
      </c>
    </row>
    <row r="5212" spans="1:21" hidden="1" x14ac:dyDescent="0.5">
      <c r="A5212" t="s">
        <v>8662</v>
      </c>
      <c r="B5212" t="s">
        <v>8663</v>
      </c>
      <c r="C5212" t="s">
        <v>7674</v>
      </c>
      <c r="D5212" s="1">
        <v>44666</v>
      </c>
      <c r="E5212" t="s">
        <v>8176</v>
      </c>
      <c r="F5212" s="1">
        <v>44672</v>
      </c>
      <c r="G5212" t="s">
        <v>6439</v>
      </c>
      <c r="H5212" t="s">
        <v>4548</v>
      </c>
      <c r="I5212">
        <v>157</v>
      </c>
      <c r="J5212" t="s">
        <v>3070</v>
      </c>
      <c r="L5212" t="s">
        <v>8611</v>
      </c>
      <c r="M5212" s="29" t="s">
        <v>1227</v>
      </c>
      <c r="N5212" s="29">
        <v>1</v>
      </c>
      <c r="O5212" t="s">
        <v>8612</v>
      </c>
      <c r="P5212">
        <v>2</v>
      </c>
      <c r="Q5212" t="s">
        <v>63</v>
      </c>
      <c r="R5212">
        <v>100</v>
      </c>
      <c r="S5212">
        <v>100</v>
      </c>
      <c r="T5212">
        <v>0</v>
      </c>
      <c r="U5212">
        <v>0.8</v>
      </c>
    </row>
    <row r="5213" spans="1:21" hidden="1" x14ac:dyDescent="0.5">
      <c r="A5213" t="s">
        <v>8664</v>
      </c>
      <c r="B5213" t="s">
        <v>8665</v>
      </c>
      <c r="C5213" t="s">
        <v>7674</v>
      </c>
      <c r="D5213" s="1">
        <v>44666</v>
      </c>
      <c r="E5213" t="s">
        <v>8176</v>
      </c>
      <c r="F5213" s="1">
        <v>44672</v>
      </c>
      <c r="G5213" t="s">
        <v>8617</v>
      </c>
      <c r="H5213" t="s">
        <v>4548</v>
      </c>
      <c r="I5213">
        <v>157</v>
      </c>
      <c r="J5213" t="s">
        <v>3070</v>
      </c>
      <c r="L5213" t="s">
        <v>8611</v>
      </c>
      <c r="M5213" s="29" t="s">
        <v>1227</v>
      </c>
      <c r="N5213" s="29">
        <v>1</v>
      </c>
      <c r="O5213" t="s">
        <v>8612</v>
      </c>
      <c r="P5213">
        <v>3</v>
      </c>
      <c r="Q5213" t="s">
        <v>63</v>
      </c>
      <c r="R5213">
        <v>100</v>
      </c>
      <c r="S5213">
        <v>100</v>
      </c>
      <c r="T5213">
        <v>0</v>
      </c>
      <c r="U5213">
        <v>4.7</v>
      </c>
    </row>
    <row r="5214" spans="1:21" hidden="1" x14ac:dyDescent="0.5">
      <c r="A5214" t="s">
        <v>8666</v>
      </c>
      <c r="B5214" t="s">
        <v>8667</v>
      </c>
      <c r="C5214" t="s">
        <v>7674</v>
      </c>
      <c r="D5214" s="1">
        <v>44666</v>
      </c>
      <c r="E5214" t="s">
        <v>8176</v>
      </c>
      <c r="F5214" s="1">
        <v>44672</v>
      </c>
      <c r="G5214" t="s">
        <v>7043</v>
      </c>
      <c r="H5214" t="s">
        <v>4548</v>
      </c>
      <c r="I5214">
        <v>157</v>
      </c>
      <c r="J5214" t="s">
        <v>3070</v>
      </c>
      <c r="L5214" t="s">
        <v>8611</v>
      </c>
      <c r="M5214" s="29" t="s">
        <v>1227</v>
      </c>
      <c r="N5214" s="29">
        <v>1</v>
      </c>
      <c r="O5214" t="s">
        <v>8612</v>
      </c>
      <c r="P5214">
        <v>4</v>
      </c>
      <c r="Q5214" t="s">
        <v>63</v>
      </c>
      <c r="R5214">
        <v>100</v>
      </c>
      <c r="S5214">
        <v>100</v>
      </c>
      <c r="T5214">
        <v>0</v>
      </c>
      <c r="U5214">
        <v>1.9</v>
      </c>
    </row>
    <row r="5215" spans="1:21" hidden="1" x14ac:dyDescent="0.5">
      <c r="A5215" t="s">
        <v>8668</v>
      </c>
      <c r="B5215" t="s">
        <v>8669</v>
      </c>
      <c r="C5215" t="s">
        <v>7674</v>
      </c>
      <c r="D5215" s="1">
        <v>44666</v>
      </c>
      <c r="E5215" t="s">
        <v>8176</v>
      </c>
      <c r="F5215" s="1">
        <v>44672</v>
      </c>
      <c r="G5215" t="s">
        <v>7043</v>
      </c>
      <c r="H5215" t="s">
        <v>4548</v>
      </c>
      <c r="I5215">
        <v>157</v>
      </c>
      <c r="J5215" t="s">
        <v>3070</v>
      </c>
      <c r="L5215" t="s">
        <v>8611</v>
      </c>
      <c r="M5215" s="29" t="s">
        <v>1227</v>
      </c>
      <c r="N5215" s="29">
        <v>1</v>
      </c>
      <c r="O5215" t="s">
        <v>8612</v>
      </c>
      <c r="P5215">
        <v>5</v>
      </c>
      <c r="Q5215" t="s">
        <v>63</v>
      </c>
      <c r="R5215">
        <v>100</v>
      </c>
      <c r="S5215">
        <v>100</v>
      </c>
      <c r="T5215">
        <v>0</v>
      </c>
      <c r="U5215">
        <v>7.9</v>
      </c>
    </row>
    <row r="5216" spans="1:21" hidden="1" x14ac:dyDescent="0.5">
      <c r="A5216" t="s">
        <v>8670</v>
      </c>
      <c r="B5216" t="s">
        <v>8671</v>
      </c>
      <c r="C5216" t="s">
        <v>7674</v>
      </c>
      <c r="D5216" s="1">
        <v>44666</v>
      </c>
      <c r="E5216" t="s">
        <v>8176</v>
      </c>
      <c r="F5216" s="1">
        <v>44672</v>
      </c>
      <c r="G5216" t="s">
        <v>8617</v>
      </c>
      <c r="H5216" t="s">
        <v>4548</v>
      </c>
      <c r="I5216">
        <v>157</v>
      </c>
      <c r="J5216" t="s">
        <v>3070</v>
      </c>
      <c r="L5216" t="s">
        <v>8611</v>
      </c>
      <c r="M5216" s="29" t="s">
        <v>1227</v>
      </c>
      <c r="N5216" s="29">
        <v>1</v>
      </c>
      <c r="O5216" t="s">
        <v>8612</v>
      </c>
      <c r="P5216">
        <v>6</v>
      </c>
      <c r="Q5216" t="s">
        <v>63</v>
      </c>
      <c r="R5216">
        <v>100</v>
      </c>
      <c r="S5216">
        <v>100</v>
      </c>
      <c r="T5216">
        <v>0</v>
      </c>
      <c r="U5216">
        <v>3.3</v>
      </c>
    </row>
    <row r="5217" spans="1:21" hidden="1" x14ac:dyDescent="0.5">
      <c r="A5217" t="s">
        <v>8672</v>
      </c>
      <c r="B5217" t="s">
        <v>8673</v>
      </c>
      <c r="C5217" t="s">
        <v>7674</v>
      </c>
      <c r="D5217" s="1">
        <v>44666</v>
      </c>
      <c r="E5217" t="s">
        <v>8176</v>
      </c>
      <c r="F5217" s="1">
        <v>44672</v>
      </c>
      <c r="G5217" t="s">
        <v>7026</v>
      </c>
      <c r="H5217" t="s">
        <v>4548</v>
      </c>
      <c r="I5217">
        <v>157</v>
      </c>
      <c r="J5217" t="s">
        <v>3070</v>
      </c>
      <c r="L5217" t="s">
        <v>8611</v>
      </c>
      <c r="M5217" s="29" t="s">
        <v>1227</v>
      </c>
      <c r="N5217" s="29">
        <v>1</v>
      </c>
      <c r="O5217" t="s">
        <v>8612</v>
      </c>
      <c r="P5217">
        <v>7</v>
      </c>
      <c r="Q5217" t="s">
        <v>63</v>
      </c>
      <c r="R5217">
        <v>100</v>
      </c>
      <c r="S5217">
        <v>100</v>
      </c>
      <c r="T5217">
        <v>0</v>
      </c>
      <c r="U5217">
        <v>16.100000000000001</v>
      </c>
    </row>
    <row r="5218" spans="1:21" hidden="1" x14ac:dyDescent="0.5">
      <c r="A5218" t="s">
        <v>8674</v>
      </c>
      <c r="B5218" t="s">
        <v>8675</v>
      </c>
      <c r="C5218" t="s">
        <v>7674</v>
      </c>
      <c r="D5218" s="1">
        <v>44666</v>
      </c>
      <c r="E5218" t="s">
        <v>8176</v>
      </c>
      <c r="F5218" s="1">
        <v>44672</v>
      </c>
      <c r="G5218" t="s">
        <v>7026</v>
      </c>
      <c r="H5218" t="s">
        <v>4548</v>
      </c>
      <c r="I5218">
        <v>157</v>
      </c>
      <c r="J5218" t="s">
        <v>3070</v>
      </c>
      <c r="L5218" t="s">
        <v>8611</v>
      </c>
      <c r="M5218" s="29" t="s">
        <v>1227</v>
      </c>
      <c r="N5218" s="29">
        <v>1</v>
      </c>
      <c r="O5218" t="s">
        <v>8612</v>
      </c>
      <c r="P5218">
        <v>8</v>
      </c>
      <c r="Q5218" t="s">
        <v>63</v>
      </c>
      <c r="R5218">
        <v>100</v>
      </c>
      <c r="S5218">
        <v>100</v>
      </c>
      <c r="T5218">
        <v>0</v>
      </c>
      <c r="U5218">
        <v>-0.7</v>
      </c>
    </row>
    <row r="5219" spans="1:21" hidden="1" x14ac:dyDescent="0.5">
      <c r="A5219" t="s">
        <v>8676</v>
      </c>
      <c r="B5219" t="s">
        <v>8677</v>
      </c>
      <c r="C5219" t="s">
        <v>7674</v>
      </c>
      <c r="D5219" s="1">
        <v>44666</v>
      </c>
      <c r="E5219" t="s">
        <v>8176</v>
      </c>
      <c r="F5219" s="1">
        <v>44672</v>
      </c>
      <c r="G5219" t="s">
        <v>7026</v>
      </c>
      <c r="H5219" t="s">
        <v>4548</v>
      </c>
      <c r="I5219">
        <v>157</v>
      </c>
      <c r="J5219" t="s">
        <v>3070</v>
      </c>
      <c r="L5219" t="s">
        <v>8611</v>
      </c>
      <c r="M5219" s="29" t="s">
        <v>1227</v>
      </c>
      <c r="N5219" s="29">
        <v>1</v>
      </c>
      <c r="O5219" t="s">
        <v>8612</v>
      </c>
      <c r="P5219">
        <v>9</v>
      </c>
      <c r="Q5219" t="s">
        <v>63</v>
      </c>
      <c r="R5219">
        <v>100</v>
      </c>
      <c r="S5219">
        <v>100</v>
      </c>
      <c r="T5219">
        <v>0</v>
      </c>
      <c r="U5219">
        <v>-1.3</v>
      </c>
    </row>
    <row r="5220" spans="1:21" hidden="1" x14ac:dyDescent="0.5">
      <c r="A5220" t="s">
        <v>8678</v>
      </c>
      <c r="B5220" t="s">
        <v>8679</v>
      </c>
      <c r="C5220" t="s">
        <v>7674</v>
      </c>
      <c r="D5220" s="1">
        <v>44669</v>
      </c>
      <c r="E5220" t="s">
        <v>8176</v>
      </c>
      <c r="F5220" s="1">
        <v>44672</v>
      </c>
      <c r="G5220" t="s">
        <v>1336</v>
      </c>
      <c r="H5220" t="s">
        <v>4548</v>
      </c>
      <c r="I5220">
        <v>157</v>
      </c>
      <c r="J5220" t="s">
        <v>3070</v>
      </c>
      <c r="L5220" t="s">
        <v>8611</v>
      </c>
      <c r="M5220" s="29" t="s">
        <v>1227</v>
      </c>
      <c r="N5220" s="29">
        <v>1</v>
      </c>
      <c r="O5220" t="s">
        <v>8612</v>
      </c>
      <c r="P5220">
        <v>10</v>
      </c>
      <c r="Q5220" t="s">
        <v>63</v>
      </c>
      <c r="R5220">
        <v>100</v>
      </c>
      <c r="S5220">
        <v>100</v>
      </c>
      <c r="T5220">
        <v>0</v>
      </c>
      <c r="U5220">
        <v>1</v>
      </c>
    </row>
    <row r="5221" spans="1:21" hidden="1" x14ac:dyDescent="0.5">
      <c r="A5221" t="s">
        <v>8680</v>
      </c>
      <c r="B5221" t="s">
        <v>8681</v>
      </c>
      <c r="C5221" t="s">
        <v>7674</v>
      </c>
      <c r="D5221" s="1">
        <v>44669</v>
      </c>
      <c r="E5221" t="s">
        <v>8176</v>
      </c>
      <c r="F5221" s="1">
        <v>44672</v>
      </c>
      <c r="G5221" t="s">
        <v>1336</v>
      </c>
      <c r="H5221" t="s">
        <v>4548</v>
      </c>
      <c r="I5221">
        <v>157</v>
      </c>
      <c r="J5221" t="s">
        <v>3070</v>
      </c>
      <c r="L5221" t="s">
        <v>8611</v>
      </c>
      <c r="M5221" s="29" t="s">
        <v>1227</v>
      </c>
      <c r="N5221" s="29">
        <v>1</v>
      </c>
      <c r="O5221" t="s">
        <v>8612</v>
      </c>
      <c r="P5221">
        <v>11</v>
      </c>
      <c r="Q5221" t="s">
        <v>63</v>
      </c>
      <c r="R5221">
        <v>100</v>
      </c>
      <c r="S5221">
        <v>100</v>
      </c>
      <c r="T5221">
        <v>0</v>
      </c>
      <c r="U5221">
        <v>-0.5</v>
      </c>
    </row>
    <row r="5222" spans="1:21" hidden="1" x14ac:dyDescent="0.5">
      <c r="A5222" t="s">
        <v>8682</v>
      </c>
      <c r="B5222" t="s">
        <v>8683</v>
      </c>
      <c r="C5222" t="s">
        <v>7674</v>
      </c>
      <c r="D5222" s="1">
        <v>44669</v>
      </c>
      <c r="E5222" t="s">
        <v>8176</v>
      </c>
      <c r="F5222" s="1">
        <v>44672</v>
      </c>
      <c r="G5222" t="s">
        <v>1336</v>
      </c>
      <c r="H5222" t="s">
        <v>4548</v>
      </c>
      <c r="I5222">
        <v>157</v>
      </c>
      <c r="J5222" t="s">
        <v>3070</v>
      </c>
      <c r="L5222" t="s">
        <v>8611</v>
      </c>
      <c r="M5222" s="29" t="s">
        <v>1227</v>
      </c>
      <c r="N5222" s="29">
        <v>1</v>
      </c>
      <c r="O5222" t="s">
        <v>8612</v>
      </c>
      <c r="P5222">
        <v>12</v>
      </c>
      <c r="Q5222" t="s">
        <v>63</v>
      </c>
      <c r="R5222">
        <v>100</v>
      </c>
      <c r="S5222">
        <v>100</v>
      </c>
      <c r="T5222">
        <v>0</v>
      </c>
      <c r="U5222">
        <v>5.5</v>
      </c>
    </row>
    <row r="5223" spans="1:21" hidden="1" x14ac:dyDescent="0.5">
      <c r="A5223" t="s">
        <v>8684</v>
      </c>
      <c r="B5223" t="s">
        <v>8685</v>
      </c>
      <c r="C5223" t="s">
        <v>7674</v>
      </c>
      <c r="D5223" s="1">
        <v>44669</v>
      </c>
      <c r="E5223" t="s">
        <v>8176</v>
      </c>
      <c r="F5223" s="1">
        <v>44672</v>
      </c>
      <c r="G5223" t="s">
        <v>6439</v>
      </c>
      <c r="H5223" t="s">
        <v>4548</v>
      </c>
      <c r="I5223">
        <v>157</v>
      </c>
      <c r="J5223" t="s">
        <v>3070</v>
      </c>
      <c r="L5223" t="s">
        <v>8611</v>
      </c>
      <c r="M5223" s="29" t="s">
        <v>1227</v>
      </c>
      <c r="N5223" s="29">
        <v>1</v>
      </c>
      <c r="O5223" t="s">
        <v>8612</v>
      </c>
      <c r="P5223">
        <v>1</v>
      </c>
      <c r="Q5223" t="s">
        <v>60</v>
      </c>
      <c r="R5223">
        <v>100</v>
      </c>
      <c r="S5223">
        <v>100</v>
      </c>
      <c r="T5223">
        <v>0</v>
      </c>
      <c r="U5223">
        <v>12.9</v>
      </c>
    </row>
    <row r="5224" spans="1:21" hidden="1" x14ac:dyDescent="0.5">
      <c r="A5224" t="s">
        <v>8686</v>
      </c>
      <c r="B5224" t="s">
        <v>8687</v>
      </c>
      <c r="C5224" t="s">
        <v>7674</v>
      </c>
      <c r="D5224" s="1">
        <v>44669</v>
      </c>
      <c r="E5224" t="s">
        <v>8176</v>
      </c>
      <c r="F5224" s="1">
        <v>44672</v>
      </c>
      <c r="G5224" t="s">
        <v>6439</v>
      </c>
      <c r="H5224" t="s">
        <v>4548</v>
      </c>
      <c r="I5224">
        <v>157</v>
      </c>
      <c r="J5224" t="s">
        <v>3070</v>
      </c>
      <c r="L5224" t="s">
        <v>8611</v>
      </c>
      <c r="M5224" s="29" t="s">
        <v>1227</v>
      </c>
      <c r="N5224" s="29">
        <v>1</v>
      </c>
      <c r="O5224" t="s">
        <v>8612</v>
      </c>
      <c r="P5224">
        <v>2</v>
      </c>
      <c r="Q5224" t="s">
        <v>60</v>
      </c>
      <c r="R5224">
        <v>100</v>
      </c>
      <c r="S5224">
        <v>100</v>
      </c>
      <c r="T5224">
        <v>0</v>
      </c>
      <c r="U5224">
        <v>5.8</v>
      </c>
    </row>
    <row r="5225" spans="1:21" hidden="1" x14ac:dyDescent="0.5">
      <c r="A5225" t="s">
        <v>8688</v>
      </c>
      <c r="B5225" t="s">
        <v>8689</v>
      </c>
      <c r="C5225" t="s">
        <v>7674</v>
      </c>
      <c r="D5225" s="1">
        <v>44669</v>
      </c>
      <c r="E5225" t="s">
        <v>8176</v>
      </c>
      <c r="F5225" s="1">
        <v>44672</v>
      </c>
      <c r="G5225" t="s">
        <v>8617</v>
      </c>
      <c r="H5225" t="s">
        <v>4548</v>
      </c>
      <c r="I5225">
        <v>157</v>
      </c>
      <c r="J5225" t="s">
        <v>3070</v>
      </c>
      <c r="L5225" t="s">
        <v>8611</v>
      </c>
      <c r="M5225" s="29" t="s">
        <v>1227</v>
      </c>
      <c r="N5225" s="29">
        <v>1</v>
      </c>
      <c r="O5225" t="s">
        <v>8612</v>
      </c>
      <c r="P5225">
        <v>3</v>
      </c>
      <c r="Q5225" t="s">
        <v>60</v>
      </c>
      <c r="R5225">
        <v>100</v>
      </c>
      <c r="S5225">
        <v>100</v>
      </c>
      <c r="T5225">
        <v>0</v>
      </c>
      <c r="U5225">
        <v>8.6999999999999993</v>
      </c>
    </row>
    <row r="5226" spans="1:21" hidden="1" x14ac:dyDescent="0.5">
      <c r="A5226" t="s">
        <v>8690</v>
      </c>
      <c r="B5226" t="s">
        <v>8691</v>
      </c>
      <c r="C5226" t="s">
        <v>7674</v>
      </c>
      <c r="D5226" s="1">
        <v>44669</v>
      </c>
      <c r="E5226" t="s">
        <v>8176</v>
      </c>
      <c r="F5226" s="1">
        <v>44672</v>
      </c>
      <c r="G5226" t="s">
        <v>7043</v>
      </c>
      <c r="H5226" t="s">
        <v>4548</v>
      </c>
      <c r="I5226">
        <v>157</v>
      </c>
      <c r="J5226" t="s">
        <v>3070</v>
      </c>
      <c r="L5226" t="s">
        <v>8611</v>
      </c>
      <c r="M5226" s="29" t="s">
        <v>1227</v>
      </c>
      <c r="N5226" s="29">
        <v>1</v>
      </c>
      <c r="O5226" t="s">
        <v>8612</v>
      </c>
      <c r="P5226">
        <v>4</v>
      </c>
      <c r="Q5226" t="s">
        <v>60</v>
      </c>
      <c r="R5226">
        <v>100</v>
      </c>
      <c r="S5226">
        <v>100</v>
      </c>
      <c r="T5226">
        <v>0</v>
      </c>
      <c r="U5226">
        <v>-1.7</v>
      </c>
    </row>
    <row r="5227" spans="1:21" hidden="1" x14ac:dyDescent="0.5">
      <c r="A5227" t="s">
        <v>8692</v>
      </c>
      <c r="B5227" t="s">
        <v>8693</v>
      </c>
      <c r="C5227" t="s">
        <v>7674</v>
      </c>
      <c r="D5227" s="1">
        <v>44669</v>
      </c>
      <c r="E5227" t="s">
        <v>8176</v>
      </c>
      <c r="F5227" s="1">
        <v>44672</v>
      </c>
      <c r="G5227" t="s">
        <v>7043</v>
      </c>
      <c r="H5227" t="s">
        <v>4548</v>
      </c>
      <c r="I5227">
        <v>157</v>
      </c>
      <c r="J5227" t="s">
        <v>3070</v>
      </c>
      <c r="L5227" t="s">
        <v>8611</v>
      </c>
      <c r="M5227" s="29" t="s">
        <v>1227</v>
      </c>
      <c r="N5227" s="29">
        <v>1</v>
      </c>
      <c r="O5227" t="s">
        <v>8612</v>
      </c>
      <c r="P5227">
        <v>5</v>
      </c>
      <c r="Q5227" t="s">
        <v>60</v>
      </c>
      <c r="R5227">
        <v>100</v>
      </c>
      <c r="S5227">
        <v>100</v>
      </c>
      <c r="T5227">
        <v>0</v>
      </c>
      <c r="U5227">
        <v>4</v>
      </c>
    </row>
    <row r="5228" spans="1:21" hidden="1" x14ac:dyDescent="0.5">
      <c r="A5228" t="s">
        <v>8694</v>
      </c>
      <c r="B5228" t="s">
        <v>8695</v>
      </c>
      <c r="C5228" t="s">
        <v>7674</v>
      </c>
      <c r="D5228" s="1">
        <v>44669</v>
      </c>
      <c r="E5228" t="s">
        <v>8176</v>
      </c>
      <c r="F5228" s="1">
        <v>44672</v>
      </c>
      <c r="G5228" t="s">
        <v>8617</v>
      </c>
      <c r="H5228" t="s">
        <v>4548</v>
      </c>
      <c r="I5228">
        <v>157</v>
      </c>
      <c r="J5228" t="s">
        <v>3070</v>
      </c>
      <c r="L5228" t="s">
        <v>8611</v>
      </c>
      <c r="M5228" s="29" t="s">
        <v>1227</v>
      </c>
      <c r="N5228" s="29">
        <v>1</v>
      </c>
      <c r="O5228" t="s">
        <v>8612</v>
      </c>
      <c r="P5228">
        <v>6</v>
      </c>
      <c r="Q5228" t="s">
        <v>60</v>
      </c>
      <c r="R5228">
        <v>100</v>
      </c>
      <c r="S5228">
        <v>100</v>
      </c>
      <c r="T5228">
        <v>0</v>
      </c>
      <c r="U5228">
        <v>11.8</v>
      </c>
    </row>
    <row r="5229" spans="1:21" hidden="1" x14ac:dyDescent="0.5">
      <c r="A5229" t="s">
        <v>8696</v>
      </c>
      <c r="B5229" t="s">
        <v>8697</v>
      </c>
      <c r="C5229" t="s">
        <v>7674</v>
      </c>
      <c r="D5229" s="1">
        <v>44669</v>
      </c>
      <c r="E5229" t="s">
        <v>8176</v>
      </c>
      <c r="F5229" s="1">
        <v>44672</v>
      </c>
      <c r="G5229" t="s">
        <v>7026</v>
      </c>
      <c r="H5229" t="s">
        <v>4548</v>
      </c>
      <c r="I5229">
        <v>157</v>
      </c>
      <c r="J5229" t="s">
        <v>3070</v>
      </c>
      <c r="L5229" t="s">
        <v>8611</v>
      </c>
      <c r="M5229" s="29" t="s">
        <v>1227</v>
      </c>
      <c r="N5229" s="29">
        <v>1</v>
      </c>
      <c r="O5229" t="s">
        <v>8612</v>
      </c>
      <c r="P5229">
        <v>7</v>
      </c>
      <c r="Q5229" t="s">
        <v>60</v>
      </c>
      <c r="R5229">
        <v>100</v>
      </c>
      <c r="S5229">
        <v>100</v>
      </c>
      <c r="T5229">
        <v>0</v>
      </c>
      <c r="U5229">
        <v>4.8</v>
      </c>
    </row>
    <row r="5230" spans="1:21" hidden="1" x14ac:dyDescent="0.5">
      <c r="A5230" t="s">
        <v>8698</v>
      </c>
      <c r="B5230" t="s">
        <v>8699</v>
      </c>
      <c r="C5230" t="s">
        <v>7674</v>
      </c>
      <c r="D5230" s="1">
        <v>44669</v>
      </c>
      <c r="E5230" t="s">
        <v>8176</v>
      </c>
      <c r="F5230" s="1">
        <v>44672</v>
      </c>
      <c r="G5230" t="s">
        <v>7026</v>
      </c>
      <c r="H5230" t="s">
        <v>4548</v>
      </c>
      <c r="I5230">
        <v>157</v>
      </c>
      <c r="J5230" t="s">
        <v>3070</v>
      </c>
      <c r="L5230" t="s">
        <v>8611</v>
      </c>
      <c r="M5230" s="29" t="s">
        <v>1227</v>
      </c>
      <c r="N5230" s="29">
        <v>1</v>
      </c>
      <c r="O5230" t="s">
        <v>8612</v>
      </c>
      <c r="P5230">
        <v>8</v>
      </c>
      <c r="Q5230" t="s">
        <v>60</v>
      </c>
      <c r="R5230">
        <v>100</v>
      </c>
      <c r="S5230">
        <v>100</v>
      </c>
      <c r="T5230">
        <v>0</v>
      </c>
      <c r="U5230">
        <v>0.5</v>
      </c>
    </row>
    <row r="5231" spans="1:21" ht="15.75" hidden="1" customHeight="1" x14ac:dyDescent="0.5">
      <c r="A5231" t="s">
        <v>8700</v>
      </c>
      <c r="B5231" t="s">
        <v>8701</v>
      </c>
      <c r="C5231" t="s">
        <v>7674</v>
      </c>
      <c r="D5231" s="1">
        <v>44669</v>
      </c>
      <c r="E5231" t="s">
        <v>8176</v>
      </c>
      <c r="F5231" s="1">
        <v>44672</v>
      </c>
      <c r="G5231" t="s">
        <v>7026</v>
      </c>
      <c r="H5231" t="s">
        <v>4548</v>
      </c>
      <c r="I5231">
        <v>157</v>
      </c>
      <c r="J5231" t="s">
        <v>3070</v>
      </c>
      <c r="L5231" t="s">
        <v>8611</v>
      </c>
      <c r="M5231" s="29" t="s">
        <v>1227</v>
      </c>
      <c r="N5231" s="29">
        <v>1</v>
      </c>
      <c r="O5231" t="s">
        <v>8612</v>
      </c>
      <c r="P5231">
        <v>9</v>
      </c>
      <c r="Q5231" t="s">
        <v>60</v>
      </c>
      <c r="R5231">
        <v>100</v>
      </c>
      <c r="S5231">
        <v>100</v>
      </c>
      <c r="T5231">
        <v>0</v>
      </c>
      <c r="U5231">
        <v>3.9</v>
      </c>
    </row>
    <row r="5232" spans="1:21" ht="15.75" hidden="1" customHeight="1" x14ac:dyDescent="0.5">
      <c r="A5232" t="s">
        <v>8702</v>
      </c>
      <c r="B5232" t="s">
        <v>8703</v>
      </c>
      <c r="C5232" t="s">
        <v>7674</v>
      </c>
      <c r="D5232" s="1">
        <v>44669</v>
      </c>
      <c r="E5232" t="s">
        <v>8176</v>
      </c>
      <c r="F5232" s="1">
        <v>44672</v>
      </c>
      <c r="G5232" t="s">
        <v>1336</v>
      </c>
      <c r="H5232" t="s">
        <v>4548</v>
      </c>
      <c r="I5232">
        <v>157</v>
      </c>
      <c r="J5232" t="s">
        <v>3070</v>
      </c>
      <c r="L5232" t="s">
        <v>8611</v>
      </c>
      <c r="M5232" s="29" t="s">
        <v>1227</v>
      </c>
      <c r="N5232" s="29">
        <v>1</v>
      </c>
      <c r="O5232" t="s">
        <v>8612</v>
      </c>
      <c r="P5232">
        <v>10</v>
      </c>
      <c r="Q5232" t="s">
        <v>60</v>
      </c>
      <c r="R5232">
        <v>100</v>
      </c>
      <c r="S5232">
        <v>100</v>
      </c>
      <c r="T5232">
        <v>0</v>
      </c>
      <c r="U5232">
        <v>8.5</v>
      </c>
    </row>
    <row r="5233" spans="1:21" ht="15.75" hidden="1" customHeight="1" x14ac:dyDescent="0.5">
      <c r="A5233" t="s">
        <v>8704</v>
      </c>
      <c r="B5233" t="s">
        <v>8705</v>
      </c>
      <c r="C5233" t="s">
        <v>7674</v>
      </c>
      <c r="D5233" s="1">
        <v>44669</v>
      </c>
      <c r="E5233" t="s">
        <v>8176</v>
      </c>
      <c r="F5233" s="1">
        <v>44672</v>
      </c>
      <c r="G5233" t="s">
        <v>1336</v>
      </c>
      <c r="H5233" t="s">
        <v>4548</v>
      </c>
      <c r="I5233">
        <v>157</v>
      </c>
      <c r="J5233" t="s">
        <v>3070</v>
      </c>
      <c r="L5233" t="s">
        <v>8611</v>
      </c>
      <c r="M5233" s="29" t="s">
        <v>1227</v>
      </c>
      <c r="N5233" s="29">
        <v>1</v>
      </c>
      <c r="O5233" t="s">
        <v>8612</v>
      </c>
      <c r="P5233">
        <v>11</v>
      </c>
      <c r="Q5233" t="s">
        <v>60</v>
      </c>
      <c r="R5233">
        <v>100</v>
      </c>
      <c r="S5233">
        <v>100</v>
      </c>
      <c r="T5233">
        <v>0</v>
      </c>
      <c r="U5233">
        <v>0.2</v>
      </c>
    </row>
    <row r="5234" spans="1:21" ht="15.75" hidden="1" customHeight="1" x14ac:dyDescent="0.5">
      <c r="A5234" t="s">
        <v>8706</v>
      </c>
      <c r="B5234" t="s">
        <v>8707</v>
      </c>
      <c r="C5234" t="s">
        <v>7674</v>
      </c>
      <c r="D5234" s="1">
        <v>44669</v>
      </c>
      <c r="E5234" t="s">
        <v>8176</v>
      </c>
      <c r="F5234" s="1">
        <v>44672</v>
      </c>
      <c r="G5234" t="s">
        <v>1336</v>
      </c>
      <c r="H5234">
        <v>43</v>
      </c>
      <c r="I5234">
        <v>157</v>
      </c>
      <c r="J5234" t="s">
        <v>3070</v>
      </c>
      <c r="L5234" t="s">
        <v>8611</v>
      </c>
      <c r="M5234" s="29" t="s">
        <v>1227</v>
      </c>
      <c r="N5234" s="29">
        <v>1</v>
      </c>
      <c r="O5234" t="s">
        <v>8612</v>
      </c>
      <c r="P5234">
        <v>12</v>
      </c>
      <c r="Q5234" t="s">
        <v>60</v>
      </c>
      <c r="R5234">
        <v>100</v>
      </c>
      <c r="S5234">
        <v>100</v>
      </c>
      <c r="T5234">
        <v>0</v>
      </c>
      <c r="U5234">
        <v>4.3</v>
      </c>
    </row>
    <row r="5235" spans="1:21" ht="15.75" hidden="1" customHeight="1" x14ac:dyDescent="0.5">
      <c r="A5235" t="s">
        <v>8708</v>
      </c>
      <c r="B5235" t="s">
        <v>8709</v>
      </c>
      <c r="C5235" t="s">
        <v>7674</v>
      </c>
      <c r="D5235" s="1">
        <v>44669</v>
      </c>
      <c r="E5235" t="s">
        <v>8176</v>
      </c>
      <c r="F5235" s="1">
        <v>44672</v>
      </c>
      <c r="G5235" t="s">
        <v>6439</v>
      </c>
      <c r="H5235" t="s">
        <v>4548</v>
      </c>
      <c r="I5235">
        <v>157</v>
      </c>
      <c r="J5235" t="s">
        <v>3070</v>
      </c>
      <c r="L5235" t="s">
        <v>8611</v>
      </c>
      <c r="M5235" s="29" t="s">
        <v>1227</v>
      </c>
      <c r="N5235" s="29">
        <v>1</v>
      </c>
      <c r="O5235" t="s">
        <v>8612</v>
      </c>
      <c r="P5235">
        <v>1</v>
      </c>
      <c r="Q5235" t="s">
        <v>75</v>
      </c>
      <c r="R5235">
        <v>200</v>
      </c>
      <c r="S5235">
        <v>200</v>
      </c>
      <c r="T5235">
        <v>0</v>
      </c>
      <c r="U5235">
        <v>4</v>
      </c>
    </row>
    <row r="5236" spans="1:21" ht="15.75" hidden="1" customHeight="1" x14ac:dyDescent="0.5">
      <c r="A5236" t="s">
        <v>8710</v>
      </c>
      <c r="B5236" t="s">
        <v>8711</v>
      </c>
      <c r="C5236" t="s">
        <v>7674</v>
      </c>
      <c r="D5236" s="1">
        <v>44669</v>
      </c>
      <c r="E5236" t="s">
        <v>8176</v>
      </c>
      <c r="F5236" s="1">
        <v>44672</v>
      </c>
      <c r="G5236" t="s">
        <v>6439</v>
      </c>
      <c r="H5236" t="s">
        <v>4548</v>
      </c>
      <c r="I5236">
        <v>157</v>
      </c>
      <c r="J5236" t="s">
        <v>3070</v>
      </c>
      <c r="L5236" t="s">
        <v>8611</v>
      </c>
      <c r="M5236" s="29" t="s">
        <v>1227</v>
      </c>
      <c r="N5236" s="29">
        <v>1</v>
      </c>
      <c r="O5236" t="s">
        <v>8612</v>
      </c>
      <c r="P5236">
        <v>2</v>
      </c>
      <c r="Q5236" t="s">
        <v>75</v>
      </c>
      <c r="R5236">
        <v>200</v>
      </c>
      <c r="S5236">
        <v>200</v>
      </c>
      <c r="T5236">
        <v>0</v>
      </c>
      <c r="U5236">
        <v>11.2</v>
      </c>
    </row>
    <row r="5237" spans="1:21" ht="15.75" hidden="1" customHeight="1" x14ac:dyDescent="0.5">
      <c r="A5237" t="s">
        <v>8712</v>
      </c>
      <c r="B5237" t="s">
        <v>8713</v>
      </c>
      <c r="C5237" t="s">
        <v>7674</v>
      </c>
      <c r="D5237" s="1">
        <v>44669</v>
      </c>
      <c r="E5237" t="s">
        <v>8176</v>
      </c>
      <c r="F5237" s="1">
        <v>44672</v>
      </c>
      <c r="G5237" t="s">
        <v>8617</v>
      </c>
      <c r="H5237" t="s">
        <v>4548</v>
      </c>
      <c r="I5237">
        <v>157</v>
      </c>
      <c r="J5237" t="s">
        <v>3070</v>
      </c>
      <c r="L5237" t="s">
        <v>8611</v>
      </c>
      <c r="M5237" s="29" t="s">
        <v>1227</v>
      </c>
      <c r="N5237" s="29">
        <v>1</v>
      </c>
      <c r="O5237" t="s">
        <v>8612</v>
      </c>
      <c r="P5237">
        <v>3</v>
      </c>
      <c r="Q5237" t="s">
        <v>75</v>
      </c>
      <c r="R5237">
        <v>200</v>
      </c>
      <c r="S5237">
        <v>200</v>
      </c>
      <c r="T5237">
        <v>0</v>
      </c>
      <c r="U5237">
        <v>3.8</v>
      </c>
    </row>
    <row r="5238" spans="1:21" ht="15.75" hidden="1" customHeight="1" x14ac:dyDescent="0.5">
      <c r="A5238" t="s">
        <v>8714</v>
      </c>
      <c r="B5238" t="s">
        <v>8715</v>
      </c>
      <c r="C5238" t="s">
        <v>7674</v>
      </c>
      <c r="D5238" s="1">
        <v>44669</v>
      </c>
      <c r="E5238" t="s">
        <v>8176</v>
      </c>
      <c r="F5238" s="1">
        <v>44672</v>
      </c>
      <c r="G5238" t="s">
        <v>7043</v>
      </c>
      <c r="H5238" t="s">
        <v>4548</v>
      </c>
      <c r="I5238">
        <v>157</v>
      </c>
      <c r="J5238" t="s">
        <v>3070</v>
      </c>
      <c r="L5238" t="s">
        <v>8611</v>
      </c>
      <c r="M5238" s="29" t="s">
        <v>1227</v>
      </c>
      <c r="N5238" s="29">
        <v>1</v>
      </c>
      <c r="O5238" t="s">
        <v>8612</v>
      </c>
      <c r="P5238">
        <v>4</v>
      </c>
      <c r="Q5238" t="s">
        <v>75</v>
      </c>
      <c r="R5238">
        <v>200</v>
      </c>
      <c r="S5238">
        <v>200</v>
      </c>
      <c r="T5238">
        <v>0</v>
      </c>
      <c r="U5238">
        <v>-0.4</v>
      </c>
    </row>
    <row r="5239" spans="1:21" ht="15.75" hidden="1" customHeight="1" x14ac:dyDescent="0.5">
      <c r="A5239" t="s">
        <v>8716</v>
      </c>
      <c r="B5239" t="s">
        <v>8717</v>
      </c>
      <c r="C5239" t="s">
        <v>7674</v>
      </c>
      <c r="D5239" s="1">
        <v>44669</v>
      </c>
      <c r="E5239" t="s">
        <v>8176</v>
      </c>
      <c r="F5239" s="1">
        <v>44672</v>
      </c>
      <c r="G5239" t="s">
        <v>7043</v>
      </c>
      <c r="H5239" t="s">
        <v>4548</v>
      </c>
      <c r="I5239">
        <v>157</v>
      </c>
      <c r="J5239" t="s">
        <v>3070</v>
      </c>
      <c r="L5239" t="s">
        <v>8611</v>
      </c>
      <c r="M5239" s="29" t="s">
        <v>1227</v>
      </c>
      <c r="N5239" s="29">
        <v>1</v>
      </c>
      <c r="O5239" t="s">
        <v>8612</v>
      </c>
      <c r="P5239">
        <v>5</v>
      </c>
      <c r="Q5239" t="s">
        <v>75</v>
      </c>
      <c r="R5239">
        <v>200</v>
      </c>
      <c r="S5239">
        <v>200</v>
      </c>
      <c r="T5239">
        <v>0</v>
      </c>
      <c r="U5239">
        <v>10.7</v>
      </c>
    </row>
    <row r="5240" spans="1:21" ht="15.75" hidden="1" customHeight="1" x14ac:dyDescent="0.5">
      <c r="A5240" t="s">
        <v>8718</v>
      </c>
      <c r="B5240" t="s">
        <v>8719</v>
      </c>
      <c r="C5240" t="s">
        <v>7674</v>
      </c>
      <c r="D5240" s="1">
        <v>44669</v>
      </c>
      <c r="E5240" t="s">
        <v>8176</v>
      </c>
      <c r="F5240" s="1">
        <v>44672</v>
      </c>
      <c r="G5240" t="s">
        <v>8617</v>
      </c>
      <c r="H5240" t="s">
        <v>4548</v>
      </c>
      <c r="I5240">
        <v>157</v>
      </c>
      <c r="J5240" t="s">
        <v>3070</v>
      </c>
      <c r="L5240" t="s">
        <v>8611</v>
      </c>
      <c r="M5240" s="29" t="s">
        <v>1227</v>
      </c>
      <c r="N5240" s="29">
        <v>1</v>
      </c>
      <c r="O5240" t="s">
        <v>8612</v>
      </c>
      <c r="P5240">
        <v>6</v>
      </c>
      <c r="Q5240" t="s">
        <v>75</v>
      </c>
      <c r="R5240">
        <v>200</v>
      </c>
      <c r="S5240">
        <v>200</v>
      </c>
      <c r="T5240">
        <v>0</v>
      </c>
      <c r="U5240">
        <v>2.2000000000000002</v>
      </c>
    </row>
    <row r="5241" spans="1:21" ht="15.75" hidden="1" customHeight="1" x14ac:dyDescent="0.5">
      <c r="A5241" t="s">
        <v>8720</v>
      </c>
      <c r="B5241" t="s">
        <v>8721</v>
      </c>
      <c r="C5241" t="s">
        <v>7674</v>
      </c>
      <c r="D5241" s="1">
        <v>44669</v>
      </c>
      <c r="E5241" t="s">
        <v>8176</v>
      </c>
      <c r="F5241" s="1">
        <v>44672</v>
      </c>
      <c r="G5241" t="s">
        <v>7026</v>
      </c>
      <c r="H5241" t="s">
        <v>4548</v>
      </c>
      <c r="I5241">
        <v>157</v>
      </c>
      <c r="J5241" t="s">
        <v>3070</v>
      </c>
      <c r="L5241" t="s">
        <v>8611</v>
      </c>
      <c r="M5241" s="29" t="s">
        <v>1227</v>
      </c>
      <c r="N5241" s="29">
        <v>1</v>
      </c>
      <c r="O5241" t="s">
        <v>8612</v>
      </c>
      <c r="P5241">
        <v>7</v>
      </c>
      <c r="Q5241" t="s">
        <v>75</v>
      </c>
      <c r="R5241">
        <v>200</v>
      </c>
      <c r="S5241">
        <v>200</v>
      </c>
      <c r="T5241">
        <v>0</v>
      </c>
      <c r="U5241">
        <v>2.1</v>
      </c>
    </row>
    <row r="5242" spans="1:21" hidden="1" x14ac:dyDescent="0.5">
      <c r="A5242" t="s">
        <v>8722</v>
      </c>
      <c r="B5242" t="s">
        <v>8723</v>
      </c>
      <c r="C5242" t="s">
        <v>7674</v>
      </c>
      <c r="D5242" s="1">
        <v>44669</v>
      </c>
      <c r="E5242" t="s">
        <v>8176</v>
      </c>
      <c r="F5242" s="1">
        <v>44672</v>
      </c>
      <c r="G5242" t="s">
        <v>7026</v>
      </c>
      <c r="H5242" t="s">
        <v>4548</v>
      </c>
      <c r="I5242">
        <v>157</v>
      </c>
      <c r="J5242" t="s">
        <v>3070</v>
      </c>
      <c r="L5242" t="s">
        <v>8611</v>
      </c>
      <c r="M5242" s="29" t="s">
        <v>1227</v>
      </c>
      <c r="N5242" s="29">
        <v>1</v>
      </c>
      <c r="O5242" t="s">
        <v>8612</v>
      </c>
      <c r="P5242">
        <v>8</v>
      </c>
      <c r="Q5242" t="s">
        <v>75</v>
      </c>
      <c r="R5242">
        <v>200</v>
      </c>
      <c r="S5242">
        <v>200</v>
      </c>
      <c r="T5242">
        <v>0</v>
      </c>
      <c r="U5242">
        <v>7.3</v>
      </c>
    </row>
    <row r="5243" spans="1:21" hidden="1" x14ac:dyDescent="0.5">
      <c r="A5243" t="s">
        <v>8724</v>
      </c>
      <c r="B5243" t="s">
        <v>8725</v>
      </c>
      <c r="C5243" t="s">
        <v>7674</v>
      </c>
      <c r="D5243" s="1">
        <v>44669</v>
      </c>
      <c r="E5243" t="s">
        <v>8176</v>
      </c>
      <c r="F5243" s="1">
        <v>44672</v>
      </c>
      <c r="G5243" t="s">
        <v>7026</v>
      </c>
      <c r="H5243" t="s">
        <v>4548</v>
      </c>
      <c r="I5243">
        <v>157</v>
      </c>
      <c r="J5243" t="s">
        <v>3070</v>
      </c>
      <c r="L5243" t="s">
        <v>8611</v>
      </c>
      <c r="M5243" s="29" t="s">
        <v>1227</v>
      </c>
      <c r="N5243" s="29">
        <v>1</v>
      </c>
      <c r="O5243" t="s">
        <v>8612</v>
      </c>
      <c r="P5243">
        <v>9</v>
      </c>
      <c r="Q5243" t="s">
        <v>75</v>
      </c>
      <c r="R5243">
        <v>200</v>
      </c>
      <c r="S5243">
        <v>200</v>
      </c>
      <c r="T5243">
        <v>0</v>
      </c>
      <c r="U5243">
        <v>1.1000000000000001</v>
      </c>
    </row>
    <row r="5244" spans="1:21" ht="15.75" hidden="1" customHeight="1" x14ac:dyDescent="0.5">
      <c r="A5244" t="s">
        <v>8726</v>
      </c>
      <c r="B5244" t="s">
        <v>8727</v>
      </c>
      <c r="C5244" t="s">
        <v>7674</v>
      </c>
      <c r="D5244" s="1">
        <v>44669</v>
      </c>
      <c r="E5244" t="s">
        <v>8176</v>
      </c>
      <c r="F5244" s="1">
        <v>44672</v>
      </c>
      <c r="G5244" t="s">
        <v>1336</v>
      </c>
      <c r="H5244" t="s">
        <v>4548</v>
      </c>
      <c r="I5244">
        <v>157</v>
      </c>
      <c r="J5244" t="s">
        <v>3070</v>
      </c>
      <c r="L5244" t="s">
        <v>8611</v>
      </c>
      <c r="M5244" s="29" t="s">
        <v>1227</v>
      </c>
      <c r="N5244" s="29">
        <v>1</v>
      </c>
      <c r="O5244" t="s">
        <v>8612</v>
      </c>
      <c r="P5244">
        <v>10</v>
      </c>
      <c r="Q5244" t="s">
        <v>75</v>
      </c>
      <c r="R5244">
        <v>200</v>
      </c>
      <c r="S5244">
        <v>200</v>
      </c>
      <c r="T5244">
        <v>0</v>
      </c>
      <c r="U5244">
        <v>3.4</v>
      </c>
    </row>
    <row r="5245" spans="1:21" hidden="1" x14ac:dyDescent="0.5">
      <c r="A5245" t="s">
        <v>8728</v>
      </c>
      <c r="B5245" t="s">
        <v>8729</v>
      </c>
      <c r="C5245" t="s">
        <v>7674</v>
      </c>
      <c r="D5245" s="1">
        <v>44669</v>
      </c>
      <c r="E5245" t="s">
        <v>8176</v>
      </c>
      <c r="F5245" s="1">
        <v>44672</v>
      </c>
      <c r="G5245" t="s">
        <v>1336</v>
      </c>
      <c r="H5245" t="s">
        <v>4548</v>
      </c>
      <c r="I5245">
        <v>157</v>
      </c>
      <c r="J5245" t="s">
        <v>3070</v>
      </c>
      <c r="L5245" t="s">
        <v>8611</v>
      </c>
      <c r="M5245" s="29" t="s">
        <v>1227</v>
      </c>
      <c r="N5245" s="29">
        <v>1</v>
      </c>
      <c r="O5245" t="s">
        <v>8612</v>
      </c>
      <c r="P5245">
        <v>11</v>
      </c>
      <c r="Q5245" t="s">
        <v>75</v>
      </c>
      <c r="R5245">
        <v>200</v>
      </c>
      <c r="S5245">
        <v>200</v>
      </c>
      <c r="T5245">
        <v>0</v>
      </c>
      <c r="U5245">
        <v>5.2</v>
      </c>
    </row>
    <row r="5246" spans="1:21" ht="15.75" hidden="1" customHeight="1" x14ac:dyDescent="0.5">
      <c r="A5246" t="s">
        <v>8730</v>
      </c>
      <c r="B5246" t="s">
        <v>8731</v>
      </c>
      <c r="C5246" t="s">
        <v>7674</v>
      </c>
      <c r="D5246" s="1">
        <v>44669</v>
      </c>
      <c r="E5246" t="s">
        <v>8176</v>
      </c>
      <c r="F5246" s="1">
        <v>44672</v>
      </c>
      <c r="G5246" t="s">
        <v>1336</v>
      </c>
      <c r="H5246" t="s">
        <v>4548</v>
      </c>
      <c r="I5246">
        <v>157</v>
      </c>
      <c r="J5246" t="s">
        <v>3070</v>
      </c>
      <c r="L5246" t="s">
        <v>8611</v>
      </c>
      <c r="M5246" s="29" t="s">
        <v>1227</v>
      </c>
      <c r="N5246" s="29">
        <v>1</v>
      </c>
      <c r="O5246" t="s">
        <v>8612</v>
      </c>
      <c r="P5246">
        <v>12</v>
      </c>
      <c r="Q5246" t="s">
        <v>75</v>
      </c>
      <c r="R5246">
        <v>200</v>
      </c>
      <c r="S5246">
        <v>200</v>
      </c>
      <c r="T5246">
        <v>0</v>
      </c>
      <c r="U5246">
        <v>-0.3</v>
      </c>
    </row>
    <row r="5247" spans="1:21" hidden="1" x14ac:dyDescent="0.5">
      <c r="A5247" t="s">
        <v>8732</v>
      </c>
      <c r="B5247" t="s">
        <v>8733</v>
      </c>
      <c r="C5247" t="s">
        <v>7674</v>
      </c>
      <c r="D5247" s="1">
        <v>44669</v>
      </c>
      <c r="E5247" t="s">
        <v>8176</v>
      </c>
      <c r="F5247" s="1">
        <v>44672</v>
      </c>
      <c r="G5247" t="s">
        <v>6439</v>
      </c>
      <c r="H5247" t="s">
        <v>4548</v>
      </c>
      <c r="I5247">
        <v>157</v>
      </c>
      <c r="J5247" t="s">
        <v>3070</v>
      </c>
      <c r="L5247" t="s">
        <v>8611</v>
      </c>
      <c r="M5247" s="29" t="s">
        <v>1227</v>
      </c>
      <c r="N5247" s="29">
        <v>1</v>
      </c>
      <c r="O5247" t="s">
        <v>8612</v>
      </c>
      <c r="P5247">
        <v>1</v>
      </c>
      <c r="Q5247" t="s">
        <v>73</v>
      </c>
      <c r="R5247">
        <v>100</v>
      </c>
      <c r="S5247">
        <v>100</v>
      </c>
      <c r="T5247">
        <v>0</v>
      </c>
      <c r="U5247">
        <v>1.2</v>
      </c>
    </row>
    <row r="5248" spans="1:21" hidden="1" x14ac:dyDescent="0.5">
      <c r="A5248" t="s">
        <v>8734</v>
      </c>
      <c r="B5248" t="s">
        <v>8735</v>
      </c>
      <c r="C5248" t="s">
        <v>7674</v>
      </c>
      <c r="D5248" s="1">
        <v>44669</v>
      </c>
      <c r="E5248" t="s">
        <v>8176</v>
      </c>
      <c r="F5248" s="1">
        <v>44672</v>
      </c>
      <c r="G5248" t="s">
        <v>6439</v>
      </c>
      <c r="H5248" t="s">
        <v>4548</v>
      </c>
      <c r="I5248">
        <v>157</v>
      </c>
      <c r="J5248" t="s">
        <v>3070</v>
      </c>
      <c r="L5248" t="s">
        <v>8611</v>
      </c>
      <c r="M5248" s="29" t="s">
        <v>1227</v>
      </c>
      <c r="N5248" s="29">
        <v>1</v>
      </c>
      <c r="O5248" t="s">
        <v>8612</v>
      </c>
      <c r="P5248">
        <v>2</v>
      </c>
      <c r="Q5248" t="s">
        <v>73</v>
      </c>
      <c r="R5248">
        <v>100</v>
      </c>
      <c r="S5248">
        <v>100</v>
      </c>
      <c r="T5248">
        <v>0</v>
      </c>
      <c r="U5248">
        <v>3.3</v>
      </c>
    </row>
    <row r="5249" spans="1:21" ht="15.75" hidden="1" customHeight="1" x14ac:dyDescent="0.5">
      <c r="A5249" t="s">
        <v>8736</v>
      </c>
      <c r="B5249" t="s">
        <v>8737</v>
      </c>
      <c r="C5249" t="s">
        <v>7674</v>
      </c>
      <c r="D5249" s="1">
        <v>44669</v>
      </c>
      <c r="E5249" t="s">
        <v>8176</v>
      </c>
      <c r="F5249" s="1">
        <v>44672</v>
      </c>
      <c r="G5249" t="s">
        <v>8617</v>
      </c>
      <c r="H5249" t="s">
        <v>4548</v>
      </c>
      <c r="I5249">
        <v>217</v>
      </c>
      <c r="J5249" t="s">
        <v>3070</v>
      </c>
      <c r="L5249" t="s">
        <v>8611</v>
      </c>
      <c r="M5249" s="29" t="s">
        <v>1227</v>
      </c>
      <c r="N5249" s="29">
        <v>1</v>
      </c>
      <c r="O5249" t="s">
        <v>8612</v>
      </c>
      <c r="P5249">
        <v>3</v>
      </c>
      <c r="Q5249" t="s">
        <v>73</v>
      </c>
      <c r="R5249">
        <v>100</v>
      </c>
      <c r="S5249">
        <v>100</v>
      </c>
      <c r="T5249">
        <v>0</v>
      </c>
      <c r="U5249">
        <v>-0.6</v>
      </c>
    </row>
    <row r="5250" spans="1:21" hidden="1" x14ac:dyDescent="0.5">
      <c r="A5250" t="s">
        <v>8738</v>
      </c>
      <c r="B5250" t="s">
        <v>8739</v>
      </c>
      <c r="C5250" t="s">
        <v>7674</v>
      </c>
      <c r="D5250" s="1">
        <v>44671</v>
      </c>
      <c r="E5250" t="s">
        <v>8176</v>
      </c>
      <c r="F5250" s="1">
        <v>44672</v>
      </c>
      <c r="G5250" t="s">
        <v>7043</v>
      </c>
      <c r="H5250" t="s">
        <v>4548</v>
      </c>
      <c r="I5250">
        <v>157</v>
      </c>
      <c r="J5250" t="s">
        <v>3070</v>
      </c>
      <c r="L5250" t="s">
        <v>8611</v>
      </c>
      <c r="M5250" s="29" t="s">
        <v>1227</v>
      </c>
      <c r="N5250" s="29">
        <v>1</v>
      </c>
      <c r="O5250" t="s">
        <v>8612</v>
      </c>
      <c r="P5250">
        <v>4</v>
      </c>
      <c r="Q5250" t="s">
        <v>73</v>
      </c>
      <c r="R5250">
        <v>100</v>
      </c>
      <c r="S5250">
        <v>100</v>
      </c>
      <c r="T5250">
        <v>0</v>
      </c>
      <c r="U5250">
        <v>23.6</v>
      </c>
    </row>
    <row r="5251" spans="1:21" ht="15.75" hidden="1" customHeight="1" x14ac:dyDescent="0.5">
      <c r="A5251" t="s">
        <v>8740</v>
      </c>
      <c r="B5251" t="s">
        <v>8741</v>
      </c>
      <c r="C5251" t="s">
        <v>7674</v>
      </c>
      <c r="D5251" s="1">
        <v>44671</v>
      </c>
      <c r="E5251" t="s">
        <v>8176</v>
      </c>
      <c r="F5251" s="1">
        <v>44672</v>
      </c>
      <c r="G5251" t="s">
        <v>7043</v>
      </c>
      <c r="H5251" t="s">
        <v>4548</v>
      </c>
      <c r="I5251">
        <v>157</v>
      </c>
      <c r="J5251" t="s">
        <v>3070</v>
      </c>
      <c r="L5251" t="s">
        <v>8611</v>
      </c>
      <c r="M5251" s="29" t="s">
        <v>1227</v>
      </c>
      <c r="N5251" s="29">
        <v>1</v>
      </c>
      <c r="O5251" t="s">
        <v>8612</v>
      </c>
      <c r="P5251">
        <v>5</v>
      </c>
      <c r="Q5251" t="s">
        <v>73</v>
      </c>
      <c r="R5251">
        <v>100</v>
      </c>
      <c r="S5251">
        <v>100</v>
      </c>
      <c r="T5251">
        <v>0</v>
      </c>
      <c r="U5251">
        <v>10.6</v>
      </c>
    </row>
    <row r="5252" spans="1:21" ht="15.75" hidden="1" customHeight="1" x14ac:dyDescent="0.5">
      <c r="A5252" t="s">
        <v>8742</v>
      </c>
      <c r="B5252" t="s">
        <v>8743</v>
      </c>
      <c r="C5252" t="s">
        <v>7674</v>
      </c>
      <c r="D5252" s="1">
        <v>44671</v>
      </c>
      <c r="E5252" t="s">
        <v>8176</v>
      </c>
      <c r="F5252" s="1">
        <v>44672</v>
      </c>
      <c r="G5252" t="s">
        <v>8617</v>
      </c>
      <c r="H5252" t="s">
        <v>4548</v>
      </c>
      <c r="I5252">
        <v>157</v>
      </c>
      <c r="J5252" t="s">
        <v>3070</v>
      </c>
      <c r="L5252" t="s">
        <v>8611</v>
      </c>
      <c r="M5252" s="29" t="s">
        <v>1227</v>
      </c>
      <c r="N5252" s="29">
        <v>1</v>
      </c>
      <c r="O5252" t="s">
        <v>8612</v>
      </c>
      <c r="P5252">
        <v>6</v>
      </c>
      <c r="Q5252" t="s">
        <v>73</v>
      </c>
      <c r="R5252">
        <v>100</v>
      </c>
      <c r="S5252">
        <v>100</v>
      </c>
      <c r="T5252">
        <v>0</v>
      </c>
      <c r="U5252">
        <v>2.9</v>
      </c>
    </row>
    <row r="5253" spans="1:21" ht="15.75" hidden="1" customHeight="1" x14ac:dyDescent="0.5">
      <c r="A5253" t="s">
        <v>8744</v>
      </c>
      <c r="B5253" t="s">
        <v>8745</v>
      </c>
      <c r="C5253" t="s">
        <v>7674</v>
      </c>
      <c r="D5253" s="1">
        <v>44671</v>
      </c>
      <c r="E5253" t="s">
        <v>8176</v>
      </c>
      <c r="F5253" s="1">
        <v>44672</v>
      </c>
      <c r="G5253" t="s">
        <v>7026</v>
      </c>
      <c r="H5253" t="s">
        <v>4548</v>
      </c>
      <c r="I5253">
        <v>157</v>
      </c>
      <c r="J5253" t="s">
        <v>3070</v>
      </c>
      <c r="L5253" t="s">
        <v>8611</v>
      </c>
      <c r="M5253" s="29" t="s">
        <v>1227</v>
      </c>
      <c r="N5253" s="29">
        <v>1</v>
      </c>
      <c r="O5253" t="s">
        <v>8612</v>
      </c>
      <c r="P5253">
        <v>7</v>
      </c>
      <c r="Q5253" t="s">
        <v>73</v>
      </c>
      <c r="R5253">
        <v>100</v>
      </c>
      <c r="S5253">
        <v>100</v>
      </c>
      <c r="T5253">
        <v>0</v>
      </c>
      <c r="U5253">
        <v>11.5</v>
      </c>
    </row>
    <row r="5254" spans="1:21" ht="15.75" hidden="1" customHeight="1" x14ac:dyDescent="0.5">
      <c r="A5254" t="s">
        <v>8746</v>
      </c>
      <c r="B5254" t="s">
        <v>8747</v>
      </c>
      <c r="C5254" t="s">
        <v>7674</v>
      </c>
      <c r="D5254" s="1">
        <v>44671</v>
      </c>
      <c r="E5254" t="s">
        <v>8176</v>
      </c>
      <c r="F5254" s="1">
        <v>44672</v>
      </c>
      <c r="G5254" t="s">
        <v>7026</v>
      </c>
      <c r="H5254" t="s">
        <v>4548</v>
      </c>
      <c r="I5254">
        <v>157</v>
      </c>
      <c r="J5254" t="s">
        <v>3070</v>
      </c>
      <c r="L5254" t="s">
        <v>8611</v>
      </c>
      <c r="M5254" s="29" t="s">
        <v>1227</v>
      </c>
      <c r="N5254" s="29">
        <v>1</v>
      </c>
      <c r="O5254" t="s">
        <v>8612</v>
      </c>
      <c r="P5254">
        <v>8</v>
      </c>
      <c r="Q5254" t="s">
        <v>73</v>
      </c>
      <c r="R5254">
        <v>100</v>
      </c>
      <c r="S5254">
        <v>100</v>
      </c>
      <c r="T5254">
        <v>0</v>
      </c>
      <c r="U5254">
        <v>6.9</v>
      </c>
    </row>
    <row r="5255" spans="1:21" ht="15.75" hidden="1" customHeight="1" x14ac:dyDescent="0.5">
      <c r="A5255" t="s">
        <v>8748</v>
      </c>
      <c r="B5255" t="s">
        <v>8749</v>
      </c>
      <c r="C5255" t="s">
        <v>7674</v>
      </c>
      <c r="D5255" s="1">
        <v>44671</v>
      </c>
      <c r="E5255" t="s">
        <v>8176</v>
      </c>
      <c r="F5255" s="1">
        <v>44672</v>
      </c>
      <c r="G5255" t="s">
        <v>7026</v>
      </c>
      <c r="H5255" t="s">
        <v>4548</v>
      </c>
      <c r="I5255">
        <v>157</v>
      </c>
      <c r="J5255" t="s">
        <v>3070</v>
      </c>
      <c r="L5255" t="s">
        <v>8611</v>
      </c>
      <c r="M5255" s="29" t="s">
        <v>1227</v>
      </c>
      <c r="N5255" s="29">
        <v>1</v>
      </c>
      <c r="O5255" t="s">
        <v>8612</v>
      </c>
      <c r="P5255">
        <v>9</v>
      </c>
      <c r="Q5255" t="s">
        <v>73</v>
      </c>
      <c r="R5255">
        <v>100</v>
      </c>
      <c r="S5255">
        <v>100</v>
      </c>
      <c r="T5255">
        <v>0</v>
      </c>
      <c r="U5255">
        <v>139.6</v>
      </c>
    </row>
    <row r="5256" spans="1:21" ht="15.75" hidden="1" customHeight="1" x14ac:dyDescent="0.5">
      <c r="A5256" t="s">
        <v>8750</v>
      </c>
      <c r="B5256" t="s">
        <v>8751</v>
      </c>
      <c r="C5256" t="s">
        <v>7674</v>
      </c>
      <c r="D5256" s="1">
        <v>44671</v>
      </c>
      <c r="E5256" t="s">
        <v>8176</v>
      </c>
      <c r="F5256" s="1">
        <v>44672</v>
      </c>
      <c r="G5256" t="s">
        <v>1336</v>
      </c>
      <c r="H5256" t="s">
        <v>4548</v>
      </c>
      <c r="I5256">
        <v>157</v>
      </c>
      <c r="J5256" t="s">
        <v>3070</v>
      </c>
      <c r="L5256" t="s">
        <v>8611</v>
      </c>
      <c r="M5256" s="29" t="s">
        <v>1227</v>
      </c>
      <c r="N5256" s="29">
        <v>1</v>
      </c>
      <c r="O5256" t="s">
        <v>8612</v>
      </c>
      <c r="P5256">
        <v>10</v>
      </c>
      <c r="Q5256" t="s">
        <v>73</v>
      </c>
      <c r="R5256">
        <v>100</v>
      </c>
      <c r="S5256">
        <v>100</v>
      </c>
      <c r="T5256">
        <v>0</v>
      </c>
      <c r="U5256">
        <v>16.8</v>
      </c>
    </row>
    <row r="5257" spans="1:21" ht="15.75" hidden="1" customHeight="1" x14ac:dyDescent="0.5">
      <c r="A5257" t="s">
        <v>8752</v>
      </c>
      <c r="B5257" t="s">
        <v>8753</v>
      </c>
      <c r="C5257" t="s">
        <v>7674</v>
      </c>
      <c r="D5257" s="1">
        <v>44671</v>
      </c>
      <c r="E5257" t="s">
        <v>8176</v>
      </c>
      <c r="F5257" s="1">
        <v>44672</v>
      </c>
      <c r="G5257" t="s">
        <v>1336</v>
      </c>
      <c r="H5257" t="s">
        <v>4548</v>
      </c>
      <c r="I5257">
        <v>157</v>
      </c>
      <c r="J5257" t="s">
        <v>3070</v>
      </c>
      <c r="L5257" t="s">
        <v>8611</v>
      </c>
      <c r="M5257" s="29" t="s">
        <v>1227</v>
      </c>
      <c r="N5257" s="29">
        <v>1</v>
      </c>
      <c r="O5257" t="s">
        <v>8612</v>
      </c>
      <c r="P5257">
        <v>11</v>
      </c>
      <c r="Q5257" t="s">
        <v>73</v>
      </c>
      <c r="R5257">
        <v>100</v>
      </c>
      <c r="S5257">
        <v>100</v>
      </c>
      <c r="T5257">
        <v>0</v>
      </c>
      <c r="U5257">
        <v>-1</v>
      </c>
    </row>
    <row r="5258" spans="1:21" ht="15.75" hidden="1" customHeight="1" x14ac:dyDescent="0.5">
      <c r="A5258" t="s">
        <v>8754</v>
      </c>
      <c r="B5258" t="s">
        <v>8755</v>
      </c>
      <c r="C5258" t="s">
        <v>7674</v>
      </c>
      <c r="D5258" s="1">
        <v>44671</v>
      </c>
      <c r="E5258" t="s">
        <v>8176</v>
      </c>
      <c r="F5258" s="1">
        <v>44672</v>
      </c>
      <c r="G5258" t="s">
        <v>1336</v>
      </c>
      <c r="H5258" t="s">
        <v>4548</v>
      </c>
      <c r="I5258">
        <v>217</v>
      </c>
      <c r="J5258" t="s">
        <v>3070</v>
      </c>
      <c r="L5258" t="s">
        <v>8611</v>
      </c>
      <c r="M5258" s="29" t="s">
        <v>1227</v>
      </c>
      <c r="N5258" s="29">
        <v>1</v>
      </c>
      <c r="O5258" t="s">
        <v>8612</v>
      </c>
      <c r="P5258">
        <v>12</v>
      </c>
      <c r="Q5258" t="s">
        <v>73</v>
      </c>
      <c r="R5258">
        <v>100</v>
      </c>
      <c r="S5258">
        <v>100</v>
      </c>
      <c r="T5258">
        <v>0</v>
      </c>
      <c r="U5258">
        <v>12</v>
      </c>
    </row>
    <row r="5259" spans="1:21" ht="15.75" hidden="1" customHeight="1" x14ac:dyDescent="0.5">
      <c r="A5259" t="s">
        <v>8756</v>
      </c>
      <c r="B5259" t="s">
        <v>8757</v>
      </c>
      <c r="C5259" t="s">
        <v>7674</v>
      </c>
      <c r="D5259" s="1">
        <v>44671</v>
      </c>
      <c r="E5259" t="s">
        <v>8176</v>
      </c>
      <c r="F5259" s="1">
        <v>44672</v>
      </c>
      <c r="G5259" t="s">
        <v>6439</v>
      </c>
      <c r="H5259" t="s">
        <v>4548</v>
      </c>
      <c r="I5259">
        <v>157</v>
      </c>
      <c r="J5259" t="s">
        <v>3070</v>
      </c>
      <c r="L5259" t="s">
        <v>8611</v>
      </c>
      <c r="M5259" s="29" t="s">
        <v>1227</v>
      </c>
      <c r="N5259" s="29">
        <v>1</v>
      </c>
      <c r="O5259" t="s">
        <v>8612</v>
      </c>
      <c r="P5259">
        <v>1</v>
      </c>
      <c r="Q5259" t="s">
        <v>71</v>
      </c>
      <c r="R5259">
        <v>100</v>
      </c>
      <c r="S5259">
        <v>100</v>
      </c>
      <c r="T5259">
        <v>0</v>
      </c>
      <c r="U5259">
        <v>17</v>
      </c>
    </row>
    <row r="5260" spans="1:21" ht="15.75" hidden="1" customHeight="1" x14ac:dyDescent="0.5">
      <c r="A5260" t="s">
        <v>8758</v>
      </c>
      <c r="B5260" t="s">
        <v>8759</v>
      </c>
      <c r="C5260" t="s">
        <v>7674</v>
      </c>
      <c r="D5260" s="1">
        <v>44671</v>
      </c>
      <c r="E5260" t="s">
        <v>8176</v>
      </c>
      <c r="F5260" s="1">
        <v>44672</v>
      </c>
      <c r="G5260" t="s">
        <v>6439</v>
      </c>
      <c r="H5260" t="s">
        <v>4548</v>
      </c>
      <c r="I5260">
        <v>157</v>
      </c>
      <c r="J5260" t="s">
        <v>3070</v>
      </c>
      <c r="L5260" t="s">
        <v>8611</v>
      </c>
      <c r="M5260" s="29" t="s">
        <v>1227</v>
      </c>
      <c r="N5260" s="29">
        <v>1</v>
      </c>
      <c r="O5260" t="s">
        <v>8612</v>
      </c>
      <c r="P5260">
        <v>2</v>
      </c>
      <c r="Q5260" t="s">
        <v>71</v>
      </c>
      <c r="R5260">
        <v>100</v>
      </c>
      <c r="S5260">
        <v>100</v>
      </c>
      <c r="T5260">
        <v>0</v>
      </c>
      <c r="U5260">
        <v>3.5</v>
      </c>
    </row>
    <row r="5261" spans="1:21" ht="15.75" hidden="1" customHeight="1" x14ac:dyDescent="0.5">
      <c r="A5261" t="s">
        <v>8760</v>
      </c>
      <c r="B5261" t="s">
        <v>8761</v>
      </c>
      <c r="C5261" t="s">
        <v>7674</v>
      </c>
      <c r="D5261" s="1">
        <v>44671</v>
      </c>
      <c r="E5261" t="s">
        <v>8176</v>
      </c>
      <c r="F5261" s="1">
        <v>44672</v>
      </c>
      <c r="G5261" t="s">
        <v>8617</v>
      </c>
      <c r="H5261" t="s">
        <v>4548</v>
      </c>
      <c r="I5261">
        <v>157</v>
      </c>
      <c r="J5261" t="s">
        <v>3070</v>
      </c>
      <c r="L5261" t="s">
        <v>8611</v>
      </c>
      <c r="M5261" s="29" t="s">
        <v>1227</v>
      </c>
      <c r="N5261" s="29">
        <v>1</v>
      </c>
      <c r="O5261" t="s">
        <v>8612</v>
      </c>
      <c r="P5261">
        <v>3</v>
      </c>
      <c r="Q5261" t="s">
        <v>71</v>
      </c>
      <c r="R5261">
        <v>100</v>
      </c>
      <c r="S5261">
        <v>100</v>
      </c>
      <c r="T5261">
        <v>0</v>
      </c>
      <c r="U5261">
        <v>9.1999999999999993</v>
      </c>
    </row>
    <row r="5262" spans="1:21" ht="15.75" hidden="1" customHeight="1" x14ac:dyDescent="0.5">
      <c r="A5262" t="s">
        <v>8762</v>
      </c>
      <c r="B5262" t="s">
        <v>8763</v>
      </c>
      <c r="C5262" t="s">
        <v>7674</v>
      </c>
      <c r="D5262" s="1">
        <v>44671</v>
      </c>
      <c r="E5262" t="s">
        <v>8176</v>
      </c>
      <c r="F5262" s="1">
        <v>44672</v>
      </c>
      <c r="G5262" t="s">
        <v>7043</v>
      </c>
      <c r="H5262" t="s">
        <v>4548</v>
      </c>
      <c r="I5262">
        <v>157</v>
      </c>
      <c r="J5262" t="s">
        <v>3070</v>
      </c>
      <c r="L5262" t="s">
        <v>8611</v>
      </c>
      <c r="M5262" s="29" t="s">
        <v>1227</v>
      </c>
      <c r="N5262" s="29">
        <v>1</v>
      </c>
      <c r="O5262" t="s">
        <v>8612</v>
      </c>
      <c r="P5262">
        <v>4</v>
      </c>
      <c r="Q5262" t="s">
        <v>71</v>
      </c>
      <c r="R5262">
        <v>100</v>
      </c>
      <c r="S5262">
        <v>100</v>
      </c>
      <c r="T5262">
        <v>0</v>
      </c>
      <c r="U5262">
        <v>3.9</v>
      </c>
    </row>
    <row r="5263" spans="1:21" ht="15.75" hidden="1" customHeight="1" x14ac:dyDescent="0.5">
      <c r="A5263" t="s">
        <v>8764</v>
      </c>
      <c r="B5263" t="s">
        <v>8765</v>
      </c>
      <c r="C5263" t="s">
        <v>7674</v>
      </c>
      <c r="D5263" s="1">
        <v>44671</v>
      </c>
      <c r="E5263" t="s">
        <v>8176</v>
      </c>
      <c r="F5263" s="1">
        <v>44672</v>
      </c>
      <c r="G5263" t="s">
        <v>7043</v>
      </c>
      <c r="H5263" t="s">
        <v>4548</v>
      </c>
      <c r="I5263">
        <v>157</v>
      </c>
      <c r="J5263" t="s">
        <v>3070</v>
      </c>
      <c r="L5263" t="s">
        <v>8611</v>
      </c>
      <c r="M5263" s="29" t="s">
        <v>1227</v>
      </c>
      <c r="N5263" s="29">
        <v>1</v>
      </c>
      <c r="O5263" t="s">
        <v>8612</v>
      </c>
      <c r="P5263">
        <v>5</v>
      </c>
      <c r="Q5263" t="s">
        <v>71</v>
      </c>
      <c r="R5263">
        <v>100</v>
      </c>
      <c r="S5263">
        <v>100</v>
      </c>
      <c r="T5263">
        <v>0</v>
      </c>
      <c r="U5263">
        <v>0.8</v>
      </c>
    </row>
    <row r="5264" spans="1:21" ht="15.75" hidden="1" customHeight="1" x14ac:dyDescent="0.5">
      <c r="A5264" t="s">
        <v>8766</v>
      </c>
      <c r="B5264" t="s">
        <v>8767</v>
      </c>
      <c r="C5264" t="s">
        <v>7674</v>
      </c>
      <c r="D5264" s="1">
        <v>44671</v>
      </c>
      <c r="E5264" t="s">
        <v>8176</v>
      </c>
      <c r="F5264" s="1">
        <v>44672</v>
      </c>
      <c r="G5264" t="s">
        <v>8617</v>
      </c>
      <c r="H5264" t="s">
        <v>4548</v>
      </c>
      <c r="I5264">
        <v>157</v>
      </c>
      <c r="J5264" t="s">
        <v>3070</v>
      </c>
      <c r="L5264" t="s">
        <v>8611</v>
      </c>
      <c r="M5264" s="29" t="s">
        <v>1227</v>
      </c>
      <c r="N5264" s="29">
        <v>1</v>
      </c>
      <c r="O5264" t="s">
        <v>8612</v>
      </c>
      <c r="P5264">
        <v>6</v>
      </c>
      <c r="Q5264" t="s">
        <v>71</v>
      </c>
      <c r="R5264">
        <v>100</v>
      </c>
      <c r="S5264">
        <v>100</v>
      </c>
      <c r="T5264">
        <v>0</v>
      </c>
      <c r="U5264">
        <v>10.8</v>
      </c>
    </row>
    <row r="5265" spans="1:21" ht="15.75" hidden="1" customHeight="1" x14ac:dyDescent="0.5">
      <c r="A5265" t="s">
        <v>8768</v>
      </c>
      <c r="B5265" t="s">
        <v>8769</v>
      </c>
      <c r="C5265" t="s">
        <v>7674</v>
      </c>
      <c r="D5265" s="1">
        <v>44671</v>
      </c>
      <c r="E5265" t="s">
        <v>6439</v>
      </c>
      <c r="F5265" s="1">
        <v>44672</v>
      </c>
      <c r="G5265" t="s">
        <v>7026</v>
      </c>
      <c r="H5265" t="s">
        <v>4548</v>
      </c>
      <c r="I5265">
        <v>157</v>
      </c>
      <c r="J5265" t="s">
        <v>3070</v>
      </c>
      <c r="L5265" t="s">
        <v>8611</v>
      </c>
      <c r="M5265" s="29" t="s">
        <v>1227</v>
      </c>
      <c r="N5265" s="29">
        <v>1</v>
      </c>
      <c r="O5265" t="s">
        <v>8612</v>
      </c>
      <c r="P5265">
        <v>7</v>
      </c>
      <c r="Q5265" t="s">
        <v>71</v>
      </c>
      <c r="R5265">
        <v>100</v>
      </c>
      <c r="S5265">
        <v>100</v>
      </c>
      <c r="T5265">
        <v>0</v>
      </c>
      <c r="U5265">
        <v>8.4</v>
      </c>
    </row>
    <row r="5266" spans="1:21" ht="15.75" hidden="1" customHeight="1" x14ac:dyDescent="0.5">
      <c r="A5266" t="s">
        <v>8770</v>
      </c>
      <c r="B5266" t="s">
        <v>8771</v>
      </c>
      <c r="C5266" t="s">
        <v>7674</v>
      </c>
      <c r="D5266" s="1">
        <v>44671</v>
      </c>
      <c r="E5266" t="s">
        <v>6439</v>
      </c>
      <c r="F5266" s="1">
        <v>44672</v>
      </c>
      <c r="G5266" t="s">
        <v>7026</v>
      </c>
      <c r="H5266" t="s">
        <v>4548</v>
      </c>
      <c r="I5266">
        <v>157</v>
      </c>
      <c r="J5266" t="s">
        <v>3070</v>
      </c>
      <c r="L5266" t="s">
        <v>8611</v>
      </c>
      <c r="M5266" s="29" t="s">
        <v>1227</v>
      </c>
      <c r="N5266" s="29">
        <v>1</v>
      </c>
      <c r="O5266" t="s">
        <v>8612</v>
      </c>
      <c r="P5266">
        <v>8</v>
      </c>
      <c r="Q5266" t="s">
        <v>71</v>
      </c>
      <c r="R5266">
        <v>100</v>
      </c>
      <c r="S5266">
        <v>100</v>
      </c>
      <c r="T5266">
        <v>0</v>
      </c>
      <c r="U5266">
        <v>5.5</v>
      </c>
    </row>
    <row r="5267" spans="1:21" ht="15.75" hidden="1" customHeight="1" x14ac:dyDescent="0.5">
      <c r="A5267" t="s">
        <v>8772</v>
      </c>
      <c r="B5267" t="s">
        <v>8773</v>
      </c>
      <c r="C5267" t="s">
        <v>7674</v>
      </c>
      <c r="D5267" s="1">
        <v>44671</v>
      </c>
      <c r="E5267" t="s">
        <v>6439</v>
      </c>
      <c r="F5267" s="1">
        <v>44672</v>
      </c>
      <c r="G5267" t="s">
        <v>7026</v>
      </c>
      <c r="H5267" t="s">
        <v>4548</v>
      </c>
      <c r="I5267">
        <v>157</v>
      </c>
      <c r="J5267" t="s">
        <v>3070</v>
      </c>
      <c r="L5267" t="s">
        <v>8611</v>
      </c>
      <c r="M5267" s="29" t="s">
        <v>1227</v>
      </c>
      <c r="N5267" s="29">
        <v>1</v>
      </c>
      <c r="O5267" t="s">
        <v>8612</v>
      </c>
      <c r="P5267">
        <v>9</v>
      </c>
      <c r="Q5267" t="s">
        <v>71</v>
      </c>
      <c r="R5267">
        <v>100</v>
      </c>
      <c r="S5267">
        <v>100</v>
      </c>
      <c r="T5267">
        <v>0</v>
      </c>
      <c r="U5267">
        <v>3.2</v>
      </c>
    </row>
    <row r="5268" spans="1:21" ht="15.75" hidden="1" customHeight="1" x14ac:dyDescent="0.5">
      <c r="A5268" t="s">
        <v>8774</v>
      </c>
      <c r="B5268" t="s">
        <v>8775</v>
      </c>
      <c r="C5268" t="s">
        <v>7674</v>
      </c>
      <c r="D5268" s="1">
        <v>44671</v>
      </c>
      <c r="E5268" t="s">
        <v>6439</v>
      </c>
      <c r="F5268" s="1">
        <v>44672</v>
      </c>
      <c r="G5268" t="s">
        <v>1336</v>
      </c>
      <c r="H5268" t="s">
        <v>4548</v>
      </c>
      <c r="I5268">
        <v>157</v>
      </c>
      <c r="J5268" t="s">
        <v>3070</v>
      </c>
      <c r="L5268" t="s">
        <v>8611</v>
      </c>
      <c r="M5268" s="29" t="s">
        <v>1227</v>
      </c>
      <c r="N5268" s="29">
        <v>1</v>
      </c>
      <c r="O5268" t="s">
        <v>8612</v>
      </c>
      <c r="P5268">
        <v>10</v>
      </c>
      <c r="Q5268" t="s">
        <v>71</v>
      </c>
      <c r="R5268">
        <v>100</v>
      </c>
      <c r="S5268">
        <v>100</v>
      </c>
      <c r="T5268">
        <v>0</v>
      </c>
      <c r="U5268">
        <v>5.0999999999999996</v>
      </c>
    </row>
    <row r="5269" spans="1:21" ht="15.75" hidden="1" customHeight="1" x14ac:dyDescent="0.5">
      <c r="A5269" t="s">
        <v>8776</v>
      </c>
      <c r="B5269" t="s">
        <v>8777</v>
      </c>
      <c r="C5269" t="s">
        <v>7674</v>
      </c>
      <c r="D5269" s="1">
        <v>44671</v>
      </c>
      <c r="E5269" t="s">
        <v>6439</v>
      </c>
      <c r="F5269" s="1">
        <v>44672</v>
      </c>
      <c r="G5269" t="s">
        <v>1336</v>
      </c>
      <c r="H5269" t="s">
        <v>4548</v>
      </c>
      <c r="I5269">
        <v>157</v>
      </c>
      <c r="J5269" t="s">
        <v>3070</v>
      </c>
      <c r="L5269" t="s">
        <v>8611</v>
      </c>
      <c r="M5269" s="29" t="s">
        <v>1227</v>
      </c>
      <c r="N5269" s="29">
        <v>1</v>
      </c>
      <c r="O5269" t="s">
        <v>8612</v>
      </c>
      <c r="P5269">
        <v>11</v>
      </c>
      <c r="Q5269" t="s">
        <v>71</v>
      </c>
      <c r="R5269">
        <v>100</v>
      </c>
      <c r="S5269">
        <v>100</v>
      </c>
      <c r="T5269">
        <v>0</v>
      </c>
      <c r="U5269">
        <v>-0.2</v>
      </c>
    </row>
    <row r="5270" spans="1:21" ht="15.75" hidden="1" customHeight="1" x14ac:dyDescent="0.5">
      <c r="A5270" t="s">
        <v>8778</v>
      </c>
      <c r="B5270" t="s">
        <v>8779</v>
      </c>
      <c r="C5270" t="s">
        <v>7674</v>
      </c>
      <c r="D5270" s="1">
        <v>44671</v>
      </c>
      <c r="E5270" t="s">
        <v>6439</v>
      </c>
      <c r="F5270" s="1">
        <v>44672</v>
      </c>
      <c r="G5270" t="s">
        <v>1336</v>
      </c>
      <c r="H5270" t="s">
        <v>4548</v>
      </c>
      <c r="I5270">
        <v>157</v>
      </c>
      <c r="J5270" t="s">
        <v>3070</v>
      </c>
      <c r="L5270" t="s">
        <v>8611</v>
      </c>
      <c r="M5270" s="29" t="s">
        <v>1227</v>
      </c>
      <c r="N5270" s="29">
        <v>1</v>
      </c>
      <c r="O5270" t="s">
        <v>8612</v>
      </c>
      <c r="P5270">
        <v>12</v>
      </c>
      <c r="Q5270" t="s">
        <v>71</v>
      </c>
      <c r="R5270">
        <v>100</v>
      </c>
      <c r="S5270">
        <v>100</v>
      </c>
      <c r="T5270">
        <v>0</v>
      </c>
      <c r="U5270">
        <v>-6.3</v>
      </c>
    </row>
    <row r="5271" spans="1:21" ht="15.75" hidden="1" customHeight="1" x14ac:dyDescent="0.5">
      <c r="A5271" t="s">
        <v>8780</v>
      </c>
      <c r="B5271" t="s">
        <v>8781</v>
      </c>
      <c r="C5271" t="s">
        <v>7674</v>
      </c>
      <c r="D5271" s="1">
        <v>44671</v>
      </c>
      <c r="E5271" t="s">
        <v>6439</v>
      </c>
      <c r="F5271" s="1">
        <v>44672</v>
      </c>
      <c r="G5271" t="s">
        <v>6439</v>
      </c>
      <c r="H5271" t="s">
        <v>4548</v>
      </c>
      <c r="I5271">
        <v>157</v>
      </c>
      <c r="J5271" t="s">
        <v>3070</v>
      </c>
      <c r="L5271" t="s">
        <v>8611</v>
      </c>
      <c r="M5271" s="29" t="s">
        <v>1227</v>
      </c>
      <c r="N5271" s="29">
        <v>1</v>
      </c>
      <c r="O5271" t="s">
        <v>8612</v>
      </c>
      <c r="P5271">
        <v>1</v>
      </c>
      <c r="Q5271" t="s">
        <v>69</v>
      </c>
      <c r="R5271">
        <v>100</v>
      </c>
      <c r="S5271">
        <v>100</v>
      </c>
      <c r="T5271">
        <v>0</v>
      </c>
      <c r="U5271">
        <v>9.1999999999999993</v>
      </c>
    </row>
    <row r="5272" spans="1:21" ht="15.75" hidden="1" customHeight="1" x14ac:dyDescent="0.5">
      <c r="A5272" t="s">
        <v>8782</v>
      </c>
      <c r="B5272" t="s">
        <v>8783</v>
      </c>
      <c r="C5272" t="s">
        <v>7674</v>
      </c>
      <c r="D5272" s="1">
        <v>44671</v>
      </c>
      <c r="E5272" t="s">
        <v>6439</v>
      </c>
      <c r="F5272" s="1">
        <v>44672</v>
      </c>
      <c r="G5272" t="s">
        <v>6439</v>
      </c>
      <c r="H5272" t="s">
        <v>4548</v>
      </c>
      <c r="I5272">
        <v>157</v>
      </c>
      <c r="J5272" t="s">
        <v>3070</v>
      </c>
      <c r="L5272" t="s">
        <v>8611</v>
      </c>
      <c r="M5272" s="29" t="s">
        <v>1227</v>
      </c>
      <c r="N5272" s="29">
        <v>1</v>
      </c>
      <c r="O5272" t="s">
        <v>8612</v>
      </c>
      <c r="P5272">
        <v>2</v>
      </c>
      <c r="Q5272" t="s">
        <v>69</v>
      </c>
      <c r="R5272">
        <v>100</v>
      </c>
      <c r="S5272">
        <v>100</v>
      </c>
      <c r="T5272">
        <v>0</v>
      </c>
      <c r="U5272">
        <v>1.2</v>
      </c>
    </row>
    <row r="5273" spans="1:21" ht="15.75" hidden="1" customHeight="1" x14ac:dyDescent="0.5">
      <c r="A5273" t="s">
        <v>8784</v>
      </c>
      <c r="B5273" t="s">
        <v>8785</v>
      </c>
      <c r="C5273" t="s">
        <v>7674</v>
      </c>
      <c r="D5273" s="1">
        <v>44671</v>
      </c>
      <c r="E5273" t="s">
        <v>6439</v>
      </c>
      <c r="F5273" s="1">
        <v>44672</v>
      </c>
      <c r="G5273" t="s">
        <v>8617</v>
      </c>
      <c r="H5273" t="s">
        <v>4548</v>
      </c>
      <c r="I5273">
        <v>157</v>
      </c>
      <c r="J5273" t="s">
        <v>3070</v>
      </c>
      <c r="L5273" t="s">
        <v>8611</v>
      </c>
      <c r="M5273" s="29" t="s">
        <v>1227</v>
      </c>
      <c r="N5273" s="29">
        <v>1</v>
      </c>
      <c r="O5273" t="s">
        <v>8612</v>
      </c>
      <c r="P5273">
        <v>3</v>
      </c>
      <c r="Q5273" t="s">
        <v>69</v>
      </c>
      <c r="R5273">
        <v>100</v>
      </c>
      <c r="S5273">
        <v>100</v>
      </c>
      <c r="T5273">
        <v>0</v>
      </c>
      <c r="U5273">
        <v>4.5</v>
      </c>
    </row>
    <row r="5274" spans="1:21" ht="15.75" hidden="1" customHeight="1" x14ac:dyDescent="0.5">
      <c r="A5274" t="s">
        <v>8786</v>
      </c>
      <c r="B5274" t="s">
        <v>8787</v>
      </c>
      <c r="C5274" t="s">
        <v>7674</v>
      </c>
      <c r="D5274" s="1">
        <v>44671</v>
      </c>
      <c r="E5274" t="s">
        <v>6439</v>
      </c>
      <c r="F5274" s="1">
        <v>44672</v>
      </c>
      <c r="G5274" t="s">
        <v>7043</v>
      </c>
      <c r="H5274" t="s">
        <v>4548</v>
      </c>
      <c r="I5274">
        <v>157</v>
      </c>
      <c r="J5274" t="s">
        <v>3070</v>
      </c>
      <c r="L5274" t="s">
        <v>8611</v>
      </c>
      <c r="M5274" s="29" t="s">
        <v>1227</v>
      </c>
      <c r="N5274" s="29">
        <v>1</v>
      </c>
      <c r="O5274" t="s">
        <v>8612</v>
      </c>
      <c r="P5274">
        <v>4</v>
      </c>
      <c r="Q5274" t="s">
        <v>69</v>
      </c>
      <c r="R5274">
        <v>100</v>
      </c>
      <c r="S5274">
        <v>100</v>
      </c>
      <c r="T5274">
        <v>0</v>
      </c>
      <c r="U5274">
        <v>1.5</v>
      </c>
    </row>
    <row r="5275" spans="1:21" ht="15.75" hidden="1" customHeight="1" x14ac:dyDescent="0.5">
      <c r="A5275" t="s">
        <v>8788</v>
      </c>
      <c r="B5275" t="s">
        <v>8789</v>
      </c>
      <c r="C5275" t="s">
        <v>7674</v>
      </c>
      <c r="D5275" s="1">
        <v>44671</v>
      </c>
      <c r="E5275" t="s">
        <v>6439</v>
      </c>
      <c r="F5275" s="1">
        <v>44672</v>
      </c>
      <c r="G5275" t="s">
        <v>7043</v>
      </c>
      <c r="H5275" t="s">
        <v>4548</v>
      </c>
      <c r="I5275">
        <v>157</v>
      </c>
      <c r="J5275" t="s">
        <v>3070</v>
      </c>
      <c r="L5275" t="s">
        <v>8611</v>
      </c>
      <c r="M5275" s="29" t="s">
        <v>1227</v>
      </c>
      <c r="N5275" s="29">
        <v>1</v>
      </c>
      <c r="O5275" t="s">
        <v>8612</v>
      </c>
      <c r="P5275">
        <v>5</v>
      </c>
      <c r="Q5275" t="s">
        <v>69</v>
      </c>
      <c r="R5275">
        <v>100</v>
      </c>
      <c r="S5275">
        <v>100</v>
      </c>
      <c r="T5275">
        <v>0</v>
      </c>
      <c r="U5275">
        <v>1.3</v>
      </c>
    </row>
    <row r="5276" spans="1:21" ht="15.75" hidden="1" customHeight="1" x14ac:dyDescent="0.5">
      <c r="A5276" t="s">
        <v>8790</v>
      </c>
      <c r="B5276" t="s">
        <v>8791</v>
      </c>
      <c r="C5276" t="s">
        <v>7674</v>
      </c>
      <c r="D5276" s="1">
        <v>44671</v>
      </c>
      <c r="E5276" t="s">
        <v>6439</v>
      </c>
      <c r="F5276" s="1">
        <v>44672</v>
      </c>
      <c r="G5276" t="s">
        <v>8617</v>
      </c>
      <c r="H5276" t="s">
        <v>4548</v>
      </c>
      <c r="I5276">
        <v>157</v>
      </c>
      <c r="J5276" t="s">
        <v>3070</v>
      </c>
      <c r="L5276" t="s">
        <v>8611</v>
      </c>
      <c r="M5276" s="29" t="s">
        <v>1227</v>
      </c>
      <c r="N5276" s="29">
        <v>1</v>
      </c>
      <c r="O5276" t="s">
        <v>8612</v>
      </c>
      <c r="P5276">
        <v>6</v>
      </c>
      <c r="Q5276" t="s">
        <v>69</v>
      </c>
      <c r="R5276">
        <v>100</v>
      </c>
      <c r="S5276">
        <v>100</v>
      </c>
      <c r="T5276">
        <v>0</v>
      </c>
      <c r="U5276">
        <v>4.5999999999999996</v>
      </c>
    </row>
    <row r="5277" spans="1:21" ht="15.75" hidden="1" customHeight="1" x14ac:dyDescent="0.5">
      <c r="A5277" t="s">
        <v>8792</v>
      </c>
      <c r="B5277" t="s">
        <v>8793</v>
      </c>
      <c r="C5277" t="s">
        <v>7674</v>
      </c>
      <c r="D5277" s="1">
        <v>44671</v>
      </c>
      <c r="E5277" t="s">
        <v>6439</v>
      </c>
      <c r="F5277" s="1">
        <v>44672</v>
      </c>
      <c r="G5277" t="s">
        <v>7026</v>
      </c>
      <c r="H5277" t="s">
        <v>4548</v>
      </c>
      <c r="I5277">
        <v>157</v>
      </c>
      <c r="J5277" t="s">
        <v>3070</v>
      </c>
      <c r="L5277" t="s">
        <v>8611</v>
      </c>
      <c r="M5277" s="29" t="s">
        <v>1227</v>
      </c>
      <c r="N5277" s="29">
        <v>1</v>
      </c>
      <c r="O5277" t="s">
        <v>8612</v>
      </c>
      <c r="P5277">
        <v>7</v>
      </c>
      <c r="Q5277" t="s">
        <v>69</v>
      </c>
      <c r="R5277">
        <v>100</v>
      </c>
      <c r="S5277">
        <v>100</v>
      </c>
      <c r="T5277">
        <v>0</v>
      </c>
      <c r="U5277">
        <v>3.4</v>
      </c>
    </row>
    <row r="5278" spans="1:21" ht="15.75" hidden="1" customHeight="1" x14ac:dyDescent="0.5">
      <c r="A5278" t="s">
        <v>8794</v>
      </c>
      <c r="B5278" t="s">
        <v>8795</v>
      </c>
      <c r="C5278" t="s">
        <v>7674</v>
      </c>
      <c r="D5278" s="1">
        <v>44671</v>
      </c>
      <c r="E5278" t="s">
        <v>6439</v>
      </c>
      <c r="F5278" s="1">
        <v>44672</v>
      </c>
      <c r="G5278" t="s">
        <v>7026</v>
      </c>
      <c r="H5278" t="s">
        <v>4548</v>
      </c>
      <c r="I5278">
        <v>157</v>
      </c>
      <c r="J5278" t="s">
        <v>3070</v>
      </c>
      <c r="L5278" t="s">
        <v>8611</v>
      </c>
      <c r="M5278" s="29" t="s">
        <v>1227</v>
      </c>
      <c r="N5278" s="29">
        <v>1</v>
      </c>
      <c r="O5278" t="s">
        <v>8612</v>
      </c>
      <c r="P5278">
        <v>8</v>
      </c>
      <c r="Q5278" t="s">
        <v>69</v>
      </c>
      <c r="R5278">
        <v>100</v>
      </c>
      <c r="S5278">
        <v>100</v>
      </c>
      <c r="T5278">
        <v>0</v>
      </c>
      <c r="U5278">
        <v>8.9</v>
      </c>
    </row>
    <row r="5279" spans="1:21" ht="15.75" hidden="1" customHeight="1" x14ac:dyDescent="0.5">
      <c r="A5279" t="s">
        <v>8796</v>
      </c>
      <c r="B5279" t="s">
        <v>8797</v>
      </c>
      <c r="C5279" t="s">
        <v>7674</v>
      </c>
      <c r="D5279" s="1">
        <v>44671</v>
      </c>
      <c r="E5279" t="s">
        <v>6439</v>
      </c>
      <c r="F5279" s="1">
        <v>44672</v>
      </c>
      <c r="G5279" t="s">
        <v>7026</v>
      </c>
      <c r="H5279" t="s">
        <v>4548</v>
      </c>
      <c r="I5279">
        <v>157</v>
      </c>
      <c r="J5279" t="s">
        <v>3070</v>
      </c>
      <c r="L5279" t="s">
        <v>8611</v>
      </c>
      <c r="M5279" s="29" t="s">
        <v>1227</v>
      </c>
      <c r="N5279" s="29">
        <v>1</v>
      </c>
      <c r="O5279" t="s">
        <v>8612</v>
      </c>
      <c r="P5279">
        <v>9</v>
      </c>
      <c r="Q5279" t="s">
        <v>69</v>
      </c>
      <c r="R5279">
        <v>100</v>
      </c>
      <c r="S5279">
        <v>100</v>
      </c>
      <c r="T5279">
        <v>0</v>
      </c>
      <c r="U5279">
        <v>4</v>
      </c>
    </row>
    <row r="5280" spans="1:21" ht="15.75" hidden="1" customHeight="1" x14ac:dyDescent="0.5">
      <c r="A5280" t="s">
        <v>8798</v>
      </c>
      <c r="B5280" t="s">
        <v>8799</v>
      </c>
      <c r="C5280" t="s">
        <v>7674</v>
      </c>
      <c r="D5280" s="1">
        <v>44671</v>
      </c>
      <c r="E5280" t="s">
        <v>6439</v>
      </c>
      <c r="F5280" s="1">
        <v>44672</v>
      </c>
      <c r="G5280" t="s">
        <v>1336</v>
      </c>
      <c r="H5280" t="s">
        <v>4548</v>
      </c>
      <c r="I5280">
        <v>157</v>
      </c>
      <c r="J5280" t="s">
        <v>3070</v>
      </c>
      <c r="L5280" t="s">
        <v>8611</v>
      </c>
      <c r="M5280" s="29" t="s">
        <v>1227</v>
      </c>
      <c r="N5280" s="29">
        <v>1</v>
      </c>
      <c r="O5280" t="s">
        <v>8612</v>
      </c>
      <c r="P5280">
        <v>10</v>
      </c>
      <c r="Q5280" t="s">
        <v>69</v>
      </c>
      <c r="R5280">
        <v>100</v>
      </c>
      <c r="S5280">
        <v>100</v>
      </c>
      <c r="T5280">
        <v>0</v>
      </c>
      <c r="U5280">
        <v>0.6</v>
      </c>
    </row>
    <row r="5281" spans="1:21" ht="15.75" hidden="1" customHeight="1" x14ac:dyDescent="0.5">
      <c r="A5281" t="s">
        <v>8800</v>
      </c>
      <c r="B5281" t="s">
        <v>8801</v>
      </c>
      <c r="C5281" t="s">
        <v>7674</v>
      </c>
      <c r="D5281" s="1">
        <v>44671</v>
      </c>
      <c r="E5281" t="s">
        <v>6439</v>
      </c>
      <c r="F5281" s="1">
        <v>44672</v>
      </c>
      <c r="G5281" t="s">
        <v>1336</v>
      </c>
      <c r="H5281" t="s">
        <v>4548</v>
      </c>
      <c r="I5281">
        <v>157</v>
      </c>
      <c r="J5281" t="s">
        <v>3070</v>
      </c>
      <c r="L5281" t="s">
        <v>8611</v>
      </c>
      <c r="M5281" s="29" t="s">
        <v>1227</v>
      </c>
      <c r="N5281" s="29">
        <v>1</v>
      </c>
      <c r="O5281" t="s">
        <v>8612</v>
      </c>
      <c r="P5281">
        <v>11</v>
      </c>
      <c r="Q5281" t="s">
        <v>69</v>
      </c>
      <c r="R5281">
        <v>100</v>
      </c>
      <c r="S5281">
        <v>100</v>
      </c>
      <c r="T5281">
        <v>0</v>
      </c>
      <c r="U5281">
        <v>5.6</v>
      </c>
    </row>
    <row r="5282" spans="1:21" ht="15.75" hidden="1" customHeight="1" x14ac:dyDescent="0.5">
      <c r="A5282" t="s">
        <v>8802</v>
      </c>
      <c r="B5282" t="s">
        <v>8803</v>
      </c>
      <c r="C5282" t="s">
        <v>7674</v>
      </c>
      <c r="D5282" s="1">
        <v>44671</v>
      </c>
      <c r="E5282" t="s">
        <v>6439</v>
      </c>
      <c r="F5282" s="1">
        <v>44672</v>
      </c>
      <c r="G5282" t="s">
        <v>1336</v>
      </c>
      <c r="H5282" t="s">
        <v>4548</v>
      </c>
      <c r="I5282">
        <v>157</v>
      </c>
      <c r="J5282" t="s">
        <v>3070</v>
      </c>
      <c r="L5282" t="s">
        <v>8611</v>
      </c>
      <c r="M5282" s="29" t="s">
        <v>1227</v>
      </c>
      <c r="N5282" s="29">
        <v>1</v>
      </c>
      <c r="O5282" t="s">
        <v>8612</v>
      </c>
      <c r="P5282">
        <v>12</v>
      </c>
      <c r="Q5282" t="s">
        <v>69</v>
      </c>
      <c r="R5282">
        <v>100</v>
      </c>
      <c r="S5282">
        <v>100</v>
      </c>
      <c r="T5282">
        <v>0</v>
      </c>
      <c r="U5282">
        <v>1.1000000000000001</v>
      </c>
    </row>
    <row r="5283" spans="1:21" ht="15.75" hidden="1" customHeight="1" x14ac:dyDescent="0.5">
      <c r="A5283" t="s">
        <v>8804</v>
      </c>
      <c r="B5283" t="s">
        <v>8805</v>
      </c>
      <c r="C5283" t="s">
        <v>56</v>
      </c>
      <c r="D5283" s="1">
        <v>44634</v>
      </c>
      <c r="E5283" t="s">
        <v>8176</v>
      </c>
      <c r="F5283" s="1">
        <v>44678</v>
      </c>
      <c r="G5283" t="s">
        <v>8176</v>
      </c>
      <c r="H5283">
        <v>50</v>
      </c>
      <c r="I5283">
        <v>90</v>
      </c>
      <c r="J5283" t="s">
        <v>8176</v>
      </c>
      <c r="L5283" s="8" t="s">
        <v>8806</v>
      </c>
      <c r="M5283" t="s">
        <v>1227</v>
      </c>
      <c r="N5283">
        <v>1</v>
      </c>
      <c r="O5283" t="s">
        <v>8807</v>
      </c>
      <c r="P5283">
        <v>1</v>
      </c>
      <c r="Q5283" t="s">
        <v>67</v>
      </c>
      <c r="U5283">
        <v>11</v>
      </c>
    </row>
    <row r="5284" spans="1:21" ht="15.75" hidden="1" customHeight="1" x14ac:dyDescent="0.5">
      <c r="A5284" t="s">
        <v>8808</v>
      </c>
      <c r="B5284" t="s">
        <v>8809</v>
      </c>
      <c r="C5284" t="s">
        <v>56</v>
      </c>
      <c r="D5284" s="1">
        <v>44634</v>
      </c>
      <c r="E5284" t="s">
        <v>8176</v>
      </c>
      <c r="F5284" s="1">
        <v>44678</v>
      </c>
      <c r="G5284" t="s">
        <v>8176</v>
      </c>
      <c r="H5284">
        <v>50</v>
      </c>
      <c r="I5284">
        <v>90</v>
      </c>
      <c r="J5284" t="s">
        <v>8176</v>
      </c>
      <c r="L5284" s="8" t="s">
        <v>8806</v>
      </c>
      <c r="M5284" t="s">
        <v>1227</v>
      </c>
      <c r="N5284">
        <v>1</v>
      </c>
      <c r="O5284" t="s">
        <v>8807</v>
      </c>
      <c r="P5284">
        <v>2</v>
      </c>
      <c r="Q5284" t="s">
        <v>67</v>
      </c>
      <c r="U5284">
        <v>56.8</v>
      </c>
    </row>
    <row r="5285" spans="1:21" ht="15.75" hidden="1" customHeight="1" x14ac:dyDescent="0.5">
      <c r="A5285" t="s">
        <v>8810</v>
      </c>
      <c r="B5285" t="s">
        <v>8811</v>
      </c>
      <c r="C5285" t="s">
        <v>56</v>
      </c>
      <c r="D5285" s="1">
        <v>44634</v>
      </c>
      <c r="E5285" t="s">
        <v>8176</v>
      </c>
      <c r="F5285" s="1">
        <v>44678</v>
      </c>
      <c r="G5285" t="s">
        <v>8176</v>
      </c>
      <c r="H5285">
        <v>50</v>
      </c>
      <c r="I5285">
        <v>90</v>
      </c>
      <c r="J5285" t="s">
        <v>8176</v>
      </c>
      <c r="L5285" s="8" t="s">
        <v>8806</v>
      </c>
      <c r="M5285" t="s">
        <v>1227</v>
      </c>
      <c r="N5285">
        <v>1</v>
      </c>
      <c r="O5285" t="s">
        <v>8807</v>
      </c>
      <c r="P5285">
        <v>3</v>
      </c>
      <c r="Q5285" t="s">
        <v>67</v>
      </c>
      <c r="U5285">
        <v>91.7</v>
      </c>
    </row>
    <row r="5286" spans="1:21" ht="15.75" hidden="1" customHeight="1" x14ac:dyDescent="0.5">
      <c r="A5286" t="s">
        <v>8812</v>
      </c>
      <c r="B5286" t="s">
        <v>8813</v>
      </c>
      <c r="C5286" t="s">
        <v>56</v>
      </c>
      <c r="D5286" s="1">
        <v>44634</v>
      </c>
      <c r="E5286" t="s">
        <v>8176</v>
      </c>
      <c r="F5286" s="1">
        <v>44678</v>
      </c>
      <c r="G5286" t="s">
        <v>8176</v>
      </c>
      <c r="H5286">
        <v>50</v>
      </c>
      <c r="I5286">
        <v>90</v>
      </c>
      <c r="J5286" t="s">
        <v>8176</v>
      </c>
      <c r="L5286" s="8" t="s">
        <v>8806</v>
      </c>
      <c r="M5286" t="s">
        <v>1227</v>
      </c>
      <c r="N5286">
        <v>1</v>
      </c>
      <c r="O5286" t="s">
        <v>8807</v>
      </c>
      <c r="P5286">
        <v>4</v>
      </c>
      <c r="Q5286" t="s">
        <v>67</v>
      </c>
      <c r="U5286">
        <v>27.7</v>
      </c>
    </row>
    <row r="5287" spans="1:21" ht="15.75" hidden="1" customHeight="1" x14ac:dyDescent="0.5">
      <c r="A5287" t="s">
        <v>8814</v>
      </c>
      <c r="B5287" t="s">
        <v>8815</v>
      </c>
      <c r="C5287" t="s">
        <v>56</v>
      </c>
      <c r="D5287" s="1">
        <v>44634</v>
      </c>
      <c r="E5287" t="s">
        <v>8176</v>
      </c>
      <c r="F5287" s="1">
        <v>44678</v>
      </c>
      <c r="G5287" t="s">
        <v>8176</v>
      </c>
      <c r="H5287">
        <v>50</v>
      </c>
      <c r="I5287">
        <v>90</v>
      </c>
      <c r="J5287" t="s">
        <v>8176</v>
      </c>
      <c r="L5287" s="8" t="s">
        <v>8806</v>
      </c>
      <c r="M5287" t="s">
        <v>1227</v>
      </c>
      <c r="N5287">
        <v>1</v>
      </c>
      <c r="O5287" t="s">
        <v>8807</v>
      </c>
      <c r="P5287">
        <v>5</v>
      </c>
      <c r="Q5287" t="s">
        <v>67</v>
      </c>
      <c r="U5287">
        <v>104</v>
      </c>
    </row>
    <row r="5288" spans="1:21" ht="15.75" hidden="1" customHeight="1" x14ac:dyDescent="0.5">
      <c r="A5288" t="s">
        <v>8816</v>
      </c>
      <c r="B5288" t="s">
        <v>8817</v>
      </c>
      <c r="C5288" t="s">
        <v>56</v>
      </c>
      <c r="D5288" s="1">
        <v>44634</v>
      </c>
      <c r="E5288" t="s">
        <v>8176</v>
      </c>
      <c r="F5288" s="1">
        <v>44678</v>
      </c>
      <c r="G5288" t="s">
        <v>8176</v>
      </c>
      <c r="H5288">
        <v>50</v>
      </c>
      <c r="I5288">
        <v>90</v>
      </c>
      <c r="J5288" t="s">
        <v>8176</v>
      </c>
      <c r="L5288" s="8" t="s">
        <v>8806</v>
      </c>
      <c r="M5288" t="s">
        <v>1227</v>
      </c>
      <c r="N5288">
        <v>1</v>
      </c>
      <c r="O5288" t="s">
        <v>8807</v>
      </c>
      <c r="P5288">
        <v>6</v>
      </c>
      <c r="Q5288" t="s">
        <v>67</v>
      </c>
      <c r="U5288">
        <v>193</v>
      </c>
    </row>
    <row r="5289" spans="1:21" ht="15.75" hidden="1" customHeight="1" x14ac:dyDescent="0.5">
      <c r="A5289" t="s">
        <v>8818</v>
      </c>
      <c r="B5289" t="s">
        <v>8819</v>
      </c>
      <c r="C5289" t="s">
        <v>56</v>
      </c>
      <c r="D5289" s="1">
        <v>44634</v>
      </c>
      <c r="E5289" t="s">
        <v>8176</v>
      </c>
      <c r="F5289" s="1">
        <v>44678</v>
      </c>
      <c r="G5289" t="s">
        <v>8176</v>
      </c>
      <c r="H5289">
        <v>50</v>
      </c>
      <c r="I5289">
        <v>90</v>
      </c>
      <c r="J5289" t="s">
        <v>8176</v>
      </c>
      <c r="L5289" s="8" t="s">
        <v>8806</v>
      </c>
      <c r="M5289" t="s">
        <v>1227</v>
      </c>
      <c r="N5289">
        <v>1</v>
      </c>
      <c r="O5289" t="s">
        <v>8807</v>
      </c>
      <c r="P5289">
        <v>7</v>
      </c>
      <c r="Q5289" t="s">
        <v>67</v>
      </c>
      <c r="U5289">
        <v>89.6</v>
      </c>
    </row>
    <row r="5290" spans="1:21" ht="15.75" hidden="1" customHeight="1" x14ac:dyDescent="0.5">
      <c r="A5290" t="s">
        <v>8820</v>
      </c>
      <c r="B5290" t="s">
        <v>8821</v>
      </c>
      <c r="C5290" t="s">
        <v>56</v>
      </c>
      <c r="D5290" s="1">
        <v>44634</v>
      </c>
      <c r="E5290" t="s">
        <v>8176</v>
      </c>
      <c r="F5290" s="1">
        <v>44678</v>
      </c>
      <c r="G5290" t="s">
        <v>8176</v>
      </c>
      <c r="H5290">
        <v>50</v>
      </c>
      <c r="I5290">
        <v>90</v>
      </c>
      <c r="J5290" t="s">
        <v>8176</v>
      </c>
      <c r="L5290" s="8" t="s">
        <v>8806</v>
      </c>
      <c r="M5290" t="s">
        <v>1227</v>
      </c>
      <c r="N5290">
        <v>1</v>
      </c>
      <c r="O5290" t="s">
        <v>8807</v>
      </c>
      <c r="P5290">
        <v>8</v>
      </c>
      <c r="Q5290" t="s">
        <v>67</v>
      </c>
      <c r="U5290">
        <v>116.2</v>
      </c>
    </row>
    <row r="5291" spans="1:21" ht="15.75" hidden="1" customHeight="1" x14ac:dyDescent="0.5">
      <c r="A5291" t="s">
        <v>8822</v>
      </c>
      <c r="B5291" t="s">
        <v>8823</v>
      </c>
      <c r="C5291" t="s">
        <v>56</v>
      </c>
      <c r="D5291" s="1">
        <v>44634</v>
      </c>
      <c r="E5291" t="s">
        <v>8176</v>
      </c>
      <c r="F5291" s="1">
        <v>44678</v>
      </c>
      <c r="G5291" t="s">
        <v>7218</v>
      </c>
      <c r="H5291">
        <v>50</v>
      </c>
      <c r="I5291">
        <v>90</v>
      </c>
      <c r="J5291" t="s">
        <v>7218</v>
      </c>
      <c r="L5291" s="8" t="s">
        <v>8806</v>
      </c>
      <c r="M5291" t="s">
        <v>1227</v>
      </c>
      <c r="N5291">
        <v>1</v>
      </c>
      <c r="O5291" t="s">
        <v>8807</v>
      </c>
      <c r="P5291">
        <v>9</v>
      </c>
      <c r="Q5291" t="s">
        <v>67</v>
      </c>
      <c r="U5291">
        <v>34.299999999999997</v>
      </c>
    </row>
    <row r="5292" spans="1:21" ht="15.75" hidden="1" customHeight="1" x14ac:dyDescent="0.5">
      <c r="A5292" t="s">
        <v>8824</v>
      </c>
      <c r="B5292" t="s">
        <v>8825</v>
      </c>
      <c r="C5292" t="s">
        <v>56</v>
      </c>
      <c r="D5292" s="1">
        <v>44636</v>
      </c>
      <c r="E5292" t="s">
        <v>8176</v>
      </c>
      <c r="F5292" s="1">
        <v>44678</v>
      </c>
      <c r="G5292" t="s">
        <v>7218</v>
      </c>
      <c r="H5292">
        <v>50</v>
      </c>
      <c r="I5292">
        <v>90</v>
      </c>
      <c r="J5292" t="s">
        <v>7218</v>
      </c>
      <c r="L5292" s="8" t="s">
        <v>8806</v>
      </c>
      <c r="M5292" t="s">
        <v>1227</v>
      </c>
      <c r="N5292">
        <v>1</v>
      </c>
      <c r="O5292" t="s">
        <v>8807</v>
      </c>
      <c r="P5292">
        <v>10</v>
      </c>
      <c r="Q5292" t="s">
        <v>67</v>
      </c>
      <c r="U5292">
        <v>38.200000000000003</v>
      </c>
    </row>
    <row r="5293" spans="1:21" ht="15.75" hidden="1" customHeight="1" x14ac:dyDescent="0.5">
      <c r="A5293" t="s">
        <v>8826</v>
      </c>
      <c r="B5293" t="s">
        <v>8827</v>
      </c>
      <c r="C5293" t="s">
        <v>56</v>
      </c>
      <c r="D5293" s="1">
        <v>44636</v>
      </c>
      <c r="E5293" t="s">
        <v>8176</v>
      </c>
      <c r="F5293" s="1">
        <v>44678</v>
      </c>
      <c r="G5293" t="s">
        <v>7218</v>
      </c>
      <c r="H5293">
        <v>50</v>
      </c>
      <c r="I5293">
        <v>90</v>
      </c>
      <c r="J5293" t="s">
        <v>7218</v>
      </c>
      <c r="L5293" s="8" t="s">
        <v>8806</v>
      </c>
      <c r="M5293" t="s">
        <v>1227</v>
      </c>
      <c r="N5293">
        <v>1</v>
      </c>
      <c r="O5293" t="s">
        <v>8807</v>
      </c>
      <c r="P5293">
        <v>11</v>
      </c>
      <c r="Q5293" t="s">
        <v>67</v>
      </c>
      <c r="U5293">
        <v>89.4</v>
      </c>
    </row>
    <row r="5294" spans="1:21" ht="15.75" hidden="1" customHeight="1" x14ac:dyDescent="0.5">
      <c r="A5294" t="s">
        <v>8828</v>
      </c>
      <c r="B5294" t="s">
        <v>8829</v>
      </c>
      <c r="C5294" t="s">
        <v>56</v>
      </c>
      <c r="D5294" s="1">
        <v>44636</v>
      </c>
      <c r="E5294" t="s">
        <v>8176</v>
      </c>
      <c r="F5294" s="1">
        <v>44678</v>
      </c>
      <c r="G5294" t="s">
        <v>7218</v>
      </c>
      <c r="H5294">
        <v>50</v>
      </c>
      <c r="I5294">
        <v>90</v>
      </c>
      <c r="J5294" t="s">
        <v>7218</v>
      </c>
      <c r="L5294" s="8" t="s">
        <v>8806</v>
      </c>
      <c r="M5294" t="s">
        <v>1227</v>
      </c>
      <c r="N5294">
        <v>1</v>
      </c>
      <c r="O5294" t="s">
        <v>8807</v>
      </c>
      <c r="P5294">
        <v>12</v>
      </c>
      <c r="Q5294" t="s">
        <v>67</v>
      </c>
      <c r="U5294">
        <v>93</v>
      </c>
    </row>
    <row r="5295" spans="1:21" ht="15.75" hidden="1" customHeight="1" x14ac:dyDescent="0.5">
      <c r="A5295" t="s">
        <v>8830</v>
      </c>
      <c r="B5295" t="s">
        <v>8831</v>
      </c>
      <c r="C5295" t="s">
        <v>56</v>
      </c>
      <c r="D5295" s="1">
        <v>44636</v>
      </c>
      <c r="E5295" t="s">
        <v>8176</v>
      </c>
      <c r="F5295" s="1">
        <v>44678</v>
      </c>
      <c r="G5295" t="s">
        <v>7218</v>
      </c>
      <c r="H5295">
        <v>50</v>
      </c>
      <c r="I5295">
        <v>90</v>
      </c>
      <c r="J5295" t="s">
        <v>7218</v>
      </c>
      <c r="L5295" s="8" t="s">
        <v>8806</v>
      </c>
      <c r="M5295" t="s">
        <v>1227</v>
      </c>
      <c r="N5295">
        <v>1</v>
      </c>
      <c r="O5295" t="s">
        <v>8807</v>
      </c>
      <c r="P5295">
        <v>1</v>
      </c>
      <c r="Q5295" t="s">
        <v>65</v>
      </c>
      <c r="U5295">
        <v>127.5</v>
      </c>
    </row>
    <row r="5296" spans="1:21" ht="15.75" hidden="1" customHeight="1" x14ac:dyDescent="0.5">
      <c r="A5296" t="s">
        <v>8832</v>
      </c>
      <c r="B5296" t="s">
        <v>8833</v>
      </c>
      <c r="C5296" t="s">
        <v>56</v>
      </c>
      <c r="D5296" s="1">
        <v>44636</v>
      </c>
      <c r="E5296" t="s">
        <v>8176</v>
      </c>
      <c r="F5296" s="1">
        <v>44678</v>
      </c>
      <c r="G5296" t="s">
        <v>7218</v>
      </c>
      <c r="H5296">
        <v>50</v>
      </c>
      <c r="I5296">
        <v>90</v>
      </c>
      <c r="J5296" t="s">
        <v>7218</v>
      </c>
      <c r="L5296" s="8" t="s">
        <v>8806</v>
      </c>
      <c r="M5296" t="s">
        <v>1227</v>
      </c>
      <c r="N5296">
        <v>1</v>
      </c>
      <c r="O5296" t="s">
        <v>8807</v>
      </c>
      <c r="P5296">
        <v>2</v>
      </c>
      <c r="Q5296" t="s">
        <v>65</v>
      </c>
      <c r="U5296">
        <v>26.5</v>
      </c>
    </row>
    <row r="5297" spans="1:21" ht="15.75" hidden="1" customHeight="1" x14ac:dyDescent="0.5">
      <c r="A5297" t="s">
        <v>8834</v>
      </c>
      <c r="B5297" t="s">
        <v>8835</v>
      </c>
      <c r="C5297" t="s">
        <v>56</v>
      </c>
      <c r="D5297" s="1">
        <v>44636</v>
      </c>
      <c r="E5297" t="s">
        <v>8176</v>
      </c>
      <c r="F5297" s="1">
        <v>44678</v>
      </c>
      <c r="G5297" t="s">
        <v>7218</v>
      </c>
      <c r="H5297">
        <v>50</v>
      </c>
      <c r="I5297">
        <v>90</v>
      </c>
      <c r="J5297" t="s">
        <v>7218</v>
      </c>
      <c r="L5297" s="8" t="s">
        <v>8806</v>
      </c>
      <c r="M5297" t="s">
        <v>1227</v>
      </c>
      <c r="N5297">
        <v>1</v>
      </c>
      <c r="O5297" t="s">
        <v>8807</v>
      </c>
      <c r="P5297">
        <v>3</v>
      </c>
      <c r="Q5297" t="s">
        <v>65</v>
      </c>
      <c r="U5297">
        <v>207.5</v>
      </c>
    </row>
    <row r="5298" spans="1:21" ht="15.75" hidden="1" customHeight="1" x14ac:dyDescent="0.5">
      <c r="A5298" t="s">
        <v>8836</v>
      </c>
      <c r="B5298" t="s">
        <v>8837</v>
      </c>
      <c r="C5298" t="s">
        <v>56</v>
      </c>
      <c r="D5298" s="1">
        <v>44636</v>
      </c>
      <c r="E5298" t="s">
        <v>8176</v>
      </c>
      <c r="F5298" s="1">
        <v>44678</v>
      </c>
      <c r="G5298" t="s">
        <v>7218</v>
      </c>
      <c r="H5298">
        <v>50</v>
      </c>
      <c r="I5298">
        <v>90</v>
      </c>
      <c r="J5298" t="s">
        <v>7218</v>
      </c>
      <c r="L5298" s="8" t="s">
        <v>8806</v>
      </c>
      <c r="M5298" t="s">
        <v>1227</v>
      </c>
      <c r="N5298">
        <v>1</v>
      </c>
      <c r="O5298" t="s">
        <v>8807</v>
      </c>
      <c r="P5298">
        <v>4</v>
      </c>
      <c r="Q5298" t="s">
        <v>65</v>
      </c>
      <c r="U5298">
        <v>329.1</v>
      </c>
    </row>
    <row r="5299" spans="1:21" ht="15.75" hidden="1" customHeight="1" x14ac:dyDescent="0.5">
      <c r="A5299" t="s">
        <v>8838</v>
      </c>
      <c r="B5299" t="s">
        <v>8839</v>
      </c>
      <c r="C5299" t="s">
        <v>56</v>
      </c>
      <c r="D5299" s="1">
        <v>44636</v>
      </c>
      <c r="E5299" t="s">
        <v>8176</v>
      </c>
      <c r="F5299" s="1">
        <v>44678</v>
      </c>
      <c r="G5299" t="s">
        <v>4547</v>
      </c>
      <c r="H5299">
        <v>50</v>
      </c>
      <c r="I5299">
        <v>90</v>
      </c>
      <c r="J5299" t="s">
        <v>4547</v>
      </c>
      <c r="L5299" s="8" t="s">
        <v>8806</v>
      </c>
      <c r="M5299" t="s">
        <v>1227</v>
      </c>
      <c r="N5299">
        <v>1</v>
      </c>
      <c r="O5299" t="s">
        <v>8807</v>
      </c>
      <c r="P5299">
        <v>5</v>
      </c>
      <c r="Q5299" t="s">
        <v>65</v>
      </c>
      <c r="U5299">
        <v>16.399999999999999</v>
      </c>
    </row>
    <row r="5300" spans="1:21" ht="15.75" hidden="1" customHeight="1" x14ac:dyDescent="0.5">
      <c r="A5300" t="s">
        <v>8840</v>
      </c>
      <c r="B5300" t="s">
        <v>8841</v>
      </c>
      <c r="C5300" t="s">
        <v>56</v>
      </c>
      <c r="D5300" s="1">
        <v>44636</v>
      </c>
      <c r="E5300" t="s">
        <v>8176</v>
      </c>
      <c r="F5300" s="1">
        <v>44678</v>
      </c>
      <c r="G5300" t="s">
        <v>4547</v>
      </c>
      <c r="H5300">
        <v>50</v>
      </c>
      <c r="I5300">
        <v>90</v>
      </c>
      <c r="J5300" t="s">
        <v>4547</v>
      </c>
      <c r="L5300" s="8" t="s">
        <v>8806</v>
      </c>
      <c r="M5300" t="s">
        <v>1227</v>
      </c>
      <c r="N5300">
        <v>1</v>
      </c>
      <c r="O5300" t="s">
        <v>8807</v>
      </c>
      <c r="P5300">
        <v>6</v>
      </c>
      <c r="Q5300" t="s">
        <v>65</v>
      </c>
      <c r="U5300">
        <v>57.9</v>
      </c>
    </row>
    <row r="5301" spans="1:21" ht="15.75" hidden="1" customHeight="1" x14ac:dyDescent="0.5">
      <c r="A5301" t="s">
        <v>8842</v>
      </c>
      <c r="B5301" t="s">
        <v>8843</v>
      </c>
      <c r="C5301" t="s">
        <v>56</v>
      </c>
      <c r="D5301" s="1">
        <v>44636</v>
      </c>
      <c r="E5301" t="s">
        <v>8176</v>
      </c>
      <c r="F5301" s="1">
        <v>44678</v>
      </c>
      <c r="G5301" t="s">
        <v>4547</v>
      </c>
      <c r="H5301">
        <v>50</v>
      </c>
      <c r="I5301">
        <v>90</v>
      </c>
      <c r="J5301" t="s">
        <v>4547</v>
      </c>
      <c r="L5301" s="8" t="s">
        <v>8806</v>
      </c>
      <c r="M5301" t="s">
        <v>1227</v>
      </c>
      <c r="N5301">
        <v>1</v>
      </c>
      <c r="O5301" t="s">
        <v>8807</v>
      </c>
      <c r="P5301">
        <v>7</v>
      </c>
      <c r="Q5301" t="s">
        <v>65</v>
      </c>
      <c r="U5301">
        <v>18.8</v>
      </c>
    </row>
    <row r="5302" spans="1:21" ht="15.75" hidden="1" customHeight="1" x14ac:dyDescent="0.5">
      <c r="A5302" t="s">
        <v>8844</v>
      </c>
      <c r="B5302" t="s">
        <v>8845</v>
      </c>
      <c r="C5302" t="s">
        <v>56</v>
      </c>
      <c r="D5302" s="1">
        <v>44636</v>
      </c>
      <c r="E5302" t="s">
        <v>8176</v>
      </c>
      <c r="F5302" s="1">
        <v>44678</v>
      </c>
      <c r="G5302" t="s">
        <v>4547</v>
      </c>
      <c r="H5302">
        <v>50</v>
      </c>
      <c r="I5302">
        <v>90</v>
      </c>
      <c r="J5302" t="s">
        <v>4547</v>
      </c>
      <c r="L5302" s="8" t="s">
        <v>8806</v>
      </c>
      <c r="M5302" t="s">
        <v>1227</v>
      </c>
      <c r="N5302">
        <v>1</v>
      </c>
      <c r="O5302" t="s">
        <v>8807</v>
      </c>
      <c r="P5302">
        <v>8</v>
      </c>
      <c r="Q5302" t="s">
        <v>65</v>
      </c>
      <c r="U5302">
        <v>23.3</v>
      </c>
    </row>
    <row r="5303" spans="1:21" ht="15.75" hidden="1" customHeight="1" x14ac:dyDescent="0.5">
      <c r="A5303" t="s">
        <v>8846</v>
      </c>
      <c r="B5303" t="s">
        <v>8847</v>
      </c>
      <c r="C5303" t="s">
        <v>56</v>
      </c>
      <c r="D5303" s="1">
        <v>44636</v>
      </c>
      <c r="E5303" t="s">
        <v>8176</v>
      </c>
      <c r="F5303" s="1">
        <v>44678</v>
      </c>
      <c r="G5303" t="s">
        <v>4547</v>
      </c>
      <c r="H5303">
        <v>50</v>
      </c>
      <c r="I5303">
        <v>90</v>
      </c>
      <c r="J5303" t="s">
        <v>4547</v>
      </c>
      <c r="L5303" s="8" t="s">
        <v>8806</v>
      </c>
      <c r="M5303" t="s">
        <v>1227</v>
      </c>
      <c r="N5303">
        <v>1</v>
      </c>
      <c r="O5303" t="s">
        <v>8807</v>
      </c>
      <c r="P5303">
        <v>9</v>
      </c>
      <c r="Q5303" t="s">
        <v>65</v>
      </c>
      <c r="U5303">
        <v>35.6</v>
      </c>
    </row>
    <row r="5304" spans="1:21" ht="15.75" hidden="1" customHeight="1" x14ac:dyDescent="0.5">
      <c r="A5304" t="s">
        <v>8848</v>
      </c>
      <c r="B5304" t="s">
        <v>8849</v>
      </c>
      <c r="C5304" t="s">
        <v>56</v>
      </c>
      <c r="D5304" s="1">
        <v>44636</v>
      </c>
      <c r="E5304" t="s">
        <v>8176</v>
      </c>
      <c r="F5304" s="1">
        <v>44678</v>
      </c>
      <c r="G5304" t="s">
        <v>4547</v>
      </c>
      <c r="H5304">
        <v>50</v>
      </c>
      <c r="I5304">
        <v>90</v>
      </c>
      <c r="J5304" t="s">
        <v>4547</v>
      </c>
      <c r="L5304" s="8" t="s">
        <v>8806</v>
      </c>
      <c r="M5304" t="s">
        <v>1227</v>
      </c>
      <c r="N5304">
        <v>1</v>
      </c>
      <c r="O5304" t="s">
        <v>8807</v>
      </c>
      <c r="P5304">
        <v>10</v>
      </c>
      <c r="Q5304" t="s">
        <v>65</v>
      </c>
      <c r="U5304">
        <v>41.6</v>
      </c>
    </row>
    <row r="5305" spans="1:21" ht="15.75" hidden="1" customHeight="1" x14ac:dyDescent="0.5">
      <c r="A5305" t="s">
        <v>8850</v>
      </c>
      <c r="B5305" t="s">
        <v>8851</v>
      </c>
      <c r="C5305" t="s">
        <v>56</v>
      </c>
      <c r="D5305" s="1">
        <v>44636</v>
      </c>
      <c r="E5305" t="s">
        <v>8176</v>
      </c>
      <c r="F5305" s="1">
        <v>44678</v>
      </c>
      <c r="G5305" t="s">
        <v>4547</v>
      </c>
      <c r="H5305">
        <v>50</v>
      </c>
      <c r="I5305">
        <v>90</v>
      </c>
      <c r="J5305" t="s">
        <v>4547</v>
      </c>
      <c r="L5305" s="8" t="s">
        <v>8806</v>
      </c>
      <c r="M5305" t="s">
        <v>1227</v>
      </c>
      <c r="N5305">
        <v>1</v>
      </c>
      <c r="O5305" t="s">
        <v>8807</v>
      </c>
      <c r="P5305">
        <v>11</v>
      </c>
      <c r="Q5305" t="s">
        <v>65</v>
      </c>
      <c r="U5305">
        <v>47.3</v>
      </c>
    </row>
    <row r="5306" spans="1:21" ht="15.75" hidden="1" customHeight="1" x14ac:dyDescent="0.5">
      <c r="A5306" t="s">
        <v>8852</v>
      </c>
      <c r="B5306" t="s">
        <v>8853</v>
      </c>
      <c r="C5306" t="s">
        <v>56</v>
      </c>
      <c r="D5306" s="1">
        <v>44634</v>
      </c>
      <c r="E5306" t="s">
        <v>4547</v>
      </c>
      <c r="F5306" s="1">
        <v>44678</v>
      </c>
      <c r="G5306" t="s">
        <v>4547</v>
      </c>
      <c r="H5306">
        <v>50</v>
      </c>
      <c r="I5306">
        <v>90</v>
      </c>
      <c r="J5306" t="s">
        <v>4547</v>
      </c>
      <c r="L5306" s="8" t="s">
        <v>8806</v>
      </c>
      <c r="M5306" t="s">
        <v>1227</v>
      </c>
      <c r="N5306">
        <v>1</v>
      </c>
      <c r="O5306" t="s">
        <v>8807</v>
      </c>
      <c r="P5306">
        <v>12</v>
      </c>
      <c r="Q5306" t="s">
        <v>65</v>
      </c>
      <c r="U5306">
        <v>42.7</v>
      </c>
    </row>
    <row r="5307" spans="1:21" hidden="1" x14ac:dyDescent="0.5">
      <c r="A5307" t="s">
        <v>8854</v>
      </c>
      <c r="B5307" t="s">
        <v>8855</v>
      </c>
      <c r="C5307" t="s">
        <v>56</v>
      </c>
      <c r="D5307" s="1">
        <v>44634</v>
      </c>
      <c r="E5307" t="s">
        <v>4547</v>
      </c>
      <c r="F5307" s="1">
        <v>44678</v>
      </c>
      <c r="G5307" t="s">
        <v>8176</v>
      </c>
      <c r="H5307">
        <v>50</v>
      </c>
      <c r="I5307">
        <v>90</v>
      </c>
      <c r="J5307" t="s">
        <v>8176</v>
      </c>
      <c r="L5307" s="8" t="s">
        <v>8806</v>
      </c>
      <c r="M5307" t="s">
        <v>1227</v>
      </c>
      <c r="N5307">
        <v>1</v>
      </c>
      <c r="O5307" t="s">
        <v>8807</v>
      </c>
      <c r="P5307">
        <v>1</v>
      </c>
      <c r="Q5307" t="s">
        <v>63</v>
      </c>
      <c r="U5307">
        <v>134.69999999999999</v>
      </c>
    </row>
    <row r="5308" spans="1:21" hidden="1" x14ac:dyDescent="0.5">
      <c r="A5308" t="s">
        <v>8856</v>
      </c>
      <c r="B5308" t="s">
        <v>8857</v>
      </c>
      <c r="C5308" t="s">
        <v>56</v>
      </c>
      <c r="D5308" s="1">
        <v>44634</v>
      </c>
      <c r="E5308" t="s">
        <v>4547</v>
      </c>
      <c r="F5308" s="1">
        <v>44678</v>
      </c>
      <c r="G5308" t="s">
        <v>8176</v>
      </c>
      <c r="H5308">
        <v>50</v>
      </c>
      <c r="I5308">
        <v>90</v>
      </c>
      <c r="J5308" t="s">
        <v>8176</v>
      </c>
      <c r="L5308" s="8" t="s">
        <v>8806</v>
      </c>
      <c r="M5308" t="s">
        <v>1227</v>
      </c>
      <c r="N5308">
        <v>1</v>
      </c>
      <c r="O5308" t="s">
        <v>8807</v>
      </c>
      <c r="P5308">
        <v>2</v>
      </c>
      <c r="Q5308" t="s">
        <v>63</v>
      </c>
      <c r="U5308">
        <v>97.3</v>
      </c>
    </row>
    <row r="5309" spans="1:21" ht="15.75" hidden="1" customHeight="1" x14ac:dyDescent="0.5">
      <c r="A5309" t="s">
        <v>8858</v>
      </c>
      <c r="B5309" t="s">
        <v>8859</v>
      </c>
      <c r="C5309" t="s">
        <v>56</v>
      </c>
      <c r="D5309" s="1">
        <v>44634</v>
      </c>
      <c r="E5309" t="s">
        <v>4547</v>
      </c>
      <c r="F5309" s="1">
        <v>44678</v>
      </c>
      <c r="G5309" t="s">
        <v>8176</v>
      </c>
      <c r="H5309">
        <v>50</v>
      </c>
      <c r="I5309">
        <v>90</v>
      </c>
      <c r="J5309" t="s">
        <v>8176</v>
      </c>
      <c r="L5309" s="8" t="s">
        <v>8806</v>
      </c>
      <c r="M5309" t="s">
        <v>1227</v>
      </c>
      <c r="N5309">
        <v>1</v>
      </c>
      <c r="O5309" t="s">
        <v>8807</v>
      </c>
      <c r="P5309">
        <v>3</v>
      </c>
      <c r="Q5309" t="s">
        <v>63</v>
      </c>
      <c r="U5309">
        <v>63.4</v>
      </c>
    </row>
    <row r="5310" spans="1:21" hidden="1" x14ac:dyDescent="0.5">
      <c r="A5310" t="s">
        <v>8860</v>
      </c>
      <c r="B5310" t="s">
        <v>8861</v>
      </c>
      <c r="C5310" t="s">
        <v>56</v>
      </c>
      <c r="D5310" s="1">
        <v>44634</v>
      </c>
      <c r="E5310" t="s">
        <v>4547</v>
      </c>
      <c r="F5310" s="1">
        <v>44678</v>
      </c>
      <c r="G5310" t="s">
        <v>8176</v>
      </c>
      <c r="H5310">
        <v>50</v>
      </c>
      <c r="I5310">
        <v>90</v>
      </c>
      <c r="J5310" t="s">
        <v>8176</v>
      </c>
      <c r="L5310" s="8" t="s">
        <v>8806</v>
      </c>
      <c r="M5310" t="s">
        <v>1227</v>
      </c>
      <c r="N5310">
        <v>1</v>
      </c>
      <c r="O5310" t="s">
        <v>8807</v>
      </c>
      <c r="P5310">
        <v>4</v>
      </c>
      <c r="Q5310" t="s">
        <v>63</v>
      </c>
      <c r="U5310">
        <v>57.3</v>
      </c>
    </row>
    <row r="5311" spans="1:21" ht="15.75" hidden="1" customHeight="1" x14ac:dyDescent="0.5">
      <c r="A5311" t="s">
        <v>8862</v>
      </c>
      <c r="B5311" t="s">
        <v>8863</v>
      </c>
      <c r="C5311" t="s">
        <v>56</v>
      </c>
      <c r="D5311" s="1">
        <v>44634</v>
      </c>
      <c r="E5311" t="s">
        <v>4547</v>
      </c>
      <c r="F5311" s="1">
        <v>44678</v>
      </c>
      <c r="G5311" t="s">
        <v>8176</v>
      </c>
      <c r="H5311">
        <v>50</v>
      </c>
      <c r="I5311">
        <v>90</v>
      </c>
      <c r="J5311" t="s">
        <v>8176</v>
      </c>
      <c r="L5311" s="8" t="s">
        <v>8806</v>
      </c>
      <c r="M5311" t="s">
        <v>1227</v>
      </c>
      <c r="N5311">
        <v>1</v>
      </c>
      <c r="O5311" t="s">
        <v>8807</v>
      </c>
      <c r="P5311">
        <v>5</v>
      </c>
      <c r="Q5311" t="s">
        <v>63</v>
      </c>
      <c r="U5311">
        <v>64.3</v>
      </c>
    </row>
    <row r="5312" spans="1:21" ht="15.75" hidden="1" customHeight="1" x14ac:dyDescent="0.5">
      <c r="A5312" t="s">
        <v>8864</v>
      </c>
      <c r="B5312" t="s">
        <v>8865</v>
      </c>
      <c r="C5312" t="s">
        <v>56</v>
      </c>
      <c r="D5312" s="1">
        <v>44634</v>
      </c>
      <c r="E5312" t="s">
        <v>4547</v>
      </c>
      <c r="F5312" s="1">
        <v>44678</v>
      </c>
      <c r="G5312" t="s">
        <v>8176</v>
      </c>
      <c r="H5312">
        <v>50</v>
      </c>
      <c r="I5312">
        <v>90</v>
      </c>
      <c r="J5312" t="s">
        <v>8176</v>
      </c>
      <c r="L5312" s="8" t="s">
        <v>8806</v>
      </c>
      <c r="M5312" t="s">
        <v>1227</v>
      </c>
      <c r="N5312">
        <v>1</v>
      </c>
      <c r="O5312" t="s">
        <v>8807</v>
      </c>
      <c r="P5312">
        <v>6</v>
      </c>
      <c r="Q5312" t="s">
        <v>63</v>
      </c>
      <c r="U5312">
        <v>18.7</v>
      </c>
    </row>
    <row r="5313" spans="1:21" ht="15.75" hidden="1" customHeight="1" x14ac:dyDescent="0.5">
      <c r="A5313" t="s">
        <v>8866</v>
      </c>
      <c r="B5313" t="s">
        <v>8867</v>
      </c>
      <c r="C5313" t="s">
        <v>56</v>
      </c>
      <c r="D5313" s="1">
        <v>44634</v>
      </c>
      <c r="E5313" t="s">
        <v>4547</v>
      </c>
      <c r="F5313" s="1">
        <v>44678</v>
      </c>
      <c r="G5313" t="s">
        <v>8176</v>
      </c>
      <c r="H5313">
        <v>50</v>
      </c>
      <c r="I5313">
        <v>90</v>
      </c>
      <c r="J5313" t="s">
        <v>8176</v>
      </c>
      <c r="L5313" s="8" t="s">
        <v>8806</v>
      </c>
      <c r="M5313" t="s">
        <v>1227</v>
      </c>
      <c r="N5313">
        <v>1</v>
      </c>
      <c r="O5313" t="s">
        <v>8807</v>
      </c>
      <c r="P5313">
        <v>7</v>
      </c>
      <c r="Q5313" t="s">
        <v>63</v>
      </c>
      <c r="U5313">
        <v>2.9</v>
      </c>
    </row>
    <row r="5314" spans="1:21" ht="15.75" hidden="1" customHeight="1" x14ac:dyDescent="0.5">
      <c r="A5314" t="s">
        <v>8868</v>
      </c>
      <c r="B5314" t="s">
        <v>8869</v>
      </c>
      <c r="C5314" t="s">
        <v>56</v>
      </c>
      <c r="D5314" s="1">
        <v>44634</v>
      </c>
      <c r="E5314" t="s">
        <v>4547</v>
      </c>
      <c r="F5314" s="1">
        <v>44678</v>
      </c>
      <c r="G5314" t="s">
        <v>8176</v>
      </c>
      <c r="H5314">
        <v>50</v>
      </c>
      <c r="I5314">
        <v>90</v>
      </c>
      <c r="J5314" t="s">
        <v>8176</v>
      </c>
      <c r="L5314" s="8" t="s">
        <v>8806</v>
      </c>
      <c r="M5314" t="s">
        <v>1227</v>
      </c>
      <c r="N5314">
        <v>1</v>
      </c>
      <c r="O5314" t="s">
        <v>8807</v>
      </c>
      <c r="P5314">
        <v>8</v>
      </c>
      <c r="Q5314" t="s">
        <v>63</v>
      </c>
      <c r="U5314">
        <v>27.1</v>
      </c>
    </row>
    <row r="5315" spans="1:21" ht="15.75" hidden="1" customHeight="1" x14ac:dyDescent="0.5">
      <c r="A5315" t="s">
        <v>8870</v>
      </c>
      <c r="B5315" t="s">
        <v>8871</v>
      </c>
      <c r="C5315" t="s">
        <v>56</v>
      </c>
      <c r="D5315" s="1">
        <v>44641</v>
      </c>
      <c r="E5315" t="s">
        <v>8176</v>
      </c>
      <c r="F5315" s="1">
        <v>44678</v>
      </c>
      <c r="G5315" t="s">
        <v>7218</v>
      </c>
      <c r="H5315">
        <v>50</v>
      </c>
      <c r="I5315">
        <v>90</v>
      </c>
      <c r="J5315" t="s">
        <v>7218</v>
      </c>
      <c r="L5315" s="8" t="s">
        <v>8806</v>
      </c>
      <c r="M5315" t="s">
        <v>1227</v>
      </c>
      <c r="N5315">
        <v>1</v>
      </c>
      <c r="O5315" t="s">
        <v>8807</v>
      </c>
      <c r="P5315">
        <v>9</v>
      </c>
      <c r="Q5315" t="s">
        <v>63</v>
      </c>
      <c r="U5315">
        <v>40.200000000000003</v>
      </c>
    </row>
    <row r="5316" spans="1:21" ht="15.75" hidden="1" customHeight="1" x14ac:dyDescent="0.5">
      <c r="A5316" t="s">
        <v>8872</v>
      </c>
      <c r="B5316" t="s">
        <v>8873</v>
      </c>
      <c r="C5316" t="s">
        <v>56</v>
      </c>
      <c r="D5316" s="1">
        <v>44641</v>
      </c>
      <c r="E5316" t="s">
        <v>8176</v>
      </c>
      <c r="F5316" s="1">
        <v>44678</v>
      </c>
      <c r="G5316" t="s">
        <v>7218</v>
      </c>
      <c r="H5316">
        <v>50</v>
      </c>
      <c r="I5316">
        <v>90</v>
      </c>
      <c r="J5316" t="s">
        <v>7218</v>
      </c>
      <c r="L5316" s="8" t="s">
        <v>8806</v>
      </c>
      <c r="M5316" t="s">
        <v>1227</v>
      </c>
      <c r="N5316">
        <v>1</v>
      </c>
      <c r="O5316" t="s">
        <v>8807</v>
      </c>
      <c r="P5316">
        <v>10</v>
      </c>
      <c r="Q5316" t="s">
        <v>63</v>
      </c>
      <c r="U5316">
        <v>60.4</v>
      </c>
    </row>
    <row r="5317" spans="1:21" hidden="1" x14ac:dyDescent="0.5">
      <c r="A5317" t="s">
        <v>8874</v>
      </c>
      <c r="B5317" t="s">
        <v>8875</v>
      </c>
      <c r="C5317" t="s">
        <v>56</v>
      </c>
      <c r="D5317" s="1">
        <v>44641</v>
      </c>
      <c r="E5317" t="s">
        <v>8176</v>
      </c>
      <c r="F5317" s="1">
        <v>44678</v>
      </c>
      <c r="G5317" t="s">
        <v>7218</v>
      </c>
      <c r="H5317">
        <v>50</v>
      </c>
      <c r="I5317">
        <v>90</v>
      </c>
      <c r="J5317" t="s">
        <v>7218</v>
      </c>
      <c r="L5317" s="8" t="s">
        <v>8806</v>
      </c>
      <c r="M5317" t="s">
        <v>1227</v>
      </c>
      <c r="N5317">
        <v>1</v>
      </c>
      <c r="O5317" t="s">
        <v>8807</v>
      </c>
      <c r="P5317">
        <v>11</v>
      </c>
      <c r="Q5317" t="s">
        <v>63</v>
      </c>
      <c r="U5317">
        <v>50.1</v>
      </c>
    </row>
    <row r="5318" spans="1:21" hidden="1" x14ac:dyDescent="0.5">
      <c r="A5318" t="s">
        <v>8876</v>
      </c>
      <c r="B5318" t="s">
        <v>8877</v>
      </c>
      <c r="C5318" t="s">
        <v>56</v>
      </c>
      <c r="D5318" s="1">
        <v>44641</v>
      </c>
      <c r="E5318" t="s">
        <v>8176</v>
      </c>
      <c r="F5318" s="1">
        <v>44678</v>
      </c>
      <c r="G5318" t="s">
        <v>7218</v>
      </c>
      <c r="H5318">
        <v>50</v>
      </c>
      <c r="I5318">
        <v>90</v>
      </c>
      <c r="J5318" t="s">
        <v>7218</v>
      </c>
      <c r="L5318" s="8" t="s">
        <v>8806</v>
      </c>
      <c r="M5318" t="s">
        <v>1227</v>
      </c>
      <c r="N5318">
        <v>1</v>
      </c>
      <c r="O5318" t="s">
        <v>8807</v>
      </c>
      <c r="P5318">
        <v>12</v>
      </c>
      <c r="Q5318" t="s">
        <v>63</v>
      </c>
      <c r="U5318">
        <v>94.9</v>
      </c>
    </row>
    <row r="5319" spans="1:21" hidden="1" x14ac:dyDescent="0.5">
      <c r="A5319" t="s">
        <v>8878</v>
      </c>
      <c r="B5319" t="s">
        <v>8879</v>
      </c>
      <c r="C5319" t="s">
        <v>56</v>
      </c>
      <c r="D5319" s="1">
        <v>44641</v>
      </c>
      <c r="E5319" t="s">
        <v>8176</v>
      </c>
      <c r="F5319" s="1">
        <v>44678</v>
      </c>
      <c r="G5319" t="s">
        <v>7218</v>
      </c>
      <c r="H5319">
        <v>50</v>
      </c>
      <c r="I5319">
        <v>90</v>
      </c>
      <c r="J5319" t="s">
        <v>7218</v>
      </c>
      <c r="L5319" s="8" t="s">
        <v>8806</v>
      </c>
      <c r="M5319" t="s">
        <v>1227</v>
      </c>
      <c r="N5319">
        <v>1</v>
      </c>
      <c r="O5319" t="s">
        <v>8807</v>
      </c>
      <c r="P5319">
        <v>1</v>
      </c>
      <c r="Q5319" t="s">
        <v>60</v>
      </c>
      <c r="U5319">
        <v>57</v>
      </c>
    </row>
    <row r="5320" spans="1:21" ht="15.75" hidden="1" customHeight="1" x14ac:dyDescent="0.5">
      <c r="A5320" t="s">
        <v>8880</v>
      </c>
      <c r="B5320" t="s">
        <v>8881</v>
      </c>
      <c r="C5320" t="s">
        <v>56</v>
      </c>
      <c r="D5320" s="1">
        <v>44641</v>
      </c>
      <c r="E5320" t="s">
        <v>8176</v>
      </c>
      <c r="F5320" s="1">
        <v>44678</v>
      </c>
      <c r="G5320" t="s">
        <v>7218</v>
      </c>
      <c r="H5320">
        <v>50</v>
      </c>
      <c r="I5320">
        <v>90</v>
      </c>
      <c r="J5320" t="s">
        <v>7218</v>
      </c>
      <c r="L5320" s="8" t="s">
        <v>8806</v>
      </c>
      <c r="M5320" t="s">
        <v>1227</v>
      </c>
      <c r="N5320">
        <v>1</v>
      </c>
      <c r="O5320" t="s">
        <v>8807</v>
      </c>
      <c r="P5320">
        <v>2</v>
      </c>
      <c r="Q5320" t="s">
        <v>60</v>
      </c>
      <c r="U5320">
        <v>40.6</v>
      </c>
    </row>
    <row r="5321" spans="1:21" ht="15.75" hidden="1" customHeight="1" x14ac:dyDescent="0.5">
      <c r="A5321" t="s">
        <v>8882</v>
      </c>
      <c r="B5321" t="s">
        <v>8883</v>
      </c>
      <c r="C5321" t="s">
        <v>56</v>
      </c>
      <c r="D5321" s="1">
        <v>44641</v>
      </c>
      <c r="E5321" t="s">
        <v>8176</v>
      </c>
      <c r="F5321" s="1">
        <v>44678</v>
      </c>
      <c r="G5321" t="s">
        <v>7218</v>
      </c>
      <c r="H5321">
        <v>50</v>
      </c>
      <c r="I5321">
        <v>90</v>
      </c>
      <c r="J5321" t="s">
        <v>7218</v>
      </c>
      <c r="L5321" s="8" t="s">
        <v>8806</v>
      </c>
      <c r="M5321" t="s">
        <v>1227</v>
      </c>
      <c r="N5321">
        <v>1</v>
      </c>
      <c r="O5321" t="s">
        <v>8807</v>
      </c>
      <c r="P5321">
        <v>3</v>
      </c>
      <c r="Q5321" t="s">
        <v>60</v>
      </c>
    </row>
    <row r="5322" spans="1:21" ht="15.75" hidden="1" customHeight="1" x14ac:dyDescent="0.5">
      <c r="A5322" t="s">
        <v>8884</v>
      </c>
      <c r="B5322" t="s">
        <v>8885</v>
      </c>
      <c r="C5322" t="s">
        <v>56</v>
      </c>
      <c r="D5322" s="1">
        <v>44641</v>
      </c>
      <c r="E5322" t="s">
        <v>8176</v>
      </c>
      <c r="F5322" s="1">
        <v>44678</v>
      </c>
      <c r="G5322" t="s">
        <v>7218</v>
      </c>
      <c r="H5322">
        <v>50</v>
      </c>
      <c r="I5322">
        <v>90</v>
      </c>
      <c r="J5322" t="s">
        <v>7218</v>
      </c>
      <c r="L5322" s="8" t="s">
        <v>8806</v>
      </c>
      <c r="M5322" t="s">
        <v>1227</v>
      </c>
      <c r="N5322">
        <v>1</v>
      </c>
      <c r="O5322" t="s">
        <v>8807</v>
      </c>
      <c r="P5322">
        <v>4</v>
      </c>
      <c r="Q5322" t="s">
        <v>60</v>
      </c>
    </row>
    <row r="5323" spans="1:21" hidden="1" x14ac:dyDescent="0.5">
      <c r="A5323" t="s">
        <v>8886</v>
      </c>
      <c r="B5323" t="s">
        <v>8887</v>
      </c>
      <c r="C5323" t="s">
        <v>56</v>
      </c>
      <c r="D5323" s="1">
        <v>44641</v>
      </c>
      <c r="E5323" t="s">
        <v>8176</v>
      </c>
      <c r="F5323" s="1">
        <v>44678</v>
      </c>
      <c r="G5323" t="s">
        <v>4547</v>
      </c>
      <c r="H5323">
        <v>50</v>
      </c>
      <c r="I5323">
        <v>90</v>
      </c>
      <c r="J5323" t="s">
        <v>4547</v>
      </c>
      <c r="L5323" s="8" t="s">
        <v>8806</v>
      </c>
      <c r="M5323" t="s">
        <v>1227</v>
      </c>
      <c r="N5323">
        <v>1</v>
      </c>
      <c r="O5323" t="s">
        <v>8807</v>
      </c>
      <c r="P5323">
        <v>5</v>
      </c>
      <c r="Q5323" t="s">
        <v>60</v>
      </c>
    </row>
    <row r="5324" spans="1:21" ht="15.75" hidden="1" customHeight="1" x14ac:dyDescent="0.5">
      <c r="A5324" t="s">
        <v>8888</v>
      </c>
      <c r="B5324" t="s">
        <v>8889</v>
      </c>
      <c r="C5324" t="s">
        <v>56</v>
      </c>
      <c r="D5324" s="1">
        <v>44641</v>
      </c>
      <c r="E5324" t="s">
        <v>8176</v>
      </c>
      <c r="F5324" s="1">
        <v>44678</v>
      </c>
      <c r="G5324" t="s">
        <v>4547</v>
      </c>
      <c r="H5324">
        <v>50</v>
      </c>
      <c r="I5324">
        <v>90</v>
      </c>
      <c r="J5324" t="s">
        <v>4547</v>
      </c>
      <c r="L5324" s="8" t="s">
        <v>8806</v>
      </c>
      <c r="M5324" t="s">
        <v>1227</v>
      </c>
      <c r="N5324">
        <v>1</v>
      </c>
      <c r="O5324" t="s">
        <v>8807</v>
      </c>
      <c r="P5324">
        <v>6</v>
      </c>
      <c r="Q5324" t="s">
        <v>60</v>
      </c>
    </row>
    <row r="5325" spans="1:21" ht="15.75" hidden="1" customHeight="1" x14ac:dyDescent="0.5">
      <c r="A5325" t="s">
        <v>8890</v>
      </c>
      <c r="B5325" t="s">
        <v>8891</v>
      </c>
      <c r="C5325" t="s">
        <v>56</v>
      </c>
      <c r="D5325" s="1">
        <v>44641</v>
      </c>
      <c r="E5325" t="s">
        <v>8176</v>
      </c>
      <c r="F5325" s="1">
        <v>44678</v>
      </c>
      <c r="G5325" t="s">
        <v>4547</v>
      </c>
      <c r="H5325">
        <v>50</v>
      </c>
      <c r="I5325">
        <v>90</v>
      </c>
      <c r="J5325" t="s">
        <v>4547</v>
      </c>
      <c r="L5325" s="8" t="s">
        <v>8806</v>
      </c>
      <c r="M5325" t="s">
        <v>1227</v>
      </c>
      <c r="N5325">
        <v>1</v>
      </c>
      <c r="O5325" t="s">
        <v>8807</v>
      </c>
      <c r="P5325">
        <v>7</v>
      </c>
      <c r="Q5325" t="s">
        <v>60</v>
      </c>
    </row>
    <row r="5326" spans="1:21" ht="15.75" hidden="1" customHeight="1" x14ac:dyDescent="0.5">
      <c r="A5326" t="s">
        <v>8892</v>
      </c>
      <c r="B5326" t="s">
        <v>8893</v>
      </c>
      <c r="C5326" t="s">
        <v>56</v>
      </c>
      <c r="D5326" s="1">
        <v>44641</v>
      </c>
      <c r="E5326" t="s">
        <v>8176</v>
      </c>
      <c r="F5326" s="1">
        <v>44678</v>
      </c>
      <c r="G5326" t="s">
        <v>4547</v>
      </c>
      <c r="H5326">
        <v>50</v>
      </c>
      <c r="I5326">
        <v>90</v>
      </c>
      <c r="J5326" t="s">
        <v>4547</v>
      </c>
      <c r="L5326" s="8" t="s">
        <v>8806</v>
      </c>
      <c r="M5326" t="s">
        <v>1227</v>
      </c>
      <c r="N5326">
        <v>1</v>
      </c>
      <c r="O5326" t="s">
        <v>8807</v>
      </c>
      <c r="P5326">
        <v>8</v>
      </c>
      <c r="Q5326" t="s">
        <v>60</v>
      </c>
    </row>
    <row r="5327" spans="1:21" ht="15.75" hidden="1" customHeight="1" x14ac:dyDescent="0.5">
      <c r="A5327" t="s">
        <v>8894</v>
      </c>
      <c r="B5327" t="s">
        <v>8895</v>
      </c>
      <c r="C5327" t="s">
        <v>56</v>
      </c>
      <c r="D5327" s="1">
        <v>44641</v>
      </c>
      <c r="E5327" t="s">
        <v>8176</v>
      </c>
      <c r="F5327" s="1">
        <v>44678</v>
      </c>
      <c r="G5327" t="s">
        <v>4547</v>
      </c>
      <c r="H5327">
        <v>50</v>
      </c>
      <c r="I5327">
        <v>90</v>
      </c>
      <c r="J5327" t="s">
        <v>4547</v>
      </c>
      <c r="L5327" s="8" t="s">
        <v>8806</v>
      </c>
      <c r="M5327" t="s">
        <v>1227</v>
      </c>
      <c r="N5327">
        <v>1</v>
      </c>
      <c r="O5327" t="s">
        <v>8807</v>
      </c>
      <c r="P5327">
        <v>9</v>
      </c>
      <c r="Q5327" t="s">
        <v>60</v>
      </c>
    </row>
    <row r="5328" spans="1:21" ht="15.75" hidden="1" customHeight="1" x14ac:dyDescent="0.5">
      <c r="A5328" t="s">
        <v>8896</v>
      </c>
      <c r="B5328" t="s">
        <v>8897</v>
      </c>
      <c r="C5328" t="s">
        <v>56</v>
      </c>
      <c r="D5328" s="1">
        <v>44641</v>
      </c>
      <c r="E5328" t="s">
        <v>8176</v>
      </c>
      <c r="F5328" s="1">
        <v>44678</v>
      </c>
      <c r="G5328" t="s">
        <v>4547</v>
      </c>
      <c r="H5328">
        <v>50</v>
      </c>
      <c r="I5328">
        <v>90</v>
      </c>
      <c r="J5328" t="s">
        <v>4547</v>
      </c>
      <c r="L5328" s="8" t="s">
        <v>8806</v>
      </c>
      <c r="M5328" t="s">
        <v>1227</v>
      </c>
      <c r="N5328">
        <v>1</v>
      </c>
      <c r="O5328" t="s">
        <v>8807</v>
      </c>
      <c r="P5328">
        <v>10</v>
      </c>
      <c r="Q5328" t="s">
        <v>60</v>
      </c>
    </row>
    <row r="5329" spans="1:45" ht="15.75" hidden="1" customHeight="1" x14ac:dyDescent="0.5">
      <c r="A5329" t="s">
        <v>8898</v>
      </c>
      <c r="B5329" t="s">
        <v>8899</v>
      </c>
      <c r="C5329" t="s">
        <v>56</v>
      </c>
      <c r="D5329" s="1">
        <v>44641</v>
      </c>
      <c r="E5329" t="s">
        <v>8176</v>
      </c>
      <c r="F5329" s="1">
        <v>44678</v>
      </c>
      <c r="G5329" t="s">
        <v>4547</v>
      </c>
      <c r="H5329">
        <v>50</v>
      </c>
      <c r="I5329">
        <v>90</v>
      </c>
      <c r="J5329" t="s">
        <v>4547</v>
      </c>
      <c r="L5329" s="8" t="s">
        <v>8806</v>
      </c>
      <c r="M5329" t="s">
        <v>1227</v>
      </c>
      <c r="N5329">
        <v>1</v>
      </c>
      <c r="O5329" t="s">
        <v>8807</v>
      </c>
      <c r="P5329">
        <v>11</v>
      </c>
      <c r="Q5329" t="s">
        <v>60</v>
      </c>
    </row>
    <row r="5330" spans="1:45" ht="15.75" hidden="1" customHeight="1" x14ac:dyDescent="0.5">
      <c r="A5330" t="s">
        <v>8900</v>
      </c>
      <c r="B5330" t="s">
        <v>8901</v>
      </c>
      <c r="C5330" t="s">
        <v>56</v>
      </c>
      <c r="D5330" s="1">
        <v>44641</v>
      </c>
      <c r="E5330" t="s">
        <v>8176</v>
      </c>
      <c r="F5330" s="1">
        <v>44678</v>
      </c>
      <c r="G5330" t="s">
        <v>4547</v>
      </c>
      <c r="H5330">
        <v>50</v>
      </c>
      <c r="I5330">
        <v>90</v>
      </c>
      <c r="J5330" t="s">
        <v>7218</v>
      </c>
      <c r="L5330" s="8" t="s">
        <v>8806</v>
      </c>
      <c r="M5330" t="s">
        <v>1227</v>
      </c>
      <c r="N5330">
        <v>1</v>
      </c>
      <c r="O5330" t="s">
        <v>8807</v>
      </c>
      <c r="P5330">
        <v>12</v>
      </c>
      <c r="Q5330" t="s">
        <v>60</v>
      </c>
    </row>
    <row r="5331" spans="1:45" ht="15.75" hidden="1" customHeight="1" x14ac:dyDescent="0.5">
      <c r="A5331" t="s">
        <v>8902</v>
      </c>
      <c r="B5331" t="str">
        <f t="shared" ref="B5331:B5362" si="155">A5331&amp;"-Ex1"</f>
        <v>Sde-CTum_001-Ex1</v>
      </c>
      <c r="C5331" t="s">
        <v>7674</v>
      </c>
      <c r="D5331" s="1">
        <v>44678</v>
      </c>
      <c r="E5331" t="s">
        <v>6439</v>
      </c>
      <c r="F5331" s="1">
        <v>44692</v>
      </c>
      <c r="G5331" t="s">
        <v>6439</v>
      </c>
      <c r="H5331">
        <v>50</v>
      </c>
      <c r="I5331">
        <v>157</v>
      </c>
      <c r="J5331" t="s">
        <v>6439</v>
      </c>
      <c r="K5331" s="26" t="s">
        <v>61</v>
      </c>
      <c r="L5331" t="s">
        <v>8903</v>
      </c>
      <c r="M5331" t="s">
        <v>1227</v>
      </c>
      <c r="N5331">
        <v>1</v>
      </c>
      <c r="O5331" t="s">
        <v>8904</v>
      </c>
      <c r="P5331">
        <v>1</v>
      </c>
      <c r="Q5331" t="s">
        <v>67</v>
      </c>
      <c r="R5331">
        <v>100</v>
      </c>
      <c r="U5331" s="28">
        <v>2.1</v>
      </c>
      <c r="AQ5331" s="1">
        <v>44699</v>
      </c>
      <c r="AR5331">
        <v>2</v>
      </c>
      <c r="AS5331" t="s">
        <v>8176</v>
      </c>
    </row>
    <row r="5332" spans="1:45" ht="15.75" hidden="1" customHeight="1" x14ac:dyDescent="0.5">
      <c r="A5332" t="s">
        <v>8905</v>
      </c>
      <c r="B5332" t="str">
        <f t="shared" si="155"/>
        <v>Sde-CTum_002-Ex1</v>
      </c>
      <c r="C5332" t="s">
        <v>7674</v>
      </c>
      <c r="D5332" s="1">
        <v>44678</v>
      </c>
      <c r="E5332" t="s">
        <v>6439</v>
      </c>
      <c r="F5332" s="1">
        <v>44692</v>
      </c>
      <c r="G5332" t="s">
        <v>6439</v>
      </c>
      <c r="H5332">
        <v>50</v>
      </c>
      <c r="I5332">
        <v>157</v>
      </c>
      <c r="J5332" t="s">
        <v>6439</v>
      </c>
      <c r="K5332" s="26" t="s">
        <v>61</v>
      </c>
      <c r="L5332" t="s">
        <v>8903</v>
      </c>
      <c r="M5332" t="s">
        <v>1227</v>
      </c>
      <c r="N5332">
        <v>1</v>
      </c>
      <c r="O5332" t="s">
        <v>8904</v>
      </c>
      <c r="P5332">
        <v>2</v>
      </c>
      <c r="Q5332" t="s">
        <v>67</v>
      </c>
      <c r="R5332">
        <v>100</v>
      </c>
      <c r="U5332" s="28">
        <v>0.6</v>
      </c>
      <c r="AQ5332" s="1">
        <v>44699</v>
      </c>
      <c r="AR5332">
        <v>2</v>
      </c>
      <c r="AS5332" t="s">
        <v>8176</v>
      </c>
    </row>
    <row r="5333" spans="1:45" hidden="1" x14ac:dyDescent="0.5">
      <c r="A5333" t="s">
        <v>8906</v>
      </c>
      <c r="B5333" t="str">
        <f t="shared" si="155"/>
        <v>Sde-CTum_003-Ex1</v>
      </c>
      <c r="C5333" t="s">
        <v>7674</v>
      </c>
      <c r="D5333" s="1">
        <v>44678</v>
      </c>
      <c r="E5333" t="s">
        <v>6439</v>
      </c>
      <c r="F5333" s="1">
        <v>44692</v>
      </c>
      <c r="G5333" t="s">
        <v>6439</v>
      </c>
      <c r="H5333">
        <v>50</v>
      </c>
      <c r="I5333">
        <v>157</v>
      </c>
      <c r="J5333" t="s">
        <v>6439</v>
      </c>
      <c r="K5333" s="26" t="s">
        <v>61</v>
      </c>
      <c r="L5333" t="s">
        <v>8903</v>
      </c>
      <c r="M5333" t="s">
        <v>1227</v>
      </c>
      <c r="N5333">
        <v>1</v>
      </c>
      <c r="O5333" t="s">
        <v>8904</v>
      </c>
      <c r="P5333">
        <v>3</v>
      </c>
      <c r="Q5333" t="s">
        <v>67</v>
      </c>
      <c r="R5333">
        <v>100</v>
      </c>
      <c r="U5333" s="28">
        <v>0.2</v>
      </c>
      <c r="AQ5333" s="1">
        <v>44699</v>
      </c>
      <c r="AR5333">
        <v>2</v>
      </c>
      <c r="AS5333" t="s">
        <v>8176</v>
      </c>
    </row>
    <row r="5334" spans="1:45" ht="15.75" hidden="1" customHeight="1" x14ac:dyDescent="0.5">
      <c r="A5334" t="s">
        <v>8907</v>
      </c>
      <c r="B5334" t="str">
        <f t="shared" si="155"/>
        <v>Sde-CTum_004-Ex1</v>
      </c>
      <c r="C5334" t="s">
        <v>7674</v>
      </c>
      <c r="D5334" s="1">
        <v>44678</v>
      </c>
      <c r="E5334" t="s">
        <v>8908</v>
      </c>
      <c r="F5334" s="1">
        <v>44692</v>
      </c>
      <c r="G5334" t="s">
        <v>6439</v>
      </c>
      <c r="H5334">
        <v>50</v>
      </c>
      <c r="I5334">
        <v>157</v>
      </c>
      <c r="J5334" t="s">
        <v>6439</v>
      </c>
      <c r="K5334" s="26" t="s">
        <v>61</v>
      </c>
      <c r="L5334" t="s">
        <v>8903</v>
      </c>
      <c r="M5334" t="s">
        <v>1227</v>
      </c>
      <c r="N5334">
        <v>1</v>
      </c>
      <c r="O5334" t="s">
        <v>8904</v>
      </c>
      <c r="P5334">
        <v>4</v>
      </c>
      <c r="Q5334" t="s">
        <v>67</v>
      </c>
      <c r="R5334">
        <v>100</v>
      </c>
      <c r="U5334" s="35">
        <v>-1.1000000000000001</v>
      </c>
      <c r="AQ5334" s="1">
        <v>44699</v>
      </c>
      <c r="AR5334">
        <v>2</v>
      </c>
      <c r="AS5334" t="s">
        <v>8176</v>
      </c>
    </row>
    <row r="5335" spans="1:45" ht="15.75" hidden="1" customHeight="1" x14ac:dyDescent="0.5">
      <c r="A5335" t="s">
        <v>8909</v>
      </c>
      <c r="B5335" t="str">
        <f t="shared" si="155"/>
        <v>Sde-CTum_005-Ex1</v>
      </c>
      <c r="C5335" t="s">
        <v>7674</v>
      </c>
      <c r="D5335" s="1">
        <v>44678</v>
      </c>
      <c r="E5335" t="s">
        <v>8908</v>
      </c>
      <c r="F5335" s="1">
        <v>44692</v>
      </c>
      <c r="G5335" t="s">
        <v>8176</v>
      </c>
      <c r="H5335">
        <v>50</v>
      </c>
      <c r="I5335">
        <v>157</v>
      </c>
      <c r="J5335" t="s">
        <v>8176</v>
      </c>
      <c r="K5335" s="26" t="s">
        <v>61</v>
      </c>
      <c r="L5335" t="s">
        <v>8903</v>
      </c>
      <c r="M5335" t="s">
        <v>1227</v>
      </c>
      <c r="N5335">
        <v>1</v>
      </c>
      <c r="O5335" t="s">
        <v>8904</v>
      </c>
      <c r="P5335">
        <v>5</v>
      </c>
      <c r="Q5335" t="s">
        <v>67</v>
      </c>
      <c r="R5335">
        <v>100</v>
      </c>
      <c r="U5335" s="35">
        <v>0</v>
      </c>
      <c r="AQ5335" s="1">
        <v>44699</v>
      </c>
      <c r="AR5335">
        <v>2</v>
      </c>
      <c r="AS5335" t="s">
        <v>8176</v>
      </c>
    </row>
    <row r="5336" spans="1:45" ht="15.75" hidden="1" customHeight="1" x14ac:dyDescent="0.5">
      <c r="A5336" t="s">
        <v>8910</v>
      </c>
      <c r="B5336" t="str">
        <f t="shared" si="155"/>
        <v>Sde-CTum_006-Ex1</v>
      </c>
      <c r="C5336" t="s">
        <v>7674</v>
      </c>
      <c r="D5336" s="1">
        <v>44678</v>
      </c>
      <c r="E5336" t="s">
        <v>8908</v>
      </c>
      <c r="F5336" s="1">
        <v>44692</v>
      </c>
      <c r="G5336" t="s">
        <v>8176</v>
      </c>
      <c r="H5336">
        <v>50</v>
      </c>
      <c r="I5336">
        <v>157</v>
      </c>
      <c r="J5336" t="s">
        <v>8176</v>
      </c>
      <c r="K5336" s="26" t="s">
        <v>61</v>
      </c>
      <c r="L5336" t="s">
        <v>8903</v>
      </c>
      <c r="M5336" t="s">
        <v>1227</v>
      </c>
      <c r="N5336">
        <v>1</v>
      </c>
      <c r="O5336" t="s">
        <v>8904</v>
      </c>
      <c r="P5336">
        <v>6</v>
      </c>
      <c r="Q5336" t="s">
        <v>67</v>
      </c>
      <c r="R5336">
        <v>100</v>
      </c>
      <c r="U5336" s="35">
        <v>5</v>
      </c>
      <c r="AQ5336" s="1">
        <v>44699</v>
      </c>
      <c r="AR5336">
        <v>2</v>
      </c>
      <c r="AS5336" t="s">
        <v>8176</v>
      </c>
    </row>
    <row r="5337" spans="1:45" ht="15.75" hidden="1" customHeight="1" x14ac:dyDescent="0.5">
      <c r="A5337" t="s">
        <v>8911</v>
      </c>
      <c r="B5337" t="str">
        <f t="shared" si="155"/>
        <v>Sde-CTum_007-Ex1</v>
      </c>
      <c r="C5337" t="s">
        <v>7674</v>
      </c>
      <c r="D5337" s="1">
        <v>44678</v>
      </c>
      <c r="E5337" t="s">
        <v>6439</v>
      </c>
      <c r="F5337" s="1">
        <v>44692</v>
      </c>
      <c r="G5337" t="s">
        <v>8176</v>
      </c>
      <c r="H5337">
        <v>50</v>
      </c>
      <c r="I5337">
        <v>157</v>
      </c>
      <c r="J5337" t="s">
        <v>8176</v>
      </c>
      <c r="K5337" s="26" t="s">
        <v>61</v>
      </c>
      <c r="L5337" t="s">
        <v>8903</v>
      </c>
      <c r="M5337" t="s">
        <v>1227</v>
      </c>
      <c r="N5337">
        <v>1</v>
      </c>
      <c r="O5337" t="s">
        <v>8904</v>
      </c>
      <c r="P5337">
        <v>7</v>
      </c>
      <c r="Q5337" t="s">
        <v>67</v>
      </c>
      <c r="R5337">
        <v>100</v>
      </c>
      <c r="U5337" s="35">
        <v>1.1000000000000001</v>
      </c>
      <c r="AQ5337" s="1">
        <v>44699</v>
      </c>
      <c r="AR5337">
        <v>2</v>
      </c>
      <c r="AS5337" t="s">
        <v>8176</v>
      </c>
    </row>
    <row r="5338" spans="1:45" hidden="1" x14ac:dyDescent="0.5">
      <c r="A5338" t="s">
        <v>8912</v>
      </c>
      <c r="B5338" t="str">
        <f t="shared" si="155"/>
        <v>Sde-CTum_008-Ex1</v>
      </c>
      <c r="C5338" t="s">
        <v>7674</v>
      </c>
      <c r="D5338" s="1">
        <v>44678</v>
      </c>
      <c r="E5338" t="s">
        <v>6439</v>
      </c>
      <c r="F5338" s="1">
        <v>44692</v>
      </c>
      <c r="G5338" t="s">
        <v>8176</v>
      </c>
      <c r="H5338">
        <v>50</v>
      </c>
      <c r="I5338">
        <v>157</v>
      </c>
      <c r="J5338" t="s">
        <v>8176</v>
      </c>
      <c r="K5338" s="26" t="s">
        <v>61</v>
      </c>
      <c r="L5338" t="s">
        <v>8903</v>
      </c>
      <c r="M5338" t="s">
        <v>1227</v>
      </c>
      <c r="N5338">
        <v>1</v>
      </c>
      <c r="O5338" t="s">
        <v>8904</v>
      </c>
      <c r="P5338">
        <v>8</v>
      </c>
      <c r="Q5338" t="s">
        <v>67</v>
      </c>
      <c r="R5338">
        <v>100</v>
      </c>
      <c r="U5338" s="35">
        <v>1.2</v>
      </c>
      <c r="AQ5338" s="1">
        <v>44699</v>
      </c>
      <c r="AR5338">
        <v>2</v>
      </c>
      <c r="AS5338" t="s">
        <v>8176</v>
      </c>
    </row>
    <row r="5339" spans="1:45" hidden="1" x14ac:dyDescent="0.5">
      <c r="A5339" t="s">
        <v>8913</v>
      </c>
      <c r="B5339" t="str">
        <f t="shared" si="155"/>
        <v>Sde-CTum_009-Ex1</v>
      </c>
      <c r="C5339" t="s">
        <v>7674</v>
      </c>
      <c r="D5339" s="1">
        <v>44678</v>
      </c>
      <c r="E5339" t="s">
        <v>6439</v>
      </c>
      <c r="F5339" s="1">
        <v>44692</v>
      </c>
      <c r="G5339" t="s">
        <v>8908</v>
      </c>
      <c r="H5339">
        <v>50</v>
      </c>
      <c r="I5339">
        <v>157</v>
      </c>
      <c r="J5339" t="s">
        <v>8908</v>
      </c>
      <c r="K5339" s="26" t="s">
        <v>61</v>
      </c>
      <c r="L5339" t="s">
        <v>8903</v>
      </c>
      <c r="M5339" t="s">
        <v>1227</v>
      </c>
      <c r="N5339">
        <v>1</v>
      </c>
      <c r="O5339" t="s">
        <v>8904</v>
      </c>
      <c r="P5339">
        <v>9</v>
      </c>
      <c r="Q5339" t="s">
        <v>67</v>
      </c>
      <c r="R5339">
        <v>100</v>
      </c>
      <c r="U5339" s="35">
        <v>-1.1000000000000001</v>
      </c>
      <c r="AQ5339" s="1">
        <v>44699</v>
      </c>
      <c r="AR5339">
        <v>2</v>
      </c>
      <c r="AS5339" t="s">
        <v>8176</v>
      </c>
    </row>
    <row r="5340" spans="1:45" ht="15.75" hidden="1" customHeight="1" x14ac:dyDescent="0.5">
      <c r="A5340" t="s">
        <v>8914</v>
      </c>
      <c r="B5340" t="str">
        <f t="shared" si="155"/>
        <v>Sde-CTum_010-Ex1</v>
      </c>
      <c r="C5340" t="s">
        <v>7674</v>
      </c>
      <c r="D5340" s="1">
        <v>44678</v>
      </c>
      <c r="E5340" t="s">
        <v>7218</v>
      </c>
      <c r="F5340" s="1">
        <v>44692</v>
      </c>
      <c r="G5340" t="s">
        <v>8908</v>
      </c>
      <c r="H5340">
        <v>50</v>
      </c>
      <c r="I5340">
        <v>157</v>
      </c>
      <c r="J5340" t="s">
        <v>8908</v>
      </c>
      <c r="K5340" s="26" t="s">
        <v>61</v>
      </c>
      <c r="L5340" t="s">
        <v>8903</v>
      </c>
      <c r="M5340" t="s">
        <v>1227</v>
      </c>
      <c r="N5340">
        <v>1</v>
      </c>
      <c r="O5340" t="s">
        <v>8904</v>
      </c>
      <c r="P5340">
        <v>10</v>
      </c>
      <c r="Q5340" t="s">
        <v>67</v>
      </c>
      <c r="R5340">
        <v>100</v>
      </c>
      <c r="U5340" s="28">
        <v>3.3</v>
      </c>
      <c r="AQ5340" s="1">
        <v>44699</v>
      </c>
      <c r="AR5340">
        <v>2</v>
      </c>
      <c r="AS5340" t="s">
        <v>8176</v>
      </c>
    </row>
    <row r="5341" spans="1:45" ht="15.75" hidden="1" customHeight="1" x14ac:dyDescent="0.5">
      <c r="A5341" t="s">
        <v>8915</v>
      </c>
      <c r="B5341" t="str">
        <f t="shared" si="155"/>
        <v>Sde-CTum_011-Ex1</v>
      </c>
      <c r="C5341" t="s">
        <v>7674</v>
      </c>
      <c r="D5341" s="1">
        <v>44678</v>
      </c>
      <c r="E5341" t="s">
        <v>6439</v>
      </c>
      <c r="F5341" s="1">
        <v>44692</v>
      </c>
      <c r="G5341" t="s">
        <v>8908</v>
      </c>
      <c r="H5341">
        <v>50</v>
      </c>
      <c r="I5341">
        <v>157</v>
      </c>
      <c r="J5341" t="s">
        <v>8908</v>
      </c>
      <c r="K5341" s="26" t="s">
        <v>61</v>
      </c>
      <c r="L5341" t="s">
        <v>8903</v>
      </c>
      <c r="M5341" t="s">
        <v>1227</v>
      </c>
      <c r="N5341">
        <v>1</v>
      </c>
      <c r="O5341" t="s">
        <v>8904</v>
      </c>
      <c r="P5341">
        <v>11</v>
      </c>
      <c r="Q5341" t="s">
        <v>67</v>
      </c>
      <c r="R5341">
        <v>100</v>
      </c>
      <c r="U5341" s="28">
        <v>4.2</v>
      </c>
      <c r="AQ5341" s="1">
        <v>44699</v>
      </c>
      <c r="AR5341">
        <v>2</v>
      </c>
      <c r="AS5341" t="s">
        <v>8176</v>
      </c>
    </row>
    <row r="5342" spans="1:45" ht="15.75" hidden="1" customHeight="1" x14ac:dyDescent="0.5">
      <c r="A5342" t="s">
        <v>8916</v>
      </c>
      <c r="B5342" t="str">
        <f t="shared" si="155"/>
        <v>Sde-CTum_012-Ex1</v>
      </c>
      <c r="C5342" t="s">
        <v>7674</v>
      </c>
      <c r="D5342" s="1">
        <v>44678</v>
      </c>
      <c r="E5342" t="s">
        <v>6439</v>
      </c>
      <c r="F5342" s="1">
        <v>44692</v>
      </c>
      <c r="G5342" t="s">
        <v>8908</v>
      </c>
      <c r="H5342">
        <v>50</v>
      </c>
      <c r="I5342">
        <v>157</v>
      </c>
      <c r="J5342" t="s">
        <v>8908</v>
      </c>
      <c r="K5342" s="26" t="s">
        <v>61</v>
      </c>
      <c r="L5342" t="s">
        <v>8903</v>
      </c>
      <c r="M5342" t="s">
        <v>1227</v>
      </c>
      <c r="N5342">
        <v>1</v>
      </c>
      <c r="O5342" t="s">
        <v>8904</v>
      </c>
      <c r="P5342">
        <v>12</v>
      </c>
      <c r="Q5342" t="s">
        <v>67</v>
      </c>
      <c r="R5342">
        <v>100</v>
      </c>
      <c r="U5342" s="28">
        <v>3</v>
      </c>
      <c r="AQ5342" s="1">
        <v>44699</v>
      </c>
      <c r="AR5342">
        <v>2</v>
      </c>
      <c r="AS5342" t="s">
        <v>8176</v>
      </c>
    </row>
    <row r="5343" spans="1:45" hidden="1" x14ac:dyDescent="0.5">
      <c r="A5343" t="s">
        <v>8917</v>
      </c>
      <c r="B5343" t="str">
        <f t="shared" si="155"/>
        <v>Sde-CTum_013-Ex1</v>
      </c>
      <c r="C5343" t="s">
        <v>7674</v>
      </c>
      <c r="D5343" s="1">
        <v>44678</v>
      </c>
      <c r="E5343" t="s">
        <v>6439</v>
      </c>
      <c r="F5343" s="1">
        <v>44692</v>
      </c>
      <c r="G5343" t="s">
        <v>6439</v>
      </c>
      <c r="H5343">
        <v>50</v>
      </c>
      <c r="I5343">
        <v>157</v>
      </c>
      <c r="J5343" t="s">
        <v>6439</v>
      </c>
      <c r="K5343" s="26" t="s">
        <v>61</v>
      </c>
      <c r="L5343" t="s">
        <v>8903</v>
      </c>
      <c r="M5343" t="s">
        <v>1227</v>
      </c>
      <c r="N5343">
        <v>1</v>
      </c>
      <c r="O5343" t="s">
        <v>8904</v>
      </c>
      <c r="P5343">
        <v>1</v>
      </c>
      <c r="Q5343" t="s">
        <v>65</v>
      </c>
      <c r="R5343">
        <v>100</v>
      </c>
      <c r="U5343" s="28">
        <v>1.6</v>
      </c>
      <c r="AQ5343" s="1">
        <v>44699</v>
      </c>
      <c r="AR5343">
        <v>2</v>
      </c>
      <c r="AS5343" t="s">
        <v>8176</v>
      </c>
    </row>
    <row r="5344" spans="1:45" hidden="1" x14ac:dyDescent="0.5">
      <c r="A5344" t="s">
        <v>8918</v>
      </c>
      <c r="B5344" t="str">
        <f t="shared" si="155"/>
        <v>Sde-CTum_014-Ex1</v>
      </c>
      <c r="C5344" t="s">
        <v>7674</v>
      </c>
      <c r="D5344" s="1">
        <v>44678</v>
      </c>
      <c r="E5344" t="s">
        <v>7218</v>
      </c>
      <c r="F5344" s="1">
        <v>44692</v>
      </c>
      <c r="G5344" t="s">
        <v>6439</v>
      </c>
      <c r="H5344">
        <v>50</v>
      </c>
      <c r="I5344">
        <v>157</v>
      </c>
      <c r="J5344" t="s">
        <v>6439</v>
      </c>
      <c r="K5344" s="26" t="s">
        <v>61</v>
      </c>
      <c r="L5344" t="s">
        <v>8903</v>
      </c>
      <c r="M5344" t="s">
        <v>1227</v>
      </c>
      <c r="N5344">
        <v>1</v>
      </c>
      <c r="O5344" t="s">
        <v>8904</v>
      </c>
      <c r="P5344">
        <v>2</v>
      </c>
      <c r="Q5344" t="s">
        <v>65</v>
      </c>
      <c r="R5344">
        <v>100</v>
      </c>
      <c r="U5344" s="35">
        <v>-0.2</v>
      </c>
      <c r="AQ5344" s="1">
        <v>44699</v>
      </c>
      <c r="AR5344">
        <v>2</v>
      </c>
      <c r="AS5344" t="s">
        <v>8176</v>
      </c>
    </row>
    <row r="5345" spans="1:45" hidden="1" x14ac:dyDescent="0.5">
      <c r="A5345" t="s">
        <v>8919</v>
      </c>
      <c r="B5345" t="str">
        <f t="shared" si="155"/>
        <v>Sde-CTum_015-Ex1</v>
      </c>
      <c r="C5345" t="s">
        <v>7674</v>
      </c>
      <c r="D5345" s="1">
        <v>44678</v>
      </c>
      <c r="E5345" t="s">
        <v>6439</v>
      </c>
      <c r="F5345" s="1">
        <v>44692</v>
      </c>
      <c r="G5345" t="s">
        <v>6439</v>
      </c>
      <c r="H5345">
        <v>50</v>
      </c>
      <c r="I5345">
        <v>157</v>
      </c>
      <c r="J5345" t="s">
        <v>6439</v>
      </c>
      <c r="K5345" s="26" t="s">
        <v>61</v>
      </c>
      <c r="L5345" t="s">
        <v>8903</v>
      </c>
      <c r="M5345" t="s">
        <v>1227</v>
      </c>
      <c r="N5345">
        <v>1</v>
      </c>
      <c r="O5345" t="s">
        <v>8904</v>
      </c>
      <c r="P5345">
        <v>3</v>
      </c>
      <c r="Q5345" t="s">
        <v>65</v>
      </c>
      <c r="R5345">
        <v>100</v>
      </c>
      <c r="U5345" s="35">
        <v>12.8</v>
      </c>
      <c r="AQ5345" s="1">
        <v>44699</v>
      </c>
      <c r="AR5345">
        <v>2</v>
      </c>
      <c r="AS5345" t="s">
        <v>8176</v>
      </c>
    </row>
    <row r="5346" spans="1:45" hidden="1" x14ac:dyDescent="0.5">
      <c r="A5346" t="s">
        <v>8920</v>
      </c>
      <c r="B5346" t="str">
        <f t="shared" si="155"/>
        <v>Sde-CTum_016-Ex1</v>
      </c>
      <c r="C5346" t="s">
        <v>7674</v>
      </c>
      <c r="D5346" s="1">
        <v>44678</v>
      </c>
      <c r="E5346" t="s">
        <v>6439</v>
      </c>
      <c r="F5346" s="1">
        <v>44692</v>
      </c>
      <c r="G5346" t="s">
        <v>6439</v>
      </c>
      <c r="H5346">
        <v>50</v>
      </c>
      <c r="I5346">
        <v>157</v>
      </c>
      <c r="J5346" t="s">
        <v>6439</v>
      </c>
      <c r="K5346" s="26" t="s">
        <v>61</v>
      </c>
      <c r="L5346" t="s">
        <v>8903</v>
      </c>
      <c r="M5346" t="s">
        <v>1227</v>
      </c>
      <c r="N5346">
        <v>1</v>
      </c>
      <c r="O5346" t="s">
        <v>8904</v>
      </c>
      <c r="P5346">
        <v>4</v>
      </c>
      <c r="Q5346" t="s">
        <v>65</v>
      </c>
      <c r="R5346">
        <v>100</v>
      </c>
      <c r="U5346" s="35">
        <v>-1</v>
      </c>
      <c r="AQ5346" s="1">
        <v>44699</v>
      </c>
      <c r="AR5346">
        <v>2</v>
      </c>
      <c r="AS5346" t="s">
        <v>8176</v>
      </c>
    </row>
    <row r="5347" spans="1:45" hidden="1" x14ac:dyDescent="0.5">
      <c r="A5347" t="s">
        <v>8921</v>
      </c>
      <c r="B5347" t="str">
        <f t="shared" si="155"/>
        <v>Sde-CTum_017-Ex1</v>
      </c>
      <c r="C5347" t="s">
        <v>7674</v>
      </c>
      <c r="D5347" s="1">
        <v>44678</v>
      </c>
      <c r="E5347" t="s">
        <v>6439</v>
      </c>
      <c r="F5347" s="1">
        <v>44692</v>
      </c>
      <c r="G5347" t="s">
        <v>8176</v>
      </c>
      <c r="H5347">
        <v>50</v>
      </c>
      <c r="I5347">
        <v>157</v>
      </c>
      <c r="J5347" t="s">
        <v>8176</v>
      </c>
      <c r="K5347" s="26" t="s">
        <v>61</v>
      </c>
      <c r="L5347" t="s">
        <v>8903</v>
      </c>
      <c r="M5347" t="s">
        <v>1227</v>
      </c>
      <c r="N5347">
        <v>1</v>
      </c>
      <c r="O5347" t="s">
        <v>8904</v>
      </c>
      <c r="P5347">
        <v>5</v>
      </c>
      <c r="Q5347" t="s">
        <v>65</v>
      </c>
      <c r="R5347">
        <v>100</v>
      </c>
      <c r="U5347" s="28">
        <v>7.1</v>
      </c>
      <c r="AQ5347" s="1">
        <v>44699</v>
      </c>
      <c r="AR5347">
        <v>2</v>
      </c>
      <c r="AS5347" t="s">
        <v>8176</v>
      </c>
    </row>
    <row r="5348" spans="1:45" hidden="1" x14ac:dyDescent="0.5">
      <c r="A5348" t="s">
        <v>8922</v>
      </c>
      <c r="B5348" t="str">
        <f t="shared" si="155"/>
        <v>Sde-CTum_018-Ex1</v>
      </c>
      <c r="C5348" t="s">
        <v>7674</v>
      </c>
      <c r="D5348" s="1">
        <v>44678</v>
      </c>
      <c r="E5348" t="s">
        <v>6439</v>
      </c>
      <c r="F5348" s="1">
        <v>44692</v>
      </c>
      <c r="G5348" t="s">
        <v>8176</v>
      </c>
      <c r="H5348">
        <v>50</v>
      </c>
      <c r="I5348">
        <v>157</v>
      </c>
      <c r="J5348" t="s">
        <v>8176</v>
      </c>
      <c r="K5348" s="26" t="s">
        <v>61</v>
      </c>
      <c r="L5348" t="s">
        <v>8903</v>
      </c>
      <c r="M5348" t="s">
        <v>1227</v>
      </c>
      <c r="N5348">
        <v>1</v>
      </c>
      <c r="O5348" t="s">
        <v>8904</v>
      </c>
      <c r="P5348">
        <v>6</v>
      </c>
      <c r="Q5348" t="s">
        <v>65</v>
      </c>
      <c r="R5348">
        <v>100</v>
      </c>
      <c r="U5348" s="28">
        <v>20.9</v>
      </c>
      <c r="AQ5348" s="1">
        <v>44699</v>
      </c>
      <c r="AR5348">
        <v>2</v>
      </c>
      <c r="AS5348" t="s">
        <v>8176</v>
      </c>
    </row>
    <row r="5349" spans="1:45" hidden="1" x14ac:dyDescent="0.5">
      <c r="A5349" t="s">
        <v>8923</v>
      </c>
      <c r="B5349" t="str">
        <f t="shared" si="155"/>
        <v>Sde-CTum_019-Ex1</v>
      </c>
      <c r="C5349" t="s">
        <v>7674</v>
      </c>
      <c r="D5349" s="1">
        <v>44678</v>
      </c>
      <c r="E5349" t="s">
        <v>6439</v>
      </c>
      <c r="F5349" s="1">
        <v>44692</v>
      </c>
      <c r="G5349" t="s">
        <v>8176</v>
      </c>
      <c r="H5349">
        <v>50</v>
      </c>
      <c r="I5349">
        <v>157</v>
      </c>
      <c r="J5349" t="s">
        <v>8176</v>
      </c>
      <c r="K5349" s="26" t="s">
        <v>61</v>
      </c>
      <c r="L5349" t="s">
        <v>8903</v>
      </c>
      <c r="M5349" t="s">
        <v>1227</v>
      </c>
      <c r="N5349">
        <v>1</v>
      </c>
      <c r="O5349" t="s">
        <v>8904</v>
      </c>
      <c r="P5349">
        <v>7</v>
      </c>
      <c r="Q5349" t="s">
        <v>65</v>
      </c>
      <c r="R5349">
        <v>100</v>
      </c>
      <c r="U5349" s="28">
        <v>3.9</v>
      </c>
      <c r="AQ5349" s="1">
        <v>44699</v>
      </c>
      <c r="AR5349">
        <v>2</v>
      </c>
      <c r="AS5349" t="s">
        <v>8176</v>
      </c>
    </row>
    <row r="5350" spans="1:45" hidden="1" x14ac:dyDescent="0.5">
      <c r="A5350" t="s">
        <v>8924</v>
      </c>
      <c r="B5350" t="str">
        <f t="shared" si="155"/>
        <v>Sde-CTum_020-Ex1</v>
      </c>
      <c r="C5350" t="s">
        <v>7674</v>
      </c>
      <c r="D5350" s="1">
        <v>44678</v>
      </c>
      <c r="E5350" t="s">
        <v>6439</v>
      </c>
      <c r="F5350" s="1">
        <v>44692</v>
      </c>
      <c r="G5350" t="s">
        <v>8176</v>
      </c>
      <c r="H5350">
        <v>50</v>
      </c>
      <c r="I5350">
        <v>157</v>
      </c>
      <c r="J5350" t="s">
        <v>8176</v>
      </c>
      <c r="K5350" s="26" t="s">
        <v>61</v>
      </c>
      <c r="L5350" t="s">
        <v>8903</v>
      </c>
      <c r="M5350" t="s">
        <v>1227</v>
      </c>
      <c r="N5350">
        <v>1</v>
      </c>
      <c r="O5350" t="s">
        <v>8904</v>
      </c>
      <c r="P5350">
        <v>8</v>
      </c>
      <c r="Q5350" t="s">
        <v>65</v>
      </c>
      <c r="R5350">
        <v>100</v>
      </c>
      <c r="U5350" s="35">
        <v>-1.4</v>
      </c>
      <c r="AQ5350" s="1">
        <v>44699</v>
      </c>
      <c r="AR5350">
        <v>2</v>
      </c>
      <c r="AS5350" t="s">
        <v>8176</v>
      </c>
    </row>
    <row r="5351" spans="1:45" hidden="1" x14ac:dyDescent="0.5">
      <c r="A5351" t="s">
        <v>8925</v>
      </c>
      <c r="B5351" t="str">
        <f t="shared" si="155"/>
        <v>Sde-CTum_021-Ex1</v>
      </c>
      <c r="C5351" t="s">
        <v>7674</v>
      </c>
      <c r="D5351" s="1">
        <v>44678</v>
      </c>
      <c r="E5351" t="s">
        <v>6439</v>
      </c>
      <c r="F5351" s="1">
        <v>44692</v>
      </c>
      <c r="G5351" t="s">
        <v>8908</v>
      </c>
      <c r="H5351">
        <v>50</v>
      </c>
      <c r="I5351">
        <v>157</v>
      </c>
      <c r="J5351" t="s">
        <v>8908</v>
      </c>
      <c r="K5351" s="26" t="s">
        <v>61</v>
      </c>
      <c r="L5351" t="s">
        <v>8903</v>
      </c>
      <c r="M5351" t="s">
        <v>1227</v>
      </c>
      <c r="N5351">
        <v>1</v>
      </c>
      <c r="O5351" t="s">
        <v>8904</v>
      </c>
      <c r="P5351">
        <v>9</v>
      </c>
      <c r="Q5351" t="s">
        <v>65</v>
      </c>
      <c r="R5351">
        <v>100</v>
      </c>
      <c r="U5351" s="28">
        <v>5.7</v>
      </c>
      <c r="AQ5351" s="1">
        <v>44699</v>
      </c>
      <c r="AR5351">
        <v>2</v>
      </c>
      <c r="AS5351" t="s">
        <v>8176</v>
      </c>
    </row>
    <row r="5352" spans="1:45" hidden="1" x14ac:dyDescent="0.5">
      <c r="A5352" t="s">
        <v>8926</v>
      </c>
      <c r="B5352" t="str">
        <f t="shared" si="155"/>
        <v>Sde-CTum_022-Ex1</v>
      </c>
      <c r="C5352" t="s">
        <v>7674</v>
      </c>
      <c r="D5352" s="1">
        <v>44678</v>
      </c>
      <c r="E5352" t="s">
        <v>6439</v>
      </c>
      <c r="F5352" s="1">
        <v>44692</v>
      </c>
      <c r="G5352" t="s">
        <v>8908</v>
      </c>
      <c r="H5352">
        <v>50</v>
      </c>
      <c r="I5352">
        <v>157</v>
      </c>
      <c r="J5352" t="s">
        <v>8908</v>
      </c>
      <c r="K5352" s="26" t="s">
        <v>61</v>
      </c>
      <c r="L5352" t="s">
        <v>8903</v>
      </c>
      <c r="M5352" t="s">
        <v>1227</v>
      </c>
      <c r="N5352">
        <v>1</v>
      </c>
      <c r="O5352" t="s">
        <v>8904</v>
      </c>
      <c r="P5352">
        <v>10</v>
      </c>
      <c r="Q5352" t="s">
        <v>65</v>
      </c>
      <c r="R5352">
        <v>100</v>
      </c>
      <c r="U5352" s="28">
        <v>11.5</v>
      </c>
      <c r="AQ5352" s="1">
        <v>44699</v>
      </c>
      <c r="AR5352">
        <v>2</v>
      </c>
      <c r="AS5352" t="s">
        <v>8176</v>
      </c>
    </row>
    <row r="5353" spans="1:45" hidden="1" x14ac:dyDescent="0.5">
      <c r="A5353" t="s">
        <v>8927</v>
      </c>
      <c r="B5353" t="str">
        <f t="shared" si="155"/>
        <v>Sde-CTum_023-Ex1</v>
      </c>
      <c r="C5353" t="s">
        <v>7674</v>
      </c>
      <c r="D5353" s="1">
        <v>44678</v>
      </c>
      <c r="E5353" t="s">
        <v>6439</v>
      </c>
      <c r="F5353" s="1">
        <v>44692</v>
      </c>
      <c r="G5353" t="s">
        <v>8908</v>
      </c>
      <c r="H5353">
        <v>50</v>
      </c>
      <c r="I5353">
        <v>157</v>
      </c>
      <c r="J5353" t="s">
        <v>8908</v>
      </c>
      <c r="K5353" s="26" t="s">
        <v>61</v>
      </c>
      <c r="L5353" t="s">
        <v>8903</v>
      </c>
      <c r="M5353" t="s">
        <v>1227</v>
      </c>
      <c r="N5353">
        <v>1</v>
      </c>
      <c r="O5353" t="s">
        <v>8904</v>
      </c>
      <c r="P5353">
        <v>11</v>
      </c>
      <c r="Q5353" t="s">
        <v>65</v>
      </c>
      <c r="R5353">
        <v>100</v>
      </c>
      <c r="U5353" s="28">
        <v>8.1999999999999993</v>
      </c>
      <c r="AQ5353" s="1">
        <v>44699</v>
      </c>
      <c r="AR5353">
        <v>2</v>
      </c>
      <c r="AS5353" t="s">
        <v>8176</v>
      </c>
    </row>
    <row r="5354" spans="1:45" hidden="1" x14ac:dyDescent="0.5">
      <c r="A5354" t="s">
        <v>8928</v>
      </c>
      <c r="B5354" t="str">
        <f t="shared" si="155"/>
        <v>Sde-CTum_024-Ex1</v>
      </c>
      <c r="C5354" t="s">
        <v>7674</v>
      </c>
      <c r="D5354" s="1">
        <v>44678</v>
      </c>
      <c r="E5354" t="s">
        <v>6439</v>
      </c>
      <c r="F5354" s="1">
        <v>44692</v>
      </c>
      <c r="G5354" t="s">
        <v>8908</v>
      </c>
      <c r="H5354">
        <v>50</v>
      </c>
      <c r="I5354">
        <v>157</v>
      </c>
      <c r="J5354" t="s">
        <v>8908</v>
      </c>
      <c r="K5354" s="26" t="s">
        <v>61</v>
      </c>
      <c r="L5354" t="s">
        <v>8903</v>
      </c>
      <c r="M5354" t="s">
        <v>1227</v>
      </c>
      <c r="N5354">
        <v>1</v>
      </c>
      <c r="O5354" t="s">
        <v>8904</v>
      </c>
      <c r="P5354">
        <v>12</v>
      </c>
      <c r="Q5354" t="s">
        <v>65</v>
      </c>
      <c r="R5354">
        <v>100</v>
      </c>
      <c r="U5354" s="28">
        <v>1.2</v>
      </c>
      <c r="AQ5354" s="1">
        <v>44699</v>
      </c>
      <c r="AR5354">
        <v>2</v>
      </c>
      <c r="AS5354" t="s">
        <v>8176</v>
      </c>
    </row>
    <row r="5355" spans="1:45" hidden="1" x14ac:dyDescent="0.5">
      <c r="A5355" t="s">
        <v>8929</v>
      </c>
      <c r="B5355" t="str">
        <f t="shared" si="155"/>
        <v>Sde-CTum_025-Ex1</v>
      </c>
      <c r="C5355" t="s">
        <v>7674</v>
      </c>
      <c r="D5355" s="1">
        <v>44678</v>
      </c>
      <c r="E5355" t="s">
        <v>6439</v>
      </c>
      <c r="F5355" s="1">
        <v>44692</v>
      </c>
      <c r="G5355" t="s">
        <v>6439</v>
      </c>
      <c r="H5355">
        <v>50</v>
      </c>
      <c r="I5355">
        <v>157</v>
      </c>
      <c r="J5355" t="s">
        <v>6439</v>
      </c>
      <c r="K5355" s="26" t="s">
        <v>61</v>
      </c>
      <c r="L5355" t="s">
        <v>8903</v>
      </c>
      <c r="M5355" t="s">
        <v>1227</v>
      </c>
      <c r="N5355">
        <v>1</v>
      </c>
      <c r="O5355" t="s">
        <v>8904</v>
      </c>
      <c r="P5355">
        <v>1</v>
      </c>
      <c r="Q5355" t="s">
        <v>63</v>
      </c>
      <c r="R5355">
        <v>100</v>
      </c>
      <c r="U5355" s="28">
        <v>3.4</v>
      </c>
      <c r="AQ5355" s="1">
        <v>44699</v>
      </c>
      <c r="AR5355">
        <v>2</v>
      </c>
      <c r="AS5355" t="s">
        <v>8176</v>
      </c>
    </row>
    <row r="5356" spans="1:45" hidden="1" x14ac:dyDescent="0.5">
      <c r="A5356" t="s">
        <v>8930</v>
      </c>
      <c r="B5356" t="str">
        <f t="shared" si="155"/>
        <v>Sde-CTum_026-Ex1</v>
      </c>
      <c r="C5356" t="s">
        <v>7674</v>
      </c>
      <c r="D5356" s="1">
        <v>44678</v>
      </c>
      <c r="E5356" t="s">
        <v>6439</v>
      </c>
      <c r="F5356" s="1">
        <v>44692</v>
      </c>
      <c r="G5356" t="s">
        <v>6439</v>
      </c>
      <c r="H5356">
        <v>50</v>
      </c>
      <c r="I5356">
        <v>157</v>
      </c>
      <c r="J5356" t="s">
        <v>6439</v>
      </c>
      <c r="K5356" s="26" t="s">
        <v>61</v>
      </c>
      <c r="L5356" t="s">
        <v>8903</v>
      </c>
      <c r="M5356" t="s">
        <v>1227</v>
      </c>
      <c r="N5356">
        <v>1</v>
      </c>
      <c r="O5356" t="s">
        <v>8904</v>
      </c>
      <c r="P5356">
        <v>2</v>
      </c>
      <c r="Q5356" t="s">
        <v>63</v>
      </c>
      <c r="R5356">
        <v>100</v>
      </c>
      <c r="U5356" s="28">
        <v>6.4</v>
      </c>
      <c r="AQ5356" s="1">
        <v>44699</v>
      </c>
      <c r="AR5356">
        <v>2</v>
      </c>
      <c r="AS5356" t="s">
        <v>8176</v>
      </c>
    </row>
    <row r="5357" spans="1:45" hidden="1" x14ac:dyDescent="0.5">
      <c r="A5357" t="s">
        <v>8931</v>
      </c>
      <c r="B5357" t="str">
        <f t="shared" si="155"/>
        <v>Sde-CTum_027-Ex1</v>
      </c>
      <c r="C5357" t="s">
        <v>7674</v>
      </c>
      <c r="D5357" s="1">
        <v>44678</v>
      </c>
      <c r="E5357" t="s">
        <v>6439</v>
      </c>
      <c r="F5357" s="1">
        <v>44692</v>
      </c>
      <c r="G5357" t="s">
        <v>6439</v>
      </c>
      <c r="H5357">
        <v>50</v>
      </c>
      <c r="I5357">
        <v>157</v>
      </c>
      <c r="J5357" t="s">
        <v>6439</v>
      </c>
      <c r="K5357" s="26" t="s">
        <v>61</v>
      </c>
      <c r="L5357" t="s">
        <v>8903</v>
      </c>
      <c r="M5357" t="s">
        <v>1227</v>
      </c>
      <c r="N5357">
        <v>1</v>
      </c>
      <c r="O5357" t="s">
        <v>8904</v>
      </c>
      <c r="P5357">
        <v>3</v>
      </c>
      <c r="Q5357" t="s">
        <v>63</v>
      </c>
      <c r="R5357">
        <v>100</v>
      </c>
      <c r="U5357" s="28">
        <v>14.2</v>
      </c>
      <c r="AQ5357" s="1">
        <v>44699</v>
      </c>
      <c r="AR5357">
        <v>2</v>
      </c>
      <c r="AS5357" t="s">
        <v>8176</v>
      </c>
    </row>
    <row r="5358" spans="1:45" hidden="1" x14ac:dyDescent="0.5">
      <c r="A5358" t="s">
        <v>8932</v>
      </c>
      <c r="B5358" t="str">
        <f t="shared" si="155"/>
        <v>Sde-CTum_028-Ex1</v>
      </c>
      <c r="C5358" t="s">
        <v>7674</v>
      </c>
      <c r="D5358" s="1">
        <v>44678</v>
      </c>
      <c r="E5358" t="s">
        <v>6439</v>
      </c>
      <c r="F5358" s="1">
        <v>44692</v>
      </c>
      <c r="G5358" t="s">
        <v>6439</v>
      </c>
      <c r="H5358">
        <v>50</v>
      </c>
      <c r="I5358">
        <v>157</v>
      </c>
      <c r="J5358" t="s">
        <v>6439</v>
      </c>
      <c r="K5358" s="26" t="s">
        <v>61</v>
      </c>
      <c r="L5358" t="s">
        <v>8903</v>
      </c>
      <c r="M5358" t="s">
        <v>1227</v>
      </c>
      <c r="N5358">
        <v>1</v>
      </c>
      <c r="O5358" t="s">
        <v>8904</v>
      </c>
      <c r="P5358">
        <v>4</v>
      </c>
      <c r="Q5358" t="s">
        <v>63</v>
      </c>
      <c r="R5358">
        <v>100</v>
      </c>
      <c r="U5358" s="28">
        <v>5.9</v>
      </c>
      <c r="AQ5358" s="1">
        <v>44699</v>
      </c>
      <c r="AR5358">
        <v>2</v>
      </c>
      <c r="AS5358" t="s">
        <v>8176</v>
      </c>
    </row>
    <row r="5359" spans="1:45" hidden="1" x14ac:dyDescent="0.5">
      <c r="A5359" t="s">
        <v>8933</v>
      </c>
      <c r="B5359" t="str">
        <f t="shared" si="155"/>
        <v>Sde-CTum_029-Ex1</v>
      </c>
      <c r="C5359" t="s">
        <v>7674</v>
      </c>
      <c r="D5359" s="1">
        <v>44678</v>
      </c>
      <c r="E5359" t="s">
        <v>6439</v>
      </c>
      <c r="F5359" s="1">
        <v>44692</v>
      </c>
      <c r="G5359" t="s">
        <v>8176</v>
      </c>
      <c r="H5359">
        <v>50</v>
      </c>
      <c r="I5359">
        <v>157</v>
      </c>
      <c r="J5359" t="s">
        <v>8176</v>
      </c>
      <c r="K5359" s="26" t="s">
        <v>61</v>
      </c>
      <c r="L5359" t="s">
        <v>8903</v>
      </c>
      <c r="M5359" t="s">
        <v>1227</v>
      </c>
      <c r="N5359">
        <v>1</v>
      </c>
      <c r="O5359" t="s">
        <v>8904</v>
      </c>
      <c r="P5359">
        <v>5</v>
      </c>
      <c r="Q5359" t="s">
        <v>63</v>
      </c>
      <c r="R5359">
        <v>100</v>
      </c>
      <c r="U5359" s="28">
        <v>3.6</v>
      </c>
      <c r="AQ5359" s="1">
        <v>44699</v>
      </c>
      <c r="AR5359">
        <v>2</v>
      </c>
      <c r="AS5359" t="s">
        <v>8176</v>
      </c>
    </row>
    <row r="5360" spans="1:45" hidden="1" x14ac:dyDescent="0.5">
      <c r="A5360" t="s">
        <v>8934</v>
      </c>
      <c r="B5360" t="str">
        <f t="shared" si="155"/>
        <v>Sde-CTum_030-Ex1</v>
      </c>
      <c r="C5360" t="s">
        <v>7674</v>
      </c>
      <c r="D5360" s="1">
        <v>44678</v>
      </c>
      <c r="E5360" t="s">
        <v>6439</v>
      </c>
      <c r="F5360" s="1">
        <v>44692</v>
      </c>
      <c r="G5360" t="s">
        <v>8176</v>
      </c>
      <c r="H5360">
        <v>50</v>
      </c>
      <c r="I5360">
        <v>157</v>
      </c>
      <c r="J5360" t="s">
        <v>8176</v>
      </c>
      <c r="K5360" s="26" t="s">
        <v>61</v>
      </c>
      <c r="L5360" t="s">
        <v>8903</v>
      </c>
      <c r="M5360" t="s">
        <v>1227</v>
      </c>
      <c r="N5360">
        <v>1</v>
      </c>
      <c r="O5360" t="s">
        <v>8904</v>
      </c>
      <c r="P5360">
        <v>6</v>
      </c>
      <c r="Q5360" t="s">
        <v>63</v>
      </c>
      <c r="R5360">
        <v>100</v>
      </c>
      <c r="U5360" s="28">
        <v>6.6</v>
      </c>
      <c r="AQ5360" s="1">
        <v>44699</v>
      </c>
      <c r="AR5360">
        <v>2</v>
      </c>
      <c r="AS5360" t="s">
        <v>8176</v>
      </c>
    </row>
    <row r="5361" spans="1:45" hidden="1" x14ac:dyDescent="0.5">
      <c r="A5361" t="s">
        <v>8935</v>
      </c>
      <c r="B5361" t="str">
        <f t="shared" si="155"/>
        <v>Sde-CTum_031-Ex1</v>
      </c>
      <c r="C5361" t="s">
        <v>7674</v>
      </c>
      <c r="D5361" s="1">
        <v>44678</v>
      </c>
      <c r="E5361" t="s">
        <v>6439</v>
      </c>
      <c r="F5361" s="1">
        <v>44692</v>
      </c>
      <c r="G5361" t="s">
        <v>8176</v>
      </c>
      <c r="H5361">
        <v>50</v>
      </c>
      <c r="I5361">
        <v>157</v>
      </c>
      <c r="J5361" t="s">
        <v>8176</v>
      </c>
      <c r="K5361" s="26" t="s">
        <v>61</v>
      </c>
      <c r="L5361" t="s">
        <v>8903</v>
      </c>
      <c r="M5361" t="s">
        <v>1227</v>
      </c>
      <c r="N5361">
        <v>1</v>
      </c>
      <c r="O5361" t="s">
        <v>8904</v>
      </c>
      <c r="P5361">
        <v>7</v>
      </c>
      <c r="Q5361" t="s">
        <v>63</v>
      </c>
      <c r="R5361">
        <v>100</v>
      </c>
      <c r="U5361" s="28">
        <v>2.9</v>
      </c>
      <c r="AQ5361" s="1">
        <v>44699</v>
      </c>
      <c r="AR5361">
        <v>2</v>
      </c>
      <c r="AS5361" t="s">
        <v>8176</v>
      </c>
    </row>
    <row r="5362" spans="1:45" hidden="1" x14ac:dyDescent="0.5">
      <c r="A5362" t="s">
        <v>8936</v>
      </c>
      <c r="B5362" t="str">
        <f t="shared" si="155"/>
        <v>Sde-CTum_032-Ex1</v>
      </c>
      <c r="C5362" t="s">
        <v>7674</v>
      </c>
      <c r="D5362" s="1">
        <v>44678</v>
      </c>
      <c r="E5362" t="s">
        <v>6439</v>
      </c>
      <c r="F5362" s="1">
        <v>44692</v>
      </c>
      <c r="G5362" t="s">
        <v>8176</v>
      </c>
      <c r="H5362">
        <v>50</v>
      </c>
      <c r="I5362">
        <v>157</v>
      </c>
      <c r="J5362" t="s">
        <v>8176</v>
      </c>
      <c r="K5362" s="26" t="s">
        <v>61</v>
      </c>
      <c r="L5362" t="s">
        <v>8903</v>
      </c>
      <c r="M5362" t="s">
        <v>1227</v>
      </c>
      <c r="N5362">
        <v>1</v>
      </c>
      <c r="O5362" t="s">
        <v>8904</v>
      </c>
      <c r="P5362">
        <v>8</v>
      </c>
      <c r="Q5362" t="s">
        <v>63</v>
      </c>
      <c r="R5362">
        <v>100</v>
      </c>
      <c r="U5362" s="28">
        <v>15.3</v>
      </c>
      <c r="AQ5362" s="1">
        <v>44699</v>
      </c>
      <c r="AR5362">
        <v>2</v>
      </c>
      <c r="AS5362" t="s">
        <v>8176</v>
      </c>
    </row>
    <row r="5363" spans="1:45" hidden="1" x14ac:dyDescent="0.5">
      <c r="A5363" t="s">
        <v>8937</v>
      </c>
      <c r="B5363" t="str">
        <f t="shared" ref="B5363:B5394" si="156">A5363&amp;"-Ex1"</f>
        <v>Sde-CTum_033-Ex1</v>
      </c>
      <c r="C5363" t="s">
        <v>7674</v>
      </c>
      <c r="D5363" s="1">
        <v>44679</v>
      </c>
      <c r="E5363" t="s">
        <v>8176</v>
      </c>
      <c r="F5363" s="1">
        <v>44692</v>
      </c>
      <c r="G5363" t="s">
        <v>8908</v>
      </c>
      <c r="H5363">
        <v>50</v>
      </c>
      <c r="I5363">
        <v>157</v>
      </c>
      <c r="J5363" t="s">
        <v>8908</v>
      </c>
      <c r="K5363" s="26" t="s">
        <v>61</v>
      </c>
      <c r="L5363" t="s">
        <v>8903</v>
      </c>
      <c r="M5363" t="s">
        <v>1227</v>
      </c>
      <c r="N5363">
        <v>1</v>
      </c>
      <c r="O5363" t="s">
        <v>8904</v>
      </c>
      <c r="P5363">
        <v>9</v>
      </c>
      <c r="Q5363" t="s">
        <v>63</v>
      </c>
      <c r="R5363">
        <v>100</v>
      </c>
      <c r="U5363" s="28">
        <v>16.600000000000001</v>
      </c>
      <c r="AQ5363" s="1">
        <v>44699</v>
      </c>
      <c r="AR5363">
        <v>2</v>
      </c>
      <c r="AS5363" t="s">
        <v>8176</v>
      </c>
    </row>
    <row r="5364" spans="1:45" hidden="1" x14ac:dyDescent="0.5">
      <c r="A5364" t="s">
        <v>8938</v>
      </c>
      <c r="B5364" t="str">
        <f t="shared" si="156"/>
        <v>Sde-CTum_034-Ex1</v>
      </c>
      <c r="C5364" t="s">
        <v>7674</v>
      </c>
      <c r="D5364" s="1">
        <v>44679</v>
      </c>
      <c r="E5364" t="s">
        <v>8176</v>
      </c>
      <c r="F5364" s="1">
        <v>44692</v>
      </c>
      <c r="G5364" t="s">
        <v>8908</v>
      </c>
      <c r="H5364">
        <v>50</v>
      </c>
      <c r="I5364">
        <v>157</v>
      </c>
      <c r="J5364" t="s">
        <v>8908</v>
      </c>
      <c r="K5364" s="26" t="s">
        <v>61</v>
      </c>
      <c r="L5364" t="s">
        <v>8903</v>
      </c>
      <c r="M5364" t="s">
        <v>1227</v>
      </c>
      <c r="N5364">
        <v>1</v>
      </c>
      <c r="O5364" t="s">
        <v>8904</v>
      </c>
      <c r="P5364">
        <v>10</v>
      </c>
      <c r="Q5364" t="s">
        <v>63</v>
      </c>
      <c r="R5364">
        <v>100</v>
      </c>
      <c r="U5364" s="28">
        <v>1.6</v>
      </c>
      <c r="AQ5364" s="1">
        <v>44699</v>
      </c>
      <c r="AR5364">
        <v>2</v>
      </c>
      <c r="AS5364" t="s">
        <v>8176</v>
      </c>
    </row>
    <row r="5365" spans="1:45" hidden="1" x14ac:dyDescent="0.5">
      <c r="A5365" t="s">
        <v>8939</v>
      </c>
      <c r="B5365" t="str">
        <f t="shared" si="156"/>
        <v>Sde-CTum_035-Ex1</v>
      </c>
      <c r="C5365" t="s">
        <v>7674</v>
      </c>
      <c r="D5365" s="1">
        <v>44679</v>
      </c>
      <c r="E5365" t="s">
        <v>8176</v>
      </c>
      <c r="F5365" s="1">
        <v>44692</v>
      </c>
      <c r="G5365" t="s">
        <v>8908</v>
      </c>
      <c r="H5365">
        <v>50</v>
      </c>
      <c r="I5365">
        <v>157</v>
      </c>
      <c r="J5365" t="s">
        <v>8908</v>
      </c>
      <c r="K5365" s="26" t="s">
        <v>61</v>
      </c>
      <c r="L5365" t="s">
        <v>8903</v>
      </c>
      <c r="M5365" t="s">
        <v>1227</v>
      </c>
      <c r="N5365">
        <v>1</v>
      </c>
      <c r="O5365" t="s">
        <v>8904</v>
      </c>
      <c r="P5365">
        <v>11</v>
      </c>
      <c r="Q5365" t="s">
        <v>63</v>
      </c>
      <c r="R5365">
        <v>100</v>
      </c>
      <c r="U5365" s="28">
        <v>8.6999999999999993</v>
      </c>
      <c r="AQ5365" s="1">
        <v>44699</v>
      </c>
      <c r="AR5365">
        <v>2</v>
      </c>
      <c r="AS5365" t="s">
        <v>8176</v>
      </c>
    </row>
    <row r="5366" spans="1:45" hidden="1" x14ac:dyDescent="0.5">
      <c r="A5366" t="s">
        <v>8940</v>
      </c>
      <c r="B5366" t="str">
        <f t="shared" si="156"/>
        <v>Sde-CTum_036-Ex1</v>
      </c>
      <c r="C5366" t="s">
        <v>7674</v>
      </c>
      <c r="D5366" s="1">
        <v>44679</v>
      </c>
      <c r="E5366" t="s">
        <v>8176</v>
      </c>
      <c r="F5366" s="1">
        <v>44692</v>
      </c>
      <c r="G5366" t="s">
        <v>8908</v>
      </c>
      <c r="H5366">
        <v>50</v>
      </c>
      <c r="I5366">
        <v>157</v>
      </c>
      <c r="J5366" t="s">
        <v>8908</v>
      </c>
      <c r="K5366" s="26" t="s">
        <v>61</v>
      </c>
      <c r="L5366" t="s">
        <v>8903</v>
      </c>
      <c r="M5366" t="s">
        <v>1227</v>
      </c>
      <c r="N5366">
        <v>1</v>
      </c>
      <c r="O5366" t="s">
        <v>8904</v>
      </c>
      <c r="P5366">
        <v>12</v>
      </c>
      <c r="Q5366" t="s">
        <v>63</v>
      </c>
      <c r="R5366">
        <v>100</v>
      </c>
      <c r="U5366" s="28">
        <v>13.3</v>
      </c>
      <c r="AQ5366" s="1">
        <v>44699</v>
      </c>
      <c r="AR5366">
        <v>2</v>
      </c>
      <c r="AS5366" t="s">
        <v>8176</v>
      </c>
    </row>
    <row r="5367" spans="1:45" hidden="1" x14ac:dyDescent="0.5">
      <c r="A5367" t="s">
        <v>8941</v>
      </c>
      <c r="B5367" t="str">
        <f t="shared" si="156"/>
        <v>Sde-CTum_037-Ex1</v>
      </c>
      <c r="C5367" t="s">
        <v>7674</v>
      </c>
      <c r="D5367" s="1">
        <v>44679</v>
      </c>
      <c r="E5367" t="s">
        <v>8176</v>
      </c>
      <c r="F5367" s="1">
        <v>44692</v>
      </c>
      <c r="G5367" t="s">
        <v>6439</v>
      </c>
      <c r="H5367">
        <v>50</v>
      </c>
      <c r="I5367">
        <v>157</v>
      </c>
      <c r="J5367" t="s">
        <v>6439</v>
      </c>
      <c r="K5367" s="26" t="s">
        <v>61</v>
      </c>
      <c r="L5367" t="s">
        <v>8903</v>
      </c>
      <c r="M5367" t="s">
        <v>1227</v>
      </c>
      <c r="N5367">
        <v>1</v>
      </c>
      <c r="O5367" t="s">
        <v>8904</v>
      </c>
      <c r="P5367">
        <v>1</v>
      </c>
      <c r="Q5367" t="s">
        <v>60</v>
      </c>
      <c r="R5367">
        <v>100</v>
      </c>
      <c r="U5367" s="28">
        <v>40.9</v>
      </c>
      <c r="AQ5367" s="1">
        <v>44699</v>
      </c>
      <c r="AR5367">
        <v>2</v>
      </c>
      <c r="AS5367" t="s">
        <v>8176</v>
      </c>
    </row>
    <row r="5368" spans="1:45" hidden="1" x14ac:dyDescent="0.5">
      <c r="A5368" t="s">
        <v>8942</v>
      </c>
      <c r="B5368" t="str">
        <f t="shared" si="156"/>
        <v>Sde-CTum_038-Ex1</v>
      </c>
      <c r="C5368" t="s">
        <v>7674</v>
      </c>
      <c r="D5368" s="1">
        <v>44679</v>
      </c>
      <c r="E5368" t="s">
        <v>8176</v>
      </c>
      <c r="F5368" s="1">
        <v>44692</v>
      </c>
      <c r="G5368" t="s">
        <v>6439</v>
      </c>
      <c r="H5368">
        <v>50</v>
      </c>
      <c r="I5368">
        <v>157</v>
      </c>
      <c r="J5368" t="s">
        <v>6439</v>
      </c>
      <c r="K5368" s="26" t="s">
        <v>61</v>
      </c>
      <c r="L5368" t="s">
        <v>8903</v>
      </c>
      <c r="M5368" t="s">
        <v>1227</v>
      </c>
      <c r="N5368">
        <v>1</v>
      </c>
      <c r="O5368" t="s">
        <v>8904</v>
      </c>
      <c r="P5368">
        <v>2</v>
      </c>
      <c r="Q5368" t="s">
        <v>60</v>
      </c>
      <c r="R5368">
        <v>100</v>
      </c>
      <c r="U5368" s="28">
        <v>15.2</v>
      </c>
      <c r="AQ5368" s="1">
        <v>44699</v>
      </c>
      <c r="AR5368">
        <v>2</v>
      </c>
      <c r="AS5368" t="s">
        <v>8176</v>
      </c>
    </row>
    <row r="5369" spans="1:45" hidden="1" x14ac:dyDescent="0.5">
      <c r="A5369" t="s">
        <v>8943</v>
      </c>
      <c r="B5369" t="str">
        <f t="shared" si="156"/>
        <v>Sde-CTum_039-Ex1</v>
      </c>
      <c r="C5369" t="s">
        <v>7674</v>
      </c>
      <c r="D5369" s="1">
        <v>44679</v>
      </c>
      <c r="E5369" t="s">
        <v>8176</v>
      </c>
      <c r="F5369" s="1">
        <v>44692</v>
      </c>
      <c r="G5369" t="s">
        <v>6439</v>
      </c>
      <c r="H5369">
        <v>50</v>
      </c>
      <c r="I5369">
        <v>157</v>
      </c>
      <c r="J5369" t="s">
        <v>6439</v>
      </c>
      <c r="K5369" s="26" t="s">
        <v>61</v>
      </c>
      <c r="L5369" t="s">
        <v>8903</v>
      </c>
      <c r="M5369" t="s">
        <v>1227</v>
      </c>
      <c r="N5369">
        <v>1</v>
      </c>
      <c r="O5369" t="s">
        <v>8904</v>
      </c>
      <c r="P5369">
        <v>3</v>
      </c>
      <c r="Q5369" t="s">
        <v>60</v>
      </c>
      <c r="R5369">
        <v>100</v>
      </c>
      <c r="U5369" s="28">
        <v>13.3</v>
      </c>
      <c r="AQ5369" s="1">
        <v>44699</v>
      </c>
      <c r="AR5369">
        <v>2</v>
      </c>
      <c r="AS5369" t="s">
        <v>8176</v>
      </c>
    </row>
    <row r="5370" spans="1:45" hidden="1" x14ac:dyDescent="0.5">
      <c r="A5370" t="s">
        <v>8944</v>
      </c>
      <c r="B5370" t="str">
        <f t="shared" si="156"/>
        <v>Sde-CTum_040-Ex1</v>
      </c>
      <c r="C5370" t="s">
        <v>7674</v>
      </c>
      <c r="D5370" s="1">
        <v>44679</v>
      </c>
      <c r="E5370" t="s">
        <v>8176</v>
      </c>
      <c r="F5370" s="1">
        <v>44692</v>
      </c>
      <c r="G5370" t="s">
        <v>6439</v>
      </c>
      <c r="H5370">
        <v>50</v>
      </c>
      <c r="I5370">
        <v>157</v>
      </c>
      <c r="J5370" t="s">
        <v>6439</v>
      </c>
      <c r="K5370" s="26" t="s">
        <v>61</v>
      </c>
      <c r="L5370" t="s">
        <v>8903</v>
      </c>
      <c r="M5370" t="s">
        <v>1227</v>
      </c>
      <c r="N5370">
        <v>1</v>
      </c>
      <c r="O5370" t="s">
        <v>8904</v>
      </c>
      <c r="P5370">
        <v>4</v>
      </c>
      <c r="Q5370" t="s">
        <v>60</v>
      </c>
      <c r="R5370">
        <v>100</v>
      </c>
      <c r="U5370" s="28">
        <v>8.1999999999999993</v>
      </c>
      <c r="AQ5370" s="1">
        <v>44699</v>
      </c>
      <c r="AR5370">
        <v>2</v>
      </c>
      <c r="AS5370" t="s">
        <v>8176</v>
      </c>
    </row>
    <row r="5371" spans="1:45" hidden="1" x14ac:dyDescent="0.5">
      <c r="A5371" t="s">
        <v>8945</v>
      </c>
      <c r="B5371" t="str">
        <f t="shared" si="156"/>
        <v>Sde-CTum_041-Ex1</v>
      </c>
      <c r="C5371" t="s">
        <v>7674</v>
      </c>
      <c r="D5371" s="1">
        <v>44679</v>
      </c>
      <c r="E5371" t="s">
        <v>8176</v>
      </c>
      <c r="F5371" s="1">
        <v>44692</v>
      </c>
      <c r="G5371" t="s">
        <v>8176</v>
      </c>
      <c r="H5371">
        <v>50</v>
      </c>
      <c r="I5371">
        <v>157</v>
      </c>
      <c r="J5371" t="s">
        <v>8176</v>
      </c>
      <c r="K5371" s="26" t="s">
        <v>61</v>
      </c>
      <c r="L5371" t="s">
        <v>8903</v>
      </c>
      <c r="M5371" t="s">
        <v>1227</v>
      </c>
      <c r="N5371">
        <v>1</v>
      </c>
      <c r="O5371" t="s">
        <v>8904</v>
      </c>
      <c r="P5371">
        <v>5</v>
      </c>
      <c r="Q5371" t="s">
        <v>60</v>
      </c>
      <c r="R5371">
        <v>100</v>
      </c>
      <c r="U5371" s="28">
        <v>26.9</v>
      </c>
      <c r="AQ5371" s="1">
        <v>44699</v>
      </c>
      <c r="AR5371">
        <v>2</v>
      </c>
      <c r="AS5371" t="s">
        <v>8176</v>
      </c>
    </row>
    <row r="5372" spans="1:45" hidden="1" x14ac:dyDescent="0.5">
      <c r="A5372" t="s">
        <v>8946</v>
      </c>
      <c r="B5372" t="str">
        <f t="shared" si="156"/>
        <v>Sde-CTum_042-Ex1</v>
      </c>
      <c r="C5372" t="s">
        <v>7674</v>
      </c>
      <c r="D5372" s="1">
        <v>44679</v>
      </c>
      <c r="E5372" t="s">
        <v>8176</v>
      </c>
      <c r="F5372" s="1">
        <v>44692</v>
      </c>
      <c r="G5372" t="s">
        <v>8176</v>
      </c>
      <c r="H5372">
        <v>40</v>
      </c>
      <c r="I5372">
        <v>157</v>
      </c>
      <c r="J5372" t="s">
        <v>8176</v>
      </c>
      <c r="K5372" s="26" t="s">
        <v>61</v>
      </c>
      <c r="L5372" t="s">
        <v>8903</v>
      </c>
      <c r="M5372" t="s">
        <v>1227</v>
      </c>
      <c r="N5372">
        <v>1</v>
      </c>
      <c r="O5372" t="s">
        <v>8904</v>
      </c>
      <c r="P5372">
        <v>6</v>
      </c>
      <c r="Q5372" t="s">
        <v>60</v>
      </c>
      <c r="R5372">
        <v>100</v>
      </c>
      <c r="U5372" s="28">
        <v>25.9</v>
      </c>
      <c r="AQ5372" s="1">
        <v>44699</v>
      </c>
      <c r="AR5372">
        <v>2</v>
      </c>
      <c r="AS5372" t="s">
        <v>8176</v>
      </c>
    </row>
    <row r="5373" spans="1:45" hidden="1" x14ac:dyDescent="0.5">
      <c r="A5373" t="s">
        <v>8947</v>
      </c>
      <c r="B5373" t="str">
        <f t="shared" si="156"/>
        <v>Sde-CTum_043-Ex1</v>
      </c>
      <c r="C5373" t="s">
        <v>7674</v>
      </c>
      <c r="D5373" s="1">
        <v>44679</v>
      </c>
      <c r="E5373" t="s">
        <v>8176</v>
      </c>
      <c r="F5373" s="1">
        <v>44692</v>
      </c>
      <c r="G5373" t="s">
        <v>8176</v>
      </c>
      <c r="H5373">
        <v>50</v>
      </c>
      <c r="I5373">
        <v>157</v>
      </c>
      <c r="J5373" t="s">
        <v>8176</v>
      </c>
      <c r="K5373" s="26" t="s">
        <v>61</v>
      </c>
      <c r="L5373" t="s">
        <v>8903</v>
      </c>
      <c r="M5373" t="s">
        <v>1227</v>
      </c>
      <c r="N5373">
        <v>1</v>
      </c>
      <c r="O5373" t="s">
        <v>8904</v>
      </c>
      <c r="P5373">
        <v>7</v>
      </c>
      <c r="Q5373" t="s">
        <v>60</v>
      </c>
      <c r="R5373">
        <v>100</v>
      </c>
      <c r="U5373" s="28">
        <v>19.399999999999999</v>
      </c>
      <c r="AQ5373" s="1">
        <v>44699</v>
      </c>
      <c r="AR5373">
        <v>2</v>
      </c>
      <c r="AS5373" t="s">
        <v>8176</v>
      </c>
    </row>
    <row r="5374" spans="1:45" hidden="1" x14ac:dyDescent="0.5">
      <c r="A5374" t="s">
        <v>8948</v>
      </c>
      <c r="B5374" t="str">
        <f t="shared" si="156"/>
        <v>Sde-CTum_044-Ex1</v>
      </c>
      <c r="C5374" t="s">
        <v>7674</v>
      </c>
      <c r="D5374" s="1">
        <v>44679</v>
      </c>
      <c r="E5374" t="s">
        <v>8176</v>
      </c>
      <c r="F5374" s="1">
        <v>44692</v>
      </c>
      <c r="G5374" t="s">
        <v>8176</v>
      </c>
      <c r="H5374">
        <v>50</v>
      </c>
      <c r="I5374">
        <v>157</v>
      </c>
      <c r="J5374" t="s">
        <v>8176</v>
      </c>
      <c r="K5374" s="26" t="s">
        <v>61</v>
      </c>
      <c r="L5374" t="s">
        <v>8903</v>
      </c>
      <c r="M5374" t="s">
        <v>1227</v>
      </c>
      <c r="N5374">
        <v>1</v>
      </c>
      <c r="O5374" t="s">
        <v>8904</v>
      </c>
      <c r="P5374">
        <v>8</v>
      </c>
      <c r="Q5374" t="s">
        <v>60</v>
      </c>
      <c r="R5374">
        <v>100</v>
      </c>
      <c r="U5374" s="28">
        <v>58.7</v>
      </c>
      <c r="AQ5374" s="1">
        <v>44699</v>
      </c>
      <c r="AR5374">
        <v>2</v>
      </c>
      <c r="AS5374" t="s">
        <v>8176</v>
      </c>
    </row>
    <row r="5375" spans="1:45" hidden="1" x14ac:dyDescent="0.5">
      <c r="A5375" t="s">
        <v>8949</v>
      </c>
      <c r="B5375" t="str">
        <f t="shared" si="156"/>
        <v>Sde-CTum_045-Ex1</v>
      </c>
      <c r="C5375" t="s">
        <v>7674</v>
      </c>
      <c r="D5375" s="1">
        <v>44679</v>
      </c>
      <c r="E5375" t="s">
        <v>8176</v>
      </c>
      <c r="F5375" s="1">
        <v>44692</v>
      </c>
      <c r="G5375" t="s">
        <v>8908</v>
      </c>
      <c r="H5375">
        <v>50</v>
      </c>
      <c r="I5375">
        <v>157</v>
      </c>
      <c r="J5375" t="s">
        <v>8908</v>
      </c>
      <c r="K5375" s="26" t="s">
        <v>61</v>
      </c>
      <c r="L5375" t="s">
        <v>8903</v>
      </c>
      <c r="M5375" t="s">
        <v>1227</v>
      </c>
      <c r="N5375">
        <v>1</v>
      </c>
      <c r="O5375" t="s">
        <v>8904</v>
      </c>
      <c r="P5375">
        <v>9</v>
      </c>
      <c r="Q5375" t="s">
        <v>60</v>
      </c>
      <c r="R5375">
        <v>100</v>
      </c>
      <c r="U5375" s="28">
        <v>15.2</v>
      </c>
      <c r="AQ5375" s="1">
        <v>44699</v>
      </c>
      <c r="AR5375">
        <v>2</v>
      </c>
      <c r="AS5375" t="s">
        <v>8176</v>
      </c>
    </row>
    <row r="5376" spans="1:45" hidden="1" x14ac:dyDescent="0.5">
      <c r="A5376" t="s">
        <v>8950</v>
      </c>
      <c r="B5376" t="str">
        <f t="shared" si="156"/>
        <v>Sde-CTum_046-Ex1</v>
      </c>
      <c r="C5376" t="s">
        <v>7674</v>
      </c>
      <c r="D5376" s="1">
        <v>44679</v>
      </c>
      <c r="E5376" t="s">
        <v>8176</v>
      </c>
      <c r="F5376" s="1">
        <v>44692</v>
      </c>
      <c r="G5376" t="s">
        <v>8908</v>
      </c>
      <c r="H5376">
        <v>50</v>
      </c>
      <c r="I5376">
        <v>157</v>
      </c>
      <c r="J5376" t="s">
        <v>8908</v>
      </c>
      <c r="K5376" s="26" t="s">
        <v>61</v>
      </c>
      <c r="L5376" t="s">
        <v>8903</v>
      </c>
      <c r="M5376" t="s">
        <v>1227</v>
      </c>
      <c r="N5376">
        <v>1</v>
      </c>
      <c r="O5376" t="s">
        <v>8904</v>
      </c>
      <c r="P5376">
        <v>10</v>
      </c>
      <c r="Q5376" t="s">
        <v>60</v>
      </c>
      <c r="R5376">
        <v>100</v>
      </c>
      <c r="U5376" s="28">
        <v>8.5</v>
      </c>
      <c r="AQ5376" s="1">
        <v>44699</v>
      </c>
      <c r="AR5376">
        <v>2</v>
      </c>
      <c r="AS5376" t="s">
        <v>8176</v>
      </c>
    </row>
    <row r="5377" spans="1:45" hidden="1" x14ac:dyDescent="0.5">
      <c r="A5377" t="s">
        <v>8951</v>
      </c>
      <c r="B5377" t="str">
        <f t="shared" si="156"/>
        <v>Sde-CTum_047-Ex1</v>
      </c>
      <c r="C5377" t="s">
        <v>7674</v>
      </c>
      <c r="D5377" s="1">
        <v>44679</v>
      </c>
      <c r="E5377" t="s">
        <v>8176</v>
      </c>
      <c r="F5377" s="1">
        <v>44692</v>
      </c>
      <c r="G5377" t="s">
        <v>8908</v>
      </c>
      <c r="H5377">
        <v>50</v>
      </c>
      <c r="I5377">
        <v>157</v>
      </c>
      <c r="J5377" t="s">
        <v>8908</v>
      </c>
      <c r="K5377" s="26" t="s">
        <v>61</v>
      </c>
      <c r="L5377" t="s">
        <v>8903</v>
      </c>
      <c r="M5377" t="s">
        <v>1227</v>
      </c>
      <c r="N5377">
        <v>1</v>
      </c>
      <c r="O5377" t="s">
        <v>8904</v>
      </c>
      <c r="P5377">
        <v>11</v>
      </c>
      <c r="Q5377" t="s">
        <v>60</v>
      </c>
      <c r="R5377">
        <v>100</v>
      </c>
      <c r="U5377" s="28">
        <v>12.8</v>
      </c>
      <c r="AQ5377" s="1">
        <v>44699</v>
      </c>
      <c r="AR5377">
        <v>2</v>
      </c>
      <c r="AS5377" t="s">
        <v>8176</v>
      </c>
    </row>
    <row r="5378" spans="1:45" hidden="1" x14ac:dyDescent="0.5">
      <c r="A5378" t="s">
        <v>8952</v>
      </c>
      <c r="B5378" t="str">
        <f t="shared" si="156"/>
        <v>Sde-CTum_048-Ex1</v>
      </c>
      <c r="C5378" t="s">
        <v>7674</v>
      </c>
      <c r="D5378" s="1">
        <v>44679</v>
      </c>
      <c r="E5378" t="s">
        <v>8176</v>
      </c>
      <c r="F5378" s="1">
        <v>44692</v>
      </c>
      <c r="G5378" t="s">
        <v>8908</v>
      </c>
      <c r="H5378">
        <v>50</v>
      </c>
      <c r="I5378">
        <v>157</v>
      </c>
      <c r="J5378" t="s">
        <v>8908</v>
      </c>
      <c r="K5378" s="26" t="s">
        <v>61</v>
      </c>
      <c r="L5378" t="s">
        <v>8903</v>
      </c>
      <c r="M5378" t="s">
        <v>1227</v>
      </c>
      <c r="N5378">
        <v>1</v>
      </c>
      <c r="O5378" t="s">
        <v>8904</v>
      </c>
      <c r="P5378">
        <v>12</v>
      </c>
      <c r="Q5378" t="s">
        <v>60</v>
      </c>
      <c r="R5378">
        <v>100</v>
      </c>
      <c r="U5378" s="28">
        <v>5.3</v>
      </c>
      <c r="AQ5378" s="1">
        <v>44699</v>
      </c>
      <c r="AR5378">
        <v>2</v>
      </c>
      <c r="AS5378" t="s">
        <v>8176</v>
      </c>
    </row>
    <row r="5379" spans="1:45" hidden="1" x14ac:dyDescent="0.5">
      <c r="A5379" t="s">
        <v>8953</v>
      </c>
      <c r="B5379" t="str">
        <f t="shared" si="156"/>
        <v>Sde-CTum_049-Ex1</v>
      </c>
      <c r="C5379" t="s">
        <v>7674</v>
      </c>
      <c r="D5379" s="1">
        <v>44679</v>
      </c>
      <c r="E5379" t="s">
        <v>8176</v>
      </c>
      <c r="F5379" s="1">
        <v>44692</v>
      </c>
      <c r="G5379" t="s">
        <v>6439</v>
      </c>
      <c r="H5379">
        <v>50</v>
      </c>
      <c r="I5379">
        <v>157</v>
      </c>
      <c r="J5379" t="s">
        <v>6439</v>
      </c>
      <c r="K5379" s="26" t="s">
        <v>61</v>
      </c>
      <c r="L5379" t="s">
        <v>8903</v>
      </c>
      <c r="M5379" t="s">
        <v>1227</v>
      </c>
      <c r="N5379">
        <v>1</v>
      </c>
      <c r="O5379" t="s">
        <v>8904</v>
      </c>
      <c r="P5379">
        <v>1</v>
      </c>
      <c r="Q5379" t="s">
        <v>75</v>
      </c>
      <c r="R5379">
        <v>100</v>
      </c>
      <c r="U5379" s="28">
        <v>9.3000000000000007</v>
      </c>
      <c r="AQ5379" s="1">
        <v>44699</v>
      </c>
      <c r="AR5379">
        <v>2</v>
      </c>
      <c r="AS5379" t="s">
        <v>8176</v>
      </c>
    </row>
    <row r="5380" spans="1:45" hidden="1" x14ac:dyDescent="0.5">
      <c r="A5380" t="s">
        <v>8954</v>
      </c>
      <c r="B5380" t="str">
        <f t="shared" si="156"/>
        <v>Sde-CTum_050-Ex1</v>
      </c>
      <c r="C5380" t="s">
        <v>7674</v>
      </c>
      <c r="D5380" s="1">
        <v>44679</v>
      </c>
      <c r="E5380" t="s">
        <v>8176</v>
      </c>
      <c r="F5380" s="1">
        <v>44692</v>
      </c>
      <c r="G5380" t="s">
        <v>6439</v>
      </c>
      <c r="H5380">
        <v>50</v>
      </c>
      <c r="I5380">
        <v>157</v>
      </c>
      <c r="J5380" t="s">
        <v>6439</v>
      </c>
      <c r="K5380" s="26" t="s">
        <v>61</v>
      </c>
      <c r="L5380" t="s">
        <v>8903</v>
      </c>
      <c r="M5380" t="s">
        <v>1227</v>
      </c>
      <c r="N5380">
        <v>1</v>
      </c>
      <c r="O5380" t="s">
        <v>8904</v>
      </c>
      <c r="P5380">
        <v>2</v>
      </c>
      <c r="Q5380" t="s">
        <v>75</v>
      </c>
      <c r="R5380">
        <v>100</v>
      </c>
      <c r="U5380" s="28">
        <v>10.9</v>
      </c>
      <c r="AQ5380" s="1">
        <v>44699</v>
      </c>
      <c r="AR5380">
        <v>2</v>
      </c>
      <c r="AS5380" t="s">
        <v>8176</v>
      </c>
    </row>
    <row r="5381" spans="1:45" hidden="1" x14ac:dyDescent="0.5">
      <c r="A5381" t="s">
        <v>8955</v>
      </c>
      <c r="B5381" t="str">
        <f t="shared" si="156"/>
        <v>Sde-CTum_051-Ex1</v>
      </c>
      <c r="C5381" t="s">
        <v>7674</v>
      </c>
      <c r="D5381" s="1">
        <v>44679</v>
      </c>
      <c r="E5381" t="s">
        <v>8176</v>
      </c>
      <c r="F5381" s="1">
        <v>44692</v>
      </c>
      <c r="G5381" t="s">
        <v>6439</v>
      </c>
      <c r="H5381">
        <v>50</v>
      </c>
      <c r="I5381">
        <v>157</v>
      </c>
      <c r="J5381" t="s">
        <v>6439</v>
      </c>
      <c r="K5381" s="26" t="s">
        <v>61</v>
      </c>
      <c r="L5381" t="s">
        <v>8903</v>
      </c>
      <c r="M5381" t="s">
        <v>1227</v>
      </c>
      <c r="N5381">
        <v>1</v>
      </c>
      <c r="O5381" t="s">
        <v>8904</v>
      </c>
      <c r="P5381">
        <v>3</v>
      </c>
      <c r="Q5381" t="s">
        <v>75</v>
      </c>
      <c r="R5381">
        <v>100</v>
      </c>
      <c r="U5381" s="28">
        <v>13.8</v>
      </c>
      <c r="AQ5381" s="1">
        <v>44699</v>
      </c>
      <c r="AR5381">
        <v>2</v>
      </c>
      <c r="AS5381" t="s">
        <v>8176</v>
      </c>
    </row>
    <row r="5382" spans="1:45" hidden="1" x14ac:dyDescent="0.5">
      <c r="A5382" t="s">
        <v>8956</v>
      </c>
      <c r="B5382" t="str">
        <f t="shared" si="156"/>
        <v>Sde-CTum_052-Ex1</v>
      </c>
      <c r="C5382" t="s">
        <v>7674</v>
      </c>
      <c r="D5382" s="1">
        <v>44679</v>
      </c>
      <c r="E5382" t="s">
        <v>8176</v>
      </c>
      <c r="F5382" s="1">
        <v>44692</v>
      </c>
      <c r="G5382" t="s">
        <v>6439</v>
      </c>
      <c r="H5382">
        <v>50</v>
      </c>
      <c r="I5382">
        <v>157</v>
      </c>
      <c r="J5382" t="s">
        <v>6439</v>
      </c>
      <c r="K5382" s="26" t="s">
        <v>61</v>
      </c>
      <c r="L5382" t="s">
        <v>8903</v>
      </c>
      <c r="M5382" t="s">
        <v>1227</v>
      </c>
      <c r="N5382">
        <v>1</v>
      </c>
      <c r="O5382" t="s">
        <v>8904</v>
      </c>
      <c r="P5382">
        <v>4</v>
      </c>
      <c r="Q5382" t="s">
        <v>75</v>
      </c>
      <c r="R5382">
        <v>100</v>
      </c>
      <c r="U5382" s="28">
        <v>30.4</v>
      </c>
      <c r="AQ5382" s="1">
        <v>44699</v>
      </c>
      <c r="AR5382">
        <v>2</v>
      </c>
      <c r="AS5382" t="s">
        <v>8176</v>
      </c>
    </row>
    <row r="5383" spans="1:45" hidden="1" x14ac:dyDescent="0.5">
      <c r="A5383" t="s">
        <v>8957</v>
      </c>
      <c r="B5383" t="str">
        <f t="shared" si="156"/>
        <v>Sde-CTum_053-Ex1</v>
      </c>
      <c r="C5383" t="s">
        <v>7674</v>
      </c>
      <c r="D5383" s="1">
        <v>44679</v>
      </c>
      <c r="E5383" t="s">
        <v>8176</v>
      </c>
      <c r="F5383" s="1">
        <v>44692</v>
      </c>
      <c r="G5383" t="s">
        <v>8176</v>
      </c>
      <c r="H5383">
        <v>50</v>
      </c>
      <c r="I5383">
        <v>157</v>
      </c>
      <c r="J5383" t="s">
        <v>8176</v>
      </c>
      <c r="K5383" s="26" t="s">
        <v>61</v>
      </c>
      <c r="L5383" t="s">
        <v>8903</v>
      </c>
      <c r="M5383" t="s">
        <v>1227</v>
      </c>
      <c r="N5383">
        <v>1</v>
      </c>
      <c r="O5383" t="s">
        <v>8904</v>
      </c>
      <c r="P5383">
        <v>5</v>
      </c>
      <c r="Q5383" t="s">
        <v>75</v>
      </c>
      <c r="R5383">
        <v>100</v>
      </c>
      <c r="U5383" s="28">
        <v>8.8000000000000007</v>
      </c>
      <c r="AQ5383" s="1">
        <v>44699</v>
      </c>
      <c r="AR5383">
        <v>2</v>
      </c>
      <c r="AS5383" t="s">
        <v>8176</v>
      </c>
    </row>
    <row r="5384" spans="1:45" hidden="1" x14ac:dyDescent="0.5">
      <c r="A5384" t="s">
        <v>8958</v>
      </c>
      <c r="B5384" t="str">
        <f t="shared" si="156"/>
        <v>Sde-CTum_054-Ex1</v>
      </c>
      <c r="C5384" t="s">
        <v>7674</v>
      </c>
      <c r="D5384" s="1">
        <v>44679</v>
      </c>
      <c r="E5384" t="s">
        <v>8176</v>
      </c>
      <c r="F5384" s="1">
        <v>44692</v>
      </c>
      <c r="G5384" t="s">
        <v>8176</v>
      </c>
      <c r="H5384">
        <v>50</v>
      </c>
      <c r="I5384">
        <v>157</v>
      </c>
      <c r="J5384" t="s">
        <v>8176</v>
      </c>
      <c r="K5384" s="26" t="s">
        <v>61</v>
      </c>
      <c r="L5384" t="s">
        <v>8903</v>
      </c>
      <c r="M5384" t="s">
        <v>1227</v>
      </c>
      <c r="N5384">
        <v>1</v>
      </c>
      <c r="O5384" t="s">
        <v>8904</v>
      </c>
      <c r="P5384">
        <v>6</v>
      </c>
      <c r="Q5384" t="s">
        <v>75</v>
      </c>
      <c r="R5384">
        <v>100</v>
      </c>
      <c r="U5384" s="28">
        <v>6.2</v>
      </c>
      <c r="AQ5384" s="1">
        <v>44699</v>
      </c>
      <c r="AR5384">
        <v>2</v>
      </c>
      <c r="AS5384" t="s">
        <v>8176</v>
      </c>
    </row>
    <row r="5385" spans="1:45" hidden="1" x14ac:dyDescent="0.5">
      <c r="A5385" t="s">
        <v>8959</v>
      </c>
      <c r="B5385" t="str">
        <f t="shared" si="156"/>
        <v>Sde-CTum_055-Ex1</v>
      </c>
      <c r="C5385" t="s">
        <v>7674</v>
      </c>
      <c r="D5385" s="1">
        <v>44679</v>
      </c>
      <c r="E5385" t="s">
        <v>8176</v>
      </c>
      <c r="F5385" s="1">
        <v>44692</v>
      </c>
      <c r="G5385" t="s">
        <v>8176</v>
      </c>
      <c r="H5385">
        <v>50</v>
      </c>
      <c r="I5385">
        <v>157</v>
      </c>
      <c r="J5385" t="s">
        <v>8176</v>
      </c>
      <c r="K5385" s="26" t="s">
        <v>61</v>
      </c>
      <c r="L5385" t="s">
        <v>8903</v>
      </c>
      <c r="M5385" t="s">
        <v>1227</v>
      </c>
      <c r="N5385">
        <v>1</v>
      </c>
      <c r="O5385" t="s">
        <v>8904</v>
      </c>
      <c r="P5385">
        <v>7</v>
      </c>
      <c r="Q5385" t="s">
        <v>75</v>
      </c>
      <c r="R5385">
        <v>100</v>
      </c>
      <c r="U5385" s="28">
        <v>6.5</v>
      </c>
      <c r="AQ5385" s="1">
        <v>44699</v>
      </c>
      <c r="AR5385">
        <v>2</v>
      </c>
      <c r="AS5385" t="s">
        <v>8176</v>
      </c>
    </row>
    <row r="5386" spans="1:45" hidden="1" x14ac:dyDescent="0.5">
      <c r="A5386" t="s">
        <v>8960</v>
      </c>
      <c r="B5386" t="str">
        <f t="shared" si="156"/>
        <v>Sde-CTum_056-Ex1</v>
      </c>
      <c r="C5386" t="s">
        <v>7674</v>
      </c>
      <c r="D5386" s="1">
        <v>44679</v>
      </c>
      <c r="E5386" t="s">
        <v>8176</v>
      </c>
      <c r="F5386" s="1">
        <v>44692</v>
      </c>
      <c r="G5386" t="s">
        <v>8176</v>
      </c>
      <c r="H5386">
        <v>50</v>
      </c>
      <c r="I5386">
        <v>157</v>
      </c>
      <c r="J5386" t="s">
        <v>8176</v>
      </c>
      <c r="K5386" s="26" t="s">
        <v>61</v>
      </c>
      <c r="L5386" t="s">
        <v>8903</v>
      </c>
      <c r="M5386" t="s">
        <v>1227</v>
      </c>
      <c r="N5386">
        <v>1</v>
      </c>
      <c r="O5386" t="s">
        <v>8904</v>
      </c>
      <c r="P5386">
        <v>8</v>
      </c>
      <c r="Q5386" t="s">
        <v>75</v>
      </c>
      <c r="R5386">
        <v>100</v>
      </c>
      <c r="U5386" s="28">
        <v>3.6</v>
      </c>
      <c r="AQ5386" s="1">
        <v>44699</v>
      </c>
      <c r="AR5386">
        <v>2</v>
      </c>
      <c r="AS5386" t="s">
        <v>8176</v>
      </c>
    </row>
    <row r="5387" spans="1:45" hidden="1" x14ac:dyDescent="0.5">
      <c r="A5387" t="s">
        <v>8961</v>
      </c>
      <c r="B5387" t="str">
        <f t="shared" si="156"/>
        <v>Sde-CTum_057-Ex1</v>
      </c>
      <c r="C5387" t="s">
        <v>7674</v>
      </c>
      <c r="D5387" s="1">
        <v>44679</v>
      </c>
      <c r="E5387" t="s">
        <v>6439</v>
      </c>
      <c r="F5387" s="1">
        <v>44692</v>
      </c>
      <c r="G5387" t="s">
        <v>8908</v>
      </c>
      <c r="H5387">
        <v>50</v>
      </c>
      <c r="I5387">
        <v>157</v>
      </c>
      <c r="J5387" t="s">
        <v>8908</v>
      </c>
      <c r="K5387" s="26" t="s">
        <v>61</v>
      </c>
      <c r="L5387" t="s">
        <v>8903</v>
      </c>
      <c r="M5387" t="s">
        <v>1227</v>
      </c>
      <c r="N5387">
        <v>1</v>
      </c>
      <c r="O5387" t="s">
        <v>8904</v>
      </c>
      <c r="P5387">
        <v>9</v>
      </c>
      <c r="Q5387" t="s">
        <v>75</v>
      </c>
      <c r="R5387">
        <v>100</v>
      </c>
      <c r="U5387" s="28">
        <v>3.8</v>
      </c>
      <c r="AQ5387" s="1">
        <v>44699</v>
      </c>
      <c r="AR5387">
        <v>2</v>
      </c>
      <c r="AS5387" t="s">
        <v>8176</v>
      </c>
    </row>
    <row r="5388" spans="1:45" hidden="1" x14ac:dyDescent="0.5">
      <c r="A5388" t="s">
        <v>8962</v>
      </c>
      <c r="B5388" t="str">
        <f t="shared" si="156"/>
        <v>Sde-CTum_058-Ex1</v>
      </c>
      <c r="C5388" t="s">
        <v>7674</v>
      </c>
      <c r="D5388" s="1">
        <v>44679</v>
      </c>
      <c r="E5388" t="s">
        <v>6439</v>
      </c>
      <c r="F5388" s="1">
        <v>44692</v>
      </c>
      <c r="G5388" t="s">
        <v>8908</v>
      </c>
      <c r="H5388">
        <v>50</v>
      </c>
      <c r="I5388">
        <v>157</v>
      </c>
      <c r="J5388" t="s">
        <v>8908</v>
      </c>
      <c r="K5388" s="26" t="s">
        <v>61</v>
      </c>
      <c r="L5388" t="s">
        <v>8903</v>
      </c>
      <c r="M5388" t="s">
        <v>1227</v>
      </c>
      <c r="N5388">
        <v>1</v>
      </c>
      <c r="O5388" t="s">
        <v>8904</v>
      </c>
      <c r="P5388">
        <v>10</v>
      </c>
      <c r="Q5388" t="s">
        <v>75</v>
      </c>
      <c r="R5388">
        <v>100</v>
      </c>
      <c r="U5388" s="28">
        <v>10.5</v>
      </c>
      <c r="AQ5388" s="1">
        <v>44699</v>
      </c>
      <c r="AR5388">
        <v>2</v>
      </c>
      <c r="AS5388" t="s">
        <v>8176</v>
      </c>
    </row>
    <row r="5389" spans="1:45" hidden="1" x14ac:dyDescent="0.5">
      <c r="A5389" t="s">
        <v>8963</v>
      </c>
      <c r="B5389" t="str">
        <f t="shared" si="156"/>
        <v>Sde-CTum_059-Ex1</v>
      </c>
      <c r="C5389" t="s">
        <v>7674</v>
      </c>
      <c r="D5389" s="1">
        <v>44679</v>
      </c>
      <c r="E5389" t="s">
        <v>6439</v>
      </c>
      <c r="F5389" s="1">
        <v>44692</v>
      </c>
      <c r="G5389" t="s">
        <v>8908</v>
      </c>
      <c r="H5389">
        <v>50</v>
      </c>
      <c r="I5389">
        <v>157</v>
      </c>
      <c r="J5389" t="s">
        <v>8908</v>
      </c>
      <c r="K5389" s="26" t="s">
        <v>61</v>
      </c>
      <c r="L5389" t="s">
        <v>8903</v>
      </c>
      <c r="M5389" t="s">
        <v>1227</v>
      </c>
      <c r="N5389">
        <v>1</v>
      </c>
      <c r="O5389" t="s">
        <v>8904</v>
      </c>
      <c r="P5389">
        <v>11</v>
      </c>
      <c r="Q5389" t="s">
        <v>75</v>
      </c>
      <c r="R5389">
        <v>100</v>
      </c>
      <c r="U5389" s="28">
        <v>5.8</v>
      </c>
      <c r="AQ5389" s="1">
        <v>44699</v>
      </c>
      <c r="AR5389">
        <v>2</v>
      </c>
      <c r="AS5389" t="s">
        <v>8176</v>
      </c>
    </row>
    <row r="5390" spans="1:45" hidden="1" x14ac:dyDescent="0.5">
      <c r="A5390" t="s">
        <v>8964</v>
      </c>
      <c r="B5390" t="str">
        <f t="shared" si="156"/>
        <v>Sde-CTum_060-Ex1</v>
      </c>
      <c r="C5390" t="s">
        <v>7674</v>
      </c>
      <c r="D5390" s="1">
        <v>44679</v>
      </c>
      <c r="E5390" t="s">
        <v>6439</v>
      </c>
      <c r="F5390" s="1">
        <v>44692</v>
      </c>
      <c r="G5390" t="s">
        <v>8908</v>
      </c>
      <c r="H5390">
        <v>50</v>
      </c>
      <c r="I5390">
        <v>157</v>
      </c>
      <c r="J5390" t="s">
        <v>8908</v>
      </c>
      <c r="K5390" s="26" t="s">
        <v>61</v>
      </c>
      <c r="L5390" t="s">
        <v>8903</v>
      </c>
      <c r="M5390" t="s">
        <v>1227</v>
      </c>
      <c r="N5390">
        <v>1</v>
      </c>
      <c r="O5390" t="s">
        <v>8904</v>
      </c>
      <c r="P5390">
        <v>12</v>
      </c>
      <c r="Q5390" t="s">
        <v>75</v>
      </c>
      <c r="R5390">
        <v>100</v>
      </c>
      <c r="U5390" s="28">
        <v>3.6</v>
      </c>
      <c r="AQ5390" s="1">
        <v>44699</v>
      </c>
      <c r="AR5390">
        <v>2</v>
      </c>
      <c r="AS5390" t="s">
        <v>8176</v>
      </c>
    </row>
    <row r="5391" spans="1:45" hidden="1" x14ac:dyDescent="0.5">
      <c r="A5391" t="s">
        <v>8965</v>
      </c>
      <c r="B5391" t="str">
        <f t="shared" si="156"/>
        <v>Sde-CTum_061-Ex1</v>
      </c>
      <c r="C5391" t="s">
        <v>7674</v>
      </c>
      <c r="D5391" s="1">
        <v>44679</v>
      </c>
      <c r="E5391" t="s">
        <v>6439</v>
      </c>
      <c r="F5391" s="1">
        <v>44692</v>
      </c>
      <c r="G5391" t="s">
        <v>6439</v>
      </c>
      <c r="H5391">
        <v>50</v>
      </c>
      <c r="I5391">
        <v>157</v>
      </c>
      <c r="J5391" t="s">
        <v>6439</v>
      </c>
      <c r="K5391" s="26" t="s">
        <v>61</v>
      </c>
      <c r="L5391" t="s">
        <v>8903</v>
      </c>
      <c r="M5391" t="s">
        <v>1227</v>
      </c>
      <c r="N5391">
        <v>1</v>
      </c>
      <c r="O5391" t="s">
        <v>8904</v>
      </c>
      <c r="P5391">
        <v>1</v>
      </c>
      <c r="Q5391" t="s">
        <v>73</v>
      </c>
      <c r="R5391">
        <v>100</v>
      </c>
      <c r="U5391" s="28">
        <v>1.3</v>
      </c>
      <c r="AQ5391" s="1">
        <v>44699</v>
      </c>
      <c r="AR5391">
        <v>2</v>
      </c>
      <c r="AS5391" t="s">
        <v>8176</v>
      </c>
    </row>
    <row r="5392" spans="1:45" hidden="1" x14ac:dyDescent="0.5">
      <c r="A5392" t="s">
        <v>8966</v>
      </c>
      <c r="B5392" t="str">
        <f t="shared" si="156"/>
        <v>Sde-CTum_062-Ex1</v>
      </c>
      <c r="C5392" t="s">
        <v>7674</v>
      </c>
      <c r="D5392" s="1">
        <v>44679</v>
      </c>
      <c r="E5392" t="s">
        <v>6439</v>
      </c>
      <c r="F5392" s="1">
        <v>44692</v>
      </c>
      <c r="G5392" t="s">
        <v>6439</v>
      </c>
      <c r="H5392">
        <v>50</v>
      </c>
      <c r="I5392">
        <v>157</v>
      </c>
      <c r="J5392" t="s">
        <v>6439</v>
      </c>
      <c r="K5392" s="26" t="s">
        <v>61</v>
      </c>
      <c r="L5392" t="s">
        <v>8903</v>
      </c>
      <c r="M5392" t="s">
        <v>1227</v>
      </c>
      <c r="N5392">
        <v>1</v>
      </c>
      <c r="O5392" t="s">
        <v>8904</v>
      </c>
      <c r="P5392">
        <v>2</v>
      </c>
      <c r="Q5392" t="s">
        <v>73</v>
      </c>
      <c r="R5392">
        <v>100</v>
      </c>
      <c r="U5392" s="28">
        <v>9.8000000000000007</v>
      </c>
      <c r="AQ5392" s="1">
        <v>44699</v>
      </c>
      <c r="AR5392">
        <v>2</v>
      </c>
      <c r="AS5392" t="s">
        <v>8176</v>
      </c>
    </row>
    <row r="5393" spans="1:45" hidden="1" x14ac:dyDescent="0.5">
      <c r="A5393" t="s">
        <v>8967</v>
      </c>
      <c r="B5393" t="str">
        <f t="shared" si="156"/>
        <v>Sde-CTum_063-Ex1</v>
      </c>
      <c r="C5393" t="s">
        <v>7674</v>
      </c>
      <c r="D5393" s="1">
        <v>44679</v>
      </c>
      <c r="E5393" t="s">
        <v>6439</v>
      </c>
      <c r="F5393" s="1">
        <v>44692</v>
      </c>
      <c r="G5393" t="s">
        <v>6439</v>
      </c>
      <c r="H5393">
        <v>50</v>
      </c>
      <c r="I5393">
        <v>157</v>
      </c>
      <c r="J5393" t="s">
        <v>6439</v>
      </c>
      <c r="K5393" s="26" t="s">
        <v>61</v>
      </c>
      <c r="L5393" t="s">
        <v>8903</v>
      </c>
      <c r="M5393" t="s">
        <v>1227</v>
      </c>
      <c r="N5393">
        <v>1</v>
      </c>
      <c r="O5393" t="s">
        <v>8904</v>
      </c>
      <c r="P5393">
        <v>3</v>
      </c>
      <c r="Q5393" t="s">
        <v>73</v>
      </c>
      <c r="R5393">
        <v>100</v>
      </c>
      <c r="U5393" s="28">
        <v>11</v>
      </c>
      <c r="AQ5393" s="1">
        <v>44699</v>
      </c>
      <c r="AR5393">
        <v>2</v>
      </c>
      <c r="AS5393" t="s">
        <v>8176</v>
      </c>
    </row>
    <row r="5394" spans="1:45" hidden="1" x14ac:dyDescent="0.5">
      <c r="A5394" t="s">
        <v>8968</v>
      </c>
      <c r="B5394" t="str">
        <f t="shared" si="156"/>
        <v>Sde-CTum_064-Ex1</v>
      </c>
      <c r="C5394" t="s">
        <v>7674</v>
      </c>
      <c r="D5394" s="1">
        <v>44679</v>
      </c>
      <c r="E5394" t="s">
        <v>6439</v>
      </c>
      <c r="F5394" s="1">
        <v>44692</v>
      </c>
      <c r="G5394" t="s">
        <v>6439</v>
      </c>
      <c r="H5394">
        <v>50</v>
      </c>
      <c r="I5394">
        <v>157</v>
      </c>
      <c r="J5394" t="s">
        <v>6439</v>
      </c>
      <c r="K5394" s="26" t="s">
        <v>61</v>
      </c>
      <c r="L5394" t="s">
        <v>8903</v>
      </c>
      <c r="M5394" t="s">
        <v>1227</v>
      </c>
      <c r="N5394">
        <v>1</v>
      </c>
      <c r="O5394" t="s">
        <v>8904</v>
      </c>
      <c r="P5394">
        <v>4</v>
      </c>
      <c r="Q5394" t="s">
        <v>73</v>
      </c>
      <c r="R5394">
        <v>100</v>
      </c>
      <c r="U5394" s="28">
        <v>6.4</v>
      </c>
      <c r="AQ5394" s="1">
        <v>44699</v>
      </c>
      <c r="AR5394">
        <v>2</v>
      </c>
      <c r="AS5394" t="s">
        <v>8176</v>
      </c>
    </row>
    <row r="5395" spans="1:45" hidden="1" x14ac:dyDescent="0.5">
      <c r="A5395" t="s">
        <v>8969</v>
      </c>
      <c r="B5395" t="str">
        <f t="shared" ref="B5395:B5426" si="157">A5395&amp;"-Ex1"</f>
        <v>Sde-CTum_065-Ex1</v>
      </c>
      <c r="C5395" t="s">
        <v>7674</v>
      </c>
      <c r="D5395" s="1">
        <v>44679</v>
      </c>
      <c r="E5395" t="s">
        <v>6439</v>
      </c>
      <c r="F5395" s="1">
        <v>44692</v>
      </c>
      <c r="G5395" t="s">
        <v>8176</v>
      </c>
      <c r="H5395">
        <v>50</v>
      </c>
      <c r="I5395">
        <v>157</v>
      </c>
      <c r="J5395" t="s">
        <v>8176</v>
      </c>
      <c r="K5395" s="26" t="s">
        <v>61</v>
      </c>
      <c r="L5395" t="s">
        <v>8903</v>
      </c>
      <c r="M5395" t="s">
        <v>1227</v>
      </c>
      <c r="N5395">
        <v>1</v>
      </c>
      <c r="O5395" t="s">
        <v>8904</v>
      </c>
      <c r="P5395">
        <v>5</v>
      </c>
      <c r="Q5395" t="s">
        <v>73</v>
      </c>
      <c r="R5395">
        <v>100</v>
      </c>
      <c r="U5395" s="28">
        <v>3.6</v>
      </c>
      <c r="AQ5395" s="1">
        <v>44699</v>
      </c>
      <c r="AR5395">
        <v>2</v>
      </c>
      <c r="AS5395" t="s">
        <v>8176</v>
      </c>
    </row>
    <row r="5396" spans="1:45" hidden="1" x14ac:dyDescent="0.5">
      <c r="A5396" t="s">
        <v>8970</v>
      </c>
      <c r="B5396" t="str">
        <f t="shared" si="157"/>
        <v>Sde-CTum_066-Ex1</v>
      </c>
      <c r="C5396" t="s">
        <v>7674</v>
      </c>
      <c r="D5396" s="1">
        <v>44679</v>
      </c>
      <c r="E5396" t="s">
        <v>6439</v>
      </c>
      <c r="F5396" s="1">
        <v>44692</v>
      </c>
      <c r="G5396" t="s">
        <v>8176</v>
      </c>
      <c r="H5396">
        <v>50</v>
      </c>
      <c r="I5396">
        <v>157</v>
      </c>
      <c r="J5396" t="s">
        <v>8176</v>
      </c>
      <c r="K5396" s="26" t="s">
        <v>61</v>
      </c>
      <c r="L5396" t="s">
        <v>8903</v>
      </c>
      <c r="M5396" t="s">
        <v>1227</v>
      </c>
      <c r="N5396">
        <v>1</v>
      </c>
      <c r="O5396" t="s">
        <v>8904</v>
      </c>
      <c r="P5396">
        <v>6</v>
      </c>
      <c r="Q5396" t="s">
        <v>73</v>
      </c>
      <c r="R5396">
        <v>100</v>
      </c>
      <c r="U5396" s="28">
        <v>12.4</v>
      </c>
      <c r="AQ5396" s="1">
        <v>44699</v>
      </c>
      <c r="AR5396">
        <v>2</v>
      </c>
      <c r="AS5396" t="s">
        <v>8176</v>
      </c>
    </row>
    <row r="5397" spans="1:45" hidden="1" x14ac:dyDescent="0.5">
      <c r="A5397" t="s">
        <v>8971</v>
      </c>
      <c r="B5397" t="str">
        <f t="shared" si="157"/>
        <v>Sde-CTum_067-Ex1</v>
      </c>
      <c r="C5397" t="s">
        <v>7674</v>
      </c>
      <c r="D5397" s="1">
        <v>44679</v>
      </c>
      <c r="E5397" t="s">
        <v>6439</v>
      </c>
      <c r="F5397" s="1">
        <v>44692</v>
      </c>
      <c r="G5397" t="s">
        <v>8176</v>
      </c>
      <c r="H5397">
        <v>50</v>
      </c>
      <c r="I5397">
        <v>157</v>
      </c>
      <c r="J5397" t="s">
        <v>8176</v>
      </c>
      <c r="K5397" s="26" t="s">
        <v>61</v>
      </c>
      <c r="L5397" t="s">
        <v>8903</v>
      </c>
      <c r="M5397" t="s">
        <v>1227</v>
      </c>
      <c r="N5397">
        <v>1</v>
      </c>
      <c r="O5397" t="s">
        <v>8904</v>
      </c>
      <c r="P5397">
        <v>7</v>
      </c>
      <c r="Q5397" t="s">
        <v>73</v>
      </c>
      <c r="R5397">
        <v>100</v>
      </c>
      <c r="U5397" s="28">
        <v>14.5</v>
      </c>
      <c r="AQ5397" s="1">
        <v>44699</v>
      </c>
      <c r="AR5397">
        <v>2</v>
      </c>
      <c r="AS5397" t="s">
        <v>8176</v>
      </c>
    </row>
    <row r="5398" spans="1:45" hidden="1" x14ac:dyDescent="0.5">
      <c r="A5398" t="s">
        <v>8972</v>
      </c>
      <c r="B5398" t="str">
        <f t="shared" si="157"/>
        <v>Sde-CTum_068-Ex1</v>
      </c>
      <c r="C5398" t="s">
        <v>7674</v>
      </c>
      <c r="D5398" s="1">
        <v>44679</v>
      </c>
      <c r="E5398" t="s">
        <v>6439</v>
      </c>
      <c r="F5398" s="1">
        <v>44692</v>
      </c>
      <c r="G5398" t="s">
        <v>8176</v>
      </c>
      <c r="H5398">
        <v>50</v>
      </c>
      <c r="I5398">
        <v>157</v>
      </c>
      <c r="J5398" t="s">
        <v>8176</v>
      </c>
      <c r="K5398" s="26" t="s">
        <v>61</v>
      </c>
      <c r="L5398" t="s">
        <v>8903</v>
      </c>
      <c r="M5398" t="s">
        <v>1227</v>
      </c>
      <c r="N5398">
        <v>1</v>
      </c>
      <c r="O5398" t="s">
        <v>8904</v>
      </c>
      <c r="P5398">
        <v>8</v>
      </c>
      <c r="Q5398" t="s">
        <v>73</v>
      </c>
      <c r="R5398">
        <v>100</v>
      </c>
      <c r="U5398" s="28">
        <v>51.3</v>
      </c>
      <c r="AQ5398" s="1">
        <v>44699</v>
      </c>
      <c r="AR5398">
        <v>2</v>
      </c>
      <c r="AS5398" t="s">
        <v>8176</v>
      </c>
    </row>
    <row r="5399" spans="1:45" hidden="1" x14ac:dyDescent="0.5">
      <c r="A5399" t="s">
        <v>8973</v>
      </c>
      <c r="B5399" t="str">
        <f t="shared" si="157"/>
        <v>Sde-CTum_069-Ex1</v>
      </c>
      <c r="C5399" t="s">
        <v>7674</v>
      </c>
      <c r="D5399" s="1">
        <v>44679</v>
      </c>
      <c r="E5399" t="s">
        <v>6439</v>
      </c>
      <c r="F5399" s="1">
        <v>44692</v>
      </c>
      <c r="G5399" t="s">
        <v>8908</v>
      </c>
      <c r="H5399">
        <v>50</v>
      </c>
      <c r="I5399">
        <v>157</v>
      </c>
      <c r="J5399" t="s">
        <v>8908</v>
      </c>
      <c r="K5399" s="26" t="s">
        <v>61</v>
      </c>
      <c r="L5399" t="s">
        <v>8903</v>
      </c>
      <c r="M5399" t="s">
        <v>1227</v>
      </c>
      <c r="N5399">
        <v>1</v>
      </c>
      <c r="O5399" t="s">
        <v>8904</v>
      </c>
      <c r="P5399">
        <v>9</v>
      </c>
      <c r="Q5399" t="s">
        <v>73</v>
      </c>
      <c r="R5399">
        <v>100</v>
      </c>
      <c r="U5399" s="28">
        <v>12.1</v>
      </c>
      <c r="AQ5399" s="1">
        <v>44699</v>
      </c>
      <c r="AR5399">
        <v>2</v>
      </c>
      <c r="AS5399" t="s">
        <v>8176</v>
      </c>
    </row>
    <row r="5400" spans="1:45" hidden="1" x14ac:dyDescent="0.5">
      <c r="A5400" t="s">
        <v>8974</v>
      </c>
      <c r="B5400" t="str">
        <f t="shared" si="157"/>
        <v>Sde-CTum_070-Ex1</v>
      </c>
      <c r="C5400" t="s">
        <v>7674</v>
      </c>
      <c r="D5400" s="1">
        <v>44679</v>
      </c>
      <c r="E5400" t="s">
        <v>6439</v>
      </c>
      <c r="F5400" s="1">
        <v>44692</v>
      </c>
      <c r="G5400" t="s">
        <v>8908</v>
      </c>
      <c r="H5400">
        <v>50</v>
      </c>
      <c r="I5400">
        <v>157</v>
      </c>
      <c r="J5400" t="s">
        <v>8908</v>
      </c>
      <c r="K5400" s="26" t="s">
        <v>61</v>
      </c>
      <c r="L5400" t="s">
        <v>8903</v>
      </c>
      <c r="M5400" t="s">
        <v>1227</v>
      </c>
      <c r="N5400">
        <v>1</v>
      </c>
      <c r="O5400" t="s">
        <v>8904</v>
      </c>
      <c r="P5400">
        <v>10</v>
      </c>
      <c r="Q5400" t="s">
        <v>73</v>
      </c>
      <c r="R5400">
        <v>100</v>
      </c>
      <c r="U5400" s="28">
        <v>11.7</v>
      </c>
      <c r="AQ5400" s="1">
        <v>44699</v>
      </c>
      <c r="AR5400">
        <v>2</v>
      </c>
      <c r="AS5400" t="s">
        <v>8176</v>
      </c>
    </row>
    <row r="5401" spans="1:45" hidden="1" x14ac:dyDescent="0.5">
      <c r="A5401" t="s">
        <v>8975</v>
      </c>
      <c r="B5401" t="str">
        <f t="shared" si="157"/>
        <v>Sde-CTum_071-Ex1</v>
      </c>
      <c r="C5401" t="s">
        <v>7674</v>
      </c>
      <c r="D5401" s="1">
        <v>44679</v>
      </c>
      <c r="E5401" t="s">
        <v>6439</v>
      </c>
      <c r="F5401" s="1">
        <v>44692</v>
      </c>
      <c r="G5401" t="s">
        <v>8908</v>
      </c>
      <c r="H5401">
        <v>50</v>
      </c>
      <c r="I5401">
        <v>157</v>
      </c>
      <c r="J5401" t="s">
        <v>8908</v>
      </c>
      <c r="K5401" s="26" t="s">
        <v>61</v>
      </c>
      <c r="L5401" t="s">
        <v>8903</v>
      </c>
      <c r="M5401" t="s">
        <v>1227</v>
      </c>
      <c r="N5401">
        <v>1</v>
      </c>
      <c r="O5401" t="s">
        <v>8904</v>
      </c>
      <c r="P5401">
        <v>11</v>
      </c>
      <c r="Q5401" t="s">
        <v>73</v>
      </c>
      <c r="R5401">
        <v>100</v>
      </c>
      <c r="U5401" s="28">
        <v>7.4</v>
      </c>
      <c r="AQ5401" s="1">
        <v>44699</v>
      </c>
      <c r="AR5401">
        <v>2</v>
      </c>
      <c r="AS5401" t="s">
        <v>8176</v>
      </c>
    </row>
    <row r="5402" spans="1:45" hidden="1" x14ac:dyDescent="0.5">
      <c r="A5402" t="s">
        <v>8976</v>
      </c>
      <c r="B5402" t="str">
        <f t="shared" si="157"/>
        <v>Sde-CTum_072-Ex1</v>
      </c>
      <c r="C5402" t="s">
        <v>7674</v>
      </c>
      <c r="D5402" s="1">
        <v>44679</v>
      </c>
      <c r="E5402" t="s">
        <v>6439</v>
      </c>
      <c r="F5402" s="1">
        <v>44692</v>
      </c>
      <c r="G5402" t="s">
        <v>8908</v>
      </c>
      <c r="H5402">
        <v>50</v>
      </c>
      <c r="I5402">
        <v>157</v>
      </c>
      <c r="J5402" t="s">
        <v>8908</v>
      </c>
      <c r="K5402" s="26" t="s">
        <v>61</v>
      </c>
      <c r="L5402" t="s">
        <v>8903</v>
      </c>
      <c r="M5402" t="s">
        <v>1227</v>
      </c>
      <c r="N5402">
        <v>1</v>
      </c>
      <c r="O5402" t="s">
        <v>8904</v>
      </c>
      <c r="P5402">
        <v>12</v>
      </c>
      <c r="Q5402" t="s">
        <v>73</v>
      </c>
      <c r="R5402">
        <v>100</v>
      </c>
      <c r="U5402" s="28">
        <v>8.4</v>
      </c>
      <c r="AQ5402" s="1">
        <v>44699</v>
      </c>
      <c r="AR5402">
        <v>2</v>
      </c>
      <c r="AS5402" t="s">
        <v>8176</v>
      </c>
    </row>
    <row r="5403" spans="1:45" hidden="1" x14ac:dyDescent="0.5">
      <c r="A5403" t="s">
        <v>8977</v>
      </c>
      <c r="B5403" t="str">
        <f t="shared" si="157"/>
        <v>Sde-CTum_073-Ex1</v>
      </c>
      <c r="C5403" t="s">
        <v>7674</v>
      </c>
      <c r="D5403" s="1">
        <v>44679</v>
      </c>
      <c r="E5403" t="s">
        <v>6439</v>
      </c>
      <c r="F5403" s="1">
        <v>44692</v>
      </c>
      <c r="G5403" t="s">
        <v>6439</v>
      </c>
      <c r="H5403">
        <v>50</v>
      </c>
      <c r="I5403">
        <v>157</v>
      </c>
      <c r="J5403" t="s">
        <v>6439</v>
      </c>
      <c r="K5403" s="26" t="s">
        <v>61</v>
      </c>
      <c r="L5403" t="s">
        <v>8903</v>
      </c>
      <c r="M5403" t="s">
        <v>1227</v>
      </c>
      <c r="N5403">
        <v>1</v>
      </c>
      <c r="O5403" t="s">
        <v>8904</v>
      </c>
      <c r="P5403">
        <v>1</v>
      </c>
      <c r="Q5403" t="s">
        <v>71</v>
      </c>
      <c r="R5403">
        <v>100</v>
      </c>
      <c r="U5403" s="28">
        <v>1.6</v>
      </c>
      <c r="AQ5403" s="1">
        <v>44699</v>
      </c>
      <c r="AR5403">
        <v>2</v>
      </c>
      <c r="AS5403" t="s">
        <v>8176</v>
      </c>
    </row>
    <row r="5404" spans="1:45" hidden="1" x14ac:dyDescent="0.5">
      <c r="A5404" t="s">
        <v>8978</v>
      </c>
      <c r="B5404" t="str">
        <f t="shared" si="157"/>
        <v>Sde-CTum_074-Ex1</v>
      </c>
      <c r="C5404" t="s">
        <v>7674</v>
      </c>
      <c r="D5404" s="1">
        <v>44679</v>
      </c>
      <c r="E5404" t="s">
        <v>6439</v>
      </c>
      <c r="F5404" s="1">
        <v>44692</v>
      </c>
      <c r="G5404" t="s">
        <v>6439</v>
      </c>
      <c r="H5404">
        <v>50</v>
      </c>
      <c r="I5404">
        <v>157</v>
      </c>
      <c r="J5404" t="s">
        <v>6439</v>
      </c>
      <c r="K5404" s="26" t="s">
        <v>61</v>
      </c>
      <c r="L5404" t="s">
        <v>8903</v>
      </c>
      <c r="M5404" t="s">
        <v>1227</v>
      </c>
      <c r="N5404">
        <v>1</v>
      </c>
      <c r="O5404" t="s">
        <v>8904</v>
      </c>
      <c r="P5404">
        <v>2</v>
      </c>
      <c r="Q5404" t="s">
        <v>71</v>
      </c>
      <c r="R5404">
        <v>100</v>
      </c>
      <c r="U5404" s="28">
        <v>6.7</v>
      </c>
      <c r="AQ5404" s="1">
        <v>44699</v>
      </c>
      <c r="AR5404">
        <v>2</v>
      </c>
      <c r="AS5404" t="s">
        <v>8176</v>
      </c>
    </row>
    <row r="5405" spans="1:45" hidden="1" x14ac:dyDescent="0.5">
      <c r="A5405" t="s">
        <v>8979</v>
      </c>
      <c r="B5405" t="str">
        <f t="shared" si="157"/>
        <v>Sde-CTum_075-Ex1</v>
      </c>
      <c r="C5405" t="s">
        <v>7674</v>
      </c>
      <c r="D5405" s="1">
        <v>44679</v>
      </c>
      <c r="E5405" t="s">
        <v>6439</v>
      </c>
      <c r="F5405" s="1">
        <v>44692</v>
      </c>
      <c r="G5405" t="s">
        <v>6439</v>
      </c>
      <c r="H5405">
        <v>50</v>
      </c>
      <c r="I5405">
        <v>157</v>
      </c>
      <c r="J5405" t="s">
        <v>6439</v>
      </c>
      <c r="K5405" s="26" t="s">
        <v>61</v>
      </c>
      <c r="L5405" t="s">
        <v>8903</v>
      </c>
      <c r="M5405" t="s">
        <v>1227</v>
      </c>
      <c r="N5405">
        <v>1</v>
      </c>
      <c r="O5405" t="s">
        <v>8904</v>
      </c>
      <c r="P5405">
        <v>3</v>
      </c>
      <c r="Q5405" t="s">
        <v>71</v>
      </c>
      <c r="R5405">
        <v>100</v>
      </c>
      <c r="U5405" s="28">
        <v>3.9</v>
      </c>
      <c r="AQ5405" s="1">
        <v>44699</v>
      </c>
      <c r="AR5405">
        <v>2</v>
      </c>
      <c r="AS5405" t="s">
        <v>8176</v>
      </c>
    </row>
    <row r="5406" spans="1:45" hidden="1" x14ac:dyDescent="0.5">
      <c r="A5406" t="s">
        <v>8980</v>
      </c>
      <c r="B5406" t="str">
        <f t="shared" si="157"/>
        <v>Sde-CTum_076-Ex1</v>
      </c>
      <c r="C5406" t="s">
        <v>7674</v>
      </c>
      <c r="D5406" s="1">
        <v>44679</v>
      </c>
      <c r="E5406" t="s">
        <v>6439</v>
      </c>
      <c r="F5406" s="1">
        <v>44692</v>
      </c>
      <c r="G5406" t="s">
        <v>6439</v>
      </c>
      <c r="H5406">
        <v>50</v>
      </c>
      <c r="I5406">
        <v>157</v>
      </c>
      <c r="J5406" t="s">
        <v>6439</v>
      </c>
      <c r="K5406" s="26" t="s">
        <v>61</v>
      </c>
      <c r="L5406" t="s">
        <v>8903</v>
      </c>
      <c r="M5406" t="s">
        <v>1227</v>
      </c>
      <c r="N5406">
        <v>1</v>
      </c>
      <c r="O5406" t="s">
        <v>8904</v>
      </c>
      <c r="P5406">
        <v>4</v>
      </c>
      <c r="Q5406" t="s">
        <v>71</v>
      </c>
      <c r="R5406">
        <v>100</v>
      </c>
      <c r="U5406" s="28">
        <v>9.1999999999999993</v>
      </c>
      <c r="AQ5406" s="1">
        <v>44699</v>
      </c>
      <c r="AR5406">
        <v>2</v>
      </c>
      <c r="AS5406" t="s">
        <v>8176</v>
      </c>
    </row>
    <row r="5407" spans="1:45" hidden="1" x14ac:dyDescent="0.5">
      <c r="A5407" t="s">
        <v>8981</v>
      </c>
      <c r="B5407" t="str">
        <f t="shared" si="157"/>
        <v>Sde-CTum_077-Ex1</v>
      </c>
      <c r="C5407" t="s">
        <v>7674</v>
      </c>
      <c r="D5407" s="1">
        <v>44679</v>
      </c>
      <c r="E5407" t="s">
        <v>6439</v>
      </c>
      <c r="F5407" s="1">
        <v>44692</v>
      </c>
      <c r="G5407" t="s">
        <v>8176</v>
      </c>
      <c r="H5407">
        <v>50</v>
      </c>
      <c r="I5407">
        <v>157</v>
      </c>
      <c r="J5407" t="s">
        <v>8176</v>
      </c>
      <c r="K5407" s="26" t="s">
        <v>61</v>
      </c>
      <c r="L5407" t="s">
        <v>8903</v>
      </c>
      <c r="M5407" t="s">
        <v>1227</v>
      </c>
      <c r="N5407">
        <v>1</v>
      </c>
      <c r="O5407" t="s">
        <v>8904</v>
      </c>
      <c r="P5407">
        <v>5</v>
      </c>
      <c r="Q5407" t="s">
        <v>71</v>
      </c>
      <c r="R5407">
        <v>100</v>
      </c>
      <c r="U5407" s="28">
        <v>2.2999999999999998</v>
      </c>
      <c r="AQ5407" s="1">
        <v>44699</v>
      </c>
      <c r="AR5407">
        <v>2</v>
      </c>
      <c r="AS5407" t="s">
        <v>8176</v>
      </c>
    </row>
    <row r="5408" spans="1:45" hidden="1" x14ac:dyDescent="0.5">
      <c r="A5408" t="s">
        <v>8982</v>
      </c>
      <c r="B5408" t="str">
        <f t="shared" si="157"/>
        <v>Sde-CTum_078-Ex1</v>
      </c>
      <c r="C5408" t="s">
        <v>7674</v>
      </c>
      <c r="D5408" s="1">
        <v>44679</v>
      </c>
      <c r="E5408" t="s">
        <v>6439</v>
      </c>
      <c r="F5408" s="1">
        <v>44692</v>
      </c>
      <c r="G5408" t="s">
        <v>8176</v>
      </c>
      <c r="H5408">
        <v>50</v>
      </c>
      <c r="I5408">
        <v>157</v>
      </c>
      <c r="J5408" t="s">
        <v>8176</v>
      </c>
      <c r="K5408" s="26" t="s">
        <v>61</v>
      </c>
      <c r="L5408" t="s">
        <v>8903</v>
      </c>
      <c r="M5408" t="s">
        <v>1227</v>
      </c>
      <c r="N5408">
        <v>1</v>
      </c>
      <c r="O5408" t="s">
        <v>8904</v>
      </c>
      <c r="P5408">
        <v>6</v>
      </c>
      <c r="Q5408" t="s">
        <v>71</v>
      </c>
      <c r="R5408">
        <v>100</v>
      </c>
      <c r="U5408" s="28">
        <v>5.0999999999999996</v>
      </c>
      <c r="AQ5408" s="1">
        <v>44699</v>
      </c>
      <c r="AR5408">
        <v>2</v>
      </c>
      <c r="AS5408" t="s">
        <v>8176</v>
      </c>
    </row>
    <row r="5409" spans="1:45" hidden="1" x14ac:dyDescent="0.5">
      <c r="A5409" t="s">
        <v>8983</v>
      </c>
      <c r="B5409" t="str">
        <f t="shared" si="157"/>
        <v>Sde-CTum_079-Ex1</v>
      </c>
      <c r="C5409" t="s">
        <v>7674</v>
      </c>
      <c r="D5409" s="1">
        <v>44679</v>
      </c>
      <c r="E5409" t="s">
        <v>6439</v>
      </c>
      <c r="F5409" s="1">
        <v>44692</v>
      </c>
      <c r="G5409" t="s">
        <v>8176</v>
      </c>
      <c r="H5409">
        <v>50</v>
      </c>
      <c r="I5409">
        <v>157</v>
      </c>
      <c r="J5409" t="s">
        <v>8176</v>
      </c>
      <c r="K5409" s="26" t="s">
        <v>61</v>
      </c>
      <c r="L5409" t="s">
        <v>8903</v>
      </c>
      <c r="M5409" t="s">
        <v>1227</v>
      </c>
      <c r="N5409">
        <v>1</v>
      </c>
      <c r="O5409" t="s">
        <v>8904</v>
      </c>
      <c r="P5409">
        <v>7</v>
      </c>
      <c r="Q5409" t="s">
        <v>71</v>
      </c>
      <c r="R5409">
        <v>100</v>
      </c>
      <c r="U5409" s="28">
        <v>18.100000000000001</v>
      </c>
      <c r="AQ5409" s="1">
        <v>44699</v>
      </c>
      <c r="AR5409">
        <v>2</v>
      </c>
      <c r="AS5409" t="s">
        <v>8176</v>
      </c>
    </row>
    <row r="5410" spans="1:45" hidden="1" x14ac:dyDescent="0.5">
      <c r="A5410" t="s">
        <v>8984</v>
      </c>
      <c r="B5410" t="str">
        <f t="shared" si="157"/>
        <v>Sde-CTum_080-Ex1</v>
      </c>
      <c r="C5410" t="s">
        <v>7674</v>
      </c>
      <c r="D5410" s="1">
        <v>44679</v>
      </c>
      <c r="E5410" t="s">
        <v>6439</v>
      </c>
      <c r="F5410" s="1">
        <v>44692</v>
      </c>
      <c r="G5410" t="s">
        <v>8176</v>
      </c>
      <c r="H5410">
        <v>50</v>
      </c>
      <c r="I5410">
        <v>157</v>
      </c>
      <c r="J5410" t="s">
        <v>8176</v>
      </c>
      <c r="K5410" s="26" t="s">
        <v>61</v>
      </c>
      <c r="L5410" t="s">
        <v>8903</v>
      </c>
      <c r="M5410" t="s">
        <v>1227</v>
      </c>
      <c r="N5410">
        <v>1</v>
      </c>
      <c r="O5410" t="s">
        <v>8904</v>
      </c>
      <c r="P5410">
        <v>8</v>
      </c>
      <c r="Q5410" t="s">
        <v>71</v>
      </c>
      <c r="R5410">
        <v>100</v>
      </c>
      <c r="U5410" s="28">
        <v>13</v>
      </c>
      <c r="AQ5410" s="1">
        <v>44699</v>
      </c>
      <c r="AR5410">
        <v>2</v>
      </c>
      <c r="AS5410" t="s">
        <v>8176</v>
      </c>
    </row>
    <row r="5411" spans="1:45" hidden="1" x14ac:dyDescent="0.5">
      <c r="A5411" t="s">
        <v>8985</v>
      </c>
      <c r="B5411" t="str">
        <f t="shared" si="157"/>
        <v>Sde-CTum_081-Ex1</v>
      </c>
      <c r="C5411" t="s">
        <v>7674</v>
      </c>
      <c r="D5411" s="1">
        <v>44679</v>
      </c>
      <c r="E5411" t="s">
        <v>6439</v>
      </c>
      <c r="F5411" s="1">
        <v>44692</v>
      </c>
      <c r="G5411" t="s">
        <v>8908</v>
      </c>
      <c r="H5411">
        <v>50</v>
      </c>
      <c r="I5411">
        <v>157</v>
      </c>
      <c r="J5411" t="s">
        <v>8908</v>
      </c>
      <c r="K5411" s="26" t="s">
        <v>61</v>
      </c>
      <c r="L5411" t="s">
        <v>8903</v>
      </c>
      <c r="M5411" t="s">
        <v>1227</v>
      </c>
      <c r="N5411">
        <v>1</v>
      </c>
      <c r="O5411" t="s">
        <v>8904</v>
      </c>
      <c r="P5411">
        <v>9</v>
      </c>
      <c r="Q5411" t="s">
        <v>71</v>
      </c>
      <c r="R5411">
        <v>100</v>
      </c>
      <c r="U5411" s="28">
        <v>9.1999999999999993</v>
      </c>
      <c r="AQ5411" s="1">
        <v>44699</v>
      </c>
      <c r="AR5411">
        <v>2</v>
      </c>
      <c r="AS5411" t="s">
        <v>8176</v>
      </c>
    </row>
    <row r="5412" spans="1:45" hidden="1" x14ac:dyDescent="0.5">
      <c r="A5412" t="s">
        <v>8986</v>
      </c>
      <c r="B5412" t="str">
        <f t="shared" si="157"/>
        <v>Sde-CTum_082-Ex1</v>
      </c>
      <c r="C5412" t="s">
        <v>7674</v>
      </c>
      <c r="D5412" s="1">
        <v>44679</v>
      </c>
      <c r="E5412" t="s">
        <v>6439</v>
      </c>
      <c r="F5412" s="1">
        <v>44692</v>
      </c>
      <c r="G5412" t="s">
        <v>8908</v>
      </c>
      <c r="H5412">
        <v>50</v>
      </c>
      <c r="I5412">
        <v>157</v>
      </c>
      <c r="J5412" t="s">
        <v>8908</v>
      </c>
      <c r="K5412" s="26" t="s">
        <v>61</v>
      </c>
      <c r="L5412" t="s">
        <v>8903</v>
      </c>
      <c r="M5412" t="s">
        <v>1227</v>
      </c>
      <c r="N5412">
        <v>1</v>
      </c>
      <c r="O5412" t="s">
        <v>8904</v>
      </c>
      <c r="P5412">
        <v>10</v>
      </c>
      <c r="Q5412" t="s">
        <v>71</v>
      </c>
      <c r="R5412">
        <v>100</v>
      </c>
      <c r="U5412" s="28">
        <v>12</v>
      </c>
      <c r="AQ5412" s="1">
        <v>44699</v>
      </c>
      <c r="AR5412">
        <v>2</v>
      </c>
      <c r="AS5412" t="s">
        <v>8176</v>
      </c>
    </row>
    <row r="5413" spans="1:45" hidden="1" x14ac:dyDescent="0.5">
      <c r="A5413" t="s">
        <v>8987</v>
      </c>
      <c r="B5413" t="str">
        <f t="shared" si="157"/>
        <v>Sde-CTum_083-Ex1</v>
      </c>
      <c r="C5413" t="s">
        <v>7674</v>
      </c>
      <c r="D5413" s="1">
        <v>44679</v>
      </c>
      <c r="E5413" t="s">
        <v>6439</v>
      </c>
      <c r="F5413" s="1">
        <v>44692</v>
      </c>
      <c r="G5413" t="s">
        <v>8908</v>
      </c>
      <c r="H5413">
        <v>50</v>
      </c>
      <c r="I5413">
        <v>157</v>
      </c>
      <c r="J5413" t="s">
        <v>8908</v>
      </c>
      <c r="K5413" s="26" t="s">
        <v>61</v>
      </c>
      <c r="L5413" t="s">
        <v>8903</v>
      </c>
      <c r="M5413" t="s">
        <v>1227</v>
      </c>
      <c r="N5413">
        <v>1</v>
      </c>
      <c r="O5413" t="s">
        <v>8904</v>
      </c>
      <c r="P5413">
        <v>11</v>
      </c>
      <c r="Q5413" t="s">
        <v>71</v>
      </c>
      <c r="R5413">
        <v>100</v>
      </c>
      <c r="U5413" s="28">
        <v>9.5</v>
      </c>
      <c r="AQ5413" s="1">
        <v>44699</v>
      </c>
      <c r="AR5413">
        <v>2</v>
      </c>
      <c r="AS5413" t="s">
        <v>8176</v>
      </c>
    </row>
    <row r="5414" spans="1:45" hidden="1" x14ac:dyDescent="0.5">
      <c r="A5414" t="s">
        <v>8988</v>
      </c>
      <c r="B5414" t="str">
        <f t="shared" si="157"/>
        <v>Sde-CTum_084-Ex1</v>
      </c>
      <c r="C5414" t="s">
        <v>7674</v>
      </c>
      <c r="D5414" s="1">
        <v>44679</v>
      </c>
      <c r="E5414" t="s">
        <v>6439</v>
      </c>
      <c r="F5414" s="1">
        <v>44692</v>
      </c>
      <c r="G5414" t="s">
        <v>8908</v>
      </c>
      <c r="H5414">
        <v>50</v>
      </c>
      <c r="I5414">
        <v>157</v>
      </c>
      <c r="J5414" t="s">
        <v>8908</v>
      </c>
      <c r="K5414" s="26" t="s">
        <v>61</v>
      </c>
      <c r="L5414" t="s">
        <v>8903</v>
      </c>
      <c r="M5414" t="s">
        <v>1227</v>
      </c>
      <c r="N5414">
        <v>1</v>
      </c>
      <c r="O5414" t="s">
        <v>8904</v>
      </c>
      <c r="P5414">
        <v>12</v>
      </c>
      <c r="Q5414" t="s">
        <v>71</v>
      </c>
      <c r="R5414">
        <v>100</v>
      </c>
      <c r="U5414" s="28">
        <v>7.3</v>
      </c>
      <c r="AQ5414" s="1">
        <v>44699</v>
      </c>
      <c r="AR5414">
        <v>2</v>
      </c>
      <c r="AS5414" t="s">
        <v>8176</v>
      </c>
    </row>
    <row r="5415" spans="1:45" hidden="1" x14ac:dyDescent="0.5">
      <c r="A5415" t="s">
        <v>8989</v>
      </c>
      <c r="B5415" t="str">
        <f t="shared" si="157"/>
        <v>Sde-CTum_085-Ex1</v>
      </c>
      <c r="C5415" t="s">
        <v>7674</v>
      </c>
      <c r="D5415" s="1">
        <v>44679</v>
      </c>
      <c r="E5415" t="s">
        <v>6439</v>
      </c>
      <c r="F5415" s="1">
        <v>44692</v>
      </c>
      <c r="G5415" t="s">
        <v>6439</v>
      </c>
      <c r="H5415">
        <v>50</v>
      </c>
      <c r="I5415">
        <v>157</v>
      </c>
      <c r="J5415" t="s">
        <v>6439</v>
      </c>
      <c r="K5415" s="26" t="s">
        <v>61</v>
      </c>
      <c r="L5415" t="s">
        <v>8903</v>
      </c>
      <c r="M5415" t="s">
        <v>1227</v>
      </c>
      <c r="N5415">
        <v>1</v>
      </c>
      <c r="O5415" t="s">
        <v>8904</v>
      </c>
      <c r="P5415">
        <v>1</v>
      </c>
      <c r="Q5415" t="s">
        <v>69</v>
      </c>
      <c r="R5415">
        <v>100</v>
      </c>
      <c r="U5415" s="28">
        <v>9</v>
      </c>
      <c r="AQ5415" s="1">
        <v>44699</v>
      </c>
      <c r="AR5415">
        <v>2</v>
      </c>
      <c r="AS5415" t="s">
        <v>8176</v>
      </c>
    </row>
    <row r="5416" spans="1:45" hidden="1" x14ac:dyDescent="0.5">
      <c r="A5416" t="s">
        <v>8990</v>
      </c>
      <c r="B5416" t="str">
        <f t="shared" si="157"/>
        <v>Sde-CTum_086-Ex1</v>
      </c>
      <c r="C5416" t="s">
        <v>7674</v>
      </c>
      <c r="D5416" s="1">
        <v>44679</v>
      </c>
      <c r="E5416" t="s">
        <v>6439</v>
      </c>
      <c r="F5416" s="1">
        <v>44692</v>
      </c>
      <c r="G5416" t="s">
        <v>6439</v>
      </c>
      <c r="H5416">
        <v>50</v>
      </c>
      <c r="I5416">
        <v>157</v>
      </c>
      <c r="J5416" t="s">
        <v>6439</v>
      </c>
      <c r="K5416" s="26" t="s">
        <v>61</v>
      </c>
      <c r="L5416" t="s">
        <v>8903</v>
      </c>
      <c r="M5416" t="s">
        <v>1227</v>
      </c>
      <c r="N5416">
        <v>1</v>
      </c>
      <c r="O5416" t="s">
        <v>8904</v>
      </c>
      <c r="P5416">
        <v>2</v>
      </c>
      <c r="Q5416" t="s">
        <v>69</v>
      </c>
      <c r="R5416">
        <v>100</v>
      </c>
      <c r="U5416" s="28">
        <v>12.9</v>
      </c>
      <c r="AQ5416" s="1">
        <v>44699</v>
      </c>
      <c r="AR5416">
        <v>2</v>
      </c>
      <c r="AS5416" t="s">
        <v>8176</v>
      </c>
    </row>
    <row r="5417" spans="1:45" hidden="1" x14ac:dyDescent="0.5">
      <c r="A5417" t="s">
        <v>8991</v>
      </c>
      <c r="B5417" t="str">
        <f t="shared" si="157"/>
        <v>Sde-CTum_087-Ex1</v>
      </c>
      <c r="C5417" t="s">
        <v>7674</v>
      </c>
      <c r="D5417" s="1">
        <v>44679</v>
      </c>
      <c r="E5417" t="s">
        <v>6439</v>
      </c>
      <c r="F5417" s="1">
        <v>44692</v>
      </c>
      <c r="G5417" t="s">
        <v>6439</v>
      </c>
      <c r="H5417">
        <v>50</v>
      </c>
      <c r="I5417">
        <v>157</v>
      </c>
      <c r="J5417" t="s">
        <v>6439</v>
      </c>
      <c r="K5417" s="26" t="s">
        <v>61</v>
      </c>
      <c r="L5417" t="s">
        <v>8903</v>
      </c>
      <c r="M5417" t="s">
        <v>1227</v>
      </c>
      <c r="N5417">
        <v>1</v>
      </c>
      <c r="O5417" t="s">
        <v>8904</v>
      </c>
      <c r="P5417">
        <v>3</v>
      </c>
      <c r="Q5417" t="s">
        <v>69</v>
      </c>
      <c r="R5417">
        <v>100</v>
      </c>
      <c r="U5417" s="28">
        <v>4.8</v>
      </c>
      <c r="AQ5417" s="1">
        <v>44699</v>
      </c>
      <c r="AR5417">
        <v>2</v>
      </c>
      <c r="AS5417" t="s">
        <v>8176</v>
      </c>
    </row>
    <row r="5418" spans="1:45" hidden="1" x14ac:dyDescent="0.5">
      <c r="A5418" t="s">
        <v>8992</v>
      </c>
      <c r="B5418" t="str">
        <f t="shared" si="157"/>
        <v>Sde-CTum_088-Ex1</v>
      </c>
      <c r="C5418" t="s">
        <v>7674</v>
      </c>
      <c r="D5418" s="1">
        <v>44679</v>
      </c>
      <c r="E5418" t="s">
        <v>8176</v>
      </c>
      <c r="F5418" s="1">
        <v>44692</v>
      </c>
      <c r="G5418" t="s">
        <v>6439</v>
      </c>
      <c r="H5418">
        <v>50</v>
      </c>
      <c r="I5418">
        <v>157</v>
      </c>
      <c r="J5418" t="s">
        <v>6439</v>
      </c>
      <c r="K5418" s="26" t="s">
        <v>61</v>
      </c>
      <c r="L5418" t="s">
        <v>8903</v>
      </c>
      <c r="M5418" t="s">
        <v>1227</v>
      </c>
      <c r="N5418">
        <v>1</v>
      </c>
      <c r="O5418" t="s">
        <v>8904</v>
      </c>
      <c r="P5418">
        <v>4</v>
      </c>
      <c r="Q5418" t="s">
        <v>69</v>
      </c>
      <c r="R5418">
        <v>100</v>
      </c>
      <c r="U5418" s="28">
        <v>11.4</v>
      </c>
      <c r="AQ5418" s="1">
        <v>44699</v>
      </c>
      <c r="AR5418">
        <v>2</v>
      </c>
      <c r="AS5418" t="s">
        <v>8176</v>
      </c>
    </row>
    <row r="5419" spans="1:45" hidden="1" x14ac:dyDescent="0.5">
      <c r="A5419" t="s">
        <v>8993</v>
      </c>
      <c r="B5419" t="str">
        <f t="shared" si="157"/>
        <v>Sde-CTum_089-Ex1</v>
      </c>
      <c r="C5419" t="s">
        <v>7674</v>
      </c>
      <c r="D5419" s="1">
        <v>44679</v>
      </c>
      <c r="E5419" t="s">
        <v>8176</v>
      </c>
      <c r="F5419" s="1">
        <v>44692</v>
      </c>
      <c r="G5419" t="s">
        <v>8176</v>
      </c>
      <c r="H5419">
        <v>50</v>
      </c>
      <c r="I5419">
        <v>157</v>
      </c>
      <c r="J5419" t="s">
        <v>8176</v>
      </c>
      <c r="K5419" s="26" t="s">
        <v>61</v>
      </c>
      <c r="L5419" t="s">
        <v>8903</v>
      </c>
      <c r="M5419" t="s">
        <v>1227</v>
      </c>
      <c r="N5419">
        <v>1</v>
      </c>
      <c r="O5419" t="s">
        <v>8904</v>
      </c>
      <c r="P5419">
        <v>5</v>
      </c>
      <c r="Q5419" t="s">
        <v>69</v>
      </c>
      <c r="R5419">
        <v>100</v>
      </c>
      <c r="U5419" s="28">
        <v>20.6</v>
      </c>
      <c r="AQ5419" s="1">
        <v>44699</v>
      </c>
      <c r="AR5419">
        <v>2</v>
      </c>
      <c r="AS5419" t="s">
        <v>8176</v>
      </c>
    </row>
    <row r="5420" spans="1:45" hidden="1" x14ac:dyDescent="0.5">
      <c r="A5420" t="s">
        <v>8994</v>
      </c>
      <c r="B5420" t="str">
        <f t="shared" si="157"/>
        <v>Sde-CTum_090-Ex1</v>
      </c>
      <c r="C5420" t="s">
        <v>7674</v>
      </c>
      <c r="D5420" s="1">
        <v>44679</v>
      </c>
      <c r="E5420" t="s">
        <v>8176</v>
      </c>
      <c r="F5420" s="1">
        <v>44692</v>
      </c>
      <c r="G5420" t="s">
        <v>8176</v>
      </c>
      <c r="H5420">
        <v>50</v>
      </c>
      <c r="I5420">
        <v>157</v>
      </c>
      <c r="J5420" t="s">
        <v>8176</v>
      </c>
      <c r="K5420" s="26" t="s">
        <v>61</v>
      </c>
      <c r="L5420" t="s">
        <v>8903</v>
      </c>
      <c r="M5420" t="s">
        <v>1227</v>
      </c>
      <c r="N5420">
        <v>1</v>
      </c>
      <c r="O5420" t="s">
        <v>8904</v>
      </c>
      <c r="P5420">
        <v>6</v>
      </c>
      <c r="Q5420" t="s">
        <v>69</v>
      </c>
      <c r="R5420">
        <v>100</v>
      </c>
      <c r="U5420" s="28">
        <v>17</v>
      </c>
      <c r="AQ5420" s="1">
        <v>44699</v>
      </c>
      <c r="AR5420">
        <v>2</v>
      </c>
      <c r="AS5420" t="s">
        <v>8176</v>
      </c>
    </row>
    <row r="5421" spans="1:45" hidden="1" x14ac:dyDescent="0.5">
      <c r="A5421" t="s">
        <v>8995</v>
      </c>
      <c r="B5421" t="str">
        <f t="shared" si="157"/>
        <v>Sde-CTum_091-Ex1</v>
      </c>
      <c r="C5421" t="s">
        <v>7674</v>
      </c>
      <c r="D5421" s="1">
        <v>44679</v>
      </c>
      <c r="E5421" t="s">
        <v>8176</v>
      </c>
      <c r="F5421" s="1">
        <v>44692</v>
      </c>
      <c r="G5421" t="s">
        <v>8176</v>
      </c>
      <c r="H5421">
        <v>40</v>
      </c>
      <c r="I5421">
        <v>157</v>
      </c>
      <c r="J5421" t="s">
        <v>8176</v>
      </c>
      <c r="K5421" s="26" t="s">
        <v>61</v>
      </c>
      <c r="L5421" t="s">
        <v>8903</v>
      </c>
      <c r="M5421" t="s">
        <v>1227</v>
      </c>
      <c r="N5421">
        <v>1</v>
      </c>
      <c r="O5421" t="s">
        <v>8904</v>
      </c>
      <c r="P5421">
        <v>7</v>
      </c>
      <c r="Q5421" t="s">
        <v>69</v>
      </c>
      <c r="R5421">
        <v>100</v>
      </c>
      <c r="U5421" s="28">
        <v>11.9</v>
      </c>
      <c r="AQ5421" s="1">
        <v>44699</v>
      </c>
      <c r="AR5421">
        <v>2</v>
      </c>
      <c r="AS5421" t="s">
        <v>8176</v>
      </c>
    </row>
    <row r="5422" spans="1:45" hidden="1" x14ac:dyDescent="0.5">
      <c r="A5422" t="s">
        <v>8996</v>
      </c>
      <c r="B5422" t="str">
        <f t="shared" si="157"/>
        <v>Sde-CTum_092-Ex1</v>
      </c>
      <c r="C5422" t="s">
        <v>7674</v>
      </c>
      <c r="D5422" s="1">
        <v>44679</v>
      </c>
      <c r="E5422" t="s">
        <v>8176</v>
      </c>
      <c r="F5422" s="1">
        <v>44692</v>
      </c>
      <c r="G5422" t="s">
        <v>8176</v>
      </c>
      <c r="H5422">
        <v>50</v>
      </c>
      <c r="I5422">
        <v>157</v>
      </c>
      <c r="J5422" t="s">
        <v>8176</v>
      </c>
      <c r="K5422" s="26" t="s">
        <v>61</v>
      </c>
      <c r="L5422" t="s">
        <v>8903</v>
      </c>
      <c r="M5422" t="s">
        <v>1227</v>
      </c>
      <c r="N5422">
        <v>1</v>
      </c>
      <c r="O5422" t="s">
        <v>8904</v>
      </c>
      <c r="P5422">
        <v>8</v>
      </c>
      <c r="Q5422" t="s">
        <v>69</v>
      </c>
      <c r="R5422">
        <v>100</v>
      </c>
      <c r="U5422" s="28">
        <v>10.5</v>
      </c>
      <c r="AQ5422" s="1">
        <v>44699</v>
      </c>
      <c r="AR5422">
        <v>2</v>
      </c>
      <c r="AS5422" t="s">
        <v>8176</v>
      </c>
    </row>
    <row r="5423" spans="1:45" hidden="1" x14ac:dyDescent="0.5">
      <c r="A5423" t="s">
        <v>8997</v>
      </c>
      <c r="B5423" t="str">
        <f t="shared" si="157"/>
        <v>Sde-CTum_093-Ex1</v>
      </c>
      <c r="C5423" t="s">
        <v>7674</v>
      </c>
      <c r="D5423" s="1">
        <v>44679</v>
      </c>
      <c r="E5423" t="s">
        <v>8176</v>
      </c>
      <c r="F5423" s="1">
        <v>44692</v>
      </c>
      <c r="G5423" t="s">
        <v>8908</v>
      </c>
      <c r="H5423">
        <v>50</v>
      </c>
      <c r="I5423">
        <v>157</v>
      </c>
      <c r="J5423" t="s">
        <v>8908</v>
      </c>
      <c r="K5423" s="26" t="s">
        <v>61</v>
      </c>
      <c r="L5423" t="s">
        <v>8903</v>
      </c>
      <c r="M5423" t="s">
        <v>1227</v>
      </c>
      <c r="N5423">
        <v>1</v>
      </c>
      <c r="O5423" t="s">
        <v>8904</v>
      </c>
      <c r="P5423">
        <v>9</v>
      </c>
      <c r="Q5423" t="s">
        <v>69</v>
      </c>
      <c r="R5423">
        <v>100</v>
      </c>
      <c r="U5423" s="28">
        <v>12.4</v>
      </c>
      <c r="AQ5423" s="1">
        <v>44699</v>
      </c>
      <c r="AR5423">
        <v>2</v>
      </c>
      <c r="AS5423" t="s">
        <v>8176</v>
      </c>
    </row>
    <row r="5424" spans="1:45" hidden="1" x14ac:dyDescent="0.5">
      <c r="A5424" t="s">
        <v>8998</v>
      </c>
      <c r="B5424" t="str">
        <f t="shared" si="157"/>
        <v>Sde-CTum_094-Ex1</v>
      </c>
      <c r="C5424" t="s">
        <v>7674</v>
      </c>
      <c r="D5424" s="1">
        <v>44679</v>
      </c>
      <c r="E5424" t="s">
        <v>8176</v>
      </c>
      <c r="F5424" s="1">
        <v>44692</v>
      </c>
      <c r="G5424" t="s">
        <v>8908</v>
      </c>
      <c r="H5424">
        <v>50</v>
      </c>
      <c r="I5424">
        <v>157</v>
      </c>
      <c r="J5424" t="s">
        <v>8908</v>
      </c>
      <c r="K5424" s="26" t="s">
        <v>61</v>
      </c>
      <c r="L5424" t="s">
        <v>8903</v>
      </c>
      <c r="M5424" t="s">
        <v>1227</v>
      </c>
      <c r="N5424">
        <v>1</v>
      </c>
      <c r="O5424" t="s">
        <v>8904</v>
      </c>
      <c r="P5424">
        <v>10</v>
      </c>
      <c r="Q5424" t="s">
        <v>69</v>
      </c>
      <c r="R5424">
        <v>100</v>
      </c>
      <c r="U5424" s="28">
        <v>7.2</v>
      </c>
      <c r="AQ5424" s="1">
        <v>44699</v>
      </c>
      <c r="AR5424">
        <v>2</v>
      </c>
      <c r="AS5424" t="s">
        <v>8176</v>
      </c>
    </row>
    <row r="5425" spans="1:45" hidden="1" x14ac:dyDescent="0.5">
      <c r="A5425" t="s">
        <v>8999</v>
      </c>
      <c r="B5425" t="str">
        <f t="shared" si="157"/>
        <v>Sde-CTum_095-Ex1</v>
      </c>
      <c r="C5425" t="s">
        <v>7674</v>
      </c>
      <c r="D5425" s="1">
        <v>44679</v>
      </c>
      <c r="E5425" t="s">
        <v>8176</v>
      </c>
      <c r="F5425" s="1">
        <v>44692</v>
      </c>
      <c r="G5425" t="s">
        <v>8908</v>
      </c>
      <c r="H5425">
        <v>50</v>
      </c>
      <c r="I5425">
        <v>157</v>
      </c>
      <c r="J5425" t="s">
        <v>8908</v>
      </c>
      <c r="K5425" s="26" t="s">
        <v>61</v>
      </c>
      <c r="L5425" t="s">
        <v>8903</v>
      </c>
      <c r="M5425" t="s">
        <v>1227</v>
      </c>
      <c r="N5425">
        <v>1</v>
      </c>
      <c r="O5425" t="s">
        <v>8904</v>
      </c>
      <c r="P5425">
        <v>11</v>
      </c>
      <c r="Q5425" t="s">
        <v>69</v>
      </c>
      <c r="R5425">
        <v>100</v>
      </c>
      <c r="U5425" s="28">
        <v>17.3</v>
      </c>
      <c r="AQ5425" s="1">
        <v>44699</v>
      </c>
      <c r="AR5425">
        <v>2</v>
      </c>
      <c r="AS5425" t="s">
        <v>8176</v>
      </c>
    </row>
    <row r="5426" spans="1:45" hidden="1" x14ac:dyDescent="0.5">
      <c r="A5426" t="s">
        <v>9000</v>
      </c>
      <c r="B5426" t="str">
        <f t="shared" si="157"/>
        <v>Sde-CTum_096-Ex1</v>
      </c>
      <c r="C5426" t="s">
        <v>7674</v>
      </c>
      <c r="D5426" s="1">
        <v>44679</v>
      </c>
      <c r="E5426" t="s">
        <v>8176</v>
      </c>
      <c r="F5426" s="1">
        <v>44692</v>
      </c>
      <c r="G5426" t="s">
        <v>8908</v>
      </c>
      <c r="H5426">
        <v>50</v>
      </c>
      <c r="I5426">
        <v>157</v>
      </c>
      <c r="J5426" t="s">
        <v>8908</v>
      </c>
      <c r="K5426" s="26" t="s">
        <v>61</v>
      </c>
      <c r="L5426" t="s">
        <v>8903</v>
      </c>
      <c r="M5426" t="s">
        <v>1227</v>
      </c>
      <c r="N5426">
        <v>1</v>
      </c>
      <c r="O5426" t="s">
        <v>8904</v>
      </c>
      <c r="P5426">
        <v>12</v>
      </c>
      <c r="Q5426" t="s">
        <v>69</v>
      </c>
      <c r="R5426">
        <v>100</v>
      </c>
      <c r="U5426" s="28">
        <v>5</v>
      </c>
      <c r="AQ5426" s="1">
        <v>44699</v>
      </c>
      <c r="AR5426">
        <v>2</v>
      </c>
      <c r="AS5426" t="s">
        <v>8176</v>
      </c>
    </row>
    <row r="5427" spans="1:45" hidden="1" x14ac:dyDescent="0.5">
      <c r="A5427" t="s">
        <v>9001</v>
      </c>
      <c r="B5427" t="str">
        <f t="shared" ref="B5427:B5458" si="158">A5427&amp;"-Ex1"</f>
        <v>Hte-CTaw_001-Ex1</v>
      </c>
      <c r="C5427" t="s">
        <v>56</v>
      </c>
      <c r="D5427" s="1">
        <v>44691</v>
      </c>
      <c r="E5427" t="s">
        <v>8176</v>
      </c>
      <c r="F5427" s="1">
        <v>44700</v>
      </c>
      <c r="G5427" t="s">
        <v>6439</v>
      </c>
      <c r="H5427">
        <v>50</v>
      </c>
      <c r="I5427">
        <v>157</v>
      </c>
      <c r="J5427" t="s">
        <v>6439</v>
      </c>
      <c r="K5427" s="26" t="s">
        <v>61</v>
      </c>
      <c r="L5427" t="s">
        <v>9002</v>
      </c>
      <c r="M5427" t="s">
        <v>1227</v>
      </c>
      <c r="N5427">
        <v>1</v>
      </c>
      <c r="O5427" t="s">
        <v>9003</v>
      </c>
      <c r="P5427">
        <v>1</v>
      </c>
      <c r="Q5427" t="s">
        <v>67</v>
      </c>
      <c r="R5427">
        <v>100</v>
      </c>
    </row>
    <row r="5428" spans="1:45" hidden="1" x14ac:dyDescent="0.5">
      <c r="A5428" t="s">
        <v>9004</v>
      </c>
      <c r="B5428" t="str">
        <f t="shared" si="158"/>
        <v>Hte-CTaw_002-Ex1</v>
      </c>
      <c r="C5428" t="s">
        <v>56</v>
      </c>
      <c r="D5428" s="1">
        <v>44691</v>
      </c>
      <c r="E5428" t="s">
        <v>8176</v>
      </c>
      <c r="F5428" s="1">
        <v>44700</v>
      </c>
      <c r="G5428" t="s">
        <v>6439</v>
      </c>
      <c r="H5428">
        <v>50</v>
      </c>
      <c r="I5428">
        <v>157</v>
      </c>
      <c r="J5428" t="s">
        <v>6439</v>
      </c>
      <c r="K5428" s="26" t="s">
        <v>61</v>
      </c>
      <c r="L5428" t="s">
        <v>9002</v>
      </c>
      <c r="M5428" t="s">
        <v>1227</v>
      </c>
      <c r="N5428">
        <v>1</v>
      </c>
      <c r="O5428" t="s">
        <v>9003</v>
      </c>
      <c r="P5428">
        <v>2</v>
      </c>
      <c r="Q5428" t="s">
        <v>67</v>
      </c>
      <c r="R5428">
        <v>100</v>
      </c>
      <c r="U5428" s="28">
        <v>2.2999999999999998</v>
      </c>
    </row>
    <row r="5429" spans="1:45" hidden="1" x14ac:dyDescent="0.5">
      <c r="A5429" t="s">
        <v>9005</v>
      </c>
      <c r="B5429" t="str">
        <f t="shared" si="158"/>
        <v>Hte-CTaw_003-Ex1</v>
      </c>
      <c r="C5429" t="s">
        <v>56</v>
      </c>
      <c r="D5429" s="1">
        <v>44691</v>
      </c>
      <c r="E5429" t="s">
        <v>8176</v>
      </c>
      <c r="F5429" s="1">
        <v>44700</v>
      </c>
      <c r="G5429" t="s">
        <v>6439</v>
      </c>
      <c r="H5429">
        <v>50</v>
      </c>
      <c r="I5429">
        <v>157</v>
      </c>
      <c r="J5429" t="s">
        <v>6439</v>
      </c>
      <c r="K5429" s="26" t="s">
        <v>61</v>
      </c>
      <c r="L5429" t="s">
        <v>9002</v>
      </c>
      <c r="M5429" t="s">
        <v>1227</v>
      </c>
      <c r="N5429">
        <v>1</v>
      </c>
      <c r="O5429" t="s">
        <v>9003</v>
      </c>
      <c r="P5429">
        <v>3</v>
      </c>
      <c r="Q5429" t="s">
        <v>67</v>
      </c>
      <c r="R5429">
        <v>100</v>
      </c>
      <c r="U5429" s="28">
        <v>4.2</v>
      </c>
    </row>
    <row r="5430" spans="1:45" hidden="1" x14ac:dyDescent="0.5">
      <c r="A5430" t="s">
        <v>9006</v>
      </c>
      <c r="B5430" t="str">
        <f t="shared" si="158"/>
        <v>Hte-CTaw_004-Ex1</v>
      </c>
      <c r="C5430" t="s">
        <v>56</v>
      </c>
      <c r="D5430" s="1">
        <v>44691</v>
      </c>
      <c r="E5430" t="s">
        <v>8176</v>
      </c>
      <c r="F5430" s="1">
        <v>44700</v>
      </c>
      <c r="G5430" t="s">
        <v>6439</v>
      </c>
      <c r="H5430">
        <v>50</v>
      </c>
      <c r="I5430">
        <v>157</v>
      </c>
      <c r="J5430" t="s">
        <v>6439</v>
      </c>
      <c r="K5430" s="26" t="s">
        <v>61</v>
      </c>
      <c r="L5430" t="s">
        <v>9002</v>
      </c>
      <c r="M5430" t="s">
        <v>1227</v>
      </c>
      <c r="N5430">
        <v>1</v>
      </c>
      <c r="O5430" t="s">
        <v>9003</v>
      </c>
      <c r="P5430">
        <v>4</v>
      </c>
      <c r="Q5430" t="s">
        <v>67</v>
      </c>
      <c r="R5430">
        <v>100</v>
      </c>
      <c r="U5430" s="28">
        <v>2.2999999999999998</v>
      </c>
    </row>
    <row r="5431" spans="1:45" hidden="1" x14ac:dyDescent="0.5">
      <c r="A5431" t="s">
        <v>9007</v>
      </c>
      <c r="B5431" t="str">
        <f t="shared" si="158"/>
        <v>Hte-CTaw_005-Ex1</v>
      </c>
      <c r="C5431" t="s">
        <v>56</v>
      </c>
      <c r="D5431" s="1">
        <v>44691</v>
      </c>
      <c r="E5431" t="s">
        <v>8176</v>
      </c>
      <c r="F5431" s="1">
        <v>44700</v>
      </c>
      <c r="G5431" t="s">
        <v>8176</v>
      </c>
      <c r="H5431">
        <v>50</v>
      </c>
      <c r="I5431">
        <v>157</v>
      </c>
      <c r="J5431" t="s">
        <v>8176</v>
      </c>
      <c r="K5431" s="26" t="s">
        <v>61</v>
      </c>
      <c r="L5431" t="s">
        <v>9002</v>
      </c>
      <c r="M5431" t="s">
        <v>1227</v>
      </c>
      <c r="N5431">
        <v>1</v>
      </c>
      <c r="O5431" t="s">
        <v>9003</v>
      </c>
      <c r="P5431">
        <v>5</v>
      </c>
      <c r="Q5431" t="s">
        <v>67</v>
      </c>
      <c r="R5431">
        <v>100</v>
      </c>
      <c r="U5431" s="28">
        <v>2.9</v>
      </c>
    </row>
    <row r="5432" spans="1:45" hidden="1" x14ac:dyDescent="0.5">
      <c r="A5432" t="s">
        <v>9008</v>
      </c>
      <c r="B5432" t="str">
        <f t="shared" si="158"/>
        <v>Hte-CTaw_006-Ex1</v>
      </c>
      <c r="C5432" t="s">
        <v>56</v>
      </c>
      <c r="D5432" s="1">
        <v>44691</v>
      </c>
      <c r="E5432" t="s">
        <v>8176</v>
      </c>
      <c r="F5432" s="1">
        <v>44700</v>
      </c>
      <c r="G5432" t="s">
        <v>8176</v>
      </c>
      <c r="H5432">
        <v>50</v>
      </c>
      <c r="I5432">
        <v>157</v>
      </c>
      <c r="J5432" t="s">
        <v>8176</v>
      </c>
      <c r="K5432" s="26" t="s">
        <v>61</v>
      </c>
      <c r="L5432" t="s">
        <v>9002</v>
      </c>
      <c r="M5432" t="s">
        <v>1227</v>
      </c>
      <c r="N5432">
        <v>1</v>
      </c>
      <c r="O5432" t="s">
        <v>9003</v>
      </c>
      <c r="P5432">
        <v>6</v>
      </c>
      <c r="Q5432" t="s">
        <v>67</v>
      </c>
      <c r="R5432">
        <v>100</v>
      </c>
      <c r="U5432" s="28">
        <v>5.9</v>
      </c>
    </row>
    <row r="5433" spans="1:45" hidden="1" x14ac:dyDescent="0.5">
      <c r="A5433" t="s">
        <v>9009</v>
      </c>
      <c r="B5433" t="str">
        <f t="shared" si="158"/>
        <v>Hte-CTaw_007-Ex1</v>
      </c>
      <c r="C5433" t="s">
        <v>56</v>
      </c>
      <c r="D5433" s="1">
        <v>44691</v>
      </c>
      <c r="E5433" t="s">
        <v>8176</v>
      </c>
      <c r="F5433" s="1">
        <v>44700</v>
      </c>
      <c r="G5433" t="s">
        <v>8176</v>
      </c>
      <c r="H5433">
        <v>50</v>
      </c>
      <c r="I5433">
        <v>157</v>
      </c>
      <c r="J5433" t="s">
        <v>8176</v>
      </c>
      <c r="K5433" s="26" t="s">
        <v>61</v>
      </c>
      <c r="L5433" t="s">
        <v>9002</v>
      </c>
      <c r="M5433" t="s">
        <v>1227</v>
      </c>
      <c r="N5433">
        <v>1</v>
      </c>
      <c r="O5433" t="s">
        <v>9003</v>
      </c>
      <c r="P5433">
        <v>7</v>
      </c>
      <c r="Q5433" t="s">
        <v>67</v>
      </c>
      <c r="R5433">
        <v>100</v>
      </c>
      <c r="U5433" s="28">
        <v>1.9</v>
      </c>
    </row>
    <row r="5434" spans="1:45" hidden="1" x14ac:dyDescent="0.5">
      <c r="A5434" t="s">
        <v>9010</v>
      </c>
      <c r="B5434" t="str">
        <f t="shared" si="158"/>
        <v>Hte-CTaw_008-Ex1</v>
      </c>
      <c r="C5434" t="s">
        <v>56</v>
      </c>
      <c r="D5434" s="1">
        <v>44691</v>
      </c>
      <c r="E5434" t="s">
        <v>8176</v>
      </c>
      <c r="F5434" s="1">
        <v>44700</v>
      </c>
      <c r="G5434" t="s">
        <v>8176</v>
      </c>
      <c r="H5434">
        <v>50</v>
      </c>
      <c r="I5434">
        <v>157</v>
      </c>
      <c r="J5434" t="s">
        <v>8176</v>
      </c>
      <c r="K5434" s="26" t="s">
        <v>61</v>
      </c>
      <c r="L5434" t="s">
        <v>9002</v>
      </c>
      <c r="M5434" t="s">
        <v>1227</v>
      </c>
      <c r="N5434">
        <v>1</v>
      </c>
      <c r="O5434" t="s">
        <v>9003</v>
      </c>
      <c r="P5434">
        <v>8</v>
      </c>
      <c r="Q5434" t="s">
        <v>67</v>
      </c>
      <c r="R5434">
        <v>100</v>
      </c>
      <c r="U5434" s="28">
        <v>3.1</v>
      </c>
    </row>
    <row r="5435" spans="1:45" hidden="1" x14ac:dyDescent="0.5">
      <c r="A5435" t="s">
        <v>9011</v>
      </c>
      <c r="B5435" t="str">
        <f t="shared" si="158"/>
        <v>Hte-CTaw_009-Ex1</v>
      </c>
      <c r="C5435" t="s">
        <v>56</v>
      </c>
      <c r="D5435" s="1">
        <v>44691</v>
      </c>
      <c r="E5435" t="s">
        <v>8176</v>
      </c>
      <c r="F5435" s="1">
        <v>44700</v>
      </c>
      <c r="G5435" t="s">
        <v>8908</v>
      </c>
      <c r="H5435">
        <v>50</v>
      </c>
      <c r="I5435">
        <v>157</v>
      </c>
      <c r="J5435" t="s">
        <v>8908</v>
      </c>
      <c r="K5435" s="26" t="s">
        <v>61</v>
      </c>
      <c r="L5435" t="s">
        <v>9002</v>
      </c>
      <c r="M5435" t="s">
        <v>1227</v>
      </c>
      <c r="N5435">
        <v>1</v>
      </c>
      <c r="O5435" t="s">
        <v>9003</v>
      </c>
      <c r="P5435">
        <v>9</v>
      </c>
      <c r="Q5435" t="s">
        <v>67</v>
      </c>
      <c r="R5435">
        <v>100</v>
      </c>
      <c r="U5435" s="28">
        <v>4.5999999999999996</v>
      </c>
    </row>
    <row r="5436" spans="1:45" hidden="1" x14ac:dyDescent="0.5">
      <c r="A5436" t="s">
        <v>9012</v>
      </c>
      <c r="B5436" t="str">
        <f t="shared" si="158"/>
        <v>Hte-CTaw_010-Ex1</v>
      </c>
      <c r="C5436" t="s">
        <v>56</v>
      </c>
      <c r="D5436" s="1">
        <v>44691</v>
      </c>
      <c r="E5436" t="s">
        <v>8176</v>
      </c>
      <c r="F5436" s="1">
        <v>44700</v>
      </c>
      <c r="G5436" t="s">
        <v>8908</v>
      </c>
      <c r="H5436">
        <v>50</v>
      </c>
      <c r="I5436">
        <v>157</v>
      </c>
      <c r="J5436" t="s">
        <v>8908</v>
      </c>
      <c r="K5436" s="26" t="s">
        <v>61</v>
      </c>
      <c r="L5436" t="s">
        <v>9002</v>
      </c>
      <c r="M5436" t="s">
        <v>1227</v>
      </c>
      <c r="N5436">
        <v>1</v>
      </c>
      <c r="O5436" t="s">
        <v>9003</v>
      </c>
      <c r="P5436">
        <v>10</v>
      </c>
      <c r="Q5436" t="s">
        <v>67</v>
      </c>
      <c r="R5436">
        <v>100</v>
      </c>
      <c r="U5436" s="28">
        <v>4.2</v>
      </c>
    </row>
    <row r="5437" spans="1:45" hidden="1" x14ac:dyDescent="0.5">
      <c r="A5437" t="s">
        <v>9013</v>
      </c>
      <c r="B5437" t="str">
        <f t="shared" si="158"/>
        <v>Hte-CTaw_011-Ex1</v>
      </c>
      <c r="C5437" t="s">
        <v>56</v>
      </c>
      <c r="D5437" s="1">
        <v>44691</v>
      </c>
      <c r="E5437" t="s">
        <v>8176</v>
      </c>
      <c r="F5437" s="1">
        <v>44700</v>
      </c>
      <c r="G5437" t="s">
        <v>8908</v>
      </c>
      <c r="H5437">
        <v>50</v>
      </c>
      <c r="I5437">
        <v>157</v>
      </c>
      <c r="J5437" t="s">
        <v>8908</v>
      </c>
      <c r="K5437" s="26" t="s">
        <v>61</v>
      </c>
      <c r="L5437" t="s">
        <v>9002</v>
      </c>
      <c r="M5437" t="s">
        <v>1227</v>
      </c>
      <c r="N5437">
        <v>1</v>
      </c>
      <c r="O5437" t="s">
        <v>9003</v>
      </c>
      <c r="P5437">
        <v>11</v>
      </c>
      <c r="Q5437" t="s">
        <v>67</v>
      </c>
      <c r="R5437">
        <v>100</v>
      </c>
      <c r="U5437" s="28">
        <v>3.9</v>
      </c>
    </row>
    <row r="5438" spans="1:45" hidden="1" x14ac:dyDescent="0.5">
      <c r="A5438" t="s">
        <v>9014</v>
      </c>
      <c r="B5438" t="str">
        <f t="shared" si="158"/>
        <v>Hte-CTaw_012-Ex1</v>
      </c>
      <c r="C5438" t="s">
        <v>56</v>
      </c>
      <c r="D5438" s="1">
        <v>44691</v>
      </c>
      <c r="E5438" t="s">
        <v>8176</v>
      </c>
      <c r="F5438" s="1">
        <v>44700</v>
      </c>
      <c r="G5438" t="s">
        <v>8908</v>
      </c>
      <c r="H5438">
        <v>50</v>
      </c>
      <c r="I5438">
        <v>157</v>
      </c>
      <c r="J5438" t="s">
        <v>8908</v>
      </c>
      <c r="K5438" s="26" t="s">
        <v>61</v>
      </c>
      <c r="L5438" t="s">
        <v>9002</v>
      </c>
      <c r="M5438" t="s">
        <v>1227</v>
      </c>
      <c r="N5438">
        <v>1</v>
      </c>
      <c r="O5438" t="s">
        <v>9003</v>
      </c>
      <c r="P5438">
        <v>12</v>
      </c>
      <c r="Q5438" t="s">
        <v>67</v>
      </c>
      <c r="R5438">
        <v>100</v>
      </c>
      <c r="U5438" s="28">
        <v>3</v>
      </c>
    </row>
    <row r="5439" spans="1:45" hidden="1" x14ac:dyDescent="0.5">
      <c r="A5439" t="s">
        <v>9015</v>
      </c>
      <c r="B5439" t="str">
        <f t="shared" si="158"/>
        <v>Hte-CTaw_013-Ex1</v>
      </c>
      <c r="C5439" t="s">
        <v>56</v>
      </c>
      <c r="D5439" s="1">
        <v>44691</v>
      </c>
      <c r="E5439" t="s">
        <v>8176</v>
      </c>
      <c r="F5439" s="1">
        <v>44700</v>
      </c>
      <c r="G5439" t="s">
        <v>6439</v>
      </c>
      <c r="H5439">
        <v>50</v>
      </c>
      <c r="I5439">
        <v>157</v>
      </c>
      <c r="J5439" t="s">
        <v>6439</v>
      </c>
      <c r="K5439" s="26" t="s">
        <v>61</v>
      </c>
      <c r="L5439" t="s">
        <v>9002</v>
      </c>
      <c r="M5439" t="s">
        <v>1227</v>
      </c>
      <c r="N5439">
        <v>1</v>
      </c>
      <c r="O5439" t="s">
        <v>9003</v>
      </c>
      <c r="P5439">
        <v>1</v>
      </c>
      <c r="Q5439" t="s">
        <v>65</v>
      </c>
      <c r="R5439">
        <v>100</v>
      </c>
      <c r="U5439" s="28">
        <v>1.2</v>
      </c>
    </row>
    <row r="5440" spans="1:45" hidden="1" x14ac:dyDescent="0.5">
      <c r="A5440" t="s">
        <v>9016</v>
      </c>
      <c r="B5440" t="str">
        <f t="shared" si="158"/>
        <v>Hte-CTaw_014-Ex1</v>
      </c>
      <c r="C5440" t="s">
        <v>56</v>
      </c>
      <c r="D5440" s="1">
        <v>44691</v>
      </c>
      <c r="E5440" t="s">
        <v>8176</v>
      </c>
      <c r="F5440" s="1">
        <v>44700</v>
      </c>
      <c r="G5440" t="s">
        <v>6439</v>
      </c>
      <c r="H5440">
        <v>50</v>
      </c>
      <c r="I5440">
        <v>157</v>
      </c>
      <c r="J5440" t="s">
        <v>6439</v>
      </c>
      <c r="K5440" s="26" t="s">
        <v>61</v>
      </c>
      <c r="L5440" t="s">
        <v>9002</v>
      </c>
      <c r="M5440" t="s">
        <v>1227</v>
      </c>
      <c r="N5440">
        <v>1</v>
      </c>
      <c r="O5440" t="s">
        <v>9003</v>
      </c>
      <c r="P5440">
        <v>2</v>
      </c>
      <c r="Q5440" t="s">
        <v>65</v>
      </c>
      <c r="R5440">
        <v>100</v>
      </c>
      <c r="U5440" s="28">
        <v>0.8</v>
      </c>
    </row>
    <row r="5441" spans="1:21" hidden="1" x14ac:dyDescent="0.5">
      <c r="A5441" t="s">
        <v>9017</v>
      </c>
      <c r="B5441" t="str">
        <f t="shared" si="158"/>
        <v>Hte-CTaw_015-Ex1</v>
      </c>
      <c r="C5441" t="s">
        <v>56</v>
      </c>
      <c r="D5441" s="1">
        <v>44691</v>
      </c>
      <c r="E5441" t="s">
        <v>8176</v>
      </c>
      <c r="F5441" s="1">
        <v>44700</v>
      </c>
      <c r="G5441" t="s">
        <v>6439</v>
      </c>
      <c r="H5441">
        <v>50</v>
      </c>
      <c r="I5441">
        <v>157</v>
      </c>
      <c r="J5441" t="s">
        <v>6439</v>
      </c>
      <c r="K5441" s="26" t="s">
        <v>61</v>
      </c>
      <c r="L5441" t="s">
        <v>9002</v>
      </c>
      <c r="M5441" t="s">
        <v>1227</v>
      </c>
      <c r="N5441">
        <v>1</v>
      </c>
      <c r="O5441" t="s">
        <v>9003</v>
      </c>
      <c r="P5441">
        <v>3</v>
      </c>
      <c r="Q5441" t="s">
        <v>65</v>
      </c>
      <c r="R5441">
        <v>100</v>
      </c>
      <c r="U5441" s="28">
        <v>4.4000000000000004</v>
      </c>
    </row>
    <row r="5442" spans="1:21" hidden="1" x14ac:dyDescent="0.5">
      <c r="A5442" t="s">
        <v>9018</v>
      </c>
      <c r="B5442" t="str">
        <f t="shared" si="158"/>
        <v>Hte-CTaw_016-Ex1</v>
      </c>
      <c r="C5442" t="s">
        <v>56</v>
      </c>
      <c r="D5442" s="1">
        <v>44691</v>
      </c>
      <c r="E5442" t="s">
        <v>8176</v>
      </c>
      <c r="F5442" s="1">
        <v>44700</v>
      </c>
      <c r="G5442" t="s">
        <v>6439</v>
      </c>
      <c r="H5442">
        <v>50</v>
      </c>
      <c r="I5442">
        <v>157</v>
      </c>
      <c r="J5442" t="s">
        <v>6439</v>
      </c>
      <c r="K5442" s="26" t="s">
        <v>61</v>
      </c>
      <c r="L5442" t="s">
        <v>9002</v>
      </c>
      <c r="M5442" t="s">
        <v>1227</v>
      </c>
      <c r="N5442">
        <v>1</v>
      </c>
      <c r="O5442" t="s">
        <v>9003</v>
      </c>
      <c r="P5442">
        <v>4</v>
      </c>
      <c r="Q5442" t="s">
        <v>65</v>
      </c>
      <c r="R5442">
        <v>100</v>
      </c>
      <c r="U5442" s="28">
        <v>5.4</v>
      </c>
    </row>
    <row r="5443" spans="1:21" hidden="1" x14ac:dyDescent="0.5">
      <c r="A5443" t="s">
        <v>9019</v>
      </c>
      <c r="B5443" t="str">
        <f t="shared" si="158"/>
        <v>Hte-CTaw_017-Ex1</v>
      </c>
      <c r="C5443" t="s">
        <v>56</v>
      </c>
      <c r="D5443" s="1">
        <v>44691</v>
      </c>
      <c r="E5443" t="s">
        <v>8176</v>
      </c>
      <c r="F5443" s="1">
        <v>44700</v>
      </c>
      <c r="G5443" t="s">
        <v>8176</v>
      </c>
      <c r="H5443">
        <v>50</v>
      </c>
      <c r="I5443">
        <v>157</v>
      </c>
      <c r="J5443" t="s">
        <v>8176</v>
      </c>
      <c r="K5443" s="26" t="s">
        <v>61</v>
      </c>
      <c r="L5443" t="s">
        <v>9002</v>
      </c>
      <c r="M5443" t="s">
        <v>1227</v>
      </c>
      <c r="N5443">
        <v>1</v>
      </c>
      <c r="O5443" t="s">
        <v>9003</v>
      </c>
      <c r="P5443">
        <v>5</v>
      </c>
      <c r="Q5443" t="s">
        <v>65</v>
      </c>
      <c r="R5443">
        <v>100</v>
      </c>
      <c r="U5443" s="28">
        <v>4.2</v>
      </c>
    </row>
    <row r="5444" spans="1:21" hidden="1" x14ac:dyDescent="0.5">
      <c r="A5444" t="s">
        <v>9020</v>
      </c>
      <c r="B5444" t="str">
        <f t="shared" si="158"/>
        <v>Hte-CTaw_018-Ex1</v>
      </c>
      <c r="C5444" t="s">
        <v>56</v>
      </c>
      <c r="D5444" s="1">
        <v>44691</v>
      </c>
      <c r="E5444" t="s">
        <v>8176</v>
      </c>
      <c r="F5444" s="1">
        <v>44700</v>
      </c>
      <c r="G5444" t="s">
        <v>8176</v>
      </c>
      <c r="H5444">
        <v>40</v>
      </c>
      <c r="I5444">
        <v>157</v>
      </c>
      <c r="J5444" t="s">
        <v>8176</v>
      </c>
      <c r="K5444" s="26" t="s">
        <v>61</v>
      </c>
      <c r="L5444" t="s">
        <v>9002</v>
      </c>
      <c r="M5444" t="s">
        <v>1227</v>
      </c>
      <c r="N5444">
        <v>1</v>
      </c>
      <c r="O5444" t="s">
        <v>9003</v>
      </c>
      <c r="P5444">
        <v>6</v>
      </c>
      <c r="Q5444" t="s">
        <v>65</v>
      </c>
      <c r="R5444">
        <v>100</v>
      </c>
      <c r="U5444" s="28">
        <v>5.3</v>
      </c>
    </row>
    <row r="5445" spans="1:21" hidden="1" x14ac:dyDescent="0.5">
      <c r="A5445" t="s">
        <v>9021</v>
      </c>
      <c r="B5445" t="str">
        <f t="shared" si="158"/>
        <v>Hte-CTaw_019-Ex1</v>
      </c>
      <c r="C5445" t="s">
        <v>56</v>
      </c>
      <c r="D5445" s="1">
        <v>44691</v>
      </c>
      <c r="E5445" t="s">
        <v>8176</v>
      </c>
      <c r="F5445" s="1">
        <v>44700</v>
      </c>
      <c r="G5445" t="s">
        <v>8176</v>
      </c>
      <c r="H5445">
        <v>50</v>
      </c>
      <c r="I5445">
        <v>157</v>
      </c>
      <c r="J5445" t="s">
        <v>8176</v>
      </c>
      <c r="K5445" s="26" t="s">
        <v>61</v>
      </c>
      <c r="L5445" t="s">
        <v>9002</v>
      </c>
      <c r="M5445" t="s">
        <v>1227</v>
      </c>
      <c r="N5445">
        <v>1</v>
      </c>
      <c r="O5445" t="s">
        <v>9003</v>
      </c>
      <c r="P5445">
        <v>7</v>
      </c>
      <c r="Q5445" t="s">
        <v>65</v>
      </c>
      <c r="R5445">
        <v>100</v>
      </c>
      <c r="U5445" s="28">
        <v>5.7</v>
      </c>
    </row>
    <row r="5446" spans="1:21" hidden="1" x14ac:dyDescent="0.5">
      <c r="A5446" t="s">
        <v>9022</v>
      </c>
      <c r="B5446" t="str">
        <f t="shared" si="158"/>
        <v>Hte-CTaw_020-Ex1</v>
      </c>
      <c r="C5446" t="s">
        <v>56</v>
      </c>
      <c r="D5446" s="1">
        <v>44691</v>
      </c>
      <c r="E5446" t="s">
        <v>8176</v>
      </c>
      <c r="F5446" s="1">
        <v>44700</v>
      </c>
      <c r="G5446" t="s">
        <v>8176</v>
      </c>
      <c r="H5446">
        <v>50</v>
      </c>
      <c r="I5446">
        <v>157</v>
      </c>
      <c r="J5446" t="s">
        <v>8176</v>
      </c>
      <c r="K5446" s="26" t="s">
        <v>61</v>
      </c>
      <c r="L5446" t="s">
        <v>9002</v>
      </c>
      <c r="M5446" t="s">
        <v>1227</v>
      </c>
      <c r="N5446">
        <v>1</v>
      </c>
      <c r="O5446" t="s">
        <v>9003</v>
      </c>
      <c r="P5446">
        <v>8</v>
      </c>
      <c r="Q5446" t="s">
        <v>65</v>
      </c>
      <c r="R5446">
        <v>100</v>
      </c>
      <c r="U5446" s="28">
        <v>7.9</v>
      </c>
    </row>
    <row r="5447" spans="1:21" hidden="1" x14ac:dyDescent="0.5">
      <c r="A5447" t="s">
        <v>9023</v>
      </c>
      <c r="B5447" t="str">
        <f t="shared" si="158"/>
        <v>Hte-CTaw_021-Ex1</v>
      </c>
      <c r="C5447" t="s">
        <v>56</v>
      </c>
      <c r="D5447" s="1">
        <v>44691</v>
      </c>
      <c r="E5447" t="s">
        <v>8176</v>
      </c>
      <c r="F5447" s="1">
        <v>44700</v>
      </c>
      <c r="G5447" t="s">
        <v>8908</v>
      </c>
      <c r="H5447">
        <v>50</v>
      </c>
      <c r="I5447">
        <v>157</v>
      </c>
      <c r="J5447" t="s">
        <v>8908</v>
      </c>
      <c r="K5447" s="26" t="s">
        <v>61</v>
      </c>
      <c r="L5447" t="s">
        <v>9002</v>
      </c>
      <c r="M5447" t="s">
        <v>1227</v>
      </c>
      <c r="N5447">
        <v>1</v>
      </c>
      <c r="O5447" t="s">
        <v>9003</v>
      </c>
      <c r="P5447">
        <v>9</v>
      </c>
      <c r="Q5447" t="s">
        <v>65</v>
      </c>
      <c r="R5447">
        <v>100</v>
      </c>
      <c r="U5447" s="28">
        <v>5.2</v>
      </c>
    </row>
    <row r="5448" spans="1:21" hidden="1" x14ac:dyDescent="0.5">
      <c r="A5448" t="s">
        <v>9024</v>
      </c>
      <c r="B5448" t="str">
        <f t="shared" si="158"/>
        <v>Hte-CTaw_022-Ex1</v>
      </c>
      <c r="C5448" t="s">
        <v>56</v>
      </c>
      <c r="D5448" s="1">
        <v>44691</v>
      </c>
      <c r="E5448" t="s">
        <v>8176</v>
      </c>
      <c r="F5448" s="1">
        <v>44700</v>
      </c>
      <c r="G5448" t="s">
        <v>8908</v>
      </c>
      <c r="H5448">
        <v>50</v>
      </c>
      <c r="I5448">
        <v>157</v>
      </c>
      <c r="J5448" t="s">
        <v>8908</v>
      </c>
      <c r="K5448" s="26" t="s">
        <v>61</v>
      </c>
      <c r="L5448" t="s">
        <v>9002</v>
      </c>
      <c r="M5448" t="s">
        <v>1227</v>
      </c>
      <c r="N5448">
        <v>1</v>
      </c>
      <c r="O5448" t="s">
        <v>9003</v>
      </c>
      <c r="P5448">
        <v>10</v>
      </c>
      <c r="Q5448" t="s">
        <v>65</v>
      </c>
      <c r="R5448">
        <v>100</v>
      </c>
      <c r="U5448" s="28">
        <v>3.1</v>
      </c>
    </row>
    <row r="5449" spans="1:21" hidden="1" x14ac:dyDescent="0.5">
      <c r="A5449" t="s">
        <v>9025</v>
      </c>
      <c r="B5449" t="str">
        <f t="shared" si="158"/>
        <v>Hte-CTaw_023-Ex1</v>
      </c>
      <c r="C5449" t="s">
        <v>56</v>
      </c>
      <c r="D5449" s="1">
        <v>44691</v>
      </c>
      <c r="E5449" t="s">
        <v>8176</v>
      </c>
      <c r="F5449" s="1">
        <v>44700</v>
      </c>
      <c r="G5449" t="s">
        <v>8908</v>
      </c>
      <c r="H5449">
        <v>50</v>
      </c>
      <c r="I5449">
        <v>157</v>
      </c>
      <c r="J5449" t="s">
        <v>8908</v>
      </c>
      <c r="K5449" s="26" t="s">
        <v>61</v>
      </c>
      <c r="L5449" t="s">
        <v>9002</v>
      </c>
      <c r="M5449" t="s">
        <v>1227</v>
      </c>
      <c r="N5449">
        <v>1</v>
      </c>
      <c r="O5449" t="s">
        <v>9003</v>
      </c>
      <c r="P5449">
        <v>11</v>
      </c>
      <c r="Q5449" t="s">
        <v>65</v>
      </c>
      <c r="R5449">
        <v>100</v>
      </c>
      <c r="U5449" s="28">
        <v>4.5</v>
      </c>
    </row>
    <row r="5450" spans="1:21" hidden="1" x14ac:dyDescent="0.5">
      <c r="A5450" t="s">
        <v>9026</v>
      </c>
      <c r="B5450" t="str">
        <f t="shared" si="158"/>
        <v>Hte-CTaw_024-Ex1</v>
      </c>
      <c r="C5450" t="s">
        <v>56</v>
      </c>
      <c r="D5450" s="1">
        <v>44691</v>
      </c>
      <c r="E5450" t="s">
        <v>8176</v>
      </c>
      <c r="F5450" s="1">
        <v>44700</v>
      </c>
      <c r="G5450" t="s">
        <v>8908</v>
      </c>
      <c r="H5450">
        <v>20</v>
      </c>
      <c r="I5450">
        <v>157</v>
      </c>
      <c r="J5450" t="s">
        <v>8908</v>
      </c>
      <c r="K5450" s="26" t="s">
        <v>61</v>
      </c>
      <c r="L5450" t="s">
        <v>9002</v>
      </c>
      <c r="M5450" t="s">
        <v>1227</v>
      </c>
      <c r="N5450">
        <v>1</v>
      </c>
      <c r="O5450" t="s">
        <v>9003</v>
      </c>
      <c r="P5450">
        <v>12</v>
      </c>
      <c r="Q5450" t="s">
        <v>65</v>
      </c>
      <c r="R5450">
        <v>100</v>
      </c>
      <c r="U5450" s="28">
        <v>5.5</v>
      </c>
    </row>
    <row r="5451" spans="1:21" hidden="1" x14ac:dyDescent="0.5">
      <c r="A5451" t="s">
        <v>9027</v>
      </c>
      <c r="B5451" t="str">
        <f t="shared" si="158"/>
        <v>Hte-CTaw_025-Ex1</v>
      </c>
      <c r="C5451" t="s">
        <v>56</v>
      </c>
      <c r="D5451" s="1">
        <v>44691</v>
      </c>
      <c r="E5451" t="s">
        <v>8176</v>
      </c>
      <c r="F5451" s="1">
        <v>44700</v>
      </c>
      <c r="G5451" t="s">
        <v>6439</v>
      </c>
      <c r="H5451">
        <v>50</v>
      </c>
      <c r="I5451">
        <v>157</v>
      </c>
      <c r="J5451" t="s">
        <v>6439</v>
      </c>
      <c r="K5451" s="26" t="s">
        <v>61</v>
      </c>
      <c r="L5451" t="s">
        <v>9002</v>
      </c>
      <c r="M5451" t="s">
        <v>1227</v>
      </c>
      <c r="N5451">
        <v>1</v>
      </c>
      <c r="O5451" t="s">
        <v>9003</v>
      </c>
      <c r="P5451">
        <v>1</v>
      </c>
      <c r="Q5451" t="s">
        <v>63</v>
      </c>
      <c r="R5451">
        <v>100</v>
      </c>
      <c r="U5451" s="28">
        <v>4.0999999999999996</v>
      </c>
    </row>
    <row r="5452" spans="1:21" hidden="1" x14ac:dyDescent="0.5">
      <c r="A5452" t="s">
        <v>9028</v>
      </c>
      <c r="B5452" t="str">
        <f t="shared" si="158"/>
        <v>Hte-CTaw_026-Ex1</v>
      </c>
      <c r="C5452" t="s">
        <v>56</v>
      </c>
      <c r="D5452" s="1">
        <v>44691</v>
      </c>
      <c r="E5452" t="s">
        <v>8176</v>
      </c>
      <c r="F5452" s="1">
        <v>44700</v>
      </c>
      <c r="G5452" t="s">
        <v>6439</v>
      </c>
      <c r="H5452">
        <v>50</v>
      </c>
      <c r="I5452">
        <v>157</v>
      </c>
      <c r="J5452" t="s">
        <v>6439</v>
      </c>
      <c r="K5452" s="26" t="s">
        <v>61</v>
      </c>
      <c r="L5452" t="s">
        <v>9002</v>
      </c>
      <c r="M5452" t="s">
        <v>1227</v>
      </c>
      <c r="N5452">
        <v>1</v>
      </c>
      <c r="O5452" t="s">
        <v>9003</v>
      </c>
      <c r="P5452">
        <v>2</v>
      </c>
      <c r="Q5452" t="s">
        <v>63</v>
      </c>
      <c r="R5452">
        <v>100</v>
      </c>
      <c r="U5452" s="28">
        <v>3</v>
      </c>
    </row>
    <row r="5453" spans="1:21" hidden="1" x14ac:dyDescent="0.5">
      <c r="A5453" t="s">
        <v>9029</v>
      </c>
      <c r="B5453" t="str">
        <f t="shared" si="158"/>
        <v>Hte-CTaw_027-Ex1</v>
      </c>
      <c r="C5453" t="s">
        <v>56</v>
      </c>
      <c r="D5453" s="1">
        <v>44691</v>
      </c>
      <c r="E5453" t="s">
        <v>8176</v>
      </c>
      <c r="F5453" s="1">
        <v>44700</v>
      </c>
      <c r="G5453" t="s">
        <v>6439</v>
      </c>
      <c r="H5453">
        <v>50</v>
      </c>
      <c r="I5453">
        <v>157</v>
      </c>
      <c r="J5453" t="s">
        <v>6439</v>
      </c>
      <c r="K5453" s="26" t="s">
        <v>61</v>
      </c>
      <c r="L5453" t="s">
        <v>9002</v>
      </c>
      <c r="M5453" t="s">
        <v>1227</v>
      </c>
      <c r="N5453">
        <v>1</v>
      </c>
      <c r="O5453" t="s">
        <v>9003</v>
      </c>
      <c r="P5453">
        <v>3</v>
      </c>
      <c r="Q5453" t="s">
        <v>63</v>
      </c>
      <c r="R5453">
        <v>100</v>
      </c>
      <c r="U5453" s="28">
        <v>5.0999999999999996</v>
      </c>
    </row>
    <row r="5454" spans="1:21" hidden="1" x14ac:dyDescent="0.5">
      <c r="A5454" t="s">
        <v>9030</v>
      </c>
      <c r="B5454" t="str">
        <f t="shared" si="158"/>
        <v>Hte-CTaw_028-Ex1</v>
      </c>
      <c r="C5454" t="s">
        <v>56</v>
      </c>
      <c r="D5454" s="1">
        <v>44691</v>
      </c>
      <c r="E5454" t="s">
        <v>8176</v>
      </c>
      <c r="F5454" s="1">
        <v>44700</v>
      </c>
      <c r="G5454" t="s">
        <v>6439</v>
      </c>
      <c r="H5454">
        <v>50</v>
      </c>
      <c r="I5454">
        <v>157</v>
      </c>
      <c r="J5454" t="s">
        <v>6439</v>
      </c>
      <c r="K5454" s="26" t="s">
        <v>61</v>
      </c>
      <c r="L5454" t="s">
        <v>9002</v>
      </c>
      <c r="M5454" t="s">
        <v>1227</v>
      </c>
      <c r="N5454">
        <v>1</v>
      </c>
      <c r="O5454" t="s">
        <v>9003</v>
      </c>
      <c r="P5454">
        <v>4</v>
      </c>
      <c r="Q5454" t="s">
        <v>63</v>
      </c>
      <c r="R5454">
        <v>100</v>
      </c>
      <c r="U5454" s="28">
        <v>7.8</v>
      </c>
    </row>
    <row r="5455" spans="1:21" hidden="1" x14ac:dyDescent="0.5">
      <c r="A5455" t="s">
        <v>9031</v>
      </c>
      <c r="B5455" t="str">
        <f t="shared" si="158"/>
        <v>Hte-CTaw_029-Ex1</v>
      </c>
      <c r="C5455" t="s">
        <v>56</v>
      </c>
      <c r="D5455" s="1">
        <v>44691</v>
      </c>
      <c r="E5455" t="s">
        <v>8176</v>
      </c>
      <c r="F5455" s="1">
        <v>44700</v>
      </c>
      <c r="G5455" t="s">
        <v>8176</v>
      </c>
      <c r="H5455">
        <v>50</v>
      </c>
      <c r="I5455">
        <v>157</v>
      </c>
      <c r="J5455" t="s">
        <v>8176</v>
      </c>
      <c r="K5455" s="26" t="s">
        <v>61</v>
      </c>
      <c r="L5455" t="s">
        <v>9002</v>
      </c>
      <c r="M5455" t="s">
        <v>1227</v>
      </c>
      <c r="N5455">
        <v>1</v>
      </c>
      <c r="O5455" t="s">
        <v>9003</v>
      </c>
      <c r="P5455">
        <v>5</v>
      </c>
      <c r="Q5455" t="s">
        <v>63</v>
      </c>
      <c r="R5455">
        <v>100</v>
      </c>
      <c r="U5455" s="28">
        <v>10.7</v>
      </c>
    </row>
    <row r="5456" spans="1:21" hidden="1" x14ac:dyDescent="0.5">
      <c r="A5456" t="s">
        <v>9032</v>
      </c>
      <c r="B5456" t="str">
        <f t="shared" si="158"/>
        <v>Hte-CTaw_030-Ex1</v>
      </c>
      <c r="C5456" t="s">
        <v>56</v>
      </c>
      <c r="D5456" s="1">
        <v>44691</v>
      </c>
      <c r="E5456" t="s">
        <v>8176</v>
      </c>
      <c r="F5456" s="1">
        <v>44700</v>
      </c>
      <c r="G5456" t="s">
        <v>8176</v>
      </c>
      <c r="H5456">
        <v>50</v>
      </c>
      <c r="I5456">
        <v>157</v>
      </c>
      <c r="J5456" t="s">
        <v>8176</v>
      </c>
      <c r="K5456" s="26" t="s">
        <v>61</v>
      </c>
      <c r="L5456" t="s">
        <v>9002</v>
      </c>
      <c r="M5456" t="s">
        <v>1227</v>
      </c>
      <c r="N5456">
        <v>1</v>
      </c>
      <c r="O5456" t="s">
        <v>9003</v>
      </c>
      <c r="P5456">
        <v>6</v>
      </c>
      <c r="Q5456" t="s">
        <v>63</v>
      </c>
      <c r="R5456">
        <v>100</v>
      </c>
      <c r="U5456" s="28">
        <v>7.7</v>
      </c>
    </row>
    <row r="5457" spans="1:21" hidden="1" x14ac:dyDescent="0.5">
      <c r="A5457" t="s">
        <v>9033</v>
      </c>
      <c r="B5457" t="str">
        <f t="shared" si="158"/>
        <v>Hte-CTaw_031-Ex1</v>
      </c>
      <c r="C5457" t="s">
        <v>56</v>
      </c>
      <c r="D5457" s="1">
        <v>44691</v>
      </c>
      <c r="E5457" t="s">
        <v>8176</v>
      </c>
      <c r="F5457" s="1">
        <v>44700</v>
      </c>
      <c r="G5457" t="s">
        <v>8176</v>
      </c>
      <c r="H5457">
        <v>50</v>
      </c>
      <c r="I5457">
        <v>157</v>
      </c>
      <c r="J5457" t="s">
        <v>8176</v>
      </c>
      <c r="K5457" s="26" t="s">
        <v>61</v>
      </c>
      <c r="L5457" t="s">
        <v>9002</v>
      </c>
      <c r="M5457" t="s">
        <v>1227</v>
      </c>
      <c r="N5457">
        <v>1</v>
      </c>
      <c r="O5457" t="s">
        <v>9003</v>
      </c>
      <c r="P5457">
        <v>7</v>
      </c>
      <c r="Q5457" t="s">
        <v>63</v>
      </c>
      <c r="R5457">
        <v>100</v>
      </c>
      <c r="U5457" s="28">
        <v>6.5</v>
      </c>
    </row>
    <row r="5458" spans="1:21" hidden="1" x14ac:dyDescent="0.5">
      <c r="A5458" t="s">
        <v>9034</v>
      </c>
      <c r="B5458" t="str">
        <f t="shared" si="158"/>
        <v>Hte-CTaw_032-Ex1</v>
      </c>
      <c r="C5458" t="s">
        <v>56</v>
      </c>
      <c r="D5458" s="1">
        <v>44691</v>
      </c>
      <c r="E5458" t="s">
        <v>8176</v>
      </c>
      <c r="F5458" s="1">
        <v>44700</v>
      </c>
      <c r="G5458" t="s">
        <v>8176</v>
      </c>
      <c r="H5458">
        <v>50</v>
      </c>
      <c r="I5458">
        <v>157</v>
      </c>
      <c r="J5458" t="s">
        <v>8176</v>
      </c>
      <c r="K5458" s="26" t="s">
        <v>61</v>
      </c>
      <c r="L5458" t="s">
        <v>9002</v>
      </c>
      <c r="M5458" t="s">
        <v>1227</v>
      </c>
      <c r="N5458">
        <v>1</v>
      </c>
      <c r="O5458" t="s">
        <v>9003</v>
      </c>
      <c r="P5458">
        <v>8</v>
      </c>
      <c r="Q5458" t="s">
        <v>63</v>
      </c>
      <c r="R5458">
        <v>100</v>
      </c>
      <c r="U5458" s="28">
        <v>9.3000000000000007</v>
      </c>
    </row>
    <row r="5459" spans="1:21" hidden="1" x14ac:dyDescent="0.5">
      <c r="A5459" t="s">
        <v>9035</v>
      </c>
      <c r="B5459" t="str">
        <f t="shared" ref="B5459:B5490" si="159">A5459&amp;"-Ex1"</f>
        <v>Hte-CTaw_033-Ex1</v>
      </c>
      <c r="C5459" t="s">
        <v>56</v>
      </c>
      <c r="D5459" s="1">
        <v>44691</v>
      </c>
      <c r="E5459" t="s">
        <v>8176</v>
      </c>
      <c r="F5459" s="1">
        <v>44700</v>
      </c>
      <c r="G5459" t="s">
        <v>8908</v>
      </c>
      <c r="H5459">
        <v>50</v>
      </c>
      <c r="I5459">
        <v>157</v>
      </c>
      <c r="J5459" t="s">
        <v>8908</v>
      </c>
      <c r="K5459" s="26" t="s">
        <v>61</v>
      </c>
      <c r="L5459" t="s">
        <v>9002</v>
      </c>
      <c r="M5459" t="s">
        <v>1227</v>
      </c>
      <c r="N5459">
        <v>1</v>
      </c>
      <c r="O5459" t="s">
        <v>9003</v>
      </c>
      <c r="P5459">
        <v>9</v>
      </c>
      <c r="Q5459" t="s">
        <v>63</v>
      </c>
      <c r="R5459">
        <v>100</v>
      </c>
      <c r="U5459" s="28">
        <v>12.2</v>
      </c>
    </row>
    <row r="5460" spans="1:21" hidden="1" x14ac:dyDescent="0.5">
      <c r="A5460" t="s">
        <v>9036</v>
      </c>
      <c r="B5460" t="str">
        <f t="shared" si="159"/>
        <v>Hte-CTaw_034-Ex1</v>
      </c>
      <c r="C5460" t="s">
        <v>56</v>
      </c>
      <c r="D5460" s="1">
        <v>44691</v>
      </c>
      <c r="E5460" t="s">
        <v>8176</v>
      </c>
      <c r="F5460" s="1">
        <v>44700</v>
      </c>
      <c r="G5460" t="s">
        <v>8908</v>
      </c>
      <c r="H5460">
        <v>50</v>
      </c>
      <c r="I5460">
        <v>157</v>
      </c>
      <c r="J5460" t="s">
        <v>8908</v>
      </c>
      <c r="K5460" s="26" t="s">
        <v>61</v>
      </c>
      <c r="L5460" t="s">
        <v>9002</v>
      </c>
      <c r="M5460" t="s">
        <v>1227</v>
      </c>
      <c r="N5460">
        <v>1</v>
      </c>
      <c r="O5460" t="s">
        <v>9003</v>
      </c>
      <c r="P5460">
        <v>10</v>
      </c>
      <c r="Q5460" t="s">
        <v>63</v>
      </c>
      <c r="R5460">
        <v>100</v>
      </c>
      <c r="U5460" s="28">
        <v>6.9</v>
      </c>
    </row>
    <row r="5461" spans="1:21" hidden="1" x14ac:dyDescent="0.5">
      <c r="A5461" t="s">
        <v>9037</v>
      </c>
      <c r="B5461" t="str">
        <f t="shared" si="159"/>
        <v>Hte-CTaw_035-Ex1</v>
      </c>
      <c r="C5461" t="s">
        <v>56</v>
      </c>
      <c r="D5461" s="1">
        <v>44691</v>
      </c>
      <c r="E5461" t="s">
        <v>8176</v>
      </c>
      <c r="F5461" s="1">
        <v>44700</v>
      </c>
      <c r="G5461" t="s">
        <v>8908</v>
      </c>
      <c r="H5461">
        <v>50</v>
      </c>
      <c r="I5461">
        <v>157</v>
      </c>
      <c r="J5461" t="s">
        <v>8908</v>
      </c>
      <c r="K5461" s="26" t="s">
        <v>61</v>
      </c>
      <c r="L5461" t="s">
        <v>9002</v>
      </c>
      <c r="M5461" t="s">
        <v>1227</v>
      </c>
      <c r="N5461">
        <v>1</v>
      </c>
      <c r="O5461" t="s">
        <v>9003</v>
      </c>
      <c r="P5461">
        <v>11</v>
      </c>
      <c r="Q5461" t="s">
        <v>63</v>
      </c>
      <c r="R5461">
        <v>100</v>
      </c>
      <c r="U5461" s="28">
        <v>8.1999999999999993</v>
      </c>
    </row>
    <row r="5462" spans="1:21" hidden="1" x14ac:dyDescent="0.5">
      <c r="A5462" t="s">
        <v>9038</v>
      </c>
      <c r="B5462" t="str">
        <f t="shared" si="159"/>
        <v>Hte-CTaw_036-Ex1</v>
      </c>
      <c r="C5462" t="s">
        <v>56</v>
      </c>
      <c r="D5462" s="1">
        <v>44691</v>
      </c>
      <c r="E5462" t="s">
        <v>8176</v>
      </c>
      <c r="F5462" s="1">
        <v>44700</v>
      </c>
      <c r="G5462" t="s">
        <v>8908</v>
      </c>
      <c r="H5462">
        <v>50</v>
      </c>
      <c r="I5462">
        <v>157</v>
      </c>
      <c r="J5462" t="s">
        <v>8908</v>
      </c>
      <c r="K5462" s="26" t="s">
        <v>61</v>
      </c>
      <c r="L5462" t="s">
        <v>9002</v>
      </c>
      <c r="M5462" t="s">
        <v>1227</v>
      </c>
      <c r="N5462">
        <v>1</v>
      </c>
      <c r="O5462" t="s">
        <v>9003</v>
      </c>
      <c r="P5462">
        <v>12</v>
      </c>
      <c r="Q5462" t="s">
        <v>63</v>
      </c>
      <c r="R5462">
        <v>100</v>
      </c>
      <c r="U5462" s="28">
        <v>3.5</v>
      </c>
    </row>
    <row r="5463" spans="1:21" hidden="1" x14ac:dyDescent="0.5">
      <c r="A5463" t="s">
        <v>9039</v>
      </c>
      <c r="B5463" t="str">
        <f t="shared" si="159"/>
        <v>Hte-CTaw_037-Ex1</v>
      </c>
      <c r="C5463" t="s">
        <v>56</v>
      </c>
      <c r="D5463" s="1">
        <v>44691</v>
      </c>
      <c r="E5463" t="s">
        <v>8176</v>
      </c>
      <c r="F5463" s="1">
        <v>44700</v>
      </c>
      <c r="G5463" t="s">
        <v>6439</v>
      </c>
      <c r="H5463">
        <v>50</v>
      </c>
      <c r="I5463">
        <v>157</v>
      </c>
      <c r="J5463" t="s">
        <v>6439</v>
      </c>
      <c r="K5463" s="26" t="s">
        <v>61</v>
      </c>
      <c r="L5463" t="s">
        <v>9002</v>
      </c>
      <c r="M5463" t="s">
        <v>1227</v>
      </c>
      <c r="N5463">
        <v>1</v>
      </c>
      <c r="O5463" t="s">
        <v>9003</v>
      </c>
      <c r="P5463">
        <v>1</v>
      </c>
      <c r="Q5463" t="s">
        <v>60</v>
      </c>
      <c r="R5463">
        <v>100</v>
      </c>
      <c r="U5463" s="28">
        <v>3.5</v>
      </c>
    </row>
    <row r="5464" spans="1:21" hidden="1" x14ac:dyDescent="0.5">
      <c r="A5464" t="s">
        <v>9040</v>
      </c>
      <c r="B5464" t="str">
        <f t="shared" si="159"/>
        <v>Hte-CTaw_038-Ex1</v>
      </c>
      <c r="C5464" t="s">
        <v>56</v>
      </c>
      <c r="D5464" s="1">
        <v>44691</v>
      </c>
      <c r="E5464" t="s">
        <v>8176</v>
      </c>
      <c r="F5464" s="1">
        <v>44700</v>
      </c>
      <c r="G5464" t="s">
        <v>6439</v>
      </c>
      <c r="H5464">
        <v>50</v>
      </c>
      <c r="I5464">
        <v>157</v>
      </c>
      <c r="J5464" t="s">
        <v>6439</v>
      </c>
      <c r="K5464" s="26" t="s">
        <v>61</v>
      </c>
      <c r="L5464" t="s">
        <v>9002</v>
      </c>
      <c r="M5464" t="s">
        <v>1227</v>
      </c>
      <c r="N5464">
        <v>1</v>
      </c>
      <c r="O5464" t="s">
        <v>9003</v>
      </c>
      <c r="P5464">
        <v>2</v>
      </c>
      <c r="Q5464" t="s">
        <v>60</v>
      </c>
      <c r="R5464">
        <v>100</v>
      </c>
      <c r="U5464" s="28">
        <v>3.2</v>
      </c>
    </row>
    <row r="5465" spans="1:21" hidden="1" x14ac:dyDescent="0.5">
      <c r="A5465" t="s">
        <v>9041</v>
      </c>
      <c r="B5465" t="str">
        <f t="shared" si="159"/>
        <v>Hte-CTaw_039-Ex1</v>
      </c>
      <c r="C5465" t="s">
        <v>56</v>
      </c>
      <c r="D5465" s="1">
        <v>44691</v>
      </c>
      <c r="E5465" t="s">
        <v>8176</v>
      </c>
      <c r="F5465" s="1">
        <v>44700</v>
      </c>
      <c r="G5465" t="s">
        <v>6439</v>
      </c>
      <c r="H5465">
        <v>40</v>
      </c>
      <c r="I5465">
        <v>157</v>
      </c>
      <c r="J5465" t="s">
        <v>6439</v>
      </c>
      <c r="K5465" s="26" t="s">
        <v>61</v>
      </c>
      <c r="L5465" t="s">
        <v>9002</v>
      </c>
      <c r="M5465" t="s">
        <v>1227</v>
      </c>
      <c r="N5465">
        <v>1</v>
      </c>
      <c r="O5465" t="s">
        <v>9003</v>
      </c>
      <c r="P5465">
        <v>3</v>
      </c>
      <c r="Q5465" t="s">
        <v>60</v>
      </c>
      <c r="R5465">
        <v>100</v>
      </c>
      <c r="U5465" s="28">
        <v>4</v>
      </c>
    </row>
    <row r="5466" spans="1:21" hidden="1" x14ac:dyDescent="0.5">
      <c r="A5466" t="s">
        <v>9042</v>
      </c>
      <c r="B5466" t="str">
        <f t="shared" si="159"/>
        <v>Hte-CTaw_040-Ex1</v>
      </c>
      <c r="C5466" t="s">
        <v>56</v>
      </c>
      <c r="D5466" s="1">
        <v>44691</v>
      </c>
      <c r="E5466" t="s">
        <v>8176</v>
      </c>
      <c r="F5466" s="1">
        <v>44700</v>
      </c>
      <c r="G5466" t="s">
        <v>6439</v>
      </c>
      <c r="H5466">
        <v>50</v>
      </c>
      <c r="I5466">
        <v>157</v>
      </c>
      <c r="J5466" t="s">
        <v>6439</v>
      </c>
      <c r="K5466" s="26" t="s">
        <v>61</v>
      </c>
      <c r="L5466" t="s">
        <v>9002</v>
      </c>
      <c r="M5466" t="s">
        <v>1227</v>
      </c>
      <c r="N5466">
        <v>1</v>
      </c>
      <c r="O5466" t="s">
        <v>9003</v>
      </c>
      <c r="P5466">
        <v>4</v>
      </c>
      <c r="Q5466" t="s">
        <v>60</v>
      </c>
      <c r="R5466">
        <v>100</v>
      </c>
      <c r="U5466" s="28">
        <v>2.6</v>
      </c>
    </row>
    <row r="5467" spans="1:21" hidden="1" x14ac:dyDescent="0.5">
      <c r="A5467" t="s">
        <v>9043</v>
      </c>
      <c r="B5467" t="str">
        <f t="shared" si="159"/>
        <v>Hte-CTaw_041-Ex1</v>
      </c>
      <c r="C5467" t="s">
        <v>56</v>
      </c>
      <c r="D5467" s="1">
        <v>44691</v>
      </c>
      <c r="E5467" t="s">
        <v>8176</v>
      </c>
      <c r="F5467" s="1">
        <v>44700</v>
      </c>
      <c r="G5467" t="s">
        <v>8176</v>
      </c>
      <c r="H5467">
        <v>40</v>
      </c>
      <c r="I5467">
        <v>157</v>
      </c>
      <c r="J5467" t="s">
        <v>8176</v>
      </c>
      <c r="K5467" s="26" t="s">
        <v>61</v>
      </c>
      <c r="L5467" t="s">
        <v>9002</v>
      </c>
      <c r="M5467" t="s">
        <v>1227</v>
      </c>
      <c r="N5467">
        <v>1</v>
      </c>
      <c r="O5467" t="s">
        <v>9003</v>
      </c>
      <c r="P5467">
        <v>5</v>
      </c>
      <c r="Q5467" t="s">
        <v>60</v>
      </c>
      <c r="R5467">
        <v>100</v>
      </c>
      <c r="U5467" s="28">
        <v>4.5</v>
      </c>
    </row>
    <row r="5468" spans="1:21" hidden="1" x14ac:dyDescent="0.5">
      <c r="A5468" t="s">
        <v>9044</v>
      </c>
      <c r="B5468" t="str">
        <f t="shared" si="159"/>
        <v>Hte-CTaw_042-Ex1</v>
      </c>
      <c r="C5468" t="s">
        <v>56</v>
      </c>
      <c r="D5468" s="1">
        <v>44691</v>
      </c>
      <c r="E5468" t="s">
        <v>8176</v>
      </c>
      <c r="F5468" s="1">
        <v>44700</v>
      </c>
      <c r="G5468" t="s">
        <v>8176</v>
      </c>
      <c r="H5468">
        <v>50</v>
      </c>
      <c r="I5468">
        <v>157</v>
      </c>
      <c r="J5468" t="s">
        <v>8176</v>
      </c>
      <c r="K5468" s="26" t="s">
        <v>61</v>
      </c>
      <c r="L5468" t="s">
        <v>9002</v>
      </c>
      <c r="M5468" t="s">
        <v>1227</v>
      </c>
      <c r="N5468">
        <v>1</v>
      </c>
      <c r="O5468" t="s">
        <v>9003</v>
      </c>
      <c r="P5468">
        <v>6</v>
      </c>
      <c r="Q5468" t="s">
        <v>60</v>
      </c>
      <c r="R5468">
        <v>100</v>
      </c>
      <c r="U5468" s="28">
        <v>7.9</v>
      </c>
    </row>
    <row r="5469" spans="1:21" hidden="1" x14ac:dyDescent="0.5">
      <c r="A5469" t="s">
        <v>9045</v>
      </c>
      <c r="B5469" t="str">
        <f t="shared" si="159"/>
        <v>Hte-CTaw_043-Ex1</v>
      </c>
      <c r="C5469" t="s">
        <v>56</v>
      </c>
      <c r="D5469" s="1">
        <v>44691</v>
      </c>
      <c r="E5469" t="s">
        <v>8176</v>
      </c>
      <c r="F5469" s="1">
        <v>44700</v>
      </c>
      <c r="G5469" t="s">
        <v>8176</v>
      </c>
      <c r="H5469">
        <v>50</v>
      </c>
      <c r="I5469">
        <v>157</v>
      </c>
      <c r="J5469" t="s">
        <v>8176</v>
      </c>
      <c r="K5469" s="26" t="s">
        <v>61</v>
      </c>
      <c r="L5469" t="s">
        <v>9002</v>
      </c>
      <c r="M5469" t="s">
        <v>1227</v>
      </c>
      <c r="N5469">
        <v>1</v>
      </c>
      <c r="O5469" t="s">
        <v>9003</v>
      </c>
      <c r="P5469">
        <v>7</v>
      </c>
      <c r="Q5469" t="s">
        <v>60</v>
      </c>
      <c r="R5469">
        <v>100</v>
      </c>
      <c r="U5469" s="28">
        <v>5.9</v>
      </c>
    </row>
    <row r="5470" spans="1:21" hidden="1" x14ac:dyDescent="0.5">
      <c r="A5470" t="s">
        <v>9046</v>
      </c>
      <c r="B5470" t="str">
        <f t="shared" si="159"/>
        <v>Hte-CTaw_044-Ex1</v>
      </c>
      <c r="C5470" t="s">
        <v>56</v>
      </c>
      <c r="D5470" s="1">
        <v>44691</v>
      </c>
      <c r="E5470" t="s">
        <v>8176</v>
      </c>
      <c r="F5470" s="1">
        <v>44700</v>
      </c>
      <c r="G5470" t="s">
        <v>8176</v>
      </c>
      <c r="H5470">
        <v>50</v>
      </c>
      <c r="I5470">
        <v>157</v>
      </c>
      <c r="J5470" t="s">
        <v>8176</v>
      </c>
      <c r="K5470" s="26" t="s">
        <v>61</v>
      </c>
      <c r="L5470" t="s">
        <v>9002</v>
      </c>
      <c r="M5470" t="s">
        <v>1227</v>
      </c>
      <c r="N5470">
        <v>1</v>
      </c>
      <c r="O5470" t="s">
        <v>9003</v>
      </c>
      <c r="P5470">
        <v>8</v>
      </c>
      <c r="Q5470" t="s">
        <v>60</v>
      </c>
      <c r="R5470">
        <v>100</v>
      </c>
      <c r="U5470" s="28">
        <v>5.9</v>
      </c>
    </row>
    <row r="5471" spans="1:21" hidden="1" x14ac:dyDescent="0.5">
      <c r="A5471" t="s">
        <v>9047</v>
      </c>
      <c r="B5471" t="str">
        <f t="shared" si="159"/>
        <v>Hte-CTaw_045-Ex1</v>
      </c>
      <c r="C5471" t="s">
        <v>56</v>
      </c>
      <c r="D5471" s="1">
        <v>44691</v>
      </c>
      <c r="E5471" t="s">
        <v>8176</v>
      </c>
      <c r="F5471" s="1">
        <v>44700</v>
      </c>
      <c r="G5471" t="s">
        <v>8908</v>
      </c>
      <c r="H5471">
        <v>50</v>
      </c>
      <c r="I5471">
        <v>157</v>
      </c>
      <c r="J5471" t="s">
        <v>8908</v>
      </c>
      <c r="K5471" s="26" t="s">
        <v>61</v>
      </c>
      <c r="L5471" t="s">
        <v>9002</v>
      </c>
      <c r="M5471" t="s">
        <v>1227</v>
      </c>
      <c r="N5471">
        <v>1</v>
      </c>
      <c r="O5471" t="s">
        <v>9003</v>
      </c>
      <c r="P5471">
        <v>9</v>
      </c>
      <c r="Q5471" t="s">
        <v>60</v>
      </c>
      <c r="R5471">
        <v>100</v>
      </c>
      <c r="U5471" s="28">
        <v>3.1</v>
      </c>
    </row>
    <row r="5472" spans="1:21" hidden="1" x14ac:dyDescent="0.5">
      <c r="A5472" t="s">
        <v>9048</v>
      </c>
      <c r="B5472" t="str">
        <f t="shared" si="159"/>
        <v>Hte-CTaw_046-Ex1</v>
      </c>
      <c r="C5472" t="s">
        <v>56</v>
      </c>
      <c r="D5472" s="1">
        <v>44691</v>
      </c>
      <c r="E5472" t="s">
        <v>8176</v>
      </c>
      <c r="F5472" s="1">
        <v>44700</v>
      </c>
      <c r="G5472" t="s">
        <v>8908</v>
      </c>
      <c r="H5472">
        <v>50</v>
      </c>
      <c r="I5472">
        <v>157</v>
      </c>
      <c r="J5472" t="s">
        <v>8908</v>
      </c>
      <c r="K5472" s="26" t="s">
        <v>61</v>
      </c>
      <c r="L5472" t="s">
        <v>9002</v>
      </c>
      <c r="M5472" t="s">
        <v>1227</v>
      </c>
      <c r="N5472">
        <v>1</v>
      </c>
      <c r="O5472" t="s">
        <v>9003</v>
      </c>
      <c r="P5472">
        <v>10</v>
      </c>
      <c r="Q5472" t="s">
        <v>60</v>
      </c>
      <c r="R5472">
        <v>100</v>
      </c>
      <c r="U5472" s="28">
        <v>7</v>
      </c>
    </row>
    <row r="5473" spans="1:21" hidden="1" x14ac:dyDescent="0.5">
      <c r="A5473" t="s">
        <v>9049</v>
      </c>
      <c r="B5473" t="str">
        <f t="shared" si="159"/>
        <v>Hte-CTaw_047-Ex1</v>
      </c>
      <c r="C5473" t="s">
        <v>56</v>
      </c>
      <c r="D5473" s="1">
        <v>44691</v>
      </c>
      <c r="E5473" t="s">
        <v>8176</v>
      </c>
      <c r="F5473" s="1">
        <v>44700</v>
      </c>
      <c r="G5473" t="s">
        <v>8908</v>
      </c>
      <c r="H5473">
        <v>50</v>
      </c>
      <c r="I5473">
        <v>157</v>
      </c>
      <c r="J5473" t="s">
        <v>8908</v>
      </c>
      <c r="K5473" s="26" t="s">
        <v>61</v>
      </c>
      <c r="L5473" t="s">
        <v>9002</v>
      </c>
      <c r="M5473" t="s">
        <v>1227</v>
      </c>
      <c r="N5473">
        <v>1</v>
      </c>
      <c r="O5473" t="s">
        <v>9003</v>
      </c>
      <c r="P5473">
        <v>11</v>
      </c>
      <c r="Q5473" t="s">
        <v>60</v>
      </c>
      <c r="R5473">
        <v>100</v>
      </c>
      <c r="U5473" s="28">
        <v>6.5</v>
      </c>
    </row>
    <row r="5474" spans="1:21" hidden="1" x14ac:dyDescent="0.5">
      <c r="A5474" t="s">
        <v>9050</v>
      </c>
      <c r="B5474" t="str">
        <f t="shared" si="159"/>
        <v>Hte-CTaw_048-Ex1</v>
      </c>
      <c r="C5474" t="s">
        <v>56</v>
      </c>
      <c r="D5474" s="1">
        <v>44691</v>
      </c>
      <c r="E5474" t="s">
        <v>6439</v>
      </c>
      <c r="F5474" s="1">
        <v>44700</v>
      </c>
      <c r="G5474" t="s">
        <v>8908</v>
      </c>
      <c r="H5474">
        <v>50</v>
      </c>
      <c r="I5474">
        <v>157</v>
      </c>
      <c r="J5474" t="s">
        <v>8908</v>
      </c>
      <c r="K5474" s="26" t="s">
        <v>61</v>
      </c>
      <c r="L5474" t="s">
        <v>9002</v>
      </c>
      <c r="M5474" t="s">
        <v>1227</v>
      </c>
      <c r="N5474">
        <v>1</v>
      </c>
      <c r="O5474" t="s">
        <v>9003</v>
      </c>
      <c r="P5474">
        <v>12</v>
      </c>
      <c r="Q5474" t="s">
        <v>60</v>
      </c>
      <c r="R5474">
        <v>100</v>
      </c>
      <c r="U5474" s="28">
        <v>5.4</v>
      </c>
    </row>
    <row r="5475" spans="1:21" hidden="1" x14ac:dyDescent="0.5">
      <c r="A5475" t="s">
        <v>9051</v>
      </c>
      <c r="B5475" t="str">
        <f t="shared" si="159"/>
        <v>Hte-CTaw_049-Ex1</v>
      </c>
      <c r="C5475" t="s">
        <v>56</v>
      </c>
      <c r="D5475" s="1">
        <v>44691</v>
      </c>
      <c r="E5475" t="s">
        <v>6439</v>
      </c>
      <c r="F5475" s="1">
        <v>44700</v>
      </c>
      <c r="G5475" t="s">
        <v>6439</v>
      </c>
      <c r="H5475">
        <v>50</v>
      </c>
      <c r="I5475">
        <v>157</v>
      </c>
      <c r="J5475" t="s">
        <v>6439</v>
      </c>
      <c r="K5475" s="26" t="s">
        <v>61</v>
      </c>
      <c r="L5475" t="s">
        <v>9002</v>
      </c>
      <c r="M5475" t="s">
        <v>1227</v>
      </c>
      <c r="N5475">
        <v>1</v>
      </c>
      <c r="O5475" t="s">
        <v>9003</v>
      </c>
      <c r="P5475">
        <v>1</v>
      </c>
      <c r="Q5475" t="s">
        <v>75</v>
      </c>
      <c r="R5475">
        <v>100</v>
      </c>
      <c r="U5475" s="28">
        <v>3</v>
      </c>
    </row>
    <row r="5476" spans="1:21" hidden="1" x14ac:dyDescent="0.5">
      <c r="A5476" t="s">
        <v>9052</v>
      </c>
      <c r="B5476" t="str">
        <f t="shared" si="159"/>
        <v>Hte-CTaw_050-Ex1</v>
      </c>
      <c r="C5476" t="s">
        <v>56</v>
      </c>
      <c r="D5476" s="1">
        <v>44691</v>
      </c>
      <c r="E5476" t="s">
        <v>6439</v>
      </c>
      <c r="F5476" s="1">
        <v>44700</v>
      </c>
      <c r="G5476" t="s">
        <v>6439</v>
      </c>
      <c r="H5476">
        <v>50</v>
      </c>
      <c r="I5476">
        <v>157</v>
      </c>
      <c r="J5476" t="s">
        <v>6439</v>
      </c>
      <c r="K5476" s="26" t="s">
        <v>61</v>
      </c>
      <c r="L5476" t="s">
        <v>9002</v>
      </c>
      <c r="M5476" t="s">
        <v>1227</v>
      </c>
      <c r="N5476">
        <v>1</v>
      </c>
      <c r="O5476" t="s">
        <v>9003</v>
      </c>
      <c r="P5476">
        <v>2</v>
      </c>
      <c r="Q5476" t="s">
        <v>75</v>
      </c>
      <c r="R5476">
        <v>100</v>
      </c>
      <c r="U5476" s="28">
        <v>6.8</v>
      </c>
    </row>
    <row r="5477" spans="1:21" hidden="1" x14ac:dyDescent="0.5">
      <c r="A5477" t="s">
        <v>9053</v>
      </c>
      <c r="B5477" t="str">
        <f t="shared" si="159"/>
        <v>Hte-CTaw_051-Ex1</v>
      </c>
      <c r="C5477" t="s">
        <v>56</v>
      </c>
      <c r="D5477" s="1">
        <v>44691</v>
      </c>
      <c r="E5477" t="s">
        <v>6439</v>
      </c>
      <c r="F5477" s="1">
        <v>44700</v>
      </c>
      <c r="G5477" t="s">
        <v>6439</v>
      </c>
      <c r="H5477">
        <v>50</v>
      </c>
      <c r="I5477">
        <v>157</v>
      </c>
      <c r="J5477" t="s">
        <v>6439</v>
      </c>
      <c r="K5477" s="26" t="s">
        <v>61</v>
      </c>
      <c r="L5477" t="s">
        <v>9002</v>
      </c>
      <c r="M5477" t="s">
        <v>1227</v>
      </c>
      <c r="N5477">
        <v>1</v>
      </c>
      <c r="O5477" t="s">
        <v>9003</v>
      </c>
      <c r="P5477">
        <v>3</v>
      </c>
      <c r="Q5477" t="s">
        <v>75</v>
      </c>
      <c r="R5477">
        <v>100</v>
      </c>
      <c r="U5477" s="28">
        <v>0.8</v>
      </c>
    </row>
    <row r="5478" spans="1:21" hidden="1" x14ac:dyDescent="0.5">
      <c r="A5478" t="s">
        <v>9054</v>
      </c>
      <c r="B5478" t="str">
        <f t="shared" si="159"/>
        <v>Hte-CTaw_052-Ex1</v>
      </c>
      <c r="C5478" t="s">
        <v>56</v>
      </c>
      <c r="D5478" s="1">
        <v>44691</v>
      </c>
      <c r="E5478" t="s">
        <v>6439</v>
      </c>
      <c r="F5478" s="1">
        <v>44700</v>
      </c>
      <c r="G5478" t="s">
        <v>6439</v>
      </c>
      <c r="H5478">
        <v>50</v>
      </c>
      <c r="I5478">
        <v>157</v>
      </c>
      <c r="J5478" t="s">
        <v>6439</v>
      </c>
      <c r="K5478" s="26" t="s">
        <v>61</v>
      </c>
      <c r="L5478" t="s">
        <v>9002</v>
      </c>
      <c r="M5478" t="s">
        <v>1227</v>
      </c>
      <c r="N5478">
        <v>1</v>
      </c>
      <c r="O5478" t="s">
        <v>9003</v>
      </c>
      <c r="P5478">
        <v>4</v>
      </c>
      <c r="Q5478" t="s">
        <v>75</v>
      </c>
      <c r="R5478">
        <v>100</v>
      </c>
      <c r="U5478" s="28">
        <v>2</v>
      </c>
    </row>
    <row r="5479" spans="1:21" hidden="1" x14ac:dyDescent="0.5">
      <c r="A5479" t="s">
        <v>9055</v>
      </c>
      <c r="B5479" t="str">
        <f t="shared" si="159"/>
        <v>Hte-CTaw_053-Ex1</v>
      </c>
      <c r="C5479" t="s">
        <v>56</v>
      </c>
      <c r="D5479" s="1">
        <v>44691</v>
      </c>
      <c r="E5479" t="s">
        <v>6439</v>
      </c>
      <c r="F5479" s="1">
        <v>44700</v>
      </c>
      <c r="G5479" t="s">
        <v>8176</v>
      </c>
      <c r="H5479">
        <v>50</v>
      </c>
      <c r="I5479">
        <v>157</v>
      </c>
      <c r="J5479" t="s">
        <v>8176</v>
      </c>
      <c r="K5479" s="26" t="s">
        <v>61</v>
      </c>
      <c r="L5479" t="s">
        <v>9002</v>
      </c>
      <c r="M5479" t="s">
        <v>1227</v>
      </c>
      <c r="N5479">
        <v>1</v>
      </c>
      <c r="O5479" t="s">
        <v>9003</v>
      </c>
      <c r="P5479">
        <v>5</v>
      </c>
      <c r="Q5479" t="s">
        <v>75</v>
      </c>
      <c r="R5479">
        <v>100</v>
      </c>
      <c r="U5479" s="28">
        <v>0.4</v>
      </c>
    </row>
    <row r="5480" spans="1:21" hidden="1" x14ac:dyDescent="0.5">
      <c r="A5480" t="s">
        <v>9056</v>
      </c>
      <c r="B5480" t="str">
        <f t="shared" si="159"/>
        <v>Hte-CTaw_054-Ex1</v>
      </c>
      <c r="C5480" t="s">
        <v>56</v>
      </c>
      <c r="D5480" s="1">
        <v>44691</v>
      </c>
      <c r="E5480" t="s">
        <v>6439</v>
      </c>
      <c r="F5480" s="1">
        <v>44700</v>
      </c>
      <c r="G5480" t="s">
        <v>8176</v>
      </c>
      <c r="H5480">
        <v>50</v>
      </c>
      <c r="I5480">
        <v>157</v>
      </c>
      <c r="J5480" t="s">
        <v>8176</v>
      </c>
      <c r="K5480" s="26" t="s">
        <v>61</v>
      </c>
      <c r="L5480" t="s">
        <v>9002</v>
      </c>
      <c r="M5480" t="s">
        <v>1227</v>
      </c>
      <c r="N5480">
        <v>1</v>
      </c>
      <c r="O5480" t="s">
        <v>9003</v>
      </c>
      <c r="P5480">
        <v>6</v>
      </c>
      <c r="Q5480" t="s">
        <v>75</v>
      </c>
      <c r="R5480">
        <v>100</v>
      </c>
      <c r="U5480" s="28">
        <v>0.9</v>
      </c>
    </row>
    <row r="5481" spans="1:21" hidden="1" x14ac:dyDescent="0.5">
      <c r="A5481" t="s">
        <v>9057</v>
      </c>
      <c r="B5481" t="str">
        <f t="shared" si="159"/>
        <v>Hte-CTaw_055-Ex1</v>
      </c>
      <c r="C5481" t="s">
        <v>56</v>
      </c>
      <c r="D5481" s="1">
        <v>44691</v>
      </c>
      <c r="E5481" t="s">
        <v>6439</v>
      </c>
      <c r="F5481" s="1">
        <v>44700</v>
      </c>
      <c r="G5481" t="s">
        <v>8176</v>
      </c>
      <c r="H5481">
        <v>50</v>
      </c>
      <c r="I5481">
        <v>157</v>
      </c>
      <c r="J5481" t="s">
        <v>8176</v>
      </c>
      <c r="K5481" s="26" t="s">
        <v>61</v>
      </c>
      <c r="L5481" t="s">
        <v>9002</v>
      </c>
      <c r="M5481" t="s">
        <v>1227</v>
      </c>
      <c r="N5481">
        <v>1</v>
      </c>
      <c r="O5481" t="s">
        <v>9003</v>
      </c>
      <c r="P5481">
        <v>7</v>
      </c>
      <c r="Q5481" t="s">
        <v>75</v>
      </c>
      <c r="R5481">
        <v>100</v>
      </c>
      <c r="U5481" s="28">
        <v>2</v>
      </c>
    </row>
    <row r="5482" spans="1:21" hidden="1" x14ac:dyDescent="0.5">
      <c r="A5482" t="s">
        <v>9058</v>
      </c>
      <c r="B5482" t="str">
        <f t="shared" si="159"/>
        <v>Hte-CTaw_056-Ex1</v>
      </c>
      <c r="C5482" t="s">
        <v>56</v>
      </c>
      <c r="D5482" s="1">
        <v>44691</v>
      </c>
      <c r="E5482" t="s">
        <v>6439</v>
      </c>
      <c r="F5482" s="1">
        <v>44700</v>
      </c>
      <c r="G5482" t="s">
        <v>8176</v>
      </c>
      <c r="H5482">
        <v>50</v>
      </c>
      <c r="I5482">
        <v>157</v>
      </c>
      <c r="J5482" t="s">
        <v>8176</v>
      </c>
      <c r="K5482" s="26" t="s">
        <v>61</v>
      </c>
      <c r="L5482" t="s">
        <v>9002</v>
      </c>
      <c r="M5482" t="s">
        <v>1227</v>
      </c>
      <c r="N5482">
        <v>1</v>
      </c>
      <c r="O5482" t="s">
        <v>9003</v>
      </c>
      <c r="P5482">
        <v>8</v>
      </c>
      <c r="Q5482" t="s">
        <v>75</v>
      </c>
      <c r="R5482">
        <v>100</v>
      </c>
      <c r="U5482" s="28">
        <v>6.7</v>
      </c>
    </row>
    <row r="5483" spans="1:21" hidden="1" x14ac:dyDescent="0.5">
      <c r="A5483" t="s">
        <v>9059</v>
      </c>
      <c r="B5483" t="str">
        <f t="shared" si="159"/>
        <v>Hte-CTaw_057-Ex1</v>
      </c>
      <c r="C5483" t="s">
        <v>56</v>
      </c>
      <c r="D5483" s="1">
        <v>44691</v>
      </c>
      <c r="E5483" t="s">
        <v>6439</v>
      </c>
      <c r="F5483" s="1">
        <v>44700</v>
      </c>
      <c r="G5483" t="s">
        <v>8908</v>
      </c>
      <c r="H5483">
        <v>50</v>
      </c>
      <c r="I5483">
        <v>157</v>
      </c>
      <c r="J5483" t="s">
        <v>8908</v>
      </c>
      <c r="K5483" s="26" t="s">
        <v>61</v>
      </c>
      <c r="L5483" t="s">
        <v>9002</v>
      </c>
      <c r="M5483" t="s">
        <v>1227</v>
      </c>
      <c r="N5483">
        <v>1</v>
      </c>
      <c r="O5483" t="s">
        <v>9003</v>
      </c>
      <c r="P5483">
        <v>9</v>
      </c>
      <c r="Q5483" t="s">
        <v>75</v>
      </c>
      <c r="R5483">
        <v>100</v>
      </c>
      <c r="U5483" s="28">
        <v>4.9000000000000004</v>
      </c>
    </row>
    <row r="5484" spans="1:21" hidden="1" x14ac:dyDescent="0.5">
      <c r="A5484" t="s">
        <v>9060</v>
      </c>
      <c r="B5484" t="str">
        <f t="shared" si="159"/>
        <v>Hte-CTaw_058-Ex1</v>
      </c>
      <c r="C5484" t="s">
        <v>56</v>
      </c>
      <c r="D5484" s="1">
        <v>44691</v>
      </c>
      <c r="E5484" t="s">
        <v>6439</v>
      </c>
      <c r="F5484" s="1">
        <v>44700</v>
      </c>
      <c r="G5484" t="s">
        <v>8908</v>
      </c>
      <c r="H5484">
        <v>50</v>
      </c>
      <c r="I5484">
        <v>157</v>
      </c>
      <c r="J5484" t="s">
        <v>8908</v>
      </c>
      <c r="K5484" s="26" t="s">
        <v>61</v>
      </c>
      <c r="L5484" t="s">
        <v>9002</v>
      </c>
      <c r="M5484" t="s">
        <v>1227</v>
      </c>
      <c r="N5484">
        <v>1</v>
      </c>
      <c r="O5484" t="s">
        <v>9003</v>
      </c>
      <c r="P5484">
        <v>10</v>
      </c>
      <c r="Q5484" t="s">
        <v>75</v>
      </c>
      <c r="R5484">
        <v>100</v>
      </c>
      <c r="U5484" s="28">
        <v>0.4</v>
      </c>
    </row>
    <row r="5485" spans="1:21" hidden="1" x14ac:dyDescent="0.5">
      <c r="A5485" t="s">
        <v>9061</v>
      </c>
      <c r="B5485" t="str">
        <f t="shared" si="159"/>
        <v>Hte-CTaw_059-Ex1</v>
      </c>
      <c r="C5485" t="s">
        <v>56</v>
      </c>
      <c r="D5485" s="1">
        <v>44691</v>
      </c>
      <c r="E5485" t="s">
        <v>6439</v>
      </c>
      <c r="F5485" s="1">
        <v>44700</v>
      </c>
      <c r="G5485" t="s">
        <v>8908</v>
      </c>
      <c r="H5485">
        <v>50</v>
      </c>
      <c r="I5485">
        <v>157</v>
      </c>
      <c r="J5485" t="s">
        <v>8908</v>
      </c>
      <c r="K5485" s="26" t="s">
        <v>61</v>
      </c>
      <c r="L5485" t="s">
        <v>9002</v>
      </c>
      <c r="M5485" t="s">
        <v>1227</v>
      </c>
      <c r="N5485">
        <v>1</v>
      </c>
      <c r="O5485" t="s">
        <v>9003</v>
      </c>
      <c r="P5485">
        <v>11</v>
      </c>
      <c r="Q5485" t="s">
        <v>75</v>
      </c>
      <c r="R5485">
        <v>100</v>
      </c>
      <c r="U5485" s="28">
        <v>1.7</v>
      </c>
    </row>
    <row r="5486" spans="1:21" hidden="1" x14ac:dyDescent="0.5">
      <c r="A5486" t="s">
        <v>9062</v>
      </c>
      <c r="B5486" t="str">
        <f t="shared" si="159"/>
        <v>Hte-CTaw_060-Ex1</v>
      </c>
      <c r="C5486" t="s">
        <v>56</v>
      </c>
      <c r="D5486" s="1">
        <v>44691</v>
      </c>
      <c r="E5486" t="s">
        <v>6439</v>
      </c>
      <c r="F5486" s="1">
        <v>44700</v>
      </c>
      <c r="G5486" t="s">
        <v>8908</v>
      </c>
      <c r="H5486">
        <v>50</v>
      </c>
      <c r="I5486">
        <v>157</v>
      </c>
      <c r="J5486" t="s">
        <v>8908</v>
      </c>
      <c r="K5486" s="26" t="s">
        <v>61</v>
      </c>
      <c r="L5486" t="s">
        <v>9002</v>
      </c>
      <c r="M5486" t="s">
        <v>1227</v>
      </c>
      <c r="N5486">
        <v>1</v>
      </c>
      <c r="O5486" t="s">
        <v>9003</v>
      </c>
      <c r="P5486">
        <v>12</v>
      </c>
      <c r="Q5486" t="s">
        <v>75</v>
      </c>
      <c r="R5486">
        <v>100</v>
      </c>
      <c r="U5486" s="28">
        <v>1.3</v>
      </c>
    </row>
    <row r="5487" spans="1:21" hidden="1" x14ac:dyDescent="0.5">
      <c r="A5487" t="s">
        <v>9063</v>
      </c>
      <c r="B5487" t="str">
        <f t="shared" si="159"/>
        <v>Hte-CTaw_061-Ex1</v>
      </c>
      <c r="C5487" t="s">
        <v>56</v>
      </c>
      <c r="D5487" s="1">
        <v>44691</v>
      </c>
      <c r="E5487" t="s">
        <v>6439</v>
      </c>
      <c r="F5487" s="1">
        <v>44700</v>
      </c>
      <c r="G5487" t="s">
        <v>6439</v>
      </c>
      <c r="H5487">
        <v>50</v>
      </c>
      <c r="I5487">
        <v>157</v>
      </c>
      <c r="J5487" t="s">
        <v>6439</v>
      </c>
      <c r="K5487" s="26" t="s">
        <v>61</v>
      </c>
      <c r="L5487" t="s">
        <v>9002</v>
      </c>
      <c r="M5487" t="s">
        <v>1227</v>
      </c>
      <c r="N5487">
        <v>1</v>
      </c>
      <c r="O5487" t="s">
        <v>9003</v>
      </c>
      <c r="P5487">
        <v>1</v>
      </c>
      <c r="Q5487" t="s">
        <v>73</v>
      </c>
      <c r="R5487">
        <v>100</v>
      </c>
      <c r="U5487" s="28">
        <v>2</v>
      </c>
    </row>
    <row r="5488" spans="1:21" hidden="1" x14ac:dyDescent="0.5">
      <c r="A5488" t="s">
        <v>9064</v>
      </c>
      <c r="B5488" t="str">
        <f t="shared" si="159"/>
        <v>Hte-CTaw_062-Ex1</v>
      </c>
      <c r="C5488" t="s">
        <v>56</v>
      </c>
      <c r="D5488" s="1">
        <v>44691</v>
      </c>
      <c r="E5488" t="s">
        <v>6439</v>
      </c>
      <c r="F5488" s="1">
        <v>44700</v>
      </c>
      <c r="G5488" t="s">
        <v>6439</v>
      </c>
      <c r="H5488">
        <v>50</v>
      </c>
      <c r="I5488">
        <v>157</v>
      </c>
      <c r="J5488" t="s">
        <v>6439</v>
      </c>
      <c r="K5488" s="26" t="s">
        <v>61</v>
      </c>
      <c r="L5488" t="s">
        <v>9002</v>
      </c>
      <c r="M5488" t="s">
        <v>1227</v>
      </c>
      <c r="N5488">
        <v>1</v>
      </c>
      <c r="O5488" t="s">
        <v>9003</v>
      </c>
      <c r="P5488">
        <v>2</v>
      </c>
      <c r="Q5488" t="s">
        <v>73</v>
      </c>
      <c r="R5488">
        <v>100</v>
      </c>
      <c r="U5488" s="28">
        <v>3.5</v>
      </c>
    </row>
    <row r="5489" spans="1:21" hidden="1" x14ac:dyDescent="0.5">
      <c r="A5489" t="s">
        <v>9065</v>
      </c>
      <c r="B5489" t="str">
        <f t="shared" si="159"/>
        <v>Hte-CTaw_063-Ex1</v>
      </c>
      <c r="C5489" t="s">
        <v>56</v>
      </c>
      <c r="D5489" s="1">
        <v>44691</v>
      </c>
      <c r="E5489" t="s">
        <v>6439</v>
      </c>
      <c r="F5489" s="1">
        <v>44700</v>
      </c>
      <c r="G5489" t="s">
        <v>6439</v>
      </c>
      <c r="H5489">
        <v>50</v>
      </c>
      <c r="I5489">
        <v>157</v>
      </c>
      <c r="J5489" t="s">
        <v>6439</v>
      </c>
      <c r="K5489" s="26" t="s">
        <v>61</v>
      </c>
      <c r="L5489" t="s">
        <v>9002</v>
      </c>
      <c r="M5489" t="s">
        <v>1227</v>
      </c>
      <c r="N5489">
        <v>1</v>
      </c>
      <c r="O5489" t="s">
        <v>9003</v>
      </c>
      <c r="P5489">
        <v>3</v>
      </c>
      <c r="Q5489" t="s">
        <v>73</v>
      </c>
      <c r="R5489">
        <v>100</v>
      </c>
      <c r="U5489" s="28">
        <v>2.9</v>
      </c>
    </row>
    <row r="5490" spans="1:21" hidden="1" x14ac:dyDescent="0.5">
      <c r="A5490" t="s">
        <v>9066</v>
      </c>
      <c r="B5490" t="str">
        <f t="shared" si="159"/>
        <v>Hte-CTaw_064-Ex1</v>
      </c>
      <c r="C5490" t="s">
        <v>56</v>
      </c>
      <c r="D5490" s="1">
        <v>44691</v>
      </c>
      <c r="E5490" t="s">
        <v>6439</v>
      </c>
      <c r="F5490" s="1">
        <v>44700</v>
      </c>
      <c r="G5490" t="s">
        <v>6439</v>
      </c>
      <c r="H5490">
        <v>40</v>
      </c>
      <c r="I5490">
        <v>157</v>
      </c>
      <c r="J5490" t="s">
        <v>6439</v>
      </c>
      <c r="K5490" s="26" t="s">
        <v>61</v>
      </c>
      <c r="L5490" t="s">
        <v>9002</v>
      </c>
      <c r="M5490" t="s">
        <v>1227</v>
      </c>
      <c r="N5490">
        <v>1</v>
      </c>
      <c r="O5490" t="s">
        <v>9003</v>
      </c>
      <c r="P5490">
        <v>4</v>
      </c>
      <c r="Q5490" t="s">
        <v>73</v>
      </c>
      <c r="R5490">
        <v>100</v>
      </c>
      <c r="U5490" s="28">
        <v>1.9</v>
      </c>
    </row>
    <row r="5491" spans="1:21" hidden="1" x14ac:dyDescent="0.5">
      <c r="A5491" t="s">
        <v>9067</v>
      </c>
      <c r="B5491" t="str">
        <f t="shared" ref="B5491:B5522" si="160">A5491&amp;"-Ex1"</f>
        <v>Hte-CTaw_065-Ex1</v>
      </c>
      <c r="C5491" t="s">
        <v>56</v>
      </c>
      <c r="D5491" s="1">
        <v>44691</v>
      </c>
      <c r="E5491" t="s">
        <v>6439</v>
      </c>
      <c r="F5491" s="1">
        <v>44700</v>
      </c>
      <c r="G5491" t="s">
        <v>8176</v>
      </c>
      <c r="H5491">
        <v>50</v>
      </c>
      <c r="I5491">
        <v>157</v>
      </c>
      <c r="J5491" t="s">
        <v>8176</v>
      </c>
      <c r="K5491" s="26" t="s">
        <v>61</v>
      </c>
      <c r="L5491" t="s">
        <v>9002</v>
      </c>
      <c r="M5491" t="s">
        <v>1227</v>
      </c>
      <c r="N5491">
        <v>1</v>
      </c>
      <c r="O5491" t="s">
        <v>9003</v>
      </c>
      <c r="P5491">
        <v>5</v>
      </c>
      <c r="Q5491" t="s">
        <v>73</v>
      </c>
      <c r="R5491">
        <v>100</v>
      </c>
      <c r="U5491" s="28">
        <v>3.7</v>
      </c>
    </row>
    <row r="5492" spans="1:21" hidden="1" x14ac:dyDescent="0.5">
      <c r="A5492" t="s">
        <v>9068</v>
      </c>
      <c r="B5492" t="str">
        <f t="shared" si="160"/>
        <v>Hte-CTaw_066-Ex1</v>
      </c>
      <c r="C5492" t="s">
        <v>56</v>
      </c>
      <c r="D5492" s="1">
        <v>44691</v>
      </c>
      <c r="E5492" t="s">
        <v>6439</v>
      </c>
      <c r="F5492" s="1">
        <v>44700</v>
      </c>
      <c r="G5492" t="s">
        <v>8176</v>
      </c>
      <c r="H5492">
        <v>50</v>
      </c>
      <c r="I5492">
        <v>157</v>
      </c>
      <c r="J5492" t="s">
        <v>8176</v>
      </c>
      <c r="K5492" s="26" t="s">
        <v>61</v>
      </c>
      <c r="L5492" t="s">
        <v>9002</v>
      </c>
      <c r="M5492" t="s">
        <v>1227</v>
      </c>
      <c r="N5492">
        <v>1</v>
      </c>
      <c r="O5492" t="s">
        <v>9003</v>
      </c>
      <c r="P5492">
        <v>6</v>
      </c>
      <c r="Q5492" t="s">
        <v>73</v>
      </c>
      <c r="R5492">
        <v>100</v>
      </c>
      <c r="U5492" s="28">
        <v>7.4</v>
      </c>
    </row>
    <row r="5493" spans="1:21" hidden="1" x14ac:dyDescent="0.5">
      <c r="A5493" t="s">
        <v>9069</v>
      </c>
      <c r="B5493" t="str">
        <f t="shared" si="160"/>
        <v>Hte-CTaw_067-Ex1</v>
      </c>
      <c r="C5493" t="s">
        <v>56</v>
      </c>
      <c r="D5493" s="1">
        <v>44691</v>
      </c>
      <c r="E5493" t="s">
        <v>6439</v>
      </c>
      <c r="F5493" s="1">
        <v>44700</v>
      </c>
      <c r="G5493" t="s">
        <v>8176</v>
      </c>
      <c r="H5493">
        <v>50</v>
      </c>
      <c r="I5493">
        <v>157</v>
      </c>
      <c r="J5493" t="s">
        <v>8176</v>
      </c>
      <c r="K5493" s="26" t="s">
        <v>61</v>
      </c>
      <c r="L5493" t="s">
        <v>9002</v>
      </c>
      <c r="M5493" t="s">
        <v>1227</v>
      </c>
      <c r="N5493">
        <v>1</v>
      </c>
      <c r="O5493" t="s">
        <v>9003</v>
      </c>
      <c r="P5493">
        <v>7</v>
      </c>
      <c r="Q5493" t="s">
        <v>73</v>
      </c>
      <c r="R5493">
        <v>100</v>
      </c>
      <c r="U5493" s="28">
        <v>6.5</v>
      </c>
    </row>
    <row r="5494" spans="1:21" hidden="1" x14ac:dyDescent="0.5">
      <c r="A5494" t="s">
        <v>9070</v>
      </c>
      <c r="B5494" t="str">
        <f t="shared" si="160"/>
        <v>Hte-CTaw_068-Ex1</v>
      </c>
      <c r="C5494" t="s">
        <v>56</v>
      </c>
      <c r="D5494" s="1">
        <v>44691</v>
      </c>
      <c r="E5494" t="s">
        <v>6439</v>
      </c>
      <c r="F5494" s="1">
        <v>44700</v>
      </c>
      <c r="G5494" t="s">
        <v>8176</v>
      </c>
      <c r="H5494">
        <v>50</v>
      </c>
      <c r="I5494">
        <v>157</v>
      </c>
      <c r="J5494" t="s">
        <v>8176</v>
      </c>
      <c r="K5494" s="26" t="s">
        <v>61</v>
      </c>
      <c r="L5494" t="s">
        <v>9002</v>
      </c>
      <c r="M5494" t="s">
        <v>1227</v>
      </c>
      <c r="N5494">
        <v>1</v>
      </c>
      <c r="O5494" t="s">
        <v>9003</v>
      </c>
      <c r="P5494">
        <v>8</v>
      </c>
      <c r="Q5494" t="s">
        <v>73</v>
      </c>
      <c r="R5494">
        <v>100</v>
      </c>
      <c r="U5494" s="28">
        <v>11</v>
      </c>
    </row>
    <row r="5495" spans="1:21" hidden="1" x14ac:dyDescent="0.5">
      <c r="A5495" t="s">
        <v>9071</v>
      </c>
      <c r="B5495" t="str">
        <f t="shared" si="160"/>
        <v>Hte-CTaw_069-Ex1</v>
      </c>
      <c r="C5495" t="s">
        <v>56</v>
      </c>
      <c r="D5495" s="1">
        <v>44691</v>
      </c>
      <c r="E5495" t="s">
        <v>6439</v>
      </c>
      <c r="F5495" s="1">
        <v>44700</v>
      </c>
      <c r="G5495" t="s">
        <v>8908</v>
      </c>
      <c r="H5495">
        <v>50</v>
      </c>
      <c r="I5495">
        <v>157</v>
      </c>
      <c r="J5495" t="s">
        <v>8908</v>
      </c>
      <c r="K5495" s="26" t="s">
        <v>61</v>
      </c>
      <c r="L5495" t="s">
        <v>9002</v>
      </c>
      <c r="M5495" t="s">
        <v>1227</v>
      </c>
      <c r="N5495">
        <v>1</v>
      </c>
      <c r="O5495" t="s">
        <v>9003</v>
      </c>
      <c r="P5495">
        <v>9</v>
      </c>
      <c r="Q5495" t="s">
        <v>73</v>
      </c>
      <c r="R5495">
        <v>100</v>
      </c>
      <c r="U5495" s="28">
        <v>8.6</v>
      </c>
    </row>
    <row r="5496" spans="1:21" hidden="1" x14ac:dyDescent="0.5">
      <c r="A5496" t="s">
        <v>9072</v>
      </c>
      <c r="B5496" t="str">
        <f t="shared" si="160"/>
        <v>Hte-CTaw_070-Ex1</v>
      </c>
      <c r="C5496" t="s">
        <v>56</v>
      </c>
      <c r="D5496" s="1">
        <v>44691</v>
      </c>
      <c r="E5496" t="s">
        <v>6439</v>
      </c>
      <c r="F5496" s="1">
        <v>44700</v>
      </c>
      <c r="G5496" t="s">
        <v>8908</v>
      </c>
      <c r="H5496">
        <v>50</v>
      </c>
      <c r="I5496">
        <v>157</v>
      </c>
      <c r="J5496" t="s">
        <v>8908</v>
      </c>
      <c r="K5496" s="26" t="s">
        <v>61</v>
      </c>
      <c r="L5496" t="s">
        <v>9002</v>
      </c>
      <c r="M5496" t="s">
        <v>1227</v>
      </c>
      <c r="N5496">
        <v>1</v>
      </c>
      <c r="O5496" t="s">
        <v>9003</v>
      </c>
      <c r="P5496">
        <v>10</v>
      </c>
      <c r="Q5496" t="s">
        <v>73</v>
      </c>
      <c r="R5496">
        <v>100</v>
      </c>
      <c r="U5496" s="28">
        <v>3.4</v>
      </c>
    </row>
    <row r="5497" spans="1:21" hidden="1" x14ac:dyDescent="0.5">
      <c r="A5497" t="s">
        <v>9073</v>
      </c>
      <c r="B5497" t="str">
        <f t="shared" si="160"/>
        <v>Hte-CTaw_071-Ex1</v>
      </c>
      <c r="C5497" t="s">
        <v>56</v>
      </c>
      <c r="D5497" s="1">
        <v>44691</v>
      </c>
      <c r="E5497" t="s">
        <v>6439</v>
      </c>
      <c r="F5497" s="1">
        <v>44700</v>
      </c>
      <c r="G5497" t="s">
        <v>8908</v>
      </c>
      <c r="H5497">
        <v>50</v>
      </c>
      <c r="I5497">
        <v>157</v>
      </c>
      <c r="J5497" t="s">
        <v>8908</v>
      </c>
      <c r="K5497" s="26" t="s">
        <v>61</v>
      </c>
      <c r="L5497" t="s">
        <v>9002</v>
      </c>
      <c r="M5497" t="s">
        <v>1227</v>
      </c>
      <c r="N5497">
        <v>1</v>
      </c>
      <c r="O5497" t="s">
        <v>9003</v>
      </c>
      <c r="P5497">
        <v>11</v>
      </c>
      <c r="Q5497" t="s">
        <v>73</v>
      </c>
      <c r="R5497">
        <v>100</v>
      </c>
      <c r="U5497" s="28">
        <v>4.8</v>
      </c>
    </row>
    <row r="5498" spans="1:21" hidden="1" x14ac:dyDescent="0.5">
      <c r="A5498" t="s">
        <v>9074</v>
      </c>
      <c r="B5498" t="str">
        <f t="shared" si="160"/>
        <v>Hte-CTaw_072-Ex1</v>
      </c>
      <c r="C5498" t="s">
        <v>56</v>
      </c>
      <c r="D5498" s="1">
        <v>44691</v>
      </c>
      <c r="E5498" t="s">
        <v>6439</v>
      </c>
      <c r="F5498" s="1">
        <v>44700</v>
      </c>
      <c r="G5498" t="s">
        <v>8908</v>
      </c>
      <c r="H5498">
        <v>50</v>
      </c>
      <c r="I5498">
        <v>157</v>
      </c>
      <c r="J5498" t="s">
        <v>8908</v>
      </c>
      <c r="K5498" s="26" t="s">
        <v>61</v>
      </c>
      <c r="L5498" t="s">
        <v>9002</v>
      </c>
      <c r="M5498" t="s">
        <v>1227</v>
      </c>
      <c r="N5498">
        <v>1</v>
      </c>
      <c r="O5498" t="s">
        <v>9003</v>
      </c>
      <c r="P5498">
        <v>12</v>
      </c>
      <c r="Q5498" t="s">
        <v>73</v>
      </c>
      <c r="R5498">
        <v>100</v>
      </c>
      <c r="U5498" s="28">
        <v>7.9</v>
      </c>
    </row>
    <row r="5499" spans="1:21" hidden="1" x14ac:dyDescent="0.5">
      <c r="A5499" t="s">
        <v>9075</v>
      </c>
      <c r="B5499" t="str">
        <f t="shared" si="160"/>
        <v>Hte-CTaw_073-Ex1</v>
      </c>
      <c r="C5499" t="s">
        <v>56</v>
      </c>
      <c r="D5499" s="1">
        <v>44691</v>
      </c>
      <c r="E5499" t="s">
        <v>6439</v>
      </c>
      <c r="F5499" s="1">
        <v>44700</v>
      </c>
      <c r="G5499" t="s">
        <v>6439</v>
      </c>
      <c r="H5499">
        <v>50</v>
      </c>
      <c r="I5499">
        <v>157</v>
      </c>
      <c r="J5499" t="s">
        <v>6439</v>
      </c>
      <c r="K5499" s="26" t="s">
        <v>61</v>
      </c>
      <c r="L5499" t="s">
        <v>9002</v>
      </c>
      <c r="M5499" t="s">
        <v>1227</v>
      </c>
      <c r="N5499">
        <v>1</v>
      </c>
      <c r="O5499" t="s">
        <v>9003</v>
      </c>
      <c r="P5499">
        <v>1</v>
      </c>
      <c r="Q5499" t="s">
        <v>71</v>
      </c>
      <c r="R5499">
        <v>100</v>
      </c>
      <c r="U5499" s="28">
        <v>1.6</v>
      </c>
    </row>
    <row r="5500" spans="1:21" hidden="1" x14ac:dyDescent="0.5">
      <c r="A5500" t="s">
        <v>9076</v>
      </c>
      <c r="B5500" t="str">
        <f t="shared" si="160"/>
        <v>Hte-CTaw_074-Ex1</v>
      </c>
      <c r="C5500" t="s">
        <v>56</v>
      </c>
      <c r="D5500" s="1">
        <v>44691</v>
      </c>
      <c r="E5500" t="s">
        <v>6439</v>
      </c>
      <c r="F5500" s="1">
        <v>44700</v>
      </c>
      <c r="G5500" t="s">
        <v>6439</v>
      </c>
      <c r="H5500">
        <v>50</v>
      </c>
      <c r="I5500">
        <v>157</v>
      </c>
      <c r="J5500" t="s">
        <v>6439</v>
      </c>
      <c r="K5500" s="26" t="s">
        <v>61</v>
      </c>
      <c r="L5500" t="s">
        <v>9002</v>
      </c>
      <c r="M5500" t="s">
        <v>1227</v>
      </c>
      <c r="N5500">
        <v>1</v>
      </c>
      <c r="O5500" t="s">
        <v>9003</v>
      </c>
      <c r="P5500">
        <v>2</v>
      </c>
      <c r="Q5500" t="s">
        <v>71</v>
      </c>
      <c r="R5500">
        <v>100</v>
      </c>
      <c r="U5500" s="28">
        <v>1.7</v>
      </c>
    </row>
    <row r="5501" spans="1:21" hidden="1" x14ac:dyDescent="0.5">
      <c r="A5501" t="s">
        <v>9077</v>
      </c>
      <c r="B5501" t="str">
        <f t="shared" si="160"/>
        <v>Hte-CTaw_075-Ex1</v>
      </c>
      <c r="C5501" t="s">
        <v>56</v>
      </c>
      <c r="D5501" s="1">
        <v>44691</v>
      </c>
      <c r="E5501" t="s">
        <v>6439</v>
      </c>
      <c r="F5501" s="1">
        <v>44700</v>
      </c>
      <c r="G5501" t="s">
        <v>6439</v>
      </c>
      <c r="H5501">
        <v>50</v>
      </c>
      <c r="I5501">
        <v>157</v>
      </c>
      <c r="J5501" t="s">
        <v>6439</v>
      </c>
      <c r="K5501" s="26" t="s">
        <v>61</v>
      </c>
      <c r="L5501" t="s">
        <v>9002</v>
      </c>
      <c r="M5501" t="s">
        <v>1227</v>
      </c>
      <c r="N5501">
        <v>1</v>
      </c>
      <c r="O5501" t="s">
        <v>9003</v>
      </c>
      <c r="P5501">
        <v>3</v>
      </c>
      <c r="Q5501" t="s">
        <v>71</v>
      </c>
      <c r="R5501">
        <v>100</v>
      </c>
      <c r="U5501" s="28">
        <v>2.4</v>
      </c>
    </row>
    <row r="5502" spans="1:21" hidden="1" x14ac:dyDescent="0.5">
      <c r="A5502" t="s">
        <v>9078</v>
      </c>
      <c r="B5502" t="str">
        <f t="shared" si="160"/>
        <v>Hte-CTaw_076-Ex1</v>
      </c>
      <c r="C5502" t="s">
        <v>56</v>
      </c>
      <c r="D5502" s="1">
        <v>44691</v>
      </c>
      <c r="E5502" t="s">
        <v>6439</v>
      </c>
      <c r="F5502" s="1">
        <v>44700</v>
      </c>
      <c r="G5502" t="s">
        <v>6439</v>
      </c>
      <c r="H5502">
        <v>50</v>
      </c>
      <c r="I5502">
        <v>157</v>
      </c>
      <c r="J5502" t="s">
        <v>6439</v>
      </c>
      <c r="K5502" s="26" t="s">
        <v>61</v>
      </c>
      <c r="L5502" t="s">
        <v>9002</v>
      </c>
      <c r="M5502" t="s">
        <v>1227</v>
      </c>
      <c r="N5502">
        <v>1</v>
      </c>
      <c r="O5502" t="s">
        <v>9003</v>
      </c>
      <c r="P5502">
        <v>4</v>
      </c>
      <c r="Q5502" t="s">
        <v>71</v>
      </c>
      <c r="R5502">
        <v>100</v>
      </c>
      <c r="U5502" s="28">
        <v>3.2</v>
      </c>
    </row>
    <row r="5503" spans="1:21" hidden="1" x14ac:dyDescent="0.5">
      <c r="A5503" t="s">
        <v>9079</v>
      </c>
      <c r="B5503" t="str">
        <f t="shared" si="160"/>
        <v>Hte-CTaw_077-Ex1</v>
      </c>
      <c r="C5503" t="s">
        <v>56</v>
      </c>
      <c r="D5503" s="1">
        <v>44691</v>
      </c>
      <c r="E5503" t="s">
        <v>6439</v>
      </c>
      <c r="F5503" s="1">
        <v>44700</v>
      </c>
      <c r="G5503" t="s">
        <v>8176</v>
      </c>
      <c r="H5503">
        <v>50</v>
      </c>
      <c r="I5503">
        <v>157</v>
      </c>
      <c r="J5503" t="s">
        <v>8176</v>
      </c>
      <c r="K5503" s="26" t="s">
        <v>61</v>
      </c>
      <c r="L5503" t="s">
        <v>9002</v>
      </c>
      <c r="M5503" t="s">
        <v>1227</v>
      </c>
      <c r="N5503">
        <v>1</v>
      </c>
      <c r="O5503" t="s">
        <v>9003</v>
      </c>
      <c r="P5503">
        <v>5</v>
      </c>
      <c r="Q5503" t="s">
        <v>71</v>
      </c>
      <c r="R5503">
        <v>100</v>
      </c>
      <c r="U5503" s="28">
        <v>4</v>
      </c>
    </row>
    <row r="5504" spans="1:21" hidden="1" x14ac:dyDescent="0.5">
      <c r="A5504" t="s">
        <v>9080</v>
      </c>
      <c r="B5504" t="str">
        <f t="shared" si="160"/>
        <v>Hte-CTaw_078-Ex1</v>
      </c>
      <c r="C5504" t="s">
        <v>56</v>
      </c>
      <c r="D5504" s="1">
        <v>44691</v>
      </c>
      <c r="E5504" t="s">
        <v>6439</v>
      </c>
      <c r="F5504" s="1">
        <v>44700</v>
      </c>
      <c r="G5504" t="s">
        <v>8176</v>
      </c>
      <c r="H5504">
        <v>50</v>
      </c>
      <c r="I5504">
        <v>157</v>
      </c>
      <c r="J5504" t="s">
        <v>8176</v>
      </c>
      <c r="K5504" s="26" t="s">
        <v>61</v>
      </c>
      <c r="L5504" t="s">
        <v>9002</v>
      </c>
      <c r="M5504" t="s">
        <v>1227</v>
      </c>
      <c r="N5504">
        <v>1</v>
      </c>
      <c r="O5504" t="s">
        <v>9003</v>
      </c>
      <c r="P5504">
        <v>6</v>
      </c>
      <c r="Q5504" t="s">
        <v>71</v>
      </c>
      <c r="R5504">
        <v>100</v>
      </c>
      <c r="U5504" s="28">
        <v>7.5</v>
      </c>
    </row>
    <row r="5505" spans="1:21" hidden="1" x14ac:dyDescent="0.5">
      <c r="A5505" t="s">
        <v>9081</v>
      </c>
      <c r="B5505" t="str">
        <f t="shared" si="160"/>
        <v>Hte-CTaw_079-Ex1</v>
      </c>
      <c r="C5505" t="s">
        <v>56</v>
      </c>
      <c r="D5505" s="1">
        <v>44691</v>
      </c>
      <c r="E5505" t="s">
        <v>6439</v>
      </c>
      <c r="F5505" s="1">
        <v>44700</v>
      </c>
      <c r="G5505" t="s">
        <v>8176</v>
      </c>
      <c r="H5505">
        <v>50</v>
      </c>
      <c r="I5505">
        <v>157</v>
      </c>
      <c r="J5505" t="s">
        <v>8176</v>
      </c>
      <c r="K5505" s="26" t="s">
        <v>61</v>
      </c>
      <c r="L5505" t="s">
        <v>9002</v>
      </c>
      <c r="M5505" t="s">
        <v>1227</v>
      </c>
      <c r="N5505">
        <v>1</v>
      </c>
      <c r="O5505" t="s">
        <v>9003</v>
      </c>
      <c r="P5505">
        <v>7</v>
      </c>
      <c r="Q5505" t="s">
        <v>71</v>
      </c>
      <c r="R5505">
        <v>100</v>
      </c>
      <c r="U5505" s="28">
        <v>3.9</v>
      </c>
    </row>
    <row r="5506" spans="1:21" hidden="1" x14ac:dyDescent="0.5">
      <c r="A5506" t="s">
        <v>9082</v>
      </c>
      <c r="B5506" t="str">
        <f t="shared" si="160"/>
        <v>Hte-CTaw_080-Ex1</v>
      </c>
      <c r="C5506" t="s">
        <v>56</v>
      </c>
      <c r="D5506" s="1">
        <v>44691</v>
      </c>
      <c r="E5506" t="s">
        <v>6439</v>
      </c>
      <c r="F5506" s="1">
        <v>44700</v>
      </c>
      <c r="G5506" t="s">
        <v>8176</v>
      </c>
      <c r="H5506">
        <v>50</v>
      </c>
      <c r="I5506">
        <v>157</v>
      </c>
      <c r="J5506" t="s">
        <v>8176</v>
      </c>
      <c r="K5506" s="26" t="s">
        <v>61</v>
      </c>
      <c r="L5506" t="s">
        <v>9002</v>
      </c>
      <c r="M5506" t="s">
        <v>1227</v>
      </c>
      <c r="N5506">
        <v>1</v>
      </c>
      <c r="O5506" t="s">
        <v>9003</v>
      </c>
      <c r="P5506">
        <v>8</v>
      </c>
      <c r="Q5506" t="s">
        <v>71</v>
      </c>
      <c r="R5506">
        <v>100</v>
      </c>
      <c r="U5506" s="28">
        <v>3.6</v>
      </c>
    </row>
    <row r="5507" spans="1:21" hidden="1" x14ac:dyDescent="0.5">
      <c r="A5507" t="s">
        <v>9083</v>
      </c>
      <c r="B5507" t="str">
        <f t="shared" si="160"/>
        <v>Hte-CTaw_081-Ex1</v>
      </c>
      <c r="C5507" t="s">
        <v>56</v>
      </c>
      <c r="D5507" s="1">
        <v>44691</v>
      </c>
      <c r="E5507" t="s">
        <v>6439</v>
      </c>
      <c r="F5507" s="1">
        <v>44700</v>
      </c>
      <c r="G5507" t="s">
        <v>8908</v>
      </c>
      <c r="H5507">
        <v>50</v>
      </c>
      <c r="I5507">
        <v>157</v>
      </c>
      <c r="J5507" t="s">
        <v>8908</v>
      </c>
      <c r="K5507" s="26" t="s">
        <v>61</v>
      </c>
      <c r="L5507" t="s">
        <v>9002</v>
      </c>
      <c r="M5507" t="s">
        <v>1227</v>
      </c>
      <c r="N5507">
        <v>1</v>
      </c>
      <c r="O5507" t="s">
        <v>9003</v>
      </c>
      <c r="P5507">
        <v>9</v>
      </c>
      <c r="Q5507" t="s">
        <v>71</v>
      </c>
      <c r="R5507">
        <v>100</v>
      </c>
      <c r="U5507" s="28">
        <v>6.3</v>
      </c>
    </row>
    <row r="5508" spans="1:21" hidden="1" x14ac:dyDescent="0.5">
      <c r="A5508" t="s">
        <v>9084</v>
      </c>
      <c r="B5508" t="str">
        <f t="shared" si="160"/>
        <v>Hte-CTaw_082-Ex1</v>
      </c>
      <c r="C5508" t="s">
        <v>56</v>
      </c>
      <c r="D5508" s="1">
        <v>44691</v>
      </c>
      <c r="E5508" t="s">
        <v>6439</v>
      </c>
      <c r="F5508" s="1">
        <v>44700</v>
      </c>
      <c r="G5508" t="s">
        <v>8908</v>
      </c>
      <c r="H5508">
        <v>50</v>
      </c>
      <c r="I5508">
        <v>157</v>
      </c>
      <c r="J5508" t="s">
        <v>8908</v>
      </c>
      <c r="K5508" s="26" t="s">
        <v>61</v>
      </c>
      <c r="L5508" t="s">
        <v>9002</v>
      </c>
      <c r="M5508" t="s">
        <v>1227</v>
      </c>
      <c r="N5508">
        <v>1</v>
      </c>
      <c r="O5508" t="s">
        <v>9003</v>
      </c>
      <c r="P5508">
        <v>10</v>
      </c>
      <c r="Q5508" t="s">
        <v>71</v>
      </c>
      <c r="R5508">
        <v>100</v>
      </c>
      <c r="U5508" s="28">
        <v>6.6</v>
      </c>
    </row>
    <row r="5509" spans="1:21" hidden="1" x14ac:dyDescent="0.5">
      <c r="A5509" t="s">
        <v>9085</v>
      </c>
      <c r="B5509" t="str">
        <f t="shared" si="160"/>
        <v>Hte-CTaw_083-Ex1</v>
      </c>
      <c r="C5509" t="s">
        <v>56</v>
      </c>
      <c r="D5509" s="1">
        <v>44691</v>
      </c>
      <c r="E5509" t="s">
        <v>6439</v>
      </c>
      <c r="F5509" s="1">
        <v>44700</v>
      </c>
      <c r="G5509" t="s">
        <v>8908</v>
      </c>
      <c r="H5509">
        <v>50</v>
      </c>
      <c r="I5509">
        <v>157</v>
      </c>
      <c r="J5509" t="s">
        <v>8908</v>
      </c>
      <c r="K5509" s="26" t="s">
        <v>61</v>
      </c>
      <c r="L5509" t="s">
        <v>9002</v>
      </c>
      <c r="M5509" t="s">
        <v>1227</v>
      </c>
      <c r="N5509">
        <v>1</v>
      </c>
      <c r="O5509" t="s">
        <v>9003</v>
      </c>
      <c r="P5509">
        <v>11</v>
      </c>
      <c r="Q5509" t="s">
        <v>71</v>
      </c>
      <c r="R5509">
        <v>100</v>
      </c>
      <c r="U5509" s="28">
        <v>6.4</v>
      </c>
    </row>
    <row r="5510" spans="1:21" hidden="1" x14ac:dyDescent="0.5">
      <c r="A5510" t="s">
        <v>9086</v>
      </c>
      <c r="B5510" t="str">
        <f t="shared" si="160"/>
        <v>Hte-CTaw_084-Ex1</v>
      </c>
      <c r="C5510" t="s">
        <v>56</v>
      </c>
      <c r="D5510" s="1">
        <v>44691</v>
      </c>
      <c r="E5510" t="s">
        <v>6439</v>
      </c>
      <c r="F5510" s="1">
        <v>44700</v>
      </c>
      <c r="G5510" t="s">
        <v>8908</v>
      </c>
      <c r="H5510">
        <v>50</v>
      </c>
      <c r="I5510">
        <v>157</v>
      </c>
      <c r="J5510" t="s">
        <v>8908</v>
      </c>
      <c r="K5510" s="26" t="s">
        <v>61</v>
      </c>
      <c r="L5510" t="s">
        <v>9002</v>
      </c>
      <c r="M5510" t="s">
        <v>1227</v>
      </c>
      <c r="N5510">
        <v>1</v>
      </c>
      <c r="O5510" t="s">
        <v>9003</v>
      </c>
      <c r="P5510">
        <v>12</v>
      </c>
      <c r="Q5510" t="s">
        <v>71</v>
      </c>
      <c r="R5510">
        <v>100</v>
      </c>
      <c r="U5510" s="28">
        <v>11.3</v>
      </c>
    </row>
    <row r="5511" spans="1:21" hidden="1" x14ac:dyDescent="0.5">
      <c r="A5511" t="s">
        <v>9087</v>
      </c>
      <c r="B5511" t="str">
        <f t="shared" si="160"/>
        <v>Hte-CTaw_085-Ex1</v>
      </c>
      <c r="C5511" t="s">
        <v>56</v>
      </c>
      <c r="D5511" s="1">
        <v>44691</v>
      </c>
      <c r="E5511" t="s">
        <v>6439</v>
      </c>
      <c r="F5511" s="1">
        <v>44700</v>
      </c>
      <c r="G5511" t="s">
        <v>6439</v>
      </c>
      <c r="H5511">
        <v>50</v>
      </c>
      <c r="I5511">
        <v>157</v>
      </c>
      <c r="J5511" t="s">
        <v>6439</v>
      </c>
      <c r="K5511" s="26" t="s">
        <v>61</v>
      </c>
      <c r="L5511" t="s">
        <v>9002</v>
      </c>
      <c r="M5511" t="s">
        <v>1227</v>
      </c>
      <c r="N5511">
        <v>1</v>
      </c>
      <c r="O5511" t="s">
        <v>9003</v>
      </c>
      <c r="P5511">
        <v>1</v>
      </c>
      <c r="Q5511" t="s">
        <v>69</v>
      </c>
      <c r="R5511">
        <v>100</v>
      </c>
      <c r="U5511" s="28">
        <v>2.5</v>
      </c>
    </row>
    <row r="5512" spans="1:21" hidden="1" x14ac:dyDescent="0.5">
      <c r="A5512" t="s">
        <v>9088</v>
      </c>
      <c r="B5512" t="str">
        <f t="shared" si="160"/>
        <v>Hte-CTaw_086-Ex1</v>
      </c>
      <c r="C5512" t="s">
        <v>56</v>
      </c>
      <c r="D5512" s="1">
        <v>44691</v>
      </c>
      <c r="E5512" t="s">
        <v>6439</v>
      </c>
      <c r="F5512" s="1">
        <v>44700</v>
      </c>
      <c r="G5512" t="s">
        <v>6439</v>
      </c>
      <c r="H5512">
        <v>50</v>
      </c>
      <c r="I5512">
        <v>157</v>
      </c>
      <c r="J5512" t="s">
        <v>6439</v>
      </c>
      <c r="K5512" s="26" t="s">
        <v>61</v>
      </c>
      <c r="L5512" t="s">
        <v>9002</v>
      </c>
      <c r="M5512" t="s">
        <v>1227</v>
      </c>
      <c r="N5512">
        <v>1</v>
      </c>
      <c r="O5512" t="s">
        <v>9003</v>
      </c>
      <c r="P5512">
        <v>2</v>
      </c>
      <c r="Q5512" t="s">
        <v>69</v>
      </c>
      <c r="R5512">
        <v>100</v>
      </c>
      <c r="U5512" s="28">
        <v>1</v>
      </c>
    </row>
    <row r="5513" spans="1:21" hidden="1" x14ac:dyDescent="0.5">
      <c r="A5513" t="s">
        <v>9089</v>
      </c>
      <c r="B5513" t="str">
        <f t="shared" si="160"/>
        <v>Hte-CTaw_087-Ex1</v>
      </c>
      <c r="C5513" t="s">
        <v>56</v>
      </c>
      <c r="D5513" s="1">
        <v>44691</v>
      </c>
      <c r="E5513" t="s">
        <v>6439</v>
      </c>
      <c r="F5513" s="1">
        <v>44700</v>
      </c>
      <c r="G5513" t="s">
        <v>6439</v>
      </c>
      <c r="H5513">
        <v>40</v>
      </c>
      <c r="I5513">
        <v>157</v>
      </c>
      <c r="J5513" t="s">
        <v>6439</v>
      </c>
      <c r="K5513" s="26" t="s">
        <v>61</v>
      </c>
      <c r="L5513" t="s">
        <v>9002</v>
      </c>
      <c r="M5513" t="s">
        <v>1227</v>
      </c>
      <c r="N5513">
        <v>1</v>
      </c>
      <c r="O5513" t="s">
        <v>9003</v>
      </c>
      <c r="P5513">
        <v>3</v>
      </c>
      <c r="Q5513" t="s">
        <v>69</v>
      </c>
      <c r="R5513">
        <v>100</v>
      </c>
      <c r="U5513" s="28">
        <v>2.6</v>
      </c>
    </row>
    <row r="5514" spans="1:21" hidden="1" x14ac:dyDescent="0.5">
      <c r="A5514" t="s">
        <v>9090</v>
      </c>
      <c r="B5514" t="str">
        <f t="shared" si="160"/>
        <v>Hte-CTaw_088-Ex1</v>
      </c>
      <c r="C5514" t="s">
        <v>56</v>
      </c>
      <c r="D5514" s="1">
        <v>44691</v>
      </c>
      <c r="E5514" t="s">
        <v>6439</v>
      </c>
      <c r="F5514" s="1">
        <v>44700</v>
      </c>
      <c r="G5514" t="s">
        <v>6439</v>
      </c>
      <c r="H5514">
        <v>50</v>
      </c>
      <c r="I5514">
        <v>157</v>
      </c>
      <c r="J5514" t="s">
        <v>6439</v>
      </c>
      <c r="K5514" s="26" t="s">
        <v>61</v>
      </c>
      <c r="L5514" t="s">
        <v>9002</v>
      </c>
      <c r="M5514" t="s">
        <v>1227</v>
      </c>
      <c r="N5514">
        <v>1</v>
      </c>
      <c r="O5514" t="s">
        <v>9003</v>
      </c>
      <c r="P5514">
        <v>4</v>
      </c>
      <c r="Q5514" t="s">
        <v>69</v>
      </c>
      <c r="R5514">
        <v>100</v>
      </c>
      <c r="U5514" s="28">
        <v>6.2</v>
      </c>
    </row>
    <row r="5515" spans="1:21" hidden="1" x14ac:dyDescent="0.5">
      <c r="A5515" t="s">
        <v>9091</v>
      </c>
      <c r="B5515" t="str">
        <f t="shared" si="160"/>
        <v>Hte-CTaw_089-Ex1</v>
      </c>
      <c r="C5515" t="s">
        <v>56</v>
      </c>
      <c r="D5515" s="1">
        <v>44691</v>
      </c>
      <c r="E5515" t="s">
        <v>6439</v>
      </c>
      <c r="F5515" s="1">
        <v>44700</v>
      </c>
      <c r="G5515" t="s">
        <v>8176</v>
      </c>
      <c r="H5515">
        <v>50</v>
      </c>
      <c r="I5515">
        <v>157</v>
      </c>
      <c r="J5515" t="s">
        <v>8176</v>
      </c>
      <c r="K5515" s="26" t="s">
        <v>61</v>
      </c>
      <c r="L5515" t="s">
        <v>9002</v>
      </c>
      <c r="M5515" t="s">
        <v>1227</v>
      </c>
      <c r="N5515">
        <v>1</v>
      </c>
      <c r="O5515" t="s">
        <v>9003</v>
      </c>
      <c r="P5515">
        <v>5</v>
      </c>
      <c r="Q5515" t="s">
        <v>69</v>
      </c>
      <c r="R5515">
        <v>100</v>
      </c>
      <c r="U5515" s="28">
        <v>2.9</v>
      </c>
    </row>
    <row r="5516" spans="1:21" hidden="1" x14ac:dyDescent="0.5">
      <c r="A5516" t="s">
        <v>9092</v>
      </c>
      <c r="B5516" t="str">
        <f t="shared" si="160"/>
        <v>Hte-CTaw_090-Ex1</v>
      </c>
      <c r="C5516" t="s">
        <v>56</v>
      </c>
      <c r="D5516" s="1">
        <v>44691</v>
      </c>
      <c r="E5516" t="s">
        <v>6439</v>
      </c>
      <c r="F5516" s="1">
        <v>44700</v>
      </c>
      <c r="G5516" t="s">
        <v>8176</v>
      </c>
      <c r="H5516">
        <v>50</v>
      </c>
      <c r="I5516">
        <v>157</v>
      </c>
      <c r="J5516" t="s">
        <v>8176</v>
      </c>
      <c r="K5516" s="26" t="s">
        <v>61</v>
      </c>
      <c r="L5516" t="s">
        <v>9002</v>
      </c>
      <c r="M5516" t="s">
        <v>1227</v>
      </c>
      <c r="N5516">
        <v>1</v>
      </c>
      <c r="O5516" t="s">
        <v>9003</v>
      </c>
      <c r="P5516">
        <v>6</v>
      </c>
      <c r="Q5516" t="s">
        <v>69</v>
      </c>
      <c r="R5516">
        <v>100</v>
      </c>
      <c r="U5516" s="28">
        <v>0.3</v>
      </c>
    </row>
    <row r="5517" spans="1:21" hidden="1" x14ac:dyDescent="0.5">
      <c r="A5517" t="s">
        <v>9093</v>
      </c>
      <c r="B5517" t="str">
        <f t="shared" si="160"/>
        <v>Hte-CTaw_091-Ex1</v>
      </c>
      <c r="C5517" t="s">
        <v>56</v>
      </c>
      <c r="D5517" s="1">
        <v>44691</v>
      </c>
      <c r="E5517" t="s">
        <v>6439</v>
      </c>
      <c r="F5517" s="1">
        <v>44700</v>
      </c>
      <c r="G5517" t="s">
        <v>8176</v>
      </c>
      <c r="H5517">
        <v>50</v>
      </c>
      <c r="I5517">
        <v>157</v>
      </c>
      <c r="J5517" t="s">
        <v>8176</v>
      </c>
      <c r="K5517" s="26" t="s">
        <v>61</v>
      </c>
      <c r="L5517" t="s">
        <v>9002</v>
      </c>
      <c r="M5517" t="s">
        <v>1227</v>
      </c>
      <c r="N5517">
        <v>1</v>
      </c>
      <c r="O5517" t="s">
        <v>9003</v>
      </c>
      <c r="P5517">
        <v>7</v>
      </c>
      <c r="Q5517" t="s">
        <v>69</v>
      </c>
      <c r="R5517">
        <v>100</v>
      </c>
      <c r="U5517" s="28">
        <v>2.9</v>
      </c>
    </row>
    <row r="5518" spans="1:21" hidden="1" x14ac:dyDescent="0.5">
      <c r="A5518" t="s">
        <v>9094</v>
      </c>
      <c r="B5518" t="str">
        <f t="shared" si="160"/>
        <v>Hte-CTaw_092-Ex1</v>
      </c>
      <c r="C5518" t="s">
        <v>56</v>
      </c>
      <c r="D5518" s="1">
        <v>44691</v>
      </c>
      <c r="E5518" t="s">
        <v>6439</v>
      </c>
      <c r="F5518" s="1">
        <v>44700</v>
      </c>
      <c r="G5518" t="s">
        <v>8176</v>
      </c>
      <c r="H5518">
        <v>50</v>
      </c>
      <c r="I5518">
        <v>157</v>
      </c>
      <c r="J5518" t="s">
        <v>8176</v>
      </c>
      <c r="K5518" s="26" t="s">
        <v>61</v>
      </c>
      <c r="L5518" t="s">
        <v>9002</v>
      </c>
      <c r="M5518" t="s">
        <v>1227</v>
      </c>
      <c r="N5518">
        <v>1</v>
      </c>
      <c r="O5518" t="s">
        <v>9003</v>
      </c>
      <c r="P5518">
        <v>8</v>
      </c>
      <c r="Q5518" t="s">
        <v>69</v>
      </c>
      <c r="R5518">
        <v>100</v>
      </c>
      <c r="U5518" s="28">
        <v>1.7</v>
      </c>
    </row>
    <row r="5519" spans="1:21" hidden="1" x14ac:dyDescent="0.5">
      <c r="A5519" t="s">
        <v>9095</v>
      </c>
      <c r="B5519" t="str">
        <f t="shared" si="160"/>
        <v>Hte-CTaw_093-Ex1</v>
      </c>
      <c r="C5519" t="s">
        <v>56</v>
      </c>
      <c r="D5519" s="1">
        <v>44691</v>
      </c>
      <c r="E5519" t="s">
        <v>6439</v>
      </c>
      <c r="F5519" s="1">
        <v>44700</v>
      </c>
      <c r="G5519" t="s">
        <v>8908</v>
      </c>
      <c r="H5519">
        <v>50</v>
      </c>
      <c r="I5519">
        <v>157</v>
      </c>
      <c r="J5519" t="s">
        <v>8908</v>
      </c>
      <c r="K5519" s="26" t="s">
        <v>61</v>
      </c>
      <c r="L5519" t="s">
        <v>9002</v>
      </c>
      <c r="M5519" t="s">
        <v>1227</v>
      </c>
      <c r="N5519">
        <v>1</v>
      </c>
      <c r="O5519" t="s">
        <v>9003</v>
      </c>
      <c r="P5519">
        <v>9</v>
      </c>
      <c r="Q5519" t="s">
        <v>69</v>
      </c>
      <c r="R5519">
        <v>100</v>
      </c>
      <c r="U5519" s="28">
        <v>2</v>
      </c>
    </row>
    <row r="5520" spans="1:21" hidden="1" x14ac:dyDescent="0.5">
      <c r="A5520" t="s">
        <v>9096</v>
      </c>
      <c r="B5520" t="str">
        <f t="shared" si="160"/>
        <v>Hte-CTaw_094-Ex1</v>
      </c>
      <c r="C5520" t="s">
        <v>56</v>
      </c>
      <c r="D5520" s="1">
        <v>44691</v>
      </c>
      <c r="E5520" t="s">
        <v>6439</v>
      </c>
      <c r="F5520" s="1">
        <v>44700</v>
      </c>
      <c r="G5520" t="s">
        <v>8908</v>
      </c>
      <c r="H5520">
        <v>50</v>
      </c>
      <c r="I5520">
        <v>157</v>
      </c>
      <c r="J5520" t="s">
        <v>8908</v>
      </c>
      <c r="K5520" s="26" t="s">
        <v>61</v>
      </c>
      <c r="L5520" t="s">
        <v>9002</v>
      </c>
      <c r="M5520" t="s">
        <v>1227</v>
      </c>
      <c r="N5520">
        <v>1</v>
      </c>
      <c r="O5520" t="s">
        <v>9003</v>
      </c>
      <c r="P5520">
        <v>10</v>
      </c>
      <c r="Q5520" t="s">
        <v>69</v>
      </c>
      <c r="R5520">
        <v>100</v>
      </c>
      <c r="U5520" s="28">
        <v>3</v>
      </c>
    </row>
    <row r="5521" spans="1:21" hidden="1" x14ac:dyDescent="0.5">
      <c r="A5521" t="s">
        <v>9097</v>
      </c>
      <c r="B5521" t="str">
        <f t="shared" si="160"/>
        <v>Hte-CTaw_095-Ex1</v>
      </c>
      <c r="C5521" t="s">
        <v>56</v>
      </c>
      <c r="D5521" s="1">
        <v>44691</v>
      </c>
      <c r="E5521" t="s">
        <v>6439</v>
      </c>
      <c r="F5521" s="1">
        <v>44700</v>
      </c>
      <c r="G5521" t="s">
        <v>8908</v>
      </c>
      <c r="H5521">
        <v>50</v>
      </c>
      <c r="I5521">
        <v>157</v>
      </c>
      <c r="J5521" t="s">
        <v>8908</v>
      </c>
      <c r="K5521" s="26" t="s">
        <v>61</v>
      </c>
      <c r="L5521" t="s">
        <v>9002</v>
      </c>
      <c r="M5521" t="s">
        <v>1227</v>
      </c>
      <c r="N5521">
        <v>1</v>
      </c>
      <c r="O5521" t="s">
        <v>9003</v>
      </c>
      <c r="P5521">
        <v>11</v>
      </c>
      <c r="Q5521" t="s">
        <v>69</v>
      </c>
      <c r="R5521">
        <v>100</v>
      </c>
      <c r="U5521" s="28">
        <v>2</v>
      </c>
    </row>
    <row r="5522" spans="1:21" hidden="1" x14ac:dyDescent="0.5">
      <c r="A5522" t="s">
        <v>9098</v>
      </c>
      <c r="B5522" t="str">
        <f t="shared" si="160"/>
        <v>Hte-CTaw_096-Ex1</v>
      </c>
      <c r="C5522" t="s">
        <v>56</v>
      </c>
      <c r="D5522" s="1">
        <v>44691</v>
      </c>
      <c r="E5522" t="s">
        <v>6439</v>
      </c>
      <c r="F5522" s="1">
        <v>44700</v>
      </c>
      <c r="G5522" t="s">
        <v>8908</v>
      </c>
      <c r="H5522">
        <v>50</v>
      </c>
      <c r="I5522">
        <v>157</v>
      </c>
      <c r="J5522" t="s">
        <v>8908</v>
      </c>
      <c r="K5522" s="26" t="s">
        <v>61</v>
      </c>
      <c r="L5522" t="s">
        <v>9002</v>
      </c>
      <c r="M5522" t="s">
        <v>1227</v>
      </c>
      <c r="N5522">
        <v>1</v>
      </c>
      <c r="O5522" t="s">
        <v>9003</v>
      </c>
      <c r="P5522">
        <v>12</v>
      </c>
      <c r="Q5522" t="s">
        <v>69</v>
      </c>
      <c r="R5522">
        <v>100</v>
      </c>
      <c r="U5522" s="28">
        <v>1.1000000000000001</v>
      </c>
    </row>
    <row r="5523" spans="1:21" hidden="1" x14ac:dyDescent="0.5">
      <c r="A5523" t="s">
        <v>9099</v>
      </c>
      <c r="B5523" t="s">
        <v>9100</v>
      </c>
      <c r="C5523" t="s">
        <v>56</v>
      </c>
      <c r="D5523" s="1">
        <v>44637</v>
      </c>
      <c r="E5523" t="s">
        <v>6439</v>
      </c>
      <c r="F5523" s="1">
        <v>44705</v>
      </c>
      <c r="G5523" t="s">
        <v>6439</v>
      </c>
      <c r="H5523">
        <v>50</v>
      </c>
      <c r="I5523">
        <v>157</v>
      </c>
      <c r="J5523" t="s">
        <v>6439</v>
      </c>
      <c r="K5523" s="26" t="s">
        <v>61</v>
      </c>
      <c r="L5523" t="s">
        <v>9101</v>
      </c>
      <c r="M5523" t="s">
        <v>1227</v>
      </c>
      <c r="N5523">
        <v>1</v>
      </c>
      <c r="O5523" t="s">
        <v>9102</v>
      </c>
      <c r="P5523">
        <v>1</v>
      </c>
      <c r="Q5523" t="s">
        <v>67</v>
      </c>
      <c r="R5523">
        <v>100</v>
      </c>
      <c r="U5523" s="29">
        <v>2</v>
      </c>
    </row>
    <row r="5524" spans="1:21" hidden="1" x14ac:dyDescent="0.5">
      <c r="A5524" t="s">
        <v>9103</v>
      </c>
      <c r="B5524" t="s">
        <v>9104</v>
      </c>
      <c r="C5524" t="s">
        <v>56</v>
      </c>
      <c r="D5524" s="1">
        <v>44637</v>
      </c>
      <c r="E5524" t="s">
        <v>6439</v>
      </c>
      <c r="F5524" s="1">
        <v>44705</v>
      </c>
      <c r="G5524" t="s">
        <v>6439</v>
      </c>
      <c r="H5524">
        <v>50</v>
      </c>
      <c r="I5524">
        <v>157</v>
      </c>
      <c r="J5524" t="s">
        <v>6439</v>
      </c>
      <c r="K5524" s="26" t="s">
        <v>61</v>
      </c>
      <c r="L5524" t="s">
        <v>9101</v>
      </c>
      <c r="M5524" t="s">
        <v>1227</v>
      </c>
      <c r="N5524">
        <v>1</v>
      </c>
      <c r="O5524" t="s">
        <v>9102</v>
      </c>
      <c r="P5524">
        <v>2</v>
      </c>
      <c r="Q5524" t="s">
        <v>67</v>
      </c>
      <c r="R5524">
        <v>100</v>
      </c>
      <c r="U5524" s="29">
        <v>5.2</v>
      </c>
    </row>
    <row r="5525" spans="1:21" hidden="1" x14ac:dyDescent="0.5">
      <c r="A5525" t="s">
        <v>9105</v>
      </c>
      <c r="B5525" t="s">
        <v>9106</v>
      </c>
      <c r="C5525" t="s">
        <v>56</v>
      </c>
      <c r="D5525" s="1">
        <v>44637</v>
      </c>
      <c r="E5525" t="s">
        <v>6439</v>
      </c>
      <c r="F5525" s="1">
        <v>44705</v>
      </c>
      <c r="G5525" t="s">
        <v>6439</v>
      </c>
      <c r="H5525">
        <v>50</v>
      </c>
      <c r="I5525">
        <v>157</v>
      </c>
      <c r="J5525" t="s">
        <v>6439</v>
      </c>
      <c r="K5525" s="26" t="s">
        <v>61</v>
      </c>
      <c r="L5525" t="s">
        <v>9101</v>
      </c>
      <c r="M5525" t="s">
        <v>1227</v>
      </c>
      <c r="N5525">
        <v>1</v>
      </c>
      <c r="O5525" t="s">
        <v>9102</v>
      </c>
      <c r="P5525">
        <v>3</v>
      </c>
      <c r="Q5525" t="s">
        <v>67</v>
      </c>
      <c r="R5525">
        <v>100</v>
      </c>
      <c r="U5525" s="29">
        <v>0.2</v>
      </c>
    </row>
    <row r="5526" spans="1:21" hidden="1" x14ac:dyDescent="0.5">
      <c r="A5526" t="s">
        <v>9107</v>
      </c>
      <c r="B5526" t="s">
        <v>9108</v>
      </c>
      <c r="C5526" t="s">
        <v>56</v>
      </c>
      <c r="D5526" s="1">
        <v>44637</v>
      </c>
      <c r="E5526" t="s">
        <v>6439</v>
      </c>
      <c r="F5526" s="1">
        <v>44705</v>
      </c>
      <c r="G5526" t="s">
        <v>6439</v>
      </c>
      <c r="H5526">
        <v>50</v>
      </c>
      <c r="I5526">
        <v>157</v>
      </c>
      <c r="J5526" t="s">
        <v>6439</v>
      </c>
      <c r="K5526" s="26" t="s">
        <v>61</v>
      </c>
      <c r="L5526" t="s">
        <v>9101</v>
      </c>
      <c r="M5526" t="s">
        <v>1227</v>
      </c>
      <c r="N5526">
        <v>1</v>
      </c>
      <c r="O5526" t="s">
        <v>9102</v>
      </c>
      <c r="P5526">
        <v>4</v>
      </c>
      <c r="Q5526" t="s">
        <v>67</v>
      </c>
      <c r="R5526">
        <v>100</v>
      </c>
      <c r="U5526" s="29">
        <v>8.6</v>
      </c>
    </row>
    <row r="5527" spans="1:21" hidden="1" x14ac:dyDescent="0.5">
      <c r="A5527" t="s">
        <v>9109</v>
      </c>
      <c r="B5527" t="s">
        <v>9110</v>
      </c>
      <c r="C5527" t="s">
        <v>56</v>
      </c>
      <c r="D5527" s="1">
        <v>44637</v>
      </c>
      <c r="E5527" t="s">
        <v>6439</v>
      </c>
      <c r="F5527" s="1">
        <v>44705</v>
      </c>
      <c r="G5527" t="s">
        <v>8176</v>
      </c>
      <c r="H5527">
        <v>50</v>
      </c>
      <c r="I5527">
        <v>157</v>
      </c>
      <c r="J5527" t="s">
        <v>8176</v>
      </c>
      <c r="K5527" s="26" t="s">
        <v>61</v>
      </c>
      <c r="L5527" t="s">
        <v>9101</v>
      </c>
      <c r="M5527" t="s">
        <v>1227</v>
      </c>
      <c r="N5527">
        <v>1</v>
      </c>
      <c r="O5527" t="s">
        <v>9102</v>
      </c>
      <c r="P5527">
        <v>5</v>
      </c>
      <c r="Q5527" t="s">
        <v>67</v>
      </c>
      <c r="R5527">
        <v>100</v>
      </c>
      <c r="U5527" s="29">
        <v>0.4</v>
      </c>
    </row>
    <row r="5528" spans="1:21" hidden="1" x14ac:dyDescent="0.5">
      <c r="A5528" t="s">
        <v>9111</v>
      </c>
      <c r="B5528" t="s">
        <v>9112</v>
      </c>
      <c r="C5528" t="s">
        <v>56</v>
      </c>
      <c r="D5528" s="1">
        <v>44637</v>
      </c>
      <c r="E5528" t="s">
        <v>6439</v>
      </c>
      <c r="F5528" s="1">
        <v>44705</v>
      </c>
      <c r="G5528" t="s">
        <v>8176</v>
      </c>
      <c r="H5528">
        <v>50</v>
      </c>
      <c r="I5528">
        <v>157</v>
      </c>
      <c r="J5528" t="s">
        <v>8176</v>
      </c>
      <c r="K5528" s="26" t="s">
        <v>61</v>
      </c>
      <c r="L5528" t="s">
        <v>9101</v>
      </c>
      <c r="M5528" t="s">
        <v>1227</v>
      </c>
      <c r="N5528">
        <v>1</v>
      </c>
      <c r="O5528" t="s">
        <v>9102</v>
      </c>
      <c r="P5528">
        <v>6</v>
      </c>
      <c r="Q5528" t="s">
        <v>67</v>
      </c>
      <c r="R5528">
        <v>100</v>
      </c>
      <c r="U5528" s="29">
        <v>20.5</v>
      </c>
    </row>
    <row r="5529" spans="1:21" hidden="1" x14ac:dyDescent="0.5">
      <c r="A5529" t="s">
        <v>9113</v>
      </c>
      <c r="B5529" t="s">
        <v>9114</v>
      </c>
      <c r="C5529" t="s">
        <v>56</v>
      </c>
      <c r="D5529" s="1">
        <v>44637</v>
      </c>
      <c r="E5529" t="s">
        <v>6439</v>
      </c>
      <c r="F5529" s="1">
        <v>44705</v>
      </c>
      <c r="G5529" t="s">
        <v>8176</v>
      </c>
      <c r="H5529">
        <v>50</v>
      </c>
      <c r="I5529">
        <v>157</v>
      </c>
      <c r="J5529" t="s">
        <v>8176</v>
      </c>
      <c r="K5529" s="26" t="s">
        <v>61</v>
      </c>
      <c r="L5529" t="s">
        <v>9101</v>
      </c>
      <c r="M5529" t="s">
        <v>1227</v>
      </c>
      <c r="N5529">
        <v>1</v>
      </c>
      <c r="O5529" t="s">
        <v>9102</v>
      </c>
      <c r="P5529">
        <v>7</v>
      </c>
      <c r="Q5529" t="s">
        <v>67</v>
      </c>
      <c r="R5529">
        <v>100</v>
      </c>
      <c r="U5529" s="29">
        <v>22.8</v>
      </c>
    </row>
    <row r="5530" spans="1:21" hidden="1" x14ac:dyDescent="0.5">
      <c r="A5530" t="s">
        <v>9115</v>
      </c>
      <c r="B5530" t="s">
        <v>9116</v>
      </c>
      <c r="C5530" t="s">
        <v>56</v>
      </c>
      <c r="D5530" s="1">
        <v>44637</v>
      </c>
      <c r="E5530" t="s">
        <v>6439</v>
      </c>
      <c r="F5530" s="1">
        <v>44705</v>
      </c>
      <c r="G5530" t="s">
        <v>8176</v>
      </c>
      <c r="H5530">
        <v>50</v>
      </c>
      <c r="I5530">
        <v>157</v>
      </c>
      <c r="J5530" t="s">
        <v>8176</v>
      </c>
      <c r="K5530" s="26" t="s">
        <v>61</v>
      </c>
      <c r="L5530" t="s">
        <v>9101</v>
      </c>
      <c r="M5530" t="s">
        <v>1227</v>
      </c>
      <c r="N5530">
        <v>1</v>
      </c>
      <c r="O5530" t="s">
        <v>9102</v>
      </c>
      <c r="P5530">
        <v>8</v>
      </c>
      <c r="Q5530" t="s">
        <v>67</v>
      </c>
      <c r="R5530">
        <v>100</v>
      </c>
      <c r="U5530" s="29">
        <v>-0.2</v>
      </c>
    </row>
    <row r="5531" spans="1:21" hidden="1" x14ac:dyDescent="0.5">
      <c r="A5531" t="s">
        <v>9117</v>
      </c>
      <c r="B5531" t="s">
        <v>9118</v>
      </c>
      <c r="C5531" t="s">
        <v>56</v>
      </c>
      <c r="D5531" s="1">
        <v>44637</v>
      </c>
      <c r="E5531" t="s">
        <v>6439</v>
      </c>
      <c r="F5531" s="1">
        <v>44705</v>
      </c>
      <c r="G5531" t="s">
        <v>7218</v>
      </c>
      <c r="H5531">
        <v>50</v>
      </c>
      <c r="I5531">
        <v>157</v>
      </c>
      <c r="J5531" t="s">
        <v>7218</v>
      </c>
      <c r="K5531" s="26" t="s">
        <v>61</v>
      </c>
      <c r="L5531" t="s">
        <v>9101</v>
      </c>
      <c r="M5531" t="s">
        <v>1227</v>
      </c>
      <c r="N5531">
        <v>1</v>
      </c>
      <c r="O5531" t="s">
        <v>9102</v>
      </c>
      <c r="P5531">
        <v>9</v>
      </c>
      <c r="Q5531" t="s">
        <v>67</v>
      </c>
      <c r="R5531">
        <v>100</v>
      </c>
      <c r="U5531" s="29">
        <v>1.3</v>
      </c>
    </row>
    <row r="5532" spans="1:21" hidden="1" x14ac:dyDescent="0.5">
      <c r="A5532" t="s">
        <v>9119</v>
      </c>
      <c r="B5532" t="s">
        <v>9120</v>
      </c>
      <c r="C5532" t="s">
        <v>56</v>
      </c>
      <c r="D5532" s="1">
        <v>44637</v>
      </c>
      <c r="E5532" t="s">
        <v>6439</v>
      </c>
      <c r="F5532" s="1">
        <v>44705</v>
      </c>
      <c r="G5532" t="s">
        <v>7218</v>
      </c>
      <c r="H5532">
        <v>50</v>
      </c>
      <c r="I5532">
        <v>157</v>
      </c>
      <c r="J5532" t="s">
        <v>7218</v>
      </c>
      <c r="K5532" s="26" t="s">
        <v>61</v>
      </c>
      <c r="L5532" t="s">
        <v>9101</v>
      </c>
      <c r="M5532" t="s">
        <v>1227</v>
      </c>
      <c r="N5532">
        <v>1</v>
      </c>
      <c r="O5532" t="s">
        <v>9102</v>
      </c>
      <c r="P5532">
        <v>10</v>
      </c>
      <c r="Q5532" t="s">
        <v>67</v>
      </c>
      <c r="R5532">
        <v>100</v>
      </c>
      <c r="U5532" s="29">
        <v>0.2</v>
      </c>
    </row>
    <row r="5533" spans="1:21" hidden="1" x14ac:dyDescent="0.5">
      <c r="A5533" t="s">
        <v>9121</v>
      </c>
      <c r="B5533" t="s">
        <v>9122</v>
      </c>
      <c r="C5533" t="s">
        <v>56</v>
      </c>
      <c r="D5533" s="1">
        <v>44637</v>
      </c>
      <c r="E5533" t="s">
        <v>6439</v>
      </c>
      <c r="F5533" s="1">
        <v>44705</v>
      </c>
      <c r="G5533" t="s">
        <v>7218</v>
      </c>
      <c r="H5533">
        <v>50</v>
      </c>
      <c r="I5533">
        <v>157</v>
      </c>
      <c r="J5533" t="s">
        <v>7218</v>
      </c>
      <c r="K5533" s="26" t="s">
        <v>61</v>
      </c>
      <c r="L5533" t="s">
        <v>9101</v>
      </c>
      <c r="M5533" t="s">
        <v>1227</v>
      </c>
      <c r="N5533">
        <v>1</v>
      </c>
      <c r="O5533" t="s">
        <v>9102</v>
      </c>
      <c r="P5533">
        <v>11</v>
      </c>
      <c r="Q5533" t="s">
        <v>67</v>
      </c>
      <c r="R5533">
        <v>100</v>
      </c>
      <c r="U5533" s="29">
        <v>5.0999999999999996</v>
      </c>
    </row>
    <row r="5534" spans="1:21" hidden="1" x14ac:dyDescent="0.5">
      <c r="A5534" t="s">
        <v>9123</v>
      </c>
      <c r="B5534" t="s">
        <v>9124</v>
      </c>
      <c r="C5534" t="s">
        <v>56</v>
      </c>
      <c r="D5534" s="1">
        <v>44637</v>
      </c>
      <c r="E5534" t="s">
        <v>6439</v>
      </c>
      <c r="F5534" s="1">
        <v>44705</v>
      </c>
      <c r="G5534" t="s">
        <v>7218</v>
      </c>
      <c r="H5534">
        <v>50</v>
      </c>
      <c r="I5534">
        <v>157</v>
      </c>
      <c r="J5534" t="s">
        <v>7218</v>
      </c>
      <c r="K5534" s="26" t="s">
        <v>61</v>
      </c>
      <c r="L5534" t="s">
        <v>9101</v>
      </c>
      <c r="M5534" t="s">
        <v>1227</v>
      </c>
      <c r="N5534">
        <v>1</v>
      </c>
      <c r="O5534" t="s">
        <v>9102</v>
      </c>
      <c r="P5534">
        <v>12</v>
      </c>
      <c r="Q5534" t="s">
        <v>67</v>
      </c>
      <c r="R5534">
        <v>100</v>
      </c>
      <c r="U5534" s="29">
        <v>24</v>
      </c>
    </row>
    <row r="5535" spans="1:21" hidden="1" x14ac:dyDescent="0.5">
      <c r="A5535" t="s">
        <v>9125</v>
      </c>
      <c r="B5535" t="s">
        <v>9126</v>
      </c>
      <c r="C5535" t="s">
        <v>56</v>
      </c>
      <c r="D5535" s="1">
        <v>44637</v>
      </c>
      <c r="E5535" t="s">
        <v>6439</v>
      </c>
      <c r="F5535" s="1">
        <v>44705</v>
      </c>
      <c r="G5535" t="s">
        <v>6439</v>
      </c>
      <c r="H5535">
        <v>50</v>
      </c>
      <c r="I5535">
        <v>157</v>
      </c>
      <c r="J5535" t="s">
        <v>6439</v>
      </c>
      <c r="K5535" s="26" t="s">
        <v>61</v>
      </c>
      <c r="L5535" t="s">
        <v>9101</v>
      </c>
      <c r="M5535" t="s">
        <v>1227</v>
      </c>
      <c r="N5535">
        <v>1</v>
      </c>
      <c r="O5535" t="s">
        <v>9102</v>
      </c>
      <c r="P5535">
        <v>1</v>
      </c>
      <c r="Q5535" t="s">
        <v>65</v>
      </c>
      <c r="R5535">
        <v>100</v>
      </c>
      <c r="U5535" s="29">
        <v>40.5</v>
      </c>
    </row>
    <row r="5536" spans="1:21" hidden="1" x14ac:dyDescent="0.5">
      <c r="A5536" t="s">
        <v>9127</v>
      </c>
      <c r="B5536" t="s">
        <v>9128</v>
      </c>
      <c r="C5536" t="s">
        <v>56</v>
      </c>
      <c r="D5536" s="1">
        <v>44637</v>
      </c>
      <c r="E5536" t="s">
        <v>6439</v>
      </c>
      <c r="F5536" s="1">
        <v>44705</v>
      </c>
      <c r="G5536" t="s">
        <v>6439</v>
      </c>
      <c r="H5536">
        <v>50</v>
      </c>
      <c r="I5536">
        <v>157</v>
      </c>
      <c r="J5536" t="s">
        <v>6439</v>
      </c>
      <c r="K5536" s="26" t="s">
        <v>61</v>
      </c>
      <c r="L5536" t="s">
        <v>9101</v>
      </c>
      <c r="M5536" t="s">
        <v>1227</v>
      </c>
      <c r="N5536">
        <v>1</v>
      </c>
      <c r="O5536" t="s">
        <v>9102</v>
      </c>
      <c r="P5536">
        <v>2</v>
      </c>
      <c r="Q5536" t="s">
        <v>65</v>
      </c>
      <c r="R5536">
        <v>100</v>
      </c>
      <c r="U5536" s="29">
        <v>51.8</v>
      </c>
    </row>
    <row r="5537" spans="1:21" hidden="1" x14ac:dyDescent="0.5">
      <c r="A5537" t="s">
        <v>9129</v>
      </c>
      <c r="B5537" t="s">
        <v>9130</v>
      </c>
      <c r="C5537" t="s">
        <v>56</v>
      </c>
      <c r="D5537" s="1">
        <v>44637</v>
      </c>
      <c r="E5537" t="s">
        <v>6439</v>
      </c>
      <c r="F5537" s="1">
        <v>44705</v>
      </c>
      <c r="G5537" t="s">
        <v>6439</v>
      </c>
      <c r="H5537">
        <v>50</v>
      </c>
      <c r="I5537">
        <v>157</v>
      </c>
      <c r="J5537" t="s">
        <v>6439</v>
      </c>
      <c r="K5537" s="26" t="s">
        <v>61</v>
      </c>
      <c r="L5537" t="s">
        <v>9101</v>
      </c>
      <c r="M5537" t="s">
        <v>1227</v>
      </c>
      <c r="N5537">
        <v>1</v>
      </c>
      <c r="O5537" t="s">
        <v>9102</v>
      </c>
      <c r="P5537">
        <v>3</v>
      </c>
      <c r="Q5537" t="s">
        <v>65</v>
      </c>
      <c r="R5537">
        <v>100</v>
      </c>
      <c r="U5537" s="29">
        <v>127.7</v>
      </c>
    </row>
    <row r="5538" spans="1:21" hidden="1" x14ac:dyDescent="0.5">
      <c r="A5538" t="s">
        <v>9131</v>
      </c>
      <c r="B5538" t="s">
        <v>9132</v>
      </c>
      <c r="C5538" t="s">
        <v>56</v>
      </c>
      <c r="D5538" s="1">
        <v>44637</v>
      </c>
      <c r="E5538" t="s">
        <v>6439</v>
      </c>
      <c r="F5538" s="1">
        <v>44705</v>
      </c>
      <c r="G5538" t="s">
        <v>6439</v>
      </c>
      <c r="H5538">
        <v>50</v>
      </c>
      <c r="I5538">
        <v>157</v>
      </c>
      <c r="J5538" t="s">
        <v>6439</v>
      </c>
      <c r="K5538" s="26" t="s">
        <v>61</v>
      </c>
      <c r="L5538" t="s">
        <v>9101</v>
      </c>
      <c r="M5538" t="s">
        <v>1227</v>
      </c>
      <c r="N5538">
        <v>1</v>
      </c>
      <c r="O5538" t="s">
        <v>9102</v>
      </c>
      <c r="P5538">
        <v>4</v>
      </c>
      <c r="Q5538" t="s">
        <v>65</v>
      </c>
      <c r="R5538">
        <v>100</v>
      </c>
      <c r="U5538" s="29">
        <v>59.9</v>
      </c>
    </row>
    <row r="5539" spans="1:21" hidden="1" x14ac:dyDescent="0.5">
      <c r="A5539" t="s">
        <v>9133</v>
      </c>
      <c r="B5539" t="s">
        <v>9134</v>
      </c>
      <c r="C5539" t="s">
        <v>56</v>
      </c>
      <c r="D5539" s="1">
        <v>44637</v>
      </c>
      <c r="E5539" t="s">
        <v>6439</v>
      </c>
      <c r="F5539" s="1">
        <v>44705</v>
      </c>
      <c r="G5539" t="s">
        <v>8176</v>
      </c>
      <c r="H5539">
        <v>50</v>
      </c>
      <c r="I5539">
        <v>157</v>
      </c>
      <c r="J5539" t="s">
        <v>8176</v>
      </c>
      <c r="K5539" s="26" t="s">
        <v>61</v>
      </c>
      <c r="L5539" t="s">
        <v>9101</v>
      </c>
      <c r="M5539" t="s">
        <v>1227</v>
      </c>
      <c r="N5539">
        <v>1</v>
      </c>
      <c r="O5539" t="s">
        <v>9102</v>
      </c>
      <c r="P5539">
        <v>5</v>
      </c>
      <c r="Q5539" t="s">
        <v>65</v>
      </c>
      <c r="R5539">
        <v>100</v>
      </c>
      <c r="U5539" s="29">
        <v>16.899999999999999</v>
      </c>
    </row>
    <row r="5540" spans="1:21" hidden="1" x14ac:dyDescent="0.5">
      <c r="A5540" t="s">
        <v>9135</v>
      </c>
      <c r="B5540" t="s">
        <v>9136</v>
      </c>
      <c r="C5540" t="s">
        <v>56</v>
      </c>
      <c r="D5540" s="1">
        <v>44637</v>
      </c>
      <c r="E5540" t="s">
        <v>6439</v>
      </c>
      <c r="F5540" s="1">
        <v>44705</v>
      </c>
      <c r="G5540" t="s">
        <v>8176</v>
      </c>
      <c r="H5540">
        <v>50</v>
      </c>
      <c r="I5540">
        <v>157</v>
      </c>
      <c r="J5540" t="s">
        <v>8176</v>
      </c>
      <c r="K5540" s="26" t="s">
        <v>61</v>
      </c>
      <c r="L5540" t="s">
        <v>9101</v>
      </c>
      <c r="M5540" t="s">
        <v>1227</v>
      </c>
      <c r="N5540">
        <v>1</v>
      </c>
      <c r="O5540" t="s">
        <v>9102</v>
      </c>
      <c r="P5540">
        <v>6</v>
      </c>
      <c r="Q5540" t="s">
        <v>65</v>
      </c>
      <c r="R5540">
        <v>100</v>
      </c>
      <c r="U5540" s="29">
        <v>47.4</v>
      </c>
    </row>
    <row r="5541" spans="1:21" hidden="1" x14ac:dyDescent="0.5">
      <c r="A5541" t="s">
        <v>9137</v>
      </c>
      <c r="B5541" t="s">
        <v>9138</v>
      </c>
      <c r="C5541" t="s">
        <v>56</v>
      </c>
      <c r="D5541" s="1">
        <v>44637</v>
      </c>
      <c r="E5541" t="s">
        <v>6439</v>
      </c>
      <c r="F5541" s="1">
        <v>44705</v>
      </c>
      <c r="G5541" t="s">
        <v>8176</v>
      </c>
      <c r="H5541">
        <v>50</v>
      </c>
      <c r="I5541">
        <v>157</v>
      </c>
      <c r="J5541" t="s">
        <v>8176</v>
      </c>
      <c r="K5541" s="26" t="s">
        <v>61</v>
      </c>
      <c r="L5541" t="s">
        <v>9101</v>
      </c>
      <c r="M5541" t="s">
        <v>1227</v>
      </c>
      <c r="N5541">
        <v>1</v>
      </c>
      <c r="O5541" t="s">
        <v>9102</v>
      </c>
      <c r="P5541">
        <v>7</v>
      </c>
      <c r="Q5541" t="s">
        <v>65</v>
      </c>
      <c r="R5541">
        <v>100</v>
      </c>
      <c r="U5541" s="29">
        <v>9.6999999999999993</v>
      </c>
    </row>
    <row r="5542" spans="1:21" hidden="1" x14ac:dyDescent="0.5">
      <c r="A5542" t="s">
        <v>9139</v>
      </c>
      <c r="B5542" t="s">
        <v>9140</v>
      </c>
      <c r="C5542" t="s">
        <v>56</v>
      </c>
      <c r="D5542" s="1">
        <v>44637</v>
      </c>
      <c r="E5542" t="s">
        <v>6439</v>
      </c>
      <c r="F5542" s="1">
        <v>44705</v>
      </c>
      <c r="G5542" t="s">
        <v>8176</v>
      </c>
      <c r="H5542">
        <v>50</v>
      </c>
      <c r="I5542">
        <v>157</v>
      </c>
      <c r="J5542" t="s">
        <v>8176</v>
      </c>
      <c r="K5542" s="26" t="s">
        <v>61</v>
      </c>
      <c r="L5542" t="s">
        <v>9101</v>
      </c>
      <c r="M5542" t="s">
        <v>1227</v>
      </c>
      <c r="N5542">
        <v>1</v>
      </c>
      <c r="O5542" t="s">
        <v>9102</v>
      </c>
      <c r="P5542">
        <v>8</v>
      </c>
      <c r="Q5542" t="s">
        <v>65</v>
      </c>
      <c r="R5542">
        <v>100</v>
      </c>
      <c r="U5542" s="29">
        <v>56.8</v>
      </c>
    </row>
    <row r="5543" spans="1:21" hidden="1" x14ac:dyDescent="0.5">
      <c r="A5543" t="s">
        <v>9141</v>
      </c>
      <c r="B5543" t="s">
        <v>9142</v>
      </c>
      <c r="C5543" t="s">
        <v>56</v>
      </c>
      <c r="D5543" s="1">
        <v>44637</v>
      </c>
      <c r="E5543" t="s">
        <v>6439</v>
      </c>
      <c r="F5543" s="1">
        <v>44705</v>
      </c>
      <c r="G5543" t="s">
        <v>7218</v>
      </c>
      <c r="H5543">
        <v>50</v>
      </c>
      <c r="I5543">
        <v>157</v>
      </c>
      <c r="J5543" t="s">
        <v>7218</v>
      </c>
      <c r="K5543" s="26" t="s">
        <v>61</v>
      </c>
      <c r="L5543" t="s">
        <v>9101</v>
      </c>
      <c r="M5543" t="s">
        <v>1227</v>
      </c>
      <c r="N5543">
        <v>1</v>
      </c>
      <c r="O5543" t="s">
        <v>9102</v>
      </c>
      <c r="P5543">
        <v>9</v>
      </c>
      <c r="Q5543" t="s">
        <v>65</v>
      </c>
      <c r="R5543">
        <v>100</v>
      </c>
      <c r="U5543" s="29">
        <v>13.9</v>
      </c>
    </row>
    <row r="5544" spans="1:21" hidden="1" x14ac:dyDescent="0.5">
      <c r="A5544" t="s">
        <v>9143</v>
      </c>
      <c r="B5544" t="s">
        <v>9144</v>
      </c>
      <c r="C5544" t="s">
        <v>56</v>
      </c>
      <c r="D5544" s="1">
        <v>44637</v>
      </c>
      <c r="E5544" t="s">
        <v>6439</v>
      </c>
      <c r="F5544" s="1">
        <v>44705</v>
      </c>
      <c r="G5544" t="s">
        <v>7218</v>
      </c>
      <c r="H5544">
        <v>50</v>
      </c>
      <c r="I5544">
        <v>157</v>
      </c>
      <c r="J5544" t="s">
        <v>7218</v>
      </c>
      <c r="K5544" s="26" t="s">
        <v>61</v>
      </c>
      <c r="L5544" t="s">
        <v>9101</v>
      </c>
      <c r="M5544" t="s">
        <v>1227</v>
      </c>
      <c r="N5544">
        <v>1</v>
      </c>
      <c r="O5544" t="s">
        <v>9102</v>
      </c>
      <c r="P5544">
        <v>10</v>
      </c>
      <c r="Q5544" t="s">
        <v>65</v>
      </c>
      <c r="R5544">
        <v>100</v>
      </c>
      <c r="U5544" s="29">
        <v>32.5</v>
      </c>
    </row>
    <row r="5545" spans="1:21" hidden="1" x14ac:dyDescent="0.5">
      <c r="A5545" t="s">
        <v>9145</v>
      </c>
      <c r="B5545" t="s">
        <v>9146</v>
      </c>
      <c r="C5545" t="s">
        <v>56</v>
      </c>
      <c r="D5545" s="1">
        <v>44637</v>
      </c>
      <c r="E5545" t="s">
        <v>6439</v>
      </c>
      <c r="F5545" s="1">
        <v>44705</v>
      </c>
      <c r="G5545" t="s">
        <v>7218</v>
      </c>
      <c r="H5545">
        <v>50</v>
      </c>
      <c r="I5545">
        <v>157</v>
      </c>
      <c r="J5545" t="s">
        <v>7218</v>
      </c>
      <c r="K5545" s="26" t="s">
        <v>61</v>
      </c>
      <c r="L5545" t="s">
        <v>9101</v>
      </c>
      <c r="M5545" t="s">
        <v>1227</v>
      </c>
      <c r="N5545">
        <v>1</v>
      </c>
      <c r="O5545" t="s">
        <v>9102</v>
      </c>
      <c r="P5545">
        <v>11</v>
      </c>
      <c r="Q5545" t="s">
        <v>65</v>
      </c>
      <c r="R5545">
        <v>100</v>
      </c>
      <c r="U5545" s="29">
        <v>23.3</v>
      </c>
    </row>
    <row r="5546" spans="1:21" hidden="1" x14ac:dyDescent="0.5">
      <c r="A5546" t="s">
        <v>9147</v>
      </c>
      <c r="B5546" t="s">
        <v>9148</v>
      </c>
      <c r="C5546" t="s">
        <v>56</v>
      </c>
      <c r="D5546" s="1">
        <v>44637</v>
      </c>
      <c r="E5546" t="s">
        <v>6439</v>
      </c>
      <c r="F5546" s="1">
        <v>44705</v>
      </c>
      <c r="G5546" t="s">
        <v>7218</v>
      </c>
      <c r="H5546">
        <v>50</v>
      </c>
      <c r="I5546">
        <v>157</v>
      </c>
      <c r="J5546" t="s">
        <v>7218</v>
      </c>
      <c r="K5546" s="26" t="s">
        <v>61</v>
      </c>
      <c r="L5546" t="s">
        <v>9101</v>
      </c>
      <c r="M5546" t="s">
        <v>1227</v>
      </c>
      <c r="N5546">
        <v>1</v>
      </c>
      <c r="O5546" t="s">
        <v>9102</v>
      </c>
      <c r="P5546">
        <v>12</v>
      </c>
      <c r="Q5546" t="s">
        <v>65</v>
      </c>
      <c r="R5546">
        <v>100</v>
      </c>
      <c r="U5546" s="29">
        <v>14.8</v>
      </c>
    </row>
    <row r="5547" spans="1:21" hidden="1" x14ac:dyDescent="0.5">
      <c r="A5547" t="s">
        <v>9149</v>
      </c>
      <c r="B5547" t="s">
        <v>9150</v>
      </c>
      <c r="C5547" t="s">
        <v>56</v>
      </c>
      <c r="D5547" s="1">
        <v>44637</v>
      </c>
      <c r="E5547" t="s">
        <v>1336</v>
      </c>
      <c r="F5547" s="1">
        <v>44705</v>
      </c>
      <c r="G5547" t="s">
        <v>6439</v>
      </c>
      <c r="H5547">
        <v>50</v>
      </c>
      <c r="I5547">
        <v>157</v>
      </c>
      <c r="J5547" t="s">
        <v>6439</v>
      </c>
      <c r="K5547" s="26" t="s">
        <v>61</v>
      </c>
      <c r="L5547" t="s">
        <v>9101</v>
      </c>
      <c r="M5547" t="s">
        <v>1227</v>
      </c>
      <c r="N5547">
        <v>1</v>
      </c>
      <c r="O5547" t="s">
        <v>9102</v>
      </c>
      <c r="P5547">
        <v>1</v>
      </c>
      <c r="Q5547" t="s">
        <v>63</v>
      </c>
      <c r="R5547">
        <v>100</v>
      </c>
      <c r="U5547" s="29">
        <v>12.2</v>
      </c>
    </row>
    <row r="5548" spans="1:21" hidden="1" x14ac:dyDescent="0.5">
      <c r="A5548" t="s">
        <v>9151</v>
      </c>
      <c r="B5548" t="s">
        <v>9152</v>
      </c>
      <c r="C5548" t="s">
        <v>56</v>
      </c>
      <c r="D5548" s="1">
        <v>44637</v>
      </c>
      <c r="E5548" t="s">
        <v>1336</v>
      </c>
      <c r="F5548" s="1">
        <v>44705</v>
      </c>
      <c r="G5548" t="s">
        <v>6439</v>
      </c>
      <c r="H5548">
        <v>50</v>
      </c>
      <c r="I5548">
        <v>157</v>
      </c>
      <c r="J5548" t="s">
        <v>6439</v>
      </c>
      <c r="K5548" s="26" t="s">
        <v>61</v>
      </c>
      <c r="L5548" t="s">
        <v>9101</v>
      </c>
      <c r="M5548" t="s">
        <v>1227</v>
      </c>
      <c r="N5548">
        <v>1</v>
      </c>
      <c r="O5548" t="s">
        <v>9102</v>
      </c>
      <c r="P5548">
        <v>2</v>
      </c>
      <c r="Q5548" t="s">
        <v>63</v>
      </c>
      <c r="R5548">
        <v>100</v>
      </c>
      <c r="U5548" s="29">
        <v>40.4</v>
      </c>
    </row>
    <row r="5549" spans="1:21" hidden="1" x14ac:dyDescent="0.5">
      <c r="A5549" t="s">
        <v>9153</v>
      </c>
      <c r="B5549" t="s">
        <v>9154</v>
      </c>
      <c r="C5549" t="s">
        <v>56</v>
      </c>
      <c r="D5549" s="1">
        <v>44637</v>
      </c>
      <c r="E5549" t="s">
        <v>1336</v>
      </c>
      <c r="F5549" s="1">
        <v>44705</v>
      </c>
      <c r="G5549" t="s">
        <v>6439</v>
      </c>
      <c r="H5549">
        <v>50</v>
      </c>
      <c r="I5549">
        <v>157</v>
      </c>
      <c r="J5549" t="s">
        <v>6439</v>
      </c>
      <c r="K5549" s="26" t="s">
        <v>61</v>
      </c>
      <c r="L5549" t="s">
        <v>9101</v>
      </c>
      <c r="M5549" t="s">
        <v>1227</v>
      </c>
      <c r="N5549">
        <v>1</v>
      </c>
      <c r="O5549" t="s">
        <v>9102</v>
      </c>
      <c r="P5549">
        <v>3</v>
      </c>
      <c r="Q5549" t="s">
        <v>63</v>
      </c>
      <c r="R5549">
        <v>100</v>
      </c>
      <c r="U5549" s="29">
        <v>21.9</v>
      </c>
    </row>
    <row r="5550" spans="1:21" hidden="1" x14ac:dyDescent="0.5">
      <c r="A5550" t="s">
        <v>9155</v>
      </c>
      <c r="B5550" t="s">
        <v>9156</v>
      </c>
      <c r="C5550" t="s">
        <v>56</v>
      </c>
      <c r="D5550" s="1">
        <v>44637</v>
      </c>
      <c r="E5550" t="s">
        <v>1336</v>
      </c>
      <c r="F5550" s="1">
        <v>44705</v>
      </c>
      <c r="G5550" t="s">
        <v>6439</v>
      </c>
      <c r="H5550">
        <v>50</v>
      </c>
      <c r="I5550">
        <v>157</v>
      </c>
      <c r="J5550" t="s">
        <v>6439</v>
      </c>
      <c r="K5550" s="26" t="s">
        <v>61</v>
      </c>
      <c r="L5550" t="s">
        <v>9101</v>
      </c>
      <c r="M5550" t="s">
        <v>1227</v>
      </c>
      <c r="N5550">
        <v>1</v>
      </c>
      <c r="O5550" t="s">
        <v>9102</v>
      </c>
      <c r="P5550">
        <v>4</v>
      </c>
      <c r="Q5550" t="s">
        <v>63</v>
      </c>
      <c r="R5550">
        <v>100</v>
      </c>
      <c r="U5550" s="29">
        <v>32.6</v>
      </c>
    </row>
    <row r="5551" spans="1:21" hidden="1" x14ac:dyDescent="0.5">
      <c r="A5551" t="s">
        <v>9157</v>
      </c>
      <c r="B5551" t="s">
        <v>9158</v>
      </c>
      <c r="C5551" t="s">
        <v>56</v>
      </c>
      <c r="D5551" s="1">
        <v>44637</v>
      </c>
      <c r="E5551" t="s">
        <v>1336</v>
      </c>
      <c r="F5551" s="1">
        <v>44705</v>
      </c>
      <c r="G5551" t="s">
        <v>8176</v>
      </c>
      <c r="H5551">
        <v>50</v>
      </c>
      <c r="I5551">
        <v>157</v>
      </c>
      <c r="J5551" t="s">
        <v>8176</v>
      </c>
      <c r="K5551" s="26" t="s">
        <v>61</v>
      </c>
      <c r="L5551" t="s">
        <v>9101</v>
      </c>
      <c r="M5551" t="s">
        <v>1227</v>
      </c>
      <c r="N5551">
        <v>1</v>
      </c>
      <c r="O5551" t="s">
        <v>9102</v>
      </c>
      <c r="P5551">
        <v>5</v>
      </c>
      <c r="Q5551" t="s">
        <v>63</v>
      </c>
      <c r="R5551">
        <v>100</v>
      </c>
      <c r="U5551" s="29">
        <v>65</v>
      </c>
    </row>
    <row r="5552" spans="1:21" hidden="1" x14ac:dyDescent="0.5">
      <c r="A5552" t="s">
        <v>9159</v>
      </c>
      <c r="B5552" t="s">
        <v>9160</v>
      </c>
      <c r="C5552" t="s">
        <v>56</v>
      </c>
      <c r="D5552" s="1">
        <v>44637</v>
      </c>
      <c r="E5552" t="s">
        <v>1336</v>
      </c>
      <c r="F5552" s="1">
        <v>44705</v>
      </c>
      <c r="G5552" t="s">
        <v>8176</v>
      </c>
      <c r="H5552">
        <v>50</v>
      </c>
      <c r="I5552">
        <v>157</v>
      </c>
      <c r="J5552" t="s">
        <v>8176</v>
      </c>
      <c r="K5552" s="26" t="s">
        <v>61</v>
      </c>
      <c r="L5552" t="s">
        <v>9101</v>
      </c>
      <c r="M5552" t="s">
        <v>1227</v>
      </c>
      <c r="N5552">
        <v>1</v>
      </c>
      <c r="O5552" t="s">
        <v>9102</v>
      </c>
      <c r="P5552">
        <v>6</v>
      </c>
      <c r="Q5552" t="s">
        <v>63</v>
      </c>
      <c r="R5552">
        <v>100</v>
      </c>
      <c r="U5552" s="29">
        <v>71.3</v>
      </c>
    </row>
    <row r="5553" spans="1:55" hidden="1" x14ac:dyDescent="0.5">
      <c r="A5553" t="s">
        <v>9161</v>
      </c>
      <c r="B5553" t="s">
        <v>9162</v>
      </c>
      <c r="C5553" t="s">
        <v>56</v>
      </c>
      <c r="D5553" s="1">
        <v>44637</v>
      </c>
      <c r="E5553" t="s">
        <v>6439</v>
      </c>
      <c r="F5553" s="1">
        <v>44705</v>
      </c>
      <c r="G5553" t="s">
        <v>8176</v>
      </c>
      <c r="H5553">
        <v>50</v>
      </c>
      <c r="I5553">
        <v>157</v>
      </c>
      <c r="J5553" t="s">
        <v>8176</v>
      </c>
      <c r="K5553" s="26" t="s">
        <v>61</v>
      </c>
      <c r="L5553" t="s">
        <v>9101</v>
      </c>
      <c r="M5553" t="s">
        <v>1227</v>
      </c>
      <c r="N5553">
        <v>1</v>
      </c>
      <c r="O5553" t="s">
        <v>9102</v>
      </c>
      <c r="P5553">
        <v>7</v>
      </c>
      <c r="Q5553" t="s">
        <v>63</v>
      </c>
      <c r="R5553">
        <v>100</v>
      </c>
      <c r="U5553" s="29">
        <v>73.099999999999994</v>
      </c>
    </row>
    <row r="5554" spans="1:55" hidden="1" x14ac:dyDescent="0.5">
      <c r="A5554" t="s">
        <v>9163</v>
      </c>
      <c r="B5554" t="s">
        <v>9164</v>
      </c>
      <c r="C5554" t="s">
        <v>56</v>
      </c>
      <c r="D5554" s="1">
        <v>44637</v>
      </c>
      <c r="E5554" t="s">
        <v>6439</v>
      </c>
      <c r="F5554" s="1">
        <v>44705</v>
      </c>
      <c r="G5554" t="s">
        <v>8176</v>
      </c>
      <c r="H5554">
        <v>50</v>
      </c>
      <c r="I5554">
        <v>157</v>
      </c>
      <c r="J5554" t="s">
        <v>8176</v>
      </c>
      <c r="K5554" s="26" t="s">
        <v>61</v>
      </c>
      <c r="L5554" t="s">
        <v>9101</v>
      </c>
      <c r="M5554" t="s">
        <v>1227</v>
      </c>
      <c r="N5554">
        <v>1</v>
      </c>
      <c r="O5554" t="s">
        <v>9102</v>
      </c>
      <c r="P5554">
        <v>8</v>
      </c>
      <c r="Q5554" t="s">
        <v>63</v>
      </c>
      <c r="R5554">
        <v>100</v>
      </c>
      <c r="U5554" s="29">
        <v>22.5</v>
      </c>
    </row>
    <row r="5555" spans="1:55" hidden="1" x14ac:dyDescent="0.5">
      <c r="A5555" t="s">
        <v>9165</v>
      </c>
      <c r="B5555" t="s">
        <v>9166</v>
      </c>
      <c r="C5555" t="s">
        <v>56</v>
      </c>
      <c r="D5555" s="1">
        <v>44637</v>
      </c>
      <c r="E5555" t="s">
        <v>6439</v>
      </c>
      <c r="F5555" s="1">
        <v>44705</v>
      </c>
      <c r="G5555" t="s">
        <v>7218</v>
      </c>
      <c r="H5555">
        <v>50</v>
      </c>
      <c r="I5555">
        <v>157</v>
      </c>
      <c r="J5555" t="s">
        <v>7218</v>
      </c>
      <c r="K5555" s="26" t="s">
        <v>61</v>
      </c>
      <c r="L5555" t="s">
        <v>9101</v>
      </c>
      <c r="M5555" t="s">
        <v>1227</v>
      </c>
      <c r="N5555">
        <v>1</v>
      </c>
      <c r="O5555" t="s">
        <v>9102</v>
      </c>
      <c r="P5555">
        <v>9</v>
      </c>
      <c r="Q5555" t="s">
        <v>63</v>
      </c>
      <c r="R5555">
        <v>100</v>
      </c>
      <c r="U5555" s="29">
        <v>52.4</v>
      </c>
    </row>
    <row r="5556" spans="1:55" hidden="1" x14ac:dyDescent="0.5">
      <c r="A5556" t="s">
        <v>9167</v>
      </c>
      <c r="B5556" t="s">
        <v>9168</v>
      </c>
      <c r="C5556" t="s">
        <v>56</v>
      </c>
      <c r="D5556" s="1">
        <v>44637</v>
      </c>
      <c r="E5556" t="s">
        <v>6439</v>
      </c>
      <c r="F5556" s="1">
        <v>44705</v>
      </c>
      <c r="G5556" t="s">
        <v>7218</v>
      </c>
      <c r="H5556">
        <v>50</v>
      </c>
      <c r="I5556">
        <v>157</v>
      </c>
      <c r="J5556" t="s">
        <v>7218</v>
      </c>
      <c r="K5556" s="26" t="s">
        <v>61</v>
      </c>
      <c r="L5556" t="s">
        <v>9101</v>
      </c>
      <c r="M5556" t="s">
        <v>1227</v>
      </c>
      <c r="N5556">
        <v>1</v>
      </c>
      <c r="O5556" t="s">
        <v>9102</v>
      </c>
      <c r="P5556">
        <v>10</v>
      </c>
      <c r="Q5556" t="s">
        <v>63</v>
      </c>
      <c r="R5556">
        <v>100</v>
      </c>
      <c r="U5556" s="29">
        <v>30.1</v>
      </c>
    </row>
    <row r="5557" spans="1:55" hidden="1" x14ac:dyDescent="0.5">
      <c r="A5557" t="s">
        <v>9169</v>
      </c>
      <c r="B5557" t="s">
        <v>9170</v>
      </c>
      <c r="C5557" t="s">
        <v>56</v>
      </c>
      <c r="D5557" s="1">
        <v>44637</v>
      </c>
      <c r="E5557" t="s">
        <v>6439</v>
      </c>
      <c r="F5557" s="1">
        <v>44705</v>
      </c>
      <c r="G5557" t="s">
        <v>7218</v>
      </c>
      <c r="H5557">
        <v>50</v>
      </c>
      <c r="I5557">
        <v>157</v>
      </c>
      <c r="J5557" t="s">
        <v>7218</v>
      </c>
      <c r="K5557" s="26" t="s">
        <v>61</v>
      </c>
      <c r="L5557" t="s">
        <v>9101</v>
      </c>
      <c r="M5557" t="s">
        <v>1227</v>
      </c>
      <c r="N5557">
        <v>1</v>
      </c>
      <c r="O5557" t="s">
        <v>9102</v>
      </c>
      <c r="P5557">
        <v>11</v>
      </c>
      <c r="Q5557" t="s">
        <v>63</v>
      </c>
      <c r="R5557">
        <v>100</v>
      </c>
      <c r="U5557" s="29">
        <v>22.1</v>
      </c>
    </row>
    <row r="5558" spans="1:55" hidden="1" x14ac:dyDescent="0.5">
      <c r="A5558" t="s">
        <v>9171</v>
      </c>
      <c r="B5558" t="s">
        <v>9172</v>
      </c>
      <c r="C5558" t="s">
        <v>56</v>
      </c>
      <c r="D5558" s="1">
        <v>44637</v>
      </c>
      <c r="E5558" t="s">
        <v>6439</v>
      </c>
      <c r="F5558" s="1">
        <v>44705</v>
      </c>
      <c r="G5558" t="s">
        <v>7218</v>
      </c>
      <c r="H5558">
        <v>50</v>
      </c>
      <c r="I5558">
        <v>157</v>
      </c>
      <c r="J5558" t="s">
        <v>7218</v>
      </c>
      <c r="K5558" s="26" t="s">
        <v>61</v>
      </c>
      <c r="L5558" t="s">
        <v>9101</v>
      </c>
      <c r="M5558" t="s">
        <v>1227</v>
      </c>
      <c r="N5558">
        <v>1</v>
      </c>
      <c r="O5558" t="s">
        <v>9102</v>
      </c>
      <c r="P5558">
        <v>12</v>
      </c>
      <c r="Q5558" t="s">
        <v>63</v>
      </c>
      <c r="R5558">
        <v>100</v>
      </c>
      <c r="U5558" s="29">
        <v>61.1</v>
      </c>
    </row>
    <row r="5559" spans="1:55" hidden="1" x14ac:dyDescent="0.5">
      <c r="A5559" t="s">
        <v>9173</v>
      </c>
      <c r="B5559" t="s">
        <v>9174</v>
      </c>
      <c r="C5559" t="s">
        <v>56</v>
      </c>
      <c r="D5559" s="1">
        <v>44637</v>
      </c>
      <c r="E5559" t="s">
        <v>6439</v>
      </c>
      <c r="F5559" s="1">
        <v>44705</v>
      </c>
      <c r="G5559" t="s">
        <v>6439</v>
      </c>
      <c r="H5559">
        <v>50</v>
      </c>
      <c r="I5559">
        <v>157</v>
      </c>
      <c r="J5559" t="s">
        <v>6439</v>
      </c>
      <c r="K5559" s="26" t="s">
        <v>61</v>
      </c>
      <c r="L5559" t="s">
        <v>9101</v>
      </c>
      <c r="M5559" t="s">
        <v>1227</v>
      </c>
      <c r="N5559">
        <v>1</v>
      </c>
      <c r="O5559" t="s">
        <v>9102</v>
      </c>
      <c r="P5559">
        <v>1</v>
      </c>
      <c r="Q5559" t="s">
        <v>60</v>
      </c>
      <c r="R5559">
        <v>100</v>
      </c>
      <c r="U5559" s="29">
        <v>34.6</v>
      </c>
    </row>
    <row r="5560" spans="1:55" hidden="1" x14ac:dyDescent="0.5">
      <c r="A5560" t="s">
        <v>9175</v>
      </c>
      <c r="B5560" t="s">
        <v>9176</v>
      </c>
      <c r="C5560" t="s">
        <v>56</v>
      </c>
      <c r="D5560" s="1">
        <v>44637</v>
      </c>
      <c r="E5560" t="s">
        <v>6439</v>
      </c>
      <c r="F5560" s="1">
        <v>44705</v>
      </c>
      <c r="G5560" t="s">
        <v>6439</v>
      </c>
      <c r="H5560">
        <v>50</v>
      </c>
      <c r="I5560">
        <v>157</v>
      </c>
      <c r="J5560" t="s">
        <v>6439</v>
      </c>
      <c r="K5560" s="26" t="s">
        <v>61</v>
      </c>
      <c r="L5560" t="s">
        <v>9101</v>
      </c>
      <c r="M5560" t="s">
        <v>1227</v>
      </c>
      <c r="N5560">
        <v>1</v>
      </c>
      <c r="O5560" t="s">
        <v>9102</v>
      </c>
      <c r="P5560">
        <v>2</v>
      </c>
      <c r="Q5560" t="s">
        <v>60</v>
      </c>
      <c r="R5560">
        <v>100</v>
      </c>
      <c r="U5560" s="29">
        <v>50</v>
      </c>
    </row>
    <row r="5561" spans="1:55" hidden="1" x14ac:dyDescent="0.5">
      <c r="A5561" t="s">
        <v>9177</v>
      </c>
      <c r="B5561" t="s">
        <v>9178</v>
      </c>
      <c r="C5561" t="s">
        <v>56</v>
      </c>
      <c r="D5561" s="1">
        <v>44637</v>
      </c>
      <c r="E5561" t="s">
        <v>6439</v>
      </c>
      <c r="F5561" s="1">
        <v>44705</v>
      </c>
      <c r="G5561" t="s">
        <v>6439</v>
      </c>
      <c r="H5561">
        <v>50</v>
      </c>
      <c r="I5561">
        <v>157</v>
      </c>
      <c r="J5561" t="s">
        <v>6439</v>
      </c>
      <c r="K5561" s="26" t="s">
        <v>61</v>
      </c>
      <c r="L5561" t="s">
        <v>9101</v>
      </c>
      <c r="M5561" t="s">
        <v>1227</v>
      </c>
      <c r="N5561">
        <v>1</v>
      </c>
      <c r="O5561" t="s">
        <v>9102</v>
      </c>
      <c r="P5561">
        <v>3</v>
      </c>
      <c r="Q5561" t="s">
        <v>60</v>
      </c>
      <c r="R5561">
        <v>100</v>
      </c>
      <c r="U5561" s="29">
        <v>31.9</v>
      </c>
    </row>
    <row r="5562" spans="1:55" hidden="1" x14ac:dyDescent="0.5">
      <c r="A5562" t="s">
        <v>9179</v>
      </c>
      <c r="B5562" t="s">
        <v>9180</v>
      </c>
      <c r="C5562" t="s">
        <v>56</v>
      </c>
      <c r="D5562" s="1">
        <v>44637</v>
      </c>
      <c r="E5562" t="s">
        <v>6439</v>
      </c>
      <c r="F5562" s="1">
        <v>44705</v>
      </c>
      <c r="G5562" t="s">
        <v>6439</v>
      </c>
      <c r="H5562">
        <v>50</v>
      </c>
      <c r="I5562">
        <v>157</v>
      </c>
      <c r="J5562" t="s">
        <v>6439</v>
      </c>
      <c r="K5562" s="26" t="s">
        <v>61</v>
      </c>
      <c r="L5562" t="s">
        <v>9101</v>
      </c>
      <c r="M5562" t="s">
        <v>1227</v>
      </c>
      <c r="N5562">
        <v>1</v>
      </c>
      <c r="O5562" t="s">
        <v>9102</v>
      </c>
      <c r="P5562">
        <v>4</v>
      </c>
      <c r="Q5562" t="s">
        <v>60</v>
      </c>
      <c r="R5562">
        <v>100</v>
      </c>
      <c r="U5562" s="29">
        <v>68.3</v>
      </c>
    </row>
    <row r="5563" spans="1:55" hidden="1" x14ac:dyDescent="0.5">
      <c r="A5563" t="s">
        <v>9181</v>
      </c>
      <c r="B5563" t="s">
        <v>9182</v>
      </c>
      <c r="C5563" t="s">
        <v>56</v>
      </c>
      <c r="D5563" s="1">
        <v>44637</v>
      </c>
      <c r="E5563" t="s">
        <v>6439</v>
      </c>
      <c r="F5563" s="1">
        <v>44705</v>
      </c>
      <c r="G5563" t="s">
        <v>8176</v>
      </c>
      <c r="H5563">
        <v>50</v>
      </c>
      <c r="I5563">
        <v>157</v>
      </c>
      <c r="J5563" t="s">
        <v>8176</v>
      </c>
      <c r="K5563" s="26" t="s">
        <v>61</v>
      </c>
      <c r="L5563" t="s">
        <v>9101</v>
      </c>
      <c r="M5563" t="s">
        <v>1227</v>
      </c>
      <c r="N5563">
        <v>1</v>
      </c>
      <c r="O5563" t="s">
        <v>9102</v>
      </c>
      <c r="P5563">
        <v>5</v>
      </c>
      <c r="Q5563" t="s">
        <v>60</v>
      </c>
      <c r="R5563">
        <v>100</v>
      </c>
      <c r="U5563" s="29">
        <v>30.5</v>
      </c>
    </row>
    <row r="5564" spans="1:55" hidden="1" x14ac:dyDescent="0.5">
      <c r="A5564" t="s">
        <v>9183</v>
      </c>
      <c r="B5564" t="s">
        <v>9184</v>
      </c>
      <c r="C5564" t="s">
        <v>56</v>
      </c>
      <c r="D5564" s="1">
        <v>44637</v>
      </c>
      <c r="E5564" t="s">
        <v>6439</v>
      </c>
      <c r="F5564" s="1">
        <v>44705</v>
      </c>
      <c r="G5564" t="s">
        <v>8176</v>
      </c>
      <c r="H5564">
        <v>50</v>
      </c>
      <c r="I5564">
        <v>157</v>
      </c>
      <c r="J5564" t="s">
        <v>8176</v>
      </c>
      <c r="K5564" s="26" t="s">
        <v>61</v>
      </c>
      <c r="L5564" t="s">
        <v>9101</v>
      </c>
      <c r="M5564" t="s">
        <v>1227</v>
      </c>
      <c r="N5564">
        <v>1</v>
      </c>
      <c r="O5564" t="s">
        <v>9102</v>
      </c>
      <c r="P5564">
        <v>6</v>
      </c>
      <c r="Q5564" t="s">
        <v>60</v>
      </c>
      <c r="R5564">
        <v>100</v>
      </c>
      <c r="U5564" s="29">
        <v>71.5</v>
      </c>
    </row>
    <row r="5565" spans="1:55" hidden="1" x14ac:dyDescent="0.5">
      <c r="A5565" t="s">
        <v>9185</v>
      </c>
      <c r="B5565" t="s">
        <v>9186</v>
      </c>
      <c r="C5565" t="s">
        <v>56</v>
      </c>
      <c r="D5565" s="1">
        <v>44643</v>
      </c>
      <c r="E5565" t="s">
        <v>6439</v>
      </c>
      <c r="F5565" s="1">
        <v>44705</v>
      </c>
      <c r="G5565" t="s">
        <v>8176</v>
      </c>
      <c r="H5565">
        <v>50</v>
      </c>
      <c r="I5565">
        <v>157</v>
      </c>
      <c r="J5565" t="s">
        <v>8176</v>
      </c>
      <c r="K5565" s="26" t="s">
        <v>61</v>
      </c>
      <c r="L5565" t="s">
        <v>9101</v>
      </c>
      <c r="M5565" t="s">
        <v>1227</v>
      </c>
      <c r="N5565">
        <v>1</v>
      </c>
      <c r="O5565" t="s">
        <v>9102</v>
      </c>
      <c r="P5565">
        <v>7</v>
      </c>
      <c r="Q5565" t="s">
        <v>60</v>
      </c>
      <c r="R5565">
        <v>100</v>
      </c>
      <c r="U5565" s="29">
        <v>82.4</v>
      </c>
    </row>
    <row r="5566" spans="1:55" hidden="1" x14ac:dyDescent="0.5">
      <c r="A5566" t="s">
        <v>9187</v>
      </c>
      <c r="B5566" t="s">
        <v>9188</v>
      </c>
      <c r="C5566" t="s">
        <v>56</v>
      </c>
      <c r="D5566" s="1">
        <v>44643</v>
      </c>
      <c r="E5566" t="s">
        <v>6439</v>
      </c>
      <c r="F5566" s="1">
        <v>44705</v>
      </c>
      <c r="G5566" t="s">
        <v>8176</v>
      </c>
      <c r="H5566">
        <v>50</v>
      </c>
      <c r="I5566">
        <v>157</v>
      </c>
      <c r="J5566" t="s">
        <v>8176</v>
      </c>
      <c r="K5566" s="26" t="s">
        <v>61</v>
      </c>
      <c r="L5566" t="s">
        <v>9101</v>
      </c>
      <c r="M5566" t="s">
        <v>1227</v>
      </c>
      <c r="N5566">
        <v>1</v>
      </c>
      <c r="O5566" t="s">
        <v>9102</v>
      </c>
      <c r="P5566">
        <v>8</v>
      </c>
      <c r="Q5566" t="s">
        <v>60</v>
      </c>
      <c r="R5566">
        <v>100</v>
      </c>
      <c r="U5566" s="29">
        <v>34.700000000000003</v>
      </c>
    </row>
    <row r="5567" spans="1:55" hidden="1" x14ac:dyDescent="0.5">
      <c r="A5567" t="s">
        <v>9189</v>
      </c>
      <c r="B5567" t="s">
        <v>9190</v>
      </c>
      <c r="C5567" t="s">
        <v>56</v>
      </c>
      <c r="D5567" s="1">
        <v>44643</v>
      </c>
      <c r="E5567" t="s">
        <v>6439</v>
      </c>
      <c r="F5567" s="1">
        <v>44705</v>
      </c>
      <c r="G5567" t="s">
        <v>7218</v>
      </c>
      <c r="H5567">
        <v>50</v>
      </c>
      <c r="I5567">
        <v>157</v>
      </c>
      <c r="J5567" t="s">
        <v>7218</v>
      </c>
      <c r="K5567" s="26" t="s">
        <v>61</v>
      </c>
      <c r="L5567" t="s">
        <v>9101</v>
      </c>
      <c r="M5567" t="s">
        <v>1227</v>
      </c>
      <c r="N5567">
        <v>1</v>
      </c>
      <c r="O5567" t="s">
        <v>9102</v>
      </c>
      <c r="P5567">
        <v>9</v>
      </c>
      <c r="Q5567" t="s">
        <v>60</v>
      </c>
      <c r="R5567">
        <v>100</v>
      </c>
      <c r="U5567" s="29">
        <v>51.5</v>
      </c>
    </row>
    <row r="5568" spans="1:55" hidden="1" x14ac:dyDescent="0.5">
      <c r="A5568" t="s">
        <v>9191</v>
      </c>
      <c r="B5568" t="s">
        <v>9192</v>
      </c>
      <c r="C5568" t="s">
        <v>56</v>
      </c>
      <c r="D5568" s="1">
        <v>44643</v>
      </c>
      <c r="E5568" t="s">
        <v>8176</v>
      </c>
      <c r="F5568" s="1">
        <v>44705</v>
      </c>
      <c r="G5568" t="s">
        <v>7218</v>
      </c>
      <c r="H5568">
        <v>50</v>
      </c>
      <c r="I5568">
        <v>157</v>
      </c>
      <c r="J5568" t="s">
        <v>7218</v>
      </c>
      <c r="K5568" s="26" t="s">
        <v>61</v>
      </c>
      <c r="L5568" t="s">
        <v>9101</v>
      </c>
      <c r="M5568" t="s">
        <v>1227</v>
      </c>
      <c r="N5568">
        <v>1</v>
      </c>
      <c r="O5568" t="s">
        <v>9102</v>
      </c>
      <c r="P5568">
        <v>10</v>
      </c>
      <c r="Q5568" t="s">
        <v>60</v>
      </c>
      <c r="R5568">
        <v>50</v>
      </c>
      <c r="U5568" s="29">
        <v>18.7</v>
      </c>
      <c r="BC5568" t="s">
        <v>9193</v>
      </c>
    </row>
    <row r="5569" spans="1:56" hidden="1" x14ac:dyDescent="0.5">
      <c r="A5569" t="s">
        <v>9194</v>
      </c>
      <c r="B5569" t="s">
        <v>9195</v>
      </c>
      <c r="C5569" t="s">
        <v>56</v>
      </c>
      <c r="D5569" s="1">
        <v>44643</v>
      </c>
      <c r="E5569" t="s">
        <v>8176</v>
      </c>
      <c r="F5569" s="1">
        <v>44705</v>
      </c>
      <c r="G5569" t="s">
        <v>7218</v>
      </c>
      <c r="H5569">
        <v>50</v>
      </c>
      <c r="I5569">
        <v>157</v>
      </c>
      <c r="J5569" t="s">
        <v>7218</v>
      </c>
      <c r="K5569" s="26" t="s">
        <v>61</v>
      </c>
      <c r="L5569" t="s">
        <v>9101</v>
      </c>
      <c r="M5569" t="s">
        <v>1227</v>
      </c>
      <c r="N5569">
        <v>1</v>
      </c>
      <c r="O5569" t="s">
        <v>9102</v>
      </c>
      <c r="P5569">
        <v>11</v>
      </c>
      <c r="Q5569" t="s">
        <v>60</v>
      </c>
      <c r="R5569">
        <v>100</v>
      </c>
      <c r="U5569" s="29">
        <v>21.4</v>
      </c>
    </row>
    <row r="5570" spans="1:56" hidden="1" x14ac:dyDescent="0.5">
      <c r="A5570" t="s">
        <v>9196</v>
      </c>
      <c r="B5570" t="s">
        <v>9197</v>
      </c>
      <c r="C5570" t="s">
        <v>56</v>
      </c>
      <c r="D5570" s="1">
        <v>44643</v>
      </c>
      <c r="E5570" t="s">
        <v>8176</v>
      </c>
      <c r="F5570" s="1">
        <v>44705</v>
      </c>
      <c r="G5570" t="s">
        <v>7218</v>
      </c>
      <c r="H5570">
        <v>50</v>
      </c>
      <c r="I5570">
        <v>157</v>
      </c>
      <c r="J5570" t="s">
        <v>7218</v>
      </c>
      <c r="K5570" s="26" t="s">
        <v>61</v>
      </c>
      <c r="L5570" t="s">
        <v>9101</v>
      </c>
      <c r="M5570" t="s">
        <v>1227</v>
      </c>
      <c r="N5570">
        <v>1</v>
      </c>
      <c r="O5570" t="s">
        <v>9102</v>
      </c>
      <c r="P5570">
        <v>12</v>
      </c>
      <c r="Q5570" t="s">
        <v>60</v>
      </c>
      <c r="R5570">
        <v>100</v>
      </c>
      <c r="U5570" s="29">
        <v>28.7</v>
      </c>
    </row>
    <row r="5571" spans="1:56" hidden="1" x14ac:dyDescent="0.5">
      <c r="A5571" t="s">
        <v>9198</v>
      </c>
      <c r="B5571" t="s">
        <v>9199</v>
      </c>
      <c r="C5571" t="s">
        <v>56</v>
      </c>
      <c r="D5571" s="1">
        <v>44643</v>
      </c>
      <c r="E5571" t="s">
        <v>8176</v>
      </c>
      <c r="F5571" s="1">
        <v>44705</v>
      </c>
      <c r="G5571" t="s">
        <v>6439</v>
      </c>
      <c r="H5571">
        <v>38</v>
      </c>
      <c r="I5571">
        <v>157</v>
      </c>
      <c r="J5571" t="s">
        <v>6439</v>
      </c>
      <c r="K5571" s="26" t="s">
        <v>61</v>
      </c>
      <c r="L5571" t="s">
        <v>9101</v>
      </c>
      <c r="M5571" t="s">
        <v>1227</v>
      </c>
      <c r="N5571">
        <v>1</v>
      </c>
      <c r="O5571" t="s">
        <v>9102</v>
      </c>
      <c r="P5571">
        <v>1</v>
      </c>
      <c r="Q5571" t="s">
        <v>9200</v>
      </c>
      <c r="R5571">
        <v>100</v>
      </c>
      <c r="U5571" s="28">
        <v>4.8</v>
      </c>
    </row>
    <row r="5572" spans="1:56" hidden="1" x14ac:dyDescent="0.5">
      <c r="A5572" t="s">
        <v>9201</v>
      </c>
      <c r="B5572" t="s">
        <v>9202</v>
      </c>
      <c r="C5572" t="s">
        <v>56</v>
      </c>
      <c r="D5572" s="1">
        <v>44643</v>
      </c>
      <c r="E5572" t="s">
        <v>8176</v>
      </c>
      <c r="F5572" s="1">
        <v>44705</v>
      </c>
      <c r="G5572" t="s">
        <v>6439</v>
      </c>
      <c r="H5572">
        <v>50</v>
      </c>
      <c r="I5572">
        <v>157</v>
      </c>
      <c r="J5572" t="s">
        <v>6439</v>
      </c>
      <c r="K5572" s="26" t="s">
        <v>61</v>
      </c>
      <c r="L5572" t="s">
        <v>9101</v>
      </c>
      <c r="M5572" t="s">
        <v>1227</v>
      </c>
      <c r="N5572">
        <v>1</v>
      </c>
      <c r="O5572" t="s">
        <v>9102</v>
      </c>
      <c r="P5572">
        <v>2</v>
      </c>
      <c r="Q5572" t="s">
        <v>9200</v>
      </c>
      <c r="R5572">
        <v>100</v>
      </c>
      <c r="U5572" s="28">
        <v>31.7</v>
      </c>
    </row>
    <row r="5573" spans="1:56" hidden="1" x14ac:dyDescent="0.5">
      <c r="A5573" t="s">
        <v>9203</v>
      </c>
      <c r="B5573" t="s">
        <v>9204</v>
      </c>
      <c r="C5573" t="s">
        <v>56</v>
      </c>
      <c r="D5573" s="1">
        <v>44643</v>
      </c>
      <c r="E5573" t="s">
        <v>8176</v>
      </c>
      <c r="F5573" s="1">
        <v>44705</v>
      </c>
      <c r="G5573" t="s">
        <v>6439</v>
      </c>
      <c r="H5573">
        <v>50</v>
      </c>
      <c r="I5573">
        <v>157</v>
      </c>
      <c r="J5573" t="s">
        <v>6439</v>
      </c>
      <c r="K5573" s="26" t="s">
        <v>61</v>
      </c>
      <c r="L5573" t="s">
        <v>9101</v>
      </c>
      <c r="M5573" t="s">
        <v>1227</v>
      </c>
      <c r="N5573">
        <v>1</v>
      </c>
      <c r="O5573" t="s">
        <v>9102</v>
      </c>
      <c r="P5573">
        <v>3</v>
      </c>
      <c r="Q5573" t="s">
        <v>75</v>
      </c>
      <c r="R5573">
        <v>100</v>
      </c>
      <c r="U5573" s="28">
        <v>29.5</v>
      </c>
    </row>
    <row r="5574" spans="1:56" hidden="1" x14ac:dyDescent="0.5">
      <c r="A5574" t="s">
        <v>9205</v>
      </c>
      <c r="B5574" t="s">
        <v>9206</v>
      </c>
      <c r="C5574" t="s">
        <v>56</v>
      </c>
      <c r="D5574" s="1">
        <v>44643</v>
      </c>
      <c r="E5574" t="s">
        <v>8176</v>
      </c>
      <c r="F5574" s="1">
        <v>44705</v>
      </c>
      <c r="G5574" t="s">
        <v>6439</v>
      </c>
      <c r="H5574">
        <v>50</v>
      </c>
      <c r="I5574">
        <v>157</v>
      </c>
      <c r="J5574" t="s">
        <v>6439</v>
      </c>
      <c r="K5574" s="26" t="s">
        <v>61</v>
      </c>
      <c r="L5574" t="s">
        <v>9101</v>
      </c>
      <c r="M5574" t="s">
        <v>1227</v>
      </c>
      <c r="N5574">
        <v>1</v>
      </c>
      <c r="O5574" t="s">
        <v>9102</v>
      </c>
      <c r="P5574">
        <v>4</v>
      </c>
      <c r="Q5574" t="s">
        <v>75</v>
      </c>
      <c r="R5574">
        <v>100</v>
      </c>
      <c r="U5574" s="28">
        <v>4.5999999999999996</v>
      </c>
    </row>
    <row r="5575" spans="1:56" hidden="1" x14ac:dyDescent="0.5">
      <c r="A5575" t="s">
        <v>9207</v>
      </c>
      <c r="B5575" t="s">
        <v>9208</v>
      </c>
      <c r="C5575" t="s">
        <v>56</v>
      </c>
      <c r="D5575" s="1">
        <v>44643</v>
      </c>
      <c r="E5575" t="s">
        <v>8176</v>
      </c>
      <c r="F5575" s="1">
        <v>44705</v>
      </c>
      <c r="G5575" t="s">
        <v>8176</v>
      </c>
      <c r="H5575">
        <v>50</v>
      </c>
      <c r="I5575">
        <v>157</v>
      </c>
      <c r="J5575" t="s">
        <v>8176</v>
      </c>
      <c r="K5575" s="26" t="s">
        <v>61</v>
      </c>
      <c r="L5575" t="s">
        <v>9101</v>
      </c>
      <c r="M5575" t="s">
        <v>1227</v>
      </c>
      <c r="N5575">
        <v>1</v>
      </c>
      <c r="O5575" t="s">
        <v>9102</v>
      </c>
      <c r="P5575">
        <v>5</v>
      </c>
      <c r="Q5575" t="s">
        <v>75</v>
      </c>
      <c r="R5575">
        <v>100</v>
      </c>
      <c r="U5575" s="28">
        <v>20.6</v>
      </c>
    </row>
    <row r="5576" spans="1:56" hidden="1" x14ac:dyDescent="0.5">
      <c r="A5576" t="s">
        <v>9209</v>
      </c>
      <c r="B5576" t="s">
        <v>9210</v>
      </c>
      <c r="C5576" t="s">
        <v>56</v>
      </c>
      <c r="D5576" s="1">
        <v>44643</v>
      </c>
      <c r="E5576" t="s">
        <v>8176</v>
      </c>
      <c r="F5576" s="1">
        <v>44705</v>
      </c>
      <c r="G5576" t="s">
        <v>8176</v>
      </c>
      <c r="H5576">
        <v>50</v>
      </c>
      <c r="I5576">
        <v>157</v>
      </c>
      <c r="J5576" t="s">
        <v>8176</v>
      </c>
      <c r="K5576" s="26" t="s">
        <v>61</v>
      </c>
      <c r="L5576" t="s">
        <v>9101</v>
      </c>
      <c r="M5576" t="s">
        <v>1227</v>
      </c>
      <c r="N5576">
        <v>1</v>
      </c>
      <c r="O5576" t="s">
        <v>9102</v>
      </c>
      <c r="P5576">
        <v>6</v>
      </c>
      <c r="Q5576" t="s">
        <v>75</v>
      </c>
      <c r="R5576">
        <v>100</v>
      </c>
      <c r="U5576" s="28">
        <v>88.2</v>
      </c>
    </row>
    <row r="5577" spans="1:56" hidden="1" x14ac:dyDescent="0.5">
      <c r="A5577" t="s">
        <v>9211</v>
      </c>
      <c r="B5577" t="s">
        <v>9212</v>
      </c>
      <c r="C5577" t="s">
        <v>56</v>
      </c>
      <c r="D5577" s="1">
        <v>44643</v>
      </c>
      <c r="E5577" t="s">
        <v>8176</v>
      </c>
      <c r="F5577" s="1">
        <v>44705</v>
      </c>
      <c r="G5577" t="s">
        <v>8176</v>
      </c>
      <c r="H5577">
        <v>50</v>
      </c>
      <c r="I5577">
        <v>157</v>
      </c>
      <c r="J5577" t="s">
        <v>8176</v>
      </c>
      <c r="K5577" s="26" t="s">
        <v>61</v>
      </c>
      <c r="L5577" t="s">
        <v>9101</v>
      </c>
      <c r="M5577" t="s">
        <v>1227</v>
      </c>
      <c r="N5577">
        <v>1</v>
      </c>
      <c r="O5577" t="s">
        <v>9102</v>
      </c>
      <c r="P5577">
        <v>7</v>
      </c>
      <c r="Q5577" t="s">
        <v>75</v>
      </c>
      <c r="R5577">
        <v>100</v>
      </c>
      <c r="U5577" s="28">
        <v>32.9</v>
      </c>
    </row>
    <row r="5578" spans="1:56" hidden="1" x14ac:dyDescent="0.5">
      <c r="A5578" t="s">
        <v>9213</v>
      </c>
      <c r="B5578" t="s">
        <v>9214</v>
      </c>
      <c r="C5578" t="s">
        <v>56</v>
      </c>
      <c r="D5578" s="1">
        <v>44643</v>
      </c>
      <c r="E5578" t="s">
        <v>8176</v>
      </c>
      <c r="F5578" s="1">
        <v>44705</v>
      </c>
      <c r="G5578" t="s">
        <v>8176</v>
      </c>
      <c r="H5578">
        <v>50</v>
      </c>
      <c r="I5578">
        <v>157</v>
      </c>
      <c r="J5578" t="s">
        <v>8176</v>
      </c>
      <c r="K5578" s="26" t="s">
        <v>61</v>
      </c>
      <c r="L5578" t="s">
        <v>9101</v>
      </c>
      <c r="M5578" t="s">
        <v>1227</v>
      </c>
      <c r="N5578">
        <v>1</v>
      </c>
      <c r="O5578" t="s">
        <v>9102</v>
      </c>
      <c r="P5578">
        <v>8</v>
      </c>
      <c r="Q5578" t="s">
        <v>75</v>
      </c>
      <c r="R5578">
        <v>100</v>
      </c>
      <c r="U5578" s="28">
        <v>52.1</v>
      </c>
      <c r="BD5578" s="49"/>
    </row>
    <row r="5579" spans="1:56" hidden="1" x14ac:dyDescent="0.5">
      <c r="A5579" t="s">
        <v>9215</v>
      </c>
      <c r="B5579" t="s">
        <v>9216</v>
      </c>
      <c r="C5579" t="s">
        <v>56</v>
      </c>
      <c r="D5579" s="1">
        <v>44643</v>
      </c>
      <c r="E5579" t="s">
        <v>8176</v>
      </c>
      <c r="F5579" s="1">
        <v>44705</v>
      </c>
      <c r="G5579" t="s">
        <v>7218</v>
      </c>
      <c r="H5579">
        <v>50</v>
      </c>
      <c r="I5579">
        <v>157</v>
      </c>
      <c r="J5579" t="s">
        <v>7218</v>
      </c>
      <c r="K5579" s="26" t="s">
        <v>61</v>
      </c>
      <c r="L5579" t="s">
        <v>9101</v>
      </c>
      <c r="M5579" t="s">
        <v>1227</v>
      </c>
      <c r="N5579">
        <v>1</v>
      </c>
      <c r="O5579" t="s">
        <v>9102</v>
      </c>
      <c r="P5579">
        <v>9</v>
      </c>
      <c r="Q5579" t="s">
        <v>75</v>
      </c>
      <c r="R5579">
        <v>100</v>
      </c>
      <c r="U5579" s="28">
        <v>64.900000000000006</v>
      </c>
    </row>
    <row r="5580" spans="1:56" hidden="1" x14ac:dyDescent="0.5">
      <c r="A5580" t="s">
        <v>9217</v>
      </c>
      <c r="B5580" t="s">
        <v>9218</v>
      </c>
      <c r="C5580" t="s">
        <v>56</v>
      </c>
      <c r="D5580" s="1">
        <v>44644</v>
      </c>
      <c r="E5580" t="s">
        <v>9219</v>
      </c>
      <c r="F5580" s="1">
        <v>44705</v>
      </c>
      <c r="G5580" t="s">
        <v>7218</v>
      </c>
      <c r="H5580">
        <v>50</v>
      </c>
      <c r="I5580">
        <v>157</v>
      </c>
      <c r="J5580" t="s">
        <v>7218</v>
      </c>
      <c r="K5580" s="26" t="s">
        <v>61</v>
      </c>
      <c r="L5580" t="s">
        <v>9101</v>
      </c>
      <c r="M5580" t="s">
        <v>1227</v>
      </c>
      <c r="N5580">
        <v>1</v>
      </c>
      <c r="O5580" t="s">
        <v>9102</v>
      </c>
      <c r="P5580">
        <v>10</v>
      </c>
      <c r="Q5580" t="s">
        <v>75</v>
      </c>
      <c r="R5580">
        <v>100</v>
      </c>
      <c r="U5580" s="28">
        <v>33.799999999999997</v>
      </c>
    </row>
    <row r="5581" spans="1:56" hidden="1" x14ac:dyDescent="0.5">
      <c r="A5581" t="s">
        <v>9220</v>
      </c>
      <c r="B5581" t="s">
        <v>9221</v>
      </c>
      <c r="C5581" t="s">
        <v>56</v>
      </c>
      <c r="D5581" s="1">
        <v>44644</v>
      </c>
      <c r="E5581" t="s">
        <v>9219</v>
      </c>
      <c r="F5581" s="1">
        <v>44705</v>
      </c>
      <c r="G5581" t="s">
        <v>7218</v>
      </c>
      <c r="H5581">
        <v>50</v>
      </c>
      <c r="I5581">
        <v>157</v>
      </c>
      <c r="J5581" t="s">
        <v>7218</v>
      </c>
      <c r="K5581" s="26" t="s">
        <v>61</v>
      </c>
      <c r="L5581" t="s">
        <v>9101</v>
      </c>
      <c r="M5581" t="s">
        <v>1227</v>
      </c>
      <c r="N5581">
        <v>1</v>
      </c>
      <c r="O5581" t="s">
        <v>9102</v>
      </c>
      <c r="P5581">
        <v>11</v>
      </c>
      <c r="Q5581" t="s">
        <v>75</v>
      </c>
      <c r="R5581">
        <v>100</v>
      </c>
      <c r="U5581" s="28">
        <v>42.7</v>
      </c>
    </row>
    <row r="5582" spans="1:56" hidden="1" x14ac:dyDescent="0.5">
      <c r="A5582" t="s">
        <v>9222</v>
      </c>
      <c r="B5582" t="s">
        <v>9223</v>
      </c>
      <c r="C5582" t="s">
        <v>56</v>
      </c>
      <c r="D5582" s="1">
        <v>44644</v>
      </c>
      <c r="E5582" t="s">
        <v>9219</v>
      </c>
      <c r="F5582" s="1">
        <v>44705</v>
      </c>
      <c r="G5582" t="s">
        <v>7218</v>
      </c>
      <c r="H5582">
        <v>50</v>
      </c>
      <c r="I5582">
        <v>157</v>
      </c>
      <c r="J5582" t="s">
        <v>7218</v>
      </c>
      <c r="K5582" s="26" t="s">
        <v>61</v>
      </c>
      <c r="L5582" t="s">
        <v>9101</v>
      </c>
      <c r="M5582" t="s">
        <v>1227</v>
      </c>
      <c r="N5582">
        <v>1</v>
      </c>
      <c r="O5582" t="s">
        <v>9102</v>
      </c>
      <c r="P5582">
        <v>12</v>
      </c>
      <c r="Q5582" t="s">
        <v>75</v>
      </c>
      <c r="R5582">
        <v>100</v>
      </c>
      <c r="U5582" s="28">
        <v>15.9</v>
      </c>
    </row>
    <row r="5583" spans="1:56" hidden="1" x14ac:dyDescent="0.5">
      <c r="A5583" t="s">
        <v>9224</v>
      </c>
      <c r="B5583" t="s">
        <v>9225</v>
      </c>
      <c r="C5583" t="s">
        <v>56</v>
      </c>
      <c r="D5583" s="1">
        <v>44644</v>
      </c>
      <c r="E5583" t="s">
        <v>9219</v>
      </c>
      <c r="F5583" s="1">
        <v>44705</v>
      </c>
      <c r="G5583" t="s">
        <v>6439</v>
      </c>
      <c r="H5583">
        <v>50</v>
      </c>
      <c r="I5583">
        <v>157</v>
      </c>
      <c r="J5583" t="s">
        <v>6439</v>
      </c>
      <c r="K5583" s="26" t="s">
        <v>61</v>
      </c>
      <c r="L5583" t="s">
        <v>9101</v>
      </c>
      <c r="M5583" t="s">
        <v>1227</v>
      </c>
      <c r="N5583">
        <v>1</v>
      </c>
      <c r="O5583" t="s">
        <v>9102</v>
      </c>
      <c r="P5583">
        <v>1</v>
      </c>
      <c r="Q5583" t="s">
        <v>73</v>
      </c>
      <c r="R5583">
        <v>100</v>
      </c>
      <c r="U5583" s="28">
        <v>8.4</v>
      </c>
    </row>
    <row r="5584" spans="1:56" hidden="1" x14ac:dyDescent="0.5">
      <c r="A5584" t="s">
        <v>9226</v>
      </c>
      <c r="B5584" t="s">
        <v>9227</v>
      </c>
      <c r="C5584" t="s">
        <v>56</v>
      </c>
      <c r="D5584" s="1">
        <v>44644</v>
      </c>
      <c r="E5584" t="s">
        <v>9219</v>
      </c>
      <c r="F5584" s="1">
        <v>44705</v>
      </c>
      <c r="G5584" t="s">
        <v>6439</v>
      </c>
      <c r="H5584">
        <v>50</v>
      </c>
      <c r="I5584">
        <v>157</v>
      </c>
      <c r="J5584" t="s">
        <v>6439</v>
      </c>
      <c r="K5584" s="26" t="s">
        <v>61</v>
      </c>
      <c r="L5584" t="s">
        <v>9101</v>
      </c>
      <c r="M5584" t="s">
        <v>1227</v>
      </c>
      <c r="N5584">
        <v>1</v>
      </c>
      <c r="O5584" t="s">
        <v>9102</v>
      </c>
      <c r="P5584">
        <v>2</v>
      </c>
      <c r="Q5584" t="s">
        <v>73</v>
      </c>
      <c r="R5584">
        <v>100</v>
      </c>
      <c r="U5584" s="28">
        <v>28.6</v>
      </c>
    </row>
    <row r="5585" spans="1:21" hidden="1" x14ac:dyDescent="0.5">
      <c r="A5585" t="s">
        <v>9228</v>
      </c>
      <c r="B5585" t="s">
        <v>9229</v>
      </c>
      <c r="C5585" t="s">
        <v>56</v>
      </c>
      <c r="D5585" s="1">
        <v>44644</v>
      </c>
      <c r="E5585" t="s">
        <v>9219</v>
      </c>
      <c r="F5585" s="1">
        <v>44705</v>
      </c>
      <c r="G5585" t="s">
        <v>6439</v>
      </c>
      <c r="H5585">
        <v>50</v>
      </c>
      <c r="I5585">
        <v>157</v>
      </c>
      <c r="J5585" t="s">
        <v>6439</v>
      </c>
      <c r="K5585" s="26" t="s">
        <v>61</v>
      </c>
      <c r="L5585" t="s">
        <v>9101</v>
      </c>
      <c r="M5585" t="s">
        <v>1227</v>
      </c>
      <c r="N5585">
        <v>1</v>
      </c>
      <c r="O5585" t="s">
        <v>9102</v>
      </c>
      <c r="P5585">
        <v>3</v>
      </c>
      <c r="Q5585" t="s">
        <v>73</v>
      </c>
      <c r="R5585">
        <v>100</v>
      </c>
      <c r="U5585" s="28">
        <v>9.5</v>
      </c>
    </row>
    <row r="5586" spans="1:21" hidden="1" x14ac:dyDescent="0.5">
      <c r="A5586" t="s">
        <v>9230</v>
      </c>
      <c r="B5586" t="s">
        <v>9231</v>
      </c>
      <c r="C5586" t="s">
        <v>56</v>
      </c>
      <c r="D5586" s="1">
        <v>44644</v>
      </c>
      <c r="E5586" t="s">
        <v>9219</v>
      </c>
      <c r="F5586" s="1">
        <v>44705</v>
      </c>
      <c r="G5586" t="s">
        <v>6439</v>
      </c>
      <c r="H5586">
        <v>50</v>
      </c>
      <c r="I5586">
        <v>157</v>
      </c>
      <c r="J5586" t="s">
        <v>6439</v>
      </c>
      <c r="K5586" s="26" t="s">
        <v>61</v>
      </c>
      <c r="L5586" t="s">
        <v>9101</v>
      </c>
      <c r="M5586" t="s">
        <v>1227</v>
      </c>
      <c r="N5586">
        <v>1</v>
      </c>
      <c r="O5586" t="s">
        <v>9102</v>
      </c>
      <c r="P5586">
        <v>4</v>
      </c>
      <c r="Q5586" t="s">
        <v>73</v>
      </c>
      <c r="R5586">
        <v>100</v>
      </c>
      <c r="U5586" s="28">
        <v>18.100000000000001</v>
      </c>
    </row>
    <row r="5587" spans="1:21" hidden="1" x14ac:dyDescent="0.5">
      <c r="A5587" t="s">
        <v>9232</v>
      </c>
      <c r="B5587" t="s">
        <v>9233</v>
      </c>
      <c r="C5587" t="s">
        <v>56</v>
      </c>
      <c r="D5587" s="1">
        <v>44644</v>
      </c>
      <c r="E5587" t="s">
        <v>9219</v>
      </c>
      <c r="F5587" s="1">
        <v>44705</v>
      </c>
      <c r="G5587" t="s">
        <v>8176</v>
      </c>
      <c r="H5587">
        <v>50</v>
      </c>
      <c r="I5587">
        <v>157</v>
      </c>
      <c r="J5587" t="s">
        <v>8176</v>
      </c>
      <c r="K5587" s="26" t="s">
        <v>61</v>
      </c>
      <c r="L5587" t="s">
        <v>9101</v>
      </c>
      <c r="M5587" t="s">
        <v>1227</v>
      </c>
      <c r="N5587">
        <v>1</v>
      </c>
      <c r="O5587" t="s">
        <v>9102</v>
      </c>
      <c r="P5587">
        <v>5</v>
      </c>
      <c r="Q5587" t="s">
        <v>73</v>
      </c>
      <c r="R5587">
        <v>100</v>
      </c>
      <c r="U5587" s="28">
        <v>21.8</v>
      </c>
    </row>
    <row r="5588" spans="1:21" hidden="1" x14ac:dyDescent="0.5">
      <c r="A5588" t="s">
        <v>9234</v>
      </c>
      <c r="B5588" t="s">
        <v>9235</v>
      </c>
      <c r="C5588" t="s">
        <v>56</v>
      </c>
      <c r="D5588" s="1">
        <v>44644</v>
      </c>
      <c r="E5588" t="s">
        <v>9219</v>
      </c>
      <c r="F5588" s="1">
        <v>44705</v>
      </c>
      <c r="G5588" t="s">
        <v>8176</v>
      </c>
      <c r="H5588">
        <v>50</v>
      </c>
      <c r="I5588">
        <v>157</v>
      </c>
      <c r="J5588" t="s">
        <v>8176</v>
      </c>
      <c r="K5588" s="26" t="s">
        <v>61</v>
      </c>
      <c r="L5588" t="s">
        <v>9101</v>
      </c>
      <c r="M5588" t="s">
        <v>1227</v>
      </c>
      <c r="N5588">
        <v>1</v>
      </c>
      <c r="O5588" t="s">
        <v>9102</v>
      </c>
      <c r="P5588">
        <v>6</v>
      </c>
      <c r="Q5588" t="s">
        <v>73</v>
      </c>
      <c r="R5588">
        <v>100</v>
      </c>
      <c r="U5588" s="28">
        <v>4.9000000000000004</v>
      </c>
    </row>
    <row r="5589" spans="1:21" hidden="1" x14ac:dyDescent="0.5">
      <c r="A5589" t="s">
        <v>9236</v>
      </c>
      <c r="B5589" t="s">
        <v>9237</v>
      </c>
      <c r="C5589" t="s">
        <v>56</v>
      </c>
      <c r="D5589" s="1">
        <v>44644</v>
      </c>
      <c r="E5589" t="s">
        <v>9219</v>
      </c>
      <c r="F5589" s="1">
        <v>44705</v>
      </c>
      <c r="G5589" t="s">
        <v>8176</v>
      </c>
      <c r="H5589">
        <v>50</v>
      </c>
      <c r="I5589">
        <v>157</v>
      </c>
      <c r="J5589" t="s">
        <v>8176</v>
      </c>
      <c r="K5589" s="26" t="s">
        <v>61</v>
      </c>
      <c r="L5589" t="s">
        <v>9101</v>
      </c>
      <c r="M5589" t="s">
        <v>1227</v>
      </c>
      <c r="N5589">
        <v>1</v>
      </c>
      <c r="O5589" t="s">
        <v>9102</v>
      </c>
      <c r="P5589">
        <v>7</v>
      </c>
      <c r="Q5589" t="s">
        <v>73</v>
      </c>
      <c r="R5589">
        <v>100</v>
      </c>
      <c r="U5589" s="28">
        <v>129.4</v>
      </c>
    </row>
    <row r="5590" spans="1:21" hidden="1" x14ac:dyDescent="0.5">
      <c r="A5590" t="s">
        <v>9238</v>
      </c>
      <c r="B5590" t="s">
        <v>9239</v>
      </c>
      <c r="C5590" t="s">
        <v>56</v>
      </c>
      <c r="D5590" s="1">
        <v>44644</v>
      </c>
      <c r="E5590" t="s">
        <v>9219</v>
      </c>
      <c r="F5590" s="1">
        <v>44705</v>
      </c>
      <c r="G5590" t="s">
        <v>8176</v>
      </c>
      <c r="H5590">
        <v>50</v>
      </c>
      <c r="I5590">
        <v>157</v>
      </c>
      <c r="J5590" t="s">
        <v>8176</v>
      </c>
      <c r="K5590" s="26" t="s">
        <v>61</v>
      </c>
      <c r="L5590" t="s">
        <v>9101</v>
      </c>
      <c r="M5590" t="s">
        <v>1227</v>
      </c>
      <c r="N5590">
        <v>1</v>
      </c>
      <c r="O5590" t="s">
        <v>9102</v>
      </c>
      <c r="P5590">
        <v>8</v>
      </c>
      <c r="Q5590" t="s">
        <v>73</v>
      </c>
      <c r="R5590">
        <v>100</v>
      </c>
      <c r="U5590" s="28">
        <v>41.9</v>
      </c>
    </row>
    <row r="5591" spans="1:21" hidden="1" x14ac:dyDescent="0.5">
      <c r="A5591" t="s">
        <v>9240</v>
      </c>
      <c r="B5591" t="s">
        <v>9241</v>
      </c>
      <c r="C5591" t="s">
        <v>56</v>
      </c>
      <c r="D5591" s="1">
        <v>44644</v>
      </c>
      <c r="E5591" t="s">
        <v>9219</v>
      </c>
      <c r="F5591" s="1">
        <v>44705</v>
      </c>
      <c r="G5591" t="s">
        <v>7218</v>
      </c>
      <c r="H5591">
        <v>50</v>
      </c>
      <c r="I5591">
        <v>157</v>
      </c>
      <c r="J5591" t="s">
        <v>7218</v>
      </c>
      <c r="K5591" s="26" t="s">
        <v>61</v>
      </c>
      <c r="L5591" t="s">
        <v>9101</v>
      </c>
      <c r="M5591" t="s">
        <v>1227</v>
      </c>
      <c r="N5591">
        <v>1</v>
      </c>
      <c r="O5591" t="s">
        <v>9102</v>
      </c>
      <c r="P5591">
        <v>9</v>
      </c>
      <c r="Q5591" t="s">
        <v>73</v>
      </c>
      <c r="R5591">
        <v>100</v>
      </c>
      <c r="U5591" s="28">
        <v>83</v>
      </c>
    </row>
    <row r="5592" spans="1:21" hidden="1" x14ac:dyDescent="0.5">
      <c r="A5592" t="s">
        <v>9242</v>
      </c>
      <c r="B5592" t="s">
        <v>9243</v>
      </c>
      <c r="C5592" t="s">
        <v>56</v>
      </c>
      <c r="D5592" s="1">
        <v>44644</v>
      </c>
      <c r="E5592" t="s">
        <v>9219</v>
      </c>
      <c r="F5592" s="1">
        <v>44705</v>
      </c>
      <c r="G5592" t="s">
        <v>7218</v>
      </c>
      <c r="H5592">
        <v>50</v>
      </c>
      <c r="I5592">
        <v>157</v>
      </c>
      <c r="J5592" t="s">
        <v>7218</v>
      </c>
      <c r="K5592" s="26" t="s">
        <v>61</v>
      </c>
      <c r="L5592" t="s">
        <v>9101</v>
      </c>
      <c r="M5592" t="s">
        <v>1227</v>
      </c>
      <c r="N5592">
        <v>1</v>
      </c>
      <c r="O5592" t="s">
        <v>9102</v>
      </c>
      <c r="P5592">
        <v>10</v>
      </c>
      <c r="Q5592" t="s">
        <v>73</v>
      </c>
      <c r="R5592">
        <v>100</v>
      </c>
      <c r="U5592" s="28">
        <v>52.5</v>
      </c>
    </row>
    <row r="5593" spans="1:21" hidden="1" x14ac:dyDescent="0.5">
      <c r="A5593" t="s">
        <v>9244</v>
      </c>
      <c r="B5593" t="s">
        <v>9245</v>
      </c>
      <c r="C5593" t="s">
        <v>56</v>
      </c>
      <c r="D5593" s="1">
        <v>44644</v>
      </c>
      <c r="E5593" t="s">
        <v>9219</v>
      </c>
      <c r="F5593" s="1">
        <v>44705</v>
      </c>
      <c r="G5593" t="s">
        <v>7218</v>
      </c>
      <c r="H5593">
        <v>50</v>
      </c>
      <c r="I5593">
        <v>157</v>
      </c>
      <c r="J5593" t="s">
        <v>7218</v>
      </c>
      <c r="K5593" s="26" t="s">
        <v>61</v>
      </c>
      <c r="L5593" t="s">
        <v>9101</v>
      </c>
      <c r="M5593" t="s">
        <v>1227</v>
      </c>
      <c r="N5593">
        <v>1</v>
      </c>
      <c r="O5593" t="s">
        <v>9102</v>
      </c>
      <c r="P5593">
        <v>11</v>
      </c>
      <c r="Q5593" t="s">
        <v>73</v>
      </c>
      <c r="R5593">
        <v>100</v>
      </c>
      <c r="U5593" s="28">
        <v>91.7</v>
      </c>
    </row>
    <row r="5594" spans="1:21" hidden="1" x14ac:dyDescent="0.5">
      <c r="A5594" t="s">
        <v>9246</v>
      </c>
      <c r="B5594" t="s">
        <v>9247</v>
      </c>
      <c r="C5594" t="s">
        <v>56</v>
      </c>
      <c r="D5594" s="1">
        <v>44644</v>
      </c>
      <c r="E5594" t="s">
        <v>9219</v>
      </c>
      <c r="F5594" s="1">
        <v>44705</v>
      </c>
      <c r="G5594" t="s">
        <v>7218</v>
      </c>
      <c r="H5594">
        <v>50</v>
      </c>
      <c r="I5594">
        <v>157</v>
      </c>
      <c r="J5594" t="s">
        <v>7218</v>
      </c>
      <c r="K5594" s="26" t="s">
        <v>61</v>
      </c>
      <c r="L5594" t="s">
        <v>9101</v>
      </c>
      <c r="M5594" t="s">
        <v>1227</v>
      </c>
      <c r="N5594">
        <v>1</v>
      </c>
      <c r="O5594" t="s">
        <v>9102</v>
      </c>
      <c r="P5594">
        <v>12</v>
      </c>
      <c r="Q5594" t="s">
        <v>73</v>
      </c>
      <c r="R5594">
        <v>100</v>
      </c>
      <c r="U5594" s="28">
        <v>20.7</v>
      </c>
    </row>
    <row r="5595" spans="1:21" hidden="1" x14ac:dyDescent="0.5">
      <c r="A5595" t="s">
        <v>9248</v>
      </c>
      <c r="B5595" t="s">
        <v>9249</v>
      </c>
      <c r="C5595" t="s">
        <v>56</v>
      </c>
      <c r="D5595" s="1">
        <v>44644</v>
      </c>
      <c r="E5595" t="s">
        <v>9219</v>
      </c>
      <c r="F5595" s="1">
        <v>44705</v>
      </c>
      <c r="G5595" t="s">
        <v>6439</v>
      </c>
      <c r="H5595">
        <v>50</v>
      </c>
      <c r="I5595">
        <v>157</v>
      </c>
      <c r="J5595" t="s">
        <v>6439</v>
      </c>
      <c r="K5595" s="26" t="s">
        <v>61</v>
      </c>
      <c r="L5595" t="s">
        <v>9101</v>
      </c>
      <c r="M5595" t="s">
        <v>1227</v>
      </c>
      <c r="N5595">
        <v>1</v>
      </c>
      <c r="O5595" t="s">
        <v>9102</v>
      </c>
      <c r="P5595">
        <v>1</v>
      </c>
      <c r="Q5595" t="s">
        <v>71</v>
      </c>
      <c r="R5595">
        <v>100</v>
      </c>
      <c r="U5595" s="28">
        <v>32.6</v>
      </c>
    </row>
    <row r="5596" spans="1:21" hidden="1" x14ac:dyDescent="0.5">
      <c r="A5596" t="s">
        <v>9250</v>
      </c>
      <c r="B5596" t="s">
        <v>9251</v>
      </c>
      <c r="C5596" t="s">
        <v>56</v>
      </c>
      <c r="D5596" s="1">
        <v>44644</v>
      </c>
      <c r="E5596" t="s">
        <v>9219</v>
      </c>
      <c r="F5596" s="1">
        <v>44705</v>
      </c>
      <c r="G5596" t="s">
        <v>6439</v>
      </c>
      <c r="H5596">
        <v>50</v>
      </c>
      <c r="I5596">
        <v>157</v>
      </c>
      <c r="J5596" t="s">
        <v>6439</v>
      </c>
      <c r="K5596" s="26" t="s">
        <v>61</v>
      </c>
      <c r="L5596" t="s">
        <v>9101</v>
      </c>
      <c r="M5596" t="s">
        <v>1227</v>
      </c>
      <c r="N5596">
        <v>1</v>
      </c>
      <c r="O5596" t="s">
        <v>9102</v>
      </c>
      <c r="P5596">
        <v>2</v>
      </c>
      <c r="Q5596" t="s">
        <v>71</v>
      </c>
      <c r="R5596">
        <v>100</v>
      </c>
      <c r="U5596" s="28">
        <v>32.4</v>
      </c>
    </row>
    <row r="5597" spans="1:21" hidden="1" x14ac:dyDescent="0.5">
      <c r="A5597" t="s">
        <v>9252</v>
      </c>
      <c r="B5597" t="s">
        <v>9253</v>
      </c>
      <c r="C5597" t="s">
        <v>56</v>
      </c>
      <c r="D5597" s="1">
        <v>44644</v>
      </c>
      <c r="E5597" t="s">
        <v>9219</v>
      </c>
      <c r="F5597" s="1">
        <v>44705</v>
      </c>
      <c r="G5597" t="s">
        <v>6439</v>
      </c>
      <c r="H5597">
        <v>50</v>
      </c>
      <c r="I5597">
        <v>157</v>
      </c>
      <c r="J5597" t="s">
        <v>6439</v>
      </c>
      <c r="K5597" s="26" t="s">
        <v>61</v>
      </c>
      <c r="L5597" t="s">
        <v>9101</v>
      </c>
      <c r="M5597" t="s">
        <v>1227</v>
      </c>
      <c r="N5597">
        <v>1</v>
      </c>
      <c r="O5597" t="s">
        <v>9102</v>
      </c>
      <c r="P5597">
        <v>3</v>
      </c>
      <c r="Q5597" t="s">
        <v>71</v>
      </c>
      <c r="R5597">
        <v>100</v>
      </c>
      <c r="U5597" s="28">
        <v>74.599999999999994</v>
      </c>
    </row>
    <row r="5598" spans="1:21" hidden="1" x14ac:dyDescent="0.5">
      <c r="A5598" t="s">
        <v>9254</v>
      </c>
      <c r="B5598" t="s">
        <v>9255</v>
      </c>
      <c r="C5598" t="s">
        <v>56</v>
      </c>
      <c r="D5598" s="1">
        <v>44644</v>
      </c>
      <c r="E5598" t="s">
        <v>9219</v>
      </c>
      <c r="F5598" s="1">
        <v>44705</v>
      </c>
      <c r="G5598" t="s">
        <v>6439</v>
      </c>
      <c r="H5598">
        <v>50</v>
      </c>
      <c r="I5598">
        <v>157</v>
      </c>
      <c r="J5598" t="s">
        <v>6439</v>
      </c>
      <c r="K5598" s="26" t="s">
        <v>61</v>
      </c>
      <c r="L5598" t="s">
        <v>9101</v>
      </c>
      <c r="M5598" t="s">
        <v>1227</v>
      </c>
      <c r="N5598">
        <v>1</v>
      </c>
      <c r="O5598" t="s">
        <v>9102</v>
      </c>
      <c r="P5598">
        <v>4</v>
      </c>
      <c r="Q5598" t="s">
        <v>71</v>
      </c>
      <c r="R5598">
        <v>100</v>
      </c>
      <c r="U5598" s="28">
        <v>34.5</v>
      </c>
    </row>
    <row r="5599" spans="1:21" hidden="1" x14ac:dyDescent="0.5">
      <c r="A5599" t="s">
        <v>9256</v>
      </c>
      <c r="B5599" t="s">
        <v>9257</v>
      </c>
      <c r="C5599" t="s">
        <v>56</v>
      </c>
      <c r="D5599" s="1">
        <v>44644</v>
      </c>
      <c r="E5599" t="s">
        <v>9219</v>
      </c>
      <c r="F5599" s="1">
        <v>44705</v>
      </c>
      <c r="G5599" t="s">
        <v>8176</v>
      </c>
      <c r="H5599">
        <v>50</v>
      </c>
      <c r="I5599">
        <v>157</v>
      </c>
      <c r="J5599" t="s">
        <v>8176</v>
      </c>
      <c r="K5599" s="26" t="s">
        <v>61</v>
      </c>
      <c r="L5599" t="s">
        <v>9101</v>
      </c>
      <c r="M5599" t="s">
        <v>1227</v>
      </c>
      <c r="N5599">
        <v>1</v>
      </c>
      <c r="O5599" t="s">
        <v>9102</v>
      </c>
      <c r="P5599">
        <v>5</v>
      </c>
      <c r="Q5599" t="s">
        <v>71</v>
      </c>
      <c r="R5599">
        <v>100</v>
      </c>
      <c r="U5599" s="28">
        <v>13.9</v>
      </c>
    </row>
    <row r="5600" spans="1:21" hidden="1" x14ac:dyDescent="0.5">
      <c r="A5600" t="s">
        <v>9258</v>
      </c>
      <c r="B5600" t="s">
        <v>9259</v>
      </c>
      <c r="C5600" t="s">
        <v>56</v>
      </c>
      <c r="D5600" s="1">
        <v>44644</v>
      </c>
      <c r="E5600" t="s">
        <v>9219</v>
      </c>
      <c r="F5600" s="1">
        <v>44705</v>
      </c>
      <c r="G5600" t="s">
        <v>8176</v>
      </c>
      <c r="H5600">
        <v>50</v>
      </c>
      <c r="I5600">
        <v>157</v>
      </c>
      <c r="J5600" t="s">
        <v>8176</v>
      </c>
      <c r="K5600" s="26" t="s">
        <v>61</v>
      </c>
      <c r="L5600" t="s">
        <v>9101</v>
      </c>
      <c r="M5600" t="s">
        <v>1227</v>
      </c>
      <c r="N5600">
        <v>1</v>
      </c>
      <c r="O5600" t="s">
        <v>9102</v>
      </c>
      <c r="P5600">
        <v>6</v>
      </c>
      <c r="Q5600" t="s">
        <v>71</v>
      </c>
      <c r="R5600">
        <v>100</v>
      </c>
      <c r="U5600" s="28">
        <v>90.1</v>
      </c>
    </row>
    <row r="5601" spans="1:21" hidden="1" x14ac:dyDescent="0.5">
      <c r="A5601" t="s">
        <v>9260</v>
      </c>
      <c r="B5601" t="s">
        <v>9261</v>
      </c>
      <c r="C5601" t="s">
        <v>56</v>
      </c>
      <c r="D5601" s="1">
        <v>44644</v>
      </c>
      <c r="E5601" t="s">
        <v>9219</v>
      </c>
      <c r="F5601" s="1">
        <v>44705</v>
      </c>
      <c r="G5601" t="s">
        <v>8176</v>
      </c>
      <c r="H5601">
        <v>50</v>
      </c>
      <c r="I5601">
        <v>157</v>
      </c>
      <c r="J5601" t="s">
        <v>8176</v>
      </c>
      <c r="K5601" s="26" t="s">
        <v>61</v>
      </c>
      <c r="L5601" t="s">
        <v>9101</v>
      </c>
      <c r="M5601" t="s">
        <v>1227</v>
      </c>
      <c r="N5601">
        <v>1</v>
      </c>
      <c r="O5601" t="s">
        <v>9102</v>
      </c>
      <c r="P5601">
        <v>7</v>
      </c>
      <c r="Q5601" t="s">
        <v>71</v>
      </c>
      <c r="R5601">
        <v>100</v>
      </c>
      <c r="U5601" s="28">
        <v>14.8</v>
      </c>
    </row>
    <row r="5602" spans="1:21" hidden="1" x14ac:dyDescent="0.5">
      <c r="A5602" t="s">
        <v>9262</v>
      </c>
      <c r="B5602" t="s">
        <v>9263</v>
      </c>
      <c r="C5602" t="s">
        <v>56</v>
      </c>
      <c r="D5602" s="1">
        <v>44644</v>
      </c>
      <c r="E5602" t="s">
        <v>9219</v>
      </c>
      <c r="F5602" s="1">
        <v>44705</v>
      </c>
      <c r="G5602" t="s">
        <v>8176</v>
      </c>
      <c r="H5602">
        <v>50</v>
      </c>
      <c r="I5602">
        <v>157</v>
      </c>
      <c r="J5602" t="s">
        <v>8176</v>
      </c>
      <c r="K5602" s="26" t="s">
        <v>61</v>
      </c>
      <c r="L5602" t="s">
        <v>9101</v>
      </c>
      <c r="M5602" t="s">
        <v>1227</v>
      </c>
      <c r="N5602">
        <v>1</v>
      </c>
      <c r="O5602" t="s">
        <v>9102</v>
      </c>
      <c r="P5602">
        <v>8</v>
      </c>
      <c r="Q5602" t="s">
        <v>71</v>
      </c>
      <c r="R5602">
        <v>100</v>
      </c>
      <c r="U5602" s="28">
        <v>65.8</v>
      </c>
    </row>
    <row r="5603" spans="1:21" hidden="1" x14ac:dyDescent="0.5">
      <c r="A5603" t="s">
        <v>9264</v>
      </c>
      <c r="B5603" t="s">
        <v>9265</v>
      </c>
      <c r="C5603" t="s">
        <v>56</v>
      </c>
      <c r="D5603" s="1">
        <v>44644</v>
      </c>
      <c r="E5603" t="s">
        <v>9219</v>
      </c>
      <c r="F5603" s="1">
        <v>44705</v>
      </c>
      <c r="G5603" t="s">
        <v>7218</v>
      </c>
      <c r="H5603">
        <v>50</v>
      </c>
      <c r="I5603">
        <v>157</v>
      </c>
      <c r="J5603" t="s">
        <v>7218</v>
      </c>
      <c r="K5603" s="26" t="s">
        <v>61</v>
      </c>
      <c r="L5603" t="s">
        <v>9101</v>
      </c>
      <c r="M5603" t="s">
        <v>1227</v>
      </c>
      <c r="N5603">
        <v>1</v>
      </c>
      <c r="O5603" t="s">
        <v>9102</v>
      </c>
      <c r="P5603">
        <v>9</v>
      </c>
      <c r="Q5603" t="s">
        <v>71</v>
      </c>
      <c r="R5603">
        <v>100</v>
      </c>
      <c r="U5603" s="28">
        <v>16.2</v>
      </c>
    </row>
    <row r="5604" spans="1:21" hidden="1" x14ac:dyDescent="0.5">
      <c r="A5604" t="s">
        <v>9266</v>
      </c>
      <c r="B5604" t="s">
        <v>9267</v>
      </c>
      <c r="C5604" t="s">
        <v>56</v>
      </c>
      <c r="D5604" s="1">
        <v>44648</v>
      </c>
      <c r="E5604" t="s">
        <v>8176</v>
      </c>
      <c r="F5604" s="1">
        <v>44705</v>
      </c>
      <c r="G5604" t="s">
        <v>7218</v>
      </c>
      <c r="H5604">
        <v>50</v>
      </c>
      <c r="I5604">
        <v>157</v>
      </c>
      <c r="J5604" t="s">
        <v>7218</v>
      </c>
      <c r="K5604" s="26" t="s">
        <v>61</v>
      </c>
      <c r="L5604" t="s">
        <v>9101</v>
      </c>
      <c r="M5604" t="s">
        <v>1227</v>
      </c>
      <c r="N5604">
        <v>1</v>
      </c>
      <c r="O5604" t="s">
        <v>9102</v>
      </c>
      <c r="P5604">
        <v>10</v>
      </c>
      <c r="Q5604" t="s">
        <v>71</v>
      </c>
      <c r="R5604">
        <v>100</v>
      </c>
      <c r="U5604" s="28">
        <v>22.5</v>
      </c>
    </row>
    <row r="5605" spans="1:21" hidden="1" x14ac:dyDescent="0.5">
      <c r="A5605" t="s">
        <v>9268</v>
      </c>
      <c r="B5605" t="s">
        <v>9269</v>
      </c>
      <c r="C5605" t="s">
        <v>56</v>
      </c>
      <c r="D5605" s="1">
        <v>44648</v>
      </c>
      <c r="E5605" t="s">
        <v>8176</v>
      </c>
      <c r="F5605" s="1">
        <v>44705</v>
      </c>
      <c r="G5605" t="s">
        <v>7218</v>
      </c>
      <c r="H5605">
        <v>50</v>
      </c>
      <c r="I5605">
        <v>157</v>
      </c>
      <c r="J5605" t="s">
        <v>7218</v>
      </c>
      <c r="K5605" s="26" t="s">
        <v>61</v>
      </c>
      <c r="L5605" t="s">
        <v>9101</v>
      </c>
      <c r="M5605" t="s">
        <v>1227</v>
      </c>
      <c r="N5605">
        <v>1</v>
      </c>
      <c r="O5605" t="s">
        <v>9102</v>
      </c>
      <c r="P5605">
        <v>11</v>
      </c>
      <c r="Q5605" t="s">
        <v>71</v>
      </c>
      <c r="R5605">
        <v>100</v>
      </c>
      <c r="U5605" s="28">
        <v>27.6</v>
      </c>
    </row>
    <row r="5606" spans="1:21" hidden="1" x14ac:dyDescent="0.5">
      <c r="A5606" t="s">
        <v>9270</v>
      </c>
      <c r="B5606" t="s">
        <v>9271</v>
      </c>
      <c r="C5606" t="s">
        <v>56</v>
      </c>
      <c r="D5606" s="1">
        <v>44648</v>
      </c>
      <c r="E5606" t="s">
        <v>8176</v>
      </c>
      <c r="F5606" s="1">
        <v>44705</v>
      </c>
      <c r="G5606" t="s">
        <v>7218</v>
      </c>
      <c r="H5606">
        <v>50</v>
      </c>
      <c r="I5606">
        <v>157</v>
      </c>
      <c r="J5606" t="s">
        <v>7218</v>
      </c>
      <c r="K5606" s="26" t="s">
        <v>61</v>
      </c>
      <c r="L5606" t="s">
        <v>9101</v>
      </c>
      <c r="M5606" t="s">
        <v>1227</v>
      </c>
      <c r="N5606">
        <v>1</v>
      </c>
      <c r="O5606" t="s">
        <v>9102</v>
      </c>
      <c r="P5606">
        <v>12</v>
      </c>
      <c r="Q5606" t="s">
        <v>71</v>
      </c>
      <c r="R5606">
        <v>100</v>
      </c>
      <c r="U5606" s="28">
        <v>28.2</v>
      </c>
    </row>
    <row r="5607" spans="1:21" hidden="1" x14ac:dyDescent="0.5">
      <c r="A5607" t="s">
        <v>9272</v>
      </c>
      <c r="B5607" t="s">
        <v>9273</v>
      </c>
      <c r="C5607" t="s">
        <v>56</v>
      </c>
      <c r="D5607" s="1">
        <v>44648</v>
      </c>
      <c r="E5607" t="s">
        <v>8176</v>
      </c>
      <c r="F5607" s="1">
        <v>44705</v>
      </c>
      <c r="G5607" t="s">
        <v>6439</v>
      </c>
      <c r="H5607">
        <v>50</v>
      </c>
      <c r="I5607">
        <v>157</v>
      </c>
      <c r="J5607" t="s">
        <v>6439</v>
      </c>
      <c r="K5607" s="26" t="s">
        <v>61</v>
      </c>
      <c r="L5607" t="s">
        <v>9101</v>
      </c>
      <c r="M5607" t="s">
        <v>1227</v>
      </c>
      <c r="N5607">
        <v>1</v>
      </c>
      <c r="O5607" t="s">
        <v>9102</v>
      </c>
      <c r="P5607">
        <v>1</v>
      </c>
      <c r="Q5607" t="s">
        <v>69</v>
      </c>
      <c r="R5607">
        <v>100</v>
      </c>
      <c r="U5607" s="28">
        <v>49.1</v>
      </c>
    </row>
    <row r="5608" spans="1:21" hidden="1" x14ac:dyDescent="0.5">
      <c r="A5608" t="s">
        <v>9274</v>
      </c>
      <c r="B5608" t="s">
        <v>9275</v>
      </c>
      <c r="C5608" t="s">
        <v>56</v>
      </c>
      <c r="D5608" s="1">
        <v>44648</v>
      </c>
      <c r="E5608" t="s">
        <v>8176</v>
      </c>
      <c r="F5608" s="1">
        <v>44705</v>
      </c>
      <c r="G5608" t="s">
        <v>6439</v>
      </c>
      <c r="H5608">
        <v>50</v>
      </c>
      <c r="I5608">
        <v>157</v>
      </c>
      <c r="J5608" t="s">
        <v>6439</v>
      </c>
      <c r="K5608" s="26" t="s">
        <v>61</v>
      </c>
      <c r="L5608" t="s">
        <v>9101</v>
      </c>
      <c r="M5608" t="s">
        <v>1227</v>
      </c>
      <c r="N5608">
        <v>1</v>
      </c>
      <c r="O5608" t="s">
        <v>9102</v>
      </c>
      <c r="P5608">
        <v>2</v>
      </c>
      <c r="Q5608" t="s">
        <v>69</v>
      </c>
      <c r="R5608">
        <v>100</v>
      </c>
      <c r="U5608" s="28">
        <v>33</v>
      </c>
    </row>
    <row r="5609" spans="1:21" hidden="1" x14ac:dyDescent="0.5">
      <c r="A5609" t="s">
        <v>9276</v>
      </c>
      <c r="B5609" t="s">
        <v>9277</v>
      </c>
      <c r="C5609" t="s">
        <v>56</v>
      </c>
      <c r="D5609" s="1">
        <v>44648</v>
      </c>
      <c r="E5609" t="s">
        <v>8176</v>
      </c>
      <c r="F5609" s="1">
        <v>44705</v>
      </c>
      <c r="G5609" t="s">
        <v>6439</v>
      </c>
      <c r="H5609">
        <v>50</v>
      </c>
      <c r="I5609">
        <v>157</v>
      </c>
      <c r="J5609" t="s">
        <v>6439</v>
      </c>
      <c r="K5609" s="26" t="s">
        <v>61</v>
      </c>
      <c r="L5609" t="s">
        <v>9101</v>
      </c>
      <c r="M5609" t="s">
        <v>1227</v>
      </c>
      <c r="N5609">
        <v>1</v>
      </c>
      <c r="O5609" t="s">
        <v>9102</v>
      </c>
      <c r="P5609">
        <v>3</v>
      </c>
      <c r="Q5609" t="s">
        <v>69</v>
      </c>
      <c r="R5609">
        <v>100</v>
      </c>
      <c r="U5609" s="28">
        <v>82.7</v>
      </c>
    </row>
    <row r="5610" spans="1:21" hidden="1" x14ac:dyDescent="0.5">
      <c r="A5610" t="s">
        <v>9278</v>
      </c>
      <c r="B5610" t="s">
        <v>9279</v>
      </c>
      <c r="C5610" t="s">
        <v>56</v>
      </c>
      <c r="D5610" s="1">
        <v>44648</v>
      </c>
      <c r="E5610" t="s">
        <v>8176</v>
      </c>
      <c r="F5610" s="1">
        <v>44705</v>
      </c>
      <c r="G5610" t="s">
        <v>6439</v>
      </c>
      <c r="H5610">
        <v>50</v>
      </c>
      <c r="I5610">
        <v>157</v>
      </c>
      <c r="J5610" t="s">
        <v>6439</v>
      </c>
      <c r="K5610" s="26" t="s">
        <v>61</v>
      </c>
      <c r="L5610" t="s">
        <v>9101</v>
      </c>
      <c r="M5610" t="s">
        <v>1227</v>
      </c>
      <c r="N5610">
        <v>1</v>
      </c>
      <c r="O5610" t="s">
        <v>9102</v>
      </c>
      <c r="P5610">
        <v>4</v>
      </c>
      <c r="Q5610" t="s">
        <v>69</v>
      </c>
      <c r="R5610">
        <v>100</v>
      </c>
      <c r="U5610" s="28">
        <v>75.599999999999994</v>
      </c>
    </row>
    <row r="5611" spans="1:21" hidden="1" x14ac:dyDescent="0.5">
      <c r="A5611" t="s">
        <v>9280</v>
      </c>
      <c r="B5611" t="s">
        <v>9281</v>
      </c>
      <c r="C5611" t="s">
        <v>56</v>
      </c>
      <c r="D5611" s="1">
        <v>44648</v>
      </c>
      <c r="E5611" t="s">
        <v>8176</v>
      </c>
      <c r="F5611" s="1">
        <v>44705</v>
      </c>
      <c r="G5611" t="s">
        <v>8176</v>
      </c>
      <c r="H5611">
        <v>50</v>
      </c>
      <c r="I5611">
        <v>157</v>
      </c>
      <c r="J5611" t="s">
        <v>8176</v>
      </c>
      <c r="K5611" s="26" t="s">
        <v>61</v>
      </c>
      <c r="L5611" t="s">
        <v>9101</v>
      </c>
      <c r="M5611" t="s">
        <v>1227</v>
      </c>
      <c r="N5611">
        <v>1</v>
      </c>
      <c r="O5611" t="s">
        <v>9102</v>
      </c>
      <c r="P5611">
        <v>5</v>
      </c>
      <c r="Q5611" t="s">
        <v>69</v>
      </c>
      <c r="R5611">
        <v>100</v>
      </c>
      <c r="U5611" s="28">
        <v>45</v>
      </c>
    </row>
    <row r="5612" spans="1:21" hidden="1" x14ac:dyDescent="0.5">
      <c r="A5612" t="s">
        <v>9282</v>
      </c>
      <c r="B5612" t="s">
        <v>9283</v>
      </c>
      <c r="C5612" t="s">
        <v>56</v>
      </c>
      <c r="D5612" s="1">
        <v>44648</v>
      </c>
      <c r="E5612" t="s">
        <v>8176</v>
      </c>
      <c r="F5612" s="1">
        <v>44705</v>
      </c>
      <c r="G5612" t="s">
        <v>8176</v>
      </c>
      <c r="H5612">
        <v>50</v>
      </c>
      <c r="I5612">
        <v>157</v>
      </c>
      <c r="J5612" t="s">
        <v>8176</v>
      </c>
      <c r="K5612" s="26" t="s">
        <v>61</v>
      </c>
      <c r="L5612" t="s">
        <v>9101</v>
      </c>
      <c r="M5612" t="s">
        <v>1227</v>
      </c>
      <c r="N5612">
        <v>1</v>
      </c>
      <c r="O5612" t="s">
        <v>9102</v>
      </c>
      <c r="P5612">
        <v>6</v>
      </c>
      <c r="Q5612" t="s">
        <v>69</v>
      </c>
      <c r="R5612">
        <v>100</v>
      </c>
      <c r="U5612" s="28">
        <v>93.5</v>
      </c>
    </row>
    <row r="5613" spans="1:21" hidden="1" x14ac:dyDescent="0.5">
      <c r="A5613" t="s">
        <v>9284</v>
      </c>
      <c r="B5613" t="s">
        <v>9285</v>
      </c>
      <c r="C5613" t="s">
        <v>56</v>
      </c>
      <c r="D5613" s="1">
        <v>44648</v>
      </c>
      <c r="E5613" t="s">
        <v>8176</v>
      </c>
      <c r="F5613" s="1">
        <v>44705</v>
      </c>
      <c r="G5613" t="s">
        <v>8176</v>
      </c>
      <c r="H5613">
        <v>50</v>
      </c>
      <c r="I5613">
        <v>157</v>
      </c>
      <c r="J5613" t="s">
        <v>8176</v>
      </c>
      <c r="K5613" s="26" t="s">
        <v>61</v>
      </c>
      <c r="L5613" t="s">
        <v>9101</v>
      </c>
      <c r="M5613" t="s">
        <v>1227</v>
      </c>
      <c r="N5613">
        <v>1</v>
      </c>
      <c r="O5613" t="s">
        <v>9102</v>
      </c>
      <c r="P5613">
        <v>7</v>
      </c>
      <c r="Q5613" t="s">
        <v>69</v>
      </c>
      <c r="R5613">
        <v>100</v>
      </c>
      <c r="U5613" s="28">
        <v>117.3</v>
      </c>
    </row>
    <row r="5614" spans="1:21" hidden="1" x14ac:dyDescent="0.5">
      <c r="A5614" t="s">
        <v>9286</v>
      </c>
      <c r="B5614" t="s">
        <v>9287</v>
      </c>
      <c r="C5614" t="s">
        <v>56</v>
      </c>
      <c r="D5614" s="1">
        <v>44648</v>
      </c>
      <c r="E5614" t="s">
        <v>8176</v>
      </c>
      <c r="F5614" s="1">
        <v>44705</v>
      </c>
      <c r="G5614" t="s">
        <v>8176</v>
      </c>
      <c r="H5614">
        <v>50</v>
      </c>
      <c r="I5614">
        <v>157</v>
      </c>
      <c r="J5614" t="s">
        <v>8176</v>
      </c>
      <c r="K5614" s="26" t="s">
        <v>61</v>
      </c>
      <c r="L5614" t="s">
        <v>9101</v>
      </c>
      <c r="M5614" t="s">
        <v>1227</v>
      </c>
      <c r="N5614">
        <v>1</v>
      </c>
      <c r="O5614" t="s">
        <v>9102</v>
      </c>
      <c r="P5614">
        <v>8</v>
      </c>
      <c r="Q5614" t="s">
        <v>69</v>
      </c>
      <c r="R5614">
        <v>100</v>
      </c>
      <c r="U5614" s="28">
        <v>109.2</v>
      </c>
    </row>
    <row r="5615" spans="1:21" hidden="1" x14ac:dyDescent="0.5">
      <c r="A5615" t="s">
        <v>9288</v>
      </c>
      <c r="B5615" t="s">
        <v>9289</v>
      </c>
      <c r="C5615" t="s">
        <v>56</v>
      </c>
      <c r="D5615" s="1">
        <v>44648</v>
      </c>
      <c r="E5615" t="s">
        <v>8176</v>
      </c>
      <c r="F5615" s="1">
        <v>44705</v>
      </c>
      <c r="G5615" t="s">
        <v>7218</v>
      </c>
      <c r="H5615">
        <v>50</v>
      </c>
      <c r="I5615">
        <v>157</v>
      </c>
      <c r="J5615" t="s">
        <v>7218</v>
      </c>
      <c r="K5615" s="26" t="s">
        <v>61</v>
      </c>
      <c r="L5615" t="s">
        <v>9101</v>
      </c>
      <c r="M5615" t="s">
        <v>1227</v>
      </c>
      <c r="N5615">
        <v>1</v>
      </c>
      <c r="O5615" t="s">
        <v>9102</v>
      </c>
      <c r="P5615">
        <v>9</v>
      </c>
      <c r="Q5615" t="s">
        <v>69</v>
      </c>
      <c r="R5615">
        <v>100</v>
      </c>
      <c r="U5615" s="28">
        <v>68.3</v>
      </c>
    </row>
    <row r="5616" spans="1:21" hidden="1" x14ac:dyDescent="0.5">
      <c r="A5616" t="s">
        <v>9290</v>
      </c>
      <c r="B5616" t="s">
        <v>9291</v>
      </c>
      <c r="C5616" t="s">
        <v>56</v>
      </c>
      <c r="D5616" s="1">
        <v>44648</v>
      </c>
      <c r="E5616" t="s">
        <v>8176</v>
      </c>
      <c r="F5616" s="1">
        <v>44705</v>
      </c>
      <c r="G5616" t="s">
        <v>7218</v>
      </c>
      <c r="H5616">
        <v>50</v>
      </c>
      <c r="I5616">
        <v>157</v>
      </c>
      <c r="J5616" t="s">
        <v>7218</v>
      </c>
      <c r="K5616" s="26" t="s">
        <v>61</v>
      </c>
      <c r="L5616" t="s">
        <v>9101</v>
      </c>
      <c r="M5616" t="s">
        <v>1227</v>
      </c>
      <c r="N5616">
        <v>1</v>
      </c>
      <c r="O5616" t="s">
        <v>9102</v>
      </c>
      <c r="P5616">
        <v>10</v>
      </c>
      <c r="Q5616" t="s">
        <v>69</v>
      </c>
      <c r="R5616">
        <v>100</v>
      </c>
      <c r="U5616" s="28">
        <v>76</v>
      </c>
    </row>
    <row r="5617" spans="1:45" hidden="1" x14ac:dyDescent="0.5">
      <c r="A5617" t="s">
        <v>9292</v>
      </c>
      <c r="B5617" t="s">
        <v>9293</v>
      </c>
      <c r="C5617" t="s">
        <v>56</v>
      </c>
      <c r="D5617" s="1">
        <v>44648</v>
      </c>
      <c r="E5617" t="s">
        <v>8176</v>
      </c>
      <c r="F5617" s="1">
        <v>44705</v>
      </c>
      <c r="G5617" t="s">
        <v>7218</v>
      </c>
      <c r="H5617">
        <v>50</v>
      </c>
      <c r="I5617">
        <v>157</v>
      </c>
      <c r="J5617" t="s">
        <v>7218</v>
      </c>
      <c r="K5617" s="26" t="s">
        <v>61</v>
      </c>
      <c r="L5617" t="s">
        <v>9101</v>
      </c>
      <c r="M5617" t="s">
        <v>1227</v>
      </c>
      <c r="N5617">
        <v>1</v>
      </c>
      <c r="O5617" t="s">
        <v>9102</v>
      </c>
      <c r="P5617">
        <v>11</v>
      </c>
      <c r="Q5617" t="s">
        <v>69</v>
      </c>
      <c r="R5617">
        <v>100</v>
      </c>
      <c r="U5617" s="28">
        <v>192.8</v>
      </c>
    </row>
    <row r="5618" spans="1:45" hidden="1" x14ac:dyDescent="0.5">
      <c r="A5618" t="s">
        <v>9294</v>
      </c>
      <c r="B5618" t="s">
        <v>9295</v>
      </c>
      <c r="C5618" t="s">
        <v>56</v>
      </c>
      <c r="D5618" s="1">
        <v>44648</v>
      </c>
      <c r="E5618" t="s">
        <v>8176</v>
      </c>
      <c r="F5618" s="1">
        <v>44705</v>
      </c>
      <c r="G5618" t="s">
        <v>7218</v>
      </c>
      <c r="H5618">
        <v>50</v>
      </c>
      <c r="I5618">
        <v>157</v>
      </c>
      <c r="J5618" t="s">
        <v>7218</v>
      </c>
      <c r="K5618" s="26" t="s">
        <v>61</v>
      </c>
      <c r="L5618" t="s">
        <v>9101</v>
      </c>
      <c r="M5618" t="s">
        <v>1227</v>
      </c>
      <c r="N5618">
        <v>1</v>
      </c>
      <c r="O5618" t="s">
        <v>9102</v>
      </c>
      <c r="P5618">
        <v>12</v>
      </c>
      <c r="Q5618" t="s">
        <v>69</v>
      </c>
      <c r="R5618">
        <v>100</v>
      </c>
      <c r="U5618" s="28">
        <v>65.599999999999994</v>
      </c>
    </row>
    <row r="5619" spans="1:45" hidden="1" x14ac:dyDescent="0.5">
      <c r="A5619" t="s">
        <v>9296</v>
      </c>
      <c r="B5619" t="str">
        <f t="shared" ref="B5619:B5682" si="161">A5619&amp;"-Ex1"</f>
        <v>Sde-ASac_001-Ex1</v>
      </c>
      <c r="C5619" t="s">
        <v>56</v>
      </c>
      <c r="D5619" s="1">
        <v>44699</v>
      </c>
      <c r="E5619" t="s">
        <v>8176</v>
      </c>
      <c r="F5619" s="1">
        <v>44713</v>
      </c>
      <c r="G5619" t="s">
        <v>6439</v>
      </c>
      <c r="H5619">
        <v>34</v>
      </c>
      <c r="I5619">
        <v>90</v>
      </c>
      <c r="J5619" t="s">
        <v>6439</v>
      </c>
      <c r="K5619" s="26" t="s">
        <v>61</v>
      </c>
      <c r="L5619" t="s">
        <v>9297</v>
      </c>
      <c r="M5619" t="s">
        <v>1227</v>
      </c>
      <c r="N5619">
        <v>1</v>
      </c>
      <c r="O5619" t="s">
        <v>9298</v>
      </c>
      <c r="P5619">
        <v>1</v>
      </c>
      <c r="Q5619" t="s">
        <v>67</v>
      </c>
      <c r="R5619">
        <v>100</v>
      </c>
      <c r="AQ5619" s="1">
        <v>44714</v>
      </c>
      <c r="AR5619">
        <v>2</v>
      </c>
      <c r="AS5619" t="s">
        <v>6439</v>
      </c>
    </row>
    <row r="5620" spans="1:45" hidden="1" x14ac:dyDescent="0.5">
      <c r="A5620" t="s">
        <v>9299</v>
      </c>
      <c r="B5620" t="str">
        <f t="shared" si="161"/>
        <v>Sde-ASac_002-Ex1</v>
      </c>
      <c r="C5620" t="s">
        <v>56</v>
      </c>
      <c r="D5620" s="1">
        <v>44699</v>
      </c>
      <c r="E5620" t="s">
        <v>8176</v>
      </c>
      <c r="F5620" s="1">
        <v>44713</v>
      </c>
      <c r="G5620" t="s">
        <v>6439</v>
      </c>
      <c r="H5620">
        <v>11</v>
      </c>
      <c r="I5620">
        <v>90</v>
      </c>
      <c r="J5620" t="s">
        <v>6439</v>
      </c>
      <c r="K5620" s="26" t="s">
        <v>61</v>
      </c>
      <c r="L5620" t="s">
        <v>9297</v>
      </c>
      <c r="M5620" t="s">
        <v>1227</v>
      </c>
      <c r="N5620">
        <v>1</v>
      </c>
      <c r="O5620" t="s">
        <v>9298</v>
      </c>
      <c r="P5620">
        <v>2</v>
      </c>
      <c r="Q5620" t="s">
        <v>67</v>
      </c>
      <c r="R5620">
        <v>100</v>
      </c>
      <c r="U5620" s="28">
        <v>24.1</v>
      </c>
      <c r="AQ5620" s="1">
        <v>44714</v>
      </c>
      <c r="AR5620">
        <v>2</v>
      </c>
      <c r="AS5620" t="s">
        <v>6439</v>
      </c>
    </row>
    <row r="5621" spans="1:45" hidden="1" x14ac:dyDescent="0.5">
      <c r="A5621" t="s">
        <v>9300</v>
      </c>
      <c r="B5621" t="str">
        <f t="shared" si="161"/>
        <v>Sde-ASac_003-Ex1</v>
      </c>
      <c r="C5621" t="s">
        <v>56</v>
      </c>
      <c r="D5621" s="1">
        <v>44699</v>
      </c>
      <c r="E5621" t="s">
        <v>8176</v>
      </c>
      <c r="F5621" s="1">
        <v>44713</v>
      </c>
      <c r="G5621" t="s">
        <v>6439</v>
      </c>
      <c r="H5621">
        <v>41</v>
      </c>
      <c r="I5621">
        <v>90</v>
      </c>
      <c r="J5621" t="s">
        <v>6439</v>
      </c>
      <c r="K5621" s="26" t="s">
        <v>61</v>
      </c>
      <c r="L5621" t="s">
        <v>9297</v>
      </c>
      <c r="M5621" t="s">
        <v>1227</v>
      </c>
      <c r="N5621">
        <v>1</v>
      </c>
      <c r="O5621" t="s">
        <v>9298</v>
      </c>
      <c r="P5621">
        <v>3</v>
      </c>
      <c r="Q5621" t="s">
        <v>67</v>
      </c>
      <c r="R5621">
        <v>100</v>
      </c>
      <c r="U5621" s="28">
        <v>2</v>
      </c>
      <c r="AQ5621" s="1">
        <v>44714</v>
      </c>
      <c r="AR5621">
        <v>2</v>
      </c>
      <c r="AS5621" t="s">
        <v>6439</v>
      </c>
    </row>
    <row r="5622" spans="1:45" hidden="1" x14ac:dyDescent="0.5">
      <c r="A5622" t="s">
        <v>9301</v>
      </c>
      <c r="B5622" t="str">
        <f t="shared" si="161"/>
        <v>Sde-ASac_004-Ex1</v>
      </c>
      <c r="C5622" t="s">
        <v>56</v>
      </c>
      <c r="D5622" s="1">
        <v>44699</v>
      </c>
      <c r="E5622" t="s">
        <v>8176</v>
      </c>
      <c r="F5622" s="1">
        <v>44713</v>
      </c>
      <c r="G5622" t="s">
        <v>6439</v>
      </c>
      <c r="H5622">
        <v>56</v>
      </c>
      <c r="I5622">
        <v>90</v>
      </c>
      <c r="J5622" t="s">
        <v>6439</v>
      </c>
      <c r="K5622" s="26" t="s">
        <v>61</v>
      </c>
      <c r="L5622" t="s">
        <v>9297</v>
      </c>
      <c r="M5622" t="s">
        <v>1227</v>
      </c>
      <c r="N5622">
        <v>1</v>
      </c>
      <c r="O5622" t="s">
        <v>9298</v>
      </c>
      <c r="P5622">
        <v>4</v>
      </c>
      <c r="Q5622" t="s">
        <v>67</v>
      </c>
      <c r="R5622">
        <v>100</v>
      </c>
      <c r="U5622" s="28">
        <v>23.1</v>
      </c>
      <c r="AQ5622" s="1">
        <v>44714</v>
      </c>
      <c r="AR5622">
        <v>2</v>
      </c>
      <c r="AS5622" t="s">
        <v>6439</v>
      </c>
    </row>
    <row r="5623" spans="1:45" hidden="1" x14ac:dyDescent="0.5">
      <c r="A5623" t="s">
        <v>9302</v>
      </c>
      <c r="B5623" t="str">
        <f t="shared" si="161"/>
        <v>Sde-ASac_005-Ex1</v>
      </c>
      <c r="C5623" t="s">
        <v>56</v>
      </c>
      <c r="D5623" s="1">
        <v>44706</v>
      </c>
      <c r="E5623" t="s">
        <v>8176</v>
      </c>
      <c r="F5623" s="1">
        <v>44713</v>
      </c>
      <c r="G5623" t="s">
        <v>8176</v>
      </c>
      <c r="H5623">
        <v>32</v>
      </c>
      <c r="I5623">
        <v>90</v>
      </c>
      <c r="J5623" t="s">
        <v>8176</v>
      </c>
      <c r="K5623" s="26" t="s">
        <v>61</v>
      </c>
      <c r="L5623" t="s">
        <v>9297</v>
      </c>
      <c r="M5623" t="s">
        <v>1227</v>
      </c>
      <c r="N5623">
        <v>1</v>
      </c>
      <c r="O5623" t="s">
        <v>9298</v>
      </c>
      <c r="P5623">
        <v>5</v>
      </c>
      <c r="Q5623" t="s">
        <v>67</v>
      </c>
      <c r="R5623">
        <v>100</v>
      </c>
      <c r="U5623" s="28">
        <v>20</v>
      </c>
      <c r="AQ5623" s="1">
        <v>44714</v>
      </c>
      <c r="AR5623">
        <v>2</v>
      </c>
      <c r="AS5623" t="s">
        <v>6439</v>
      </c>
    </row>
    <row r="5624" spans="1:45" hidden="1" x14ac:dyDescent="0.5">
      <c r="A5624" t="s">
        <v>9303</v>
      </c>
      <c r="B5624" t="str">
        <f t="shared" si="161"/>
        <v>Sde-ASac_006-Ex1</v>
      </c>
      <c r="C5624" t="s">
        <v>56</v>
      </c>
      <c r="D5624" s="1">
        <v>44706</v>
      </c>
      <c r="E5624" t="s">
        <v>8176</v>
      </c>
      <c r="F5624" s="1">
        <v>44713</v>
      </c>
      <c r="G5624" t="s">
        <v>8176</v>
      </c>
      <c r="H5624">
        <v>33</v>
      </c>
      <c r="I5624">
        <v>90</v>
      </c>
      <c r="J5624" t="s">
        <v>8176</v>
      </c>
      <c r="K5624" s="26" t="s">
        <v>61</v>
      </c>
      <c r="L5624" t="s">
        <v>9297</v>
      </c>
      <c r="M5624" t="s">
        <v>1227</v>
      </c>
      <c r="N5624">
        <v>1</v>
      </c>
      <c r="O5624" t="s">
        <v>9298</v>
      </c>
      <c r="P5624">
        <v>6</v>
      </c>
      <c r="Q5624" t="s">
        <v>67</v>
      </c>
      <c r="R5624">
        <v>100</v>
      </c>
      <c r="U5624" s="28">
        <v>26.1</v>
      </c>
      <c r="AQ5624" s="1">
        <v>44714</v>
      </c>
      <c r="AR5624">
        <v>2</v>
      </c>
      <c r="AS5624" t="s">
        <v>6439</v>
      </c>
    </row>
    <row r="5625" spans="1:45" hidden="1" x14ac:dyDescent="0.5">
      <c r="A5625" t="s">
        <v>9304</v>
      </c>
      <c r="B5625" t="str">
        <f t="shared" si="161"/>
        <v>Sde-ASac_007-Ex1</v>
      </c>
      <c r="C5625" t="s">
        <v>56</v>
      </c>
      <c r="D5625" s="1">
        <v>44706</v>
      </c>
      <c r="E5625" t="s">
        <v>8176</v>
      </c>
      <c r="F5625" s="1">
        <v>44713</v>
      </c>
      <c r="G5625" t="s">
        <v>8176</v>
      </c>
      <c r="H5625">
        <v>34</v>
      </c>
      <c r="I5625">
        <v>90</v>
      </c>
      <c r="J5625" t="s">
        <v>8176</v>
      </c>
      <c r="K5625" s="26" t="s">
        <v>61</v>
      </c>
      <c r="L5625" t="s">
        <v>9297</v>
      </c>
      <c r="M5625" t="s">
        <v>1227</v>
      </c>
      <c r="N5625">
        <v>1</v>
      </c>
      <c r="O5625" t="s">
        <v>9298</v>
      </c>
      <c r="P5625">
        <v>7</v>
      </c>
      <c r="Q5625" t="s">
        <v>67</v>
      </c>
      <c r="R5625">
        <v>100</v>
      </c>
      <c r="U5625" s="28">
        <v>6.5</v>
      </c>
      <c r="AQ5625" s="1">
        <v>44714</v>
      </c>
      <c r="AR5625">
        <v>2</v>
      </c>
      <c r="AS5625" t="s">
        <v>6439</v>
      </c>
    </row>
    <row r="5626" spans="1:45" hidden="1" x14ac:dyDescent="0.5">
      <c r="A5626" t="s">
        <v>9305</v>
      </c>
      <c r="B5626" t="str">
        <f t="shared" si="161"/>
        <v>Sde-ASac_008-Ex1</v>
      </c>
      <c r="C5626" t="s">
        <v>56</v>
      </c>
      <c r="D5626" s="1">
        <v>44706</v>
      </c>
      <c r="E5626" t="s">
        <v>8176</v>
      </c>
      <c r="F5626" s="1">
        <v>44713</v>
      </c>
      <c r="G5626" t="s">
        <v>8176</v>
      </c>
      <c r="H5626">
        <v>45</v>
      </c>
      <c r="I5626">
        <v>90</v>
      </c>
      <c r="J5626" t="s">
        <v>8176</v>
      </c>
      <c r="K5626" s="26" t="s">
        <v>61</v>
      </c>
      <c r="L5626" t="s">
        <v>9297</v>
      </c>
      <c r="M5626" t="s">
        <v>1227</v>
      </c>
      <c r="N5626">
        <v>1</v>
      </c>
      <c r="O5626" t="s">
        <v>9298</v>
      </c>
      <c r="P5626">
        <v>8</v>
      </c>
      <c r="Q5626" t="s">
        <v>67</v>
      </c>
      <c r="R5626">
        <v>100</v>
      </c>
      <c r="U5626" s="28">
        <v>8.6</v>
      </c>
      <c r="AQ5626" s="1">
        <v>44714</v>
      </c>
      <c r="AR5626">
        <v>2</v>
      </c>
      <c r="AS5626" t="s">
        <v>6439</v>
      </c>
    </row>
    <row r="5627" spans="1:45" hidden="1" x14ac:dyDescent="0.5">
      <c r="A5627" t="s">
        <v>9306</v>
      </c>
      <c r="B5627" t="str">
        <f t="shared" si="161"/>
        <v>Sde-ASac_009-Ex1</v>
      </c>
      <c r="C5627" t="s">
        <v>56</v>
      </c>
      <c r="D5627" s="1">
        <v>44706</v>
      </c>
      <c r="E5627" t="s">
        <v>8176</v>
      </c>
      <c r="F5627" s="1">
        <v>44713</v>
      </c>
      <c r="G5627" t="s">
        <v>8908</v>
      </c>
      <c r="H5627">
        <v>41</v>
      </c>
      <c r="I5627">
        <v>90</v>
      </c>
      <c r="J5627" t="s">
        <v>8908</v>
      </c>
      <c r="K5627" s="26" t="s">
        <v>61</v>
      </c>
      <c r="L5627" t="s">
        <v>9297</v>
      </c>
      <c r="M5627" t="s">
        <v>1227</v>
      </c>
      <c r="N5627">
        <v>1</v>
      </c>
      <c r="O5627" t="s">
        <v>9298</v>
      </c>
      <c r="P5627">
        <v>9</v>
      </c>
      <c r="Q5627" t="s">
        <v>67</v>
      </c>
      <c r="R5627">
        <v>100</v>
      </c>
      <c r="U5627" s="28">
        <v>22.5</v>
      </c>
      <c r="AQ5627" s="1">
        <v>44714</v>
      </c>
      <c r="AR5627">
        <v>2</v>
      </c>
      <c r="AS5627" t="s">
        <v>6439</v>
      </c>
    </row>
    <row r="5628" spans="1:45" hidden="1" x14ac:dyDescent="0.5">
      <c r="A5628" t="s">
        <v>9307</v>
      </c>
      <c r="B5628" t="str">
        <f t="shared" si="161"/>
        <v>Sde-ASac_010-Ex1</v>
      </c>
      <c r="C5628" t="s">
        <v>56</v>
      </c>
      <c r="D5628" s="1">
        <v>44706</v>
      </c>
      <c r="E5628" t="s">
        <v>8176</v>
      </c>
      <c r="F5628" s="1">
        <v>44713</v>
      </c>
      <c r="G5628" t="s">
        <v>8908</v>
      </c>
      <c r="H5628">
        <v>39</v>
      </c>
      <c r="I5628">
        <v>90</v>
      </c>
      <c r="J5628" t="s">
        <v>8908</v>
      </c>
      <c r="K5628" s="26" t="s">
        <v>61</v>
      </c>
      <c r="L5628" t="s">
        <v>9297</v>
      </c>
      <c r="M5628" t="s">
        <v>1227</v>
      </c>
      <c r="N5628">
        <v>1</v>
      </c>
      <c r="O5628" t="s">
        <v>9298</v>
      </c>
      <c r="P5628">
        <v>10</v>
      </c>
      <c r="Q5628" t="s">
        <v>67</v>
      </c>
      <c r="R5628">
        <v>100</v>
      </c>
      <c r="U5628" s="28">
        <v>8.5</v>
      </c>
      <c r="AQ5628" s="1">
        <v>44714</v>
      </c>
      <c r="AR5628">
        <v>2</v>
      </c>
      <c r="AS5628" t="s">
        <v>6439</v>
      </c>
    </row>
    <row r="5629" spans="1:45" hidden="1" x14ac:dyDescent="0.5">
      <c r="A5629" t="s">
        <v>9308</v>
      </c>
      <c r="B5629" t="str">
        <f t="shared" si="161"/>
        <v>Sde-ASac_011-Ex1</v>
      </c>
      <c r="C5629" t="s">
        <v>56</v>
      </c>
      <c r="D5629" s="1">
        <v>44706</v>
      </c>
      <c r="E5629" t="s">
        <v>6439</v>
      </c>
      <c r="F5629" s="1">
        <v>44713</v>
      </c>
      <c r="G5629" t="s">
        <v>8908</v>
      </c>
      <c r="H5629">
        <v>37</v>
      </c>
      <c r="I5629">
        <v>90</v>
      </c>
      <c r="J5629" t="s">
        <v>8908</v>
      </c>
      <c r="K5629" s="26" t="s">
        <v>61</v>
      </c>
      <c r="L5629" t="s">
        <v>9297</v>
      </c>
      <c r="M5629" t="s">
        <v>1227</v>
      </c>
      <c r="N5629">
        <v>1</v>
      </c>
      <c r="O5629" t="s">
        <v>9298</v>
      </c>
      <c r="P5629">
        <v>11</v>
      </c>
      <c r="Q5629" t="s">
        <v>67</v>
      </c>
      <c r="R5629">
        <v>100</v>
      </c>
      <c r="U5629" s="28">
        <v>7.6</v>
      </c>
      <c r="AQ5629" s="1">
        <v>44714</v>
      </c>
      <c r="AR5629">
        <v>2</v>
      </c>
      <c r="AS5629" t="s">
        <v>6439</v>
      </c>
    </row>
    <row r="5630" spans="1:45" hidden="1" x14ac:dyDescent="0.5">
      <c r="A5630" t="s">
        <v>9309</v>
      </c>
      <c r="B5630" t="str">
        <f t="shared" si="161"/>
        <v>Sde-ASac_012-Ex1</v>
      </c>
      <c r="C5630" t="s">
        <v>56</v>
      </c>
      <c r="D5630" s="1">
        <v>44706</v>
      </c>
      <c r="E5630" t="s">
        <v>6439</v>
      </c>
      <c r="F5630" s="1">
        <v>44713</v>
      </c>
      <c r="G5630" t="s">
        <v>8908</v>
      </c>
      <c r="H5630">
        <v>40</v>
      </c>
      <c r="I5630">
        <v>90</v>
      </c>
      <c r="J5630" t="s">
        <v>8908</v>
      </c>
      <c r="K5630" s="26" t="s">
        <v>61</v>
      </c>
      <c r="L5630" t="s">
        <v>9297</v>
      </c>
      <c r="M5630" t="s">
        <v>1227</v>
      </c>
      <c r="N5630">
        <v>1</v>
      </c>
      <c r="O5630" t="s">
        <v>9298</v>
      </c>
      <c r="P5630">
        <v>12</v>
      </c>
      <c r="Q5630" t="s">
        <v>67</v>
      </c>
      <c r="R5630">
        <v>100</v>
      </c>
      <c r="U5630" s="28">
        <v>42.3</v>
      </c>
      <c r="AQ5630" s="1">
        <v>44714</v>
      </c>
      <c r="AR5630">
        <v>2</v>
      </c>
      <c r="AS5630" t="s">
        <v>6439</v>
      </c>
    </row>
    <row r="5631" spans="1:45" hidden="1" x14ac:dyDescent="0.5">
      <c r="A5631" t="s">
        <v>9310</v>
      </c>
      <c r="B5631" t="str">
        <f t="shared" si="161"/>
        <v>Sde-ASac_013-Ex1</v>
      </c>
      <c r="C5631" t="s">
        <v>56</v>
      </c>
      <c r="D5631" s="1">
        <v>44706</v>
      </c>
      <c r="E5631" t="s">
        <v>6439</v>
      </c>
      <c r="F5631" s="1">
        <v>44713</v>
      </c>
      <c r="G5631" t="s">
        <v>6439</v>
      </c>
      <c r="H5631">
        <v>37</v>
      </c>
      <c r="I5631">
        <v>90</v>
      </c>
      <c r="J5631" t="s">
        <v>6439</v>
      </c>
      <c r="K5631" s="26" t="s">
        <v>61</v>
      </c>
      <c r="L5631" t="s">
        <v>9297</v>
      </c>
      <c r="M5631" t="s">
        <v>1227</v>
      </c>
      <c r="N5631">
        <v>1</v>
      </c>
      <c r="O5631" t="s">
        <v>9298</v>
      </c>
      <c r="P5631">
        <v>1</v>
      </c>
      <c r="Q5631" t="s">
        <v>65</v>
      </c>
      <c r="R5631">
        <v>100</v>
      </c>
      <c r="U5631" s="28">
        <v>39.200000000000003</v>
      </c>
      <c r="AQ5631" s="1">
        <v>44714</v>
      </c>
      <c r="AR5631">
        <v>2</v>
      </c>
      <c r="AS5631" t="s">
        <v>6439</v>
      </c>
    </row>
    <row r="5632" spans="1:45" hidden="1" x14ac:dyDescent="0.5">
      <c r="A5632" t="s">
        <v>9311</v>
      </c>
      <c r="B5632" t="str">
        <f t="shared" si="161"/>
        <v>Sde-ASac_014-Ex1</v>
      </c>
      <c r="C5632" t="s">
        <v>56</v>
      </c>
      <c r="D5632" s="1">
        <v>44706</v>
      </c>
      <c r="E5632" t="s">
        <v>6439</v>
      </c>
      <c r="F5632" s="1">
        <v>44713</v>
      </c>
      <c r="G5632" t="s">
        <v>6439</v>
      </c>
      <c r="H5632">
        <v>38</v>
      </c>
      <c r="I5632">
        <v>90</v>
      </c>
      <c r="J5632" t="s">
        <v>6439</v>
      </c>
      <c r="K5632" s="26" t="s">
        <v>61</v>
      </c>
      <c r="L5632" t="s">
        <v>9297</v>
      </c>
      <c r="M5632" t="s">
        <v>1227</v>
      </c>
      <c r="N5632">
        <v>1</v>
      </c>
      <c r="O5632" t="s">
        <v>9298</v>
      </c>
      <c r="P5632">
        <v>2</v>
      </c>
      <c r="Q5632" t="s">
        <v>65</v>
      </c>
      <c r="R5632">
        <v>100</v>
      </c>
      <c r="U5632" s="28">
        <v>6.5</v>
      </c>
      <c r="AQ5632" s="1">
        <v>44714</v>
      </c>
      <c r="AR5632">
        <v>2</v>
      </c>
      <c r="AS5632" t="s">
        <v>6439</v>
      </c>
    </row>
    <row r="5633" spans="1:55" hidden="1" x14ac:dyDescent="0.5">
      <c r="A5633" t="s">
        <v>9312</v>
      </c>
      <c r="B5633" t="str">
        <f t="shared" si="161"/>
        <v>Sde-ASac_015-Ex1</v>
      </c>
      <c r="C5633" t="s">
        <v>56</v>
      </c>
      <c r="D5633" s="1">
        <v>44706</v>
      </c>
      <c r="E5633" t="s">
        <v>6439</v>
      </c>
      <c r="F5633" s="1">
        <v>44713</v>
      </c>
      <c r="G5633" t="s">
        <v>6439</v>
      </c>
      <c r="H5633">
        <v>45</v>
      </c>
      <c r="I5633">
        <v>90</v>
      </c>
      <c r="J5633" t="s">
        <v>6439</v>
      </c>
      <c r="K5633" s="26" t="s">
        <v>61</v>
      </c>
      <c r="L5633" t="s">
        <v>9297</v>
      </c>
      <c r="M5633" t="s">
        <v>1227</v>
      </c>
      <c r="N5633">
        <v>1</v>
      </c>
      <c r="O5633" t="s">
        <v>9298</v>
      </c>
      <c r="P5633">
        <v>3</v>
      </c>
      <c r="Q5633" t="s">
        <v>65</v>
      </c>
      <c r="R5633">
        <v>100</v>
      </c>
      <c r="U5633" s="28">
        <v>19.5</v>
      </c>
      <c r="AQ5633" s="1">
        <v>44714</v>
      </c>
      <c r="AR5633">
        <v>2</v>
      </c>
      <c r="AS5633" t="s">
        <v>6439</v>
      </c>
    </row>
    <row r="5634" spans="1:55" hidden="1" x14ac:dyDescent="0.5">
      <c r="A5634" t="s">
        <v>9313</v>
      </c>
      <c r="B5634" t="str">
        <f t="shared" si="161"/>
        <v>Sde-ASac_016-Ex1</v>
      </c>
      <c r="C5634" t="s">
        <v>56</v>
      </c>
      <c r="D5634" s="1">
        <v>44706</v>
      </c>
      <c r="E5634" t="s">
        <v>6439</v>
      </c>
      <c r="F5634" s="1">
        <v>44713</v>
      </c>
      <c r="G5634" t="s">
        <v>6439</v>
      </c>
      <c r="H5634">
        <v>43</v>
      </c>
      <c r="I5634">
        <v>90</v>
      </c>
      <c r="J5634" t="s">
        <v>6439</v>
      </c>
      <c r="K5634" s="26" t="s">
        <v>61</v>
      </c>
      <c r="L5634" t="s">
        <v>9297</v>
      </c>
      <c r="M5634" t="s">
        <v>1227</v>
      </c>
      <c r="N5634">
        <v>1</v>
      </c>
      <c r="O5634" t="s">
        <v>9298</v>
      </c>
      <c r="P5634">
        <v>4</v>
      </c>
      <c r="Q5634" t="s">
        <v>65</v>
      </c>
      <c r="R5634">
        <v>100</v>
      </c>
      <c r="U5634" s="28">
        <v>11.3</v>
      </c>
      <c r="AQ5634" s="1">
        <v>44714</v>
      </c>
      <c r="AR5634">
        <v>2</v>
      </c>
      <c r="AS5634" t="s">
        <v>6439</v>
      </c>
    </row>
    <row r="5635" spans="1:55" hidden="1" x14ac:dyDescent="0.5">
      <c r="A5635" t="s">
        <v>9314</v>
      </c>
      <c r="B5635" t="str">
        <f t="shared" si="161"/>
        <v>Sde-ASac_017-Ex1</v>
      </c>
      <c r="C5635" t="s">
        <v>56</v>
      </c>
      <c r="D5635" s="1">
        <v>44707</v>
      </c>
      <c r="E5635" t="s">
        <v>6439</v>
      </c>
      <c r="F5635" s="1">
        <v>44713</v>
      </c>
      <c r="G5635" t="s">
        <v>8176</v>
      </c>
      <c r="H5635">
        <v>51</v>
      </c>
      <c r="I5635">
        <v>90</v>
      </c>
      <c r="J5635" t="s">
        <v>8176</v>
      </c>
      <c r="K5635" s="26" t="s">
        <v>61</v>
      </c>
      <c r="L5635" t="s">
        <v>9297</v>
      </c>
      <c r="M5635" t="s">
        <v>1227</v>
      </c>
      <c r="N5635">
        <v>1</v>
      </c>
      <c r="O5635" t="s">
        <v>9298</v>
      </c>
      <c r="P5635">
        <v>5</v>
      </c>
      <c r="Q5635" t="s">
        <v>65</v>
      </c>
      <c r="R5635">
        <v>100</v>
      </c>
      <c r="U5635" s="28">
        <v>15.3</v>
      </c>
      <c r="AQ5635" s="1">
        <v>44714</v>
      </c>
      <c r="AR5635">
        <v>2</v>
      </c>
      <c r="AS5635" t="s">
        <v>6439</v>
      </c>
    </row>
    <row r="5636" spans="1:55" hidden="1" x14ac:dyDescent="0.5">
      <c r="A5636" t="s">
        <v>9315</v>
      </c>
      <c r="B5636" t="str">
        <f t="shared" si="161"/>
        <v>Sde-ASac_018-Ex1</v>
      </c>
      <c r="C5636" t="s">
        <v>56</v>
      </c>
      <c r="D5636" s="1">
        <v>44707</v>
      </c>
      <c r="E5636" t="s">
        <v>6439</v>
      </c>
      <c r="F5636" s="1">
        <v>44713</v>
      </c>
      <c r="G5636" t="s">
        <v>8176</v>
      </c>
      <c r="H5636">
        <v>57</v>
      </c>
      <c r="I5636">
        <v>90</v>
      </c>
      <c r="J5636" t="s">
        <v>8176</v>
      </c>
      <c r="K5636" s="26" t="s">
        <v>61</v>
      </c>
      <c r="L5636" t="s">
        <v>9297</v>
      </c>
      <c r="M5636" t="s">
        <v>1227</v>
      </c>
      <c r="N5636">
        <v>1</v>
      </c>
      <c r="O5636" t="s">
        <v>9298</v>
      </c>
      <c r="P5636">
        <v>6</v>
      </c>
      <c r="Q5636" t="s">
        <v>65</v>
      </c>
      <c r="R5636">
        <v>100</v>
      </c>
      <c r="U5636" s="28">
        <v>26.7</v>
      </c>
      <c r="AQ5636" s="1">
        <v>44714</v>
      </c>
      <c r="AR5636">
        <v>2</v>
      </c>
      <c r="AS5636" t="s">
        <v>6439</v>
      </c>
    </row>
    <row r="5637" spans="1:55" hidden="1" x14ac:dyDescent="0.5">
      <c r="A5637" t="s">
        <v>9316</v>
      </c>
      <c r="B5637" t="str">
        <f t="shared" si="161"/>
        <v>Sde-ASac_019-Ex1</v>
      </c>
      <c r="C5637" t="s">
        <v>56</v>
      </c>
      <c r="D5637" s="1">
        <v>44707</v>
      </c>
      <c r="E5637" t="s">
        <v>6439</v>
      </c>
      <c r="F5637" s="1">
        <v>44713</v>
      </c>
      <c r="G5637" t="s">
        <v>8176</v>
      </c>
      <c r="H5637">
        <v>57</v>
      </c>
      <c r="I5637">
        <v>90</v>
      </c>
      <c r="J5637" t="s">
        <v>8176</v>
      </c>
      <c r="K5637" s="26" t="s">
        <v>61</v>
      </c>
      <c r="L5637" t="s">
        <v>9297</v>
      </c>
      <c r="M5637" t="s">
        <v>1227</v>
      </c>
      <c r="N5637">
        <v>1</v>
      </c>
      <c r="O5637" t="s">
        <v>9298</v>
      </c>
      <c r="P5637">
        <v>7</v>
      </c>
      <c r="Q5637" t="s">
        <v>65</v>
      </c>
      <c r="R5637">
        <v>100</v>
      </c>
      <c r="U5637" s="28">
        <v>22.9</v>
      </c>
      <c r="AQ5637" s="1">
        <v>44714</v>
      </c>
      <c r="AR5637">
        <v>2</v>
      </c>
      <c r="AS5637" t="s">
        <v>6439</v>
      </c>
    </row>
    <row r="5638" spans="1:55" hidden="1" x14ac:dyDescent="0.5">
      <c r="A5638" t="s">
        <v>9317</v>
      </c>
      <c r="B5638" t="str">
        <f t="shared" si="161"/>
        <v>Sde-ASac_020-Ex1</v>
      </c>
      <c r="C5638" t="s">
        <v>56</v>
      </c>
      <c r="D5638" s="1">
        <v>44707</v>
      </c>
      <c r="E5638" t="s">
        <v>6439</v>
      </c>
      <c r="F5638" s="1">
        <v>44713</v>
      </c>
      <c r="G5638" t="s">
        <v>8176</v>
      </c>
      <c r="H5638">
        <v>33</v>
      </c>
      <c r="I5638">
        <v>90</v>
      </c>
      <c r="J5638" t="s">
        <v>8176</v>
      </c>
      <c r="K5638" s="26" t="s">
        <v>61</v>
      </c>
      <c r="L5638" t="s">
        <v>9297</v>
      </c>
      <c r="M5638" t="s">
        <v>1227</v>
      </c>
      <c r="N5638">
        <v>1</v>
      </c>
      <c r="O5638" t="s">
        <v>9298</v>
      </c>
      <c r="P5638">
        <v>8</v>
      </c>
      <c r="Q5638" t="s">
        <v>65</v>
      </c>
      <c r="R5638">
        <v>100</v>
      </c>
      <c r="U5638" s="28">
        <v>35.1</v>
      </c>
      <c r="AQ5638" s="1">
        <v>44714</v>
      </c>
      <c r="AR5638">
        <v>2</v>
      </c>
      <c r="AS5638" t="s">
        <v>6439</v>
      </c>
    </row>
    <row r="5639" spans="1:55" hidden="1" x14ac:dyDescent="0.5">
      <c r="A5639" t="s">
        <v>9318</v>
      </c>
      <c r="B5639" t="str">
        <f t="shared" si="161"/>
        <v>Sde-ASac_021-Ex1</v>
      </c>
      <c r="C5639" t="s">
        <v>56</v>
      </c>
      <c r="D5639" s="1">
        <v>44707</v>
      </c>
      <c r="E5639" t="s">
        <v>6439</v>
      </c>
      <c r="F5639" s="1">
        <v>44713</v>
      </c>
      <c r="G5639" t="s">
        <v>8908</v>
      </c>
      <c r="H5639">
        <v>48</v>
      </c>
      <c r="I5639">
        <v>90</v>
      </c>
      <c r="J5639" t="s">
        <v>8908</v>
      </c>
      <c r="K5639" s="26" t="s">
        <v>61</v>
      </c>
      <c r="L5639" t="s">
        <v>9297</v>
      </c>
      <c r="M5639" t="s">
        <v>1227</v>
      </c>
      <c r="N5639">
        <v>1</v>
      </c>
      <c r="O5639" t="s">
        <v>9298</v>
      </c>
      <c r="P5639">
        <v>9</v>
      </c>
      <c r="Q5639" t="s">
        <v>65</v>
      </c>
      <c r="R5639">
        <v>100</v>
      </c>
      <c r="U5639" s="28">
        <v>17.399999999999999</v>
      </c>
      <c r="AQ5639" s="1">
        <v>44714</v>
      </c>
      <c r="AR5639">
        <v>2</v>
      </c>
      <c r="AS5639" t="s">
        <v>6439</v>
      </c>
    </row>
    <row r="5640" spans="1:55" hidden="1" x14ac:dyDescent="0.5">
      <c r="A5640" t="s">
        <v>9319</v>
      </c>
      <c r="B5640" t="str">
        <f t="shared" si="161"/>
        <v>Sde-ASac_022-Ex1</v>
      </c>
      <c r="C5640" t="s">
        <v>56</v>
      </c>
      <c r="D5640" s="1">
        <v>44707</v>
      </c>
      <c r="E5640" t="s">
        <v>6439</v>
      </c>
      <c r="F5640" s="1">
        <v>44713</v>
      </c>
      <c r="G5640" t="s">
        <v>8908</v>
      </c>
      <c r="H5640">
        <v>50</v>
      </c>
      <c r="I5640">
        <v>90</v>
      </c>
      <c r="J5640" t="s">
        <v>8908</v>
      </c>
      <c r="K5640" s="26" t="s">
        <v>61</v>
      </c>
      <c r="L5640" t="s">
        <v>9297</v>
      </c>
      <c r="M5640" t="s">
        <v>1227</v>
      </c>
      <c r="N5640">
        <v>1</v>
      </c>
      <c r="O5640" t="s">
        <v>9298</v>
      </c>
      <c r="P5640">
        <v>10</v>
      </c>
      <c r="Q5640" t="s">
        <v>65</v>
      </c>
      <c r="R5640">
        <v>150</v>
      </c>
      <c r="U5640" s="28">
        <v>24.3</v>
      </c>
      <c r="AQ5640" s="1">
        <v>44714</v>
      </c>
      <c r="AR5640">
        <v>2</v>
      </c>
      <c r="AS5640" t="s">
        <v>6439</v>
      </c>
      <c r="BC5640" t="s">
        <v>9320</v>
      </c>
    </row>
    <row r="5641" spans="1:55" hidden="1" x14ac:dyDescent="0.5">
      <c r="A5641" t="s">
        <v>9321</v>
      </c>
      <c r="B5641" t="str">
        <f t="shared" si="161"/>
        <v>Sde-ASac_023-Ex1</v>
      </c>
      <c r="C5641" t="s">
        <v>56</v>
      </c>
      <c r="D5641" s="1">
        <v>44707</v>
      </c>
      <c r="E5641" t="s">
        <v>6439</v>
      </c>
      <c r="F5641" s="1">
        <v>44713</v>
      </c>
      <c r="G5641" t="s">
        <v>8908</v>
      </c>
      <c r="H5641">
        <v>51</v>
      </c>
      <c r="I5641">
        <v>90</v>
      </c>
      <c r="J5641" t="s">
        <v>8908</v>
      </c>
      <c r="K5641" s="26" t="s">
        <v>61</v>
      </c>
      <c r="L5641" t="s">
        <v>9297</v>
      </c>
      <c r="M5641" t="s">
        <v>1227</v>
      </c>
      <c r="N5641">
        <v>1</v>
      </c>
      <c r="O5641" t="s">
        <v>9298</v>
      </c>
      <c r="P5641">
        <v>11</v>
      </c>
      <c r="Q5641" t="s">
        <v>65</v>
      </c>
      <c r="R5641">
        <v>100</v>
      </c>
      <c r="U5641" s="28">
        <v>58.8</v>
      </c>
      <c r="AQ5641" s="1">
        <v>44714</v>
      </c>
      <c r="AR5641">
        <v>2</v>
      </c>
      <c r="AS5641" t="s">
        <v>6439</v>
      </c>
    </row>
    <row r="5642" spans="1:55" hidden="1" x14ac:dyDescent="0.5">
      <c r="A5642" t="s">
        <v>9322</v>
      </c>
      <c r="B5642" t="str">
        <f t="shared" si="161"/>
        <v>Sde-ASac_024-Ex1</v>
      </c>
      <c r="C5642" t="s">
        <v>56</v>
      </c>
      <c r="D5642" s="1">
        <v>44707</v>
      </c>
      <c r="E5642" t="s">
        <v>6439</v>
      </c>
      <c r="F5642" s="1">
        <v>44713</v>
      </c>
      <c r="G5642" t="s">
        <v>8908</v>
      </c>
      <c r="H5642">
        <v>44</v>
      </c>
      <c r="I5642">
        <v>90</v>
      </c>
      <c r="J5642" t="s">
        <v>8908</v>
      </c>
      <c r="K5642" s="26" t="s">
        <v>61</v>
      </c>
      <c r="L5642" t="s">
        <v>9297</v>
      </c>
      <c r="M5642" t="s">
        <v>1227</v>
      </c>
      <c r="N5642">
        <v>1</v>
      </c>
      <c r="O5642" t="s">
        <v>9298</v>
      </c>
      <c r="P5642">
        <v>12</v>
      </c>
      <c r="Q5642" t="s">
        <v>65</v>
      </c>
      <c r="R5642">
        <v>100</v>
      </c>
      <c r="U5642" s="28">
        <v>31.5</v>
      </c>
      <c r="AQ5642" s="1">
        <v>44714</v>
      </c>
      <c r="AR5642">
        <v>2</v>
      </c>
      <c r="AS5642" t="s">
        <v>6439</v>
      </c>
    </row>
    <row r="5643" spans="1:55" hidden="1" x14ac:dyDescent="0.5">
      <c r="A5643" t="s">
        <v>9323</v>
      </c>
      <c r="B5643" t="str">
        <f t="shared" si="161"/>
        <v>Sde-ASac_025-Ex1</v>
      </c>
      <c r="C5643" t="s">
        <v>56</v>
      </c>
      <c r="D5643" s="1">
        <v>44707</v>
      </c>
      <c r="E5643" t="s">
        <v>6439</v>
      </c>
      <c r="F5643" s="1">
        <v>44713</v>
      </c>
      <c r="G5643" t="s">
        <v>6439</v>
      </c>
      <c r="H5643">
        <v>36</v>
      </c>
      <c r="I5643">
        <v>90</v>
      </c>
      <c r="J5643" t="s">
        <v>6439</v>
      </c>
      <c r="K5643" s="26" t="s">
        <v>61</v>
      </c>
      <c r="L5643" t="s">
        <v>9297</v>
      </c>
      <c r="M5643" t="s">
        <v>1227</v>
      </c>
      <c r="N5643">
        <v>1</v>
      </c>
      <c r="O5643" t="s">
        <v>9298</v>
      </c>
      <c r="P5643">
        <v>1</v>
      </c>
      <c r="Q5643" t="s">
        <v>63</v>
      </c>
      <c r="R5643">
        <v>100</v>
      </c>
      <c r="U5643" s="28">
        <v>41</v>
      </c>
      <c r="AQ5643" s="1">
        <v>44714</v>
      </c>
      <c r="AR5643">
        <v>2</v>
      </c>
      <c r="AS5643" t="s">
        <v>6439</v>
      </c>
    </row>
    <row r="5644" spans="1:55" hidden="1" x14ac:dyDescent="0.5">
      <c r="A5644" t="s">
        <v>9324</v>
      </c>
      <c r="B5644" t="str">
        <f t="shared" si="161"/>
        <v>Sde-ASac_026-Ex1</v>
      </c>
      <c r="C5644" t="s">
        <v>56</v>
      </c>
      <c r="D5644" s="1">
        <v>44707</v>
      </c>
      <c r="E5644" t="s">
        <v>6439</v>
      </c>
      <c r="F5644" s="1">
        <v>44713</v>
      </c>
      <c r="G5644" t="s">
        <v>6439</v>
      </c>
      <c r="H5644">
        <v>37</v>
      </c>
      <c r="I5644">
        <v>90</v>
      </c>
      <c r="J5644" t="s">
        <v>6439</v>
      </c>
      <c r="K5644" s="26" t="s">
        <v>61</v>
      </c>
      <c r="L5644" t="s">
        <v>9297</v>
      </c>
      <c r="M5644" t="s">
        <v>1227</v>
      </c>
      <c r="N5644">
        <v>1</v>
      </c>
      <c r="O5644" t="s">
        <v>9298</v>
      </c>
      <c r="P5644">
        <v>2</v>
      </c>
      <c r="Q5644" t="s">
        <v>63</v>
      </c>
      <c r="R5644">
        <v>100</v>
      </c>
      <c r="U5644" s="28">
        <v>9.4</v>
      </c>
      <c r="AQ5644" s="1">
        <v>44714</v>
      </c>
      <c r="AR5644">
        <v>2</v>
      </c>
      <c r="AS5644" t="s">
        <v>6439</v>
      </c>
    </row>
    <row r="5645" spans="1:55" hidden="1" x14ac:dyDescent="0.5">
      <c r="A5645" t="s">
        <v>9325</v>
      </c>
      <c r="B5645" t="str">
        <f t="shared" si="161"/>
        <v>Sde-ASac_027-Ex1</v>
      </c>
      <c r="C5645" t="s">
        <v>56</v>
      </c>
      <c r="D5645" s="1">
        <v>44707</v>
      </c>
      <c r="E5645" t="s">
        <v>6439</v>
      </c>
      <c r="F5645" s="1">
        <v>44713</v>
      </c>
      <c r="G5645" t="s">
        <v>6439</v>
      </c>
      <c r="H5645">
        <v>30</v>
      </c>
      <c r="I5645">
        <v>90</v>
      </c>
      <c r="J5645" t="s">
        <v>6439</v>
      </c>
      <c r="K5645" s="26" t="s">
        <v>61</v>
      </c>
      <c r="L5645" t="s">
        <v>9297</v>
      </c>
      <c r="M5645" t="s">
        <v>1227</v>
      </c>
      <c r="N5645">
        <v>1</v>
      </c>
      <c r="O5645" t="s">
        <v>9298</v>
      </c>
      <c r="P5645">
        <v>3</v>
      </c>
      <c r="Q5645" t="s">
        <v>63</v>
      </c>
      <c r="R5645">
        <v>100</v>
      </c>
      <c r="U5645" s="28">
        <v>45.8</v>
      </c>
      <c r="AQ5645" s="1">
        <v>44714</v>
      </c>
      <c r="AR5645">
        <v>2</v>
      </c>
      <c r="AS5645" t="s">
        <v>6439</v>
      </c>
    </row>
    <row r="5646" spans="1:55" hidden="1" x14ac:dyDescent="0.5">
      <c r="A5646" t="s">
        <v>9326</v>
      </c>
      <c r="B5646" t="str">
        <f t="shared" si="161"/>
        <v>Sde-ASac_028-Ex1</v>
      </c>
      <c r="C5646" t="s">
        <v>56</v>
      </c>
      <c r="D5646" s="1">
        <v>44707</v>
      </c>
      <c r="E5646" t="s">
        <v>6439</v>
      </c>
      <c r="F5646" s="1">
        <v>44713</v>
      </c>
      <c r="G5646" t="s">
        <v>6439</v>
      </c>
      <c r="H5646">
        <v>43</v>
      </c>
      <c r="I5646">
        <v>90</v>
      </c>
      <c r="J5646" t="s">
        <v>6439</v>
      </c>
      <c r="K5646" s="26" t="s">
        <v>61</v>
      </c>
      <c r="L5646" t="s">
        <v>9297</v>
      </c>
      <c r="M5646" t="s">
        <v>1227</v>
      </c>
      <c r="N5646">
        <v>1</v>
      </c>
      <c r="O5646" t="s">
        <v>9298</v>
      </c>
      <c r="P5646">
        <v>4</v>
      </c>
      <c r="Q5646" t="s">
        <v>63</v>
      </c>
      <c r="R5646">
        <v>100</v>
      </c>
      <c r="U5646" s="28">
        <v>9.6999999999999993</v>
      </c>
      <c r="AQ5646" s="1">
        <v>44714</v>
      </c>
      <c r="AR5646">
        <v>2</v>
      </c>
      <c r="AS5646" t="s">
        <v>6439</v>
      </c>
    </row>
    <row r="5647" spans="1:55" hidden="1" x14ac:dyDescent="0.5">
      <c r="A5647" t="s">
        <v>9327</v>
      </c>
      <c r="B5647" t="str">
        <f t="shared" si="161"/>
        <v>Sde-ASac_029-Ex1</v>
      </c>
      <c r="C5647" t="s">
        <v>56</v>
      </c>
      <c r="D5647" s="1">
        <v>44707</v>
      </c>
      <c r="E5647" t="s">
        <v>6439</v>
      </c>
      <c r="F5647" s="1">
        <v>44713</v>
      </c>
      <c r="G5647" t="s">
        <v>8176</v>
      </c>
      <c r="H5647">
        <v>45</v>
      </c>
      <c r="I5647">
        <v>90</v>
      </c>
      <c r="J5647" t="s">
        <v>8176</v>
      </c>
      <c r="K5647" s="26" t="s">
        <v>61</v>
      </c>
      <c r="L5647" t="s">
        <v>9297</v>
      </c>
      <c r="M5647" t="s">
        <v>1227</v>
      </c>
      <c r="N5647">
        <v>1</v>
      </c>
      <c r="O5647" t="s">
        <v>9298</v>
      </c>
      <c r="P5647">
        <v>5</v>
      </c>
      <c r="Q5647" t="s">
        <v>63</v>
      </c>
      <c r="R5647">
        <v>100</v>
      </c>
      <c r="U5647" s="28">
        <v>7.8</v>
      </c>
      <c r="AQ5647" s="1">
        <v>44714</v>
      </c>
      <c r="AR5647">
        <v>2</v>
      </c>
      <c r="AS5647" t="s">
        <v>6439</v>
      </c>
    </row>
    <row r="5648" spans="1:55" hidden="1" x14ac:dyDescent="0.5">
      <c r="A5648" t="s">
        <v>9328</v>
      </c>
      <c r="B5648" t="str">
        <f t="shared" si="161"/>
        <v>Sde-ASac_030-Ex1</v>
      </c>
      <c r="C5648" t="s">
        <v>56</v>
      </c>
      <c r="D5648" s="1">
        <v>44707</v>
      </c>
      <c r="E5648" t="s">
        <v>6439</v>
      </c>
      <c r="F5648" s="1">
        <v>44713</v>
      </c>
      <c r="G5648" t="s">
        <v>8176</v>
      </c>
      <c r="H5648">
        <v>59</v>
      </c>
      <c r="I5648">
        <v>90</v>
      </c>
      <c r="J5648" t="s">
        <v>8176</v>
      </c>
      <c r="K5648" s="26" t="s">
        <v>61</v>
      </c>
      <c r="L5648" t="s">
        <v>9297</v>
      </c>
      <c r="M5648" t="s">
        <v>1227</v>
      </c>
      <c r="N5648">
        <v>1</v>
      </c>
      <c r="O5648" t="s">
        <v>9298</v>
      </c>
      <c r="P5648">
        <v>6</v>
      </c>
      <c r="Q5648" t="s">
        <v>63</v>
      </c>
      <c r="R5648">
        <v>100</v>
      </c>
      <c r="U5648" s="28">
        <v>15.9</v>
      </c>
      <c r="AQ5648" s="1">
        <v>44714</v>
      </c>
      <c r="AR5648">
        <v>2</v>
      </c>
      <c r="AS5648" t="s">
        <v>6439</v>
      </c>
    </row>
    <row r="5649" spans="1:45" hidden="1" x14ac:dyDescent="0.5">
      <c r="A5649" t="s">
        <v>9329</v>
      </c>
      <c r="B5649" t="str">
        <f t="shared" si="161"/>
        <v>Sde-ASac_031-Ex1</v>
      </c>
      <c r="C5649" t="s">
        <v>56</v>
      </c>
      <c r="D5649" s="1">
        <v>44707</v>
      </c>
      <c r="E5649" t="s">
        <v>6439</v>
      </c>
      <c r="F5649" s="1">
        <v>44713</v>
      </c>
      <c r="G5649" t="s">
        <v>8176</v>
      </c>
      <c r="H5649">
        <v>37</v>
      </c>
      <c r="I5649">
        <v>90</v>
      </c>
      <c r="J5649" t="s">
        <v>8176</v>
      </c>
      <c r="K5649" s="26" t="s">
        <v>61</v>
      </c>
      <c r="L5649" t="s">
        <v>9297</v>
      </c>
      <c r="M5649" t="s">
        <v>1227</v>
      </c>
      <c r="N5649">
        <v>1</v>
      </c>
      <c r="O5649" t="s">
        <v>9298</v>
      </c>
      <c r="P5649">
        <v>7</v>
      </c>
      <c r="Q5649" t="s">
        <v>63</v>
      </c>
      <c r="R5649">
        <v>100</v>
      </c>
      <c r="U5649" s="28">
        <v>21</v>
      </c>
      <c r="AQ5649" s="1">
        <v>44714</v>
      </c>
      <c r="AR5649">
        <v>2</v>
      </c>
      <c r="AS5649" t="s">
        <v>6439</v>
      </c>
    </row>
    <row r="5650" spans="1:45" hidden="1" x14ac:dyDescent="0.5">
      <c r="A5650" t="s">
        <v>9330</v>
      </c>
      <c r="B5650" t="str">
        <f t="shared" si="161"/>
        <v>Sde-ASac_032-Ex1</v>
      </c>
      <c r="C5650" t="s">
        <v>56</v>
      </c>
      <c r="D5650" s="1">
        <v>44707</v>
      </c>
      <c r="E5650" t="s">
        <v>6439</v>
      </c>
      <c r="F5650" s="1">
        <v>44713</v>
      </c>
      <c r="G5650" t="s">
        <v>8176</v>
      </c>
      <c r="H5650">
        <f>19+36</f>
        <v>55</v>
      </c>
      <c r="I5650">
        <v>90</v>
      </c>
      <c r="J5650" t="s">
        <v>8176</v>
      </c>
      <c r="K5650" s="26" t="s">
        <v>61</v>
      </c>
      <c r="L5650" t="s">
        <v>9297</v>
      </c>
      <c r="M5650" t="s">
        <v>1227</v>
      </c>
      <c r="N5650">
        <v>1</v>
      </c>
      <c r="O5650" t="s">
        <v>9298</v>
      </c>
      <c r="P5650">
        <v>8</v>
      </c>
      <c r="Q5650" t="s">
        <v>63</v>
      </c>
      <c r="R5650">
        <v>100</v>
      </c>
      <c r="U5650" s="28">
        <v>6.7</v>
      </c>
      <c r="AQ5650" s="1">
        <v>44714</v>
      </c>
      <c r="AR5650">
        <v>2</v>
      </c>
      <c r="AS5650" t="s">
        <v>6439</v>
      </c>
    </row>
    <row r="5651" spans="1:45" hidden="1" x14ac:dyDescent="0.5">
      <c r="A5651" t="s">
        <v>9331</v>
      </c>
      <c r="B5651" t="str">
        <f t="shared" si="161"/>
        <v>Sde-ASac_033-Ex1</v>
      </c>
      <c r="C5651" t="s">
        <v>56</v>
      </c>
      <c r="D5651" s="1">
        <v>44707</v>
      </c>
      <c r="E5651" t="s">
        <v>6439</v>
      </c>
      <c r="F5651" s="1">
        <v>44713</v>
      </c>
      <c r="G5651" t="s">
        <v>8908</v>
      </c>
      <c r="H5651">
        <v>49</v>
      </c>
      <c r="I5651">
        <v>90</v>
      </c>
      <c r="J5651" t="s">
        <v>8908</v>
      </c>
      <c r="K5651" s="26" t="s">
        <v>61</v>
      </c>
      <c r="L5651" t="s">
        <v>9297</v>
      </c>
      <c r="M5651" t="s">
        <v>1227</v>
      </c>
      <c r="N5651">
        <v>1</v>
      </c>
      <c r="O5651" t="s">
        <v>9298</v>
      </c>
      <c r="P5651">
        <v>9</v>
      </c>
      <c r="Q5651" t="s">
        <v>63</v>
      </c>
      <c r="R5651">
        <v>100</v>
      </c>
      <c r="U5651" s="28">
        <v>51.5</v>
      </c>
      <c r="AQ5651" s="1">
        <v>44714</v>
      </c>
      <c r="AR5651">
        <v>2</v>
      </c>
      <c r="AS5651" t="s">
        <v>6439</v>
      </c>
    </row>
    <row r="5652" spans="1:45" hidden="1" x14ac:dyDescent="0.5">
      <c r="A5652" t="s">
        <v>9332</v>
      </c>
      <c r="B5652" t="str">
        <f t="shared" si="161"/>
        <v>Sde-ASac_034-Ex1</v>
      </c>
      <c r="C5652" t="s">
        <v>56</v>
      </c>
      <c r="D5652" s="1">
        <v>44707</v>
      </c>
      <c r="E5652" t="s">
        <v>6439</v>
      </c>
      <c r="F5652" s="1">
        <v>44713</v>
      </c>
      <c r="G5652" t="s">
        <v>8908</v>
      </c>
      <c r="H5652">
        <v>49</v>
      </c>
      <c r="I5652">
        <v>90</v>
      </c>
      <c r="J5652" t="s">
        <v>8908</v>
      </c>
      <c r="K5652" s="26" t="s">
        <v>61</v>
      </c>
      <c r="L5652" t="s">
        <v>9297</v>
      </c>
      <c r="M5652" t="s">
        <v>1227</v>
      </c>
      <c r="N5652">
        <v>1</v>
      </c>
      <c r="O5652" t="s">
        <v>9298</v>
      </c>
      <c r="P5652">
        <v>10</v>
      </c>
      <c r="Q5652" t="s">
        <v>63</v>
      </c>
      <c r="R5652">
        <v>100</v>
      </c>
      <c r="U5652" s="28">
        <v>10.3</v>
      </c>
      <c r="AQ5652" s="1">
        <v>44714</v>
      </c>
      <c r="AR5652">
        <v>2</v>
      </c>
      <c r="AS5652" t="s">
        <v>6439</v>
      </c>
    </row>
    <row r="5653" spans="1:45" hidden="1" x14ac:dyDescent="0.5">
      <c r="A5653" t="s">
        <v>9333</v>
      </c>
      <c r="B5653" t="str">
        <f t="shared" si="161"/>
        <v>Sde-ASac_035-Ex1</v>
      </c>
      <c r="C5653" t="s">
        <v>56</v>
      </c>
      <c r="D5653" s="1">
        <v>44707</v>
      </c>
      <c r="E5653" t="s">
        <v>6439</v>
      </c>
      <c r="F5653" s="1">
        <v>44713</v>
      </c>
      <c r="G5653" t="s">
        <v>8908</v>
      </c>
      <c r="H5653">
        <v>30</v>
      </c>
      <c r="I5653">
        <v>90</v>
      </c>
      <c r="J5653" t="s">
        <v>8908</v>
      </c>
      <c r="K5653" s="26" t="s">
        <v>61</v>
      </c>
      <c r="L5653" t="s">
        <v>9297</v>
      </c>
      <c r="M5653" t="s">
        <v>1227</v>
      </c>
      <c r="N5653">
        <v>1</v>
      </c>
      <c r="O5653" t="s">
        <v>9298</v>
      </c>
      <c r="P5653">
        <v>11</v>
      </c>
      <c r="Q5653" t="s">
        <v>63</v>
      </c>
      <c r="R5653">
        <v>100</v>
      </c>
      <c r="U5653" s="28">
        <v>13.9</v>
      </c>
      <c r="AQ5653" s="1">
        <v>44714</v>
      </c>
      <c r="AR5653">
        <v>2</v>
      </c>
      <c r="AS5653" t="s">
        <v>6439</v>
      </c>
    </row>
    <row r="5654" spans="1:45" hidden="1" x14ac:dyDescent="0.5">
      <c r="A5654" t="s">
        <v>9334</v>
      </c>
      <c r="B5654" t="str">
        <f t="shared" si="161"/>
        <v>Sde-ASac_036-Ex1</v>
      </c>
      <c r="C5654" t="s">
        <v>56</v>
      </c>
      <c r="D5654" s="1">
        <v>44712</v>
      </c>
      <c r="E5654" t="s">
        <v>8176</v>
      </c>
      <c r="F5654" s="1">
        <v>44713</v>
      </c>
      <c r="G5654" t="s">
        <v>8908</v>
      </c>
      <c r="H5654">
        <v>36</v>
      </c>
      <c r="I5654">
        <v>90</v>
      </c>
      <c r="J5654" t="s">
        <v>8908</v>
      </c>
      <c r="K5654" s="26" t="s">
        <v>61</v>
      </c>
      <c r="L5654" t="s">
        <v>9297</v>
      </c>
      <c r="M5654" t="s">
        <v>1227</v>
      </c>
      <c r="N5654">
        <v>1</v>
      </c>
      <c r="O5654" t="s">
        <v>9298</v>
      </c>
      <c r="P5654">
        <v>12</v>
      </c>
      <c r="Q5654" t="s">
        <v>63</v>
      </c>
      <c r="R5654">
        <v>100</v>
      </c>
      <c r="U5654" s="28">
        <v>47.4</v>
      </c>
      <c r="AQ5654" s="1">
        <v>44714</v>
      </c>
      <c r="AR5654">
        <v>2</v>
      </c>
      <c r="AS5654" t="s">
        <v>6439</v>
      </c>
    </row>
    <row r="5655" spans="1:45" hidden="1" x14ac:dyDescent="0.5">
      <c r="A5655" t="s">
        <v>9335</v>
      </c>
      <c r="B5655" t="str">
        <f t="shared" si="161"/>
        <v>Sde-ASac_037-Ex1</v>
      </c>
      <c r="C5655" t="s">
        <v>56</v>
      </c>
      <c r="D5655" s="1">
        <v>44712</v>
      </c>
      <c r="E5655" t="s">
        <v>8176</v>
      </c>
      <c r="F5655" s="1">
        <v>44713</v>
      </c>
      <c r="G5655" t="s">
        <v>6439</v>
      </c>
      <c r="H5655">
        <v>37</v>
      </c>
      <c r="I5655">
        <v>90</v>
      </c>
      <c r="J5655" t="s">
        <v>6439</v>
      </c>
      <c r="K5655" s="26" t="s">
        <v>61</v>
      </c>
      <c r="L5655" t="s">
        <v>9297</v>
      </c>
      <c r="M5655" t="s">
        <v>1227</v>
      </c>
      <c r="N5655">
        <v>1</v>
      </c>
      <c r="O5655" t="s">
        <v>9298</v>
      </c>
      <c r="P5655">
        <v>1</v>
      </c>
      <c r="Q5655" t="s">
        <v>60</v>
      </c>
      <c r="R5655">
        <v>100</v>
      </c>
      <c r="U5655" s="28">
        <v>32.5</v>
      </c>
      <c r="AQ5655" s="1">
        <v>44714</v>
      </c>
      <c r="AR5655">
        <v>2</v>
      </c>
      <c r="AS5655" t="s">
        <v>6439</v>
      </c>
    </row>
    <row r="5656" spans="1:45" hidden="1" x14ac:dyDescent="0.5">
      <c r="A5656" t="s">
        <v>9336</v>
      </c>
      <c r="B5656" t="str">
        <f t="shared" si="161"/>
        <v>Sde-ASac_038-Ex1</v>
      </c>
      <c r="C5656" t="s">
        <v>56</v>
      </c>
      <c r="D5656" s="1">
        <v>44712</v>
      </c>
      <c r="E5656" t="s">
        <v>8176</v>
      </c>
      <c r="F5656" s="1">
        <v>44713</v>
      </c>
      <c r="G5656" t="s">
        <v>6439</v>
      </c>
      <c r="H5656">
        <v>30</v>
      </c>
      <c r="I5656">
        <v>90</v>
      </c>
      <c r="J5656" t="s">
        <v>6439</v>
      </c>
      <c r="K5656" s="26" t="s">
        <v>61</v>
      </c>
      <c r="L5656" t="s">
        <v>9297</v>
      </c>
      <c r="M5656" t="s">
        <v>1227</v>
      </c>
      <c r="N5656">
        <v>1</v>
      </c>
      <c r="O5656" t="s">
        <v>9298</v>
      </c>
      <c r="P5656">
        <v>2</v>
      </c>
      <c r="Q5656" t="s">
        <v>60</v>
      </c>
      <c r="R5656">
        <v>100</v>
      </c>
      <c r="U5656" s="28">
        <v>15.2</v>
      </c>
      <c r="AQ5656" s="1">
        <v>44714</v>
      </c>
      <c r="AR5656">
        <v>2</v>
      </c>
      <c r="AS5656" t="s">
        <v>6439</v>
      </c>
    </row>
    <row r="5657" spans="1:45" hidden="1" x14ac:dyDescent="0.5">
      <c r="A5657" t="s">
        <v>9337</v>
      </c>
      <c r="B5657" t="str">
        <f t="shared" si="161"/>
        <v>Sde-ASac_039-Ex1</v>
      </c>
      <c r="C5657" t="s">
        <v>56</v>
      </c>
      <c r="D5657" s="1">
        <v>44712</v>
      </c>
      <c r="E5657" t="s">
        <v>8176</v>
      </c>
      <c r="F5657" s="1">
        <v>44713</v>
      </c>
      <c r="G5657" t="s">
        <v>6439</v>
      </c>
      <c r="H5657">
        <v>51</v>
      </c>
      <c r="I5657">
        <v>90</v>
      </c>
      <c r="J5657" t="s">
        <v>6439</v>
      </c>
      <c r="K5657" s="26" t="s">
        <v>61</v>
      </c>
      <c r="L5657" t="s">
        <v>9297</v>
      </c>
      <c r="M5657" t="s">
        <v>1227</v>
      </c>
      <c r="N5657">
        <v>1</v>
      </c>
      <c r="O5657" t="s">
        <v>9298</v>
      </c>
      <c r="P5657">
        <v>3</v>
      </c>
      <c r="Q5657" t="s">
        <v>60</v>
      </c>
      <c r="R5657">
        <v>100</v>
      </c>
      <c r="U5657" s="28">
        <v>28.1</v>
      </c>
      <c r="AQ5657" s="1">
        <v>44714</v>
      </c>
      <c r="AR5657">
        <v>2</v>
      </c>
      <c r="AS5657" t="s">
        <v>6439</v>
      </c>
    </row>
    <row r="5658" spans="1:45" hidden="1" x14ac:dyDescent="0.5">
      <c r="A5658" t="s">
        <v>9338</v>
      </c>
      <c r="B5658" t="str">
        <f t="shared" si="161"/>
        <v>Sde-ASac_040-Ex1</v>
      </c>
      <c r="C5658" t="s">
        <v>56</v>
      </c>
      <c r="D5658" s="1">
        <v>44712</v>
      </c>
      <c r="E5658" t="s">
        <v>8176</v>
      </c>
      <c r="F5658" s="1">
        <v>44713</v>
      </c>
      <c r="G5658" t="s">
        <v>6439</v>
      </c>
      <c r="H5658">
        <v>42</v>
      </c>
      <c r="I5658">
        <v>90</v>
      </c>
      <c r="J5658" t="s">
        <v>6439</v>
      </c>
      <c r="K5658" s="26" t="s">
        <v>61</v>
      </c>
      <c r="L5658" t="s">
        <v>9297</v>
      </c>
      <c r="M5658" t="s">
        <v>1227</v>
      </c>
      <c r="N5658">
        <v>1</v>
      </c>
      <c r="O5658" t="s">
        <v>9298</v>
      </c>
      <c r="P5658">
        <v>4</v>
      </c>
      <c r="Q5658" t="s">
        <v>60</v>
      </c>
      <c r="R5658">
        <v>100</v>
      </c>
      <c r="U5658" s="28">
        <v>35.200000000000003</v>
      </c>
      <c r="AQ5658" s="1">
        <v>44714</v>
      </c>
      <c r="AR5658">
        <v>2</v>
      </c>
      <c r="AS5658" t="s">
        <v>6439</v>
      </c>
    </row>
    <row r="5659" spans="1:45" hidden="1" x14ac:dyDescent="0.5">
      <c r="A5659" t="s">
        <v>9339</v>
      </c>
      <c r="B5659" t="str">
        <f t="shared" si="161"/>
        <v>Sde-ASac_041-Ex1</v>
      </c>
      <c r="C5659" t="s">
        <v>56</v>
      </c>
      <c r="D5659" s="1">
        <v>44712</v>
      </c>
      <c r="E5659" t="s">
        <v>8176</v>
      </c>
      <c r="F5659" s="1">
        <v>44713</v>
      </c>
      <c r="G5659" t="s">
        <v>8176</v>
      </c>
      <c r="H5659">
        <v>43</v>
      </c>
      <c r="I5659">
        <v>90</v>
      </c>
      <c r="J5659" t="s">
        <v>8176</v>
      </c>
      <c r="K5659" s="26" t="s">
        <v>61</v>
      </c>
      <c r="L5659" t="s">
        <v>9297</v>
      </c>
      <c r="M5659" t="s">
        <v>1227</v>
      </c>
      <c r="N5659">
        <v>1</v>
      </c>
      <c r="O5659" t="s">
        <v>9298</v>
      </c>
      <c r="P5659">
        <v>5</v>
      </c>
      <c r="Q5659" t="s">
        <v>60</v>
      </c>
      <c r="R5659">
        <v>100</v>
      </c>
      <c r="U5659" s="28">
        <v>15.8</v>
      </c>
      <c r="AQ5659" s="1">
        <v>44714</v>
      </c>
      <c r="AR5659">
        <v>2</v>
      </c>
      <c r="AS5659" t="s">
        <v>6439</v>
      </c>
    </row>
    <row r="5660" spans="1:45" hidden="1" x14ac:dyDescent="0.5">
      <c r="A5660" t="s">
        <v>9340</v>
      </c>
      <c r="B5660" t="str">
        <f t="shared" si="161"/>
        <v>Sde-ASac_042-Ex1</v>
      </c>
      <c r="C5660" t="s">
        <v>56</v>
      </c>
      <c r="D5660" s="1">
        <v>44712</v>
      </c>
      <c r="E5660" t="s">
        <v>8176</v>
      </c>
      <c r="F5660" s="1">
        <v>44713</v>
      </c>
      <c r="G5660" t="s">
        <v>8176</v>
      </c>
      <c r="H5660">
        <v>58</v>
      </c>
      <c r="I5660">
        <v>90</v>
      </c>
      <c r="J5660" t="s">
        <v>8176</v>
      </c>
      <c r="K5660" s="26" t="s">
        <v>61</v>
      </c>
      <c r="L5660" t="s">
        <v>9297</v>
      </c>
      <c r="M5660" t="s">
        <v>1227</v>
      </c>
      <c r="N5660">
        <v>1</v>
      </c>
      <c r="O5660" t="s">
        <v>9298</v>
      </c>
      <c r="P5660">
        <v>6</v>
      </c>
      <c r="Q5660" t="s">
        <v>60</v>
      </c>
      <c r="R5660">
        <v>100</v>
      </c>
      <c r="U5660" s="28">
        <v>29.4</v>
      </c>
      <c r="AQ5660" s="1">
        <v>44714</v>
      </c>
      <c r="AR5660">
        <v>2</v>
      </c>
      <c r="AS5660" t="s">
        <v>6439</v>
      </c>
    </row>
    <row r="5661" spans="1:45" hidden="1" x14ac:dyDescent="0.5">
      <c r="A5661" t="s">
        <v>9341</v>
      </c>
      <c r="B5661" t="str">
        <f t="shared" si="161"/>
        <v>Sde-ASac_043-Ex1</v>
      </c>
      <c r="C5661" t="s">
        <v>56</v>
      </c>
      <c r="D5661" s="1">
        <v>44712</v>
      </c>
      <c r="E5661" t="s">
        <v>8176</v>
      </c>
      <c r="F5661" s="1">
        <v>44713</v>
      </c>
      <c r="G5661" t="s">
        <v>8176</v>
      </c>
      <c r="H5661">
        <v>38</v>
      </c>
      <c r="I5661">
        <v>90</v>
      </c>
      <c r="J5661" t="s">
        <v>8176</v>
      </c>
      <c r="K5661" s="26" t="s">
        <v>61</v>
      </c>
      <c r="L5661" t="s">
        <v>9297</v>
      </c>
      <c r="M5661" t="s">
        <v>1227</v>
      </c>
      <c r="N5661">
        <v>1</v>
      </c>
      <c r="O5661" t="s">
        <v>9298</v>
      </c>
      <c r="P5661">
        <v>7</v>
      </c>
      <c r="Q5661" t="s">
        <v>60</v>
      </c>
      <c r="R5661">
        <v>100</v>
      </c>
      <c r="U5661" s="28">
        <v>33.200000000000003</v>
      </c>
      <c r="AQ5661" s="1">
        <v>44714</v>
      </c>
      <c r="AR5661">
        <v>2</v>
      </c>
      <c r="AS5661" t="s">
        <v>6439</v>
      </c>
    </row>
    <row r="5662" spans="1:45" hidden="1" x14ac:dyDescent="0.5">
      <c r="A5662" t="s">
        <v>9342</v>
      </c>
      <c r="B5662" t="str">
        <f t="shared" si="161"/>
        <v>Sde-ASac_044-Ex1</v>
      </c>
      <c r="C5662" t="s">
        <v>56</v>
      </c>
      <c r="D5662" s="1">
        <v>44712</v>
      </c>
      <c r="E5662" t="s">
        <v>8176</v>
      </c>
      <c r="F5662" s="1">
        <v>44713</v>
      </c>
      <c r="G5662" t="s">
        <v>8176</v>
      </c>
      <c r="H5662">
        <v>44</v>
      </c>
      <c r="I5662">
        <v>90</v>
      </c>
      <c r="J5662" t="s">
        <v>8176</v>
      </c>
      <c r="K5662" s="26" t="s">
        <v>61</v>
      </c>
      <c r="L5662" t="s">
        <v>9297</v>
      </c>
      <c r="M5662" t="s">
        <v>1227</v>
      </c>
      <c r="N5662">
        <v>1</v>
      </c>
      <c r="O5662" t="s">
        <v>9298</v>
      </c>
      <c r="P5662">
        <v>8</v>
      </c>
      <c r="Q5662" t="s">
        <v>60</v>
      </c>
      <c r="R5662">
        <v>100</v>
      </c>
      <c r="U5662" s="28">
        <v>22.6</v>
      </c>
      <c r="AQ5662" s="1">
        <v>44714</v>
      </c>
      <c r="AR5662">
        <v>2</v>
      </c>
      <c r="AS5662" t="s">
        <v>6439</v>
      </c>
    </row>
    <row r="5663" spans="1:45" hidden="1" x14ac:dyDescent="0.5">
      <c r="A5663" t="s">
        <v>9343</v>
      </c>
      <c r="B5663" t="str">
        <f t="shared" si="161"/>
        <v>Sde-ASac_045-Ex1</v>
      </c>
      <c r="C5663" t="s">
        <v>56</v>
      </c>
      <c r="D5663" s="1">
        <v>44712</v>
      </c>
      <c r="E5663" t="s">
        <v>8176</v>
      </c>
      <c r="F5663" s="1">
        <v>44713</v>
      </c>
      <c r="G5663" t="s">
        <v>8908</v>
      </c>
      <c r="H5663">
        <v>44</v>
      </c>
      <c r="I5663">
        <v>90</v>
      </c>
      <c r="J5663" t="s">
        <v>8908</v>
      </c>
      <c r="K5663" s="26" t="s">
        <v>61</v>
      </c>
      <c r="L5663" t="s">
        <v>9297</v>
      </c>
      <c r="M5663" t="s">
        <v>1227</v>
      </c>
      <c r="N5663">
        <v>1</v>
      </c>
      <c r="O5663" t="s">
        <v>9298</v>
      </c>
      <c r="P5663">
        <v>9</v>
      </c>
      <c r="Q5663" t="s">
        <v>60</v>
      </c>
      <c r="R5663">
        <v>100</v>
      </c>
      <c r="U5663" s="28">
        <v>25.6</v>
      </c>
      <c r="AQ5663" s="1">
        <v>44714</v>
      </c>
      <c r="AR5663">
        <v>2</v>
      </c>
      <c r="AS5663" t="s">
        <v>6439</v>
      </c>
    </row>
    <row r="5664" spans="1:45" hidden="1" x14ac:dyDescent="0.5">
      <c r="A5664" t="s">
        <v>9344</v>
      </c>
      <c r="B5664" t="str">
        <f t="shared" si="161"/>
        <v>Sde-ASac_046-Ex1</v>
      </c>
      <c r="C5664" t="s">
        <v>56</v>
      </c>
      <c r="D5664" s="1">
        <v>44712</v>
      </c>
      <c r="E5664" t="s">
        <v>8176</v>
      </c>
      <c r="F5664" s="1">
        <v>44713</v>
      </c>
      <c r="G5664" t="s">
        <v>8908</v>
      </c>
      <c r="H5664">
        <v>38</v>
      </c>
      <c r="I5664">
        <v>90</v>
      </c>
      <c r="J5664" t="s">
        <v>8908</v>
      </c>
      <c r="K5664" s="26" t="s">
        <v>61</v>
      </c>
      <c r="L5664" t="s">
        <v>9297</v>
      </c>
      <c r="M5664" t="s">
        <v>1227</v>
      </c>
      <c r="N5664">
        <v>1</v>
      </c>
      <c r="O5664" t="s">
        <v>9298</v>
      </c>
      <c r="P5664">
        <v>10</v>
      </c>
      <c r="Q5664" t="s">
        <v>60</v>
      </c>
      <c r="R5664">
        <v>100</v>
      </c>
      <c r="U5664" s="28">
        <v>152.69999999999999</v>
      </c>
      <c r="AQ5664" s="1">
        <v>44714</v>
      </c>
      <c r="AR5664">
        <v>2</v>
      </c>
      <c r="AS5664" t="s">
        <v>6439</v>
      </c>
    </row>
    <row r="5665" spans="1:55" hidden="1" x14ac:dyDescent="0.5">
      <c r="A5665" t="s">
        <v>9345</v>
      </c>
      <c r="B5665" t="str">
        <f t="shared" si="161"/>
        <v>Sde-ASac_047-Ex1</v>
      </c>
      <c r="C5665" t="s">
        <v>56</v>
      </c>
      <c r="D5665" s="1">
        <v>44712</v>
      </c>
      <c r="E5665" t="s">
        <v>8176</v>
      </c>
      <c r="F5665" s="1">
        <v>44713</v>
      </c>
      <c r="G5665" t="s">
        <v>8908</v>
      </c>
      <c r="H5665">
        <v>19</v>
      </c>
      <c r="I5665">
        <v>90</v>
      </c>
      <c r="J5665" t="s">
        <v>8908</v>
      </c>
      <c r="K5665" s="26" t="s">
        <v>61</v>
      </c>
      <c r="L5665" t="s">
        <v>9297</v>
      </c>
      <c r="M5665" t="s">
        <v>1227</v>
      </c>
      <c r="N5665">
        <v>1</v>
      </c>
      <c r="O5665" t="s">
        <v>9298</v>
      </c>
      <c r="P5665">
        <v>11</v>
      </c>
      <c r="Q5665" t="s">
        <v>60</v>
      </c>
      <c r="R5665">
        <v>100</v>
      </c>
      <c r="U5665" s="28">
        <v>22.6</v>
      </c>
      <c r="AQ5665" s="1">
        <v>44714</v>
      </c>
      <c r="AR5665">
        <v>2</v>
      </c>
      <c r="AS5665" t="s">
        <v>6439</v>
      </c>
    </row>
    <row r="5666" spans="1:55" hidden="1" x14ac:dyDescent="0.5">
      <c r="A5666" t="s">
        <v>9346</v>
      </c>
      <c r="B5666" t="str">
        <f t="shared" si="161"/>
        <v>Sde-ASac_048-Ex1</v>
      </c>
      <c r="C5666" t="s">
        <v>56</v>
      </c>
      <c r="D5666" s="1">
        <v>44712</v>
      </c>
      <c r="E5666" t="s">
        <v>8176</v>
      </c>
      <c r="F5666" s="1">
        <v>44713</v>
      </c>
      <c r="G5666" t="s">
        <v>8908</v>
      </c>
      <c r="H5666">
        <v>41</v>
      </c>
      <c r="I5666">
        <v>90</v>
      </c>
      <c r="J5666" t="s">
        <v>8908</v>
      </c>
      <c r="K5666" s="26" t="s">
        <v>61</v>
      </c>
      <c r="L5666" t="s">
        <v>9297</v>
      </c>
      <c r="M5666" t="s">
        <v>1227</v>
      </c>
      <c r="N5666">
        <v>1</v>
      </c>
      <c r="O5666" t="s">
        <v>9298</v>
      </c>
      <c r="P5666">
        <v>12</v>
      </c>
      <c r="Q5666" t="s">
        <v>60</v>
      </c>
      <c r="R5666">
        <v>100</v>
      </c>
      <c r="U5666" s="28">
        <v>9.3000000000000007</v>
      </c>
      <c r="AQ5666" s="1">
        <v>44714</v>
      </c>
      <c r="AR5666">
        <v>2</v>
      </c>
      <c r="AS5666" t="s">
        <v>6439</v>
      </c>
    </row>
    <row r="5667" spans="1:55" hidden="1" x14ac:dyDescent="0.5">
      <c r="A5667" t="s">
        <v>9347</v>
      </c>
      <c r="B5667" t="str">
        <f t="shared" si="161"/>
        <v>Sde-ASac_049-Ex1</v>
      </c>
      <c r="C5667" t="s">
        <v>56</v>
      </c>
      <c r="D5667" s="1">
        <v>44712</v>
      </c>
      <c r="E5667" t="s">
        <v>8176</v>
      </c>
      <c r="F5667" s="1">
        <v>44713</v>
      </c>
      <c r="G5667" t="s">
        <v>6439</v>
      </c>
      <c r="H5667">
        <v>52</v>
      </c>
      <c r="I5667">
        <v>90</v>
      </c>
      <c r="J5667" t="s">
        <v>6439</v>
      </c>
      <c r="K5667" s="26" t="s">
        <v>61</v>
      </c>
      <c r="L5667" t="s">
        <v>9297</v>
      </c>
      <c r="M5667" t="s">
        <v>1227</v>
      </c>
      <c r="N5667">
        <v>1</v>
      </c>
      <c r="O5667" t="s">
        <v>9298</v>
      </c>
      <c r="P5667">
        <v>1</v>
      </c>
      <c r="Q5667" t="s">
        <v>9200</v>
      </c>
      <c r="R5667">
        <v>100</v>
      </c>
      <c r="U5667" s="28">
        <v>27.9</v>
      </c>
      <c r="AQ5667" s="1">
        <v>44714</v>
      </c>
      <c r="AR5667">
        <v>2</v>
      </c>
      <c r="AS5667" t="s">
        <v>6439</v>
      </c>
    </row>
    <row r="5668" spans="1:55" ht="15.75" hidden="1" customHeight="1" x14ac:dyDescent="0.5">
      <c r="A5668" t="s">
        <v>9348</v>
      </c>
      <c r="B5668" t="str">
        <f t="shared" si="161"/>
        <v>Sde-ASac_050-Ex1</v>
      </c>
      <c r="C5668" t="s">
        <v>56</v>
      </c>
      <c r="D5668" s="1">
        <v>44712</v>
      </c>
      <c r="E5668" t="s">
        <v>8176</v>
      </c>
      <c r="F5668" s="1">
        <v>44713</v>
      </c>
      <c r="G5668" t="s">
        <v>6439</v>
      </c>
      <c r="H5668">
        <v>20</v>
      </c>
      <c r="I5668">
        <v>90</v>
      </c>
      <c r="J5668" t="s">
        <v>6439</v>
      </c>
      <c r="K5668" s="26" t="s">
        <v>61</v>
      </c>
      <c r="L5668" t="s">
        <v>9297</v>
      </c>
      <c r="M5668" t="s">
        <v>1227</v>
      </c>
      <c r="N5668">
        <v>1</v>
      </c>
      <c r="O5668" t="s">
        <v>9298</v>
      </c>
      <c r="P5668">
        <v>2</v>
      </c>
      <c r="Q5668" t="s">
        <v>9200</v>
      </c>
      <c r="R5668">
        <v>100</v>
      </c>
      <c r="U5668" s="28">
        <v>4.3</v>
      </c>
      <c r="AQ5668" s="1">
        <v>44714</v>
      </c>
      <c r="AR5668">
        <v>2</v>
      </c>
      <c r="AS5668" t="s">
        <v>6439</v>
      </c>
    </row>
    <row r="5669" spans="1:55" ht="15.75" hidden="1" customHeight="1" x14ac:dyDescent="0.5">
      <c r="A5669" t="s">
        <v>9349</v>
      </c>
      <c r="B5669" t="str">
        <f t="shared" si="161"/>
        <v>Sde-ASac_051-Ex1</v>
      </c>
      <c r="C5669" t="s">
        <v>56</v>
      </c>
      <c r="D5669" s="1">
        <v>44712</v>
      </c>
      <c r="E5669" t="s">
        <v>8176</v>
      </c>
      <c r="F5669" s="1">
        <v>44713</v>
      </c>
      <c r="G5669" t="s">
        <v>6439</v>
      </c>
      <c r="H5669">
        <v>32</v>
      </c>
      <c r="I5669">
        <v>90</v>
      </c>
      <c r="J5669" t="s">
        <v>6439</v>
      </c>
      <c r="K5669" s="26" t="s">
        <v>61</v>
      </c>
      <c r="L5669" t="s">
        <v>9297</v>
      </c>
      <c r="M5669" t="s">
        <v>1227</v>
      </c>
      <c r="N5669">
        <v>1</v>
      </c>
      <c r="O5669" t="s">
        <v>9298</v>
      </c>
      <c r="P5669">
        <v>3</v>
      </c>
      <c r="Q5669" t="s">
        <v>9200</v>
      </c>
      <c r="R5669">
        <v>100</v>
      </c>
      <c r="U5669" s="28">
        <v>15.6</v>
      </c>
      <c r="AQ5669" s="1">
        <v>44714</v>
      </c>
      <c r="AR5669">
        <v>2</v>
      </c>
      <c r="AS5669" t="s">
        <v>6439</v>
      </c>
    </row>
    <row r="5670" spans="1:55" ht="15.75" hidden="1" customHeight="1" x14ac:dyDescent="0.5">
      <c r="A5670" t="s">
        <v>9350</v>
      </c>
      <c r="B5670" t="str">
        <f t="shared" si="161"/>
        <v>Sde-ASac_052-Ex1</v>
      </c>
      <c r="C5670" t="s">
        <v>56</v>
      </c>
      <c r="D5670" s="1">
        <v>44712</v>
      </c>
      <c r="E5670" t="s">
        <v>8176</v>
      </c>
      <c r="F5670" s="1">
        <v>44713</v>
      </c>
      <c r="G5670" t="s">
        <v>6439</v>
      </c>
      <c r="H5670">
        <v>53</v>
      </c>
      <c r="I5670">
        <v>90</v>
      </c>
      <c r="J5670" t="s">
        <v>6439</v>
      </c>
      <c r="K5670" s="26" t="s">
        <v>61</v>
      </c>
      <c r="L5670" t="s">
        <v>9297</v>
      </c>
      <c r="M5670" t="s">
        <v>1227</v>
      </c>
      <c r="N5670">
        <v>1</v>
      </c>
      <c r="O5670" t="s">
        <v>9298</v>
      </c>
      <c r="P5670">
        <v>4</v>
      </c>
      <c r="Q5670" t="s">
        <v>9200</v>
      </c>
      <c r="R5670">
        <v>100</v>
      </c>
      <c r="U5670" s="28">
        <v>13.3</v>
      </c>
      <c r="AQ5670" s="1">
        <v>44714</v>
      </c>
      <c r="AR5670">
        <v>2</v>
      </c>
      <c r="AS5670" t="s">
        <v>6439</v>
      </c>
    </row>
    <row r="5671" spans="1:55" ht="15.75" hidden="1" customHeight="1" x14ac:dyDescent="0.5">
      <c r="A5671" t="s">
        <v>9351</v>
      </c>
      <c r="B5671" t="str">
        <f t="shared" si="161"/>
        <v>Sde-ASac_053-Ex1</v>
      </c>
      <c r="C5671" t="s">
        <v>56</v>
      </c>
      <c r="D5671" s="1">
        <v>44712</v>
      </c>
      <c r="E5671" t="s">
        <v>8176</v>
      </c>
      <c r="F5671" s="1">
        <v>44713</v>
      </c>
      <c r="G5671" t="s">
        <v>8176</v>
      </c>
      <c r="H5671">
        <v>29</v>
      </c>
      <c r="I5671">
        <v>90</v>
      </c>
      <c r="J5671" t="s">
        <v>8176</v>
      </c>
      <c r="K5671" s="26" t="s">
        <v>61</v>
      </c>
      <c r="L5671" t="s">
        <v>9297</v>
      </c>
      <c r="M5671" t="s">
        <v>1227</v>
      </c>
      <c r="N5671">
        <v>1</v>
      </c>
      <c r="O5671" t="s">
        <v>9298</v>
      </c>
      <c r="P5671">
        <v>5</v>
      </c>
      <c r="Q5671" t="s">
        <v>9200</v>
      </c>
      <c r="R5671">
        <v>100</v>
      </c>
      <c r="U5671" s="28">
        <v>21.4</v>
      </c>
      <c r="AQ5671" s="1">
        <v>44714</v>
      </c>
      <c r="AR5671">
        <v>2</v>
      </c>
      <c r="AS5671" t="s">
        <v>6439</v>
      </c>
    </row>
    <row r="5672" spans="1:55" ht="15.75" hidden="1" customHeight="1" x14ac:dyDescent="0.5">
      <c r="A5672" t="s">
        <v>9352</v>
      </c>
      <c r="B5672" t="str">
        <f t="shared" si="161"/>
        <v>Sde-ASac_054-Ex1</v>
      </c>
      <c r="C5672" t="s">
        <v>56</v>
      </c>
      <c r="D5672" s="1">
        <v>44712</v>
      </c>
      <c r="E5672" t="s">
        <v>8176</v>
      </c>
      <c r="F5672" s="1">
        <v>44713</v>
      </c>
      <c r="G5672" t="s">
        <v>8176</v>
      </c>
      <c r="H5672">
        <v>43</v>
      </c>
      <c r="I5672">
        <v>90</v>
      </c>
      <c r="J5672" t="s">
        <v>8176</v>
      </c>
      <c r="K5672" s="26" t="s">
        <v>61</v>
      </c>
      <c r="L5672" t="s">
        <v>9297</v>
      </c>
      <c r="M5672" t="s">
        <v>1227</v>
      </c>
      <c r="N5672">
        <v>1</v>
      </c>
      <c r="O5672" t="s">
        <v>9298</v>
      </c>
      <c r="P5672">
        <v>6</v>
      </c>
      <c r="Q5672" t="s">
        <v>9200</v>
      </c>
      <c r="R5672">
        <v>100</v>
      </c>
      <c r="U5672" s="28">
        <v>28.3</v>
      </c>
      <c r="AQ5672" s="1">
        <v>44714</v>
      </c>
      <c r="AR5672">
        <v>2</v>
      </c>
      <c r="AS5672" t="s">
        <v>6439</v>
      </c>
    </row>
    <row r="5673" spans="1:55" ht="15.75" hidden="1" customHeight="1" x14ac:dyDescent="0.5">
      <c r="A5673" t="s">
        <v>9353</v>
      </c>
      <c r="B5673" t="str">
        <f t="shared" si="161"/>
        <v>Sde-ASac_055-Ex1</v>
      </c>
      <c r="C5673" t="s">
        <v>56</v>
      </c>
      <c r="D5673" s="1">
        <v>44712</v>
      </c>
      <c r="E5673" t="s">
        <v>8176</v>
      </c>
      <c r="F5673" s="1">
        <v>44713</v>
      </c>
      <c r="G5673" t="s">
        <v>8176</v>
      </c>
      <c r="H5673">
        <v>42</v>
      </c>
      <c r="I5673">
        <v>90</v>
      </c>
      <c r="J5673" t="s">
        <v>8176</v>
      </c>
      <c r="K5673" s="26" t="s">
        <v>61</v>
      </c>
      <c r="L5673" t="s">
        <v>9297</v>
      </c>
      <c r="M5673" t="s">
        <v>1227</v>
      </c>
      <c r="N5673">
        <v>1</v>
      </c>
      <c r="O5673" t="s">
        <v>9298</v>
      </c>
      <c r="P5673">
        <v>7</v>
      </c>
      <c r="Q5673" t="s">
        <v>9200</v>
      </c>
      <c r="R5673">
        <v>100</v>
      </c>
      <c r="U5673" s="28">
        <v>14.9</v>
      </c>
      <c r="AQ5673" s="1">
        <v>44714</v>
      </c>
      <c r="AR5673">
        <v>2</v>
      </c>
      <c r="AS5673" t="s">
        <v>6439</v>
      </c>
    </row>
    <row r="5674" spans="1:55" ht="15.75" hidden="1" customHeight="1" x14ac:dyDescent="0.5">
      <c r="A5674" t="s">
        <v>9354</v>
      </c>
      <c r="B5674" t="str">
        <f t="shared" si="161"/>
        <v>Sde-ASac_056-Ex1</v>
      </c>
      <c r="C5674" t="s">
        <v>56</v>
      </c>
      <c r="D5674" s="1">
        <v>44712</v>
      </c>
      <c r="E5674" t="s">
        <v>8176</v>
      </c>
      <c r="F5674" s="1">
        <v>44713</v>
      </c>
      <c r="G5674" t="s">
        <v>8176</v>
      </c>
      <c r="H5674">
        <v>40</v>
      </c>
      <c r="I5674">
        <v>90</v>
      </c>
      <c r="J5674" t="s">
        <v>8176</v>
      </c>
      <c r="K5674" s="26" t="s">
        <v>61</v>
      </c>
      <c r="L5674" t="s">
        <v>9297</v>
      </c>
      <c r="M5674" t="s">
        <v>1227</v>
      </c>
      <c r="N5674">
        <v>1</v>
      </c>
      <c r="O5674" t="s">
        <v>9298</v>
      </c>
      <c r="P5674">
        <v>8</v>
      </c>
      <c r="Q5674" t="s">
        <v>9200</v>
      </c>
      <c r="R5674">
        <v>100</v>
      </c>
      <c r="U5674" s="28">
        <v>29</v>
      </c>
      <c r="AQ5674" s="1">
        <v>44714</v>
      </c>
      <c r="AR5674">
        <v>2</v>
      </c>
      <c r="AS5674" t="s">
        <v>6439</v>
      </c>
    </row>
    <row r="5675" spans="1:55" ht="15.75" hidden="1" customHeight="1" x14ac:dyDescent="0.5">
      <c r="A5675" t="s">
        <v>9355</v>
      </c>
      <c r="B5675" t="str">
        <f t="shared" si="161"/>
        <v>Sde-ASac_057-Ex1</v>
      </c>
      <c r="C5675" t="s">
        <v>56</v>
      </c>
      <c r="D5675" s="1">
        <v>44712</v>
      </c>
      <c r="E5675" t="s">
        <v>8176</v>
      </c>
      <c r="F5675" s="1">
        <v>44713</v>
      </c>
      <c r="G5675" t="s">
        <v>8908</v>
      </c>
      <c r="H5675">
        <v>15</v>
      </c>
      <c r="I5675">
        <v>90</v>
      </c>
      <c r="J5675" t="s">
        <v>8908</v>
      </c>
      <c r="K5675" s="26" t="s">
        <v>61</v>
      </c>
      <c r="L5675" t="s">
        <v>9297</v>
      </c>
      <c r="M5675" t="s">
        <v>1227</v>
      </c>
      <c r="N5675">
        <v>1</v>
      </c>
      <c r="O5675" t="s">
        <v>9298</v>
      </c>
      <c r="P5675">
        <v>9</v>
      </c>
      <c r="Q5675" t="s">
        <v>9200</v>
      </c>
      <c r="R5675">
        <v>100</v>
      </c>
      <c r="U5675" s="28">
        <v>17.399999999999999</v>
      </c>
      <c r="AQ5675" s="1">
        <v>44714</v>
      </c>
      <c r="AR5675">
        <v>2</v>
      </c>
      <c r="AS5675" t="s">
        <v>6439</v>
      </c>
    </row>
    <row r="5676" spans="1:55" ht="15.75" hidden="1" customHeight="1" x14ac:dyDescent="0.5">
      <c r="A5676" t="s">
        <v>9356</v>
      </c>
      <c r="B5676" t="str">
        <f t="shared" si="161"/>
        <v>Sde-ASac_058-Ex1</v>
      </c>
      <c r="C5676" t="s">
        <v>56</v>
      </c>
      <c r="D5676" s="1">
        <v>44712</v>
      </c>
      <c r="E5676" t="s">
        <v>8176</v>
      </c>
      <c r="F5676" s="1">
        <v>44713</v>
      </c>
      <c r="G5676" t="s">
        <v>8908</v>
      </c>
      <c r="H5676">
        <v>34</v>
      </c>
      <c r="I5676">
        <v>90</v>
      </c>
      <c r="J5676" t="s">
        <v>8908</v>
      </c>
      <c r="K5676" s="26" t="s">
        <v>61</v>
      </c>
      <c r="L5676" t="s">
        <v>9297</v>
      </c>
      <c r="M5676" t="s">
        <v>1227</v>
      </c>
      <c r="N5676">
        <v>1</v>
      </c>
      <c r="O5676" t="s">
        <v>9298</v>
      </c>
      <c r="P5676">
        <v>10</v>
      </c>
      <c r="Q5676" t="s">
        <v>9200</v>
      </c>
      <c r="R5676">
        <v>100</v>
      </c>
      <c r="U5676" s="28">
        <v>9.6999999999999993</v>
      </c>
      <c r="AQ5676" s="1">
        <v>44714</v>
      </c>
      <c r="AR5676">
        <v>2</v>
      </c>
      <c r="AS5676" t="s">
        <v>6439</v>
      </c>
    </row>
    <row r="5677" spans="1:55" ht="15.75" hidden="1" customHeight="1" x14ac:dyDescent="0.5">
      <c r="A5677" t="s">
        <v>9357</v>
      </c>
      <c r="B5677" t="str">
        <f t="shared" si="161"/>
        <v>Sde-ASac_059-Ex1</v>
      </c>
      <c r="C5677" t="s">
        <v>56</v>
      </c>
      <c r="D5677" s="1">
        <v>44712</v>
      </c>
      <c r="E5677" t="s">
        <v>8176</v>
      </c>
      <c r="F5677" s="1">
        <v>44713</v>
      </c>
      <c r="G5677" t="s">
        <v>8908</v>
      </c>
      <c r="H5677">
        <v>15</v>
      </c>
      <c r="I5677">
        <v>90</v>
      </c>
      <c r="J5677" t="s">
        <v>8908</v>
      </c>
      <c r="K5677" s="26" t="s">
        <v>61</v>
      </c>
      <c r="L5677" t="s">
        <v>9297</v>
      </c>
      <c r="M5677" t="s">
        <v>1227</v>
      </c>
      <c r="N5677">
        <v>1</v>
      </c>
      <c r="O5677" t="s">
        <v>9298</v>
      </c>
      <c r="P5677">
        <v>11</v>
      </c>
      <c r="Q5677" t="s">
        <v>9200</v>
      </c>
      <c r="R5677">
        <v>100</v>
      </c>
      <c r="U5677" s="28">
        <v>30.5</v>
      </c>
      <c r="AQ5677" s="1">
        <v>44714</v>
      </c>
      <c r="AR5677">
        <v>2</v>
      </c>
      <c r="AS5677" t="s">
        <v>6439</v>
      </c>
    </row>
    <row r="5678" spans="1:55" ht="15.75" hidden="1" customHeight="1" x14ac:dyDescent="0.5">
      <c r="A5678" t="s">
        <v>9358</v>
      </c>
      <c r="B5678" t="str">
        <f t="shared" si="161"/>
        <v>Sde-ASac_060-Ex1</v>
      </c>
      <c r="C5678" t="s">
        <v>56</v>
      </c>
      <c r="D5678" s="1">
        <v>44712</v>
      </c>
      <c r="E5678" t="s">
        <v>8176</v>
      </c>
      <c r="F5678" s="1">
        <v>44713</v>
      </c>
      <c r="G5678" t="s">
        <v>8908</v>
      </c>
      <c r="H5678">
        <v>25</v>
      </c>
      <c r="I5678">
        <v>90</v>
      </c>
      <c r="J5678" t="s">
        <v>8908</v>
      </c>
      <c r="K5678" s="26" t="s">
        <v>61</v>
      </c>
      <c r="L5678" t="s">
        <v>9297</v>
      </c>
      <c r="M5678" t="s">
        <v>1227</v>
      </c>
      <c r="N5678">
        <v>1</v>
      </c>
      <c r="O5678" t="s">
        <v>9298</v>
      </c>
      <c r="P5678">
        <v>12</v>
      </c>
      <c r="Q5678" t="s">
        <v>9200</v>
      </c>
      <c r="R5678">
        <v>100</v>
      </c>
      <c r="U5678" s="28">
        <v>8.3000000000000007</v>
      </c>
      <c r="AQ5678" s="1">
        <v>44714</v>
      </c>
      <c r="AR5678">
        <v>2</v>
      </c>
      <c r="AS5678" t="s">
        <v>6439</v>
      </c>
    </row>
    <row r="5679" spans="1:55" ht="15.75" hidden="1" customHeight="1" x14ac:dyDescent="0.5">
      <c r="A5679" t="s">
        <v>9359</v>
      </c>
      <c r="B5679" t="str">
        <f t="shared" si="161"/>
        <v>Sde-ASac_061-Ex1</v>
      </c>
      <c r="C5679" t="s">
        <v>56</v>
      </c>
      <c r="D5679" s="1">
        <v>44712</v>
      </c>
      <c r="E5679" t="s">
        <v>8176</v>
      </c>
      <c r="F5679" s="1">
        <v>44713</v>
      </c>
      <c r="G5679" t="s">
        <v>6439</v>
      </c>
      <c r="H5679">
        <v>27</v>
      </c>
      <c r="I5679">
        <v>90</v>
      </c>
      <c r="J5679" t="s">
        <v>6439</v>
      </c>
      <c r="K5679" s="26" t="s">
        <v>61</v>
      </c>
      <c r="L5679" t="s">
        <v>9297</v>
      </c>
      <c r="M5679" t="s">
        <v>1227</v>
      </c>
      <c r="N5679">
        <v>1</v>
      </c>
      <c r="O5679" t="s">
        <v>9298</v>
      </c>
      <c r="P5679">
        <v>1</v>
      </c>
      <c r="Q5679" t="s">
        <v>73</v>
      </c>
      <c r="R5679">
        <v>100</v>
      </c>
      <c r="U5679" s="28">
        <v>29.1</v>
      </c>
      <c r="AQ5679" s="1">
        <v>44714</v>
      </c>
      <c r="AR5679">
        <v>2</v>
      </c>
      <c r="AS5679" t="s">
        <v>6439</v>
      </c>
    </row>
    <row r="5680" spans="1:55" ht="15.75" hidden="1" customHeight="1" x14ac:dyDescent="0.5">
      <c r="A5680" s="49" t="s">
        <v>9360</v>
      </c>
      <c r="B5680" s="49" t="str">
        <f t="shared" si="161"/>
        <v>Sde-ASac_062-Ex1</v>
      </c>
      <c r="C5680" s="49" t="s">
        <v>56</v>
      </c>
      <c r="D5680" s="51">
        <v>44712</v>
      </c>
      <c r="E5680" s="49" t="s">
        <v>8176</v>
      </c>
      <c r="F5680" s="51">
        <v>44713</v>
      </c>
      <c r="G5680" s="49" t="s">
        <v>6439</v>
      </c>
      <c r="H5680" s="49">
        <v>17</v>
      </c>
      <c r="I5680" s="49">
        <v>90</v>
      </c>
      <c r="J5680" s="49" t="s">
        <v>6439</v>
      </c>
      <c r="K5680" s="52" t="s">
        <v>61</v>
      </c>
      <c r="L5680" s="49" t="s">
        <v>9297</v>
      </c>
      <c r="M5680" s="49" t="s">
        <v>1227</v>
      </c>
      <c r="N5680" s="49">
        <v>1</v>
      </c>
      <c r="O5680" t="s">
        <v>9298</v>
      </c>
      <c r="P5680" s="49">
        <v>1</v>
      </c>
      <c r="Q5680" s="49" t="s">
        <v>71</v>
      </c>
      <c r="R5680" s="49">
        <v>100</v>
      </c>
      <c r="S5680" s="49"/>
      <c r="T5680" s="49"/>
      <c r="U5680" s="28">
        <v>7.9</v>
      </c>
      <c r="V5680" s="49"/>
      <c r="W5680" s="49"/>
      <c r="X5680" s="49"/>
      <c r="Y5680" s="49"/>
      <c r="Z5680" s="49"/>
      <c r="AA5680" s="49"/>
      <c r="AB5680" s="49"/>
      <c r="AC5680" s="49"/>
      <c r="AD5680" s="49"/>
      <c r="AE5680" s="49"/>
      <c r="AF5680" s="49"/>
      <c r="AG5680" s="49"/>
      <c r="AH5680" s="49"/>
      <c r="AI5680" s="49"/>
      <c r="AJ5680" s="49"/>
      <c r="AK5680" s="49"/>
      <c r="AL5680" s="49"/>
      <c r="AM5680" s="49"/>
      <c r="AN5680" s="49"/>
      <c r="AO5680" s="49"/>
      <c r="AP5680" s="49"/>
      <c r="AQ5680" s="1">
        <v>44714</v>
      </c>
      <c r="AR5680">
        <v>2</v>
      </c>
      <c r="AS5680" t="s">
        <v>6439</v>
      </c>
      <c r="AT5680" s="49"/>
      <c r="AU5680" s="49"/>
      <c r="AV5680" s="49"/>
      <c r="AW5680" s="49"/>
      <c r="AX5680" s="49"/>
      <c r="AY5680" s="49"/>
      <c r="AZ5680" s="49"/>
      <c r="BA5680" s="49"/>
      <c r="BB5680" s="49"/>
      <c r="BC5680" s="49" t="s">
        <v>9361</v>
      </c>
    </row>
    <row r="5681" spans="1:55" ht="15.75" hidden="1" customHeight="1" x14ac:dyDescent="0.5">
      <c r="A5681" t="s">
        <v>9362</v>
      </c>
      <c r="B5681" t="str">
        <f t="shared" si="161"/>
        <v>Sde-ASac_063-Ex1</v>
      </c>
      <c r="C5681" t="s">
        <v>56</v>
      </c>
      <c r="D5681" s="1">
        <v>44712</v>
      </c>
      <c r="E5681" t="s">
        <v>8176</v>
      </c>
      <c r="F5681" s="1">
        <v>44713</v>
      </c>
      <c r="G5681" t="s">
        <v>6439</v>
      </c>
      <c r="H5681">
        <v>31</v>
      </c>
      <c r="I5681">
        <v>90</v>
      </c>
      <c r="J5681" t="s">
        <v>6439</v>
      </c>
      <c r="K5681" s="26" t="s">
        <v>61</v>
      </c>
      <c r="L5681" t="s">
        <v>9297</v>
      </c>
      <c r="M5681" t="s">
        <v>1227</v>
      </c>
      <c r="N5681">
        <v>1</v>
      </c>
      <c r="O5681" t="s">
        <v>9298</v>
      </c>
      <c r="P5681">
        <v>2</v>
      </c>
      <c r="Q5681" t="s">
        <v>73</v>
      </c>
      <c r="R5681">
        <v>100</v>
      </c>
      <c r="U5681" s="53">
        <v>32.200000000000003</v>
      </c>
      <c r="AQ5681" s="1">
        <v>44714</v>
      </c>
      <c r="AR5681">
        <v>2</v>
      </c>
      <c r="AS5681" t="s">
        <v>6439</v>
      </c>
      <c r="BC5681" t="s">
        <v>9363</v>
      </c>
    </row>
    <row r="5682" spans="1:55" ht="15.75" hidden="1" customHeight="1" x14ac:dyDescent="0.5">
      <c r="A5682" t="s">
        <v>9364</v>
      </c>
      <c r="B5682" t="str">
        <f t="shared" si="161"/>
        <v>Sde-ASac_064-Ex1</v>
      </c>
      <c r="C5682" t="s">
        <v>56</v>
      </c>
      <c r="D5682" s="1">
        <v>44712</v>
      </c>
      <c r="E5682" t="s">
        <v>8176</v>
      </c>
      <c r="F5682" s="1">
        <v>44713</v>
      </c>
      <c r="G5682" t="s">
        <v>6439</v>
      </c>
      <c r="H5682">
        <v>32</v>
      </c>
      <c r="I5682">
        <v>90</v>
      </c>
      <c r="J5682" t="s">
        <v>6439</v>
      </c>
      <c r="K5682" s="26" t="s">
        <v>61</v>
      </c>
      <c r="L5682" t="s">
        <v>9297</v>
      </c>
      <c r="M5682" t="s">
        <v>1227</v>
      </c>
      <c r="N5682">
        <v>1</v>
      </c>
      <c r="O5682" t="s">
        <v>9298</v>
      </c>
      <c r="P5682">
        <v>4</v>
      </c>
      <c r="Q5682" t="s">
        <v>73</v>
      </c>
      <c r="R5682">
        <v>100</v>
      </c>
      <c r="U5682" s="28">
        <v>15.9</v>
      </c>
      <c r="AQ5682" s="1">
        <v>44714</v>
      </c>
      <c r="AR5682">
        <v>2</v>
      </c>
      <c r="AS5682" t="s">
        <v>6439</v>
      </c>
    </row>
    <row r="5683" spans="1:55" ht="15.75" hidden="1" customHeight="1" x14ac:dyDescent="0.5">
      <c r="A5683" t="s">
        <v>9365</v>
      </c>
      <c r="B5683" t="str">
        <f t="shared" ref="B5683:B5746" si="162">A5683&amp;"-Ex1"</f>
        <v>Sde-ASac_065-Ex1</v>
      </c>
      <c r="C5683" t="s">
        <v>56</v>
      </c>
      <c r="D5683" s="1">
        <v>44712</v>
      </c>
      <c r="E5683" t="s">
        <v>8176</v>
      </c>
      <c r="F5683" s="1">
        <v>44713</v>
      </c>
      <c r="G5683" t="s">
        <v>8176</v>
      </c>
      <c r="H5683">
        <v>16</v>
      </c>
      <c r="I5683">
        <v>90</v>
      </c>
      <c r="J5683" t="s">
        <v>8176</v>
      </c>
      <c r="K5683" s="26" t="s">
        <v>61</v>
      </c>
      <c r="L5683" t="s">
        <v>9297</v>
      </c>
      <c r="M5683" t="s">
        <v>1227</v>
      </c>
      <c r="N5683">
        <v>1</v>
      </c>
      <c r="O5683" t="s">
        <v>9298</v>
      </c>
      <c r="P5683">
        <v>5</v>
      </c>
      <c r="Q5683" t="s">
        <v>73</v>
      </c>
      <c r="R5683">
        <v>100</v>
      </c>
      <c r="U5683" s="28">
        <v>12.1</v>
      </c>
      <c r="AQ5683" s="1">
        <v>44714</v>
      </c>
      <c r="AR5683">
        <v>2</v>
      </c>
      <c r="AS5683" t="s">
        <v>6439</v>
      </c>
    </row>
    <row r="5684" spans="1:55" ht="15.75" hidden="1" customHeight="1" x14ac:dyDescent="0.5">
      <c r="A5684" t="s">
        <v>9366</v>
      </c>
      <c r="B5684" t="str">
        <f t="shared" si="162"/>
        <v>Sde-ASac_066-Ex1</v>
      </c>
      <c r="C5684" t="s">
        <v>56</v>
      </c>
      <c r="D5684" s="1">
        <v>44712</v>
      </c>
      <c r="E5684" t="s">
        <v>8176</v>
      </c>
      <c r="F5684" s="1">
        <v>44713</v>
      </c>
      <c r="G5684" t="s">
        <v>8176</v>
      </c>
      <c r="H5684">
        <v>42</v>
      </c>
      <c r="I5684">
        <v>90</v>
      </c>
      <c r="J5684" t="s">
        <v>8176</v>
      </c>
      <c r="K5684" s="26" t="s">
        <v>61</v>
      </c>
      <c r="L5684" t="s">
        <v>9297</v>
      </c>
      <c r="M5684" t="s">
        <v>1227</v>
      </c>
      <c r="N5684">
        <v>1</v>
      </c>
      <c r="O5684" t="s">
        <v>9298</v>
      </c>
      <c r="P5684">
        <v>6</v>
      </c>
      <c r="Q5684" t="s">
        <v>73</v>
      </c>
      <c r="R5684">
        <v>100</v>
      </c>
      <c r="U5684" s="28">
        <v>10.6</v>
      </c>
      <c r="AQ5684" s="1">
        <v>44714</v>
      </c>
      <c r="AR5684">
        <v>2</v>
      </c>
      <c r="AS5684" t="s">
        <v>6439</v>
      </c>
    </row>
    <row r="5685" spans="1:55" ht="15.75" hidden="1" customHeight="1" x14ac:dyDescent="0.5">
      <c r="A5685" t="s">
        <v>9367</v>
      </c>
      <c r="B5685" t="str">
        <f t="shared" si="162"/>
        <v>Sde-ASac_067-Ex1</v>
      </c>
      <c r="C5685" t="s">
        <v>56</v>
      </c>
      <c r="D5685" s="1">
        <v>44712</v>
      </c>
      <c r="E5685" t="s">
        <v>6439</v>
      </c>
      <c r="F5685" s="1">
        <v>44713</v>
      </c>
      <c r="G5685" t="s">
        <v>8176</v>
      </c>
      <c r="H5685">
        <v>36</v>
      </c>
      <c r="I5685">
        <v>90</v>
      </c>
      <c r="J5685" t="s">
        <v>8176</v>
      </c>
      <c r="K5685" s="26" t="s">
        <v>61</v>
      </c>
      <c r="L5685" t="s">
        <v>9297</v>
      </c>
      <c r="M5685" t="s">
        <v>1227</v>
      </c>
      <c r="N5685">
        <v>1</v>
      </c>
      <c r="O5685" t="s">
        <v>9298</v>
      </c>
      <c r="P5685">
        <v>7</v>
      </c>
      <c r="Q5685" t="s">
        <v>73</v>
      </c>
      <c r="R5685">
        <v>100</v>
      </c>
      <c r="U5685" s="28">
        <v>11</v>
      </c>
      <c r="AQ5685" s="1">
        <v>44714</v>
      </c>
      <c r="AR5685">
        <v>2</v>
      </c>
      <c r="AS5685" t="s">
        <v>6439</v>
      </c>
    </row>
    <row r="5686" spans="1:55" ht="15.75" hidden="1" customHeight="1" x14ac:dyDescent="0.5">
      <c r="A5686" t="s">
        <v>9368</v>
      </c>
      <c r="B5686" t="str">
        <f t="shared" si="162"/>
        <v>Sde-ASac_068-Ex1</v>
      </c>
      <c r="C5686" t="s">
        <v>56</v>
      </c>
      <c r="D5686" s="1">
        <v>44712</v>
      </c>
      <c r="E5686" t="s">
        <v>6439</v>
      </c>
      <c r="F5686" s="1">
        <v>44713</v>
      </c>
      <c r="G5686" t="s">
        <v>8176</v>
      </c>
      <c r="H5686">
        <v>33</v>
      </c>
      <c r="I5686">
        <v>90</v>
      </c>
      <c r="J5686" t="s">
        <v>8176</v>
      </c>
      <c r="K5686" s="26" t="s">
        <v>61</v>
      </c>
      <c r="L5686" t="s">
        <v>9297</v>
      </c>
      <c r="M5686" t="s">
        <v>1227</v>
      </c>
      <c r="N5686">
        <v>1</v>
      </c>
      <c r="O5686" t="s">
        <v>9298</v>
      </c>
      <c r="P5686">
        <v>8</v>
      </c>
      <c r="Q5686" t="s">
        <v>73</v>
      </c>
      <c r="R5686">
        <v>100</v>
      </c>
      <c r="U5686" s="28">
        <v>21.8</v>
      </c>
      <c r="AQ5686" s="1">
        <v>44714</v>
      </c>
      <c r="AR5686">
        <v>2</v>
      </c>
      <c r="AS5686" t="s">
        <v>6439</v>
      </c>
    </row>
    <row r="5687" spans="1:55" ht="15.75" hidden="1" customHeight="1" x14ac:dyDescent="0.5">
      <c r="A5687" t="s">
        <v>9369</v>
      </c>
      <c r="B5687" t="str">
        <f t="shared" si="162"/>
        <v>Sde-ASac_069-Ex1</v>
      </c>
      <c r="C5687" t="s">
        <v>56</v>
      </c>
      <c r="D5687" s="1">
        <v>44712</v>
      </c>
      <c r="E5687" t="s">
        <v>6439</v>
      </c>
      <c r="F5687" s="1">
        <v>44713</v>
      </c>
      <c r="G5687" t="s">
        <v>8908</v>
      </c>
      <c r="H5687">
        <v>43</v>
      </c>
      <c r="I5687">
        <v>90</v>
      </c>
      <c r="J5687" t="s">
        <v>8908</v>
      </c>
      <c r="K5687" s="26" t="s">
        <v>61</v>
      </c>
      <c r="L5687" t="s">
        <v>9297</v>
      </c>
      <c r="M5687" t="s">
        <v>1227</v>
      </c>
      <c r="N5687">
        <v>1</v>
      </c>
      <c r="O5687" t="s">
        <v>9298</v>
      </c>
      <c r="P5687">
        <v>9</v>
      </c>
      <c r="Q5687" t="s">
        <v>73</v>
      </c>
      <c r="R5687">
        <v>100</v>
      </c>
      <c r="U5687" s="28">
        <v>38.9</v>
      </c>
      <c r="AQ5687" s="1">
        <v>44714</v>
      </c>
      <c r="AR5687">
        <v>2</v>
      </c>
      <c r="AS5687" t="s">
        <v>6439</v>
      </c>
    </row>
    <row r="5688" spans="1:55" ht="15.75" hidden="1" customHeight="1" x14ac:dyDescent="0.5">
      <c r="A5688" t="s">
        <v>9370</v>
      </c>
      <c r="B5688" t="str">
        <f t="shared" si="162"/>
        <v>Sde-ASac_070-Ex1</v>
      </c>
      <c r="C5688" t="s">
        <v>56</v>
      </c>
      <c r="D5688" s="1">
        <v>44712</v>
      </c>
      <c r="E5688" t="s">
        <v>6439</v>
      </c>
      <c r="F5688" s="1">
        <v>44713</v>
      </c>
      <c r="G5688" t="s">
        <v>8908</v>
      </c>
      <c r="H5688">
        <v>40</v>
      </c>
      <c r="I5688">
        <v>90</v>
      </c>
      <c r="J5688" t="s">
        <v>8908</v>
      </c>
      <c r="K5688" s="26" t="s">
        <v>61</v>
      </c>
      <c r="L5688" t="s">
        <v>9297</v>
      </c>
      <c r="M5688" t="s">
        <v>1227</v>
      </c>
      <c r="N5688">
        <v>1</v>
      </c>
      <c r="O5688" t="s">
        <v>9298</v>
      </c>
      <c r="P5688">
        <v>10</v>
      </c>
      <c r="Q5688" t="s">
        <v>73</v>
      </c>
      <c r="R5688">
        <v>100</v>
      </c>
      <c r="U5688" s="28">
        <v>49.4</v>
      </c>
      <c r="AQ5688" s="1">
        <v>44714</v>
      </c>
      <c r="AR5688">
        <v>2</v>
      </c>
      <c r="AS5688" t="s">
        <v>6439</v>
      </c>
    </row>
    <row r="5689" spans="1:55" ht="15.75" hidden="1" customHeight="1" x14ac:dyDescent="0.5">
      <c r="A5689" t="s">
        <v>9371</v>
      </c>
      <c r="B5689" t="str">
        <f t="shared" si="162"/>
        <v>Sde-ASac_071-Ex1</v>
      </c>
      <c r="C5689" t="s">
        <v>56</v>
      </c>
      <c r="D5689" s="1">
        <v>44712</v>
      </c>
      <c r="E5689" t="s">
        <v>6439</v>
      </c>
      <c r="F5689" s="1">
        <v>44713</v>
      </c>
      <c r="G5689" t="s">
        <v>8908</v>
      </c>
      <c r="H5689">
        <v>42</v>
      </c>
      <c r="I5689">
        <v>90</v>
      </c>
      <c r="J5689" t="s">
        <v>8908</v>
      </c>
      <c r="K5689" s="26" t="s">
        <v>61</v>
      </c>
      <c r="L5689" t="s">
        <v>9297</v>
      </c>
      <c r="M5689" t="s">
        <v>1227</v>
      </c>
      <c r="N5689">
        <v>1</v>
      </c>
      <c r="O5689" t="s">
        <v>9298</v>
      </c>
      <c r="P5689">
        <v>11</v>
      </c>
      <c r="Q5689" t="s">
        <v>73</v>
      </c>
      <c r="R5689">
        <v>100</v>
      </c>
      <c r="U5689" s="28">
        <v>16.8</v>
      </c>
      <c r="AQ5689" s="1">
        <v>44714</v>
      </c>
      <c r="AR5689">
        <v>2</v>
      </c>
      <c r="AS5689" t="s">
        <v>6439</v>
      </c>
    </row>
    <row r="5690" spans="1:55" ht="15.75" hidden="1" customHeight="1" x14ac:dyDescent="0.5">
      <c r="A5690" t="s">
        <v>9372</v>
      </c>
      <c r="B5690" t="str">
        <f t="shared" si="162"/>
        <v>Sde-ASac_072-Ex1</v>
      </c>
      <c r="C5690" t="s">
        <v>56</v>
      </c>
      <c r="D5690" s="1">
        <v>44712</v>
      </c>
      <c r="E5690" t="s">
        <v>6439</v>
      </c>
      <c r="F5690" s="1">
        <v>44713</v>
      </c>
      <c r="G5690" t="s">
        <v>8908</v>
      </c>
      <c r="H5690">
        <v>36</v>
      </c>
      <c r="I5690">
        <v>90</v>
      </c>
      <c r="J5690" t="s">
        <v>8908</v>
      </c>
      <c r="K5690" s="26" t="s">
        <v>61</v>
      </c>
      <c r="L5690" t="s">
        <v>9297</v>
      </c>
      <c r="M5690" t="s">
        <v>1227</v>
      </c>
      <c r="N5690">
        <v>1</v>
      </c>
      <c r="O5690" t="s">
        <v>9298</v>
      </c>
      <c r="P5690">
        <v>12</v>
      </c>
      <c r="Q5690" t="s">
        <v>73</v>
      </c>
      <c r="R5690">
        <v>100</v>
      </c>
      <c r="U5690" s="28">
        <v>23.5</v>
      </c>
      <c r="AQ5690" s="1">
        <v>44714</v>
      </c>
      <c r="AR5690">
        <v>2</v>
      </c>
      <c r="AS5690" t="s">
        <v>6439</v>
      </c>
    </row>
    <row r="5691" spans="1:55" ht="15.75" hidden="1" customHeight="1" x14ac:dyDescent="0.5">
      <c r="A5691" t="s">
        <v>9373</v>
      </c>
      <c r="B5691" t="str">
        <f t="shared" si="162"/>
        <v>Sde-ASac_073-Ex1</v>
      </c>
      <c r="C5691" t="s">
        <v>56</v>
      </c>
      <c r="D5691" s="1">
        <v>44712</v>
      </c>
      <c r="E5691" t="s">
        <v>6439</v>
      </c>
      <c r="F5691" s="1">
        <v>44713</v>
      </c>
      <c r="G5691" t="s">
        <v>6439</v>
      </c>
      <c r="H5691">
        <v>41</v>
      </c>
      <c r="I5691">
        <v>90</v>
      </c>
      <c r="J5691" t="s">
        <v>6439</v>
      </c>
      <c r="K5691" s="26" t="s">
        <v>61</v>
      </c>
      <c r="L5691" t="s">
        <v>9297</v>
      </c>
      <c r="M5691" t="s">
        <v>1227</v>
      </c>
      <c r="N5691">
        <v>1</v>
      </c>
      <c r="O5691" t="s">
        <v>9298</v>
      </c>
      <c r="P5691">
        <v>1</v>
      </c>
      <c r="Q5691" t="s">
        <v>69</v>
      </c>
      <c r="R5691">
        <v>100</v>
      </c>
      <c r="U5691" s="28">
        <v>31</v>
      </c>
      <c r="AQ5691" s="1">
        <v>44714</v>
      </c>
      <c r="AR5691">
        <v>2</v>
      </c>
      <c r="AS5691" t="s">
        <v>6439</v>
      </c>
      <c r="BC5691" t="s">
        <v>9374</v>
      </c>
    </row>
    <row r="5692" spans="1:55" ht="15.75" hidden="1" customHeight="1" x14ac:dyDescent="0.5">
      <c r="A5692" t="s">
        <v>9375</v>
      </c>
      <c r="B5692" t="str">
        <f t="shared" si="162"/>
        <v>Sde-ASac_074-Ex1</v>
      </c>
      <c r="C5692" t="s">
        <v>56</v>
      </c>
      <c r="D5692" s="1">
        <v>44712</v>
      </c>
      <c r="E5692" t="s">
        <v>6439</v>
      </c>
      <c r="F5692" s="1">
        <v>44713</v>
      </c>
      <c r="G5692" t="s">
        <v>6439</v>
      </c>
      <c r="H5692">
        <v>49</v>
      </c>
      <c r="I5692">
        <v>90</v>
      </c>
      <c r="J5692" t="s">
        <v>6439</v>
      </c>
      <c r="K5692" s="26" t="s">
        <v>61</v>
      </c>
      <c r="L5692" t="s">
        <v>9297</v>
      </c>
      <c r="M5692" t="s">
        <v>1227</v>
      </c>
      <c r="N5692">
        <v>1</v>
      </c>
      <c r="O5692" t="s">
        <v>9298</v>
      </c>
      <c r="P5692">
        <v>2</v>
      </c>
      <c r="Q5692" t="s">
        <v>71</v>
      </c>
      <c r="R5692">
        <v>100</v>
      </c>
      <c r="U5692" s="28">
        <v>58.4</v>
      </c>
      <c r="AQ5692" s="1">
        <v>44714</v>
      </c>
      <c r="AR5692">
        <v>2</v>
      </c>
      <c r="AS5692" t="s">
        <v>6439</v>
      </c>
    </row>
    <row r="5693" spans="1:55" ht="15.75" hidden="1" customHeight="1" x14ac:dyDescent="0.5">
      <c r="A5693" t="s">
        <v>9376</v>
      </c>
      <c r="B5693" t="str">
        <f t="shared" si="162"/>
        <v>Sde-ASac_075-Ex1</v>
      </c>
      <c r="C5693" t="s">
        <v>56</v>
      </c>
      <c r="D5693" s="1">
        <v>44712</v>
      </c>
      <c r="E5693" t="s">
        <v>6439</v>
      </c>
      <c r="F5693" s="1">
        <v>44713</v>
      </c>
      <c r="G5693" t="s">
        <v>6439</v>
      </c>
      <c r="H5693">
        <v>32</v>
      </c>
      <c r="I5693">
        <v>90</v>
      </c>
      <c r="J5693" t="s">
        <v>6439</v>
      </c>
      <c r="K5693" s="26" t="s">
        <v>61</v>
      </c>
      <c r="L5693" t="s">
        <v>9297</v>
      </c>
      <c r="M5693" t="s">
        <v>1227</v>
      </c>
      <c r="N5693">
        <v>1</v>
      </c>
      <c r="O5693" t="s">
        <v>9298</v>
      </c>
      <c r="P5693">
        <v>3</v>
      </c>
      <c r="Q5693" t="s">
        <v>73</v>
      </c>
      <c r="R5693">
        <v>100</v>
      </c>
      <c r="U5693" s="28">
        <v>13.5</v>
      </c>
      <c r="AQ5693" s="1">
        <v>44714</v>
      </c>
      <c r="AR5693">
        <v>2</v>
      </c>
      <c r="AS5693" t="s">
        <v>6439</v>
      </c>
      <c r="BC5693" t="s">
        <v>9377</v>
      </c>
    </row>
    <row r="5694" spans="1:55" ht="15.75" hidden="1" customHeight="1" x14ac:dyDescent="0.5">
      <c r="A5694" t="s">
        <v>9378</v>
      </c>
      <c r="B5694" t="str">
        <f t="shared" si="162"/>
        <v>Sde-ASac_076-Ex1</v>
      </c>
      <c r="C5694" t="s">
        <v>56</v>
      </c>
      <c r="D5694" s="1">
        <v>44712</v>
      </c>
      <c r="E5694" t="s">
        <v>6439</v>
      </c>
      <c r="F5694" s="1">
        <v>44713</v>
      </c>
      <c r="G5694" t="s">
        <v>6439</v>
      </c>
      <c r="H5694">
        <v>48</v>
      </c>
      <c r="I5694">
        <v>90</v>
      </c>
      <c r="J5694" t="s">
        <v>6439</v>
      </c>
      <c r="K5694" s="26" t="s">
        <v>61</v>
      </c>
      <c r="L5694" t="s">
        <v>9297</v>
      </c>
      <c r="M5694" t="s">
        <v>1227</v>
      </c>
      <c r="N5694">
        <v>1</v>
      </c>
      <c r="O5694" t="s">
        <v>9298</v>
      </c>
      <c r="P5694">
        <v>4</v>
      </c>
      <c r="Q5694" t="s">
        <v>71</v>
      </c>
      <c r="R5694">
        <v>100</v>
      </c>
      <c r="U5694" s="28">
        <v>11.5</v>
      </c>
      <c r="AQ5694" s="1">
        <v>44714</v>
      </c>
      <c r="AR5694">
        <v>2</v>
      </c>
      <c r="AS5694" t="s">
        <v>6439</v>
      </c>
    </row>
    <row r="5695" spans="1:55" ht="15.75" hidden="1" customHeight="1" x14ac:dyDescent="0.5">
      <c r="A5695" t="s">
        <v>9379</v>
      </c>
      <c r="B5695" t="str">
        <f t="shared" si="162"/>
        <v>Sde-ASac_077-Ex1</v>
      </c>
      <c r="C5695" t="s">
        <v>56</v>
      </c>
      <c r="D5695" s="1">
        <v>44712</v>
      </c>
      <c r="E5695" t="s">
        <v>6439</v>
      </c>
      <c r="F5695" s="1">
        <v>44713</v>
      </c>
      <c r="G5695" t="s">
        <v>8176</v>
      </c>
      <c r="H5695">
        <v>34</v>
      </c>
      <c r="I5695">
        <v>90</v>
      </c>
      <c r="J5695" t="s">
        <v>8176</v>
      </c>
      <c r="K5695" s="26" t="s">
        <v>61</v>
      </c>
      <c r="L5695" t="s">
        <v>9297</v>
      </c>
      <c r="M5695" t="s">
        <v>1227</v>
      </c>
      <c r="N5695">
        <v>1</v>
      </c>
      <c r="O5695" t="s">
        <v>9298</v>
      </c>
      <c r="P5695">
        <v>5</v>
      </c>
      <c r="Q5695" t="s">
        <v>71</v>
      </c>
      <c r="R5695">
        <v>100</v>
      </c>
      <c r="U5695" s="28">
        <v>10.3</v>
      </c>
      <c r="AQ5695" s="1">
        <v>44714</v>
      </c>
      <c r="AR5695">
        <v>2</v>
      </c>
      <c r="AS5695" t="s">
        <v>6439</v>
      </c>
    </row>
    <row r="5696" spans="1:55" ht="15.75" hidden="1" customHeight="1" x14ac:dyDescent="0.5">
      <c r="A5696" t="s">
        <v>9380</v>
      </c>
      <c r="B5696" t="str">
        <f t="shared" si="162"/>
        <v>Sde-ASac_078-Ex1</v>
      </c>
      <c r="C5696" t="s">
        <v>56</v>
      </c>
      <c r="D5696" s="1">
        <v>44712</v>
      </c>
      <c r="E5696" t="s">
        <v>6439</v>
      </c>
      <c r="F5696" s="1">
        <v>44713</v>
      </c>
      <c r="G5696" t="s">
        <v>8176</v>
      </c>
      <c r="H5696">
        <v>27</v>
      </c>
      <c r="I5696">
        <v>90</v>
      </c>
      <c r="J5696" t="s">
        <v>8176</v>
      </c>
      <c r="K5696" s="26" t="s">
        <v>61</v>
      </c>
      <c r="L5696" t="s">
        <v>9297</v>
      </c>
      <c r="M5696" t="s">
        <v>1227</v>
      </c>
      <c r="N5696">
        <v>1</v>
      </c>
      <c r="O5696" t="s">
        <v>9298</v>
      </c>
      <c r="P5696">
        <v>6</v>
      </c>
      <c r="Q5696" t="s">
        <v>71</v>
      </c>
      <c r="R5696">
        <v>100</v>
      </c>
      <c r="U5696" s="28">
        <v>49.3</v>
      </c>
      <c r="AQ5696" s="1">
        <v>44714</v>
      </c>
      <c r="AR5696">
        <v>2</v>
      </c>
      <c r="AS5696" t="s">
        <v>6439</v>
      </c>
    </row>
    <row r="5697" spans="1:55" ht="15.75" hidden="1" customHeight="1" x14ac:dyDescent="0.5">
      <c r="A5697" t="s">
        <v>9381</v>
      </c>
      <c r="B5697" t="str">
        <f t="shared" si="162"/>
        <v>Sde-ASac_079-Ex1</v>
      </c>
      <c r="C5697" t="s">
        <v>56</v>
      </c>
      <c r="D5697" s="1">
        <v>44712</v>
      </c>
      <c r="E5697" t="s">
        <v>6439</v>
      </c>
      <c r="F5697" s="1">
        <v>44713</v>
      </c>
      <c r="G5697" t="s">
        <v>8176</v>
      </c>
      <c r="H5697">
        <v>42</v>
      </c>
      <c r="I5697">
        <v>90</v>
      </c>
      <c r="J5697" t="s">
        <v>8176</v>
      </c>
      <c r="K5697" s="26" t="s">
        <v>61</v>
      </c>
      <c r="L5697" t="s">
        <v>9297</v>
      </c>
      <c r="M5697" t="s">
        <v>1227</v>
      </c>
      <c r="N5697">
        <v>1</v>
      </c>
      <c r="O5697" t="s">
        <v>9298</v>
      </c>
      <c r="P5697">
        <v>7</v>
      </c>
      <c r="Q5697" t="s">
        <v>71</v>
      </c>
      <c r="R5697">
        <v>100</v>
      </c>
      <c r="U5697" s="28">
        <v>42.8</v>
      </c>
      <c r="AQ5697" s="1">
        <v>44714</v>
      </c>
      <c r="AR5697">
        <v>2</v>
      </c>
      <c r="AS5697" t="s">
        <v>6439</v>
      </c>
    </row>
    <row r="5698" spans="1:55" ht="15.75" hidden="1" customHeight="1" x14ac:dyDescent="0.5">
      <c r="A5698" t="s">
        <v>9382</v>
      </c>
      <c r="B5698" t="str">
        <f t="shared" si="162"/>
        <v>Sde-ASac_080-Ex1</v>
      </c>
      <c r="C5698" t="s">
        <v>56</v>
      </c>
      <c r="D5698" s="1">
        <v>44712</v>
      </c>
      <c r="E5698" t="s">
        <v>6439</v>
      </c>
      <c r="F5698" s="1">
        <v>44713</v>
      </c>
      <c r="G5698" t="s">
        <v>8176</v>
      </c>
      <c r="H5698">
        <v>33</v>
      </c>
      <c r="I5698">
        <v>90</v>
      </c>
      <c r="J5698" t="s">
        <v>8176</v>
      </c>
      <c r="K5698" s="26" t="s">
        <v>61</v>
      </c>
      <c r="L5698" t="s">
        <v>9297</v>
      </c>
      <c r="M5698" t="s">
        <v>1227</v>
      </c>
      <c r="N5698">
        <v>1</v>
      </c>
      <c r="O5698" t="s">
        <v>9298</v>
      </c>
      <c r="P5698">
        <v>8</v>
      </c>
      <c r="Q5698" t="s">
        <v>71</v>
      </c>
      <c r="R5698">
        <v>100</v>
      </c>
      <c r="U5698" s="28">
        <v>70.5</v>
      </c>
      <c r="AQ5698" s="1">
        <v>44714</v>
      </c>
      <c r="AR5698">
        <v>2</v>
      </c>
      <c r="AS5698" t="s">
        <v>6439</v>
      </c>
    </row>
    <row r="5699" spans="1:55" ht="15.75" hidden="1" customHeight="1" x14ac:dyDescent="0.5">
      <c r="A5699" t="s">
        <v>9383</v>
      </c>
      <c r="B5699" t="str">
        <f t="shared" si="162"/>
        <v>Sde-ASac_081-Ex1</v>
      </c>
      <c r="C5699" t="s">
        <v>56</v>
      </c>
      <c r="D5699" s="1">
        <v>44712</v>
      </c>
      <c r="E5699" t="s">
        <v>6439</v>
      </c>
      <c r="F5699" s="1">
        <v>44713</v>
      </c>
      <c r="G5699" t="s">
        <v>8908</v>
      </c>
      <c r="H5699">
        <v>33</v>
      </c>
      <c r="I5699">
        <v>90</v>
      </c>
      <c r="J5699" t="s">
        <v>8908</v>
      </c>
      <c r="K5699" s="26" t="s">
        <v>61</v>
      </c>
      <c r="L5699" t="s">
        <v>9297</v>
      </c>
      <c r="M5699" t="s">
        <v>1227</v>
      </c>
      <c r="N5699">
        <v>1</v>
      </c>
      <c r="O5699" t="s">
        <v>9298</v>
      </c>
      <c r="P5699">
        <v>9</v>
      </c>
      <c r="Q5699" t="s">
        <v>71</v>
      </c>
      <c r="R5699">
        <v>100</v>
      </c>
      <c r="U5699" s="28">
        <v>28.7</v>
      </c>
      <c r="AQ5699" s="1">
        <v>44714</v>
      </c>
      <c r="AR5699">
        <v>2</v>
      </c>
      <c r="AS5699" t="s">
        <v>6439</v>
      </c>
    </row>
    <row r="5700" spans="1:55" ht="15.75" hidden="1" customHeight="1" x14ac:dyDescent="0.5">
      <c r="A5700" t="s">
        <v>9384</v>
      </c>
      <c r="B5700" t="str">
        <f t="shared" si="162"/>
        <v>Sde-ASac_082-Ex1</v>
      </c>
      <c r="C5700" t="s">
        <v>56</v>
      </c>
      <c r="D5700" s="1">
        <v>44712</v>
      </c>
      <c r="E5700" t="s">
        <v>6439</v>
      </c>
      <c r="F5700" s="1">
        <v>44713</v>
      </c>
      <c r="G5700" t="s">
        <v>8908</v>
      </c>
      <c r="H5700">
        <v>21</v>
      </c>
      <c r="I5700">
        <v>90</v>
      </c>
      <c r="J5700" t="s">
        <v>8908</v>
      </c>
      <c r="K5700" s="26" t="s">
        <v>61</v>
      </c>
      <c r="L5700" t="s">
        <v>9297</v>
      </c>
      <c r="M5700" t="s">
        <v>1227</v>
      </c>
      <c r="N5700">
        <v>1</v>
      </c>
      <c r="O5700" t="s">
        <v>9298</v>
      </c>
      <c r="P5700">
        <v>10</v>
      </c>
      <c r="Q5700" t="s">
        <v>71</v>
      </c>
      <c r="R5700">
        <v>100</v>
      </c>
      <c r="U5700" s="28">
        <v>22.4</v>
      </c>
      <c r="AQ5700" s="1">
        <v>44714</v>
      </c>
      <c r="AR5700">
        <v>2</v>
      </c>
      <c r="AS5700" t="s">
        <v>6439</v>
      </c>
    </row>
    <row r="5701" spans="1:55" ht="15.75" hidden="1" customHeight="1" x14ac:dyDescent="0.5">
      <c r="A5701" t="s">
        <v>9385</v>
      </c>
      <c r="B5701" t="str">
        <f t="shared" si="162"/>
        <v>Sde-ASac_083-Ex1</v>
      </c>
      <c r="C5701" t="s">
        <v>56</v>
      </c>
      <c r="D5701" s="1">
        <v>44712</v>
      </c>
      <c r="E5701" t="s">
        <v>6439</v>
      </c>
      <c r="F5701" s="1">
        <v>44713</v>
      </c>
      <c r="G5701" t="s">
        <v>8908</v>
      </c>
      <c r="H5701">
        <v>27</v>
      </c>
      <c r="I5701">
        <v>90</v>
      </c>
      <c r="J5701" t="s">
        <v>8908</v>
      </c>
      <c r="K5701" s="26" t="s">
        <v>61</v>
      </c>
      <c r="L5701" t="s">
        <v>9297</v>
      </c>
      <c r="M5701" t="s">
        <v>1227</v>
      </c>
      <c r="N5701">
        <v>1</v>
      </c>
      <c r="O5701" t="s">
        <v>9298</v>
      </c>
      <c r="P5701">
        <v>11</v>
      </c>
      <c r="Q5701" t="s">
        <v>71</v>
      </c>
      <c r="R5701">
        <v>100</v>
      </c>
      <c r="U5701" s="28">
        <v>192.8</v>
      </c>
      <c r="AQ5701" s="1">
        <v>44714</v>
      </c>
      <c r="AR5701">
        <v>2</v>
      </c>
      <c r="AS5701" t="s">
        <v>6439</v>
      </c>
    </row>
    <row r="5702" spans="1:55" ht="15.75" hidden="1" customHeight="1" x14ac:dyDescent="0.5">
      <c r="A5702" t="s">
        <v>9386</v>
      </c>
      <c r="B5702" t="str">
        <f t="shared" si="162"/>
        <v>Sde-ASac_084-Ex1</v>
      </c>
      <c r="C5702" t="s">
        <v>56</v>
      </c>
      <c r="D5702" s="1">
        <v>44712</v>
      </c>
      <c r="E5702" t="s">
        <v>6439</v>
      </c>
      <c r="F5702" s="1">
        <v>44713</v>
      </c>
      <c r="G5702" t="s">
        <v>8908</v>
      </c>
      <c r="H5702">
        <v>31</v>
      </c>
      <c r="I5702">
        <v>90</v>
      </c>
      <c r="J5702" t="s">
        <v>8908</v>
      </c>
      <c r="K5702" s="26" t="s">
        <v>61</v>
      </c>
      <c r="L5702" t="s">
        <v>9297</v>
      </c>
      <c r="M5702" t="s">
        <v>1227</v>
      </c>
      <c r="N5702">
        <v>1</v>
      </c>
      <c r="O5702" t="s">
        <v>9298</v>
      </c>
      <c r="P5702">
        <v>12</v>
      </c>
      <c r="Q5702" t="s">
        <v>71</v>
      </c>
      <c r="R5702">
        <v>100</v>
      </c>
      <c r="U5702" s="28">
        <v>42.5</v>
      </c>
      <c r="AQ5702" s="1">
        <v>44714</v>
      </c>
      <c r="AR5702">
        <v>2</v>
      </c>
      <c r="AS5702" t="s">
        <v>6439</v>
      </c>
    </row>
    <row r="5703" spans="1:55" ht="15.75" hidden="1" customHeight="1" x14ac:dyDescent="0.5">
      <c r="A5703" t="s">
        <v>9387</v>
      </c>
      <c r="B5703" t="str">
        <f t="shared" si="162"/>
        <v>Sde-ASac_085-Ex1</v>
      </c>
      <c r="C5703" t="s">
        <v>56</v>
      </c>
      <c r="D5703" s="1">
        <v>44712</v>
      </c>
      <c r="E5703" t="s">
        <v>6439</v>
      </c>
      <c r="F5703" s="1">
        <v>44713</v>
      </c>
      <c r="G5703" t="s">
        <v>6439</v>
      </c>
      <c r="H5703">
        <v>36</v>
      </c>
      <c r="I5703">
        <v>90</v>
      </c>
      <c r="J5703" t="s">
        <v>6439</v>
      </c>
      <c r="K5703" s="26" t="s">
        <v>61</v>
      </c>
      <c r="L5703" t="s">
        <v>9297</v>
      </c>
      <c r="M5703" t="s">
        <v>1227</v>
      </c>
      <c r="N5703">
        <v>1</v>
      </c>
      <c r="O5703" t="s">
        <v>9298</v>
      </c>
      <c r="P5703">
        <v>2</v>
      </c>
      <c r="Q5703" t="s">
        <v>69</v>
      </c>
      <c r="R5703">
        <v>100</v>
      </c>
      <c r="U5703" s="28">
        <v>39.799999999999997</v>
      </c>
      <c r="AQ5703" s="1">
        <v>44714</v>
      </c>
      <c r="AR5703">
        <v>2</v>
      </c>
      <c r="AS5703" t="s">
        <v>6439</v>
      </c>
      <c r="BC5703" t="s">
        <v>9388</v>
      </c>
    </row>
    <row r="5704" spans="1:55" ht="15.75" hidden="1" customHeight="1" x14ac:dyDescent="0.5">
      <c r="A5704" t="s">
        <v>9389</v>
      </c>
      <c r="B5704" t="str">
        <f t="shared" si="162"/>
        <v>Sde-ASac_086-Ex1</v>
      </c>
      <c r="C5704" t="s">
        <v>56</v>
      </c>
      <c r="D5704" s="1">
        <v>44712</v>
      </c>
      <c r="E5704" t="s">
        <v>6439</v>
      </c>
      <c r="F5704" s="1">
        <v>44713</v>
      </c>
      <c r="G5704" t="s">
        <v>6439</v>
      </c>
      <c r="H5704">
        <v>27</v>
      </c>
      <c r="I5704">
        <v>90</v>
      </c>
      <c r="J5704" t="s">
        <v>6439</v>
      </c>
      <c r="K5704" s="26" t="s">
        <v>61</v>
      </c>
      <c r="L5704" t="s">
        <v>9297</v>
      </c>
      <c r="M5704" t="s">
        <v>1227</v>
      </c>
      <c r="N5704">
        <v>1</v>
      </c>
      <c r="O5704" t="s">
        <v>9298</v>
      </c>
      <c r="P5704">
        <v>3</v>
      </c>
      <c r="Q5704" t="s">
        <v>71</v>
      </c>
      <c r="R5704">
        <v>100</v>
      </c>
      <c r="U5704" s="28">
        <v>75.900000000000006</v>
      </c>
      <c r="AQ5704" s="1">
        <v>44714</v>
      </c>
      <c r="AR5704">
        <v>2</v>
      </c>
      <c r="AS5704" t="s">
        <v>6439</v>
      </c>
      <c r="BC5704" t="s">
        <v>9390</v>
      </c>
    </row>
    <row r="5705" spans="1:55" ht="15.75" hidden="1" customHeight="1" x14ac:dyDescent="0.5">
      <c r="A5705" t="s">
        <v>9391</v>
      </c>
      <c r="B5705" t="str">
        <f t="shared" si="162"/>
        <v>Sde-ASac_087-Ex1</v>
      </c>
      <c r="C5705" t="s">
        <v>56</v>
      </c>
      <c r="D5705" s="1">
        <v>44712</v>
      </c>
      <c r="E5705" t="s">
        <v>6439</v>
      </c>
      <c r="F5705" s="1">
        <v>44713</v>
      </c>
      <c r="G5705" t="s">
        <v>6439</v>
      </c>
      <c r="H5705">
        <v>45</v>
      </c>
      <c r="I5705">
        <v>90</v>
      </c>
      <c r="J5705" t="s">
        <v>6439</v>
      </c>
      <c r="K5705" s="26" t="s">
        <v>61</v>
      </c>
      <c r="L5705" t="s">
        <v>9297</v>
      </c>
      <c r="M5705" t="s">
        <v>1227</v>
      </c>
      <c r="N5705">
        <v>1</v>
      </c>
      <c r="O5705" t="s">
        <v>9298</v>
      </c>
      <c r="P5705">
        <v>3</v>
      </c>
      <c r="Q5705" t="s">
        <v>69</v>
      </c>
      <c r="R5705">
        <v>100</v>
      </c>
      <c r="U5705" s="28">
        <v>66.900000000000006</v>
      </c>
      <c r="AQ5705" s="1">
        <v>44714</v>
      </c>
      <c r="AR5705">
        <v>2</v>
      </c>
      <c r="AS5705" t="s">
        <v>6439</v>
      </c>
    </row>
    <row r="5706" spans="1:55" ht="15.75" hidden="1" customHeight="1" x14ac:dyDescent="0.5">
      <c r="A5706" t="s">
        <v>9392</v>
      </c>
      <c r="B5706" t="str">
        <f t="shared" si="162"/>
        <v>Sde-ASac_088-Ex1</v>
      </c>
      <c r="C5706" t="s">
        <v>56</v>
      </c>
      <c r="D5706" s="1">
        <v>44712</v>
      </c>
      <c r="E5706" t="s">
        <v>6439</v>
      </c>
      <c r="F5706" s="1">
        <v>44713</v>
      </c>
      <c r="G5706" t="s">
        <v>6439</v>
      </c>
      <c r="H5706">
        <v>26</v>
      </c>
      <c r="I5706">
        <v>90</v>
      </c>
      <c r="J5706" t="s">
        <v>6439</v>
      </c>
      <c r="K5706" s="26" t="s">
        <v>61</v>
      </c>
      <c r="L5706" t="s">
        <v>9297</v>
      </c>
      <c r="M5706" t="s">
        <v>1227</v>
      </c>
      <c r="N5706">
        <v>1</v>
      </c>
      <c r="O5706" t="s">
        <v>9298</v>
      </c>
      <c r="P5706">
        <v>4</v>
      </c>
      <c r="Q5706" t="s">
        <v>69</v>
      </c>
      <c r="R5706">
        <v>100</v>
      </c>
      <c r="U5706" s="28">
        <v>28.2</v>
      </c>
      <c r="AQ5706" s="1">
        <v>44714</v>
      </c>
      <c r="AR5706">
        <v>2</v>
      </c>
      <c r="AS5706" t="s">
        <v>6439</v>
      </c>
    </row>
    <row r="5707" spans="1:55" ht="15.75" hidden="1" customHeight="1" x14ac:dyDescent="0.5">
      <c r="A5707" t="s">
        <v>9393</v>
      </c>
      <c r="B5707" t="str">
        <f t="shared" si="162"/>
        <v>Sde-ASac_089-Ex1</v>
      </c>
      <c r="C5707" t="s">
        <v>56</v>
      </c>
      <c r="D5707" s="1">
        <v>44712</v>
      </c>
      <c r="E5707" t="s">
        <v>6439</v>
      </c>
      <c r="F5707" s="1">
        <v>44713</v>
      </c>
      <c r="G5707" t="s">
        <v>8176</v>
      </c>
      <c r="H5707">
        <v>29</v>
      </c>
      <c r="I5707">
        <v>90</v>
      </c>
      <c r="J5707" t="s">
        <v>8176</v>
      </c>
      <c r="K5707" s="26" t="s">
        <v>61</v>
      </c>
      <c r="L5707" t="s">
        <v>9297</v>
      </c>
      <c r="M5707" t="s">
        <v>1227</v>
      </c>
      <c r="N5707">
        <v>1</v>
      </c>
      <c r="O5707" t="s">
        <v>9298</v>
      </c>
      <c r="P5707">
        <v>5</v>
      </c>
      <c r="Q5707" t="s">
        <v>69</v>
      </c>
      <c r="R5707">
        <v>100</v>
      </c>
      <c r="U5707" s="28">
        <v>27.6</v>
      </c>
      <c r="AQ5707" s="1">
        <v>44714</v>
      </c>
      <c r="AR5707">
        <v>2</v>
      </c>
      <c r="AS5707" t="s">
        <v>6439</v>
      </c>
    </row>
    <row r="5708" spans="1:55" ht="15.75" hidden="1" customHeight="1" x14ac:dyDescent="0.5">
      <c r="A5708" t="s">
        <v>9394</v>
      </c>
      <c r="B5708" t="str">
        <f t="shared" si="162"/>
        <v>Sde-ASac_090-Ex1</v>
      </c>
      <c r="C5708" t="s">
        <v>56</v>
      </c>
      <c r="D5708" s="1">
        <v>44712</v>
      </c>
      <c r="E5708" t="s">
        <v>6439</v>
      </c>
      <c r="F5708" s="1">
        <v>44713</v>
      </c>
      <c r="G5708" t="s">
        <v>8176</v>
      </c>
      <c r="H5708">
        <v>18</v>
      </c>
      <c r="I5708">
        <v>90</v>
      </c>
      <c r="J5708" t="s">
        <v>8176</v>
      </c>
      <c r="K5708" s="26" t="s">
        <v>61</v>
      </c>
      <c r="L5708" t="s">
        <v>9297</v>
      </c>
      <c r="M5708" t="s">
        <v>1227</v>
      </c>
      <c r="N5708">
        <v>1</v>
      </c>
      <c r="O5708" t="s">
        <v>9298</v>
      </c>
      <c r="P5708">
        <v>6</v>
      </c>
      <c r="Q5708" t="s">
        <v>69</v>
      </c>
      <c r="R5708">
        <v>100</v>
      </c>
      <c r="U5708" s="28">
        <v>76.5</v>
      </c>
      <c r="AQ5708" s="1">
        <v>44714</v>
      </c>
      <c r="AR5708">
        <v>2</v>
      </c>
      <c r="AS5708" t="s">
        <v>6439</v>
      </c>
    </row>
    <row r="5709" spans="1:55" ht="15.75" hidden="1" customHeight="1" x14ac:dyDescent="0.5">
      <c r="A5709" t="s">
        <v>9395</v>
      </c>
      <c r="B5709" t="str">
        <f t="shared" si="162"/>
        <v>Sde-ASac_091-Ex1</v>
      </c>
      <c r="C5709" t="s">
        <v>56</v>
      </c>
      <c r="D5709" s="1">
        <v>44712</v>
      </c>
      <c r="E5709" t="s">
        <v>6439</v>
      </c>
      <c r="F5709" s="1">
        <v>44713</v>
      </c>
      <c r="G5709" t="s">
        <v>8176</v>
      </c>
      <c r="H5709">
        <v>32</v>
      </c>
      <c r="I5709">
        <v>90</v>
      </c>
      <c r="J5709" t="s">
        <v>8176</v>
      </c>
      <c r="K5709" s="26" t="s">
        <v>61</v>
      </c>
      <c r="L5709" t="s">
        <v>9297</v>
      </c>
      <c r="M5709" t="s">
        <v>1227</v>
      </c>
      <c r="N5709">
        <v>1</v>
      </c>
      <c r="O5709" t="s">
        <v>9298</v>
      </c>
      <c r="P5709">
        <v>7</v>
      </c>
      <c r="Q5709" t="s">
        <v>69</v>
      </c>
      <c r="R5709">
        <v>100</v>
      </c>
      <c r="U5709" s="28">
        <v>51.7</v>
      </c>
      <c r="AQ5709" s="1">
        <v>44714</v>
      </c>
      <c r="AR5709">
        <v>2</v>
      </c>
      <c r="AS5709" t="s">
        <v>6439</v>
      </c>
    </row>
    <row r="5710" spans="1:55" ht="15.75" hidden="1" customHeight="1" x14ac:dyDescent="0.5">
      <c r="A5710" t="s">
        <v>9396</v>
      </c>
      <c r="B5710" t="str">
        <f t="shared" si="162"/>
        <v>Sde-ASac_092-Ex1</v>
      </c>
      <c r="C5710" t="s">
        <v>56</v>
      </c>
      <c r="D5710" s="1">
        <v>44712</v>
      </c>
      <c r="E5710" t="s">
        <v>6439</v>
      </c>
      <c r="F5710" s="1">
        <v>44713</v>
      </c>
      <c r="G5710" t="s">
        <v>8176</v>
      </c>
      <c r="H5710">
        <v>22</v>
      </c>
      <c r="I5710">
        <v>90</v>
      </c>
      <c r="J5710" t="s">
        <v>8176</v>
      </c>
      <c r="K5710" s="26" t="s">
        <v>61</v>
      </c>
      <c r="L5710" t="s">
        <v>9297</v>
      </c>
      <c r="M5710" t="s">
        <v>1227</v>
      </c>
      <c r="N5710">
        <v>1</v>
      </c>
      <c r="O5710" t="s">
        <v>9298</v>
      </c>
      <c r="P5710">
        <v>8</v>
      </c>
      <c r="Q5710" t="s">
        <v>69</v>
      </c>
      <c r="R5710">
        <v>100</v>
      </c>
      <c r="U5710" s="28">
        <v>41.6</v>
      </c>
      <c r="AQ5710" s="1">
        <v>44714</v>
      </c>
      <c r="AR5710">
        <v>2</v>
      </c>
      <c r="AS5710" t="s">
        <v>6439</v>
      </c>
    </row>
    <row r="5711" spans="1:55" ht="15.75" hidden="1" customHeight="1" x14ac:dyDescent="0.5">
      <c r="A5711" t="s">
        <v>9397</v>
      </c>
      <c r="B5711" t="str">
        <f t="shared" si="162"/>
        <v>Sde-ASac_093-Ex1</v>
      </c>
      <c r="C5711" t="s">
        <v>56</v>
      </c>
      <c r="D5711" s="1">
        <v>44712</v>
      </c>
      <c r="E5711" t="s">
        <v>6439</v>
      </c>
      <c r="F5711" s="1">
        <v>44713</v>
      </c>
      <c r="G5711" t="s">
        <v>8908</v>
      </c>
      <c r="H5711">
        <v>28</v>
      </c>
      <c r="I5711">
        <v>90</v>
      </c>
      <c r="J5711" t="s">
        <v>8908</v>
      </c>
      <c r="K5711" s="26" t="s">
        <v>61</v>
      </c>
      <c r="L5711" t="s">
        <v>9297</v>
      </c>
      <c r="M5711" t="s">
        <v>1227</v>
      </c>
      <c r="N5711">
        <v>1</v>
      </c>
      <c r="O5711" t="s">
        <v>9298</v>
      </c>
      <c r="P5711">
        <v>9</v>
      </c>
      <c r="Q5711" t="s">
        <v>69</v>
      </c>
      <c r="R5711">
        <v>100</v>
      </c>
      <c r="U5711" s="28">
        <v>55</v>
      </c>
      <c r="AQ5711" s="1">
        <v>44714</v>
      </c>
      <c r="AR5711">
        <v>2</v>
      </c>
      <c r="AS5711" t="s">
        <v>6439</v>
      </c>
    </row>
    <row r="5712" spans="1:55" ht="15.75" hidden="1" customHeight="1" x14ac:dyDescent="0.5">
      <c r="A5712" t="s">
        <v>9398</v>
      </c>
      <c r="B5712" t="str">
        <f t="shared" si="162"/>
        <v>Sde-ASac_094-Ex1</v>
      </c>
      <c r="C5712" t="s">
        <v>56</v>
      </c>
      <c r="D5712" s="1">
        <v>44712</v>
      </c>
      <c r="E5712" t="s">
        <v>6439</v>
      </c>
      <c r="F5712" s="1">
        <v>44713</v>
      </c>
      <c r="G5712" t="s">
        <v>8908</v>
      </c>
      <c r="H5712">
        <v>39</v>
      </c>
      <c r="I5712">
        <v>90</v>
      </c>
      <c r="J5712" t="s">
        <v>8908</v>
      </c>
      <c r="K5712" s="26" t="s">
        <v>61</v>
      </c>
      <c r="L5712" t="s">
        <v>9297</v>
      </c>
      <c r="M5712" t="s">
        <v>1227</v>
      </c>
      <c r="N5712">
        <v>1</v>
      </c>
      <c r="O5712" t="s">
        <v>9298</v>
      </c>
      <c r="P5712">
        <v>10</v>
      </c>
      <c r="Q5712" t="s">
        <v>69</v>
      </c>
      <c r="R5712">
        <v>100</v>
      </c>
      <c r="U5712" s="28">
        <v>56.4</v>
      </c>
      <c r="AQ5712" s="1">
        <v>44714</v>
      </c>
      <c r="AR5712">
        <v>2</v>
      </c>
      <c r="AS5712" t="s">
        <v>6439</v>
      </c>
    </row>
    <row r="5713" spans="1:45" ht="15.75" hidden="1" customHeight="1" x14ac:dyDescent="0.5">
      <c r="A5713" t="s">
        <v>9399</v>
      </c>
      <c r="B5713" t="str">
        <f t="shared" si="162"/>
        <v>Sde-ASac_095-Ex1</v>
      </c>
      <c r="C5713" t="s">
        <v>56</v>
      </c>
      <c r="D5713" s="1">
        <v>44712</v>
      </c>
      <c r="E5713" t="s">
        <v>6439</v>
      </c>
      <c r="F5713" s="1">
        <v>44713</v>
      </c>
      <c r="G5713" t="s">
        <v>8908</v>
      </c>
      <c r="H5713">
        <v>41</v>
      </c>
      <c r="I5713">
        <v>90</v>
      </c>
      <c r="J5713" t="s">
        <v>8908</v>
      </c>
      <c r="K5713" s="26" t="s">
        <v>61</v>
      </c>
      <c r="L5713" t="s">
        <v>9297</v>
      </c>
      <c r="M5713" t="s">
        <v>1227</v>
      </c>
      <c r="N5713">
        <v>1</v>
      </c>
      <c r="O5713" t="s">
        <v>9298</v>
      </c>
      <c r="P5713">
        <v>11</v>
      </c>
      <c r="Q5713" t="s">
        <v>69</v>
      </c>
      <c r="R5713">
        <v>100</v>
      </c>
      <c r="U5713" s="28">
        <v>3.9</v>
      </c>
      <c r="AQ5713" s="1">
        <v>44714</v>
      </c>
      <c r="AR5713">
        <v>2</v>
      </c>
      <c r="AS5713" t="s">
        <v>6439</v>
      </c>
    </row>
    <row r="5714" spans="1:45" ht="15.75" hidden="1" customHeight="1" x14ac:dyDescent="0.5">
      <c r="A5714" t="s">
        <v>9400</v>
      </c>
      <c r="B5714" t="str">
        <f t="shared" si="162"/>
        <v>Sde-ASac_096-Ex1</v>
      </c>
      <c r="C5714" t="s">
        <v>56</v>
      </c>
      <c r="D5714" s="1">
        <v>44712</v>
      </c>
      <c r="E5714" t="s">
        <v>6439</v>
      </c>
      <c r="F5714" s="1">
        <v>44713</v>
      </c>
      <c r="G5714" t="s">
        <v>8908</v>
      </c>
      <c r="H5714">
        <v>26</v>
      </c>
      <c r="I5714">
        <v>90</v>
      </c>
      <c r="J5714" t="s">
        <v>8908</v>
      </c>
      <c r="K5714" s="26" t="s">
        <v>61</v>
      </c>
      <c r="L5714" t="s">
        <v>9297</v>
      </c>
      <c r="M5714" t="s">
        <v>1227</v>
      </c>
      <c r="N5714">
        <v>1</v>
      </c>
      <c r="O5714" t="s">
        <v>9298</v>
      </c>
      <c r="P5714">
        <v>12</v>
      </c>
      <c r="Q5714" t="s">
        <v>69</v>
      </c>
      <c r="R5714">
        <v>100</v>
      </c>
      <c r="U5714" s="28">
        <v>69.900000000000006</v>
      </c>
      <c r="AQ5714" s="1">
        <v>44714</v>
      </c>
      <c r="AR5714">
        <v>2</v>
      </c>
      <c r="AS5714" t="s">
        <v>6439</v>
      </c>
    </row>
    <row r="5715" spans="1:45" ht="15.75" hidden="1" customHeight="1" x14ac:dyDescent="0.5">
      <c r="A5715" t="s">
        <v>9401</v>
      </c>
      <c r="B5715" t="str">
        <f t="shared" si="162"/>
        <v>Sde-ABul_001-Ex1</v>
      </c>
      <c r="C5715" t="s">
        <v>56</v>
      </c>
      <c r="D5715" s="1">
        <v>44706</v>
      </c>
      <c r="E5715" t="s">
        <v>8176</v>
      </c>
      <c r="F5715" s="1">
        <v>44719</v>
      </c>
      <c r="G5715" t="s">
        <v>6439</v>
      </c>
      <c r="H5715">
        <v>23</v>
      </c>
      <c r="I5715">
        <v>90</v>
      </c>
      <c r="J5715" t="s">
        <v>6439</v>
      </c>
      <c r="K5715" s="26" t="s">
        <v>61</v>
      </c>
      <c r="L5715" t="s">
        <v>9402</v>
      </c>
      <c r="M5715" t="s">
        <v>1227</v>
      </c>
      <c r="N5715">
        <v>1</v>
      </c>
      <c r="O5715" t="s">
        <v>9403</v>
      </c>
      <c r="P5715">
        <v>1</v>
      </c>
      <c r="Q5715" t="s">
        <v>67</v>
      </c>
      <c r="R5715">
        <v>100</v>
      </c>
      <c r="U5715" s="28">
        <v>75.400000000000006</v>
      </c>
      <c r="AQ5715" s="1">
        <v>44719</v>
      </c>
      <c r="AR5715">
        <v>2</v>
      </c>
      <c r="AS5715" t="s">
        <v>8176</v>
      </c>
    </row>
    <row r="5716" spans="1:45" ht="15.75" hidden="1" customHeight="1" x14ac:dyDescent="0.5">
      <c r="A5716" t="s">
        <v>9404</v>
      </c>
      <c r="B5716" t="str">
        <f t="shared" si="162"/>
        <v>Sde-ABul_002-Ex1</v>
      </c>
      <c r="C5716" t="s">
        <v>56</v>
      </c>
      <c r="D5716" s="1">
        <v>44706</v>
      </c>
      <c r="E5716" t="s">
        <v>8176</v>
      </c>
      <c r="F5716" s="1">
        <v>44719</v>
      </c>
      <c r="G5716" t="s">
        <v>6439</v>
      </c>
      <c r="H5716">
        <v>50</v>
      </c>
      <c r="I5716">
        <v>90</v>
      </c>
      <c r="J5716" t="s">
        <v>6439</v>
      </c>
      <c r="K5716" s="26" t="s">
        <v>61</v>
      </c>
      <c r="L5716" t="s">
        <v>9402</v>
      </c>
      <c r="M5716" t="s">
        <v>1227</v>
      </c>
      <c r="N5716">
        <v>1</v>
      </c>
      <c r="O5716" t="s">
        <v>9403</v>
      </c>
      <c r="P5716">
        <v>2</v>
      </c>
      <c r="Q5716" t="s">
        <v>67</v>
      </c>
      <c r="R5716">
        <v>100</v>
      </c>
      <c r="U5716" s="28">
        <v>15</v>
      </c>
      <c r="AQ5716" s="1">
        <v>44719</v>
      </c>
      <c r="AR5716">
        <v>2</v>
      </c>
      <c r="AS5716" t="s">
        <v>8176</v>
      </c>
    </row>
    <row r="5717" spans="1:45" ht="15.75" hidden="1" customHeight="1" x14ac:dyDescent="0.5">
      <c r="A5717" t="s">
        <v>9405</v>
      </c>
      <c r="B5717" t="str">
        <f t="shared" si="162"/>
        <v>Sde-ABul_003-Ex1</v>
      </c>
      <c r="C5717" t="s">
        <v>56</v>
      </c>
      <c r="D5717" s="1">
        <v>44706</v>
      </c>
      <c r="E5717" t="s">
        <v>8176</v>
      </c>
      <c r="F5717" s="1">
        <v>44719</v>
      </c>
      <c r="G5717" t="s">
        <v>6439</v>
      </c>
      <c r="H5717">
        <v>50</v>
      </c>
      <c r="I5717">
        <v>90</v>
      </c>
      <c r="J5717" t="s">
        <v>6439</v>
      </c>
      <c r="K5717" s="26" t="s">
        <v>61</v>
      </c>
      <c r="L5717" t="s">
        <v>9402</v>
      </c>
      <c r="M5717" t="s">
        <v>1227</v>
      </c>
      <c r="N5717">
        <v>1</v>
      </c>
      <c r="O5717" t="s">
        <v>9403</v>
      </c>
      <c r="P5717">
        <v>3</v>
      </c>
      <c r="Q5717" t="s">
        <v>67</v>
      </c>
      <c r="R5717">
        <v>100</v>
      </c>
      <c r="U5717" s="28">
        <v>49.4</v>
      </c>
      <c r="AQ5717" s="1">
        <v>44719</v>
      </c>
      <c r="AR5717">
        <v>2</v>
      </c>
      <c r="AS5717" t="s">
        <v>8176</v>
      </c>
    </row>
    <row r="5718" spans="1:45" ht="15.75" hidden="1" customHeight="1" x14ac:dyDescent="0.5">
      <c r="A5718" t="s">
        <v>9406</v>
      </c>
      <c r="B5718" t="str">
        <f t="shared" si="162"/>
        <v>Sde-ABul_004-Ex1</v>
      </c>
      <c r="C5718" t="s">
        <v>56</v>
      </c>
      <c r="D5718" s="1">
        <v>44706</v>
      </c>
      <c r="E5718" t="s">
        <v>8176</v>
      </c>
      <c r="F5718" s="1">
        <v>44719</v>
      </c>
      <c r="G5718" t="s">
        <v>6439</v>
      </c>
      <c r="H5718">
        <v>37</v>
      </c>
      <c r="I5718">
        <v>90</v>
      </c>
      <c r="J5718" t="s">
        <v>6439</v>
      </c>
      <c r="K5718" s="26" t="s">
        <v>61</v>
      </c>
      <c r="L5718" t="s">
        <v>9402</v>
      </c>
      <c r="M5718" t="s">
        <v>1227</v>
      </c>
      <c r="N5718">
        <v>1</v>
      </c>
      <c r="O5718" t="s">
        <v>9403</v>
      </c>
      <c r="P5718">
        <v>4</v>
      </c>
      <c r="Q5718" t="s">
        <v>67</v>
      </c>
      <c r="R5718">
        <v>100</v>
      </c>
      <c r="U5718" s="28">
        <v>23</v>
      </c>
      <c r="AQ5718" s="1">
        <v>44719</v>
      </c>
      <c r="AR5718">
        <v>2</v>
      </c>
      <c r="AS5718" t="s">
        <v>8176</v>
      </c>
    </row>
    <row r="5719" spans="1:45" ht="15.75" hidden="1" customHeight="1" x14ac:dyDescent="0.5">
      <c r="A5719" t="s">
        <v>9407</v>
      </c>
      <c r="B5719" t="str">
        <f t="shared" si="162"/>
        <v>Sde-ABul_005-Ex1</v>
      </c>
      <c r="C5719" t="s">
        <v>56</v>
      </c>
      <c r="D5719" s="1">
        <v>44706</v>
      </c>
      <c r="E5719" t="s">
        <v>8176</v>
      </c>
      <c r="F5719" s="1">
        <v>44719</v>
      </c>
      <c r="G5719" t="s">
        <v>8176</v>
      </c>
      <c r="H5719">
        <v>25</v>
      </c>
      <c r="I5719">
        <v>90</v>
      </c>
      <c r="J5719" t="s">
        <v>8176</v>
      </c>
      <c r="K5719" s="26" t="s">
        <v>61</v>
      </c>
      <c r="L5719" t="s">
        <v>9402</v>
      </c>
      <c r="M5719" t="s">
        <v>1227</v>
      </c>
      <c r="N5719">
        <v>1</v>
      </c>
      <c r="O5719" t="s">
        <v>9403</v>
      </c>
      <c r="P5719">
        <v>5</v>
      </c>
      <c r="Q5719" t="s">
        <v>67</v>
      </c>
      <c r="R5719">
        <v>100</v>
      </c>
      <c r="U5719" s="28">
        <v>74.099999999999994</v>
      </c>
      <c r="AQ5719" s="1">
        <v>44719</v>
      </c>
      <c r="AR5719">
        <v>2</v>
      </c>
      <c r="AS5719" t="s">
        <v>8176</v>
      </c>
    </row>
    <row r="5720" spans="1:45" ht="15.75" hidden="1" customHeight="1" x14ac:dyDescent="0.5">
      <c r="A5720" t="s">
        <v>9408</v>
      </c>
      <c r="B5720" t="str">
        <f t="shared" si="162"/>
        <v>Sde-ABul_006-Ex1</v>
      </c>
      <c r="C5720" t="s">
        <v>56</v>
      </c>
      <c r="D5720" s="1">
        <v>44706</v>
      </c>
      <c r="E5720" t="s">
        <v>8176</v>
      </c>
      <c r="F5720" s="1">
        <v>44719</v>
      </c>
      <c r="G5720" t="s">
        <v>8176</v>
      </c>
      <c r="H5720">
        <v>26</v>
      </c>
      <c r="I5720">
        <v>90</v>
      </c>
      <c r="J5720" t="s">
        <v>8176</v>
      </c>
      <c r="K5720" s="26" t="s">
        <v>61</v>
      </c>
      <c r="L5720" t="s">
        <v>9402</v>
      </c>
      <c r="M5720" t="s">
        <v>1227</v>
      </c>
      <c r="N5720">
        <v>1</v>
      </c>
      <c r="O5720" t="s">
        <v>9403</v>
      </c>
      <c r="P5720">
        <v>6</v>
      </c>
      <c r="Q5720" t="s">
        <v>67</v>
      </c>
      <c r="R5720">
        <v>100</v>
      </c>
      <c r="U5720" s="28">
        <v>58.4</v>
      </c>
      <c r="AQ5720" s="1">
        <v>44719</v>
      </c>
      <c r="AR5720">
        <v>2</v>
      </c>
      <c r="AS5720" t="s">
        <v>8176</v>
      </c>
    </row>
    <row r="5721" spans="1:45" ht="15.75" hidden="1" customHeight="1" x14ac:dyDescent="0.5">
      <c r="A5721" t="s">
        <v>9409</v>
      </c>
      <c r="B5721" t="str">
        <f t="shared" si="162"/>
        <v>Sde-ABul_007-Ex1</v>
      </c>
      <c r="C5721" t="s">
        <v>56</v>
      </c>
      <c r="D5721" s="1">
        <v>44706</v>
      </c>
      <c r="E5721" t="s">
        <v>8176</v>
      </c>
      <c r="F5721" s="1">
        <v>44719</v>
      </c>
      <c r="G5721" t="s">
        <v>8176</v>
      </c>
      <c r="H5721">
        <v>50</v>
      </c>
      <c r="I5721">
        <v>90</v>
      </c>
      <c r="J5721" t="s">
        <v>8176</v>
      </c>
      <c r="K5721" s="26" t="s">
        <v>61</v>
      </c>
      <c r="L5721" t="s">
        <v>9402</v>
      </c>
      <c r="M5721" t="s">
        <v>1227</v>
      </c>
      <c r="N5721">
        <v>1</v>
      </c>
      <c r="O5721" t="s">
        <v>9403</v>
      </c>
      <c r="P5721">
        <v>7</v>
      </c>
      <c r="Q5721" t="s">
        <v>67</v>
      </c>
      <c r="R5721">
        <v>100</v>
      </c>
      <c r="U5721" s="28">
        <v>24.1</v>
      </c>
      <c r="AQ5721" s="1">
        <v>44719</v>
      </c>
      <c r="AR5721">
        <v>2</v>
      </c>
      <c r="AS5721" t="s">
        <v>8176</v>
      </c>
    </row>
    <row r="5722" spans="1:45" ht="15.75" hidden="1" customHeight="1" x14ac:dyDescent="0.5">
      <c r="A5722" t="s">
        <v>9410</v>
      </c>
      <c r="B5722" t="str">
        <f t="shared" si="162"/>
        <v>Sde-ABul_008-Ex1</v>
      </c>
      <c r="C5722" t="s">
        <v>56</v>
      </c>
      <c r="D5722" s="1">
        <v>44706</v>
      </c>
      <c r="E5722" t="s">
        <v>8176</v>
      </c>
      <c r="F5722" s="1">
        <v>44719</v>
      </c>
      <c r="G5722" t="s">
        <v>8176</v>
      </c>
      <c r="H5722">
        <v>24</v>
      </c>
      <c r="I5722">
        <v>90</v>
      </c>
      <c r="J5722" t="s">
        <v>8176</v>
      </c>
      <c r="K5722" s="26" t="s">
        <v>61</v>
      </c>
      <c r="L5722" t="s">
        <v>9402</v>
      </c>
      <c r="M5722" t="s">
        <v>1227</v>
      </c>
      <c r="N5722">
        <v>1</v>
      </c>
      <c r="O5722" t="s">
        <v>9403</v>
      </c>
      <c r="P5722">
        <v>8</v>
      </c>
      <c r="Q5722" t="s">
        <v>67</v>
      </c>
      <c r="R5722">
        <v>100</v>
      </c>
      <c r="U5722" s="28">
        <v>28.2</v>
      </c>
      <c r="AQ5722" s="1">
        <v>44719</v>
      </c>
      <c r="AR5722">
        <v>2</v>
      </c>
      <c r="AS5722" t="s">
        <v>8176</v>
      </c>
    </row>
    <row r="5723" spans="1:45" ht="15.75" hidden="1" customHeight="1" x14ac:dyDescent="0.5">
      <c r="A5723" t="s">
        <v>9411</v>
      </c>
      <c r="B5723" t="str">
        <f t="shared" si="162"/>
        <v>Sde-ABul_009-Ex1</v>
      </c>
      <c r="C5723" t="s">
        <v>56</v>
      </c>
      <c r="D5723" s="1">
        <v>44706</v>
      </c>
      <c r="E5723" t="s">
        <v>8176</v>
      </c>
      <c r="F5723" s="1">
        <v>44719</v>
      </c>
      <c r="G5723" t="s">
        <v>8908</v>
      </c>
      <c r="H5723">
        <v>35.700000000000003</v>
      </c>
      <c r="I5723">
        <v>90</v>
      </c>
      <c r="J5723" t="s">
        <v>8908</v>
      </c>
      <c r="K5723" s="26" t="s">
        <v>61</v>
      </c>
      <c r="L5723" t="s">
        <v>9402</v>
      </c>
      <c r="M5723" t="s">
        <v>1227</v>
      </c>
      <c r="N5723">
        <v>1</v>
      </c>
      <c r="O5723" t="s">
        <v>9403</v>
      </c>
      <c r="P5723">
        <v>9</v>
      </c>
      <c r="Q5723" t="s">
        <v>67</v>
      </c>
      <c r="R5723">
        <v>100</v>
      </c>
      <c r="U5723" s="28">
        <v>29.1</v>
      </c>
      <c r="AQ5723" s="1">
        <v>44719</v>
      </c>
      <c r="AR5723">
        <v>2</v>
      </c>
      <c r="AS5723" t="s">
        <v>8176</v>
      </c>
    </row>
    <row r="5724" spans="1:45" ht="15.75" hidden="1" customHeight="1" x14ac:dyDescent="0.5">
      <c r="A5724" t="s">
        <v>9412</v>
      </c>
      <c r="B5724" t="str">
        <f t="shared" si="162"/>
        <v>Sde-ABul_010-Ex1</v>
      </c>
      <c r="C5724" t="s">
        <v>56</v>
      </c>
      <c r="D5724" s="1">
        <v>44706</v>
      </c>
      <c r="E5724" t="s">
        <v>8176</v>
      </c>
      <c r="F5724" s="1">
        <v>44719</v>
      </c>
      <c r="G5724" t="s">
        <v>8908</v>
      </c>
      <c r="H5724">
        <v>29.2</v>
      </c>
      <c r="I5724">
        <v>90</v>
      </c>
      <c r="J5724" t="s">
        <v>8908</v>
      </c>
      <c r="K5724" s="26" t="s">
        <v>61</v>
      </c>
      <c r="L5724" t="s">
        <v>9402</v>
      </c>
      <c r="M5724" t="s">
        <v>1227</v>
      </c>
      <c r="N5724">
        <v>1</v>
      </c>
      <c r="O5724" t="s">
        <v>9403</v>
      </c>
      <c r="P5724">
        <v>10</v>
      </c>
      <c r="Q5724" t="s">
        <v>67</v>
      </c>
      <c r="R5724">
        <v>100</v>
      </c>
      <c r="U5724" s="28">
        <v>50.3</v>
      </c>
      <c r="AQ5724" s="1">
        <v>44719</v>
      </c>
      <c r="AR5724">
        <v>2</v>
      </c>
      <c r="AS5724" t="s">
        <v>8176</v>
      </c>
    </row>
    <row r="5725" spans="1:45" ht="15.75" hidden="1" customHeight="1" x14ac:dyDescent="0.5">
      <c r="A5725" t="s">
        <v>9413</v>
      </c>
      <c r="B5725" t="str">
        <f t="shared" si="162"/>
        <v>Sde-ABul_011-Ex1</v>
      </c>
      <c r="C5725" t="s">
        <v>56</v>
      </c>
      <c r="D5725" s="1">
        <v>44706</v>
      </c>
      <c r="E5725" t="s">
        <v>8176</v>
      </c>
      <c r="F5725" s="1">
        <v>44719</v>
      </c>
      <c r="G5725" t="s">
        <v>8908</v>
      </c>
      <c r="H5725">
        <v>22.8</v>
      </c>
      <c r="I5725">
        <v>90</v>
      </c>
      <c r="J5725" t="s">
        <v>8908</v>
      </c>
      <c r="K5725" s="26" t="s">
        <v>61</v>
      </c>
      <c r="L5725" t="s">
        <v>9402</v>
      </c>
      <c r="M5725" t="s">
        <v>1227</v>
      </c>
      <c r="N5725">
        <v>1</v>
      </c>
      <c r="O5725" t="s">
        <v>9403</v>
      </c>
      <c r="P5725">
        <v>11</v>
      </c>
      <c r="Q5725" t="s">
        <v>67</v>
      </c>
      <c r="R5725">
        <v>100</v>
      </c>
      <c r="U5725" s="28">
        <v>45.7</v>
      </c>
      <c r="AQ5725" s="1">
        <v>44719</v>
      </c>
      <c r="AR5725">
        <v>2</v>
      </c>
      <c r="AS5725" t="s">
        <v>8176</v>
      </c>
    </row>
    <row r="5726" spans="1:45" ht="15.75" hidden="1" customHeight="1" x14ac:dyDescent="0.5">
      <c r="A5726" t="s">
        <v>9414</v>
      </c>
      <c r="B5726" t="str">
        <f t="shared" si="162"/>
        <v>Sde-ABul_012-Ex1</v>
      </c>
      <c r="C5726" t="s">
        <v>56</v>
      </c>
      <c r="D5726" s="1">
        <v>44706</v>
      </c>
      <c r="E5726" t="s">
        <v>8176</v>
      </c>
      <c r="F5726" s="1">
        <v>44719</v>
      </c>
      <c r="G5726" t="s">
        <v>8908</v>
      </c>
      <c r="H5726">
        <v>21.4</v>
      </c>
      <c r="I5726">
        <v>90</v>
      </c>
      <c r="J5726" t="s">
        <v>8908</v>
      </c>
      <c r="K5726" s="26" t="s">
        <v>61</v>
      </c>
      <c r="L5726" t="s">
        <v>9402</v>
      </c>
      <c r="M5726" t="s">
        <v>1227</v>
      </c>
      <c r="N5726">
        <v>1</v>
      </c>
      <c r="O5726" t="s">
        <v>9403</v>
      </c>
      <c r="P5726">
        <v>12</v>
      </c>
      <c r="Q5726" t="s">
        <v>67</v>
      </c>
      <c r="R5726">
        <v>100</v>
      </c>
      <c r="U5726" s="28">
        <v>39.5</v>
      </c>
      <c r="AQ5726" s="1">
        <v>44719</v>
      </c>
      <c r="AR5726">
        <v>2</v>
      </c>
      <c r="AS5726" t="s">
        <v>8176</v>
      </c>
    </row>
    <row r="5727" spans="1:45" ht="15.75" hidden="1" customHeight="1" x14ac:dyDescent="0.5">
      <c r="A5727" t="s">
        <v>9415</v>
      </c>
      <c r="B5727" t="str">
        <f t="shared" si="162"/>
        <v>Sde-ABul_013-Ex1</v>
      </c>
      <c r="C5727" t="s">
        <v>56</v>
      </c>
      <c r="D5727" s="1">
        <v>44706</v>
      </c>
      <c r="E5727" t="s">
        <v>8176</v>
      </c>
      <c r="F5727" s="1">
        <v>44719</v>
      </c>
      <c r="G5727" t="s">
        <v>6439</v>
      </c>
      <c r="H5727">
        <v>24</v>
      </c>
      <c r="I5727">
        <v>90</v>
      </c>
      <c r="J5727" t="s">
        <v>6439</v>
      </c>
      <c r="K5727" s="26" t="s">
        <v>61</v>
      </c>
      <c r="L5727" t="s">
        <v>9402</v>
      </c>
      <c r="M5727" t="s">
        <v>1227</v>
      </c>
      <c r="N5727">
        <v>1</v>
      </c>
      <c r="O5727" t="s">
        <v>9403</v>
      </c>
      <c r="P5727">
        <v>1</v>
      </c>
      <c r="Q5727" t="s">
        <v>65</v>
      </c>
      <c r="R5727">
        <v>100</v>
      </c>
      <c r="U5727" s="28">
        <v>18.2</v>
      </c>
      <c r="AQ5727" s="1">
        <v>44719</v>
      </c>
      <c r="AR5727">
        <v>2</v>
      </c>
      <c r="AS5727" t="s">
        <v>8176</v>
      </c>
    </row>
    <row r="5728" spans="1:45" ht="15.75" hidden="1" customHeight="1" x14ac:dyDescent="0.5">
      <c r="A5728" t="s">
        <v>9416</v>
      </c>
      <c r="B5728" t="str">
        <f t="shared" si="162"/>
        <v>Sde-ABul_014-Ex1</v>
      </c>
      <c r="C5728" t="s">
        <v>56</v>
      </c>
      <c r="D5728" s="1">
        <v>44706</v>
      </c>
      <c r="E5728" t="s">
        <v>8176</v>
      </c>
      <c r="F5728" s="1">
        <v>44719</v>
      </c>
      <c r="G5728" t="s">
        <v>6439</v>
      </c>
      <c r="H5728">
        <v>34</v>
      </c>
      <c r="I5728">
        <v>90</v>
      </c>
      <c r="J5728" t="s">
        <v>6439</v>
      </c>
      <c r="K5728" s="26" t="s">
        <v>61</v>
      </c>
      <c r="L5728" t="s">
        <v>9402</v>
      </c>
      <c r="M5728" t="s">
        <v>1227</v>
      </c>
      <c r="N5728">
        <v>1</v>
      </c>
      <c r="O5728" t="s">
        <v>9403</v>
      </c>
      <c r="P5728">
        <v>2</v>
      </c>
      <c r="Q5728" t="s">
        <v>65</v>
      </c>
      <c r="R5728">
        <v>100</v>
      </c>
      <c r="U5728" s="28">
        <v>24.9</v>
      </c>
      <c r="AQ5728" s="1">
        <v>44719</v>
      </c>
      <c r="AR5728">
        <v>2</v>
      </c>
      <c r="AS5728" t="s">
        <v>8176</v>
      </c>
    </row>
    <row r="5729" spans="1:45" ht="15.75" hidden="1" customHeight="1" x14ac:dyDescent="0.5">
      <c r="A5729" t="s">
        <v>9417</v>
      </c>
      <c r="B5729" t="str">
        <f t="shared" si="162"/>
        <v>Sde-ABul_015-Ex1</v>
      </c>
      <c r="C5729" t="s">
        <v>56</v>
      </c>
      <c r="D5729" s="1">
        <v>44706</v>
      </c>
      <c r="E5729" t="s">
        <v>8176</v>
      </c>
      <c r="F5729" s="1">
        <v>44719</v>
      </c>
      <c r="G5729" t="s">
        <v>6439</v>
      </c>
      <c r="H5729">
        <v>36</v>
      </c>
      <c r="I5729">
        <v>90</v>
      </c>
      <c r="J5729" t="s">
        <v>6439</v>
      </c>
      <c r="K5729" s="26" t="s">
        <v>61</v>
      </c>
      <c r="L5729" t="s">
        <v>9402</v>
      </c>
      <c r="M5729" t="s">
        <v>1227</v>
      </c>
      <c r="N5729">
        <v>1</v>
      </c>
      <c r="O5729" t="s">
        <v>9403</v>
      </c>
      <c r="P5729">
        <v>3</v>
      </c>
      <c r="Q5729" t="s">
        <v>65</v>
      </c>
      <c r="R5729">
        <v>100</v>
      </c>
      <c r="U5729" s="28">
        <v>80.099999999999994</v>
      </c>
      <c r="AQ5729" s="1">
        <v>44719</v>
      </c>
      <c r="AR5729">
        <v>2</v>
      </c>
      <c r="AS5729" t="s">
        <v>8176</v>
      </c>
    </row>
    <row r="5730" spans="1:45" ht="15.75" hidden="1" customHeight="1" x14ac:dyDescent="0.5">
      <c r="A5730" t="s">
        <v>9418</v>
      </c>
      <c r="B5730" t="str">
        <f t="shared" si="162"/>
        <v>Sde-ABul_016-Ex1</v>
      </c>
      <c r="C5730" t="s">
        <v>56</v>
      </c>
      <c r="D5730" s="1">
        <v>44706</v>
      </c>
      <c r="E5730" t="s">
        <v>8176</v>
      </c>
      <c r="F5730" s="1">
        <v>44719</v>
      </c>
      <c r="G5730" t="s">
        <v>6439</v>
      </c>
      <c r="H5730">
        <v>37</v>
      </c>
      <c r="I5730">
        <v>90</v>
      </c>
      <c r="J5730" t="s">
        <v>6439</v>
      </c>
      <c r="K5730" s="26" t="s">
        <v>61</v>
      </c>
      <c r="L5730" t="s">
        <v>9402</v>
      </c>
      <c r="M5730" t="s">
        <v>1227</v>
      </c>
      <c r="N5730">
        <v>1</v>
      </c>
      <c r="O5730" t="s">
        <v>9403</v>
      </c>
      <c r="P5730">
        <v>4</v>
      </c>
      <c r="Q5730" t="s">
        <v>65</v>
      </c>
      <c r="R5730">
        <v>100</v>
      </c>
      <c r="U5730" s="28">
        <v>76.900000000000006</v>
      </c>
      <c r="AQ5730" s="1">
        <v>44719</v>
      </c>
      <c r="AR5730">
        <v>2</v>
      </c>
      <c r="AS5730" t="s">
        <v>8176</v>
      </c>
    </row>
    <row r="5731" spans="1:45" ht="15.75" hidden="1" customHeight="1" x14ac:dyDescent="0.5">
      <c r="A5731" t="s">
        <v>9419</v>
      </c>
      <c r="B5731" t="str">
        <f t="shared" si="162"/>
        <v>Sde-ABul_017-Ex1</v>
      </c>
      <c r="C5731" t="s">
        <v>56</v>
      </c>
      <c r="D5731" s="1">
        <v>44706</v>
      </c>
      <c r="E5731" t="s">
        <v>8176</v>
      </c>
      <c r="F5731" s="1">
        <v>44719</v>
      </c>
      <c r="G5731" t="s">
        <v>8176</v>
      </c>
      <c r="H5731">
        <v>50</v>
      </c>
      <c r="I5731">
        <v>90</v>
      </c>
      <c r="J5731" t="s">
        <v>8176</v>
      </c>
      <c r="K5731" s="26" t="s">
        <v>61</v>
      </c>
      <c r="L5731" t="s">
        <v>9402</v>
      </c>
      <c r="M5731" t="s">
        <v>1227</v>
      </c>
      <c r="N5731">
        <v>1</v>
      </c>
      <c r="O5731" t="s">
        <v>9403</v>
      </c>
      <c r="P5731">
        <v>5</v>
      </c>
      <c r="Q5731" t="s">
        <v>65</v>
      </c>
      <c r="R5731">
        <v>100</v>
      </c>
      <c r="U5731" s="28">
        <v>45.9</v>
      </c>
      <c r="AQ5731" s="1">
        <v>44719</v>
      </c>
      <c r="AR5731">
        <v>2</v>
      </c>
      <c r="AS5731" t="s">
        <v>8176</v>
      </c>
    </row>
    <row r="5732" spans="1:45" ht="15.75" hidden="1" customHeight="1" x14ac:dyDescent="0.5">
      <c r="A5732" t="s">
        <v>9420</v>
      </c>
      <c r="B5732" t="str">
        <f t="shared" si="162"/>
        <v>Sde-ABul_018-Ex1</v>
      </c>
      <c r="C5732" t="s">
        <v>56</v>
      </c>
      <c r="D5732" s="1">
        <v>44706</v>
      </c>
      <c r="E5732" t="s">
        <v>8176</v>
      </c>
      <c r="F5732" s="1">
        <v>44719</v>
      </c>
      <c r="G5732" t="s">
        <v>8176</v>
      </c>
      <c r="H5732">
        <v>31</v>
      </c>
      <c r="I5732">
        <v>90</v>
      </c>
      <c r="J5732" t="s">
        <v>8176</v>
      </c>
      <c r="K5732" s="26" t="s">
        <v>61</v>
      </c>
      <c r="L5732" t="s">
        <v>9402</v>
      </c>
      <c r="M5732" t="s">
        <v>1227</v>
      </c>
      <c r="N5732">
        <v>1</v>
      </c>
      <c r="O5732" t="s">
        <v>9403</v>
      </c>
      <c r="P5732">
        <v>6</v>
      </c>
      <c r="Q5732" t="s">
        <v>65</v>
      </c>
      <c r="R5732">
        <v>100</v>
      </c>
      <c r="U5732" s="28">
        <v>25.7</v>
      </c>
      <c r="AQ5732" s="1">
        <v>44719</v>
      </c>
      <c r="AR5732">
        <v>2</v>
      </c>
      <c r="AS5732" t="s">
        <v>8176</v>
      </c>
    </row>
    <row r="5733" spans="1:45" ht="15.75" hidden="1" customHeight="1" x14ac:dyDescent="0.5">
      <c r="A5733" t="s">
        <v>9421</v>
      </c>
      <c r="B5733" t="str">
        <f t="shared" si="162"/>
        <v>Sde-ABul_019-Ex1</v>
      </c>
      <c r="C5733" t="s">
        <v>56</v>
      </c>
      <c r="D5733" s="1">
        <v>44706</v>
      </c>
      <c r="E5733" t="s">
        <v>8176</v>
      </c>
      <c r="F5733" s="1">
        <v>44719</v>
      </c>
      <c r="G5733" t="s">
        <v>8176</v>
      </c>
      <c r="H5733">
        <v>32</v>
      </c>
      <c r="I5733">
        <v>90</v>
      </c>
      <c r="J5733" t="s">
        <v>8176</v>
      </c>
      <c r="K5733" s="26" t="s">
        <v>61</v>
      </c>
      <c r="L5733" t="s">
        <v>9402</v>
      </c>
      <c r="M5733" t="s">
        <v>1227</v>
      </c>
      <c r="N5733">
        <v>1</v>
      </c>
      <c r="O5733" t="s">
        <v>9403</v>
      </c>
      <c r="P5733">
        <v>7</v>
      </c>
      <c r="Q5733" t="s">
        <v>65</v>
      </c>
      <c r="R5733">
        <v>100</v>
      </c>
      <c r="U5733" s="28">
        <v>73.099999999999994</v>
      </c>
      <c r="AQ5733" s="1">
        <v>44719</v>
      </c>
      <c r="AR5733">
        <v>2</v>
      </c>
      <c r="AS5733" t="s">
        <v>8176</v>
      </c>
    </row>
    <row r="5734" spans="1:45" ht="15.75" hidden="1" customHeight="1" x14ac:dyDescent="0.5">
      <c r="A5734" t="s">
        <v>9422</v>
      </c>
      <c r="B5734" t="str">
        <f t="shared" si="162"/>
        <v>Sde-ABul_020-Ex1</v>
      </c>
      <c r="C5734" t="s">
        <v>56</v>
      </c>
      <c r="D5734" s="1">
        <v>44706</v>
      </c>
      <c r="E5734" t="s">
        <v>8176</v>
      </c>
      <c r="F5734" s="1">
        <v>44719</v>
      </c>
      <c r="G5734" t="s">
        <v>8176</v>
      </c>
      <c r="H5734">
        <v>50</v>
      </c>
      <c r="I5734">
        <v>90</v>
      </c>
      <c r="J5734" t="s">
        <v>8176</v>
      </c>
      <c r="K5734" s="26" t="s">
        <v>61</v>
      </c>
      <c r="L5734" t="s">
        <v>9402</v>
      </c>
      <c r="M5734" t="s">
        <v>1227</v>
      </c>
      <c r="N5734">
        <v>1</v>
      </c>
      <c r="O5734" t="s">
        <v>9403</v>
      </c>
      <c r="P5734">
        <v>8</v>
      </c>
      <c r="Q5734" t="s">
        <v>65</v>
      </c>
      <c r="R5734">
        <v>100</v>
      </c>
      <c r="U5734" s="28">
        <v>57.6</v>
      </c>
      <c r="AQ5734" s="1">
        <v>44719</v>
      </c>
      <c r="AR5734">
        <v>2</v>
      </c>
      <c r="AS5734" t="s">
        <v>8176</v>
      </c>
    </row>
    <row r="5735" spans="1:45" ht="15.75" hidden="1" customHeight="1" x14ac:dyDescent="0.5">
      <c r="A5735" t="s">
        <v>9423</v>
      </c>
      <c r="B5735" t="str">
        <f t="shared" si="162"/>
        <v>Sde-ABul_021-Ex1</v>
      </c>
      <c r="C5735" t="s">
        <v>56</v>
      </c>
      <c r="D5735" s="1">
        <v>44706</v>
      </c>
      <c r="E5735" t="s">
        <v>8176</v>
      </c>
      <c r="F5735" s="1">
        <v>44719</v>
      </c>
      <c r="G5735" t="s">
        <v>8908</v>
      </c>
      <c r="H5735">
        <v>43</v>
      </c>
      <c r="I5735">
        <v>90</v>
      </c>
      <c r="J5735" t="s">
        <v>8908</v>
      </c>
      <c r="K5735" s="26" t="s">
        <v>61</v>
      </c>
      <c r="L5735" t="s">
        <v>9402</v>
      </c>
      <c r="M5735" t="s">
        <v>1227</v>
      </c>
      <c r="N5735">
        <v>1</v>
      </c>
      <c r="O5735" t="s">
        <v>9403</v>
      </c>
      <c r="P5735">
        <v>9</v>
      </c>
      <c r="Q5735" t="s">
        <v>65</v>
      </c>
      <c r="R5735">
        <v>100</v>
      </c>
      <c r="U5735" s="28">
        <v>35</v>
      </c>
      <c r="AQ5735" s="1">
        <v>44719</v>
      </c>
      <c r="AR5735">
        <v>2</v>
      </c>
      <c r="AS5735" t="s">
        <v>8176</v>
      </c>
    </row>
    <row r="5736" spans="1:45" ht="15.75" hidden="1" customHeight="1" x14ac:dyDescent="0.5">
      <c r="A5736" t="s">
        <v>9424</v>
      </c>
      <c r="B5736" t="str">
        <f t="shared" si="162"/>
        <v>Sde-ABul_022-Ex1</v>
      </c>
      <c r="C5736" t="s">
        <v>56</v>
      </c>
      <c r="D5736" s="1">
        <v>44706</v>
      </c>
      <c r="E5736" t="s">
        <v>8176</v>
      </c>
      <c r="F5736" s="1">
        <v>44719</v>
      </c>
      <c r="G5736" t="s">
        <v>8908</v>
      </c>
      <c r="H5736">
        <v>42.1</v>
      </c>
      <c r="I5736">
        <v>90</v>
      </c>
      <c r="J5736" t="s">
        <v>8908</v>
      </c>
      <c r="K5736" s="26" t="s">
        <v>61</v>
      </c>
      <c r="L5736" t="s">
        <v>9402</v>
      </c>
      <c r="M5736" t="s">
        <v>1227</v>
      </c>
      <c r="N5736">
        <v>1</v>
      </c>
      <c r="O5736" t="s">
        <v>9403</v>
      </c>
      <c r="P5736">
        <v>10</v>
      </c>
      <c r="Q5736" t="s">
        <v>65</v>
      </c>
      <c r="R5736">
        <v>100</v>
      </c>
      <c r="U5736" s="28">
        <v>31</v>
      </c>
      <c r="AQ5736" s="1">
        <v>44719</v>
      </c>
      <c r="AR5736">
        <v>2</v>
      </c>
      <c r="AS5736" t="s">
        <v>8176</v>
      </c>
    </row>
    <row r="5737" spans="1:45" ht="15.75" hidden="1" customHeight="1" x14ac:dyDescent="0.5">
      <c r="A5737" t="s">
        <v>9425</v>
      </c>
      <c r="B5737" t="str">
        <f t="shared" si="162"/>
        <v>Sde-ABul_023-Ex1</v>
      </c>
      <c r="C5737" t="s">
        <v>56</v>
      </c>
      <c r="D5737" s="1">
        <v>44706</v>
      </c>
      <c r="E5737" t="s">
        <v>8176</v>
      </c>
      <c r="F5737" s="1">
        <v>44719</v>
      </c>
      <c r="G5737" t="s">
        <v>8908</v>
      </c>
      <c r="H5737">
        <v>21</v>
      </c>
      <c r="I5737">
        <v>90</v>
      </c>
      <c r="J5737" t="s">
        <v>8908</v>
      </c>
      <c r="K5737" s="26" t="s">
        <v>61</v>
      </c>
      <c r="L5737" t="s">
        <v>9402</v>
      </c>
      <c r="M5737" t="s">
        <v>1227</v>
      </c>
      <c r="N5737">
        <v>1</v>
      </c>
      <c r="O5737" t="s">
        <v>9403</v>
      </c>
      <c r="P5737">
        <v>11</v>
      </c>
      <c r="Q5737" t="s">
        <v>65</v>
      </c>
      <c r="R5737">
        <v>100</v>
      </c>
      <c r="U5737" s="28">
        <v>39.799999999999997</v>
      </c>
      <c r="AQ5737" s="1">
        <v>44719</v>
      </c>
      <c r="AR5737">
        <v>2</v>
      </c>
      <c r="AS5737" t="s">
        <v>8176</v>
      </c>
    </row>
    <row r="5738" spans="1:45" ht="15.75" hidden="1" customHeight="1" x14ac:dyDescent="0.5">
      <c r="A5738" t="s">
        <v>9426</v>
      </c>
      <c r="B5738" t="str">
        <f t="shared" si="162"/>
        <v>Sde-ABul_024-Ex1</v>
      </c>
      <c r="C5738" t="s">
        <v>56</v>
      </c>
      <c r="D5738" s="1">
        <v>44706</v>
      </c>
      <c r="E5738" t="s">
        <v>8176</v>
      </c>
      <c r="F5738" s="1">
        <v>44719</v>
      </c>
      <c r="G5738" t="s">
        <v>8908</v>
      </c>
      <c r="H5738">
        <v>41.8</v>
      </c>
      <c r="I5738">
        <v>90</v>
      </c>
      <c r="J5738" t="s">
        <v>8908</v>
      </c>
      <c r="K5738" s="26" t="s">
        <v>61</v>
      </c>
      <c r="L5738" t="s">
        <v>9402</v>
      </c>
      <c r="M5738" t="s">
        <v>1227</v>
      </c>
      <c r="N5738">
        <v>1</v>
      </c>
      <c r="O5738" t="s">
        <v>9403</v>
      </c>
      <c r="P5738">
        <v>12</v>
      </c>
      <c r="Q5738" t="s">
        <v>65</v>
      </c>
      <c r="R5738">
        <v>100</v>
      </c>
      <c r="U5738" s="28">
        <v>25</v>
      </c>
      <c r="AQ5738" s="1">
        <v>44719</v>
      </c>
      <c r="AR5738">
        <v>2</v>
      </c>
      <c r="AS5738" t="s">
        <v>8176</v>
      </c>
    </row>
    <row r="5739" spans="1:45" ht="15.75" hidden="1" customHeight="1" x14ac:dyDescent="0.5">
      <c r="A5739" t="s">
        <v>9427</v>
      </c>
      <c r="B5739" t="str">
        <f t="shared" si="162"/>
        <v>Sde-ABul_025-Ex1</v>
      </c>
      <c r="C5739" t="s">
        <v>56</v>
      </c>
      <c r="D5739" s="1">
        <v>44706</v>
      </c>
      <c r="E5739" t="s">
        <v>8176</v>
      </c>
      <c r="F5739" s="1">
        <v>44719</v>
      </c>
      <c r="G5739" t="s">
        <v>6439</v>
      </c>
      <c r="H5739">
        <v>38</v>
      </c>
      <c r="I5739">
        <v>90</v>
      </c>
      <c r="J5739" t="s">
        <v>6439</v>
      </c>
      <c r="K5739" s="26" t="s">
        <v>61</v>
      </c>
      <c r="L5739" t="s">
        <v>9402</v>
      </c>
      <c r="M5739" t="s">
        <v>1227</v>
      </c>
      <c r="N5739">
        <v>1</v>
      </c>
      <c r="O5739" t="s">
        <v>9403</v>
      </c>
      <c r="P5739">
        <v>1</v>
      </c>
      <c r="Q5739" t="s">
        <v>63</v>
      </c>
      <c r="R5739">
        <v>100</v>
      </c>
      <c r="U5739" s="28">
        <v>34.4</v>
      </c>
      <c r="AQ5739" s="1">
        <v>44719</v>
      </c>
      <c r="AR5739">
        <v>2</v>
      </c>
      <c r="AS5739" t="s">
        <v>8176</v>
      </c>
    </row>
    <row r="5740" spans="1:45" ht="15.75" hidden="1" customHeight="1" x14ac:dyDescent="0.5">
      <c r="A5740" t="s">
        <v>9428</v>
      </c>
      <c r="B5740" t="str">
        <f t="shared" si="162"/>
        <v>Sde-ABul_026-Ex1</v>
      </c>
      <c r="C5740" t="s">
        <v>56</v>
      </c>
      <c r="D5740" s="1">
        <v>44706</v>
      </c>
      <c r="E5740" t="s">
        <v>8176</v>
      </c>
      <c r="F5740" s="1">
        <v>44719</v>
      </c>
      <c r="G5740" t="s">
        <v>6439</v>
      </c>
      <c r="H5740">
        <v>27</v>
      </c>
      <c r="I5740">
        <v>90</v>
      </c>
      <c r="J5740" t="s">
        <v>6439</v>
      </c>
      <c r="K5740" s="26" t="s">
        <v>61</v>
      </c>
      <c r="L5740" t="s">
        <v>9402</v>
      </c>
      <c r="M5740" t="s">
        <v>1227</v>
      </c>
      <c r="N5740">
        <v>1</v>
      </c>
      <c r="O5740" t="s">
        <v>9403</v>
      </c>
      <c r="P5740">
        <v>2</v>
      </c>
      <c r="Q5740" t="s">
        <v>63</v>
      </c>
      <c r="R5740">
        <v>100</v>
      </c>
      <c r="U5740" s="28">
        <v>79.599999999999994</v>
      </c>
      <c r="AQ5740" s="1">
        <v>44719</v>
      </c>
      <c r="AR5740">
        <v>2</v>
      </c>
      <c r="AS5740" t="s">
        <v>8176</v>
      </c>
    </row>
    <row r="5741" spans="1:45" ht="15.75" hidden="1" customHeight="1" x14ac:dyDescent="0.5">
      <c r="A5741" t="s">
        <v>9429</v>
      </c>
      <c r="B5741" t="str">
        <f t="shared" si="162"/>
        <v>Sde-ABul_027-Ex1</v>
      </c>
      <c r="C5741" t="s">
        <v>56</v>
      </c>
      <c r="D5741" s="1">
        <v>44706</v>
      </c>
      <c r="E5741" t="s">
        <v>8176</v>
      </c>
      <c r="F5741" s="1">
        <v>44719</v>
      </c>
      <c r="G5741" t="s">
        <v>6439</v>
      </c>
      <c r="H5741">
        <v>22</v>
      </c>
      <c r="I5741">
        <v>90</v>
      </c>
      <c r="J5741" t="s">
        <v>6439</v>
      </c>
      <c r="K5741" s="26" t="s">
        <v>61</v>
      </c>
      <c r="L5741" t="s">
        <v>9402</v>
      </c>
      <c r="M5741" t="s">
        <v>1227</v>
      </c>
      <c r="N5741">
        <v>1</v>
      </c>
      <c r="O5741" t="s">
        <v>9403</v>
      </c>
      <c r="P5741">
        <v>3</v>
      </c>
      <c r="Q5741" t="s">
        <v>63</v>
      </c>
      <c r="R5741">
        <v>100</v>
      </c>
      <c r="U5741" s="28">
        <v>56.9</v>
      </c>
      <c r="AQ5741" s="1">
        <v>44719</v>
      </c>
      <c r="AR5741">
        <v>2</v>
      </c>
      <c r="AS5741" t="s">
        <v>8176</v>
      </c>
    </row>
    <row r="5742" spans="1:45" ht="15.75" hidden="1" customHeight="1" x14ac:dyDescent="0.5">
      <c r="A5742" t="s">
        <v>9430</v>
      </c>
      <c r="B5742" t="str">
        <f t="shared" si="162"/>
        <v>Sde-ABul_028-Ex1</v>
      </c>
      <c r="C5742" t="s">
        <v>56</v>
      </c>
      <c r="D5742" s="1">
        <v>44706</v>
      </c>
      <c r="E5742" t="s">
        <v>8176</v>
      </c>
      <c r="F5742" s="1">
        <v>44719</v>
      </c>
      <c r="G5742" t="s">
        <v>6439</v>
      </c>
      <c r="H5742">
        <v>25</v>
      </c>
      <c r="I5742">
        <v>90</v>
      </c>
      <c r="J5742" t="s">
        <v>6439</v>
      </c>
      <c r="K5742" s="26" t="s">
        <v>61</v>
      </c>
      <c r="L5742" t="s">
        <v>9402</v>
      </c>
      <c r="M5742" t="s">
        <v>1227</v>
      </c>
      <c r="N5742">
        <v>1</v>
      </c>
      <c r="O5742" t="s">
        <v>9403</v>
      </c>
      <c r="P5742">
        <v>4</v>
      </c>
      <c r="Q5742" t="s">
        <v>63</v>
      </c>
      <c r="R5742">
        <v>100</v>
      </c>
      <c r="U5742" s="28">
        <v>48.4</v>
      </c>
      <c r="AQ5742" s="1">
        <v>44719</v>
      </c>
      <c r="AR5742">
        <v>2</v>
      </c>
      <c r="AS5742" t="s">
        <v>8176</v>
      </c>
    </row>
    <row r="5743" spans="1:45" ht="15.75" hidden="1" customHeight="1" x14ac:dyDescent="0.5">
      <c r="A5743" t="s">
        <v>9431</v>
      </c>
      <c r="B5743" t="str">
        <f t="shared" si="162"/>
        <v>Sde-ABul_029-Ex1</v>
      </c>
      <c r="C5743" t="s">
        <v>56</v>
      </c>
      <c r="D5743" s="1">
        <v>44706</v>
      </c>
      <c r="E5743" t="s">
        <v>8176</v>
      </c>
      <c r="F5743" s="1">
        <v>44719</v>
      </c>
      <c r="G5743" t="s">
        <v>8176</v>
      </c>
      <c r="H5743">
        <v>39</v>
      </c>
      <c r="I5743">
        <v>90</v>
      </c>
      <c r="J5743" t="s">
        <v>8176</v>
      </c>
      <c r="K5743" s="26" t="s">
        <v>61</v>
      </c>
      <c r="L5743" t="s">
        <v>9402</v>
      </c>
      <c r="M5743" t="s">
        <v>1227</v>
      </c>
      <c r="N5743">
        <v>1</v>
      </c>
      <c r="O5743" t="s">
        <v>9403</v>
      </c>
      <c r="P5743">
        <v>5</v>
      </c>
      <c r="Q5743" t="s">
        <v>63</v>
      </c>
      <c r="R5743">
        <v>100</v>
      </c>
      <c r="U5743" s="28">
        <v>53.3</v>
      </c>
      <c r="AQ5743" s="1">
        <v>44719</v>
      </c>
      <c r="AR5743">
        <v>2</v>
      </c>
      <c r="AS5743" t="s">
        <v>8176</v>
      </c>
    </row>
    <row r="5744" spans="1:45" ht="15.75" hidden="1" customHeight="1" x14ac:dyDescent="0.5">
      <c r="A5744" t="s">
        <v>9432</v>
      </c>
      <c r="B5744" t="str">
        <f t="shared" si="162"/>
        <v>Sde-ABul_030-Ex1</v>
      </c>
      <c r="C5744" t="s">
        <v>56</v>
      </c>
      <c r="D5744" s="1">
        <v>44706</v>
      </c>
      <c r="E5744" t="s">
        <v>8176</v>
      </c>
      <c r="F5744" s="1">
        <v>44719</v>
      </c>
      <c r="G5744" t="s">
        <v>8176</v>
      </c>
      <c r="H5744">
        <v>36</v>
      </c>
      <c r="I5744">
        <v>90</v>
      </c>
      <c r="J5744" t="s">
        <v>8176</v>
      </c>
      <c r="K5744" s="26" t="s">
        <v>61</v>
      </c>
      <c r="L5744" t="s">
        <v>9402</v>
      </c>
      <c r="M5744" t="s">
        <v>1227</v>
      </c>
      <c r="N5744">
        <v>1</v>
      </c>
      <c r="O5744" t="s">
        <v>9403</v>
      </c>
      <c r="P5744">
        <v>6</v>
      </c>
      <c r="Q5744" t="s">
        <v>63</v>
      </c>
      <c r="R5744">
        <v>100</v>
      </c>
      <c r="U5744" s="28">
        <v>55.3</v>
      </c>
      <c r="AQ5744" s="1">
        <v>44719</v>
      </c>
      <c r="AR5744">
        <v>2</v>
      </c>
      <c r="AS5744" t="s">
        <v>8176</v>
      </c>
    </row>
    <row r="5745" spans="1:45" ht="15.75" hidden="1" customHeight="1" x14ac:dyDescent="0.5">
      <c r="A5745" t="s">
        <v>9433</v>
      </c>
      <c r="B5745" t="str">
        <f t="shared" si="162"/>
        <v>Sde-ABul_031-Ex1</v>
      </c>
      <c r="C5745" t="s">
        <v>56</v>
      </c>
      <c r="D5745" s="1">
        <v>44706</v>
      </c>
      <c r="E5745" t="s">
        <v>8176</v>
      </c>
      <c r="F5745" s="1">
        <v>44719</v>
      </c>
      <c r="G5745" t="s">
        <v>8176</v>
      </c>
      <c r="H5745">
        <v>28</v>
      </c>
      <c r="I5745">
        <v>90</v>
      </c>
      <c r="J5745" t="s">
        <v>8176</v>
      </c>
      <c r="K5745" s="26" t="s">
        <v>61</v>
      </c>
      <c r="L5745" t="s">
        <v>9402</v>
      </c>
      <c r="M5745" t="s">
        <v>1227</v>
      </c>
      <c r="N5745">
        <v>1</v>
      </c>
      <c r="O5745" t="s">
        <v>9403</v>
      </c>
      <c r="P5745">
        <v>7</v>
      </c>
      <c r="Q5745" t="s">
        <v>63</v>
      </c>
      <c r="R5745">
        <v>100</v>
      </c>
      <c r="U5745" s="28">
        <v>51.4</v>
      </c>
      <c r="AQ5745" s="1">
        <v>44719</v>
      </c>
      <c r="AR5745">
        <v>2</v>
      </c>
      <c r="AS5745" t="s">
        <v>8176</v>
      </c>
    </row>
    <row r="5746" spans="1:45" ht="15.75" hidden="1" customHeight="1" x14ac:dyDescent="0.5">
      <c r="A5746" t="s">
        <v>9434</v>
      </c>
      <c r="B5746" t="str">
        <f t="shared" si="162"/>
        <v>Sde-ABul_032-Ex1</v>
      </c>
      <c r="C5746" t="s">
        <v>56</v>
      </c>
      <c r="D5746" s="1">
        <v>44706</v>
      </c>
      <c r="E5746" t="s">
        <v>8176</v>
      </c>
      <c r="F5746" s="1">
        <v>44719</v>
      </c>
      <c r="G5746" t="s">
        <v>8176</v>
      </c>
      <c r="H5746">
        <v>25</v>
      </c>
      <c r="I5746">
        <v>90</v>
      </c>
      <c r="J5746" t="s">
        <v>8176</v>
      </c>
      <c r="K5746" s="26" t="s">
        <v>61</v>
      </c>
      <c r="L5746" t="s">
        <v>9402</v>
      </c>
      <c r="M5746" t="s">
        <v>1227</v>
      </c>
      <c r="N5746">
        <v>1</v>
      </c>
      <c r="O5746" t="s">
        <v>9403</v>
      </c>
      <c r="P5746">
        <v>8</v>
      </c>
      <c r="Q5746" t="s">
        <v>63</v>
      </c>
      <c r="R5746">
        <v>100</v>
      </c>
      <c r="U5746" s="28">
        <v>43.9</v>
      </c>
      <c r="AQ5746" s="1">
        <v>44719</v>
      </c>
      <c r="AR5746">
        <v>2</v>
      </c>
      <c r="AS5746" t="s">
        <v>8176</v>
      </c>
    </row>
    <row r="5747" spans="1:45" ht="15.75" hidden="1" customHeight="1" x14ac:dyDescent="0.5">
      <c r="A5747" t="s">
        <v>9435</v>
      </c>
      <c r="B5747" t="str">
        <f t="shared" ref="B5747:B5810" si="163">A5747&amp;"-Ex1"</f>
        <v>Sde-ABul_033-Ex1</v>
      </c>
      <c r="C5747" t="s">
        <v>56</v>
      </c>
      <c r="D5747" s="1">
        <v>44706</v>
      </c>
      <c r="E5747" t="s">
        <v>8176</v>
      </c>
      <c r="F5747" s="1">
        <v>44719</v>
      </c>
      <c r="G5747" t="s">
        <v>8908</v>
      </c>
      <c r="H5747">
        <v>27.4</v>
      </c>
      <c r="I5747">
        <v>90</v>
      </c>
      <c r="J5747" t="s">
        <v>8908</v>
      </c>
      <c r="K5747" s="26" t="s">
        <v>61</v>
      </c>
      <c r="L5747" t="s">
        <v>9402</v>
      </c>
      <c r="M5747" t="s">
        <v>1227</v>
      </c>
      <c r="N5747">
        <v>1</v>
      </c>
      <c r="O5747" t="s">
        <v>9403</v>
      </c>
      <c r="P5747">
        <v>9</v>
      </c>
      <c r="Q5747" t="s">
        <v>63</v>
      </c>
      <c r="R5747">
        <v>100</v>
      </c>
      <c r="U5747" s="28">
        <v>20.5</v>
      </c>
      <c r="AQ5747" s="1">
        <v>44719</v>
      </c>
      <c r="AR5747">
        <v>2</v>
      </c>
      <c r="AS5747" t="s">
        <v>8176</v>
      </c>
    </row>
    <row r="5748" spans="1:45" ht="15.75" hidden="1" customHeight="1" x14ac:dyDescent="0.5">
      <c r="A5748" t="s">
        <v>9436</v>
      </c>
      <c r="B5748" t="str">
        <f t="shared" si="163"/>
        <v>Sde-ABul_034-Ex1</v>
      </c>
      <c r="C5748" t="s">
        <v>56</v>
      </c>
      <c r="D5748" s="1">
        <v>44706</v>
      </c>
      <c r="E5748" t="s">
        <v>8176</v>
      </c>
      <c r="F5748" s="1">
        <v>44719</v>
      </c>
      <c r="G5748" t="s">
        <v>8908</v>
      </c>
      <c r="H5748">
        <v>20.8</v>
      </c>
      <c r="I5748">
        <v>90</v>
      </c>
      <c r="J5748" t="s">
        <v>8908</v>
      </c>
      <c r="K5748" s="26" t="s">
        <v>61</v>
      </c>
      <c r="L5748" t="s">
        <v>9402</v>
      </c>
      <c r="M5748" t="s">
        <v>1227</v>
      </c>
      <c r="N5748">
        <v>1</v>
      </c>
      <c r="O5748" t="s">
        <v>9403</v>
      </c>
      <c r="P5748">
        <v>10</v>
      </c>
      <c r="Q5748" t="s">
        <v>63</v>
      </c>
      <c r="R5748">
        <v>100</v>
      </c>
      <c r="U5748" s="28">
        <v>44.5</v>
      </c>
      <c r="AQ5748" s="1">
        <v>44719</v>
      </c>
      <c r="AR5748">
        <v>2</v>
      </c>
      <c r="AS5748" t="s">
        <v>8176</v>
      </c>
    </row>
    <row r="5749" spans="1:45" ht="15.75" hidden="1" customHeight="1" x14ac:dyDescent="0.5">
      <c r="A5749" t="s">
        <v>9437</v>
      </c>
      <c r="B5749" t="str">
        <f t="shared" si="163"/>
        <v>Sde-ABul_035-Ex1</v>
      </c>
      <c r="C5749" t="s">
        <v>56</v>
      </c>
      <c r="D5749" s="1">
        <v>44706</v>
      </c>
      <c r="E5749" t="s">
        <v>8176</v>
      </c>
      <c r="F5749" s="1">
        <v>44719</v>
      </c>
      <c r="G5749" t="s">
        <v>8908</v>
      </c>
      <c r="H5749">
        <v>36.700000000000003</v>
      </c>
      <c r="I5749">
        <v>90</v>
      </c>
      <c r="J5749" t="s">
        <v>8908</v>
      </c>
      <c r="K5749" s="26" t="s">
        <v>61</v>
      </c>
      <c r="L5749" t="s">
        <v>9402</v>
      </c>
      <c r="M5749" t="s">
        <v>1227</v>
      </c>
      <c r="N5749">
        <v>1</v>
      </c>
      <c r="O5749" t="s">
        <v>9403</v>
      </c>
      <c r="P5749">
        <v>11</v>
      </c>
      <c r="Q5749" t="s">
        <v>63</v>
      </c>
      <c r="R5749">
        <v>100</v>
      </c>
      <c r="U5749" s="28">
        <v>18.399999999999999</v>
      </c>
      <c r="AQ5749" s="1">
        <v>44719</v>
      </c>
      <c r="AR5749">
        <v>2</v>
      </c>
      <c r="AS5749" t="s">
        <v>8176</v>
      </c>
    </row>
    <row r="5750" spans="1:45" ht="15.75" hidden="1" customHeight="1" x14ac:dyDescent="0.5">
      <c r="A5750" t="s">
        <v>9438</v>
      </c>
      <c r="B5750" t="str">
        <f t="shared" si="163"/>
        <v>Sde-ABul_036-Ex1</v>
      </c>
      <c r="C5750" t="s">
        <v>56</v>
      </c>
      <c r="D5750" s="1">
        <v>44706</v>
      </c>
      <c r="E5750" t="s">
        <v>8176</v>
      </c>
      <c r="F5750" s="1">
        <v>44719</v>
      </c>
      <c r="G5750" t="s">
        <v>8908</v>
      </c>
      <c r="H5750">
        <v>30.9</v>
      </c>
      <c r="I5750">
        <v>90</v>
      </c>
      <c r="J5750" t="s">
        <v>8908</v>
      </c>
      <c r="K5750" s="26" t="s">
        <v>61</v>
      </c>
      <c r="L5750" t="s">
        <v>9402</v>
      </c>
      <c r="M5750" t="s">
        <v>1227</v>
      </c>
      <c r="N5750">
        <v>1</v>
      </c>
      <c r="O5750" t="s">
        <v>9403</v>
      </c>
      <c r="P5750">
        <v>12</v>
      </c>
      <c r="Q5750" t="s">
        <v>63</v>
      </c>
      <c r="R5750">
        <v>100</v>
      </c>
      <c r="U5750" s="28">
        <v>38.9</v>
      </c>
      <c r="AQ5750" s="1">
        <v>44719</v>
      </c>
      <c r="AR5750">
        <v>2</v>
      </c>
      <c r="AS5750" t="s">
        <v>8176</v>
      </c>
    </row>
    <row r="5751" spans="1:45" ht="15.75" hidden="1" customHeight="1" x14ac:dyDescent="0.5">
      <c r="A5751" t="s">
        <v>9439</v>
      </c>
      <c r="B5751" t="str">
        <f t="shared" si="163"/>
        <v>Sde-ABul_037-Ex1</v>
      </c>
      <c r="C5751" t="s">
        <v>56</v>
      </c>
      <c r="D5751" s="1">
        <v>44706</v>
      </c>
      <c r="E5751" t="s">
        <v>8176</v>
      </c>
      <c r="F5751" s="1">
        <v>44719</v>
      </c>
      <c r="G5751" t="s">
        <v>6439</v>
      </c>
      <c r="H5751">
        <v>29</v>
      </c>
      <c r="I5751">
        <v>90</v>
      </c>
      <c r="J5751" t="s">
        <v>6439</v>
      </c>
      <c r="K5751" s="26" t="s">
        <v>61</v>
      </c>
      <c r="L5751" t="s">
        <v>9402</v>
      </c>
      <c r="M5751" t="s">
        <v>1227</v>
      </c>
      <c r="N5751">
        <v>1</v>
      </c>
      <c r="O5751" t="s">
        <v>9403</v>
      </c>
      <c r="P5751">
        <v>1</v>
      </c>
      <c r="Q5751" t="s">
        <v>60</v>
      </c>
      <c r="R5751">
        <v>100</v>
      </c>
      <c r="U5751" s="28">
        <v>28.6</v>
      </c>
      <c r="AQ5751" s="1">
        <v>44719</v>
      </c>
      <c r="AR5751">
        <v>2</v>
      </c>
      <c r="AS5751" t="s">
        <v>8176</v>
      </c>
    </row>
    <row r="5752" spans="1:45" ht="15.75" hidden="1" customHeight="1" x14ac:dyDescent="0.5">
      <c r="A5752" t="s">
        <v>9440</v>
      </c>
      <c r="B5752" t="str">
        <f t="shared" si="163"/>
        <v>Sde-ABul_038-Ex1</v>
      </c>
      <c r="C5752" t="s">
        <v>56</v>
      </c>
      <c r="D5752" s="1">
        <v>44706</v>
      </c>
      <c r="E5752" t="s">
        <v>8176</v>
      </c>
      <c r="F5752" s="1">
        <v>44719</v>
      </c>
      <c r="G5752" t="s">
        <v>6439</v>
      </c>
      <c r="H5752">
        <v>21</v>
      </c>
      <c r="I5752">
        <v>90</v>
      </c>
      <c r="J5752" t="s">
        <v>6439</v>
      </c>
      <c r="K5752" s="26" t="s">
        <v>61</v>
      </c>
      <c r="L5752" t="s">
        <v>9402</v>
      </c>
      <c r="M5752" t="s">
        <v>1227</v>
      </c>
      <c r="N5752">
        <v>1</v>
      </c>
      <c r="O5752" t="s">
        <v>9403</v>
      </c>
      <c r="P5752">
        <v>2</v>
      </c>
      <c r="Q5752" t="s">
        <v>60</v>
      </c>
      <c r="R5752">
        <v>100</v>
      </c>
      <c r="U5752" s="28">
        <v>35.700000000000003</v>
      </c>
      <c r="AQ5752" s="1">
        <v>44719</v>
      </c>
      <c r="AR5752">
        <v>2</v>
      </c>
      <c r="AS5752" t="s">
        <v>8176</v>
      </c>
    </row>
    <row r="5753" spans="1:45" ht="15.75" hidden="1" customHeight="1" x14ac:dyDescent="0.5">
      <c r="A5753" t="s">
        <v>9441</v>
      </c>
      <c r="B5753" t="str">
        <f t="shared" si="163"/>
        <v>Sde-ABul_039-Ex1</v>
      </c>
      <c r="C5753" t="s">
        <v>56</v>
      </c>
      <c r="D5753" s="1">
        <v>44706</v>
      </c>
      <c r="E5753" t="s">
        <v>8176</v>
      </c>
      <c r="F5753" s="1">
        <v>44719</v>
      </c>
      <c r="G5753" t="s">
        <v>6439</v>
      </c>
      <c r="H5753">
        <v>50</v>
      </c>
      <c r="I5753">
        <v>90</v>
      </c>
      <c r="J5753" t="s">
        <v>6439</v>
      </c>
      <c r="K5753" s="26" t="s">
        <v>61</v>
      </c>
      <c r="L5753" t="s">
        <v>9402</v>
      </c>
      <c r="M5753" t="s">
        <v>1227</v>
      </c>
      <c r="N5753">
        <v>1</v>
      </c>
      <c r="O5753" t="s">
        <v>9403</v>
      </c>
      <c r="P5753">
        <v>3</v>
      </c>
      <c r="Q5753" t="s">
        <v>60</v>
      </c>
      <c r="R5753">
        <v>100</v>
      </c>
      <c r="U5753" s="28">
        <v>35</v>
      </c>
      <c r="AQ5753" s="1">
        <v>44719</v>
      </c>
      <c r="AR5753">
        <v>2</v>
      </c>
      <c r="AS5753" t="s">
        <v>8176</v>
      </c>
    </row>
    <row r="5754" spans="1:45" ht="15.75" hidden="1" customHeight="1" x14ac:dyDescent="0.5">
      <c r="A5754" t="s">
        <v>9442</v>
      </c>
      <c r="B5754" t="str">
        <f t="shared" si="163"/>
        <v>Sde-ABul_040-Ex1</v>
      </c>
      <c r="C5754" t="s">
        <v>56</v>
      </c>
      <c r="D5754" s="1">
        <v>44706</v>
      </c>
      <c r="E5754" t="s">
        <v>8176</v>
      </c>
      <c r="F5754" s="1">
        <v>44719</v>
      </c>
      <c r="G5754" t="s">
        <v>6439</v>
      </c>
      <c r="H5754">
        <v>50</v>
      </c>
      <c r="I5754">
        <v>90</v>
      </c>
      <c r="J5754" t="s">
        <v>6439</v>
      </c>
      <c r="K5754" s="26" t="s">
        <v>61</v>
      </c>
      <c r="L5754" t="s">
        <v>9402</v>
      </c>
      <c r="M5754" t="s">
        <v>1227</v>
      </c>
      <c r="N5754">
        <v>1</v>
      </c>
      <c r="O5754" t="s">
        <v>9403</v>
      </c>
      <c r="P5754">
        <v>4</v>
      </c>
      <c r="Q5754" t="s">
        <v>60</v>
      </c>
      <c r="R5754">
        <v>100</v>
      </c>
      <c r="U5754" s="28">
        <v>72.599999999999994</v>
      </c>
      <c r="AQ5754" s="1">
        <v>44719</v>
      </c>
      <c r="AR5754">
        <v>2</v>
      </c>
      <c r="AS5754" t="s">
        <v>8176</v>
      </c>
    </row>
    <row r="5755" spans="1:45" ht="15.75" hidden="1" customHeight="1" x14ac:dyDescent="0.5">
      <c r="A5755" t="s">
        <v>9443</v>
      </c>
      <c r="B5755" t="str">
        <f t="shared" si="163"/>
        <v>Sde-ABul_041-Ex1</v>
      </c>
      <c r="C5755" t="s">
        <v>56</v>
      </c>
      <c r="D5755" s="1">
        <v>44706</v>
      </c>
      <c r="E5755" t="s">
        <v>8176</v>
      </c>
      <c r="F5755" s="1">
        <v>44719</v>
      </c>
      <c r="G5755" t="s">
        <v>8176</v>
      </c>
      <c r="H5755">
        <v>34</v>
      </c>
      <c r="I5755">
        <v>90</v>
      </c>
      <c r="J5755" t="s">
        <v>8176</v>
      </c>
      <c r="K5755" s="26" t="s">
        <v>61</v>
      </c>
      <c r="L5755" t="s">
        <v>9402</v>
      </c>
      <c r="M5755" t="s">
        <v>1227</v>
      </c>
      <c r="N5755">
        <v>1</v>
      </c>
      <c r="O5755" t="s">
        <v>9403</v>
      </c>
      <c r="P5755">
        <v>5</v>
      </c>
      <c r="Q5755" t="s">
        <v>60</v>
      </c>
      <c r="R5755">
        <v>100</v>
      </c>
      <c r="U5755" s="28">
        <v>74</v>
      </c>
      <c r="AQ5755" s="1">
        <v>44719</v>
      </c>
      <c r="AR5755">
        <v>2</v>
      </c>
      <c r="AS5755" t="s">
        <v>8176</v>
      </c>
    </row>
    <row r="5756" spans="1:45" ht="15.75" hidden="1" customHeight="1" x14ac:dyDescent="0.5">
      <c r="A5756" t="s">
        <v>9444</v>
      </c>
      <c r="B5756" t="str">
        <f t="shared" si="163"/>
        <v>Sde-ABul_042-Ex1</v>
      </c>
      <c r="C5756" t="s">
        <v>56</v>
      </c>
      <c r="D5756" s="1">
        <v>44706</v>
      </c>
      <c r="E5756" t="s">
        <v>8176</v>
      </c>
      <c r="F5756" s="1">
        <v>44719</v>
      </c>
      <c r="G5756" t="s">
        <v>8176</v>
      </c>
      <c r="H5756">
        <v>50</v>
      </c>
      <c r="I5756">
        <v>90</v>
      </c>
      <c r="J5756" t="s">
        <v>8176</v>
      </c>
      <c r="K5756" s="26" t="s">
        <v>61</v>
      </c>
      <c r="L5756" t="s">
        <v>9402</v>
      </c>
      <c r="M5756" t="s">
        <v>1227</v>
      </c>
      <c r="N5756">
        <v>1</v>
      </c>
      <c r="O5756" t="s">
        <v>9403</v>
      </c>
      <c r="P5756">
        <v>6</v>
      </c>
      <c r="Q5756" t="s">
        <v>60</v>
      </c>
      <c r="R5756">
        <v>100</v>
      </c>
      <c r="U5756" s="28">
        <v>45.2</v>
      </c>
      <c r="AQ5756" s="1">
        <v>44719</v>
      </c>
      <c r="AR5756">
        <v>2</v>
      </c>
      <c r="AS5756" t="s">
        <v>8176</v>
      </c>
    </row>
    <row r="5757" spans="1:45" ht="15.75" hidden="1" customHeight="1" x14ac:dyDescent="0.5">
      <c r="A5757" t="s">
        <v>9445</v>
      </c>
      <c r="B5757" t="str">
        <f t="shared" si="163"/>
        <v>Sde-ABul_043-Ex1</v>
      </c>
      <c r="C5757" t="s">
        <v>56</v>
      </c>
      <c r="D5757" s="1">
        <v>44706</v>
      </c>
      <c r="E5757" t="s">
        <v>8176</v>
      </c>
      <c r="F5757" s="1">
        <v>44719</v>
      </c>
      <c r="G5757" t="s">
        <v>8176</v>
      </c>
      <c r="H5757">
        <v>36</v>
      </c>
      <c r="I5757">
        <v>90</v>
      </c>
      <c r="J5757" t="s">
        <v>8176</v>
      </c>
      <c r="K5757" s="26" t="s">
        <v>61</v>
      </c>
      <c r="L5757" t="s">
        <v>9402</v>
      </c>
      <c r="M5757" t="s">
        <v>1227</v>
      </c>
      <c r="N5757">
        <v>1</v>
      </c>
      <c r="O5757" t="s">
        <v>9403</v>
      </c>
      <c r="P5757">
        <v>7</v>
      </c>
      <c r="Q5757" t="s">
        <v>60</v>
      </c>
      <c r="R5757">
        <v>100</v>
      </c>
      <c r="U5757" s="28">
        <v>60.7</v>
      </c>
      <c r="AQ5757" s="1">
        <v>44719</v>
      </c>
      <c r="AR5757">
        <v>2</v>
      </c>
      <c r="AS5757" t="s">
        <v>8176</v>
      </c>
    </row>
    <row r="5758" spans="1:45" ht="15.75" hidden="1" customHeight="1" x14ac:dyDescent="0.5">
      <c r="A5758" t="s">
        <v>9446</v>
      </c>
      <c r="B5758" t="str">
        <f t="shared" si="163"/>
        <v>Sde-ABul_044-Ex1</v>
      </c>
      <c r="C5758" t="s">
        <v>56</v>
      </c>
      <c r="D5758" s="1">
        <v>44706</v>
      </c>
      <c r="E5758" t="s">
        <v>8176</v>
      </c>
      <c r="F5758" s="1">
        <v>44719</v>
      </c>
      <c r="G5758" t="s">
        <v>8176</v>
      </c>
      <c r="H5758">
        <v>25</v>
      </c>
      <c r="I5758">
        <v>90</v>
      </c>
      <c r="J5758" t="s">
        <v>8176</v>
      </c>
      <c r="K5758" s="26" t="s">
        <v>61</v>
      </c>
      <c r="L5758" t="s">
        <v>9402</v>
      </c>
      <c r="M5758" t="s">
        <v>1227</v>
      </c>
      <c r="N5758">
        <v>1</v>
      </c>
      <c r="O5758" t="s">
        <v>9403</v>
      </c>
      <c r="P5758">
        <v>8</v>
      </c>
      <c r="Q5758" t="s">
        <v>60</v>
      </c>
      <c r="R5758">
        <v>100</v>
      </c>
      <c r="U5758" s="28">
        <v>87.5</v>
      </c>
      <c r="AQ5758" s="1">
        <v>44719</v>
      </c>
      <c r="AR5758">
        <v>2</v>
      </c>
      <c r="AS5758" t="s">
        <v>8176</v>
      </c>
    </row>
    <row r="5759" spans="1:45" ht="15.75" hidden="1" customHeight="1" x14ac:dyDescent="0.5">
      <c r="A5759" t="s">
        <v>9447</v>
      </c>
      <c r="B5759" t="str">
        <f t="shared" si="163"/>
        <v>Sde-ABul_045-Ex1</v>
      </c>
      <c r="C5759" t="s">
        <v>56</v>
      </c>
      <c r="D5759" s="1">
        <v>44706</v>
      </c>
      <c r="E5759" t="s">
        <v>8176</v>
      </c>
      <c r="F5759" s="1">
        <v>44719</v>
      </c>
      <c r="G5759" t="s">
        <v>8908</v>
      </c>
      <c r="H5759">
        <v>21.7</v>
      </c>
      <c r="I5759">
        <v>90</v>
      </c>
      <c r="J5759" t="s">
        <v>8908</v>
      </c>
      <c r="K5759" s="26" t="s">
        <v>61</v>
      </c>
      <c r="L5759" t="s">
        <v>9402</v>
      </c>
      <c r="M5759" t="s">
        <v>1227</v>
      </c>
      <c r="N5759">
        <v>1</v>
      </c>
      <c r="O5759" t="s">
        <v>9403</v>
      </c>
      <c r="P5759">
        <v>9</v>
      </c>
      <c r="Q5759" t="s">
        <v>60</v>
      </c>
      <c r="R5759">
        <v>100</v>
      </c>
      <c r="U5759" s="28">
        <v>32.200000000000003</v>
      </c>
      <c r="AQ5759" s="1">
        <v>44719</v>
      </c>
      <c r="AR5759">
        <v>2</v>
      </c>
      <c r="AS5759" t="s">
        <v>8176</v>
      </c>
    </row>
    <row r="5760" spans="1:45" ht="15.75" hidden="1" customHeight="1" x14ac:dyDescent="0.5">
      <c r="A5760" t="s">
        <v>9448</v>
      </c>
      <c r="B5760" t="str">
        <f t="shared" si="163"/>
        <v>Sde-ABul_046-Ex1</v>
      </c>
      <c r="C5760" t="s">
        <v>56</v>
      </c>
      <c r="D5760" s="1">
        <v>44706</v>
      </c>
      <c r="E5760" t="s">
        <v>8176</v>
      </c>
      <c r="F5760" s="1">
        <v>44719</v>
      </c>
      <c r="G5760" t="s">
        <v>8908</v>
      </c>
      <c r="H5760">
        <v>29.4</v>
      </c>
      <c r="I5760">
        <v>90</v>
      </c>
      <c r="J5760" t="s">
        <v>8908</v>
      </c>
      <c r="K5760" s="26" t="s">
        <v>61</v>
      </c>
      <c r="L5760" t="s">
        <v>9402</v>
      </c>
      <c r="M5760" t="s">
        <v>1227</v>
      </c>
      <c r="N5760">
        <v>1</v>
      </c>
      <c r="O5760" t="s">
        <v>9403</v>
      </c>
      <c r="P5760">
        <v>10</v>
      </c>
      <c r="Q5760" t="s">
        <v>60</v>
      </c>
      <c r="R5760">
        <v>100</v>
      </c>
      <c r="U5760" s="28">
        <v>29.6</v>
      </c>
      <c r="AQ5760" s="1">
        <v>44719</v>
      </c>
      <c r="AR5760">
        <v>2</v>
      </c>
      <c r="AS5760" t="s">
        <v>8176</v>
      </c>
    </row>
    <row r="5761" spans="1:55" ht="15.75" hidden="1" customHeight="1" x14ac:dyDescent="0.5">
      <c r="A5761" t="s">
        <v>9449</v>
      </c>
      <c r="B5761" t="str">
        <f t="shared" si="163"/>
        <v>Sde-ABul_047-Ex1</v>
      </c>
      <c r="C5761" t="s">
        <v>56</v>
      </c>
      <c r="D5761" s="1">
        <v>44706</v>
      </c>
      <c r="E5761" t="s">
        <v>8176</v>
      </c>
      <c r="F5761" s="1">
        <v>44719</v>
      </c>
      <c r="G5761" t="s">
        <v>8908</v>
      </c>
      <c r="H5761">
        <v>43.6</v>
      </c>
      <c r="I5761">
        <v>90</v>
      </c>
      <c r="J5761" t="s">
        <v>8908</v>
      </c>
      <c r="K5761" s="26" t="s">
        <v>61</v>
      </c>
      <c r="L5761" t="s">
        <v>9402</v>
      </c>
      <c r="M5761" t="s">
        <v>1227</v>
      </c>
      <c r="N5761">
        <v>1</v>
      </c>
      <c r="O5761" t="s">
        <v>9403</v>
      </c>
      <c r="P5761">
        <v>11</v>
      </c>
      <c r="Q5761" t="s">
        <v>60</v>
      </c>
      <c r="R5761">
        <v>100</v>
      </c>
      <c r="U5761" s="28">
        <v>34.9</v>
      </c>
      <c r="AQ5761" s="1">
        <v>44719</v>
      </c>
      <c r="AR5761">
        <v>2</v>
      </c>
      <c r="AS5761" t="s">
        <v>8176</v>
      </c>
    </row>
    <row r="5762" spans="1:55" ht="15.75" hidden="1" customHeight="1" x14ac:dyDescent="0.5">
      <c r="A5762" t="s">
        <v>9450</v>
      </c>
      <c r="B5762" t="str">
        <f t="shared" si="163"/>
        <v>Sde-ABul_048-Ex1</v>
      </c>
      <c r="C5762" t="s">
        <v>56</v>
      </c>
      <c r="D5762" s="1">
        <v>44706</v>
      </c>
      <c r="E5762" t="s">
        <v>8176</v>
      </c>
      <c r="F5762" s="1">
        <v>44719</v>
      </c>
      <c r="G5762" t="s">
        <v>8908</v>
      </c>
      <c r="H5762">
        <v>23.3</v>
      </c>
      <c r="I5762">
        <v>90</v>
      </c>
      <c r="J5762" t="s">
        <v>8908</v>
      </c>
      <c r="K5762" s="26" t="s">
        <v>61</v>
      </c>
      <c r="L5762" t="s">
        <v>9402</v>
      </c>
      <c r="M5762" t="s">
        <v>1227</v>
      </c>
      <c r="N5762">
        <v>1</v>
      </c>
      <c r="O5762" t="s">
        <v>9403</v>
      </c>
      <c r="P5762">
        <v>12</v>
      </c>
      <c r="Q5762" t="s">
        <v>60</v>
      </c>
      <c r="R5762">
        <v>100</v>
      </c>
      <c r="U5762" s="28">
        <v>33.299999999999997</v>
      </c>
      <c r="AQ5762" s="1">
        <v>44719</v>
      </c>
      <c r="AR5762">
        <v>2</v>
      </c>
      <c r="AS5762" t="s">
        <v>8176</v>
      </c>
    </row>
    <row r="5763" spans="1:55" ht="15.75" hidden="1" customHeight="1" x14ac:dyDescent="0.5">
      <c r="A5763" t="s">
        <v>9451</v>
      </c>
      <c r="B5763" t="str">
        <f t="shared" si="163"/>
        <v>Sde-ABul_049-Ex1</v>
      </c>
      <c r="C5763" t="s">
        <v>56</v>
      </c>
      <c r="D5763" s="1">
        <v>44706</v>
      </c>
      <c r="E5763" t="s">
        <v>6439</v>
      </c>
      <c r="F5763" s="1">
        <v>44719</v>
      </c>
      <c r="G5763" t="s">
        <v>6439</v>
      </c>
      <c r="H5763">
        <v>50</v>
      </c>
      <c r="I5763">
        <v>90</v>
      </c>
      <c r="J5763" t="s">
        <v>6439</v>
      </c>
      <c r="K5763" s="26" t="s">
        <v>61</v>
      </c>
      <c r="L5763" t="s">
        <v>9402</v>
      </c>
      <c r="M5763" t="s">
        <v>1227</v>
      </c>
      <c r="N5763">
        <v>1</v>
      </c>
      <c r="O5763" t="s">
        <v>9403</v>
      </c>
      <c r="P5763">
        <v>1</v>
      </c>
      <c r="Q5763" t="s">
        <v>75</v>
      </c>
      <c r="R5763">
        <v>100</v>
      </c>
      <c r="U5763" s="28">
        <v>39.9</v>
      </c>
      <c r="AQ5763" s="1">
        <v>44719</v>
      </c>
      <c r="AR5763">
        <v>2</v>
      </c>
      <c r="AS5763" t="s">
        <v>8176</v>
      </c>
    </row>
    <row r="5764" spans="1:55" ht="15.75" hidden="1" customHeight="1" x14ac:dyDescent="0.5">
      <c r="A5764" t="s">
        <v>9452</v>
      </c>
      <c r="B5764" t="str">
        <f t="shared" si="163"/>
        <v>Sde-ABul_050-Ex1</v>
      </c>
      <c r="C5764" t="s">
        <v>56</v>
      </c>
      <c r="D5764" s="1">
        <v>44706</v>
      </c>
      <c r="E5764" t="s">
        <v>6439</v>
      </c>
      <c r="F5764" s="1">
        <v>44719</v>
      </c>
      <c r="G5764" t="s">
        <v>6439</v>
      </c>
      <c r="H5764">
        <v>50</v>
      </c>
      <c r="I5764">
        <v>90</v>
      </c>
      <c r="J5764" t="s">
        <v>6439</v>
      </c>
      <c r="K5764" s="26" t="s">
        <v>61</v>
      </c>
      <c r="L5764" t="s">
        <v>9402</v>
      </c>
      <c r="M5764" t="s">
        <v>1227</v>
      </c>
      <c r="N5764">
        <v>1</v>
      </c>
      <c r="O5764" t="s">
        <v>9403</v>
      </c>
      <c r="P5764">
        <v>2</v>
      </c>
      <c r="Q5764" t="s">
        <v>75</v>
      </c>
      <c r="R5764">
        <v>100</v>
      </c>
      <c r="U5764" s="28">
        <v>97.6</v>
      </c>
      <c r="AQ5764" s="1">
        <v>44719</v>
      </c>
      <c r="AR5764">
        <v>2</v>
      </c>
      <c r="AS5764" t="s">
        <v>8176</v>
      </c>
    </row>
    <row r="5765" spans="1:55" ht="15.75" hidden="1" customHeight="1" x14ac:dyDescent="0.5">
      <c r="A5765" t="s">
        <v>9453</v>
      </c>
      <c r="B5765" t="str">
        <f t="shared" si="163"/>
        <v>Sde-ABul_051-Ex1</v>
      </c>
      <c r="C5765" t="s">
        <v>56</v>
      </c>
      <c r="D5765" s="1">
        <v>44706</v>
      </c>
      <c r="E5765" t="s">
        <v>6439</v>
      </c>
      <c r="F5765" s="1">
        <v>44719</v>
      </c>
      <c r="G5765" t="s">
        <v>6439</v>
      </c>
      <c r="H5765">
        <v>50</v>
      </c>
      <c r="I5765">
        <v>90</v>
      </c>
      <c r="J5765" t="s">
        <v>6439</v>
      </c>
      <c r="K5765" s="26" t="s">
        <v>61</v>
      </c>
      <c r="L5765" t="s">
        <v>9402</v>
      </c>
      <c r="M5765" t="s">
        <v>1227</v>
      </c>
      <c r="N5765">
        <v>1</v>
      </c>
      <c r="O5765" t="s">
        <v>9403</v>
      </c>
      <c r="P5765">
        <v>3</v>
      </c>
      <c r="Q5765" t="s">
        <v>75</v>
      </c>
      <c r="R5765">
        <v>100</v>
      </c>
      <c r="U5765" s="28">
        <v>166.7</v>
      </c>
      <c r="AQ5765" s="1">
        <v>44719</v>
      </c>
      <c r="AR5765">
        <v>2</v>
      </c>
      <c r="AS5765" t="s">
        <v>8176</v>
      </c>
    </row>
    <row r="5766" spans="1:55" ht="15.75" hidden="1" customHeight="1" x14ac:dyDescent="0.5">
      <c r="A5766" t="s">
        <v>9454</v>
      </c>
      <c r="B5766" t="str">
        <f t="shared" si="163"/>
        <v>Sde-ABul_052-Ex1</v>
      </c>
      <c r="C5766" t="s">
        <v>56</v>
      </c>
      <c r="D5766" s="1">
        <v>44706</v>
      </c>
      <c r="E5766" t="s">
        <v>6439</v>
      </c>
      <c r="F5766" s="1">
        <v>44719</v>
      </c>
      <c r="G5766" t="s">
        <v>6439</v>
      </c>
      <c r="H5766">
        <v>50</v>
      </c>
      <c r="I5766">
        <v>90</v>
      </c>
      <c r="J5766" t="s">
        <v>6439</v>
      </c>
      <c r="K5766" s="26" t="s">
        <v>61</v>
      </c>
      <c r="L5766" t="s">
        <v>9402</v>
      </c>
      <c r="M5766" t="s">
        <v>1227</v>
      </c>
      <c r="N5766">
        <v>1</v>
      </c>
      <c r="O5766" t="s">
        <v>9403</v>
      </c>
      <c r="P5766">
        <v>4</v>
      </c>
      <c r="Q5766" t="s">
        <v>75</v>
      </c>
      <c r="R5766">
        <v>100</v>
      </c>
      <c r="U5766" s="28">
        <v>58.6</v>
      </c>
      <c r="AQ5766" s="1">
        <v>44719</v>
      </c>
      <c r="AR5766">
        <v>2</v>
      </c>
      <c r="AS5766" t="s">
        <v>8176</v>
      </c>
    </row>
    <row r="5767" spans="1:55" ht="15.75" hidden="1" customHeight="1" x14ac:dyDescent="0.5">
      <c r="A5767" t="s">
        <v>9455</v>
      </c>
      <c r="B5767" t="str">
        <f t="shared" si="163"/>
        <v>Sde-ABul_053-Ex1</v>
      </c>
      <c r="C5767" t="s">
        <v>56</v>
      </c>
      <c r="D5767" s="1">
        <v>44706</v>
      </c>
      <c r="E5767" t="s">
        <v>6439</v>
      </c>
      <c r="F5767" s="1">
        <v>44719</v>
      </c>
      <c r="G5767" t="s">
        <v>8176</v>
      </c>
      <c r="H5767">
        <v>50</v>
      </c>
      <c r="I5767">
        <v>90</v>
      </c>
      <c r="J5767" t="s">
        <v>8176</v>
      </c>
      <c r="K5767" s="26" t="s">
        <v>61</v>
      </c>
      <c r="L5767" t="s">
        <v>9402</v>
      </c>
      <c r="M5767" t="s">
        <v>1227</v>
      </c>
      <c r="N5767">
        <v>1</v>
      </c>
      <c r="O5767" t="s">
        <v>9403</v>
      </c>
      <c r="P5767">
        <v>5</v>
      </c>
      <c r="Q5767" t="s">
        <v>75</v>
      </c>
      <c r="R5767">
        <v>100</v>
      </c>
      <c r="U5767" s="28">
        <v>62.5</v>
      </c>
      <c r="AQ5767" s="1">
        <v>44719</v>
      </c>
      <c r="AR5767">
        <v>2</v>
      </c>
      <c r="AS5767" t="s">
        <v>8176</v>
      </c>
    </row>
    <row r="5768" spans="1:55" hidden="1" x14ac:dyDescent="0.5">
      <c r="A5768" t="s">
        <v>9456</v>
      </c>
      <c r="B5768" t="str">
        <f t="shared" si="163"/>
        <v>Sde-ABul_054-Ex1</v>
      </c>
      <c r="C5768" t="s">
        <v>56</v>
      </c>
      <c r="D5768" s="1">
        <v>44706</v>
      </c>
      <c r="E5768" t="s">
        <v>6439</v>
      </c>
      <c r="F5768" s="1">
        <v>44719</v>
      </c>
      <c r="G5768" t="s">
        <v>8176</v>
      </c>
      <c r="H5768">
        <v>25</v>
      </c>
      <c r="I5768">
        <v>90</v>
      </c>
      <c r="J5768" t="s">
        <v>8176</v>
      </c>
      <c r="K5768" s="26" t="s">
        <v>61</v>
      </c>
      <c r="L5768" t="s">
        <v>9402</v>
      </c>
      <c r="M5768" t="s">
        <v>1227</v>
      </c>
      <c r="N5768">
        <v>1</v>
      </c>
      <c r="O5768" t="s">
        <v>9403</v>
      </c>
      <c r="P5768">
        <v>6</v>
      </c>
      <c r="Q5768" t="s">
        <v>75</v>
      </c>
      <c r="R5768">
        <v>100</v>
      </c>
      <c r="U5768" s="28">
        <v>58.6</v>
      </c>
      <c r="AQ5768" s="1">
        <v>44719</v>
      </c>
      <c r="AR5768">
        <v>2</v>
      </c>
      <c r="AS5768" t="s">
        <v>8176</v>
      </c>
    </row>
    <row r="5769" spans="1:55" hidden="1" x14ac:dyDescent="0.5">
      <c r="A5769" t="s">
        <v>9457</v>
      </c>
      <c r="B5769" t="str">
        <f t="shared" si="163"/>
        <v>Sde-ABul_055-Ex1</v>
      </c>
      <c r="C5769" t="s">
        <v>56</v>
      </c>
      <c r="D5769" s="1">
        <v>44706</v>
      </c>
      <c r="E5769" t="s">
        <v>6439</v>
      </c>
      <c r="F5769" s="1">
        <v>44719</v>
      </c>
      <c r="G5769" t="s">
        <v>8176</v>
      </c>
      <c r="H5769">
        <v>50</v>
      </c>
      <c r="I5769">
        <v>90</v>
      </c>
      <c r="J5769" t="s">
        <v>8176</v>
      </c>
      <c r="K5769" s="26" t="s">
        <v>61</v>
      </c>
      <c r="L5769" t="s">
        <v>9402</v>
      </c>
      <c r="M5769" t="s">
        <v>1227</v>
      </c>
      <c r="N5769">
        <v>1</v>
      </c>
      <c r="O5769" t="s">
        <v>9403</v>
      </c>
      <c r="P5769">
        <v>7</v>
      </c>
      <c r="Q5769" t="s">
        <v>75</v>
      </c>
      <c r="R5769">
        <v>100</v>
      </c>
      <c r="U5769" s="28">
        <v>39.6</v>
      </c>
      <c r="AQ5769" s="1">
        <v>44719</v>
      </c>
      <c r="AR5769">
        <v>2</v>
      </c>
      <c r="AS5769" t="s">
        <v>8176</v>
      </c>
    </row>
    <row r="5770" spans="1:55" hidden="1" x14ac:dyDescent="0.5">
      <c r="A5770" t="s">
        <v>9458</v>
      </c>
      <c r="B5770" t="str">
        <f t="shared" si="163"/>
        <v>Sde-ABul_056-Ex1</v>
      </c>
      <c r="C5770" t="s">
        <v>56</v>
      </c>
      <c r="D5770" s="1">
        <v>44706</v>
      </c>
      <c r="E5770" t="s">
        <v>6439</v>
      </c>
      <c r="F5770" s="1">
        <v>44719</v>
      </c>
      <c r="G5770" t="s">
        <v>8176</v>
      </c>
      <c r="H5770">
        <v>50</v>
      </c>
      <c r="I5770">
        <v>90</v>
      </c>
      <c r="J5770" t="s">
        <v>8176</v>
      </c>
      <c r="K5770" s="26" t="s">
        <v>61</v>
      </c>
      <c r="L5770" t="s">
        <v>9402</v>
      </c>
      <c r="M5770" t="s">
        <v>1227</v>
      </c>
      <c r="N5770">
        <v>1</v>
      </c>
      <c r="O5770" t="s">
        <v>9403</v>
      </c>
      <c r="P5770">
        <v>8</v>
      </c>
      <c r="Q5770" t="s">
        <v>75</v>
      </c>
      <c r="R5770">
        <v>100</v>
      </c>
      <c r="U5770" s="28">
        <v>35.5</v>
      </c>
      <c r="AQ5770" s="1">
        <v>44719</v>
      </c>
      <c r="AR5770">
        <v>2</v>
      </c>
      <c r="AS5770" t="s">
        <v>8176</v>
      </c>
    </row>
    <row r="5771" spans="1:55" hidden="1" x14ac:dyDescent="0.5">
      <c r="A5771" t="s">
        <v>9459</v>
      </c>
      <c r="B5771" t="str">
        <f t="shared" si="163"/>
        <v>Sde-ABul_057-Ex1</v>
      </c>
      <c r="C5771" t="s">
        <v>56</v>
      </c>
      <c r="D5771" s="1">
        <v>44706</v>
      </c>
      <c r="E5771" t="s">
        <v>6439</v>
      </c>
      <c r="F5771" s="1">
        <v>44719</v>
      </c>
      <c r="G5771" t="s">
        <v>8908</v>
      </c>
      <c r="H5771">
        <v>35.4</v>
      </c>
      <c r="I5771">
        <v>90</v>
      </c>
      <c r="J5771" t="s">
        <v>8908</v>
      </c>
      <c r="K5771" s="26" t="s">
        <v>61</v>
      </c>
      <c r="L5771" t="s">
        <v>9402</v>
      </c>
      <c r="M5771" t="s">
        <v>1227</v>
      </c>
      <c r="N5771">
        <v>1</v>
      </c>
      <c r="O5771" t="s">
        <v>9403</v>
      </c>
      <c r="P5771">
        <v>9</v>
      </c>
      <c r="Q5771" t="s">
        <v>75</v>
      </c>
      <c r="R5771">
        <v>100</v>
      </c>
      <c r="U5771" s="28">
        <v>61.7</v>
      </c>
      <c r="AQ5771" s="1">
        <v>44719</v>
      </c>
      <c r="AR5771">
        <v>2</v>
      </c>
      <c r="AS5771" t="s">
        <v>8176</v>
      </c>
      <c r="BC5771" t="s">
        <v>9460</v>
      </c>
    </row>
    <row r="5772" spans="1:55" hidden="1" x14ac:dyDescent="0.5">
      <c r="A5772" t="s">
        <v>9461</v>
      </c>
      <c r="B5772" t="str">
        <f t="shared" si="163"/>
        <v>Sde-ABul_058-Ex1</v>
      </c>
      <c r="C5772" t="s">
        <v>56</v>
      </c>
      <c r="D5772" s="1">
        <v>44706</v>
      </c>
      <c r="E5772" t="s">
        <v>6439</v>
      </c>
      <c r="F5772" s="1">
        <v>44719</v>
      </c>
      <c r="G5772" t="s">
        <v>8908</v>
      </c>
      <c r="H5772">
        <v>50</v>
      </c>
      <c r="I5772">
        <v>90</v>
      </c>
      <c r="J5772" t="s">
        <v>8908</v>
      </c>
      <c r="K5772" s="26" t="s">
        <v>61</v>
      </c>
      <c r="L5772" t="s">
        <v>9402</v>
      </c>
      <c r="M5772" t="s">
        <v>1227</v>
      </c>
      <c r="N5772">
        <v>1</v>
      </c>
      <c r="O5772" t="s">
        <v>9403</v>
      </c>
      <c r="P5772">
        <v>10</v>
      </c>
      <c r="Q5772" t="s">
        <v>75</v>
      </c>
      <c r="R5772">
        <v>100</v>
      </c>
      <c r="U5772" s="28">
        <v>76.7</v>
      </c>
      <c r="AQ5772" s="1">
        <v>44719</v>
      </c>
      <c r="AR5772">
        <v>2</v>
      </c>
      <c r="AS5772" t="s">
        <v>8176</v>
      </c>
    </row>
    <row r="5773" spans="1:55" hidden="1" x14ac:dyDescent="0.5">
      <c r="A5773" t="s">
        <v>9462</v>
      </c>
      <c r="B5773" t="str">
        <f t="shared" si="163"/>
        <v>Sde-ABul_059-Ex1</v>
      </c>
      <c r="C5773" t="s">
        <v>56</v>
      </c>
      <c r="D5773" s="1">
        <v>44706</v>
      </c>
      <c r="E5773" t="s">
        <v>6439</v>
      </c>
      <c r="F5773" s="1">
        <v>44719</v>
      </c>
      <c r="G5773" t="s">
        <v>8908</v>
      </c>
      <c r="H5773">
        <v>46.4</v>
      </c>
      <c r="I5773">
        <v>90</v>
      </c>
      <c r="J5773" t="s">
        <v>8908</v>
      </c>
      <c r="K5773" s="26" t="s">
        <v>61</v>
      </c>
      <c r="L5773" t="s">
        <v>9402</v>
      </c>
      <c r="M5773" t="s">
        <v>1227</v>
      </c>
      <c r="N5773">
        <v>1</v>
      </c>
      <c r="O5773" t="s">
        <v>9403</v>
      </c>
      <c r="P5773">
        <v>11</v>
      </c>
      <c r="Q5773" t="s">
        <v>75</v>
      </c>
      <c r="R5773">
        <v>100</v>
      </c>
      <c r="U5773" s="28">
        <v>23.9</v>
      </c>
      <c r="AQ5773" s="1">
        <v>44719</v>
      </c>
      <c r="AR5773">
        <v>2</v>
      </c>
      <c r="AS5773" t="s">
        <v>8176</v>
      </c>
    </row>
    <row r="5774" spans="1:55" hidden="1" x14ac:dyDescent="0.5">
      <c r="A5774" t="s">
        <v>9463</v>
      </c>
      <c r="B5774" t="str">
        <f t="shared" si="163"/>
        <v>Sde-ABul_060-Ex1</v>
      </c>
      <c r="C5774" t="s">
        <v>56</v>
      </c>
      <c r="D5774" s="1">
        <v>44706</v>
      </c>
      <c r="E5774" t="s">
        <v>6439</v>
      </c>
      <c r="F5774" s="1">
        <v>44719</v>
      </c>
      <c r="G5774" t="s">
        <v>8908</v>
      </c>
      <c r="H5774">
        <v>42.5</v>
      </c>
      <c r="I5774">
        <v>90</v>
      </c>
      <c r="J5774" t="s">
        <v>8908</v>
      </c>
      <c r="K5774" s="26" t="s">
        <v>61</v>
      </c>
      <c r="L5774" t="s">
        <v>9402</v>
      </c>
      <c r="M5774" t="s">
        <v>1227</v>
      </c>
      <c r="N5774">
        <v>1</v>
      </c>
      <c r="O5774" t="s">
        <v>9403</v>
      </c>
      <c r="P5774">
        <v>12</v>
      </c>
      <c r="Q5774" t="s">
        <v>75</v>
      </c>
      <c r="R5774">
        <v>100</v>
      </c>
      <c r="U5774" s="28">
        <v>35.299999999999997</v>
      </c>
      <c r="AQ5774" s="1">
        <v>44719</v>
      </c>
      <c r="AR5774">
        <v>2</v>
      </c>
      <c r="AS5774" t="s">
        <v>8176</v>
      </c>
    </row>
    <row r="5775" spans="1:55" hidden="1" x14ac:dyDescent="0.5">
      <c r="A5775" t="s">
        <v>9464</v>
      </c>
      <c r="B5775" t="str">
        <f t="shared" si="163"/>
        <v>Sde-ABul_061-Ex1</v>
      </c>
      <c r="C5775" t="s">
        <v>56</v>
      </c>
      <c r="D5775" s="1">
        <v>44706</v>
      </c>
      <c r="E5775" t="s">
        <v>6439</v>
      </c>
      <c r="F5775" s="1">
        <v>44719</v>
      </c>
      <c r="G5775" t="s">
        <v>6439</v>
      </c>
      <c r="H5775">
        <v>50</v>
      </c>
      <c r="I5775">
        <v>90</v>
      </c>
      <c r="J5775" t="s">
        <v>6439</v>
      </c>
      <c r="K5775" s="26" t="s">
        <v>61</v>
      </c>
      <c r="L5775" t="s">
        <v>9402</v>
      </c>
      <c r="M5775" t="s">
        <v>1227</v>
      </c>
      <c r="N5775">
        <v>1</v>
      </c>
      <c r="O5775" t="s">
        <v>9403</v>
      </c>
      <c r="P5775">
        <v>1</v>
      </c>
      <c r="Q5775" t="s">
        <v>73</v>
      </c>
      <c r="R5775">
        <v>100</v>
      </c>
      <c r="U5775" s="28">
        <v>39.799999999999997</v>
      </c>
      <c r="AQ5775" s="1">
        <v>44719</v>
      </c>
      <c r="AR5775">
        <v>2</v>
      </c>
      <c r="AS5775" t="s">
        <v>8176</v>
      </c>
    </row>
    <row r="5776" spans="1:55" hidden="1" x14ac:dyDescent="0.5">
      <c r="A5776" t="s">
        <v>9465</v>
      </c>
      <c r="B5776" t="str">
        <f t="shared" si="163"/>
        <v>Sde-ABul_062-Ex1</v>
      </c>
      <c r="C5776" t="s">
        <v>56</v>
      </c>
      <c r="D5776" s="1">
        <v>44706</v>
      </c>
      <c r="E5776" t="s">
        <v>6439</v>
      </c>
      <c r="F5776" s="1">
        <v>44719</v>
      </c>
      <c r="G5776" t="s">
        <v>6439</v>
      </c>
      <c r="H5776">
        <v>27</v>
      </c>
      <c r="I5776">
        <v>90</v>
      </c>
      <c r="J5776" t="s">
        <v>6439</v>
      </c>
      <c r="K5776" s="26" t="s">
        <v>61</v>
      </c>
      <c r="L5776" t="s">
        <v>9402</v>
      </c>
      <c r="M5776" t="s">
        <v>1227</v>
      </c>
      <c r="N5776">
        <v>1</v>
      </c>
      <c r="O5776" t="s">
        <v>9403</v>
      </c>
      <c r="P5776">
        <v>2</v>
      </c>
      <c r="Q5776" t="s">
        <v>73</v>
      </c>
      <c r="R5776">
        <v>100</v>
      </c>
      <c r="U5776" s="28">
        <v>64.8</v>
      </c>
      <c r="AQ5776" s="1">
        <v>44719</v>
      </c>
      <c r="AR5776">
        <v>2</v>
      </c>
      <c r="AS5776" t="s">
        <v>8176</v>
      </c>
    </row>
    <row r="5777" spans="1:45" hidden="1" x14ac:dyDescent="0.5">
      <c r="A5777" t="s">
        <v>9466</v>
      </c>
      <c r="B5777" t="str">
        <f t="shared" si="163"/>
        <v>Sde-ABul_063-Ex1</v>
      </c>
      <c r="C5777" t="s">
        <v>56</v>
      </c>
      <c r="D5777" s="1">
        <v>44706</v>
      </c>
      <c r="E5777" t="s">
        <v>6439</v>
      </c>
      <c r="F5777" s="1">
        <v>44719</v>
      </c>
      <c r="G5777" t="s">
        <v>6439</v>
      </c>
      <c r="H5777">
        <v>50</v>
      </c>
      <c r="I5777">
        <v>90</v>
      </c>
      <c r="J5777" t="s">
        <v>6439</v>
      </c>
      <c r="K5777" s="26" t="s">
        <v>61</v>
      </c>
      <c r="L5777" t="s">
        <v>9402</v>
      </c>
      <c r="M5777" t="s">
        <v>1227</v>
      </c>
      <c r="N5777">
        <v>1</v>
      </c>
      <c r="O5777" t="s">
        <v>9403</v>
      </c>
      <c r="P5777">
        <v>3</v>
      </c>
      <c r="Q5777" t="s">
        <v>73</v>
      </c>
      <c r="R5777">
        <v>100</v>
      </c>
      <c r="U5777" s="28">
        <v>64.099999999999994</v>
      </c>
      <c r="AQ5777" s="1">
        <v>44719</v>
      </c>
      <c r="AR5777">
        <v>2</v>
      </c>
      <c r="AS5777" t="s">
        <v>8176</v>
      </c>
    </row>
    <row r="5778" spans="1:45" hidden="1" x14ac:dyDescent="0.5">
      <c r="A5778" t="s">
        <v>9467</v>
      </c>
      <c r="B5778" t="str">
        <f t="shared" si="163"/>
        <v>Sde-ABul_064-Ex1</v>
      </c>
      <c r="C5778" t="s">
        <v>56</v>
      </c>
      <c r="D5778" s="1">
        <v>44706</v>
      </c>
      <c r="E5778" t="s">
        <v>6439</v>
      </c>
      <c r="F5778" s="1">
        <v>44719</v>
      </c>
      <c r="G5778" t="s">
        <v>6439</v>
      </c>
      <c r="H5778">
        <v>27</v>
      </c>
      <c r="I5778">
        <v>90</v>
      </c>
      <c r="J5778" t="s">
        <v>6439</v>
      </c>
      <c r="K5778" s="26" t="s">
        <v>61</v>
      </c>
      <c r="L5778" t="s">
        <v>9402</v>
      </c>
      <c r="M5778" t="s">
        <v>1227</v>
      </c>
      <c r="N5778">
        <v>1</v>
      </c>
      <c r="O5778" t="s">
        <v>9403</v>
      </c>
      <c r="P5778">
        <v>4</v>
      </c>
      <c r="Q5778" t="s">
        <v>73</v>
      </c>
      <c r="R5778">
        <v>100</v>
      </c>
      <c r="U5778" s="28">
        <v>27.1</v>
      </c>
      <c r="AQ5778" s="1">
        <v>44719</v>
      </c>
      <c r="AR5778">
        <v>2</v>
      </c>
      <c r="AS5778" t="s">
        <v>8176</v>
      </c>
    </row>
    <row r="5779" spans="1:45" hidden="1" x14ac:dyDescent="0.5">
      <c r="A5779" t="s">
        <v>9468</v>
      </c>
      <c r="B5779" t="str">
        <f t="shared" si="163"/>
        <v>Sde-ABul_065-Ex1</v>
      </c>
      <c r="C5779" t="s">
        <v>56</v>
      </c>
      <c r="D5779" s="1">
        <v>44706</v>
      </c>
      <c r="E5779" t="s">
        <v>6439</v>
      </c>
      <c r="F5779" s="1">
        <v>44719</v>
      </c>
      <c r="G5779" t="s">
        <v>8176</v>
      </c>
      <c r="H5779">
        <v>33</v>
      </c>
      <c r="I5779">
        <v>90</v>
      </c>
      <c r="J5779" t="s">
        <v>8176</v>
      </c>
      <c r="K5779" s="26" t="s">
        <v>61</v>
      </c>
      <c r="L5779" t="s">
        <v>9402</v>
      </c>
      <c r="M5779" t="s">
        <v>1227</v>
      </c>
      <c r="N5779">
        <v>1</v>
      </c>
      <c r="O5779" t="s">
        <v>9403</v>
      </c>
      <c r="P5779">
        <v>5</v>
      </c>
      <c r="Q5779" t="s">
        <v>73</v>
      </c>
      <c r="R5779">
        <v>100</v>
      </c>
      <c r="U5779" s="28">
        <v>49.9</v>
      </c>
      <c r="AQ5779" s="1">
        <v>44719</v>
      </c>
      <c r="AR5779">
        <v>2</v>
      </c>
      <c r="AS5779" t="s">
        <v>8176</v>
      </c>
    </row>
    <row r="5780" spans="1:45" hidden="1" x14ac:dyDescent="0.5">
      <c r="A5780" t="s">
        <v>9469</v>
      </c>
      <c r="B5780" t="str">
        <f t="shared" si="163"/>
        <v>Sde-ABul_066-Ex1</v>
      </c>
      <c r="C5780" t="s">
        <v>56</v>
      </c>
      <c r="D5780" s="1">
        <v>44706</v>
      </c>
      <c r="E5780" t="s">
        <v>6439</v>
      </c>
      <c r="F5780" s="1">
        <v>44719</v>
      </c>
      <c r="G5780" t="s">
        <v>8176</v>
      </c>
      <c r="H5780">
        <v>50</v>
      </c>
      <c r="I5780">
        <v>90</v>
      </c>
      <c r="J5780" t="s">
        <v>8176</v>
      </c>
      <c r="K5780" s="26" t="s">
        <v>61</v>
      </c>
      <c r="L5780" t="s">
        <v>9402</v>
      </c>
      <c r="M5780" t="s">
        <v>1227</v>
      </c>
      <c r="N5780">
        <v>1</v>
      </c>
      <c r="O5780" t="s">
        <v>9403</v>
      </c>
      <c r="P5780">
        <v>6</v>
      </c>
      <c r="Q5780" t="s">
        <v>73</v>
      </c>
      <c r="R5780">
        <v>100</v>
      </c>
      <c r="U5780" s="28">
        <v>41.6</v>
      </c>
      <c r="AQ5780" s="1">
        <v>44719</v>
      </c>
      <c r="AR5780">
        <v>2</v>
      </c>
      <c r="AS5780" t="s">
        <v>8176</v>
      </c>
    </row>
    <row r="5781" spans="1:45" hidden="1" x14ac:dyDescent="0.5">
      <c r="A5781" t="s">
        <v>9470</v>
      </c>
      <c r="B5781" t="str">
        <f t="shared" si="163"/>
        <v>Sde-ABul_067-Ex1</v>
      </c>
      <c r="C5781" t="s">
        <v>56</v>
      </c>
      <c r="D5781" s="1">
        <v>44706</v>
      </c>
      <c r="E5781" t="s">
        <v>6439</v>
      </c>
      <c r="F5781" s="1">
        <v>44719</v>
      </c>
      <c r="G5781" t="s">
        <v>8176</v>
      </c>
      <c r="H5781">
        <v>50</v>
      </c>
      <c r="I5781">
        <v>90</v>
      </c>
      <c r="J5781" t="s">
        <v>8176</v>
      </c>
      <c r="K5781" s="26" t="s">
        <v>61</v>
      </c>
      <c r="L5781" t="s">
        <v>9402</v>
      </c>
      <c r="M5781" t="s">
        <v>1227</v>
      </c>
      <c r="N5781">
        <v>1</v>
      </c>
      <c r="O5781" t="s">
        <v>9403</v>
      </c>
      <c r="P5781">
        <v>7</v>
      </c>
      <c r="Q5781" t="s">
        <v>73</v>
      </c>
      <c r="R5781">
        <v>100</v>
      </c>
      <c r="U5781" s="28">
        <v>39</v>
      </c>
      <c r="AQ5781" s="1">
        <v>44719</v>
      </c>
      <c r="AR5781">
        <v>2</v>
      </c>
      <c r="AS5781" t="s">
        <v>8176</v>
      </c>
    </row>
    <row r="5782" spans="1:45" hidden="1" x14ac:dyDescent="0.5">
      <c r="A5782" t="s">
        <v>9471</v>
      </c>
      <c r="B5782" t="str">
        <f t="shared" si="163"/>
        <v>Sde-ABul_068-Ex1</v>
      </c>
      <c r="C5782" t="s">
        <v>56</v>
      </c>
      <c r="D5782" s="1">
        <v>44706</v>
      </c>
      <c r="E5782" t="s">
        <v>6439</v>
      </c>
      <c r="F5782" s="1">
        <v>44719</v>
      </c>
      <c r="G5782" t="s">
        <v>8176</v>
      </c>
      <c r="H5782">
        <v>34</v>
      </c>
      <c r="I5782">
        <v>90</v>
      </c>
      <c r="J5782" t="s">
        <v>8176</v>
      </c>
      <c r="K5782" s="26" t="s">
        <v>61</v>
      </c>
      <c r="L5782" t="s">
        <v>9402</v>
      </c>
      <c r="M5782" t="s">
        <v>1227</v>
      </c>
      <c r="N5782">
        <v>1</v>
      </c>
      <c r="O5782" t="s">
        <v>9403</v>
      </c>
      <c r="P5782">
        <v>8</v>
      </c>
      <c r="Q5782" t="s">
        <v>73</v>
      </c>
      <c r="R5782">
        <v>100</v>
      </c>
      <c r="U5782" s="28">
        <v>71</v>
      </c>
      <c r="AQ5782" s="1">
        <v>44719</v>
      </c>
      <c r="AR5782">
        <v>2</v>
      </c>
      <c r="AS5782" t="s">
        <v>8176</v>
      </c>
    </row>
    <row r="5783" spans="1:45" hidden="1" x14ac:dyDescent="0.5">
      <c r="A5783" t="s">
        <v>9472</v>
      </c>
      <c r="B5783" t="str">
        <f t="shared" si="163"/>
        <v>Sde-ABul_069-Ex1</v>
      </c>
      <c r="C5783" t="s">
        <v>56</v>
      </c>
      <c r="D5783" s="1">
        <v>44706</v>
      </c>
      <c r="E5783" t="s">
        <v>6439</v>
      </c>
      <c r="F5783" s="1">
        <v>44719</v>
      </c>
      <c r="G5783" t="s">
        <v>8908</v>
      </c>
      <c r="H5783">
        <v>39.9</v>
      </c>
      <c r="I5783">
        <v>90</v>
      </c>
      <c r="J5783" t="s">
        <v>8908</v>
      </c>
      <c r="K5783" s="26" t="s">
        <v>61</v>
      </c>
      <c r="L5783" t="s">
        <v>9402</v>
      </c>
      <c r="M5783" t="s">
        <v>1227</v>
      </c>
      <c r="N5783">
        <v>1</v>
      </c>
      <c r="O5783" t="s">
        <v>9403</v>
      </c>
      <c r="P5783">
        <v>9</v>
      </c>
      <c r="Q5783" t="s">
        <v>73</v>
      </c>
      <c r="R5783">
        <v>100</v>
      </c>
      <c r="U5783" s="28">
        <v>45.4</v>
      </c>
      <c r="AQ5783" s="1">
        <v>44719</v>
      </c>
      <c r="AR5783">
        <v>2</v>
      </c>
      <c r="AS5783" t="s">
        <v>8176</v>
      </c>
    </row>
    <row r="5784" spans="1:45" hidden="1" x14ac:dyDescent="0.5">
      <c r="A5784" t="s">
        <v>9473</v>
      </c>
      <c r="B5784" t="str">
        <f t="shared" si="163"/>
        <v>Sde-ABul_070-Ex1</v>
      </c>
      <c r="C5784" t="s">
        <v>56</v>
      </c>
      <c r="D5784" s="1">
        <v>44706</v>
      </c>
      <c r="E5784" t="s">
        <v>6439</v>
      </c>
      <c r="F5784" s="1">
        <v>44719</v>
      </c>
      <c r="G5784" t="s">
        <v>8908</v>
      </c>
      <c r="H5784">
        <v>50</v>
      </c>
      <c r="I5784">
        <v>90</v>
      </c>
      <c r="J5784" t="s">
        <v>8908</v>
      </c>
      <c r="K5784" s="26" t="s">
        <v>61</v>
      </c>
      <c r="L5784" t="s">
        <v>9402</v>
      </c>
      <c r="M5784" t="s">
        <v>1227</v>
      </c>
      <c r="N5784">
        <v>1</v>
      </c>
      <c r="O5784" t="s">
        <v>9403</v>
      </c>
      <c r="P5784">
        <v>10</v>
      </c>
      <c r="Q5784" t="s">
        <v>73</v>
      </c>
      <c r="R5784">
        <v>100</v>
      </c>
      <c r="U5784" s="28">
        <v>110.2</v>
      </c>
      <c r="AQ5784" s="1">
        <v>44719</v>
      </c>
      <c r="AR5784">
        <v>2</v>
      </c>
      <c r="AS5784" t="s">
        <v>8176</v>
      </c>
    </row>
    <row r="5785" spans="1:45" hidden="1" x14ac:dyDescent="0.5">
      <c r="A5785" t="s">
        <v>9474</v>
      </c>
      <c r="B5785" t="str">
        <f t="shared" si="163"/>
        <v>Sde-ABul_071-Ex1</v>
      </c>
      <c r="C5785" t="s">
        <v>56</v>
      </c>
      <c r="D5785" s="1">
        <v>44706</v>
      </c>
      <c r="E5785" t="s">
        <v>6439</v>
      </c>
      <c r="F5785" s="1">
        <v>44719</v>
      </c>
      <c r="G5785" t="s">
        <v>8908</v>
      </c>
      <c r="H5785">
        <v>43.6</v>
      </c>
      <c r="I5785">
        <v>90</v>
      </c>
      <c r="J5785" t="s">
        <v>8908</v>
      </c>
      <c r="K5785" s="26" t="s">
        <v>61</v>
      </c>
      <c r="L5785" t="s">
        <v>9402</v>
      </c>
      <c r="M5785" t="s">
        <v>1227</v>
      </c>
      <c r="N5785">
        <v>1</v>
      </c>
      <c r="O5785" t="s">
        <v>9403</v>
      </c>
      <c r="P5785">
        <v>11</v>
      </c>
      <c r="Q5785" t="s">
        <v>73</v>
      </c>
      <c r="R5785">
        <v>100</v>
      </c>
      <c r="U5785" s="28">
        <v>206.4</v>
      </c>
      <c r="AQ5785" s="1">
        <v>44719</v>
      </c>
      <c r="AR5785">
        <v>2</v>
      </c>
      <c r="AS5785" t="s">
        <v>8176</v>
      </c>
    </row>
    <row r="5786" spans="1:45" hidden="1" x14ac:dyDescent="0.5">
      <c r="A5786" t="s">
        <v>9475</v>
      </c>
      <c r="B5786" t="str">
        <f t="shared" si="163"/>
        <v>Sde-ABul_072-Ex1</v>
      </c>
      <c r="C5786" t="s">
        <v>56</v>
      </c>
      <c r="D5786" s="1">
        <v>44706</v>
      </c>
      <c r="E5786" t="s">
        <v>6439</v>
      </c>
      <c r="F5786" s="1">
        <v>44719</v>
      </c>
      <c r="G5786" t="s">
        <v>8908</v>
      </c>
      <c r="H5786">
        <v>41.8</v>
      </c>
      <c r="I5786">
        <v>90</v>
      </c>
      <c r="J5786" t="s">
        <v>8908</v>
      </c>
      <c r="K5786" s="26" t="s">
        <v>61</v>
      </c>
      <c r="L5786" t="s">
        <v>9402</v>
      </c>
      <c r="M5786" t="s">
        <v>1227</v>
      </c>
      <c r="N5786">
        <v>1</v>
      </c>
      <c r="O5786" t="s">
        <v>9403</v>
      </c>
      <c r="P5786">
        <v>12</v>
      </c>
      <c r="Q5786" t="s">
        <v>73</v>
      </c>
      <c r="R5786">
        <v>100</v>
      </c>
      <c r="U5786" s="28">
        <v>115.4</v>
      </c>
      <c r="AQ5786" s="1">
        <v>44719</v>
      </c>
      <c r="AR5786">
        <v>2</v>
      </c>
      <c r="AS5786" t="s">
        <v>8176</v>
      </c>
    </row>
    <row r="5787" spans="1:45" hidden="1" x14ac:dyDescent="0.5">
      <c r="A5787" t="s">
        <v>9476</v>
      </c>
      <c r="B5787" t="str">
        <f t="shared" si="163"/>
        <v>Sde-ABul_073-Ex1</v>
      </c>
      <c r="C5787" t="s">
        <v>56</v>
      </c>
      <c r="D5787" s="1">
        <v>44706</v>
      </c>
      <c r="E5787" t="s">
        <v>6439</v>
      </c>
      <c r="F5787" s="1">
        <v>44719</v>
      </c>
      <c r="G5787" t="s">
        <v>6439</v>
      </c>
      <c r="H5787">
        <v>50</v>
      </c>
      <c r="I5787">
        <v>90</v>
      </c>
      <c r="J5787" t="s">
        <v>6439</v>
      </c>
      <c r="K5787" s="26" t="s">
        <v>61</v>
      </c>
      <c r="L5787" t="s">
        <v>9402</v>
      </c>
      <c r="M5787" t="s">
        <v>1227</v>
      </c>
      <c r="N5787">
        <v>1</v>
      </c>
      <c r="O5787" t="s">
        <v>9403</v>
      </c>
      <c r="P5787">
        <v>1</v>
      </c>
      <c r="Q5787" t="s">
        <v>71</v>
      </c>
      <c r="R5787">
        <v>100</v>
      </c>
      <c r="U5787" s="28">
        <v>70.8</v>
      </c>
      <c r="AQ5787" s="1">
        <v>44719</v>
      </c>
      <c r="AR5787">
        <v>2</v>
      </c>
      <c r="AS5787" t="s">
        <v>8176</v>
      </c>
    </row>
    <row r="5788" spans="1:45" hidden="1" x14ac:dyDescent="0.5">
      <c r="A5788" t="s">
        <v>9477</v>
      </c>
      <c r="B5788" t="str">
        <f t="shared" si="163"/>
        <v>Sde-ABul_074-Ex1</v>
      </c>
      <c r="C5788" t="s">
        <v>56</v>
      </c>
      <c r="D5788" s="1">
        <v>44706</v>
      </c>
      <c r="E5788" t="s">
        <v>6439</v>
      </c>
      <c r="F5788" s="1">
        <v>44719</v>
      </c>
      <c r="G5788" t="s">
        <v>6439</v>
      </c>
      <c r="H5788">
        <v>50</v>
      </c>
      <c r="I5788">
        <v>90</v>
      </c>
      <c r="J5788" t="s">
        <v>6439</v>
      </c>
      <c r="K5788" s="26" t="s">
        <v>61</v>
      </c>
      <c r="L5788" t="s">
        <v>9402</v>
      </c>
      <c r="M5788" t="s">
        <v>1227</v>
      </c>
      <c r="N5788">
        <v>1</v>
      </c>
      <c r="O5788" t="s">
        <v>9403</v>
      </c>
      <c r="P5788">
        <v>2</v>
      </c>
      <c r="Q5788" t="s">
        <v>71</v>
      </c>
      <c r="R5788">
        <v>100</v>
      </c>
      <c r="U5788" s="28">
        <v>46.9</v>
      </c>
      <c r="AQ5788" s="1">
        <v>44719</v>
      </c>
      <c r="AR5788">
        <v>2</v>
      </c>
      <c r="AS5788" t="s">
        <v>8176</v>
      </c>
    </row>
    <row r="5789" spans="1:45" hidden="1" x14ac:dyDescent="0.5">
      <c r="A5789" t="s">
        <v>9478</v>
      </c>
      <c r="B5789" t="str">
        <f t="shared" si="163"/>
        <v>Sde-ABul_075-Ex1</v>
      </c>
      <c r="C5789" t="s">
        <v>56</v>
      </c>
      <c r="D5789" s="1">
        <v>44706</v>
      </c>
      <c r="E5789" t="s">
        <v>6439</v>
      </c>
      <c r="F5789" s="1">
        <v>44719</v>
      </c>
      <c r="G5789" t="s">
        <v>6439</v>
      </c>
      <c r="H5789">
        <v>50</v>
      </c>
      <c r="I5789">
        <v>90</v>
      </c>
      <c r="J5789" t="s">
        <v>6439</v>
      </c>
      <c r="K5789" s="26" t="s">
        <v>61</v>
      </c>
      <c r="L5789" t="s">
        <v>9402</v>
      </c>
      <c r="M5789" t="s">
        <v>1227</v>
      </c>
      <c r="N5789">
        <v>1</v>
      </c>
      <c r="O5789" t="s">
        <v>9403</v>
      </c>
      <c r="P5789">
        <v>3</v>
      </c>
      <c r="Q5789" t="s">
        <v>71</v>
      </c>
      <c r="R5789">
        <v>100</v>
      </c>
      <c r="U5789" s="28">
        <v>55.2</v>
      </c>
      <c r="AQ5789" s="1">
        <v>44719</v>
      </c>
      <c r="AR5789">
        <v>2</v>
      </c>
      <c r="AS5789" t="s">
        <v>8176</v>
      </c>
    </row>
    <row r="5790" spans="1:45" hidden="1" x14ac:dyDescent="0.5">
      <c r="A5790" t="s">
        <v>9479</v>
      </c>
      <c r="B5790" t="str">
        <f t="shared" si="163"/>
        <v>Sde-ABul_076-Ex1</v>
      </c>
      <c r="C5790" t="s">
        <v>56</v>
      </c>
      <c r="D5790" s="1">
        <v>44706</v>
      </c>
      <c r="E5790" t="s">
        <v>6439</v>
      </c>
      <c r="F5790" s="1">
        <v>44719</v>
      </c>
      <c r="G5790" t="s">
        <v>6439</v>
      </c>
      <c r="H5790">
        <v>37</v>
      </c>
      <c r="I5790">
        <v>90</v>
      </c>
      <c r="J5790" t="s">
        <v>6439</v>
      </c>
      <c r="K5790" s="26" t="s">
        <v>61</v>
      </c>
      <c r="L5790" t="s">
        <v>9402</v>
      </c>
      <c r="M5790" t="s">
        <v>1227</v>
      </c>
      <c r="N5790">
        <v>1</v>
      </c>
      <c r="O5790" t="s">
        <v>9403</v>
      </c>
      <c r="P5790">
        <v>4</v>
      </c>
      <c r="Q5790" t="s">
        <v>71</v>
      </c>
      <c r="R5790">
        <v>100</v>
      </c>
      <c r="U5790" s="28">
        <v>101.3</v>
      </c>
      <c r="AQ5790" s="1">
        <v>44719</v>
      </c>
      <c r="AR5790">
        <v>2</v>
      </c>
      <c r="AS5790" t="s">
        <v>8176</v>
      </c>
    </row>
    <row r="5791" spans="1:45" hidden="1" x14ac:dyDescent="0.5">
      <c r="A5791" t="s">
        <v>9480</v>
      </c>
      <c r="B5791" t="str">
        <f t="shared" si="163"/>
        <v>Sde-ABul_077-Ex1</v>
      </c>
      <c r="C5791" t="s">
        <v>56</v>
      </c>
      <c r="D5791" s="1">
        <v>44706</v>
      </c>
      <c r="E5791" t="s">
        <v>6439</v>
      </c>
      <c r="F5791" s="1">
        <v>44719</v>
      </c>
      <c r="G5791" t="s">
        <v>8176</v>
      </c>
      <c r="H5791">
        <v>50</v>
      </c>
      <c r="I5791">
        <v>90</v>
      </c>
      <c r="J5791" t="s">
        <v>8176</v>
      </c>
      <c r="K5791" s="26" t="s">
        <v>61</v>
      </c>
      <c r="L5791" t="s">
        <v>9402</v>
      </c>
      <c r="M5791" t="s">
        <v>1227</v>
      </c>
      <c r="N5791">
        <v>1</v>
      </c>
      <c r="O5791" t="s">
        <v>9403</v>
      </c>
      <c r="P5791">
        <v>5</v>
      </c>
      <c r="Q5791" t="s">
        <v>71</v>
      </c>
      <c r="R5791">
        <v>100</v>
      </c>
      <c r="U5791" s="28">
        <v>99</v>
      </c>
      <c r="AQ5791" s="1">
        <v>44719</v>
      </c>
      <c r="AR5791">
        <v>2</v>
      </c>
      <c r="AS5791" t="s">
        <v>8176</v>
      </c>
    </row>
    <row r="5792" spans="1:45" hidden="1" x14ac:dyDescent="0.5">
      <c r="A5792" t="s">
        <v>9481</v>
      </c>
      <c r="B5792" t="str">
        <f t="shared" si="163"/>
        <v>Sde-ABul_078-Ex1</v>
      </c>
      <c r="C5792" t="s">
        <v>56</v>
      </c>
      <c r="D5792" s="1">
        <v>44706</v>
      </c>
      <c r="E5792" t="s">
        <v>6439</v>
      </c>
      <c r="F5792" s="1">
        <v>44719</v>
      </c>
      <c r="G5792" t="s">
        <v>8176</v>
      </c>
      <c r="H5792">
        <v>50</v>
      </c>
      <c r="I5792">
        <v>90</v>
      </c>
      <c r="J5792" t="s">
        <v>8176</v>
      </c>
      <c r="K5792" s="26" t="s">
        <v>61</v>
      </c>
      <c r="L5792" t="s">
        <v>9402</v>
      </c>
      <c r="M5792" t="s">
        <v>1227</v>
      </c>
      <c r="N5792">
        <v>1</v>
      </c>
      <c r="O5792" t="s">
        <v>9403</v>
      </c>
      <c r="P5792">
        <v>6</v>
      </c>
      <c r="Q5792" t="s">
        <v>71</v>
      </c>
      <c r="R5792">
        <v>100</v>
      </c>
      <c r="U5792" s="28">
        <v>65</v>
      </c>
      <c r="AQ5792" s="1">
        <v>44719</v>
      </c>
      <c r="AR5792">
        <v>2</v>
      </c>
      <c r="AS5792" t="s">
        <v>8176</v>
      </c>
    </row>
    <row r="5793" spans="1:45" hidden="1" x14ac:dyDescent="0.5">
      <c r="A5793" t="s">
        <v>9482</v>
      </c>
      <c r="B5793" t="str">
        <f t="shared" si="163"/>
        <v>Sde-ABul_079-Ex1</v>
      </c>
      <c r="C5793" t="s">
        <v>56</v>
      </c>
      <c r="D5793" s="1">
        <v>44706</v>
      </c>
      <c r="E5793" t="s">
        <v>6439</v>
      </c>
      <c r="F5793" s="1">
        <v>44719</v>
      </c>
      <c r="G5793" t="s">
        <v>8176</v>
      </c>
      <c r="H5793">
        <v>50</v>
      </c>
      <c r="I5793">
        <v>90</v>
      </c>
      <c r="J5793" t="s">
        <v>8176</v>
      </c>
      <c r="K5793" s="26" t="s">
        <v>61</v>
      </c>
      <c r="L5793" t="s">
        <v>9402</v>
      </c>
      <c r="M5793" t="s">
        <v>1227</v>
      </c>
      <c r="N5793">
        <v>1</v>
      </c>
      <c r="O5793" t="s">
        <v>9403</v>
      </c>
      <c r="P5793">
        <v>7</v>
      </c>
      <c r="Q5793" t="s">
        <v>71</v>
      </c>
      <c r="R5793">
        <v>100</v>
      </c>
      <c r="U5793" s="28">
        <v>82.8</v>
      </c>
      <c r="AQ5793" s="1">
        <v>44719</v>
      </c>
      <c r="AR5793">
        <v>2</v>
      </c>
      <c r="AS5793" t="s">
        <v>8176</v>
      </c>
    </row>
    <row r="5794" spans="1:45" hidden="1" x14ac:dyDescent="0.5">
      <c r="A5794" t="s">
        <v>9483</v>
      </c>
      <c r="B5794" t="str">
        <f t="shared" si="163"/>
        <v>Sde-ABul_080-Ex1</v>
      </c>
      <c r="C5794" t="s">
        <v>56</v>
      </c>
      <c r="D5794" s="1">
        <v>44706</v>
      </c>
      <c r="E5794" t="s">
        <v>6439</v>
      </c>
      <c r="F5794" s="1">
        <v>44719</v>
      </c>
      <c r="G5794" t="s">
        <v>8176</v>
      </c>
      <c r="H5794">
        <v>50</v>
      </c>
      <c r="I5794">
        <v>90</v>
      </c>
      <c r="J5794" t="s">
        <v>8176</v>
      </c>
      <c r="K5794" s="26" t="s">
        <v>61</v>
      </c>
      <c r="L5794" t="s">
        <v>9402</v>
      </c>
      <c r="M5794" t="s">
        <v>1227</v>
      </c>
      <c r="N5794">
        <v>1</v>
      </c>
      <c r="O5794" t="s">
        <v>9403</v>
      </c>
      <c r="P5794">
        <v>8</v>
      </c>
      <c r="Q5794" t="s">
        <v>71</v>
      </c>
      <c r="R5794">
        <v>100</v>
      </c>
      <c r="U5794" s="28">
        <v>94.3</v>
      </c>
      <c r="AQ5794" s="1">
        <v>44719</v>
      </c>
      <c r="AR5794">
        <v>2</v>
      </c>
      <c r="AS5794" t="s">
        <v>8176</v>
      </c>
    </row>
    <row r="5795" spans="1:45" hidden="1" x14ac:dyDescent="0.5">
      <c r="A5795" t="s">
        <v>9484</v>
      </c>
      <c r="B5795" t="str">
        <f t="shared" si="163"/>
        <v>Sde-ABul_081-Ex1</v>
      </c>
      <c r="C5795" t="s">
        <v>56</v>
      </c>
      <c r="D5795" s="1">
        <v>44706</v>
      </c>
      <c r="E5795" t="s">
        <v>6439</v>
      </c>
      <c r="F5795" s="1">
        <v>44719</v>
      </c>
      <c r="G5795" t="s">
        <v>8908</v>
      </c>
      <c r="H5795">
        <v>50</v>
      </c>
      <c r="I5795">
        <v>90</v>
      </c>
      <c r="J5795" t="s">
        <v>8908</v>
      </c>
      <c r="K5795" s="26" t="s">
        <v>61</v>
      </c>
      <c r="L5795" t="s">
        <v>9402</v>
      </c>
      <c r="M5795" t="s">
        <v>1227</v>
      </c>
      <c r="N5795">
        <v>1</v>
      </c>
      <c r="O5795" t="s">
        <v>9403</v>
      </c>
      <c r="P5795">
        <v>9</v>
      </c>
      <c r="Q5795" t="s">
        <v>71</v>
      </c>
      <c r="R5795">
        <v>100</v>
      </c>
      <c r="U5795" s="28">
        <v>3.1</v>
      </c>
      <c r="AQ5795" s="1">
        <v>44719</v>
      </c>
      <c r="AR5795">
        <v>2</v>
      </c>
      <c r="AS5795" t="s">
        <v>8176</v>
      </c>
    </row>
    <row r="5796" spans="1:45" hidden="1" x14ac:dyDescent="0.5">
      <c r="A5796" t="s">
        <v>9485</v>
      </c>
      <c r="B5796" t="str">
        <f t="shared" si="163"/>
        <v>Sde-ABul_082-Ex1</v>
      </c>
      <c r="C5796" t="s">
        <v>56</v>
      </c>
      <c r="D5796" s="1">
        <v>44706</v>
      </c>
      <c r="E5796" t="s">
        <v>6439</v>
      </c>
      <c r="F5796" s="1">
        <v>44719</v>
      </c>
      <c r="G5796" t="s">
        <v>8908</v>
      </c>
      <c r="H5796">
        <v>32.6</v>
      </c>
      <c r="I5796">
        <v>90</v>
      </c>
      <c r="J5796" t="s">
        <v>8908</v>
      </c>
      <c r="K5796" s="26" t="s">
        <v>61</v>
      </c>
      <c r="L5796" t="s">
        <v>9402</v>
      </c>
      <c r="M5796" t="s">
        <v>1227</v>
      </c>
      <c r="N5796">
        <v>1</v>
      </c>
      <c r="O5796" t="s">
        <v>9403</v>
      </c>
      <c r="P5796">
        <v>10</v>
      </c>
      <c r="Q5796" t="s">
        <v>71</v>
      </c>
      <c r="R5796">
        <v>100</v>
      </c>
      <c r="U5796" s="28">
        <v>38.1</v>
      </c>
      <c r="AQ5796" s="1">
        <v>44719</v>
      </c>
      <c r="AR5796">
        <v>2</v>
      </c>
      <c r="AS5796" t="s">
        <v>8176</v>
      </c>
    </row>
    <row r="5797" spans="1:45" hidden="1" x14ac:dyDescent="0.5">
      <c r="A5797" t="s">
        <v>9486</v>
      </c>
      <c r="B5797" t="str">
        <f t="shared" si="163"/>
        <v>Sde-ABul_083-Ex1</v>
      </c>
      <c r="C5797" t="s">
        <v>56</v>
      </c>
      <c r="D5797" s="1">
        <v>44706</v>
      </c>
      <c r="E5797" t="s">
        <v>6439</v>
      </c>
      <c r="F5797" s="1">
        <v>44719</v>
      </c>
      <c r="G5797" t="s">
        <v>8908</v>
      </c>
      <c r="H5797">
        <v>50</v>
      </c>
      <c r="I5797">
        <v>90</v>
      </c>
      <c r="J5797" t="s">
        <v>8908</v>
      </c>
      <c r="K5797" s="26" t="s">
        <v>61</v>
      </c>
      <c r="L5797" t="s">
        <v>9402</v>
      </c>
      <c r="M5797" t="s">
        <v>1227</v>
      </c>
      <c r="N5797">
        <v>1</v>
      </c>
      <c r="O5797" t="s">
        <v>9403</v>
      </c>
      <c r="P5797">
        <v>11</v>
      </c>
      <c r="Q5797" t="s">
        <v>71</v>
      </c>
      <c r="R5797">
        <v>100</v>
      </c>
      <c r="U5797" s="28">
        <v>125.6</v>
      </c>
      <c r="AQ5797" s="1">
        <v>44719</v>
      </c>
      <c r="AR5797">
        <v>2</v>
      </c>
      <c r="AS5797" t="s">
        <v>8176</v>
      </c>
    </row>
    <row r="5798" spans="1:45" hidden="1" x14ac:dyDescent="0.5">
      <c r="A5798" t="s">
        <v>9487</v>
      </c>
      <c r="B5798" t="str">
        <f t="shared" si="163"/>
        <v>Sde-ABul_084-Ex1</v>
      </c>
      <c r="C5798" t="s">
        <v>56</v>
      </c>
      <c r="D5798" s="1">
        <v>44706</v>
      </c>
      <c r="E5798" t="s">
        <v>6439</v>
      </c>
      <c r="F5798" s="1">
        <v>44719</v>
      </c>
      <c r="G5798" t="s">
        <v>8908</v>
      </c>
      <c r="H5798">
        <v>35.4</v>
      </c>
      <c r="I5798">
        <v>90</v>
      </c>
      <c r="J5798" t="s">
        <v>8908</v>
      </c>
      <c r="K5798" s="26" t="s">
        <v>61</v>
      </c>
      <c r="L5798" t="s">
        <v>9402</v>
      </c>
      <c r="M5798" t="s">
        <v>1227</v>
      </c>
      <c r="N5798">
        <v>1</v>
      </c>
      <c r="O5798" t="s">
        <v>9403</v>
      </c>
      <c r="P5798">
        <v>12</v>
      </c>
      <c r="Q5798" t="s">
        <v>71</v>
      </c>
      <c r="R5798">
        <v>100</v>
      </c>
      <c r="U5798" s="28">
        <v>75.599999999999994</v>
      </c>
      <c r="AQ5798" s="1">
        <v>44719</v>
      </c>
      <c r="AR5798">
        <v>2</v>
      </c>
      <c r="AS5798" t="s">
        <v>8176</v>
      </c>
    </row>
    <row r="5799" spans="1:45" hidden="1" x14ac:dyDescent="0.5">
      <c r="A5799" t="s">
        <v>9488</v>
      </c>
      <c r="B5799" t="str">
        <f t="shared" si="163"/>
        <v>Sde-ABul_085-Ex1</v>
      </c>
      <c r="C5799" t="s">
        <v>56</v>
      </c>
      <c r="D5799" s="1">
        <v>44706</v>
      </c>
      <c r="E5799" t="s">
        <v>6439</v>
      </c>
      <c r="F5799" s="1">
        <v>44719</v>
      </c>
      <c r="G5799" t="s">
        <v>6439</v>
      </c>
      <c r="H5799">
        <v>21</v>
      </c>
      <c r="I5799">
        <v>90</v>
      </c>
      <c r="J5799" t="s">
        <v>6439</v>
      </c>
      <c r="K5799" s="26" t="s">
        <v>61</v>
      </c>
      <c r="L5799" t="s">
        <v>9402</v>
      </c>
      <c r="M5799" t="s">
        <v>1227</v>
      </c>
      <c r="N5799">
        <v>1</v>
      </c>
      <c r="O5799" t="s">
        <v>9403</v>
      </c>
      <c r="P5799">
        <v>1</v>
      </c>
      <c r="Q5799" t="s">
        <v>69</v>
      </c>
      <c r="R5799">
        <v>100</v>
      </c>
      <c r="U5799" s="28">
        <v>61.6</v>
      </c>
      <c r="AQ5799" s="1">
        <v>44719</v>
      </c>
      <c r="AR5799">
        <v>2</v>
      </c>
      <c r="AS5799" t="s">
        <v>8176</v>
      </c>
    </row>
    <row r="5800" spans="1:45" hidden="1" x14ac:dyDescent="0.5">
      <c r="A5800" t="s">
        <v>9489</v>
      </c>
      <c r="B5800" t="str">
        <f t="shared" si="163"/>
        <v>Sde-ABul_086-Ex1</v>
      </c>
      <c r="C5800" t="s">
        <v>56</v>
      </c>
      <c r="D5800" s="1">
        <v>44706</v>
      </c>
      <c r="E5800" t="s">
        <v>6439</v>
      </c>
      <c r="F5800" s="1">
        <v>44719</v>
      </c>
      <c r="G5800" t="s">
        <v>6439</v>
      </c>
      <c r="H5800">
        <v>25</v>
      </c>
      <c r="I5800">
        <v>90</v>
      </c>
      <c r="J5800" t="s">
        <v>6439</v>
      </c>
      <c r="K5800" s="26" t="s">
        <v>61</v>
      </c>
      <c r="L5800" t="s">
        <v>9402</v>
      </c>
      <c r="M5800" t="s">
        <v>1227</v>
      </c>
      <c r="N5800">
        <v>1</v>
      </c>
      <c r="O5800" t="s">
        <v>9403</v>
      </c>
      <c r="P5800">
        <v>2</v>
      </c>
      <c r="Q5800" t="s">
        <v>69</v>
      </c>
      <c r="R5800">
        <v>100</v>
      </c>
      <c r="U5800" s="28">
        <v>12.6</v>
      </c>
      <c r="AQ5800" s="1">
        <v>44719</v>
      </c>
      <c r="AR5800">
        <v>2</v>
      </c>
      <c r="AS5800" t="s">
        <v>8176</v>
      </c>
    </row>
    <row r="5801" spans="1:45" hidden="1" x14ac:dyDescent="0.5">
      <c r="A5801" t="s">
        <v>9490</v>
      </c>
      <c r="B5801" t="str">
        <f t="shared" si="163"/>
        <v>Sde-ABul_087-Ex1</v>
      </c>
      <c r="C5801" t="s">
        <v>56</v>
      </c>
      <c r="D5801" s="1">
        <v>44706</v>
      </c>
      <c r="E5801" t="s">
        <v>6439</v>
      </c>
      <c r="F5801" s="1">
        <v>44719</v>
      </c>
      <c r="G5801" t="s">
        <v>6439</v>
      </c>
      <c r="H5801">
        <v>37</v>
      </c>
      <c r="I5801">
        <v>90</v>
      </c>
      <c r="J5801" t="s">
        <v>6439</v>
      </c>
      <c r="K5801" s="26" t="s">
        <v>61</v>
      </c>
      <c r="L5801" t="s">
        <v>9402</v>
      </c>
      <c r="M5801" t="s">
        <v>1227</v>
      </c>
      <c r="N5801">
        <v>1</v>
      </c>
      <c r="O5801" t="s">
        <v>9403</v>
      </c>
      <c r="P5801">
        <v>3</v>
      </c>
      <c r="Q5801" t="s">
        <v>69</v>
      </c>
      <c r="R5801">
        <v>100</v>
      </c>
      <c r="U5801" s="28">
        <v>46.3</v>
      </c>
      <c r="AQ5801" s="1">
        <v>44719</v>
      </c>
      <c r="AR5801">
        <v>2</v>
      </c>
      <c r="AS5801" t="s">
        <v>8176</v>
      </c>
    </row>
    <row r="5802" spans="1:45" hidden="1" x14ac:dyDescent="0.5">
      <c r="A5802" t="s">
        <v>9491</v>
      </c>
      <c r="B5802" t="str">
        <f t="shared" si="163"/>
        <v>Sde-ABul_088-Ex1</v>
      </c>
      <c r="C5802" t="s">
        <v>56</v>
      </c>
      <c r="D5802" s="1">
        <v>44706</v>
      </c>
      <c r="E5802" t="s">
        <v>6439</v>
      </c>
      <c r="F5802" s="1">
        <v>44719</v>
      </c>
      <c r="G5802" t="s">
        <v>6439</v>
      </c>
      <c r="H5802">
        <v>30</v>
      </c>
      <c r="I5802">
        <v>90</v>
      </c>
      <c r="J5802" t="s">
        <v>6439</v>
      </c>
      <c r="K5802" s="26" t="s">
        <v>61</v>
      </c>
      <c r="L5802" t="s">
        <v>9402</v>
      </c>
      <c r="M5802" t="s">
        <v>1227</v>
      </c>
      <c r="N5802">
        <v>1</v>
      </c>
      <c r="O5802" t="s">
        <v>9403</v>
      </c>
      <c r="P5802">
        <v>4</v>
      </c>
      <c r="Q5802" t="s">
        <v>69</v>
      </c>
      <c r="R5802">
        <v>100</v>
      </c>
      <c r="U5802" s="28">
        <v>45.7</v>
      </c>
      <c r="AQ5802" s="1">
        <v>44719</v>
      </c>
      <c r="AR5802">
        <v>2</v>
      </c>
      <c r="AS5802" t="s">
        <v>8176</v>
      </c>
    </row>
    <row r="5803" spans="1:45" hidden="1" x14ac:dyDescent="0.5">
      <c r="A5803" t="s">
        <v>9492</v>
      </c>
      <c r="B5803" t="str">
        <f t="shared" si="163"/>
        <v>Sde-ABul_089-Ex1</v>
      </c>
      <c r="C5803" t="s">
        <v>56</v>
      </c>
      <c r="D5803" s="1">
        <v>44706</v>
      </c>
      <c r="E5803" t="s">
        <v>6439</v>
      </c>
      <c r="F5803" s="1">
        <v>44719</v>
      </c>
      <c r="G5803" t="s">
        <v>8176</v>
      </c>
      <c r="H5803">
        <v>50</v>
      </c>
      <c r="I5803">
        <v>90</v>
      </c>
      <c r="J5803" t="s">
        <v>8176</v>
      </c>
      <c r="K5803" s="26" t="s">
        <v>61</v>
      </c>
      <c r="L5803" t="s">
        <v>9402</v>
      </c>
      <c r="M5803" t="s">
        <v>1227</v>
      </c>
      <c r="N5803">
        <v>1</v>
      </c>
      <c r="O5803" t="s">
        <v>9403</v>
      </c>
      <c r="P5803">
        <v>5</v>
      </c>
      <c r="Q5803" t="s">
        <v>69</v>
      </c>
      <c r="R5803">
        <v>100</v>
      </c>
      <c r="U5803" s="28">
        <v>39.4</v>
      </c>
      <c r="AQ5803" s="1">
        <v>44719</v>
      </c>
      <c r="AR5803">
        <v>2</v>
      </c>
      <c r="AS5803" t="s">
        <v>8176</v>
      </c>
    </row>
    <row r="5804" spans="1:45" hidden="1" x14ac:dyDescent="0.5">
      <c r="A5804" t="s">
        <v>9493</v>
      </c>
      <c r="B5804" t="str">
        <f t="shared" si="163"/>
        <v>Sde-ABul_090-Ex1</v>
      </c>
      <c r="C5804" t="s">
        <v>56</v>
      </c>
      <c r="D5804" s="1">
        <v>44706</v>
      </c>
      <c r="E5804" t="s">
        <v>6439</v>
      </c>
      <c r="F5804" s="1">
        <v>44719</v>
      </c>
      <c r="G5804" t="s">
        <v>8176</v>
      </c>
      <c r="H5804">
        <v>50</v>
      </c>
      <c r="I5804">
        <v>90</v>
      </c>
      <c r="J5804" t="s">
        <v>8176</v>
      </c>
      <c r="K5804" s="26" t="s">
        <v>61</v>
      </c>
      <c r="L5804" t="s">
        <v>9402</v>
      </c>
      <c r="M5804" t="s">
        <v>1227</v>
      </c>
      <c r="N5804">
        <v>1</v>
      </c>
      <c r="O5804" t="s">
        <v>9403</v>
      </c>
      <c r="P5804">
        <v>6</v>
      </c>
      <c r="Q5804" t="s">
        <v>69</v>
      </c>
      <c r="R5804">
        <v>100</v>
      </c>
      <c r="U5804" s="28">
        <v>159.1</v>
      </c>
      <c r="AQ5804" s="1">
        <v>44719</v>
      </c>
      <c r="AR5804">
        <v>2</v>
      </c>
      <c r="AS5804" t="s">
        <v>8176</v>
      </c>
    </row>
    <row r="5805" spans="1:45" hidden="1" x14ac:dyDescent="0.5">
      <c r="A5805" t="s">
        <v>9494</v>
      </c>
      <c r="B5805" t="str">
        <f t="shared" si="163"/>
        <v>Sde-ABul_091-Ex1</v>
      </c>
      <c r="C5805" t="s">
        <v>56</v>
      </c>
      <c r="D5805" s="1">
        <v>44706</v>
      </c>
      <c r="E5805" t="s">
        <v>6439</v>
      </c>
      <c r="F5805" s="1">
        <v>44719</v>
      </c>
      <c r="G5805" t="s">
        <v>8176</v>
      </c>
      <c r="H5805">
        <v>50</v>
      </c>
      <c r="I5805">
        <v>90</v>
      </c>
      <c r="J5805" t="s">
        <v>8176</v>
      </c>
      <c r="K5805" s="26" t="s">
        <v>61</v>
      </c>
      <c r="L5805" t="s">
        <v>9402</v>
      </c>
      <c r="M5805" t="s">
        <v>1227</v>
      </c>
      <c r="N5805">
        <v>1</v>
      </c>
      <c r="O5805" t="s">
        <v>9403</v>
      </c>
      <c r="P5805">
        <v>7</v>
      </c>
      <c r="Q5805" t="s">
        <v>69</v>
      </c>
      <c r="R5805">
        <v>100</v>
      </c>
      <c r="U5805" s="28">
        <v>22.3</v>
      </c>
      <c r="AQ5805" s="1">
        <v>44719</v>
      </c>
      <c r="AR5805">
        <v>2</v>
      </c>
      <c r="AS5805" t="s">
        <v>8176</v>
      </c>
    </row>
    <row r="5806" spans="1:45" hidden="1" x14ac:dyDescent="0.5">
      <c r="A5806" t="s">
        <v>9495</v>
      </c>
      <c r="B5806" t="str">
        <f t="shared" si="163"/>
        <v>Sde-ABul_092-Ex1</v>
      </c>
      <c r="C5806" t="s">
        <v>56</v>
      </c>
      <c r="D5806" s="1">
        <v>44706</v>
      </c>
      <c r="E5806" t="s">
        <v>6439</v>
      </c>
      <c r="F5806" s="1">
        <v>44719</v>
      </c>
      <c r="G5806" t="s">
        <v>8176</v>
      </c>
      <c r="H5806">
        <v>50</v>
      </c>
      <c r="I5806">
        <v>90</v>
      </c>
      <c r="J5806" t="s">
        <v>8176</v>
      </c>
      <c r="K5806" s="26" t="s">
        <v>61</v>
      </c>
      <c r="L5806" t="s">
        <v>9402</v>
      </c>
      <c r="M5806" t="s">
        <v>1227</v>
      </c>
      <c r="N5806">
        <v>1</v>
      </c>
      <c r="O5806" t="s">
        <v>9403</v>
      </c>
      <c r="P5806">
        <v>8</v>
      </c>
      <c r="Q5806" t="s">
        <v>69</v>
      </c>
      <c r="R5806">
        <v>100</v>
      </c>
      <c r="U5806" s="28">
        <v>92.6</v>
      </c>
      <c r="AQ5806" s="1">
        <v>44719</v>
      </c>
      <c r="AR5806">
        <v>2</v>
      </c>
      <c r="AS5806" t="s">
        <v>8176</v>
      </c>
    </row>
    <row r="5807" spans="1:45" hidden="1" x14ac:dyDescent="0.5">
      <c r="A5807" t="s">
        <v>9496</v>
      </c>
      <c r="B5807" t="str">
        <f t="shared" si="163"/>
        <v>Sde-ABul_093-Ex1</v>
      </c>
      <c r="C5807" t="s">
        <v>56</v>
      </c>
      <c r="D5807" s="1">
        <v>44706</v>
      </c>
      <c r="E5807" t="s">
        <v>6439</v>
      </c>
      <c r="F5807" s="1">
        <v>44719</v>
      </c>
      <c r="G5807" t="s">
        <v>8908</v>
      </c>
      <c r="H5807">
        <v>40.5</v>
      </c>
      <c r="I5807">
        <v>90</v>
      </c>
      <c r="J5807" t="s">
        <v>8908</v>
      </c>
      <c r="K5807" s="26" t="s">
        <v>61</v>
      </c>
      <c r="L5807" t="s">
        <v>9402</v>
      </c>
      <c r="M5807" t="s">
        <v>1227</v>
      </c>
      <c r="N5807">
        <v>1</v>
      </c>
      <c r="O5807" t="s">
        <v>9403</v>
      </c>
      <c r="P5807">
        <v>9</v>
      </c>
      <c r="Q5807" t="s">
        <v>69</v>
      </c>
      <c r="R5807">
        <v>100</v>
      </c>
      <c r="U5807" s="28">
        <v>87.5</v>
      </c>
      <c r="AQ5807" s="1">
        <v>44719</v>
      </c>
      <c r="AR5807">
        <v>2</v>
      </c>
      <c r="AS5807" t="s">
        <v>8176</v>
      </c>
    </row>
    <row r="5808" spans="1:45" hidden="1" x14ac:dyDescent="0.5">
      <c r="A5808" t="s">
        <v>9497</v>
      </c>
      <c r="B5808" t="str">
        <f t="shared" si="163"/>
        <v>Sde-ABul_094-Ex1</v>
      </c>
      <c r="C5808" t="s">
        <v>56</v>
      </c>
      <c r="D5808" s="1">
        <v>44706</v>
      </c>
      <c r="E5808" t="s">
        <v>6439</v>
      </c>
      <c r="F5808" s="1">
        <v>44719</v>
      </c>
      <c r="G5808" t="s">
        <v>8908</v>
      </c>
      <c r="H5808">
        <v>50</v>
      </c>
      <c r="I5808">
        <v>90</v>
      </c>
      <c r="J5808" t="s">
        <v>8908</v>
      </c>
      <c r="K5808" s="26" t="s">
        <v>61</v>
      </c>
      <c r="L5808" t="s">
        <v>9402</v>
      </c>
      <c r="M5808" t="s">
        <v>1227</v>
      </c>
      <c r="N5808">
        <v>1</v>
      </c>
      <c r="O5808" t="s">
        <v>9403</v>
      </c>
      <c r="P5808">
        <v>10</v>
      </c>
      <c r="Q5808" t="s">
        <v>69</v>
      </c>
      <c r="R5808">
        <v>100</v>
      </c>
      <c r="U5808" s="28">
        <v>186.7</v>
      </c>
      <c r="AQ5808" s="1">
        <v>44719</v>
      </c>
      <c r="AR5808">
        <v>2</v>
      </c>
      <c r="AS5808" t="s">
        <v>8176</v>
      </c>
    </row>
    <row r="5809" spans="1:45" hidden="1" x14ac:dyDescent="0.5">
      <c r="A5809" t="s">
        <v>9498</v>
      </c>
      <c r="B5809" t="str">
        <f t="shared" si="163"/>
        <v>Sde-ABul_095-Ex1</v>
      </c>
      <c r="C5809" t="s">
        <v>56</v>
      </c>
      <c r="D5809" s="1">
        <v>44706</v>
      </c>
      <c r="E5809" t="s">
        <v>6439</v>
      </c>
      <c r="F5809" s="1">
        <v>44719</v>
      </c>
      <c r="G5809" t="s">
        <v>8908</v>
      </c>
      <c r="H5809">
        <v>44.5</v>
      </c>
      <c r="I5809">
        <v>90</v>
      </c>
      <c r="J5809" t="s">
        <v>8908</v>
      </c>
      <c r="K5809" s="26" t="s">
        <v>61</v>
      </c>
      <c r="L5809" t="s">
        <v>9402</v>
      </c>
      <c r="M5809" t="s">
        <v>1227</v>
      </c>
      <c r="N5809">
        <v>1</v>
      </c>
      <c r="O5809" t="s">
        <v>9403</v>
      </c>
      <c r="P5809">
        <v>11</v>
      </c>
      <c r="Q5809" t="s">
        <v>69</v>
      </c>
      <c r="R5809">
        <v>100</v>
      </c>
      <c r="U5809" s="28">
        <v>164.5</v>
      </c>
      <c r="AQ5809" s="1">
        <v>44719</v>
      </c>
      <c r="AR5809">
        <v>2</v>
      </c>
      <c r="AS5809" t="s">
        <v>8176</v>
      </c>
    </row>
    <row r="5810" spans="1:45" hidden="1" x14ac:dyDescent="0.5">
      <c r="A5810" t="s">
        <v>9499</v>
      </c>
      <c r="B5810" t="str">
        <f t="shared" si="163"/>
        <v>Sde-ABul_096-Ex1</v>
      </c>
      <c r="C5810" t="s">
        <v>56</v>
      </c>
      <c r="D5810" s="1">
        <v>44706</v>
      </c>
      <c r="E5810" t="s">
        <v>6439</v>
      </c>
      <c r="F5810" s="1">
        <v>44719</v>
      </c>
      <c r="G5810" t="s">
        <v>8908</v>
      </c>
      <c r="H5810">
        <v>33.200000000000003</v>
      </c>
      <c r="I5810">
        <v>90</v>
      </c>
      <c r="J5810" t="s">
        <v>8908</v>
      </c>
      <c r="K5810" s="26" t="s">
        <v>61</v>
      </c>
      <c r="L5810" t="s">
        <v>9402</v>
      </c>
      <c r="M5810" t="s">
        <v>1227</v>
      </c>
      <c r="N5810">
        <v>1</v>
      </c>
      <c r="O5810" t="s">
        <v>9403</v>
      </c>
      <c r="P5810">
        <v>12</v>
      </c>
      <c r="Q5810" t="s">
        <v>69</v>
      </c>
      <c r="R5810">
        <v>100</v>
      </c>
      <c r="U5810" s="28">
        <v>94.1</v>
      </c>
      <c r="AQ5810" s="1">
        <v>44719</v>
      </c>
      <c r="AR5810">
        <v>2</v>
      </c>
      <c r="AS5810" t="s">
        <v>8176</v>
      </c>
    </row>
    <row r="5811" spans="1:45" hidden="1" x14ac:dyDescent="0.5">
      <c r="A5811" t="s">
        <v>9500</v>
      </c>
      <c r="B5811" t="str">
        <f t="shared" ref="B5811:B5874" si="164">A5811&amp;"-Ex1"</f>
        <v>Sgr-CJol_001-Ex1</v>
      </c>
      <c r="C5811" t="s">
        <v>7674</v>
      </c>
      <c r="D5811" s="1">
        <v>44690</v>
      </c>
      <c r="E5811" t="s">
        <v>8176</v>
      </c>
      <c r="F5811" s="1">
        <v>44720</v>
      </c>
      <c r="G5811" t="s">
        <v>6439</v>
      </c>
      <c r="H5811">
        <v>50</v>
      </c>
      <c r="I5811">
        <v>157</v>
      </c>
      <c r="J5811" t="s">
        <v>6439</v>
      </c>
      <c r="K5811" s="26" t="s">
        <v>61</v>
      </c>
      <c r="L5811" t="s">
        <v>9501</v>
      </c>
      <c r="M5811" t="s">
        <v>1227</v>
      </c>
      <c r="N5811">
        <v>1</v>
      </c>
      <c r="O5811" t="s">
        <v>9502</v>
      </c>
      <c r="P5811">
        <v>1</v>
      </c>
      <c r="Q5811" t="s">
        <v>67</v>
      </c>
      <c r="R5811">
        <v>100</v>
      </c>
      <c r="U5811" s="28">
        <v>1.6</v>
      </c>
      <c r="AQ5811" s="1">
        <v>44720</v>
      </c>
      <c r="AR5811">
        <v>2</v>
      </c>
      <c r="AS5811" t="s">
        <v>8176</v>
      </c>
    </row>
    <row r="5812" spans="1:45" hidden="1" x14ac:dyDescent="0.5">
      <c r="A5812" t="s">
        <v>9503</v>
      </c>
      <c r="B5812" t="str">
        <f t="shared" si="164"/>
        <v>Sgr-CJol_002-Ex1</v>
      </c>
      <c r="C5812" t="s">
        <v>7674</v>
      </c>
      <c r="D5812" s="1">
        <v>44690</v>
      </c>
      <c r="E5812" t="s">
        <v>8176</v>
      </c>
      <c r="F5812" s="1">
        <v>44720</v>
      </c>
      <c r="G5812" t="s">
        <v>6439</v>
      </c>
      <c r="H5812">
        <v>50</v>
      </c>
      <c r="I5812">
        <v>157</v>
      </c>
      <c r="J5812" t="s">
        <v>6439</v>
      </c>
      <c r="K5812" s="26" t="s">
        <v>61</v>
      </c>
      <c r="L5812" t="s">
        <v>9501</v>
      </c>
      <c r="M5812" t="s">
        <v>1227</v>
      </c>
      <c r="N5812">
        <v>1</v>
      </c>
      <c r="O5812" t="s">
        <v>9502</v>
      </c>
      <c r="P5812">
        <v>2</v>
      </c>
      <c r="Q5812" t="s">
        <v>67</v>
      </c>
      <c r="R5812">
        <v>100</v>
      </c>
      <c r="U5812" s="28">
        <v>0.6</v>
      </c>
      <c r="AQ5812" s="1">
        <v>44720</v>
      </c>
      <c r="AR5812">
        <v>2</v>
      </c>
      <c r="AS5812" t="s">
        <v>8176</v>
      </c>
    </row>
    <row r="5813" spans="1:45" hidden="1" x14ac:dyDescent="0.5">
      <c r="A5813" t="s">
        <v>9504</v>
      </c>
      <c r="B5813" t="str">
        <f t="shared" si="164"/>
        <v>Sgr-CJol_003-Ex1</v>
      </c>
      <c r="C5813" t="s">
        <v>7674</v>
      </c>
      <c r="D5813" s="1">
        <v>44690</v>
      </c>
      <c r="E5813" t="s">
        <v>8176</v>
      </c>
      <c r="F5813" s="1">
        <v>44720</v>
      </c>
      <c r="G5813" t="s">
        <v>6439</v>
      </c>
      <c r="H5813">
        <v>50</v>
      </c>
      <c r="I5813">
        <v>157</v>
      </c>
      <c r="J5813" t="s">
        <v>6439</v>
      </c>
      <c r="K5813" s="26" t="s">
        <v>61</v>
      </c>
      <c r="L5813" t="s">
        <v>9501</v>
      </c>
      <c r="M5813" t="s">
        <v>1227</v>
      </c>
      <c r="N5813">
        <v>1</v>
      </c>
      <c r="O5813" t="s">
        <v>9502</v>
      </c>
      <c r="P5813">
        <v>3</v>
      </c>
      <c r="Q5813" t="s">
        <v>67</v>
      </c>
      <c r="R5813">
        <v>100</v>
      </c>
      <c r="U5813" s="28">
        <v>3.7</v>
      </c>
      <c r="AQ5813" s="1">
        <v>44720</v>
      </c>
      <c r="AR5813">
        <v>2</v>
      </c>
      <c r="AS5813" t="s">
        <v>8176</v>
      </c>
    </row>
    <row r="5814" spans="1:45" hidden="1" x14ac:dyDescent="0.5">
      <c r="A5814" t="s">
        <v>9505</v>
      </c>
      <c r="B5814" t="str">
        <f t="shared" si="164"/>
        <v>Sgr-CJol_004-Ex1</v>
      </c>
      <c r="C5814" t="s">
        <v>7674</v>
      </c>
      <c r="D5814" s="1">
        <v>44690</v>
      </c>
      <c r="E5814" t="s">
        <v>8176</v>
      </c>
      <c r="F5814" s="1">
        <v>44720</v>
      </c>
      <c r="G5814" t="s">
        <v>6439</v>
      </c>
      <c r="H5814">
        <v>50</v>
      </c>
      <c r="I5814">
        <v>157</v>
      </c>
      <c r="J5814" t="s">
        <v>6439</v>
      </c>
      <c r="K5814" s="26" t="s">
        <v>61</v>
      </c>
      <c r="L5814" t="s">
        <v>9501</v>
      </c>
      <c r="M5814" t="s">
        <v>1227</v>
      </c>
      <c r="N5814">
        <v>1</v>
      </c>
      <c r="O5814" t="s">
        <v>9502</v>
      </c>
      <c r="P5814">
        <v>4</v>
      </c>
      <c r="Q5814" t="s">
        <v>67</v>
      </c>
      <c r="R5814">
        <v>100</v>
      </c>
      <c r="U5814" s="28">
        <v>0.9</v>
      </c>
      <c r="AQ5814" s="1">
        <v>44720</v>
      </c>
      <c r="AR5814">
        <v>2</v>
      </c>
      <c r="AS5814" t="s">
        <v>8176</v>
      </c>
    </row>
    <row r="5815" spans="1:45" hidden="1" x14ac:dyDescent="0.5">
      <c r="A5815" t="s">
        <v>9506</v>
      </c>
      <c r="B5815" t="str">
        <f t="shared" si="164"/>
        <v>Sgr-CJol_005-Ex1</v>
      </c>
      <c r="C5815" t="s">
        <v>7674</v>
      </c>
      <c r="D5815" s="1">
        <v>44690</v>
      </c>
      <c r="E5815" t="s">
        <v>8176</v>
      </c>
      <c r="F5815" s="1">
        <v>44720</v>
      </c>
      <c r="G5815" t="s">
        <v>8176</v>
      </c>
      <c r="H5815">
        <v>50</v>
      </c>
      <c r="I5815">
        <v>157</v>
      </c>
      <c r="J5815" t="s">
        <v>8176</v>
      </c>
      <c r="K5815" s="26" t="s">
        <v>61</v>
      </c>
      <c r="L5815" t="s">
        <v>9501</v>
      </c>
      <c r="M5815" t="s">
        <v>1227</v>
      </c>
      <c r="N5815">
        <v>1</v>
      </c>
      <c r="O5815" t="s">
        <v>9502</v>
      </c>
      <c r="P5815">
        <v>5</v>
      </c>
      <c r="Q5815" t="s">
        <v>67</v>
      </c>
      <c r="R5815">
        <v>100</v>
      </c>
      <c r="U5815" s="28">
        <v>0.5</v>
      </c>
      <c r="AQ5815" s="1">
        <v>44720</v>
      </c>
      <c r="AR5815">
        <v>2</v>
      </c>
      <c r="AS5815" t="s">
        <v>8176</v>
      </c>
    </row>
    <row r="5816" spans="1:45" hidden="1" x14ac:dyDescent="0.5">
      <c r="A5816" t="s">
        <v>9507</v>
      </c>
      <c r="B5816" t="str">
        <f t="shared" si="164"/>
        <v>Sgr-CJol_006-Ex1</v>
      </c>
      <c r="C5816" t="s">
        <v>7674</v>
      </c>
      <c r="D5816" s="1">
        <v>44690</v>
      </c>
      <c r="E5816" t="s">
        <v>8176</v>
      </c>
      <c r="F5816" s="1">
        <v>44720</v>
      </c>
      <c r="G5816" t="s">
        <v>8176</v>
      </c>
      <c r="H5816">
        <v>50</v>
      </c>
      <c r="I5816">
        <v>157</v>
      </c>
      <c r="J5816" t="s">
        <v>8176</v>
      </c>
      <c r="K5816" s="26" t="s">
        <v>61</v>
      </c>
      <c r="L5816" t="s">
        <v>9501</v>
      </c>
      <c r="M5816" t="s">
        <v>1227</v>
      </c>
      <c r="N5816">
        <v>1</v>
      </c>
      <c r="O5816" t="s">
        <v>9502</v>
      </c>
      <c r="P5816">
        <v>6</v>
      </c>
      <c r="Q5816" t="s">
        <v>67</v>
      </c>
      <c r="R5816">
        <v>100</v>
      </c>
      <c r="U5816" s="28">
        <v>-0.2</v>
      </c>
      <c r="AQ5816" s="1">
        <v>44720</v>
      </c>
      <c r="AR5816">
        <v>2</v>
      </c>
      <c r="AS5816" t="s">
        <v>8176</v>
      </c>
    </row>
    <row r="5817" spans="1:45" hidden="1" x14ac:dyDescent="0.5">
      <c r="A5817" t="s">
        <v>9508</v>
      </c>
      <c r="B5817" t="str">
        <f t="shared" si="164"/>
        <v>Sgr-CJol_007-Ex1</v>
      </c>
      <c r="C5817" t="s">
        <v>7674</v>
      </c>
      <c r="D5817" s="1">
        <v>44690</v>
      </c>
      <c r="E5817" t="s">
        <v>8176</v>
      </c>
      <c r="F5817" s="1">
        <v>44720</v>
      </c>
      <c r="G5817" t="s">
        <v>8176</v>
      </c>
      <c r="H5817">
        <v>50</v>
      </c>
      <c r="I5817">
        <v>157</v>
      </c>
      <c r="J5817" t="s">
        <v>8176</v>
      </c>
      <c r="K5817" s="26" t="s">
        <v>61</v>
      </c>
      <c r="L5817" t="s">
        <v>9501</v>
      </c>
      <c r="M5817" t="s">
        <v>1227</v>
      </c>
      <c r="N5817">
        <v>1</v>
      </c>
      <c r="O5817" t="s">
        <v>9502</v>
      </c>
      <c r="P5817">
        <v>7</v>
      </c>
      <c r="Q5817" t="s">
        <v>67</v>
      </c>
      <c r="R5817">
        <v>100</v>
      </c>
      <c r="U5817" s="28">
        <v>1.9</v>
      </c>
      <c r="AQ5817" s="1">
        <v>44720</v>
      </c>
      <c r="AR5817">
        <v>2</v>
      </c>
      <c r="AS5817" t="s">
        <v>8176</v>
      </c>
    </row>
    <row r="5818" spans="1:45" hidden="1" x14ac:dyDescent="0.5">
      <c r="A5818" t="s">
        <v>9509</v>
      </c>
      <c r="B5818" t="str">
        <f t="shared" si="164"/>
        <v>Sgr-CJol_008-Ex1</v>
      </c>
      <c r="C5818" t="s">
        <v>7674</v>
      </c>
      <c r="D5818" s="1">
        <v>44690</v>
      </c>
      <c r="E5818" t="s">
        <v>8176</v>
      </c>
      <c r="F5818" s="1">
        <v>44720</v>
      </c>
      <c r="G5818" t="s">
        <v>8176</v>
      </c>
      <c r="H5818">
        <v>50</v>
      </c>
      <c r="I5818">
        <v>157</v>
      </c>
      <c r="J5818" t="s">
        <v>8176</v>
      </c>
      <c r="K5818" s="26" t="s">
        <v>61</v>
      </c>
      <c r="L5818" t="s">
        <v>9501</v>
      </c>
      <c r="M5818" t="s">
        <v>1227</v>
      </c>
      <c r="N5818">
        <v>1</v>
      </c>
      <c r="O5818" t="s">
        <v>9502</v>
      </c>
      <c r="P5818">
        <v>8</v>
      </c>
      <c r="Q5818" t="s">
        <v>67</v>
      </c>
      <c r="R5818">
        <v>100</v>
      </c>
      <c r="U5818" s="28">
        <v>1.9</v>
      </c>
      <c r="AQ5818" s="1">
        <v>44720</v>
      </c>
      <c r="AR5818">
        <v>2</v>
      </c>
      <c r="AS5818" t="s">
        <v>8176</v>
      </c>
    </row>
    <row r="5819" spans="1:45" hidden="1" x14ac:dyDescent="0.5">
      <c r="A5819" t="s">
        <v>9510</v>
      </c>
      <c r="B5819" t="str">
        <f t="shared" si="164"/>
        <v>Sgr-CJol_009-Ex1</v>
      </c>
      <c r="C5819" t="s">
        <v>7674</v>
      </c>
      <c r="D5819" s="1">
        <v>44690</v>
      </c>
      <c r="E5819" t="s">
        <v>8176</v>
      </c>
      <c r="F5819" s="1">
        <v>44720</v>
      </c>
      <c r="G5819" t="s">
        <v>8908</v>
      </c>
      <c r="H5819">
        <v>50</v>
      </c>
      <c r="I5819">
        <v>157</v>
      </c>
      <c r="J5819" t="s">
        <v>8908</v>
      </c>
      <c r="K5819" s="26" t="s">
        <v>61</v>
      </c>
      <c r="L5819" t="s">
        <v>9501</v>
      </c>
      <c r="M5819" t="s">
        <v>1227</v>
      </c>
      <c r="N5819">
        <v>1</v>
      </c>
      <c r="O5819" t="s">
        <v>9502</v>
      </c>
      <c r="P5819">
        <v>9</v>
      </c>
      <c r="Q5819" t="s">
        <v>67</v>
      </c>
      <c r="R5819">
        <v>100</v>
      </c>
      <c r="U5819" s="28">
        <v>0.5</v>
      </c>
      <c r="AQ5819" s="1">
        <v>44720</v>
      </c>
      <c r="AR5819">
        <v>2</v>
      </c>
      <c r="AS5819" t="s">
        <v>8176</v>
      </c>
    </row>
    <row r="5820" spans="1:45" hidden="1" x14ac:dyDescent="0.5">
      <c r="A5820" t="s">
        <v>9511</v>
      </c>
      <c r="B5820" t="str">
        <f t="shared" si="164"/>
        <v>Sgr-CJol_010-Ex1</v>
      </c>
      <c r="C5820" t="s">
        <v>7674</v>
      </c>
      <c r="D5820" s="1">
        <v>44690</v>
      </c>
      <c r="E5820" t="s">
        <v>8176</v>
      </c>
      <c r="F5820" s="1">
        <v>44720</v>
      </c>
      <c r="G5820" t="s">
        <v>8908</v>
      </c>
      <c r="H5820">
        <v>50</v>
      </c>
      <c r="I5820">
        <v>157</v>
      </c>
      <c r="J5820" t="s">
        <v>8908</v>
      </c>
      <c r="K5820" s="26" t="s">
        <v>61</v>
      </c>
      <c r="L5820" t="s">
        <v>9501</v>
      </c>
      <c r="M5820" t="s">
        <v>1227</v>
      </c>
      <c r="N5820">
        <v>1</v>
      </c>
      <c r="O5820" t="s">
        <v>9502</v>
      </c>
      <c r="P5820">
        <v>10</v>
      </c>
      <c r="Q5820" t="s">
        <v>67</v>
      </c>
      <c r="R5820">
        <v>100</v>
      </c>
      <c r="U5820" s="28">
        <v>0.1</v>
      </c>
      <c r="AQ5820" s="1">
        <v>44720</v>
      </c>
      <c r="AR5820">
        <v>2</v>
      </c>
      <c r="AS5820" t="s">
        <v>8176</v>
      </c>
    </row>
    <row r="5821" spans="1:45" hidden="1" x14ac:dyDescent="0.5">
      <c r="A5821" t="s">
        <v>9512</v>
      </c>
      <c r="B5821" t="str">
        <f t="shared" si="164"/>
        <v>Sgr-CJol_011-Ex1</v>
      </c>
      <c r="C5821" t="s">
        <v>7674</v>
      </c>
      <c r="D5821" s="1">
        <v>44690</v>
      </c>
      <c r="E5821" t="s">
        <v>8176</v>
      </c>
      <c r="F5821" s="1">
        <v>44720</v>
      </c>
      <c r="G5821" t="s">
        <v>8908</v>
      </c>
      <c r="H5821">
        <v>34.1</v>
      </c>
      <c r="I5821">
        <v>157</v>
      </c>
      <c r="J5821" t="s">
        <v>8908</v>
      </c>
      <c r="K5821" s="26" t="s">
        <v>61</v>
      </c>
      <c r="L5821" t="s">
        <v>9501</v>
      </c>
      <c r="M5821" t="s">
        <v>1227</v>
      </c>
      <c r="N5821">
        <v>1</v>
      </c>
      <c r="O5821" t="s">
        <v>9502</v>
      </c>
      <c r="P5821">
        <v>11</v>
      </c>
      <c r="Q5821" t="s">
        <v>67</v>
      </c>
      <c r="R5821">
        <v>100</v>
      </c>
      <c r="U5821" s="28">
        <v>-1.4</v>
      </c>
      <c r="AQ5821" s="1">
        <v>44720</v>
      </c>
      <c r="AR5821">
        <v>2</v>
      </c>
      <c r="AS5821" t="s">
        <v>8176</v>
      </c>
    </row>
    <row r="5822" spans="1:45" hidden="1" x14ac:dyDescent="0.5">
      <c r="A5822" t="s">
        <v>9513</v>
      </c>
      <c r="B5822" t="str">
        <f t="shared" si="164"/>
        <v>Sgr-CJol_012-Ex1</v>
      </c>
      <c r="C5822" t="s">
        <v>7674</v>
      </c>
      <c r="D5822" s="1">
        <v>44690</v>
      </c>
      <c r="E5822" t="s">
        <v>8176</v>
      </c>
      <c r="F5822" s="1">
        <v>44720</v>
      </c>
      <c r="G5822" t="s">
        <v>8908</v>
      </c>
      <c r="H5822">
        <v>50</v>
      </c>
      <c r="I5822">
        <v>157</v>
      </c>
      <c r="J5822" t="s">
        <v>8908</v>
      </c>
      <c r="K5822" s="26" t="s">
        <v>61</v>
      </c>
      <c r="L5822" t="s">
        <v>9501</v>
      </c>
      <c r="M5822" t="s">
        <v>1227</v>
      </c>
      <c r="N5822">
        <v>1</v>
      </c>
      <c r="O5822" t="s">
        <v>9502</v>
      </c>
      <c r="P5822">
        <v>12</v>
      </c>
      <c r="Q5822" t="s">
        <v>67</v>
      </c>
      <c r="R5822">
        <v>100</v>
      </c>
      <c r="U5822" s="28">
        <v>6.5</v>
      </c>
      <c r="AQ5822" s="1">
        <v>44720</v>
      </c>
      <c r="AR5822">
        <v>2</v>
      </c>
      <c r="AS5822" t="s">
        <v>8176</v>
      </c>
    </row>
    <row r="5823" spans="1:45" hidden="1" x14ac:dyDescent="0.5">
      <c r="A5823" t="s">
        <v>9514</v>
      </c>
      <c r="B5823" t="str">
        <f t="shared" si="164"/>
        <v>Sgr-CJol_013-Ex1</v>
      </c>
      <c r="C5823" t="s">
        <v>7674</v>
      </c>
      <c r="D5823" s="1">
        <v>44690</v>
      </c>
      <c r="E5823" t="s">
        <v>8176</v>
      </c>
      <c r="F5823" s="1">
        <v>44720</v>
      </c>
      <c r="G5823" t="s">
        <v>6439</v>
      </c>
      <c r="H5823">
        <v>50</v>
      </c>
      <c r="I5823">
        <v>157</v>
      </c>
      <c r="J5823" t="s">
        <v>6439</v>
      </c>
      <c r="K5823" s="26" t="s">
        <v>61</v>
      </c>
      <c r="L5823" t="s">
        <v>9501</v>
      </c>
      <c r="M5823" t="s">
        <v>1227</v>
      </c>
      <c r="N5823">
        <v>1</v>
      </c>
      <c r="O5823" t="s">
        <v>9502</v>
      </c>
      <c r="P5823">
        <v>1</v>
      </c>
      <c r="Q5823" t="s">
        <v>65</v>
      </c>
      <c r="R5823">
        <v>100</v>
      </c>
      <c r="U5823" s="28">
        <v>2</v>
      </c>
      <c r="AQ5823" s="1">
        <v>44720</v>
      </c>
      <c r="AR5823">
        <v>2</v>
      </c>
      <c r="AS5823" t="s">
        <v>8176</v>
      </c>
    </row>
    <row r="5824" spans="1:45" hidden="1" x14ac:dyDescent="0.5">
      <c r="A5824" t="s">
        <v>9515</v>
      </c>
      <c r="B5824" t="str">
        <f t="shared" si="164"/>
        <v>Sgr-CJol_014-Ex1</v>
      </c>
      <c r="C5824" t="s">
        <v>7674</v>
      </c>
      <c r="D5824" s="1">
        <v>44690</v>
      </c>
      <c r="E5824" t="s">
        <v>8176</v>
      </c>
      <c r="F5824" s="1">
        <v>44720</v>
      </c>
      <c r="G5824" t="s">
        <v>6439</v>
      </c>
      <c r="H5824">
        <v>50</v>
      </c>
      <c r="I5824">
        <v>157</v>
      </c>
      <c r="J5824" t="s">
        <v>6439</v>
      </c>
      <c r="K5824" s="26" t="s">
        <v>61</v>
      </c>
      <c r="L5824" t="s">
        <v>9501</v>
      </c>
      <c r="M5824" t="s">
        <v>1227</v>
      </c>
      <c r="N5824">
        <v>1</v>
      </c>
      <c r="O5824" t="s">
        <v>9502</v>
      </c>
      <c r="P5824">
        <v>2</v>
      </c>
      <c r="Q5824" t="s">
        <v>65</v>
      </c>
      <c r="R5824">
        <v>100</v>
      </c>
      <c r="U5824" s="28">
        <v>1.1000000000000001</v>
      </c>
      <c r="AQ5824" s="1">
        <v>44720</v>
      </c>
      <c r="AR5824">
        <v>2</v>
      </c>
      <c r="AS5824" t="s">
        <v>8176</v>
      </c>
    </row>
    <row r="5825" spans="1:45" hidden="1" x14ac:dyDescent="0.5">
      <c r="A5825" t="s">
        <v>9516</v>
      </c>
      <c r="B5825" t="str">
        <f t="shared" si="164"/>
        <v>Sgr-CJol_015-Ex1</v>
      </c>
      <c r="C5825" t="s">
        <v>7674</v>
      </c>
      <c r="D5825" s="1">
        <v>44690</v>
      </c>
      <c r="E5825" t="s">
        <v>8176</v>
      </c>
      <c r="F5825" s="1">
        <v>44720</v>
      </c>
      <c r="G5825" t="s">
        <v>6439</v>
      </c>
      <c r="H5825">
        <v>50</v>
      </c>
      <c r="I5825">
        <v>157</v>
      </c>
      <c r="J5825" t="s">
        <v>6439</v>
      </c>
      <c r="K5825" s="26" t="s">
        <v>61</v>
      </c>
      <c r="L5825" t="s">
        <v>9501</v>
      </c>
      <c r="M5825" t="s">
        <v>1227</v>
      </c>
      <c r="N5825">
        <v>1</v>
      </c>
      <c r="O5825" t="s">
        <v>9502</v>
      </c>
      <c r="P5825">
        <v>3</v>
      </c>
      <c r="Q5825" t="s">
        <v>65</v>
      </c>
      <c r="R5825">
        <v>100</v>
      </c>
      <c r="U5825" s="28">
        <v>2.1</v>
      </c>
      <c r="AQ5825" s="1">
        <v>44720</v>
      </c>
      <c r="AR5825">
        <v>2</v>
      </c>
      <c r="AS5825" t="s">
        <v>8176</v>
      </c>
    </row>
    <row r="5826" spans="1:45" hidden="1" x14ac:dyDescent="0.5">
      <c r="A5826" t="s">
        <v>9517</v>
      </c>
      <c r="B5826" t="str">
        <f t="shared" si="164"/>
        <v>Sgr-CJol_016-Ex1</v>
      </c>
      <c r="C5826" t="s">
        <v>7674</v>
      </c>
      <c r="D5826" s="1">
        <v>44690</v>
      </c>
      <c r="E5826" t="s">
        <v>8176</v>
      </c>
      <c r="F5826" s="1">
        <v>44720</v>
      </c>
      <c r="G5826" t="s">
        <v>6439</v>
      </c>
      <c r="H5826">
        <v>50</v>
      </c>
      <c r="I5826">
        <v>157</v>
      </c>
      <c r="J5826" t="s">
        <v>6439</v>
      </c>
      <c r="K5826" s="26" t="s">
        <v>61</v>
      </c>
      <c r="L5826" t="s">
        <v>9501</v>
      </c>
      <c r="M5826" t="s">
        <v>1227</v>
      </c>
      <c r="N5826">
        <v>1</v>
      </c>
      <c r="O5826" t="s">
        <v>9502</v>
      </c>
      <c r="P5826">
        <v>4</v>
      </c>
      <c r="Q5826" t="s">
        <v>65</v>
      </c>
      <c r="R5826">
        <v>100</v>
      </c>
      <c r="U5826" s="28">
        <v>-0.3</v>
      </c>
      <c r="AQ5826" s="1">
        <v>44720</v>
      </c>
      <c r="AR5826">
        <v>2</v>
      </c>
      <c r="AS5826" t="s">
        <v>8176</v>
      </c>
    </row>
    <row r="5827" spans="1:45" hidden="1" x14ac:dyDescent="0.5">
      <c r="A5827" t="s">
        <v>9518</v>
      </c>
      <c r="B5827" t="str">
        <f t="shared" si="164"/>
        <v>Sgr-CJol_017-Ex1</v>
      </c>
      <c r="C5827" t="s">
        <v>7674</v>
      </c>
      <c r="D5827" s="1">
        <v>44690</v>
      </c>
      <c r="E5827" t="s">
        <v>8176</v>
      </c>
      <c r="F5827" s="1">
        <v>44720</v>
      </c>
      <c r="G5827" t="s">
        <v>8176</v>
      </c>
      <c r="H5827">
        <v>50</v>
      </c>
      <c r="I5827">
        <v>157</v>
      </c>
      <c r="J5827" t="s">
        <v>8176</v>
      </c>
      <c r="K5827" s="26" t="s">
        <v>61</v>
      </c>
      <c r="L5827" t="s">
        <v>9501</v>
      </c>
      <c r="M5827" t="s">
        <v>1227</v>
      </c>
      <c r="N5827">
        <v>1</v>
      </c>
      <c r="O5827" t="s">
        <v>9502</v>
      </c>
      <c r="P5827">
        <v>5</v>
      </c>
      <c r="Q5827" t="s">
        <v>65</v>
      </c>
      <c r="R5827">
        <v>100</v>
      </c>
      <c r="U5827" s="28">
        <v>32.4</v>
      </c>
      <c r="AQ5827" s="1">
        <v>44720</v>
      </c>
      <c r="AR5827">
        <v>2</v>
      </c>
      <c r="AS5827" t="s">
        <v>8176</v>
      </c>
    </row>
    <row r="5828" spans="1:45" hidden="1" x14ac:dyDescent="0.5">
      <c r="A5828" t="s">
        <v>9519</v>
      </c>
      <c r="B5828" t="str">
        <f t="shared" si="164"/>
        <v>Sgr-CJol_018-Ex1</v>
      </c>
      <c r="C5828" t="s">
        <v>7674</v>
      </c>
      <c r="D5828" s="1">
        <v>44690</v>
      </c>
      <c r="E5828" t="s">
        <v>8176</v>
      </c>
      <c r="F5828" s="1">
        <v>44720</v>
      </c>
      <c r="G5828" t="s">
        <v>8176</v>
      </c>
      <c r="H5828">
        <v>40</v>
      </c>
      <c r="I5828">
        <v>157</v>
      </c>
      <c r="J5828" t="s">
        <v>8176</v>
      </c>
      <c r="K5828" s="26" t="s">
        <v>61</v>
      </c>
      <c r="L5828" t="s">
        <v>9501</v>
      </c>
      <c r="M5828" t="s">
        <v>1227</v>
      </c>
      <c r="N5828">
        <v>1</v>
      </c>
      <c r="O5828" t="s">
        <v>9502</v>
      </c>
      <c r="P5828">
        <v>6</v>
      </c>
      <c r="Q5828" t="s">
        <v>65</v>
      </c>
      <c r="R5828">
        <v>100</v>
      </c>
      <c r="U5828" s="28">
        <v>-2</v>
      </c>
      <c r="AQ5828" s="1">
        <v>44720</v>
      </c>
      <c r="AR5828">
        <v>2</v>
      </c>
      <c r="AS5828" t="s">
        <v>8176</v>
      </c>
    </row>
    <row r="5829" spans="1:45" hidden="1" x14ac:dyDescent="0.5">
      <c r="A5829" t="s">
        <v>9520</v>
      </c>
      <c r="B5829" t="str">
        <f t="shared" si="164"/>
        <v>Sgr-CJol_019-Ex1</v>
      </c>
      <c r="C5829" t="s">
        <v>7674</v>
      </c>
      <c r="D5829" s="1">
        <v>44690</v>
      </c>
      <c r="E5829" t="s">
        <v>8176</v>
      </c>
      <c r="F5829" s="1">
        <v>44720</v>
      </c>
      <c r="G5829" t="s">
        <v>8176</v>
      </c>
      <c r="H5829">
        <v>50</v>
      </c>
      <c r="I5829">
        <v>157</v>
      </c>
      <c r="J5829" t="s">
        <v>8176</v>
      </c>
      <c r="K5829" s="26" t="s">
        <v>61</v>
      </c>
      <c r="L5829" t="s">
        <v>9501</v>
      </c>
      <c r="M5829" t="s">
        <v>1227</v>
      </c>
      <c r="N5829">
        <v>1</v>
      </c>
      <c r="O5829" t="s">
        <v>9502</v>
      </c>
      <c r="P5829">
        <v>7</v>
      </c>
      <c r="Q5829" t="s">
        <v>65</v>
      </c>
      <c r="R5829">
        <v>100</v>
      </c>
      <c r="U5829" s="28">
        <v>0.3</v>
      </c>
      <c r="AQ5829" s="1">
        <v>44720</v>
      </c>
      <c r="AR5829">
        <v>2</v>
      </c>
      <c r="AS5829" t="s">
        <v>8176</v>
      </c>
    </row>
    <row r="5830" spans="1:45" hidden="1" x14ac:dyDescent="0.5">
      <c r="A5830" t="s">
        <v>9521</v>
      </c>
      <c r="B5830" t="str">
        <f t="shared" si="164"/>
        <v>Sgr-CJol_020-Ex1</v>
      </c>
      <c r="C5830" t="s">
        <v>7674</v>
      </c>
      <c r="D5830" s="1">
        <v>44690</v>
      </c>
      <c r="E5830" t="s">
        <v>8176</v>
      </c>
      <c r="F5830" s="1">
        <v>44720</v>
      </c>
      <c r="G5830" t="s">
        <v>8176</v>
      </c>
      <c r="H5830">
        <v>50</v>
      </c>
      <c r="I5830">
        <v>157</v>
      </c>
      <c r="J5830" t="s">
        <v>8176</v>
      </c>
      <c r="K5830" s="26" t="s">
        <v>61</v>
      </c>
      <c r="L5830" t="s">
        <v>9501</v>
      </c>
      <c r="M5830" t="s">
        <v>1227</v>
      </c>
      <c r="N5830">
        <v>1</v>
      </c>
      <c r="O5830" t="s">
        <v>9502</v>
      </c>
      <c r="P5830">
        <v>8</v>
      </c>
      <c r="Q5830" t="s">
        <v>65</v>
      </c>
      <c r="R5830">
        <v>100</v>
      </c>
      <c r="U5830" s="28">
        <v>1.2</v>
      </c>
      <c r="AQ5830" s="1">
        <v>44720</v>
      </c>
      <c r="AR5830">
        <v>2</v>
      </c>
      <c r="AS5830" t="s">
        <v>8176</v>
      </c>
    </row>
    <row r="5831" spans="1:45" hidden="1" x14ac:dyDescent="0.5">
      <c r="A5831" t="s">
        <v>9522</v>
      </c>
      <c r="B5831" t="str">
        <f t="shared" si="164"/>
        <v>Sgr-CJol_021-Ex1</v>
      </c>
      <c r="C5831" t="s">
        <v>7674</v>
      </c>
      <c r="D5831" s="1">
        <v>44690</v>
      </c>
      <c r="E5831" t="s">
        <v>8176</v>
      </c>
      <c r="F5831" s="1">
        <v>44720</v>
      </c>
      <c r="G5831" t="s">
        <v>8908</v>
      </c>
      <c r="H5831">
        <v>50</v>
      </c>
      <c r="I5831">
        <v>157</v>
      </c>
      <c r="J5831" t="s">
        <v>8908</v>
      </c>
      <c r="K5831" s="26" t="s">
        <v>61</v>
      </c>
      <c r="L5831" t="s">
        <v>9501</v>
      </c>
      <c r="M5831" t="s">
        <v>1227</v>
      </c>
      <c r="N5831">
        <v>1</v>
      </c>
      <c r="O5831" t="s">
        <v>9502</v>
      </c>
      <c r="P5831">
        <v>9</v>
      </c>
      <c r="Q5831" t="s">
        <v>65</v>
      </c>
      <c r="R5831">
        <v>100</v>
      </c>
      <c r="U5831" s="28">
        <v>1.5</v>
      </c>
      <c r="AQ5831" s="1">
        <v>44720</v>
      </c>
      <c r="AR5831">
        <v>2</v>
      </c>
      <c r="AS5831" t="s">
        <v>8176</v>
      </c>
    </row>
    <row r="5832" spans="1:45" hidden="1" x14ac:dyDescent="0.5">
      <c r="A5832" t="s">
        <v>9523</v>
      </c>
      <c r="B5832" t="str">
        <f t="shared" si="164"/>
        <v>Sgr-CJol_022-Ex1</v>
      </c>
      <c r="C5832" t="s">
        <v>7674</v>
      </c>
      <c r="D5832" s="1">
        <v>44690</v>
      </c>
      <c r="E5832" t="s">
        <v>8176</v>
      </c>
      <c r="F5832" s="1">
        <v>44720</v>
      </c>
      <c r="G5832" t="s">
        <v>8908</v>
      </c>
      <c r="H5832">
        <v>50</v>
      </c>
      <c r="I5832">
        <v>157</v>
      </c>
      <c r="J5832" t="s">
        <v>8908</v>
      </c>
      <c r="K5832" s="26" t="s">
        <v>61</v>
      </c>
      <c r="L5832" t="s">
        <v>9501</v>
      </c>
      <c r="M5832" t="s">
        <v>1227</v>
      </c>
      <c r="N5832">
        <v>1</v>
      </c>
      <c r="O5832" t="s">
        <v>9502</v>
      </c>
      <c r="P5832">
        <v>10</v>
      </c>
      <c r="Q5832" t="s">
        <v>65</v>
      </c>
      <c r="R5832">
        <v>100</v>
      </c>
      <c r="U5832" s="28">
        <v>-2.1</v>
      </c>
      <c r="AQ5832" s="1">
        <v>44720</v>
      </c>
      <c r="AR5832">
        <v>2</v>
      </c>
      <c r="AS5832" t="s">
        <v>8176</v>
      </c>
    </row>
    <row r="5833" spans="1:45" hidden="1" x14ac:dyDescent="0.5">
      <c r="A5833" t="s">
        <v>9524</v>
      </c>
      <c r="B5833" t="str">
        <f t="shared" si="164"/>
        <v>Sgr-CJol_023-Ex1</v>
      </c>
      <c r="C5833" t="s">
        <v>7674</v>
      </c>
      <c r="D5833" s="1">
        <v>44690</v>
      </c>
      <c r="E5833" t="s">
        <v>8176</v>
      </c>
      <c r="F5833" s="1">
        <v>44720</v>
      </c>
      <c r="G5833" t="s">
        <v>8908</v>
      </c>
      <c r="H5833">
        <v>50</v>
      </c>
      <c r="I5833">
        <v>157</v>
      </c>
      <c r="J5833" t="s">
        <v>8908</v>
      </c>
      <c r="K5833" s="26" t="s">
        <v>61</v>
      </c>
      <c r="L5833" t="s">
        <v>9501</v>
      </c>
      <c r="M5833" t="s">
        <v>1227</v>
      </c>
      <c r="N5833">
        <v>1</v>
      </c>
      <c r="O5833" t="s">
        <v>9502</v>
      </c>
      <c r="P5833">
        <v>11</v>
      </c>
      <c r="Q5833" t="s">
        <v>65</v>
      </c>
      <c r="R5833">
        <v>100</v>
      </c>
      <c r="U5833" s="28">
        <v>1.9</v>
      </c>
      <c r="AQ5833" s="1">
        <v>44720</v>
      </c>
      <c r="AR5833">
        <v>2</v>
      </c>
      <c r="AS5833" t="s">
        <v>8176</v>
      </c>
    </row>
    <row r="5834" spans="1:45" hidden="1" x14ac:dyDescent="0.5">
      <c r="A5834" t="s">
        <v>9525</v>
      </c>
      <c r="B5834" t="str">
        <f t="shared" si="164"/>
        <v>Sgr-CJol_024-Ex1</v>
      </c>
      <c r="C5834" t="s">
        <v>7674</v>
      </c>
      <c r="D5834" s="1">
        <v>44690</v>
      </c>
      <c r="E5834" t="s">
        <v>8176</v>
      </c>
      <c r="F5834" s="1">
        <v>44720</v>
      </c>
      <c r="G5834" t="s">
        <v>8908</v>
      </c>
      <c r="H5834">
        <v>20</v>
      </c>
      <c r="I5834">
        <v>157</v>
      </c>
      <c r="J5834" t="s">
        <v>8908</v>
      </c>
      <c r="K5834" s="26" t="s">
        <v>61</v>
      </c>
      <c r="L5834" t="s">
        <v>9501</v>
      </c>
      <c r="M5834" t="s">
        <v>1227</v>
      </c>
      <c r="N5834">
        <v>1</v>
      </c>
      <c r="O5834" t="s">
        <v>9502</v>
      </c>
      <c r="P5834">
        <v>12</v>
      </c>
      <c r="Q5834" t="s">
        <v>65</v>
      </c>
      <c r="R5834">
        <v>100</v>
      </c>
      <c r="U5834" s="28">
        <v>4.5</v>
      </c>
      <c r="AQ5834" s="1">
        <v>44720</v>
      </c>
      <c r="AR5834">
        <v>2</v>
      </c>
      <c r="AS5834" t="s">
        <v>8176</v>
      </c>
    </row>
    <row r="5835" spans="1:45" hidden="1" x14ac:dyDescent="0.5">
      <c r="A5835" t="s">
        <v>9526</v>
      </c>
      <c r="B5835" t="str">
        <f t="shared" si="164"/>
        <v>Sgr-CJol_025-Ex1</v>
      </c>
      <c r="C5835" t="s">
        <v>7674</v>
      </c>
      <c r="D5835" s="1">
        <v>44690</v>
      </c>
      <c r="E5835" t="s">
        <v>8176</v>
      </c>
      <c r="F5835" s="1">
        <v>44720</v>
      </c>
      <c r="G5835" t="s">
        <v>6439</v>
      </c>
      <c r="H5835">
        <v>50</v>
      </c>
      <c r="I5835">
        <v>157</v>
      </c>
      <c r="J5835" t="s">
        <v>6439</v>
      </c>
      <c r="K5835" s="26" t="s">
        <v>61</v>
      </c>
      <c r="L5835" t="s">
        <v>9501</v>
      </c>
      <c r="M5835" t="s">
        <v>1227</v>
      </c>
      <c r="N5835">
        <v>1</v>
      </c>
      <c r="O5835" t="s">
        <v>9502</v>
      </c>
      <c r="P5835">
        <v>1</v>
      </c>
      <c r="Q5835" t="s">
        <v>63</v>
      </c>
      <c r="R5835">
        <v>100</v>
      </c>
      <c r="U5835" s="28">
        <v>2.6</v>
      </c>
      <c r="AQ5835" s="1">
        <v>44720</v>
      </c>
      <c r="AR5835">
        <v>2</v>
      </c>
      <c r="AS5835" t="s">
        <v>8176</v>
      </c>
    </row>
    <row r="5836" spans="1:45" hidden="1" x14ac:dyDescent="0.5">
      <c r="A5836" t="s">
        <v>9527</v>
      </c>
      <c r="B5836" t="str">
        <f t="shared" si="164"/>
        <v>Sgr-CJol_026-Ex1</v>
      </c>
      <c r="C5836" t="s">
        <v>7674</v>
      </c>
      <c r="D5836" s="1">
        <v>44690</v>
      </c>
      <c r="E5836" t="s">
        <v>8176</v>
      </c>
      <c r="F5836" s="1">
        <v>44720</v>
      </c>
      <c r="G5836" t="s">
        <v>6439</v>
      </c>
      <c r="H5836">
        <v>50</v>
      </c>
      <c r="I5836">
        <v>157</v>
      </c>
      <c r="J5836" t="s">
        <v>6439</v>
      </c>
      <c r="K5836" s="26" t="s">
        <v>61</v>
      </c>
      <c r="L5836" t="s">
        <v>9501</v>
      </c>
      <c r="M5836" t="s">
        <v>1227</v>
      </c>
      <c r="N5836">
        <v>1</v>
      </c>
      <c r="O5836" t="s">
        <v>9502</v>
      </c>
      <c r="P5836">
        <v>2</v>
      </c>
      <c r="Q5836" t="s">
        <v>63</v>
      </c>
      <c r="R5836">
        <v>100</v>
      </c>
      <c r="U5836" s="28">
        <v>2.2999999999999998</v>
      </c>
      <c r="AQ5836" s="1">
        <v>44720</v>
      </c>
      <c r="AR5836">
        <v>2</v>
      </c>
      <c r="AS5836" t="s">
        <v>8176</v>
      </c>
    </row>
    <row r="5837" spans="1:45" hidden="1" x14ac:dyDescent="0.5">
      <c r="A5837" t="s">
        <v>9528</v>
      </c>
      <c r="B5837" t="str">
        <f t="shared" si="164"/>
        <v>Sgr-CJol_027-Ex1</v>
      </c>
      <c r="C5837" t="s">
        <v>7674</v>
      </c>
      <c r="D5837" s="1">
        <v>44690</v>
      </c>
      <c r="E5837" t="s">
        <v>8176</v>
      </c>
      <c r="F5837" s="1">
        <v>44720</v>
      </c>
      <c r="G5837" t="s">
        <v>6439</v>
      </c>
      <c r="H5837">
        <v>50</v>
      </c>
      <c r="I5837">
        <v>157</v>
      </c>
      <c r="J5837" t="s">
        <v>6439</v>
      </c>
      <c r="K5837" s="26" t="s">
        <v>61</v>
      </c>
      <c r="L5837" t="s">
        <v>9501</v>
      </c>
      <c r="M5837" t="s">
        <v>1227</v>
      </c>
      <c r="N5837">
        <v>1</v>
      </c>
      <c r="O5837" t="s">
        <v>9502</v>
      </c>
      <c r="P5837">
        <v>3</v>
      </c>
      <c r="Q5837" t="s">
        <v>63</v>
      </c>
      <c r="R5837">
        <v>100</v>
      </c>
      <c r="U5837" s="28">
        <v>0.5</v>
      </c>
      <c r="AQ5837" s="1">
        <v>44720</v>
      </c>
      <c r="AR5837">
        <v>2</v>
      </c>
      <c r="AS5837" t="s">
        <v>8176</v>
      </c>
    </row>
    <row r="5838" spans="1:45" hidden="1" x14ac:dyDescent="0.5">
      <c r="A5838" t="s">
        <v>9529</v>
      </c>
      <c r="B5838" t="str">
        <f t="shared" si="164"/>
        <v>Sgr-CJol_028-Ex1</v>
      </c>
      <c r="C5838" t="s">
        <v>7674</v>
      </c>
      <c r="D5838" s="1">
        <v>44690</v>
      </c>
      <c r="E5838" t="s">
        <v>8176</v>
      </c>
      <c r="F5838" s="1">
        <v>44720</v>
      </c>
      <c r="G5838" t="s">
        <v>6439</v>
      </c>
      <c r="H5838">
        <v>50</v>
      </c>
      <c r="I5838">
        <v>157</v>
      </c>
      <c r="J5838" t="s">
        <v>6439</v>
      </c>
      <c r="K5838" s="26" t="s">
        <v>61</v>
      </c>
      <c r="L5838" t="s">
        <v>9501</v>
      </c>
      <c r="M5838" t="s">
        <v>1227</v>
      </c>
      <c r="N5838">
        <v>1</v>
      </c>
      <c r="O5838" t="s">
        <v>9502</v>
      </c>
      <c r="P5838">
        <v>4</v>
      </c>
      <c r="Q5838" t="s">
        <v>63</v>
      </c>
      <c r="R5838">
        <v>100</v>
      </c>
      <c r="U5838" s="28">
        <v>1.8</v>
      </c>
      <c r="AQ5838" s="1">
        <v>44720</v>
      </c>
      <c r="AR5838">
        <v>2</v>
      </c>
      <c r="AS5838" t="s">
        <v>8176</v>
      </c>
    </row>
    <row r="5839" spans="1:45" hidden="1" x14ac:dyDescent="0.5">
      <c r="A5839" t="s">
        <v>9530</v>
      </c>
      <c r="B5839" t="str">
        <f t="shared" si="164"/>
        <v>Sgr-CJol_029-Ex1</v>
      </c>
      <c r="C5839" t="s">
        <v>7674</v>
      </c>
      <c r="D5839" s="1">
        <v>44690</v>
      </c>
      <c r="E5839" t="s">
        <v>8176</v>
      </c>
      <c r="F5839" s="1">
        <v>44720</v>
      </c>
      <c r="G5839" t="s">
        <v>8176</v>
      </c>
      <c r="H5839">
        <v>50</v>
      </c>
      <c r="I5839">
        <v>157</v>
      </c>
      <c r="J5839" t="s">
        <v>8176</v>
      </c>
      <c r="K5839" s="26" t="s">
        <v>61</v>
      </c>
      <c r="L5839" s="33" t="s">
        <v>9501</v>
      </c>
      <c r="M5839" t="s">
        <v>1227</v>
      </c>
      <c r="N5839">
        <v>1</v>
      </c>
      <c r="O5839" s="33" t="s">
        <v>9502</v>
      </c>
      <c r="P5839">
        <v>5</v>
      </c>
      <c r="Q5839" t="s">
        <v>63</v>
      </c>
      <c r="R5839">
        <v>100</v>
      </c>
      <c r="U5839" s="28">
        <v>0.3</v>
      </c>
      <c r="V5839" s="33"/>
      <c r="AQ5839" s="1">
        <v>44720</v>
      </c>
      <c r="AR5839">
        <v>2</v>
      </c>
      <c r="AS5839" t="s">
        <v>8176</v>
      </c>
    </row>
    <row r="5840" spans="1:45" hidden="1" x14ac:dyDescent="0.5">
      <c r="A5840" t="s">
        <v>9531</v>
      </c>
      <c r="B5840" t="str">
        <f t="shared" si="164"/>
        <v>Sgr-CJol_030-Ex1</v>
      </c>
      <c r="C5840" t="s">
        <v>7674</v>
      </c>
      <c r="D5840" s="1">
        <v>44690</v>
      </c>
      <c r="E5840" t="s">
        <v>8176</v>
      </c>
      <c r="F5840" s="1">
        <v>44720</v>
      </c>
      <c r="G5840" t="s">
        <v>8176</v>
      </c>
      <c r="H5840">
        <v>50</v>
      </c>
      <c r="I5840">
        <v>157</v>
      </c>
      <c r="J5840" t="s">
        <v>8176</v>
      </c>
      <c r="K5840" s="26" t="s">
        <v>61</v>
      </c>
      <c r="L5840" s="33" t="s">
        <v>9501</v>
      </c>
      <c r="M5840" t="s">
        <v>1227</v>
      </c>
      <c r="N5840">
        <v>1</v>
      </c>
      <c r="O5840" s="33" t="s">
        <v>9502</v>
      </c>
      <c r="P5840">
        <v>6</v>
      </c>
      <c r="Q5840" t="s">
        <v>63</v>
      </c>
      <c r="R5840">
        <v>100</v>
      </c>
      <c r="U5840" s="28">
        <v>2.2000000000000002</v>
      </c>
      <c r="V5840" s="33"/>
      <c r="AQ5840" s="1">
        <v>44720</v>
      </c>
      <c r="AR5840">
        <v>2</v>
      </c>
      <c r="AS5840" t="s">
        <v>8176</v>
      </c>
    </row>
    <row r="5841" spans="1:45" hidden="1" x14ac:dyDescent="0.5">
      <c r="A5841" t="s">
        <v>9532</v>
      </c>
      <c r="B5841" t="str">
        <f t="shared" si="164"/>
        <v>Sgr-CJol_031-Ex1</v>
      </c>
      <c r="C5841" t="s">
        <v>7674</v>
      </c>
      <c r="D5841" s="1">
        <v>44690</v>
      </c>
      <c r="E5841" t="s">
        <v>8176</v>
      </c>
      <c r="F5841" s="1">
        <v>44720</v>
      </c>
      <c r="G5841" t="s">
        <v>8176</v>
      </c>
      <c r="H5841">
        <v>50</v>
      </c>
      <c r="I5841">
        <v>157</v>
      </c>
      <c r="J5841" t="s">
        <v>8176</v>
      </c>
      <c r="K5841" s="26" t="s">
        <v>61</v>
      </c>
      <c r="L5841" s="33" t="s">
        <v>9501</v>
      </c>
      <c r="M5841" t="s">
        <v>1227</v>
      </c>
      <c r="N5841">
        <v>1</v>
      </c>
      <c r="O5841" s="33" t="s">
        <v>9502</v>
      </c>
      <c r="P5841">
        <v>7</v>
      </c>
      <c r="Q5841" t="s">
        <v>63</v>
      </c>
      <c r="R5841">
        <v>100</v>
      </c>
      <c r="U5841" s="28">
        <v>1.5</v>
      </c>
      <c r="V5841" s="33"/>
      <c r="AQ5841" s="1">
        <v>44720</v>
      </c>
      <c r="AR5841">
        <v>2</v>
      </c>
      <c r="AS5841" t="s">
        <v>8176</v>
      </c>
    </row>
    <row r="5842" spans="1:45" hidden="1" x14ac:dyDescent="0.5">
      <c r="A5842" t="s">
        <v>9533</v>
      </c>
      <c r="B5842" t="str">
        <f t="shared" si="164"/>
        <v>Sgr-CJol_032-Ex1</v>
      </c>
      <c r="C5842" t="s">
        <v>7674</v>
      </c>
      <c r="D5842" s="1">
        <v>44690</v>
      </c>
      <c r="E5842" t="s">
        <v>8176</v>
      </c>
      <c r="F5842" s="1">
        <v>44720</v>
      </c>
      <c r="G5842" t="s">
        <v>8176</v>
      </c>
      <c r="H5842">
        <v>50</v>
      </c>
      <c r="I5842">
        <v>157</v>
      </c>
      <c r="J5842" t="s">
        <v>8176</v>
      </c>
      <c r="K5842" s="26" t="s">
        <v>61</v>
      </c>
      <c r="L5842" s="33" t="s">
        <v>9501</v>
      </c>
      <c r="M5842" t="s">
        <v>1227</v>
      </c>
      <c r="N5842">
        <v>1</v>
      </c>
      <c r="O5842" s="33" t="s">
        <v>9502</v>
      </c>
      <c r="P5842">
        <v>8</v>
      </c>
      <c r="Q5842" t="s">
        <v>63</v>
      </c>
      <c r="R5842">
        <v>100</v>
      </c>
      <c r="U5842" s="28">
        <v>13.9</v>
      </c>
      <c r="V5842" s="33"/>
      <c r="AQ5842" s="1">
        <v>44720</v>
      </c>
      <c r="AR5842">
        <v>2</v>
      </c>
      <c r="AS5842" t="s">
        <v>8176</v>
      </c>
    </row>
    <row r="5843" spans="1:45" hidden="1" x14ac:dyDescent="0.5">
      <c r="A5843" t="s">
        <v>9534</v>
      </c>
      <c r="B5843" t="str">
        <f t="shared" si="164"/>
        <v>Sgr-CJol_033-Ex1</v>
      </c>
      <c r="C5843" t="s">
        <v>7674</v>
      </c>
      <c r="D5843" s="1">
        <v>44690</v>
      </c>
      <c r="E5843" t="s">
        <v>8176</v>
      </c>
      <c r="F5843" s="1">
        <v>44720</v>
      </c>
      <c r="G5843" t="s">
        <v>8908</v>
      </c>
      <c r="H5843">
        <v>50</v>
      </c>
      <c r="I5843">
        <v>157</v>
      </c>
      <c r="J5843" t="s">
        <v>8908</v>
      </c>
      <c r="K5843" s="26" t="s">
        <v>61</v>
      </c>
      <c r="L5843" s="33" t="s">
        <v>9501</v>
      </c>
      <c r="M5843" t="s">
        <v>1227</v>
      </c>
      <c r="N5843">
        <v>1</v>
      </c>
      <c r="O5843" s="33" t="s">
        <v>9502</v>
      </c>
      <c r="P5843">
        <v>9</v>
      </c>
      <c r="Q5843" t="s">
        <v>63</v>
      </c>
      <c r="R5843">
        <v>100</v>
      </c>
      <c r="U5843" s="28">
        <v>-1.6</v>
      </c>
      <c r="V5843" s="33"/>
      <c r="AQ5843" s="1">
        <v>44720</v>
      </c>
      <c r="AR5843">
        <v>2</v>
      </c>
      <c r="AS5843" t="s">
        <v>8176</v>
      </c>
    </row>
    <row r="5844" spans="1:45" hidden="1" x14ac:dyDescent="0.5">
      <c r="A5844" t="s">
        <v>9535</v>
      </c>
      <c r="B5844" t="str">
        <f t="shared" si="164"/>
        <v>Sgr-CJol_034-Ex1</v>
      </c>
      <c r="C5844" t="s">
        <v>7674</v>
      </c>
      <c r="D5844" s="1">
        <v>44690</v>
      </c>
      <c r="E5844" t="s">
        <v>8176</v>
      </c>
      <c r="F5844" s="1">
        <v>44720</v>
      </c>
      <c r="G5844" t="s">
        <v>8908</v>
      </c>
      <c r="H5844">
        <v>50</v>
      </c>
      <c r="I5844">
        <v>157</v>
      </c>
      <c r="J5844" t="s">
        <v>8908</v>
      </c>
      <c r="K5844" s="26" t="s">
        <v>61</v>
      </c>
      <c r="L5844" s="33" t="s">
        <v>9501</v>
      </c>
      <c r="M5844" t="s">
        <v>1227</v>
      </c>
      <c r="N5844">
        <v>1</v>
      </c>
      <c r="O5844" s="33" t="s">
        <v>9502</v>
      </c>
      <c r="P5844">
        <v>10</v>
      </c>
      <c r="Q5844" t="s">
        <v>63</v>
      </c>
      <c r="R5844">
        <v>100</v>
      </c>
      <c r="U5844" s="28">
        <v>2.2999999999999998</v>
      </c>
      <c r="V5844" s="33"/>
      <c r="AQ5844" s="1">
        <v>44720</v>
      </c>
      <c r="AR5844">
        <v>2</v>
      </c>
      <c r="AS5844" t="s">
        <v>8176</v>
      </c>
    </row>
    <row r="5845" spans="1:45" hidden="1" x14ac:dyDescent="0.5">
      <c r="A5845" t="s">
        <v>9536</v>
      </c>
      <c r="B5845" t="str">
        <f t="shared" si="164"/>
        <v>Sgr-CJol_035-Ex1</v>
      </c>
      <c r="C5845" t="s">
        <v>7674</v>
      </c>
      <c r="D5845" s="1">
        <v>44690</v>
      </c>
      <c r="E5845" t="s">
        <v>8176</v>
      </c>
      <c r="F5845" s="1">
        <v>44720</v>
      </c>
      <c r="G5845" t="s">
        <v>8908</v>
      </c>
      <c r="H5845">
        <v>50</v>
      </c>
      <c r="I5845">
        <v>157</v>
      </c>
      <c r="J5845" t="s">
        <v>8908</v>
      </c>
      <c r="K5845" s="26" t="s">
        <v>61</v>
      </c>
      <c r="L5845" s="33" t="s">
        <v>9501</v>
      </c>
      <c r="M5845" t="s">
        <v>1227</v>
      </c>
      <c r="N5845">
        <v>1</v>
      </c>
      <c r="O5845" s="33" t="s">
        <v>9502</v>
      </c>
      <c r="P5845">
        <v>11</v>
      </c>
      <c r="Q5845" t="s">
        <v>63</v>
      </c>
      <c r="R5845">
        <v>100</v>
      </c>
      <c r="U5845" s="28">
        <v>2.4</v>
      </c>
      <c r="V5845" s="33"/>
      <c r="AQ5845" s="1">
        <v>44720</v>
      </c>
      <c r="AR5845">
        <v>2</v>
      </c>
      <c r="AS5845" t="s">
        <v>8176</v>
      </c>
    </row>
    <row r="5846" spans="1:45" hidden="1" x14ac:dyDescent="0.5">
      <c r="A5846" t="s">
        <v>9537</v>
      </c>
      <c r="B5846" t="str">
        <f t="shared" si="164"/>
        <v>Sgr-CJol_036-Ex1</v>
      </c>
      <c r="C5846" t="s">
        <v>7674</v>
      </c>
      <c r="D5846" s="1">
        <v>44690</v>
      </c>
      <c r="E5846" t="s">
        <v>8176</v>
      </c>
      <c r="F5846" s="1">
        <v>44720</v>
      </c>
      <c r="G5846" t="s">
        <v>8908</v>
      </c>
      <c r="H5846">
        <v>33.4</v>
      </c>
      <c r="I5846">
        <v>157</v>
      </c>
      <c r="J5846" t="s">
        <v>8908</v>
      </c>
      <c r="K5846" s="26" t="s">
        <v>61</v>
      </c>
      <c r="L5846" s="33" t="s">
        <v>9501</v>
      </c>
      <c r="M5846" t="s">
        <v>1227</v>
      </c>
      <c r="N5846">
        <v>1</v>
      </c>
      <c r="O5846" s="33" t="s">
        <v>9502</v>
      </c>
      <c r="P5846">
        <v>12</v>
      </c>
      <c r="Q5846" t="s">
        <v>63</v>
      </c>
      <c r="R5846">
        <v>100</v>
      </c>
      <c r="U5846" s="28">
        <v>0.8</v>
      </c>
      <c r="V5846" s="33"/>
      <c r="AQ5846" s="1">
        <v>44720</v>
      </c>
      <c r="AR5846">
        <v>2</v>
      </c>
      <c r="AS5846" t="s">
        <v>8176</v>
      </c>
    </row>
    <row r="5847" spans="1:45" hidden="1" x14ac:dyDescent="0.5">
      <c r="A5847" t="s">
        <v>9538</v>
      </c>
      <c r="B5847" t="str">
        <f t="shared" si="164"/>
        <v>Sgr-CJol_037-Ex1</v>
      </c>
      <c r="C5847" t="s">
        <v>7674</v>
      </c>
      <c r="D5847" s="1">
        <v>44690</v>
      </c>
      <c r="E5847" t="s">
        <v>8176</v>
      </c>
      <c r="F5847" s="1">
        <v>44720</v>
      </c>
      <c r="G5847" t="s">
        <v>6439</v>
      </c>
      <c r="H5847">
        <v>50</v>
      </c>
      <c r="I5847">
        <v>157</v>
      </c>
      <c r="J5847" t="s">
        <v>6439</v>
      </c>
      <c r="K5847" s="26" t="s">
        <v>61</v>
      </c>
      <c r="L5847" s="33" t="s">
        <v>9501</v>
      </c>
      <c r="M5847" t="s">
        <v>1227</v>
      </c>
      <c r="N5847">
        <v>1</v>
      </c>
      <c r="O5847" s="33" t="s">
        <v>9502</v>
      </c>
      <c r="P5847">
        <v>1</v>
      </c>
      <c r="Q5847" t="s">
        <v>60</v>
      </c>
      <c r="R5847">
        <v>100</v>
      </c>
      <c r="U5847" s="28">
        <v>3.2</v>
      </c>
      <c r="V5847" s="33"/>
      <c r="AQ5847" s="1">
        <v>44720</v>
      </c>
      <c r="AR5847">
        <v>2</v>
      </c>
      <c r="AS5847" t="s">
        <v>8176</v>
      </c>
    </row>
    <row r="5848" spans="1:45" hidden="1" x14ac:dyDescent="0.5">
      <c r="A5848" t="s">
        <v>9539</v>
      </c>
      <c r="B5848" t="str">
        <f t="shared" si="164"/>
        <v>Sgr-CJol_038-Ex1</v>
      </c>
      <c r="C5848" t="s">
        <v>7674</v>
      </c>
      <c r="D5848" s="1">
        <v>44690</v>
      </c>
      <c r="E5848" t="s">
        <v>8176</v>
      </c>
      <c r="F5848" s="1">
        <v>44720</v>
      </c>
      <c r="G5848" t="s">
        <v>6439</v>
      </c>
      <c r="H5848">
        <v>50</v>
      </c>
      <c r="I5848">
        <v>157</v>
      </c>
      <c r="J5848" t="s">
        <v>6439</v>
      </c>
      <c r="K5848" s="26" t="s">
        <v>61</v>
      </c>
      <c r="L5848" s="33" t="s">
        <v>9501</v>
      </c>
      <c r="M5848" t="s">
        <v>1227</v>
      </c>
      <c r="N5848">
        <v>1</v>
      </c>
      <c r="O5848" s="33" t="s">
        <v>9502</v>
      </c>
      <c r="P5848">
        <v>2</v>
      </c>
      <c r="Q5848" t="s">
        <v>60</v>
      </c>
      <c r="R5848">
        <v>100</v>
      </c>
      <c r="U5848" s="28">
        <v>3.4</v>
      </c>
      <c r="V5848" s="33"/>
      <c r="AQ5848" s="1">
        <v>44720</v>
      </c>
      <c r="AR5848">
        <v>2</v>
      </c>
      <c r="AS5848" t="s">
        <v>8176</v>
      </c>
    </row>
    <row r="5849" spans="1:45" hidden="1" x14ac:dyDescent="0.5">
      <c r="A5849" t="s">
        <v>9540</v>
      </c>
      <c r="B5849" t="str">
        <f t="shared" si="164"/>
        <v>Sgr-CJol_039-Ex1</v>
      </c>
      <c r="C5849" t="s">
        <v>7674</v>
      </c>
      <c r="D5849" s="1">
        <v>44690</v>
      </c>
      <c r="E5849" t="s">
        <v>8176</v>
      </c>
      <c r="F5849" s="1">
        <v>44720</v>
      </c>
      <c r="G5849" t="s">
        <v>6439</v>
      </c>
      <c r="H5849">
        <v>40</v>
      </c>
      <c r="I5849">
        <v>157</v>
      </c>
      <c r="J5849" t="s">
        <v>6439</v>
      </c>
      <c r="K5849" s="26" t="s">
        <v>61</v>
      </c>
      <c r="L5849" s="33" t="s">
        <v>9501</v>
      </c>
      <c r="M5849" t="s">
        <v>1227</v>
      </c>
      <c r="N5849">
        <v>1</v>
      </c>
      <c r="O5849" s="33" t="s">
        <v>9502</v>
      </c>
      <c r="P5849">
        <v>3</v>
      </c>
      <c r="Q5849" t="s">
        <v>60</v>
      </c>
      <c r="R5849">
        <v>100</v>
      </c>
      <c r="U5849" s="28">
        <v>1.7</v>
      </c>
      <c r="V5849" s="33"/>
      <c r="AQ5849" s="1">
        <v>44720</v>
      </c>
      <c r="AR5849">
        <v>2</v>
      </c>
      <c r="AS5849" t="s">
        <v>8176</v>
      </c>
    </row>
    <row r="5850" spans="1:45" hidden="1" x14ac:dyDescent="0.5">
      <c r="A5850" t="s">
        <v>9541</v>
      </c>
      <c r="B5850" t="str">
        <f t="shared" si="164"/>
        <v>Sgr-CJol_040-Ex1</v>
      </c>
      <c r="C5850" t="s">
        <v>7674</v>
      </c>
      <c r="D5850" s="1">
        <v>44690</v>
      </c>
      <c r="E5850" t="s">
        <v>8176</v>
      </c>
      <c r="F5850" s="1">
        <v>44720</v>
      </c>
      <c r="G5850" t="s">
        <v>6439</v>
      </c>
      <c r="H5850">
        <v>50</v>
      </c>
      <c r="I5850">
        <v>157</v>
      </c>
      <c r="J5850" t="s">
        <v>6439</v>
      </c>
      <c r="K5850" s="26" t="s">
        <v>61</v>
      </c>
      <c r="L5850" s="33" t="s">
        <v>9501</v>
      </c>
      <c r="M5850" t="s">
        <v>1227</v>
      </c>
      <c r="N5850">
        <v>1</v>
      </c>
      <c r="O5850" s="33" t="s">
        <v>9502</v>
      </c>
      <c r="P5850">
        <v>4</v>
      </c>
      <c r="Q5850" t="s">
        <v>60</v>
      </c>
      <c r="R5850">
        <v>100</v>
      </c>
      <c r="U5850" s="28">
        <v>0.2</v>
      </c>
      <c r="V5850" s="33"/>
      <c r="AQ5850" s="1">
        <v>44720</v>
      </c>
      <c r="AR5850">
        <v>2</v>
      </c>
      <c r="AS5850" t="s">
        <v>8176</v>
      </c>
    </row>
    <row r="5851" spans="1:45" hidden="1" x14ac:dyDescent="0.5">
      <c r="A5851" t="s">
        <v>9542</v>
      </c>
      <c r="B5851" t="str">
        <f t="shared" si="164"/>
        <v>Sgr-CJol_041-Ex1</v>
      </c>
      <c r="C5851" t="s">
        <v>7674</v>
      </c>
      <c r="D5851" s="1">
        <v>44690</v>
      </c>
      <c r="E5851" t="s">
        <v>8176</v>
      </c>
      <c r="F5851" s="1">
        <v>44720</v>
      </c>
      <c r="G5851" t="s">
        <v>8176</v>
      </c>
      <c r="H5851">
        <v>40</v>
      </c>
      <c r="I5851">
        <v>157</v>
      </c>
      <c r="J5851" t="s">
        <v>8176</v>
      </c>
      <c r="K5851" s="26" t="s">
        <v>61</v>
      </c>
      <c r="L5851" s="33" t="s">
        <v>9501</v>
      </c>
      <c r="M5851" t="s">
        <v>1227</v>
      </c>
      <c r="N5851">
        <v>1</v>
      </c>
      <c r="O5851" s="33" t="s">
        <v>9502</v>
      </c>
      <c r="P5851">
        <v>5</v>
      </c>
      <c r="Q5851" t="s">
        <v>60</v>
      </c>
      <c r="R5851">
        <v>100</v>
      </c>
      <c r="U5851" s="28">
        <v>2.8</v>
      </c>
      <c r="V5851" s="33"/>
      <c r="AQ5851" s="1">
        <v>44720</v>
      </c>
      <c r="AR5851">
        <v>2</v>
      </c>
      <c r="AS5851" t="s">
        <v>8176</v>
      </c>
    </row>
    <row r="5852" spans="1:45" hidden="1" x14ac:dyDescent="0.5">
      <c r="A5852" t="s">
        <v>9543</v>
      </c>
      <c r="B5852" t="str">
        <f t="shared" si="164"/>
        <v>Sgr-CJol_042-Ex1</v>
      </c>
      <c r="C5852" t="s">
        <v>7674</v>
      </c>
      <c r="D5852" s="1">
        <v>44690</v>
      </c>
      <c r="E5852" t="s">
        <v>8176</v>
      </c>
      <c r="F5852" s="1">
        <v>44720</v>
      </c>
      <c r="G5852" t="s">
        <v>8176</v>
      </c>
      <c r="H5852">
        <v>40</v>
      </c>
      <c r="I5852">
        <v>157</v>
      </c>
      <c r="J5852" t="s">
        <v>8176</v>
      </c>
      <c r="K5852" s="26" t="s">
        <v>61</v>
      </c>
      <c r="L5852" s="33" t="s">
        <v>9501</v>
      </c>
      <c r="M5852" t="s">
        <v>1227</v>
      </c>
      <c r="N5852">
        <v>1</v>
      </c>
      <c r="O5852" s="33" t="s">
        <v>9502</v>
      </c>
      <c r="P5852">
        <v>6</v>
      </c>
      <c r="Q5852" t="s">
        <v>60</v>
      </c>
      <c r="R5852">
        <v>100</v>
      </c>
      <c r="U5852" s="28">
        <v>4</v>
      </c>
      <c r="V5852" s="33"/>
      <c r="AQ5852" s="1">
        <v>44720</v>
      </c>
      <c r="AR5852">
        <v>2</v>
      </c>
      <c r="AS5852" t="s">
        <v>8176</v>
      </c>
    </row>
    <row r="5853" spans="1:45" hidden="1" x14ac:dyDescent="0.5">
      <c r="A5853" t="s">
        <v>9544</v>
      </c>
      <c r="B5853" t="str">
        <f t="shared" si="164"/>
        <v>Sgr-CJol_043-Ex1</v>
      </c>
      <c r="C5853" t="s">
        <v>7674</v>
      </c>
      <c r="D5853" s="1">
        <v>44690</v>
      </c>
      <c r="E5853" t="s">
        <v>8176</v>
      </c>
      <c r="F5853" s="1">
        <v>44720</v>
      </c>
      <c r="G5853" t="s">
        <v>8176</v>
      </c>
      <c r="H5853">
        <v>50</v>
      </c>
      <c r="I5853">
        <v>157</v>
      </c>
      <c r="J5853" t="s">
        <v>8176</v>
      </c>
      <c r="K5853" s="26" t="s">
        <v>61</v>
      </c>
      <c r="L5853" s="33" t="s">
        <v>9501</v>
      </c>
      <c r="M5853" t="s">
        <v>1227</v>
      </c>
      <c r="N5853">
        <v>1</v>
      </c>
      <c r="O5853" s="33" t="s">
        <v>9502</v>
      </c>
      <c r="P5853">
        <v>7</v>
      </c>
      <c r="Q5853" t="s">
        <v>60</v>
      </c>
      <c r="R5853">
        <v>100</v>
      </c>
      <c r="U5853" s="28">
        <v>1.1000000000000001</v>
      </c>
      <c r="V5853" s="33"/>
      <c r="AQ5853" s="1">
        <v>44720</v>
      </c>
      <c r="AR5853">
        <v>2</v>
      </c>
      <c r="AS5853" t="s">
        <v>8176</v>
      </c>
    </row>
    <row r="5854" spans="1:45" hidden="1" x14ac:dyDescent="0.5">
      <c r="A5854" t="s">
        <v>9545</v>
      </c>
      <c r="B5854" t="str">
        <f t="shared" si="164"/>
        <v>Sgr-CJol_044-Ex1</v>
      </c>
      <c r="C5854" t="s">
        <v>7674</v>
      </c>
      <c r="D5854" s="1">
        <v>44690</v>
      </c>
      <c r="E5854" t="s">
        <v>8176</v>
      </c>
      <c r="F5854" s="1">
        <v>44720</v>
      </c>
      <c r="G5854" t="s">
        <v>8176</v>
      </c>
      <c r="H5854">
        <v>50</v>
      </c>
      <c r="I5854">
        <v>157</v>
      </c>
      <c r="J5854" t="s">
        <v>8176</v>
      </c>
      <c r="K5854" s="26" t="s">
        <v>61</v>
      </c>
      <c r="L5854" s="33" t="s">
        <v>9501</v>
      </c>
      <c r="M5854" t="s">
        <v>1227</v>
      </c>
      <c r="N5854">
        <v>1</v>
      </c>
      <c r="O5854" s="33" t="s">
        <v>9502</v>
      </c>
      <c r="P5854">
        <v>8</v>
      </c>
      <c r="Q5854" t="s">
        <v>60</v>
      </c>
      <c r="R5854">
        <v>100</v>
      </c>
      <c r="U5854" s="28">
        <v>0.9</v>
      </c>
      <c r="V5854" s="33"/>
      <c r="AQ5854" s="1">
        <v>44720</v>
      </c>
      <c r="AR5854">
        <v>2</v>
      </c>
      <c r="AS5854" t="s">
        <v>8176</v>
      </c>
    </row>
    <row r="5855" spans="1:45" hidden="1" x14ac:dyDescent="0.5">
      <c r="A5855" t="s">
        <v>9546</v>
      </c>
      <c r="B5855" t="str">
        <f t="shared" si="164"/>
        <v>Sgr-CJol_045-Ex1</v>
      </c>
      <c r="C5855" t="s">
        <v>7674</v>
      </c>
      <c r="D5855" s="1">
        <v>44690</v>
      </c>
      <c r="E5855" t="s">
        <v>8176</v>
      </c>
      <c r="F5855" s="1">
        <v>44720</v>
      </c>
      <c r="G5855" t="s">
        <v>8908</v>
      </c>
      <c r="H5855">
        <v>50</v>
      </c>
      <c r="I5855">
        <v>157</v>
      </c>
      <c r="J5855" t="s">
        <v>8908</v>
      </c>
      <c r="K5855" s="26" t="s">
        <v>61</v>
      </c>
      <c r="L5855" s="33" t="s">
        <v>9501</v>
      </c>
      <c r="M5855" t="s">
        <v>1227</v>
      </c>
      <c r="N5855">
        <v>1</v>
      </c>
      <c r="O5855" s="33" t="s">
        <v>9502</v>
      </c>
      <c r="P5855">
        <v>9</v>
      </c>
      <c r="Q5855" t="s">
        <v>60</v>
      </c>
      <c r="R5855">
        <v>100</v>
      </c>
      <c r="U5855" s="28">
        <v>1.7</v>
      </c>
      <c r="V5855" s="33"/>
      <c r="AQ5855" s="1">
        <v>44720</v>
      </c>
      <c r="AR5855">
        <v>2</v>
      </c>
      <c r="AS5855" t="s">
        <v>8176</v>
      </c>
    </row>
    <row r="5856" spans="1:45" hidden="1" x14ac:dyDescent="0.5">
      <c r="A5856" t="s">
        <v>9547</v>
      </c>
      <c r="B5856" t="str">
        <f t="shared" si="164"/>
        <v>Sgr-CJol_046-Ex1</v>
      </c>
      <c r="C5856" t="s">
        <v>7674</v>
      </c>
      <c r="D5856" s="1">
        <v>44690</v>
      </c>
      <c r="E5856" t="s">
        <v>8176</v>
      </c>
      <c r="F5856" s="1">
        <v>44720</v>
      </c>
      <c r="G5856" t="s">
        <v>8908</v>
      </c>
      <c r="H5856">
        <v>50</v>
      </c>
      <c r="I5856">
        <v>157</v>
      </c>
      <c r="J5856" t="s">
        <v>8908</v>
      </c>
      <c r="K5856" s="26" t="s">
        <v>61</v>
      </c>
      <c r="L5856" s="33" t="s">
        <v>9501</v>
      </c>
      <c r="M5856" t="s">
        <v>1227</v>
      </c>
      <c r="N5856">
        <v>1</v>
      </c>
      <c r="O5856" s="33" t="s">
        <v>9502</v>
      </c>
      <c r="P5856">
        <v>10</v>
      </c>
      <c r="Q5856" t="s">
        <v>60</v>
      </c>
      <c r="R5856">
        <v>100</v>
      </c>
      <c r="U5856" s="28">
        <v>0.5</v>
      </c>
      <c r="V5856" s="33"/>
      <c r="AQ5856" s="1">
        <v>44720</v>
      </c>
      <c r="AR5856">
        <v>2</v>
      </c>
      <c r="AS5856" t="s">
        <v>8176</v>
      </c>
    </row>
    <row r="5857" spans="1:45" hidden="1" x14ac:dyDescent="0.5">
      <c r="A5857" t="s">
        <v>9548</v>
      </c>
      <c r="B5857" t="str">
        <f t="shared" si="164"/>
        <v>Sgr-CJol_047-Ex1</v>
      </c>
      <c r="C5857" t="s">
        <v>7674</v>
      </c>
      <c r="D5857" s="1">
        <v>44690</v>
      </c>
      <c r="E5857" t="s">
        <v>8176</v>
      </c>
      <c r="F5857" s="1">
        <v>44720</v>
      </c>
      <c r="G5857" t="s">
        <v>8908</v>
      </c>
      <c r="H5857">
        <v>50</v>
      </c>
      <c r="I5857">
        <v>157</v>
      </c>
      <c r="J5857" t="s">
        <v>8908</v>
      </c>
      <c r="K5857" s="26" t="s">
        <v>61</v>
      </c>
      <c r="L5857" s="33" t="s">
        <v>9501</v>
      </c>
      <c r="M5857" t="s">
        <v>1227</v>
      </c>
      <c r="N5857">
        <v>1</v>
      </c>
      <c r="O5857" s="33" t="s">
        <v>9502</v>
      </c>
      <c r="P5857">
        <v>11</v>
      </c>
      <c r="Q5857" t="s">
        <v>60</v>
      </c>
      <c r="R5857">
        <v>100</v>
      </c>
      <c r="U5857" s="28">
        <v>-0.1</v>
      </c>
      <c r="V5857" s="33"/>
      <c r="AQ5857" s="1">
        <v>44720</v>
      </c>
      <c r="AR5857">
        <v>2</v>
      </c>
      <c r="AS5857" t="s">
        <v>8176</v>
      </c>
    </row>
    <row r="5858" spans="1:45" hidden="1" x14ac:dyDescent="0.5">
      <c r="A5858" t="s">
        <v>9549</v>
      </c>
      <c r="B5858" t="str">
        <f t="shared" si="164"/>
        <v>Sgr-CJol_048-Ex1</v>
      </c>
      <c r="C5858" t="s">
        <v>7674</v>
      </c>
      <c r="D5858" s="1">
        <v>44690</v>
      </c>
      <c r="E5858" t="s">
        <v>8176</v>
      </c>
      <c r="F5858" s="1">
        <v>44720</v>
      </c>
      <c r="G5858" t="s">
        <v>8908</v>
      </c>
      <c r="H5858">
        <v>42.5</v>
      </c>
      <c r="I5858">
        <v>157</v>
      </c>
      <c r="J5858" t="s">
        <v>8908</v>
      </c>
      <c r="K5858" s="26" t="s">
        <v>61</v>
      </c>
      <c r="L5858" s="33" t="s">
        <v>9501</v>
      </c>
      <c r="M5858" t="s">
        <v>1227</v>
      </c>
      <c r="N5858">
        <v>1</v>
      </c>
      <c r="O5858" s="33" t="s">
        <v>9502</v>
      </c>
      <c r="P5858">
        <v>12</v>
      </c>
      <c r="Q5858" t="s">
        <v>60</v>
      </c>
      <c r="R5858">
        <v>100</v>
      </c>
      <c r="U5858" s="28">
        <v>9.1999999999999993</v>
      </c>
      <c r="V5858" s="33"/>
      <c r="AQ5858" s="1">
        <v>44720</v>
      </c>
      <c r="AR5858">
        <v>2</v>
      </c>
      <c r="AS5858" t="s">
        <v>8176</v>
      </c>
    </row>
    <row r="5859" spans="1:45" hidden="1" x14ac:dyDescent="0.5">
      <c r="A5859" t="s">
        <v>9550</v>
      </c>
      <c r="B5859" t="str">
        <f t="shared" si="164"/>
        <v>Sgr-CJol_049-Ex1</v>
      </c>
      <c r="C5859" t="s">
        <v>7674</v>
      </c>
      <c r="D5859" s="1">
        <v>44690</v>
      </c>
      <c r="E5859" t="s">
        <v>6439</v>
      </c>
      <c r="F5859" s="1">
        <v>44720</v>
      </c>
      <c r="G5859" t="s">
        <v>6439</v>
      </c>
      <c r="H5859">
        <v>50</v>
      </c>
      <c r="I5859">
        <v>157</v>
      </c>
      <c r="J5859" t="s">
        <v>6439</v>
      </c>
      <c r="K5859" s="26" t="s">
        <v>61</v>
      </c>
      <c r="L5859" s="33" t="s">
        <v>9501</v>
      </c>
      <c r="M5859" t="s">
        <v>1227</v>
      </c>
      <c r="N5859">
        <v>1</v>
      </c>
      <c r="O5859" s="33" t="s">
        <v>9502</v>
      </c>
      <c r="P5859">
        <v>1</v>
      </c>
      <c r="Q5859" t="s">
        <v>75</v>
      </c>
      <c r="R5859">
        <v>100</v>
      </c>
      <c r="U5859" s="28">
        <v>3.1</v>
      </c>
      <c r="V5859" s="33"/>
      <c r="AQ5859" s="1">
        <v>44720</v>
      </c>
      <c r="AR5859">
        <v>2</v>
      </c>
      <c r="AS5859" t="s">
        <v>8176</v>
      </c>
    </row>
    <row r="5860" spans="1:45" hidden="1" x14ac:dyDescent="0.5">
      <c r="A5860" t="s">
        <v>9551</v>
      </c>
      <c r="B5860" t="str">
        <f t="shared" si="164"/>
        <v>Sgr-CJol_050-Ex1</v>
      </c>
      <c r="C5860" t="s">
        <v>7674</v>
      </c>
      <c r="D5860" s="1">
        <v>44690</v>
      </c>
      <c r="E5860" t="s">
        <v>6439</v>
      </c>
      <c r="F5860" s="1">
        <v>44720</v>
      </c>
      <c r="G5860" t="s">
        <v>6439</v>
      </c>
      <c r="H5860">
        <v>50</v>
      </c>
      <c r="I5860">
        <v>157</v>
      </c>
      <c r="J5860" t="s">
        <v>6439</v>
      </c>
      <c r="K5860" s="26" t="s">
        <v>61</v>
      </c>
      <c r="L5860" s="33" t="s">
        <v>9501</v>
      </c>
      <c r="M5860" t="s">
        <v>1227</v>
      </c>
      <c r="N5860">
        <v>1</v>
      </c>
      <c r="O5860" s="33" t="s">
        <v>9502</v>
      </c>
      <c r="P5860">
        <v>2</v>
      </c>
      <c r="Q5860" t="s">
        <v>75</v>
      </c>
      <c r="R5860">
        <v>100</v>
      </c>
      <c r="U5860" s="28">
        <v>1.9</v>
      </c>
      <c r="V5860" s="33"/>
      <c r="AQ5860" s="1">
        <v>44720</v>
      </c>
      <c r="AR5860">
        <v>2</v>
      </c>
      <c r="AS5860" t="s">
        <v>8176</v>
      </c>
    </row>
    <row r="5861" spans="1:45" hidden="1" x14ac:dyDescent="0.5">
      <c r="A5861" t="s">
        <v>9552</v>
      </c>
      <c r="B5861" t="str">
        <f t="shared" si="164"/>
        <v>Sgr-CJol_051-Ex1</v>
      </c>
      <c r="C5861" t="s">
        <v>7674</v>
      </c>
      <c r="D5861" s="1">
        <v>44690</v>
      </c>
      <c r="E5861" t="s">
        <v>6439</v>
      </c>
      <c r="F5861" s="1">
        <v>44720</v>
      </c>
      <c r="G5861" t="s">
        <v>6439</v>
      </c>
      <c r="H5861">
        <v>41</v>
      </c>
      <c r="I5861">
        <v>157</v>
      </c>
      <c r="J5861" t="s">
        <v>6439</v>
      </c>
      <c r="K5861" s="26" t="s">
        <v>61</v>
      </c>
      <c r="L5861" s="33" t="s">
        <v>9501</v>
      </c>
      <c r="M5861" t="s">
        <v>1227</v>
      </c>
      <c r="N5861">
        <v>1</v>
      </c>
      <c r="O5861" s="33" t="s">
        <v>9502</v>
      </c>
      <c r="P5861">
        <v>3</v>
      </c>
      <c r="Q5861" t="s">
        <v>75</v>
      </c>
      <c r="R5861">
        <v>100</v>
      </c>
      <c r="U5861" s="28">
        <v>6.4</v>
      </c>
      <c r="V5861" s="33"/>
      <c r="AQ5861" s="1">
        <v>44720</v>
      </c>
      <c r="AR5861">
        <v>2</v>
      </c>
      <c r="AS5861" t="s">
        <v>8176</v>
      </c>
    </row>
    <row r="5862" spans="1:45" hidden="1" x14ac:dyDescent="0.5">
      <c r="A5862" t="s">
        <v>9553</v>
      </c>
      <c r="B5862" t="str">
        <f t="shared" si="164"/>
        <v>Sgr-CJol_052-Ex1</v>
      </c>
      <c r="C5862" t="s">
        <v>7674</v>
      </c>
      <c r="D5862" s="1">
        <v>44690</v>
      </c>
      <c r="E5862" t="s">
        <v>6439</v>
      </c>
      <c r="F5862" s="1">
        <v>44720</v>
      </c>
      <c r="G5862" t="s">
        <v>6439</v>
      </c>
      <c r="H5862">
        <v>50</v>
      </c>
      <c r="I5862">
        <v>157</v>
      </c>
      <c r="J5862" t="s">
        <v>6439</v>
      </c>
      <c r="K5862" s="26" t="s">
        <v>61</v>
      </c>
      <c r="L5862" s="33" t="s">
        <v>9501</v>
      </c>
      <c r="M5862" t="s">
        <v>1227</v>
      </c>
      <c r="N5862">
        <v>1</v>
      </c>
      <c r="O5862" s="33" t="s">
        <v>9502</v>
      </c>
      <c r="P5862">
        <v>4</v>
      </c>
      <c r="Q5862" t="s">
        <v>75</v>
      </c>
      <c r="R5862">
        <v>100</v>
      </c>
      <c r="U5862" s="28">
        <v>2.6</v>
      </c>
      <c r="V5862" s="33"/>
      <c r="AQ5862" s="1">
        <v>44720</v>
      </c>
      <c r="AR5862">
        <v>2</v>
      </c>
      <c r="AS5862" t="s">
        <v>8176</v>
      </c>
    </row>
    <row r="5863" spans="1:45" hidden="1" x14ac:dyDescent="0.5">
      <c r="A5863" t="s">
        <v>9554</v>
      </c>
      <c r="B5863" t="str">
        <f t="shared" si="164"/>
        <v>Sgr-CJol_053-Ex1</v>
      </c>
      <c r="C5863" t="s">
        <v>7674</v>
      </c>
      <c r="D5863" s="1">
        <v>44690</v>
      </c>
      <c r="E5863" t="s">
        <v>6439</v>
      </c>
      <c r="F5863" s="1">
        <v>44720</v>
      </c>
      <c r="G5863" t="s">
        <v>8176</v>
      </c>
      <c r="H5863">
        <v>50</v>
      </c>
      <c r="I5863">
        <v>157</v>
      </c>
      <c r="J5863" t="s">
        <v>8176</v>
      </c>
      <c r="K5863" s="26" t="s">
        <v>61</v>
      </c>
      <c r="L5863" t="s">
        <v>9501</v>
      </c>
      <c r="M5863" t="s">
        <v>1227</v>
      </c>
      <c r="N5863">
        <v>1</v>
      </c>
      <c r="O5863" t="s">
        <v>9502</v>
      </c>
      <c r="P5863">
        <v>5</v>
      </c>
      <c r="Q5863" t="s">
        <v>75</v>
      </c>
      <c r="R5863">
        <v>100</v>
      </c>
      <c r="U5863" s="28">
        <v>4.5999999999999996</v>
      </c>
      <c r="AQ5863" s="1">
        <v>44720</v>
      </c>
      <c r="AR5863">
        <v>2</v>
      </c>
      <c r="AS5863" t="s">
        <v>8176</v>
      </c>
    </row>
    <row r="5864" spans="1:45" hidden="1" x14ac:dyDescent="0.5">
      <c r="A5864" t="s">
        <v>9555</v>
      </c>
      <c r="B5864" t="str">
        <f t="shared" si="164"/>
        <v>Sgr-CJol_054-Ex1</v>
      </c>
      <c r="C5864" t="s">
        <v>7674</v>
      </c>
      <c r="D5864" s="1">
        <v>44690</v>
      </c>
      <c r="E5864" t="s">
        <v>6439</v>
      </c>
      <c r="F5864" s="1">
        <v>44720</v>
      </c>
      <c r="G5864" t="s">
        <v>8176</v>
      </c>
      <c r="H5864">
        <v>50</v>
      </c>
      <c r="I5864">
        <v>157</v>
      </c>
      <c r="J5864" t="s">
        <v>8176</v>
      </c>
      <c r="K5864" s="26" t="s">
        <v>61</v>
      </c>
      <c r="L5864" t="s">
        <v>9501</v>
      </c>
      <c r="M5864" t="s">
        <v>1227</v>
      </c>
      <c r="N5864">
        <v>1</v>
      </c>
      <c r="O5864" t="s">
        <v>9502</v>
      </c>
      <c r="P5864">
        <v>6</v>
      </c>
      <c r="Q5864" t="s">
        <v>75</v>
      </c>
      <c r="R5864">
        <v>100</v>
      </c>
      <c r="U5864" s="28">
        <v>4.7</v>
      </c>
      <c r="AQ5864" s="1">
        <v>44720</v>
      </c>
      <c r="AR5864">
        <v>2</v>
      </c>
      <c r="AS5864" t="s">
        <v>8176</v>
      </c>
    </row>
    <row r="5865" spans="1:45" hidden="1" x14ac:dyDescent="0.5">
      <c r="A5865" t="s">
        <v>9556</v>
      </c>
      <c r="B5865" t="str">
        <f t="shared" si="164"/>
        <v>Sgr-CJol_055-Ex1</v>
      </c>
      <c r="C5865" t="s">
        <v>7674</v>
      </c>
      <c r="D5865" s="1">
        <v>44690</v>
      </c>
      <c r="E5865" t="s">
        <v>6439</v>
      </c>
      <c r="F5865" s="1">
        <v>44720</v>
      </c>
      <c r="G5865" t="s">
        <v>8176</v>
      </c>
      <c r="H5865">
        <v>50</v>
      </c>
      <c r="I5865">
        <v>157</v>
      </c>
      <c r="J5865" t="s">
        <v>8176</v>
      </c>
      <c r="K5865" s="26" t="s">
        <v>61</v>
      </c>
      <c r="L5865" t="s">
        <v>9501</v>
      </c>
      <c r="M5865" t="s">
        <v>1227</v>
      </c>
      <c r="N5865">
        <v>1</v>
      </c>
      <c r="O5865" t="s">
        <v>9502</v>
      </c>
      <c r="P5865">
        <v>7</v>
      </c>
      <c r="Q5865" t="s">
        <v>75</v>
      </c>
      <c r="R5865">
        <v>100</v>
      </c>
      <c r="U5865" s="28">
        <v>1.2</v>
      </c>
      <c r="AQ5865" s="1">
        <v>44720</v>
      </c>
      <c r="AR5865">
        <v>2</v>
      </c>
      <c r="AS5865" t="s">
        <v>8176</v>
      </c>
    </row>
    <row r="5866" spans="1:45" hidden="1" x14ac:dyDescent="0.5">
      <c r="A5866" t="s">
        <v>9557</v>
      </c>
      <c r="B5866" t="str">
        <f t="shared" si="164"/>
        <v>Sgr-CJol_056-Ex1</v>
      </c>
      <c r="C5866" t="s">
        <v>7674</v>
      </c>
      <c r="D5866" s="1">
        <v>44690</v>
      </c>
      <c r="E5866" t="s">
        <v>6439</v>
      </c>
      <c r="F5866" s="1">
        <v>44720</v>
      </c>
      <c r="G5866" t="s">
        <v>8176</v>
      </c>
      <c r="H5866">
        <v>50</v>
      </c>
      <c r="I5866">
        <v>157</v>
      </c>
      <c r="J5866" t="s">
        <v>8176</v>
      </c>
      <c r="K5866" s="26" t="s">
        <v>61</v>
      </c>
      <c r="L5866" t="s">
        <v>9501</v>
      </c>
      <c r="M5866" t="s">
        <v>1227</v>
      </c>
      <c r="N5866">
        <v>1</v>
      </c>
      <c r="O5866" t="s">
        <v>9502</v>
      </c>
      <c r="P5866">
        <v>8</v>
      </c>
      <c r="Q5866" t="s">
        <v>75</v>
      </c>
      <c r="R5866">
        <v>100</v>
      </c>
      <c r="U5866" s="28">
        <v>2.4</v>
      </c>
      <c r="AQ5866" s="1">
        <v>44720</v>
      </c>
      <c r="AR5866">
        <v>2</v>
      </c>
      <c r="AS5866" t="s">
        <v>8176</v>
      </c>
    </row>
    <row r="5867" spans="1:45" hidden="1" x14ac:dyDescent="0.5">
      <c r="A5867" t="s">
        <v>9558</v>
      </c>
      <c r="B5867" t="str">
        <f t="shared" si="164"/>
        <v>Sgr-CJol_057-Ex1</v>
      </c>
      <c r="C5867" t="s">
        <v>7674</v>
      </c>
      <c r="D5867" s="1">
        <v>44690</v>
      </c>
      <c r="E5867" t="s">
        <v>6439</v>
      </c>
      <c r="F5867" s="1">
        <v>44720</v>
      </c>
      <c r="G5867" t="s">
        <v>8908</v>
      </c>
      <c r="H5867">
        <v>50</v>
      </c>
      <c r="I5867">
        <v>157</v>
      </c>
      <c r="J5867" t="s">
        <v>8908</v>
      </c>
      <c r="K5867" s="26" t="s">
        <v>61</v>
      </c>
      <c r="L5867" t="s">
        <v>9501</v>
      </c>
      <c r="M5867" t="s">
        <v>1227</v>
      </c>
      <c r="N5867">
        <v>1</v>
      </c>
      <c r="O5867" t="s">
        <v>9502</v>
      </c>
      <c r="P5867">
        <v>9</v>
      </c>
      <c r="Q5867" t="s">
        <v>75</v>
      </c>
      <c r="R5867">
        <v>100</v>
      </c>
      <c r="U5867" s="28">
        <v>-1.4</v>
      </c>
      <c r="AQ5867" s="1">
        <v>44720</v>
      </c>
      <c r="AR5867">
        <v>2</v>
      </c>
      <c r="AS5867" t="s">
        <v>8176</v>
      </c>
    </row>
    <row r="5868" spans="1:45" hidden="1" x14ac:dyDescent="0.5">
      <c r="A5868" t="s">
        <v>9559</v>
      </c>
      <c r="B5868" t="str">
        <f t="shared" si="164"/>
        <v>Sgr-CJol_058-Ex1</v>
      </c>
      <c r="C5868" t="s">
        <v>7674</v>
      </c>
      <c r="D5868" s="1">
        <v>44690</v>
      </c>
      <c r="E5868" t="s">
        <v>6439</v>
      </c>
      <c r="F5868" s="1">
        <v>44720</v>
      </c>
      <c r="G5868" t="s">
        <v>8908</v>
      </c>
      <c r="H5868">
        <v>50</v>
      </c>
      <c r="I5868">
        <v>157</v>
      </c>
      <c r="J5868" t="s">
        <v>8908</v>
      </c>
      <c r="K5868" s="26" t="s">
        <v>61</v>
      </c>
      <c r="L5868" t="s">
        <v>9501</v>
      </c>
      <c r="M5868" t="s">
        <v>1227</v>
      </c>
      <c r="N5868">
        <v>1</v>
      </c>
      <c r="O5868" t="s">
        <v>9502</v>
      </c>
      <c r="P5868">
        <v>10</v>
      </c>
      <c r="Q5868" t="s">
        <v>75</v>
      </c>
      <c r="R5868">
        <v>100</v>
      </c>
      <c r="U5868" s="28">
        <v>1.5</v>
      </c>
      <c r="AQ5868" s="1">
        <v>44720</v>
      </c>
      <c r="AR5868">
        <v>2</v>
      </c>
      <c r="AS5868" t="s">
        <v>8176</v>
      </c>
    </row>
    <row r="5869" spans="1:45" hidden="1" x14ac:dyDescent="0.5">
      <c r="A5869" t="s">
        <v>9560</v>
      </c>
      <c r="B5869" t="str">
        <f t="shared" si="164"/>
        <v>Sgr-CJol_059-Ex1</v>
      </c>
      <c r="C5869" t="s">
        <v>7674</v>
      </c>
      <c r="D5869" s="1">
        <v>44690</v>
      </c>
      <c r="E5869" t="s">
        <v>6439</v>
      </c>
      <c r="F5869" s="1">
        <v>44720</v>
      </c>
      <c r="G5869" t="s">
        <v>8908</v>
      </c>
      <c r="H5869">
        <v>50</v>
      </c>
      <c r="I5869">
        <v>157</v>
      </c>
      <c r="J5869" t="s">
        <v>8908</v>
      </c>
      <c r="K5869" s="26" t="s">
        <v>61</v>
      </c>
      <c r="L5869" t="s">
        <v>9501</v>
      </c>
      <c r="M5869" t="s">
        <v>1227</v>
      </c>
      <c r="N5869">
        <v>1</v>
      </c>
      <c r="O5869" t="s">
        <v>9502</v>
      </c>
      <c r="P5869">
        <v>11</v>
      </c>
      <c r="Q5869" t="s">
        <v>75</v>
      </c>
      <c r="R5869">
        <v>100</v>
      </c>
      <c r="U5869" s="28">
        <v>2.1</v>
      </c>
      <c r="AQ5869" s="1">
        <v>44720</v>
      </c>
      <c r="AR5869">
        <v>2</v>
      </c>
      <c r="AS5869" t="s">
        <v>8176</v>
      </c>
    </row>
    <row r="5870" spans="1:45" hidden="1" x14ac:dyDescent="0.5">
      <c r="A5870" t="s">
        <v>9561</v>
      </c>
      <c r="B5870" t="str">
        <f t="shared" si="164"/>
        <v>Sgr-CJol_060-Ex1</v>
      </c>
      <c r="C5870" t="s">
        <v>7674</v>
      </c>
      <c r="D5870" s="1">
        <v>44690</v>
      </c>
      <c r="E5870" t="s">
        <v>6439</v>
      </c>
      <c r="F5870" s="1">
        <v>44720</v>
      </c>
      <c r="G5870" t="s">
        <v>8908</v>
      </c>
      <c r="H5870">
        <v>50</v>
      </c>
      <c r="I5870">
        <v>157</v>
      </c>
      <c r="J5870" t="s">
        <v>8908</v>
      </c>
      <c r="K5870" s="26" t="s">
        <v>61</v>
      </c>
      <c r="L5870" t="s">
        <v>9501</v>
      </c>
      <c r="M5870" t="s">
        <v>1227</v>
      </c>
      <c r="N5870">
        <v>1</v>
      </c>
      <c r="O5870" t="s">
        <v>9502</v>
      </c>
      <c r="P5870">
        <v>12</v>
      </c>
      <c r="Q5870" t="s">
        <v>75</v>
      </c>
      <c r="R5870">
        <v>100</v>
      </c>
      <c r="U5870" s="28">
        <v>-0.2</v>
      </c>
      <c r="AQ5870" s="1">
        <v>44720</v>
      </c>
      <c r="AR5870">
        <v>2</v>
      </c>
      <c r="AS5870" t="s">
        <v>8176</v>
      </c>
    </row>
    <row r="5871" spans="1:45" hidden="1" x14ac:dyDescent="0.5">
      <c r="A5871" t="s">
        <v>9562</v>
      </c>
      <c r="B5871" t="str">
        <f t="shared" si="164"/>
        <v>Sgr-CJol_061-Ex1</v>
      </c>
      <c r="C5871" t="s">
        <v>7674</v>
      </c>
      <c r="D5871" s="1">
        <v>44690</v>
      </c>
      <c r="E5871" t="s">
        <v>6439</v>
      </c>
      <c r="F5871" s="1">
        <v>44720</v>
      </c>
      <c r="G5871" t="s">
        <v>6439</v>
      </c>
      <c r="H5871">
        <v>50</v>
      </c>
      <c r="I5871">
        <v>157</v>
      </c>
      <c r="J5871" t="s">
        <v>6439</v>
      </c>
      <c r="K5871" s="26" t="s">
        <v>61</v>
      </c>
      <c r="L5871" t="s">
        <v>9501</v>
      </c>
      <c r="M5871" t="s">
        <v>1227</v>
      </c>
      <c r="N5871">
        <v>1</v>
      </c>
      <c r="O5871" t="s">
        <v>9502</v>
      </c>
      <c r="P5871">
        <v>1</v>
      </c>
      <c r="Q5871" t="s">
        <v>73</v>
      </c>
      <c r="R5871">
        <v>100</v>
      </c>
      <c r="U5871" s="28">
        <v>0.7</v>
      </c>
      <c r="AQ5871" s="1">
        <v>44720</v>
      </c>
      <c r="AR5871">
        <v>2</v>
      </c>
      <c r="AS5871" t="s">
        <v>8176</v>
      </c>
    </row>
    <row r="5872" spans="1:45" hidden="1" x14ac:dyDescent="0.5">
      <c r="A5872" t="s">
        <v>9563</v>
      </c>
      <c r="B5872" t="str">
        <f t="shared" si="164"/>
        <v>Sgr-CJol_062-Ex1</v>
      </c>
      <c r="C5872" t="s">
        <v>7674</v>
      </c>
      <c r="D5872" s="1">
        <v>44690</v>
      </c>
      <c r="E5872" t="s">
        <v>6439</v>
      </c>
      <c r="F5872" s="1">
        <v>44720</v>
      </c>
      <c r="G5872" t="s">
        <v>6439</v>
      </c>
      <c r="H5872">
        <v>50</v>
      </c>
      <c r="I5872">
        <v>157</v>
      </c>
      <c r="J5872" t="s">
        <v>6439</v>
      </c>
      <c r="K5872" s="26" t="s">
        <v>61</v>
      </c>
      <c r="L5872" t="s">
        <v>9501</v>
      </c>
      <c r="M5872" t="s">
        <v>1227</v>
      </c>
      <c r="N5872">
        <v>1</v>
      </c>
      <c r="O5872" t="s">
        <v>9502</v>
      </c>
      <c r="P5872">
        <v>2</v>
      </c>
      <c r="Q5872" t="s">
        <v>73</v>
      </c>
      <c r="R5872">
        <v>100</v>
      </c>
      <c r="U5872" s="28">
        <v>0.8</v>
      </c>
      <c r="AQ5872" s="1">
        <v>44720</v>
      </c>
      <c r="AR5872">
        <v>2</v>
      </c>
      <c r="AS5872" t="s">
        <v>8176</v>
      </c>
    </row>
    <row r="5873" spans="1:45" hidden="1" x14ac:dyDescent="0.5">
      <c r="A5873" t="s">
        <v>9564</v>
      </c>
      <c r="B5873" t="str">
        <f t="shared" si="164"/>
        <v>Sgr-CJol_063-Ex1</v>
      </c>
      <c r="C5873" t="s">
        <v>7674</v>
      </c>
      <c r="D5873" s="1">
        <v>44690</v>
      </c>
      <c r="E5873" t="s">
        <v>6439</v>
      </c>
      <c r="F5873" s="1">
        <v>44720</v>
      </c>
      <c r="G5873" t="s">
        <v>6439</v>
      </c>
      <c r="H5873">
        <v>50</v>
      </c>
      <c r="I5873">
        <v>157</v>
      </c>
      <c r="J5873" t="s">
        <v>6439</v>
      </c>
      <c r="K5873" s="26" t="s">
        <v>61</v>
      </c>
      <c r="L5873" t="s">
        <v>9501</v>
      </c>
      <c r="M5873" t="s">
        <v>1227</v>
      </c>
      <c r="N5873">
        <v>1</v>
      </c>
      <c r="O5873" t="s">
        <v>9502</v>
      </c>
      <c r="P5873">
        <v>3</v>
      </c>
      <c r="Q5873" t="s">
        <v>73</v>
      </c>
      <c r="R5873">
        <v>100</v>
      </c>
      <c r="U5873" s="28">
        <v>-0.1</v>
      </c>
      <c r="AQ5873" s="1">
        <v>44720</v>
      </c>
      <c r="AR5873">
        <v>2</v>
      </c>
      <c r="AS5873" t="s">
        <v>8176</v>
      </c>
    </row>
    <row r="5874" spans="1:45" hidden="1" x14ac:dyDescent="0.5">
      <c r="A5874" t="s">
        <v>9565</v>
      </c>
      <c r="B5874" t="str">
        <f t="shared" si="164"/>
        <v>Sgr-CJol_064-Ex1</v>
      </c>
      <c r="C5874" t="s">
        <v>7674</v>
      </c>
      <c r="D5874" s="1">
        <v>44690</v>
      </c>
      <c r="E5874" t="s">
        <v>6439</v>
      </c>
      <c r="F5874" s="1">
        <v>44720</v>
      </c>
      <c r="G5874" t="s">
        <v>6439</v>
      </c>
      <c r="H5874">
        <v>40</v>
      </c>
      <c r="I5874">
        <v>157</v>
      </c>
      <c r="J5874" t="s">
        <v>6439</v>
      </c>
      <c r="K5874" s="26" t="s">
        <v>61</v>
      </c>
      <c r="L5874" t="s">
        <v>9501</v>
      </c>
      <c r="M5874" t="s">
        <v>1227</v>
      </c>
      <c r="N5874">
        <v>1</v>
      </c>
      <c r="O5874" t="s">
        <v>9502</v>
      </c>
      <c r="P5874">
        <v>4</v>
      </c>
      <c r="Q5874" t="s">
        <v>73</v>
      </c>
      <c r="R5874">
        <v>100</v>
      </c>
      <c r="U5874" s="28">
        <v>3.1</v>
      </c>
      <c r="AQ5874" s="1">
        <v>44720</v>
      </c>
      <c r="AR5874">
        <v>2</v>
      </c>
      <c r="AS5874" t="s">
        <v>8176</v>
      </c>
    </row>
    <row r="5875" spans="1:45" hidden="1" x14ac:dyDescent="0.5">
      <c r="A5875" t="s">
        <v>9566</v>
      </c>
      <c r="B5875" t="str">
        <f t="shared" ref="B5875:B5938" si="165">A5875&amp;"-Ex1"</f>
        <v>Sgr-CJol_065-Ex1</v>
      </c>
      <c r="C5875" t="s">
        <v>7674</v>
      </c>
      <c r="D5875" s="1">
        <v>44690</v>
      </c>
      <c r="E5875" t="s">
        <v>6439</v>
      </c>
      <c r="F5875" s="1">
        <v>44720</v>
      </c>
      <c r="G5875" t="s">
        <v>8176</v>
      </c>
      <c r="H5875">
        <v>50</v>
      </c>
      <c r="I5875">
        <v>157</v>
      </c>
      <c r="J5875" t="s">
        <v>8176</v>
      </c>
      <c r="K5875" s="26" t="s">
        <v>61</v>
      </c>
      <c r="L5875" t="s">
        <v>9501</v>
      </c>
      <c r="M5875" t="s">
        <v>1227</v>
      </c>
      <c r="N5875">
        <v>1</v>
      </c>
      <c r="O5875" t="s">
        <v>9502</v>
      </c>
      <c r="P5875">
        <v>5</v>
      </c>
      <c r="Q5875" t="s">
        <v>73</v>
      </c>
      <c r="R5875">
        <v>100</v>
      </c>
      <c r="U5875" s="28">
        <v>3.3</v>
      </c>
      <c r="AQ5875" s="1">
        <v>44720</v>
      </c>
      <c r="AR5875">
        <v>2</v>
      </c>
      <c r="AS5875" t="s">
        <v>8176</v>
      </c>
    </row>
    <row r="5876" spans="1:45" hidden="1" x14ac:dyDescent="0.5">
      <c r="A5876" t="s">
        <v>9567</v>
      </c>
      <c r="B5876" t="str">
        <f t="shared" si="165"/>
        <v>Sgr-CJol_066-Ex1</v>
      </c>
      <c r="C5876" t="s">
        <v>7674</v>
      </c>
      <c r="D5876" s="1">
        <v>44690</v>
      </c>
      <c r="E5876" t="s">
        <v>6439</v>
      </c>
      <c r="F5876" s="1">
        <v>44720</v>
      </c>
      <c r="G5876" t="s">
        <v>8176</v>
      </c>
      <c r="H5876">
        <v>42</v>
      </c>
      <c r="I5876">
        <v>157</v>
      </c>
      <c r="J5876" t="s">
        <v>8176</v>
      </c>
      <c r="K5876" s="26" t="s">
        <v>61</v>
      </c>
      <c r="L5876" t="s">
        <v>9501</v>
      </c>
      <c r="M5876" t="s">
        <v>1227</v>
      </c>
      <c r="N5876">
        <v>1</v>
      </c>
      <c r="O5876" t="s">
        <v>9502</v>
      </c>
      <c r="P5876">
        <v>6</v>
      </c>
      <c r="Q5876" t="s">
        <v>73</v>
      </c>
      <c r="R5876">
        <v>100</v>
      </c>
      <c r="U5876" s="28">
        <v>2.8</v>
      </c>
      <c r="AQ5876" s="1">
        <v>44720</v>
      </c>
      <c r="AR5876">
        <v>2</v>
      </c>
      <c r="AS5876" t="s">
        <v>8176</v>
      </c>
    </row>
    <row r="5877" spans="1:45" hidden="1" x14ac:dyDescent="0.5">
      <c r="A5877" t="s">
        <v>9568</v>
      </c>
      <c r="B5877" t="str">
        <f t="shared" si="165"/>
        <v>Sgr-CJol_067-Ex1</v>
      </c>
      <c r="C5877" t="s">
        <v>7674</v>
      </c>
      <c r="D5877" s="1">
        <v>44690</v>
      </c>
      <c r="E5877" t="s">
        <v>6439</v>
      </c>
      <c r="F5877" s="1">
        <v>44720</v>
      </c>
      <c r="G5877" t="s">
        <v>8176</v>
      </c>
      <c r="H5877">
        <v>50</v>
      </c>
      <c r="I5877">
        <v>157</v>
      </c>
      <c r="J5877" t="s">
        <v>8176</v>
      </c>
      <c r="K5877" s="26" t="s">
        <v>61</v>
      </c>
      <c r="L5877" t="s">
        <v>9501</v>
      </c>
      <c r="M5877" t="s">
        <v>1227</v>
      </c>
      <c r="N5877">
        <v>1</v>
      </c>
      <c r="O5877" t="s">
        <v>9502</v>
      </c>
      <c r="P5877">
        <v>7</v>
      </c>
      <c r="Q5877" t="s">
        <v>73</v>
      </c>
      <c r="R5877">
        <v>100</v>
      </c>
      <c r="U5877" s="28">
        <v>0.6</v>
      </c>
      <c r="AQ5877" s="1">
        <v>44720</v>
      </c>
      <c r="AR5877">
        <v>2</v>
      </c>
      <c r="AS5877" t="s">
        <v>8176</v>
      </c>
    </row>
    <row r="5878" spans="1:45" hidden="1" x14ac:dyDescent="0.5">
      <c r="A5878" t="s">
        <v>9569</v>
      </c>
      <c r="B5878" t="str">
        <f t="shared" si="165"/>
        <v>Sgr-CJol_068-Ex1</v>
      </c>
      <c r="C5878" t="s">
        <v>7674</v>
      </c>
      <c r="D5878" s="1">
        <v>44690</v>
      </c>
      <c r="E5878" t="s">
        <v>6439</v>
      </c>
      <c r="F5878" s="1">
        <v>44720</v>
      </c>
      <c r="G5878" t="s">
        <v>8176</v>
      </c>
      <c r="H5878">
        <v>50</v>
      </c>
      <c r="I5878">
        <v>157</v>
      </c>
      <c r="J5878" t="s">
        <v>8176</v>
      </c>
      <c r="K5878" s="26" t="s">
        <v>61</v>
      </c>
      <c r="L5878" t="s">
        <v>9501</v>
      </c>
      <c r="M5878" t="s">
        <v>1227</v>
      </c>
      <c r="N5878">
        <v>1</v>
      </c>
      <c r="O5878" t="s">
        <v>9502</v>
      </c>
      <c r="P5878">
        <v>8</v>
      </c>
      <c r="Q5878" t="s">
        <v>73</v>
      </c>
      <c r="R5878">
        <v>100</v>
      </c>
      <c r="U5878" s="28">
        <v>3.9</v>
      </c>
      <c r="AQ5878" s="1">
        <v>44720</v>
      </c>
      <c r="AR5878">
        <v>2</v>
      </c>
      <c r="AS5878" t="s">
        <v>8176</v>
      </c>
    </row>
    <row r="5879" spans="1:45" hidden="1" x14ac:dyDescent="0.5">
      <c r="A5879" t="s">
        <v>9570</v>
      </c>
      <c r="B5879" t="str">
        <f t="shared" si="165"/>
        <v>Sgr-CJol_069-Ex1</v>
      </c>
      <c r="C5879" t="s">
        <v>7674</v>
      </c>
      <c r="D5879" s="1">
        <v>44690</v>
      </c>
      <c r="E5879" t="s">
        <v>6439</v>
      </c>
      <c r="F5879" s="1">
        <v>44720</v>
      </c>
      <c r="G5879" t="s">
        <v>8908</v>
      </c>
      <c r="H5879">
        <v>50</v>
      </c>
      <c r="I5879">
        <v>157</v>
      </c>
      <c r="J5879" t="s">
        <v>8908</v>
      </c>
      <c r="K5879" s="26" t="s">
        <v>61</v>
      </c>
      <c r="L5879" t="s">
        <v>9501</v>
      </c>
      <c r="M5879" t="s">
        <v>1227</v>
      </c>
      <c r="N5879">
        <v>1</v>
      </c>
      <c r="O5879" t="s">
        <v>9502</v>
      </c>
      <c r="P5879">
        <v>9</v>
      </c>
      <c r="Q5879" t="s">
        <v>73</v>
      </c>
      <c r="R5879">
        <v>100</v>
      </c>
      <c r="U5879" s="28">
        <v>1.1000000000000001</v>
      </c>
      <c r="AQ5879" s="1">
        <v>44720</v>
      </c>
      <c r="AR5879">
        <v>2</v>
      </c>
      <c r="AS5879" t="s">
        <v>8176</v>
      </c>
    </row>
    <row r="5880" spans="1:45" hidden="1" x14ac:dyDescent="0.5">
      <c r="A5880" t="s">
        <v>9571</v>
      </c>
      <c r="B5880" t="str">
        <f t="shared" si="165"/>
        <v>Sgr-CJol_070-Ex1</v>
      </c>
      <c r="C5880" t="s">
        <v>7674</v>
      </c>
      <c r="D5880" s="1">
        <v>44690</v>
      </c>
      <c r="E5880" t="s">
        <v>6439</v>
      </c>
      <c r="F5880" s="1">
        <v>44720</v>
      </c>
      <c r="G5880" t="s">
        <v>8908</v>
      </c>
      <c r="H5880">
        <v>50</v>
      </c>
      <c r="I5880">
        <v>157</v>
      </c>
      <c r="J5880" t="s">
        <v>8908</v>
      </c>
      <c r="K5880" s="26" t="s">
        <v>61</v>
      </c>
      <c r="L5880" t="s">
        <v>9501</v>
      </c>
      <c r="M5880" t="s">
        <v>1227</v>
      </c>
      <c r="N5880">
        <v>1</v>
      </c>
      <c r="O5880" t="s">
        <v>9502</v>
      </c>
      <c r="P5880">
        <v>10</v>
      </c>
      <c r="Q5880" t="s">
        <v>73</v>
      </c>
      <c r="R5880">
        <v>100</v>
      </c>
      <c r="U5880" s="28">
        <v>0.8</v>
      </c>
      <c r="AQ5880" s="1">
        <v>44720</v>
      </c>
      <c r="AR5880">
        <v>2</v>
      </c>
      <c r="AS5880" t="s">
        <v>8176</v>
      </c>
    </row>
    <row r="5881" spans="1:45" hidden="1" x14ac:dyDescent="0.5">
      <c r="A5881" t="s">
        <v>9572</v>
      </c>
      <c r="B5881" t="str">
        <f t="shared" si="165"/>
        <v>Sgr-CJol_071-Ex1</v>
      </c>
      <c r="C5881" t="s">
        <v>7674</v>
      </c>
      <c r="D5881" s="1">
        <v>44690</v>
      </c>
      <c r="E5881" t="s">
        <v>6439</v>
      </c>
      <c r="F5881" s="1">
        <v>44720</v>
      </c>
      <c r="G5881" t="s">
        <v>8908</v>
      </c>
      <c r="H5881">
        <v>50</v>
      </c>
      <c r="I5881">
        <v>157</v>
      </c>
      <c r="J5881" t="s">
        <v>8908</v>
      </c>
      <c r="K5881" s="26" t="s">
        <v>61</v>
      </c>
      <c r="L5881" t="s">
        <v>9501</v>
      </c>
      <c r="M5881" t="s">
        <v>1227</v>
      </c>
      <c r="N5881">
        <v>1</v>
      </c>
      <c r="O5881" t="s">
        <v>9502</v>
      </c>
      <c r="P5881">
        <v>11</v>
      </c>
      <c r="Q5881" t="s">
        <v>73</v>
      </c>
      <c r="R5881">
        <v>100</v>
      </c>
      <c r="U5881" s="28">
        <v>0.2</v>
      </c>
      <c r="AQ5881" s="1">
        <v>44720</v>
      </c>
      <c r="AR5881">
        <v>2</v>
      </c>
      <c r="AS5881" t="s">
        <v>8176</v>
      </c>
    </row>
    <row r="5882" spans="1:45" hidden="1" x14ac:dyDescent="0.5">
      <c r="A5882" t="s">
        <v>9573</v>
      </c>
      <c r="B5882" t="str">
        <f t="shared" si="165"/>
        <v>Sgr-CJol_072-Ex1</v>
      </c>
      <c r="C5882" t="s">
        <v>7674</v>
      </c>
      <c r="D5882" s="1">
        <v>44690</v>
      </c>
      <c r="E5882" t="s">
        <v>6439</v>
      </c>
      <c r="F5882" s="1">
        <v>44720</v>
      </c>
      <c r="G5882" t="s">
        <v>8908</v>
      </c>
      <c r="H5882">
        <v>50</v>
      </c>
      <c r="I5882">
        <v>157</v>
      </c>
      <c r="J5882" t="s">
        <v>8908</v>
      </c>
      <c r="K5882" s="26" t="s">
        <v>61</v>
      </c>
      <c r="L5882" t="s">
        <v>9501</v>
      </c>
      <c r="M5882" t="s">
        <v>1227</v>
      </c>
      <c r="N5882">
        <v>1</v>
      </c>
      <c r="O5882" t="s">
        <v>9502</v>
      </c>
      <c r="P5882">
        <v>12</v>
      </c>
      <c r="Q5882" t="s">
        <v>73</v>
      </c>
      <c r="R5882">
        <v>100</v>
      </c>
      <c r="U5882" s="28">
        <v>2.5</v>
      </c>
      <c r="AQ5882" s="1">
        <v>44720</v>
      </c>
      <c r="AR5882">
        <v>2</v>
      </c>
      <c r="AS5882" t="s">
        <v>8176</v>
      </c>
    </row>
    <row r="5883" spans="1:45" hidden="1" x14ac:dyDescent="0.5">
      <c r="A5883" t="s">
        <v>9574</v>
      </c>
      <c r="B5883" t="str">
        <f t="shared" si="165"/>
        <v>Sgr-CJol_073-Ex1</v>
      </c>
      <c r="C5883" t="s">
        <v>7674</v>
      </c>
      <c r="D5883" s="1">
        <v>44690</v>
      </c>
      <c r="E5883" t="s">
        <v>6439</v>
      </c>
      <c r="F5883" s="1">
        <v>44720</v>
      </c>
      <c r="G5883" t="s">
        <v>6439</v>
      </c>
      <c r="H5883">
        <v>50</v>
      </c>
      <c r="I5883">
        <v>157</v>
      </c>
      <c r="J5883" t="s">
        <v>6439</v>
      </c>
      <c r="K5883" s="26" t="s">
        <v>61</v>
      </c>
      <c r="L5883" t="s">
        <v>9501</v>
      </c>
      <c r="M5883" t="s">
        <v>1227</v>
      </c>
      <c r="N5883">
        <v>1</v>
      </c>
      <c r="O5883" t="s">
        <v>9502</v>
      </c>
      <c r="P5883">
        <v>1</v>
      </c>
      <c r="Q5883" t="s">
        <v>71</v>
      </c>
      <c r="R5883">
        <v>100</v>
      </c>
      <c r="U5883" s="28">
        <v>0.8</v>
      </c>
      <c r="AQ5883" s="1">
        <v>44720</v>
      </c>
      <c r="AR5883">
        <v>2</v>
      </c>
      <c r="AS5883" t="s">
        <v>8176</v>
      </c>
    </row>
    <row r="5884" spans="1:45" hidden="1" x14ac:dyDescent="0.5">
      <c r="A5884" t="s">
        <v>9575</v>
      </c>
      <c r="B5884" t="str">
        <f t="shared" si="165"/>
        <v>Sgr-CJol_074-Ex1</v>
      </c>
      <c r="C5884" t="s">
        <v>7674</v>
      </c>
      <c r="D5884" s="1">
        <v>44690</v>
      </c>
      <c r="E5884" t="s">
        <v>6439</v>
      </c>
      <c r="F5884" s="1">
        <v>44720</v>
      </c>
      <c r="G5884" t="s">
        <v>6439</v>
      </c>
      <c r="H5884">
        <v>50</v>
      </c>
      <c r="I5884">
        <v>157</v>
      </c>
      <c r="J5884" t="s">
        <v>6439</v>
      </c>
      <c r="K5884" s="26" t="s">
        <v>61</v>
      </c>
      <c r="L5884" t="s">
        <v>9501</v>
      </c>
      <c r="M5884" t="s">
        <v>1227</v>
      </c>
      <c r="N5884">
        <v>1</v>
      </c>
      <c r="O5884" t="s">
        <v>9502</v>
      </c>
      <c r="P5884">
        <v>2</v>
      </c>
      <c r="Q5884" t="s">
        <v>71</v>
      </c>
      <c r="R5884">
        <v>100</v>
      </c>
      <c r="U5884" s="28">
        <v>0.6</v>
      </c>
      <c r="AQ5884" s="1">
        <v>44720</v>
      </c>
      <c r="AR5884">
        <v>2</v>
      </c>
      <c r="AS5884" t="s">
        <v>8176</v>
      </c>
    </row>
    <row r="5885" spans="1:45" hidden="1" x14ac:dyDescent="0.5">
      <c r="A5885" t="s">
        <v>9576</v>
      </c>
      <c r="B5885" t="str">
        <f t="shared" si="165"/>
        <v>Sgr-CJol_075-Ex1</v>
      </c>
      <c r="C5885" t="s">
        <v>7674</v>
      </c>
      <c r="D5885" s="1">
        <v>44690</v>
      </c>
      <c r="E5885" t="s">
        <v>6439</v>
      </c>
      <c r="F5885" s="1">
        <v>44720</v>
      </c>
      <c r="G5885" t="s">
        <v>6439</v>
      </c>
      <c r="H5885">
        <v>27</v>
      </c>
      <c r="I5885">
        <v>157</v>
      </c>
      <c r="J5885" t="s">
        <v>6439</v>
      </c>
      <c r="K5885" s="26" t="s">
        <v>61</v>
      </c>
      <c r="L5885" t="s">
        <v>9501</v>
      </c>
      <c r="M5885" t="s">
        <v>1227</v>
      </c>
      <c r="N5885">
        <v>1</v>
      </c>
      <c r="O5885" t="s">
        <v>9502</v>
      </c>
      <c r="P5885">
        <v>3</v>
      </c>
      <c r="Q5885" t="s">
        <v>71</v>
      </c>
      <c r="R5885">
        <v>100</v>
      </c>
      <c r="U5885" s="28">
        <v>12.7</v>
      </c>
      <c r="AQ5885" s="1">
        <v>44720</v>
      </c>
      <c r="AR5885">
        <v>2</v>
      </c>
      <c r="AS5885" t="s">
        <v>8176</v>
      </c>
    </row>
    <row r="5886" spans="1:45" hidden="1" x14ac:dyDescent="0.5">
      <c r="A5886" t="s">
        <v>9577</v>
      </c>
      <c r="B5886" t="str">
        <f t="shared" si="165"/>
        <v>Sgr-CJol_076-Ex1</v>
      </c>
      <c r="C5886" t="s">
        <v>7674</v>
      </c>
      <c r="D5886" s="1">
        <v>44690</v>
      </c>
      <c r="E5886" t="s">
        <v>6439</v>
      </c>
      <c r="F5886" s="1">
        <v>44720</v>
      </c>
      <c r="G5886" t="s">
        <v>6439</v>
      </c>
      <c r="H5886">
        <v>50</v>
      </c>
      <c r="I5886">
        <v>157</v>
      </c>
      <c r="J5886" t="s">
        <v>6439</v>
      </c>
      <c r="K5886" s="26" t="s">
        <v>61</v>
      </c>
      <c r="L5886" t="s">
        <v>9501</v>
      </c>
      <c r="M5886" t="s">
        <v>1227</v>
      </c>
      <c r="N5886">
        <v>1</v>
      </c>
      <c r="O5886" t="s">
        <v>9502</v>
      </c>
      <c r="P5886">
        <v>4</v>
      </c>
      <c r="Q5886" t="s">
        <v>71</v>
      </c>
      <c r="R5886">
        <v>100</v>
      </c>
      <c r="U5886" s="28">
        <v>14.7</v>
      </c>
      <c r="AQ5886" s="1">
        <v>44720</v>
      </c>
      <c r="AR5886">
        <v>2</v>
      </c>
      <c r="AS5886" t="s">
        <v>8176</v>
      </c>
    </row>
    <row r="5887" spans="1:45" hidden="1" x14ac:dyDescent="0.5">
      <c r="A5887" t="s">
        <v>9578</v>
      </c>
      <c r="B5887" t="str">
        <f t="shared" si="165"/>
        <v>Sgr-CJol_077-Ex1</v>
      </c>
      <c r="C5887" t="s">
        <v>7674</v>
      </c>
      <c r="D5887" s="1">
        <v>44690</v>
      </c>
      <c r="E5887" t="s">
        <v>6439</v>
      </c>
      <c r="F5887" s="1">
        <v>44720</v>
      </c>
      <c r="G5887" t="s">
        <v>8176</v>
      </c>
      <c r="H5887">
        <v>50</v>
      </c>
      <c r="I5887">
        <v>157</v>
      </c>
      <c r="J5887" t="s">
        <v>8176</v>
      </c>
      <c r="K5887" s="26" t="s">
        <v>61</v>
      </c>
      <c r="L5887" t="s">
        <v>9501</v>
      </c>
      <c r="M5887" t="s">
        <v>1227</v>
      </c>
      <c r="N5887">
        <v>1</v>
      </c>
      <c r="O5887" t="s">
        <v>9502</v>
      </c>
      <c r="P5887">
        <v>5</v>
      </c>
      <c r="Q5887" t="s">
        <v>71</v>
      </c>
      <c r="R5887">
        <v>100</v>
      </c>
      <c r="U5887" s="28">
        <v>0.1</v>
      </c>
      <c r="AQ5887" s="1">
        <v>44720</v>
      </c>
      <c r="AR5887">
        <v>2</v>
      </c>
      <c r="AS5887" t="s">
        <v>8176</v>
      </c>
    </row>
    <row r="5888" spans="1:45" hidden="1" x14ac:dyDescent="0.5">
      <c r="A5888" t="s">
        <v>9579</v>
      </c>
      <c r="B5888" t="str">
        <f t="shared" si="165"/>
        <v>Sgr-CJol_078-Ex1</v>
      </c>
      <c r="C5888" t="s">
        <v>7674</v>
      </c>
      <c r="D5888" s="1">
        <v>44690</v>
      </c>
      <c r="E5888" t="s">
        <v>6439</v>
      </c>
      <c r="F5888" s="1">
        <v>44720</v>
      </c>
      <c r="G5888" t="s">
        <v>8176</v>
      </c>
      <c r="H5888">
        <v>41</v>
      </c>
      <c r="I5888">
        <v>157</v>
      </c>
      <c r="J5888" t="s">
        <v>8176</v>
      </c>
      <c r="K5888" s="26" t="s">
        <v>61</v>
      </c>
      <c r="L5888" t="s">
        <v>9501</v>
      </c>
      <c r="M5888" t="s">
        <v>1227</v>
      </c>
      <c r="N5888">
        <v>1</v>
      </c>
      <c r="O5888" t="s">
        <v>9502</v>
      </c>
      <c r="P5888">
        <v>6</v>
      </c>
      <c r="Q5888" t="s">
        <v>71</v>
      </c>
      <c r="R5888">
        <v>100</v>
      </c>
      <c r="U5888" s="28">
        <v>3.7</v>
      </c>
      <c r="AQ5888" s="1">
        <v>44720</v>
      </c>
      <c r="AR5888">
        <v>2</v>
      </c>
      <c r="AS5888" t="s">
        <v>8176</v>
      </c>
    </row>
    <row r="5889" spans="1:45" hidden="1" x14ac:dyDescent="0.5">
      <c r="A5889" t="s">
        <v>9580</v>
      </c>
      <c r="B5889" t="str">
        <f t="shared" si="165"/>
        <v>Sgr-CJol_079-Ex1</v>
      </c>
      <c r="C5889" t="s">
        <v>7674</v>
      </c>
      <c r="D5889" s="1">
        <v>44690</v>
      </c>
      <c r="E5889" t="s">
        <v>6439</v>
      </c>
      <c r="F5889" s="1">
        <v>44720</v>
      </c>
      <c r="G5889" t="s">
        <v>8176</v>
      </c>
      <c r="H5889">
        <v>50</v>
      </c>
      <c r="I5889">
        <v>157</v>
      </c>
      <c r="J5889" t="s">
        <v>8176</v>
      </c>
      <c r="K5889" s="26" t="s">
        <v>61</v>
      </c>
      <c r="L5889" t="s">
        <v>9501</v>
      </c>
      <c r="M5889" t="s">
        <v>1227</v>
      </c>
      <c r="N5889">
        <v>1</v>
      </c>
      <c r="O5889" t="s">
        <v>9502</v>
      </c>
      <c r="P5889">
        <v>7</v>
      </c>
      <c r="Q5889" t="s">
        <v>71</v>
      </c>
      <c r="R5889">
        <v>100</v>
      </c>
      <c r="U5889" s="28">
        <v>3</v>
      </c>
      <c r="AQ5889" s="1">
        <v>44720</v>
      </c>
      <c r="AR5889">
        <v>2</v>
      </c>
      <c r="AS5889" t="s">
        <v>8176</v>
      </c>
    </row>
    <row r="5890" spans="1:45" hidden="1" x14ac:dyDescent="0.5">
      <c r="A5890" t="s">
        <v>9581</v>
      </c>
      <c r="B5890" t="str">
        <f t="shared" si="165"/>
        <v>Sgr-CJol_080-Ex1</v>
      </c>
      <c r="C5890" t="s">
        <v>7674</v>
      </c>
      <c r="D5890" s="1">
        <v>44690</v>
      </c>
      <c r="E5890" t="s">
        <v>6439</v>
      </c>
      <c r="F5890" s="1">
        <v>44720</v>
      </c>
      <c r="G5890" t="s">
        <v>8176</v>
      </c>
      <c r="H5890">
        <v>50</v>
      </c>
      <c r="I5890">
        <v>157</v>
      </c>
      <c r="J5890" t="s">
        <v>8176</v>
      </c>
      <c r="K5890" s="26" t="s">
        <v>61</v>
      </c>
      <c r="L5890" t="s">
        <v>9501</v>
      </c>
      <c r="M5890" t="s">
        <v>1227</v>
      </c>
      <c r="N5890">
        <v>1</v>
      </c>
      <c r="O5890" t="s">
        <v>9502</v>
      </c>
      <c r="P5890">
        <v>8</v>
      </c>
      <c r="Q5890" t="s">
        <v>71</v>
      </c>
      <c r="R5890">
        <v>100</v>
      </c>
      <c r="U5890" s="28">
        <v>1.2</v>
      </c>
      <c r="AQ5890" s="1">
        <v>44720</v>
      </c>
      <c r="AR5890">
        <v>2</v>
      </c>
      <c r="AS5890" t="s">
        <v>8176</v>
      </c>
    </row>
    <row r="5891" spans="1:45" hidden="1" x14ac:dyDescent="0.5">
      <c r="A5891" t="s">
        <v>9582</v>
      </c>
      <c r="B5891" t="str">
        <f t="shared" si="165"/>
        <v>Sgr-CJol_081-Ex1</v>
      </c>
      <c r="C5891" t="s">
        <v>7674</v>
      </c>
      <c r="D5891" s="1">
        <v>44690</v>
      </c>
      <c r="E5891" t="s">
        <v>6439</v>
      </c>
      <c r="F5891" s="1">
        <v>44720</v>
      </c>
      <c r="G5891" t="s">
        <v>8908</v>
      </c>
      <c r="H5891">
        <v>50</v>
      </c>
      <c r="I5891">
        <v>157</v>
      </c>
      <c r="J5891" t="s">
        <v>8908</v>
      </c>
      <c r="K5891" s="26" t="s">
        <v>61</v>
      </c>
      <c r="L5891" t="s">
        <v>9501</v>
      </c>
      <c r="M5891" t="s">
        <v>1227</v>
      </c>
      <c r="N5891">
        <v>1</v>
      </c>
      <c r="O5891" t="s">
        <v>9502</v>
      </c>
      <c r="P5891">
        <v>9</v>
      </c>
      <c r="Q5891" t="s">
        <v>71</v>
      </c>
      <c r="R5891">
        <v>100</v>
      </c>
      <c r="U5891" s="28">
        <v>12.1</v>
      </c>
      <c r="AQ5891" s="1">
        <v>44720</v>
      </c>
      <c r="AR5891">
        <v>2</v>
      </c>
      <c r="AS5891" t="s">
        <v>8176</v>
      </c>
    </row>
    <row r="5892" spans="1:45" hidden="1" x14ac:dyDescent="0.5">
      <c r="A5892" t="s">
        <v>9583</v>
      </c>
      <c r="B5892" t="str">
        <f t="shared" si="165"/>
        <v>Sgr-CJol_082-Ex1</v>
      </c>
      <c r="C5892" t="s">
        <v>7674</v>
      </c>
      <c r="D5892" s="1">
        <v>44690</v>
      </c>
      <c r="E5892" t="s">
        <v>6439</v>
      </c>
      <c r="F5892" s="1">
        <v>44720</v>
      </c>
      <c r="G5892" t="s">
        <v>8908</v>
      </c>
      <c r="H5892">
        <v>50</v>
      </c>
      <c r="I5892">
        <v>157</v>
      </c>
      <c r="J5892" t="s">
        <v>8908</v>
      </c>
      <c r="K5892" s="26" t="s">
        <v>61</v>
      </c>
      <c r="L5892" t="s">
        <v>9501</v>
      </c>
      <c r="M5892" t="s">
        <v>1227</v>
      </c>
      <c r="N5892">
        <v>1</v>
      </c>
      <c r="O5892" t="s">
        <v>9502</v>
      </c>
      <c r="P5892">
        <v>10</v>
      </c>
      <c r="Q5892" t="s">
        <v>71</v>
      </c>
      <c r="R5892">
        <v>100</v>
      </c>
      <c r="U5892" s="28">
        <v>9</v>
      </c>
      <c r="AQ5892" s="1">
        <v>44720</v>
      </c>
      <c r="AR5892">
        <v>2</v>
      </c>
      <c r="AS5892" t="s">
        <v>8176</v>
      </c>
    </row>
    <row r="5893" spans="1:45" hidden="1" x14ac:dyDescent="0.5">
      <c r="A5893" t="s">
        <v>9584</v>
      </c>
      <c r="B5893" t="str">
        <f t="shared" si="165"/>
        <v>Sgr-CJol_083-Ex1</v>
      </c>
      <c r="C5893" t="s">
        <v>7674</v>
      </c>
      <c r="D5893" s="1">
        <v>44690</v>
      </c>
      <c r="E5893" t="s">
        <v>6439</v>
      </c>
      <c r="F5893" s="1">
        <v>44720</v>
      </c>
      <c r="G5893" t="s">
        <v>8908</v>
      </c>
      <c r="H5893">
        <v>50</v>
      </c>
      <c r="I5893">
        <v>157</v>
      </c>
      <c r="J5893" t="s">
        <v>8908</v>
      </c>
      <c r="K5893" s="26" t="s">
        <v>61</v>
      </c>
      <c r="L5893" t="s">
        <v>9501</v>
      </c>
      <c r="M5893" t="s">
        <v>1227</v>
      </c>
      <c r="N5893">
        <v>1</v>
      </c>
      <c r="O5893" t="s">
        <v>9502</v>
      </c>
      <c r="P5893">
        <v>11</v>
      </c>
      <c r="Q5893" t="s">
        <v>71</v>
      </c>
      <c r="R5893">
        <v>100</v>
      </c>
      <c r="U5893" s="28">
        <v>0.3</v>
      </c>
      <c r="AQ5893" s="1">
        <v>44720</v>
      </c>
      <c r="AR5893">
        <v>2</v>
      </c>
      <c r="AS5893" t="s">
        <v>8176</v>
      </c>
    </row>
    <row r="5894" spans="1:45" hidden="1" x14ac:dyDescent="0.5">
      <c r="A5894" t="s">
        <v>9585</v>
      </c>
      <c r="B5894" t="str">
        <f t="shared" si="165"/>
        <v>Sgr-CJol_084-Ex1</v>
      </c>
      <c r="C5894" t="s">
        <v>7674</v>
      </c>
      <c r="D5894" s="1">
        <v>44690</v>
      </c>
      <c r="E5894" t="s">
        <v>6439</v>
      </c>
      <c r="F5894" s="1">
        <v>44720</v>
      </c>
      <c r="G5894" t="s">
        <v>8908</v>
      </c>
      <c r="H5894">
        <v>50</v>
      </c>
      <c r="I5894">
        <v>157</v>
      </c>
      <c r="J5894" t="s">
        <v>8908</v>
      </c>
      <c r="K5894" s="26" t="s">
        <v>61</v>
      </c>
      <c r="L5894" t="s">
        <v>9501</v>
      </c>
      <c r="M5894" t="s">
        <v>1227</v>
      </c>
      <c r="N5894">
        <v>1</v>
      </c>
      <c r="O5894" t="s">
        <v>9502</v>
      </c>
      <c r="P5894">
        <v>12</v>
      </c>
      <c r="Q5894" t="s">
        <v>71</v>
      </c>
      <c r="R5894">
        <v>100</v>
      </c>
      <c r="U5894" s="28">
        <v>84.1</v>
      </c>
      <c r="AQ5894" s="1">
        <v>44720</v>
      </c>
      <c r="AR5894">
        <v>2</v>
      </c>
      <c r="AS5894" t="s">
        <v>8176</v>
      </c>
    </row>
    <row r="5895" spans="1:45" hidden="1" x14ac:dyDescent="0.5">
      <c r="A5895" t="s">
        <v>9586</v>
      </c>
      <c r="B5895" t="str">
        <f t="shared" si="165"/>
        <v>Sgr-CJol_085-Ex1</v>
      </c>
      <c r="C5895" t="s">
        <v>7674</v>
      </c>
      <c r="D5895" s="1">
        <v>44690</v>
      </c>
      <c r="E5895" t="s">
        <v>6439</v>
      </c>
      <c r="F5895" s="1">
        <v>44720</v>
      </c>
      <c r="G5895" t="s">
        <v>6439</v>
      </c>
      <c r="H5895">
        <v>50</v>
      </c>
      <c r="I5895">
        <v>157</v>
      </c>
      <c r="J5895" t="s">
        <v>6439</v>
      </c>
      <c r="K5895" s="26" t="s">
        <v>61</v>
      </c>
      <c r="L5895" t="s">
        <v>9501</v>
      </c>
      <c r="M5895" t="s">
        <v>1227</v>
      </c>
      <c r="N5895">
        <v>1</v>
      </c>
      <c r="O5895" t="s">
        <v>9502</v>
      </c>
      <c r="P5895">
        <v>1</v>
      </c>
      <c r="Q5895" t="s">
        <v>69</v>
      </c>
      <c r="R5895">
        <v>100</v>
      </c>
      <c r="U5895" s="28">
        <v>4.5999999999999996</v>
      </c>
      <c r="AQ5895" s="1">
        <v>44720</v>
      </c>
      <c r="AR5895">
        <v>2</v>
      </c>
      <c r="AS5895" t="s">
        <v>8176</v>
      </c>
    </row>
    <row r="5896" spans="1:45" hidden="1" x14ac:dyDescent="0.5">
      <c r="A5896" t="s">
        <v>9587</v>
      </c>
      <c r="B5896" t="str">
        <f t="shared" si="165"/>
        <v>Sgr-CJol_086-Ex1</v>
      </c>
      <c r="C5896" t="s">
        <v>7674</v>
      </c>
      <c r="D5896" s="1">
        <v>44690</v>
      </c>
      <c r="E5896" t="s">
        <v>6439</v>
      </c>
      <c r="F5896" s="1">
        <v>44720</v>
      </c>
      <c r="G5896" t="s">
        <v>6439</v>
      </c>
      <c r="H5896">
        <v>50</v>
      </c>
      <c r="I5896">
        <v>157</v>
      </c>
      <c r="J5896" t="s">
        <v>6439</v>
      </c>
      <c r="K5896" s="26" t="s">
        <v>61</v>
      </c>
      <c r="L5896" t="s">
        <v>9501</v>
      </c>
      <c r="M5896" t="s">
        <v>1227</v>
      </c>
      <c r="N5896">
        <v>1</v>
      </c>
      <c r="O5896" t="s">
        <v>9502</v>
      </c>
      <c r="P5896">
        <v>2</v>
      </c>
      <c r="Q5896" t="s">
        <v>69</v>
      </c>
      <c r="R5896">
        <v>100</v>
      </c>
      <c r="U5896" s="28">
        <v>3.2</v>
      </c>
      <c r="AQ5896" s="1">
        <v>44720</v>
      </c>
      <c r="AR5896">
        <v>2</v>
      </c>
      <c r="AS5896" t="s">
        <v>8176</v>
      </c>
    </row>
    <row r="5897" spans="1:45" hidden="1" x14ac:dyDescent="0.5">
      <c r="A5897" t="s">
        <v>9588</v>
      </c>
      <c r="B5897" t="str">
        <f t="shared" si="165"/>
        <v>Sgr-CJol_087-Ex1</v>
      </c>
      <c r="C5897" t="s">
        <v>7674</v>
      </c>
      <c r="D5897" s="1">
        <v>44690</v>
      </c>
      <c r="E5897" t="s">
        <v>6439</v>
      </c>
      <c r="F5897" s="1">
        <v>44720</v>
      </c>
      <c r="G5897" t="s">
        <v>6439</v>
      </c>
      <c r="H5897">
        <v>40</v>
      </c>
      <c r="I5897">
        <v>157</v>
      </c>
      <c r="J5897" t="s">
        <v>6439</v>
      </c>
      <c r="K5897" s="26" t="s">
        <v>61</v>
      </c>
      <c r="L5897" t="s">
        <v>9501</v>
      </c>
      <c r="M5897" t="s">
        <v>1227</v>
      </c>
      <c r="N5897">
        <v>1</v>
      </c>
      <c r="O5897" t="s">
        <v>9502</v>
      </c>
      <c r="P5897">
        <v>3</v>
      </c>
      <c r="Q5897" t="s">
        <v>69</v>
      </c>
      <c r="R5897">
        <v>100</v>
      </c>
      <c r="U5897" s="28">
        <v>1.2</v>
      </c>
      <c r="AQ5897" s="1">
        <v>44720</v>
      </c>
      <c r="AR5897">
        <v>2</v>
      </c>
      <c r="AS5897" t="s">
        <v>8176</v>
      </c>
    </row>
    <row r="5898" spans="1:45" hidden="1" x14ac:dyDescent="0.5">
      <c r="A5898" t="s">
        <v>9589</v>
      </c>
      <c r="B5898" t="str">
        <f t="shared" si="165"/>
        <v>Sgr-CJol_088-Ex1</v>
      </c>
      <c r="C5898" t="s">
        <v>7674</v>
      </c>
      <c r="D5898" s="1">
        <v>44690</v>
      </c>
      <c r="E5898" t="s">
        <v>6439</v>
      </c>
      <c r="F5898" s="1">
        <v>44720</v>
      </c>
      <c r="G5898" t="s">
        <v>6439</v>
      </c>
      <c r="H5898">
        <v>50</v>
      </c>
      <c r="I5898">
        <v>157</v>
      </c>
      <c r="J5898" t="s">
        <v>6439</v>
      </c>
      <c r="K5898" s="26" t="s">
        <v>61</v>
      </c>
      <c r="L5898" t="s">
        <v>9501</v>
      </c>
      <c r="M5898" t="s">
        <v>1227</v>
      </c>
      <c r="N5898">
        <v>1</v>
      </c>
      <c r="O5898" t="s">
        <v>9502</v>
      </c>
      <c r="P5898">
        <v>4</v>
      </c>
      <c r="Q5898" t="s">
        <v>69</v>
      </c>
      <c r="R5898">
        <v>100</v>
      </c>
      <c r="U5898" s="28">
        <v>6.1</v>
      </c>
      <c r="AQ5898" s="1">
        <v>44720</v>
      </c>
      <c r="AR5898">
        <v>2</v>
      </c>
      <c r="AS5898" t="s">
        <v>8176</v>
      </c>
    </row>
    <row r="5899" spans="1:45" hidden="1" x14ac:dyDescent="0.5">
      <c r="A5899" t="s">
        <v>9590</v>
      </c>
      <c r="B5899" t="str">
        <f t="shared" si="165"/>
        <v>Sgr-CJol_089-Ex1</v>
      </c>
      <c r="C5899" t="s">
        <v>7674</v>
      </c>
      <c r="D5899" s="1">
        <v>44690</v>
      </c>
      <c r="E5899" t="s">
        <v>6439</v>
      </c>
      <c r="F5899" s="1">
        <v>44720</v>
      </c>
      <c r="G5899" t="s">
        <v>8176</v>
      </c>
      <c r="H5899">
        <v>50</v>
      </c>
      <c r="I5899">
        <v>157</v>
      </c>
      <c r="J5899" t="s">
        <v>8176</v>
      </c>
      <c r="K5899" s="26" t="s">
        <v>61</v>
      </c>
      <c r="L5899" t="s">
        <v>9501</v>
      </c>
      <c r="M5899" t="s">
        <v>1227</v>
      </c>
      <c r="N5899">
        <v>1</v>
      </c>
      <c r="O5899" t="s">
        <v>9502</v>
      </c>
      <c r="P5899">
        <v>5</v>
      </c>
      <c r="Q5899" t="s">
        <v>69</v>
      </c>
      <c r="R5899">
        <v>100</v>
      </c>
      <c r="U5899" s="28">
        <v>5.2</v>
      </c>
      <c r="AQ5899" s="1">
        <v>44720</v>
      </c>
      <c r="AR5899">
        <v>2</v>
      </c>
      <c r="AS5899" t="s">
        <v>8176</v>
      </c>
    </row>
    <row r="5900" spans="1:45" hidden="1" x14ac:dyDescent="0.5">
      <c r="A5900" t="s">
        <v>9591</v>
      </c>
      <c r="B5900" t="str">
        <f t="shared" si="165"/>
        <v>Sgr-CJol_090-Ex1</v>
      </c>
      <c r="C5900" t="s">
        <v>7674</v>
      </c>
      <c r="D5900" s="1">
        <v>44690</v>
      </c>
      <c r="E5900" t="s">
        <v>6439</v>
      </c>
      <c r="F5900" s="1">
        <v>44720</v>
      </c>
      <c r="G5900" t="s">
        <v>8176</v>
      </c>
      <c r="H5900">
        <v>50</v>
      </c>
      <c r="I5900">
        <v>157</v>
      </c>
      <c r="J5900" t="s">
        <v>8176</v>
      </c>
      <c r="K5900" s="26" t="s">
        <v>61</v>
      </c>
      <c r="L5900" t="s">
        <v>9501</v>
      </c>
      <c r="M5900" t="s">
        <v>1227</v>
      </c>
      <c r="N5900">
        <v>1</v>
      </c>
      <c r="O5900" t="s">
        <v>9502</v>
      </c>
      <c r="P5900">
        <v>6</v>
      </c>
      <c r="Q5900" t="s">
        <v>69</v>
      </c>
      <c r="R5900">
        <v>100</v>
      </c>
      <c r="U5900" s="28">
        <v>7.1</v>
      </c>
      <c r="AQ5900" s="1">
        <v>44720</v>
      </c>
      <c r="AR5900">
        <v>2</v>
      </c>
      <c r="AS5900" t="s">
        <v>8176</v>
      </c>
    </row>
    <row r="5901" spans="1:45" hidden="1" x14ac:dyDescent="0.5">
      <c r="A5901" t="s">
        <v>9592</v>
      </c>
      <c r="B5901" t="str">
        <f t="shared" si="165"/>
        <v>Sgr-CJol_091-Ex1</v>
      </c>
      <c r="C5901" t="s">
        <v>7674</v>
      </c>
      <c r="D5901" s="1">
        <v>44690</v>
      </c>
      <c r="E5901" t="s">
        <v>6439</v>
      </c>
      <c r="F5901" s="1">
        <v>44720</v>
      </c>
      <c r="G5901" t="s">
        <v>8176</v>
      </c>
      <c r="H5901">
        <v>43</v>
      </c>
      <c r="I5901">
        <v>157</v>
      </c>
      <c r="J5901" t="s">
        <v>8176</v>
      </c>
      <c r="K5901" s="26" t="s">
        <v>61</v>
      </c>
      <c r="L5901" t="s">
        <v>9501</v>
      </c>
      <c r="M5901" t="s">
        <v>1227</v>
      </c>
      <c r="N5901">
        <v>1</v>
      </c>
      <c r="O5901" t="s">
        <v>9502</v>
      </c>
      <c r="P5901">
        <v>7</v>
      </c>
      <c r="Q5901" t="s">
        <v>69</v>
      </c>
      <c r="R5901">
        <v>100</v>
      </c>
      <c r="U5901" s="28">
        <v>0</v>
      </c>
      <c r="AQ5901" s="1">
        <v>44720</v>
      </c>
      <c r="AR5901">
        <v>2</v>
      </c>
      <c r="AS5901" t="s">
        <v>8176</v>
      </c>
    </row>
    <row r="5902" spans="1:45" hidden="1" x14ac:dyDescent="0.5">
      <c r="A5902" t="s">
        <v>9593</v>
      </c>
      <c r="B5902" t="str">
        <f t="shared" si="165"/>
        <v>Sgr-CJol_092-Ex1</v>
      </c>
      <c r="C5902" t="s">
        <v>7674</v>
      </c>
      <c r="D5902" s="1">
        <v>44690</v>
      </c>
      <c r="E5902" t="s">
        <v>6439</v>
      </c>
      <c r="F5902" s="1">
        <v>44720</v>
      </c>
      <c r="G5902" t="s">
        <v>8176</v>
      </c>
      <c r="H5902">
        <v>50</v>
      </c>
      <c r="I5902">
        <v>157</v>
      </c>
      <c r="J5902" t="s">
        <v>8176</v>
      </c>
      <c r="K5902" s="26" t="s">
        <v>61</v>
      </c>
      <c r="L5902" t="s">
        <v>9501</v>
      </c>
      <c r="M5902" t="s">
        <v>1227</v>
      </c>
      <c r="N5902">
        <v>1</v>
      </c>
      <c r="O5902" t="s">
        <v>9502</v>
      </c>
      <c r="P5902">
        <v>8</v>
      </c>
      <c r="Q5902" t="s">
        <v>69</v>
      </c>
      <c r="R5902">
        <v>100</v>
      </c>
      <c r="U5902" s="28">
        <v>2.2000000000000002</v>
      </c>
      <c r="AQ5902" s="1">
        <v>44720</v>
      </c>
      <c r="AR5902">
        <v>2</v>
      </c>
      <c r="AS5902" t="s">
        <v>8176</v>
      </c>
    </row>
    <row r="5903" spans="1:45" hidden="1" x14ac:dyDescent="0.5">
      <c r="A5903" t="s">
        <v>9594</v>
      </c>
      <c r="B5903" t="str">
        <f t="shared" si="165"/>
        <v>Sgr-CJol_093-Ex1</v>
      </c>
      <c r="C5903" t="s">
        <v>7674</v>
      </c>
      <c r="D5903" s="1">
        <v>44690</v>
      </c>
      <c r="E5903" t="s">
        <v>6439</v>
      </c>
      <c r="F5903" s="1">
        <v>44720</v>
      </c>
      <c r="G5903" t="s">
        <v>8908</v>
      </c>
      <c r="H5903">
        <v>38.9</v>
      </c>
      <c r="I5903">
        <v>157</v>
      </c>
      <c r="J5903" t="s">
        <v>8908</v>
      </c>
      <c r="K5903" s="26" t="s">
        <v>61</v>
      </c>
      <c r="L5903" t="s">
        <v>9501</v>
      </c>
      <c r="M5903" t="s">
        <v>1227</v>
      </c>
      <c r="N5903">
        <v>1</v>
      </c>
      <c r="O5903" t="s">
        <v>9502</v>
      </c>
      <c r="P5903">
        <v>9</v>
      </c>
      <c r="Q5903" t="s">
        <v>69</v>
      </c>
      <c r="R5903">
        <v>100</v>
      </c>
      <c r="U5903" s="28">
        <v>0.4</v>
      </c>
      <c r="AQ5903" s="1">
        <v>44720</v>
      </c>
      <c r="AR5903">
        <v>2</v>
      </c>
      <c r="AS5903" t="s">
        <v>8176</v>
      </c>
    </row>
    <row r="5904" spans="1:45" hidden="1" x14ac:dyDescent="0.5">
      <c r="A5904" t="s">
        <v>9595</v>
      </c>
      <c r="B5904" t="str">
        <f t="shared" si="165"/>
        <v>Sgr-CJol_094-Ex1</v>
      </c>
      <c r="C5904" t="s">
        <v>7674</v>
      </c>
      <c r="D5904" s="1">
        <v>44690</v>
      </c>
      <c r="E5904" t="s">
        <v>6439</v>
      </c>
      <c r="F5904" s="1">
        <v>44720</v>
      </c>
      <c r="G5904" t="s">
        <v>8908</v>
      </c>
      <c r="H5904">
        <v>50</v>
      </c>
      <c r="I5904">
        <v>157</v>
      </c>
      <c r="J5904" t="s">
        <v>8908</v>
      </c>
      <c r="K5904" s="26" t="s">
        <v>61</v>
      </c>
      <c r="L5904" t="s">
        <v>9501</v>
      </c>
      <c r="M5904" t="s">
        <v>1227</v>
      </c>
      <c r="N5904">
        <v>1</v>
      </c>
      <c r="O5904" t="s">
        <v>9502</v>
      </c>
      <c r="P5904">
        <v>10</v>
      </c>
      <c r="Q5904" t="s">
        <v>69</v>
      </c>
      <c r="R5904">
        <v>100</v>
      </c>
      <c r="U5904" s="28">
        <v>0</v>
      </c>
      <c r="AQ5904" s="1">
        <v>44720</v>
      </c>
      <c r="AR5904">
        <v>2</v>
      </c>
      <c r="AS5904" t="s">
        <v>8176</v>
      </c>
    </row>
    <row r="5905" spans="1:45" hidden="1" x14ac:dyDescent="0.5">
      <c r="A5905" t="s">
        <v>9596</v>
      </c>
      <c r="B5905" t="str">
        <f t="shared" si="165"/>
        <v>Sgr-CJol_095-Ex1</v>
      </c>
      <c r="C5905" t="s">
        <v>7674</v>
      </c>
      <c r="D5905" s="1">
        <v>44690</v>
      </c>
      <c r="E5905" t="s">
        <v>6439</v>
      </c>
      <c r="F5905" s="1">
        <v>44720</v>
      </c>
      <c r="G5905" t="s">
        <v>8908</v>
      </c>
      <c r="H5905">
        <v>50</v>
      </c>
      <c r="I5905">
        <v>157</v>
      </c>
      <c r="J5905" t="s">
        <v>8908</v>
      </c>
      <c r="K5905" s="26" t="s">
        <v>61</v>
      </c>
      <c r="L5905" t="s">
        <v>9501</v>
      </c>
      <c r="M5905" t="s">
        <v>1227</v>
      </c>
      <c r="N5905">
        <v>1</v>
      </c>
      <c r="O5905" t="s">
        <v>9502</v>
      </c>
      <c r="P5905">
        <v>11</v>
      </c>
      <c r="Q5905" t="s">
        <v>69</v>
      </c>
      <c r="R5905">
        <v>100</v>
      </c>
      <c r="U5905" s="28">
        <v>6.8</v>
      </c>
      <c r="AQ5905" s="1">
        <v>44720</v>
      </c>
      <c r="AR5905">
        <v>2</v>
      </c>
      <c r="AS5905" t="s">
        <v>8176</v>
      </c>
    </row>
    <row r="5906" spans="1:45" hidden="1" x14ac:dyDescent="0.5">
      <c r="A5906" t="s">
        <v>9597</v>
      </c>
      <c r="B5906" t="str">
        <f t="shared" si="165"/>
        <v>Sgr-CJol_096-Ex1</v>
      </c>
      <c r="C5906" t="s">
        <v>7674</v>
      </c>
      <c r="D5906" s="1">
        <v>44690</v>
      </c>
      <c r="E5906" t="s">
        <v>6439</v>
      </c>
      <c r="F5906" s="1">
        <v>44720</v>
      </c>
      <c r="G5906" t="s">
        <v>8908</v>
      </c>
      <c r="H5906">
        <v>50</v>
      </c>
      <c r="I5906">
        <v>157</v>
      </c>
      <c r="J5906" t="s">
        <v>8908</v>
      </c>
      <c r="K5906" s="26" t="s">
        <v>61</v>
      </c>
      <c r="L5906" t="s">
        <v>9501</v>
      </c>
      <c r="M5906" t="s">
        <v>1227</v>
      </c>
      <c r="N5906">
        <v>1</v>
      </c>
      <c r="O5906" t="s">
        <v>9502</v>
      </c>
      <c r="P5906">
        <v>12</v>
      </c>
      <c r="Q5906" t="s">
        <v>69</v>
      </c>
      <c r="R5906">
        <v>100</v>
      </c>
      <c r="U5906" s="28">
        <v>0.6</v>
      </c>
      <c r="AQ5906" s="1">
        <v>44720</v>
      </c>
      <c r="AR5906">
        <v>2</v>
      </c>
      <c r="AS5906" t="s">
        <v>8176</v>
      </c>
    </row>
    <row r="5907" spans="1:45" hidden="1" x14ac:dyDescent="0.5">
      <c r="A5907" t="s">
        <v>9598</v>
      </c>
      <c r="B5907" t="str">
        <f t="shared" si="165"/>
        <v>Sgr-AJol_001-Ex1</v>
      </c>
      <c r="C5907" t="s">
        <v>56</v>
      </c>
      <c r="D5907" s="1">
        <v>44698</v>
      </c>
      <c r="E5907" t="s">
        <v>6439</v>
      </c>
      <c r="F5907" s="1">
        <v>44726</v>
      </c>
      <c r="G5907" t="s">
        <v>6439</v>
      </c>
      <c r="H5907" t="s">
        <v>9599</v>
      </c>
      <c r="I5907">
        <v>90</v>
      </c>
      <c r="J5907" t="s">
        <v>6439</v>
      </c>
      <c r="K5907" s="26" t="s">
        <v>61</v>
      </c>
      <c r="L5907" t="s">
        <v>9600</v>
      </c>
      <c r="M5907" t="s">
        <v>1227</v>
      </c>
      <c r="N5907">
        <v>1</v>
      </c>
      <c r="O5907" t="s">
        <v>9601</v>
      </c>
      <c r="P5907">
        <v>1</v>
      </c>
      <c r="Q5907" t="s">
        <v>67</v>
      </c>
      <c r="R5907">
        <v>100</v>
      </c>
      <c r="U5907" s="28">
        <v>26.1</v>
      </c>
      <c r="AQ5907" s="1">
        <v>44726</v>
      </c>
      <c r="AR5907">
        <v>2</v>
      </c>
      <c r="AS5907" t="s">
        <v>8176</v>
      </c>
    </row>
    <row r="5908" spans="1:45" hidden="1" x14ac:dyDescent="0.5">
      <c r="A5908" t="s">
        <v>9602</v>
      </c>
      <c r="B5908" t="str">
        <f t="shared" si="165"/>
        <v>Sgr-AJol_002-Ex1</v>
      </c>
      <c r="C5908" t="s">
        <v>56</v>
      </c>
      <c r="D5908" s="1">
        <v>44698</v>
      </c>
      <c r="E5908" t="s">
        <v>6439</v>
      </c>
      <c r="F5908" s="1">
        <v>44726</v>
      </c>
      <c r="G5908" t="s">
        <v>6439</v>
      </c>
      <c r="H5908" t="s">
        <v>9599</v>
      </c>
      <c r="I5908">
        <v>90</v>
      </c>
      <c r="J5908" t="s">
        <v>6439</v>
      </c>
      <c r="K5908" s="26" t="s">
        <v>61</v>
      </c>
      <c r="L5908" t="s">
        <v>9600</v>
      </c>
      <c r="M5908" t="s">
        <v>1227</v>
      </c>
      <c r="N5908">
        <v>1</v>
      </c>
      <c r="O5908" t="s">
        <v>9601</v>
      </c>
      <c r="P5908">
        <v>2</v>
      </c>
      <c r="Q5908" t="s">
        <v>67</v>
      </c>
      <c r="R5908">
        <v>100</v>
      </c>
      <c r="U5908" s="28">
        <v>25.6</v>
      </c>
      <c r="AQ5908" s="1">
        <v>44726</v>
      </c>
      <c r="AR5908">
        <v>2</v>
      </c>
      <c r="AS5908" t="s">
        <v>8176</v>
      </c>
    </row>
    <row r="5909" spans="1:45" hidden="1" x14ac:dyDescent="0.5">
      <c r="A5909" t="s">
        <v>9603</v>
      </c>
      <c r="B5909" t="str">
        <f t="shared" si="165"/>
        <v>Sgr-AJol_003-Ex1</v>
      </c>
      <c r="C5909" t="s">
        <v>56</v>
      </c>
      <c r="D5909" s="1">
        <v>44698</v>
      </c>
      <c r="E5909" t="s">
        <v>6439</v>
      </c>
      <c r="F5909" s="1">
        <v>44726</v>
      </c>
      <c r="G5909" t="s">
        <v>6439</v>
      </c>
      <c r="H5909" t="s">
        <v>9599</v>
      </c>
      <c r="I5909">
        <v>90</v>
      </c>
      <c r="J5909" t="s">
        <v>6439</v>
      </c>
      <c r="K5909" s="26" t="s">
        <v>61</v>
      </c>
      <c r="L5909" t="s">
        <v>9600</v>
      </c>
      <c r="M5909" t="s">
        <v>1227</v>
      </c>
      <c r="N5909">
        <v>1</v>
      </c>
      <c r="O5909" t="s">
        <v>9601</v>
      </c>
      <c r="P5909">
        <v>3</v>
      </c>
      <c r="Q5909" t="s">
        <v>67</v>
      </c>
      <c r="R5909">
        <v>100</v>
      </c>
      <c r="U5909" s="28">
        <v>33.200000000000003</v>
      </c>
      <c r="AQ5909" s="1">
        <v>44726</v>
      </c>
      <c r="AR5909">
        <v>2</v>
      </c>
      <c r="AS5909" t="s">
        <v>8176</v>
      </c>
    </row>
    <row r="5910" spans="1:45" hidden="1" x14ac:dyDescent="0.5">
      <c r="A5910" t="s">
        <v>9604</v>
      </c>
      <c r="B5910" t="str">
        <f t="shared" si="165"/>
        <v>Sgr-AJol_004-Ex1</v>
      </c>
      <c r="C5910" t="s">
        <v>56</v>
      </c>
      <c r="D5910" s="1">
        <v>44698</v>
      </c>
      <c r="E5910" t="s">
        <v>6439</v>
      </c>
      <c r="F5910" s="1">
        <v>44726</v>
      </c>
      <c r="G5910" t="s">
        <v>6439</v>
      </c>
      <c r="H5910" t="s">
        <v>9599</v>
      </c>
      <c r="I5910">
        <v>90</v>
      </c>
      <c r="J5910" t="s">
        <v>6439</v>
      </c>
      <c r="K5910" s="26" t="s">
        <v>61</v>
      </c>
      <c r="L5910" t="s">
        <v>9600</v>
      </c>
      <c r="M5910" t="s">
        <v>1227</v>
      </c>
      <c r="N5910">
        <v>1</v>
      </c>
      <c r="O5910" t="s">
        <v>9601</v>
      </c>
      <c r="P5910">
        <v>4</v>
      </c>
      <c r="Q5910" t="s">
        <v>67</v>
      </c>
      <c r="R5910">
        <v>100</v>
      </c>
      <c r="U5910" s="28">
        <v>41.6</v>
      </c>
      <c r="AQ5910" s="1">
        <v>44726</v>
      </c>
      <c r="AR5910">
        <v>2</v>
      </c>
      <c r="AS5910" t="s">
        <v>8176</v>
      </c>
    </row>
    <row r="5911" spans="1:45" hidden="1" x14ac:dyDescent="0.5">
      <c r="A5911" t="s">
        <v>9605</v>
      </c>
      <c r="B5911" t="str">
        <f t="shared" si="165"/>
        <v>Sgr-AJol_005-Ex1</v>
      </c>
      <c r="C5911" t="s">
        <v>56</v>
      </c>
      <c r="D5911" s="1">
        <v>44698</v>
      </c>
      <c r="E5911" t="s">
        <v>6439</v>
      </c>
      <c r="F5911" s="1">
        <v>44726</v>
      </c>
      <c r="G5911" t="s">
        <v>8176</v>
      </c>
      <c r="H5911" t="s">
        <v>9599</v>
      </c>
      <c r="I5911">
        <v>90</v>
      </c>
      <c r="J5911" t="s">
        <v>8176</v>
      </c>
      <c r="K5911" s="26" t="s">
        <v>61</v>
      </c>
      <c r="L5911" t="s">
        <v>9600</v>
      </c>
      <c r="M5911" t="s">
        <v>1227</v>
      </c>
      <c r="N5911">
        <v>1</v>
      </c>
      <c r="O5911" t="s">
        <v>9601</v>
      </c>
      <c r="P5911">
        <v>5</v>
      </c>
      <c r="Q5911" t="s">
        <v>67</v>
      </c>
      <c r="R5911">
        <v>100</v>
      </c>
      <c r="U5911" s="28">
        <v>28.3</v>
      </c>
      <c r="AQ5911" s="1">
        <v>44726</v>
      </c>
      <c r="AR5911">
        <v>2</v>
      </c>
      <c r="AS5911" t="s">
        <v>8176</v>
      </c>
    </row>
    <row r="5912" spans="1:45" hidden="1" x14ac:dyDescent="0.5">
      <c r="A5912" t="s">
        <v>9606</v>
      </c>
      <c r="B5912" t="str">
        <f t="shared" si="165"/>
        <v>Sgr-AJol_006-Ex1</v>
      </c>
      <c r="C5912" t="s">
        <v>56</v>
      </c>
      <c r="D5912" s="1">
        <v>44698</v>
      </c>
      <c r="E5912" t="s">
        <v>6439</v>
      </c>
      <c r="F5912" s="1">
        <v>44726</v>
      </c>
      <c r="G5912" t="s">
        <v>8176</v>
      </c>
      <c r="H5912" t="s">
        <v>9599</v>
      </c>
      <c r="I5912">
        <v>90</v>
      </c>
      <c r="J5912" t="s">
        <v>8176</v>
      </c>
      <c r="K5912" s="26" t="s">
        <v>61</v>
      </c>
      <c r="L5912" t="s">
        <v>9600</v>
      </c>
      <c r="M5912" t="s">
        <v>1227</v>
      </c>
      <c r="N5912">
        <v>1</v>
      </c>
      <c r="O5912" t="s">
        <v>9601</v>
      </c>
      <c r="P5912">
        <v>6</v>
      </c>
      <c r="Q5912" t="s">
        <v>67</v>
      </c>
      <c r="R5912">
        <v>100</v>
      </c>
      <c r="U5912" s="28">
        <v>54.6</v>
      </c>
      <c r="AQ5912" s="1">
        <v>44726</v>
      </c>
      <c r="AR5912">
        <v>2</v>
      </c>
      <c r="AS5912" t="s">
        <v>8176</v>
      </c>
    </row>
    <row r="5913" spans="1:45" hidden="1" x14ac:dyDescent="0.5">
      <c r="A5913" t="s">
        <v>9607</v>
      </c>
      <c r="B5913" t="str">
        <f t="shared" si="165"/>
        <v>Sgr-AJol_007-Ex1</v>
      </c>
      <c r="C5913" t="s">
        <v>56</v>
      </c>
      <c r="D5913" s="1">
        <v>44698</v>
      </c>
      <c r="E5913" t="s">
        <v>6439</v>
      </c>
      <c r="F5913" s="1">
        <v>44726</v>
      </c>
      <c r="G5913" t="s">
        <v>8176</v>
      </c>
      <c r="H5913" t="s">
        <v>9599</v>
      </c>
      <c r="I5913">
        <v>90</v>
      </c>
      <c r="J5913" t="s">
        <v>8176</v>
      </c>
      <c r="K5913" s="26" t="s">
        <v>61</v>
      </c>
      <c r="L5913" t="s">
        <v>9600</v>
      </c>
      <c r="M5913" t="s">
        <v>1227</v>
      </c>
      <c r="N5913">
        <v>1</v>
      </c>
      <c r="O5913" t="s">
        <v>9601</v>
      </c>
      <c r="P5913">
        <v>7</v>
      </c>
      <c r="Q5913" t="s">
        <v>67</v>
      </c>
      <c r="R5913">
        <v>100</v>
      </c>
      <c r="U5913" s="28">
        <v>38.299999999999997</v>
      </c>
      <c r="AQ5913" s="1">
        <v>44726</v>
      </c>
      <c r="AR5913">
        <v>2</v>
      </c>
      <c r="AS5913" t="s">
        <v>8176</v>
      </c>
    </row>
    <row r="5914" spans="1:45" hidden="1" x14ac:dyDescent="0.5">
      <c r="A5914" t="s">
        <v>9608</v>
      </c>
      <c r="B5914" t="str">
        <f t="shared" si="165"/>
        <v>Sgr-AJol_008-Ex1</v>
      </c>
      <c r="C5914" t="s">
        <v>56</v>
      </c>
      <c r="D5914" s="1">
        <v>44698</v>
      </c>
      <c r="E5914" t="s">
        <v>6439</v>
      </c>
      <c r="F5914" s="1">
        <v>44726</v>
      </c>
      <c r="G5914" t="s">
        <v>8176</v>
      </c>
      <c r="H5914" s="8">
        <v>25</v>
      </c>
      <c r="I5914">
        <v>90</v>
      </c>
      <c r="J5914" t="s">
        <v>8176</v>
      </c>
      <c r="K5914" s="26" t="s">
        <v>61</v>
      </c>
      <c r="L5914" t="s">
        <v>9600</v>
      </c>
      <c r="M5914" t="s">
        <v>1227</v>
      </c>
      <c r="N5914">
        <v>1</v>
      </c>
      <c r="O5914" t="s">
        <v>9601</v>
      </c>
      <c r="P5914">
        <v>8</v>
      </c>
      <c r="Q5914" t="s">
        <v>67</v>
      </c>
      <c r="R5914">
        <v>100</v>
      </c>
      <c r="U5914" s="28">
        <v>31.8</v>
      </c>
      <c r="AQ5914" s="1">
        <v>44726</v>
      </c>
      <c r="AR5914">
        <v>2</v>
      </c>
      <c r="AS5914" t="s">
        <v>8176</v>
      </c>
    </row>
    <row r="5915" spans="1:45" hidden="1" x14ac:dyDescent="0.5">
      <c r="A5915" t="s">
        <v>9609</v>
      </c>
      <c r="B5915" t="str">
        <f t="shared" si="165"/>
        <v>Sgr-AJol_009-Ex1</v>
      </c>
      <c r="C5915" t="s">
        <v>56</v>
      </c>
      <c r="D5915" s="1">
        <v>44698</v>
      </c>
      <c r="E5915" t="s">
        <v>6439</v>
      </c>
      <c r="F5915" s="1">
        <v>44726</v>
      </c>
      <c r="G5915" t="s">
        <v>8908</v>
      </c>
      <c r="H5915" t="s">
        <v>9599</v>
      </c>
      <c r="I5915">
        <v>90</v>
      </c>
      <c r="J5915" t="s">
        <v>8908</v>
      </c>
      <c r="K5915" s="26" t="s">
        <v>61</v>
      </c>
      <c r="L5915" t="s">
        <v>9600</v>
      </c>
      <c r="M5915" t="s">
        <v>1227</v>
      </c>
      <c r="N5915">
        <v>1</v>
      </c>
      <c r="O5915" t="s">
        <v>9601</v>
      </c>
      <c r="P5915">
        <v>9</v>
      </c>
      <c r="Q5915" t="s">
        <v>67</v>
      </c>
      <c r="R5915">
        <v>100</v>
      </c>
      <c r="U5915" s="28">
        <v>45.2</v>
      </c>
      <c r="AQ5915" s="1">
        <v>44726</v>
      </c>
      <c r="AR5915">
        <v>2</v>
      </c>
      <c r="AS5915" t="s">
        <v>8176</v>
      </c>
    </row>
    <row r="5916" spans="1:45" hidden="1" x14ac:dyDescent="0.5">
      <c r="A5916" t="s">
        <v>9610</v>
      </c>
      <c r="B5916" t="str">
        <f t="shared" si="165"/>
        <v>Sgr-AJol_010-Ex1</v>
      </c>
      <c r="C5916" t="s">
        <v>56</v>
      </c>
      <c r="D5916" s="1">
        <v>44698</v>
      </c>
      <c r="E5916" t="s">
        <v>6439</v>
      </c>
      <c r="F5916" s="1">
        <v>44726</v>
      </c>
      <c r="G5916" t="s">
        <v>8908</v>
      </c>
      <c r="H5916" t="s">
        <v>9599</v>
      </c>
      <c r="I5916">
        <v>90</v>
      </c>
      <c r="J5916" t="s">
        <v>8908</v>
      </c>
      <c r="K5916" s="26" t="s">
        <v>61</v>
      </c>
      <c r="L5916" t="s">
        <v>9600</v>
      </c>
      <c r="M5916" t="s">
        <v>1227</v>
      </c>
      <c r="N5916">
        <v>1</v>
      </c>
      <c r="O5916" t="s">
        <v>9601</v>
      </c>
      <c r="P5916">
        <v>10</v>
      </c>
      <c r="Q5916" t="s">
        <v>67</v>
      </c>
      <c r="R5916">
        <v>100</v>
      </c>
      <c r="U5916" s="28">
        <v>32.700000000000003</v>
      </c>
      <c r="AQ5916" s="1">
        <v>44726</v>
      </c>
      <c r="AR5916">
        <v>2</v>
      </c>
      <c r="AS5916" t="s">
        <v>8176</v>
      </c>
    </row>
    <row r="5917" spans="1:45" hidden="1" x14ac:dyDescent="0.5">
      <c r="A5917" t="s">
        <v>9611</v>
      </c>
      <c r="B5917" t="str">
        <f t="shared" si="165"/>
        <v>Sgr-AJol_011-Ex1</v>
      </c>
      <c r="C5917" t="s">
        <v>56</v>
      </c>
      <c r="D5917" s="1">
        <v>44698</v>
      </c>
      <c r="E5917" t="s">
        <v>6439</v>
      </c>
      <c r="F5917" s="1">
        <v>44726</v>
      </c>
      <c r="G5917" t="s">
        <v>8908</v>
      </c>
      <c r="H5917" t="s">
        <v>9599</v>
      </c>
      <c r="I5917">
        <v>90</v>
      </c>
      <c r="J5917" t="s">
        <v>8908</v>
      </c>
      <c r="K5917" s="26" t="s">
        <v>61</v>
      </c>
      <c r="L5917" t="s">
        <v>9600</v>
      </c>
      <c r="M5917" t="s">
        <v>1227</v>
      </c>
      <c r="N5917">
        <v>1</v>
      </c>
      <c r="O5917" t="s">
        <v>9601</v>
      </c>
      <c r="P5917">
        <v>11</v>
      </c>
      <c r="Q5917" t="s">
        <v>67</v>
      </c>
      <c r="R5917">
        <v>100</v>
      </c>
      <c r="U5917" s="28">
        <v>41.3</v>
      </c>
      <c r="AQ5917" s="1">
        <v>44726</v>
      </c>
      <c r="AR5917">
        <v>2</v>
      </c>
      <c r="AS5917" t="s">
        <v>8176</v>
      </c>
    </row>
    <row r="5918" spans="1:45" hidden="1" x14ac:dyDescent="0.5">
      <c r="A5918" t="s">
        <v>9612</v>
      </c>
      <c r="B5918" t="str">
        <f t="shared" si="165"/>
        <v>Sgr-AJol_012-Ex1</v>
      </c>
      <c r="C5918" t="s">
        <v>56</v>
      </c>
      <c r="D5918" s="1">
        <v>44698</v>
      </c>
      <c r="E5918" t="s">
        <v>6439</v>
      </c>
      <c r="F5918" s="1">
        <v>44726</v>
      </c>
      <c r="G5918" t="s">
        <v>8908</v>
      </c>
      <c r="H5918" t="s">
        <v>9599</v>
      </c>
      <c r="I5918">
        <v>90</v>
      </c>
      <c r="J5918" t="s">
        <v>8908</v>
      </c>
      <c r="K5918" s="26" t="s">
        <v>61</v>
      </c>
      <c r="L5918" t="s">
        <v>9600</v>
      </c>
      <c r="M5918" t="s">
        <v>1227</v>
      </c>
      <c r="N5918">
        <v>1</v>
      </c>
      <c r="O5918" t="s">
        <v>9601</v>
      </c>
      <c r="P5918">
        <v>12</v>
      </c>
      <c r="Q5918" t="s">
        <v>67</v>
      </c>
      <c r="R5918">
        <v>100</v>
      </c>
      <c r="U5918" s="28">
        <v>51</v>
      </c>
      <c r="AQ5918" s="1">
        <v>44726</v>
      </c>
      <c r="AR5918">
        <v>2</v>
      </c>
      <c r="AS5918" t="s">
        <v>8176</v>
      </c>
    </row>
    <row r="5919" spans="1:45" hidden="1" x14ac:dyDescent="0.5">
      <c r="A5919" t="s">
        <v>9613</v>
      </c>
      <c r="B5919" t="str">
        <f t="shared" si="165"/>
        <v>Sgr-AJol_013-Ex1</v>
      </c>
      <c r="C5919" t="s">
        <v>56</v>
      </c>
      <c r="D5919" s="1">
        <v>44698</v>
      </c>
      <c r="E5919" t="s">
        <v>6439</v>
      </c>
      <c r="F5919" s="1">
        <v>44726</v>
      </c>
      <c r="G5919" t="s">
        <v>6439</v>
      </c>
      <c r="H5919" t="s">
        <v>9599</v>
      </c>
      <c r="I5919">
        <v>90</v>
      </c>
      <c r="J5919" t="s">
        <v>6439</v>
      </c>
      <c r="K5919" s="26" t="s">
        <v>61</v>
      </c>
      <c r="L5919" t="s">
        <v>9600</v>
      </c>
      <c r="M5919" t="s">
        <v>1227</v>
      </c>
      <c r="N5919">
        <v>1</v>
      </c>
      <c r="O5919" t="s">
        <v>9601</v>
      </c>
      <c r="P5919">
        <v>1</v>
      </c>
      <c r="Q5919" t="s">
        <v>65</v>
      </c>
      <c r="R5919">
        <v>100</v>
      </c>
      <c r="U5919" s="28">
        <v>35.700000000000003</v>
      </c>
      <c r="AQ5919" s="1">
        <v>44726</v>
      </c>
      <c r="AR5919">
        <v>2</v>
      </c>
      <c r="AS5919" t="s">
        <v>8176</v>
      </c>
    </row>
    <row r="5920" spans="1:45" hidden="1" x14ac:dyDescent="0.5">
      <c r="A5920" t="s">
        <v>9614</v>
      </c>
      <c r="B5920" t="str">
        <f t="shared" si="165"/>
        <v>Sgr-AJol_014-Ex1</v>
      </c>
      <c r="C5920" t="s">
        <v>56</v>
      </c>
      <c r="D5920" s="1">
        <v>44698</v>
      </c>
      <c r="E5920" t="s">
        <v>6439</v>
      </c>
      <c r="F5920" s="1">
        <v>44726</v>
      </c>
      <c r="G5920" t="s">
        <v>6439</v>
      </c>
      <c r="H5920" t="s">
        <v>9599</v>
      </c>
      <c r="I5920">
        <v>90</v>
      </c>
      <c r="J5920" t="s">
        <v>6439</v>
      </c>
      <c r="K5920" s="26" t="s">
        <v>61</v>
      </c>
      <c r="L5920" t="s">
        <v>9600</v>
      </c>
      <c r="M5920" t="s">
        <v>1227</v>
      </c>
      <c r="N5920">
        <v>1</v>
      </c>
      <c r="O5920" t="s">
        <v>9601</v>
      </c>
      <c r="P5920">
        <v>2</v>
      </c>
      <c r="Q5920" t="s">
        <v>65</v>
      </c>
      <c r="R5920">
        <v>100</v>
      </c>
      <c r="U5920" s="28">
        <v>45.1</v>
      </c>
      <c r="AQ5920" s="1">
        <v>44726</v>
      </c>
      <c r="AR5920">
        <v>2</v>
      </c>
      <c r="AS5920" t="s">
        <v>8176</v>
      </c>
    </row>
    <row r="5921" spans="1:45" hidden="1" x14ac:dyDescent="0.5">
      <c r="A5921" t="s">
        <v>9615</v>
      </c>
      <c r="B5921" t="str">
        <f t="shared" si="165"/>
        <v>Sgr-AJol_015-Ex1</v>
      </c>
      <c r="C5921" t="s">
        <v>56</v>
      </c>
      <c r="D5921" s="1">
        <v>44698</v>
      </c>
      <c r="E5921" t="s">
        <v>6439</v>
      </c>
      <c r="F5921" s="1">
        <v>44726</v>
      </c>
      <c r="G5921" t="s">
        <v>6439</v>
      </c>
      <c r="H5921" t="s">
        <v>9599</v>
      </c>
      <c r="I5921">
        <v>90</v>
      </c>
      <c r="J5921" t="s">
        <v>6439</v>
      </c>
      <c r="K5921" s="26" t="s">
        <v>61</v>
      </c>
      <c r="L5921" t="s">
        <v>9600</v>
      </c>
      <c r="M5921" t="s">
        <v>1227</v>
      </c>
      <c r="N5921">
        <v>1</v>
      </c>
      <c r="O5921" t="s">
        <v>9601</v>
      </c>
      <c r="P5921">
        <v>3</v>
      </c>
      <c r="Q5921" t="s">
        <v>65</v>
      </c>
      <c r="R5921">
        <v>100</v>
      </c>
      <c r="U5921" s="28">
        <v>43.7</v>
      </c>
      <c r="AQ5921" s="1">
        <v>44726</v>
      </c>
      <c r="AR5921">
        <v>2</v>
      </c>
      <c r="AS5921" t="s">
        <v>8176</v>
      </c>
    </row>
    <row r="5922" spans="1:45" hidden="1" x14ac:dyDescent="0.5">
      <c r="A5922" t="s">
        <v>9616</v>
      </c>
      <c r="B5922" t="str">
        <f t="shared" si="165"/>
        <v>Sgr-AJol_016-Ex1</v>
      </c>
      <c r="C5922" t="s">
        <v>56</v>
      </c>
      <c r="D5922" s="1">
        <v>44699</v>
      </c>
      <c r="E5922" t="s">
        <v>6439</v>
      </c>
      <c r="F5922" s="1">
        <v>44726</v>
      </c>
      <c r="G5922" t="s">
        <v>6439</v>
      </c>
      <c r="H5922" t="s">
        <v>9599</v>
      </c>
      <c r="I5922">
        <v>90</v>
      </c>
      <c r="J5922" t="s">
        <v>6439</v>
      </c>
      <c r="K5922" s="26" t="s">
        <v>61</v>
      </c>
      <c r="L5922" t="s">
        <v>9600</v>
      </c>
      <c r="M5922" t="s">
        <v>1227</v>
      </c>
      <c r="N5922">
        <v>1</v>
      </c>
      <c r="O5922" t="s">
        <v>9601</v>
      </c>
      <c r="P5922">
        <v>4</v>
      </c>
      <c r="Q5922" t="s">
        <v>65</v>
      </c>
      <c r="R5922">
        <v>100</v>
      </c>
      <c r="U5922" s="28">
        <v>47.8</v>
      </c>
      <c r="AQ5922" s="1">
        <v>44726</v>
      </c>
      <c r="AR5922">
        <v>2</v>
      </c>
      <c r="AS5922" t="s">
        <v>8176</v>
      </c>
    </row>
    <row r="5923" spans="1:45" hidden="1" x14ac:dyDescent="0.5">
      <c r="A5923" t="s">
        <v>9617</v>
      </c>
      <c r="B5923" t="str">
        <f t="shared" si="165"/>
        <v>Sgr-AJol_017-Ex1</v>
      </c>
      <c r="C5923" t="s">
        <v>56</v>
      </c>
      <c r="D5923" s="1">
        <v>44699</v>
      </c>
      <c r="E5923" t="s">
        <v>6439</v>
      </c>
      <c r="F5923" s="1">
        <v>44726</v>
      </c>
      <c r="G5923" t="s">
        <v>8176</v>
      </c>
      <c r="H5923" t="s">
        <v>9599</v>
      </c>
      <c r="I5923">
        <v>90</v>
      </c>
      <c r="J5923" t="s">
        <v>8176</v>
      </c>
      <c r="K5923" s="26" t="s">
        <v>61</v>
      </c>
      <c r="L5923" t="s">
        <v>9600</v>
      </c>
      <c r="M5923" t="s">
        <v>1227</v>
      </c>
      <c r="N5923">
        <v>1</v>
      </c>
      <c r="O5923" t="s">
        <v>9601</v>
      </c>
      <c r="P5923">
        <v>5</v>
      </c>
      <c r="Q5923" t="s">
        <v>65</v>
      </c>
      <c r="R5923">
        <v>100</v>
      </c>
      <c r="U5923" s="28">
        <v>63</v>
      </c>
      <c r="AQ5923" s="1">
        <v>44726</v>
      </c>
      <c r="AR5923">
        <v>2</v>
      </c>
      <c r="AS5923" t="s">
        <v>8176</v>
      </c>
    </row>
    <row r="5924" spans="1:45" hidden="1" x14ac:dyDescent="0.5">
      <c r="A5924" t="s">
        <v>9618</v>
      </c>
      <c r="B5924" t="str">
        <f t="shared" si="165"/>
        <v>Sgr-AJol_018-Ex1</v>
      </c>
      <c r="C5924" t="s">
        <v>56</v>
      </c>
      <c r="D5924" s="1">
        <v>44699</v>
      </c>
      <c r="E5924" t="s">
        <v>6439</v>
      </c>
      <c r="F5924" s="1">
        <v>44726</v>
      </c>
      <c r="G5924" t="s">
        <v>8176</v>
      </c>
      <c r="H5924" t="s">
        <v>9599</v>
      </c>
      <c r="I5924">
        <v>90</v>
      </c>
      <c r="J5924" t="s">
        <v>8176</v>
      </c>
      <c r="K5924" s="26" t="s">
        <v>61</v>
      </c>
      <c r="L5924" t="s">
        <v>9600</v>
      </c>
      <c r="M5924" t="s">
        <v>1227</v>
      </c>
      <c r="N5924">
        <v>1</v>
      </c>
      <c r="O5924" t="s">
        <v>9601</v>
      </c>
      <c r="P5924">
        <v>6</v>
      </c>
      <c r="Q5924" t="s">
        <v>65</v>
      </c>
      <c r="R5924">
        <v>100</v>
      </c>
      <c r="U5924" s="28">
        <v>54.4</v>
      </c>
      <c r="AQ5924" s="1">
        <v>44726</v>
      </c>
      <c r="AR5924">
        <v>2</v>
      </c>
      <c r="AS5924" t="s">
        <v>8176</v>
      </c>
    </row>
    <row r="5925" spans="1:45" hidden="1" x14ac:dyDescent="0.5">
      <c r="A5925" t="s">
        <v>9619</v>
      </c>
      <c r="B5925" t="str">
        <f t="shared" si="165"/>
        <v>Sgr-AJol_019-Ex1</v>
      </c>
      <c r="C5925" t="s">
        <v>56</v>
      </c>
      <c r="D5925" s="1">
        <v>44699</v>
      </c>
      <c r="E5925" t="s">
        <v>6439</v>
      </c>
      <c r="F5925" s="1">
        <v>44726</v>
      </c>
      <c r="G5925" t="s">
        <v>8176</v>
      </c>
      <c r="H5925" t="s">
        <v>9599</v>
      </c>
      <c r="I5925">
        <v>90</v>
      </c>
      <c r="J5925" t="s">
        <v>8176</v>
      </c>
      <c r="K5925" s="26" t="s">
        <v>61</v>
      </c>
      <c r="L5925" t="s">
        <v>9600</v>
      </c>
      <c r="M5925" t="s">
        <v>1227</v>
      </c>
      <c r="N5925">
        <v>1</v>
      </c>
      <c r="O5925" t="s">
        <v>9601</v>
      </c>
      <c r="P5925">
        <v>7</v>
      </c>
      <c r="Q5925" t="s">
        <v>65</v>
      </c>
      <c r="R5925">
        <v>100</v>
      </c>
      <c r="U5925" s="28">
        <v>16.600000000000001</v>
      </c>
      <c r="AQ5925" s="1">
        <v>44726</v>
      </c>
      <c r="AR5925">
        <v>2</v>
      </c>
      <c r="AS5925" t="s">
        <v>8176</v>
      </c>
    </row>
    <row r="5926" spans="1:45" hidden="1" x14ac:dyDescent="0.5">
      <c r="A5926" t="s">
        <v>9620</v>
      </c>
      <c r="B5926" t="str">
        <f t="shared" si="165"/>
        <v>Sgr-AJol_020-Ex1</v>
      </c>
      <c r="C5926" t="s">
        <v>56</v>
      </c>
      <c r="D5926" s="1">
        <v>44699</v>
      </c>
      <c r="E5926" t="s">
        <v>6439</v>
      </c>
      <c r="F5926" s="1">
        <v>44726</v>
      </c>
      <c r="G5926" t="s">
        <v>8176</v>
      </c>
      <c r="H5926" t="s">
        <v>9599</v>
      </c>
      <c r="I5926">
        <v>90</v>
      </c>
      <c r="J5926" t="s">
        <v>8176</v>
      </c>
      <c r="K5926" s="26" t="s">
        <v>61</v>
      </c>
      <c r="L5926" t="s">
        <v>9600</v>
      </c>
      <c r="M5926" t="s">
        <v>1227</v>
      </c>
      <c r="N5926">
        <v>1</v>
      </c>
      <c r="O5926" t="s">
        <v>9601</v>
      </c>
      <c r="P5926">
        <v>8</v>
      </c>
      <c r="Q5926" t="s">
        <v>65</v>
      </c>
      <c r="R5926">
        <v>100</v>
      </c>
      <c r="U5926" s="28">
        <v>51.1</v>
      </c>
      <c r="AQ5926" s="1">
        <v>44726</v>
      </c>
      <c r="AR5926">
        <v>2</v>
      </c>
      <c r="AS5926" t="s">
        <v>8176</v>
      </c>
    </row>
    <row r="5927" spans="1:45" hidden="1" x14ac:dyDescent="0.5">
      <c r="A5927" t="s">
        <v>9621</v>
      </c>
      <c r="B5927" t="str">
        <f t="shared" si="165"/>
        <v>Sgr-AJol_021-Ex1</v>
      </c>
      <c r="C5927" t="s">
        <v>56</v>
      </c>
      <c r="D5927" s="1">
        <v>44699</v>
      </c>
      <c r="E5927" t="s">
        <v>6439</v>
      </c>
      <c r="F5927" s="1">
        <v>44726</v>
      </c>
      <c r="G5927" t="s">
        <v>8908</v>
      </c>
      <c r="H5927" t="s">
        <v>9599</v>
      </c>
      <c r="I5927">
        <v>90</v>
      </c>
      <c r="J5927" t="s">
        <v>8908</v>
      </c>
      <c r="K5927" s="26" t="s">
        <v>61</v>
      </c>
      <c r="L5927" t="s">
        <v>9600</v>
      </c>
      <c r="M5927" t="s">
        <v>1227</v>
      </c>
      <c r="N5927">
        <v>1</v>
      </c>
      <c r="O5927" t="s">
        <v>9601</v>
      </c>
      <c r="P5927">
        <v>9</v>
      </c>
      <c r="Q5927" t="s">
        <v>65</v>
      </c>
      <c r="R5927">
        <v>100</v>
      </c>
      <c r="U5927" s="28">
        <v>70.400000000000006</v>
      </c>
      <c r="AQ5927" s="1">
        <v>44726</v>
      </c>
      <c r="AR5927">
        <v>2</v>
      </c>
      <c r="AS5927" t="s">
        <v>8176</v>
      </c>
    </row>
    <row r="5928" spans="1:45" hidden="1" x14ac:dyDescent="0.5">
      <c r="A5928" t="s">
        <v>9622</v>
      </c>
      <c r="B5928" t="str">
        <f t="shared" si="165"/>
        <v>Sgr-AJol_022-Ex1</v>
      </c>
      <c r="C5928" t="s">
        <v>56</v>
      </c>
      <c r="D5928" s="1">
        <v>44699</v>
      </c>
      <c r="E5928" t="s">
        <v>6439</v>
      </c>
      <c r="F5928" s="1">
        <v>44726</v>
      </c>
      <c r="G5928" t="s">
        <v>8908</v>
      </c>
      <c r="H5928" t="s">
        <v>9599</v>
      </c>
      <c r="I5928">
        <v>90</v>
      </c>
      <c r="J5928" t="s">
        <v>8908</v>
      </c>
      <c r="K5928" s="26" t="s">
        <v>61</v>
      </c>
      <c r="L5928" t="s">
        <v>9600</v>
      </c>
      <c r="M5928" t="s">
        <v>1227</v>
      </c>
      <c r="N5928">
        <v>1</v>
      </c>
      <c r="O5928" t="s">
        <v>9601</v>
      </c>
      <c r="P5928">
        <v>10</v>
      </c>
      <c r="Q5928" t="s">
        <v>65</v>
      </c>
      <c r="R5928">
        <v>100</v>
      </c>
      <c r="U5928" s="28">
        <v>109.2</v>
      </c>
      <c r="AQ5928" s="1">
        <v>44726</v>
      </c>
      <c r="AR5928">
        <v>2</v>
      </c>
      <c r="AS5928" t="s">
        <v>8176</v>
      </c>
    </row>
    <row r="5929" spans="1:45" hidden="1" x14ac:dyDescent="0.5">
      <c r="A5929" t="s">
        <v>9623</v>
      </c>
      <c r="B5929" t="str">
        <f t="shared" si="165"/>
        <v>Sgr-AJol_023-Ex1</v>
      </c>
      <c r="C5929" t="s">
        <v>56</v>
      </c>
      <c r="D5929" s="1">
        <v>44699</v>
      </c>
      <c r="E5929" t="s">
        <v>6439</v>
      </c>
      <c r="F5929" s="1">
        <v>44726</v>
      </c>
      <c r="G5929" t="s">
        <v>8908</v>
      </c>
      <c r="H5929" t="s">
        <v>9599</v>
      </c>
      <c r="I5929">
        <v>90</v>
      </c>
      <c r="J5929" t="s">
        <v>8908</v>
      </c>
      <c r="K5929" s="26" t="s">
        <v>61</v>
      </c>
      <c r="L5929" t="s">
        <v>9600</v>
      </c>
      <c r="M5929" t="s">
        <v>1227</v>
      </c>
      <c r="N5929">
        <v>1</v>
      </c>
      <c r="O5929" t="s">
        <v>9601</v>
      </c>
      <c r="P5929">
        <v>11</v>
      </c>
      <c r="Q5929" t="s">
        <v>65</v>
      </c>
      <c r="R5929">
        <v>100</v>
      </c>
      <c r="U5929" s="28">
        <v>76.5</v>
      </c>
      <c r="AQ5929" s="1">
        <v>44726</v>
      </c>
      <c r="AR5929">
        <v>2</v>
      </c>
      <c r="AS5929" t="s">
        <v>8176</v>
      </c>
    </row>
    <row r="5930" spans="1:45" hidden="1" x14ac:dyDescent="0.5">
      <c r="A5930" t="s">
        <v>9624</v>
      </c>
      <c r="B5930" t="str">
        <f t="shared" si="165"/>
        <v>Sgr-AJol_024-Ex1</v>
      </c>
      <c r="C5930" t="s">
        <v>56</v>
      </c>
      <c r="D5930" s="1">
        <v>44699</v>
      </c>
      <c r="E5930" t="s">
        <v>6439</v>
      </c>
      <c r="F5930" s="1">
        <v>44726</v>
      </c>
      <c r="G5930" t="s">
        <v>8908</v>
      </c>
      <c r="H5930" t="s">
        <v>9599</v>
      </c>
      <c r="I5930">
        <v>90</v>
      </c>
      <c r="J5930" t="s">
        <v>8908</v>
      </c>
      <c r="K5930" s="26" t="s">
        <v>61</v>
      </c>
      <c r="L5930" t="s">
        <v>9600</v>
      </c>
      <c r="M5930" t="s">
        <v>1227</v>
      </c>
      <c r="N5930">
        <v>1</v>
      </c>
      <c r="O5930" t="s">
        <v>9601</v>
      </c>
      <c r="P5930">
        <v>12</v>
      </c>
      <c r="Q5930" t="s">
        <v>65</v>
      </c>
      <c r="R5930">
        <v>100</v>
      </c>
      <c r="U5930" s="28">
        <v>50.6</v>
      </c>
      <c r="AQ5930" s="1">
        <v>44726</v>
      </c>
      <c r="AR5930">
        <v>2</v>
      </c>
      <c r="AS5930" t="s">
        <v>8176</v>
      </c>
    </row>
    <row r="5931" spans="1:45" hidden="1" x14ac:dyDescent="0.5">
      <c r="A5931" t="s">
        <v>9625</v>
      </c>
      <c r="B5931" t="str">
        <f t="shared" si="165"/>
        <v>Sgr-AJol_025-Ex1</v>
      </c>
      <c r="C5931" t="s">
        <v>56</v>
      </c>
      <c r="D5931" s="1">
        <v>44699</v>
      </c>
      <c r="E5931" t="s">
        <v>6439</v>
      </c>
      <c r="F5931" s="1">
        <v>44726</v>
      </c>
      <c r="G5931" t="s">
        <v>6439</v>
      </c>
      <c r="H5931" t="s">
        <v>9599</v>
      </c>
      <c r="I5931">
        <v>90</v>
      </c>
      <c r="J5931" t="s">
        <v>6439</v>
      </c>
      <c r="K5931" s="26" t="s">
        <v>61</v>
      </c>
      <c r="L5931" t="s">
        <v>9600</v>
      </c>
      <c r="M5931" t="s">
        <v>1227</v>
      </c>
      <c r="N5931">
        <v>1</v>
      </c>
      <c r="O5931" t="s">
        <v>9601</v>
      </c>
      <c r="P5931">
        <v>1</v>
      </c>
      <c r="Q5931" t="s">
        <v>63</v>
      </c>
      <c r="R5931">
        <v>100</v>
      </c>
      <c r="U5931" s="28">
        <v>32.1</v>
      </c>
      <c r="AQ5931" s="1">
        <v>44726</v>
      </c>
      <c r="AR5931">
        <v>2</v>
      </c>
      <c r="AS5931" t="s">
        <v>8176</v>
      </c>
    </row>
    <row r="5932" spans="1:45" hidden="1" x14ac:dyDescent="0.5">
      <c r="A5932" t="s">
        <v>9626</v>
      </c>
      <c r="B5932" t="str">
        <f t="shared" si="165"/>
        <v>Sgr-AJol_026-Ex1</v>
      </c>
      <c r="C5932" t="s">
        <v>56</v>
      </c>
      <c r="D5932" s="1">
        <v>44699</v>
      </c>
      <c r="E5932" t="s">
        <v>6439</v>
      </c>
      <c r="F5932" s="1">
        <v>44726</v>
      </c>
      <c r="G5932" t="s">
        <v>6439</v>
      </c>
      <c r="H5932" t="s">
        <v>9599</v>
      </c>
      <c r="I5932">
        <v>90</v>
      </c>
      <c r="J5932" t="s">
        <v>6439</v>
      </c>
      <c r="K5932" s="26" t="s">
        <v>61</v>
      </c>
      <c r="L5932" t="s">
        <v>9600</v>
      </c>
      <c r="M5932" t="s">
        <v>1227</v>
      </c>
      <c r="N5932">
        <v>1</v>
      </c>
      <c r="O5932" t="s">
        <v>9601</v>
      </c>
      <c r="P5932">
        <v>2</v>
      </c>
      <c r="Q5932" t="s">
        <v>63</v>
      </c>
      <c r="R5932">
        <v>100</v>
      </c>
      <c r="U5932" s="28">
        <v>51.6</v>
      </c>
      <c r="AQ5932" s="1">
        <v>44726</v>
      </c>
      <c r="AR5932">
        <v>2</v>
      </c>
      <c r="AS5932" t="s">
        <v>8176</v>
      </c>
    </row>
    <row r="5933" spans="1:45" hidden="1" x14ac:dyDescent="0.5">
      <c r="A5933" t="s">
        <v>9627</v>
      </c>
      <c r="B5933" t="str">
        <f t="shared" si="165"/>
        <v>Sgr-AJol_027-Ex1</v>
      </c>
      <c r="C5933" t="s">
        <v>56</v>
      </c>
      <c r="D5933" s="1">
        <v>44699</v>
      </c>
      <c r="E5933" t="s">
        <v>6439</v>
      </c>
      <c r="F5933" s="1">
        <v>44726</v>
      </c>
      <c r="G5933" t="s">
        <v>6439</v>
      </c>
      <c r="H5933" t="s">
        <v>9599</v>
      </c>
      <c r="I5933">
        <v>90</v>
      </c>
      <c r="J5933" t="s">
        <v>6439</v>
      </c>
      <c r="K5933" s="26" t="s">
        <v>61</v>
      </c>
      <c r="L5933" t="s">
        <v>9600</v>
      </c>
      <c r="M5933" t="s">
        <v>1227</v>
      </c>
      <c r="N5933">
        <v>1</v>
      </c>
      <c r="O5933" t="s">
        <v>9601</v>
      </c>
      <c r="P5933">
        <v>3</v>
      </c>
      <c r="Q5933" t="s">
        <v>63</v>
      </c>
      <c r="R5933">
        <v>100</v>
      </c>
      <c r="U5933" s="28">
        <v>85.1</v>
      </c>
      <c r="AQ5933" s="1">
        <v>44726</v>
      </c>
      <c r="AR5933">
        <v>2</v>
      </c>
      <c r="AS5933" t="s">
        <v>8176</v>
      </c>
    </row>
    <row r="5934" spans="1:45" hidden="1" x14ac:dyDescent="0.5">
      <c r="A5934" t="s">
        <v>9628</v>
      </c>
      <c r="B5934" t="str">
        <f t="shared" si="165"/>
        <v>Sgr-AJol_028-Ex1</v>
      </c>
      <c r="C5934" t="s">
        <v>56</v>
      </c>
      <c r="D5934" s="1">
        <v>44699</v>
      </c>
      <c r="E5934" t="s">
        <v>6439</v>
      </c>
      <c r="F5934" s="1">
        <v>44726</v>
      </c>
      <c r="G5934" t="s">
        <v>6439</v>
      </c>
      <c r="H5934" t="s">
        <v>9599</v>
      </c>
      <c r="I5934">
        <v>90</v>
      </c>
      <c r="J5934" t="s">
        <v>6439</v>
      </c>
      <c r="K5934" s="26" t="s">
        <v>61</v>
      </c>
      <c r="L5934" t="s">
        <v>9600</v>
      </c>
      <c r="M5934" t="s">
        <v>1227</v>
      </c>
      <c r="N5934">
        <v>1</v>
      </c>
      <c r="O5934" t="s">
        <v>9601</v>
      </c>
      <c r="P5934">
        <v>4</v>
      </c>
      <c r="Q5934" t="s">
        <v>63</v>
      </c>
      <c r="R5934">
        <v>100</v>
      </c>
      <c r="U5934" s="28">
        <v>48.8</v>
      </c>
      <c r="AQ5934" s="1">
        <v>44726</v>
      </c>
      <c r="AR5934">
        <v>2</v>
      </c>
      <c r="AS5934" t="s">
        <v>8176</v>
      </c>
    </row>
    <row r="5935" spans="1:45" hidden="1" x14ac:dyDescent="0.5">
      <c r="A5935" t="s">
        <v>9629</v>
      </c>
      <c r="B5935" t="str">
        <f t="shared" si="165"/>
        <v>Sgr-AJol_029-Ex1</v>
      </c>
      <c r="C5935" t="s">
        <v>56</v>
      </c>
      <c r="D5935" s="1">
        <v>44699</v>
      </c>
      <c r="E5935" t="s">
        <v>6439</v>
      </c>
      <c r="F5935" s="1">
        <v>44726</v>
      </c>
      <c r="G5935" t="s">
        <v>8176</v>
      </c>
      <c r="H5935" t="s">
        <v>9599</v>
      </c>
      <c r="I5935">
        <v>90</v>
      </c>
      <c r="J5935" t="s">
        <v>8176</v>
      </c>
      <c r="K5935" s="26" t="s">
        <v>61</v>
      </c>
      <c r="L5935" t="s">
        <v>9600</v>
      </c>
      <c r="M5935" t="s">
        <v>1227</v>
      </c>
      <c r="N5935">
        <v>1</v>
      </c>
      <c r="O5935" t="s">
        <v>9601</v>
      </c>
      <c r="P5935">
        <v>5</v>
      </c>
      <c r="Q5935" t="s">
        <v>63</v>
      </c>
      <c r="R5935">
        <v>100</v>
      </c>
      <c r="U5935" s="28">
        <v>63.9</v>
      </c>
      <c r="AQ5935" s="1">
        <v>44726</v>
      </c>
      <c r="AR5935">
        <v>2</v>
      </c>
      <c r="AS5935" t="s">
        <v>8176</v>
      </c>
    </row>
    <row r="5936" spans="1:45" hidden="1" x14ac:dyDescent="0.5">
      <c r="A5936" t="s">
        <v>9630</v>
      </c>
      <c r="B5936" t="str">
        <f t="shared" si="165"/>
        <v>Sgr-AJol_030-Ex1</v>
      </c>
      <c r="C5936" t="s">
        <v>56</v>
      </c>
      <c r="D5936" s="1">
        <v>44699</v>
      </c>
      <c r="E5936" t="s">
        <v>6439</v>
      </c>
      <c r="F5936" s="1">
        <v>44726</v>
      </c>
      <c r="G5936" t="s">
        <v>8176</v>
      </c>
      <c r="H5936" t="s">
        <v>9599</v>
      </c>
      <c r="I5936">
        <v>90</v>
      </c>
      <c r="J5936" t="s">
        <v>8176</v>
      </c>
      <c r="K5936" s="26" t="s">
        <v>61</v>
      </c>
      <c r="L5936" t="s">
        <v>9600</v>
      </c>
      <c r="M5936" t="s">
        <v>1227</v>
      </c>
      <c r="N5936">
        <v>1</v>
      </c>
      <c r="O5936" t="s">
        <v>9601</v>
      </c>
      <c r="P5936">
        <v>6</v>
      </c>
      <c r="Q5936" t="s">
        <v>63</v>
      </c>
      <c r="R5936">
        <v>100</v>
      </c>
      <c r="U5936" s="28">
        <v>84.2</v>
      </c>
      <c r="AQ5936" s="1">
        <v>44726</v>
      </c>
      <c r="AR5936">
        <v>2</v>
      </c>
      <c r="AS5936" t="s">
        <v>8176</v>
      </c>
    </row>
    <row r="5937" spans="1:45" hidden="1" x14ac:dyDescent="0.5">
      <c r="A5937" t="s">
        <v>9631</v>
      </c>
      <c r="B5937" t="str">
        <f t="shared" si="165"/>
        <v>Sgr-AJol_031-Ex1</v>
      </c>
      <c r="C5937" t="s">
        <v>56</v>
      </c>
      <c r="D5937" s="1">
        <v>44699</v>
      </c>
      <c r="E5937" t="s">
        <v>6439</v>
      </c>
      <c r="F5937" s="1">
        <v>44726</v>
      </c>
      <c r="G5937" t="s">
        <v>8176</v>
      </c>
      <c r="H5937" t="s">
        <v>9599</v>
      </c>
      <c r="I5937">
        <v>90</v>
      </c>
      <c r="J5937" t="s">
        <v>8176</v>
      </c>
      <c r="K5937" s="26" t="s">
        <v>61</v>
      </c>
      <c r="L5937" t="s">
        <v>9600</v>
      </c>
      <c r="M5937" t="s">
        <v>1227</v>
      </c>
      <c r="N5937">
        <v>1</v>
      </c>
      <c r="O5937" t="s">
        <v>9601</v>
      </c>
      <c r="P5937">
        <v>7</v>
      </c>
      <c r="Q5937" t="s">
        <v>63</v>
      </c>
      <c r="R5937">
        <v>100</v>
      </c>
      <c r="U5937" s="28">
        <v>55.4</v>
      </c>
      <c r="AQ5937" s="1">
        <v>44726</v>
      </c>
      <c r="AR5937">
        <v>2</v>
      </c>
      <c r="AS5937" t="s">
        <v>8176</v>
      </c>
    </row>
    <row r="5938" spans="1:45" hidden="1" x14ac:dyDescent="0.5">
      <c r="A5938" t="s">
        <v>9632</v>
      </c>
      <c r="B5938" t="str">
        <f t="shared" si="165"/>
        <v>Sgr-AJol_032-Ex1</v>
      </c>
      <c r="C5938" t="s">
        <v>56</v>
      </c>
      <c r="D5938" s="1">
        <v>44699</v>
      </c>
      <c r="E5938" t="s">
        <v>6439</v>
      </c>
      <c r="F5938" s="1">
        <v>44726</v>
      </c>
      <c r="G5938" t="s">
        <v>8176</v>
      </c>
      <c r="H5938" t="s">
        <v>9599</v>
      </c>
      <c r="I5938">
        <v>90</v>
      </c>
      <c r="J5938" t="s">
        <v>8176</v>
      </c>
      <c r="K5938" s="26" t="s">
        <v>61</v>
      </c>
      <c r="L5938" t="s">
        <v>9600</v>
      </c>
      <c r="M5938" t="s">
        <v>1227</v>
      </c>
      <c r="N5938">
        <v>1</v>
      </c>
      <c r="O5938" t="s">
        <v>9601</v>
      </c>
      <c r="P5938">
        <v>8</v>
      </c>
      <c r="Q5938" t="s">
        <v>63</v>
      </c>
      <c r="R5938">
        <v>100</v>
      </c>
      <c r="U5938" s="28">
        <v>51.5</v>
      </c>
      <c r="AQ5938" s="1">
        <v>44726</v>
      </c>
      <c r="AR5938">
        <v>2</v>
      </c>
      <c r="AS5938" t="s">
        <v>8176</v>
      </c>
    </row>
    <row r="5939" spans="1:45" hidden="1" x14ac:dyDescent="0.5">
      <c r="A5939" t="s">
        <v>9633</v>
      </c>
      <c r="B5939" t="str">
        <f t="shared" ref="B5939:B6002" si="166">A5939&amp;"-Ex1"</f>
        <v>Sgr-AJol_033-Ex1</v>
      </c>
      <c r="C5939" t="s">
        <v>56</v>
      </c>
      <c r="D5939" s="1">
        <v>44699</v>
      </c>
      <c r="E5939" t="s">
        <v>6439</v>
      </c>
      <c r="F5939" s="1">
        <v>44726</v>
      </c>
      <c r="G5939" t="s">
        <v>8908</v>
      </c>
      <c r="H5939" t="s">
        <v>9599</v>
      </c>
      <c r="I5939">
        <v>90</v>
      </c>
      <c r="J5939" t="s">
        <v>8908</v>
      </c>
      <c r="K5939" s="26" t="s">
        <v>61</v>
      </c>
      <c r="L5939" t="s">
        <v>9600</v>
      </c>
      <c r="M5939" t="s">
        <v>1227</v>
      </c>
      <c r="N5939">
        <v>1</v>
      </c>
      <c r="O5939" t="s">
        <v>9601</v>
      </c>
      <c r="P5939">
        <v>9</v>
      </c>
      <c r="Q5939" t="s">
        <v>63</v>
      </c>
      <c r="R5939">
        <v>100</v>
      </c>
      <c r="U5939" s="28">
        <v>70.7</v>
      </c>
      <c r="AQ5939" s="1">
        <v>44726</v>
      </c>
      <c r="AR5939">
        <v>2</v>
      </c>
      <c r="AS5939" t="s">
        <v>8176</v>
      </c>
    </row>
    <row r="5940" spans="1:45" hidden="1" x14ac:dyDescent="0.5">
      <c r="A5940" t="s">
        <v>9634</v>
      </c>
      <c r="B5940" t="str">
        <f t="shared" si="166"/>
        <v>Sgr-AJol_034-Ex1</v>
      </c>
      <c r="C5940" t="s">
        <v>56</v>
      </c>
      <c r="D5940" s="1">
        <v>44699</v>
      </c>
      <c r="E5940" t="s">
        <v>6439</v>
      </c>
      <c r="F5940" s="1">
        <v>44726</v>
      </c>
      <c r="G5940" t="s">
        <v>8908</v>
      </c>
      <c r="H5940" t="s">
        <v>9599</v>
      </c>
      <c r="I5940">
        <v>90</v>
      </c>
      <c r="J5940" t="s">
        <v>8908</v>
      </c>
      <c r="K5940" s="26" t="s">
        <v>61</v>
      </c>
      <c r="L5940" t="s">
        <v>9600</v>
      </c>
      <c r="M5940" t="s">
        <v>1227</v>
      </c>
      <c r="N5940">
        <v>1</v>
      </c>
      <c r="O5940" t="s">
        <v>9601</v>
      </c>
      <c r="P5940">
        <v>10</v>
      </c>
      <c r="Q5940" t="s">
        <v>63</v>
      </c>
      <c r="R5940">
        <v>100</v>
      </c>
      <c r="U5940" s="28">
        <v>78.7</v>
      </c>
      <c r="AQ5940" s="1">
        <v>44726</v>
      </c>
      <c r="AR5940">
        <v>2</v>
      </c>
      <c r="AS5940" t="s">
        <v>8176</v>
      </c>
    </row>
    <row r="5941" spans="1:45" hidden="1" x14ac:dyDescent="0.5">
      <c r="A5941" t="s">
        <v>9635</v>
      </c>
      <c r="B5941" t="str">
        <f t="shared" si="166"/>
        <v>Sgr-AJol_035-Ex1</v>
      </c>
      <c r="C5941" t="s">
        <v>56</v>
      </c>
      <c r="D5941" s="1">
        <v>44699</v>
      </c>
      <c r="E5941" t="s">
        <v>6439</v>
      </c>
      <c r="F5941" s="1">
        <v>44726</v>
      </c>
      <c r="G5941" t="s">
        <v>8908</v>
      </c>
      <c r="H5941" t="s">
        <v>9599</v>
      </c>
      <c r="I5941">
        <v>90</v>
      </c>
      <c r="J5941" t="s">
        <v>8908</v>
      </c>
      <c r="K5941" s="26" t="s">
        <v>61</v>
      </c>
      <c r="L5941" t="s">
        <v>9600</v>
      </c>
      <c r="M5941" t="s">
        <v>1227</v>
      </c>
      <c r="N5941">
        <v>1</v>
      </c>
      <c r="O5941" t="s">
        <v>9601</v>
      </c>
      <c r="P5941">
        <v>11</v>
      </c>
      <c r="Q5941" t="s">
        <v>63</v>
      </c>
      <c r="R5941">
        <v>100</v>
      </c>
      <c r="U5941" s="28">
        <v>55.8</v>
      </c>
      <c r="AQ5941" s="1">
        <v>44726</v>
      </c>
      <c r="AR5941">
        <v>2</v>
      </c>
      <c r="AS5941" t="s">
        <v>8176</v>
      </c>
    </row>
    <row r="5942" spans="1:45" hidden="1" x14ac:dyDescent="0.5">
      <c r="A5942" t="s">
        <v>9636</v>
      </c>
      <c r="B5942" t="str">
        <f t="shared" si="166"/>
        <v>Sgr-AJol_036-Ex1</v>
      </c>
      <c r="C5942" t="s">
        <v>56</v>
      </c>
      <c r="D5942" s="1">
        <v>44699</v>
      </c>
      <c r="E5942" t="s">
        <v>6439</v>
      </c>
      <c r="F5942" s="1">
        <v>44726</v>
      </c>
      <c r="G5942" t="s">
        <v>8908</v>
      </c>
      <c r="H5942" t="s">
        <v>9599</v>
      </c>
      <c r="I5942">
        <v>90</v>
      </c>
      <c r="J5942" t="s">
        <v>8908</v>
      </c>
      <c r="K5942" s="26" t="s">
        <v>61</v>
      </c>
      <c r="L5942" t="s">
        <v>9600</v>
      </c>
      <c r="M5942" t="s">
        <v>1227</v>
      </c>
      <c r="N5942">
        <v>1</v>
      </c>
      <c r="O5942" t="s">
        <v>9601</v>
      </c>
      <c r="P5942">
        <v>12</v>
      </c>
      <c r="Q5942" t="s">
        <v>63</v>
      </c>
      <c r="R5942">
        <v>100</v>
      </c>
      <c r="U5942" s="28">
        <v>24.6</v>
      </c>
      <c r="AQ5942" s="1">
        <v>44726</v>
      </c>
      <c r="AR5942">
        <v>2</v>
      </c>
      <c r="AS5942" t="s">
        <v>8176</v>
      </c>
    </row>
    <row r="5943" spans="1:45" hidden="1" x14ac:dyDescent="0.5">
      <c r="A5943" t="s">
        <v>9637</v>
      </c>
      <c r="B5943" t="str">
        <f t="shared" si="166"/>
        <v>Sgr-AJol_037-Ex1</v>
      </c>
      <c r="C5943" t="s">
        <v>56</v>
      </c>
      <c r="D5943" s="1">
        <v>44699</v>
      </c>
      <c r="E5943" t="s">
        <v>6439</v>
      </c>
      <c r="F5943" s="1">
        <v>44726</v>
      </c>
      <c r="G5943" t="s">
        <v>6439</v>
      </c>
      <c r="H5943" t="s">
        <v>9599</v>
      </c>
      <c r="I5943">
        <v>90</v>
      </c>
      <c r="J5943" t="s">
        <v>6439</v>
      </c>
      <c r="K5943" s="26" t="s">
        <v>61</v>
      </c>
      <c r="L5943" t="s">
        <v>9600</v>
      </c>
      <c r="M5943" t="s">
        <v>1227</v>
      </c>
      <c r="N5943">
        <v>1</v>
      </c>
      <c r="O5943" t="s">
        <v>9601</v>
      </c>
      <c r="P5943">
        <v>1</v>
      </c>
      <c r="Q5943" t="s">
        <v>60</v>
      </c>
      <c r="R5943">
        <v>100</v>
      </c>
      <c r="U5943" s="28">
        <v>52.2</v>
      </c>
      <c r="AQ5943" s="1">
        <v>44726</v>
      </c>
      <c r="AR5943">
        <v>2</v>
      </c>
      <c r="AS5943" t="s">
        <v>8176</v>
      </c>
    </row>
    <row r="5944" spans="1:45" hidden="1" x14ac:dyDescent="0.5">
      <c r="A5944" t="s">
        <v>9638</v>
      </c>
      <c r="B5944" t="str">
        <f t="shared" si="166"/>
        <v>Sgr-AJol_038-Ex1</v>
      </c>
      <c r="C5944" t="s">
        <v>56</v>
      </c>
      <c r="D5944" s="1">
        <v>44699</v>
      </c>
      <c r="E5944" t="s">
        <v>6439</v>
      </c>
      <c r="F5944" s="1">
        <v>44726</v>
      </c>
      <c r="G5944" t="s">
        <v>6439</v>
      </c>
      <c r="H5944" t="s">
        <v>9599</v>
      </c>
      <c r="I5944">
        <v>90</v>
      </c>
      <c r="J5944" t="s">
        <v>6439</v>
      </c>
      <c r="K5944" s="26" t="s">
        <v>61</v>
      </c>
      <c r="L5944" t="s">
        <v>9600</v>
      </c>
      <c r="M5944" t="s">
        <v>1227</v>
      </c>
      <c r="N5944">
        <v>1</v>
      </c>
      <c r="O5944" t="s">
        <v>9601</v>
      </c>
      <c r="P5944">
        <v>2</v>
      </c>
      <c r="Q5944" t="s">
        <v>60</v>
      </c>
      <c r="R5944">
        <v>100</v>
      </c>
      <c r="U5944" s="28">
        <v>95.1</v>
      </c>
      <c r="AQ5944" s="1">
        <v>44726</v>
      </c>
      <c r="AR5944">
        <v>2</v>
      </c>
      <c r="AS5944" t="s">
        <v>8176</v>
      </c>
    </row>
    <row r="5945" spans="1:45" hidden="1" x14ac:dyDescent="0.5">
      <c r="A5945" t="s">
        <v>9639</v>
      </c>
      <c r="B5945" t="str">
        <f t="shared" si="166"/>
        <v>Sgr-AJol_039-Ex1</v>
      </c>
      <c r="C5945" t="s">
        <v>56</v>
      </c>
      <c r="D5945" s="1">
        <v>44699</v>
      </c>
      <c r="E5945" t="s">
        <v>6439</v>
      </c>
      <c r="F5945" s="1">
        <v>44726</v>
      </c>
      <c r="G5945" t="s">
        <v>6439</v>
      </c>
      <c r="H5945" t="s">
        <v>9599</v>
      </c>
      <c r="I5945">
        <v>90</v>
      </c>
      <c r="J5945" t="s">
        <v>6439</v>
      </c>
      <c r="K5945" s="26" t="s">
        <v>61</v>
      </c>
      <c r="L5945" t="s">
        <v>9600</v>
      </c>
      <c r="M5945" t="s">
        <v>1227</v>
      </c>
      <c r="N5945">
        <v>1</v>
      </c>
      <c r="O5945" t="s">
        <v>9601</v>
      </c>
      <c r="P5945">
        <v>3</v>
      </c>
      <c r="Q5945" t="s">
        <v>60</v>
      </c>
      <c r="R5945">
        <v>100</v>
      </c>
      <c r="U5945" s="28">
        <v>60.2</v>
      </c>
      <c r="AQ5945" s="1">
        <v>44726</v>
      </c>
      <c r="AR5945">
        <v>2</v>
      </c>
      <c r="AS5945" t="s">
        <v>8176</v>
      </c>
    </row>
    <row r="5946" spans="1:45" hidden="1" x14ac:dyDescent="0.5">
      <c r="A5946" t="s">
        <v>9640</v>
      </c>
      <c r="B5946" t="str">
        <f t="shared" si="166"/>
        <v>Sgr-AJol_040-Ex1</v>
      </c>
      <c r="C5946" t="s">
        <v>56</v>
      </c>
      <c r="D5946" s="1">
        <v>44699</v>
      </c>
      <c r="E5946" t="s">
        <v>6439</v>
      </c>
      <c r="F5946" s="1">
        <v>44726</v>
      </c>
      <c r="G5946" t="s">
        <v>6439</v>
      </c>
      <c r="H5946" t="s">
        <v>9599</v>
      </c>
      <c r="I5946">
        <v>90</v>
      </c>
      <c r="J5946" t="s">
        <v>6439</v>
      </c>
      <c r="K5946" s="26" t="s">
        <v>61</v>
      </c>
      <c r="L5946" t="s">
        <v>9600</v>
      </c>
      <c r="M5946" t="s">
        <v>1227</v>
      </c>
      <c r="N5946">
        <v>1</v>
      </c>
      <c r="O5946" t="s">
        <v>9601</v>
      </c>
      <c r="P5946">
        <v>4</v>
      </c>
      <c r="Q5946" t="s">
        <v>60</v>
      </c>
      <c r="R5946">
        <v>100</v>
      </c>
      <c r="U5946" s="28">
        <v>181.4</v>
      </c>
      <c r="AQ5946" s="1">
        <v>44726</v>
      </c>
      <c r="AR5946">
        <v>2</v>
      </c>
      <c r="AS5946" t="s">
        <v>8176</v>
      </c>
    </row>
    <row r="5947" spans="1:45" hidden="1" x14ac:dyDescent="0.5">
      <c r="A5947" t="s">
        <v>9641</v>
      </c>
      <c r="B5947" t="str">
        <f t="shared" si="166"/>
        <v>Sgr-AJol_041-Ex1</v>
      </c>
      <c r="C5947" t="s">
        <v>56</v>
      </c>
      <c r="D5947" s="1">
        <v>44699</v>
      </c>
      <c r="E5947" t="s">
        <v>6439</v>
      </c>
      <c r="F5947" s="1">
        <v>44726</v>
      </c>
      <c r="G5947" t="s">
        <v>8176</v>
      </c>
      <c r="H5947" t="s">
        <v>9599</v>
      </c>
      <c r="I5947">
        <v>90</v>
      </c>
      <c r="J5947" t="s">
        <v>8176</v>
      </c>
      <c r="K5947" s="26" t="s">
        <v>61</v>
      </c>
      <c r="L5947" t="s">
        <v>9600</v>
      </c>
      <c r="M5947" t="s">
        <v>1227</v>
      </c>
      <c r="N5947">
        <v>1</v>
      </c>
      <c r="O5947" t="s">
        <v>9601</v>
      </c>
      <c r="P5947">
        <v>5</v>
      </c>
      <c r="Q5947" t="s">
        <v>60</v>
      </c>
      <c r="R5947">
        <v>100</v>
      </c>
      <c r="U5947" s="28">
        <v>78.8</v>
      </c>
      <c r="AQ5947" s="1">
        <v>44726</v>
      </c>
      <c r="AR5947">
        <v>2</v>
      </c>
      <c r="AS5947" t="s">
        <v>8176</v>
      </c>
    </row>
    <row r="5948" spans="1:45" hidden="1" x14ac:dyDescent="0.5">
      <c r="A5948" t="s">
        <v>9642</v>
      </c>
      <c r="B5948" t="str">
        <f t="shared" si="166"/>
        <v>Sgr-AJol_042-Ex1</v>
      </c>
      <c r="C5948" t="s">
        <v>56</v>
      </c>
      <c r="D5948" s="1">
        <v>44699</v>
      </c>
      <c r="E5948" t="s">
        <v>6439</v>
      </c>
      <c r="F5948" s="1">
        <v>44726</v>
      </c>
      <c r="G5948" t="s">
        <v>8176</v>
      </c>
      <c r="H5948" t="s">
        <v>9599</v>
      </c>
      <c r="I5948">
        <v>90</v>
      </c>
      <c r="J5948" t="s">
        <v>8176</v>
      </c>
      <c r="K5948" s="26" t="s">
        <v>61</v>
      </c>
      <c r="L5948" t="s">
        <v>9600</v>
      </c>
      <c r="M5948" t="s">
        <v>1227</v>
      </c>
      <c r="N5948">
        <v>1</v>
      </c>
      <c r="O5948" t="s">
        <v>9601</v>
      </c>
      <c r="P5948">
        <v>6</v>
      </c>
      <c r="Q5948" t="s">
        <v>60</v>
      </c>
      <c r="R5948">
        <v>100</v>
      </c>
      <c r="U5948" s="28">
        <v>50.8</v>
      </c>
      <c r="AQ5948" s="1">
        <v>44726</v>
      </c>
      <c r="AR5948">
        <v>2</v>
      </c>
      <c r="AS5948" t="s">
        <v>8176</v>
      </c>
    </row>
    <row r="5949" spans="1:45" hidden="1" x14ac:dyDescent="0.5">
      <c r="A5949" t="s">
        <v>9643</v>
      </c>
      <c r="B5949" t="str">
        <f t="shared" si="166"/>
        <v>Sgr-AJol_043-Ex1</v>
      </c>
      <c r="C5949" t="s">
        <v>56</v>
      </c>
      <c r="D5949" s="1">
        <v>44699</v>
      </c>
      <c r="E5949" t="s">
        <v>6439</v>
      </c>
      <c r="F5949" s="1">
        <v>44726</v>
      </c>
      <c r="G5949" t="s">
        <v>8176</v>
      </c>
      <c r="H5949" t="s">
        <v>9599</v>
      </c>
      <c r="I5949">
        <v>90</v>
      </c>
      <c r="J5949" t="s">
        <v>8176</v>
      </c>
      <c r="K5949" s="26" t="s">
        <v>61</v>
      </c>
      <c r="L5949" t="s">
        <v>9600</v>
      </c>
      <c r="M5949" t="s">
        <v>1227</v>
      </c>
      <c r="N5949">
        <v>1</v>
      </c>
      <c r="O5949" t="s">
        <v>9601</v>
      </c>
      <c r="P5949">
        <v>7</v>
      </c>
      <c r="Q5949" t="s">
        <v>60</v>
      </c>
      <c r="R5949">
        <v>100</v>
      </c>
      <c r="U5949" s="28">
        <v>28.2</v>
      </c>
      <c r="AQ5949" s="1">
        <v>44726</v>
      </c>
      <c r="AR5949">
        <v>2</v>
      </c>
      <c r="AS5949" t="s">
        <v>8176</v>
      </c>
    </row>
    <row r="5950" spans="1:45" hidden="1" x14ac:dyDescent="0.5">
      <c r="A5950" t="s">
        <v>9644</v>
      </c>
      <c r="B5950" t="str">
        <f t="shared" si="166"/>
        <v>Sgr-AJol_044-Ex1</v>
      </c>
      <c r="C5950" t="s">
        <v>56</v>
      </c>
      <c r="D5950" s="1">
        <v>44699</v>
      </c>
      <c r="E5950" t="s">
        <v>6439</v>
      </c>
      <c r="F5950" s="1">
        <v>44726</v>
      </c>
      <c r="G5950" t="s">
        <v>8176</v>
      </c>
      <c r="H5950" t="s">
        <v>9599</v>
      </c>
      <c r="I5950">
        <v>90</v>
      </c>
      <c r="J5950" t="s">
        <v>8176</v>
      </c>
      <c r="K5950" s="26" t="s">
        <v>61</v>
      </c>
      <c r="L5950" t="s">
        <v>9600</v>
      </c>
      <c r="M5950" t="s">
        <v>1227</v>
      </c>
      <c r="N5950">
        <v>1</v>
      </c>
      <c r="O5950" t="s">
        <v>9601</v>
      </c>
      <c r="P5950">
        <v>8</v>
      </c>
      <c r="Q5950" t="s">
        <v>60</v>
      </c>
      <c r="R5950">
        <v>100</v>
      </c>
      <c r="U5950" s="28">
        <v>24.2</v>
      </c>
      <c r="AQ5950" s="1">
        <v>44726</v>
      </c>
      <c r="AR5950">
        <v>2</v>
      </c>
      <c r="AS5950" t="s">
        <v>8176</v>
      </c>
    </row>
    <row r="5951" spans="1:45" hidden="1" x14ac:dyDescent="0.5">
      <c r="A5951" t="s">
        <v>9645</v>
      </c>
      <c r="B5951" t="str">
        <f t="shared" si="166"/>
        <v>Sgr-AJol_045-Ex1</v>
      </c>
      <c r="C5951" t="s">
        <v>56</v>
      </c>
      <c r="D5951" s="1">
        <v>44699</v>
      </c>
      <c r="E5951" t="s">
        <v>6439</v>
      </c>
      <c r="F5951" s="1">
        <v>44726</v>
      </c>
      <c r="G5951" t="s">
        <v>8908</v>
      </c>
      <c r="H5951" t="s">
        <v>9599</v>
      </c>
      <c r="I5951">
        <v>90</v>
      </c>
      <c r="J5951" t="s">
        <v>8908</v>
      </c>
      <c r="K5951" s="26" t="s">
        <v>61</v>
      </c>
      <c r="L5951" t="s">
        <v>9600</v>
      </c>
      <c r="M5951" t="s">
        <v>1227</v>
      </c>
      <c r="N5951">
        <v>1</v>
      </c>
      <c r="O5951" t="s">
        <v>9601</v>
      </c>
      <c r="P5951">
        <v>9</v>
      </c>
      <c r="Q5951" t="s">
        <v>60</v>
      </c>
      <c r="R5951">
        <v>100</v>
      </c>
      <c r="U5951" s="28">
        <v>64.599999999999994</v>
      </c>
      <c r="AQ5951" s="1">
        <v>44726</v>
      </c>
      <c r="AR5951">
        <v>2</v>
      </c>
      <c r="AS5951" t="s">
        <v>8176</v>
      </c>
    </row>
    <row r="5952" spans="1:45" hidden="1" x14ac:dyDescent="0.5">
      <c r="A5952" t="s">
        <v>9646</v>
      </c>
      <c r="B5952" t="str">
        <f t="shared" si="166"/>
        <v>Sgr-AJol_046-Ex1</v>
      </c>
      <c r="C5952" t="s">
        <v>56</v>
      </c>
      <c r="D5952" s="1">
        <v>44699</v>
      </c>
      <c r="E5952" t="s">
        <v>8176</v>
      </c>
      <c r="F5952" s="1">
        <v>44726</v>
      </c>
      <c r="G5952" t="s">
        <v>8908</v>
      </c>
      <c r="H5952" t="s">
        <v>9599</v>
      </c>
      <c r="I5952">
        <v>90</v>
      </c>
      <c r="J5952" t="s">
        <v>8908</v>
      </c>
      <c r="K5952" s="26" t="s">
        <v>61</v>
      </c>
      <c r="L5952" t="s">
        <v>9600</v>
      </c>
      <c r="M5952" t="s">
        <v>1227</v>
      </c>
      <c r="N5952">
        <v>1</v>
      </c>
      <c r="O5952" t="s">
        <v>9601</v>
      </c>
      <c r="P5952">
        <v>10</v>
      </c>
      <c r="Q5952" t="s">
        <v>60</v>
      </c>
      <c r="R5952">
        <v>100</v>
      </c>
      <c r="U5952" s="28">
        <v>15.6</v>
      </c>
      <c r="AQ5952" s="1">
        <v>44726</v>
      </c>
      <c r="AR5952">
        <v>2</v>
      </c>
      <c r="AS5952" t="s">
        <v>8176</v>
      </c>
    </row>
    <row r="5953" spans="1:45" hidden="1" x14ac:dyDescent="0.5">
      <c r="A5953" t="s">
        <v>9647</v>
      </c>
      <c r="B5953" t="str">
        <f t="shared" si="166"/>
        <v>Sgr-AJol_047-Ex1</v>
      </c>
      <c r="C5953" t="s">
        <v>56</v>
      </c>
      <c r="D5953" s="1">
        <v>44698</v>
      </c>
      <c r="E5953" t="s">
        <v>8176</v>
      </c>
      <c r="F5953" s="1">
        <v>44726</v>
      </c>
      <c r="G5953" t="s">
        <v>8908</v>
      </c>
      <c r="H5953" t="s">
        <v>9599</v>
      </c>
      <c r="I5953">
        <v>90</v>
      </c>
      <c r="J5953" t="s">
        <v>8908</v>
      </c>
      <c r="K5953" s="26" t="s">
        <v>61</v>
      </c>
      <c r="L5953" t="s">
        <v>9600</v>
      </c>
      <c r="M5953" t="s">
        <v>1227</v>
      </c>
      <c r="N5953">
        <v>1</v>
      </c>
      <c r="O5953" t="s">
        <v>9601</v>
      </c>
      <c r="P5953">
        <v>11</v>
      </c>
      <c r="Q5953" t="s">
        <v>60</v>
      </c>
      <c r="R5953">
        <v>100</v>
      </c>
      <c r="U5953" s="28">
        <v>37.9</v>
      </c>
      <c r="AQ5953" s="1">
        <v>44726</v>
      </c>
      <c r="AR5953">
        <v>2</v>
      </c>
      <c r="AS5953" t="s">
        <v>8176</v>
      </c>
    </row>
    <row r="5954" spans="1:45" hidden="1" x14ac:dyDescent="0.5">
      <c r="A5954" t="s">
        <v>9648</v>
      </c>
      <c r="B5954" t="str">
        <f t="shared" si="166"/>
        <v>Sgr-AJol_048-Ex1</v>
      </c>
      <c r="C5954" t="s">
        <v>56</v>
      </c>
      <c r="D5954" s="1">
        <v>44698</v>
      </c>
      <c r="E5954" t="s">
        <v>8176</v>
      </c>
      <c r="F5954" s="1">
        <v>44726</v>
      </c>
      <c r="G5954" t="s">
        <v>8908</v>
      </c>
      <c r="H5954" t="s">
        <v>9599</v>
      </c>
      <c r="I5954">
        <v>90</v>
      </c>
      <c r="J5954" t="s">
        <v>8908</v>
      </c>
      <c r="K5954" s="26" t="s">
        <v>61</v>
      </c>
      <c r="L5954" t="s">
        <v>9600</v>
      </c>
      <c r="M5954" t="s">
        <v>1227</v>
      </c>
      <c r="N5954">
        <v>1</v>
      </c>
      <c r="O5954" t="s">
        <v>9601</v>
      </c>
      <c r="P5954">
        <v>12</v>
      </c>
      <c r="Q5954" t="s">
        <v>60</v>
      </c>
      <c r="R5954">
        <v>100</v>
      </c>
      <c r="U5954" s="28">
        <v>25.1</v>
      </c>
      <c r="AQ5954" s="1">
        <v>44726</v>
      </c>
      <c r="AR5954">
        <v>2</v>
      </c>
      <c r="AS5954" t="s">
        <v>8176</v>
      </c>
    </row>
    <row r="5955" spans="1:45" hidden="1" x14ac:dyDescent="0.5">
      <c r="A5955" t="s">
        <v>9649</v>
      </c>
      <c r="B5955" t="str">
        <f t="shared" si="166"/>
        <v>Sgr-AJol_049-Ex1</v>
      </c>
      <c r="C5955" t="s">
        <v>56</v>
      </c>
      <c r="D5955" s="1">
        <v>44698</v>
      </c>
      <c r="E5955" t="s">
        <v>8176</v>
      </c>
      <c r="F5955" s="1">
        <v>44726</v>
      </c>
      <c r="G5955" t="s">
        <v>6439</v>
      </c>
      <c r="H5955" t="s">
        <v>9599</v>
      </c>
      <c r="I5955">
        <v>90</v>
      </c>
      <c r="J5955" t="s">
        <v>6439</v>
      </c>
      <c r="K5955" s="26" t="s">
        <v>61</v>
      </c>
      <c r="L5955" t="s">
        <v>9600</v>
      </c>
      <c r="M5955" t="s">
        <v>1227</v>
      </c>
      <c r="N5955">
        <v>1</v>
      </c>
      <c r="O5955" t="s">
        <v>9601</v>
      </c>
      <c r="P5955">
        <v>1</v>
      </c>
      <c r="Q5955" t="s">
        <v>75</v>
      </c>
      <c r="R5955">
        <v>100</v>
      </c>
      <c r="U5955" s="28">
        <v>54.2</v>
      </c>
      <c r="AQ5955" s="1">
        <v>44726</v>
      </c>
      <c r="AR5955">
        <v>2</v>
      </c>
      <c r="AS5955" t="s">
        <v>8176</v>
      </c>
    </row>
    <row r="5956" spans="1:45" hidden="1" x14ac:dyDescent="0.5">
      <c r="A5956" t="s">
        <v>9650</v>
      </c>
      <c r="B5956" t="str">
        <f t="shared" si="166"/>
        <v>Sgr-AJol_050-Ex1</v>
      </c>
      <c r="C5956" t="s">
        <v>56</v>
      </c>
      <c r="D5956" s="1">
        <v>44698</v>
      </c>
      <c r="E5956" t="s">
        <v>8176</v>
      </c>
      <c r="F5956" s="1">
        <v>44726</v>
      </c>
      <c r="G5956" t="s">
        <v>6439</v>
      </c>
      <c r="H5956" t="s">
        <v>9599</v>
      </c>
      <c r="I5956">
        <v>90</v>
      </c>
      <c r="J5956" t="s">
        <v>6439</v>
      </c>
      <c r="K5956" s="26" t="s">
        <v>61</v>
      </c>
      <c r="L5956" t="s">
        <v>9600</v>
      </c>
      <c r="M5956" t="s">
        <v>1227</v>
      </c>
      <c r="N5956">
        <v>1</v>
      </c>
      <c r="O5956" t="s">
        <v>9601</v>
      </c>
      <c r="P5956">
        <v>2</v>
      </c>
      <c r="Q5956" t="s">
        <v>75</v>
      </c>
      <c r="R5956">
        <v>100</v>
      </c>
      <c r="U5956" s="28">
        <v>68.5</v>
      </c>
      <c r="AQ5956" s="1">
        <v>44726</v>
      </c>
      <c r="AR5956">
        <v>2</v>
      </c>
      <c r="AS5956" t="s">
        <v>8176</v>
      </c>
    </row>
    <row r="5957" spans="1:45" hidden="1" x14ac:dyDescent="0.5">
      <c r="A5957" t="s">
        <v>9651</v>
      </c>
      <c r="B5957" t="str">
        <f t="shared" si="166"/>
        <v>Sgr-AJol_051-Ex1</v>
      </c>
      <c r="C5957" t="s">
        <v>56</v>
      </c>
      <c r="D5957" s="1">
        <v>44698</v>
      </c>
      <c r="E5957" t="s">
        <v>8176</v>
      </c>
      <c r="F5957" s="1">
        <v>44726</v>
      </c>
      <c r="G5957" t="s">
        <v>6439</v>
      </c>
      <c r="H5957" t="s">
        <v>9599</v>
      </c>
      <c r="I5957">
        <v>90</v>
      </c>
      <c r="J5957" t="s">
        <v>6439</v>
      </c>
      <c r="K5957" s="26" t="s">
        <v>61</v>
      </c>
      <c r="L5957" t="s">
        <v>9600</v>
      </c>
      <c r="M5957" t="s">
        <v>1227</v>
      </c>
      <c r="N5957">
        <v>1</v>
      </c>
      <c r="O5957" t="s">
        <v>9601</v>
      </c>
      <c r="P5957">
        <v>3</v>
      </c>
      <c r="Q5957" t="s">
        <v>75</v>
      </c>
      <c r="R5957">
        <v>100</v>
      </c>
      <c r="U5957" s="28">
        <v>67.5</v>
      </c>
      <c r="AQ5957" s="1">
        <v>44726</v>
      </c>
      <c r="AR5957">
        <v>2</v>
      </c>
      <c r="AS5957" t="s">
        <v>8176</v>
      </c>
    </row>
    <row r="5958" spans="1:45" hidden="1" x14ac:dyDescent="0.5">
      <c r="A5958" t="s">
        <v>9652</v>
      </c>
      <c r="B5958" t="str">
        <f t="shared" si="166"/>
        <v>Sgr-AJol_052-Ex1</v>
      </c>
      <c r="C5958" t="s">
        <v>56</v>
      </c>
      <c r="D5958" s="1">
        <v>44698</v>
      </c>
      <c r="E5958" t="s">
        <v>8176</v>
      </c>
      <c r="F5958" s="1">
        <v>44726</v>
      </c>
      <c r="G5958" t="s">
        <v>6439</v>
      </c>
      <c r="H5958" t="s">
        <v>9599</v>
      </c>
      <c r="I5958">
        <v>90</v>
      </c>
      <c r="J5958" t="s">
        <v>6439</v>
      </c>
      <c r="K5958" s="26" t="s">
        <v>61</v>
      </c>
      <c r="L5958" t="s">
        <v>9600</v>
      </c>
      <c r="M5958" t="s">
        <v>1227</v>
      </c>
      <c r="N5958">
        <v>1</v>
      </c>
      <c r="O5958" t="s">
        <v>9601</v>
      </c>
      <c r="P5958">
        <v>4</v>
      </c>
      <c r="Q5958" t="s">
        <v>75</v>
      </c>
      <c r="R5958">
        <v>100</v>
      </c>
      <c r="U5958" s="28">
        <v>49.2</v>
      </c>
      <c r="AQ5958" s="1">
        <v>44726</v>
      </c>
      <c r="AR5958">
        <v>2</v>
      </c>
      <c r="AS5958" t="s">
        <v>8176</v>
      </c>
    </row>
    <row r="5959" spans="1:45" hidden="1" x14ac:dyDescent="0.5">
      <c r="A5959" t="s">
        <v>9653</v>
      </c>
      <c r="B5959" t="str">
        <f t="shared" si="166"/>
        <v>Sgr-AJol_053-Ex1</v>
      </c>
      <c r="C5959" t="s">
        <v>56</v>
      </c>
      <c r="D5959" s="1">
        <v>44698</v>
      </c>
      <c r="E5959" t="s">
        <v>8176</v>
      </c>
      <c r="F5959" s="1">
        <v>44726</v>
      </c>
      <c r="G5959" t="s">
        <v>8176</v>
      </c>
      <c r="H5959" t="s">
        <v>9599</v>
      </c>
      <c r="I5959">
        <v>90</v>
      </c>
      <c r="J5959" t="s">
        <v>8176</v>
      </c>
      <c r="K5959" s="26" t="s">
        <v>61</v>
      </c>
      <c r="L5959" t="s">
        <v>9600</v>
      </c>
      <c r="M5959" t="s">
        <v>1227</v>
      </c>
      <c r="N5959">
        <v>1</v>
      </c>
      <c r="O5959" t="s">
        <v>9601</v>
      </c>
      <c r="P5959">
        <v>5</v>
      </c>
      <c r="Q5959" t="s">
        <v>75</v>
      </c>
      <c r="R5959">
        <v>100</v>
      </c>
      <c r="U5959" s="28">
        <v>81.3</v>
      </c>
      <c r="AQ5959" s="1">
        <v>44726</v>
      </c>
      <c r="AR5959">
        <v>2</v>
      </c>
      <c r="AS5959" t="s">
        <v>8176</v>
      </c>
    </row>
    <row r="5960" spans="1:45" hidden="1" x14ac:dyDescent="0.5">
      <c r="A5960" t="s">
        <v>9654</v>
      </c>
      <c r="B5960" t="str">
        <f t="shared" si="166"/>
        <v>Sgr-AJol_054-Ex1</v>
      </c>
      <c r="C5960" t="s">
        <v>56</v>
      </c>
      <c r="D5960" s="1">
        <v>44698</v>
      </c>
      <c r="E5960" t="s">
        <v>8176</v>
      </c>
      <c r="F5960" s="1">
        <v>44726</v>
      </c>
      <c r="G5960" t="s">
        <v>8176</v>
      </c>
      <c r="H5960" t="s">
        <v>9599</v>
      </c>
      <c r="I5960">
        <v>90</v>
      </c>
      <c r="J5960" t="s">
        <v>8176</v>
      </c>
      <c r="K5960" s="26" t="s">
        <v>61</v>
      </c>
      <c r="L5960" t="s">
        <v>9600</v>
      </c>
      <c r="M5960" t="s">
        <v>1227</v>
      </c>
      <c r="N5960">
        <v>1</v>
      </c>
      <c r="O5960" t="s">
        <v>9601</v>
      </c>
      <c r="P5960">
        <v>6</v>
      </c>
      <c r="Q5960" t="s">
        <v>75</v>
      </c>
      <c r="R5960">
        <v>100</v>
      </c>
      <c r="U5960" s="28">
        <v>86.4</v>
      </c>
      <c r="AQ5960" s="1">
        <v>44726</v>
      </c>
      <c r="AR5960">
        <v>2</v>
      </c>
      <c r="AS5960" t="s">
        <v>8176</v>
      </c>
    </row>
    <row r="5961" spans="1:45" hidden="1" x14ac:dyDescent="0.5">
      <c r="A5961" t="s">
        <v>9655</v>
      </c>
      <c r="B5961" t="str">
        <f t="shared" si="166"/>
        <v>Sgr-AJol_055-Ex1</v>
      </c>
      <c r="C5961" t="s">
        <v>56</v>
      </c>
      <c r="D5961" s="1">
        <v>44698</v>
      </c>
      <c r="E5961" t="s">
        <v>8176</v>
      </c>
      <c r="F5961" s="1">
        <v>44726</v>
      </c>
      <c r="G5961" t="s">
        <v>8176</v>
      </c>
      <c r="H5961" t="s">
        <v>9599</v>
      </c>
      <c r="I5961">
        <v>90</v>
      </c>
      <c r="J5961" t="s">
        <v>8176</v>
      </c>
      <c r="K5961" s="26" t="s">
        <v>61</v>
      </c>
      <c r="L5961" t="s">
        <v>9600</v>
      </c>
      <c r="M5961" t="s">
        <v>1227</v>
      </c>
      <c r="N5961">
        <v>1</v>
      </c>
      <c r="O5961" t="s">
        <v>9601</v>
      </c>
      <c r="P5961">
        <v>7</v>
      </c>
      <c r="Q5961" t="s">
        <v>75</v>
      </c>
      <c r="R5961">
        <v>100</v>
      </c>
      <c r="U5961" s="28">
        <v>71.8</v>
      </c>
      <c r="AQ5961" s="1">
        <v>44726</v>
      </c>
      <c r="AR5961">
        <v>2</v>
      </c>
      <c r="AS5961" t="s">
        <v>8176</v>
      </c>
    </row>
    <row r="5962" spans="1:45" hidden="1" x14ac:dyDescent="0.5">
      <c r="A5962" t="s">
        <v>9656</v>
      </c>
      <c r="B5962" t="str">
        <f t="shared" si="166"/>
        <v>Sgr-AJol_056-Ex1</v>
      </c>
      <c r="C5962" t="s">
        <v>56</v>
      </c>
      <c r="D5962" s="1">
        <v>44698</v>
      </c>
      <c r="E5962" t="s">
        <v>8176</v>
      </c>
      <c r="F5962" s="1">
        <v>44726</v>
      </c>
      <c r="G5962" t="s">
        <v>8176</v>
      </c>
      <c r="H5962" t="s">
        <v>9599</v>
      </c>
      <c r="I5962">
        <v>90</v>
      </c>
      <c r="J5962" t="s">
        <v>8176</v>
      </c>
      <c r="K5962" s="26" t="s">
        <v>61</v>
      </c>
      <c r="L5962" t="s">
        <v>9600</v>
      </c>
      <c r="M5962" t="s">
        <v>1227</v>
      </c>
      <c r="N5962">
        <v>1</v>
      </c>
      <c r="O5962" t="s">
        <v>9601</v>
      </c>
      <c r="P5962">
        <v>8</v>
      </c>
      <c r="Q5962" t="s">
        <v>75</v>
      </c>
      <c r="R5962">
        <v>100</v>
      </c>
      <c r="U5962" s="28">
        <v>72.8</v>
      </c>
      <c r="AQ5962" s="1">
        <v>44726</v>
      </c>
      <c r="AR5962">
        <v>2</v>
      </c>
      <c r="AS5962" t="s">
        <v>8176</v>
      </c>
    </row>
    <row r="5963" spans="1:45" hidden="1" x14ac:dyDescent="0.5">
      <c r="A5963" t="s">
        <v>9657</v>
      </c>
      <c r="B5963" t="str">
        <f t="shared" si="166"/>
        <v>Sgr-AJol_057-Ex1</v>
      </c>
      <c r="C5963" t="s">
        <v>56</v>
      </c>
      <c r="D5963" s="1">
        <v>44698</v>
      </c>
      <c r="E5963" t="s">
        <v>8176</v>
      </c>
      <c r="F5963" s="1">
        <v>44726</v>
      </c>
      <c r="G5963" t="s">
        <v>8908</v>
      </c>
      <c r="H5963" t="s">
        <v>9599</v>
      </c>
      <c r="I5963">
        <v>90</v>
      </c>
      <c r="J5963" t="s">
        <v>8908</v>
      </c>
      <c r="K5963" s="26" t="s">
        <v>61</v>
      </c>
      <c r="L5963" t="s">
        <v>9600</v>
      </c>
      <c r="M5963" t="s">
        <v>1227</v>
      </c>
      <c r="N5963">
        <v>1</v>
      </c>
      <c r="O5963" t="s">
        <v>9601</v>
      </c>
      <c r="P5963">
        <v>9</v>
      </c>
      <c r="Q5963" t="s">
        <v>75</v>
      </c>
      <c r="R5963">
        <v>100</v>
      </c>
      <c r="U5963" s="28">
        <v>73.3</v>
      </c>
      <c r="AQ5963" s="1">
        <v>44726</v>
      </c>
      <c r="AR5963">
        <v>2</v>
      </c>
      <c r="AS5963" t="s">
        <v>8176</v>
      </c>
    </row>
    <row r="5964" spans="1:45" hidden="1" x14ac:dyDescent="0.5">
      <c r="A5964" t="s">
        <v>9658</v>
      </c>
      <c r="B5964" t="str">
        <f t="shared" si="166"/>
        <v>Sgr-AJol_058-Ex1</v>
      </c>
      <c r="C5964" t="s">
        <v>56</v>
      </c>
      <c r="D5964" s="1">
        <v>44698</v>
      </c>
      <c r="E5964" t="s">
        <v>8176</v>
      </c>
      <c r="F5964" s="1">
        <v>44726</v>
      </c>
      <c r="G5964" t="s">
        <v>8908</v>
      </c>
      <c r="H5964" t="s">
        <v>9599</v>
      </c>
      <c r="I5964">
        <v>90</v>
      </c>
      <c r="J5964" t="s">
        <v>8908</v>
      </c>
      <c r="K5964" s="26" t="s">
        <v>61</v>
      </c>
      <c r="L5964" t="s">
        <v>9600</v>
      </c>
      <c r="M5964" t="s">
        <v>1227</v>
      </c>
      <c r="N5964">
        <v>1</v>
      </c>
      <c r="O5964" t="s">
        <v>9601</v>
      </c>
      <c r="P5964">
        <v>10</v>
      </c>
      <c r="Q5964" t="s">
        <v>75</v>
      </c>
      <c r="R5964">
        <v>100</v>
      </c>
      <c r="U5964" s="28">
        <v>84.3</v>
      </c>
      <c r="AQ5964" s="1">
        <v>44726</v>
      </c>
      <c r="AR5964">
        <v>2</v>
      </c>
      <c r="AS5964" t="s">
        <v>8176</v>
      </c>
    </row>
    <row r="5965" spans="1:45" hidden="1" x14ac:dyDescent="0.5">
      <c r="A5965" t="s">
        <v>9659</v>
      </c>
      <c r="B5965" t="str">
        <f t="shared" si="166"/>
        <v>Sgr-AJol_059-Ex1</v>
      </c>
      <c r="C5965" t="s">
        <v>56</v>
      </c>
      <c r="D5965" s="1">
        <v>44698</v>
      </c>
      <c r="E5965" t="s">
        <v>8176</v>
      </c>
      <c r="F5965" s="1">
        <v>44726</v>
      </c>
      <c r="G5965" t="s">
        <v>8908</v>
      </c>
      <c r="H5965" t="s">
        <v>9599</v>
      </c>
      <c r="I5965">
        <v>90</v>
      </c>
      <c r="J5965" t="s">
        <v>8908</v>
      </c>
      <c r="K5965" s="26" t="s">
        <v>61</v>
      </c>
      <c r="L5965" t="s">
        <v>9600</v>
      </c>
      <c r="M5965" t="s">
        <v>1227</v>
      </c>
      <c r="N5965">
        <v>1</v>
      </c>
      <c r="O5965" t="s">
        <v>9601</v>
      </c>
      <c r="P5965">
        <v>11</v>
      </c>
      <c r="Q5965" t="s">
        <v>75</v>
      </c>
      <c r="R5965">
        <v>100</v>
      </c>
      <c r="U5965" s="28">
        <v>104.9</v>
      </c>
      <c r="AQ5965" s="1">
        <v>44726</v>
      </c>
      <c r="AR5965">
        <v>2</v>
      </c>
      <c r="AS5965" t="s">
        <v>8176</v>
      </c>
    </row>
    <row r="5966" spans="1:45" hidden="1" x14ac:dyDescent="0.5">
      <c r="A5966" t="s">
        <v>9660</v>
      </c>
      <c r="B5966" t="str">
        <f t="shared" si="166"/>
        <v>Sgr-AJol_060-Ex1</v>
      </c>
      <c r="C5966" t="s">
        <v>56</v>
      </c>
      <c r="D5966" s="1">
        <v>44698</v>
      </c>
      <c r="E5966" t="s">
        <v>8176</v>
      </c>
      <c r="F5966" s="1">
        <v>44726</v>
      </c>
      <c r="G5966" t="s">
        <v>8908</v>
      </c>
      <c r="H5966" t="s">
        <v>9599</v>
      </c>
      <c r="I5966">
        <v>90</v>
      </c>
      <c r="J5966" t="s">
        <v>8908</v>
      </c>
      <c r="K5966" s="26" t="s">
        <v>61</v>
      </c>
      <c r="L5966" t="s">
        <v>9600</v>
      </c>
      <c r="M5966" t="s">
        <v>1227</v>
      </c>
      <c r="N5966">
        <v>1</v>
      </c>
      <c r="O5966" t="s">
        <v>9601</v>
      </c>
      <c r="P5966">
        <v>12</v>
      </c>
      <c r="Q5966" t="s">
        <v>75</v>
      </c>
      <c r="R5966">
        <v>100</v>
      </c>
      <c r="U5966" s="28">
        <v>93.6</v>
      </c>
      <c r="AQ5966" s="1">
        <v>44726</v>
      </c>
      <c r="AR5966">
        <v>2</v>
      </c>
      <c r="AS5966" t="s">
        <v>8176</v>
      </c>
    </row>
    <row r="5967" spans="1:45" hidden="1" x14ac:dyDescent="0.5">
      <c r="A5967" t="s">
        <v>9661</v>
      </c>
      <c r="B5967" t="str">
        <f t="shared" si="166"/>
        <v>Sgr-AJol_061-Ex1</v>
      </c>
      <c r="C5967" t="s">
        <v>56</v>
      </c>
      <c r="D5967" s="1">
        <v>44698</v>
      </c>
      <c r="E5967" t="s">
        <v>8176</v>
      </c>
      <c r="F5967" s="1">
        <v>44726</v>
      </c>
      <c r="G5967" t="s">
        <v>6439</v>
      </c>
      <c r="H5967" t="s">
        <v>9599</v>
      </c>
      <c r="I5967">
        <v>90</v>
      </c>
      <c r="J5967" t="s">
        <v>6439</v>
      </c>
      <c r="K5967" s="26" t="s">
        <v>61</v>
      </c>
      <c r="L5967" t="s">
        <v>9600</v>
      </c>
      <c r="M5967" t="s">
        <v>1227</v>
      </c>
      <c r="N5967">
        <v>1</v>
      </c>
      <c r="O5967" t="s">
        <v>9601</v>
      </c>
      <c r="P5967">
        <v>1</v>
      </c>
      <c r="Q5967" t="s">
        <v>73</v>
      </c>
      <c r="R5967">
        <v>100</v>
      </c>
      <c r="U5967" s="28">
        <v>48.4</v>
      </c>
      <c r="AQ5967" s="1">
        <v>44726</v>
      </c>
      <c r="AR5967">
        <v>2</v>
      </c>
      <c r="AS5967" t="s">
        <v>8176</v>
      </c>
    </row>
    <row r="5968" spans="1:45" hidden="1" x14ac:dyDescent="0.5">
      <c r="A5968" t="s">
        <v>9662</v>
      </c>
      <c r="B5968" t="str">
        <f t="shared" si="166"/>
        <v>Sgr-AJol_062-Ex1</v>
      </c>
      <c r="C5968" t="s">
        <v>56</v>
      </c>
      <c r="D5968" s="1">
        <v>44698</v>
      </c>
      <c r="E5968" t="s">
        <v>8176</v>
      </c>
      <c r="F5968" s="1">
        <v>44726</v>
      </c>
      <c r="G5968" t="s">
        <v>6439</v>
      </c>
      <c r="H5968" t="s">
        <v>9599</v>
      </c>
      <c r="I5968">
        <v>90</v>
      </c>
      <c r="J5968" t="s">
        <v>6439</v>
      </c>
      <c r="K5968" s="26" t="s">
        <v>61</v>
      </c>
      <c r="L5968" t="s">
        <v>9600</v>
      </c>
      <c r="M5968" t="s">
        <v>1227</v>
      </c>
      <c r="N5968">
        <v>1</v>
      </c>
      <c r="O5968" t="s">
        <v>9601</v>
      </c>
      <c r="P5968">
        <v>2</v>
      </c>
      <c r="Q5968" t="s">
        <v>73</v>
      </c>
      <c r="R5968">
        <v>100</v>
      </c>
      <c r="U5968" s="28">
        <v>54.6</v>
      </c>
      <c r="AQ5968" s="1">
        <v>44726</v>
      </c>
      <c r="AR5968">
        <v>2</v>
      </c>
      <c r="AS5968" t="s">
        <v>8176</v>
      </c>
    </row>
    <row r="5969" spans="1:45" hidden="1" x14ac:dyDescent="0.5">
      <c r="A5969" t="s">
        <v>9663</v>
      </c>
      <c r="B5969" t="str">
        <f t="shared" si="166"/>
        <v>Sgr-AJol_063-Ex1</v>
      </c>
      <c r="C5969" t="s">
        <v>56</v>
      </c>
      <c r="D5969" s="1">
        <v>44698</v>
      </c>
      <c r="E5969" t="s">
        <v>8176</v>
      </c>
      <c r="F5969" s="1">
        <v>44726</v>
      </c>
      <c r="G5969" t="s">
        <v>6439</v>
      </c>
      <c r="H5969" t="s">
        <v>9599</v>
      </c>
      <c r="I5969">
        <v>90</v>
      </c>
      <c r="J5969" t="s">
        <v>6439</v>
      </c>
      <c r="K5969" s="26" t="s">
        <v>61</v>
      </c>
      <c r="L5969" t="s">
        <v>9600</v>
      </c>
      <c r="M5969" t="s">
        <v>1227</v>
      </c>
      <c r="N5969">
        <v>1</v>
      </c>
      <c r="O5969" t="s">
        <v>9601</v>
      </c>
      <c r="P5969">
        <v>3</v>
      </c>
      <c r="Q5969" t="s">
        <v>73</v>
      </c>
      <c r="R5969">
        <v>100</v>
      </c>
      <c r="U5969" s="28">
        <v>65.5</v>
      </c>
      <c r="AQ5969" s="1">
        <v>44726</v>
      </c>
      <c r="AR5969">
        <v>2</v>
      </c>
      <c r="AS5969" t="s">
        <v>8176</v>
      </c>
    </row>
    <row r="5970" spans="1:45" hidden="1" x14ac:dyDescent="0.5">
      <c r="A5970" t="s">
        <v>9664</v>
      </c>
      <c r="B5970" t="str">
        <f t="shared" si="166"/>
        <v>Sgr-AJol_064-Ex1</v>
      </c>
      <c r="C5970" t="s">
        <v>56</v>
      </c>
      <c r="D5970" s="1">
        <v>44698</v>
      </c>
      <c r="E5970" t="s">
        <v>8176</v>
      </c>
      <c r="F5970" s="1">
        <v>44726</v>
      </c>
      <c r="G5970" t="s">
        <v>6439</v>
      </c>
      <c r="H5970" t="s">
        <v>9599</v>
      </c>
      <c r="I5970">
        <v>90</v>
      </c>
      <c r="J5970" t="s">
        <v>6439</v>
      </c>
      <c r="K5970" s="26" t="s">
        <v>61</v>
      </c>
      <c r="L5970" t="s">
        <v>9600</v>
      </c>
      <c r="M5970" t="s">
        <v>1227</v>
      </c>
      <c r="N5970">
        <v>1</v>
      </c>
      <c r="O5970" t="s">
        <v>9601</v>
      </c>
      <c r="P5970">
        <v>4</v>
      </c>
      <c r="Q5970" t="s">
        <v>73</v>
      </c>
      <c r="R5970">
        <v>100</v>
      </c>
      <c r="U5970" s="28">
        <v>79.099999999999994</v>
      </c>
      <c r="AQ5970" s="1">
        <v>44726</v>
      </c>
      <c r="AR5970">
        <v>2</v>
      </c>
      <c r="AS5970" t="s">
        <v>8176</v>
      </c>
    </row>
    <row r="5971" spans="1:45" hidden="1" x14ac:dyDescent="0.5">
      <c r="A5971" t="s">
        <v>9665</v>
      </c>
      <c r="B5971" t="str">
        <f t="shared" si="166"/>
        <v>Sgr-AJol_065-Ex1</v>
      </c>
      <c r="C5971" t="s">
        <v>56</v>
      </c>
      <c r="D5971" s="1">
        <v>44698</v>
      </c>
      <c r="E5971" t="s">
        <v>8176</v>
      </c>
      <c r="F5971" s="1">
        <v>44726</v>
      </c>
      <c r="G5971" t="s">
        <v>8176</v>
      </c>
      <c r="H5971" t="s">
        <v>9599</v>
      </c>
      <c r="I5971">
        <v>90</v>
      </c>
      <c r="J5971" t="s">
        <v>8176</v>
      </c>
      <c r="K5971" s="26" t="s">
        <v>61</v>
      </c>
      <c r="L5971" t="s">
        <v>9600</v>
      </c>
      <c r="M5971" t="s">
        <v>1227</v>
      </c>
      <c r="N5971">
        <v>1</v>
      </c>
      <c r="O5971" t="s">
        <v>9601</v>
      </c>
      <c r="P5971">
        <v>5</v>
      </c>
      <c r="Q5971" t="s">
        <v>73</v>
      </c>
      <c r="R5971">
        <v>100</v>
      </c>
      <c r="U5971" s="28">
        <v>72.2</v>
      </c>
      <c r="AQ5971" s="1">
        <v>44726</v>
      </c>
      <c r="AR5971">
        <v>2</v>
      </c>
      <c r="AS5971" t="s">
        <v>8176</v>
      </c>
    </row>
    <row r="5972" spans="1:45" hidden="1" x14ac:dyDescent="0.5">
      <c r="A5972" t="s">
        <v>9666</v>
      </c>
      <c r="B5972" t="str">
        <f t="shared" si="166"/>
        <v>Sgr-AJol_066-Ex1</v>
      </c>
      <c r="C5972" t="s">
        <v>56</v>
      </c>
      <c r="D5972" s="1">
        <v>44698</v>
      </c>
      <c r="E5972" t="s">
        <v>8176</v>
      </c>
      <c r="F5972" s="1">
        <v>44726</v>
      </c>
      <c r="G5972" t="s">
        <v>8176</v>
      </c>
      <c r="H5972" t="s">
        <v>9599</v>
      </c>
      <c r="I5972">
        <v>90</v>
      </c>
      <c r="J5972" t="s">
        <v>8176</v>
      </c>
      <c r="K5972" s="26" t="s">
        <v>61</v>
      </c>
      <c r="L5972" t="s">
        <v>9600</v>
      </c>
      <c r="M5972" t="s">
        <v>1227</v>
      </c>
      <c r="N5972">
        <v>1</v>
      </c>
      <c r="O5972" t="s">
        <v>9601</v>
      </c>
      <c r="P5972">
        <v>6</v>
      </c>
      <c r="Q5972" t="s">
        <v>73</v>
      </c>
      <c r="R5972">
        <v>100</v>
      </c>
      <c r="U5972" s="28">
        <v>82.2</v>
      </c>
      <c r="AQ5972" s="1">
        <v>44726</v>
      </c>
      <c r="AR5972">
        <v>2</v>
      </c>
      <c r="AS5972" t="s">
        <v>8176</v>
      </c>
    </row>
    <row r="5973" spans="1:45" hidden="1" x14ac:dyDescent="0.5">
      <c r="A5973" t="s">
        <v>9667</v>
      </c>
      <c r="B5973" t="str">
        <f t="shared" si="166"/>
        <v>Sgr-AJol_067-Ex1</v>
      </c>
      <c r="C5973" t="s">
        <v>56</v>
      </c>
      <c r="D5973" s="1">
        <v>44698</v>
      </c>
      <c r="E5973" t="s">
        <v>8176</v>
      </c>
      <c r="F5973" s="1">
        <v>44726</v>
      </c>
      <c r="G5973" t="s">
        <v>8176</v>
      </c>
      <c r="H5973" t="s">
        <v>9599</v>
      </c>
      <c r="I5973">
        <v>90</v>
      </c>
      <c r="J5973" t="s">
        <v>8176</v>
      </c>
      <c r="K5973" s="26" t="s">
        <v>61</v>
      </c>
      <c r="L5973" t="s">
        <v>9600</v>
      </c>
      <c r="M5973" t="s">
        <v>1227</v>
      </c>
      <c r="N5973">
        <v>1</v>
      </c>
      <c r="O5973" t="s">
        <v>9601</v>
      </c>
      <c r="P5973">
        <v>7</v>
      </c>
      <c r="Q5973" t="s">
        <v>73</v>
      </c>
      <c r="R5973">
        <v>100</v>
      </c>
      <c r="U5973" s="28">
        <v>74.5</v>
      </c>
      <c r="AQ5973" s="1">
        <v>44726</v>
      </c>
      <c r="AR5973">
        <v>2</v>
      </c>
      <c r="AS5973" t="s">
        <v>8176</v>
      </c>
    </row>
    <row r="5974" spans="1:45" hidden="1" x14ac:dyDescent="0.5">
      <c r="A5974" t="s">
        <v>9668</v>
      </c>
      <c r="B5974" t="str">
        <f t="shared" si="166"/>
        <v>Sgr-AJol_068-Ex1</v>
      </c>
      <c r="C5974" t="s">
        <v>56</v>
      </c>
      <c r="D5974" s="1">
        <v>44699</v>
      </c>
      <c r="E5974" t="s">
        <v>8176</v>
      </c>
      <c r="F5974" s="1">
        <v>44726</v>
      </c>
      <c r="G5974" t="s">
        <v>8176</v>
      </c>
      <c r="H5974" t="s">
        <v>9599</v>
      </c>
      <c r="I5974">
        <v>90</v>
      </c>
      <c r="J5974" t="s">
        <v>8176</v>
      </c>
      <c r="K5974" s="26" t="s">
        <v>61</v>
      </c>
      <c r="L5974" t="s">
        <v>9600</v>
      </c>
      <c r="M5974" t="s">
        <v>1227</v>
      </c>
      <c r="N5974">
        <v>1</v>
      </c>
      <c r="O5974" t="s">
        <v>9601</v>
      </c>
      <c r="P5974">
        <v>8</v>
      </c>
      <c r="Q5974" t="s">
        <v>73</v>
      </c>
      <c r="R5974">
        <v>100</v>
      </c>
      <c r="U5974" s="28">
        <v>76.099999999999994</v>
      </c>
      <c r="AQ5974" s="1">
        <v>44726</v>
      </c>
      <c r="AR5974">
        <v>2</v>
      </c>
      <c r="AS5974" t="s">
        <v>8176</v>
      </c>
    </row>
    <row r="5975" spans="1:45" hidden="1" x14ac:dyDescent="0.5">
      <c r="A5975" t="s">
        <v>9669</v>
      </c>
      <c r="B5975" t="str">
        <f t="shared" si="166"/>
        <v>Sgr-AJol_069-Ex1</v>
      </c>
      <c r="C5975" t="s">
        <v>56</v>
      </c>
      <c r="D5975" s="1">
        <v>44699</v>
      </c>
      <c r="E5975" t="s">
        <v>8176</v>
      </c>
      <c r="F5975" s="1">
        <v>44726</v>
      </c>
      <c r="G5975" t="s">
        <v>8908</v>
      </c>
      <c r="H5975" t="s">
        <v>9599</v>
      </c>
      <c r="I5975">
        <v>90</v>
      </c>
      <c r="J5975" t="s">
        <v>8908</v>
      </c>
      <c r="K5975" s="26" t="s">
        <v>61</v>
      </c>
      <c r="L5975" t="s">
        <v>9600</v>
      </c>
      <c r="M5975" t="s">
        <v>1227</v>
      </c>
      <c r="N5975">
        <v>1</v>
      </c>
      <c r="O5975" t="s">
        <v>9601</v>
      </c>
      <c r="P5975">
        <v>9</v>
      </c>
      <c r="Q5975" t="s">
        <v>73</v>
      </c>
      <c r="R5975">
        <v>100</v>
      </c>
      <c r="U5975" s="28">
        <v>94.5</v>
      </c>
      <c r="AQ5975" s="1">
        <v>44726</v>
      </c>
      <c r="AR5975">
        <v>2</v>
      </c>
      <c r="AS5975" t="s">
        <v>8176</v>
      </c>
    </row>
    <row r="5976" spans="1:45" hidden="1" x14ac:dyDescent="0.5">
      <c r="A5976" t="s">
        <v>9670</v>
      </c>
      <c r="B5976" t="str">
        <f t="shared" si="166"/>
        <v>Sgr-AJol_070-Ex1</v>
      </c>
      <c r="C5976" t="s">
        <v>56</v>
      </c>
      <c r="D5976" s="1">
        <v>44699</v>
      </c>
      <c r="E5976" t="s">
        <v>8176</v>
      </c>
      <c r="F5976" s="1">
        <v>44726</v>
      </c>
      <c r="G5976" t="s">
        <v>8908</v>
      </c>
      <c r="H5976" t="s">
        <v>9599</v>
      </c>
      <c r="I5976">
        <v>90</v>
      </c>
      <c r="J5976" t="s">
        <v>8908</v>
      </c>
      <c r="K5976" s="26" t="s">
        <v>61</v>
      </c>
      <c r="L5976" t="s">
        <v>9600</v>
      </c>
      <c r="M5976" t="s">
        <v>1227</v>
      </c>
      <c r="N5976">
        <v>1</v>
      </c>
      <c r="O5976" t="s">
        <v>9601</v>
      </c>
      <c r="P5976">
        <v>10</v>
      </c>
      <c r="Q5976" t="s">
        <v>73</v>
      </c>
      <c r="R5976">
        <v>100</v>
      </c>
      <c r="U5976" s="28">
        <v>133.9</v>
      </c>
      <c r="AQ5976" s="1">
        <v>44726</v>
      </c>
      <c r="AR5976">
        <v>2</v>
      </c>
      <c r="AS5976" t="s">
        <v>8176</v>
      </c>
    </row>
    <row r="5977" spans="1:45" hidden="1" x14ac:dyDescent="0.5">
      <c r="A5977" t="s">
        <v>9671</v>
      </c>
      <c r="B5977" t="str">
        <f t="shared" si="166"/>
        <v>Sgr-AJol_071-Ex1</v>
      </c>
      <c r="C5977" t="s">
        <v>56</v>
      </c>
      <c r="D5977" s="1">
        <v>44699</v>
      </c>
      <c r="E5977" t="s">
        <v>8176</v>
      </c>
      <c r="F5977" s="1">
        <v>44726</v>
      </c>
      <c r="G5977" t="s">
        <v>8908</v>
      </c>
      <c r="H5977" t="s">
        <v>9599</v>
      </c>
      <c r="I5977">
        <v>90</v>
      </c>
      <c r="J5977" t="s">
        <v>8908</v>
      </c>
      <c r="K5977" s="26" t="s">
        <v>61</v>
      </c>
      <c r="L5977" t="s">
        <v>9600</v>
      </c>
      <c r="M5977" t="s">
        <v>1227</v>
      </c>
      <c r="N5977">
        <v>1</v>
      </c>
      <c r="O5977" t="s">
        <v>9601</v>
      </c>
      <c r="P5977">
        <v>11</v>
      </c>
      <c r="Q5977" t="s">
        <v>73</v>
      </c>
      <c r="R5977">
        <v>100</v>
      </c>
      <c r="U5977" s="28">
        <v>73.3</v>
      </c>
      <c r="AQ5977" s="1">
        <v>44726</v>
      </c>
      <c r="AR5977">
        <v>2</v>
      </c>
      <c r="AS5977" t="s">
        <v>8176</v>
      </c>
    </row>
    <row r="5978" spans="1:45" hidden="1" x14ac:dyDescent="0.5">
      <c r="A5978" t="s">
        <v>9672</v>
      </c>
      <c r="B5978" t="str">
        <f t="shared" si="166"/>
        <v>Sgr-AJol_072-Ex1</v>
      </c>
      <c r="C5978" t="s">
        <v>56</v>
      </c>
      <c r="D5978" s="1">
        <v>44699</v>
      </c>
      <c r="E5978" t="s">
        <v>8176</v>
      </c>
      <c r="F5978" s="1">
        <v>44726</v>
      </c>
      <c r="G5978" t="s">
        <v>8908</v>
      </c>
      <c r="H5978" t="s">
        <v>9599</v>
      </c>
      <c r="I5978">
        <v>90</v>
      </c>
      <c r="J5978" t="s">
        <v>8908</v>
      </c>
      <c r="K5978" s="26" t="s">
        <v>61</v>
      </c>
      <c r="L5978" t="s">
        <v>9600</v>
      </c>
      <c r="M5978" t="s">
        <v>1227</v>
      </c>
      <c r="N5978">
        <v>1</v>
      </c>
      <c r="O5978" t="s">
        <v>9601</v>
      </c>
      <c r="P5978">
        <v>12</v>
      </c>
      <c r="Q5978" t="s">
        <v>73</v>
      </c>
      <c r="R5978">
        <v>100</v>
      </c>
      <c r="U5978" s="28">
        <v>86.9</v>
      </c>
      <c r="AQ5978" s="1">
        <v>44726</v>
      </c>
      <c r="AR5978">
        <v>2</v>
      </c>
      <c r="AS5978" t="s">
        <v>8176</v>
      </c>
    </row>
    <row r="5979" spans="1:45" hidden="1" x14ac:dyDescent="0.5">
      <c r="A5979" t="s">
        <v>9673</v>
      </c>
      <c r="B5979" t="str">
        <f t="shared" si="166"/>
        <v>Sgr-AJol_073-Ex1</v>
      </c>
      <c r="C5979" t="s">
        <v>56</v>
      </c>
      <c r="D5979" s="1">
        <v>44699</v>
      </c>
      <c r="E5979" t="s">
        <v>8176</v>
      </c>
      <c r="F5979" s="1">
        <v>44726</v>
      </c>
      <c r="G5979" t="s">
        <v>6439</v>
      </c>
      <c r="H5979" t="s">
        <v>9599</v>
      </c>
      <c r="I5979">
        <v>90</v>
      </c>
      <c r="J5979" t="s">
        <v>6439</v>
      </c>
      <c r="K5979" s="26" t="s">
        <v>61</v>
      </c>
      <c r="L5979" t="s">
        <v>9600</v>
      </c>
      <c r="M5979" t="s">
        <v>1227</v>
      </c>
      <c r="N5979">
        <v>1</v>
      </c>
      <c r="O5979" t="s">
        <v>9601</v>
      </c>
      <c r="P5979">
        <v>1</v>
      </c>
      <c r="Q5979" t="s">
        <v>71</v>
      </c>
      <c r="R5979">
        <v>100</v>
      </c>
      <c r="U5979" s="28">
        <v>88.4</v>
      </c>
      <c r="AQ5979" s="1">
        <v>44726</v>
      </c>
      <c r="AR5979">
        <v>2</v>
      </c>
      <c r="AS5979" t="s">
        <v>8176</v>
      </c>
    </row>
    <row r="5980" spans="1:45" hidden="1" x14ac:dyDescent="0.5">
      <c r="A5980" t="s">
        <v>9674</v>
      </c>
      <c r="B5980" t="str">
        <f t="shared" si="166"/>
        <v>Sgr-AJol_074-Ex1</v>
      </c>
      <c r="C5980" t="s">
        <v>56</v>
      </c>
      <c r="D5980" s="1">
        <v>44699</v>
      </c>
      <c r="E5980" t="s">
        <v>8176</v>
      </c>
      <c r="F5980" s="1">
        <v>44726</v>
      </c>
      <c r="G5980" t="s">
        <v>6439</v>
      </c>
      <c r="H5980" t="s">
        <v>9599</v>
      </c>
      <c r="I5980">
        <v>90</v>
      </c>
      <c r="J5980" t="s">
        <v>6439</v>
      </c>
      <c r="K5980" s="26" t="s">
        <v>61</v>
      </c>
      <c r="L5980" t="s">
        <v>9600</v>
      </c>
      <c r="M5980" t="s">
        <v>1227</v>
      </c>
      <c r="N5980">
        <v>1</v>
      </c>
      <c r="O5980" t="s">
        <v>9601</v>
      </c>
      <c r="P5980">
        <v>2</v>
      </c>
      <c r="Q5980" t="s">
        <v>71</v>
      </c>
      <c r="R5980">
        <v>100</v>
      </c>
      <c r="U5980" s="28">
        <v>52.6</v>
      </c>
      <c r="AQ5980" s="1">
        <v>44726</v>
      </c>
      <c r="AR5980">
        <v>2</v>
      </c>
      <c r="AS5980" t="s">
        <v>8176</v>
      </c>
    </row>
    <row r="5981" spans="1:45" hidden="1" x14ac:dyDescent="0.5">
      <c r="A5981" t="s">
        <v>9675</v>
      </c>
      <c r="B5981" t="str">
        <f t="shared" si="166"/>
        <v>Sgr-AJol_075-Ex1</v>
      </c>
      <c r="C5981" t="s">
        <v>56</v>
      </c>
      <c r="D5981" s="1">
        <v>44699</v>
      </c>
      <c r="E5981" t="s">
        <v>8176</v>
      </c>
      <c r="F5981" s="1">
        <v>44726</v>
      </c>
      <c r="G5981" t="s">
        <v>6439</v>
      </c>
      <c r="H5981" t="s">
        <v>9599</v>
      </c>
      <c r="I5981">
        <v>90</v>
      </c>
      <c r="J5981" t="s">
        <v>6439</v>
      </c>
      <c r="K5981" s="26" t="s">
        <v>61</v>
      </c>
      <c r="L5981" t="s">
        <v>9600</v>
      </c>
      <c r="M5981" t="s">
        <v>1227</v>
      </c>
      <c r="N5981">
        <v>1</v>
      </c>
      <c r="O5981" t="s">
        <v>9601</v>
      </c>
      <c r="P5981">
        <v>3</v>
      </c>
      <c r="Q5981" t="s">
        <v>71</v>
      </c>
      <c r="R5981">
        <v>100</v>
      </c>
      <c r="U5981" s="28">
        <v>62.1</v>
      </c>
      <c r="AQ5981" s="1">
        <v>44726</v>
      </c>
      <c r="AR5981">
        <v>2</v>
      </c>
      <c r="AS5981" t="s">
        <v>8176</v>
      </c>
    </row>
    <row r="5982" spans="1:45" hidden="1" x14ac:dyDescent="0.5">
      <c r="A5982" t="s">
        <v>9676</v>
      </c>
      <c r="B5982" t="str">
        <f t="shared" si="166"/>
        <v>Sgr-AJol_076-Ex1</v>
      </c>
      <c r="C5982" t="s">
        <v>56</v>
      </c>
      <c r="D5982" s="1">
        <v>44699</v>
      </c>
      <c r="E5982" t="s">
        <v>8176</v>
      </c>
      <c r="F5982" s="1">
        <v>44726</v>
      </c>
      <c r="G5982" t="s">
        <v>6439</v>
      </c>
      <c r="H5982" t="s">
        <v>9599</v>
      </c>
      <c r="I5982">
        <v>90</v>
      </c>
      <c r="J5982" t="s">
        <v>6439</v>
      </c>
      <c r="K5982" s="26" t="s">
        <v>61</v>
      </c>
      <c r="L5982" t="s">
        <v>9600</v>
      </c>
      <c r="M5982" t="s">
        <v>1227</v>
      </c>
      <c r="N5982">
        <v>1</v>
      </c>
      <c r="O5982" t="s">
        <v>9601</v>
      </c>
      <c r="P5982">
        <v>4</v>
      </c>
      <c r="Q5982" t="s">
        <v>71</v>
      </c>
      <c r="R5982">
        <v>100</v>
      </c>
      <c r="U5982" s="28">
        <v>94.9</v>
      </c>
      <c r="AQ5982" s="1">
        <v>44726</v>
      </c>
      <c r="AR5982">
        <v>2</v>
      </c>
      <c r="AS5982" t="s">
        <v>8176</v>
      </c>
    </row>
    <row r="5983" spans="1:45" hidden="1" x14ac:dyDescent="0.5">
      <c r="A5983" t="s">
        <v>9677</v>
      </c>
      <c r="B5983" t="str">
        <f t="shared" si="166"/>
        <v>Sgr-AJol_077-Ex1</v>
      </c>
      <c r="C5983" t="s">
        <v>56</v>
      </c>
      <c r="D5983" s="1">
        <v>44699</v>
      </c>
      <c r="E5983" t="s">
        <v>8176</v>
      </c>
      <c r="F5983" s="1">
        <v>44726</v>
      </c>
      <c r="G5983" t="s">
        <v>8176</v>
      </c>
      <c r="H5983" t="s">
        <v>9599</v>
      </c>
      <c r="I5983">
        <v>90</v>
      </c>
      <c r="J5983" t="s">
        <v>8176</v>
      </c>
      <c r="K5983" s="26" t="s">
        <v>61</v>
      </c>
      <c r="L5983" t="s">
        <v>9600</v>
      </c>
      <c r="M5983" t="s">
        <v>1227</v>
      </c>
      <c r="N5983">
        <v>1</v>
      </c>
      <c r="O5983" t="s">
        <v>9601</v>
      </c>
      <c r="P5983">
        <v>5</v>
      </c>
      <c r="Q5983" t="s">
        <v>71</v>
      </c>
      <c r="R5983">
        <v>100</v>
      </c>
      <c r="U5983" s="28">
        <v>71.099999999999994</v>
      </c>
      <c r="AQ5983" s="1">
        <v>44726</v>
      </c>
      <c r="AR5983">
        <v>2</v>
      </c>
      <c r="AS5983" t="s">
        <v>8176</v>
      </c>
    </row>
    <row r="5984" spans="1:45" hidden="1" x14ac:dyDescent="0.5">
      <c r="A5984" t="s">
        <v>9678</v>
      </c>
      <c r="B5984" t="str">
        <f t="shared" si="166"/>
        <v>Sgr-AJol_078-Ex1</v>
      </c>
      <c r="C5984" t="s">
        <v>56</v>
      </c>
      <c r="D5984" s="1">
        <v>44699</v>
      </c>
      <c r="E5984" t="s">
        <v>8176</v>
      </c>
      <c r="F5984" s="1">
        <v>44726</v>
      </c>
      <c r="G5984" t="s">
        <v>8176</v>
      </c>
      <c r="H5984" t="s">
        <v>9599</v>
      </c>
      <c r="I5984">
        <v>90</v>
      </c>
      <c r="J5984" t="s">
        <v>8176</v>
      </c>
      <c r="K5984" s="26" t="s">
        <v>61</v>
      </c>
      <c r="L5984" t="s">
        <v>9600</v>
      </c>
      <c r="M5984" t="s">
        <v>1227</v>
      </c>
      <c r="N5984">
        <v>1</v>
      </c>
      <c r="O5984" t="s">
        <v>9601</v>
      </c>
      <c r="P5984">
        <v>6</v>
      </c>
      <c r="Q5984" t="s">
        <v>71</v>
      </c>
      <c r="R5984">
        <v>100</v>
      </c>
      <c r="U5984" s="28">
        <v>60.2</v>
      </c>
      <c r="AQ5984" s="1">
        <v>44726</v>
      </c>
      <c r="AR5984">
        <v>2</v>
      </c>
      <c r="AS5984" t="s">
        <v>8176</v>
      </c>
    </row>
    <row r="5985" spans="1:45" hidden="1" x14ac:dyDescent="0.5">
      <c r="A5985" t="s">
        <v>9679</v>
      </c>
      <c r="B5985" t="str">
        <f t="shared" si="166"/>
        <v>Sgr-AJol_079-Ex1</v>
      </c>
      <c r="C5985" t="s">
        <v>56</v>
      </c>
      <c r="D5985" s="1">
        <v>44699</v>
      </c>
      <c r="E5985" t="s">
        <v>8176</v>
      </c>
      <c r="F5985" s="1">
        <v>44726</v>
      </c>
      <c r="G5985" t="s">
        <v>8176</v>
      </c>
      <c r="H5985" t="s">
        <v>9599</v>
      </c>
      <c r="I5985">
        <v>90</v>
      </c>
      <c r="J5985" t="s">
        <v>8176</v>
      </c>
      <c r="K5985" s="26" t="s">
        <v>61</v>
      </c>
      <c r="L5985" t="s">
        <v>9600</v>
      </c>
      <c r="M5985" t="s">
        <v>1227</v>
      </c>
      <c r="N5985">
        <v>1</v>
      </c>
      <c r="O5985" t="s">
        <v>9601</v>
      </c>
      <c r="P5985">
        <v>7</v>
      </c>
      <c r="Q5985" t="s">
        <v>71</v>
      </c>
      <c r="R5985">
        <v>100</v>
      </c>
      <c r="U5985" s="28">
        <v>66.3</v>
      </c>
      <c r="AQ5985" s="1">
        <v>44726</v>
      </c>
      <c r="AR5985">
        <v>2</v>
      </c>
      <c r="AS5985" t="s">
        <v>8176</v>
      </c>
    </row>
    <row r="5986" spans="1:45" hidden="1" x14ac:dyDescent="0.5">
      <c r="A5986" t="s">
        <v>9680</v>
      </c>
      <c r="B5986" t="str">
        <f t="shared" si="166"/>
        <v>Sgr-AJol_080-Ex1</v>
      </c>
      <c r="C5986" t="s">
        <v>56</v>
      </c>
      <c r="D5986" s="1">
        <v>44699</v>
      </c>
      <c r="E5986" t="s">
        <v>8176</v>
      </c>
      <c r="F5986" s="1">
        <v>44726</v>
      </c>
      <c r="G5986" t="s">
        <v>8176</v>
      </c>
      <c r="H5986" t="s">
        <v>9599</v>
      </c>
      <c r="I5986">
        <v>90</v>
      </c>
      <c r="J5986" t="s">
        <v>8176</v>
      </c>
      <c r="K5986" s="26" t="s">
        <v>61</v>
      </c>
      <c r="L5986" t="s">
        <v>9600</v>
      </c>
      <c r="M5986" t="s">
        <v>1227</v>
      </c>
      <c r="N5986">
        <v>1</v>
      </c>
      <c r="O5986" t="s">
        <v>9601</v>
      </c>
      <c r="P5986">
        <v>8</v>
      </c>
      <c r="Q5986" t="s">
        <v>71</v>
      </c>
      <c r="R5986">
        <v>100</v>
      </c>
      <c r="U5986" s="28">
        <v>49.8</v>
      </c>
      <c r="AQ5986" s="1">
        <v>44726</v>
      </c>
      <c r="AR5986">
        <v>2</v>
      </c>
      <c r="AS5986" t="s">
        <v>8176</v>
      </c>
    </row>
    <row r="5987" spans="1:45" hidden="1" x14ac:dyDescent="0.5">
      <c r="A5987" t="s">
        <v>9681</v>
      </c>
      <c r="B5987" t="str">
        <f t="shared" si="166"/>
        <v>Sgr-AJol_081-Ex1</v>
      </c>
      <c r="C5987" t="s">
        <v>56</v>
      </c>
      <c r="D5987" s="1">
        <v>44699</v>
      </c>
      <c r="E5987" t="s">
        <v>8176</v>
      </c>
      <c r="F5987" s="1">
        <v>44726</v>
      </c>
      <c r="G5987" t="s">
        <v>8908</v>
      </c>
      <c r="H5987" t="s">
        <v>9599</v>
      </c>
      <c r="I5987">
        <v>90</v>
      </c>
      <c r="J5987" t="s">
        <v>8908</v>
      </c>
      <c r="K5987" s="26" t="s">
        <v>61</v>
      </c>
      <c r="L5987" t="s">
        <v>9600</v>
      </c>
      <c r="M5987" t="s">
        <v>1227</v>
      </c>
      <c r="N5987">
        <v>1</v>
      </c>
      <c r="O5987" t="s">
        <v>9601</v>
      </c>
      <c r="P5987">
        <v>9</v>
      </c>
      <c r="Q5987" t="s">
        <v>71</v>
      </c>
      <c r="R5987">
        <v>100</v>
      </c>
      <c r="U5987" s="28">
        <v>64.3</v>
      </c>
      <c r="AQ5987" s="1">
        <v>44726</v>
      </c>
      <c r="AR5987">
        <v>2</v>
      </c>
      <c r="AS5987" t="s">
        <v>8176</v>
      </c>
    </row>
    <row r="5988" spans="1:45" hidden="1" x14ac:dyDescent="0.5">
      <c r="A5988" t="s">
        <v>9682</v>
      </c>
      <c r="B5988" t="str">
        <f t="shared" si="166"/>
        <v>Sgr-AJol_082-Ex1</v>
      </c>
      <c r="C5988" t="s">
        <v>56</v>
      </c>
      <c r="D5988" s="1">
        <v>44699</v>
      </c>
      <c r="E5988" t="s">
        <v>8176</v>
      </c>
      <c r="F5988" s="1">
        <v>44726</v>
      </c>
      <c r="G5988" t="s">
        <v>8908</v>
      </c>
      <c r="H5988" t="s">
        <v>9599</v>
      </c>
      <c r="I5988">
        <v>90</v>
      </c>
      <c r="J5988" t="s">
        <v>8908</v>
      </c>
      <c r="K5988" s="26" t="s">
        <v>61</v>
      </c>
      <c r="L5988" t="s">
        <v>9600</v>
      </c>
      <c r="M5988" t="s">
        <v>1227</v>
      </c>
      <c r="N5988">
        <v>1</v>
      </c>
      <c r="O5988" t="s">
        <v>9601</v>
      </c>
      <c r="P5988">
        <v>10</v>
      </c>
      <c r="Q5988" t="s">
        <v>71</v>
      </c>
      <c r="R5988">
        <v>100</v>
      </c>
      <c r="U5988" s="28">
        <v>67.8</v>
      </c>
      <c r="AQ5988" s="1">
        <v>44726</v>
      </c>
      <c r="AR5988">
        <v>2</v>
      </c>
      <c r="AS5988" t="s">
        <v>8176</v>
      </c>
    </row>
    <row r="5989" spans="1:45" hidden="1" x14ac:dyDescent="0.5">
      <c r="A5989" t="s">
        <v>9683</v>
      </c>
      <c r="B5989" t="str">
        <f t="shared" si="166"/>
        <v>Sgr-AJol_083-Ex1</v>
      </c>
      <c r="C5989" t="s">
        <v>56</v>
      </c>
      <c r="D5989" s="1">
        <v>44699</v>
      </c>
      <c r="E5989" t="s">
        <v>8176</v>
      </c>
      <c r="F5989" s="1">
        <v>44726</v>
      </c>
      <c r="G5989" t="s">
        <v>8908</v>
      </c>
      <c r="H5989" t="s">
        <v>9599</v>
      </c>
      <c r="I5989">
        <v>90</v>
      </c>
      <c r="J5989" t="s">
        <v>8908</v>
      </c>
      <c r="K5989" s="26" t="s">
        <v>61</v>
      </c>
      <c r="L5989" t="s">
        <v>9600</v>
      </c>
      <c r="M5989" t="s">
        <v>1227</v>
      </c>
      <c r="N5989">
        <v>1</v>
      </c>
      <c r="O5989" t="s">
        <v>9601</v>
      </c>
      <c r="P5989">
        <v>11</v>
      </c>
      <c r="Q5989" t="s">
        <v>71</v>
      </c>
      <c r="R5989">
        <v>100</v>
      </c>
      <c r="U5989" s="28">
        <v>76.400000000000006</v>
      </c>
      <c r="AQ5989" s="1">
        <v>44726</v>
      </c>
      <c r="AR5989">
        <v>2</v>
      </c>
      <c r="AS5989" t="s">
        <v>8176</v>
      </c>
    </row>
    <row r="5990" spans="1:45" hidden="1" x14ac:dyDescent="0.5">
      <c r="A5990" t="s">
        <v>9684</v>
      </c>
      <c r="B5990" t="str">
        <f t="shared" si="166"/>
        <v>Sgr-AJol_084-Ex1</v>
      </c>
      <c r="C5990" t="s">
        <v>56</v>
      </c>
      <c r="D5990" s="1">
        <v>44699</v>
      </c>
      <c r="E5990" t="s">
        <v>8176</v>
      </c>
      <c r="F5990" s="1">
        <v>44726</v>
      </c>
      <c r="G5990" t="s">
        <v>8908</v>
      </c>
      <c r="H5990" t="s">
        <v>9599</v>
      </c>
      <c r="I5990">
        <v>90</v>
      </c>
      <c r="J5990" t="s">
        <v>8908</v>
      </c>
      <c r="K5990" s="26" t="s">
        <v>61</v>
      </c>
      <c r="L5990" t="s">
        <v>9600</v>
      </c>
      <c r="M5990" t="s">
        <v>1227</v>
      </c>
      <c r="N5990">
        <v>1</v>
      </c>
      <c r="O5990" t="s">
        <v>9601</v>
      </c>
      <c r="P5990">
        <v>12</v>
      </c>
      <c r="Q5990" t="s">
        <v>71</v>
      </c>
      <c r="R5990">
        <v>100</v>
      </c>
      <c r="U5990" s="28">
        <v>46.6</v>
      </c>
      <c r="AQ5990" s="1">
        <v>44726</v>
      </c>
      <c r="AR5990">
        <v>2</v>
      </c>
      <c r="AS5990" t="s">
        <v>8176</v>
      </c>
    </row>
    <row r="5991" spans="1:45" hidden="1" x14ac:dyDescent="0.5">
      <c r="A5991" t="s">
        <v>9685</v>
      </c>
      <c r="B5991" t="str">
        <f t="shared" si="166"/>
        <v>Sgr-AJol_085-Ex1</v>
      </c>
      <c r="C5991" t="s">
        <v>56</v>
      </c>
      <c r="D5991" s="1">
        <v>44699</v>
      </c>
      <c r="E5991" t="s">
        <v>8176</v>
      </c>
      <c r="F5991" s="1">
        <v>44726</v>
      </c>
      <c r="G5991" t="s">
        <v>6439</v>
      </c>
      <c r="H5991" t="s">
        <v>9599</v>
      </c>
      <c r="I5991">
        <v>90</v>
      </c>
      <c r="J5991" t="s">
        <v>6439</v>
      </c>
      <c r="K5991" s="26" t="s">
        <v>61</v>
      </c>
      <c r="L5991" t="s">
        <v>9600</v>
      </c>
      <c r="M5991" t="s">
        <v>1227</v>
      </c>
      <c r="N5991">
        <v>1</v>
      </c>
      <c r="O5991" t="s">
        <v>9601</v>
      </c>
      <c r="P5991">
        <v>1</v>
      </c>
      <c r="Q5991" t="s">
        <v>69</v>
      </c>
      <c r="R5991">
        <v>100</v>
      </c>
      <c r="U5991" s="28">
        <v>63.3</v>
      </c>
      <c r="AQ5991" s="1">
        <v>44726</v>
      </c>
      <c r="AR5991">
        <v>2</v>
      </c>
      <c r="AS5991" t="s">
        <v>8176</v>
      </c>
    </row>
    <row r="5992" spans="1:45" hidden="1" x14ac:dyDescent="0.5">
      <c r="A5992" t="s">
        <v>9686</v>
      </c>
      <c r="B5992" t="str">
        <f t="shared" si="166"/>
        <v>Sgr-AJol_086-Ex1</v>
      </c>
      <c r="C5992" t="s">
        <v>56</v>
      </c>
      <c r="D5992" s="1">
        <v>44699</v>
      </c>
      <c r="E5992" t="s">
        <v>8176</v>
      </c>
      <c r="F5992" s="1">
        <v>44726</v>
      </c>
      <c r="G5992" t="s">
        <v>6439</v>
      </c>
      <c r="H5992" t="s">
        <v>9599</v>
      </c>
      <c r="I5992">
        <v>90</v>
      </c>
      <c r="J5992" t="s">
        <v>6439</v>
      </c>
      <c r="K5992" s="26" t="s">
        <v>61</v>
      </c>
      <c r="L5992" t="s">
        <v>9600</v>
      </c>
      <c r="M5992" t="s">
        <v>1227</v>
      </c>
      <c r="N5992">
        <v>1</v>
      </c>
      <c r="O5992" t="s">
        <v>9601</v>
      </c>
      <c r="P5992">
        <v>2</v>
      </c>
      <c r="Q5992" t="s">
        <v>69</v>
      </c>
      <c r="R5992">
        <v>100</v>
      </c>
      <c r="U5992" s="28">
        <v>43</v>
      </c>
      <c r="AQ5992" s="1">
        <v>44726</v>
      </c>
      <c r="AR5992">
        <v>2</v>
      </c>
      <c r="AS5992" t="s">
        <v>8176</v>
      </c>
    </row>
    <row r="5993" spans="1:45" hidden="1" x14ac:dyDescent="0.5">
      <c r="A5993" t="s">
        <v>9687</v>
      </c>
      <c r="B5993" t="str">
        <f t="shared" si="166"/>
        <v>Sgr-AJol_087-Ex1</v>
      </c>
      <c r="C5993" t="s">
        <v>56</v>
      </c>
      <c r="D5993" s="1">
        <v>44699</v>
      </c>
      <c r="E5993" t="s">
        <v>8176</v>
      </c>
      <c r="F5993" s="1">
        <v>44726</v>
      </c>
      <c r="G5993" t="s">
        <v>6439</v>
      </c>
      <c r="H5993" t="s">
        <v>9599</v>
      </c>
      <c r="I5993">
        <v>90</v>
      </c>
      <c r="J5993" t="s">
        <v>6439</v>
      </c>
      <c r="K5993" s="26" t="s">
        <v>61</v>
      </c>
      <c r="L5993" t="s">
        <v>9600</v>
      </c>
      <c r="M5993" t="s">
        <v>1227</v>
      </c>
      <c r="N5993">
        <v>1</v>
      </c>
      <c r="O5993" t="s">
        <v>9601</v>
      </c>
      <c r="P5993">
        <v>3</v>
      </c>
      <c r="Q5993" t="s">
        <v>69</v>
      </c>
      <c r="R5993">
        <v>100</v>
      </c>
      <c r="U5993" s="28">
        <v>46.7</v>
      </c>
      <c r="AQ5993" s="1">
        <v>44726</v>
      </c>
      <c r="AR5993">
        <v>2</v>
      </c>
      <c r="AS5993" t="s">
        <v>8176</v>
      </c>
    </row>
    <row r="5994" spans="1:45" hidden="1" x14ac:dyDescent="0.5">
      <c r="A5994" t="s">
        <v>9688</v>
      </c>
      <c r="B5994" t="str">
        <f t="shared" si="166"/>
        <v>Sgr-AJol_088-Ex1</v>
      </c>
      <c r="C5994" t="s">
        <v>56</v>
      </c>
      <c r="D5994" s="1">
        <v>44699</v>
      </c>
      <c r="E5994" t="s">
        <v>8176</v>
      </c>
      <c r="F5994" s="1">
        <v>44726</v>
      </c>
      <c r="G5994" t="s">
        <v>6439</v>
      </c>
      <c r="H5994" t="s">
        <v>9599</v>
      </c>
      <c r="I5994">
        <v>90</v>
      </c>
      <c r="J5994" t="s">
        <v>6439</v>
      </c>
      <c r="K5994" s="26" t="s">
        <v>61</v>
      </c>
      <c r="L5994" t="s">
        <v>9600</v>
      </c>
      <c r="M5994" t="s">
        <v>1227</v>
      </c>
      <c r="N5994">
        <v>1</v>
      </c>
      <c r="O5994" t="s">
        <v>9601</v>
      </c>
      <c r="P5994">
        <v>4</v>
      </c>
      <c r="Q5994" t="s">
        <v>69</v>
      </c>
      <c r="R5994">
        <v>100</v>
      </c>
      <c r="U5994" s="28">
        <v>60.1</v>
      </c>
      <c r="AQ5994" s="1">
        <v>44726</v>
      </c>
      <c r="AR5994">
        <v>2</v>
      </c>
      <c r="AS5994" t="s">
        <v>8176</v>
      </c>
    </row>
    <row r="5995" spans="1:45" hidden="1" x14ac:dyDescent="0.5">
      <c r="A5995" t="s">
        <v>9689</v>
      </c>
      <c r="B5995" t="str">
        <f t="shared" si="166"/>
        <v>Sgr-AJol_089-Ex1</v>
      </c>
      <c r="C5995" t="s">
        <v>56</v>
      </c>
      <c r="D5995" s="1">
        <v>44699</v>
      </c>
      <c r="E5995" t="s">
        <v>8176</v>
      </c>
      <c r="F5995" s="1">
        <v>44726</v>
      </c>
      <c r="G5995" t="s">
        <v>8176</v>
      </c>
      <c r="H5995" s="8">
        <v>22</v>
      </c>
      <c r="I5995">
        <v>90</v>
      </c>
      <c r="J5995" t="s">
        <v>8176</v>
      </c>
      <c r="K5995" s="26" t="s">
        <v>61</v>
      </c>
      <c r="L5995" t="s">
        <v>9600</v>
      </c>
      <c r="M5995" t="s">
        <v>1227</v>
      </c>
      <c r="N5995">
        <v>1</v>
      </c>
      <c r="O5995" t="s">
        <v>9601</v>
      </c>
      <c r="P5995">
        <v>5</v>
      </c>
      <c r="Q5995" t="s">
        <v>69</v>
      </c>
      <c r="R5995">
        <v>100</v>
      </c>
      <c r="U5995" s="28">
        <v>13.1</v>
      </c>
      <c r="AQ5995" s="1">
        <v>44726</v>
      </c>
      <c r="AR5995">
        <v>2</v>
      </c>
      <c r="AS5995" t="s">
        <v>8176</v>
      </c>
    </row>
    <row r="5996" spans="1:45" hidden="1" x14ac:dyDescent="0.5">
      <c r="A5996" t="s">
        <v>9690</v>
      </c>
      <c r="B5996" t="str">
        <f t="shared" si="166"/>
        <v>Sgr-AJol_090-Ex1</v>
      </c>
      <c r="C5996" t="s">
        <v>56</v>
      </c>
      <c r="D5996" s="1">
        <v>44699</v>
      </c>
      <c r="E5996" t="s">
        <v>8176</v>
      </c>
      <c r="F5996" s="1">
        <v>44726</v>
      </c>
      <c r="G5996" t="s">
        <v>8176</v>
      </c>
      <c r="H5996" t="s">
        <v>9599</v>
      </c>
      <c r="I5996">
        <v>90</v>
      </c>
      <c r="J5996" t="s">
        <v>8176</v>
      </c>
      <c r="K5996" s="26" t="s">
        <v>61</v>
      </c>
      <c r="L5996" t="s">
        <v>9600</v>
      </c>
      <c r="M5996" t="s">
        <v>1227</v>
      </c>
      <c r="N5996">
        <v>1</v>
      </c>
      <c r="O5996" t="s">
        <v>9601</v>
      </c>
      <c r="P5996">
        <v>6</v>
      </c>
      <c r="Q5996" t="s">
        <v>69</v>
      </c>
      <c r="R5996">
        <v>100</v>
      </c>
      <c r="U5996" s="28">
        <v>38.799999999999997</v>
      </c>
      <c r="AQ5996" s="1">
        <v>44726</v>
      </c>
      <c r="AR5996">
        <v>2</v>
      </c>
      <c r="AS5996" t="s">
        <v>8176</v>
      </c>
    </row>
    <row r="5997" spans="1:45" hidden="1" x14ac:dyDescent="0.5">
      <c r="A5997" t="s">
        <v>9691</v>
      </c>
      <c r="B5997" t="str">
        <f t="shared" si="166"/>
        <v>Sgr-AJol_091-Ex1</v>
      </c>
      <c r="C5997" t="s">
        <v>56</v>
      </c>
      <c r="D5997" s="1">
        <v>44699</v>
      </c>
      <c r="E5997" t="s">
        <v>8176</v>
      </c>
      <c r="F5997" s="1">
        <v>44726</v>
      </c>
      <c r="G5997" t="s">
        <v>8176</v>
      </c>
      <c r="H5997" t="s">
        <v>9599</v>
      </c>
      <c r="I5997">
        <v>90</v>
      </c>
      <c r="J5997" t="s">
        <v>8176</v>
      </c>
      <c r="K5997" s="26" t="s">
        <v>61</v>
      </c>
      <c r="L5997" t="s">
        <v>9600</v>
      </c>
      <c r="M5997" t="s">
        <v>1227</v>
      </c>
      <c r="N5997">
        <v>1</v>
      </c>
      <c r="O5997" t="s">
        <v>9601</v>
      </c>
      <c r="P5997">
        <v>7</v>
      </c>
      <c r="Q5997" t="s">
        <v>69</v>
      </c>
      <c r="R5997">
        <v>100</v>
      </c>
      <c r="U5997" s="28">
        <v>61.8</v>
      </c>
      <c r="AQ5997" s="1">
        <v>44726</v>
      </c>
      <c r="AR5997">
        <v>2</v>
      </c>
      <c r="AS5997" t="s">
        <v>8176</v>
      </c>
    </row>
    <row r="5998" spans="1:45" hidden="1" x14ac:dyDescent="0.5">
      <c r="A5998" t="s">
        <v>9692</v>
      </c>
      <c r="B5998" t="str">
        <f t="shared" si="166"/>
        <v>Sgr-AJol_092-Ex1</v>
      </c>
      <c r="C5998" t="s">
        <v>56</v>
      </c>
      <c r="D5998" s="1">
        <v>44699</v>
      </c>
      <c r="E5998" t="s">
        <v>8176</v>
      </c>
      <c r="F5998" s="1">
        <v>44726</v>
      </c>
      <c r="G5998" t="s">
        <v>8176</v>
      </c>
      <c r="H5998" t="s">
        <v>9599</v>
      </c>
      <c r="I5998">
        <v>90</v>
      </c>
      <c r="J5998" t="s">
        <v>8176</v>
      </c>
      <c r="K5998" s="26" t="s">
        <v>61</v>
      </c>
      <c r="L5998" t="s">
        <v>9600</v>
      </c>
      <c r="M5998" t="s">
        <v>1227</v>
      </c>
      <c r="N5998">
        <v>1</v>
      </c>
      <c r="O5998" t="s">
        <v>9601</v>
      </c>
      <c r="P5998">
        <v>8</v>
      </c>
      <c r="Q5998" t="s">
        <v>69</v>
      </c>
      <c r="R5998">
        <v>100</v>
      </c>
      <c r="U5998" s="28">
        <v>34.4</v>
      </c>
      <c r="AQ5998" s="1">
        <v>44726</v>
      </c>
      <c r="AR5998">
        <v>2</v>
      </c>
      <c r="AS5998" t="s">
        <v>8176</v>
      </c>
    </row>
    <row r="5999" spans="1:45" hidden="1" x14ac:dyDescent="0.5">
      <c r="A5999" t="s">
        <v>9693</v>
      </c>
      <c r="B5999" t="str">
        <f t="shared" si="166"/>
        <v>Sgr-AJol_093-Ex1</v>
      </c>
      <c r="C5999" t="s">
        <v>56</v>
      </c>
      <c r="D5999" s="1">
        <v>44699</v>
      </c>
      <c r="E5999" t="s">
        <v>8176</v>
      </c>
      <c r="F5999" s="1">
        <v>44726</v>
      </c>
      <c r="G5999" t="s">
        <v>8908</v>
      </c>
      <c r="H5999" t="s">
        <v>9599</v>
      </c>
      <c r="I5999">
        <v>90</v>
      </c>
      <c r="J5999" t="s">
        <v>8908</v>
      </c>
      <c r="K5999" s="26" t="s">
        <v>61</v>
      </c>
      <c r="L5999" t="s">
        <v>9600</v>
      </c>
      <c r="M5999" t="s">
        <v>1227</v>
      </c>
      <c r="N5999">
        <v>1</v>
      </c>
      <c r="O5999" t="s">
        <v>9601</v>
      </c>
      <c r="P5999">
        <v>9</v>
      </c>
      <c r="Q5999" t="s">
        <v>69</v>
      </c>
      <c r="R5999">
        <v>100</v>
      </c>
      <c r="U5999" s="28">
        <v>31</v>
      </c>
      <c r="AQ5999" s="1">
        <v>44726</v>
      </c>
      <c r="AR5999">
        <v>2</v>
      </c>
      <c r="AS5999" t="s">
        <v>8176</v>
      </c>
    </row>
    <row r="6000" spans="1:45" hidden="1" x14ac:dyDescent="0.5">
      <c r="A6000" t="s">
        <v>9694</v>
      </c>
      <c r="B6000" t="str">
        <f t="shared" si="166"/>
        <v>Sgr-AJol_094-Ex1</v>
      </c>
      <c r="C6000" t="s">
        <v>56</v>
      </c>
      <c r="D6000" s="1">
        <v>44699</v>
      </c>
      <c r="E6000" t="s">
        <v>8176</v>
      </c>
      <c r="F6000" s="1">
        <v>44726</v>
      </c>
      <c r="G6000" t="s">
        <v>8908</v>
      </c>
      <c r="H6000" t="s">
        <v>9599</v>
      </c>
      <c r="I6000">
        <v>90</v>
      </c>
      <c r="J6000" t="s">
        <v>8908</v>
      </c>
      <c r="K6000" s="26" t="s">
        <v>61</v>
      </c>
      <c r="L6000" t="s">
        <v>9600</v>
      </c>
      <c r="M6000" t="s">
        <v>1227</v>
      </c>
      <c r="N6000">
        <v>1</v>
      </c>
      <c r="O6000" t="s">
        <v>9601</v>
      </c>
      <c r="P6000">
        <v>10</v>
      </c>
      <c r="Q6000" t="s">
        <v>69</v>
      </c>
      <c r="R6000">
        <v>100</v>
      </c>
      <c r="U6000" s="28">
        <v>61.5</v>
      </c>
      <c r="AQ6000" s="1">
        <v>44726</v>
      </c>
      <c r="AR6000">
        <v>2</v>
      </c>
      <c r="AS6000" t="s">
        <v>8176</v>
      </c>
    </row>
    <row r="6001" spans="1:45" hidden="1" x14ac:dyDescent="0.5">
      <c r="A6001" t="s">
        <v>9695</v>
      </c>
      <c r="B6001" t="str">
        <f t="shared" si="166"/>
        <v>Sgr-AJol_095-Ex1</v>
      </c>
      <c r="C6001" t="s">
        <v>56</v>
      </c>
      <c r="D6001" s="1">
        <v>44699</v>
      </c>
      <c r="E6001" t="s">
        <v>8176</v>
      </c>
      <c r="F6001" s="1">
        <v>44726</v>
      </c>
      <c r="G6001" t="s">
        <v>8908</v>
      </c>
      <c r="H6001" t="s">
        <v>9599</v>
      </c>
      <c r="I6001">
        <v>90</v>
      </c>
      <c r="J6001" t="s">
        <v>8908</v>
      </c>
      <c r="K6001" s="26" t="s">
        <v>61</v>
      </c>
      <c r="L6001" t="s">
        <v>9600</v>
      </c>
      <c r="M6001" t="s">
        <v>1227</v>
      </c>
      <c r="N6001">
        <v>1</v>
      </c>
      <c r="O6001" t="s">
        <v>9601</v>
      </c>
      <c r="P6001">
        <v>11</v>
      </c>
      <c r="Q6001" t="s">
        <v>69</v>
      </c>
      <c r="R6001">
        <v>100</v>
      </c>
      <c r="U6001" s="28">
        <v>121.4</v>
      </c>
      <c r="AQ6001" s="1">
        <v>44726</v>
      </c>
      <c r="AR6001">
        <v>2</v>
      </c>
      <c r="AS6001" t="s">
        <v>8176</v>
      </c>
    </row>
    <row r="6002" spans="1:45" hidden="1" x14ac:dyDescent="0.5">
      <c r="A6002" t="s">
        <v>9696</v>
      </c>
      <c r="B6002" t="str">
        <f t="shared" si="166"/>
        <v>Sgr-AJol_096-Ex1</v>
      </c>
      <c r="C6002" t="s">
        <v>56</v>
      </c>
      <c r="D6002" s="1">
        <v>44699</v>
      </c>
      <c r="E6002" t="s">
        <v>8176</v>
      </c>
      <c r="F6002" s="1">
        <v>44726</v>
      </c>
      <c r="G6002" t="s">
        <v>8908</v>
      </c>
      <c r="H6002" t="s">
        <v>9599</v>
      </c>
      <c r="I6002">
        <v>90</v>
      </c>
      <c r="J6002" t="s">
        <v>8908</v>
      </c>
      <c r="K6002" s="26" t="s">
        <v>61</v>
      </c>
      <c r="L6002" t="s">
        <v>9600</v>
      </c>
      <c r="M6002" t="s">
        <v>1227</v>
      </c>
      <c r="N6002">
        <v>1</v>
      </c>
      <c r="O6002" t="s">
        <v>9601</v>
      </c>
      <c r="P6002">
        <v>12</v>
      </c>
      <c r="Q6002" t="s">
        <v>69</v>
      </c>
      <c r="R6002">
        <v>100</v>
      </c>
      <c r="U6002" s="28">
        <v>24.6</v>
      </c>
      <c r="AQ6002" s="1">
        <v>44726</v>
      </c>
      <c r="AR6002">
        <v>2</v>
      </c>
      <c r="AS6002" t="s">
        <v>8176</v>
      </c>
    </row>
    <row r="6003" spans="1:45" hidden="1" x14ac:dyDescent="0.5">
      <c r="A6003" t="s">
        <v>9697</v>
      </c>
      <c r="B6003" t="str">
        <f t="shared" ref="B6003:B6066" si="167">A6003&amp;"-Ex1"</f>
        <v>Sgr-CMas_001-Ex1</v>
      </c>
      <c r="C6003" t="s">
        <v>7674</v>
      </c>
      <c r="D6003" s="1">
        <v>44721</v>
      </c>
      <c r="E6003" t="s">
        <v>8176</v>
      </c>
      <c r="F6003" s="1">
        <v>44727</v>
      </c>
      <c r="G6003" t="s">
        <v>6439</v>
      </c>
      <c r="H6003">
        <v>50</v>
      </c>
      <c r="I6003">
        <v>157</v>
      </c>
      <c r="J6003" t="s">
        <v>6439</v>
      </c>
      <c r="K6003" s="26" t="s">
        <v>61</v>
      </c>
      <c r="L6003" t="s">
        <v>9698</v>
      </c>
      <c r="M6003" t="s">
        <v>1227</v>
      </c>
      <c r="N6003">
        <v>1</v>
      </c>
      <c r="O6003" t="s">
        <v>9699</v>
      </c>
      <c r="P6003">
        <v>1</v>
      </c>
      <c r="Q6003" t="s">
        <v>67</v>
      </c>
      <c r="R6003">
        <v>100</v>
      </c>
      <c r="U6003" s="28">
        <v>9.4</v>
      </c>
      <c r="AQ6003" s="1">
        <v>44727</v>
      </c>
      <c r="AR6003">
        <v>2</v>
      </c>
      <c r="AS6003" t="s">
        <v>8176</v>
      </c>
    </row>
    <row r="6004" spans="1:45" hidden="1" x14ac:dyDescent="0.5">
      <c r="A6004" t="s">
        <v>9700</v>
      </c>
      <c r="B6004" t="str">
        <f t="shared" si="167"/>
        <v>Sgr-CMas_002-Ex1</v>
      </c>
      <c r="C6004" t="s">
        <v>7674</v>
      </c>
      <c r="D6004" s="1">
        <v>44721</v>
      </c>
      <c r="E6004" t="s">
        <v>8176</v>
      </c>
      <c r="F6004" s="1">
        <v>44727</v>
      </c>
      <c r="G6004" t="s">
        <v>6439</v>
      </c>
      <c r="H6004">
        <v>50</v>
      </c>
      <c r="I6004">
        <v>157</v>
      </c>
      <c r="J6004" t="s">
        <v>6439</v>
      </c>
      <c r="K6004" s="26" t="s">
        <v>61</v>
      </c>
      <c r="L6004" t="s">
        <v>9698</v>
      </c>
      <c r="M6004" t="s">
        <v>1227</v>
      </c>
      <c r="N6004">
        <v>1</v>
      </c>
      <c r="O6004" t="s">
        <v>9699</v>
      </c>
      <c r="P6004">
        <v>2</v>
      </c>
      <c r="Q6004" t="s">
        <v>67</v>
      </c>
      <c r="R6004">
        <v>100</v>
      </c>
      <c r="U6004" s="28">
        <v>14.7</v>
      </c>
      <c r="AQ6004" s="1">
        <v>44727</v>
      </c>
      <c r="AR6004">
        <v>2</v>
      </c>
      <c r="AS6004" t="s">
        <v>8176</v>
      </c>
    </row>
    <row r="6005" spans="1:45" hidden="1" x14ac:dyDescent="0.5">
      <c r="A6005" t="s">
        <v>9701</v>
      </c>
      <c r="B6005" t="str">
        <f t="shared" si="167"/>
        <v>Sgr-CMas_003-Ex1</v>
      </c>
      <c r="C6005" t="s">
        <v>7674</v>
      </c>
      <c r="D6005" s="1">
        <v>44721</v>
      </c>
      <c r="E6005" t="s">
        <v>8176</v>
      </c>
      <c r="F6005" s="1">
        <v>44727</v>
      </c>
      <c r="G6005" t="s">
        <v>6439</v>
      </c>
      <c r="H6005">
        <v>50</v>
      </c>
      <c r="I6005">
        <v>157</v>
      </c>
      <c r="J6005" t="s">
        <v>6439</v>
      </c>
      <c r="K6005" s="26" t="s">
        <v>61</v>
      </c>
      <c r="L6005" t="s">
        <v>9698</v>
      </c>
      <c r="M6005" t="s">
        <v>1227</v>
      </c>
      <c r="N6005">
        <v>1</v>
      </c>
      <c r="O6005" t="s">
        <v>9699</v>
      </c>
      <c r="P6005">
        <v>3</v>
      </c>
      <c r="Q6005" t="s">
        <v>67</v>
      </c>
      <c r="R6005">
        <v>100</v>
      </c>
      <c r="U6005" s="28">
        <v>28.5</v>
      </c>
      <c r="AQ6005" s="1">
        <v>44727</v>
      </c>
      <c r="AR6005">
        <v>2</v>
      </c>
      <c r="AS6005" t="s">
        <v>8176</v>
      </c>
    </row>
    <row r="6006" spans="1:45" hidden="1" x14ac:dyDescent="0.5">
      <c r="A6006" t="s">
        <v>9702</v>
      </c>
      <c r="B6006" t="str">
        <f t="shared" si="167"/>
        <v>Sgr-CMas_004-Ex1</v>
      </c>
      <c r="C6006" t="s">
        <v>7674</v>
      </c>
      <c r="D6006" s="1">
        <v>44721</v>
      </c>
      <c r="E6006" t="s">
        <v>8176</v>
      </c>
      <c r="F6006" s="1">
        <v>44727</v>
      </c>
      <c r="G6006" t="s">
        <v>6439</v>
      </c>
      <c r="H6006">
        <v>50</v>
      </c>
      <c r="I6006">
        <v>157</v>
      </c>
      <c r="J6006" t="s">
        <v>6439</v>
      </c>
      <c r="K6006" s="26" t="s">
        <v>61</v>
      </c>
      <c r="L6006" t="s">
        <v>9698</v>
      </c>
      <c r="M6006" t="s">
        <v>1227</v>
      </c>
      <c r="N6006">
        <v>1</v>
      </c>
      <c r="O6006" t="s">
        <v>9699</v>
      </c>
      <c r="P6006">
        <v>4</v>
      </c>
      <c r="Q6006" t="s">
        <v>67</v>
      </c>
      <c r="R6006">
        <v>100</v>
      </c>
      <c r="U6006" s="28">
        <v>1.7</v>
      </c>
      <c r="AQ6006" s="1">
        <v>44727</v>
      </c>
      <c r="AR6006">
        <v>2</v>
      </c>
      <c r="AS6006" t="s">
        <v>8176</v>
      </c>
    </row>
    <row r="6007" spans="1:45" hidden="1" x14ac:dyDescent="0.5">
      <c r="A6007" t="s">
        <v>9703</v>
      </c>
      <c r="B6007" t="str">
        <f t="shared" si="167"/>
        <v>Sgr-CMas_005-Ex1</v>
      </c>
      <c r="C6007" t="s">
        <v>7674</v>
      </c>
      <c r="D6007" s="1">
        <v>44721</v>
      </c>
      <c r="E6007" t="s">
        <v>8176</v>
      </c>
      <c r="F6007" s="1">
        <v>44727</v>
      </c>
      <c r="G6007" t="s">
        <v>8176</v>
      </c>
      <c r="H6007">
        <v>50</v>
      </c>
      <c r="I6007">
        <v>157</v>
      </c>
      <c r="J6007" t="s">
        <v>8176</v>
      </c>
      <c r="K6007" s="26" t="s">
        <v>61</v>
      </c>
      <c r="L6007" t="s">
        <v>9698</v>
      </c>
      <c r="M6007" t="s">
        <v>1227</v>
      </c>
      <c r="N6007">
        <v>1</v>
      </c>
      <c r="O6007" t="s">
        <v>9699</v>
      </c>
      <c r="P6007">
        <v>5</v>
      </c>
      <c r="Q6007" t="s">
        <v>67</v>
      </c>
      <c r="R6007">
        <v>100</v>
      </c>
      <c r="U6007" s="28">
        <v>17.8</v>
      </c>
      <c r="AQ6007" s="1">
        <v>44727</v>
      </c>
      <c r="AR6007">
        <v>2</v>
      </c>
      <c r="AS6007" t="s">
        <v>8176</v>
      </c>
    </row>
    <row r="6008" spans="1:45" hidden="1" x14ac:dyDescent="0.5">
      <c r="A6008" t="s">
        <v>9704</v>
      </c>
      <c r="B6008" t="str">
        <f t="shared" si="167"/>
        <v>Sgr-CMas_006-Ex1</v>
      </c>
      <c r="C6008" t="s">
        <v>7674</v>
      </c>
      <c r="D6008" s="1">
        <v>44721</v>
      </c>
      <c r="E6008" t="s">
        <v>8176</v>
      </c>
      <c r="F6008" s="1">
        <v>44727</v>
      </c>
      <c r="G6008" t="s">
        <v>8176</v>
      </c>
      <c r="H6008">
        <v>50</v>
      </c>
      <c r="I6008">
        <v>157</v>
      </c>
      <c r="J6008" t="s">
        <v>8176</v>
      </c>
      <c r="K6008" s="26" t="s">
        <v>61</v>
      </c>
      <c r="L6008" t="s">
        <v>9698</v>
      </c>
      <c r="M6008" t="s">
        <v>1227</v>
      </c>
      <c r="N6008">
        <v>1</v>
      </c>
      <c r="O6008" t="s">
        <v>9699</v>
      </c>
      <c r="P6008">
        <v>6</v>
      </c>
      <c r="Q6008" t="s">
        <v>67</v>
      </c>
      <c r="R6008">
        <v>100</v>
      </c>
      <c r="U6008" s="28">
        <v>6.6</v>
      </c>
      <c r="AQ6008" s="1">
        <v>44727</v>
      </c>
      <c r="AR6008">
        <v>2</v>
      </c>
      <c r="AS6008" t="s">
        <v>8176</v>
      </c>
    </row>
    <row r="6009" spans="1:45" hidden="1" x14ac:dyDescent="0.5">
      <c r="A6009" t="s">
        <v>9705</v>
      </c>
      <c r="B6009" t="str">
        <f t="shared" si="167"/>
        <v>Sgr-CMas_007-Ex1</v>
      </c>
      <c r="C6009" t="s">
        <v>7674</v>
      </c>
      <c r="D6009" s="1">
        <v>44721</v>
      </c>
      <c r="E6009" t="s">
        <v>8176</v>
      </c>
      <c r="F6009" s="1">
        <v>44727</v>
      </c>
      <c r="G6009" t="s">
        <v>8176</v>
      </c>
      <c r="H6009">
        <v>50</v>
      </c>
      <c r="I6009">
        <v>157</v>
      </c>
      <c r="J6009" t="s">
        <v>8176</v>
      </c>
      <c r="K6009" s="26" t="s">
        <v>61</v>
      </c>
      <c r="L6009" t="s">
        <v>9698</v>
      </c>
      <c r="M6009" t="s">
        <v>1227</v>
      </c>
      <c r="N6009">
        <v>1</v>
      </c>
      <c r="O6009" t="s">
        <v>9699</v>
      </c>
      <c r="P6009">
        <v>7</v>
      </c>
      <c r="Q6009" t="s">
        <v>67</v>
      </c>
      <c r="R6009">
        <v>100</v>
      </c>
      <c r="U6009" s="28">
        <v>-0.2</v>
      </c>
      <c r="AQ6009" s="1">
        <v>44727</v>
      </c>
      <c r="AR6009">
        <v>2</v>
      </c>
      <c r="AS6009" t="s">
        <v>8176</v>
      </c>
    </row>
    <row r="6010" spans="1:45" hidden="1" x14ac:dyDescent="0.5">
      <c r="A6010" t="s">
        <v>9706</v>
      </c>
      <c r="B6010" t="str">
        <f t="shared" si="167"/>
        <v>Sgr-CMas_008-Ex1</v>
      </c>
      <c r="C6010" t="s">
        <v>7674</v>
      </c>
      <c r="D6010" s="1">
        <v>44721</v>
      </c>
      <c r="E6010" t="s">
        <v>8176</v>
      </c>
      <c r="F6010" s="1">
        <v>44727</v>
      </c>
      <c r="G6010" t="s">
        <v>8176</v>
      </c>
      <c r="H6010">
        <v>50</v>
      </c>
      <c r="I6010">
        <v>157</v>
      </c>
      <c r="J6010" t="s">
        <v>8176</v>
      </c>
      <c r="K6010" s="26" t="s">
        <v>61</v>
      </c>
      <c r="L6010" t="s">
        <v>9698</v>
      </c>
      <c r="M6010" t="s">
        <v>1227</v>
      </c>
      <c r="N6010">
        <v>1</v>
      </c>
      <c r="O6010" t="s">
        <v>9699</v>
      </c>
      <c r="P6010">
        <v>8</v>
      </c>
      <c r="Q6010" t="s">
        <v>67</v>
      </c>
      <c r="R6010">
        <v>100</v>
      </c>
      <c r="U6010" s="28">
        <v>0.1</v>
      </c>
      <c r="AQ6010" s="1">
        <v>44727</v>
      </c>
      <c r="AR6010">
        <v>2</v>
      </c>
      <c r="AS6010" t="s">
        <v>8176</v>
      </c>
    </row>
    <row r="6011" spans="1:45" hidden="1" x14ac:dyDescent="0.5">
      <c r="A6011" t="s">
        <v>9707</v>
      </c>
      <c r="B6011" t="str">
        <f t="shared" si="167"/>
        <v>Sgr-CMas_009-Ex1</v>
      </c>
      <c r="C6011" t="s">
        <v>7674</v>
      </c>
      <c r="D6011" s="1">
        <v>44721</v>
      </c>
      <c r="E6011" t="s">
        <v>8176</v>
      </c>
      <c r="F6011" s="1">
        <v>44727</v>
      </c>
      <c r="G6011" t="s">
        <v>8908</v>
      </c>
      <c r="H6011">
        <v>50</v>
      </c>
      <c r="I6011">
        <v>157</v>
      </c>
      <c r="J6011" t="s">
        <v>8908</v>
      </c>
      <c r="K6011" s="26" t="s">
        <v>61</v>
      </c>
      <c r="L6011" t="s">
        <v>9698</v>
      </c>
      <c r="M6011" t="s">
        <v>1227</v>
      </c>
      <c r="N6011">
        <v>1</v>
      </c>
      <c r="O6011" t="s">
        <v>9699</v>
      </c>
      <c r="P6011">
        <v>9</v>
      </c>
      <c r="Q6011" t="s">
        <v>67</v>
      </c>
      <c r="R6011">
        <v>100</v>
      </c>
      <c r="U6011" s="28">
        <v>14.8</v>
      </c>
      <c r="AQ6011" s="1">
        <v>44727</v>
      </c>
      <c r="AR6011">
        <v>2</v>
      </c>
      <c r="AS6011" t="s">
        <v>8176</v>
      </c>
    </row>
    <row r="6012" spans="1:45" hidden="1" x14ac:dyDescent="0.5">
      <c r="A6012" t="s">
        <v>9708</v>
      </c>
      <c r="B6012" t="str">
        <f t="shared" si="167"/>
        <v>Sgr-CMas_010-Ex1</v>
      </c>
      <c r="C6012" t="s">
        <v>7674</v>
      </c>
      <c r="D6012" s="1">
        <v>44721</v>
      </c>
      <c r="E6012" t="s">
        <v>8176</v>
      </c>
      <c r="F6012" s="1">
        <v>44727</v>
      </c>
      <c r="G6012" t="s">
        <v>8908</v>
      </c>
      <c r="H6012">
        <v>50</v>
      </c>
      <c r="I6012">
        <v>157</v>
      </c>
      <c r="J6012" t="s">
        <v>8908</v>
      </c>
      <c r="K6012" s="26" t="s">
        <v>61</v>
      </c>
      <c r="L6012" t="s">
        <v>9698</v>
      </c>
      <c r="M6012" t="s">
        <v>1227</v>
      </c>
      <c r="N6012">
        <v>1</v>
      </c>
      <c r="O6012" t="s">
        <v>9699</v>
      </c>
      <c r="P6012">
        <v>10</v>
      </c>
      <c r="Q6012" t="s">
        <v>67</v>
      </c>
      <c r="R6012">
        <v>100</v>
      </c>
      <c r="U6012" s="28">
        <v>7.2</v>
      </c>
      <c r="AQ6012" s="1">
        <v>44727</v>
      </c>
      <c r="AR6012">
        <v>2</v>
      </c>
      <c r="AS6012" t="s">
        <v>8176</v>
      </c>
    </row>
    <row r="6013" spans="1:45" hidden="1" x14ac:dyDescent="0.5">
      <c r="A6013" t="s">
        <v>9709</v>
      </c>
      <c r="B6013" t="str">
        <f t="shared" si="167"/>
        <v>Sgr-CMas_011-Ex1</v>
      </c>
      <c r="C6013" t="s">
        <v>7674</v>
      </c>
      <c r="D6013" s="1">
        <v>44721</v>
      </c>
      <c r="E6013" t="s">
        <v>8176</v>
      </c>
      <c r="F6013" s="1">
        <v>44727</v>
      </c>
      <c r="G6013" t="s">
        <v>8908</v>
      </c>
      <c r="H6013">
        <v>50</v>
      </c>
      <c r="I6013">
        <v>157</v>
      </c>
      <c r="J6013" t="s">
        <v>8908</v>
      </c>
      <c r="K6013" s="26" t="s">
        <v>61</v>
      </c>
      <c r="L6013" t="s">
        <v>9698</v>
      </c>
      <c r="M6013" t="s">
        <v>1227</v>
      </c>
      <c r="N6013">
        <v>1</v>
      </c>
      <c r="O6013" t="s">
        <v>9699</v>
      </c>
      <c r="P6013">
        <v>11</v>
      </c>
      <c r="Q6013" t="s">
        <v>67</v>
      </c>
      <c r="R6013">
        <v>100</v>
      </c>
      <c r="U6013" s="28">
        <v>5.0999999999999996</v>
      </c>
      <c r="AQ6013" s="1">
        <v>44727</v>
      </c>
      <c r="AR6013">
        <v>2</v>
      </c>
      <c r="AS6013" t="s">
        <v>8176</v>
      </c>
    </row>
    <row r="6014" spans="1:45" hidden="1" x14ac:dyDescent="0.5">
      <c r="A6014" t="s">
        <v>9710</v>
      </c>
      <c r="B6014" t="str">
        <f t="shared" si="167"/>
        <v>Sgr-CMas_012-Ex1</v>
      </c>
      <c r="C6014" t="s">
        <v>7674</v>
      </c>
      <c r="D6014" s="1">
        <v>44721</v>
      </c>
      <c r="E6014" t="s">
        <v>8176</v>
      </c>
      <c r="F6014" s="1">
        <v>44727</v>
      </c>
      <c r="G6014" t="s">
        <v>8908</v>
      </c>
      <c r="H6014">
        <v>50</v>
      </c>
      <c r="I6014">
        <v>157</v>
      </c>
      <c r="J6014" t="s">
        <v>8908</v>
      </c>
      <c r="K6014" s="26" t="s">
        <v>61</v>
      </c>
      <c r="L6014" t="s">
        <v>9698</v>
      </c>
      <c r="M6014" t="s">
        <v>1227</v>
      </c>
      <c r="N6014">
        <v>1</v>
      </c>
      <c r="O6014" t="s">
        <v>9699</v>
      </c>
      <c r="P6014">
        <v>12</v>
      </c>
      <c r="Q6014" t="s">
        <v>67</v>
      </c>
      <c r="R6014">
        <v>100</v>
      </c>
      <c r="U6014" s="28">
        <v>3.4</v>
      </c>
      <c r="AQ6014" s="1">
        <v>44727</v>
      </c>
      <c r="AR6014">
        <v>2</v>
      </c>
      <c r="AS6014" t="s">
        <v>8176</v>
      </c>
    </row>
    <row r="6015" spans="1:45" hidden="1" x14ac:dyDescent="0.5">
      <c r="A6015" t="s">
        <v>9711</v>
      </c>
      <c r="B6015" t="str">
        <f t="shared" si="167"/>
        <v>Sgr-CMas_013-Ex1</v>
      </c>
      <c r="C6015" t="s">
        <v>7674</v>
      </c>
      <c r="D6015" s="1">
        <v>44721</v>
      </c>
      <c r="E6015" t="s">
        <v>8176</v>
      </c>
      <c r="F6015" s="1">
        <v>44727</v>
      </c>
      <c r="G6015" t="s">
        <v>6439</v>
      </c>
      <c r="H6015">
        <v>50</v>
      </c>
      <c r="I6015">
        <v>157</v>
      </c>
      <c r="J6015" t="s">
        <v>6439</v>
      </c>
      <c r="K6015" s="26" t="s">
        <v>61</v>
      </c>
      <c r="L6015" t="s">
        <v>9698</v>
      </c>
      <c r="M6015" t="s">
        <v>1227</v>
      </c>
      <c r="N6015">
        <v>1</v>
      </c>
      <c r="O6015" t="s">
        <v>9699</v>
      </c>
      <c r="P6015">
        <v>1</v>
      </c>
      <c r="Q6015" t="s">
        <v>65</v>
      </c>
      <c r="R6015">
        <v>100</v>
      </c>
      <c r="U6015" s="28">
        <v>17.7</v>
      </c>
      <c r="AQ6015" s="1">
        <v>44727</v>
      </c>
      <c r="AR6015">
        <v>2</v>
      </c>
      <c r="AS6015" t="s">
        <v>8176</v>
      </c>
    </row>
    <row r="6016" spans="1:45" hidden="1" x14ac:dyDescent="0.5">
      <c r="A6016" t="s">
        <v>9712</v>
      </c>
      <c r="B6016" t="str">
        <f t="shared" si="167"/>
        <v>Sgr-CMas_014-Ex1</v>
      </c>
      <c r="C6016" t="s">
        <v>7674</v>
      </c>
      <c r="D6016" s="1">
        <v>44721</v>
      </c>
      <c r="E6016" t="s">
        <v>8176</v>
      </c>
      <c r="F6016" s="1">
        <v>44727</v>
      </c>
      <c r="G6016" t="s">
        <v>6439</v>
      </c>
      <c r="H6016">
        <v>50</v>
      </c>
      <c r="I6016">
        <v>157</v>
      </c>
      <c r="J6016" t="s">
        <v>6439</v>
      </c>
      <c r="K6016" s="26" t="s">
        <v>61</v>
      </c>
      <c r="L6016" t="s">
        <v>9698</v>
      </c>
      <c r="M6016" t="s">
        <v>1227</v>
      </c>
      <c r="N6016">
        <v>1</v>
      </c>
      <c r="O6016" t="s">
        <v>9699</v>
      </c>
      <c r="P6016">
        <v>2</v>
      </c>
      <c r="Q6016" t="s">
        <v>65</v>
      </c>
      <c r="R6016">
        <v>100</v>
      </c>
      <c r="U6016" s="28">
        <v>14.9</v>
      </c>
      <c r="AQ6016" s="1">
        <v>44727</v>
      </c>
      <c r="AR6016">
        <v>2</v>
      </c>
      <c r="AS6016" t="s">
        <v>8176</v>
      </c>
    </row>
    <row r="6017" spans="1:45" hidden="1" x14ac:dyDescent="0.5">
      <c r="A6017" t="s">
        <v>9713</v>
      </c>
      <c r="B6017" t="str">
        <f t="shared" si="167"/>
        <v>Sgr-CMas_015-Ex1</v>
      </c>
      <c r="C6017" t="s">
        <v>7674</v>
      </c>
      <c r="D6017" s="1">
        <v>44721</v>
      </c>
      <c r="E6017" t="s">
        <v>8176</v>
      </c>
      <c r="F6017" s="1">
        <v>44727</v>
      </c>
      <c r="G6017" t="s">
        <v>6439</v>
      </c>
      <c r="H6017">
        <v>50</v>
      </c>
      <c r="I6017">
        <v>157</v>
      </c>
      <c r="J6017" t="s">
        <v>6439</v>
      </c>
      <c r="K6017" s="26" t="s">
        <v>61</v>
      </c>
      <c r="L6017" t="s">
        <v>9698</v>
      </c>
      <c r="M6017" t="s">
        <v>1227</v>
      </c>
      <c r="N6017">
        <v>1</v>
      </c>
      <c r="O6017" t="s">
        <v>9699</v>
      </c>
      <c r="P6017">
        <v>3</v>
      </c>
      <c r="Q6017" t="s">
        <v>65</v>
      </c>
      <c r="R6017">
        <v>100</v>
      </c>
      <c r="U6017" s="28">
        <v>62.6</v>
      </c>
      <c r="AQ6017" s="1">
        <v>44727</v>
      </c>
      <c r="AR6017">
        <v>2</v>
      </c>
      <c r="AS6017" t="s">
        <v>8176</v>
      </c>
    </row>
    <row r="6018" spans="1:45" hidden="1" x14ac:dyDescent="0.5">
      <c r="A6018" t="s">
        <v>9714</v>
      </c>
      <c r="B6018" t="str">
        <f t="shared" si="167"/>
        <v>Sgr-CMas_016-Ex1</v>
      </c>
      <c r="C6018" t="s">
        <v>7674</v>
      </c>
      <c r="D6018" s="1">
        <v>44721</v>
      </c>
      <c r="E6018" t="s">
        <v>8176</v>
      </c>
      <c r="F6018" s="1">
        <v>44727</v>
      </c>
      <c r="G6018" t="s">
        <v>6439</v>
      </c>
      <c r="H6018">
        <v>50</v>
      </c>
      <c r="I6018">
        <v>157</v>
      </c>
      <c r="J6018" t="s">
        <v>6439</v>
      </c>
      <c r="K6018" s="26" t="s">
        <v>61</v>
      </c>
      <c r="L6018" t="s">
        <v>9698</v>
      </c>
      <c r="M6018" t="s">
        <v>1227</v>
      </c>
      <c r="N6018">
        <v>1</v>
      </c>
      <c r="O6018" t="s">
        <v>9699</v>
      </c>
      <c r="P6018">
        <v>4</v>
      </c>
      <c r="Q6018" t="s">
        <v>65</v>
      </c>
      <c r="R6018">
        <v>100</v>
      </c>
      <c r="U6018" s="28">
        <v>9.1999999999999993</v>
      </c>
      <c r="AQ6018" s="1">
        <v>44727</v>
      </c>
      <c r="AR6018">
        <v>2</v>
      </c>
      <c r="AS6018" t="s">
        <v>8176</v>
      </c>
    </row>
    <row r="6019" spans="1:45" hidden="1" x14ac:dyDescent="0.5">
      <c r="A6019" t="s">
        <v>9715</v>
      </c>
      <c r="B6019" t="str">
        <f t="shared" si="167"/>
        <v>Sgr-CMas_017-Ex1</v>
      </c>
      <c r="C6019" t="s">
        <v>7674</v>
      </c>
      <c r="D6019" s="1">
        <v>44721</v>
      </c>
      <c r="E6019" t="s">
        <v>8176</v>
      </c>
      <c r="F6019" s="1">
        <v>44727</v>
      </c>
      <c r="G6019" t="s">
        <v>8176</v>
      </c>
      <c r="H6019">
        <v>50</v>
      </c>
      <c r="I6019">
        <v>157</v>
      </c>
      <c r="J6019" t="s">
        <v>8176</v>
      </c>
      <c r="K6019" s="26" t="s">
        <v>61</v>
      </c>
      <c r="L6019" t="s">
        <v>9698</v>
      </c>
      <c r="M6019" t="s">
        <v>1227</v>
      </c>
      <c r="N6019">
        <v>1</v>
      </c>
      <c r="O6019" t="s">
        <v>9699</v>
      </c>
      <c r="P6019">
        <v>5</v>
      </c>
      <c r="Q6019" t="s">
        <v>65</v>
      </c>
      <c r="R6019">
        <v>100</v>
      </c>
      <c r="U6019" s="28">
        <v>13.9</v>
      </c>
      <c r="AQ6019" s="1">
        <v>44727</v>
      </c>
      <c r="AR6019">
        <v>2</v>
      </c>
      <c r="AS6019" t="s">
        <v>8176</v>
      </c>
    </row>
    <row r="6020" spans="1:45" hidden="1" x14ac:dyDescent="0.5">
      <c r="A6020" t="s">
        <v>9716</v>
      </c>
      <c r="B6020" t="str">
        <f t="shared" si="167"/>
        <v>Sgr-CMas_018-Ex1</v>
      </c>
      <c r="C6020" t="s">
        <v>7674</v>
      </c>
      <c r="D6020" s="1">
        <v>44721</v>
      </c>
      <c r="E6020" t="s">
        <v>8176</v>
      </c>
      <c r="F6020" s="1">
        <v>44727</v>
      </c>
      <c r="G6020" t="s">
        <v>8176</v>
      </c>
      <c r="H6020">
        <v>50</v>
      </c>
      <c r="I6020">
        <v>157</v>
      </c>
      <c r="J6020" t="s">
        <v>8176</v>
      </c>
      <c r="K6020" s="26" t="s">
        <v>61</v>
      </c>
      <c r="L6020" t="s">
        <v>9698</v>
      </c>
      <c r="M6020" t="s">
        <v>1227</v>
      </c>
      <c r="N6020">
        <v>1</v>
      </c>
      <c r="O6020" t="s">
        <v>9699</v>
      </c>
      <c r="P6020">
        <v>6</v>
      </c>
      <c r="Q6020" t="s">
        <v>65</v>
      </c>
      <c r="R6020">
        <v>100</v>
      </c>
      <c r="U6020" s="28">
        <v>17</v>
      </c>
      <c r="AQ6020" s="1">
        <v>44727</v>
      </c>
      <c r="AR6020">
        <v>2</v>
      </c>
      <c r="AS6020" t="s">
        <v>8176</v>
      </c>
    </row>
    <row r="6021" spans="1:45" hidden="1" x14ac:dyDescent="0.5">
      <c r="A6021" t="s">
        <v>9717</v>
      </c>
      <c r="B6021" t="str">
        <f t="shared" si="167"/>
        <v>Sgr-CMas_019-Ex1</v>
      </c>
      <c r="C6021" t="s">
        <v>7674</v>
      </c>
      <c r="D6021" s="1">
        <v>44721</v>
      </c>
      <c r="E6021" t="s">
        <v>8176</v>
      </c>
      <c r="F6021" s="1">
        <v>44727</v>
      </c>
      <c r="G6021" t="s">
        <v>8176</v>
      </c>
      <c r="H6021">
        <v>50</v>
      </c>
      <c r="I6021">
        <v>157</v>
      </c>
      <c r="J6021" t="s">
        <v>8176</v>
      </c>
      <c r="K6021" s="26" t="s">
        <v>61</v>
      </c>
      <c r="L6021" t="s">
        <v>9698</v>
      </c>
      <c r="M6021" t="s">
        <v>1227</v>
      </c>
      <c r="N6021">
        <v>1</v>
      </c>
      <c r="O6021" t="s">
        <v>9699</v>
      </c>
      <c r="P6021">
        <v>7</v>
      </c>
      <c r="Q6021" t="s">
        <v>65</v>
      </c>
      <c r="R6021">
        <v>100</v>
      </c>
      <c r="U6021" s="28">
        <v>8.6</v>
      </c>
      <c r="AQ6021" s="1">
        <v>44727</v>
      </c>
      <c r="AR6021">
        <v>2</v>
      </c>
      <c r="AS6021" t="s">
        <v>8176</v>
      </c>
    </row>
    <row r="6022" spans="1:45" hidden="1" x14ac:dyDescent="0.5">
      <c r="A6022" t="s">
        <v>9718</v>
      </c>
      <c r="B6022" t="str">
        <f t="shared" si="167"/>
        <v>Sgr-CMas_020-Ex1</v>
      </c>
      <c r="C6022" t="s">
        <v>7674</v>
      </c>
      <c r="D6022" s="1">
        <v>44721</v>
      </c>
      <c r="E6022" t="s">
        <v>8176</v>
      </c>
      <c r="F6022" s="1">
        <v>44727</v>
      </c>
      <c r="G6022" t="s">
        <v>8176</v>
      </c>
      <c r="H6022">
        <v>50</v>
      </c>
      <c r="I6022">
        <v>157</v>
      </c>
      <c r="J6022" t="s">
        <v>8176</v>
      </c>
      <c r="K6022" s="26" t="s">
        <v>61</v>
      </c>
      <c r="L6022" t="s">
        <v>9698</v>
      </c>
      <c r="M6022" t="s">
        <v>1227</v>
      </c>
      <c r="N6022">
        <v>1</v>
      </c>
      <c r="O6022" t="s">
        <v>9699</v>
      </c>
      <c r="P6022">
        <v>8</v>
      </c>
      <c r="Q6022" t="s">
        <v>65</v>
      </c>
      <c r="R6022">
        <v>100</v>
      </c>
      <c r="U6022" s="28">
        <v>10.7</v>
      </c>
      <c r="AQ6022" s="1">
        <v>44727</v>
      </c>
      <c r="AR6022">
        <v>2</v>
      </c>
      <c r="AS6022" t="s">
        <v>8176</v>
      </c>
    </row>
    <row r="6023" spans="1:45" hidden="1" x14ac:dyDescent="0.5">
      <c r="A6023" t="s">
        <v>9719</v>
      </c>
      <c r="B6023" t="str">
        <f t="shared" si="167"/>
        <v>Sgr-CMas_021-Ex1</v>
      </c>
      <c r="C6023" t="s">
        <v>7674</v>
      </c>
      <c r="D6023" s="1">
        <v>44721</v>
      </c>
      <c r="E6023" t="s">
        <v>8176</v>
      </c>
      <c r="F6023" s="1">
        <v>44727</v>
      </c>
      <c r="G6023" t="s">
        <v>8908</v>
      </c>
      <c r="H6023">
        <v>50</v>
      </c>
      <c r="I6023">
        <v>157</v>
      </c>
      <c r="J6023" t="s">
        <v>8908</v>
      </c>
      <c r="K6023" s="26" t="s">
        <v>61</v>
      </c>
      <c r="L6023" t="s">
        <v>9698</v>
      </c>
      <c r="M6023" t="s">
        <v>1227</v>
      </c>
      <c r="N6023">
        <v>1</v>
      </c>
      <c r="O6023" t="s">
        <v>9699</v>
      </c>
      <c r="P6023">
        <v>9</v>
      </c>
      <c r="Q6023" t="s">
        <v>65</v>
      </c>
      <c r="R6023">
        <v>100</v>
      </c>
      <c r="U6023" s="28">
        <v>22.5</v>
      </c>
      <c r="AQ6023" s="1">
        <v>44727</v>
      </c>
      <c r="AR6023">
        <v>2</v>
      </c>
      <c r="AS6023" t="s">
        <v>8176</v>
      </c>
    </row>
    <row r="6024" spans="1:45" hidden="1" x14ac:dyDescent="0.5">
      <c r="A6024" t="s">
        <v>9720</v>
      </c>
      <c r="B6024" t="str">
        <f t="shared" si="167"/>
        <v>Sgr-CMas_022-Ex1</v>
      </c>
      <c r="C6024" t="s">
        <v>7674</v>
      </c>
      <c r="D6024" s="1">
        <v>44721</v>
      </c>
      <c r="E6024" t="s">
        <v>8176</v>
      </c>
      <c r="F6024" s="1">
        <v>44727</v>
      </c>
      <c r="G6024" t="s">
        <v>8908</v>
      </c>
      <c r="H6024">
        <v>50</v>
      </c>
      <c r="I6024">
        <v>157</v>
      </c>
      <c r="J6024" t="s">
        <v>8908</v>
      </c>
      <c r="K6024" s="26" t="s">
        <v>61</v>
      </c>
      <c r="L6024" t="s">
        <v>9698</v>
      </c>
      <c r="M6024" t="s">
        <v>1227</v>
      </c>
      <c r="N6024">
        <v>1</v>
      </c>
      <c r="O6024" t="s">
        <v>9699</v>
      </c>
      <c r="P6024">
        <v>10</v>
      </c>
      <c r="Q6024" t="s">
        <v>65</v>
      </c>
      <c r="R6024">
        <v>100</v>
      </c>
      <c r="U6024" s="28">
        <v>6.8</v>
      </c>
      <c r="AQ6024" s="1">
        <v>44727</v>
      </c>
      <c r="AR6024">
        <v>2</v>
      </c>
      <c r="AS6024" t="s">
        <v>8176</v>
      </c>
    </row>
    <row r="6025" spans="1:45" hidden="1" x14ac:dyDescent="0.5">
      <c r="A6025" t="s">
        <v>9721</v>
      </c>
      <c r="B6025" t="str">
        <f t="shared" si="167"/>
        <v>Sgr-CMas_023-Ex1</v>
      </c>
      <c r="C6025" t="s">
        <v>7674</v>
      </c>
      <c r="D6025" s="1">
        <v>44721</v>
      </c>
      <c r="E6025" t="s">
        <v>8176</v>
      </c>
      <c r="F6025" s="1">
        <v>44727</v>
      </c>
      <c r="G6025" t="s">
        <v>8908</v>
      </c>
      <c r="H6025">
        <v>50</v>
      </c>
      <c r="I6025">
        <v>157</v>
      </c>
      <c r="J6025" t="s">
        <v>8908</v>
      </c>
      <c r="K6025" s="26" t="s">
        <v>61</v>
      </c>
      <c r="L6025" t="s">
        <v>9698</v>
      </c>
      <c r="M6025" t="s">
        <v>1227</v>
      </c>
      <c r="N6025">
        <v>1</v>
      </c>
      <c r="O6025" t="s">
        <v>9699</v>
      </c>
      <c r="P6025">
        <v>11</v>
      </c>
      <c r="Q6025" t="s">
        <v>65</v>
      </c>
      <c r="R6025">
        <v>100</v>
      </c>
      <c r="U6025" s="28">
        <v>151.30000000000001</v>
      </c>
      <c r="AQ6025" s="1">
        <v>44727</v>
      </c>
      <c r="AR6025">
        <v>2</v>
      </c>
      <c r="AS6025" t="s">
        <v>8176</v>
      </c>
    </row>
    <row r="6026" spans="1:45" hidden="1" x14ac:dyDescent="0.5">
      <c r="A6026" t="s">
        <v>9722</v>
      </c>
      <c r="B6026" t="str">
        <f t="shared" si="167"/>
        <v>Sgr-CMas_024-Ex1</v>
      </c>
      <c r="C6026" t="s">
        <v>7674</v>
      </c>
      <c r="D6026" s="1">
        <v>44721</v>
      </c>
      <c r="E6026" t="s">
        <v>8176</v>
      </c>
      <c r="F6026" s="1">
        <v>44727</v>
      </c>
      <c r="G6026" t="s">
        <v>8908</v>
      </c>
      <c r="H6026">
        <v>50</v>
      </c>
      <c r="I6026">
        <v>157</v>
      </c>
      <c r="J6026" t="s">
        <v>8908</v>
      </c>
      <c r="K6026" s="26" t="s">
        <v>61</v>
      </c>
      <c r="L6026" t="s">
        <v>9698</v>
      </c>
      <c r="M6026" t="s">
        <v>1227</v>
      </c>
      <c r="N6026">
        <v>1</v>
      </c>
      <c r="O6026" t="s">
        <v>9699</v>
      </c>
      <c r="P6026">
        <v>12</v>
      </c>
      <c r="Q6026" t="s">
        <v>65</v>
      </c>
      <c r="R6026">
        <v>100</v>
      </c>
      <c r="U6026" s="28">
        <v>10.1</v>
      </c>
      <c r="AQ6026" s="1">
        <v>44727</v>
      </c>
      <c r="AR6026">
        <v>2</v>
      </c>
      <c r="AS6026" t="s">
        <v>8176</v>
      </c>
    </row>
    <row r="6027" spans="1:45" hidden="1" x14ac:dyDescent="0.5">
      <c r="A6027" t="s">
        <v>9723</v>
      </c>
      <c r="B6027" t="str">
        <f t="shared" si="167"/>
        <v>Sgr-CMas_025-Ex1</v>
      </c>
      <c r="C6027" t="s">
        <v>7674</v>
      </c>
      <c r="D6027" s="1">
        <v>44721</v>
      </c>
      <c r="E6027" t="s">
        <v>8176</v>
      </c>
      <c r="F6027" s="1">
        <v>44727</v>
      </c>
      <c r="G6027" t="s">
        <v>6439</v>
      </c>
      <c r="H6027">
        <v>50</v>
      </c>
      <c r="I6027">
        <v>157</v>
      </c>
      <c r="J6027" t="s">
        <v>6439</v>
      </c>
      <c r="K6027" s="26" t="s">
        <v>61</v>
      </c>
      <c r="L6027" t="s">
        <v>9698</v>
      </c>
      <c r="M6027" t="s">
        <v>1227</v>
      </c>
      <c r="N6027">
        <v>1</v>
      </c>
      <c r="O6027" t="s">
        <v>9699</v>
      </c>
      <c r="P6027">
        <v>1</v>
      </c>
      <c r="Q6027" t="s">
        <v>63</v>
      </c>
      <c r="R6027">
        <v>100</v>
      </c>
      <c r="U6027" s="28">
        <v>36</v>
      </c>
      <c r="AQ6027" s="1">
        <v>44727</v>
      </c>
      <c r="AR6027">
        <v>2</v>
      </c>
      <c r="AS6027" t="s">
        <v>8176</v>
      </c>
    </row>
    <row r="6028" spans="1:45" hidden="1" x14ac:dyDescent="0.5">
      <c r="A6028" t="s">
        <v>9724</v>
      </c>
      <c r="B6028" t="str">
        <f t="shared" si="167"/>
        <v>Sgr-CMas_026-Ex1</v>
      </c>
      <c r="C6028" t="s">
        <v>7674</v>
      </c>
      <c r="D6028" s="1">
        <v>44721</v>
      </c>
      <c r="E6028" t="s">
        <v>8176</v>
      </c>
      <c r="F6028" s="1">
        <v>44727</v>
      </c>
      <c r="G6028" t="s">
        <v>6439</v>
      </c>
      <c r="H6028">
        <v>50</v>
      </c>
      <c r="I6028">
        <v>157</v>
      </c>
      <c r="J6028" t="s">
        <v>6439</v>
      </c>
      <c r="K6028" s="26" t="s">
        <v>61</v>
      </c>
      <c r="L6028" t="s">
        <v>9698</v>
      </c>
      <c r="M6028" t="s">
        <v>1227</v>
      </c>
      <c r="N6028">
        <v>1</v>
      </c>
      <c r="O6028" t="s">
        <v>9699</v>
      </c>
      <c r="P6028">
        <v>2</v>
      </c>
      <c r="Q6028" t="s">
        <v>63</v>
      </c>
      <c r="R6028">
        <v>100</v>
      </c>
      <c r="U6028" s="28">
        <v>11.2</v>
      </c>
      <c r="AQ6028" s="1">
        <v>44727</v>
      </c>
      <c r="AR6028">
        <v>2</v>
      </c>
      <c r="AS6028" t="s">
        <v>8176</v>
      </c>
    </row>
    <row r="6029" spans="1:45" hidden="1" x14ac:dyDescent="0.5">
      <c r="A6029" t="s">
        <v>9725</v>
      </c>
      <c r="B6029" t="str">
        <f t="shared" si="167"/>
        <v>Sgr-CMas_027-Ex1</v>
      </c>
      <c r="C6029" t="s">
        <v>7674</v>
      </c>
      <c r="D6029" s="1">
        <v>44721</v>
      </c>
      <c r="E6029" t="s">
        <v>8176</v>
      </c>
      <c r="F6029" s="1">
        <v>44727</v>
      </c>
      <c r="G6029" t="s">
        <v>6439</v>
      </c>
      <c r="H6029">
        <v>50</v>
      </c>
      <c r="I6029">
        <v>157</v>
      </c>
      <c r="J6029" t="s">
        <v>6439</v>
      </c>
      <c r="K6029" s="26" t="s">
        <v>61</v>
      </c>
      <c r="L6029" t="s">
        <v>9698</v>
      </c>
      <c r="M6029" t="s">
        <v>1227</v>
      </c>
      <c r="N6029">
        <v>1</v>
      </c>
      <c r="O6029" t="s">
        <v>9699</v>
      </c>
      <c r="P6029">
        <v>3</v>
      </c>
      <c r="Q6029" t="s">
        <v>63</v>
      </c>
      <c r="R6029">
        <v>100</v>
      </c>
      <c r="U6029" s="28">
        <v>94.1</v>
      </c>
      <c r="AQ6029" s="1">
        <v>44727</v>
      </c>
      <c r="AR6029">
        <v>2</v>
      </c>
      <c r="AS6029" t="s">
        <v>8176</v>
      </c>
    </row>
    <row r="6030" spans="1:45" hidden="1" x14ac:dyDescent="0.5">
      <c r="A6030" t="s">
        <v>9726</v>
      </c>
      <c r="B6030" t="str">
        <f t="shared" si="167"/>
        <v>Sgr-CMas_028-Ex1</v>
      </c>
      <c r="C6030" t="s">
        <v>7674</v>
      </c>
      <c r="D6030" s="1">
        <v>44721</v>
      </c>
      <c r="E6030" t="s">
        <v>8176</v>
      </c>
      <c r="F6030" s="1">
        <v>44727</v>
      </c>
      <c r="G6030" t="s">
        <v>6439</v>
      </c>
      <c r="H6030">
        <v>50</v>
      </c>
      <c r="I6030">
        <v>157</v>
      </c>
      <c r="J6030" t="s">
        <v>6439</v>
      </c>
      <c r="K6030" s="26" t="s">
        <v>61</v>
      </c>
      <c r="L6030" t="s">
        <v>9698</v>
      </c>
      <c r="M6030" t="s">
        <v>1227</v>
      </c>
      <c r="N6030">
        <v>1</v>
      </c>
      <c r="O6030" t="s">
        <v>9699</v>
      </c>
      <c r="P6030">
        <v>4</v>
      </c>
      <c r="Q6030" t="s">
        <v>63</v>
      </c>
      <c r="R6030">
        <v>100</v>
      </c>
      <c r="U6030" s="28">
        <v>12.9</v>
      </c>
      <c r="AQ6030" s="1">
        <v>44727</v>
      </c>
      <c r="AR6030">
        <v>2</v>
      </c>
      <c r="AS6030" t="s">
        <v>8176</v>
      </c>
    </row>
    <row r="6031" spans="1:45" hidden="1" x14ac:dyDescent="0.5">
      <c r="A6031" t="s">
        <v>9727</v>
      </c>
      <c r="B6031" t="str">
        <f t="shared" si="167"/>
        <v>Sgr-CMas_029-Ex1</v>
      </c>
      <c r="C6031" t="s">
        <v>7674</v>
      </c>
      <c r="D6031" s="1">
        <v>44721</v>
      </c>
      <c r="E6031" t="s">
        <v>8176</v>
      </c>
      <c r="F6031" s="1">
        <v>44727</v>
      </c>
      <c r="G6031" t="s">
        <v>8176</v>
      </c>
      <c r="H6031">
        <v>50</v>
      </c>
      <c r="I6031">
        <v>157</v>
      </c>
      <c r="J6031" t="s">
        <v>8176</v>
      </c>
      <c r="K6031" s="26" t="s">
        <v>61</v>
      </c>
      <c r="L6031" t="s">
        <v>9698</v>
      </c>
      <c r="M6031" t="s">
        <v>1227</v>
      </c>
      <c r="N6031">
        <v>1</v>
      </c>
      <c r="O6031" t="s">
        <v>9699</v>
      </c>
      <c r="P6031">
        <v>5</v>
      </c>
      <c r="Q6031" t="s">
        <v>63</v>
      </c>
      <c r="R6031">
        <v>100</v>
      </c>
      <c r="U6031" s="28">
        <v>73.3</v>
      </c>
      <c r="AQ6031" s="1">
        <v>44727</v>
      </c>
      <c r="AR6031">
        <v>2</v>
      </c>
      <c r="AS6031" t="s">
        <v>8176</v>
      </c>
    </row>
    <row r="6032" spans="1:45" hidden="1" x14ac:dyDescent="0.5">
      <c r="A6032" t="s">
        <v>9728</v>
      </c>
      <c r="B6032" t="str">
        <f t="shared" si="167"/>
        <v>Sgr-CMas_030-Ex1</v>
      </c>
      <c r="C6032" t="s">
        <v>7674</v>
      </c>
      <c r="D6032" s="1">
        <v>44721</v>
      </c>
      <c r="E6032" t="s">
        <v>8176</v>
      </c>
      <c r="F6032" s="1">
        <v>44727</v>
      </c>
      <c r="G6032" t="s">
        <v>8176</v>
      </c>
      <c r="H6032">
        <v>50</v>
      </c>
      <c r="I6032">
        <v>157</v>
      </c>
      <c r="J6032" t="s">
        <v>8176</v>
      </c>
      <c r="K6032" s="26" t="s">
        <v>61</v>
      </c>
      <c r="L6032" t="s">
        <v>9698</v>
      </c>
      <c r="M6032" t="s">
        <v>1227</v>
      </c>
      <c r="N6032">
        <v>1</v>
      </c>
      <c r="O6032" t="s">
        <v>9699</v>
      </c>
      <c r="P6032">
        <v>6</v>
      </c>
      <c r="Q6032" t="s">
        <v>63</v>
      </c>
      <c r="R6032">
        <v>100</v>
      </c>
      <c r="U6032" s="28">
        <v>9.5</v>
      </c>
      <c r="AQ6032" s="1">
        <v>44727</v>
      </c>
      <c r="AR6032">
        <v>2</v>
      </c>
      <c r="AS6032" t="s">
        <v>8176</v>
      </c>
    </row>
    <row r="6033" spans="1:45" hidden="1" x14ac:dyDescent="0.5">
      <c r="A6033" t="s">
        <v>9729</v>
      </c>
      <c r="B6033" t="str">
        <f t="shared" si="167"/>
        <v>Sgr-CMas_031-Ex1</v>
      </c>
      <c r="C6033" t="s">
        <v>7674</v>
      </c>
      <c r="D6033" s="1">
        <v>44721</v>
      </c>
      <c r="E6033" t="s">
        <v>8176</v>
      </c>
      <c r="F6033" s="1">
        <v>44727</v>
      </c>
      <c r="G6033" t="s">
        <v>8176</v>
      </c>
      <c r="H6033">
        <v>50</v>
      </c>
      <c r="I6033">
        <v>157</v>
      </c>
      <c r="J6033" t="s">
        <v>8176</v>
      </c>
      <c r="K6033" s="26" t="s">
        <v>61</v>
      </c>
      <c r="L6033" t="s">
        <v>9698</v>
      </c>
      <c r="M6033" t="s">
        <v>1227</v>
      </c>
      <c r="N6033">
        <v>1</v>
      </c>
      <c r="O6033" t="s">
        <v>9699</v>
      </c>
      <c r="P6033">
        <v>7</v>
      </c>
      <c r="Q6033" t="s">
        <v>63</v>
      </c>
      <c r="R6033">
        <v>100</v>
      </c>
      <c r="U6033" s="28">
        <v>7.9</v>
      </c>
      <c r="AQ6033" s="1">
        <v>44727</v>
      </c>
      <c r="AR6033">
        <v>2</v>
      </c>
      <c r="AS6033" t="s">
        <v>8176</v>
      </c>
    </row>
    <row r="6034" spans="1:45" hidden="1" x14ac:dyDescent="0.5">
      <c r="A6034" t="s">
        <v>9730</v>
      </c>
      <c r="B6034" t="str">
        <f t="shared" si="167"/>
        <v>Sgr-CMas_032-Ex1</v>
      </c>
      <c r="C6034" t="s">
        <v>7674</v>
      </c>
      <c r="D6034" s="1">
        <v>44721</v>
      </c>
      <c r="E6034" t="s">
        <v>8176</v>
      </c>
      <c r="F6034" s="1">
        <v>44727</v>
      </c>
      <c r="G6034" t="s">
        <v>8176</v>
      </c>
      <c r="H6034">
        <v>50</v>
      </c>
      <c r="I6034">
        <v>157</v>
      </c>
      <c r="J6034" t="s">
        <v>8176</v>
      </c>
      <c r="K6034" s="26" t="s">
        <v>61</v>
      </c>
      <c r="L6034" t="s">
        <v>9698</v>
      </c>
      <c r="M6034" t="s">
        <v>1227</v>
      </c>
      <c r="N6034">
        <v>1</v>
      </c>
      <c r="O6034" t="s">
        <v>9699</v>
      </c>
      <c r="P6034">
        <v>8</v>
      </c>
      <c r="Q6034" t="s">
        <v>63</v>
      </c>
      <c r="R6034">
        <v>100</v>
      </c>
      <c r="U6034" s="28">
        <v>46.8</v>
      </c>
      <c r="AQ6034" s="1">
        <v>44727</v>
      </c>
      <c r="AR6034">
        <v>2</v>
      </c>
      <c r="AS6034" t="s">
        <v>8176</v>
      </c>
    </row>
    <row r="6035" spans="1:45" hidden="1" x14ac:dyDescent="0.5">
      <c r="A6035" t="s">
        <v>9731</v>
      </c>
      <c r="B6035" t="str">
        <f t="shared" si="167"/>
        <v>Sgr-CMas_033-Ex1</v>
      </c>
      <c r="C6035" t="s">
        <v>7674</v>
      </c>
      <c r="D6035" s="1">
        <v>44721</v>
      </c>
      <c r="E6035" t="s">
        <v>8176</v>
      </c>
      <c r="F6035" s="1">
        <v>44727</v>
      </c>
      <c r="G6035" t="s">
        <v>8908</v>
      </c>
      <c r="H6035">
        <v>50</v>
      </c>
      <c r="I6035">
        <v>157</v>
      </c>
      <c r="J6035" t="s">
        <v>8908</v>
      </c>
      <c r="K6035" s="26" t="s">
        <v>61</v>
      </c>
      <c r="L6035" t="s">
        <v>9698</v>
      </c>
      <c r="M6035" t="s">
        <v>1227</v>
      </c>
      <c r="N6035">
        <v>1</v>
      </c>
      <c r="O6035" t="s">
        <v>9699</v>
      </c>
      <c r="P6035">
        <v>9</v>
      </c>
      <c r="Q6035" t="s">
        <v>63</v>
      </c>
      <c r="R6035">
        <v>100</v>
      </c>
      <c r="U6035" s="28">
        <v>25.4</v>
      </c>
      <c r="AQ6035" s="1">
        <v>44727</v>
      </c>
      <c r="AR6035">
        <v>2</v>
      </c>
      <c r="AS6035" t="s">
        <v>8176</v>
      </c>
    </row>
    <row r="6036" spans="1:45" hidden="1" x14ac:dyDescent="0.5">
      <c r="A6036" t="s">
        <v>9732</v>
      </c>
      <c r="B6036" t="str">
        <f t="shared" si="167"/>
        <v>Sgr-CMas_034-Ex1</v>
      </c>
      <c r="C6036" t="s">
        <v>7674</v>
      </c>
      <c r="D6036" s="1">
        <v>44721</v>
      </c>
      <c r="E6036" t="s">
        <v>8176</v>
      </c>
      <c r="F6036" s="1">
        <v>44727</v>
      </c>
      <c r="G6036" t="s">
        <v>8908</v>
      </c>
      <c r="H6036">
        <v>50</v>
      </c>
      <c r="I6036">
        <v>157</v>
      </c>
      <c r="J6036" t="s">
        <v>8908</v>
      </c>
      <c r="K6036" s="26" t="s">
        <v>61</v>
      </c>
      <c r="L6036" t="s">
        <v>9698</v>
      </c>
      <c r="M6036" t="s">
        <v>1227</v>
      </c>
      <c r="N6036">
        <v>1</v>
      </c>
      <c r="O6036" t="s">
        <v>9699</v>
      </c>
      <c r="P6036">
        <v>10</v>
      </c>
      <c r="Q6036" t="s">
        <v>63</v>
      </c>
      <c r="R6036">
        <v>100</v>
      </c>
      <c r="U6036" s="28">
        <v>7.8</v>
      </c>
      <c r="AQ6036" s="1">
        <v>44727</v>
      </c>
      <c r="AR6036">
        <v>2</v>
      </c>
      <c r="AS6036" t="s">
        <v>8176</v>
      </c>
    </row>
    <row r="6037" spans="1:45" hidden="1" x14ac:dyDescent="0.5">
      <c r="A6037" t="s">
        <v>9733</v>
      </c>
      <c r="B6037" t="str">
        <f t="shared" si="167"/>
        <v>Sgr-CMas_035-Ex1</v>
      </c>
      <c r="C6037" t="s">
        <v>7674</v>
      </c>
      <c r="D6037" s="1">
        <v>44721</v>
      </c>
      <c r="E6037" t="s">
        <v>8176</v>
      </c>
      <c r="F6037" s="1">
        <v>44727</v>
      </c>
      <c r="G6037" t="s">
        <v>8908</v>
      </c>
      <c r="H6037">
        <v>50</v>
      </c>
      <c r="I6037">
        <v>157</v>
      </c>
      <c r="J6037" t="s">
        <v>8908</v>
      </c>
      <c r="K6037" s="26" t="s">
        <v>61</v>
      </c>
      <c r="L6037" t="s">
        <v>9698</v>
      </c>
      <c r="M6037" t="s">
        <v>1227</v>
      </c>
      <c r="N6037">
        <v>1</v>
      </c>
      <c r="O6037" t="s">
        <v>9699</v>
      </c>
      <c r="P6037">
        <v>11</v>
      </c>
      <c r="Q6037" t="s">
        <v>63</v>
      </c>
      <c r="R6037">
        <v>100</v>
      </c>
      <c r="U6037" s="28">
        <v>32.5</v>
      </c>
      <c r="AQ6037" s="1">
        <v>44727</v>
      </c>
      <c r="AR6037">
        <v>2</v>
      </c>
      <c r="AS6037" t="s">
        <v>8176</v>
      </c>
    </row>
    <row r="6038" spans="1:45" hidden="1" x14ac:dyDescent="0.5">
      <c r="A6038" t="s">
        <v>9734</v>
      </c>
      <c r="B6038" t="str">
        <f t="shared" si="167"/>
        <v>Sgr-CMas_036-Ex1</v>
      </c>
      <c r="C6038" t="s">
        <v>7674</v>
      </c>
      <c r="D6038" s="1">
        <v>44721</v>
      </c>
      <c r="E6038" t="s">
        <v>8176</v>
      </c>
      <c r="F6038" s="1">
        <v>44727</v>
      </c>
      <c r="G6038" t="s">
        <v>8908</v>
      </c>
      <c r="H6038">
        <v>50</v>
      </c>
      <c r="I6038">
        <v>157</v>
      </c>
      <c r="J6038" t="s">
        <v>8908</v>
      </c>
      <c r="K6038" s="26" t="s">
        <v>61</v>
      </c>
      <c r="L6038" t="s">
        <v>9698</v>
      </c>
      <c r="M6038" t="s">
        <v>1227</v>
      </c>
      <c r="N6038">
        <v>1</v>
      </c>
      <c r="O6038" t="s">
        <v>9699</v>
      </c>
      <c r="P6038">
        <v>12</v>
      </c>
      <c r="Q6038" t="s">
        <v>63</v>
      </c>
      <c r="R6038">
        <v>100</v>
      </c>
      <c r="U6038" s="28">
        <v>10.8</v>
      </c>
      <c r="AQ6038" s="1">
        <v>44727</v>
      </c>
      <c r="AR6038">
        <v>2</v>
      </c>
      <c r="AS6038" t="s">
        <v>8176</v>
      </c>
    </row>
    <row r="6039" spans="1:45" hidden="1" x14ac:dyDescent="0.5">
      <c r="A6039" t="s">
        <v>9735</v>
      </c>
      <c r="B6039" t="str">
        <f t="shared" si="167"/>
        <v>Sgr-CMas_037-Ex1</v>
      </c>
      <c r="C6039" t="s">
        <v>7674</v>
      </c>
      <c r="D6039" s="1">
        <v>44721</v>
      </c>
      <c r="E6039" t="s">
        <v>8176</v>
      </c>
      <c r="F6039" s="1">
        <v>44727</v>
      </c>
      <c r="G6039" t="s">
        <v>6439</v>
      </c>
      <c r="H6039">
        <v>50</v>
      </c>
      <c r="I6039">
        <v>157</v>
      </c>
      <c r="J6039" t="s">
        <v>6439</v>
      </c>
      <c r="K6039" s="26" t="s">
        <v>61</v>
      </c>
      <c r="L6039" t="s">
        <v>9698</v>
      </c>
      <c r="M6039" t="s">
        <v>1227</v>
      </c>
      <c r="N6039">
        <v>1</v>
      </c>
      <c r="O6039" t="s">
        <v>9699</v>
      </c>
      <c r="P6039">
        <v>1</v>
      </c>
      <c r="Q6039" t="s">
        <v>60</v>
      </c>
      <c r="R6039">
        <v>100</v>
      </c>
      <c r="U6039" s="28">
        <v>44.5</v>
      </c>
      <c r="AQ6039" s="1">
        <v>44727</v>
      </c>
      <c r="AR6039">
        <v>2</v>
      </c>
      <c r="AS6039" t="s">
        <v>8176</v>
      </c>
    </row>
    <row r="6040" spans="1:45" hidden="1" x14ac:dyDescent="0.5">
      <c r="A6040" t="s">
        <v>9736</v>
      </c>
      <c r="B6040" t="str">
        <f t="shared" si="167"/>
        <v>Sgr-CMas_038-Ex1</v>
      </c>
      <c r="C6040" t="s">
        <v>7674</v>
      </c>
      <c r="D6040" s="1">
        <v>44721</v>
      </c>
      <c r="E6040" t="s">
        <v>8176</v>
      </c>
      <c r="F6040" s="1">
        <v>44727</v>
      </c>
      <c r="G6040" t="s">
        <v>6439</v>
      </c>
      <c r="H6040">
        <v>50</v>
      </c>
      <c r="I6040">
        <v>157</v>
      </c>
      <c r="J6040" t="s">
        <v>6439</v>
      </c>
      <c r="K6040" s="26" t="s">
        <v>61</v>
      </c>
      <c r="L6040" t="s">
        <v>9698</v>
      </c>
      <c r="M6040" t="s">
        <v>1227</v>
      </c>
      <c r="N6040">
        <v>1</v>
      </c>
      <c r="O6040" t="s">
        <v>9699</v>
      </c>
      <c r="P6040">
        <v>2</v>
      </c>
      <c r="Q6040" t="s">
        <v>60</v>
      </c>
      <c r="R6040">
        <v>100</v>
      </c>
      <c r="U6040" s="28">
        <v>9.4</v>
      </c>
      <c r="AQ6040" s="1">
        <v>44727</v>
      </c>
      <c r="AR6040">
        <v>2</v>
      </c>
      <c r="AS6040" t="s">
        <v>8176</v>
      </c>
    </row>
    <row r="6041" spans="1:45" hidden="1" x14ac:dyDescent="0.5">
      <c r="A6041" t="s">
        <v>9737</v>
      </c>
      <c r="B6041" t="str">
        <f t="shared" si="167"/>
        <v>Sgr-CMas_039-Ex1</v>
      </c>
      <c r="C6041" t="s">
        <v>7674</v>
      </c>
      <c r="D6041" s="1">
        <v>44721</v>
      </c>
      <c r="E6041" t="s">
        <v>8176</v>
      </c>
      <c r="F6041" s="1">
        <v>44727</v>
      </c>
      <c r="G6041" t="s">
        <v>6439</v>
      </c>
      <c r="H6041">
        <v>50</v>
      </c>
      <c r="I6041">
        <v>157</v>
      </c>
      <c r="J6041" t="s">
        <v>6439</v>
      </c>
      <c r="K6041" s="26" t="s">
        <v>61</v>
      </c>
      <c r="L6041" t="s">
        <v>9698</v>
      </c>
      <c r="M6041" t="s">
        <v>1227</v>
      </c>
      <c r="N6041">
        <v>1</v>
      </c>
      <c r="O6041" t="s">
        <v>9699</v>
      </c>
      <c r="P6041">
        <v>3</v>
      </c>
      <c r="Q6041" t="s">
        <v>60</v>
      </c>
      <c r="R6041">
        <v>100</v>
      </c>
      <c r="U6041" s="28">
        <v>42.1</v>
      </c>
      <c r="AQ6041" s="1">
        <v>44727</v>
      </c>
      <c r="AR6041">
        <v>2</v>
      </c>
      <c r="AS6041" t="s">
        <v>8176</v>
      </c>
    </row>
    <row r="6042" spans="1:45" hidden="1" x14ac:dyDescent="0.5">
      <c r="A6042" t="s">
        <v>9738</v>
      </c>
      <c r="B6042" t="str">
        <f t="shared" si="167"/>
        <v>Sgr-CMas_040-Ex1</v>
      </c>
      <c r="C6042" t="s">
        <v>7674</v>
      </c>
      <c r="D6042" s="1">
        <v>44721</v>
      </c>
      <c r="E6042" t="s">
        <v>8176</v>
      </c>
      <c r="F6042" s="1">
        <v>44727</v>
      </c>
      <c r="G6042" t="s">
        <v>6439</v>
      </c>
      <c r="H6042">
        <v>50</v>
      </c>
      <c r="I6042">
        <v>157</v>
      </c>
      <c r="J6042" t="s">
        <v>6439</v>
      </c>
      <c r="K6042" s="26" t="s">
        <v>61</v>
      </c>
      <c r="L6042" t="s">
        <v>9698</v>
      </c>
      <c r="M6042" t="s">
        <v>1227</v>
      </c>
      <c r="N6042">
        <v>1</v>
      </c>
      <c r="O6042" t="s">
        <v>9699</v>
      </c>
      <c r="P6042">
        <v>4</v>
      </c>
      <c r="Q6042" t="s">
        <v>60</v>
      </c>
      <c r="R6042">
        <v>100</v>
      </c>
      <c r="U6042" s="28">
        <v>34.799999999999997</v>
      </c>
      <c r="AQ6042" s="1">
        <v>44727</v>
      </c>
      <c r="AR6042">
        <v>2</v>
      </c>
      <c r="AS6042" t="s">
        <v>8176</v>
      </c>
    </row>
    <row r="6043" spans="1:45" hidden="1" x14ac:dyDescent="0.5">
      <c r="A6043" t="s">
        <v>9739</v>
      </c>
      <c r="B6043" t="str">
        <f t="shared" si="167"/>
        <v>Sgr-CMas_041-Ex1</v>
      </c>
      <c r="C6043" t="s">
        <v>7674</v>
      </c>
      <c r="D6043" s="1">
        <v>44721</v>
      </c>
      <c r="E6043" t="s">
        <v>8176</v>
      </c>
      <c r="F6043" s="1">
        <v>44727</v>
      </c>
      <c r="G6043" t="s">
        <v>8176</v>
      </c>
      <c r="H6043">
        <v>50</v>
      </c>
      <c r="I6043">
        <v>157</v>
      </c>
      <c r="J6043" t="s">
        <v>8176</v>
      </c>
      <c r="K6043" s="26" t="s">
        <v>61</v>
      </c>
      <c r="L6043" t="s">
        <v>9698</v>
      </c>
      <c r="M6043" t="s">
        <v>1227</v>
      </c>
      <c r="N6043">
        <v>1</v>
      </c>
      <c r="O6043" t="s">
        <v>9699</v>
      </c>
      <c r="P6043">
        <v>5</v>
      </c>
      <c r="Q6043" t="s">
        <v>60</v>
      </c>
      <c r="R6043">
        <v>100</v>
      </c>
      <c r="U6043" s="28">
        <v>29.3</v>
      </c>
      <c r="AQ6043" s="1">
        <v>44727</v>
      </c>
      <c r="AR6043">
        <v>2</v>
      </c>
      <c r="AS6043" t="s">
        <v>8176</v>
      </c>
    </row>
    <row r="6044" spans="1:45" hidden="1" x14ac:dyDescent="0.5">
      <c r="A6044" t="s">
        <v>9740</v>
      </c>
      <c r="B6044" t="str">
        <f t="shared" si="167"/>
        <v>Sgr-CMas_042-Ex1</v>
      </c>
      <c r="C6044" t="s">
        <v>7674</v>
      </c>
      <c r="D6044" s="1">
        <v>44721</v>
      </c>
      <c r="E6044" t="s">
        <v>8176</v>
      </c>
      <c r="F6044" s="1">
        <v>44727</v>
      </c>
      <c r="G6044" t="s">
        <v>8176</v>
      </c>
      <c r="H6044">
        <v>50</v>
      </c>
      <c r="I6044">
        <v>157</v>
      </c>
      <c r="J6044" t="s">
        <v>8176</v>
      </c>
      <c r="K6044" s="26" t="s">
        <v>61</v>
      </c>
      <c r="L6044" t="s">
        <v>9698</v>
      </c>
      <c r="M6044" t="s">
        <v>1227</v>
      </c>
      <c r="N6044">
        <v>1</v>
      </c>
      <c r="O6044" t="s">
        <v>9699</v>
      </c>
      <c r="P6044">
        <v>6</v>
      </c>
      <c r="Q6044" t="s">
        <v>60</v>
      </c>
      <c r="R6044">
        <v>100</v>
      </c>
      <c r="U6044" s="28">
        <v>9.4</v>
      </c>
      <c r="AQ6044" s="1">
        <v>44727</v>
      </c>
      <c r="AR6044">
        <v>2</v>
      </c>
      <c r="AS6044" t="s">
        <v>8176</v>
      </c>
    </row>
    <row r="6045" spans="1:45" hidden="1" x14ac:dyDescent="0.5">
      <c r="A6045" t="s">
        <v>9741</v>
      </c>
      <c r="B6045" t="str">
        <f t="shared" si="167"/>
        <v>Sgr-CMas_043-Ex1</v>
      </c>
      <c r="C6045" t="s">
        <v>7674</v>
      </c>
      <c r="D6045" s="1">
        <v>44721</v>
      </c>
      <c r="E6045" t="s">
        <v>8176</v>
      </c>
      <c r="F6045" s="1">
        <v>44727</v>
      </c>
      <c r="G6045" t="s">
        <v>8176</v>
      </c>
      <c r="H6045">
        <v>50</v>
      </c>
      <c r="I6045">
        <v>157</v>
      </c>
      <c r="J6045" t="s">
        <v>8176</v>
      </c>
      <c r="K6045" s="26" t="s">
        <v>61</v>
      </c>
      <c r="L6045" t="s">
        <v>9698</v>
      </c>
      <c r="M6045" t="s">
        <v>1227</v>
      </c>
      <c r="N6045">
        <v>1</v>
      </c>
      <c r="O6045" t="s">
        <v>9699</v>
      </c>
      <c r="P6045">
        <v>7</v>
      </c>
      <c r="Q6045" t="s">
        <v>60</v>
      </c>
      <c r="R6045">
        <v>100</v>
      </c>
      <c r="U6045" s="28">
        <v>4.3</v>
      </c>
      <c r="AQ6045" s="1">
        <v>44727</v>
      </c>
      <c r="AR6045">
        <v>2</v>
      </c>
      <c r="AS6045" t="s">
        <v>8176</v>
      </c>
    </row>
    <row r="6046" spans="1:45" hidden="1" x14ac:dyDescent="0.5">
      <c r="A6046" t="s">
        <v>9742</v>
      </c>
      <c r="B6046" t="str">
        <f t="shared" si="167"/>
        <v>Sgr-CMas_044-Ex1</v>
      </c>
      <c r="C6046" t="s">
        <v>7674</v>
      </c>
      <c r="D6046" s="1">
        <v>44721</v>
      </c>
      <c r="E6046" t="s">
        <v>8176</v>
      </c>
      <c r="F6046" s="1">
        <v>44727</v>
      </c>
      <c r="G6046" t="s">
        <v>8176</v>
      </c>
      <c r="H6046">
        <v>50</v>
      </c>
      <c r="I6046">
        <v>157</v>
      </c>
      <c r="J6046" t="s">
        <v>8176</v>
      </c>
      <c r="K6046" s="26" t="s">
        <v>61</v>
      </c>
      <c r="L6046" t="s">
        <v>9698</v>
      </c>
      <c r="M6046" t="s">
        <v>1227</v>
      </c>
      <c r="N6046">
        <v>1</v>
      </c>
      <c r="O6046" t="s">
        <v>9699</v>
      </c>
      <c r="P6046">
        <v>8</v>
      </c>
      <c r="Q6046" t="s">
        <v>60</v>
      </c>
      <c r="R6046">
        <v>100</v>
      </c>
      <c r="U6046" s="28">
        <v>2.5</v>
      </c>
      <c r="AQ6046" s="1">
        <v>44727</v>
      </c>
      <c r="AR6046">
        <v>2</v>
      </c>
      <c r="AS6046" t="s">
        <v>8176</v>
      </c>
    </row>
    <row r="6047" spans="1:45" hidden="1" x14ac:dyDescent="0.5">
      <c r="A6047" t="s">
        <v>9743</v>
      </c>
      <c r="B6047" t="str">
        <f t="shared" si="167"/>
        <v>Sgr-CMas_045-Ex1</v>
      </c>
      <c r="C6047" t="s">
        <v>7674</v>
      </c>
      <c r="D6047" s="1">
        <v>44721</v>
      </c>
      <c r="E6047" t="s">
        <v>8176</v>
      </c>
      <c r="F6047" s="1">
        <v>44727</v>
      </c>
      <c r="G6047" t="s">
        <v>8908</v>
      </c>
      <c r="H6047">
        <v>50</v>
      </c>
      <c r="I6047">
        <v>157</v>
      </c>
      <c r="J6047" t="s">
        <v>8908</v>
      </c>
      <c r="K6047" s="26" t="s">
        <v>61</v>
      </c>
      <c r="L6047" t="s">
        <v>9698</v>
      </c>
      <c r="M6047" t="s">
        <v>1227</v>
      </c>
      <c r="N6047">
        <v>1</v>
      </c>
      <c r="O6047" t="s">
        <v>9699</v>
      </c>
      <c r="P6047">
        <v>9</v>
      </c>
      <c r="Q6047" t="s">
        <v>60</v>
      </c>
      <c r="R6047">
        <v>100</v>
      </c>
      <c r="U6047" s="28">
        <v>8.5</v>
      </c>
      <c r="AQ6047" s="1">
        <v>44727</v>
      </c>
      <c r="AR6047">
        <v>2</v>
      </c>
      <c r="AS6047" t="s">
        <v>8176</v>
      </c>
    </row>
    <row r="6048" spans="1:45" hidden="1" x14ac:dyDescent="0.5">
      <c r="A6048" t="s">
        <v>9744</v>
      </c>
      <c r="B6048" t="str">
        <f t="shared" si="167"/>
        <v>Sgr-CMas_046-Ex1</v>
      </c>
      <c r="C6048" t="s">
        <v>7674</v>
      </c>
      <c r="D6048" s="1">
        <v>44721</v>
      </c>
      <c r="E6048" t="s">
        <v>8176</v>
      </c>
      <c r="F6048" s="1">
        <v>44727</v>
      </c>
      <c r="G6048" t="s">
        <v>8908</v>
      </c>
      <c r="H6048">
        <v>50</v>
      </c>
      <c r="I6048">
        <v>157</v>
      </c>
      <c r="J6048" t="s">
        <v>8908</v>
      </c>
      <c r="K6048" s="26" t="s">
        <v>61</v>
      </c>
      <c r="L6048" t="s">
        <v>9698</v>
      </c>
      <c r="M6048" t="s">
        <v>1227</v>
      </c>
      <c r="N6048">
        <v>1</v>
      </c>
      <c r="O6048" t="s">
        <v>9699</v>
      </c>
      <c r="P6048">
        <v>10</v>
      </c>
      <c r="Q6048" t="s">
        <v>60</v>
      </c>
      <c r="R6048">
        <v>100</v>
      </c>
      <c r="U6048" s="28">
        <v>15.2</v>
      </c>
      <c r="AQ6048" s="1">
        <v>44727</v>
      </c>
      <c r="AR6048">
        <v>2</v>
      </c>
      <c r="AS6048" t="s">
        <v>8176</v>
      </c>
    </row>
    <row r="6049" spans="1:45" hidden="1" x14ac:dyDescent="0.5">
      <c r="A6049" t="s">
        <v>9745</v>
      </c>
      <c r="B6049" t="str">
        <f t="shared" si="167"/>
        <v>Sgr-CMas_047-Ex1</v>
      </c>
      <c r="C6049" t="s">
        <v>7674</v>
      </c>
      <c r="D6049" s="1">
        <v>44721</v>
      </c>
      <c r="E6049" t="s">
        <v>8176</v>
      </c>
      <c r="F6049" s="1">
        <v>44727</v>
      </c>
      <c r="G6049" t="s">
        <v>8908</v>
      </c>
      <c r="H6049">
        <v>50</v>
      </c>
      <c r="I6049">
        <v>157</v>
      </c>
      <c r="J6049" t="s">
        <v>8908</v>
      </c>
      <c r="K6049" s="26" t="s">
        <v>61</v>
      </c>
      <c r="L6049" t="s">
        <v>9698</v>
      </c>
      <c r="M6049" t="s">
        <v>1227</v>
      </c>
      <c r="N6049">
        <v>1</v>
      </c>
      <c r="O6049" t="s">
        <v>9699</v>
      </c>
      <c r="P6049">
        <v>11</v>
      </c>
      <c r="Q6049" t="s">
        <v>60</v>
      </c>
      <c r="R6049">
        <v>100</v>
      </c>
      <c r="U6049" s="28">
        <v>10.9</v>
      </c>
      <c r="AQ6049" s="1">
        <v>44727</v>
      </c>
      <c r="AR6049">
        <v>2</v>
      </c>
      <c r="AS6049" t="s">
        <v>8176</v>
      </c>
    </row>
    <row r="6050" spans="1:45" hidden="1" x14ac:dyDescent="0.5">
      <c r="A6050" t="s">
        <v>9746</v>
      </c>
      <c r="B6050" t="str">
        <f t="shared" si="167"/>
        <v>Sgr-CMas_048-Ex1</v>
      </c>
      <c r="C6050" t="s">
        <v>7674</v>
      </c>
      <c r="D6050" s="1">
        <v>44721</v>
      </c>
      <c r="E6050" t="s">
        <v>8176</v>
      </c>
      <c r="F6050" s="1">
        <v>44727</v>
      </c>
      <c r="G6050" t="s">
        <v>8908</v>
      </c>
      <c r="H6050">
        <v>50</v>
      </c>
      <c r="I6050">
        <v>157</v>
      </c>
      <c r="J6050" t="s">
        <v>8908</v>
      </c>
      <c r="K6050" s="26" t="s">
        <v>61</v>
      </c>
      <c r="L6050" t="s">
        <v>9698</v>
      </c>
      <c r="M6050" t="s">
        <v>1227</v>
      </c>
      <c r="N6050">
        <v>1</v>
      </c>
      <c r="O6050" t="s">
        <v>9699</v>
      </c>
      <c r="P6050">
        <v>12</v>
      </c>
      <c r="Q6050" t="s">
        <v>60</v>
      </c>
      <c r="R6050">
        <v>100</v>
      </c>
      <c r="U6050" s="28">
        <v>19</v>
      </c>
      <c r="AQ6050" s="1">
        <v>44727</v>
      </c>
      <c r="AR6050">
        <v>2</v>
      </c>
      <c r="AS6050" t="s">
        <v>8176</v>
      </c>
    </row>
    <row r="6051" spans="1:45" hidden="1" x14ac:dyDescent="0.5">
      <c r="A6051" t="s">
        <v>9747</v>
      </c>
      <c r="B6051" t="str">
        <f t="shared" si="167"/>
        <v>Sgr-CMas_049-Ex1</v>
      </c>
      <c r="C6051" t="s">
        <v>7674</v>
      </c>
      <c r="D6051" s="1">
        <v>44721</v>
      </c>
      <c r="E6051" t="s">
        <v>6439</v>
      </c>
      <c r="F6051" s="1">
        <v>44727</v>
      </c>
      <c r="G6051" t="s">
        <v>6439</v>
      </c>
      <c r="H6051">
        <v>50</v>
      </c>
      <c r="I6051">
        <v>157</v>
      </c>
      <c r="J6051" t="s">
        <v>6439</v>
      </c>
      <c r="K6051" s="26" t="s">
        <v>61</v>
      </c>
      <c r="L6051" t="s">
        <v>9698</v>
      </c>
      <c r="M6051" t="s">
        <v>1227</v>
      </c>
      <c r="N6051">
        <v>1</v>
      </c>
      <c r="O6051" t="s">
        <v>9699</v>
      </c>
      <c r="P6051">
        <v>1</v>
      </c>
      <c r="Q6051" t="s">
        <v>75</v>
      </c>
      <c r="R6051">
        <v>100</v>
      </c>
      <c r="U6051" s="28">
        <v>20.100000000000001</v>
      </c>
      <c r="AQ6051" s="1">
        <v>44727</v>
      </c>
      <c r="AR6051">
        <v>2</v>
      </c>
      <c r="AS6051" t="s">
        <v>8176</v>
      </c>
    </row>
    <row r="6052" spans="1:45" hidden="1" x14ac:dyDescent="0.5">
      <c r="A6052" t="s">
        <v>9748</v>
      </c>
      <c r="B6052" t="str">
        <f t="shared" si="167"/>
        <v>Sgr-CMas_050-Ex1</v>
      </c>
      <c r="C6052" t="s">
        <v>7674</v>
      </c>
      <c r="D6052" s="1">
        <v>44721</v>
      </c>
      <c r="E6052" t="s">
        <v>6439</v>
      </c>
      <c r="F6052" s="1">
        <v>44727</v>
      </c>
      <c r="G6052" t="s">
        <v>6439</v>
      </c>
      <c r="H6052">
        <v>50</v>
      </c>
      <c r="I6052">
        <v>157</v>
      </c>
      <c r="J6052" t="s">
        <v>6439</v>
      </c>
      <c r="K6052" s="26" t="s">
        <v>61</v>
      </c>
      <c r="L6052" t="s">
        <v>9698</v>
      </c>
      <c r="M6052" t="s">
        <v>1227</v>
      </c>
      <c r="N6052">
        <v>1</v>
      </c>
      <c r="O6052" t="s">
        <v>9699</v>
      </c>
      <c r="P6052">
        <v>2</v>
      </c>
      <c r="Q6052" t="s">
        <v>75</v>
      </c>
      <c r="R6052">
        <v>100</v>
      </c>
      <c r="U6052" s="28">
        <v>5.4</v>
      </c>
      <c r="AQ6052" s="1">
        <v>44727</v>
      </c>
      <c r="AR6052">
        <v>2</v>
      </c>
      <c r="AS6052" t="s">
        <v>8176</v>
      </c>
    </row>
    <row r="6053" spans="1:45" hidden="1" x14ac:dyDescent="0.5">
      <c r="A6053" t="s">
        <v>9749</v>
      </c>
      <c r="B6053" t="str">
        <f t="shared" si="167"/>
        <v>Sgr-CMas_051-Ex1</v>
      </c>
      <c r="C6053" t="s">
        <v>7674</v>
      </c>
      <c r="D6053" s="1">
        <v>44721</v>
      </c>
      <c r="E6053" t="s">
        <v>6439</v>
      </c>
      <c r="F6053" s="1">
        <v>44727</v>
      </c>
      <c r="G6053" t="s">
        <v>6439</v>
      </c>
      <c r="H6053">
        <v>50</v>
      </c>
      <c r="I6053">
        <v>157</v>
      </c>
      <c r="J6053" t="s">
        <v>6439</v>
      </c>
      <c r="K6053" s="26" t="s">
        <v>61</v>
      </c>
      <c r="L6053" t="s">
        <v>9698</v>
      </c>
      <c r="M6053" t="s">
        <v>1227</v>
      </c>
      <c r="N6053">
        <v>1</v>
      </c>
      <c r="O6053" t="s">
        <v>9699</v>
      </c>
      <c r="P6053">
        <v>3</v>
      </c>
      <c r="Q6053" t="s">
        <v>75</v>
      </c>
      <c r="R6053">
        <v>100</v>
      </c>
      <c r="U6053" s="28">
        <v>49</v>
      </c>
      <c r="AQ6053" s="1">
        <v>44727</v>
      </c>
      <c r="AR6053">
        <v>2</v>
      </c>
      <c r="AS6053" t="s">
        <v>8176</v>
      </c>
    </row>
    <row r="6054" spans="1:45" hidden="1" x14ac:dyDescent="0.5">
      <c r="A6054" t="s">
        <v>9750</v>
      </c>
      <c r="B6054" t="str">
        <f t="shared" si="167"/>
        <v>Sgr-CMas_052-Ex1</v>
      </c>
      <c r="C6054" t="s">
        <v>7674</v>
      </c>
      <c r="D6054" s="1">
        <v>44721</v>
      </c>
      <c r="E6054" t="s">
        <v>6439</v>
      </c>
      <c r="F6054" s="1">
        <v>44727</v>
      </c>
      <c r="G6054" t="s">
        <v>6439</v>
      </c>
      <c r="H6054">
        <v>50</v>
      </c>
      <c r="I6054">
        <v>157</v>
      </c>
      <c r="J6054" t="s">
        <v>6439</v>
      </c>
      <c r="K6054" s="26" t="s">
        <v>61</v>
      </c>
      <c r="L6054" t="s">
        <v>9698</v>
      </c>
      <c r="M6054" t="s">
        <v>1227</v>
      </c>
      <c r="N6054">
        <v>1</v>
      </c>
      <c r="O6054" t="s">
        <v>9699</v>
      </c>
      <c r="P6054">
        <v>4</v>
      </c>
      <c r="Q6054" t="s">
        <v>75</v>
      </c>
      <c r="R6054">
        <v>100</v>
      </c>
      <c r="U6054" s="28">
        <v>217</v>
      </c>
      <c r="AQ6054" s="1">
        <v>44727</v>
      </c>
      <c r="AR6054">
        <v>2</v>
      </c>
      <c r="AS6054" t="s">
        <v>8176</v>
      </c>
    </row>
    <row r="6055" spans="1:45" hidden="1" x14ac:dyDescent="0.5">
      <c r="A6055" t="s">
        <v>9751</v>
      </c>
      <c r="B6055" t="str">
        <f t="shared" si="167"/>
        <v>Sgr-CMas_053-Ex1</v>
      </c>
      <c r="C6055" t="s">
        <v>7674</v>
      </c>
      <c r="D6055" s="1">
        <v>44721</v>
      </c>
      <c r="E6055" t="s">
        <v>6439</v>
      </c>
      <c r="F6055" s="1">
        <v>44727</v>
      </c>
      <c r="G6055" t="s">
        <v>8176</v>
      </c>
      <c r="H6055">
        <v>50</v>
      </c>
      <c r="I6055">
        <v>157</v>
      </c>
      <c r="J6055" t="s">
        <v>8176</v>
      </c>
      <c r="K6055" s="26" t="s">
        <v>61</v>
      </c>
      <c r="L6055" t="s">
        <v>9698</v>
      </c>
      <c r="M6055" t="s">
        <v>1227</v>
      </c>
      <c r="N6055">
        <v>1</v>
      </c>
      <c r="O6055" t="s">
        <v>9699</v>
      </c>
      <c r="P6055">
        <v>5</v>
      </c>
      <c r="Q6055" t="s">
        <v>75</v>
      </c>
      <c r="R6055">
        <v>100</v>
      </c>
      <c r="U6055" s="28">
        <v>30.4</v>
      </c>
      <c r="AQ6055" s="1">
        <v>44727</v>
      </c>
      <c r="AR6055">
        <v>2</v>
      </c>
      <c r="AS6055" t="s">
        <v>8176</v>
      </c>
    </row>
    <row r="6056" spans="1:45" hidden="1" x14ac:dyDescent="0.5">
      <c r="A6056" t="s">
        <v>9752</v>
      </c>
      <c r="B6056" t="str">
        <f t="shared" si="167"/>
        <v>Sgr-CMas_054-Ex1</v>
      </c>
      <c r="C6056" t="s">
        <v>7674</v>
      </c>
      <c r="D6056" s="1">
        <v>44721</v>
      </c>
      <c r="E6056" t="s">
        <v>6439</v>
      </c>
      <c r="F6056" s="1">
        <v>44727</v>
      </c>
      <c r="G6056" t="s">
        <v>8176</v>
      </c>
      <c r="H6056">
        <v>50</v>
      </c>
      <c r="I6056">
        <v>157</v>
      </c>
      <c r="J6056" t="s">
        <v>8176</v>
      </c>
      <c r="K6056" s="26" t="s">
        <v>61</v>
      </c>
      <c r="L6056" t="s">
        <v>9698</v>
      </c>
      <c r="M6056" t="s">
        <v>1227</v>
      </c>
      <c r="N6056">
        <v>1</v>
      </c>
      <c r="O6056" t="s">
        <v>9699</v>
      </c>
      <c r="P6056">
        <v>6</v>
      </c>
      <c r="Q6056" t="s">
        <v>75</v>
      </c>
      <c r="R6056">
        <v>100</v>
      </c>
      <c r="U6056" s="28">
        <v>13.2</v>
      </c>
      <c r="AQ6056" s="1">
        <v>44727</v>
      </c>
      <c r="AR6056">
        <v>2</v>
      </c>
      <c r="AS6056" t="s">
        <v>8176</v>
      </c>
    </row>
    <row r="6057" spans="1:45" hidden="1" x14ac:dyDescent="0.5">
      <c r="A6057" t="s">
        <v>9753</v>
      </c>
      <c r="B6057" t="str">
        <f t="shared" si="167"/>
        <v>Sgr-CMas_055-Ex1</v>
      </c>
      <c r="C6057" t="s">
        <v>7674</v>
      </c>
      <c r="D6057" s="1">
        <v>44721</v>
      </c>
      <c r="E6057" t="s">
        <v>6439</v>
      </c>
      <c r="F6057" s="1">
        <v>44727</v>
      </c>
      <c r="G6057" t="s">
        <v>8176</v>
      </c>
      <c r="H6057">
        <v>50</v>
      </c>
      <c r="I6057">
        <v>157</v>
      </c>
      <c r="J6057" t="s">
        <v>8176</v>
      </c>
      <c r="K6057" s="26" t="s">
        <v>61</v>
      </c>
      <c r="L6057" s="33" t="s">
        <v>9698</v>
      </c>
      <c r="M6057" t="s">
        <v>1227</v>
      </c>
      <c r="N6057">
        <v>1</v>
      </c>
      <c r="O6057" s="33" t="s">
        <v>9699</v>
      </c>
      <c r="P6057">
        <v>7</v>
      </c>
      <c r="Q6057" t="s">
        <v>75</v>
      </c>
      <c r="R6057">
        <v>100</v>
      </c>
      <c r="U6057" s="28">
        <v>14.8</v>
      </c>
      <c r="AQ6057" s="1">
        <v>44727</v>
      </c>
      <c r="AR6057">
        <v>2</v>
      </c>
      <c r="AS6057" t="s">
        <v>8176</v>
      </c>
    </row>
    <row r="6058" spans="1:45" hidden="1" x14ac:dyDescent="0.5">
      <c r="A6058" t="s">
        <v>9754</v>
      </c>
      <c r="B6058" t="str">
        <f t="shared" si="167"/>
        <v>Sgr-CMas_056-Ex1</v>
      </c>
      <c r="C6058" t="s">
        <v>7674</v>
      </c>
      <c r="D6058" s="1">
        <v>44721</v>
      </c>
      <c r="E6058" t="s">
        <v>6439</v>
      </c>
      <c r="F6058" s="1">
        <v>44727</v>
      </c>
      <c r="G6058" t="s">
        <v>8176</v>
      </c>
      <c r="H6058">
        <v>50</v>
      </c>
      <c r="I6058">
        <v>157</v>
      </c>
      <c r="J6058" t="s">
        <v>8176</v>
      </c>
      <c r="K6058" s="26" t="s">
        <v>61</v>
      </c>
      <c r="L6058" s="33" t="s">
        <v>9698</v>
      </c>
      <c r="M6058" t="s">
        <v>1227</v>
      </c>
      <c r="N6058">
        <v>1</v>
      </c>
      <c r="O6058" s="33" t="s">
        <v>9699</v>
      </c>
      <c r="P6058">
        <v>8</v>
      </c>
      <c r="Q6058" t="s">
        <v>75</v>
      </c>
      <c r="R6058">
        <v>100</v>
      </c>
      <c r="U6058" s="28">
        <v>8.9</v>
      </c>
      <c r="AQ6058" s="1">
        <v>44727</v>
      </c>
      <c r="AR6058">
        <v>2</v>
      </c>
      <c r="AS6058" t="s">
        <v>8176</v>
      </c>
    </row>
    <row r="6059" spans="1:45" hidden="1" x14ac:dyDescent="0.5">
      <c r="A6059" t="s">
        <v>9755</v>
      </c>
      <c r="B6059" t="str">
        <f t="shared" si="167"/>
        <v>Sgr-CMas_057-Ex1</v>
      </c>
      <c r="C6059" t="s">
        <v>7674</v>
      </c>
      <c r="D6059" s="1">
        <v>44721</v>
      </c>
      <c r="E6059" t="s">
        <v>6439</v>
      </c>
      <c r="F6059" s="1">
        <v>44727</v>
      </c>
      <c r="G6059" t="s">
        <v>8908</v>
      </c>
      <c r="H6059">
        <v>50</v>
      </c>
      <c r="I6059">
        <v>157</v>
      </c>
      <c r="J6059" t="s">
        <v>8908</v>
      </c>
      <c r="K6059" s="26" t="s">
        <v>61</v>
      </c>
      <c r="L6059" s="33" t="s">
        <v>9698</v>
      </c>
      <c r="M6059" t="s">
        <v>1227</v>
      </c>
      <c r="N6059">
        <v>1</v>
      </c>
      <c r="O6059" s="33" t="s">
        <v>9699</v>
      </c>
      <c r="P6059">
        <v>9</v>
      </c>
      <c r="Q6059" t="s">
        <v>75</v>
      </c>
      <c r="R6059">
        <v>100</v>
      </c>
      <c r="U6059" s="28">
        <v>16.2</v>
      </c>
      <c r="AQ6059" s="1">
        <v>44727</v>
      </c>
      <c r="AR6059">
        <v>2</v>
      </c>
      <c r="AS6059" t="s">
        <v>8176</v>
      </c>
    </row>
    <row r="6060" spans="1:45" hidden="1" x14ac:dyDescent="0.5">
      <c r="A6060" t="s">
        <v>9756</v>
      </c>
      <c r="B6060" t="str">
        <f t="shared" si="167"/>
        <v>Sgr-CMas_058-Ex1</v>
      </c>
      <c r="C6060" t="s">
        <v>7674</v>
      </c>
      <c r="D6060" s="1">
        <v>44721</v>
      </c>
      <c r="E6060" t="s">
        <v>6439</v>
      </c>
      <c r="F6060" s="1">
        <v>44727</v>
      </c>
      <c r="G6060" t="s">
        <v>8908</v>
      </c>
      <c r="H6060">
        <v>50</v>
      </c>
      <c r="I6060">
        <v>157</v>
      </c>
      <c r="J6060" t="s">
        <v>8908</v>
      </c>
      <c r="K6060" s="26" t="s">
        <v>61</v>
      </c>
      <c r="L6060" s="33" t="s">
        <v>9698</v>
      </c>
      <c r="M6060" t="s">
        <v>1227</v>
      </c>
      <c r="N6060">
        <v>1</v>
      </c>
      <c r="O6060" s="33" t="s">
        <v>9699</v>
      </c>
      <c r="P6060">
        <v>10</v>
      </c>
      <c r="Q6060" t="s">
        <v>75</v>
      </c>
      <c r="R6060">
        <v>100</v>
      </c>
      <c r="U6060" s="28">
        <v>12.2</v>
      </c>
      <c r="AQ6060" s="1">
        <v>44727</v>
      </c>
      <c r="AR6060">
        <v>2</v>
      </c>
      <c r="AS6060" t="s">
        <v>8176</v>
      </c>
    </row>
    <row r="6061" spans="1:45" hidden="1" x14ac:dyDescent="0.5">
      <c r="A6061" t="s">
        <v>9757</v>
      </c>
      <c r="B6061" t="str">
        <f t="shared" si="167"/>
        <v>Sgr-CMas_059-Ex1</v>
      </c>
      <c r="C6061" t="s">
        <v>7674</v>
      </c>
      <c r="D6061" s="1">
        <v>44721</v>
      </c>
      <c r="E6061" t="s">
        <v>6439</v>
      </c>
      <c r="F6061" s="1">
        <v>44727</v>
      </c>
      <c r="G6061" t="s">
        <v>8908</v>
      </c>
      <c r="H6061">
        <v>50</v>
      </c>
      <c r="I6061">
        <v>157</v>
      </c>
      <c r="J6061" t="s">
        <v>8908</v>
      </c>
      <c r="K6061" s="26" t="s">
        <v>61</v>
      </c>
      <c r="L6061" s="33" t="s">
        <v>9698</v>
      </c>
      <c r="M6061" t="s">
        <v>1227</v>
      </c>
      <c r="N6061">
        <v>1</v>
      </c>
      <c r="O6061" s="33" t="s">
        <v>9699</v>
      </c>
      <c r="P6061">
        <v>11</v>
      </c>
      <c r="Q6061" t="s">
        <v>75</v>
      </c>
      <c r="R6061">
        <v>100</v>
      </c>
      <c r="U6061" s="28">
        <v>16.100000000000001</v>
      </c>
      <c r="AQ6061" s="1">
        <v>44727</v>
      </c>
      <c r="AR6061">
        <v>2</v>
      </c>
      <c r="AS6061" t="s">
        <v>8176</v>
      </c>
    </row>
    <row r="6062" spans="1:45" hidden="1" x14ac:dyDescent="0.5">
      <c r="A6062" t="s">
        <v>9758</v>
      </c>
      <c r="B6062" t="str">
        <f t="shared" si="167"/>
        <v>Sgr-CMas_060-Ex1</v>
      </c>
      <c r="C6062" t="s">
        <v>7674</v>
      </c>
      <c r="D6062" s="1">
        <v>44721</v>
      </c>
      <c r="E6062" t="s">
        <v>6439</v>
      </c>
      <c r="F6062" s="1">
        <v>44727</v>
      </c>
      <c r="G6062" t="s">
        <v>8908</v>
      </c>
      <c r="H6062">
        <v>50</v>
      </c>
      <c r="I6062">
        <v>157</v>
      </c>
      <c r="J6062" t="s">
        <v>8908</v>
      </c>
      <c r="K6062" s="26" t="s">
        <v>61</v>
      </c>
      <c r="L6062" t="s">
        <v>9698</v>
      </c>
      <c r="M6062" t="s">
        <v>1227</v>
      </c>
      <c r="N6062">
        <v>1</v>
      </c>
      <c r="O6062" s="33" t="s">
        <v>9699</v>
      </c>
      <c r="P6062">
        <v>12</v>
      </c>
      <c r="Q6062" t="s">
        <v>75</v>
      </c>
      <c r="R6062">
        <v>100</v>
      </c>
      <c r="U6062" s="28">
        <v>16</v>
      </c>
      <c r="AQ6062" s="1">
        <v>44727</v>
      </c>
      <c r="AR6062">
        <v>2</v>
      </c>
      <c r="AS6062" t="s">
        <v>8176</v>
      </c>
    </row>
    <row r="6063" spans="1:45" hidden="1" x14ac:dyDescent="0.5">
      <c r="A6063" t="s">
        <v>9759</v>
      </c>
      <c r="B6063" t="str">
        <f t="shared" si="167"/>
        <v>Sgr-CMas_061-Ex1</v>
      </c>
      <c r="C6063" t="s">
        <v>7674</v>
      </c>
      <c r="D6063" s="1">
        <v>44721</v>
      </c>
      <c r="E6063" t="s">
        <v>6439</v>
      </c>
      <c r="F6063" s="1">
        <v>44727</v>
      </c>
      <c r="G6063" t="s">
        <v>6439</v>
      </c>
      <c r="H6063">
        <v>50</v>
      </c>
      <c r="I6063">
        <v>157</v>
      </c>
      <c r="J6063" t="s">
        <v>6439</v>
      </c>
      <c r="K6063" s="26" t="s">
        <v>61</v>
      </c>
      <c r="L6063" t="s">
        <v>9698</v>
      </c>
      <c r="M6063" t="s">
        <v>1227</v>
      </c>
      <c r="N6063">
        <v>1</v>
      </c>
      <c r="O6063" s="33" t="s">
        <v>9699</v>
      </c>
      <c r="P6063">
        <v>1</v>
      </c>
      <c r="Q6063" t="s">
        <v>73</v>
      </c>
      <c r="R6063">
        <v>100</v>
      </c>
      <c r="U6063" s="28">
        <v>35</v>
      </c>
      <c r="AQ6063" s="1">
        <v>44727</v>
      </c>
      <c r="AR6063">
        <v>2</v>
      </c>
      <c r="AS6063" t="s">
        <v>8176</v>
      </c>
    </row>
    <row r="6064" spans="1:45" hidden="1" x14ac:dyDescent="0.5">
      <c r="A6064" t="s">
        <v>9760</v>
      </c>
      <c r="B6064" t="str">
        <f t="shared" si="167"/>
        <v>Sgr-CMas_062-Ex1</v>
      </c>
      <c r="C6064" t="s">
        <v>7674</v>
      </c>
      <c r="D6064" s="1">
        <v>44721</v>
      </c>
      <c r="E6064" t="s">
        <v>6439</v>
      </c>
      <c r="F6064" s="1">
        <v>44727</v>
      </c>
      <c r="G6064" t="s">
        <v>6439</v>
      </c>
      <c r="H6064">
        <v>50</v>
      </c>
      <c r="I6064">
        <v>157</v>
      </c>
      <c r="J6064" t="s">
        <v>6439</v>
      </c>
      <c r="K6064" s="26" t="s">
        <v>61</v>
      </c>
      <c r="L6064" t="s">
        <v>9698</v>
      </c>
      <c r="M6064" t="s">
        <v>1227</v>
      </c>
      <c r="N6064">
        <v>1</v>
      </c>
      <c r="O6064" s="33" t="s">
        <v>9699</v>
      </c>
      <c r="P6064">
        <v>2</v>
      </c>
      <c r="Q6064" t="s">
        <v>73</v>
      </c>
      <c r="R6064">
        <v>100</v>
      </c>
      <c r="U6064" s="28">
        <v>41.7</v>
      </c>
      <c r="AQ6064" s="1">
        <v>44727</v>
      </c>
      <c r="AR6064">
        <v>2</v>
      </c>
      <c r="AS6064" t="s">
        <v>8176</v>
      </c>
    </row>
    <row r="6065" spans="1:45" hidden="1" x14ac:dyDescent="0.5">
      <c r="A6065" t="s">
        <v>9761</v>
      </c>
      <c r="B6065" t="str">
        <f t="shared" si="167"/>
        <v>Sgr-CMas_063-Ex1</v>
      </c>
      <c r="C6065" t="s">
        <v>7674</v>
      </c>
      <c r="D6065" s="1">
        <v>44721</v>
      </c>
      <c r="E6065" t="s">
        <v>6439</v>
      </c>
      <c r="F6065" s="1">
        <v>44727</v>
      </c>
      <c r="G6065" t="s">
        <v>6439</v>
      </c>
      <c r="H6065">
        <v>50</v>
      </c>
      <c r="I6065">
        <v>157</v>
      </c>
      <c r="J6065" t="s">
        <v>6439</v>
      </c>
      <c r="K6065" s="26" t="s">
        <v>61</v>
      </c>
      <c r="L6065" t="s">
        <v>9698</v>
      </c>
      <c r="M6065" t="s">
        <v>1227</v>
      </c>
      <c r="N6065">
        <v>1</v>
      </c>
      <c r="O6065" s="33" t="s">
        <v>9699</v>
      </c>
      <c r="P6065">
        <v>3</v>
      </c>
      <c r="Q6065" t="s">
        <v>73</v>
      </c>
      <c r="R6065">
        <v>100</v>
      </c>
      <c r="U6065" s="28">
        <v>37.700000000000003</v>
      </c>
      <c r="AQ6065" s="1">
        <v>44727</v>
      </c>
      <c r="AR6065">
        <v>2</v>
      </c>
      <c r="AS6065" t="s">
        <v>8176</v>
      </c>
    </row>
    <row r="6066" spans="1:45" hidden="1" x14ac:dyDescent="0.5">
      <c r="A6066" t="s">
        <v>9762</v>
      </c>
      <c r="B6066" t="str">
        <f t="shared" si="167"/>
        <v>Sgr-CMas_064-Ex1</v>
      </c>
      <c r="C6066" t="s">
        <v>7674</v>
      </c>
      <c r="D6066" s="1">
        <v>44721</v>
      </c>
      <c r="E6066" t="s">
        <v>6439</v>
      </c>
      <c r="F6066" s="1">
        <v>44727</v>
      </c>
      <c r="G6066" t="s">
        <v>6439</v>
      </c>
      <c r="H6066">
        <v>50</v>
      </c>
      <c r="I6066">
        <v>157</v>
      </c>
      <c r="J6066" t="s">
        <v>6439</v>
      </c>
      <c r="K6066" s="26" t="s">
        <v>61</v>
      </c>
      <c r="L6066" t="s">
        <v>9698</v>
      </c>
      <c r="M6066" t="s">
        <v>1227</v>
      </c>
      <c r="N6066">
        <v>1</v>
      </c>
      <c r="O6066" s="33" t="s">
        <v>9699</v>
      </c>
      <c r="P6066">
        <v>4</v>
      </c>
      <c r="Q6066" t="s">
        <v>73</v>
      </c>
      <c r="R6066">
        <v>100</v>
      </c>
      <c r="U6066" s="28">
        <v>51.5</v>
      </c>
      <c r="AQ6066" s="1">
        <v>44727</v>
      </c>
      <c r="AR6066">
        <v>2</v>
      </c>
      <c r="AS6066" t="s">
        <v>8176</v>
      </c>
    </row>
    <row r="6067" spans="1:45" hidden="1" x14ac:dyDescent="0.5">
      <c r="A6067" t="s">
        <v>9763</v>
      </c>
      <c r="B6067" t="str">
        <f t="shared" ref="B6067:B6130" si="168">A6067&amp;"-Ex1"</f>
        <v>Sgr-CMas_065-Ex1</v>
      </c>
      <c r="C6067" t="s">
        <v>7674</v>
      </c>
      <c r="D6067" s="1">
        <v>44721</v>
      </c>
      <c r="E6067" t="s">
        <v>6439</v>
      </c>
      <c r="F6067" s="1">
        <v>44727</v>
      </c>
      <c r="G6067" t="s">
        <v>8176</v>
      </c>
      <c r="H6067">
        <v>50</v>
      </c>
      <c r="I6067">
        <v>157</v>
      </c>
      <c r="J6067" t="s">
        <v>8176</v>
      </c>
      <c r="K6067" s="26" t="s">
        <v>61</v>
      </c>
      <c r="L6067" t="s">
        <v>9698</v>
      </c>
      <c r="M6067" t="s">
        <v>1227</v>
      </c>
      <c r="N6067">
        <v>1</v>
      </c>
      <c r="O6067" s="33" t="s">
        <v>9699</v>
      </c>
      <c r="P6067">
        <v>5</v>
      </c>
      <c r="Q6067" t="s">
        <v>73</v>
      </c>
      <c r="R6067">
        <v>100</v>
      </c>
      <c r="U6067" s="28">
        <v>48.5</v>
      </c>
      <c r="AQ6067" s="1">
        <v>44727</v>
      </c>
      <c r="AR6067">
        <v>2</v>
      </c>
      <c r="AS6067" t="s">
        <v>8176</v>
      </c>
    </row>
    <row r="6068" spans="1:45" hidden="1" x14ac:dyDescent="0.5">
      <c r="A6068" t="s">
        <v>9764</v>
      </c>
      <c r="B6068" t="str">
        <f t="shared" si="168"/>
        <v>Sgr-CMas_066-Ex1</v>
      </c>
      <c r="C6068" t="s">
        <v>7674</v>
      </c>
      <c r="D6068" s="1">
        <v>44721</v>
      </c>
      <c r="E6068" t="s">
        <v>6439</v>
      </c>
      <c r="F6068" s="1">
        <v>44727</v>
      </c>
      <c r="G6068" t="s">
        <v>8176</v>
      </c>
      <c r="H6068">
        <v>50</v>
      </c>
      <c r="I6068">
        <v>157</v>
      </c>
      <c r="J6068" t="s">
        <v>8176</v>
      </c>
      <c r="K6068" s="26" t="s">
        <v>61</v>
      </c>
      <c r="L6068" t="s">
        <v>9698</v>
      </c>
      <c r="M6068" t="s">
        <v>1227</v>
      </c>
      <c r="N6068">
        <v>1</v>
      </c>
      <c r="O6068" s="33" t="s">
        <v>9699</v>
      </c>
      <c r="P6068">
        <v>6</v>
      </c>
      <c r="Q6068" t="s">
        <v>73</v>
      </c>
      <c r="R6068">
        <v>100</v>
      </c>
      <c r="U6068" s="28">
        <v>21.6</v>
      </c>
      <c r="AQ6068" s="1">
        <v>44727</v>
      </c>
      <c r="AR6068">
        <v>2</v>
      </c>
      <c r="AS6068" t="s">
        <v>8176</v>
      </c>
    </row>
    <row r="6069" spans="1:45" hidden="1" x14ac:dyDescent="0.5">
      <c r="A6069" t="s">
        <v>9765</v>
      </c>
      <c r="B6069" t="str">
        <f t="shared" si="168"/>
        <v>Sgr-CMas_067-Ex1</v>
      </c>
      <c r="C6069" t="s">
        <v>7674</v>
      </c>
      <c r="D6069" s="1">
        <v>44721</v>
      </c>
      <c r="E6069" t="s">
        <v>6439</v>
      </c>
      <c r="F6069" s="1">
        <v>44727</v>
      </c>
      <c r="G6069" t="s">
        <v>8176</v>
      </c>
      <c r="H6069">
        <v>50</v>
      </c>
      <c r="I6069">
        <v>157</v>
      </c>
      <c r="J6069" t="s">
        <v>8176</v>
      </c>
      <c r="K6069" s="26" t="s">
        <v>61</v>
      </c>
      <c r="L6069" t="s">
        <v>9698</v>
      </c>
      <c r="M6069" t="s">
        <v>1227</v>
      </c>
      <c r="N6069">
        <v>1</v>
      </c>
      <c r="O6069" s="33" t="s">
        <v>9699</v>
      </c>
      <c r="P6069">
        <v>7</v>
      </c>
      <c r="Q6069" t="s">
        <v>73</v>
      </c>
      <c r="R6069">
        <v>100</v>
      </c>
      <c r="U6069" s="28">
        <v>10.9</v>
      </c>
      <c r="AQ6069" s="1">
        <v>44727</v>
      </c>
      <c r="AR6069">
        <v>2</v>
      </c>
      <c r="AS6069" t="s">
        <v>8176</v>
      </c>
    </row>
    <row r="6070" spans="1:45" hidden="1" x14ac:dyDescent="0.5">
      <c r="A6070" t="s">
        <v>9766</v>
      </c>
      <c r="B6070" t="str">
        <f t="shared" si="168"/>
        <v>Sgr-CMas_068-Ex1</v>
      </c>
      <c r="C6070" t="s">
        <v>7674</v>
      </c>
      <c r="D6070" s="1">
        <v>44721</v>
      </c>
      <c r="E6070" t="s">
        <v>6439</v>
      </c>
      <c r="F6070" s="1">
        <v>44727</v>
      </c>
      <c r="G6070" t="s">
        <v>8176</v>
      </c>
      <c r="H6070">
        <v>50</v>
      </c>
      <c r="I6070">
        <v>157</v>
      </c>
      <c r="J6070" t="s">
        <v>8176</v>
      </c>
      <c r="K6070" s="26" t="s">
        <v>61</v>
      </c>
      <c r="L6070" s="33" t="s">
        <v>9698</v>
      </c>
      <c r="M6070" t="s">
        <v>1227</v>
      </c>
      <c r="N6070">
        <v>1</v>
      </c>
      <c r="O6070" s="33" t="s">
        <v>9699</v>
      </c>
      <c r="P6070">
        <v>8</v>
      </c>
      <c r="Q6070" t="s">
        <v>73</v>
      </c>
      <c r="R6070">
        <v>100</v>
      </c>
      <c r="U6070" s="28">
        <v>28.2</v>
      </c>
      <c r="AQ6070" s="1">
        <v>44727</v>
      </c>
      <c r="AR6070">
        <v>2</v>
      </c>
      <c r="AS6070" t="s">
        <v>8176</v>
      </c>
    </row>
    <row r="6071" spans="1:45" hidden="1" x14ac:dyDescent="0.5">
      <c r="A6071" t="s">
        <v>9767</v>
      </c>
      <c r="B6071" t="str">
        <f t="shared" si="168"/>
        <v>Sgr-CMas_069-Ex1</v>
      </c>
      <c r="C6071" t="s">
        <v>7674</v>
      </c>
      <c r="D6071" s="1">
        <v>44721</v>
      </c>
      <c r="E6071" t="s">
        <v>6439</v>
      </c>
      <c r="F6071" s="1">
        <v>44727</v>
      </c>
      <c r="G6071" t="s">
        <v>8908</v>
      </c>
      <c r="H6071">
        <v>50</v>
      </c>
      <c r="I6071">
        <v>157</v>
      </c>
      <c r="J6071" t="s">
        <v>8908</v>
      </c>
      <c r="K6071" s="26" t="s">
        <v>61</v>
      </c>
      <c r="L6071" s="33" t="s">
        <v>9698</v>
      </c>
      <c r="M6071" t="s">
        <v>1227</v>
      </c>
      <c r="N6071">
        <v>1</v>
      </c>
      <c r="O6071" s="33" t="s">
        <v>9699</v>
      </c>
      <c r="P6071">
        <v>9</v>
      </c>
      <c r="Q6071" t="s">
        <v>73</v>
      </c>
      <c r="R6071">
        <v>100</v>
      </c>
      <c r="U6071" s="28">
        <v>15.9</v>
      </c>
      <c r="AQ6071" s="1">
        <v>44727</v>
      </c>
      <c r="AR6071">
        <v>2</v>
      </c>
      <c r="AS6071" t="s">
        <v>8176</v>
      </c>
    </row>
    <row r="6072" spans="1:45" hidden="1" x14ac:dyDescent="0.5">
      <c r="A6072" t="s">
        <v>9768</v>
      </c>
      <c r="B6072" t="str">
        <f t="shared" si="168"/>
        <v>Sgr-CMas_070-Ex1</v>
      </c>
      <c r="C6072" t="s">
        <v>7674</v>
      </c>
      <c r="D6072" s="1">
        <v>44721</v>
      </c>
      <c r="E6072" t="s">
        <v>6439</v>
      </c>
      <c r="F6072" s="1">
        <v>44727</v>
      </c>
      <c r="G6072" t="s">
        <v>8908</v>
      </c>
      <c r="H6072">
        <v>50</v>
      </c>
      <c r="I6072">
        <v>157</v>
      </c>
      <c r="J6072" t="s">
        <v>8908</v>
      </c>
      <c r="K6072" s="26" t="s">
        <v>61</v>
      </c>
      <c r="L6072" s="33" t="s">
        <v>9698</v>
      </c>
      <c r="M6072" t="s">
        <v>1227</v>
      </c>
      <c r="N6072">
        <v>1</v>
      </c>
      <c r="O6072" s="33" t="s">
        <v>9699</v>
      </c>
      <c r="P6072">
        <v>10</v>
      </c>
      <c r="Q6072" t="s">
        <v>73</v>
      </c>
      <c r="R6072">
        <v>100</v>
      </c>
      <c r="U6072" s="28">
        <v>40.700000000000003</v>
      </c>
      <c r="AQ6072" s="1">
        <v>44727</v>
      </c>
      <c r="AR6072">
        <v>2</v>
      </c>
      <c r="AS6072" t="s">
        <v>8176</v>
      </c>
    </row>
    <row r="6073" spans="1:45" hidden="1" x14ac:dyDescent="0.5">
      <c r="A6073" t="s">
        <v>9769</v>
      </c>
      <c r="B6073" t="str">
        <f t="shared" si="168"/>
        <v>Sgr-CMas_071-Ex1</v>
      </c>
      <c r="C6073" t="s">
        <v>7674</v>
      </c>
      <c r="D6073" s="1">
        <v>44721</v>
      </c>
      <c r="E6073" t="s">
        <v>6439</v>
      </c>
      <c r="F6073" s="1">
        <v>44727</v>
      </c>
      <c r="G6073" t="s">
        <v>8908</v>
      </c>
      <c r="H6073">
        <v>50</v>
      </c>
      <c r="I6073">
        <v>157</v>
      </c>
      <c r="J6073" t="s">
        <v>8908</v>
      </c>
      <c r="K6073" s="26" t="s">
        <v>61</v>
      </c>
      <c r="L6073" s="33" t="s">
        <v>9698</v>
      </c>
      <c r="M6073" t="s">
        <v>1227</v>
      </c>
      <c r="N6073">
        <v>1</v>
      </c>
      <c r="O6073" s="33" t="s">
        <v>9699</v>
      </c>
      <c r="P6073">
        <v>11</v>
      </c>
      <c r="Q6073" t="s">
        <v>73</v>
      </c>
      <c r="R6073">
        <v>100</v>
      </c>
      <c r="U6073" s="28">
        <v>44.2</v>
      </c>
      <c r="AQ6073" s="1">
        <v>44727</v>
      </c>
      <c r="AR6073">
        <v>2</v>
      </c>
      <c r="AS6073" t="s">
        <v>8176</v>
      </c>
    </row>
    <row r="6074" spans="1:45" hidden="1" x14ac:dyDescent="0.5">
      <c r="A6074" t="s">
        <v>9770</v>
      </c>
      <c r="B6074" t="str">
        <f t="shared" si="168"/>
        <v>Sgr-CMas_072-Ex1</v>
      </c>
      <c r="C6074" t="s">
        <v>7674</v>
      </c>
      <c r="D6074" s="1">
        <v>44721</v>
      </c>
      <c r="E6074" t="s">
        <v>6439</v>
      </c>
      <c r="F6074" s="1">
        <v>44727</v>
      </c>
      <c r="G6074" t="s">
        <v>8908</v>
      </c>
      <c r="H6074">
        <v>50</v>
      </c>
      <c r="I6074">
        <v>157</v>
      </c>
      <c r="J6074" t="s">
        <v>8908</v>
      </c>
      <c r="K6074" s="26" t="s">
        <v>61</v>
      </c>
      <c r="L6074" s="33" t="s">
        <v>9698</v>
      </c>
      <c r="M6074" t="s">
        <v>1227</v>
      </c>
      <c r="N6074">
        <v>1</v>
      </c>
      <c r="O6074" s="33" t="s">
        <v>9699</v>
      </c>
      <c r="P6074">
        <v>12</v>
      </c>
      <c r="Q6074" t="s">
        <v>73</v>
      </c>
      <c r="R6074">
        <v>100</v>
      </c>
      <c r="U6074" s="28">
        <v>18.5</v>
      </c>
      <c r="AQ6074" s="1">
        <v>44727</v>
      </c>
      <c r="AR6074">
        <v>2</v>
      </c>
      <c r="AS6074" t="s">
        <v>8176</v>
      </c>
    </row>
    <row r="6075" spans="1:45" hidden="1" x14ac:dyDescent="0.5">
      <c r="A6075" t="s">
        <v>9771</v>
      </c>
      <c r="B6075" t="str">
        <f t="shared" si="168"/>
        <v>Sgr-CMas_073-Ex1</v>
      </c>
      <c r="C6075" t="s">
        <v>7674</v>
      </c>
      <c r="D6075" s="1">
        <v>44721</v>
      </c>
      <c r="E6075" t="s">
        <v>6439</v>
      </c>
      <c r="F6075" s="1">
        <v>44727</v>
      </c>
      <c r="G6075" t="s">
        <v>6439</v>
      </c>
      <c r="H6075">
        <v>50</v>
      </c>
      <c r="I6075">
        <v>157</v>
      </c>
      <c r="J6075" t="s">
        <v>6439</v>
      </c>
      <c r="K6075" s="26" t="s">
        <v>61</v>
      </c>
      <c r="L6075" s="33" t="s">
        <v>9698</v>
      </c>
      <c r="M6075" t="s">
        <v>1227</v>
      </c>
      <c r="N6075">
        <v>1</v>
      </c>
      <c r="O6075" s="33" t="s">
        <v>9699</v>
      </c>
      <c r="P6075">
        <v>1</v>
      </c>
      <c r="Q6075" t="s">
        <v>71</v>
      </c>
      <c r="R6075">
        <v>100</v>
      </c>
      <c r="U6075" s="28">
        <v>49.7</v>
      </c>
      <c r="AQ6075" s="1">
        <v>44727</v>
      </c>
      <c r="AR6075">
        <v>2</v>
      </c>
      <c r="AS6075" t="s">
        <v>8176</v>
      </c>
    </row>
    <row r="6076" spans="1:45" hidden="1" x14ac:dyDescent="0.5">
      <c r="A6076" t="s">
        <v>9772</v>
      </c>
      <c r="B6076" t="str">
        <f t="shared" si="168"/>
        <v>Sgr-CMas_074-Ex1</v>
      </c>
      <c r="C6076" t="s">
        <v>7674</v>
      </c>
      <c r="D6076" s="1">
        <v>44721</v>
      </c>
      <c r="E6076" t="s">
        <v>6439</v>
      </c>
      <c r="F6076" s="1">
        <v>44727</v>
      </c>
      <c r="G6076" t="s">
        <v>6439</v>
      </c>
      <c r="H6076">
        <v>50</v>
      </c>
      <c r="I6076">
        <v>157</v>
      </c>
      <c r="J6076" t="s">
        <v>6439</v>
      </c>
      <c r="K6076" s="26" t="s">
        <v>61</v>
      </c>
      <c r="L6076" s="33" t="s">
        <v>9698</v>
      </c>
      <c r="M6076" t="s">
        <v>1227</v>
      </c>
      <c r="N6076">
        <v>1</v>
      </c>
      <c r="O6076" s="33" t="s">
        <v>9699</v>
      </c>
      <c r="P6076">
        <v>2</v>
      </c>
      <c r="Q6076" t="s">
        <v>71</v>
      </c>
      <c r="R6076">
        <v>100</v>
      </c>
      <c r="U6076" s="28">
        <v>17.7</v>
      </c>
      <c r="AQ6076" s="1">
        <v>44727</v>
      </c>
      <c r="AR6076">
        <v>2</v>
      </c>
      <c r="AS6076" t="s">
        <v>8176</v>
      </c>
    </row>
    <row r="6077" spans="1:45" hidden="1" x14ac:dyDescent="0.5">
      <c r="A6077" t="s">
        <v>9773</v>
      </c>
      <c r="B6077" t="str">
        <f t="shared" si="168"/>
        <v>Sgr-CMas_075-Ex1</v>
      </c>
      <c r="C6077" t="s">
        <v>7674</v>
      </c>
      <c r="D6077" s="1">
        <v>44721</v>
      </c>
      <c r="E6077" t="s">
        <v>6439</v>
      </c>
      <c r="F6077" s="1">
        <v>44727</v>
      </c>
      <c r="G6077" t="s">
        <v>6439</v>
      </c>
      <c r="H6077">
        <v>50</v>
      </c>
      <c r="I6077">
        <v>157</v>
      </c>
      <c r="J6077" t="s">
        <v>6439</v>
      </c>
      <c r="K6077" s="26" t="s">
        <v>61</v>
      </c>
      <c r="L6077" s="33" t="s">
        <v>9698</v>
      </c>
      <c r="M6077" t="s">
        <v>1227</v>
      </c>
      <c r="N6077">
        <v>1</v>
      </c>
      <c r="O6077" s="33" t="s">
        <v>9699</v>
      </c>
      <c r="P6077">
        <v>3</v>
      </c>
      <c r="Q6077" t="s">
        <v>71</v>
      </c>
      <c r="R6077">
        <v>100</v>
      </c>
      <c r="U6077" s="28">
        <v>48.3</v>
      </c>
      <c r="AQ6077" s="1">
        <v>44727</v>
      </c>
      <c r="AR6077">
        <v>2</v>
      </c>
      <c r="AS6077" t="s">
        <v>8176</v>
      </c>
    </row>
    <row r="6078" spans="1:45" hidden="1" x14ac:dyDescent="0.5">
      <c r="A6078" t="s">
        <v>9774</v>
      </c>
      <c r="B6078" t="str">
        <f t="shared" si="168"/>
        <v>Sgr-CMas_076-Ex1</v>
      </c>
      <c r="C6078" t="s">
        <v>7674</v>
      </c>
      <c r="D6078" s="1">
        <v>44721</v>
      </c>
      <c r="E6078" t="s">
        <v>6439</v>
      </c>
      <c r="F6078" s="1">
        <v>44727</v>
      </c>
      <c r="G6078" t="s">
        <v>6439</v>
      </c>
      <c r="H6078">
        <v>50</v>
      </c>
      <c r="I6078">
        <v>157</v>
      </c>
      <c r="J6078" t="s">
        <v>6439</v>
      </c>
      <c r="K6078" s="26" t="s">
        <v>61</v>
      </c>
      <c r="L6078" s="33" t="s">
        <v>9698</v>
      </c>
      <c r="M6078" t="s">
        <v>1227</v>
      </c>
      <c r="N6078">
        <v>1</v>
      </c>
      <c r="O6078" s="33" t="s">
        <v>9699</v>
      </c>
      <c r="P6078">
        <v>4</v>
      </c>
      <c r="Q6078" t="s">
        <v>71</v>
      </c>
      <c r="R6078">
        <v>100</v>
      </c>
      <c r="U6078" s="28">
        <v>24.1</v>
      </c>
      <c r="AQ6078" s="1">
        <v>44727</v>
      </c>
      <c r="AR6078">
        <v>2</v>
      </c>
      <c r="AS6078" t="s">
        <v>8176</v>
      </c>
    </row>
    <row r="6079" spans="1:45" hidden="1" x14ac:dyDescent="0.5">
      <c r="A6079" t="s">
        <v>9775</v>
      </c>
      <c r="B6079" t="str">
        <f t="shared" si="168"/>
        <v>Sgr-CMas_077-Ex1</v>
      </c>
      <c r="C6079" t="s">
        <v>7674</v>
      </c>
      <c r="D6079" s="1">
        <v>44721</v>
      </c>
      <c r="E6079" t="s">
        <v>6439</v>
      </c>
      <c r="F6079" s="1">
        <v>44727</v>
      </c>
      <c r="G6079" t="s">
        <v>8176</v>
      </c>
      <c r="H6079">
        <v>50</v>
      </c>
      <c r="I6079">
        <v>157</v>
      </c>
      <c r="J6079" t="s">
        <v>8176</v>
      </c>
      <c r="K6079" s="26" t="s">
        <v>61</v>
      </c>
      <c r="L6079" s="33" t="s">
        <v>9698</v>
      </c>
      <c r="M6079" t="s">
        <v>1227</v>
      </c>
      <c r="N6079">
        <v>1</v>
      </c>
      <c r="O6079" s="33" t="s">
        <v>9699</v>
      </c>
      <c r="P6079">
        <v>5</v>
      </c>
      <c r="Q6079" t="s">
        <v>71</v>
      </c>
      <c r="R6079">
        <v>100</v>
      </c>
      <c r="U6079" s="28">
        <v>19.899999999999999</v>
      </c>
      <c r="AQ6079" s="1">
        <v>44727</v>
      </c>
      <c r="AR6079">
        <v>2</v>
      </c>
      <c r="AS6079" t="s">
        <v>8176</v>
      </c>
    </row>
    <row r="6080" spans="1:45" hidden="1" x14ac:dyDescent="0.5">
      <c r="A6080" t="s">
        <v>9776</v>
      </c>
      <c r="B6080" t="str">
        <f t="shared" si="168"/>
        <v>Sgr-CMas_078-Ex1</v>
      </c>
      <c r="C6080" t="s">
        <v>7674</v>
      </c>
      <c r="D6080" s="1">
        <v>44721</v>
      </c>
      <c r="E6080" t="s">
        <v>6439</v>
      </c>
      <c r="F6080" s="1">
        <v>44727</v>
      </c>
      <c r="G6080" t="s">
        <v>8176</v>
      </c>
      <c r="H6080">
        <v>50</v>
      </c>
      <c r="I6080">
        <v>157</v>
      </c>
      <c r="J6080" t="s">
        <v>8176</v>
      </c>
      <c r="K6080" s="26" t="s">
        <v>61</v>
      </c>
      <c r="L6080" t="s">
        <v>9698</v>
      </c>
      <c r="M6080" t="s">
        <v>1227</v>
      </c>
      <c r="N6080">
        <v>1</v>
      </c>
      <c r="O6080" t="s">
        <v>9699</v>
      </c>
      <c r="P6080">
        <v>6</v>
      </c>
      <c r="Q6080" t="s">
        <v>71</v>
      </c>
      <c r="R6080">
        <v>100</v>
      </c>
      <c r="U6080" s="28">
        <v>22.5</v>
      </c>
      <c r="AQ6080" s="1">
        <v>44727</v>
      </c>
      <c r="AR6080">
        <v>2</v>
      </c>
      <c r="AS6080" t="s">
        <v>8176</v>
      </c>
    </row>
    <row r="6081" spans="1:45" hidden="1" x14ac:dyDescent="0.5">
      <c r="A6081" t="s">
        <v>9777</v>
      </c>
      <c r="B6081" t="str">
        <f t="shared" si="168"/>
        <v>Sgr-CMas_079-Ex1</v>
      </c>
      <c r="C6081" t="s">
        <v>7674</v>
      </c>
      <c r="D6081" s="1">
        <v>44721</v>
      </c>
      <c r="E6081" t="s">
        <v>6439</v>
      </c>
      <c r="F6081" s="1">
        <v>44727</v>
      </c>
      <c r="G6081" t="s">
        <v>8176</v>
      </c>
      <c r="H6081">
        <v>50</v>
      </c>
      <c r="I6081">
        <v>157</v>
      </c>
      <c r="J6081" t="s">
        <v>8176</v>
      </c>
      <c r="K6081" s="26" t="s">
        <v>61</v>
      </c>
      <c r="L6081" t="s">
        <v>9698</v>
      </c>
      <c r="M6081" t="s">
        <v>1227</v>
      </c>
      <c r="N6081">
        <v>1</v>
      </c>
      <c r="O6081" t="s">
        <v>9699</v>
      </c>
      <c r="P6081">
        <v>7</v>
      </c>
      <c r="Q6081" t="s">
        <v>71</v>
      </c>
      <c r="R6081">
        <v>100</v>
      </c>
      <c r="U6081" s="28">
        <v>19.3</v>
      </c>
      <c r="AQ6081" s="1">
        <v>44727</v>
      </c>
      <c r="AR6081">
        <v>2</v>
      </c>
      <c r="AS6081" t="s">
        <v>8176</v>
      </c>
    </row>
    <row r="6082" spans="1:45" hidden="1" x14ac:dyDescent="0.5">
      <c r="A6082" t="s">
        <v>9778</v>
      </c>
      <c r="B6082" t="str">
        <f t="shared" si="168"/>
        <v>Sgr-CMas_080-Ex1</v>
      </c>
      <c r="C6082" t="s">
        <v>7674</v>
      </c>
      <c r="D6082" s="1">
        <v>44721</v>
      </c>
      <c r="E6082" t="s">
        <v>6439</v>
      </c>
      <c r="F6082" s="1">
        <v>44727</v>
      </c>
      <c r="G6082" t="s">
        <v>8176</v>
      </c>
      <c r="H6082">
        <v>50</v>
      </c>
      <c r="I6082">
        <v>157</v>
      </c>
      <c r="J6082" t="s">
        <v>8176</v>
      </c>
      <c r="K6082" s="26" t="s">
        <v>61</v>
      </c>
      <c r="L6082" t="s">
        <v>9698</v>
      </c>
      <c r="M6082" t="s">
        <v>1227</v>
      </c>
      <c r="N6082">
        <v>1</v>
      </c>
      <c r="O6082" t="s">
        <v>9699</v>
      </c>
      <c r="P6082">
        <v>8</v>
      </c>
      <c r="Q6082" t="s">
        <v>71</v>
      </c>
      <c r="R6082">
        <v>100</v>
      </c>
      <c r="U6082" s="28">
        <v>29.4</v>
      </c>
      <c r="AQ6082" s="1">
        <v>44727</v>
      </c>
      <c r="AR6082">
        <v>2</v>
      </c>
      <c r="AS6082" t="s">
        <v>8176</v>
      </c>
    </row>
    <row r="6083" spans="1:45" hidden="1" x14ac:dyDescent="0.5">
      <c r="A6083" t="s">
        <v>9779</v>
      </c>
      <c r="B6083" t="str">
        <f t="shared" si="168"/>
        <v>Sgr-CMas_081-Ex1</v>
      </c>
      <c r="C6083" t="s">
        <v>7674</v>
      </c>
      <c r="D6083" s="1">
        <v>44721</v>
      </c>
      <c r="E6083" t="s">
        <v>6439</v>
      </c>
      <c r="F6083" s="1">
        <v>44727</v>
      </c>
      <c r="G6083" t="s">
        <v>8908</v>
      </c>
      <c r="H6083">
        <v>50</v>
      </c>
      <c r="I6083">
        <v>157</v>
      </c>
      <c r="J6083" t="s">
        <v>8908</v>
      </c>
      <c r="K6083" s="26" t="s">
        <v>61</v>
      </c>
      <c r="L6083" t="s">
        <v>9698</v>
      </c>
      <c r="M6083" t="s">
        <v>1227</v>
      </c>
      <c r="N6083">
        <v>1</v>
      </c>
      <c r="O6083" t="s">
        <v>9699</v>
      </c>
      <c r="P6083">
        <v>9</v>
      </c>
      <c r="Q6083" t="s">
        <v>71</v>
      </c>
      <c r="R6083">
        <v>100</v>
      </c>
      <c r="U6083" s="28">
        <v>26.3</v>
      </c>
      <c r="AQ6083" s="1">
        <v>44727</v>
      </c>
      <c r="AR6083">
        <v>2</v>
      </c>
      <c r="AS6083" t="s">
        <v>8176</v>
      </c>
    </row>
    <row r="6084" spans="1:45" hidden="1" x14ac:dyDescent="0.5">
      <c r="A6084" t="s">
        <v>9780</v>
      </c>
      <c r="B6084" t="str">
        <f t="shared" si="168"/>
        <v>Sgr-CMas_082-Ex1</v>
      </c>
      <c r="C6084" t="s">
        <v>7674</v>
      </c>
      <c r="D6084" s="1">
        <v>44721</v>
      </c>
      <c r="E6084" t="s">
        <v>6439</v>
      </c>
      <c r="F6084" s="1">
        <v>44727</v>
      </c>
      <c r="G6084" t="s">
        <v>8908</v>
      </c>
      <c r="H6084">
        <v>50</v>
      </c>
      <c r="I6084">
        <v>157</v>
      </c>
      <c r="J6084" t="s">
        <v>8908</v>
      </c>
      <c r="K6084" s="26" t="s">
        <v>61</v>
      </c>
      <c r="L6084" t="s">
        <v>9698</v>
      </c>
      <c r="M6084" t="s">
        <v>1227</v>
      </c>
      <c r="N6084">
        <v>1</v>
      </c>
      <c r="O6084" t="s">
        <v>9699</v>
      </c>
      <c r="P6084">
        <v>10</v>
      </c>
      <c r="Q6084" t="s">
        <v>71</v>
      </c>
      <c r="R6084">
        <v>100</v>
      </c>
      <c r="U6084" s="28">
        <v>12.7</v>
      </c>
      <c r="AQ6084" s="1">
        <v>44727</v>
      </c>
      <c r="AR6084">
        <v>2</v>
      </c>
      <c r="AS6084" t="s">
        <v>8176</v>
      </c>
    </row>
    <row r="6085" spans="1:45" hidden="1" x14ac:dyDescent="0.5">
      <c r="A6085" t="s">
        <v>9781</v>
      </c>
      <c r="B6085" t="str">
        <f t="shared" si="168"/>
        <v>Sgr-CMas_083-Ex1</v>
      </c>
      <c r="C6085" t="s">
        <v>7674</v>
      </c>
      <c r="D6085" s="1">
        <v>44721</v>
      </c>
      <c r="E6085" t="s">
        <v>6439</v>
      </c>
      <c r="F6085" s="1">
        <v>44727</v>
      </c>
      <c r="G6085" t="s">
        <v>8908</v>
      </c>
      <c r="H6085">
        <v>50</v>
      </c>
      <c r="I6085">
        <v>157</v>
      </c>
      <c r="J6085" t="s">
        <v>8908</v>
      </c>
      <c r="K6085" s="26" t="s">
        <v>61</v>
      </c>
      <c r="L6085" t="s">
        <v>9698</v>
      </c>
      <c r="M6085" t="s">
        <v>1227</v>
      </c>
      <c r="N6085">
        <v>1</v>
      </c>
      <c r="O6085" t="s">
        <v>9699</v>
      </c>
      <c r="P6085">
        <v>11</v>
      </c>
      <c r="Q6085" t="s">
        <v>71</v>
      </c>
      <c r="R6085">
        <v>100</v>
      </c>
      <c r="U6085" s="28">
        <v>13.2</v>
      </c>
      <c r="AQ6085" s="1">
        <v>44727</v>
      </c>
      <c r="AR6085">
        <v>2</v>
      </c>
      <c r="AS6085" t="s">
        <v>8176</v>
      </c>
    </row>
    <row r="6086" spans="1:45" hidden="1" x14ac:dyDescent="0.5">
      <c r="A6086" t="s">
        <v>9782</v>
      </c>
      <c r="B6086" t="str">
        <f t="shared" si="168"/>
        <v>Sgr-CMas_084-Ex1</v>
      </c>
      <c r="C6086" t="s">
        <v>7674</v>
      </c>
      <c r="D6086" s="1">
        <v>44721</v>
      </c>
      <c r="E6086" t="s">
        <v>6439</v>
      </c>
      <c r="F6086" s="1">
        <v>44727</v>
      </c>
      <c r="G6086" t="s">
        <v>8908</v>
      </c>
      <c r="H6086">
        <v>50</v>
      </c>
      <c r="I6086">
        <v>157</v>
      </c>
      <c r="J6086" t="s">
        <v>8908</v>
      </c>
      <c r="K6086" s="26" t="s">
        <v>61</v>
      </c>
      <c r="L6086" t="s">
        <v>9698</v>
      </c>
      <c r="M6086" t="s">
        <v>1227</v>
      </c>
      <c r="N6086">
        <v>1</v>
      </c>
      <c r="O6086" t="s">
        <v>9699</v>
      </c>
      <c r="P6086">
        <v>12</v>
      </c>
      <c r="Q6086" t="s">
        <v>71</v>
      </c>
      <c r="R6086">
        <v>100</v>
      </c>
      <c r="U6086" s="28">
        <v>6.4</v>
      </c>
      <c r="AQ6086" s="1">
        <v>44727</v>
      </c>
      <c r="AR6086">
        <v>2</v>
      </c>
      <c r="AS6086" t="s">
        <v>8176</v>
      </c>
    </row>
    <row r="6087" spans="1:45" hidden="1" x14ac:dyDescent="0.5">
      <c r="A6087" t="s">
        <v>9783</v>
      </c>
      <c r="B6087" t="str">
        <f t="shared" si="168"/>
        <v>Sgr-CMas_085-Ex1</v>
      </c>
      <c r="C6087" t="s">
        <v>7674</v>
      </c>
      <c r="D6087" s="1">
        <v>44721</v>
      </c>
      <c r="E6087" t="s">
        <v>6439</v>
      </c>
      <c r="F6087" s="1">
        <v>44727</v>
      </c>
      <c r="G6087" t="s">
        <v>6439</v>
      </c>
      <c r="H6087">
        <v>50</v>
      </c>
      <c r="I6087">
        <v>157</v>
      </c>
      <c r="J6087" t="s">
        <v>6439</v>
      </c>
      <c r="K6087" s="26" t="s">
        <v>61</v>
      </c>
      <c r="L6087" t="s">
        <v>9698</v>
      </c>
      <c r="M6087" t="s">
        <v>1227</v>
      </c>
      <c r="N6087">
        <v>1</v>
      </c>
      <c r="O6087" t="s">
        <v>9699</v>
      </c>
      <c r="P6087">
        <v>1</v>
      </c>
      <c r="Q6087" t="s">
        <v>69</v>
      </c>
      <c r="R6087">
        <v>100</v>
      </c>
      <c r="U6087" s="28">
        <v>57.5</v>
      </c>
      <c r="AQ6087" s="1">
        <v>44727</v>
      </c>
      <c r="AR6087">
        <v>2</v>
      </c>
      <c r="AS6087" t="s">
        <v>8176</v>
      </c>
    </row>
    <row r="6088" spans="1:45" hidden="1" x14ac:dyDescent="0.5">
      <c r="A6088" t="s">
        <v>9784</v>
      </c>
      <c r="B6088" t="str">
        <f t="shared" si="168"/>
        <v>Sgr-CMas_086-Ex1</v>
      </c>
      <c r="C6088" t="s">
        <v>7674</v>
      </c>
      <c r="D6088" s="1">
        <v>44721</v>
      </c>
      <c r="E6088" t="s">
        <v>6439</v>
      </c>
      <c r="F6088" s="1">
        <v>44727</v>
      </c>
      <c r="G6088" t="s">
        <v>6439</v>
      </c>
      <c r="H6088">
        <v>50</v>
      </c>
      <c r="I6088">
        <v>157</v>
      </c>
      <c r="J6088" t="s">
        <v>6439</v>
      </c>
      <c r="K6088" s="26" t="s">
        <v>61</v>
      </c>
      <c r="L6088" s="33" t="s">
        <v>9698</v>
      </c>
      <c r="M6088" t="s">
        <v>1227</v>
      </c>
      <c r="N6088">
        <v>1</v>
      </c>
      <c r="O6088" s="33" t="s">
        <v>9699</v>
      </c>
      <c r="P6088">
        <v>2</v>
      </c>
      <c r="Q6088" t="s">
        <v>69</v>
      </c>
      <c r="R6088">
        <v>100</v>
      </c>
      <c r="U6088" s="28">
        <v>76.400000000000006</v>
      </c>
      <c r="AQ6088" s="1">
        <v>44727</v>
      </c>
      <c r="AR6088">
        <v>2</v>
      </c>
      <c r="AS6088" t="s">
        <v>8176</v>
      </c>
    </row>
    <row r="6089" spans="1:45" hidden="1" x14ac:dyDescent="0.5">
      <c r="A6089" t="s">
        <v>9785</v>
      </c>
      <c r="B6089" t="str">
        <f t="shared" si="168"/>
        <v>Sgr-CMas_087-Ex1</v>
      </c>
      <c r="C6089" t="s">
        <v>7674</v>
      </c>
      <c r="D6089" s="1">
        <v>44721</v>
      </c>
      <c r="E6089" t="s">
        <v>6439</v>
      </c>
      <c r="F6089" s="1">
        <v>44727</v>
      </c>
      <c r="G6089" t="s">
        <v>6439</v>
      </c>
      <c r="H6089">
        <v>50</v>
      </c>
      <c r="I6089">
        <v>157</v>
      </c>
      <c r="J6089" t="s">
        <v>6439</v>
      </c>
      <c r="K6089" s="26" t="s">
        <v>61</v>
      </c>
      <c r="L6089" s="33" t="s">
        <v>9698</v>
      </c>
      <c r="M6089" t="s">
        <v>1227</v>
      </c>
      <c r="N6089">
        <v>1</v>
      </c>
      <c r="O6089" s="33" t="s">
        <v>9699</v>
      </c>
      <c r="P6089">
        <v>3</v>
      </c>
      <c r="Q6089" t="s">
        <v>69</v>
      </c>
      <c r="R6089">
        <v>100</v>
      </c>
      <c r="U6089" s="28">
        <v>38.1</v>
      </c>
      <c r="AQ6089" s="1">
        <v>44727</v>
      </c>
      <c r="AR6089">
        <v>2</v>
      </c>
      <c r="AS6089" t="s">
        <v>8176</v>
      </c>
    </row>
    <row r="6090" spans="1:45" hidden="1" x14ac:dyDescent="0.5">
      <c r="A6090" t="s">
        <v>9786</v>
      </c>
      <c r="B6090" t="str">
        <f t="shared" si="168"/>
        <v>Sgr-CMas_088-Ex1</v>
      </c>
      <c r="C6090" t="s">
        <v>7674</v>
      </c>
      <c r="D6090" s="1">
        <v>44721</v>
      </c>
      <c r="E6090" t="s">
        <v>6439</v>
      </c>
      <c r="F6090" s="1">
        <v>44727</v>
      </c>
      <c r="G6090" t="s">
        <v>6439</v>
      </c>
      <c r="H6090">
        <v>50</v>
      </c>
      <c r="I6090">
        <v>157</v>
      </c>
      <c r="J6090" t="s">
        <v>6439</v>
      </c>
      <c r="K6090" s="26" t="s">
        <v>61</v>
      </c>
      <c r="L6090" s="33" t="s">
        <v>9698</v>
      </c>
      <c r="M6090" t="s">
        <v>1227</v>
      </c>
      <c r="N6090">
        <v>1</v>
      </c>
      <c r="O6090" s="33" t="s">
        <v>9699</v>
      </c>
      <c r="P6090">
        <v>4</v>
      </c>
      <c r="Q6090" t="s">
        <v>69</v>
      </c>
      <c r="R6090">
        <v>100</v>
      </c>
      <c r="U6090" s="28">
        <v>59.3</v>
      </c>
      <c r="AQ6090" s="1">
        <v>44727</v>
      </c>
      <c r="AR6090">
        <v>2</v>
      </c>
      <c r="AS6090" t="s">
        <v>8176</v>
      </c>
    </row>
    <row r="6091" spans="1:45" hidden="1" x14ac:dyDescent="0.5">
      <c r="A6091" t="s">
        <v>9787</v>
      </c>
      <c r="B6091" t="str">
        <f t="shared" si="168"/>
        <v>Sgr-CMas_089-Ex1</v>
      </c>
      <c r="C6091" t="s">
        <v>7674</v>
      </c>
      <c r="D6091" s="1">
        <v>44721</v>
      </c>
      <c r="E6091" t="s">
        <v>6439</v>
      </c>
      <c r="F6091" s="1">
        <v>44727</v>
      </c>
      <c r="G6091" t="s">
        <v>8176</v>
      </c>
      <c r="H6091">
        <v>50</v>
      </c>
      <c r="I6091">
        <v>157</v>
      </c>
      <c r="J6091" t="s">
        <v>8176</v>
      </c>
      <c r="K6091" s="26" t="s">
        <v>61</v>
      </c>
      <c r="L6091" s="33" t="s">
        <v>9698</v>
      </c>
      <c r="M6091" t="s">
        <v>1227</v>
      </c>
      <c r="N6091">
        <v>1</v>
      </c>
      <c r="O6091" s="33" t="s">
        <v>9699</v>
      </c>
      <c r="P6091">
        <v>5</v>
      </c>
      <c r="Q6091" t="s">
        <v>69</v>
      </c>
      <c r="R6091">
        <v>100</v>
      </c>
      <c r="U6091" s="28">
        <v>33.4</v>
      </c>
      <c r="AQ6091" s="1">
        <v>44727</v>
      </c>
      <c r="AR6091">
        <v>2</v>
      </c>
      <c r="AS6091" t="s">
        <v>8176</v>
      </c>
    </row>
    <row r="6092" spans="1:45" hidden="1" x14ac:dyDescent="0.5">
      <c r="A6092" t="s">
        <v>9788</v>
      </c>
      <c r="B6092" t="str">
        <f t="shared" si="168"/>
        <v>Sgr-CMas_090-Ex1</v>
      </c>
      <c r="C6092" t="s">
        <v>7674</v>
      </c>
      <c r="D6092" s="1">
        <v>44721</v>
      </c>
      <c r="E6092" t="s">
        <v>6439</v>
      </c>
      <c r="F6092" s="1">
        <v>44727</v>
      </c>
      <c r="G6092" t="s">
        <v>8176</v>
      </c>
      <c r="H6092">
        <v>50</v>
      </c>
      <c r="I6092">
        <v>157</v>
      </c>
      <c r="J6092" t="s">
        <v>8176</v>
      </c>
      <c r="K6092" s="26" t="s">
        <v>61</v>
      </c>
      <c r="L6092" s="33" t="s">
        <v>9698</v>
      </c>
      <c r="M6092" t="s">
        <v>1227</v>
      </c>
      <c r="N6092">
        <v>1</v>
      </c>
      <c r="O6092" s="33" t="s">
        <v>9699</v>
      </c>
      <c r="P6092">
        <v>6</v>
      </c>
      <c r="Q6092" t="s">
        <v>69</v>
      </c>
      <c r="R6092">
        <v>100</v>
      </c>
      <c r="U6092" s="28">
        <v>6.4</v>
      </c>
      <c r="AQ6092" s="1">
        <v>44727</v>
      </c>
      <c r="AR6092">
        <v>2</v>
      </c>
      <c r="AS6092" t="s">
        <v>8176</v>
      </c>
    </row>
    <row r="6093" spans="1:45" hidden="1" x14ac:dyDescent="0.5">
      <c r="A6093" t="s">
        <v>9789</v>
      </c>
      <c r="B6093" t="str">
        <f t="shared" si="168"/>
        <v>Sgr-CMas_091-Ex1</v>
      </c>
      <c r="C6093" t="s">
        <v>7674</v>
      </c>
      <c r="D6093" s="1">
        <v>44721</v>
      </c>
      <c r="E6093" t="s">
        <v>6439</v>
      </c>
      <c r="F6093" s="1">
        <v>44727</v>
      </c>
      <c r="G6093" t="s">
        <v>8176</v>
      </c>
      <c r="H6093">
        <v>50</v>
      </c>
      <c r="I6093">
        <v>157</v>
      </c>
      <c r="J6093" t="s">
        <v>8176</v>
      </c>
      <c r="K6093" s="26" t="s">
        <v>61</v>
      </c>
      <c r="L6093" s="33" t="s">
        <v>9698</v>
      </c>
      <c r="M6093" t="s">
        <v>1227</v>
      </c>
      <c r="N6093">
        <v>1</v>
      </c>
      <c r="O6093" s="33" t="s">
        <v>9699</v>
      </c>
      <c r="P6093">
        <v>7</v>
      </c>
      <c r="Q6093" t="s">
        <v>69</v>
      </c>
      <c r="R6093">
        <v>100</v>
      </c>
      <c r="U6093" s="28">
        <v>13.6</v>
      </c>
      <c r="AQ6093" s="1">
        <v>44727</v>
      </c>
      <c r="AR6093">
        <v>2</v>
      </c>
      <c r="AS6093" t="s">
        <v>8176</v>
      </c>
    </row>
    <row r="6094" spans="1:45" hidden="1" x14ac:dyDescent="0.5">
      <c r="A6094" t="s">
        <v>9790</v>
      </c>
      <c r="B6094" t="str">
        <f t="shared" si="168"/>
        <v>Sgr-CMas_092-Ex1</v>
      </c>
      <c r="C6094" t="s">
        <v>7674</v>
      </c>
      <c r="D6094" s="1">
        <v>44721</v>
      </c>
      <c r="E6094" t="s">
        <v>6439</v>
      </c>
      <c r="F6094" s="1">
        <v>44727</v>
      </c>
      <c r="G6094" t="s">
        <v>8176</v>
      </c>
      <c r="H6094">
        <v>50</v>
      </c>
      <c r="I6094">
        <v>157</v>
      </c>
      <c r="J6094" t="s">
        <v>8176</v>
      </c>
      <c r="K6094" s="26" t="s">
        <v>61</v>
      </c>
      <c r="L6094" s="33" t="s">
        <v>9698</v>
      </c>
      <c r="M6094" t="s">
        <v>1227</v>
      </c>
      <c r="N6094">
        <v>1</v>
      </c>
      <c r="O6094" s="33" t="s">
        <v>9699</v>
      </c>
      <c r="P6094">
        <v>8</v>
      </c>
      <c r="Q6094" t="s">
        <v>69</v>
      </c>
      <c r="R6094">
        <v>100</v>
      </c>
      <c r="U6094" s="28">
        <v>8.4</v>
      </c>
      <c r="AQ6094" s="1">
        <v>44727</v>
      </c>
      <c r="AR6094">
        <v>2</v>
      </c>
      <c r="AS6094" t="s">
        <v>8176</v>
      </c>
    </row>
    <row r="6095" spans="1:45" hidden="1" x14ac:dyDescent="0.5">
      <c r="A6095" t="s">
        <v>9791</v>
      </c>
      <c r="B6095" t="str">
        <f t="shared" si="168"/>
        <v>Sgr-CMas_093-Ex1</v>
      </c>
      <c r="C6095" t="s">
        <v>7674</v>
      </c>
      <c r="D6095" s="1">
        <v>44721</v>
      </c>
      <c r="E6095" t="s">
        <v>6439</v>
      </c>
      <c r="F6095" s="1">
        <v>44727</v>
      </c>
      <c r="G6095" t="s">
        <v>8908</v>
      </c>
      <c r="H6095">
        <v>50</v>
      </c>
      <c r="I6095">
        <v>157</v>
      </c>
      <c r="J6095" t="s">
        <v>8908</v>
      </c>
      <c r="K6095" s="26" t="s">
        <v>61</v>
      </c>
      <c r="L6095" s="33" t="s">
        <v>9698</v>
      </c>
      <c r="M6095" t="s">
        <v>1227</v>
      </c>
      <c r="N6095">
        <v>1</v>
      </c>
      <c r="O6095" s="33" t="s">
        <v>9699</v>
      </c>
      <c r="P6095">
        <v>9</v>
      </c>
      <c r="Q6095" t="s">
        <v>69</v>
      </c>
      <c r="R6095">
        <v>100</v>
      </c>
      <c r="U6095" s="28">
        <v>17.5</v>
      </c>
      <c r="AQ6095" s="1">
        <v>44727</v>
      </c>
      <c r="AR6095">
        <v>2</v>
      </c>
      <c r="AS6095" t="s">
        <v>8176</v>
      </c>
    </row>
    <row r="6096" spans="1:45" hidden="1" x14ac:dyDescent="0.5">
      <c r="A6096" t="s">
        <v>9792</v>
      </c>
      <c r="B6096" t="str">
        <f t="shared" si="168"/>
        <v>Sgr-CMas_094-Ex1</v>
      </c>
      <c r="C6096" t="s">
        <v>7674</v>
      </c>
      <c r="D6096" s="1">
        <v>44721</v>
      </c>
      <c r="E6096" t="s">
        <v>6439</v>
      </c>
      <c r="F6096" s="1">
        <v>44727</v>
      </c>
      <c r="G6096" t="s">
        <v>8908</v>
      </c>
      <c r="H6096">
        <v>50</v>
      </c>
      <c r="I6096">
        <v>157</v>
      </c>
      <c r="J6096" t="s">
        <v>8908</v>
      </c>
      <c r="K6096" s="26" t="s">
        <v>61</v>
      </c>
      <c r="L6096" s="33" t="s">
        <v>9698</v>
      </c>
      <c r="M6096" t="s">
        <v>1227</v>
      </c>
      <c r="N6096">
        <v>1</v>
      </c>
      <c r="O6096" s="33" t="s">
        <v>9699</v>
      </c>
      <c r="P6096">
        <v>10</v>
      </c>
      <c r="Q6096" t="s">
        <v>69</v>
      </c>
      <c r="R6096">
        <v>100</v>
      </c>
      <c r="U6096" s="28">
        <v>12.2</v>
      </c>
      <c r="AQ6096" s="1">
        <v>44727</v>
      </c>
      <c r="AR6096">
        <v>2</v>
      </c>
      <c r="AS6096" t="s">
        <v>8176</v>
      </c>
    </row>
    <row r="6097" spans="1:45" hidden="1" x14ac:dyDescent="0.5">
      <c r="A6097" t="s">
        <v>9793</v>
      </c>
      <c r="B6097" t="str">
        <f t="shared" si="168"/>
        <v>Sgr-CMas_095-Ex1</v>
      </c>
      <c r="C6097" t="s">
        <v>7674</v>
      </c>
      <c r="D6097" s="1">
        <v>44721</v>
      </c>
      <c r="E6097" t="s">
        <v>6439</v>
      </c>
      <c r="F6097" s="1">
        <v>44727</v>
      </c>
      <c r="G6097" t="s">
        <v>8908</v>
      </c>
      <c r="H6097">
        <v>50</v>
      </c>
      <c r="I6097">
        <v>157</v>
      </c>
      <c r="J6097" t="s">
        <v>8908</v>
      </c>
      <c r="K6097" s="26" t="s">
        <v>61</v>
      </c>
      <c r="L6097" s="33" t="s">
        <v>9698</v>
      </c>
      <c r="M6097" t="s">
        <v>1227</v>
      </c>
      <c r="N6097">
        <v>1</v>
      </c>
      <c r="O6097" s="33" t="s">
        <v>9699</v>
      </c>
      <c r="P6097">
        <v>11</v>
      </c>
      <c r="Q6097" t="s">
        <v>69</v>
      </c>
      <c r="R6097">
        <v>100</v>
      </c>
      <c r="U6097" s="28">
        <v>48.9</v>
      </c>
      <c r="AQ6097" s="1">
        <v>44727</v>
      </c>
      <c r="AR6097">
        <v>2</v>
      </c>
      <c r="AS6097" t="s">
        <v>8176</v>
      </c>
    </row>
    <row r="6098" spans="1:45" hidden="1" x14ac:dyDescent="0.5">
      <c r="A6098" t="s">
        <v>9794</v>
      </c>
      <c r="B6098" t="str">
        <f t="shared" si="168"/>
        <v>Sgr-CMas_096-Ex1</v>
      </c>
      <c r="C6098" t="s">
        <v>7674</v>
      </c>
      <c r="D6098" s="1">
        <v>44721</v>
      </c>
      <c r="E6098" t="s">
        <v>6439</v>
      </c>
      <c r="F6098" s="1">
        <v>44727</v>
      </c>
      <c r="G6098" t="s">
        <v>8908</v>
      </c>
      <c r="H6098">
        <v>50</v>
      </c>
      <c r="I6098">
        <v>157</v>
      </c>
      <c r="J6098" t="s">
        <v>8908</v>
      </c>
      <c r="K6098" s="26" t="s">
        <v>61</v>
      </c>
      <c r="L6098" s="33" t="s">
        <v>9698</v>
      </c>
      <c r="M6098" t="s">
        <v>1227</v>
      </c>
      <c r="N6098">
        <v>1</v>
      </c>
      <c r="O6098" s="59" t="s">
        <v>9699</v>
      </c>
      <c r="P6098">
        <v>12</v>
      </c>
      <c r="Q6098" t="s">
        <v>69</v>
      </c>
      <c r="R6098">
        <v>100</v>
      </c>
      <c r="U6098" s="28">
        <v>26.8</v>
      </c>
      <c r="AQ6098" s="1">
        <v>44727</v>
      </c>
      <c r="AR6098">
        <v>2</v>
      </c>
      <c r="AS6098" t="s">
        <v>8176</v>
      </c>
    </row>
    <row r="6099" spans="1:45" hidden="1" x14ac:dyDescent="0.5">
      <c r="A6099" t="s">
        <v>9795</v>
      </c>
      <c r="B6099" t="str">
        <f t="shared" si="168"/>
        <v>Hte-ATaw_001-Ex1</v>
      </c>
      <c r="C6099" t="s">
        <v>56</v>
      </c>
      <c r="D6099" s="1">
        <v>44132</v>
      </c>
      <c r="E6099" t="s">
        <v>4547</v>
      </c>
      <c r="F6099" s="1">
        <v>44733</v>
      </c>
      <c r="G6099" t="s">
        <v>9796</v>
      </c>
      <c r="H6099" t="s">
        <v>4548</v>
      </c>
      <c r="I6099">
        <v>105</v>
      </c>
      <c r="J6099" t="s">
        <v>9796</v>
      </c>
      <c r="K6099" s="26" t="s">
        <v>61</v>
      </c>
      <c r="L6099" s="33" t="s">
        <v>9797</v>
      </c>
      <c r="M6099" t="s">
        <v>1227</v>
      </c>
      <c r="N6099">
        <v>1</v>
      </c>
      <c r="O6099" s="33" t="s">
        <v>9798</v>
      </c>
      <c r="P6099">
        <v>1</v>
      </c>
      <c r="Q6099" t="s">
        <v>67</v>
      </c>
      <c r="U6099" s="28">
        <v>86.5</v>
      </c>
      <c r="AQ6099" s="1">
        <v>44733</v>
      </c>
      <c r="AR6099">
        <v>2</v>
      </c>
      <c r="AS6099" t="s">
        <v>8176</v>
      </c>
    </row>
    <row r="6100" spans="1:45" hidden="1" x14ac:dyDescent="0.5">
      <c r="A6100" t="s">
        <v>9799</v>
      </c>
      <c r="B6100" t="str">
        <f t="shared" si="168"/>
        <v>Hte-ATaw_002-Ex1</v>
      </c>
      <c r="C6100" t="s">
        <v>56</v>
      </c>
      <c r="D6100" s="1">
        <v>44132</v>
      </c>
      <c r="E6100" t="s">
        <v>4547</v>
      </c>
      <c r="F6100" s="1">
        <v>44733</v>
      </c>
      <c r="G6100" t="s">
        <v>9796</v>
      </c>
      <c r="H6100" t="s">
        <v>4548</v>
      </c>
      <c r="I6100">
        <v>105</v>
      </c>
      <c r="J6100" t="s">
        <v>9796</v>
      </c>
      <c r="K6100" s="26" t="s">
        <v>61</v>
      </c>
      <c r="L6100" s="33" t="s">
        <v>9797</v>
      </c>
      <c r="M6100" t="s">
        <v>1227</v>
      </c>
      <c r="N6100">
        <v>1</v>
      </c>
      <c r="O6100" s="33" t="s">
        <v>9798</v>
      </c>
      <c r="P6100">
        <v>2</v>
      </c>
      <c r="Q6100" t="s">
        <v>67</v>
      </c>
      <c r="U6100" s="28">
        <v>37.799999999999997</v>
      </c>
      <c r="AQ6100" s="1">
        <v>44733</v>
      </c>
      <c r="AR6100">
        <v>2</v>
      </c>
      <c r="AS6100" t="s">
        <v>8176</v>
      </c>
    </row>
    <row r="6101" spans="1:45" hidden="1" x14ac:dyDescent="0.5">
      <c r="A6101" t="s">
        <v>9800</v>
      </c>
      <c r="B6101" t="str">
        <f t="shared" si="168"/>
        <v>Hte-ATaw_003-Ex1</v>
      </c>
      <c r="C6101" t="s">
        <v>56</v>
      </c>
      <c r="D6101" s="1">
        <v>44132</v>
      </c>
      <c r="E6101" t="s">
        <v>4547</v>
      </c>
      <c r="F6101" s="1">
        <v>44733</v>
      </c>
      <c r="G6101" t="s">
        <v>9796</v>
      </c>
      <c r="H6101" t="s">
        <v>4548</v>
      </c>
      <c r="I6101">
        <v>105</v>
      </c>
      <c r="J6101" t="s">
        <v>9796</v>
      </c>
      <c r="K6101" s="26" t="s">
        <v>61</v>
      </c>
      <c r="L6101" s="33" t="s">
        <v>9797</v>
      </c>
      <c r="M6101" t="s">
        <v>1227</v>
      </c>
      <c r="N6101">
        <v>1</v>
      </c>
      <c r="O6101" s="33" t="s">
        <v>9798</v>
      </c>
      <c r="P6101">
        <v>3</v>
      </c>
      <c r="Q6101" t="s">
        <v>67</v>
      </c>
      <c r="U6101" s="28">
        <v>26.2</v>
      </c>
      <c r="AQ6101" s="1">
        <v>44733</v>
      </c>
      <c r="AR6101">
        <v>2</v>
      </c>
      <c r="AS6101" t="s">
        <v>8176</v>
      </c>
    </row>
    <row r="6102" spans="1:45" hidden="1" x14ac:dyDescent="0.5">
      <c r="A6102" t="s">
        <v>9801</v>
      </c>
      <c r="B6102" t="str">
        <f t="shared" si="168"/>
        <v>Hte-ATaw_004-Ex1</v>
      </c>
      <c r="C6102" t="s">
        <v>56</v>
      </c>
      <c r="D6102" s="1">
        <v>44132</v>
      </c>
      <c r="E6102" t="s">
        <v>4547</v>
      </c>
      <c r="F6102" s="1">
        <v>44733</v>
      </c>
      <c r="G6102" t="s">
        <v>9796</v>
      </c>
      <c r="H6102" t="s">
        <v>4548</v>
      </c>
      <c r="I6102">
        <v>105</v>
      </c>
      <c r="J6102" t="s">
        <v>9796</v>
      </c>
      <c r="K6102" s="26" t="s">
        <v>61</v>
      </c>
      <c r="L6102" s="33" t="s">
        <v>9797</v>
      </c>
      <c r="M6102" t="s">
        <v>1227</v>
      </c>
      <c r="N6102">
        <v>1</v>
      </c>
      <c r="O6102" s="33" t="s">
        <v>9798</v>
      </c>
      <c r="P6102">
        <v>4</v>
      </c>
      <c r="Q6102" t="s">
        <v>67</v>
      </c>
      <c r="U6102" s="28">
        <v>23</v>
      </c>
      <c r="AQ6102" s="1">
        <v>44733</v>
      </c>
      <c r="AR6102">
        <v>2</v>
      </c>
      <c r="AS6102" t="s">
        <v>8176</v>
      </c>
    </row>
    <row r="6103" spans="1:45" hidden="1" x14ac:dyDescent="0.5">
      <c r="A6103" t="s">
        <v>9802</v>
      </c>
      <c r="B6103" t="str">
        <f t="shared" si="168"/>
        <v>Hte-ATaw_005-Ex1</v>
      </c>
      <c r="C6103" t="s">
        <v>56</v>
      </c>
      <c r="D6103" s="1">
        <v>44132</v>
      </c>
      <c r="E6103" t="s">
        <v>4547</v>
      </c>
      <c r="F6103" s="1">
        <v>44733</v>
      </c>
      <c r="G6103" t="s">
        <v>8176</v>
      </c>
      <c r="H6103" t="s">
        <v>4548</v>
      </c>
      <c r="I6103">
        <v>105</v>
      </c>
      <c r="J6103" t="s">
        <v>8176</v>
      </c>
      <c r="K6103" s="26" t="s">
        <v>61</v>
      </c>
      <c r="L6103" s="33" t="s">
        <v>9797</v>
      </c>
      <c r="M6103" t="s">
        <v>1227</v>
      </c>
      <c r="N6103">
        <v>1</v>
      </c>
      <c r="O6103" s="33" t="s">
        <v>9798</v>
      </c>
      <c r="P6103">
        <v>5</v>
      </c>
      <c r="Q6103" t="s">
        <v>67</v>
      </c>
      <c r="U6103" s="28">
        <v>58</v>
      </c>
      <c r="AQ6103" s="1">
        <v>44733</v>
      </c>
      <c r="AR6103">
        <v>2</v>
      </c>
      <c r="AS6103" t="s">
        <v>8176</v>
      </c>
    </row>
    <row r="6104" spans="1:45" hidden="1" x14ac:dyDescent="0.5">
      <c r="A6104" t="s">
        <v>9803</v>
      </c>
      <c r="B6104" t="str">
        <f t="shared" si="168"/>
        <v>Hte-ATaw_006-Ex1</v>
      </c>
      <c r="C6104" t="s">
        <v>56</v>
      </c>
      <c r="D6104" s="1">
        <v>44132</v>
      </c>
      <c r="E6104" t="s">
        <v>4547</v>
      </c>
      <c r="F6104" s="1">
        <v>44733</v>
      </c>
      <c r="G6104" t="s">
        <v>8176</v>
      </c>
      <c r="H6104" t="s">
        <v>4548</v>
      </c>
      <c r="I6104">
        <v>105</v>
      </c>
      <c r="J6104" t="s">
        <v>8176</v>
      </c>
      <c r="K6104" s="26" t="s">
        <v>61</v>
      </c>
      <c r="L6104" s="33" t="s">
        <v>9797</v>
      </c>
      <c r="M6104" t="s">
        <v>1227</v>
      </c>
      <c r="N6104">
        <v>1</v>
      </c>
      <c r="O6104" s="33" t="s">
        <v>9798</v>
      </c>
      <c r="P6104">
        <v>6</v>
      </c>
      <c r="Q6104" t="s">
        <v>67</v>
      </c>
      <c r="U6104" s="28">
        <v>68.900000000000006</v>
      </c>
      <c r="AQ6104" s="1">
        <v>44733</v>
      </c>
      <c r="AR6104">
        <v>2</v>
      </c>
      <c r="AS6104" t="s">
        <v>8176</v>
      </c>
    </row>
    <row r="6105" spans="1:45" hidden="1" x14ac:dyDescent="0.5">
      <c r="A6105" t="s">
        <v>9804</v>
      </c>
      <c r="B6105" t="str">
        <f t="shared" si="168"/>
        <v>Hte-ATaw_007-Ex1</v>
      </c>
      <c r="C6105" t="s">
        <v>56</v>
      </c>
      <c r="D6105" s="1">
        <v>44132</v>
      </c>
      <c r="E6105" t="s">
        <v>1336</v>
      </c>
      <c r="F6105" s="1">
        <v>44733</v>
      </c>
      <c r="G6105" t="s">
        <v>8176</v>
      </c>
      <c r="H6105" t="s">
        <v>4548</v>
      </c>
      <c r="I6105">
        <v>105</v>
      </c>
      <c r="J6105" t="s">
        <v>8176</v>
      </c>
      <c r="K6105" s="26" t="s">
        <v>61</v>
      </c>
      <c r="L6105" s="33" t="s">
        <v>9797</v>
      </c>
      <c r="M6105" t="s">
        <v>1227</v>
      </c>
      <c r="N6105">
        <v>1</v>
      </c>
      <c r="O6105" s="33" t="s">
        <v>9798</v>
      </c>
      <c r="P6105">
        <v>7</v>
      </c>
      <c r="Q6105" t="s">
        <v>67</v>
      </c>
      <c r="U6105" s="28">
        <v>42.9</v>
      </c>
      <c r="AQ6105" s="1">
        <v>44733</v>
      </c>
      <c r="AR6105">
        <v>2</v>
      </c>
      <c r="AS6105" t="s">
        <v>8176</v>
      </c>
    </row>
    <row r="6106" spans="1:45" hidden="1" x14ac:dyDescent="0.5">
      <c r="A6106" t="s">
        <v>9805</v>
      </c>
      <c r="B6106" t="str">
        <f t="shared" si="168"/>
        <v>Hte-ATaw_008-Ex1</v>
      </c>
      <c r="C6106" t="s">
        <v>56</v>
      </c>
      <c r="D6106" s="1">
        <v>44132</v>
      </c>
      <c r="E6106" t="s">
        <v>1336</v>
      </c>
      <c r="F6106" s="1">
        <v>44733</v>
      </c>
      <c r="G6106" t="s">
        <v>8176</v>
      </c>
      <c r="H6106" t="s">
        <v>4548</v>
      </c>
      <c r="I6106">
        <v>105</v>
      </c>
      <c r="J6106" t="s">
        <v>8176</v>
      </c>
      <c r="K6106" s="26" t="s">
        <v>61</v>
      </c>
      <c r="L6106" s="33" t="s">
        <v>9797</v>
      </c>
      <c r="M6106" t="s">
        <v>1227</v>
      </c>
      <c r="N6106">
        <v>1</v>
      </c>
      <c r="O6106" s="33" t="s">
        <v>9798</v>
      </c>
      <c r="P6106">
        <v>8</v>
      </c>
      <c r="Q6106" t="s">
        <v>67</v>
      </c>
      <c r="U6106" s="28">
        <v>65.599999999999994</v>
      </c>
      <c r="AQ6106" s="1">
        <v>44733</v>
      </c>
      <c r="AR6106">
        <v>2</v>
      </c>
      <c r="AS6106" t="s">
        <v>8176</v>
      </c>
    </row>
    <row r="6107" spans="1:45" hidden="1" x14ac:dyDescent="0.5">
      <c r="A6107" t="s">
        <v>9806</v>
      </c>
      <c r="B6107" t="str">
        <f t="shared" si="168"/>
        <v>Hte-ATaw_009-Ex1</v>
      </c>
      <c r="C6107" t="s">
        <v>56</v>
      </c>
      <c r="D6107" s="1">
        <v>44132</v>
      </c>
      <c r="E6107" t="s">
        <v>1336</v>
      </c>
      <c r="F6107" s="1">
        <v>44733</v>
      </c>
      <c r="G6107" t="s">
        <v>7218</v>
      </c>
      <c r="H6107" t="s">
        <v>4548</v>
      </c>
      <c r="I6107">
        <v>105</v>
      </c>
      <c r="J6107" t="s">
        <v>7218</v>
      </c>
      <c r="K6107" s="26" t="s">
        <v>61</v>
      </c>
      <c r="L6107" s="33" t="s">
        <v>9797</v>
      </c>
      <c r="M6107" t="s">
        <v>1227</v>
      </c>
      <c r="N6107">
        <v>1</v>
      </c>
      <c r="O6107" s="33" t="s">
        <v>9798</v>
      </c>
      <c r="P6107">
        <v>9</v>
      </c>
      <c r="Q6107" t="s">
        <v>67</v>
      </c>
      <c r="U6107" s="28">
        <v>41.6</v>
      </c>
      <c r="AQ6107" s="1">
        <v>44733</v>
      </c>
      <c r="AR6107">
        <v>2</v>
      </c>
      <c r="AS6107" t="s">
        <v>8176</v>
      </c>
    </row>
    <row r="6108" spans="1:45" hidden="1" x14ac:dyDescent="0.5">
      <c r="A6108" t="s">
        <v>9807</v>
      </c>
      <c r="B6108" t="str">
        <f t="shared" si="168"/>
        <v>Hte-ATaw_010-Ex1</v>
      </c>
      <c r="C6108" t="s">
        <v>56</v>
      </c>
      <c r="D6108" s="1">
        <v>44132</v>
      </c>
      <c r="E6108" t="s">
        <v>1336</v>
      </c>
      <c r="F6108" s="1">
        <v>44733</v>
      </c>
      <c r="G6108" t="s">
        <v>7218</v>
      </c>
      <c r="H6108" t="s">
        <v>4548</v>
      </c>
      <c r="I6108">
        <v>105</v>
      </c>
      <c r="J6108" t="s">
        <v>7218</v>
      </c>
      <c r="K6108" s="26" t="s">
        <v>61</v>
      </c>
      <c r="L6108" s="33" t="s">
        <v>9797</v>
      </c>
      <c r="M6108" t="s">
        <v>1227</v>
      </c>
      <c r="N6108">
        <v>1</v>
      </c>
      <c r="O6108" s="33" t="s">
        <v>9798</v>
      </c>
      <c r="P6108">
        <v>10</v>
      </c>
      <c r="Q6108" t="s">
        <v>67</v>
      </c>
      <c r="U6108" s="28">
        <v>42.6</v>
      </c>
      <c r="AQ6108" s="1">
        <v>44733</v>
      </c>
      <c r="AR6108">
        <v>2</v>
      </c>
      <c r="AS6108" t="s">
        <v>8176</v>
      </c>
    </row>
    <row r="6109" spans="1:45" hidden="1" x14ac:dyDescent="0.5">
      <c r="A6109" t="s">
        <v>9808</v>
      </c>
      <c r="B6109" t="str">
        <f t="shared" si="168"/>
        <v>Hte-ATaw_011-Ex1</v>
      </c>
      <c r="C6109" t="s">
        <v>56</v>
      </c>
      <c r="D6109" s="1">
        <v>44132</v>
      </c>
      <c r="E6109" t="s">
        <v>1336</v>
      </c>
      <c r="F6109" s="1">
        <v>44733</v>
      </c>
      <c r="G6109" t="s">
        <v>7218</v>
      </c>
      <c r="H6109" t="s">
        <v>4548</v>
      </c>
      <c r="I6109">
        <v>105</v>
      </c>
      <c r="J6109" t="s">
        <v>7218</v>
      </c>
      <c r="K6109" s="26" t="s">
        <v>61</v>
      </c>
      <c r="L6109" s="33" t="s">
        <v>9797</v>
      </c>
      <c r="M6109" t="s">
        <v>1227</v>
      </c>
      <c r="N6109">
        <v>1</v>
      </c>
      <c r="O6109" s="33" t="s">
        <v>9798</v>
      </c>
      <c r="P6109">
        <v>11</v>
      </c>
      <c r="Q6109" t="s">
        <v>67</v>
      </c>
      <c r="U6109" s="28">
        <v>6.4</v>
      </c>
      <c r="AQ6109" s="1">
        <v>44733</v>
      </c>
      <c r="AR6109">
        <v>2</v>
      </c>
      <c r="AS6109" t="s">
        <v>8176</v>
      </c>
    </row>
    <row r="6110" spans="1:45" hidden="1" x14ac:dyDescent="0.5">
      <c r="A6110" t="s">
        <v>9809</v>
      </c>
      <c r="B6110" t="str">
        <f t="shared" si="168"/>
        <v>Hte-ATaw_012-Ex1</v>
      </c>
      <c r="C6110" t="s">
        <v>56</v>
      </c>
      <c r="D6110" s="1">
        <v>44132</v>
      </c>
      <c r="E6110" t="s">
        <v>1336</v>
      </c>
      <c r="F6110" s="1">
        <v>44733</v>
      </c>
      <c r="G6110" t="s">
        <v>7218</v>
      </c>
      <c r="H6110" t="s">
        <v>4548</v>
      </c>
      <c r="I6110">
        <v>105</v>
      </c>
      <c r="J6110" t="s">
        <v>7218</v>
      </c>
      <c r="K6110" s="26" t="s">
        <v>61</v>
      </c>
      <c r="L6110" s="33" t="s">
        <v>9797</v>
      </c>
      <c r="M6110" t="s">
        <v>1227</v>
      </c>
      <c r="N6110">
        <v>1</v>
      </c>
      <c r="O6110" s="33" t="s">
        <v>9798</v>
      </c>
      <c r="P6110">
        <v>12</v>
      </c>
      <c r="Q6110" t="s">
        <v>67</v>
      </c>
      <c r="U6110" s="28">
        <v>20.9</v>
      </c>
      <c r="AQ6110" s="1">
        <v>44733</v>
      </c>
      <c r="AR6110">
        <v>2</v>
      </c>
      <c r="AS6110" t="s">
        <v>8176</v>
      </c>
    </row>
    <row r="6111" spans="1:45" hidden="1" x14ac:dyDescent="0.5">
      <c r="A6111" t="s">
        <v>9810</v>
      </c>
      <c r="B6111" t="str">
        <f t="shared" si="168"/>
        <v>Hte-ATaw_013-Ex1</v>
      </c>
      <c r="C6111" t="s">
        <v>56</v>
      </c>
      <c r="D6111" s="1">
        <v>44132</v>
      </c>
      <c r="E6111" t="s">
        <v>4547</v>
      </c>
      <c r="F6111" s="1">
        <v>44733</v>
      </c>
      <c r="G6111" t="s">
        <v>9796</v>
      </c>
      <c r="H6111" t="s">
        <v>4548</v>
      </c>
      <c r="I6111">
        <v>105</v>
      </c>
      <c r="J6111" t="s">
        <v>9796</v>
      </c>
      <c r="K6111" s="26" t="s">
        <v>61</v>
      </c>
      <c r="L6111" s="33" t="s">
        <v>9797</v>
      </c>
      <c r="M6111" t="s">
        <v>1227</v>
      </c>
      <c r="N6111">
        <v>1</v>
      </c>
      <c r="O6111" s="33" t="s">
        <v>9798</v>
      </c>
      <c r="P6111">
        <v>1</v>
      </c>
      <c r="Q6111" t="s">
        <v>65</v>
      </c>
      <c r="U6111" s="28">
        <v>79</v>
      </c>
      <c r="AQ6111" s="1">
        <v>44733</v>
      </c>
      <c r="AR6111">
        <v>2</v>
      </c>
      <c r="AS6111" t="s">
        <v>8176</v>
      </c>
    </row>
    <row r="6112" spans="1:45" hidden="1" x14ac:dyDescent="0.5">
      <c r="A6112" t="s">
        <v>9811</v>
      </c>
      <c r="B6112" t="str">
        <f t="shared" si="168"/>
        <v>Hte-ATaw_014-Ex1</v>
      </c>
      <c r="C6112" t="s">
        <v>56</v>
      </c>
      <c r="D6112" s="1">
        <v>44132</v>
      </c>
      <c r="E6112" t="s">
        <v>4547</v>
      </c>
      <c r="F6112" s="1">
        <v>44733</v>
      </c>
      <c r="G6112" t="s">
        <v>9796</v>
      </c>
      <c r="H6112" t="s">
        <v>4548</v>
      </c>
      <c r="I6112">
        <v>105</v>
      </c>
      <c r="J6112" t="s">
        <v>9796</v>
      </c>
      <c r="K6112" s="26" t="s">
        <v>61</v>
      </c>
      <c r="L6112" s="33" t="s">
        <v>9797</v>
      </c>
      <c r="M6112" t="s">
        <v>1227</v>
      </c>
      <c r="N6112">
        <v>1</v>
      </c>
      <c r="O6112" s="33" t="s">
        <v>9798</v>
      </c>
      <c r="P6112">
        <v>2</v>
      </c>
      <c r="Q6112" t="s">
        <v>65</v>
      </c>
      <c r="U6112" s="28">
        <v>18.2</v>
      </c>
      <c r="AQ6112" s="1">
        <v>44733</v>
      </c>
      <c r="AR6112">
        <v>2</v>
      </c>
      <c r="AS6112" t="s">
        <v>8176</v>
      </c>
    </row>
    <row r="6113" spans="1:45" hidden="1" x14ac:dyDescent="0.5">
      <c r="A6113" t="s">
        <v>9812</v>
      </c>
      <c r="B6113" t="str">
        <f t="shared" si="168"/>
        <v>Hte-ATaw_015-Ex1</v>
      </c>
      <c r="C6113" t="s">
        <v>56</v>
      </c>
      <c r="D6113" s="1">
        <v>44132</v>
      </c>
      <c r="E6113" t="s">
        <v>4547</v>
      </c>
      <c r="F6113" s="1">
        <v>44733</v>
      </c>
      <c r="G6113" t="s">
        <v>9796</v>
      </c>
      <c r="H6113" t="s">
        <v>4548</v>
      </c>
      <c r="I6113">
        <v>105</v>
      </c>
      <c r="J6113" t="s">
        <v>9796</v>
      </c>
      <c r="K6113" s="26" t="s">
        <v>61</v>
      </c>
      <c r="L6113" s="33" t="s">
        <v>9797</v>
      </c>
      <c r="M6113" t="s">
        <v>1227</v>
      </c>
      <c r="N6113">
        <v>1</v>
      </c>
      <c r="O6113" s="33" t="s">
        <v>9798</v>
      </c>
      <c r="P6113">
        <v>3</v>
      </c>
      <c r="Q6113" t="s">
        <v>65</v>
      </c>
      <c r="U6113" s="28">
        <v>27.3</v>
      </c>
      <c r="AQ6113" s="1">
        <v>44733</v>
      </c>
      <c r="AR6113">
        <v>2</v>
      </c>
      <c r="AS6113" t="s">
        <v>8176</v>
      </c>
    </row>
    <row r="6114" spans="1:45" hidden="1" x14ac:dyDescent="0.5">
      <c r="A6114" t="s">
        <v>9813</v>
      </c>
      <c r="B6114" t="str">
        <f t="shared" si="168"/>
        <v>Hte-ATaw_016-Ex1</v>
      </c>
      <c r="C6114" t="s">
        <v>56</v>
      </c>
      <c r="D6114" s="1">
        <v>44132</v>
      </c>
      <c r="E6114" t="s">
        <v>4547</v>
      </c>
      <c r="F6114" s="1">
        <v>44733</v>
      </c>
      <c r="G6114" t="s">
        <v>9796</v>
      </c>
      <c r="H6114" t="s">
        <v>4548</v>
      </c>
      <c r="I6114">
        <v>105</v>
      </c>
      <c r="J6114" t="s">
        <v>9796</v>
      </c>
      <c r="K6114" s="26" t="s">
        <v>61</v>
      </c>
      <c r="L6114" s="33" t="s">
        <v>9797</v>
      </c>
      <c r="M6114" t="s">
        <v>1227</v>
      </c>
      <c r="N6114">
        <v>1</v>
      </c>
      <c r="O6114" s="33" t="s">
        <v>9798</v>
      </c>
      <c r="P6114">
        <v>4</v>
      </c>
      <c r="Q6114" t="s">
        <v>65</v>
      </c>
      <c r="U6114" s="28">
        <v>14.4</v>
      </c>
      <c r="AQ6114" s="1">
        <v>44733</v>
      </c>
      <c r="AR6114">
        <v>2</v>
      </c>
      <c r="AS6114" t="s">
        <v>8176</v>
      </c>
    </row>
    <row r="6115" spans="1:45" hidden="1" x14ac:dyDescent="0.5">
      <c r="A6115" t="s">
        <v>9814</v>
      </c>
      <c r="B6115" t="str">
        <f t="shared" si="168"/>
        <v>Hte-ATaw_017-Ex1</v>
      </c>
      <c r="C6115" t="s">
        <v>56</v>
      </c>
      <c r="D6115" s="1">
        <v>44132</v>
      </c>
      <c r="E6115" t="s">
        <v>4547</v>
      </c>
      <c r="F6115" s="1">
        <v>44733</v>
      </c>
      <c r="G6115" t="s">
        <v>8176</v>
      </c>
      <c r="H6115" t="s">
        <v>4548</v>
      </c>
      <c r="I6115">
        <v>105</v>
      </c>
      <c r="J6115" t="s">
        <v>8176</v>
      </c>
      <c r="K6115" s="26" t="s">
        <v>61</v>
      </c>
      <c r="L6115" s="33" t="s">
        <v>9797</v>
      </c>
      <c r="M6115" t="s">
        <v>1227</v>
      </c>
      <c r="N6115">
        <v>1</v>
      </c>
      <c r="O6115" s="33" t="s">
        <v>9798</v>
      </c>
      <c r="P6115">
        <v>5</v>
      </c>
      <c r="Q6115" t="s">
        <v>65</v>
      </c>
      <c r="U6115" s="28">
        <v>88.3</v>
      </c>
      <c r="AQ6115" s="1">
        <v>44733</v>
      </c>
      <c r="AR6115">
        <v>2</v>
      </c>
      <c r="AS6115" t="s">
        <v>8176</v>
      </c>
    </row>
    <row r="6116" spans="1:45" hidden="1" x14ac:dyDescent="0.5">
      <c r="A6116" t="s">
        <v>9815</v>
      </c>
      <c r="B6116" t="str">
        <f t="shared" si="168"/>
        <v>Hte-ATaw_018-Ex1</v>
      </c>
      <c r="C6116" t="s">
        <v>56</v>
      </c>
      <c r="D6116" s="1">
        <v>44132</v>
      </c>
      <c r="E6116" t="s">
        <v>4547</v>
      </c>
      <c r="F6116" s="1">
        <v>44733</v>
      </c>
      <c r="G6116" t="s">
        <v>8176</v>
      </c>
      <c r="H6116" t="s">
        <v>4548</v>
      </c>
      <c r="I6116">
        <v>105</v>
      </c>
      <c r="J6116" t="s">
        <v>8176</v>
      </c>
      <c r="K6116" s="26" t="s">
        <v>61</v>
      </c>
      <c r="L6116" s="33" t="s">
        <v>9797</v>
      </c>
      <c r="M6116" t="s">
        <v>1227</v>
      </c>
      <c r="N6116">
        <v>1</v>
      </c>
      <c r="O6116" s="33" t="s">
        <v>9798</v>
      </c>
      <c r="P6116">
        <v>6</v>
      </c>
      <c r="Q6116" t="s">
        <v>65</v>
      </c>
      <c r="U6116" s="28">
        <v>38</v>
      </c>
      <c r="AQ6116" s="1">
        <v>44733</v>
      </c>
      <c r="AR6116">
        <v>2</v>
      </c>
      <c r="AS6116" t="s">
        <v>8176</v>
      </c>
    </row>
    <row r="6117" spans="1:45" hidden="1" x14ac:dyDescent="0.5">
      <c r="A6117" t="s">
        <v>9816</v>
      </c>
      <c r="B6117" t="str">
        <f t="shared" si="168"/>
        <v>Hte-ATaw_019-Ex1</v>
      </c>
      <c r="C6117" t="s">
        <v>56</v>
      </c>
      <c r="D6117" s="1">
        <v>44132</v>
      </c>
      <c r="E6117" t="s">
        <v>1336</v>
      </c>
      <c r="F6117" s="1">
        <v>44733</v>
      </c>
      <c r="G6117" t="s">
        <v>8176</v>
      </c>
      <c r="H6117" t="s">
        <v>4548</v>
      </c>
      <c r="I6117">
        <v>105</v>
      </c>
      <c r="J6117" t="s">
        <v>8176</v>
      </c>
      <c r="K6117" s="26" t="s">
        <v>61</v>
      </c>
      <c r="L6117" s="33" t="s">
        <v>9797</v>
      </c>
      <c r="M6117" t="s">
        <v>1227</v>
      </c>
      <c r="N6117">
        <v>1</v>
      </c>
      <c r="O6117" s="33" t="s">
        <v>9798</v>
      </c>
      <c r="P6117">
        <v>7</v>
      </c>
      <c r="Q6117" t="s">
        <v>65</v>
      </c>
      <c r="U6117" s="28">
        <v>23.9</v>
      </c>
      <c r="AQ6117" s="1">
        <v>44733</v>
      </c>
      <c r="AR6117">
        <v>2</v>
      </c>
      <c r="AS6117" t="s">
        <v>8176</v>
      </c>
    </row>
    <row r="6118" spans="1:45" hidden="1" x14ac:dyDescent="0.5">
      <c r="A6118" t="s">
        <v>9817</v>
      </c>
      <c r="B6118" t="str">
        <f t="shared" si="168"/>
        <v>Hte-ATaw_020-Ex1</v>
      </c>
      <c r="C6118" t="s">
        <v>56</v>
      </c>
      <c r="D6118" s="1">
        <v>44132</v>
      </c>
      <c r="E6118" t="s">
        <v>1336</v>
      </c>
      <c r="F6118" s="1">
        <v>44733</v>
      </c>
      <c r="G6118" t="s">
        <v>8176</v>
      </c>
      <c r="H6118" t="s">
        <v>4548</v>
      </c>
      <c r="I6118">
        <v>105</v>
      </c>
      <c r="J6118" t="s">
        <v>8176</v>
      </c>
      <c r="K6118" s="26" t="s">
        <v>61</v>
      </c>
      <c r="L6118" s="33" t="s">
        <v>9797</v>
      </c>
      <c r="M6118" t="s">
        <v>1227</v>
      </c>
      <c r="N6118">
        <v>1</v>
      </c>
      <c r="O6118" s="33" t="s">
        <v>9798</v>
      </c>
      <c r="P6118">
        <v>8</v>
      </c>
      <c r="Q6118" t="s">
        <v>65</v>
      </c>
      <c r="U6118" s="28">
        <v>35.799999999999997</v>
      </c>
      <c r="AQ6118" s="1">
        <v>44733</v>
      </c>
      <c r="AR6118">
        <v>2</v>
      </c>
      <c r="AS6118" t="s">
        <v>8176</v>
      </c>
    </row>
    <row r="6119" spans="1:45" hidden="1" x14ac:dyDescent="0.5">
      <c r="A6119" t="s">
        <v>9818</v>
      </c>
      <c r="B6119" t="str">
        <f t="shared" si="168"/>
        <v>Hte-ATaw_021-Ex1</v>
      </c>
      <c r="C6119" t="s">
        <v>56</v>
      </c>
      <c r="D6119" s="1">
        <v>44132</v>
      </c>
      <c r="E6119" t="s">
        <v>1336</v>
      </c>
      <c r="F6119" s="1">
        <v>44733</v>
      </c>
      <c r="G6119" t="s">
        <v>7218</v>
      </c>
      <c r="H6119" t="s">
        <v>4548</v>
      </c>
      <c r="I6119">
        <v>105</v>
      </c>
      <c r="J6119" t="s">
        <v>7218</v>
      </c>
      <c r="K6119" s="26" t="s">
        <v>61</v>
      </c>
      <c r="L6119" s="33" t="s">
        <v>9797</v>
      </c>
      <c r="M6119" t="s">
        <v>1227</v>
      </c>
      <c r="N6119">
        <v>1</v>
      </c>
      <c r="O6119" s="33" t="s">
        <v>9798</v>
      </c>
      <c r="P6119">
        <v>9</v>
      </c>
      <c r="Q6119" t="s">
        <v>65</v>
      </c>
      <c r="U6119" s="28">
        <v>17</v>
      </c>
      <c r="AQ6119" s="1">
        <v>44733</v>
      </c>
      <c r="AR6119">
        <v>2</v>
      </c>
      <c r="AS6119" t="s">
        <v>8176</v>
      </c>
    </row>
    <row r="6120" spans="1:45" hidden="1" x14ac:dyDescent="0.5">
      <c r="A6120" t="s">
        <v>9819</v>
      </c>
      <c r="B6120" t="str">
        <f t="shared" si="168"/>
        <v>Hte-ATaw_022-Ex1</v>
      </c>
      <c r="C6120" t="s">
        <v>56</v>
      </c>
      <c r="D6120" s="1">
        <v>44132</v>
      </c>
      <c r="E6120" t="s">
        <v>1336</v>
      </c>
      <c r="F6120" s="1">
        <v>44733</v>
      </c>
      <c r="G6120" t="s">
        <v>7218</v>
      </c>
      <c r="H6120" t="s">
        <v>4548</v>
      </c>
      <c r="I6120">
        <v>105</v>
      </c>
      <c r="J6120" t="s">
        <v>7218</v>
      </c>
      <c r="K6120" s="26" t="s">
        <v>61</v>
      </c>
      <c r="L6120" s="33" t="s">
        <v>9797</v>
      </c>
      <c r="M6120" t="s">
        <v>1227</v>
      </c>
      <c r="N6120">
        <v>1</v>
      </c>
      <c r="O6120" s="33" t="s">
        <v>9798</v>
      </c>
      <c r="P6120">
        <v>10</v>
      </c>
      <c r="Q6120" t="s">
        <v>65</v>
      </c>
      <c r="U6120" s="28">
        <v>13.6</v>
      </c>
      <c r="AQ6120" s="1">
        <v>44733</v>
      </c>
      <c r="AR6120">
        <v>2</v>
      </c>
      <c r="AS6120" t="s">
        <v>8176</v>
      </c>
    </row>
    <row r="6121" spans="1:45" hidden="1" x14ac:dyDescent="0.5">
      <c r="A6121" t="s">
        <v>9820</v>
      </c>
      <c r="B6121" t="str">
        <f t="shared" si="168"/>
        <v>Hte-ATaw_023-Ex1</v>
      </c>
      <c r="C6121" t="s">
        <v>56</v>
      </c>
      <c r="D6121" s="1">
        <v>44132</v>
      </c>
      <c r="E6121" t="s">
        <v>1336</v>
      </c>
      <c r="F6121" s="1">
        <v>44733</v>
      </c>
      <c r="G6121" t="s">
        <v>7218</v>
      </c>
      <c r="H6121" t="s">
        <v>4548</v>
      </c>
      <c r="I6121">
        <v>105</v>
      </c>
      <c r="J6121" t="s">
        <v>7218</v>
      </c>
      <c r="K6121" s="26" t="s">
        <v>61</v>
      </c>
      <c r="L6121" s="33" t="s">
        <v>9797</v>
      </c>
      <c r="M6121" t="s">
        <v>1227</v>
      </c>
      <c r="N6121">
        <v>1</v>
      </c>
      <c r="O6121" s="33" t="s">
        <v>9798</v>
      </c>
      <c r="P6121">
        <v>11</v>
      </c>
      <c r="Q6121" t="s">
        <v>65</v>
      </c>
      <c r="U6121" s="28">
        <v>14.3</v>
      </c>
      <c r="AQ6121" s="1">
        <v>44733</v>
      </c>
      <c r="AR6121">
        <v>2</v>
      </c>
      <c r="AS6121" t="s">
        <v>8176</v>
      </c>
    </row>
    <row r="6122" spans="1:45" hidden="1" x14ac:dyDescent="0.5">
      <c r="A6122" t="s">
        <v>9821</v>
      </c>
      <c r="B6122" t="str">
        <f t="shared" si="168"/>
        <v>Hte-ATaw_024-Ex1</v>
      </c>
      <c r="C6122" t="s">
        <v>56</v>
      </c>
      <c r="D6122" s="1">
        <v>44132</v>
      </c>
      <c r="E6122" t="s">
        <v>1336</v>
      </c>
      <c r="F6122" s="1">
        <v>44733</v>
      </c>
      <c r="G6122" t="s">
        <v>7218</v>
      </c>
      <c r="H6122" t="s">
        <v>4548</v>
      </c>
      <c r="I6122">
        <v>105</v>
      </c>
      <c r="J6122" t="s">
        <v>7218</v>
      </c>
      <c r="K6122" s="26" t="s">
        <v>61</v>
      </c>
      <c r="L6122" s="33" t="s">
        <v>9797</v>
      </c>
      <c r="M6122" t="s">
        <v>1227</v>
      </c>
      <c r="N6122">
        <v>1</v>
      </c>
      <c r="O6122" s="33" t="s">
        <v>9798</v>
      </c>
      <c r="P6122">
        <v>12</v>
      </c>
      <c r="Q6122" t="s">
        <v>65</v>
      </c>
      <c r="U6122" s="28">
        <v>11.9</v>
      </c>
      <c r="AQ6122" s="1">
        <v>44733</v>
      </c>
      <c r="AR6122">
        <v>2</v>
      </c>
      <c r="AS6122" t="s">
        <v>8176</v>
      </c>
    </row>
    <row r="6123" spans="1:45" hidden="1" x14ac:dyDescent="0.5">
      <c r="A6123" t="s">
        <v>9822</v>
      </c>
      <c r="B6123" t="str">
        <f t="shared" si="168"/>
        <v>Hte-ATaw_025-Ex1</v>
      </c>
      <c r="C6123" t="s">
        <v>56</v>
      </c>
      <c r="D6123" s="1">
        <v>44133</v>
      </c>
      <c r="E6123" t="s">
        <v>4547</v>
      </c>
      <c r="F6123" s="1">
        <v>44733</v>
      </c>
      <c r="G6123" t="s">
        <v>9796</v>
      </c>
      <c r="H6123" t="s">
        <v>4548</v>
      </c>
      <c r="I6123">
        <v>105</v>
      </c>
      <c r="J6123" t="s">
        <v>9796</v>
      </c>
      <c r="K6123" s="26" t="s">
        <v>61</v>
      </c>
      <c r="L6123" s="33" t="s">
        <v>9797</v>
      </c>
      <c r="M6123" t="s">
        <v>1227</v>
      </c>
      <c r="N6123">
        <v>1</v>
      </c>
      <c r="O6123" s="33" t="s">
        <v>9798</v>
      </c>
      <c r="P6123">
        <v>1</v>
      </c>
      <c r="Q6123" t="s">
        <v>63</v>
      </c>
      <c r="U6123" s="28">
        <v>63.1</v>
      </c>
      <c r="AQ6123" s="1">
        <v>44733</v>
      </c>
      <c r="AR6123">
        <v>2</v>
      </c>
      <c r="AS6123" t="s">
        <v>8176</v>
      </c>
    </row>
    <row r="6124" spans="1:45" hidden="1" x14ac:dyDescent="0.5">
      <c r="A6124" t="s">
        <v>9823</v>
      </c>
      <c r="B6124" t="str">
        <f t="shared" si="168"/>
        <v>Hte-ATaw_026-Ex1</v>
      </c>
      <c r="C6124" t="s">
        <v>56</v>
      </c>
      <c r="D6124" s="1">
        <v>44133</v>
      </c>
      <c r="E6124" t="s">
        <v>4547</v>
      </c>
      <c r="F6124" s="1">
        <v>44733</v>
      </c>
      <c r="G6124" t="s">
        <v>9796</v>
      </c>
      <c r="H6124" t="s">
        <v>4548</v>
      </c>
      <c r="I6124">
        <v>105</v>
      </c>
      <c r="J6124" t="s">
        <v>9796</v>
      </c>
      <c r="K6124" s="26" t="s">
        <v>61</v>
      </c>
      <c r="L6124" s="33" t="s">
        <v>9797</v>
      </c>
      <c r="M6124" t="s">
        <v>1227</v>
      </c>
      <c r="N6124">
        <v>1</v>
      </c>
      <c r="O6124" s="33" t="s">
        <v>9798</v>
      </c>
      <c r="P6124">
        <v>2</v>
      </c>
      <c r="Q6124" t="s">
        <v>63</v>
      </c>
      <c r="U6124" s="28">
        <v>26.8</v>
      </c>
      <c r="AQ6124" s="1">
        <v>44733</v>
      </c>
      <c r="AR6124">
        <v>2</v>
      </c>
      <c r="AS6124" t="s">
        <v>8176</v>
      </c>
    </row>
    <row r="6125" spans="1:45" hidden="1" x14ac:dyDescent="0.5">
      <c r="A6125" t="s">
        <v>9824</v>
      </c>
      <c r="B6125" t="str">
        <f t="shared" si="168"/>
        <v>Hte-ATaw_027-Ex1</v>
      </c>
      <c r="C6125" t="s">
        <v>56</v>
      </c>
      <c r="D6125" s="1">
        <v>44133</v>
      </c>
      <c r="E6125" t="s">
        <v>4547</v>
      </c>
      <c r="F6125" s="1">
        <v>44733</v>
      </c>
      <c r="G6125" t="s">
        <v>9796</v>
      </c>
      <c r="H6125" t="s">
        <v>4548</v>
      </c>
      <c r="I6125">
        <v>105</v>
      </c>
      <c r="J6125" t="s">
        <v>9796</v>
      </c>
      <c r="K6125" s="26" t="s">
        <v>61</v>
      </c>
      <c r="L6125" s="33" t="s">
        <v>9797</v>
      </c>
      <c r="M6125" t="s">
        <v>1227</v>
      </c>
      <c r="N6125">
        <v>1</v>
      </c>
      <c r="O6125" s="33" t="s">
        <v>9798</v>
      </c>
      <c r="P6125">
        <v>3</v>
      </c>
      <c r="Q6125" t="s">
        <v>63</v>
      </c>
      <c r="U6125" s="28">
        <v>12.7</v>
      </c>
      <c r="AQ6125" s="1">
        <v>44733</v>
      </c>
      <c r="AR6125">
        <v>2</v>
      </c>
      <c r="AS6125" t="s">
        <v>8176</v>
      </c>
    </row>
    <row r="6126" spans="1:45" hidden="1" x14ac:dyDescent="0.5">
      <c r="A6126" t="s">
        <v>9825</v>
      </c>
      <c r="B6126" t="str">
        <f t="shared" si="168"/>
        <v>Hte-ATaw_028-Ex1</v>
      </c>
      <c r="C6126" t="s">
        <v>56</v>
      </c>
      <c r="D6126" s="1">
        <v>44133</v>
      </c>
      <c r="E6126" t="s">
        <v>4547</v>
      </c>
      <c r="F6126" s="1">
        <v>44733</v>
      </c>
      <c r="G6126" t="s">
        <v>9796</v>
      </c>
      <c r="H6126" t="s">
        <v>4548</v>
      </c>
      <c r="I6126">
        <v>105</v>
      </c>
      <c r="J6126" t="s">
        <v>9796</v>
      </c>
      <c r="K6126" s="26" t="s">
        <v>61</v>
      </c>
      <c r="L6126" s="33" t="s">
        <v>9797</v>
      </c>
      <c r="M6126" t="s">
        <v>1227</v>
      </c>
      <c r="N6126">
        <v>1</v>
      </c>
      <c r="O6126" s="33" t="s">
        <v>9798</v>
      </c>
      <c r="P6126">
        <v>4</v>
      </c>
      <c r="Q6126" t="s">
        <v>63</v>
      </c>
      <c r="U6126" s="28">
        <v>30.7</v>
      </c>
      <c r="AQ6126" s="1">
        <v>44733</v>
      </c>
      <c r="AR6126">
        <v>2</v>
      </c>
      <c r="AS6126" t="s">
        <v>8176</v>
      </c>
    </row>
    <row r="6127" spans="1:45" hidden="1" x14ac:dyDescent="0.5">
      <c r="A6127" t="s">
        <v>9826</v>
      </c>
      <c r="B6127" t="str">
        <f t="shared" si="168"/>
        <v>Hte-ATaw_029-Ex1</v>
      </c>
      <c r="C6127" t="s">
        <v>56</v>
      </c>
      <c r="D6127" s="1">
        <v>44133</v>
      </c>
      <c r="E6127" t="s">
        <v>4547</v>
      </c>
      <c r="F6127" s="1">
        <v>44733</v>
      </c>
      <c r="G6127" t="s">
        <v>8176</v>
      </c>
      <c r="H6127" t="s">
        <v>4548</v>
      </c>
      <c r="I6127">
        <v>105</v>
      </c>
      <c r="J6127" t="s">
        <v>8176</v>
      </c>
      <c r="K6127" s="26" t="s">
        <v>61</v>
      </c>
      <c r="L6127" s="33" t="s">
        <v>9797</v>
      </c>
      <c r="M6127" t="s">
        <v>1227</v>
      </c>
      <c r="N6127">
        <v>1</v>
      </c>
      <c r="O6127" s="33" t="s">
        <v>9798</v>
      </c>
      <c r="P6127">
        <v>5</v>
      </c>
      <c r="Q6127" t="s">
        <v>63</v>
      </c>
      <c r="U6127" s="28">
        <v>116.1</v>
      </c>
      <c r="AQ6127" s="1">
        <v>44733</v>
      </c>
      <c r="AR6127">
        <v>2</v>
      </c>
      <c r="AS6127" t="s">
        <v>8176</v>
      </c>
    </row>
    <row r="6128" spans="1:45" hidden="1" x14ac:dyDescent="0.5">
      <c r="A6128" t="s">
        <v>9827</v>
      </c>
      <c r="B6128" t="str">
        <f t="shared" si="168"/>
        <v>Hte-ATaw_030-Ex1</v>
      </c>
      <c r="C6128" t="s">
        <v>56</v>
      </c>
      <c r="D6128" s="1">
        <v>44133</v>
      </c>
      <c r="E6128" t="s">
        <v>4547</v>
      </c>
      <c r="F6128" s="1">
        <v>44733</v>
      </c>
      <c r="G6128" t="s">
        <v>8176</v>
      </c>
      <c r="H6128" t="s">
        <v>4548</v>
      </c>
      <c r="I6128">
        <v>105</v>
      </c>
      <c r="J6128" t="s">
        <v>8176</v>
      </c>
      <c r="K6128" s="26" t="s">
        <v>61</v>
      </c>
      <c r="L6128" s="33" t="s">
        <v>9797</v>
      </c>
      <c r="M6128" t="s">
        <v>1227</v>
      </c>
      <c r="N6128">
        <v>1</v>
      </c>
      <c r="O6128" s="33" t="s">
        <v>9798</v>
      </c>
      <c r="P6128">
        <v>6</v>
      </c>
      <c r="Q6128" t="s">
        <v>63</v>
      </c>
      <c r="U6128" s="28">
        <v>120.5</v>
      </c>
      <c r="AQ6128" s="1">
        <v>44733</v>
      </c>
      <c r="AR6128">
        <v>2</v>
      </c>
      <c r="AS6128" t="s">
        <v>8176</v>
      </c>
    </row>
    <row r="6129" spans="1:55" hidden="1" x14ac:dyDescent="0.5">
      <c r="A6129" t="s">
        <v>9828</v>
      </c>
      <c r="B6129" t="str">
        <f t="shared" si="168"/>
        <v>Hte-ATaw_031-Ex1</v>
      </c>
      <c r="C6129" t="s">
        <v>56</v>
      </c>
      <c r="D6129" s="1">
        <v>44133</v>
      </c>
      <c r="E6129" t="s">
        <v>4547</v>
      </c>
      <c r="F6129" s="1">
        <v>44733</v>
      </c>
      <c r="G6129" t="s">
        <v>8176</v>
      </c>
      <c r="H6129" t="s">
        <v>4548</v>
      </c>
      <c r="I6129">
        <v>105</v>
      </c>
      <c r="J6129" t="s">
        <v>8176</v>
      </c>
      <c r="K6129" s="26" t="s">
        <v>61</v>
      </c>
      <c r="L6129" s="33" t="s">
        <v>9797</v>
      </c>
      <c r="M6129" t="s">
        <v>1227</v>
      </c>
      <c r="N6129">
        <v>1</v>
      </c>
      <c r="O6129" s="33" t="s">
        <v>9798</v>
      </c>
      <c r="P6129">
        <v>7</v>
      </c>
      <c r="Q6129" t="s">
        <v>63</v>
      </c>
      <c r="U6129" s="28">
        <v>98.5</v>
      </c>
      <c r="AQ6129" s="1">
        <v>44733</v>
      </c>
      <c r="AR6129">
        <v>2</v>
      </c>
      <c r="AS6129" t="s">
        <v>8176</v>
      </c>
    </row>
    <row r="6130" spans="1:55" hidden="1" x14ac:dyDescent="0.5">
      <c r="A6130" t="s">
        <v>9829</v>
      </c>
      <c r="B6130" t="str">
        <f t="shared" si="168"/>
        <v>Hte-ATaw_032-Ex1</v>
      </c>
      <c r="C6130" t="s">
        <v>56</v>
      </c>
      <c r="D6130" s="1">
        <v>44133</v>
      </c>
      <c r="E6130" t="s">
        <v>4547</v>
      </c>
      <c r="F6130" s="1">
        <v>44733</v>
      </c>
      <c r="G6130" t="s">
        <v>8176</v>
      </c>
      <c r="H6130" t="s">
        <v>4548</v>
      </c>
      <c r="I6130">
        <v>105</v>
      </c>
      <c r="J6130" t="s">
        <v>8176</v>
      </c>
      <c r="K6130" s="26" t="s">
        <v>61</v>
      </c>
      <c r="L6130" t="s">
        <v>9797</v>
      </c>
      <c r="M6130" t="s">
        <v>1227</v>
      </c>
      <c r="N6130">
        <v>1</v>
      </c>
      <c r="O6130" t="s">
        <v>9798</v>
      </c>
      <c r="P6130">
        <v>8</v>
      </c>
      <c r="Q6130" t="s">
        <v>63</v>
      </c>
      <c r="U6130" s="28">
        <v>58.1</v>
      </c>
      <c r="AQ6130" s="1">
        <v>44733</v>
      </c>
      <c r="AR6130">
        <v>2</v>
      </c>
      <c r="AS6130" t="s">
        <v>8176</v>
      </c>
    </row>
    <row r="6131" spans="1:55" hidden="1" x14ac:dyDescent="0.5">
      <c r="A6131" t="s">
        <v>9830</v>
      </c>
      <c r="B6131" t="str">
        <f t="shared" ref="B6131:B6194" si="169">A6131&amp;"-Ex1"</f>
        <v>Hte-ATaw_033-Ex1</v>
      </c>
      <c r="C6131" t="s">
        <v>56</v>
      </c>
      <c r="D6131" s="1">
        <v>44133</v>
      </c>
      <c r="E6131" t="s">
        <v>4547</v>
      </c>
      <c r="F6131" s="1">
        <v>44733</v>
      </c>
      <c r="G6131" t="s">
        <v>7218</v>
      </c>
      <c r="H6131" t="s">
        <v>4548</v>
      </c>
      <c r="I6131">
        <v>105</v>
      </c>
      <c r="J6131" t="s">
        <v>7218</v>
      </c>
      <c r="K6131" s="26" t="s">
        <v>61</v>
      </c>
      <c r="L6131" t="s">
        <v>9797</v>
      </c>
      <c r="M6131" t="s">
        <v>1227</v>
      </c>
      <c r="N6131">
        <v>1</v>
      </c>
      <c r="O6131" t="s">
        <v>9798</v>
      </c>
      <c r="P6131">
        <v>9</v>
      </c>
      <c r="Q6131" t="s">
        <v>63</v>
      </c>
      <c r="U6131" s="28">
        <v>144.80000000000001</v>
      </c>
      <c r="AQ6131" s="1">
        <v>44733</v>
      </c>
      <c r="AR6131">
        <v>2</v>
      </c>
      <c r="AS6131" t="s">
        <v>8176</v>
      </c>
    </row>
    <row r="6132" spans="1:55" hidden="1" x14ac:dyDescent="0.5">
      <c r="A6132" t="s">
        <v>9831</v>
      </c>
      <c r="B6132" t="str">
        <f t="shared" si="169"/>
        <v>Hte-ATaw_034-Ex1</v>
      </c>
      <c r="C6132" t="s">
        <v>56</v>
      </c>
      <c r="D6132" s="1">
        <v>44133</v>
      </c>
      <c r="E6132" t="s">
        <v>4547</v>
      </c>
      <c r="F6132" s="1">
        <v>44733</v>
      </c>
      <c r="G6132" t="s">
        <v>7218</v>
      </c>
      <c r="H6132" t="s">
        <v>4548</v>
      </c>
      <c r="I6132">
        <v>105</v>
      </c>
      <c r="J6132" t="s">
        <v>7218</v>
      </c>
      <c r="K6132" s="26" t="s">
        <v>61</v>
      </c>
      <c r="L6132" t="s">
        <v>9797</v>
      </c>
      <c r="M6132" t="s">
        <v>1227</v>
      </c>
      <c r="N6132">
        <v>1</v>
      </c>
      <c r="O6132" t="s">
        <v>9798</v>
      </c>
      <c r="P6132">
        <v>10</v>
      </c>
      <c r="Q6132" t="s">
        <v>63</v>
      </c>
      <c r="U6132" s="28">
        <v>17.3</v>
      </c>
      <c r="AQ6132" s="1">
        <v>44733</v>
      </c>
      <c r="AR6132">
        <v>2</v>
      </c>
      <c r="AS6132" t="s">
        <v>8176</v>
      </c>
    </row>
    <row r="6133" spans="1:55" hidden="1" x14ac:dyDescent="0.5">
      <c r="A6133" t="s">
        <v>9832</v>
      </c>
      <c r="B6133" t="str">
        <f t="shared" si="169"/>
        <v>Hte-ATaw_035-Ex1</v>
      </c>
      <c r="C6133" t="s">
        <v>56</v>
      </c>
      <c r="D6133" s="1">
        <v>44133</v>
      </c>
      <c r="E6133" t="s">
        <v>4547</v>
      </c>
      <c r="F6133" s="1">
        <v>44733</v>
      </c>
      <c r="G6133" t="s">
        <v>7218</v>
      </c>
      <c r="H6133" t="s">
        <v>4548</v>
      </c>
      <c r="I6133">
        <v>105</v>
      </c>
      <c r="J6133" t="s">
        <v>7218</v>
      </c>
      <c r="K6133" s="26" t="s">
        <v>61</v>
      </c>
      <c r="L6133" t="s">
        <v>9797</v>
      </c>
      <c r="M6133" t="s">
        <v>1227</v>
      </c>
      <c r="N6133">
        <v>1</v>
      </c>
      <c r="O6133" t="s">
        <v>9798</v>
      </c>
      <c r="P6133">
        <v>11</v>
      </c>
      <c r="Q6133" t="s">
        <v>63</v>
      </c>
      <c r="U6133" s="28">
        <v>33.9</v>
      </c>
      <c r="AQ6133" s="1">
        <v>44733</v>
      </c>
      <c r="AR6133">
        <v>2</v>
      </c>
      <c r="AS6133" t="s">
        <v>8176</v>
      </c>
    </row>
    <row r="6134" spans="1:55" hidden="1" x14ac:dyDescent="0.5">
      <c r="A6134" t="s">
        <v>9833</v>
      </c>
      <c r="B6134" t="str">
        <f t="shared" si="169"/>
        <v>Hte-ATaw_036-Ex1</v>
      </c>
      <c r="C6134" t="s">
        <v>56</v>
      </c>
      <c r="D6134" s="1">
        <v>44133</v>
      </c>
      <c r="E6134" t="s">
        <v>4547</v>
      </c>
      <c r="F6134" s="1">
        <v>44733</v>
      </c>
      <c r="G6134" t="s">
        <v>7218</v>
      </c>
      <c r="H6134" t="s">
        <v>4548</v>
      </c>
      <c r="I6134">
        <v>105</v>
      </c>
      <c r="J6134" t="s">
        <v>7218</v>
      </c>
      <c r="K6134" s="26" t="s">
        <v>61</v>
      </c>
      <c r="L6134" t="s">
        <v>9797</v>
      </c>
      <c r="M6134" t="s">
        <v>1227</v>
      </c>
      <c r="N6134">
        <v>1</v>
      </c>
      <c r="O6134" t="s">
        <v>9798</v>
      </c>
      <c r="P6134">
        <v>12</v>
      </c>
      <c r="Q6134" t="s">
        <v>63</v>
      </c>
      <c r="U6134" s="28">
        <v>22.1</v>
      </c>
      <c r="AQ6134" s="1">
        <v>44733</v>
      </c>
      <c r="AR6134">
        <v>2</v>
      </c>
      <c r="AS6134" t="s">
        <v>8176</v>
      </c>
    </row>
    <row r="6135" spans="1:55" hidden="1" x14ac:dyDescent="0.5">
      <c r="A6135" t="s">
        <v>9834</v>
      </c>
      <c r="B6135" t="str">
        <f t="shared" si="169"/>
        <v>Hte-ATaw_037-Ex1</v>
      </c>
      <c r="C6135" t="s">
        <v>56</v>
      </c>
      <c r="D6135" s="1">
        <v>44133</v>
      </c>
      <c r="E6135" t="s">
        <v>4547</v>
      </c>
      <c r="F6135" s="1">
        <v>44733</v>
      </c>
      <c r="G6135" t="s">
        <v>9796</v>
      </c>
      <c r="H6135" t="s">
        <v>4548</v>
      </c>
      <c r="I6135">
        <v>105</v>
      </c>
      <c r="J6135" t="s">
        <v>9796</v>
      </c>
      <c r="K6135" s="26" t="s">
        <v>61</v>
      </c>
      <c r="L6135" t="s">
        <v>9797</v>
      </c>
      <c r="M6135" t="s">
        <v>1227</v>
      </c>
      <c r="N6135">
        <v>1</v>
      </c>
      <c r="O6135" t="s">
        <v>9798</v>
      </c>
      <c r="P6135">
        <v>1</v>
      </c>
      <c r="Q6135" t="s">
        <v>60</v>
      </c>
      <c r="U6135" s="28">
        <v>40.9</v>
      </c>
      <c r="AQ6135" s="1">
        <v>44733</v>
      </c>
      <c r="AR6135">
        <v>2</v>
      </c>
      <c r="AS6135" t="s">
        <v>8176</v>
      </c>
    </row>
    <row r="6136" spans="1:55" hidden="1" x14ac:dyDescent="0.5">
      <c r="A6136" t="s">
        <v>9835</v>
      </c>
      <c r="B6136" t="str">
        <f t="shared" si="169"/>
        <v>Hte-ATaw_038-Ex1</v>
      </c>
      <c r="C6136" t="s">
        <v>56</v>
      </c>
      <c r="D6136" s="1">
        <v>44133</v>
      </c>
      <c r="E6136" t="s">
        <v>4547</v>
      </c>
      <c r="F6136" s="1">
        <v>44733</v>
      </c>
      <c r="G6136" t="s">
        <v>9796</v>
      </c>
      <c r="H6136" t="s">
        <v>4548</v>
      </c>
      <c r="I6136">
        <v>105</v>
      </c>
      <c r="J6136" t="s">
        <v>9796</v>
      </c>
      <c r="K6136" s="26" t="s">
        <v>61</v>
      </c>
      <c r="L6136" t="s">
        <v>9797</v>
      </c>
      <c r="M6136" t="s">
        <v>1227</v>
      </c>
      <c r="N6136">
        <v>1</v>
      </c>
      <c r="O6136" t="s">
        <v>9798</v>
      </c>
      <c r="P6136">
        <v>2</v>
      </c>
      <c r="Q6136" t="s">
        <v>60</v>
      </c>
      <c r="U6136" s="28">
        <v>39.4</v>
      </c>
      <c r="AQ6136" s="1">
        <v>44733</v>
      </c>
      <c r="AR6136">
        <v>2</v>
      </c>
      <c r="AS6136" t="s">
        <v>8176</v>
      </c>
    </row>
    <row r="6137" spans="1:55" hidden="1" x14ac:dyDescent="0.5">
      <c r="A6137" t="s">
        <v>9836</v>
      </c>
      <c r="B6137" t="str">
        <f t="shared" si="169"/>
        <v>Hte-ATaw_039-Ex1</v>
      </c>
      <c r="C6137" t="s">
        <v>56</v>
      </c>
      <c r="D6137" s="1">
        <v>44133</v>
      </c>
      <c r="E6137" t="s">
        <v>4547</v>
      </c>
      <c r="F6137" s="1">
        <v>44733</v>
      </c>
      <c r="G6137" t="s">
        <v>9796</v>
      </c>
      <c r="H6137" t="s">
        <v>4548</v>
      </c>
      <c r="I6137">
        <v>105</v>
      </c>
      <c r="J6137" t="s">
        <v>9796</v>
      </c>
      <c r="K6137" s="26" t="s">
        <v>61</v>
      </c>
      <c r="L6137" t="s">
        <v>9797</v>
      </c>
      <c r="M6137" t="s">
        <v>1227</v>
      </c>
      <c r="N6137">
        <v>1</v>
      </c>
      <c r="O6137" t="s">
        <v>9798</v>
      </c>
      <c r="P6137">
        <v>3</v>
      </c>
      <c r="Q6137" t="s">
        <v>60</v>
      </c>
      <c r="U6137" s="28">
        <v>63.9</v>
      </c>
      <c r="AQ6137" s="1">
        <v>44733</v>
      </c>
      <c r="AR6137">
        <v>2</v>
      </c>
      <c r="AS6137" t="s">
        <v>8176</v>
      </c>
    </row>
    <row r="6138" spans="1:55" ht="43" hidden="1" x14ac:dyDescent="0.5">
      <c r="A6138" t="s">
        <v>9837</v>
      </c>
      <c r="B6138" t="str">
        <f t="shared" si="169"/>
        <v>Hte-ATaw_040-Ex1</v>
      </c>
      <c r="C6138" t="s">
        <v>56</v>
      </c>
      <c r="D6138" s="1">
        <v>44138</v>
      </c>
      <c r="E6138" t="s">
        <v>1336</v>
      </c>
      <c r="F6138" s="1">
        <v>44733</v>
      </c>
      <c r="G6138" t="s">
        <v>9796</v>
      </c>
      <c r="H6138" t="s">
        <v>4548</v>
      </c>
      <c r="I6138">
        <v>105</v>
      </c>
      <c r="J6138" t="s">
        <v>9796</v>
      </c>
      <c r="K6138" s="26" t="s">
        <v>61</v>
      </c>
      <c r="L6138" t="s">
        <v>9797</v>
      </c>
      <c r="M6138" t="s">
        <v>1227</v>
      </c>
      <c r="N6138">
        <v>1</v>
      </c>
      <c r="O6138" t="s">
        <v>9798</v>
      </c>
      <c r="P6138">
        <v>4</v>
      </c>
      <c r="Q6138" t="s">
        <v>60</v>
      </c>
      <c r="U6138" s="28">
        <v>42.8</v>
      </c>
      <c r="AQ6138" s="1">
        <v>44733</v>
      </c>
      <c r="AR6138">
        <v>2</v>
      </c>
      <c r="AS6138" t="s">
        <v>8176</v>
      </c>
      <c r="BC6138" s="46" t="s">
        <v>9838</v>
      </c>
    </row>
    <row r="6139" spans="1:55" hidden="1" x14ac:dyDescent="0.5">
      <c r="A6139" t="s">
        <v>9839</v>
      </c>
      <c r="B6139" t="str">
        <f t="shared" si="169"/>
        <v>Hte-ATaw_041-Ex1</v>
      </c>
      <c r="C6139" t="s">
        <v>56</v>
      </c>
      <c r="D6139" s="1">
        <v>44138</v>
      </c>
      <c r="E6139" t="s">
        <v>1336</v>
      </c>
      <c r="F6139" s="1">
        <v>44733</v>
      </c>
      <c r="G6139" t="s">
        <v>8176</v>
      </c>
      <c r="H6139" t="s">
        <v>4548</v>
      </c>
      <c r="I6139">
        <v>105</v>
      </c>
      <c r="J6139" t="s">
        <v>8176</v>
      </c>
      <c r="K6139" s="26" t="s">
        <v>61</v>
      </c>
      <c r="L6139" t="s">
        <v>9797</v>
      </c>
      <c r="M6139" t="s">
        <v>1227</v>
      </c>
      <c r="N6139">
        <v>1</v>
      </c>
      <c r="O6139" t="s">
        <v>9798</v>
      </c>
      <c r="P6139">
        <v>5</v>
      </c>
      <c r="Q6139" t="s">
        <v>60</v>
      </c>
      <c r="U6139" s="28">
        <v>144.4</v>
      </c>
      <c r="AQ6139" s="1">
        <v>44733</v>
      </c>
      <c r="AR6139">
        <v>2</v>
      </c>
      <c r="AS6139" t="s">
        <v>8176</v>
      </c>
    </row>
    <row r="6140" spans="1:55" hidden="1" x14ac:dyDescent="0.5">
      <c r="A6140" t="s">
        <v>9840</v>
      </c>
      <c r="B6140" t="str">
        <f t="shared" si="169"/>
        <v>Hte-ATaw_042-Ex1</v>
      </c>
      <c r="C6140" t="s">
        <v>56</v>
      </c>
      <c r="D6140" s="1">
        <v>44138</v>
      </c>
      <c r="E6140" t="s">
        <v>1336</v>
      </c>
      <c r="F6140" s="1">
        <v>44733</v>
      </c>
      <c r="G6140" t="s">
        <v>8176</v>
      </c>
      <c r="H6140" t="s">
        <v>4548</v>
      </c>
      <c r="I6140">
        <v>105</v>
      </c>
      <c r="J6140" t="s">
        <v>8176</v>
      </c>
      <c r="K6140" s="26" t="s">
        <v>61</v>
      </c>
      <c r="L6140" t="s">
        <v>9797</v>
      </c>
      <c r="M6140" t="s">
        <v>1227</v>
      </c>
      <c r="N6140">
        <v>1</v>
      </c>
      <c r="O6140" t="s">
        <v>9798</v>
      </c>
      <c r="P6140">
        <v>6</v>
      </c>
      <c r="Q6140" t="s">
        <v>60</v>
      </c>
      <c r="U6140" s="28">
        <v>46.8</v>
      </c>
      <c r="AQ6140" s="1">
        <v>44733</v>
      </c>
      <c r="AR6140">
        <v>2</v>
      </c>
      <c r="AS6140" t="s">
        <v>8176</v>
      </c>
    </row>
    <row r="6141" spans="1:55" hidden="1" x14ac:dyDescent="0.5">
      <c r="A6141" t="s">
        <v>9841</v>
      </c>
      <c r="B6141" t="str">
        <f t="shared" si="169"/>
        <v>Hte-ATaw_043-Ex1</v>
      </c>
      <c r="C6141" t="s">
        <v>56</v>
      </c>
      <c r="D6141" s="1">
        <v>44138</v>
      </c>
      <c r="E6141" t="s">
        <v>1336</v>
      </c>
      <c r="F6141" s="1">
        <v>44733</v>
      </c>
      <c r="G6141" t="s">
        <v>8176</v>
      </c>
      <c r="H6141" t="s">
        <v>4548</v>
      </c>
      <c r="I6141">
        <v>105</v>
      </c>
      <c r="J6141" t="s">
        <v>8176</v>
      </c>
      <c r="K6141" s="26" t="s">
        <v>61</v>
      </c>
      <c r="L6141" t="s">
        <v>9797</v>
      </c>
      <c r="M6141" t="s">
        <v>1227</v>
      </c>
      <c r="N6141">
        <v>1</v>
      </c>
      <c r="O6141" t="s">
        <v>9798</v>
      </c>
      <c r="P6141">
        <v>7</v>
      </c>
      <c r="Q6141" t="s">
        <v>60</v>
      </c>
      <c r="U6141" s="28">
        <v>64.900000000000006</v>
      </c>
      <c r="AQ6141" s="1">
        <v>44733</v>
      </c>
      <c r="AR6141">
        <v>2</v>
      </c>
      <c r="AS6141" t="s">
        <v>8176</v>
      </c>
    </row>
    <row r="6142" spans="1:55" hidden="1" x14ac:dyDescent="0.5">
      <c r="A6142" t="s">
        <v>9842</v>
      </c>
      <c r="B6142" t="str">
        <f t="shared" si="169"/>
        <v>Hte-ATaw_044-Ex1</v>
      </c>
      <c r="C6142" t="s">
        <v>56</v>
      </c>
      <c r="D6142" s="1">
        <v>44138</v>
      </c>
      <c r="E6142" t="s">
        <v>4547</v>
      </c>
      <c r="F6142" s="1">
        <v>44733</v>
      </c>
      <c r="G6142" t="s">
        <v>8176</v>
      </c>
      <c r="H6142" t="s">
        <v>4548</v>
      </c>
      <c r="I6142">
        <v>105</v>
      </c>
      <c r="J6142" t="s">
        <v>8176</v>
      </c>
      <c r="K6142" s="26" t="s">
        <v>61</v>
      </c>
      <c r="L6142" t="s">
        <v>9797</v>
      </c>
      <c r="M6142" t="s">
        <v>1227</v>
      </c>
      <c r="N6142">
        <v>1</v>
      </c>
      <c r="O6142" t="s">
        <v>9798</v>
      </c>
      <c r="P6142">
        <v>8</v>
      </c>
      <c r="Q6142" t="s">
        <v>60</v>
      </c>
      <c r="U6142" s="28">
        <v>51.7</v>
      </c>
      <c r="AQ6142" s="1">
        <v>44733</v>
      </c>
      <c r="AR6142">
        <v>2</v>
      </c>
      <c r="AS6142" t="s">
        <v>8176</v>
      </c>
    </row>
    <row r="6143" spans="1:55" hidden="1" x14ac:dyDescent="0.5">
      <c r="A6143" t="s">
        <v>9843</v>
      </c>
      <c r="B6143" t="str">
        <f t="shared" si="169"/>
        <v>Hte-ATaw_045-Ex1</v>
      </c>
      <c r="C6143" t="s">
        <v>56</v>
      </c>
      <c r="D6143" s="1">
        <v>44138</v>
      </c>
      <c r="E6143" t="s">
        <v>4547</v>
      </c>
      <c r="F6143" s="1">
        <v>44733</v>
      </c>
      <c r="G6143" t="s">
        <v>7218</v>
      </c>
      <c r="H6143" t="s">
        <v>4548</v>
      </c>
      <c r="I6143">
        <v>105</v>
      </c>
      <c r="J6143" t="s">
        <v>7218</v>
      </c>
      <c r="K6143" s="26" t="s">
        <v>61</v>
      </c>
      <c r="L6143" t="s">
        <v>9797</v>
      </c>
      <c r="M6143" t="s">
        <v>1227</v>
      </c>
      <c r="N6143">
        <v>1</v>
      </c>
      <c r="O6143" t="s">
        <v>9798</v>
      </c>
      <c r="P6143">
        <v>9</v>
      </c>
      <c r="Q6143" t="s">
        <v>60</v>
      </c>
      <c r="U6143" s="28">
        <v>14.1</v>
      </c>
      <c r="AQ6143" s="1">
        <v>44733</v>
      </c>
      <c r="AR6143">
        <v>2</v>
      </c>
      <c r="AS6143" t="s">
        <v>8176</v>
      </c>
    </row>
    <row r="6144" spans="1:55" hidden="1" x14ac:dyDescent="0.5">
      <c r="A6144" t="s">
        <v>9844</v>
      </c>
      <c r="B6144" t="str">
        <f t="shared" si="169"/>
        <v>Hte-ATaw_046-Ex1</v>
      </c>
      <c r="C6144" t="s">
        <v>56</v>
      </c>
      <c r="D6144" s="1">
        <v>44138</v>
      </c>
      <c r="E6144" t="s">
        <v>4547</v>
      </c>
      <c r="F6144" s="1">
        <v>44733</v>
      </c>
      <c r="G6144" t="s">
        <v>7218</v>
      </c>
      <c r="H6144" t="s">
        <v>4548</v>
      </c>
      <c r="I6144">
        <v>105</v>
      </c>
      <c r="J6144" t="s">
        <v>7218</v>
      </c>
      <c r="K6144" s="26" t="s">
        <v>61</v>
      </c>
      <c r="L6144" t="s">
        <v>9797</v>
      </c>
      <c r="M6144" t="s">
        <v>1227</v>
      </c>
      <c r="N6144">
        <v>1</v>
      </c>
      <c r="O6144" t="s">
        <v>9798</v>
      </c>
      <c r="P6144">
        <v>10</v>
      </c>
      <c r="Q6144" t="s">
        <v>60</v>
      </c>
      <c r="U6144" s="28">
        <v>18</v>
      </c>
      <c r="AQ6144" s="1">
        <v>44733</v>
      </c>
      <c r="AR6144">
        <v>2</v>
      </c>
      <c r="AS6144" t="s">
        <v>8176</v>
      </c>
    </row>
    <row r="6145" spans="1:45" hidden="1" x14ac:dyDescent="0.5">
      <c r="A6145" t="s">
        <v>9845</v>
      </c>
      <c r="B6145" t="str">
        <f t="shared" si="169"/>
        <v>Hte-ATaw_047-Ex1</v>
      </c>
      <c r="C6145" t="s">
        <v>56</v>
      </c>
      <c r="D6145" s="1">
        <v>44138</v>
      </c>
      <c r="E6145" t="s">
        <v>4547</v>
      </c>
      <c r="F6145" s="1">
        <v>44733</v>
      </c>
      <c r="G6145" t="s">
        <v>7218</v>
      </c>
      <c r="H6145" t="s">
        <v>4548</v>
      </c>
      <c r="I6145">
        <v>105</v>
      </c>
      <c r="J6145" t="s">
        <v>7218</v>
      </c>
      <c r="K6145" s="26" t="s">
        <v>61</v>
      </c>
      <c r="L6145" t="s">
        <v>9797</v>
      </c>
      <c r="M6145" t="s">
        <v>1227</v>
      </c>
      <c r="N6145">
        <v>1</v>
      </c>
      <c r="O6145" t="s">
        <v>9798</v>
      </c>
      <c r="P6145">
        <v>11</v>
      </c>
      <c r="Q6145" t="s">
        <v>60</v>
      </c>
      <c r="U6145" s="28">
        <v>49.9</v>
      </c>
      <c r="AQ6145" s="1">
        <v>44733</v>
      </c>
      <c r="AR6145">
        <v>2</v>
      </c>
      <c r="AS6145" t="s">
        <v>8176</v>
      </c>
    </row>
    <row r="6146" spans="1:45" hidden="1" x14ac:dyDescent="0.5">
      <c r="A6146" t="s">
        <v>9846</v>
      </c>
      <c r="B6146" t="str">
        <f t="shared" si="169"/>
        <v>Hte-ATaw_048-Ex1</v>
      </c>
      <c r="C6146" t="s">
        <v>56</v>
      </c>
      <c r="D6146" s="1">
        <v>44138</v>
      </c>
      <c r="E6146" t="s">
        <v>1336</v>
      </c>
      <c r="F6146" s="1">
        <v>44733</v>
      </c>
      <c r="G6146" t="s">
        <v>7218</v>
      </c>
      <c r="H6146" t="s">
        <v>4548</v>
      </c>
      <c r="I6146">
        <v>105</v>
      </c>
      <c r="J6146" t="s">
        <v>7218</v>
      </c>
      <c r="K6146" s="26" t="s">
        <v>61</v>
      </c>
      <c r="L6146" t="s">
        <v>9797</v>
      </c>
      <c r="M6146" t="s">
        <v>1227</v>
      </c>
      <c r="N6146">
        <v>1</v>
      </c>
      <c r="O6146" t="s">
        <v>9798</v>
      </c>
      <c r="P6146">
        <v>12</v>
      </c>
      <c r="Q6146" t="s">
        <v>60</v>
      </c>
      <c r="U6146" s="28">
        <v>214.6</v>
      </c>
      <c r="AQ6146" s="1">
        <v>44733</v>
      </c>
      <c r="AR6146">
        <v>2</v>
      </c>
      <c r="AS6146" t="s">
        <v>8176</v>
      </c>
    </row>
    <row r="6147" spans="1:45" hidden="1" x14ac:dyDescent="0.5">
      <c r="A6147" t="s">
        <v>9847</v>
      </c>
      <c r="B6147" t="str">
        <f t="shared" si="169"/>
        <v>Hte-ATaw_049-Ex1</v>
      </c>
      <c r="C6147" t="s">
        <v>56</v>
      </c>
      <c r="D6147" s="1">
        <v>44138</v>
      </c>
      <c r="E6147" t="s">
        <v>1336</v>
      </c>
      <c r="F6147" s="1">
        <v>44733</v>
      </c>
      <c r="G6147" t="s">
        <v>9796</v>
      </c>
      <c r="H6147" t="s">
        <v>4548</v>
      </c>
      <c r="I6147">
        <v>105</v>
      </c>
      <c r="J6147" t="s">
        <v>9796</v>
      </c>
      <c r="K6147" s="26" t="s">
        <v>61</v>
      </c>
      <c r="L6147" t="s">
        <v>9797</v>
      </c>
      <c r="M6147" t="s">
        <v>1227</v>
      </c>
      <c r="N6147">
        <v>1</v>
      </c>
      <c r="O6147" t="s">
        <v>9798</v>
      </c>
      <c r="P6147">
        <v>1</v>
      </c>
      <c r="Q6147" t="s">
        <v>75</v>
      </c>
      <c r="U6147" s="28">
        <v>60.4</v>
      </c>
      <c r="AQ6147" s="1">
        <v>44733</v>
      </c>
      <c r="AR6147">
        <v>2</v>
      </c>
      <c r="AS6147" t="s">
        <v>8176</v>
      </c>
    </row>
    <row r="6148" spans="1:45" hidden="1" x14ac:dyDescent="0.5">
      <c r="A6148" t="s">
        <v>9848</v>
      </c>
      <c r="B6148" t="str">
        <f t="shared" si="169"/>
        <v>Hte-ATaw_050-Ex1</v>
      </c>
      <c r="C6148" t="s">
        <v>56</v>
      </c>
      <c r="D6148" s="1">
        <v>44138</v>
      </c>
      <c r="E6148" t="s">
        <v>1336</v>
      </c>
      <c r="F6148" s="1">
        <v>44733</v>
      </c>
      <c r="G6148" t="s">
        <v>9796</v>
      </c>
      <c r="H6148" t="s">
        <v>4548</v>
      </c>
      <c r="I6148">
        <v>105</v>
      </c>
      <c r="J6148" t="s">
        <v>9796</v>
      </c>
      <c r="K6148" s="26" t="s">
        <v>61</v>
      </c>
      <c r="L6148" t="s">
        <v>9797</v>
      </c>
      <c r="M6148" t="s">
        <v>1227</v>
      </c>
      <c r="N6148">
        <v>1</v>
      </c>
      <c r="O6148" t="s">
        <v>9798</v>
      </c>
      <c r="P6148">
        <v>2</v>
      </c>
      <c r="Q6148" t="s">
        <v>75</v>
      </c>
      <c r="U6148" s="28">
        <v>83</v>
      </c>
      <c r="AQ6148" s="1">
        <v>44733</v>
      </c>
      <c r="AR6148">
        <v>2</v>
      </c>
      <c r="AS6148" t="s">
        <v>8176</v>
      </c>
    </row>
    <row r="6149" spans="1:45" hidden="1" x14ac:dyDescent="0.5">
      <c r="A6149" t="s">
        <v>9849</v>
      </c>
      <c r="B6149" t="str">
        <f t="shared" si="169"/>
        <v>Hte-ATaw_051-Ex1</v>
      </c>
      <c r="C6149" t="s">
        <v>56</v>
      </c>
      <c r="D6149" s="1">
        <v>44138</v>
      </c>
      <c r="E6149" t="s">
        <v>1336</v>
      </c>
      <c r="F6149" s="1">
        <v>44733</v>
      </c>
      <c r="G6149" t="s">
        <v>9796</v>
      </c>
      <c r="H6149" t="s">
        <v>4548</v>
      </c>
      <c r="I6149">
        <v>105</v>
      </c>
      <c r="J6149" t="s">
        <v>9796</v>
      </c>
      <c r="K6149" s="26" t="s">
        <v>61</v>
      </c>
      <c r="L6149" t="s">
        <v>9797</v>
      </c>
      <c r="M6149" t="s">
        <v>1227</v>
      </c>
      <c r="N6149">
        <v>1</v>
      </c>
      <c r="O6149" t="s">
        <v>9798</v>
      </c>
      <c r="P6149">
        <v>3</v>
      </c>
      <c r="Q6149" t="s">
        <v>75</v>
      </c>
      <c r="U6149" s="28">
        <v>97.5</v>
      </c>
      <c r="AQ6149" s="1">
        <v>44733</v>
      </c>
      <c r="AR6149">
        <v>2</v>
      </c>
      <c r="AS6149" t="s">
        <v>8176</v>
      </c>
    </row>
    <row r="6150" spans="1:45" hidden="1" x14ac:dyDescent="0.5">
      <c r="A6150" t="s">
        <v>9850</v>
      </c>
      <c r="B6150" t="str">
        <f t="shared" si="169"/>
        <v>Hte-ATaw_052-Ex1</v>
      </c>
      <c r="C6150" t="s">
        <v>56</v>
      </c>
      <c r="D6150" s="1">
        <v>44138</v>
      </c>
      <c r="E6150" t="s">
        <v>4547</v>
      </c>
      <c r="F6150" s="1">
        <v>44733</v>
      </c>
      <c r="G6150" t="s">
        <v>9796</v>
      </c>
      <c r="H6150" t="s">
        <v>4548</v>
      </c>
      <c r="I6150">
        <v>105</v>
      </c>
      <c r="J6150" t="s">
        <v>9796</v>
      </c>
      <c r="K6150" s="26" t="s">
        <v>61</v>
      </c>
      <c r="L6150" t="s">
        <v>9797</v>
      </c>
      <c r="M6150" t="s">
        <v>1227</v>
      </c>
      <c r="N6150">
        <v>1</v>
      </c>
      <c r="O6150" t="s">
        <v>9798</v>
      </c>
      <c r="P6150">
        <v>4</v>
      </c>
      <c r="Q6150" t="s">
        <v>75</v>
      </c>
      <c r="U6150" s="28">
        <v>63.7</v>
      </c>
      <c r="AQ6150" s="1">
        <v>44733</v>
      </c>
      <c r="AR6150">
        <v>2</v>
      </c>
      <c r="AS6150" t="s">
        <v>8176</v>
      </c>
    </row>
    <row r="6151" spans="1:45" hidden="1" x14ac:dyDescent="0.5">
      <c r="A6151" t="s">
        <v>9851</v>
      </c>
      <c r="B6151" t="str">
        <f t="shared" si="169"/>
        <v>Hte-ATaw_053-Ex1</v>
      </c>
      <c r="C6151" t="s">
        <v>56</v>
      </c>
      <c r="D6151" s="1">
        <v>44138</v>
      </c>
      <c r="E6151" t="s">
        <v>4547</v>
      </c>
      <c r="F6151" s="1">
        <v>44733</v>
      </c>
      <c r="G6151" t="s">
        <v>8176</v>
      </c>
      <c r="H6151" t="s">
        <v>4548</v>
      </c>
      <c r="I6151">
        <v>105</v>
      </c>
      <c r="J6151" t="s">
        <v>8176</v>
      </c>
      <c r="K6151" s="26" t="s">
        <v>61</v>
      </c>
      <c r="L6151" t="s">
        <v>9797</v>
      </c>
      <c r="M6151" t="s">
        <v>1227</v>
      </c>
      <c r="N6151">
        <v>1</v>
      </c>
      <c r="O6151" t="s">
        <v>9798</v>
      </c>
      <c r="P6151">
        <v>5</v>
      </c>
      <c r="Q6151" t="s">
        <v>75</v>
      </c>
      <c r="U6151" s="28">
        <v>95.8</v>
      </c>
      <c r="AQ6151" s="1">
        <v>44733</v>
      </c>
      <c r="AR6151">
        <v>2</v>
      </c>
      <c r="AS6151" t="s">
        <v>8176</v>
      </c>
    </row>
    <row r="6152" spans="1:45" hidden="1" x14ac:dyDescent="0.5">
      <c r="A6152" t="s">
        <v>9852</v>
      </c>
      <c r="B6152" t="str">
        <f t="shared" si="169"/>
        <v>Hte-ATaw_054-Ex1</v>
      </c>
      <c r="C6152" t="s">
        <v>56</v>
      </c>
      <c r="D6152" s="1">
        <v>44138</v>
      </c>
      <c r="E6152" t="s">
        <v>4547</v>
      </c>
      <c r="F6152" s="1">
        <v>44733</v>
      </c>
      <c r="G6152" t="s">
        <v>8176</v>
      </c>
      <c r="H6152" t="s">
        <v>4548</v>
      </c>
      <c r="I6152">
        <v>105</v>
      </c>
      <c r="J6152" t="s">
        <v>8176</v>
      </c>
      <c r="K6152" s="26" t="s">
        <v>61</v>
      </c>
      <c r="L6152" t="s">
        <v>9797</v>
      </c>
      <c r="M6152" t="s">
        <v>1227</v>
      </c>
      <c r="N6152">
        <v>1</v>
      </c>
      <c r="O6152" t="s">
        <v>9798</v>
      </c>
      <c r="P6152">
        <v>6</v>
      </c>
      <c r="Q6152" t="s">
        <v>75</v>
      </c>
      <c r="U6152" s="28">
        <v>85.5</v>
      </c>
      <c r="AQ6152" s="1">
        <v>44733</v>
      </c>
      <c r="AR6152">
        <v>2</v>
      </c>
      <c r="AS6152" t="s">
        <v>8176</v>
      </c>
    </row>
    <row r="6153" spans="1:45" hidden="1" x14ac:dyDescent="0.5">
      <c r="A6153" t="s">
        <v>9853</v>
      </c>
      <c r="B6153" t="str">
        <f t="shared" si="169"/>
        <v>Hte-ATaw_055-Ex1</v>
      </c>
      <c r="C6153" t="s">
        <v>56</v>
      </c>
      <c r="D6153" s="1">
        <v>44138</v>
      </c>
      <c r="E6153" t="s">
        <v>1336</v>
      </c>
      <c r="F6153" s="1">
        <v>44733</v>
      </c>
      <c r="G6153" t="s">
        <v>8176</v>
      </c>
      <c r="H6153" t="s">
        <v>4548</v>
      </c>
      <c r="I6153">
        <v>105</v>
      </c>
      <c r="J6153" t="s">
        <v>8176</v>
      </c>
      <c r="K6153" s="26" t="s">
        <v>61</v>
      </c>
      <c r="L6153" t="s">
        <v>9797</v>
      </c>
      <c r="M6153" t="s">
        <v>1227</v>
      </c>
      <c r="N6153">
        <v>1</v>
      </c>
      <c r="O6153" t="s">
        <v>9798</v>
      </c>
      <c r="P6153">
        <v>7</v>
      </c>
      <c r="Q6153" t="s">
        <v>75</v>
      </c>
      <c r="U6153" s="28">
        <v>141.80000000000001</v>
      </c>
      <c r="AQ6153" s="1">
        <v>44733</v>
      </c>
      <c r="AR6153">
        <v>2</v>
      </c>
      <c r="AS6153" t="s">
        <v>8176</v>
      </c>
    </row>
    <row r="6154" spans="1:45" hidden="1" x14ac:dyDescent="0.5">
      <c r="A6154" t="s">
        <v>9854</v>
      </c>
      <c r="B6154" t="str">
        <f t="shared" si="169"/>
        <v>Hte-ATaw_056-Ex1</v>
      </c>
      <c r="C6154" t="s">
        <v>56</v>
      </c>
      <c r="D6154" s="1">
        <v>44138</v>
      </c>
      <c r="E6154" t="s">
        <v>1336</v>
      </c>
      <c r="F6154" s="1">
        <v>44733</v>
      </c>
      <c r="G6154" t="s">
        <v>8176</v>
      </c>
      <c r="H6154" t="s">
        <v>4548</v>
      </c>
      <c r="I6154">
        <v>105</v>
      </c>
      <c r="J6154" t="s">
        <v>8176</v>
      </c>
      <c r="K6154" s="26" t="s">
        <v>61</v>
      </c>
      <c r="L6154" t="s">
        <v>9797</v>
      </c>
      <c r="M6154" t="s">
        <v>1227</v>
      </c>
      <c r="N6154">
        <v>1</v>
      </c>
      <c r="O6154" t="s">
        <v>9798</v>
      </c>
      <c r="P6154">
        <v>8</v>
      </c>
      <c r="Q6154" t="s">
        <v>75</v>
      </c>
      <c r="U6154" s="28">
        <v>58</v>
      </c>
      <c r="AQ6154" s="1">
        <v>44733</v>
      </c>
      <c r="AR6154">
        <v>2</v>
      </c>
      <c r="AS6154" t="s">
        <v>8176</v>
      </c>
    </row>
    <row r="6155" spans="1:45" hidden="1" x14ac:dyDescent="0.5">
      <c r="A6155" t="s">
        <v>9855</v>
      </c>
      <c r="B6155" t="str">
        <f t="shared" si="169"/>
        <v>Hte-ATaw_057-Ex1</v>
      </c>
      <c r="C6155" t="s">
        <v>56</v>
      </c>
      <c r="D6155" s="1">
        <v>44138</v>
      </c>
      <c r="E6155" t="s">
        <v>1336</v>
      </c>
      <c r="F6155" s="1">
        <v>44733</v>
      </c>
      <c r="G6155" t="s">
        <v>7218</v>
      </c>
      <c r="H6155" t="s">
        <v>4548</v>
      </c>
      <c r="I6155">
        <v>105</v>
      </c>
      <c r="J6155" t="s">
        <v>7218</v>
      </c>
      <c r="K6155" s="26" t="s">
        <v>61</v>
      </c>
      <c r="L6155" t="s">
        <v>9797</v>
      </c>
      <c r="M6155" t="s">
        <v>1227</v>
      </c>
      <c r="N6155">
        <v>1</v>
      </c>
      <c r="O6155" t="s">
        <v>9798</v>
      </c>
      <c r="P6155">
        <v>9</v>
      </c>
      <c r="Q6155" t="s">
        <v>75</v>
      </c>
      <c r="U6155" s="28">
        <v>156.9</v>
      </c>
      <c r="AQ6155" s="1">
        <v>44733</v>
      </c>
      <c r="AR6155">
        <v>2</v>
      </c>
      <c r="AS6155" t="s">
        <v>8176</v>
      </c>
    </row>
    <row r="6156" spans="1:45" hidden="1" x14ac:dyDescent="0.5">
      <c r="A6156" t="s">
        <v>9856</v>
      </c>
      <c r="B6156" t="str">
        <f t="shared" si="169"/>
        <v>Hte-ATaw_058-Ex1</v>
      </c>
      <c r="C6156" t="s">
        <v>56</v>
      </c>
      <c r="D6156" s="1">
        <v>44138</v>
      </c>
      <c r="E6156" t="s">
        <v>1336</v>
      </c>
      <c r="F6156" s="1">
        <v>44733</v>
      </c>
      <c r="G6156" t="s">
        <v>7218</v>
      </c>
      <c r="H6156" t="s">
        <v>4548</v>
      </c>
      <c r="I6156">
        <v>105</v>
      </c>
      <c r="J6156" t="s">
        <v>7218</v>
      </c>
      <c r="K6156" s="26" t="s">
        <v>61</v>
      </c>
      <c r="L6156" t="s">
        <v>9797</v>
      </c>
      <c r="M6156" t="s">
        <v>1227</v>
      </c>
      <c r="N6156">
        <v>1</v>
      </c>
      <c r="O6156" t="s">
        <v>9798</v>
      </c>
      <c r="P6156">
        <v>10</v>
      </c>
      <c r="Q6156" t="s">
        <v>75</v>
      </c>
      <c r="U6156" s="28">
        <v>67.5</v>
      </c>
      <c r="AQ6156" s="1">
        <v>44733</v>
      </c>
      <c r="AR6156">
        <v>2</v>
      </c>
      <c r="AS6156" t="s">
        <v>8176</v>
      </c>
    </row>
    <row r="6157" spans="1:45" hidden="1" x14ac:dyDescent="0.5">
      <c r="A6157" t="s">
        <v>9857</v>
      </c>
      <c r="B6157" t="str">
        <f t="shared" si="169"/>
        <v>Hte-ATaw_059-Ex1</v>
      </c>
      <c r="C6157" t="s">
        <v>56</v>
      </c>
      <c r="D6157" s="1">
        <v>44698</v>
      </c>
      <c r="E6157" t="s">
        <v>8176</v>
      </c>
      <c r="F6157" s="1">
        <v>44733</v>
      </c>
      <c r="G6157" t="s">
        <v>7218</v>
      </c>
      <c r="H6157" t="s">
        <v>4548</v>
      </c>
      <c r="I6157">
        <v>105</v>
      </c>
      <c r="J6157" t="s">
        <v>7218</v>
      </c>
      <c r="K6157" s="26" t="s">
        <v>61</v>
      </c>
      <c r="L6157" t="s">
        <v>9797</v>
      </c>
      <c r="M6157" t="s">
        <v>1227</v>
      </c>
      <c r="N6157">
        <v>1</v>
      </c>
      <c r="O6157" t="s">
        <v>9798</v>
      </c>
      <c r="P6157">
        <v>11</v>
      </c>
      <c r="Q6157" t="s">
        <v>75</v>
      </c>
      <c r="U6157" s="28">
        <v>115.9</v>
      </c>
      <c r="AQ6157" s="1">
        <v>44733</v>
      </c>
      <c r="AR6157">
        <v>2</v>
      </c>
      <c r="AS6157" t="s">
        <v>8176</v>
      </c>
    </row>
    <row r="6158" spans="1:45" hidden="1" x14ac:dyDescent="0.5">
      <c r="A6158" t="s">
        <v>9858</v>
      </c>
      <c r="B6158" t="str">
        <f t="shared" si="169"/>
        <v>Hte-ATaw_060-Ex1</v>
      </c>
      <c r="C6158" t="s">
        <v>56</v>
      </c>
      <c r="D6158" s="1">
        <v>44698</v>
      </c>
      <c r="E6158" t="s">
        <v>8176</v>
      </c>
      <c r="F6158" s="1">
        <v>44733</v>
      </c>
      <c r="G6158" t="s">
        <v>7218</v>
      </c>
      <c r="H6158" t="s">
        <v>4548</v>
      </c>
      <c r="I6158">
        <v>105</v>
      </c>
      <c r="J6158" t="s">
        <v>7218</v>
      </c>
      <c r="K6158" s="26" t="s">
        <v>61</v>
      </c>
      <c r="L6158" t="s">
        <v>9797</v>
      </c>
      <c r="M6158" t="s">
        <v>1227</v>
      </c>
      <c r="N6158">
        <v>1</v>
      </c>
      <c r="O6158" t="s">
        <v>9798</v>
      </c>
      <c r="P6158">
        <v>12</v>
      </c>
      <c r="Q6158" t="s">
        <v>75</v>
      </c>
      <c r="U6158" s="28">
        <v>14.5</v>
      </c>
      <c r="AQ6158" s="1">
        <v>44733</v>
      </c>
      <c r="AR6158">
        <v>2</v>
      </c>
      <c r="AS6158" t="s">
        <v>8176</v>
      </c>
    </row>
    <row r="6159" spans="1:45" hidden="1" x14ac:dyDescent="0.5">
      <c r="A6159" t="s">
        <v>9859</v>
      </c>
      <c r="B6159" t="str">
        <f t="shared" si="169"/>
        <v>Hte-ATaw_061-Ex1</v>
      </c>
      <c r="C6159" t="s">
        <v>56</v>
      </c>
      <c r="D6159" s="1">
        <v>44698</v>
      </c>
      <c r="E6159" t="s">
        <v>8176</v>
      </c>
      <c r="F6159" s="1">
        <v>44733</v>
      </c>
      <c r="G6159" t="s">
        <v>9796</v>
      </c>
      <c r="H6159" t="s">
        <v>4548</v>
      </c>
      <c r="I6159">
        <v>105</v>
      </c>
      <c r="J6159" t="s">
        <v>9796</v>
      </c>
      <c r="K6159" s="26" t="s">
        <v>61</v>
      </c>
      <c r="L6159" t="s">
        <v>9797</v>
      </c>
      <c r="M6159" t="s">
        <v>1227</v>
      </c>
      <c r="N6159">
        <v>1</v>
      </c>
      <c r="O6159" t="s">
        <v>9798</v>
      </c>
      <c r="P6159">
        <v>1</v>
      </c>
      <c r="Q6159" t="s">
        <v>73</v>
      </c>
      <c r="U6159" s="28">
        <v>59</v>
      </c>
      <c r="AQ6159" s="1">
        <v>44733</v>
      </c>
      <c r="AR6159">
        <v>2</v>
      </c>
      <c r="AS6159" t="s">
        <v>8176</v>
      </c>
    </row>
    <row r="6160" spans="1:45" hidden="1" x14ac:dyDescent="0.5">
      <c r="A6160" t="s">
        <v>9860</v>
      </c>
      <c r="B6160" t="str">
        <f t="shared" si="169"/>
        <v>Hte-ATaw_062-Ex1</v>
      </c>
      <c r="C6160" t="s">
        <v>56</v>
      </c>
      <c r="D6160" s="1">
        <v>44698</v>
      </c>
      <c r="E6160" t="s">
        <v>8176</v>
      </c>
      <c r="F6160" s="1">
        <v>44733</v>
      </c>
      <c r="G6160" t="s">
        <v>9796</v>
      </c>
      <c r="H6160" t="s">
        <v>4548</v>
      </c>
      <c r="I6160">
        <v>105</v>
      </c>
      <c r="J6160" t="s">
        <v>9796</v>
      </c>
      <c r="K6160" s="26" t="s">
        <v>61</v>
      </c>
      <c r="L6160" t="s">
        <v>9797</v>
      </c>
      <c r="M6160" t="s">
        <v>1227</v>
      </c>
      <c r="N6160">
        <v>1</v>
      </c>
      <c r="O6160" t="s">
        <v>9798</v>
      </c>
      <c r="P6160">
        <v>2</v>
      </c>
      <c r="Q6160" t="s">
        <v>73</v>
      </c>
      <c r="U6160" s="28">
        <v>48.9</v>
      </c>
      <c r="AQ6160" s="1">
        <v>44733</v>
      </c>
      <c r="AR6160">
        <v>2</v>
      </c>
      <c r="AS6160" t="s">
        <v>8176</v>
      </c>
    </row>
    <row r="6161" spans="1:45" hidden="1" x14ac:dyDescent="0.5">
      <c r="A6161" t="s">
        <v>9861</v>
      </c>
      <c r="B6161" t="str">
        <f t="shared" si="169"/>
        <v>Hte-ATaw_063-Ex1</v>
      </c>
      <c r="C6161" t="s">
        <v>56</v>
      </c>
      <c r="D6161" s="1">
        <v>44698</v>
      </c>
      <c r="E6161" t="s">
        <v>8908</v>
      </c>
      <c r="F6161" s="1">
        <v>44733</v>
      </c>
      <c r="G6161" t="s">
        <v>9796</v>
      </c>
      <c r="H6161" t="s">
        <v>4548</v>
      </c>
      <c r="I6161">
        <v>105</v>
      </c>
      <c r="J6161" t="s">
        <v>9796</v>
      </c>
      <c r="K6161" s="26" t="s">
        <v>61</v>
      </c>
      <c r="L6161" t="s">
        <v>9797</v>
      </c>
      <c r="M6161" t="s">
        <v>1227</v>
      </c>
      <c r="N6161">
        <v>1</v>
      </c>
      <c r="O6161" t="s">
        <v>9798</v>
      </c>
      <c r="P6161">
        <v>3</v>
      </c>
      <c r="Q6161" t="s">
        <v>73</v>
      </c>
      <c r="U6161" s="28">
        <v>67.8</v>
      </c>
      <c r="AQ6161" s="1">
        <v>44733</v>
      </c>
      <c r="AR6161">
        <v>2</v>
      </c>
      <c r="AS6161" t="s">
        <v>8176</v>
      </c>
    </row>
    <row r="6162" spans="1:45" hidden="1" x14ac:dyDescent="0.5">
      <c r="A6162" t="s">
        <v>9862</v>
      </c>
      <c r="B6162" t="str">
        <f t="shared" si="169"/>
        <v>Hte-ATaw_064-Ex1</v>
      </c>
      <c r="C6162" t="s">
        <v>56</v>
      </c>
      <c r="D6162" s="1">
        <v>44698</v>
      </c>
      <c r="E6162" t="s">
        <v>8908</v>
      </c>
      <c r="F6162" s="1">
        <v>44733</v>
      </c>
      <c r="G6162" t="s">
        <v>9796</v>
      </c>
      <c r="H6162" t="s">
        <v>4548</v>
      </c>
      <c r="I6162">
        <v>105</v>
      </c>
      <c r="J6162" t="s">
        <v>9796</v>
      </c>
      <c r="K6162" s="26" t="s">
        <v>61</v>
      </c>
      <c r="L6162" t="s">
        <v>9797</v>
      </c>
      <c r="M6162" t="s">
        <v>1227</v>
      </c>
      <c r="N6162">
        <v>1</v>
      </c>
      <c r="O6162" t="s">
        <v>9798</v>
      </c>
      <c r="P6162">
        <v>4</v>
      </c>
      <c r="Q6162" t="s">
        <v>73</v>
      </c>
      <c r="U6162" s="28">
        <v>67.2</v>
      </c>
      <c r="AQ6162" s="1">
        <v>44733</v>
      </c>
      <c r="AR6162">
        <v>2</v>
      </c>
      <c r="AS6162" t="s">
        <v>8176</v>
      </c>
    </row>
    <row r="6163" spans="1:45" hidden="1" x14ac:dyDescent="0.5">
      <c r="A6163" t="s">
        <v>9863</v>
      </c>
      <c r="B6163" t="str">
        <f t="shared" si="169"/>
        <v>Hte-ATaw_065-Ex1</v>
      </c>
      <c r="C6163" t="s">
        <v>56</v>
      </c>
      <c r="D6163" s="1">
        <v>44698</v>
      </c>
      <c r="E6163" t="s">
        <v>8908</v>
      </c>
      <c r="F6163" s="1">
        <v>44733</v>
      </c>
      <c r="G6163" t="s">
        <v>8176</v>
      </c>
      <c r="H6163" t="s">
        <v>4548</v>
      </c>
      <c r="I6163">
        <v>105</v>
      </c>
      <c r="J6163" t="s">
        <v>8176</v>
      </c>
      <c r="K6163" s="26" t="s">
        <v>61</v>
      </c>
      <c r="L6163" t="s">
        <v>9797</v>
      </c>
      <c r="M6163" t="s">
        <v>1227</v>
      </c>
      <c r="N6163">
        <v>1</v>
      </c>
      <c r="O6163" t="s">
        <v>9798</v>
      </c>
      <c r="P6163">
        <v>5</v>
      </c>
      <c r="Q6163" t="s">
        <v>73</v>
      </c>
      <c r="U6163" s="28">
        <v>36.5</v>
      </c>
      <c r="AQ6163" s="1">
        <v>44733</v>
      </c>
      <c r="AR6163">
        <v>2</v>
      </c>
      <c r="AS6163" t="s">
        <v>8176</v>
      </c>
    </row>
    <row r="6164" spans="1:45" hidden="1" x14ac:dyDescent="0.5">
      <c r="A6164" t="s">
        <v>9864</v>
      </c>
      <c r="B6164" t="str">
        <f t="shared" si="169"/>
        <v>Hte-ATaw_066-Ex1</v>
      </c>
      <c r="C6164" t="s">
        <v>56</v>
      </c>
      <c r="D6164" s="1">
        <v>44698</v>
      </c>
      <c r="E6164" t="s">
        <v>8176</v>
      </c>
      <c r="F6164" s="1">
        <v>44733</v>
      </c>
      <c r="G6164" t="s">
        <v>8176</v>
      </c>
      <c r="H6164" t="s">
        <v>4548</v>
      </c>
      <c r="I6164">
        <v>105</v>
      </c>
      <c r="J6164" t="s">
        <v>8176</v>
      </c>
      <c r="K6164" s="26" t="s">
        <v>61</v>
      </c>
      <c r="L6164" t="s">
        <v>9797</v>
      </c>
      <c r="M6164" t="s">
        <v>1227</v>
      </c>
      <c r="N6164">
        <v>1</v>
      </c>
      <c r="O6164" t="s">
        <v>9798</v>
      </c>
      <c r="P6164">
        <v>6</v>
      </c>
      <c r="Q6164" t="s">
        <v>73</v>
      </c>
      <c r="U6164" s="28">
        <v>32.4</v>
      </c>
      <c r="AQ6164" s="1">
        <v>44733</v>
      </c>
      <c r="AR6164">
        <v>2</v>
      </c>
      <c r="AS6164" t="s">
        <v>8176</v>
      </c>
    </row>
    <row r="6165" spans="1:45" hidden="1" x14ac:dyDescent="0.5">
      <c r="A6165" t="s">
        <v>9865</v>
      </c>
      <c r="B6165" t="str">
        <f t="shared" si="169"/>
        <v>Hte-ATaw_067-Ex1</v>
      </c>
      <c r="C6165" t="s">
        <v>56</v>
      </c>
      <c r="D6165" s="1">
        <v>44698</v>
      </c>
      <c r="E6165" t="s">
        <v>8176</v>
      </c>
      <c r="F6165" s="1">
        <v>44733</v>
      </c>
      <c r="G6165" t="s">
        <v>8176</v>
      </c>
      <c r="H6165" t="s">
        <v>4548</v>
      </c>
      <c r="I6165">
        <v>105</v>
      </c>
      <c r="J6165" t="s">
        <v>8176</v>
      </c>
      <c r="K6165" s="26" t="s">
        <v>61</v>
      </c>
      <c r="L6165" t="s">
        <v>9797</v>
      </c>
      <c r="M6165" t="s">
        <v>1227</v>
      </c>
      <c r="N6165">
        <v>1</v>
      </c>
      <c r="O6165" t="s">
        <v>9798</v>
      </c>
      <c r="P6165">
        <v>7</v>
      </c>
      <c r="Q6165" t="s">
        <v>73</v>
      </c>
      <c r="U6165" s="28">
        <v>62.4</v>
      </c>
      <c r="AQ6165" s="1">
        <v>44733</v>
      </c>
      <c r="AR6165">
        <v>2</v>
      </c>
      <c r="AS6165" t="s">
        <v>8176</v>
      </c>
    </row>
    <row r="6166" spans="1:45" hidden="1" x14ac:dyDescent="0.5">
      <c r="A6166" t="s">
        <v>9866</v>
      </c>
      <c r="B6166" t="str">
        <f t="shared" si="169"/>
        <v>Hte-ATaw_068-Ex1</v>
      </c>
      <c r="C6166" t="s">
        <v>56</v>
      </c>
      <c r="D6166" s="1">
        <v>44698</v>
      </c>
      <c r="E6166" t="s">
        <v>8176</v>
      </c>
      <c r="F6166" s="1">
        <v>44733</v>
      </c>
      <c r="G6166" t="s">
        <v>8176</v>
      </c>
      <c r="H6166" t="s">
        <v>4548</v>
      </c>
      <c r="I6166">
        <v>105</v>
      </c>
      <c r="J6166" t="s">
        <v>8176</v>
      </c>
      <c r="K6166" s="26" t="s">
        <v>61</v>
      </c>
      <c r="L6166" t="s">
        <v>9797</v>
      </c>
      <c r="M6166" t="s">
        <v>1227</v>
      </c>
      <c r="N6166">
        <v>1</v>
      </c>
      <c r="O6166" t="s">
        <v>9798</v>
      </c>
      <c r="P6166">
        <v>8</v>
      </c>
      <c r="Q6166" t="s">
        <v>73</v>
      </c>
      <c r="U6166" s="28">
        <v>30.8</v>
      </c>
      <c r="AQ6166" s="1">
        <v>44733</v>
      </c>
      <c r="AR6166">
        <v>2</v>
      </c>
      <c r="AS6166" t="s">
        <v>8176</v>
      </c>
    </row>
    <row r="6167" spans="1:45" hidden="1" x14ac:dyDescent="0.5">
      <c r="A6167" t="s">
        <v>9867</v>
      </c>
      <c r="B6167" t="str">
        <f t="shared" si="169"/>
        <v>Hte-ATaw_069-Ex1</v>
      </c>
      <c r="C6167" t="s">
        <v>56</v>
      </c>
      <c r="D6167" s="1">
        <v>44698</v>
      </c>
      <c r="E6167" t="s">
        <v>8908</v>
      </c>
      <c r="F6167" s="1">
        <v>44733</v>
      </c>
      <c r="G6167" t="s">
        <v>7218</v>
      </c>
      <c r="H6167" t="s">
        <v>4548</v>
      </c>
      <c r="I6167">
        <v>105</v>
      </c>
      <c r="J6167" t="s">
        <v>7218</v>
      </c>
      <c r="K6167" s="26" t="s">
        <v>61</v>
      </c>
      <c r="L6167" t="s">
        <v>9797</v>
      </c>
      <c r="M6167" t="s">
        <v>1227</v>
      </c>
      <c r="N6167">
        <v>1</v>
      </c>
      <c r="O6167" t="s">
        <v>9798</v>
      </c>
      <c r="P6167">
        <v>9</v>
      </c>
      <c r="Q6167" t="s">
        <v>73</v>
      </c>
      <c r="U6167" s="28">
        <v>224.4</v>
      </c>
      <c r="AQ6167" s="1">
        <v>44733</v>
      </c>
      <c r="AR6167">
        <v>2</v>
      </c>
      <c r="AS6167" t="s">
        <v>8176</v>
      </c>
    </row>
    <row r="6168" spans="1:45" hidden="1" x14ac:dyDescent="0.5">
      <c r="A6168" t="s">
        <v>9868</v>
      </c>
      <c r="B6168" t="str">
        <f t="shared" si="169"/>
        <v>Hte-ATaw_070-Ex1</v>
      </c>
      <c r="C6168" t="s">
        <v>56</v>
      </c>
      <c r="D6168" s="1">
        <v>44698</v>
      </c>
      <c r="E6168" t="s">
        <v>8908</v>
      </c>
      <c r="F6168" s="1">
        <v>44733</v>
      </c>
      <c r="G6168" t="s">
        <v>7218</v>
      </c>
      <c r="H6168" t="s">
        <v>4548</v>
      </c>
      <c r="I6168">
        <v>105</v>
      </c>
      <c r="J6168" t="s">
        <v>7218</v>
      </c>
      <c r="K6168" s="26" t="s">
        <v>61</v>
      </c>
      <c r="L6168" t="s">
        <v>9797</v>
      </c>
      <c r="M6168" t="s">
        <v>1227</v>
      </c>
      <c r="N6168">
        <v>1</v>
      </c>
      <c r="O6168" t="s">
        <v>9798</v>
      </c>
      <c r="P6168">
        <v>10</v>
      </c>
      <c r="Q6168" t="s">
        <v>73</v>
      </c>
      <c r="U6168" s="28">
        <v>31.3</v>
      </c>
      <c r="AQ6168" s="1">
        <v>44733</v>
      </c>
      <c r="AR6168">
        <v>2</v>
      </c>
      <c r="AS6168" t="s">
        <v>8176</v>
      </c>
    </row>
    <row r="6169" spans="1:45" hidden="1" x14ac:dyDescent="0.5">
      <c r="A6169" t="s">
        <v>9869</v>
      </c>
      <c r="B6169" t="str">
        <f t="shared" si="169"/>
        <v>Hte-ATaw_071-Ex1</v>
      </c>
      <c r="C6169" t="s">
        <v>56</v>
      </c>
      <c r="D6169" s="1">
        <v>44698</v>
      </c>
      <c r="E6169" t="s">
        <v>8908</v>
      </c>
      <c r="F6169" s="1">
        <v>44733</v>
      </c>
      <c r="G6169" t="s">
        <v>7218</v>
      </c>
      <c r="H6169" t="s">
        <v>4548</v>
      </c>
      <c r="I6169">
        <v>105</v>
      </c>
      <c r="J6169" t="s">
        <v>7218</v>
      </c>
      <c r="K6169" s="26" t="s">
        <v>61</v>
      </c>
      <c r="L6169" t="s">
        <v>9797</v>
      </c>
      <c r="M6169" t="s">
        <v>1227</v>
      </c>
      <c r="N6169">
        <v>1</v>
      </c>
      <c r="O6169" t="s">
        <v>9798</v>
      </c>
      <c r="P6169">
        <v>11</v>
      </c>
      <c r="Q6169" t="s">
        <v>73</v>
      </c>
      <c r="U6169" s="28">
        <v>15.6</v>
      </c>
      <c r="AQ6169" s="1">
        <v>44733</v>
      </c>
      <c r="AR6169">
        <v>2</v>
      </c>
      <c r="AS6169" t="s">
        <v>8176</v>
      </c>
    </row>
    <row r="6170" spans="1:45" hidden="1" x14ac:dyDescent="0.5">
      <c r="A6170" t="s">
        <v>9870</v>
      </c>
      <c r="B6170" t="str">
        <f t="shared" si="169"/>
        <v>Hte-ATaw_072-Ex1</v>
      </c>
      <c r="C6170" t="s">
        <v>56</v>
      </c>
      <c r="D6170" s="1">
        <v>44698</v>
      </c>
      <c r="E6170" t="s">
        <v>8176</v>
      </c>
      <c r="F6170" s="1">
        <v>44733</v>
      </c>
      <c r="G6170" t="s">
        <v>7218</v>
      </c>
      <c r="H6170" t="s">
        <v>4548</v>
      </c>
      <c r="I6170">
        <v>105</v>
      </c>
      <c r="J6170" t="s">
        <v>7218</v>
      </c>
      <c r="K6170" s="26" t="s">
        <v>61</v>
      </c>
      <c r="L6170" t="s">
        <v>9797</v>
      </c>
      <c r="M6170" t="s">
        <v>1227</v>
      </c>
      <c r="N6170">
        <v>1</v>
      </c>
      <c r="O6170" t="s">
        <v>9798</v>
      </c>
      <c r="P6170">
        <v>12</v>
      </c>
      <c r="Q6170" t="s">
        <v>73</v>
      </c>
      <c r="U6170" s="28">
        <v>20.3</v>
      </c>
      <c r="AQ6170" s="1">
        <v>44733</v>
      </c>
      <c r="AR6170">
        <v>2</v>
      </c>
      <c r="AS6170" t="s">
        <v>8176</v>
      </c>
    </row>
    <row r="6171" spans="1:45" hidden="1" x14ac:dyDescent="0.5">
      <c r="A6171" t="s">
        <v>9871</v>
      </c>
      <c r="B6171" t="str">
        <f t="shared" si="169"/>
        <v>Hte-ATaw_073-Ex1</v>
      </c>
      <c r="C6171" t="s">
        <v>56</v>
      </c>
      <c r="D6171" s="1">
        <v>44698</v>
      </c>
      <c r="E6171" t="s">
        <v>8176</v>
      </c>
      <c r="F6171" s="1">
        <v>44733</v>
      </c>
      <c r="G6171" t="s">
        <v>9796</v>
      </c>
      <c r="H6171" t="s">
        <v>4548</v>
      </c>
      <c r="I6171">
        <v>105</v>
      </c>
      <c r="J6171" t="s">
        <v>9796</v>
      </c>
      <c r="K6171" s="26" t="s">
        <v>61</v>
      </c>
      <c r="L6171" t="s">
        <v>9797</v>
      </c>
      <c r="M6171" t="s">
        <v>1227</v>
      </c>
      <c r="N6171">
        <v>1</v>
      </c>
      <c r="O6171" t="s">
        <v>9798</v>
      </c>
      <c r="P6171">
        <v>1</v>
      </c>
      <c r="Q6171" t="s">
        <v>71</v>
      </c>
      <c r="U6171" s="28">
        <v>25.6</v>
      </c>
      <c r="AQ6171" s="1">
        <v>44733</v>
      </c>
      <c r="AR6171">
        <v>2</v>
      </c>
      <c r="AS6171" t="s">
        <v>8176</v>
      </c>
    </row>
    <row r="6172" spans="1:45" hidden="1" x14ac:dyDescent="0.5">
      <c r="A6172" t="s">
        <v>9872</v>
      </c>
      <c r="B6172" t="str">
        <f t="shared" si="169"/>
        <v>Hte-ATaw_074-Ex1</v>
      </c>
      <c r="C6172" t="s">
        <v>56</v>
      </c>
      <c r="D6172" s="1">
        <v>44698</v>
      </c>
      <c r="E6172" t="s">
        <v>8176</v>
      </c>
      <c r="F6172" s="1">
        <v>44733</v>
      </c>
      <c r="G6172" t="s">
        <v>9796</v>
      </c>
      <c r="H6172" t="s">
        <v>4548</v>
      </c>
      <c r="I6172">
        <v>105</v>
      </c>
      <c r="J6172" t="s">
        <v>9796</v>
      </c>
      <c r="K6172" s="26" t="s">
        <v>61</v>
      </c>
      <c r="L6172" t="s">
        <v>9797</v>
      </c>
      <c r="M6172" t="s">
        <v>1227</v>
      </c>
      <c r="N6172">
        <v>1</v>
      </c>
      <c r="O6172" t="s">
        <v>9798</v>
      </c>
      <c r="P6172">
        <v>2</v>
      </c>
      <c r="Q6172" t="s">
        <v>71</v>
      </c>
      <c r="U6172" s="28">
        <v>32.1</v>
      </c>
      <c r="AQ6172" s="1">
        <v>44733</v>
      </c>
      <c r="AR6172">
        <v>2</v>
      </c>
      <c r="AS6172" t="s">
        <v>8176</v>
      </c>
    </row>
    <row r="6173" spans="1:45" hidden="1" x14ac:dyDescent="0.5">
      <c r="A6173" t="s">
        <v>9873</v>
      </c>
      <c r="B6173" t="str">
        <f t="shared" si="169"/>
        <v>Hte-ATaw_075-Ex1</v>
      </c>
      <c r="C6173" t="s">
        <v>56</v>
      </c>
      <c r="D6173" s="1">
        <v>44698</v>
      </c>
      <c r="E6173" t="s">
        <v>8908</v>
      </c>
      <c r="F6173" s="1">
        <v>44733</v>
      </c>
      <c r="G6173" t="s">
        <v>9796</v>
      </c>
      <c r="H6173" t="s">
        <v>4548</v>
      </c>
      <c r="I6173">
        <v>105</v>
      </c>
      <c r="J6173" t="s">
        <v>9796</v>
      </c>
      <c r="K6173" s="26" t="s">
        <v>61</v>
      </c>
      <c r="L6173" t="s">
        <v>9797</v>
      </c>
      <c r="M6173" t="s">
        <v>1227</v>
      </c>
      <c r="N6173">
        <v>1</v>
      </c>
      <c r="O6173" t="s">
        <v>9798</v>
      </c>
      <c r="P6173">
        <v>3</v>
      </c>
      <c r="Q6173" t="s">
        <v>71</v>
      </c>
      <c r="U6173" s="28">
        <v>32.5</v>
      </c>
      <c r="AQ6173" s="1">
        <v>44733</v>
      </c>
      <c r="AR6173">
        <v>2</v>
      </c>
      <c r="AS6173" t="s">
        <v>8176</v>
      </c>
    </row>
    <row r="6174" spans="1:45" hidden="1" x14ac:dyDescent="0.5">
      <c r="A6174" t="s">
        <v>9874</v>
      </c>
      <c r="B6174" t="str">
        <f t="shared" si="169"/>
        <v>Hte-ATaw_076-Ex1</v>
      </c>
      <c r="C6174" t="s">
        <v>56</v>
      </c>
      <c r="D6174" s="1">
        <v>44698</v>
      </c>
      <c r="E6174" t="s">
        <v>8908</v>
      </c>
      <c r="F6174" s="1">
        <v>44733</v>
      </c>
      <c r="G6174" t="s">
        <v>9796</v>
      </c>
      <c r="H6174" t="s">
        <v>4548</v>
      </c>
      <c r="I6174">
        <v>105</v>
      </c>
      <c r="J6174" t="s">
        <v>9796</v>
      </c>
      <c r="K6174" s="26" t="s">
        <v>61</v>
      </c>
      <c r="L6174" t="s">
        <v>9797</v>
      </c>
      <c r="M6174" t="s">
        <v>1227</v>
      </c>
      <c r="N6174">
        <v>1</v>
      </c>
      <c r="O6174" t="s">
        <v>9798</v>
      </c>
      <c r="P6174">
        <v>4</v>
      </c>
      <c r="Q6174" t="s">
        <v>71</v>
      </c>
      <c r="U6174" s="28">
        <v>25.6</v>
      </c>
      <c r="AQ6174" s="1">
        <v>44733</v>
      </c>
      <c r="AR6174">
        <v>2</v>
      </c>
      <c r="AS6174" t="s">
        <v>8176</v>
      </c>
    </row>
    <row r="6175" spans="1:45" hidden="1" x14ac:dyDescent="0.5">
      <c r="A6175" t="s">
        <v>9875</v>
      </c>
      <c r="B6175" t="str">
        <f t="shared" si="169"/>
        <v>Hte-ATaw_077-Ex1</v>
      </c>
      <c r="C6175" t="s">
        <v>56</v>
      </c>
      <c r="D6175" s="1">
        <v>44698</v>
      </c>
      <c r="E6175" t="s">
        <v>8908</v>
      </c>
      <c r="F6175" s="1">
        <v>44733</v>
      </c>
      <c r="G6175" t="s">
        <v>8176</v>
      </c>
      <c r="H6175" t="s">
        <v>4548</v>
      </c>
      <c r="I6175">
        <v>105</v>
      </c>
      <c r="J6175" t="s">
        <v>8176</v>
      </c>
      <c r="K6175" s="26" t="s">
        <v>61</v>
      </c>
      <c r="L6175" t="s">
        <v>9797</v>
      </c>
      <c r="M6175" t="s">
        <v>1227</v>
      </c>
      <c r="N6175">
        <v>1</v>
      </c>
      <c r="O6175" t="s">
        <v>9798</v>
      </c>
      <c r="P6175">
        <v>5</v>
      </c>
      <c r="Q6175" t="s">
        <v>71</v>
      </c>
      <c r="U6175" s="28">
        <v>25.4</v>
      </c>
      <c r="AQ6175" s="1">
        <v>44733</v>
      </c>
      <c r="AR6175">
        <v>2</v>
      </c>
      <c r="AS6175" t="s">
        <v>8176</v>
      </c>
    </row>
    <row r="6176" spans="1:45" hidden="1" x14ac:dyDescent="0.5">
      <c r="A6176" t="s">
        <v>9876</v>
      </c>
      <c r="B6176" t="str">
        <f t="shared" si="169"/>
        <v>Hte-ATaw_078-Ex1</v>
      </c>
      <c r="C6176" t="s">
        <v>56</v>
      </c>
      <c r="D6176" s="1">
        <v>44698</v>
      </c>
      <c r="E6176" t="s">
        <v>8176</v>
      </c>
      <c r="F6176" s="1">
        <v>44733</v>
      </c>
      <c r="G6176" t="s">
        <v>8176</v>
      </c>
      <c r="H6176" t="s">
        <v>4548</v>
      </c>
      <c r="I6176">
        <v>105</v>
      </c>
      <c r="J6176" t="s">
        <v>8176</v>
      </c>
      <c r="K6176" s="26" t="s">
        <v>61</v>
      </c>
      <c r="L6176" t="s">
        <v>9797</v>
      </c>
      <c r="M6176" t="s">
        <v>1227</v>
      </c>
      <c r="N6176">
        <v>1</v>
      </c>
      <c r="O6176" t="s">
        <v>9798</v>
      </c>
      <c r="P6176">
        <v>6</v>
      </c>
      <c r="Q6176" t="s">
        <v>71</v>
      </c>
      <c r="U6176" s="28">
        <v>40.1</v>
      </c>
      <c r="AQ6176" s="1">
        <v>44733</v>
      </c>
      <c r="AR6176">
        <v>2</v>
      </c>
      <c r="AS6176" t="s">
        <v>8176</v>
      </c>
    </row>
    <row r="6177" spans="1:45" hidden="1" x14ac:dyDescent="0.5">
      <c r="A6177" t="s">
        <v>9877</v>
      </c>
      <c r="B6177" t="str">
        <f t="shared" si="169"/>
        <v>Adu-CTaw_001-Ex1</v>
      </c>
      <c r="C6177" t="s">
        <v>7674</v>
      </c>
      <c r="D6177" s="1">
        <v>44714</v>
      </c>
      <c r="E6177" t="s">
        <v>8176</v>
      </c>
      <c r="F6177" s="1">
        <v>44734</v>
      </c>
      <c r="G6177" t="s">
        <v>6439</v>
      </c>
      <c r="H6177">
        <v>50</v>
      </c>
      <c r="I6177">
        <v>157</v>
      </c>
      <c r="J6177" t="s">
        <v>6439</v>
      </c>
      <c r="K6177" s="26" t="s">
        <v>61</v>
      </c>
      <c r="L6177" t="s">
        <v>9878</v>
      </c>
      <c r="M6177" t="s">
        <v>1227</v>
      </c>
      <c r="N6177">
        <v>1</v>
      </c>
      <c r="O6177" t="s">
        <v>9879</v>
      </c>
      <c r="P6177">
        <v>1</v>
      </c>
      <c r="Q6177" t="s">
        <v>67</v>
      </c>
      <c r="R6177">
        <v>100</v>
      </c>
      <c r="U6177" s="28">
        <v>-0.4</v>
      </c>
      <c r="AQ6177" s="1">
        <v>44735</v>
      </c>
      <c r="AR6177">
        <v>2</v>
      </c>
      <c r="AS6177" t="s">
        <v>6439</v>
      </c>
    </row>
    <row r="6178" spans="1:45" hidden="1" x14ac:dyDescent="0.5">
      <c r="A6178" t="s">
        <v>9880</v>
      </c>
      <c r="B6178" t="str">
        <f t="shared" si="169"/>
        <v>Adu-CTaw_002-Ex1</v>
      </c>
      <c r="C6178" t="s">
        <v>7674</v>
      </c>
      <c r="D6178" s="1">
        <v>44714</v>
      </c>
      <c r="E6178" t="s">
        <v>8176</v>
      </c>
      <c r="F6178" s="1">
        <v>44734</v>
      </c>
      <c r="G6178" t="s">
        <v>6439</v>
      </c>
      <c r="H6178">
        <v>50</v>
      </c>
      <c r="I6178">
        <v>157</v>
      </c>
      <c r="J6178" t="s">
        <v>6439</v>
      </c>
      <c r="K6178" s="26" t="s">
        <v>61</v>
      </c>
      <c r="L6178" t="s">
        <v>9878</v>
      </c>
      <c r="M6178" t="s">
        <v>1227</v>
      </c>
      <c r="N6178">
        <v>1</v>
      </c>
      <c r="O6178" t="s">
        <v>9879</v>
      </c>
      <c r="P6178">
        <v>2</v>
      </c>
      <c r="Q6178" t="s">
        <v>67</v>
      </c>
      <c r="R6178">
        <v>100</v>
      </c>
      <c r="U6178" s="28">
        <v>2.6</v>
      </c>
      <c r="AQ6178" s="1">
        <v>44735</v>
      </c>
      <c r="AR6178">
        <v>2</v>
      </c>
      <c r="AS6178" t="s">
        <v>6439</v>
      </c>
    </row>
    <row r="6179" spans="1:45" hidden="1" x14ac:dyDescent="0.5">
      <c r="A6179" t="s">
        <v>9881</v>
      </c>
      <c r="B6179" t="str">
        <f t="shared" si="169"/>
        <v>Adu-CTaw_003-Ex1</v>
      </c>
      <c r="C6179" t="s">
        <v>7674</v>
      </c>
      <c r="D6179" s="1">
        <v>44714</v>
      </c>
      <c r="E6179" t="s">
        <v>8176</v>
      </c>
      <c r="F6179" s="1">
        <v>44734</v>
      </c>
      <c r="G6179" t="s">
        <v>6439</v>
      </c>
      <c r="H6179">
        <v>50</v>
      </c>
      <c r="I6179">
        <v>157</v>
      </c>
      <c r="J6179" t="s">
        <v>6439</v>
      </c>
      <c r="K6179" s="26" t="s">
        <v>61</v>
      </c>
      <c r="L6179" t="s">
        <v>9878</v>
      </c>
      <c r="M6179" t="s">
        <v>1227</v>
      </c>
      <c r="N6179">
        <v>1</v>
      </c>
      <c r="O6179" t="s">
        <v>9879</v>
      </c>
      <c r="P6179">
        <v>3</v>
      </c>
      <c r="Q6179" t="s">
        <v>67</v>
      </c>
      <c r="R6179">
        <v>100</v>
      </c>
      <c r="U6179" s="28">
        <v>1.7</v>
      </c>
      <c r="AQ6179" s="1">
        <v>44735</v>
      </c>
      <c r="AR6179">
        <v>2</v>
      </c>
      <c r="AS6179" t="s">
        <v>6439</v>
      </c>
    </row>
    <row r="6180" spans="1:45" hidden="1" x14ac:dyDescent="0.5">
      <c r="A6180" t="s">
        <v>9882</v>
      </c>
      <c r="B6180" t="str">
        <f t="shared" si="169"/>
        <v>Adu-CTaw_004-Ex1</v>
      </c>
      <c r="C6180" t="s">
        <v>7674</v>
      </c>
      <c r="D6180" s="1">
        <v>44714</v>
      </c>
      <c r="E6180" t="s">
        <v>8176</v>
      </c>
      <c r="F6180" s="1">
        <v>44734</v>
      </c>
      <c r="G6180" t="s">
        <v>6439</v>
      </c>
      <c r="H6180">
        <v>50</v>
      </c>
      <c r="I6180">
        <v>157</v>
      </c>
      <c r="J6180" t="s">
        <v>6439</v>
      </c>
      <c r="K6180" s="26" t="s">
        <v>61</v>
      </c>
      <c r="L6180" t="s">
        <v>9878</v>
      </c>
      <c r="M6180" t="s">
        <v>1227</v>
      </c>
      <c r="N6180">
        <v>1</v>
      </c>
      <c r="O6180" t="s">
        <v>9879</v>
      </c>
      <c r="P6180">
        <v>4</v>
      </c>
      <c r="Q6180" t="s">
        <v>67</v>
      </c>
      <c r="R6180">
        <v>100</v>
      </c>
      <c r="U6180" s="28">
        <v>1.4</v>
      </c>
      <c r="AQ6180" s="1">
        <v>44735</v>
      </c>
      <c r="AR6180">
        <v>2</v>
      </c>
      <c r="AS6180" t="s">
        <v>6439</v>
      </c>
    </row>
    <row r="6181" spans="1:45" hidden="1" x14ac:dyDescent="0.5">
      <c r="A6181" t="s">
        <v>9883</v>
      </c>
      <c r="B6181" t="str">
        <f t="shared" si="169"/>
        <v>Adu-CTaw_005-Ex1</v>
      </c>
      <c r="C6181" t="s">
        <v>7674</v>
      </c>
      <c r="D6181" s="1">
        <v>44714</v>
      </c>
      <c r="E6181" t="s">
        <v>8176</v>
      </c>
      <c r="F6181" s="1">
        <v>44734</v>
      </c>
      <c r="G6181" t="s">
        <v>8176</v>
      </c>
      <c r="H6181">
        <v>50</v>
      </c>
      <c r="I6181">
        <v>157</v>
      </c>
      <c r="J6181" t="s">
        <v>8176</v>
      </c>
      <c r="K6181" s="26" t="s">
        <v>61</v>
      </c>
      <c r="L6181" t="s">
        <v>9878</v>
      </c>
      <c r="M6181" t="s">
        <v>1227</v>
      </c>
      <c r="N6181">
        <v>1</v>
      </c>
      <c r="O6181" t="s">
        <v>9879</v>
      </c>
      <c r="P6181">
        <v>5</v>
      </c>
      <c r="Q6181" t="s">
        <v>67</v>
      </c>
      <c r="R6181">
        <v>100</v>
      </c>
      <c r="U6181" s="28">
        <v>5.0999999999999996</v>
      </c>
      <c r="AQ6181" s="1">
        <v>44735</v>
      </c>
      <c r="AR6181">
        <v>2</v>
      </c>
      <c r="AS6181" t="s">
        <v>6439</v>
      </c>
    </row>
    <row r="6182" spans="1:45" hidden="1" x14ac:dyDescent="0.5">
      <c r="A6182" t="s">
        <v>9884</v>
      </c>
      <c r="B6182" t="str">
        <f t="shared" si="169"/>
        <v>Adu-CTaw_006-Ex1</v>
      </c>
      <c r="C6182" t="s">
        <v>7674</v>
      </c>
      <c r="D6182" s="1">
        <v>44714</v>
      </c>
      <c r="E6182" t="s">
        <v>8176</v>
      </c>
      <c r="F6182" s="1">
        <v>44734</v>
      </c>
      <c r="G6182" t="s">
        <v>8176</v>
      </c>
      <c r="H6182">
        <v>50</v>
      </c>
      <c r="I6182">
        <v>157</v>
      </c>
      <c r="J6182" t="s">
        <v>8176</v>
      </c>
      <c r="K6182" s="26" t="s">
        <v>61</v>
      </c>
      <c r="L6182" t="s">
        <v>9878</v>
      </c>
      <c r="M6182" t="s">
        <v>1227</v>
      </c>
      <c r="N6182">
        <v>1</v>
      </c>
      <c r="O6182" t="s">
        <v>9879</v>
      </c>
      <c r="P6182">
        <v>6</v>
      </c>
      <c r="Q6182" t="s">
        <v>67</v>
      </c>
      <c r="R6182">
        <v>100</v>
      </c>
      <c r="U6182" s="28">
        <v>2</v>
      </c>
      <c r="AQ6182" s="1">
        <v>44735</v>
      </c>
      <c r="AR6182">
        <v>2</v>
      </c>
      <c r="AS6182" t="s">
        <v>6439</v>
      </c>
    </row>
    <row r="6183" spans="1:45" hidden="1" x14ac:dyDescent="0.5">
      <c r="A6183" t="s">
        <v>9885</v>
      </c>
      <c r="B6183" t="str">
        <f t="shared" si="169"/>
        <v>Adu-CTaw_007-Ex1</v>
      </c>
      <c r="C6183" t="s">
        <v>7674</v>
      </c>
      <c r="D6183" s="1">
        <v>44714</v>
      </c>
      <c r="E6183" t="s">
        <v>8176</v>
      </c>
      <c r="F6183" s="1">
        <v>44734</v>
      </c>
      <c r="G6183" t="s">
        <v>8176</v>
      </c>
      <c r="H6183">
        <v>50</v>
      </c>
      <c r="I6183">
        <v>157</v>
      </c>
      <c r="J6183" t="s">
        <v>8176</v>
      </c>
      <c r="K6183" s="26" t="s">
        <v>61</v>
      </c>
      <c r="L6183" t="s">
        <v>9878</v>
      </c>
      <c r="M6183" t="s">
        <v>1227</v>
      </c>
      <c r="N6183">
        <v>1</v>
      </c>
      <c r="O6183" t="s">
        <v>9879</v>
      </c>
      <c r="P6183">
        <v>7</v>
      </c>
      <c r="Q6183" t="s">
        <v>67</v>
      </c>
      <c r="R6183">
        <v>100</v>
      </c>
      <c r="U6183" s="28">
        <v>2.2999999999999998</v>
      </c>
      <c r="AQ6183" s="1">
        <v>44735</v>
      </c>
      <c r="AR6183">
        <v>2</v>
      </c>
      <c r="AS6183" t="s">
        <v>6439</v>
      </c>
    </row>
    <row r="6184" spans="1:45" hidden="1" x14ac:dyDescent="0.5">
      <c r="A6184" t="s">
        <v>9886</v>
      </c>
      <c r="B6184" t="str">
        <f t="shared" si="169"/>
        <v>Adu-CTaw_008-Ex1</v>
      </c>
      <c r="C6184" t="s">
        <v>7674</v>
      </c>
      <c r="D6184" s="1">
        <v>44714</v>
      </c>
      <c r="E6184" t="s">
        <v>8176</v>
      </c>
      <c r="F6184" s="1">
        <v>44734</v>
      </c>
      <c r="G6184" t="s">
        <v>8176</v>
      </c>
      <c r="H6184">
        <v>50</v>
      </c>
      <c r="I6184">
        <v>157</v>
      </c>
      <c r="J6184" t="s">
        <v>8176</v>
      </c>
      <c r="K6184" s="26" t="s">
        <v>61</v>
      </c>
      <c r="L6184" t="s">
        <v>9878</v>
      </c>
      <c r="M6184" t="s">
        <v>1227</v>
      </c>
      <c r="N6184">
        <v>1</v>
      </c>
      <c r="O6184" t="s">
        <v>9879</v>
      </c>
      <c r="P6184">
        <v>8</v>
      </c>
      <c r="Q6184" t="s">
        <v>67</v>
      </c>
      <c r="R6184">
        <v>100</v>
      </c>
      <c r="U6184" s="28">
        <v>4.9000000000000004</v>
      </c>
      <c r="AQ6184" s="1">
        <v>44735</v>
      </c>
      <c r="AR6184">
        <v>2</v>
      </c>
      <c r="AS6184" t="s">
        <v>6439</v>
      </c>
    </row>
    <row r="6185" spans="1:45" hidden="1" x14ac:dyDescent="0.5">
      <c r="A6185" t="s">
        <v>9887</v>
      </c>
      <c r="B6185" t="str">
        <f t="shared" si="169"/>
        <v>Adu-CTaw_009-Ex1</v>
      </c>
      <c r="C6185" t="s">
        <v>7674</v>
      </c>
      <c r="D6185" s="1">
        <v>44714</v>
      </c>
      <c r="E6185" t="s">
        <v>8176</v>
      </c>
      <c r="F6185" s="1">
        <v>44734</v>
      </c>
      <c r="G6185" t="s">
        <v>8908</v>
      </c>
      <c r="H6185">
        <v>50</v>
      </c>
      <c r="I6185">
        <v>157</v>
      </c>
      <c r="J6185" t="s">
        <v>8908</v>
      </c>
      <c r="K6185" s="26" t="s">
        <v>61</v>
      </c>
      <c r="L6185" t="s">
        <v>9878</v>
      </c>
      <c r="M6185" t="s">
        <v>1227</v>
      </c>
      <c r="N6185">
        <v>1</v>
      </c>
      <c r="O6185" t="s">
        <v>9879</v>
      </c>
      <c r="P6185">
        <v>9</v>
      </c>
      <c r="Q6185" t="s">
        <v>67</v>
      </c>
      <c r="R6185">
        <v>100</v>
      </c>
      <c r="U6185" s="28">
        <v>1.3</v>
      </c>
      <c r="AQ6185" s="1">
        <v>44735</v>
      </c>
      <c r="AR6185">
        <v>2</v>
      </c>
      <c r="AS6185" t="s">
        <v>6439</v>
      </c>
    </row>
    <row r="6186" spans="1:45" hidden="1" x14ac:dyDescent="0.5">
      <c r="A6186" t="s">
        <v>9888</v>
      </c>
      <c r="B6186" t="str">
        <f t="shared" si="169"/>
        <v>Adu-CTaw_010-Ex1</v>
      </c>
      <c r="C6186" t="s">
        <v>7674</v>
      </c>
      <c r="D6186" s="1">
        <v>44714</v>
      </c>
      <c r="E6186" t="s">
        <v>8176</v>
      </c>
      <c r="F6186" s="1">
        <v>44734</v>
      </c>
      <c r="G6186" t="s">
        <v>8908</v>
      </c>
      <c r="H6186">
        <v>50</v>
      </c>
      <c r="I6186">
        <v>157</v>
      </c>
      <c r="J6186" t="s">
        <v>8908</v>
      </c>
      <c r="K6186" s="26" t="s">
        <v>61</v>
      </c>
      <c r="L6186" t="s">
        <v>9878</v>
      </c>
      <c r="M6186" t="s">
        <v>1227</v>
      </c>
      <c r="N6186">
        <v>1</v>
      </c>
      <c r="O6186" t="s">
        <v>9879</v>
      </c>
      <c r="P6186">
        <v>10</v>
      </c>
      <c r="Q6186" t="s">
        <v>67</v>
      </c>
      <c r="R6186">
        <v>100</v>
      </c>
      <c r="U6186" s="28">
        <v>1.9</v>
      </c>
      <c r="AQ6186" s="1">
        <v>44735</v>
      </c>
      <c r="AR6186">
        <v>2</v>
      </c>
      <c r="AS6186" t="s">
        <v>6439</v>
      </c>
    </row>
    <row r="6187" spans="1:45" hidden="1" x14ac:dyDescent="0.5">
      <c r="A6187" t="s">
        <v>9889</v>
      </c>
      <c r="B6187" t="str">
        <f t="shared" si="169"/>
        <v>Adu-CTaw_011-Ex1</v>
      </c>
      <c r="C6187" t="s">
        <v>7674</v>
      </c>
      <c r="D6187" s="1">
        <v>44714</v>
      </c>
      <c r="E6187" t="s">
        <v>8176</v>
      </c>
      <c r="F6187" s="1">
        <v>44734</v>
      </c>
      <c r="G6187" t="s">
        <v>8908</v>
      </c>
      <c r="H6187">
        <v>50</v>
      </c>
      <c r="I6187">
        <v>157</v>
      </c>
      <c r="J6187" t="s">
        <v>8908</v>
      </c>
      <c r="K6187" s="26" t="s">
        <v>61</v>
      </c>
      <c r="L6187" t="s">
        <v>9878</v>
      </c>
      <c r="M6187" t="s">
        <v>1227</v>
      </c>
      <c r="N6187">
        <v>1</v>
      </c>
      <c r="O6187" t="s">
        <v>9879</v>
      </c>
      <c r="P6187">
        <v>11</v>
      </c>
      <c r="Q6187" t="s">
        <v>67</v>
      </c>
      <c r="R6187">
        <v>100</v>
      </c>
      <c r="U6187" s="28">
        <v>3.1</v>
      </c>
      <c r="AQ6187" s="1">
        <v>44735</v>
      </c>
      <c r="AR6187">
        <v>2</v>
      </c>
      <c r="AS6187" t="s">
        <v>6439</v>
      </c>
    </row>
    <row r="6188" spans="1:45" hidden="1" x14ac:dyDescent="0.5">
      <c r="A6188" t="s">
        <v>9890</v>
      </c>
      <c r="B6188" t="str">
        <f t="shared" si="169"/>
        <v>Adu-CTaw_012-Ex1</v>
      </c>
      <c r="C6188" t="s">
        <v>7674</v>
      </c>
      <c r="D6188" s="1">
        <v>44714</v>
      </c>
      <c r="E6188" t="s">
        <v>8176</v>
      </c>
      <c r="F6188" s="1">
        <v>44734</v>
      </c>
      <c r="G6188" t="s">
        <v>8908</v>
      </c>
      <c r="H6188">
        <v>50</v>
      </c>
      <c r="I6188">
        <v>157</v>
      </c>
      <c r="J6188" t="s">
        <v>8908</v>
      </c>
      <c r="K6188" s="26" t="s">
        <v>61</v>
      </c>
      <c r="L6188" t="s">
        <v>9878</v>
      </c>
      <c r="M6188" t="s">
        <v>1227</v>
      </c>
      <c r="N6188">
        <v>1</v>
      </c>
      <c r="O6188" t="s">
        <v>9879</v>
      </c>
      <c r="P6188">
        <v>12</v>
      </c>
      <c r="Q6188" t="s">
        <v>67</v>
      </c>
      <c r="R6188">
        <v>100</v>
      </c>
      <c r="U6188" s="28">
        <v>3.8</v>
      </c>
      <c r="AQ6188" s="1">
        <v>44735</v>
      </c>
      <c r="AR6188">
        <v>2</v>
      </c>
      <c r="AS6188" t="s">
        <v>6439</v>
      </c>
    </row>
    <row r="6189" spans="1:45" hidden="1" x14ac:dyDescent="0.5">
      <c r="A6189" t="s">
        <v>9891</v>
      </c>
      <c r="B6189" t="str">
        <f t="shared" si="169"/>
        <v>Adu-CTaw_013-Ex1</v>
      </c>
      <c r="C6189" t="s">
        <v>7674</v>
      </c>
      <c r="D6189" s="1">
        <v>44714</v>
      </c>
      <c r="E6189" t="s">
        <v>8176</v>
      </c>
      <c r="F6189" s="1">
        <v>44734</v>
      </c>
      <c r="G6189" t="s">
        <v>6439</v>
      </c>
      <c r="H6189">
        <v>50</v>
      </c>
      <c r="I6189">
        <v>157</v>
      </c>
      <c r="J6189" t="s">
        <v>6439</v>
      </c>
      <c r="K6189" s="26" t="s">
        <v>61</v>
      </c>
      <c r="L6189" t="s">
        <v>9878</v>
      </c>
      <c r="M6189" t="s">
        <v>1227</v>
      </c>
      <c r="N6189">
        <v>1</v>
      </c>
      <c r="O6189" t="s">
        <v>9879</v>
      </c>
      <c r="P6189">
        <v>1</v>
      </c>
      <c r="Q6189" t="s">
        <v>65</v>
      </c>
      <c r="R6189">
        <v>100</v>
      </c>
      <c r="U6189" s="28">
        <v>3.9</v>
      </c>
      <c r="AQ6189" s="1">
        <v>44735</v>
      </c>
      <c r="AR6189">
        <v>2</v>
      </c>
      <c r="AS6189" t="s">
        <v>6439</v>
      </c>
    </row>
    <row r="6190" spans="1:45" hidden="1" x14ac:dyDescent="0.5">
      <c r="A6190" t="s">
        <v>9892</v>
      </c>
      <c r="B6190" t="str">
        <f t="shared" si="169"/>
        <v>Adu-CTaw_014-Ex1</v>
      </c>
      <c r="C6190" t="s">
        <v>7674</v>
      </c>
      <c r="D6190" s="1">
        <v>44714</v>
      </c>
      <c r="E6190" t="s">
        <v>8176</v>
      </c>
      <c r="F6190" s="1">
        <v>44734</v>
      </c>
      <c r="G6190" t="s">
        <v>6439</v>
      </c>
      <c r="H6190">
        <v>50</v>
      </c>
      <c r="I6190">
        <v>157</v>
      </c>
      <c r="J6190" t="s">
        <v>6439</v>
      </c>
      <c r="K6190" s="26" t="s">
        <v>61</v>
      </c>
      <c r="L6190" t="s">
        <v>9878</v>
      </c>
      <c r="M6190" t="s">
        <v>1227</v>
      </c>
      <c r="N6190">
        <v>1</v>
      </c>
      <c r="O6190" t="s">
        <v>9879</v>
      </c>
      <c r="P6190">
        <v>2</v>
      </c>
      <c r="Q6190" t="s">
        <v>65</v>
      </c>
      <c r="R6190">
        <v>100</v>
      </c>
      <c r="U6190" s="28">
        <v>7.5</v>
      </c>
      <c r="AQ6190" s="1">
        <v>44735</v>
      </c>
      <c r="AR6190">
        <v>2</v>
      </c>
      <c r="AS6190" t="s">
        <v>6439</v>
      </c>
    </row>
    <row r="6191" spans="1:45" hidden="1" x14ac:dyDescent="0.5">
      <c r="A6191" t="s">
        <v>9893</v>
      </c>
      <c r="B6191" t="str">
        <f t="shared" si="169"/>
        <v>Adu-CTaw_015-Ex1</v>
      </c>
      <c r="C6191" t="s">
        <v>7674</v>
      </c>
      <c r="D6191" s="1">
        <v>44714</v>
      </c>
      <c r="E6191" t="s">
        <v>8176</v>
      </c>
      <c r="F6191" s="1">
        <v>44734</v>
      </c>
      <c r="G6191" t="s">
        <v>6439</v>
      </c>
      <c r="H6191">
        <v>50</v>
      </c>
      <c r="I6191">
        <v>157</v>
      </c>
      <c r="J6191" t="s">
        <v>6439</v>
      </c>
      <c r="K6191" s="26" t="s">
        <v>61</v>
      </c>
      <c r="L6191" t="s">
        <v>9878</v>
      </c>
      <c r="M6191" t="s">
        <v>1227</v>
      </c>
      <c r="N6191">
        <v>1</v>
      </c>
      <c r="O6191" t="s">
        <v>9879</v>
      </c>
      <c r="P6191">
        <v>3</v>
      </c>
      <c r="Q6191" t="s">
        <v>65</v>
      </c>
      <c r="R6191">
        <v>100</v>
      </c>
      <c r="U6191" s="28">
        <v>3.9</v>
      </c>
      <c r="AQ6191" s="1">
        <v>44735</v>
      </c>
      <c r="AR6191">
        <v>2</v>
      </c>
      <c r="AS6191" t="s">
        <v>6439</v>
      </c>
    </row>
    <row r="6192" spans="1:45" hidden="1" x14ac:dyDescent="0.5">
      <c r="A6192" t="s">
        <v>9894</v>
      </c>
      <c r="B6192" t="str">
        <f t="shared" si="169"/>
        <v>Adu-CTaw_016-Ex1</v>
      </c>
      <c r="C6192" t="s">
        <v>7674</v>
      </c>
      <c r="D6192" s="1">
        <v>44714</v>
      </c>
      <c r="E6192" t="s">
        <v>8176</v>
      </c>
      <c r="F6192" s="1">
        <v>44734</v>
      </c>
      <c r="G6192" t="s">
        <v>6439</v>
      </c>
      <c r="H6192">
        <v>50</v>
      </c>
      <c r="I6192">
        <v>157</v>
      </c>
      <c r="J6192" t="s">
        <v>6439</v>
      </c>
      <c r="K6192" s="26" t="s">
        <v>61</v>
      </c>
      <c r="L6192" t="s">
        <v>9878</v>
      </c>
      <c r="M6192" t="s">
        <v>1227</v>
      </c>
      <c r="N6192">
        <v>1</v>
      </c>
      <c r="O6192" t="s">
        <v>9879</v>
      </c>
      <c r="P6192">
        <v>4</v>
      </c>
      <c r="Q6192" t="s">
        <v>65</v>
      </c>
      <c r="R6192">
        <v>100</v>
      </c>
      <c r="U6192" s="28">
        <v>2.9</v>
      </c>
      <c r="AQ6192" s="1">
        <v>44735</v>
      </c>
      <c r="AR6192">
        <v>2</v>
      </c>
      <c r="AS6192" t="s">
        <v>6439</v>
      </c>
    </row>
    <row r="6193" spans="1:45" hidden="1" x14ac:dyDescent="0.5">
      <c r="A6193" t="s">
        <v>9895</v>
      </c>
      <c r="B6193" t="str">
        <f t="shared" si="169"/>
        <v>Adu-CTaw_017-Ex1</v>
      </c>
      <c r="C6193" t="s">
        <v>7674</v>
      </c>
      <c r="D6193" s="1">
        <v>44714</v>
      </c>
      <c r="E6193" t="s">
        <v>8176</v>
      </c>
      <c r="F6193" s="1">
        <v>44734</v>
      </c>
      <c r="G6193" t="s">
        <v>8176</v>
      </c>
      <c r="H6193">
        <v>50</v>
      </c>
      <c r="I6193">
        <v>157</v>
      </c>
      <c r="J6193" t="s">
        <v>8176</v>
      </c>
      <c r="K6193" s="26" t="s">
        <v>61</v>
      </c>
      <c r="L6193" t="s">
        <v>9878</v>
      </c>
      <c r="M6193" t="s">
        <v>1227</v>
      </c>
      <c r="N6193">
        <v>1</v>
      </c>
      <c r="O6193" t="s">
        <v>9879</v>
      </c>
      <c r="P6193">
        <v>5</v>
      </c>
      <c r="Q6193" t="s">
        <v>65</v>
      </c>
      <c r="R6193">
        <v>100</v>
      </c>
      <c r="U6193" s="28">
        <v>6</v>
      </c>
      <c r="AQ6193" s="1">
        <v>44735</v>
      </c>
      <c r="AR6193">
        <v>2</v>
      </c>
      <c r="AS6193" t="s">
        <v>6439</v>
      </c>
    </row>
    <row r="6194" spans="1:45" hidden="1" x14ac:dyDescent="0.5">
      <c r="A6194" t="s">
        <v>9896</v>
      </c>
      <c r="B6194" t="str">
        <f t="shared" si="169"/>
        <v>Adu-CTaw_018-Ex1</v>
      </c>
      <c r="C6194" t="s">
        <v>7674</v>
      </c>
      <c r="D6194" s="1">
        <v>44714</v>
      </c>
      <c r="E6194" t="s">
        <v>8176</v>
      </c>
      <c r="F6194" s="1">
        <v>44734</v>
      </c>
      <c r="G6194" t="s">
        <v>8176</v>
      </c>
      <c r="H6194">
        <v>50</v>
      </c>
      <c r="I6194">
        <v>157</v>
      </c>
      <c r="J6194" t="s">
        <v>8176</v>
      </c>
      <c r="K6194" s="26" t="s">
        <v>61</v>
      </c>
      <c r="L6194" t="s">
        <v>9878</v>
      </c>
      <c r="M6194" t="s">
        <v>1227</v>
      </c>
      <c r="N6194">
        <v>1</v>
      </c>
      <c r="O6194" t="s">
        <v>9879</v>
      </c>
      <c r="P6194">
        <v>6</v>
      </c>
      <c r="Q6194" t="s">
        <v>65</v>
      </c>
      <c r="R6194">
        <v>100</v>
      </c>
      <c r="U6194" s="28">
        <v>3.1</v>
      </c>
      <c r="AQ6194" s="1">
        <v>44735</v>
      </c>
      <c r="AR6194">
        <v>2</v>
      </c>
      <c r="AS6194" t="s">
        <v>6439</v>
      </c>
    </row>
    <row r="6195" spans="1:45" hidden="1" x14ac:dyDescent="0.5">
      <c r="A6195" t="s">
        <v>9897</v>
      </c>
      <c r="B6195" t="str">
        <f t="shared" ref="B6195:B6258" si="170">A6195&amp;"-Ex1"</f>
        <v>Adu-CTaw_019-Ex1</v>
      </c>
      <c r="C6195" t="s">
        <v>7674</v>
      </c>
      <c r="D6195" s="1">
        <v>44714</v>
      </c>
      <c r="E6195" t="s">
        <v>8176</v>
      </c>
      <c r="F6195" s="1">
        <v>44734</v>
      </c>
      <c r="G6195" t="s">
        <v>8176</v>
      </c>
      <c r="H6195">
        <v>50</v>
      </c>
      <c r="I6195">
        <v>157</v>
      </c>
      <c r="J6195" t="s">
        <v>8176</v>
      </c>
      <c r="K6195" s="26" t="s">
        <v>61</v>
      </c>
      <c r="L6195" t="s">
        <v>9878</v>
      </c>
      <c r="M6195" t="s">
        <v>1227</v>
      </c>
      <c r="N6195">
        <v>1</v>
      </c>
      <c r="O6195" t="s">
        <v>9879</v>
      </c>
      <c r="P6195">
        <v>7</v>
      </c>
      <c r="Q6195" t="s">
        <v>65</v>
      </c>
      <c r="R6195">
        <v>100</v>
      </c>
      <c r="U6195" s="28">
        <v>4.9000000000000004</v>
      </c>
      <c r="AQ6195" s="1">
        <v>44735</v>
      </c>
      <c r="AR6195">
        <v>2</v>
      </c>
      <c r="AS6195" t="s">
        <v>6439</v>
      </c>
    </row>
    <row r="6196" spans="1:45" hidden="1" x14ac:dyDescent="0.5">
      <c r="A6196" t="s">
        <v>9898</v>
      </c>
      <c r="B6196" t="str">
        <f t="shared" si="170"/>
        <v>Adu-CTaw_020-Ex1</v>
      </c>
      <c r="C6196" t="s">
        <v>7674</v>
      </c>
      <c r="D6196" s="1">
        <v>44714</v>
      </c>
      <c r="E6196" t="s">
        <v>8176</v>
      </c>
      <c r="F6196" s="1">
        <v>44734</v>
      </c>
      <c r="G6196" t="s">
        <v>8176</v>
      </c>
      <c r="H6196">
        <v>50</v>
      </c>
      <c r="I6196">
        <v>157</v>
      </c>
      <c r="J6196" t="s">
        <v>8176</v>
      </c>
      <c r="K6196" s="26" t="s">
        <v>61</v>
      </c>
      <c r="L6196" t="s">
        <v>9878</v>
      </c>
      <c r="M6196" t="s">
        <v>1227</v>
      </c>
      <c r="N6196">
        <v>1</v>
      </c>
      <c r="O6196" t="s">
        <v>9879</v>
      </c>
      <c r="P6196">
        <v>8</v>
      </c>
      <c r="Q6196" t="s">
        <v>65</v>
      </c>
      <c r="R6196">
        <v>100</v>
      </c>
      <c r="U6196" s="28">
        <v>3.9</v>
      </c>
      <c r="AQ6196" s="1">
        <v>44735</v>
      </c>
      <c r="AR6196">
        <v>2</v>
      </c>
      <c r="AS6196" t="s">
        <v>6439</v>
      </c>
    </row>
    <row r="6197" spans="1:45" hidden="1" x14ac:dyDescent="0.5">
      <c r="A6197" t="s">
        <v>9899</v>
      </c>
      <c r="B6197" t="str">
        <f t="shared" si="170"/>
        <v>Adu-CTaw_021-Ex1</v>
      </c>
      <c r="C6197" t="s">
        <v>7674</v>
      </c>
      <c r="D6197" s="1">
        <v>44714</v>
      </c>
      <c r="E6197" t="s">
        <v>8176</v>
      </c>
      <c r="F6197" s="1">
        <v>44734</v>
      </c>
      <c r="G6197" t="s">
        <v>8908</v>
      </c>
      <c r="H6197">
        <v>50</v>
      </c>
      <c r="I6197">
        <v>157</v>
      </c>
      <c r="J6197" t="s">
        <v>8908</v>
      </c>
      <c r="K6197" s="26" t="s">
        <v>61</v>
      </c>
      <c r="L6197" t="s">
        <v>9878</v>
      </c>
      <c r="M6197" t="s">
        <v>1227</v>
      </c>
      <c r="N6197">
        <v>1</v>
      </c>
      <c r="O6197" t="s">
        <v>9879</v>
      </c>
      <c r="P6197">
        <v>9</v>
      </c>
      <c r="Q6197" t="s">
        <v>65</v>
      </c>
      <c r="R6197">
        <v>100</v>
      </c>
      <c r="U6197" s="28">
        <v>4.3</v>
      </c>
      <c r="AQ6197" s="1">
        <v>44735</v>
      </c>
      <c r="AR6197">
        <v>2</v>
      </c>
      <c r="AS6197" t="s">
        <v>6439</v>
      </c>
    </row>
    <row r="6198" spans="1:45" hidden="1" x14ac:dyDescent="0.5">
      <c r="A6198" t="s">
        <v>9900</v>
      </c>
      <c r="B6198" t="str">
        <f t="shared" si="170"/>
        <v>Adu-CTaw_022-Ex1</v>
      </c>
      <c r="C6198" t="s">
        <v>7674</v>
      </c>
      <c r="D6198" s="1">
        <v>44714</v>
      </c>
      <c r="E6198" t="s">
        <v>8176</v>
      </c>
      <c r="F6198" s="1">
        <v>44734</v>
      </c>
      <c r="G6198" t="s">
        <v>8908</v>
      </c>
      <c r="H6198">
        <v>50</v>
      </c>
      <c r="I6198">
        <v>157</v>
      </c>
      <c r="J6198" t="s">
        <v>8908</v>
      </c>
      <c r="K6198" s="26" t="s">
        <v>61</v>
      </c>
      <c r="L6198" t="s">
        <v>9878</v>
      </c>
      <c r="M6198" t="s">
        <v>1227</v>
      </c>
      <c r="N6198">
        <v>1</v>
      </c>
      <c r="O6198" t="s">
        <v>9879</v>
      </c>
      <c r="P6198">
        <v>10</v>
      </c>
      <c r="Q6198" t="s">
        <v>65</v>
      </c>
      <c r="R6198">
        <v>100</v>
      </c>
      <c r="U6198" s="28">
        <v>5.7</v>
      </c>
      <c r="AQ6198" s="1">
        <v>44735</v>
      </c>
      <c r="AR6198">
        <v>2</v>
      </c>
      <c r="AS6198" t="s">
        <v>6439</v>
      </c>
    </row>
    <row r="6199" spans="1:45" hidden="1" x14ac:dyDescent="0.5">
      <c r="A6199" t="s">
        <v>9901</v>
      </c>
      <c r="B6199" t="str">
        <f t="shared" si="170"/>
        <v>Adu-CTaw_023-Ex1</v>
      </c>
      <c r="C6199" t="s">
        <v>7674</v>
      </c>
      <c r="D6199" s="1">
        <v>44714</v>
      </c>
      <c r="E6199" t="s">
        <v>8176</v>
      </c>
      <c r="F6199" s="1">
        <v>44734</v>
      </c>
      <c r="G6199" t="s">
        <v>8908</v>
      </c>
      <c r="H6199">
        <v>50</v>
      </c>
      <c r="I6199">
        <v>157</v>
      </c>
      <c r="J6199" t="s">
        <v>8908</v>
      </c>
      <c r="K6199" s="26" t="s">
        <v>61</v>
      </c>
      <c r="L6199" t="s">
        <v>9878</v>
      </c>
      <c r="M6199" t="s">
        <v>1227</v>
      </c>
      <c r="N6199">
        <v>1</v>
      </c>
      <c r="O6199" t="s">
        <v>9879</v>
      </c>
      <c r="P6199">
        <v>11</v>
      </c>
      <c r="Q6199" t="s">
        <v>65</v>
      </c>
      <c r="R6199">
        <v>100</v>
      </c>
      <c r="U6199" s="28">
        <v>6</v>
      </c>
      <c r="AQ6199" s="1">
        <v>44735</v>
      </c>
      <c r="AR6199">
        <v>2</v>
      </c>
      <c r="AS6199" t="s">
        <v>6439</v>
      </c>
    </row>
    <row r="6200" spans="1:45" hidden="1" x14ac:dyDescent="0.5">
      <c r="A6200" t="s">
        <v>9902</v>
      </c>
      <c r="B6200" t="str">
        <f t="shared" si="170"/>
        <v>Adu-CTaw_024-Ex1</v>
      </c>
      <c r="C6200" t="s">
        <v>7674</v>
      </c>
      <c r="D6200" s="1">
        <v>44714</v>
      </c>
      <c r="E6200" t="s">
        <v>8176</v>
      </c>
      <c r="F6200" s="1">
        <v>44734</v>
      </c>
      <c r="G6200" t="s">
        <v>8908</v>
      </c>
      <c r="H6200">
        <v>50</v>
      </c>
      <c r="I6200">
        <v>157</v>
      </c>
      <c r="J6200" t="s">
        <v>8908</v>
      </c>
      <c r="K6200" s="26" t="s">
        <v>61</v>
      </c>
      <c r="L6200" t="s">
        <v>9878</v>
      </c>
      <c r="M6200" t="s">
        <v>1227</v>
      </c>
      <c r="N6200">
        <v>1</v>
      </c>
      <c r="O6200" t="s">
        <v>9879</v>
      </c>
      <c r="P6200">
        <v>12</v>
      </c>
      <c r="Q6200" t="s">
        <v>65</v>
      </c>
      <c r="R6200">
        <v>100</v>
      </c>
      <c r="U6200" s="28">
        <v>3.6</v>
      </c>
      <c r="AQ6200" s="1">
        <v>44735</v>
      </c>
      <c r="AR6200">
        <v>2</v>
      </c>
      <c r="AS6200" t="s">
        <v>6439</v>
      </c>
    </row>
    <row r="6201" spans="1:45" hidden="1" x14ac:dyDescent="0.5">
      <c r="A6201" t="s">
        <v>9903</v>
      </c>
      <c r="B6201" t="str">
        <f t="shared" si="170"/>
        <v>Adu-CTaw_025-Ex1</v>
      </c>
      <c r="C6201" t="s">
        <v>7674</v>
      </c>
      <c r="D6201" s="1">
        <v>44714</v>
      </c>
      <c r="E6201" t="s">
        <v>8176</v>
      </c>
      <c r="F6201" s="1">
        <v>44734</v>
      </c>
      <c r="G6201" t="s">
        <v>6439</v>
      </c>
      <c r="H6201">
        <v>50</v>
      </c>
      <c r="I6201">
        <v>157</v>
      </c>
      <c r="J6201" t="s">
        <v>6439</v>
      </c>
      <c r="K6201" s="26" t="s">
        <v>61</v>
      </c>
      <c r="L6201" t="s">
        <v>9878</v>
      </c>
      <c r="M6201" t="s">
        <v>1227</v>
      </c>
      <c r="N6201">
        <v>1</v>
      </c>
      <c r="O6201" t="s">
        <v>9879</v>
      </c>
      <c r="P6201">
        <v>1</v>
      </c>
      <c r="Q6201" t="s">
        <v>63</v>
      </c>
      <c r="R6201">
        <v>100</v>
      </c>
      <c r="U6201" s="28">
        <v>5.3</v>
      </c>
      <c r="AQ6201" s="1">
        <v>44735</v>
      </c>
      <c r="AR6201">
        <v>2</v>
      </c>
      <c r="AS6201" t="s">
        <v>6439</v>
      </c>
    </row>
    <row r="6202" spans="1:45" hidden="1" x14ac:dyDescent="0.5">
      <c r="A6202" t="s">
        <v>9904</v>
      </c>
      <c r="B6202" t="str">
        <f t="shared" si="170"/>
        <v>Adu-CTaw_026-Ex1</v>
      </c>
      <c r="C6202" t="s">
        <v>7674</v>
      </c>
      <c r="D6202" s="1">
        <v>44714</v>
      </c>
      <c r="E6202" t="s">
        <v>8176</v>
      </c>
      <c r="F6202" s="1">
        <v>44734</v>
      </c>
      <c r="G6202" t="s">
        <v>6439</v>
      </c>
      <c r="H6202">
        <v>50</v>
      </c>
      <c r="I6202">
        <v>157</v>
      </c>
      <c r="J6202" t="s">
        <v>6439</v>
      </c>
      <c r="K6202" s="26" t="s">
        <v>61</v>
      </c>
      <c r="L6202" t="s">
        <v>9878</v>
      </c>
      <c r="M6202" t="s">
        <v>1227</v>
      </c>
      <c r="N6202">
        <v>1</v>
      </c>
      <c r="O6202" t="s">
        <v>9879</v>
      </c>
      <c r="P6202">
        <v>2</v>
      </c>
      <c r="Q6202" t="s">
        <v>63</v>
      </c>
      <c r="R6202">
        <v>100</v>
      </c>
      <c r="U6202" s="28">
        <v>2.6</v>
      </c>
      <c r="AQ6202" s="1">
        <v>44735</v>
      </c>
      <c r="AR6202">
        <v>2</v>
      </c>
      <c r="AS6202" t="s">
        <v>6439</v>
      </c>
    </row>
    <row r="6203" spans="1:45" hidden="1" x14ac:dyDescent="0.5">
      <c r="A6203" t="s">
        <v>9905</v>
      </c>
      <c r="B6203" t="str">
        <f t="shared" si="170"/>
        <v>Adu-CTaw_027-Ex1</v>
      </c>
      <c r="C6203" t="s">
        <v>7674</v>
      </c>
      <c r="D6203" s="1">
        <v>44714</v>
      </c>
      <c r="E6203" t="s">
        <v>8176</v>
      </c>
      <c r="F6203" s="1">
        <v>44734</v>
      </c>
      <c r="G6203" t="s">
        <v>6439</v>
      </c>
      <c r="H6203">
        <v>50</v>
      </c>
      <c r="I6203">
        <v>157</v>
      </c>
      <c r="J6203" t="s">
        <v>6439</v>
      </c>
      <c r="K6203" s="26" t="s">
        <v>61</v>
      </c>
      <c r="L6203" t="s">
        <v>9878</v>
      </c>
      <c r="M6203" t="s">
        <v>1227</v>
      </c>
      <c r="N6203">
        <v>1</v>
      </c>
      <c r="O6203" t="s">
        <v>9879</v>
      </c>
      <c r="P6203">
        <v>3</v>
      </c>
      <c r="Q6203" t="s">
        <v>63</v>
      </c>
      <c r="R6203">
        <v>100</v>
      </c>
      <c r="U6203" s="28">
        <v>4.3</v>
      </c>
      <c r="AQ6203" s="1">
        <v>44735</v>
      </c>
      <c r="AR6203">
        <v>2</v>
      </c>
      <c r="AS6203" t="s">
        <v>6439</v>
      </c>
    </row>
    <row r="6204" spans="1:45" hidden="1" x14ac:dyDescent="0.5">
      <c r="A6204" t="s">
        <v>9906</v>
      </c>
      <c r="B6204" t="str">
        <f t="shared" si="170"/>
        <v>Adu-CTaw_028-Ex1</v>
      </c>
      <c r="C6204" t="s">
        <v>7674</v>
      </c>
      <c r="D6204" s="1">
        <v>44714</v>
      </c>
      <c r="E6204" t="s">
        <v>8176</v>
      </c>
      <c r="F6204" s="1">
        <v>44734</v>
      </c>
      <c r="G6204" t="s">
        <v>6439</v>
      </c>
      <c r="H6204">
        <v>50</v>
      </c>
      <c r="I6204">
        <v>157</v>
      </c>
      <c r="J6204" t="s">
        <v>6439</v>
      </c>
      <c r="K6204" s="26" t="s">
        <v>61</v>
      </c>
      <c r="L6204" t="s">
        <v>9878</v>
      </c>
      <c r="M6204" t="s">
        <v>1227</v>
      </c>
      <c r="N6204">
        <v>1</v>
      </c>
      <c r="O6204" t="s">
        <v>9879</v>
      </c>
      <c r="P6204">
        <v>4</v>
      </c>
      <c r="Q6204" t="s">
        <v>63</v>
      </c>
      <c r="R6204">
        <v>100</v>
      </c>
      <c r="U6204" s="28">
        <v>4.4000000000000004</v>
      </c>
      <c r="AQ6204" s="1">
        <v>44735</v>
      </c>
      <c r="AR6204">
        <v>2</v>
      </c>
      <c r="AS6204" t="s">
        <v>6439</v>
      </c>
    </row>
    <row r="6205" spans="1:45" hidden="1" x14ac:dyDescent="0.5">
      <c r="A6205" t="s">
        <v>9907</v>
      </c>
      <c r="B6205" t="str">
        <f t="shared" si="170"/>
        <v>Adu-CTaw_029-Ex1</v>
      </c>
      <c r="C6205" t="s">
        <v>7674</v>
      </c>
      <c r="D6205" s="1">
        <v>44714</v>
      </c>
      <c r="E6205" t="s">
        <v>8176</v>
      </c>
      <c r="F6205" s="1">
        <v>44734</v>
      </c>
      <c r="G6205" t="s">
        <v>8176</v>
      </c>
      <c r="H6205">
        <v>50</v>
      </c>
      <c r="I6205">
        <v>157</v>
      </c>
      <c r="J6205" t="s">
        <v>8176</v>
      </c>
      <c r="K6205" s="26" t="s">
        <v>61</v>
      </c>
      <c r="L6205" t="s">
        <v>9878</v>
      </c>
      <c r="M6205" t="s">
        <v>1227</v>
      </c>
      <c r="N6205">
        <v>1</v>
      </c>
      <c r="O6205" t="s">
        <v>9879</v>
      </c>
      <c r="P6205">
        <v>5</v>
      </c>
      <c r="Q6205" t="s">
        <v>63</v>
      </c>
      <c r="R6205">
        <v>100</v>
      </c>
      <c r="U6205" s="28">
        <v>3.6</v>
      </c>
      <c r="AQ6205" s="1">
        <v>44735</v>
      </c>
      <c r="AR6205">
        <v>2</v>
      </c>
      <c r="AS6205" t="s">
        <v>6439</v>
      </c>
    </row>
    <row r="6206" spans="1:45" hidden="1" x14ac:dyDescent="0.5">
      <c r="A6206" t="s">
        <v>9908</v>
      </c>
      <c r="B6206" t="str">
        <f t="shared" si="170"/>
        <v>Adu-CTaw_030-Ex1</v>
      </c>
      <c r="C6206" t="s">
        <v>7674</v>
      </c>
      <c r="D6206" s="1">
        <v>44714</v>
      </c>
      <c r="E6206" t="s">
        <v>8176</v>
      </c>
      <c r="F6206" s="1">
        <v>44734</v>
      </c>
      <c r="G6206" t="s">
        <v>8176</v>
      </c>
      <c r="H6206">
        <v>50</v>
      </c>
      <c r="I6206">
        <v>157</v>
      </c>
      <c r="J6206" t="s">
        <v>8176</v>
      </c>
      <c r="K6206" s="26" t="s">
        <v>61</v>
      </c>
      <c r="L6206" t="s">
        <v>9878</v>
      </c>
      <c r="M6206" t="s">
        <v>1227</v>
      </c>
      <c r="N6206">
        <v>1</v>
      </c>
      <c r="O6206" t="s">
        <v>9879</v>
      </c>
      <c r="P6206">
        <v>6</v>
      </c>
      <c r="Q6206" t="s">
        <v>63</v>
      </c>
      <c r="R6206">
        <v>100</v>
      </c>
      <c r="U6206" s="28">
        <v>2.2000000000000002</v>
      </c>
      <c r="AQ6206" s="1">
        <v>44735</v>
      </c>
      <c r="AR6206">
        <v>2</v>
      </c>
      <c r="AS6206" t="s">
        <v>6439</v>
      </c>
    </row>
    <row r="6207" spans="1:45" hidden="1" x14ac:dyDescent="0.5">
      <c r="A6207" t="s">
        <v>9909</v>
      </c>
      <c r="B6207" t="str">
        <f t="shared" si="170"/>
        <v>Adu-CTaw_031-Ex1</v>
      </c>
      <c r="C6207" t="s">
        <v>7674</v>
      </c>
      <c r="D6207" s="1">
        <v>44714</v>
      </c>
      <c r="E6207" t="s">
        <v>8176</v>
      </c>
      <c r="F6207" s="1">
        <v>44734</v>
      </c>
      <c r="G6207" t="s">
        <v>8176</v>
      </c>
      <c r="H6207">
        <v>50</v>
      </c>
      <c r="I6207">
        <v>157</v>
      </c>
      <c r="J6207" t="s">
        <v>8176</v>
      </c>
      <c r="K6207" s="26" t="s">
        <v>61</v>
      </c>
      <c r="L6207" t="s">
        <v>9878</v>
      </c>
      <c r="M6207" t="s">
        <v>1227</v>
      </c>
      <c r="N6207">
        <v>1</v>
      </c>
      <c r="O6207" t="s">
        <v>9879</v>
      </c>
      <c r="P6207">
        <v>7</v>
      </c>
      <c r="Q6207" t="s">
        <v>63</v>
      </c>
      <c r="R6207">
        <v>100</v>
      </c>
      <c r="U6207" s="28">
        <v>4.4000000000000004</v>
      </c>
      <c r="AQ6207" s="1">
        <v>44735</v>
      </c>
      <c r="AR6207">
        <v>2</v>
      </c>
      <c r="AS6207" t="s">
        <v>6439</v>
      </c>
    </row>
    <row r="6208" spans="1:45" hidden="1" x14ac:dyDescent="0.5">
      <c r="A6208" t="s">
        <v>9910</v>
      </c>
      <c r="B6208" t="str">
        <f t="shared" si="170"/>
        <v>Adu-CTaw_032-Ex1</v>
      </c>
      <c r="C6208" t="s">
        <v>7674</v>
      </c>
      <c r="D6208" s="1">
        <v>44714</v>
      </c>
      <c r="E6208" t="s">
        <v>8176</v>
      </c>
      <c r="F6208" s="1">
        <v>44734</v>
      </c>
      <c r="G6208" t="s">
        <v>8176</v>
      </c>
      <c r="H6208">
        <v>50</v>
      </c>
      <c r="I6208">
        <v>157</v>
      </c>
      <c r="J6208" t="s">
        <v>8176</v>
      </c>
      <c r="K6208" s="26" t="s">
        <v>61</v>
      </c>
      <c r="L6208" t="s">
        <v>9878</v>
      </c>
      <c r="M6208" t="s">
        <v>1227</v>
      </c>
      <c r="N6208">
        <v>1</v>
      </c>
      <c r="O6208" t="s">
        <v>9879</v>
      </c>
      <c r="P6208">
        <v>8</v>
      </c>
      <c r="Q6208" t="s">
        <v>63</v>
      </c>
      <c r="R6208">
        <v>100</v>
      </c>
      <c r="U6208" s="28">
        <v>5</v>
      </c>
      <c r="AQ6208" s="1">
        <v>44735</v>
      </c>
      <c r="AR6208">
        <v>2</v>
      </c>
      <c r="AS6208" t="s">
        <v>6439</v>
      </c>
    </row>
    <row r="6209" spans="1:45" hidden="1" x14ac:dyDescent="0.5">
      <c r="A6209" t="s">
        <v>9911</v>
      </c>
      <c r="B6209" t="str">
        <f t="shared" si="170"/>
        <v>Adu-CTaw_033-Ex1</v>
      </c>
      <c r="C6209" t="s">
        <v>7674</v>
      </c>
      <c r="D6209" s="1">
        <v>44714</v>
      </c>
      <c r="E6209" t="s">
        <v>8176</v>
      </c>
      <c r="F6209" s="1">
        <v>44734</v>
      </c>
      <c r="G6209" t="s">
        <v>8908</v>
      </c>
      <c r="H6209">
        <v>50</v>
      </c>
      <c r="I6209">
        <v>157</v>
      </c>
      <c r="J6209" t="s">
        <v>8908</v>
      </c>
      <c r="K6209" s="26" t="s">
        <v>61</v>
      </c>
      <c r="L6209" t="s">
        <v>9878</v>
      </c>
      <c r="M6209" t="s">
        <v>1227</v>
      </c>
      <c r="N6209">
        <v>1</v>
      </c>
      <c r="O6209" t="s">
        <v>9879</v>
      </c>
      <c r="P6209">
        <v>9</v>
      </c>
      <c r="Q6209" t="s">
        <v>63</v>
      </c>
      <c r="R6209">
        <v>100</v>
      </c>
      <c r="U6209" s="28">
        <v>1.3</v>
      </c>
      <c r="AQ6209" s="1">
        <v>44735</v>
      </c>
      <c r="AR6209">
        <v>2</v>
      </c>
      <c r="AS6209" t="s">
        <v>6439</v>
      </c>
    </row>
    <row r="6210" spans="1:45" hidden="1" x14ac:dyDescent="0.5">
      <c r="A6210" t="s">
        <v>9912</v>
      </c>
      <c r="B6210" t="str">
        <f t="shared" si="170"/>
        <v>Adu-CTaw_034-Ex1</v>
      </c>
      <c r="C6210" t="s">
        <v>7674</v>
      </c>
      <c r="D6210" s="1">
        <v>44714</v>
      </c>
      <c r="E6210" t="s">
        <v>8176</v>
      </c>
      <c r="F6210" s="1">
        <v>44734</v>
      </c>
      <c r="G6210" t="s">
        <v>8908</v>
      </c>
      <c r="H6210">
        <v>50</v>
      </c>
      <c r="I6210">
        <v>157</v>
      </c>
      <c r="J6210" t="s">
        <v>8908</v>
      </c>
      <c r="K6210" s="26" t="s">
        <v>61</v>
      </c>
      <c r="L6210" t="s">
        <v>9878</v>
      </c>
      <c r="M6210" t="s">
        <v>1227</v>
      </c>
      <c r="N6210">
        <v>1</v>
      </c>
      <c r="O6210" t="s">
        <v>9879</v>
      </c>
      <c r="P6210">
        <v>10</v>
      </c>
      <c r="Q6210" t="s">
        <v>63</v>
      </c>
      <c r="R6210">
        <v>100</v>
      </c>
      <c r="U6210" s="28">
        <v>5.5</v>
      </c>
      <c r="AQ6210" s="1">
        <v>44735</v>
      </c>
      <c r="AR6210">
        <v>2</v>
      </c>
      <c r="AS6210" t="s">
        <v>6439</v>
      </c>
    </row>
    <row r="6211" spans="1:45" hidden="1" x14ac:dyDescent="0.5">
      <c r="A6211" t="s">
        <v>9913</v>
      </c>
      <c r="B6211" t="str">
        <f t="shared" si="170"/>
        <v>Adu-CTaw_035-Ex1</v>
      </c>
      <c r="C6211" t="s">
        <v>7674</v>
      </c>
      <c r="D6211" s="1">
        <v>44714</v>
      </c>
      <c r="E6211" t="s">
        <v>8176</v>
      </c>
      <c r="F6211" s="1">
        <v>44734</v>
      </c>
      <c r="G6211" t="s">
        <v>8908</v>
      </c>
      <c r="H6211">
        <v>50</v>
      </c>
      <c r="I6211">
        <v>157</v>
      </c>
      <c r="J6211" t="s">
        <v>8908</v>
      </c>
      <c r="K6211" s="26" t="s">
        <v>61</v>
      </c>
      <c r="L6211" t="s">
        <v>9878</v>
      </c>
      <c r="M6211" t="s">
        <v>1227</v>
      </c>
      <c r="N6211">
        <v>1</v>
      </c>
      <c r="O6211" t="s">
        <v>9879</v>
      </c>
      <c r="P6211">
        <v>11</v>
      </c>
      <c r="Q6211" t="s">
        <v>63</v>
      </c>
      <c r="R6211">
        <v>100</v>
      </c>
      <c r="U6211" s="28">
        <v>6.1</v>
      </c>
      <c r="AQ6211" s="1">
        <v>44735</v>
      </c>
      <c r="AR6211">
        <v>2</v>
      </c>
      <c r="AS6211" t="s">
        <v>6439</v>
      </c>
    </row>
    <row r="6212" spans="1:45" hidden="1" x14ac:dyDescent="0.5">
      <c r="A6212" t="s">
        <v>9914</v>
      </c>
      <c r="B6212" t="str">
        <f t="shared" si="170"/>
        <v>Adu-CTaw_036-Ex1</v>
      </c>
      <c r="C6212" t="s">
        <v>7674</v>
      </c>
      <c r="D6212" s="1">
        <v>44714</v>
      </c>
      <c r="E6212" t="s">
        <v>8176</v>
      </c>
      <c r="F6212" s="1">
        <v>44734</v>
      </c>
      <c r="G6212" t="s">
        <v>8908</v>
      </c>
      <c r="H6212">
        <v>50</v>
      </c>
      <c r="I6212">
        <v>157</v>
      </c>
      <c r="J6212" t="s">
        <v>8908</v>
      </c>
      <c r="K6212" s="26" t="s">
        <v>61</v>
      </c>
      <c r="L6212" t="s">
        <v>9878</v>
      </c>
      <c r="M6212" t="s">
        <v>1227</v>
      </c>
      <c r="N6212">
        <v>1</v>
      </c>
      <c r="O6212" t="s">
        <v>9879</v>
      </c>
      <c r="P6212">
        <v>12</v>
      </c>
      <c r="Q6212" t="s">
        <v>63</v>
      </c>
      <c r="R6212">
        <v>100</v>
      </c>
      <c r="U6212" s="28">
        <v>7.3</v>
      </c>
      <c r="AQ6212" s="1">
        <v>44735</v>
      </c>
      <c r="AR6212">
        <v>2</v>
      </c>
      <c r="AS6212" t="s">
        <v>6439</v>
      </c>
    </row>
    <row r="6213" spans="1:45" hidden="1" x14ac:dyDescent="0.5">
      <c r="A6213" t="s">
        <v>9915</v>
      </c>
      <c r="B6213" t="str">
        <f t="shared" si="170"/>
        <v>Adu-CTaw_037-Ex1</v>
      </c>
      <c r="C6213" t="s">
        <v>7674</v>
      </c>
      <c r="D6213" s="1">
        <v>44714</v>
      </c>
      <c r="E6213" t="s">
        <v>8176</v>
      </c>
      <c r="F6213" s="1">
        <v>44734</v>
      </c>
      <c r="G6213" t="s">
        <v>6439</v>
      </c>
      <c r="H6213">
        <v>50</v>
      </c>
      <c r="I6213">
        <v>157</v>
      </c>
      <c r="J6213" t="s">
        <v>6439</v>
      </c>
      <c r="K6213" s="26" t="s">
        <v>61</v>
      </c>
      <c r="L6213" t="s">
        <v>9878</v>
      </c>
      <c r="M6213" t="s">
        <v>1227</v>
      </c>
      <c r="N6213">
        <v>1</v>
      </c>
      <c r="O6213" t="s">
        <v>9879</v>
      </c>
      <c r="P6213">
        <v>1</v>
      </c>
      <c r="Q6213" t="s">
        <v>60</v>
      </c>
      <c r="R6213">
        <v>100</v>
      </c>
      <c r="U6213" s="28">
        <v>4.3</v>
      </c>
      <c r="AQ6213" s="1">
        <v>44735</v>
      </c>
      <c r="AR6213">
        <v>2</v>
      </c>
      <c r="AS6213" t="s">
        <v>6439</v>
      </c>
    </row>
    <row r="6214" spans="1:45" hidden="1" x14ac:dyDescent="0.5">
      <c r="A6214" t="s">
        <v>9916</v>
      </c>
      <c r="B6214" t="str">
        <f t="shared" si="170"/>
        <v>Adu-CTaw_038-Ex1</v>
      </c>
      <c r="C6214" t="s">
        <v>7674</v>
      </c>
      <c r="D6214" s="1">
        <v>44714</v>
      </c>
      <c r="E6214" t="s">
        <v>8176</v>
      </c>
      <c r="F6214" s="1">
        <v>44734</v>
      </c>
      <c r="G6214" t="s">
        <v>6439</v>
      </c>
      <c r="H6214">
        <v>50</v>
      </c>
      <c r="I6214">
        <v>157</v>
      </c>
      <c r="J6214" t="s">
        <v>6439</v>
      </c>
      <c r="K6214" s="26" t="s">
        <v>61</v>
      </c>
      <c r="L6214" t="s">
        <v>9878</v>
      </c>
      <c r="M6214" t="s">
        <v>1227</v>
      </c>
      <c r="N6214">
        <v>1</v>
      </c>
      <c r="O6214" t="s">
        <v>9879</v>
      </c>
      <c r="P6214">
        <v>2</v>
      </c>
      <c r="Q6214" t="s">
        <v>60</v>
      </c>
      <c r="R6214">
        <v>100</v>
      </c>
      <c r="U6214" s="28">
        <v>3.7</v>
      </c>
      <c r="AQ6214" s="1">
        <v>44735</v>
      </c>
      <c r="AR6214">
        <v>2</v>
      </c>
      <c r="AS6214" t="s">
        <v>6439</v>
      </c>
    </row>
    <row r="6215" spans="1:45" hidden="1" x14ac:dyDescent="0.5">
      <c r="A6215" t="s">
        <v>9917</v>
      </c>
      <c r="B6215" t="str">
        <f t="shared" si="170"/>
        <v>Adu-CTaw_039-Ex1</v>
      </c>
      <c r="C6215" t="s">
        <v>7674</v>
      </c>
      <c r="D6215" s="1">
        <v>44714</v>
      </c>
      <c r="E6215" t="s">
        <v>8176</v>
      </c>
      <c r="F6215" s="1">
        <v>44734</v>
      </c>
      <c r="G6215" t="s">
        <v>6439</v>
      </c>
      <c r="H6215">
        <v>50</v>
      </c>
      <c r="I6215">
        <v>157</v>
      </c>
      <c r="J6215" t="s">
        <v>6439</v>
      </c>
      <c r="K6215" s="26" t="s">
        <v>61</v>
      </c>
      <c r="L6215" t="s">
        <v>9878</v>
      </c>
      <c r="M6215" t="s">
        <v>1227</v>
      </c>
      <c r="N6215">
        <v>1</v>
      </c>
      <c r="O6215" t="s">
        <v>9879</v>
      </c>
      <c r="P6215">
        <v>3</v>
      </c>
      <c r="Q6215" t="s">
        <v>60</v>
      </c>
      <c r="R6215">
        <v>100</v>
      </c>
      <c r="U6215" s="28">
        <v>3.7</v>
      </c>
      <c r="AQ6215" s="1">
        <v>44735</v>
      </c>
      <c r="AR6215">
        <v>2</v>
      </c>
      <c r="AS6215" t="s">
        <v>6439</v>
      </c>
    </row>
    <row r="6216" spans="1:45" hidden="1" x14ac:dyDescent="0.5">
      <c r="A6216" t="s">
        <v>9918</v>
      </c>
      <c r="B6216" t="str">
        <f t="shared" si="170"/>
        <v>Adu-CTaw_040-Ex1</v>
      </c>
      <c r="C6216" t="s">
        <v>7674</v>
      </c>
      <c r="D6216" s="1">
        <v>44714</v>
      </c>
      <c r="E6216" t="s">
        <v>8176</v>
      </c>
      <c r="F6216" s="1">
        <v>44734</v>
      </c>
      <c r="G6216" t="s">
        <v>6439</v>
      </c>
      <c r="H6216">
        <v>50</v>
      </c>
      <c r="I6216">
        <v>157</v>
      </c>
      <c r="J6216" t="s">
        <v>6439</v>
      </c>
      <c r="K6216" s="26" t="s">
        <v>61</v>
      </c>
      <c r="L6216" t="s">
        <v>9878</v>
      </c>
      <c r="M6216" t="s">
        <v>1227</v>
      </c>
      <c r="N6216">
        <v>1</v>
      </c>
      <c r="O6216" t="s">
        <v>9879</v>
      </c>
      <c r="P6216">
        <v>4</v>
      </c>
      <c r="Q6216" t="s">
        <v>60</v>
      </c>
      <c r="R6216">
        <v>100</v>
      </c>
      <c r="U6216" s="28">
        <v>3.6</v>
      </c>
      <c r="AQ6216" s="1">
        <v>44735</v>
      </c>
      <c r="AR6216">
        <v>2</v>
      </c>
      <c r="AS6216" t="s">
        <v>6439</v>
      </c>
    </row>
    <row r="6217" spans="1:45" hidden="1" x14ac:dyDescent="0.5">
      <c r="A6217" t="s">
        <v>9919</v>
      </c>
      <c r="B6217" t="str">
        <f t="shared" si="170"/>
        <v>Adu-CTaw_041-Ex1</v>
      </c>
      <c r="C6217" t="s">
        <v>7674</v>
      </c>
      <c r="D6217" s="1">
        <v>44714</v>
      </c>
      <c r="E6217" t="s">
        <v>8176</v>
      </c>
      <c r="F6217" s="1">
        <v>44734</v>
      </c>
      <c r="G6217" t="s">
        <v>8176</v>
      </c>
      <c r="H6217">
        <v>50</v>
      </c>
      <c r="I6217">
        <v>157</v>
      </c>
      <c r="J6217" t="s">
        <v>8176</v>
      </c>
      <c r="K6217" s="26" t="s">
        <v>61</v>
      </c>
      <c r="L6217" t="s">
        <v>9878</v>
      </c>
      <c r="M6217" t="s">
        <v>1227</v>
      </c>
      <c r="N6217">
        <v>1</v>
      </c>
      <c r="O6217" t="s">
        <v>9879</v>
      </c>
      <c r="P6217">
        <v>5</v>
      </c>
      <c r="Q6217" t="s">
        <v>60</v>
      </c>
      <c r="R6217">
        <v>100</v>
      </c>
      <c r="U6217" s="28">
        <v>4.2</v>
      </c>
      <c r="AQ6217" s="1">
        <v>44735</v>
      </c>
      <c r="AR6217">
        <v>2</v>
      </c>
      <c r="AS6217" t="s">
        <v>6439</v>
      </c>
    </row>
    <row r="6218" spans="1:45" hidden="1" x14ac:dyDescent="0.5">
      <c r="A6218" t="s">
        <v>9920</v>
      </c>
      <c r="B6218" t="str">
        <f t="shared" si="170"/>
        <v>Adu-CTaw_042-Ex1</v>
      </c>
      <c r="C6218" t="s">
        <v>7674</v>
      </c>
      <c r="D6218" s="1">
        <v>44714</v>
      </c>
      <c r="E6218" t="s">
        <v>8176</v>
      </c>
      <c r="F6218" s="1">
        <v>44734</v>
      </c>
      <c r="G6218" t="s">
        <v>8176</v>
      </c>
      <c r="H6218">
        <v>50</v>
      </c>
      <c r="I6218">
        <v>157</v>
      </c>
      <c r="J6218" t="s">
        <v>8176</v>
      </c>
      <c r="K6218" s="26" t="s">
        <v>61</v>
      </c>
      <c r="L6218" t="s">
        <v>9878</v>
      </c>
      <c r="M6218" t="s">
        <v>1227</v>
      </c>
      <c r="N6218">
        <v>1</v>
      </c>
      <c r="O6218" t="s">
        <v>9879</v>
      </c>
      <c r="P6218">
        <v>6</v>
      </c>
      <c r="Q6218" t="s">
        <v>60</v>
      </c>
      <c r="R6218">
        <v>100</v>
      </c>
      <c r="U6218" s="28">
        <v>2.6</v>
      </c>
      <c r="AQ6218" s="1">
        <v>44735</v>
      </c>
      <c r="AR6218">
        <v>2</v>
      </c>
      <c r="AS6218" t="s">
        <v>6439</v>
      </c>
    </row>
    <row r="6219" spans="1:45" hidden="1" x14ac:dyDescent="0.5">
      <c r="A6219" t="s">
        <v>9921</v>
      </c>
      <c r="B6219" t="str">
        <f t="shared" si="170"/>
        <v>Adu-CTaw_043-Ex1</v>
      </c>
      <c r="C6219" t="s">
        <v>7674</v>
      </c>
      <c r="D6219" s="1">
        <v>44714</v>
      </c>
      <c r="E6219" t="s">
        <v>8176</v>
      </c>
      <c r="F6219" s="1">
        <v>44734</v>
      </c>
      <c r="G6219" t="s">
        <v>8176</v>
      </c>
      <c r="H6219">
        <v>50</v>
      </c>
      <c r="I6219">
        <v>157</v>
      </c>
      <c r="J6219" t="s">
        <v>8176</v>
      </c>
      <c r="K6219" s="26" t="s">
        <v>61</v>
      </c>
      <c r="L6219" t="s">
        <v>9878</v>
      </c>
      <c r="M6219" t="s">
        <v>1227</v>
      </c>
      <c r="N6219">
        <v>1</v>
      </c>
      <c r="O6219" t="s">
        <v>9879</v>
      </c>
      <c r="P6219">
        <v>7</v>
      </c>
      <c r="Q6219" t="s">
        <v>60</v>
      </c>
      <c r="R6219">
        <v>100</v>
      </c>
      <c r="U6219" s="28">
        <v>5.9</v>
      </c>
      <c r="AQ6219" s="1">
        <v>44735</v>
      </c>
      <c r="AR6219">
        <v>2</v>
      </c>
      <c r="AS6219" t="s">
        <v>6439</v>
      </c>
    </row>
    <row r="6220" spans="1:45" hidden="1" x14ac:dyDescent="0.5">
      <c r="A6220" t="s">
        <v>9922</v>
      </c>
      <c r="B6220" t="str">
        <f t="shared" si="170"/>
        <v>Adu-CTaw_044-Ex1</v>
      </c>
      <c r="C6220" t="s">
        <v>7674</v>
      </c>
      <c r="D6220" s="1">
        <v>44714</v>
      </c>
      <c r="E6220" t="s">
        <v>8176</v>
      </c>
      <c r="F6220" s="1">
        <v>44734</v>
      </c>
      <c r="G6220" t="s">
        <v>8176</v>
      </c>
      <c r="H6220">
        <v>50</v>
      </c>
      <c r="I6220">
        <v>157</v>
      </c>
      <c r="J6220" t="s">
        <v>8176</v>
      </c>
      <c r="K6220" s="26" t="s">
        <v>61</v>
      </c>
      <c r="L6220" t="s">
        <v>9878</v>
      </c>
      <c r="M6220" t="s">
        <v>1227</v>
      </c>
      <c r="N6220">
        <v>1</v>
      </c>
      <c r="O6220" t="s">
        <v>9879</v>
      </c>
      <c r="P6220">
        <v>8</v>
      </c>
      <c r="Q6220" t="s">
        <v>60</v>
      </c>
      <c r="R6220">
        <v>100</v>
      </c>
      <c r="U6220" s="28">
        <v>6.4</v>
      </c>
      <c r="AQ6220" s="1">
        <v>44735</v>
      </c>
      <c r="AR6220">
        <v>2</v>
      </c>
      <c r="AS6220" t="s">
        <v>6439</v>
      </c>
    </row>
    <row r="6221" spans="1:45" hidden="1" x14ac:dyDescent="0.5">
      <c r="A6221" t="s">
        <v>9923</v>
      </c>
      <c r="B6221" t="str">
        <f t="shared" si="170"/>
        <v>Adu-CTaw_045-Ex1</v>
      </c>
      <c r="C6221" t="s">
        <v>7674</v>
      </c>
      <c r="D6221" s="1">
        <v>44714</v>
      </c>
      <c r="E6221" t="s">
        <v>8176</v>
      </c>
      <c r="F6221" s="1">
        <v>44734</v>
      </c>
      <c r="G6221" t="s">
        <v>8908</v>
      </c>
      <c r="H6221">
        <v>50</v>
      </c>
      <c r="I6221">
        <v>157</v>
      </c>
      <c r="J6221" t="s">
        <v>8908</v>
      </c>
      <c r="K6221" s="26" t="s">
        <v>61</v>
      </c>
      <c r="L6221" t="s">
        <v>9878</v>
      </c>
      <c r="M6221" t="s">
        <v>1227</v>
      </c>
      <c r="N6221">
        <v>1</v>
      </c>
      <c r="O6221" t="s">
        <v>9879</v>
      </c>
      <c r="P6221">
        <v>9</v>
      </c>
      <c r="Q6221" t="s">
        <v>60</v>
      </c>
      <c r="R6221">
        <v>100</v>
      </c>
      <c r="U6221" s="28">
        <v>5.2</v>
      </c>
      <c r="AQ6221" s="1">
        <v>44735</v>
      </c>
      <c r="AR6221">
        <v>2</v>
      </c>
      <c r="AS6221" t="s">
        <v>6439</v>
      </c>
    </row>
    <row r="6222" spans="1:45" hidden="1" x14ac:dyDescent="0.5">
      <c r="A6222" t="s">
        <v>9924</v>
      </c>
      <c r="B6222" t="str">
        <f t="shared" si="170"/>
        <v>Adu-CTaw_046-Ex1</v>
      </c>
      <c r="C6222" t="s">
        <v>7674</v>
      </c>
      <c r="D6222" s="1">
        <v>44714</v>
      </c>
      <c r="E6222" t="s">
        <v>8176</v>
      </c>
      <c r="F6222" s="1">
        <v>44734</v>
      </c>
      <c r="G6222" t="s">
        <v>8908</v>
      </c>
      <c r="H6222">
        <v>50</v>
      </c>
      <c r="I6222">
        <v>157</v>
      </c>
      <c r="J6222" t="s">
        <v>8908</v>
      </c>
      <c r="K6222" s="26" t="s">
        <v>61</v>
      </c>
      <c r="L6222" t="s">
        <v>9878</v>
      </c>
      <c r="M6222" t="s">
        <v>1227</v>
      </c>
      <c r="N6222">
        <v>1</v>
      </c>
      <c r="O6222" t="s">
        <v>9879</v>
      </c>
      <c r="P6222">
        <v>10</v>
      </c>
      <c r="Q6222" t="s">
        <v>60</v>
      </c>
      <c r="R6222">
        <v>100</v>
      </c>
      <c r="U6222" s="28">
        <v>5.3</v>
      </c>
      <c r="AQ6222" s="1">
        <v>44735</v>
      </c>
      <c r="AR6222">
        <v>2</v>
      </c>
      <c r="AS6222" t="s">
        <v>6439</v>
      </c>
    </row>
    <row r="6223" spans="1:45" hidden="1" x14ac:dyDescent="0.5">
      <c r="A6223" t="s">
        <v>9925</v>
      </c>
      <c r="B6223" t="str">
        <f t="shared" si="170"/>
        <v>Adu-CTaw_047-Ex1</v>
      </c>
      <c r="C6223" t="s">
        <v>7674</v>
      </c>
      <c r="D6223" s="1">
        <v>44714</v>
      </c>
      <c r="E6223" t="s">
        <v>8176</v>
      </c>
      <c r="F6223" s="1">
        <v>44734</v>
      </c>
      <c r="G6223" t="s">
        <v>8908</v>
      </c>
      <c r="H6223">
        <v>50</v>
      </c>
      <c r="I6223">
        <v>157</v>
      </c>
      <c r="J6223" t="s">
        <v>8908</v>
      </c>
      <c r="K6223" s="26" t="s">
        <v>61</v>
      </c>
      <c r="L6223" t="s">
        <v>9878</v>
      </c>
      <c r="M6223" t="s">
        <v>1227</v>
      </c>
      <c r="N6223">
        <v>1</v>
      </c>
      <c r="O6223" t="s">
        <v>9879</v>
      </c>
      <c r="P6223">
        <v>11</v>
      </c>
      <c r="Q6223" t="s">
        <v>60</v>
      </c>
      <c r="R6223">
        <v>100</v>
      </c>
      <c r="U6223" s="28">
        <v>5.0999999999999996</v>
      </c>
      <c r="AQ6223" s="1">
        <v>44735</v>
      </c>
      <c r="AR6223">
        <v>2</v>
      </c>
      <c r="AS6223" t="s">
        <v>6439</v>
      </c>
    </row>
    <row r="6224" spans="1:45" hidden="1" x14ac:dyDescent="0.5">
      <c r="A6224" t="s">
        <v>9926</v>
      </c>
      <c r="B6224" t="str">
        <f t="shared" si="170"/>
        <v>Adu-CTaw_048-Ex1</v>
      </c>
      <c r="C6224" t="s">
        <v>7674</v>
      </c>
      <c r="D6224" s="1">
        <v>44714</v>
      </c>
      <c r="E6224" t="s">
        <v>8176</v>
      </c>
      <c r="F6224" s="1">
        <v>44734</v>
      </c>
      <c r="G6224" t="s">
        <v>8908</v>
      </c>
      <c r="H6224">
        <v>50</v>
      </c>
      <c r="I6224">
        <v>157</v>
      </c>
      <c r="J6224" t="s">
        <v>8908</v>
      </c>
      <c r="K6224" s="26" t="s">
        <v>61</v>
      </c>
      <c r="L6224" t="s">
        <v>9878</v>
      </c>
      <c r="M6224" t="s">
        <v>1227</v>
      </c>
      <c r="N6224">
        <v>1</v>
      </c>
      <c r="O6224" t="s">
        <v>9879</v>
      </c>
      <c r="P6224">
        <v>12</v>
      </c>
      <c r="Q6224" t="s">
        <v>60</v>
      </c>
      <c r="R6224">
        <v>100</v>
      </c>
      <c r="U6224" s="28">
        <v>3.2</v>
      </c>
      <c r="AQ6224" s="1">
        <v>44735</v>
      </c>
      <c r="AR6224">
        <v>2</v>
      </c>
      <c r="AS6224" t="s">
        <v>6439</v>
      </c>
    </row>
    <row r="6225" spans="1:45" hidden="1" x14ac:dyDescent="0.5">
      <c r="A6225" t="s">
        <v>9927</v>
      </c>
      <c r="B6225" t="str">
        <f t="shared" si="170"/>
        <v>Adu-CTaw_049-Ex1</v>
      </c>
      <c r="C6225" t="s">
        <v>7674</v>
      </c>
      <c r="D6225" s="1">
        <v>44714</v>
      </c>
      <c r="E6225" t="s">
        <v>6439</v>
      </c>
      <c r="F6225" s="1">
        <v>44734</v>
      </c>
      <c r="G6225" t="s">
        <v>6439</v>
      </c>
      <c r="H6225">
        <v>50</v>
      </c>
      <c r="I6225">
        <v>157</v>
      </c>
      <c r="J6225" t="s">
        <v>6439</v>
      </c>
      <c r="K6225" s="26" t="s">
        <v>61</v>
      </c>
      <c r="L6225" t="s">
        <v>9878</v>
      </c>
      <c r="M6225" t="s">
        <v>1227</v>
      </c>
      <c r="N6225">
        <v>1</v>
      </c>
      <c r="O6225" t="s">
        <v>9879</v>
      </c>
      <c r="P6225">
        <v>1</v>
      </c>
      <c r="Q6225" t="s">
        <v>9200</v>
      </c>
      <c r="R6225">
        <v>100</v>
      </c>
      <c r="U6225" s="28">
        <v>5.6</v>
      </c>
      <c r="AQ6225" s="1">
        <v>44735</v>
      </c>
      <c r="AR6225">
        <v>2</v>
      </c>
      <c r="AS6225" t="s">
        <v>6439</v>
      </c>
    </row>
    <row r="6226" spans="1:45" hidden="1" x14ac:dyDescent="0.5">
      <c r="A6226" t="s">
        <v>9928</v>
      </c>
      <c r="B6226" t="str">
        <f t="shared" si="170"/>
        <v>Adu-CTaw_050-Ex1</v>
      </c>
      <c r="C6226" t="s">
        <v>7674</v>
      </c>
      <c r="D6226" s="1">
        <v>44714</v>
      </c>
      <c r="E6226" t="s">
        <v>6439</v>
      </c>
      <c r="F6226" s="1">
        <v>44734</v>
      </c>
      <c r="G6226" t="s">
        <v>6439</v>
      </c>
      <c r="H6226">
        <v>50</v>
      </c>
      <c r="I6226">
        <v>157</v>
      </c>
      <c r="J6226" t="s">
        <v>6439</v>
      </c>
      <c r="K6226" s="26" t="s">
        <v>61</v>
      </c>
      <c r="L6226" t="s">
        <v>9878</v>
      </c>
      <c r="M6226" t="s">
        <v>1227</v>
      </c>
      <c r="N6226">
        <v>1</v>
      </c>
      <c r="O6226" t="s">
        <v>9879</v>
      </c>
      <c r="P6226">
        <v>2</v>
      </c>
      <c r="Q6226" t="s">
        <v>9200</v>
      </c>
      <c r="R6226">
        <v>100</v>
      </c>
      <c r="U6226" s="28">
        <v>3.2</v>
      </c>
      <c r="AQ6226" s="1">
        <v>44735</v>
      </c>
      <c r="AR6226">
        <v>2</v>
      </c>
      <c r="AS6226" t="s">
        <v>6439</v>
      </c>
    </row>
    <row r="6227" spans="1:45" hidden="1" x14ac:dyDescent="0.5">
      <c r="A6227" t="s">
        <v>9929</v>
      </c>
      <c r="B6227" t="str">
        <f t="shared" si="170"/>
        <v>Adu-CTaw_051-Ex1</v>
      </c>
      <c r="C6227" t="s">
        <v>7674</v>
      </c>
      <c r="D6227" s="1">
        <v>44714</v>
      </c>
      <c r="E6227" t="s">
        <v>6439</v>
      </c>
      <c r="F6227" s="1">
        <v>44734</v>
      </c>
      <c r="G6227" t="s">
        <v>6439</v>
      </c>
      <c r="H6227">
        <v>50</v>
      </c>
      <c r="I6227">
        <v>157</v>
      </c>
      <c r="J6227" t="s">
        <v>6439</v>
      </c>
      <c r="K6227" s="26" t="s">
        <v>61</v>
      </c>
      <c r="L6227" t="s">
        <v>9878</v>
      </c>
      <c r="M6227" t="s">
        <v>1227</v>
      </c>
      <c r="N6227">
        <v>1</v>
      </c>
      <c r="O6227" t="s">
        <v>9879</v>
      </c>
      <c r="P6227">
        <v>3</v>
      </c>
      <c r="Q6227" t="s">
        <v>9200</v>
      </c>
      <c r="R6227">
        <v>100</v>
      </c>
      <c r="U6227" s="28">
        <v>1.6</v>
      </c>
      <c r="AQ6227" s="1">
        <v>44735</v>
      </c>
      <c r="AR6227">
        <v>2</v>
      </c>
      <c r="AS6227" t="s">
        <v>6439</v>
      </c>
    </row>
    <row r="6228" spans="1:45" hidden="1" x14ac:dyDescent="0.5">
      <c r="A6228" t="s">
        <v>9930</v>
      </c>
      <c r="B6228" t="str">
        <f t="shared" si="170"/>
        <v>Adu-CTaw_052-Ex1</v>
      </c>
      <c r="C6228" t="s">
        <v>7674</v>
      </c>
      <c r="D6228" s="1">
        <v>44714</v>
      </c>
      <c r="E6228" t="s">
        <v>6439</v>
      </c>
      <c r="F6228" s="1">
        <v>44734</v>
      </c>
      <c r="G6228" t="s">
        <v>6439</v>
      </c>
      <c r="H6228">
        <v>50</v>
      </c>
      <c r="I6228">
        <v>157</v>
      </c>
      <c r="J6228" t="s">
        <v>6439</v>
      </c>
      <c r="K6228" s="26" t="s">
        <v>61</v>
      </c>
      <c r="L6228" t="s">
        <v>9878</v>
      </c>
      <c r="M6228" t="s">
        <v>1227</v>
      </c>
      <c r="N6228">
        <v>1</v>
      </c>
      <c r="O6228" t="s">
        <v>9879</v>
      </c>
      <c r="P6228">
        <v>4</v>
      </c>
      <c r="Q6228" t="s">
        <v>9200</v>
      </c>
      <c r="R6228">
        <v>100</v>
      </c>
      <c r="U6228" s="28">
        <v>0.7</v>
      </c>
      <c r="AQ6228" s="1">
        <v>44735</v>
      </c>
      <c r="AR6228">
        <v>2</v>
      </c>
      <c r="AS6228" t="s">
        <v>6439</v>
      </c>
    </row>
    <row r="6229" spans="1:45" hidden="1" x14ac:dyDescent="0.5">
      <c r="A6229" t="s">
        <v>9931</v>
      </c>
      <c r="B6229" t="str">
        <f t="shared" si="170"/>
        <v>Adu-CTaw_053-Ex1</v>
      </c>
      <c r="C6229" t="s">
        <v>7674</v>
      </c>
      <c r="D6229" s="1">
        <v>44714</v>
      </c>
      <c r="E6229" t="s">
        <v>6439</v>
      </c>
      <c r="F6229" s="1">
        <v>44734</v>
      </c>
      <c r="G6229" t="s">
        <v>8176</v>
      </c>
      <c r="H6229">
        <v>50</v>
      </c>
      <c r="I6229">
        <v>157</v>
      </c>
      <c r="J6229" t="s">
        <v>8176</v>
      </c>
      <c r="K6229" s="26" t="s">
        <v>61</v>
      </c>
      <c r="L6229" t="s">
        <v>9878</v>
      </c>
      <c r="M6229" t="s">
        <v>1227</v>
      </c>
      <c r="N6229">
        <v>1</v>
      </c>
      <c r="O6229" t="s">
        <v>9879</v>
      </c>
      <c r="P6229">
        <v>5</v>
      </c>
      <c r="Q6229" t="s">
        <v>9200</v>
      </c>
      <c r="R6229">
        <v>100</v>
      </c>
      <c r="U6229" s="28">
        <v>3.1</v>
      </c>
      <c r="AQ6229" s="1">
        <v>44735</v>
      </c>
      <c r="AR6229">
        <v>2</v>
      </c>
      <c r="AS6229" t="s">
        <v>6439</v>
      </c>
    </row>
    <row r="6230" spans="1:45" hidden="1" x14ac:dyDescent="0.5">
      <c r="A6230" t="s">
        <v>9932</v>
      </c>
      <c r="B6230" t="str">
        <f t="shared" si="170"/>
        <v>Adu-CTaw_054-Ex1</v>
      </c>
      <c r="C6230" t="s">
        <v>7674</v>
      </c>
      <c r="D6230" s="1">
        <v>44714</v>
      </c>
      <c r="E6230" t="s">
        <v>6439</v>
      </c>
      <c r="F6230" s="1">
        <v>44734</v>
      </c>
      <c r="G6230" t="s">
        <v>8176</v>
      </c>
      <c r="H6230">
        <v>50</v>
      </c>
      <c r="I6230">
        <v>157</v>
      </c>
      <c r="J6230" t="s">
        <v>8176</v>
      </c>
      <c r="K6230" s="26" t="s">
        <v>61</v>
      </c>
      <c r="L6230" t="s">
        <v>9878</v>
      </c>
      <c r="M6230" t="s">
        <v>1227</v>
      </c>
      <c r="N6230">
        <v>1</v>
      </c>
      <c r="O6230" t="s">
        <v>9879</v>
      </c>
      <c r="P6230">
        <v>6</v>
      </c>
      <c r="Q6230" t="s">
        <v>9200</v>
      </c>
      <c r="R6230">
        <v>100</v>
      </c>
      <c r="U6230" s="28">
        <v>7.9</v>
      </c>
      <c r="AQ6230" s="1">
        <v>44735</v>
      </c>
      <c r="AR6230">
        <v>2</v>
      </c>
      <c r="AS6230" t="s">
        <v>6439</v>
      </c>
    </row>
    <row r="6231" spans="1:45" hidden="1" x14ac:dyDescent="0.5">
      <c r="A6231" t="s">
        <v>9933</v>
      </c>
      <c r="B6231" t="str">
        <f t="shared" si="170"/>
        <v>Adu-CTaw_055-Ex1</v>
      </c>
      <c r="C6231" t="s">
        <v>7674</v>
      </c>
      <c r="D6231" s="1">
        <v>44714</v>
      </c>
      <c r="E6231" t="s">
        <v>6439</v>
      </c>
      <c r="F6231" s="1">
        <v>44734</v>
      </c>
      <c r="G6231" t="s">
        <v>8176</v>
      </c>
      <c r="H6231">
        <v>50</v>
      </c>
      <c r="I6231">
        <v>157</v>
      </c>
      <c r="J6231" t="s">
        <v>8176</v>
      </c>
      <c r="K6231" s="26" t="s">
        <v>61</v>
      </c>
      <c r="L6231" t="s">
        <v>9878</v>
      </c>
      <c r="M6231" t="s">
        <v>1227</v>
      </c>
      <c r="N6231">
        <v>1</v>
      </c>
      <c r="O6231" t="s">
        <v>9879</v>
      </c>
      <c r="P6231">
        <v>7</v>
      </c>
      <c r="Q6231" t="s">
        <v>9200</v>
      </c>
      <c r="R6231">
        <v>100</v>
      </c>
      <c r="U6231" s="28">
        <v>8.1999999999999993</v>
      </c>
      <c r="AQ6231" s="1">
        <v>44735</v>
      </c>
      <c r="AR6231">
        <v>2</v>
      </c>
      <c r="AS6231" t="s">
        <v>6439</v>
      </c>
    </row>
    <row r="6232" spans="1:45" hidden="1" x14ac:dyDescent="0.5">
      <c r="A6232" t="s">
        <v>9934</v>
      </c>
      <c r="B6232" t="str">
        <f t="shared" si="170"/>
        <v>Adu-CTaw_056-Ex1</v>
      </c>
      <c r="C6232" t="s">
        <v>7674</v>
      </c>
      <c r="D6232" s="1">
        <v>44714</v>
      </c>
      <c r="E6232" t="s">
        <v>6439</v>
      </c>
      <c r="F6232" s="1">
        <v>44734</v>
      </c>
      <c r="G6232" t="s">
        <v>8176</v>
      </c>
      <c r="H6232">
        <v>50</v>
      </c>
      <c r="I6232">
        <v>157</v>
      </c>
      <c r="J6232" t="s">
        <v>8176</v>
      </c>
      <c r="K6232" s="26" t="s">
        <v>61</v>
      </c>
      <c r="L6232" t="s">
        <v>9878</v>
      </c>
      <c r="M6232" t="s">
        <v>1227</v>
      </c>
      <c r="N6232">
        <v>1</v>
      </c>
      <c r="O6232" t="s">
        <v>9879</v>
      </c>
      <c r="P6232">
        <v>8</v>
      </c>
      <c r="Q6232" t="s">
        <v>9200</v>
      </c>
      <c r="R6232">
        <v>100</v>
      </c>
      <c r="U6232" s="28">
        <v>5.8</v>
      </c>
      <c r="AQ6232" s="1">
        <v>44735</v>
      </c>
      <c r="AR6232">
        <v>2</v>
      </c>
      <c r="AS6232" t="s">
        <v>6439</v>
      </c>
    </row>
    <row r="6233" spans="1:45" hidden="1" x14ac:dyDescent="0.5">
      <c r="A6233" t="s">
        <v>9935</v>
      </c>
      <c r="B6233" t="str">
        <f t="shared" si="170"/>
        <v>Adu-CTaw_057-Ex1</v>
      </c>
      <c r="C6233" t="s">
        <v>7674</v>
      </c>
      <c r="D6233" s="1">
        <v>44714</v>
      </c>
      <c r="E6233" t="s">
        <v>6439</v>
      </c>
      <c r="F6233" s="1">
        <v>44734</v>
      </c>
      <c r="G6233" t="s">
        <v>8908</v>
      </c>
      <c r="H6233">
        <v>50</v>
      </c>
      <c r="I6233">
        <v>157</v>
      </c>
      <c r="J6233" t="s">
        <v>8908</v>
      </c>
      <c r="K6233" s="26" t="s">
        <v>61</v>
      </c>
      <c r="L6233" t="s">
        <v>9878</v>
      </c>
      <c r="M6233" t="s">
        <v>1227</v>
      </c>
      <c r="N6233">
        <v>1</v>
      </c>
      <c r="O6233" t="s">
        <v>9879</v>
      </c>
      <c r="P6233">
        <v>9</v>
      </c>
      <c r="Q6233" t="s">
        <v>9200</v>
      </c>
      <c r="R6233">
        <v>100</v>
      </c>
      <c r="U6233" s="28">
        <v>7.2</v>
      </c>
      <c r="AQ6233" s="1">
        <v>44735</v>
      </c>
      <c r="AR6233">
        <v>2</v>
      </c>
      <c r="AS6233" t="s">
        <v>6439</v>
      </c>
    </row>
    <row r="6234" spans="1:45" hidden="1" x14ac:dyDescent="0.5">
      <c r="A6234" t="s">
        <v>9936</v>
      </c>
      <c r="B6234" t="str">
        <f t="shared" si="170"/>
        <v>Adu-CTaw_058-Ex1</v>
      </c>
      <c r="C6234" t="s">
        <v>7674</v>
      </c>
      <c r="D6234" s="1">
        <v>44714</v>
      </c>
      <c r="E6234" t="s">
        <v>6439</v>
      </c>
      <c r="F6234" s="1">
        <v>44734</v>
      </c>
      <c r="G6234" t="s">
        <v>8908</v>
      </c>
      <c r="H6234">
        <v>50</v>
      </c>
      <c r="I6234">
        <v>157</v>
      </c>
      <c r="J6234" t="s">
        <v>8908</v>
      </c>
      <c r="K6234" s="26" t="s">
        <v>61</v>
      </c>
      <c r="L6234" t="s">
        <v>9878</v>
      </c>
      <c r="M6234" t="s">
        <v>1227</v>
      </c>
      <c r="N6234">
        <v>1</v>
      </c>
      <c r="O6234" t="s">
        <v>9879</v>
      </c>
      <c r="P6234">
        <v>10</v>
      </c>
      <c r="Q6234" t="s">
        <v>9200</v>
      </c>
      <c r="R6234">
        <v>100</v>
      </c>
      <c r="U6234" s="28">
        <v>2.9</v>
      </c>
      <c r="AQ6234" s="1">
        <v>44735</v>
      </c>
      <c r="AR6234">
        <v>2</v>
      </c>
      <c r="AS6234" t="s">
        <v>6439</v>
      </c>
    </row>
    <row r="6235" spans="1:45" hidden="1" x14ac:dyDescent="0.5">
      <c r="A6235" t="s">
        <v>9937</v>
      </c>
      <c r="B6235" t="str">
        <f t="shared" si="170"/>
        <v>Adu-CTaw_059-Ex1</v>
      </c>
      <c r="C6235" t="s">
        <v>7674</v>
      </c>
      <c r="D6235" s="1">
        <v>44714</v>
      </c>
      <c r="E6235" t="s">
        <v>6439</v>
      </c>
      <c r="F6235" s="1">
        <v>44734</v>
      </c>
      <c r="G6235" t="s">
        <v>8908</v>
      </c>
      <c r="H6235">
        <v>50</v>
      </c>
      <c r="I6235">
        <v>157</v>
      </c>
      <c r="J6235" t="s">
        <v>8908</v>
      </c>
      <c r="K6235" s="26" t="s">
        <v>61</v>
      </c>
      <c r="L6235" t="s">
        <v>9878</v>
      </c>
      <c r="M6235" t="s">
        <v>1227</v>
      </c>
      <c r="N6235">
        <v>1</v>
      </c>
      <c r="O6235" t="s">
        <v>9879</v>
      </c>
      <c r="P6235">
        <v>11</v>
      </c>
      <c r="Q6235" t="s">
        <v>9200</v>
      </c>
      <c r="R6235">
        <v>100</v>
      </c>
      <c r="U6235" s="28">
        <v>4.3</v>
      </c>
      <c r="AQ6235" s="1">
        <v>44735</v>
      </c>
      <c r="AR6235">
        <v>2</v>
      </c>
      <c r="AS6235" t="s">
        <v>6439</v>
      </c>
    </row>
    <row r="6236" spans="1:45" hidden="1" x14ac:dyDescent="0.5">
      <c r="A6236" t="s">
        <v>9938</v>
      </c>
      <c r="B6236" t="str">
        <f t="shared" si="170"/>
        <v>Adu-CTaw_060-Ex1</v>
      </c>
      <c r="C6236" t="s">
        <v>7674</v>
      </c>
      <c r="D6236" s="1">
        <v>44714</v>
      </c>
      <c r="E6236" t="s">
        <v>6439</v>
      </c>
      <c r="F6236" s="1">
        <v>44734</v>
      </c>
      <c r="G6236" t="s">
        <v>8908</v>
      </c>
      <c r="H6236">
        <v>50</v>
      </c>
      <c r="I6236">
        <v>157</v>
      </c>
      <c r="J6236" t="s">
        <v>8908</v>
      </c>
      <c r="K6236" s="26" t="s">
        <v>61</v>
      </c>
      <c r="L6236" t="s">
        <v>9878</v>
      </c>
      <c r="M6236" t="s">
        <v>1227</v>
      </c>
      <c r="N6236">
        <v>1</v>
      </c>
      <c r="O6236" t="s">
        <v>9879</v>
      </c>
      <c r="P6236">
        <v>12</v>
      </c>
      <c r="Q6236" t="s">
        <v>9200</v>
      </c>
      <c r="R6236">
        <v>100</v>
      </c>
      <c r="U6236" s="28">
        <v>5.5</v>
      </c>
      <c r="AQ6236" s="1">
        <v>44735</v>
      </c>
      <c r="AR6236">
        <v>2</v>
      </c>
      <c r="AS6236" t="s">
        <v>6439</v>
      </c>
    </row>
    <row r="6237" spans="1:45" hidden="1" x14ac:dyDescent="0.5">
      <c r="A6237" t="s">
        <v>9939</v>
      </c>
      <c r="B6237" t="str">
        <f t="shared" si="170"/>
        <v>Adu-CTaw_061-Ex1</v>
      </c>
      <c r="C6237" t="s">
        <v>7674</v>
      </c>
      <c r="D6237" s="1">
        <v>44714</v>
      </c>
      <c r="E6237" t="s">
        <v>6439</v>
      </c>
      <c r="F6237" s="1">
        <v>44734</v>
      </c>
      <c r="G6237" t="s">
        <v>6439</v>
      </c>
      <c r="H6237">
        <v>50</v>
      </c>
      <c r="I6237">
        <v>157</v>
      </c>
      <c r="J6237" t="s">
        <v>6439</v>
      </c>
      <c r="K6237" s="26" t="s">
        <v>61</v>
      </c>
      <c r="L6237" t="s">
        <v>9878</v>
      </c>
      <c r="M6237" t="s">
        <v>1227</v>
      </c>
      <c r="N6237">
        <v>1</v>
      </c>
      <c r="O6237" t="s">
        <v>9879</v>
      </c>
      <c r="P6237">
        <v>1</v>
      </c>
      <c r="Q6237" t="s">
        <v>73</v>
      </c>
      <c r="R6237">
        <v>100</v>
      </c>
      <c r="U6237" s="28">
        <v>1.9</v>
      </c>
      <c r="AQ6237" s="1">
        <v>44735</v>
      </c>
      <c r="AR6237">
        <v>2</v>
      </c>
      <c r="AS6237" t="s">
        <v>6439</v>
      </c>
    </row>
    <row r="6238" spans="1:45" hidden="1" x14ac:dyDescent="0.5">
      <c r="A6238" t="s">
        <v>9940</v>
      </c>
      <c r="B6238" t="str">
        <f t="shared" si="170"/>
        <v>Adu-CTaw_062-Ex1</v>
      </c>
      <c r="C6238" t="s">
        <v>7674</v>
      </c>
      <c r="D6238" s="1">
        <v>44714</v>
      </c>
      <c r="E6238" t="s">
        <v>6439</v>
      </c>
      <c r="F6238" s="1">
        <v>44734</v>
      </c>
      <c r="G6238" t="s">
        <v>6439</v>
      </c>
      <c r="H6238">
        <v>50</v>
      </c>
      <c r="I6238">
        <v>157</v>
      </c>
      <c r="J6238" t="s">
        <v>6439</v>
      </c>
      <c r="K6238" s="26" t="s">
        <v>61</v>
      </c>
      <c r="L6238" t="s">
        <v>9878</v>
      </c>
      <c r="M6238" t="s">
        <v>1227</v>
      </c>
      <c r="N6238">
        <v>1</v>
      </c>
      <c r="O6238" t="s">
        <v>9879</v>
      </c>
      <c r="P6238" s="49">
        <v>2</v>
      </c>
      <c r="Q6238" s="49" t="s">
        <v>73</v>
      </c>
      <c r="R6238">
        <v>100</v>
      </c>
      <c r="U6238" s="28">
        <v>2.2999999999999998</v>
      </c>
      <c r="AQ6238" s="1">
        <v>44735</v>
      </c>
      <c r="AR6238">
        <v>2</v>
      </c>
      <c r="AS6238" t="s">
        <v>6439</v>
      </c>
    </row>
    <row r="6239" spans="1:45" hidden="1" x14ac:dyDescent="0.5">
      <c r="A6239" t="s">
        <v>9941</v>
      </c>
      <c r="B6239" t="str">
        <f t="shared" si="170"/>
        <v>Adu-CTaw_063-Ex1</v>
      </c>
      <c r="C6239" t="s">
        <v>7674</v>
      </c>
      <c r="D6239" s="1">
        <v>44714</v>
      </c>
      <c r="E6239" t="s">
        <v>6439</v>
      </c>
      <c r="F6239" s="1">
        <v>44734</v>
      </c>
      <c r="G6239" t="s">
        <v>6439</v>
      </c>
      <c r="H6239">
        <v>50</v>
      </c>
      <c r="I6239">
        <v>157</v>
      </c>
      <c r="J6239" t="s">
        <v>6439</v>
      </c>
      <c r="K6239" s="26" t="s">
        <v>61</v>
      </c>
      <c r="L6239" t="s">
        <v>9878</v>
      </c>
      <c r="M6239" t="s">
        <v>1227</v>
      </c>
      <c r="N6239">
        <v>1</v>
      </c>
      <c r="O6239" t="s">
        <v>9879</v>
      </c>
      <c r="P6239">
        <v>3</v>
      </c>
      <c r="Q6239" t="s">
        <v>73</v>
      </c>
      <c r="R6239">
        <v>100</v>
      </c>
      <c r="U6239" s="28">
        <v>3.1</v>
      </c>
      <c r="AQ6239" s="1">
        <v>44735</v>
      </c>
      <c r="AR6239">
        <v>2</v>
      </c>
      <c r="AS6239" t="s">
        <v>6439</v>
      </c>
    </row>
    <row r="6240" spans="1:45" hidden="1" x14ac:dyDescent="0.5">
      <c r="A6240" t="s">
        <v>9942</v>
      </c>
      <c r="B6240" t="str">
        <f t="shared" si="170"/>
        <v>Adu-CTaw_064-Ex1</v>
      </c>
      <c r="C6240" t="s">
        <v>7674</v>
      </c>
      <c r="D6240" s="1">
        <v>44714</v>
      </c>
      <c r="E6240" t="s">
        <v>6439</v>
      </c>
      <c r="F6240" s="1">
        <v>44734</v>
      </c>
      <c r="G6240" t="s">
        <v>6439</v>
      </c>
      <c r="H6240">
        <v>50</v>
      </c>
      <c r="I6240">
        <v>157</v>
      </c>
      <c r="J6240" t="s">
        <v>6439</v>
      </c>
      <c r="K6240" s="26" t="s">
        <v>61</v>
      </c>
      <c r="L6240" t="s">
        <v>9878</v>
      </c>
      <c r="M6240" t="s">
        <v>1227</v>
      </c>
      <c r="N6240">
        <v>1</v>
      </c>
      <c r="O6240" t="s">
        <v>9879</v>
      </c>
      <c r="P6240">
        <v>4</v>
      </c>
      <c r="Q6240" t="s">
        <v>73</v>
      </c>
      <c r="R6240">
        <v>100</v>
      </c>
      <c r="U6240" s="28">
        <v>2.2999999999999998</v>
      </c>
      <c r="AQ6240" s="1">
        <v>44735</v>
      </c>
      <c r="AR6240">
        <v>2</v>
      </c>
      <c r="AS6240" t="s">
        <v>6439</v>
      </c>
    </row>
    <row r="6241" spans="1:45" hidden="1" x14ac:dyDescent="0.5">
      <c r="A6241" t="s">
        <v>9943</v>
      </c>
      <c r="B6241" t="str">
        <f t="shared" si="170"/>
        <v>Adu-CTaw_065-Ex1</v>
      </c>
      <c r="C6241" t="s">
        <v>7674</v>
      </c>
      <c r="D6241" s="1">
        <v>44714</v>
      </c>
      <c r="E6241" t="s">
        <v>6439</v>
      </c>
      <c r="F6241" s="1">
        <v>44734</v>
      </c>
      <c r="G6241" t="s">
        <v>8176</v>
      </c>
      <c r="H6241">
        <v>50</v>
      </c>
      <c r="I6241">
        <v>157</v>
      </c>
      <c r="J6241" t="s">
        <v>8176</v>
      </c>
      <c r="K6241" s="26" t="s">
        <v>61</v>
      </c>
      <c r="L6241" t="s">
        <v>9878</v>
      </c>
      <c r="M6241" t="s">
        <v>1227</v>
      </c>
      <c r="N6241">
        <v>1</v>
      </c>
      <c r="O6241" t="s">
        <v>9879</v>
      </c>
      <c r="P6241">
        <v>5</v>
      </c>
      <c r="Q6241" t="s">
        <v>73</v>
      </c>
      <c r="R6241">
        <v>100</v>
      </c>
      <c r="U6241" s="28">
        <v>8.4</v>
      </c>
      <c r="AQ6241" s="1">
        <v>44735</v>
      </c>
      <c r="AR6241">
        <v>2</v>
      </c>
      <c r="AS6241" t="s">
        <v>6439</v>
      </c>
    </row>
    <row r="6242" spans="1:45" hidden="1" x14ac:dyDescent="0.5">
      <c r="A6242" t="s">
        <v>9944</v>
      </c>
      <c r="B6242" t="str">
        <f t="shared" si="170"/>
        <v>Adu-CTaw_066-Ex1</v>
      </c>
      <c r="C6242" t="s">
        <v>7674</v>
      </c>
      <c r="D6242" s="1">
        <v>44714</v>
      </c>
      <c r="E6242" t="s">
        <v>6439</v>
      </c>
      <c r="F6242" s="1">
        <v>44734</v>
      </c>
      <c r="G6242" t="s">
        <v>8176</v>
      </c>
      <c r="H6242">
        <v>50</v>
      </c>
      <c r="I6242">
        <v>157</v>
      </c>
      <c r="J6242" t="s">
        <v>8176</v>
      </c>
      <c r="K6242" s="26" t="s">
        <v>61</v>
      </c>
      <c r="L6242" t="s">
        <v>9878</v>
      </c>
      <c r="M6242" t="s">
        <v>1227</v>
      </c>
      <c r="N6242">
        <v>1</v>
      </c>
      <c r="O6242" t="s">
        <v>9879</v>
      </c>
      <c r="P6242">
        <v>6</v>
      </c>
      <c r="Q6242" t="s">
        <v>73</v>
      </c>
      <c r="R6242">
        <v>100</v>
      </c>
      <c r="U6242" s="28">
        <v>5.4</v>
      </c>
      <c r="AQ6242" s="1">
        <v>44735</v>
      </c>
      <c r="AR6242">
        <v>2</v>
      </c>
      <c r="AS6242" t="s">
        <v>6439</v>
      </c>
    </row>
    <row r="6243" spans="1:45" hidden="1" x14ac:dyDescent="0.5">
      <c r="A6243" t="s">
        <v>9945</v>
      </c>
      <c r="B6243" t="str">
        <f t="shared" si="170"/>
        <v>Adu-CTaw_067-Ex1</v>
      </c>
      <c r="C6243" t="s">
        <v>7674</v>
      </c>
      <c r="D6243" s="1">
        <v>44714</v>
      </c>
      <c r="E6243" t="s">
        <v>6439</v>
      </c>
      <c r="F6243" s="1">
        <v>44734</v>
      </c>
      <c r="G6243" t="s">
        <v>8176</v>
      </c>
      <c r="H6243">
        <v>50</v>
      </c>
      <c r="I6243">
        <v>157</v>
      </c>
      <c r="J6243" t="s">
        <v>8176</v>
      </c>
      <c r="K6243" s="26" t="s">
        <v>61</v>
      </c>
      <c r="L6243" t="s">
        <v>9878</v>
      </c>
      <c r="M6243" t="s">
        <v>1227</v>
      </c>
      <c r="N6243">
        <v>1</v>
      </c>
      <c r="O6243" t="s">
        <v>9879</v>
      </c>
      <c r="P6243">
        <v>7</v>
      </c>
      <c r="Q6243" t="s">
        <v>73</v>
      </c>
      <c r="R6243">
        <v>100</v>
      </c>
      <c r="U6243" s="28">
        <v>2.8</v>
      </c>
      <c r="AQ6243" s="1">
        <v>44735</v>
      </c>
      <c r="AR6243">
        <v>2</v>
      </c>
      <c r="AS6243" t="s">
        <v>6439</v>
      </c>
    </row>
    <row r="6244" spans="1:45" hidden="1" x14ac:dyDescent="0.5">
      <c r="A6244" t="s">
        <v>9946</v>
      </c>
      <c r="B6244" t="str">
        <f t="shared" si="170"/>
        <v>Adu-CTaw_068-Ex1</v>
      </c>
      <c r="C6244" t="s">
        <v>7674</v>
      </c>
      <c r="D6244" s="1">
        <v>44714</v>
      </c>
      <c r="E6244" t="s">
        <v>6439</v>
      </c>
      <c r="F6244" s="1">
        <v>44734</v>
      </c>
      <c r="G6244" t="s">
        <v>8176</v>
      </c>
      <c r="H6244">
        <v>50</v>
      </c>
      <c r="I6244">
        <v>157</v>
      </c>
      <c r="J6244" t="s">
        <v>8176</v>
      </c>
      <c r="K6244" s="26" t="s">
        <v>61</v>
      </c>
      <c r="L6244" t="s">
        <v>9878</v>
      </c>
      <c r="M6244" t="s">
        <v>1227</v>
      </c>
      <c r="N6244">
        <v>1</v>
      </c>
      <c r="O6244" t="s">
        <v>9879</v>
      </c>
      <c r="P6244">
        <v>8</v>
      </c>
      <c r="Q6244" t="s">
        <v>73</v>
      </c>
      <c r="R6244">
        <v>100</v>
      </c>
      <c r="U6244" s="28">
        <v>5.7</v>
      </c>
      <c r="AQ6244" s="1">
        <v>44735</v>
      </c>
      <c r="AR6244">
        <v>2</v>
      </c>
      <c r="AS6244" t="s">
        <v>6439</v>
      </c>
    </row>
    <row r="6245" spans="1:45" hidden="1" x14ac:dyDescent="0.5">
      <c r="A6245" t="s">
        <v>9947</v>
      </c>
      <c r="B6245" t="str">
        <f t="shared" si="170"/>
        <v>Adu-CTaw_069-Ex1</v>
      </c>
      <c r="C6245" t="s">
        <v>7674</v>
      </c>
      <c r="D6245" s="1">
        <v>44714</v>
      </c>
      <c r="E6245" t="s">
        <v>6439</v>
      </c>
      <c r="F6245" s="1">
        <v>44734</v>
      </c>
      <c r="G6245" t="s">
        <v>8908</v>
      </c>
      <c r="H6245">
        <v>50</v>
      </c>
      <c r="I6245">
        <v>157</v>
      </c>
      <c r="J6245" t="s">
        <v>8908</v>
      </c>
      <c r="K6245" s="26" t="s">
        <v>61</v>
      </c>
      <c r="L6245" t="s">
        <v>9878</v>
      </c>
      <c r="M6245" t="s">
        <v>1227</v>
      </c>
      <c r="N6245">
        <v>1</v>
      </c>
      <c r="O6245" t="s">
        <v>9879</v>
      </c>
      <c r="P6245">
        <v>9</v>
      </c>
      <c r="Q6245" t="s">
        <v>73</v>
      </c>
      <c r="R6245">
        <v>100</v>
      </c>
      <c r="U6245" s="28">
        <v>3.4</v>
      </c>
      <c r="AQ6245" s="1">
        <v>44735</v>
      </c>
      <c r="AR6245">
        <v>2</v>
      </c>
      <c r="AS6245" t="s">
        <v>6439</v>
      </c>
    </row>
    <row r="6246" spans="1:45" hidden="1" x14ac:dyDescent="0.5">
      <c r="A6246" t="s">
        <v>9948</v>
      </c>
      <c r="B6246" t="str">
        <f t="shared" si="170"/>
        <v>Adu-CTaw_070-Ex1</v>
      </c>
      <c r="C6246" t="s">
        <v>7674</v>
      </c>
      <c r="D6246" s="1">
        <v>44714</v>
      </c>
      <c r="E6246" t="s">
        <v>6439</v>
      </c>
      <c r="F6246" s="1">
        <v>44734</v>
      </c>
      <c r="G6246" t="s">
        <v>8908</v>
      </c>
      <c r="H6246">
        <v>50</v>
      </c>
      <c r="I6246">
        <v>157</v>
      </c>
      <c r="J6246" t="s">
        <v>8908</v>
      </c>
      <c r="K6246" s="26" t="s">
        <v>61</v>
      </c>
      <c r="L6246" t="s">
        <v>9878</v>
      </c>
      <c r="M6246" t="s">
        <v>1227</v>
      </c>
      <c r="N6246">
        <v>1</v>
      </c>
      <c r="O6246" t="s">
        <v>9879</v>
      </c>
      <c r="P6246">
        <v>10</v>
      </c>
      <c r="Q6246" t="s">
        <v>73</v>
      </c>
      <c r="R6246">
        <v>100</v>
      </c>
      <c r="U6246" s="28">
        <v>6</v>
      </c>
      <c r="AQ6246" s="1">
        <v>44735</v>
      </c>
      <c r="AR6246">
        <v>2</v>
      </c>
      <c r="AS6246" t="s">
        <v>6439</v>
      </c>
    </row>
    <row r="6247" spans="1:45" hidden="1" x14ac:dyDescent="0.5">
      <c r="A6247" t="s">
        <v>9949</v>
      </c>
      <c r="B6247" t="str">
        <f t="shared" si="170"/>
        <v>Adu-CTaw_071-Ex1</v>
      </c>
      <c r="C6247" t="s">
        <v>7674</v>
      </c>
      <c r="D6247" s="1">
        <v>44714</v>
      </c>
      <c r="E6247" t="s">
        <v>6439</v>
      </c>
      <c r="F6247" s="1">
        <v>44734</v>
      </c>
      <c r="G6247" t="s">
        <v>8908</v>
      </c>
      <c r="H6247">
        <v>50</v>
      </c>
      <c r="I6247">
        <v>157</v>
      </c>
      <c r="J6247" t="s">
        <v>8908</v>
      </c>
      <c r="K6247" s="26" t="s">
        <v>61</v>
      </c>
      <c r="L6247" t="s">
        <v>9878</v>
      </c>
      <c r="M6247" t="s">
        <v>1227</v>
      </c>
      <c r="N6247">
        <v>1</v>
      </c>
      <c r="O6247" t="s">
        <v>9879</v>
      </c>
      <c r="P6247">
        <v>11</v>
      </c>
      <c r="Q6247" t="s">
        <v>73</v>
      </c>
      <c r="R6247">
        <v>100</v>
      </c>
      <c r="U6247" s="28">
        <v>6.5</v>
      </c>
      <c r="AQ6247" s="1">
        <v>44735</v>
      </c>
      <c r="AR6247">
        <v>2</v>
      </c>
      <c r="AS6247" t="s">
        <v>6439</v>
      </c>
    </row>
    <row r="6248" spans="1:45" hidden="1" x14ac:dyDescent="0.5">
      <c r="A6248" t="s">
        <v>9950</v>
      </c>
      <c r="B6248" t="str">
        <f t="shared" si="170"/>
        <v>Adu-CTaw_072-Ex1</v>
      </c>
      <c r="C6248" t="s">
        <v>7674</v>
      </c>
      <c r="D6248" s="1">
        <v>44714</v>
      </c>
      <c r="E6248" t="s">
        <v>6439</v>
      </c>
      <c r="F6248" s="1">
        <v>44734</v>
      </c>
      <c r="G6248" t="s">
        <v>8908</v>
      </c>
      <c r="H6248">
        <v>50</v>
      </c>
      <c r="I6248">
        <v>157</v>
      </c>
      <c r="J6248" t="s">
        <v>8908</v>
      </c>
      <c r="K6248" s="26" t="s">
        <v>61</v>
      </c>
      <c r="L6248" t="s">
        <v>9878</v>
      </c>
      <c r="M6248" t="s">
        <v>1227</v>
      </c>
      <c r="N6248">
        <v>1</v>
      </c>
      <c r="O6248" t="s">
        <v>9879</v>
      </c>
      <c r="P6248">
        <v>12</v>
      </c>
      <c r="Q6248" t="s">
        <v>73</v>
      </c>
      <c r="R6248">
        <v>100</v>
      </c>
      <c r="U6248" s="28">
        <v>3.7</v>
      </c>
      <c r="AQ6248" s="1">
        <v>44735</v>
      </c>
      <c r="AR6248">
        <v>2</v>
      </c>
      <c r="AS6248" t="s">
        <v>6439</v>
      </c>
    </row>
    <row r="6249" spans="1:45" hidden="1" x14ac:dyDescent="0.5">
      <c r="A6249" t="s">
        <v>9951</v>
      </c>
      <c r="B6249" t="str">
        <f t="shared" si="170"/>
        <v>Adu-CTaw_073-Ex1</v>
      </c>
      <c r="C6249" t="s">
        <v>7674</v>
      </c>
      <c r="D6249" s="1">
        <v>44714</v>
      </c>
      <c r="E6249" t="s">
        <v>6439</v>
      </c>
      <c r="F6249" s="1">
        <v>44734</v>
      </c>
      <c r="G6249" t="s">
        <v>6439</v>
      </c>
      <c r="H6249">
        <v>50</v>
      </c>
      <c r="I6249">
        <v>157</v>
      </c>
      <c r="J6249" t="s">
        <v>6439</v>
      </c>
      <c r="K6249" s="26" t="s">
        <v>61</v>
      </c>
      <c r="L6249" t="s">
        <v>9878</v>
      </c>
      <c r="M6249" t="s">
        <v>1227</v>
      </c>
      <c r="N6249">
        <v>1</v>
      </c>
      <c r="O6249" t="s">
        <v>9879</v>
      </c>
      <c r="P6249">
        <v>1</v>
      </c>
      <c r="Q6249" t="s">
        <v>71</v>
      </c>
      <c r="R6249">
        <v>100</v>
      </c>
      <c r="U6249" s="28">
        <v>2.8</v>
      </c>
      <c r="AQ6249" s="1">
        <v>44735</v>
      </c>
      <c r="AR6249">
        <v>2</v>
      </c>
      <c r="AS6249" t="s">
        <v>6439</v>
      </c>
    </row>
    <row r="6250" spans="1:45" hidden="1" x14ac:dyDescent="0.5">
      <c r="A6250" t="s">
        <v>9952</v>
      </c>
      <c r="B6250" t="str">
        <f t="shared" si="170"/>
        <v>Adu-CTaw_074-Ex1</v>
      </c>
      <c r="C6250" t="s">
        <v>7674</v>
      </c>
      <c r="D6250" s="1">
        <v>44714</v>
      </c>
      <c r="E6250" t="s">
        <v>6439</v>
      </c>
      <c r="F6250" s="1">
        <v>44734</v>
      </c>
      <c r="G6250" t="s">
        <v>6439</v>
      </c>
      <c r="H6250">
        <v>50</v>
      </c>
      <c r="I6250">
        <v>157</v>
      </c>
      <c r="J6250" t="s">
        <v>6439</v>
      </c>
      <c r="K6250" s="26" t="s">
        <v>61</v>
      </c>
      <c r="L6250" t="s">
        <v>9878</v>
      </c>
      <c r="M6250" t="s">
        <v>1227</v>
      </c>
      <c r="N6250">
        <v>1</v>
      </c>
      <c r="O6250" t="s">
        <v>9879</v>
      </c>
      <c r="P6250">
        <v>2</v>
      </c>
      <c r="Q6250" t="s">
        <v>71</v>
      </c>
      <c r="R6250">
        <v>100</v>
      </c>
      <c r="U6250" s="28">
        <v>3.7</v>
      </c>
      <c r="AQ6250" s="1">
        <v>44735</v>
      </c>
      <c r="AR6250">
        <v>2</v>
      </c>
      <c r="AS6250" t="s">
        <v>6439</v>
      </c>
    </row>
    <row r="6251" spans="1:45" hidden="1" x14ac:dyDescent="0.5">
      <c r="A6251" t="s">
        <v>9953</v>
      </c>
      <c r="B6251" t="str">
        <f t="shared" si="170"/>
        <v>Adu-CTaw_075-Ex1</v>
      </c>
      <c r="C6251" t="s">
        <v>7674</v>
      </c>
      <c r="D6251" s="1">
        <v>44714</v>
      </c>
      <c r="E6251" t="s">
        <v>6439</v>
      </c>
      <c r="F6251" s="1">
        <v>44734</v>
      </c>
      <c r="G6251" t="s">
        <v>6439</v>
      </c>
      <c r="H6251">
        <v>50</v>
      </c>
      <c r="I6251">
        <v>157</v>
      </c>
      <c r="J6251" t="s">
        <v>6439</v>
      </c>
      <c r="K6251" s="26" t="s">
        <v>61</v>
      </c>
      <c r="L6251" t="s">
        <v>9878</v>
      </c>
      <c r="M6251" t="s">
        <v>1227</v>
      </c>
      <c r="N6251">
        <v>1</v>
      </c>
      <c r="O6251" t="s">
        <v>9879</v>
      </c>
      <c r="P6251">
        <v>3</v>
      </c>
      <c r="Q6251" t="s">
        <v>71</v>
      </c>
      <c r="R6251">
        <v>100</v>
      </c>
      <c r="U6251" s="28">
        <v>4.4000000000000004</v>
      </c>
      <c r="AQ6251" s="1">
        <v>44735</v>
      </c>
      <c r="AR6251">
        <v>2</v>
      </c>
      <c r="AS6251" t="s">
        <v>6439</v>
      </c>
    </row>
    <row r="6252" spans="1:45" hidden="1" x14ac:dyDescent="0.5">
      <c r="A6252" t="s">
        <v>9954</v>
      </c>
      <c r="B6252" t="str">
        <f t="shared" si="170"/>
        <v>Adu-CTaw_076-Ex1</v>
      </c>
      <c r="C6252" t="s">
        <v>7674</v>
      </c>
      <c r="D6252" s="1">
        <v>44714</v>
      </c>
      <c r="E6252" t="s">
        <v>6439</v>
      </c>
      <c r="F6252" s="1">
        <v>44734</v>
      </c>
      <c r="G6252" t="s">
        <v>6439</v>
      </c>
      <c r="H6252">
        <v>50</v>
      </c>
      <c r="I6252">
        <v>157</v>
      </c>
      <c r="J6252" t="s">
        <v>6439</v>
      </c>
      <c r="K6252" s="26" t="s">
        <v>61</v>
      </c>
      <c r="L6252" t="s">
        <v>9878</v>
      </c>
      <c r="M6252" t="s">
        <v>1227</v>
      </c>
      <c r="N6252">
        <v>1</v>
      </c>
      <c r="O6252" t="s">
        <v>9879</v>
      </c>
      <c r="P6252">
        <v>4</v>
      </c>
      <c r="Q6252" t="s">
        <v>71</v>
      </c>
      <c r="R6252">
        <v>100</v>
      </c>
      <c r="U6252" s="28">
        <v>4.4000000000000004</v>
      </c>
      <c r="AQ6252" s="1">
        <v>44735</v>
      </c>
      <c r="AR6252">
        <v>2</v>
      </c>
      <c r="AS6252" t="s">
        <v>6439</v>
      </c>
    </row>
    <row r="6253" spans="1:45" hidden="1" x14ac:dyDescent="0.5">
      <c r="A6253" t="s">
        <v>9955</v>
      </c>
      <c r="B6253" t="str">
        <f t="shared" si="170"/>
        <v>Adu-CTaw_077-Ex1</v>
      </c>
      <c r="C6253" t="s">
        <v>7674</v>
      </c>
      <c r="D6253" s="1">
        <v>44714</v>
      </c>
      <c r="E6253" t="s">
        <v>6439</v>
      </c>
      <c r="F6253" s="1">
        <v>44734</v>
      </c>
      <c r="G6253" t="s">
        <v>8176</v>
      </c>
      <c r="H6253">
        <v>50</v>
      </c>
      <c r="I6253">
        <v>157</v>
      </c>
      <c r="J6253" t="s">
        <v>8176</v>
      </c>
      <c r="K6253" s="26" t="s">
        <v>61</v>
      </c>
      <c r="L6253" t="s">
        <v>9878</v>
      </c>
      <c r="M6253" t="s">
        <v>1227</v>
      </c>
      <c r="N6253">
        <v>1</v>
      </c>
      <c r="O6253" t="s">
        <v>9879</v>
      </c>
      <c r="P6253">
        <v>5</v>
      </c>
      <c r="Q6253" t="s">
        <v>71</v>
      </c>
      <c r="R6253">
        <v>100</v>
      </c>
      <c r="U6253" s="28">
        <v>3.3</v>
      </c>
      <c r="AQ6253" s="1">
        <v>44735</v>
      </c>
      <c r="AR6253">
        <v>2</v>
      </c>
      <c r="AS6253" t="s">
        <v>6439</v>
      </c>
    </row>
    <row r="6254" spans="1:45" hidden="1" x14ac:dyDescent="0.5">
      <c r="A6254" t="s">
        <v>9956</v>
      </c>
      <c r="B6254" t="str">
        <f t="shared" si="170"/>
        <v>Adu-CTaw_078-Ex1</v>
      </c>
      <c r="C6254" t="s">
        <v>7674</v>
      </c>
      <c r="D6254" s="1">
        <v>44714</v>
      </c>
      <c r="E6254" t="s">
        <v>6439</v>
      </c>
      <c r="F6254" s="1">
        <v>44734</v>
      </c>
      <c r="G6254" t="s">
        <v>8176</v>
      </c>
      <c r="H6254">
        <v>50</v>
      </c>
      <c r="I6254">
        <v>157</v>
      </c>
      <c r="J6254" t="s">
        <v>8176</v>
      </c>
      <c r="K6254" s="26" t="s">
        <v>61</v>
      </c>
      <c r="L6254" t="s">
        <v>9878</v>
      </c>
      <c r="M6254" t="s">
        <v>1227</v>
      </c>
      <c r="N6254">
        <v>1</v>
      </c>
      <c r="O6254" t="s">
        <v>9879</v>
      </c>
      <c r="P6254">
        <v>6</v>
      </c>
      <c r="Q6254" t="s">
        <v>71</v>
      </c>
      <c r="R6254">
        <v>100</v>
      </c>
      <c r="U6254" s="28">
        <v>2</v>
      </c>
      <c r="AQ6254" s="1">
        <v>44735</v>
      </c>
      <c r="AR6254">
        <v>2</v>
      </c>
      <c r="AS6254" t="s">
        <v>6439</v>
      </c>
    </row>
    <row r="6255" spans="1:45" hidden="1" x14ac:dyDescent="0.5">
      <c r="A6255" t="s">
        <v>9957</v>
      </c>
      <c r="B6255" t="str">
        <f t="shared" si="170"/>
        <v>Adu-CTaw_079-Ex1</v>
      </c>
      <c r="C6255" t="s">
        <v>7674</v>
      </c>
      <c r="D6255" s="1">
        <v>44714</v>
      </c>
      <c r="E6255" t="s">
        <v>6439</v>
      </c>
      <c r="F6255" s="1">
        <v>44734</v>
      </c>
      <c r="G6255" t="s">
        <v>8176</v>
      </c>
      <c r="H6255">
        <v>50</v>
      </c>
      <c r="I6255">
        <v>157</v>
      </c>
      <c r="J6255" t="s">
        <v>8176</v>
      </c>
      <c r="K6255" s="26" t="s">
        <v>61</v>
      </c>
      <c r="L6255" t="s">
        <v>9878</v>
      </c>
      <c r="M6255" t="s">
        <v>1227</v>
      </c>
      <c r="N6255">
        <v>1</v>
      </c>
      <c r="O6255" t="s">
        <v>9879</v>
      </c>
      <c r="P6255">
        <v>7</v>
      </c>
      <c r="Q6255" t="s">
        <v>71</v>
      </c>
      <c r="R6255">
        <v>100</v>
      </c>
      <c r="U6255" s="28">
        <v>8</v>
      </c>
      <c r="AQ6255" s="1">
        <v>44735</v>
      </c>
      <c r="AR6255">
        <v>2</v>
      </c>
      <c r="AS6255" t="s">
        <v>6439</v>
      </c>
    </row>
    <row r="6256" spans="1:45" hidden="1" x14ac:dyDescent="0.5">
      <c r="A6256" t="s">
        <v>9958</v>
      </c>
      <c r="B6256" t="str">
        <f t="shared" si="170"/>
        <v>Adu-CTaw_080-Ex1</v>
      </c>
      <c r="C6256" t="s">
        <v>7674</v>
      </c>
      <c r="D6256" s="1">
        <v>44714</v>
      </c>
      <c r="E6256" t="s">
        <v>6439</v>
      </c>
      <c r="F6256" s="1">
        <v>44734</v>
      </c>
      <c r="G6256" t="s">
        <v>8176</v>
      </c>
      <c r="H6256">
        <v>50</v>
      </c>
      <c r="I6256">
        <v>157</v>
      </c>
      <c r="J6256" t="s">
        <v>8176</v>
      </c>
      <c r="K6256" s="26" t="s">
        <v>61</v>
      </c>
      <c r="L6256" t="s">
        <v>9878</v>
      </c>
      <c r="M6256" t="s">
        <v>1227</v>
      </c>
      <c r="N6256">
        <v>1</v>
      </c>
      <c r="O6256" t="s">
        <v>9879</v>
      </c>
      <c r="P6256">
        <v>8</v>
      </c>
      <c r="Q6256" t="s">
        <v>71</v>
      </c>
      <c r="R6256">
        <v>100</v>
      </c>
      <c r="U6256" s="28">
        <v>5.0999999999999996</v>
      </c>
      <c r="AQ6256" s="1">
        <v>44735</v>
      </c>
      <c r="AR6256">
        <v>2</v>
      </c>
      <c r="AS6256" t="s">
        <v>6439</v>
      </c>
    </row>
    <row r="6257" spans="1:45" hidden="1" x14ac:dyDescent="0.5">
      <c r="A6257" t="s">
        <v>9959</v>
      </c>
      <c r="B6257" t="str">
        <f t="shared" si="170"/>
        <v>Adu-CTaw_081-Ex1</v>
      </c>
      <c r="C6257" t="s">
        <v>7674</v>
      </c>
      <c r="D6257" s="1">
        <v>44714</v>
      </c>
      <c r="E6257" t="s">
        <v>6439</v>
      </c>
      <c r="F6257" s="1">
        <v>44734</v>
      </c>
      <c r="G6257" t="s">
        <v>8908</v>
      </c>
      <c r="H6257">
        <v>50</v>
      </c>
      <c r="I6257">
        <v>157</v>
      </c>
      <c r="J6257" t="s">
        <v>8908</v>
      </c>
      <c r="K6257" s="26" t="s">
        <v>61</v>
      </c>
      <c r="L6257" t="s">
        <v>9878</v>
      </c>
      <c r="M6257" t="s">
        <v>1227</v>
      </c>
      <c r="N6257">
        <v>1</v>
      </c>
      <c r="O6257" t="s">
        <v>9879</v>
      </c>
      <c r="P6257">
        <v>9</v>
      </c>
      <c r="Q6257" t="s">
        <v>71</v>
      </c>
      <c r="R6257">
        <v>100</v>
      </c>
      <c r="U6257" s="28">
        <v>3.6</v>
      </c>
      <c r="AQ6257" s="1">
        <v>44735</v>
      </c>
      <c r="AR6257">
        <v>2</v>
      </c>
      <c r="AS6257" t="s">
        <v>6439</v>
      </c>
    </row>
    <row r="6258" spans="1:45" hidden="1" x14ac:dyDescent="0.5">
      <c r="A6258" t="s">
        <v>9960</v>
      </c>
      <c r="B6258" t="str">
        <f t="shared" si="170"/>
        <v>Adu-CTaw_082-Ex1</v>
      </c>
      <c r="C6258" t="s">
        <v>7674</v>
      </c>
      <c r="D6258" s="1">
        <v>44714</v>
      </c>
      <c r="E6258" t="s">
        <v>6439</v>
      </c>
      <c r="F6258" s="1">
        <v>44734</v>
      </c>
      <c r="G6258" t="s">
        <v>8908</v>
      </c>
      <c r="H6258">
        <v>50</v>
      </c>
      <c r="I6258">
        <v>157</v>
      </c>
      <c r="J6258" t="s">
        <v>8908</v>
      </c>
      <c r="K6258" s="26" t="s">
        <v>61</v>
      </c>
      <c r="L6258" t="s">
        <v>9878</v>
      </c>
      <c r="M6258" t="s">
        <v>1227</v>
      </c>
      <c r="N6258">
        <v>1</v>
      </c>
      <c r="O6258" t="s">
        <v>9879</v>
      </c>
      <c r="P6258">
        <v>10</v>
      </c>
      <c r="Q6258" t="s">
        <v>71</v>
      </c>
      <c r="R6258">
        <v>100</v>
      </c>
      <c r="U6258" s="28">
        <v>4</v>
      </c>
      <c r="AQ6258" s="1">
        <v>44735</v>
      </c>
      <c r="AR6258">
        <v>2</v>
      </c>
      <c r="AS6258" t="s">
        <v>6439</v>
      </c>
    </row>
    <row r="6259" spans="1:45" hidden="1" x14ac:dyDescent="0.5">
      <c r="A6259" t="s">
        <v>9961</v>
      </c>
      <c r="B6259" t="str">
        <f t="shared" ref="B6259:B6322" si="171">A6259&amp;"-Ex1"</f>
        <v>Adu-CTaw_083-Ex1</v>
      </c>
      <c r="C6259" t="s">
        <v>7674</v>
      </c>
      <c r="D6259" s="1">
        <v>44714</v>
      </c>
      <c r="E6259" t="s">
        <v>6439</v>
      </c>
      <c r="F6259" s="1">
        <v>44734</v>
      </c>
      <c r="G6259" t="s">
        <v>8908</v>
      </c>
      <c r="H6259">
        <v>50</v>
      </c>
      <c r="I6259">
        <v>157</v>
      </c>
      <c r="J6259" t="s">
        <v>8908</v>
      </c>
      <c r="K6259" s="26" t="s">
        <v>61</v>
      </c>
      <c r="L6259" t="s">
        <v>9878</v>
      </c>
      <c r="M6259" t="s">
        <v>1227</v>
      </c>
      <c r="N6259">
        <v>1</v>
      </c>
      <c r="O6259" t="s">
        <v>9879</v>
      </c>
      <c r="P6259">
        <v>11</v>
      </c>
      <c r="Q6259" t="s">
        <v>71</v>
      </c>
      <c r="R6259">
        <v>100</v>
      </c>
      <c r="U6259" s="28">
        <v>5.6</v>
      </c>
      <c r="AQ6259" s="1">
        <v>44735</v>
      </c>
      <c r="AR6259">
        <v>2</v>
      </c>
      <c r="AS6259" t="s">
        <v>6439</v>
      </c>
    </row>
    <row r="6260" spans="1:45" hidden="1" x14ac:dyDescent="0.5">
      <c r="A6260" t="s">
        <v>9962</v>
      </c>
      <c r="B6260" t="str">
        <f t="shared" si="171"/>
        <v>Adu-CTaw_084-Ex1</v>
      </c>
      <c r="C6260" t="s">
        <v>7674</v>
      </c>
      <c r="D6260" s="1">
        <v>44714</v>
      </c>
      <c r="E6260" t="s">
        <v>6439</v>
      </c>
      <c r="F6260" s="1">
        <v>44734</v>
      </c>
      <c r="G6260" t="s">
        <v>8908</v>
      </c>
      <c r="H6260">
        <v>50</v>
      </c>
      <c r="I6260">
        <v>157</v>
      </c>
      <c r="J6260" t="s">
        <v>8908</v>
      </c>
      <c r="K6260" s="26" t="s">
        <v>61</v>
      </c>
      <c r="L6260" t="s">
        <v>9878</v>
      </c>
      <c r="M6260" t="s">
        <v>1227</v>
      </c>
      <c r="N6260">
        <v>1</v>
      </c>
      <c r="O6260" t="s">
        <v>9879</v>
      </c>
      <c r="P6260">
        <v>12</v>
      </c>
      <c r="Q6260" t="s">
        <v>71</v>
      </c>
      <c r="R6260">
        <v>100</v>
      </c>
      <c r="U6260" s="28">
        <v>2.2000000000000002</v>
      </c>
      <c r="AQ6260" s="1">
        <v>44735</v>
      </c>
      <c r="AR6260">
        <v>2</v>
      </c>
      <c r="AS6260" t="s">
        <v>6439</v>
      </c>
    </row>
    <row r="6261" spans="1:45" hidden="1" x14ac:dyDescent="0.5">
      <c r="A6261" t="s">
        <v>9963</v>
      </c>
      <c r="B6261" t="str">
        <f t="shared" si="171"/>
        <v>Adu-CTaw_085-Ex1</v>
      </c>
      <c r="C6261" t="s">
        <v>7674</v>
      </c>
      <c r="D6261" s="1">
        <v>44714</v>
      </c>
      <c r="E6261" t="s">
        <v>6439</v>
      </c>
      <c r="F6261" s="1">
        <v>44734</v>
      </c>
      <c r="G6261" t="s">
        <v>6439</v>
      </c>
      <c r="H6261">
        <v>50</v>
      </c>
      <c r="I6261">
        <v>157</v>
      </c>
      <c r="J6261" t="s">
        <v>6439</v>
      </c>
      <c r="K6261" s="26" t="s">
        <v>61</v>
      </c>
      <c r="L6261" t="s">
        <v>9878</v>
      </c>
      <c r="M6261" t="s">
        <v>1227</v>
      </c>
      <c r="N6261">
        <v>1</v>
      </c>
      <c r="O6261" t="s">
        <v>9879</v>
      </c>
      <c r="P6261">
        <v>1</v>
      </c>
      <c r="Q6261" t="s">
        <v>69</v>
      </c>
      <c r="R6261">
        <v>100</v>
      </c>
      <c r="U6261" s="28">
        <v>2.4</v>
      </c>
      <c r="AQ6261" s="1">
        <v>44735</v>
      </c>
      <c r="AR6261">
        <v>2</v>
      </c>
      <c r="AS6261" t="s">
        <v>6439</v>
      </c>
    </row>
    <row r="6262" spans="1:45" hidden="1" x14ac:dyDescent="0.5">
      <c r="A6262" t="s">
        <v>9964</v>
      </c>
      <c r="B6262" t="str">
        <f t="shared" si="171"/>
        <v>Adu-CTaw_086-Ex1</v>
      </c>
      <c r="C6262" t="s">
        <v>7674</v>
      </c>
      <c r="D6262" s="1">
        <v>44714</v>
      </c>
      <c r="E6262" t="s">
        <v>6439</v>
      </c>
      <c r="F6262" s="1">
        <v>44734</v>
      </c>
      <c r="G6262" t="s">
        <v>6439</v>
      </c>
      <c r="H6262">
        <v>50</v>
      </c>
      <c r="I6262">
        <v>157</v>
      </c>
      <c r="J6262" t="s">
        <v>6439</v>
      </c>
      <c r="K6262" s="26" t="s">
        <v>61</v>
      </c>
      <c r="L6262" t="s">
        <v>9878</v>
      </c>
      <c r="M6262" t="s">
        <v>1227</v>
      </c>
      <c r="N6262">
        <v>1</v>
      </c>
      <c r="O6262" t="s">
        <v>9879</v>
      </c>
      <c r="P6262">
        <v>2</v>
      </c>
      <c r="Q6262" t="s">
        <v>69</v>
      </c>
      <c r="R6262">
        <v>100</v>
      </c>
      <c r="U6262" s="28">
        <v>0.9</v>
      </c>
      <c r="AQ6262" s="1">
        <v>44735</v>
      </c>
      <c r="AR6262">
        <v>2</v>
      </c>
      <c r="AS6262" t="s">
        <v>6439</v>
      </c>
    </row>
    <row r="6263" spans="1:45" hidden="1" x14ac:dyDescent="0.5">
      <c r="A6263" t="s">
        <v>9965</v>
      </c>
      <c r="B6263" t="str">
        <f t="shared" si="171"/>
        <v>Adu-CTaw_087-Ex1</v>
      </c>
      <c r="C6263" t="s">
        <v>7674</v>
      </c>
      <c r="D6263" s="1">
        <v>44714</v>
      </c>
      <c r="E6263" t="s">
        <v>6439</v>
      </c>
      <c r="F6263" s="1">
        <v>44734</v>
      </c>
      <c r="G6263" t="s">
        <v>6439</v>
      </c>
      <c r="H6263">
        <v>50</v>
      </c>
      <c r="I6263">
        <v>157</v>
      </c>
      <c r="J6263" t="s">
        <v>6439</v>
      </c>
      <c r="K6263" s="26" t="s">
        <v>61</v>
      </c>
      <c r="L6263" t="s">
        <v>9878</v>
      </c>
      <c r="M6263" t="s">
        <v>1227</v>
      </c>
      <c r="N6263">
        <v>1</v>
      </c>
      <c r="O6263" t="s">
        <v>9879</v>
      </c>
      <c r="P6263">
        <v>3</v>
      </c>
      <c r="Q6263" t="s">
        <v>69</v>
      </c>
      <c r="R6263">
        <v>100</v>
      </c>
      <c r="U6263" s="28">
        <v>1.7</v>
      </c>
      <c r="AQ6263" s="1">
        <v>44735</v>
      </c>
      <c r="AR6263">
        <v>2</v>
      </c>
      <c r="AS6263" t="s">
        <v>6439</v>
      </c>
    </row>
    <row r="6264" spans="1:45" hidden="1" x14ac:dyDescent="0.5">
      <c r="A6264" t="s">
        <v>9966</v>
      </c>
      <c r="B6264" t="str">
        <f t="shared" si="171"/>
        <v>Adu-CTaw_088-Ex1</v>
      </c>
      <c r="C6264" t="s">
        <v>7674</v>
      </c>
      <c r="D6264" s="1">
        <v>44714</v>
      </c>
      <c r="E6264" t="s">
        <v>6439</v>
      </c>
      <c r="F6264" s="1">
        <v>44734</v>
      </c>
      <c r="G6264" t="s">
        <v>6439</v>
      </c>
      <c r="H6264">
        <v>50</v>
      </c>
      <c r="I6264">
        <v>157</v>
      </c>
      <c r="J6264" t="s">
        <v>6439</v>
      </c>
      <c r="K6264" s="26" t="s">
        <v>61</v>
      </c>
      <c r="L6264" t="s">
        <v>9878</v>
      </c>
      <c r="M6264" t="s">
        <v>1227</v>
      </c>
      <c r="N6264">
        <v>1</v>
      </c>
      <c r="O6264" t="s">
        <v>9879</v>
      </c>
      <c r="P6264">
        <v>4</v>
      </c>
      <c r="Q6264" t="s">
        <v>69</v>
      </c>
      <c r="R6264">
        <v>100</v>
      </c>
      <c r="U6264" s="28">
        <v>2.2999999999999998</v>
      </c>
      <c r="AQ6264" s="1">
        <v>44735</v>
      </c>
      <c r="AR6264">
        <v>2</v>
      </c>
      <c r="AS6264" t="s">
        <v>6439</v>
      </c>
    </row>
    <row r="6265" spans="1:45" hidden="1" x14ac:dyDescent="0.5">
      <c r="A6265" t="s">
        <v>9967</v>
      </c>
      <c r="B6265" t="str">
        <f t="shared" si="171"/>
        <v>Adu-CTaw_089-Ex1</v>
      </c>
      <c r="C6265" t="s">
        <v>7674</v>
      </c>
      <c r="D6265" s="1">
        <v>44714</v>
      </c>
      <c r="E6265" t="s">
        <v>6439</v>
      </c>
      <c r="F6265" s="1">
        <v>44734</v>
      </c>
      <c r="G6265" t="s">
        <v>8176</v>
      </c>
      <c r="H6265">
        <v>50</v>
      </c>
      <c r="I6265">
        <v>157</v>
      </c>
      <c r="J6265" t="s">
        <v>8176</v>
      </c>
      <c r="K6265" s="26" t="s">
        <v>61</v>
      </c>
      <c r="L6265" t="s">
        <v>9878</v>
      </c>
      <c r="M6265" t="s">
        <v>1227</v>
      </c>
      <c r="N6265">
        <v>1</v>
      </c>
      <c r="O6265" t="s">
        <v>9879</v>
      </c>
      <c r="P6265">
        <v>5</v>
      </c>
      <c r="Q6265" t="s">
        <v>69</v>
      </c>
      <c r="R6265">
        <v>100</v>
      </c>
      <c r="U6265" s="28">
        <v>5.5</v>
      </c>
      <c r="AQ6265" s="1">
        <v>44735</v>
      </c>
      <c r="AR6265">
        <v>2</v>
      </c>
      <c r="AS6265" t="s">
        <v>6439</v>
      </c>
    </row>
    <row r="6266" spans="1:45" hidden="1" x14ac:dyDescent="0.5">
      <c r="A6266" t="s">
        <v>9968</v>
      </c>
      <c r="B6266" t="str">
        <f t="shared" si="171"/>
        <v>Adu-CTaw_090-Ex1</v>
      </c>
      <c r="C6266" t="s">
        <v>7674</v>
      </c>
      <c r="D6266" s="1">
        <v>44714</v>
      </c>
      <c r="E6266" t="s">
        <v>6439</v>
      </c>
      <c r="F6266" s="1">
        <v>44734</v>
      </c>
      <c r="G6266" t="s">
        <v>8176</v>
      </c>
      <c r="H6266">
        <v>50</v>
      </c>
      <c r="I6266">
        <v>157</v>
      </c>
      <c r="J6266" t="s">
        <v>8176</v>
      </c>
      <c r="K6266" s="26" t="s">
        <v>61</v>
      </c>
      <c r="L6266" t="s">
        <v>9878</v>
      </c>
      <c r="M6266" t="s">
        <v>1227</v>
      </c>
      <c r="N6266">
        <v>1</v>
      </c>
      <c r="O6266" t="s">
        <v>9879</v>
      </c>
      <c r="P6266">
        <v>6</v>
      </c>
      <c r="Q6266" t="s">
        <v>69</v>
      </c>
      <c r="R6266">
        <v>100</v>
      </c>
      <c r="U6266" s="28">
        <v>3.8</v>
      </c>
      <c r="AQ6266" s="1">
        <v>44735</v>
      </c>
      <c r="AR6266">
        <v>2</v>
      </c>
      <c r="AS6266" t="s">
        <v>6439</v>
      </c>
    </row>
    <row r="6267" spans="1:45" hidden="1" x14ac:dyDescent="0.5">
      <c r="A6267" t="s">
        <v>9969</v>
      </c>
      <c r="B6267" t="str">
        <f t="shared" si="171"/>
        <v>Adu-CTaw_091-Ex1</v>
      </c>
      <c r="C6267" t="s">
        <v>7674</v>
      </c>
      <c r="D6267" s="1">
        <v>44714</v>
      </c>
      <c r="E6267" t="s">
        <v>6439</v>
      </c>
      <c r="F6267" s="1">
        <v>44734</v>
      </c>
      <c r="G6267" t="s">
        <v>8176</v>
      </c>
      <c r="H6267">
        <v>50</v>
      </c>
      <c r="I6267">
        <v>157</v>
      </c>
      <c r="J6267" t="s">
        <v>8176</v>
      </c>
      <c r="K6267" s="26" t="s">
        <v>61</v>
      </c>
      <c r="L6267" t="s">
        <v>9878</v>
      </c>
      <c r="M6267" t="s">
        <v>1227</v>
      </c>
      <c r="N6267">
        <v>1</v>
      </c>
      <c r="O6267" t="s">
        <v>9879</v>
      </c>
      <c r="P6267">
        <v>7</v>
      </c>
      <c r="Q6267" t="s">
        <v>69</v>
      </c>
      <c r="R6267">
        <v>100</v>
      </c>
      <c r="U6267" s="28">
        <v>2.9</v>
      </c>
      <c r="AQ6267" s="1">
        <v>44735</v>
      </c>
      <c r="AR6267">
        <v>2</v>
      </c>
      <c r="AS6267" t="s">
        <v>6439</v>
      </c>
    </row>
    <row r="6268" spans="1:45" hidden="1" x14ac:dyDescent="0.5">
      <c r="A6268" t="s">
        <v>9970</v>
      </c>
      <c r="B6268" t="str">
        <f t="shared" si="171"/>
        <v>Adu-CTaw_092-Ex1</v>
      </c>
      <c r="C6268" t="s">
        <v>7674</v>
      </c>
      <c r="D6268" s="1">
        <v>44714</v>
      </c>
      <c r="E6268" t="s">
        <v>6439</v>
      </c>
      <c r="F6268" s="1">
        <v>44734</v>
      </c>
      <c r="G6268" t="s">
        <v>8176</v>
      </c>
      <c r="H6268">
        <v>50</v>
      </c>
      <c r="I6268">
        <v>157</v>
      </c>
      <c r="J6268" t="s">
        <v>8176</v>
      </c>
      <c r="K6268" s="26" t="s">
        <v>61</v>
      </c>
      <c r="L6268" t="s">
        <v>9878</v>
      </c>
      <c r="M6268" t="s">
        <v>1227</v>
      </c>
      <c r="N6268">
        <v>1</v>
      </c>
      <c r="O6268" t="s">
        <v>9879</v>
      </c>
      <c r="P6268">
        <v>8</v>
      </c>
      <c r="Q6268" t="s">
        <v>69</v>
      </c>
      <c r="R6268">
        <v>100</v>
      </c>
      <c r="U6268" s="28">
        <v>1.2</v>
      </c>
      <c r="AQ6268" s="1">
        <v>44735</v>
      </c>
      <c r="AR6268">
        <v>2</v>
      </c>
      <c r="AS6268" t="s">
        <v>6439</v>
      </c>
    </row>
    <row r="6269" spans="1:45" hidden="1" x14ac:dyDescent="0.5">
      <c r="A6269" t="s">
        <v>9971</v>
      </c>
      <c r="B6269" t="str">
        <f t="shared" si="171"/>
        <v>Adu-CTaw_093-Ex1</v>
      </c>
      <c r="C6269" t="s">
        <v>7674</v>
      </c>
      <c r="D6269" s="1">
        <v>44714</v>
      </c>
      <c r="E6269" t="s">
        <v>6439</v>
      </c>
      <c r="F6269" s="1">
        <v>44734</v>
      </c>
      <c r="G6269" t="s">
        <v>8908</v>
      </c>
      <c r="H6269">
        <v>50</v>
      </c>
      <c r="I6269">
        <v>157</v>
      </c>
      <c r="J6269" t="s">
        <v>8908</v>
      </c>
      <c r="K6269" s="26" t="s">
        <v>61</v>
      </c>
      <c r="L6269" t="s">
        <v>9878</v>
      </c>
      <c r="M6269" t="s">
        <v>1227</v>
      </c>
      <c r="N6269">
        <v>1</v>
      </c>
      <c r="O6269" t="s">
        <v>9879</v>
      </c>
      <c r="P6269">
        <v>9</v>
      </c>
      <c r="Q6269" t="s">
        <v>69</v>
      </c>
      <c r="R6269">
        <v>100</v>
      </c>
      <c r="U6269" s="28">
        <v>0.5</v>
      </c>
      <c r="AQ6269" s="1">
        <v>44735</v>
      </c>
      <c r="AR6269">
        <v>2</v>
      </c>
      <c r="AS6269" t="s">
        <v>6439</v>
      </c>
    </row>
    <row r="6270" spans="1:45" hidden="1" x14ac:dyDescent="0.5">
      <c r="A6270" t="s">
        <v>9972</v>
      </c>
      <c r="B6270" t="str">
        <f t="shared" si="171"/>
        <v>Adu-CTaw_094-Ex1</v>
      </c>
      <c r="C6270" t="s">
        <v>7674</v>
      </c>
      <c r="D6270" s="1">
        <v>44714</v>
      </c>
      <c r="E6270" t="s">
        <v>6439</v>
      </c>
      <c r="F6270" s="1">
        <v>44734</v>
      </c>
      <c r="G6270" t="s">
        <v>8908</v>
      </c>
      <c r="H6270">
        <v>50</v>
      </c>
      <c r="I6270">
        <v>157</v>
      </c>
      <c r="J6270" t="s">
        <v>8908</v>
      </c>
      <c r="K6270" s="26" t="s">
        <v>61</v>
      </c>
      <c r="L6270" t="s">
        <v>9878</v>
      </c>
      <c r="M6270" t="s">
        <v>1227</v>
      </c>
      <c r="N6270">
        <v>1</v>
      </c>
      <c r="O6270" t="s">
        <v>9879</v>
      </c>
      <c r="P6270">
        <v>10</v>
      </c>
      <c r="Q6270" t="s">
        <v>69</v>
      </c>
      <c r="R6270">
        <v>100</v>
      </c>
      <c r="U6270" s="28">
        <v>11.5</v>
      </c>
      <c r="AQ6270" s="1">
        <v>44735</v>
      </c>
      <c r="AR6270">
        <v>2</v>
      </c>
      <c r="AS6270" t="s">
        <v>6439</v>
      </c>
    </row>
    <row r="6271" spans="1:45" hidden="1" x14ac:dyDescent="0.5">
      <c r="A6271" t="s">
        <v>9973</v>
      </c>
      <c r="B6271" t="str">
        <f t="shared" si="171"/>
        <v>Adu-CTaw_095-Ex1</v>
      </c>
      <c r="C6271" t="s">
        <v>7674</v>
      </c>
      <c r="D6271" s="1">
        <v>44714</v>
      </c>
      <c r="E6271" t="s">
        <v>6439</v>
      </c>
      <c r="F6271" s="1">
        <v>44734</v>
      </c>
      <c r="G6271" t="s">
        <v>8908</v>
      </c>
      <c r="H6271">
        <v>50</v>
      </c>
      <c r="I6271">
        <v>157</v>
      </c>
      <c r="J6271" t="s">
        <v>8908</v>
      </c>
      <c r="K6271" s="26" t="s">
        <v>61</v>
      </c>
      <c r="L6271" t="s">
        <v>9878</v>
      </c>
      <c r="M6271" t="s">
        <v>1227</v>
      </c>
      <c r="N6271">
        <v>1</v>
      </c>
      <c r="O6271" t="s">
        <v>9879</v>
      </c>
      <c r="P6271">
        <v>11</v>
      </c>
      <c r="Q6271" t="s">
        <v>69</v>
      </c>
      <c r="R6271">
        <v>100</v>
      </c>
      <c r="U6271" s="28">
        <v>3.1</v>
      </c>
      <c r="AQ6271" s="1">
        <v>44735</v>
      </c>
      <c r="AR6271">
        <v>2</v>
      </c>
      <c r="AS6271" t="s">
        <v>6439</v>
      </c>
    </row>
    <row r="6272" spans="1:45" hidden="1" x14ac:dyDescent="0.5">
      <c r="A6272" t="s">
        <v>9974</v>
      </c>
      <c r="B6272" t="str">
        <f t="shared" si="171"/>
        <v>Adu-CTaw_096-Ex1</v>
      </c>
      <c r="C6272" t="s">
        <v>7674</v>
      </c>
      <c r="D6272" s="1">
        <v>44714</v>
      </c>
      <c r="E6272" t="s">
        <v>6439</v>
      </c>
      <c r="F6272" s="1">
        <v>44734</v>
      </c>
      <c r="G6272" t="s">
        <v>8908</v>
      </c>
      <c r="H6272">
        <v>50</v>
      </c>
      <c r="I6272">
        <v>157</v>
      </c>
      <c r="J6272" t="s">
        <v>8908</v>
      </c>
      <c r="K6272" s="26" t="s">
        <v>61</v>
      </c>
      <c r="L6272" t="s">
        <v>9878</v>
      </c>
      <c r="M6272" t="s">
        <v>1227</v>
      </c>
      <c r="N6272">
        <v>1</v>
      </c>
      <c r="O6272" t="s">
        <v>9879</v>
      </c>
      <c r="P6272">
        <v>12</v>
      </c>
      <c r="Q6272" t="s">
        <v>69</v>
      </c>
      <c r="R6272">
        <v>100</v>
      </c>
      <c r="U6272" s="28">
        <v>1.9</v>
      </c>
      <c r="AQ6272" s="1">
        <v>44735</v>
      </c>
      <c r="AR6272">
        <v>2</v>
      </c>
      <c r="AS6272" t="s">
        <v>6439</v>
      </c>
    </row>
    <row r="6273" spans="1:45" hidden="1" x14ac:dyDescent="0.5">
      <c r="A6273" t="s">
        <v>9975</v>
      </c>
      <c r="B6273" t="str">
        <f t="shared" si="171"/>
        <v>Hte-APnd_001-Ex1</v>
      </c>
      <c r="C6273" t="s">
        <v>56</v>
      </c>
      <c r="D6273" s="1">
        <v>44728</v>
      </c>
      <c r="E6273" t="s">
        <v>8176</v>
      </c>
      <c r="F6273" s="1">
        <v>44739</v>
      </c>
      <c r="G6273" t="s">
        <v>8908</v>
      </c>
      <c r="H6273" s="50">
        <v>50</v>
      </c>
      <c r="I6273">
        <v>90</v>
      </c>
      <c r="J6273" t="s">
        <v>8908</v>
      </c>
      <c r="K6273" s="26" t="s">
        <v>61</v>
      </c>
      <c r="L6273" t="s">
        <v>9976</v>
      </c>
      <c r="M6273" t="s">
        <v>1227</v>
      </c>
      <c r="N6273">
        <v>1</v>
      </c>
      <c r="O6273" t="s">
        <v>9977</v>
      </c>
      <c r="P6273">
        <v>1</v>
      </c>
      <c r="Q6273" t="s">
        <v>75</v>
      </c>
      <c r="R6273">
        <v>100</v>
      </c>
      <c r="U6273" s="28">
        <v>48.6</v>
      </c>
      <c r="AQ6273" s="1">
        <v>44740</v>
      </c>
      <c r="AR6273">
        <v>2</v>
      </c>
      <c r="AS6273" t="s">
        <v>8176</v>
      </c>
    </row>
    <row r="6274" spans="1:45" hidden="1" x14ac:dyDescent="0.5">
      <c r="A6274" t="s">
        <v>9978</v>
      </c>
      <c r="B6274" t="str">
        <f t="shared" si="171"/>
        <v>Hte-APnd_002-Ex1</v>
      </c>
      <c r="C6274" t="s">
        <v>56</v>
      </c>
      <c r="D6274" s="1">
        <v>44728</v>
      </c>
      <c r="E6274" t="s">
        <v>8176</v>
      </c>
      <c r="F6274" s="1">
        <v>44739</v>
      </c>
      <c r="G6274" t="s">
        <v>6439</v>
      </c>
      <c r="H6274" s="50">
        <v>50</v>
      </c>
      <c r="I6274">
        <v>90</v>
      </c>
      <c r="J6274" t="s">
        <v>6439</v>
      </c>
      <c r="K6274" s="26" t="s">
        <v>61</v>
      </c>
      <c r="L6274" t="s">
        <v>9976</v>
      </c>
      <c r="M6274" t="s">
        <v>1227</v>
      </c>
      <c r="N6274">
        <v>1</v>
      </c>
      <c r="O6274" t="s">
        <v>9977</v>
      </c>
      <c r="P6274">
        <v>2</v>
      </c>
      <c r="Q6274" t="s">
        <v>75</v>
      </c>
      <c r="R6274">
        <v>100</v>
      </c>
      <c r="U6274" s="28">
        <v>38.4</v>
      </c>
      <c r="AQ6274" s="1">
        <v>44740</v>
      </c>
      <c r="AR6274">
        <v>2</v>
      </c>
      <c r="AS6274" t="s">
        <v>8176</v>
      </c>
    </row>
    <row r="6275" spans="1:45" hidden="1" x14ac:dyDescent="0.5">
      <c r="A6275" t="s">
        <v>9979</v>
      </c>
      <c r="B6275" t="str">
        <f t="shared" si="171"/>
        <v>Hte-APnd_003-Ex1</v>
      </c>
      <c r="C6275" t="s">
        <v>56</v>
      </c>
      <c r="D6275" s="1">
        <v>44728</v>
      </c>
      <c r="E6275" t="s">
        <v>8176</v>
      </c>
      <c r="F6275" s="1">
        <v>44739</v>
      </c>
      <c r="G6275" t="s">
        <v>6439</v>
      </c>
      <c r="H6275" s="50">
        <v>50</v>
      </c>
      <c r="I6275">
        <v>90</v>
      </c>
      <c r="J6275" t="s">
        <v>6439</v>
      </c>
      <c r="K6275" s="26" t="s">
        <v>61</v>
      </c>
      <c r="L6275" t="s">
        <v>9976</v>
      </c>
      <c r="M6275" t="s">
        <v>1227</v>
      </c>
      <c r="N6275">
        <v>1</v>
      </c>
      <c r="O6275" t="s">
        <v>9977</v>
      </c>
      <c r="P6275">
        <v>3</v>
      </c>
      <c r="Q6275" t="s">
        <v>75</v>
      </c>
      <c r="R6275">
        <v>100</v>
      </c>
      <c r="U6275" s="28">
        <v>69.900000000000006</v>
      </c>
      <c r="AQ6275" s="1">
        <v>44740</v>
      </c>
      <c r="AR6275">
        <v>2</v>
      </c>
      <c r="AS6275" t="s">
        <v>8176</v>
      </c>
    </row>
    <row r="6276" spans="1:45" hidden="1" x14ac:dyDescent="0.5">
      <c r="A6276" t="s">
        <v>9980</v>
      </c>
      <c r="B6276" t="str">
        <f t="shared" si="171"/>
        <v>Hte-APnd_004-Ex1</v>
      </c>
      <c r="C6276" t="s">
        <v>56</v>
      </c>
      <c r="D6276" s="1">
        <v>44728</v>
      </c>
      <c r="E6276" t="s">
        <v>8176</v>
      </c>
      <c r="F6276" s="1">
        <v>44739</v>
      </c>
      <c r="G6276" t="s">
        <v>6439</v>
      </c>
      <c r="H6276" s="50">
        <v>50</v>
      </c>
      <c r="I6276">
        <v>90</v>
      </c>
      <c r="J6276" t="s">
        <v>6439</v>
      </c>
      <c r="K6276" s="26" t="s">
        <v>61</v>
      </c>
      <c r="L6276" t="s">
        <v>9976</v>
      </c>
      <c r="M6276" t="s">
        <v>1227</v>
      </c>
      <c r="N6276">
        <v>1</v>
      </c>
      <c r="O6276" t="s">
        <v>9977</v>
      </c>
      <c r="P6276">
        <v>4</v>
      </c>
      <c r="Q6276" t="s">
        <v>75</v>
      </c>
      <c r="R6276">
        <v>100</v>
      </c>
      <c r="U6276" s="28">
        <v>18.3</v>
      </c>
      <c r="AQ6276" s="1">
        <v>44740</v>
      </c>
      <c r="AR6276">
        <v>2</v>
      </c>
      <c r="AS6276" t="s">
        <v>8176</v>
      </c>
    </row>
    <row r="6277" spans="1:45" hidden="1" x14ac:dyDescent="0.5">
      <c r="A6277" t="s">
        <v>9981</v>
      </c>
      <c r="B6277" t="str">
        <f t="shared" si="171"/>
        <v>Hte-APnd_005-Ex1</v>
      </c>
      <c r="C6277" t="s">
        <v>56</v>
      </c>
      <c r="D6277" s="1">
        <v>44728</v>
      </c>
      <c r="E6277" t="s">
        <v>8176</v>
      </c>
      <c r="F6277" s="1">
        <v>44739</v>
      </c>
      <c r="G6277" t="s">
        <v>6439</v>
      </c>
      <c r="H6277" s="50">
        <v>50</v>
      </c>
      <c r="I6277">
        <v>90</v>
      </c>
      <c r="J6277" t="s">
        <v>6439</v>
      </c>
      <c r="K6277" s="26" t="s">
        <v>61</v>
      </c>
      <c r="L6277" t="s">
        <v>9976</v>
      </c>
      <c r="M6277" t="s">
        <v>1227</v>
      </c>
      <c r="N6277">
        <v>1</v>
      </c>
      <c r="O6277" t="s">
        <v>9977</v>
      </c>
      <c r="P6277">
        <v>5</v>
      </c>
      <c r="Q6277" t="s">
        <v>75</v>
      </c>
      <c r="R6277">
        <v>100</v>
      </c>
      <c r="U6277" s="28">
        <v>93.4</v>
      </c>
      <c r="AQ6277" s="1">
        <v>44740</v>
      </c>
      <c r="AR6277">
        <v>2</v>
      </c>
      <c r="AS6277" t="s">
        <v>8176</v>
      </c>
    </row>
    <row r="6278" spans="1:45" hidden="1" x14ac:dyDescent="0.5">
      <c r="A6278" t="s">
        <v>9982</v>
      </c>
      <c r="B6278" t="str">
        <f t="shared" si="171"/>
        <v>Hte-APnd_006-Ex1</v>
      </c>
      <c r="C6278" t="s">
        <v>56</v>
      </c>
      <c r="D6278" s="1">
        <v>44728</v>
      </c>
      <c r="E6278" t="s">
        <v>8176</v>
      </c>
      <c r="F6278" s="1">
        <v>44739</v>
      </c>
      <c r="G6278" t="s">
        <v>8176</v>
      </c>
      <c r="H6278" s="50">
        <v>50</v>
      </c>
      <c r="I6278">
        <v>90</v>
      </c>
      <c r="J6278" t="s">
        <v>8176</v>
      </c>
      <c r="K6278" s="26" t="s">
        <v>61</v>
      </c>
      <c r="L6278" t="s">
        <v>9976</v>
      </c>
      <c r="M6278" t="s">
        <v>1227</v>
      </c>
      <c r="N6278">
        <v>1</v>
      </c>
      <c r="O6278" t="s">
        <v>9977</v>
      </c>
      <c r="P6278">
        <v>6</v>
      </c>
      <c r="Q6278" t="s">
        <v>75</v>
      </c>
      <c r="R6278">
        <v>100</v>
      </c>
      <c r="U6278" s="28">
        <v>24.8</v>
      </c>
      <c r="AQ6278" s="1">
        <v>44740</v>
      </c>
      <c r="AR6278">
        <v>2</v>
      </c>
      <c r="AS6278" t="s">
        <v>8176</v>
      </c>
    </row>
    <row r="6279" spans="1:45" hidden="1" x14ac:dyDescent="0.5">
      <c r="A6279" t="s">
        <v>9983</v>
      </c>
      <c r="B6279" t="str">
        <f t="shared" si="171"/>
        <v>Hte-APnd_007-Ex1</v>
      </c>
      <c r="C6279" t="s">
        <v>56</v>
      </c>
      <c r="D6279" s="1">
        <v>44728</v>
      </c>
      <c r="E6279" t="s">
        <v>8176</v>
      </c>
      <c r="F6279" s="1">
        <v>44739</v>
      </c>
      <c r="G6279" t="s">
        <v>8176</v>
      </c>
      <c r="H6279" s="50">
        <v>50</v>
      </c>
      <c r="I6279">
        <v>90</v>
      </c>
      <c r="J6279" t="s">
        <v>8176</v>
      </c>
      <c r="K6279" s="26" t="s">
        <v>61</v>
      </c>
      <c r="L6279" t="s">
        <v>9976</v>
      </c>
      <c r="M6279" t="s">
        <v>1227</v>
      </c>
      <c r="N6279">
        <v>1</v>
      </c>
      <c r="O6279" t="s">
        <v>9977</v>
      </c>
      <c r="P6279">
        <v>7</v>
      </c>
      <c r="Q6279" t="s">
        <v>75</v>
      </c>
      <c r="R6279">
        <v>100</v>
      </c>
      <c r="U6279" s="28">
        <v>56.8</v>
      </c>
      <c r="AQ6279" s="1">
        <v>44740</v>
      </c>
      <c r="AR6279">
        <v>2</v>
      </c>
      <c r="AS6279" t="s">
        <v>8176</v>
      </c>
    </row>
    <row r="6280" spans="1:45" hidden="1" x14ac:dyDescent="0.5">
      <c r="A6280" t="s">
        <v>9984</v>
      </c>
      <c r="B6280" t="str">
        <f t="shared" si="171"/>
        <v>Hte-APnd_008-Ex1</v>
      </c>
      <c r="C6280" t="s">
        <v>56</v>
      </c>
      <c r="D6280" s="1">
        <v>44728</v>
      </c>
      <c r="E6280" t="s">
        <v>8176</v>
      </c>
      <c r="F6280" s="1">
        <v>44739</v>
      </c>
      <c r="G6280" t="s">
        <v>8176</v>
      </c>
      <c r="H6280" s="50">
        <v>50</v>
      </c>
      <c r="I6280">
        <v>90</v>
      </c>
      <c r="J6280" t="s">
        <v>8176</v>
      </c>
      <c r="K6280" s="26" t="s">
        <v>61</v>
      </c>
      <c r="L6280" t="s">
        <v>9976</v>
      </c>
      <c r="M6280" t="s">
        <v>1227</v>
      </c>
      <c r="N6280">
        <v>1</v>
      </c>
      <c r="O6280" t="s">
        <v>9977</v>
      </c>
      <c r="P6280">
        <v>8</v>
      </c>
      <c r="Q6280" t="s">
        <v>75</v>
      </c>
      <c r="R6280">
        <v>100</v>
      </c>
      <c r="U6280" s="28">
        <v>55.3</v>
      </c>
      <c r="AQ6280" s="1">
        <v>44740</v>
      </c>
      <c r="AR6280">
        <v>2</v>
      </c>
      <c r="AS6280" t="s">
        <v>8176</v>
      </c>
    </row>
    <row r="6281" spans="1:45" hidden="1" x14ac:dyDescent="0.5">
      <c r="A6281" t="s">
        <v>9985</v>
      </c>
      <c r="B6281" t="str">
        <f t="shared" si="171"/>
        <v>Hte-APnd_009-Ex1</v>
      </c>
      <c r="C6281" t="s">
        <v>56</v>
      </c>
      <c r="D6281" s="1">
        <v>44728</v>
      </c>
      <c r="E6281" t="s">
        <v>8176</v>
      </c>
      <c r="F6281" s="1">
        <v>44739</v>
      </c>
      <c r="G6281" t="s">
        <v>8176</v>
      </c>
      <c r="H6281" s="50">
        <v>50</v>
      </c>
      <c r="I6281">
        <v>90</v>
      </c>
      <c r="J6281" t="s">
        <v>8176</v>
      </c>
      <c r="K6281" s="26" t="s">
        <v>61</v>
      </c>
      <c r="L6281" t="s">
        <v>9976</v>
      </c>
      <c r="M6281" t="s">
        <v>1227</v>
      </c>
      <c r="N6281">
        <v>1</v>
      </c>
      <c r="O6281" t="s">
        <v>9977</v>
      </c>
      <c r="P6281">
        <v>9</v>
      </c>
      <c r="Q6281" t="s">
        <v>75</v>
      </c>
      <c r="R6281">
        <v>100</v>
      </c>
      <c r="U6281" s="28">
        <v>42</v>
      </c>
      <c r="AQ6281" s="1">
        <v>44740</v>
      </c>
      <c r="AR6281">
        <v>2</v>
      </c>
      <c r="AS6281" t="s">
        <v>8176</v>
      </c>
    </row>
    <row r="6282" spans="1:45" hidden="1" x14ac:dyDescent="0.5">
      <c r="A6282" t="s">
        <v>9986</v>
      </c>
      <c r="B6282" t="str">
        <f t="shared" si="171"/>
        <v>Hte-APnd_010-Ex1</v>
      </c>
      <c r="C6282" t="s">
        <v>56</v>
      </c>
      <c r="D6282" s="1">
        <v>44728</v>
      </c>
      <c r="E6282" t="s">
        <v>8176</v>
      </c>
      <c r="F6282" s="1">
        <v>44739</v>
      </c>
      <c r="G6282" t="s">
        <v>8908</v>
      </c>
      <c r="H6282" s="50">
        <v>50</v>
      </c>
      <c r="I6282">
        <v>90</v>
      </c>
      <c r="J6282" t="s">
        <v>8908</v>
      </c>
      <c r="K6282" s="26" t="s">
        <v>61</v>
      </c>
      <c r="L6282" t="s">
        <v>9976</v>
      </c>
      <c r="M6282" t="s">
        <v>1227</v>
      </c>
      <c r="N6282">
        <v>1</v>
      </c>
      <c r="O6282" t="s">
        <v>9977</v>
      </c>
      <c r="P6282">
        <v>10</v>
      </c>
      <c r="Q6282" t="s">
        <v>75</v>
      </c>
      <c r="R6282">
        <v>100</v>
      </c>
      <c r="U6282" s="28">
        <v>22.6</v>
      </c>
      <c r="AQ6282" s="1">
        <v>44740</v>
      </c>
      <c r="AR6282">
        <v>2</v>
      </c>
      <c r="AS6282" t="s">
        <v>8176</v>
      </c>
    </row>
    <row r="6283" spans="1:45" hidden="1" x14ac:dyDescent="0.5">
      <c r="A6283" t="s">
        <v>9987</v>
      </c>
      <c r="B6283" t="str">
        <f t="shared" si="171"/>
        <v>Hte-APnd_011-Ex1</v>
      </c>
      <c r="C6283" t="s">
        <v>56</v>
      </c>
      <c r="D6283" s="1">
        <v>44728</v>
      </c>
      <c r="E6283" t="s">
        <v>8176</v>
      </c>
      <c r="F6283" s="1">
        <v>44739</v>
      </c>
      <c r="G6283" t="s">
        <v>8908</v>
      </c>
      <c r="H6283" s="50">
        <v>50</v>
      </c>
      <c r="I6283">
        <v>90</v>
      </c>
      <c r="J6283" t="s">
        <v>8908</v>
      </c>
      <c r="K6283" s="26" t="s">
        <v>61</v>
      </c>
      <c r="L6283" t="s">
        <v>9976</v>
      </c>
      <c r="M6283" t="s">
        <v>1227</v>
      </c>
      <c r="N6283">
        <v>1</v>
      </c>
      <c r="O6283" t="s">
        <v>9977</v>
      </c>
      <c r="P6283">
        <v>11</v>
      </c>
      <c r="Q6283" t="s">
        <v>75</v>
      </c>
      <c r="R6283">
        <v>100</v>
      </c>
      <c r="U6283" s="28">
        <v>15.7</v>
      </c>
      <c r="AQ6283" s="1">
        <v>44740</v>
      </c>
      <c r="AR6283">
        <v>2</v>
      </c>
      <c r="AS6283" t="s">
        <v>8176</v>
      </c>
    </row>
    <row r="6284" spans="1:45" hidden="1" x14ac:dyDescent="0.5">
      <c r="A6284" t="s">
        <v>9988</v>
      </c>
      <c r="B6284" t="str">
        <f t="shared" si="171"/>
        <v>Hte-APnd_012-Ex1</v>
      </c>
      <c r="C6284" t="s">
        <v>56</v>
      </c>
      <c r="D6284" s="1">
        <v>44728</v>
      </c>
      <c r="E6284" t="s">
        <v>8176</v>
      </c>
      <c r="F6284" s="1">
        <v>44739</v>
      </c>
      <c r="G6284" t="s">
        <v>8908</v>
      </c>
      <c r="H6284" s="50">
        <v>50</v>
      </c>
      <c r="I6284">
        <v>90</v>
      </c>
      <c r="J6284" t="s">
        <v>8908</v>
      </c>
      <c r="K6284" s="26" t="s">
        <v>61</v>
      </c>
      <c r="L6284" t="s">
        <v>9976</v>
      </c>
      <c r="M6284" t="s">
        <v>1227</v>
      </c>
      <c r="N6284">
        <v>1</v>
      </c>
      <c r="O6284" t="s">
        <v>9977</v>
      </c>
      <c r="P6284">
        <v>12</v>
      </c>
      <c r="Q6284" t="s">
        <v>75</v>
      </c>
      <c r="R6284">
        <v>100</v>
      </c>
      <c r="U6284" s="28">
        <v>26.7</v>
      </c>
      <c r="AQ6284" s="1">
        <v>44740</v>
      </c>
      <c r="AR6284">
        <v>2</v>
      </c>
      <c r="AS6284" t="s">
        <v>8176</v>
      </c>
    </row>
    <row r="6285" spans="1:45" hidden="1" x14ac:dyDescent="0.5">
      <c r="A6285" t="s">
        <v>9989</v>
      </c>
      <c r="B6285" t="str">
        <f t="shared" si="171"/>
        <v>Hte-APnd_013-Ex1</v>
      </c>
      <c r="C6285" t="s">
        <v>56</v>
      </c>
      <c r="D6285" s="1">
        <v>44728</v>
      </c>
      <c r="E6285" t="s">
        <v>8176</v>
      </c>
      <c r="F6285" s="1">
        <v>44739</v>
      </c>
      <c r="G6285" t="s">
        <v>8908</v>
      </c>
      <c r="H6285" s="50">
        <v>50</v>
      </c>
      <c r="I6285">
        <v>90</v>
      </c>
      <c r="J6285" t="s">
        <v>8908</v>
      </c>
      <c r="K6285" s="26" t="s">
        <v>61</v>
      </c>
      <c r="L6285" t="s">
        <v>9976</v>
      </c>
      <c r="M6285" t="s">
        <v>1227</v>
      </c>
      <c r="N6285">
        <v>1</v>
      </c>
      <c r="O6285" t="s">
        <v>9977</v>
      </c>
      <c r="P6285">
        <v>1</v>
      </c>
      <c r="Q6285" t="s">
        <v>73</v>
      </c>
      <c r="R6285">
        <v>100</v>
      </c>
      <c r="U6285" s="28">
        <v>34.5</v>
      </c>
      <c r="AQ6285" s="1">
        <v>44740</v>
      </c>
      <c r="AR6285">
        <v>2</v>
      </c>
      <c r="AS6285" t="s">
        <v>8176</v>
      </c>
    </row>
    <row r="6286" spans="1:45" hidden="1" x14ac:dyDescent="0.5">
      <c r="A6286" t="s">
        <v>9990</v>
      </c>
      <c r="B6286" t="str">
        <f t="shared" si="171"/>
        <v>Hte-APnd_014-Ex1</v>
      </c>
      <c r="C6286" t="s">
        <v>56</v>
      </c>
      <c r="D6286" s="1">
        <v>44728</v>
      </c>
      <c r="E6286" t="s">
        <v>8176</v>
      </c>
      <c r="F6286" s="1">
        <v>44739</v>
      </c>
      <c r="G6286" t="s">
        <v>6439</v>
      </c>
      <c r="H6286" s="50">
        <v>50</v>
      </c>
      <c r="I6286">
        <v>90</v>
      </c>
      <c r="J6286" t="s">
        <v>6439</v>
      </c>
      <c r="K6286" s="26" t="s">
        <v>61</v>
      </c>
      <c r="L6286" t="s">
        <v>9976</v>
      </c>
      <c r="M6286" t="s">
        <v>1227</v>
      </c>
      <c r="N6286">
        <v>1</v>
      </c>
      <c r="O6286" t="s">
        <v>9977</v>
      </c>
      <c r="P6286">
        <v>2</v>
      </c>
      <c r="Q6286" t="s">
        <v>73</v>
      </c>
      <c r="R6286">
        <v>100</v>
      </c>
      <c r="U6286" s="28">
        <v>39.200000000000003</v>
      </c>
      <c r="AQ6286" s="1">
        <v>44740</v>
      </c>
      <c r="AR6286">
        <v>2</v>
      </c>
      <c r="AS6286" t="s">
        <v>8176</v>
      </c>
    </row>
    <row r="6287" spans="1:45" hidden="1" x14ac:dyDescent="0.5">
      <c r="A6287" t="s">
        <v>9991</v>
      </c>
      <c r="B6287" t="str">
        <f t="shared" si="171"/>
        <v>Hte-APnd_015-Ex1</v>
      </c>
      <c r="C6287" t="s">
        <v>56</v>
      </c>
      <c r="D6287" s="1">
        <v>44728</v>
      </c>
      <c r="E6287" t="s">
        <v>8176</v>
      </c>
      <c r="F6287" s="1">
        <v>44739</v>
      </c>
      <c r="G6287" t="s">
        <v>6439</v>
      </c>
      <c r="H6287" s="50">
        <v>50</v>
      </c>
      <c r="I6287">
        <v>90</v>
      </c>
      <c r="J6287" t="s">
        <v>6439</v>
      </c>
      <c r="K6287" s="26" t="s">
        <v>61</v>
      </c>
      <c r="L6287" t="s">
        <v>9976</v>
      </c>
      <c r="M6287" t="s">
        <v>1227</v>
      </c>
      <c r="N6287">
        <v>1</v>
      </c>
      <c r="O6287" t="s">
        <v>9977</v>
      </c>
      <c r="P6287">
        <v>3</v>
      </c>
      <c r="Q6287" t="s">
        <v>73</v>
      </c>
      <c r="R6287">
        <v>100</v>
      </c>
      <c r="U6287" s="28">
        <v>24.8</v>
      </c>
      <c r="AQ6287" s="1">
        <v>44740</v>
      </c>
      <c r="AR6287">
        <v>2</v>
      </c>
      <c r="AS6287" t="s">
        <v>8176</v>
      </c>
    </row>
    <row r="6288" spans="1:45" hidden="1" x14ac:dyDescent="0.5">
      <c r="A6288" t="s">
        <v>9992</v>
      </c>
      <c r="B6288" t="str">
        <f t="shared" si="171"/>
        <v>Hte-APnd_016-Ex1</v>
      </c>
      <c r="C6288" t="s">
        <v>56</v>
      </c>
      <c r="D6288" s="1">
        <v>44728</v>
      </c>
      <c r="E6288" t="s">
        <v>8176</v>
      </c>
      <c r="F6288" s="1">
        <v>44739</v>
      </c>
      <c r="G6288" t="s">
        <v>6439</v>
      </c>
      <c r="H6288" s="50">
        <v>50</v>
      </c>
      <c r="I6288">
        <v>90</v>
      </c>
      <c r="J6288" t="s">
        <v>6439</v>
      </c>
      <c r="K6288" s="26" t="s">
        <v>61</v>
      </c>
      <c r="L6288" t="s">
        <v>9976</v>
      </c>
      <c r="M6288" t="s">
        <v>1227</v>
      </c>
      <c r="N6288">
        <v>1</v>
      </c>
      <c r="O6288" t="s">
        <v>9977</v>
      </c>
      <c r="P6288">
        <v>4</v>
      </c>
      <c r="Q6288" t="s">
        <v>73</v>
      </c>
      <c r="R6288">
        <v>100</v>
      </c>
      <c r="U6288" s="28">
        <v>23.6</v>
      </c>
      <c r="AQ6288" s="1">
        <v>44740</v>
      </c>
      <c r="AR6288">
        <v>2</v>
      </c>
      <c r="AS6288" t="s">
        <v>8176</v>
      </c>
    </row>
    <row r="6289" spans="1:45" hidden="1" x14ac:dyDescent="0.5">
      <c r="A6289" t="s">
        <v>9993</v>
      </c>
      <c r="B6289" t="str">
        <f t="shared" si="171"/>
        <v>Hte-APnd_017-Ex1</v>
      </c>
      <c r="C6289" t="s">
        <v>56</v>
      </c>
      <c r="D6289" s="1">
        <v>44728</v>
      </c>
      <c r="E6289" t="s">
        <v>8176</v>
      </c>
      <c r="F6289" s="1">
        <v>44739</v>
      </c>
      <c r="G6289" t="s">
        <v>6439</v>
      </c>
      <c r="H6289" s="50">
        <v>50</v>
      </c>
      <c r="I6289">
        <v>90</v>
      </c>
      <c r="J6289" t="s">
        <v>6439</v>
      </c>
      <c r="K6289" s="26" t="s">
        <v>61</v>
      </c>
      <c r="L6289" t="s">
        <v>9976</v>
      </c>
      <c r="M6289" t="s">
        <v>1227</v>
      </c>
      <c r="N6289">
        <v>1</v>
      </c>
      <c r="O6289" t="s">
        <v>9977</v>
      </c>
      <c r="P6289">
        <v>5</v>
      </c>
      <c r="Q6289" t="s">
        <v>73</v>
      </c>
      <c r="R6289">
        <v>100</v>
      </c>
      <c r="U6289" s="28">
        <v>303.89999999999998</v>
      </c>
      <c r="AQ6289" s="1">
        <v>44740</v>
      </c>
      <c r="AR6289">
        <v>2</v>
      </c>
      <c r="AS6289" t="s">
        <v>8176</v>
      </c>
    </row>
    <row r="6290" spans="1:45" hidden="1" x14ac:dyDescent="0.5">
      <c r="A6290" t="s">
        <v>9994</v>
      </c>
      <c r="B6290" t="str">
        <f t="shared" si="171"/>
        <v>Hte-APnd_018-Ex1</v>
      </c>
      <c r="C6290" t="s">
        <v>56</v>
      </c>
      <c r="D6290" s="1">
        <v>44728</v>
      </c>
      <c r="E6290" t="s">
        <v>8176</v>
      </c>
      <c r="F6290" s="1">
        <v>44739</v>
      </c>
      <c r="G6290" t="s">
        <v>8176</v>
      </c>
      <c r="H6290" s="50">
        <v>50</v>
      </c>
      <c r="I6290">
        <v>90</v>
      </c>
      <c r="J6290" t="s">
        <v>8176</v>
      </c>
      <c r="K6290" s="26" t="s">
        <v>61</v>
      </c>
      <c r="L6290" t="s">
        <v>9976</v>
      </c>
      <c r="M6290" t="s">
        <v>1227</v>
      </c>
      <c r="N6290">
        <v>1</v>
      </c>
      <c r="O6290" t="s">
        <v>9977</v>
      </c>
      <c r="P6290">
        <v>6</v>
      </c>
      <c r="Q6290" t="s">
        <v>73</v>
      </c>
      <c r="R6290">
        <v>100</v>
      </c>
      <c r="U6290" s="28">
        <v>51.1</v>
      </c>
      <c r="AQ6290" s="1">
        <v>44740</v>
      </c>
      <c r="AR6290">
        <v>2</v>
      </c>
      <c r="AS6290" t="s">
        <v>8176</v>
      </c>
    </row>
    <row r="6291" spans="1:45" hidden="1" x14ac:dyDescent="0.5">
      <c r="A6291" t="s">
        <v>9995</v>
      </c>
      <c r="B6291" t="str">
        <f t="shared" si="171"/>
        <v>Hte-APnd_019-Ex1</v>
      </c>
      <c r="C6291" t="s">
        <v>56</v>
      </c>
      <c r="D6291" s="1">
        <v>44728</v>
      </c>
      <c r="E6291" t="s">
        <v>8176</v>
      </c>
      <c r="F6291" s="1">
        <v>44739</v>
      </c>
      <c r="G6291" t="s">
        <v>8176</v>
      </c>
      <c r="H6291" s="50">
        <v>50</v>
      </c>
      <c r="I6291">
        <v>90</v>
      </c>
      <c r="J6291" t="s">
        <v>8176</v>
      </c>
      <c r="K6291" s="26" t="s">
        <v>61</v>
      </c>
      <c r="L6291" t="s">
        <v>9976</v>
      </c>
      <c r="M6291" t="s">
        <v>1227</v>
      </c>
      <c r="N6291">
        <v>1</v>
      </c>
      <c r="O6291" t="s">
        <v>9977</v>
      </c>
      <c r="P6291">
        <v>7</v>
      </c>
      <c r="Q6291" t="s">
        <v>73</v>
      </c>
      <c r="R6291">
        <v>100</v>
      </c>
      <c r="U6291" s="28">
        <v>103.4</v>
      </c>
      <c r="AQ6291" s="1">
        <v>44740</v>
      </c>
      <c r="AR6291">
        <v>2</v>
      </c>
      <c r="AS6291" t="s">
        <v>8176</v>
      </c>
    </row>
    <row r="6292" spans="1:45" hidden="1" x14ac:dyDescent="0.5">
      <c r="A6292" t="s">
        <v>9996</v>
      </c>
      <c r="B6292" t="str">
        <f t="shared" si="171"/>
        <v>Hte-APnd_020-Ex1</v>
      </c>
      <c r="C6292" t="s">
        <v>56</v>
      </c>
      <c r="D6292" s="1">
        <v>44728</v>
      </c>
      <c r="E6292" t="s">
        <v>9997</v>
      </c>
      <c r="F6292" s="1">
        <v>44739</v>
      </c>
      <c r="G6292" t="s">
        <v>8176</v>
      </c>
      <c r="H6292" s="50">
        <v>50</v>
      </c>
      <c r="I6292">
        <v>90</v>
      </c>
      <c r="J6292" t="s">
        <v>8176</v>
      </c>
      <c r="K6292" s="26" t="s">
        <v>61</v>
      </c>
      <c r="L6292" t="s">
        <v>9976</v>
      </c>
      <c r="M6292" t="s">
        <v>1227</v>
      </c>
      <c r="N6292">
        <v>1</v>
      </c>
      <c r="O6292" t="s">
        <v>9977</v>
      </c>
      <c r="P6292">
        <v>8</v>
      </c>
      <c r="Q6292" t="s">
        <v>73</v>
      </c>
      <c r="R6292">
        <v>100</v>
      </c>
      <c r="U6292" s="28">
        <v>60.1</v>
      </c>
      <c r="AQ6292" s="1">
        <v>44740</v>
      </c>
      <c r="AR6292">
        <v>2</v>
      </c>
      <c r="AS6292" t="s">
        <v>8176</v>
      </c>
    </row>
    <row r="6293" spans="1:45" hidden="1" x14ac:dyDescent="0.5">
      <c r="A6293" t="s">
        <v>9998</v>
      </c>
      <c r="B6293" t="str">
        <f t="shared" si="171"/>
        <v>Hte-APnd_021-Ex1</v>
      </c>
      <c r="C6293" t="s">
        <v>56</v>
      </c>
      <c r="D6293" s="1">
        <v>44728</v>
      </c>
      <c r="E6293" t="s">
        <v>9997</v>
      </c>
      <c r="F6293" s="1">
        <v>44739</v>
      </c>
      <c r="G6293" t="s">
        <v>8176</v>
      </c>
      <c r="H6293" s="50">
        <v>50</v>
      </c>
      <c r="I6293">
        <v>90</v>
      </c>
      <c r="J6293" t="s">
        <v>8176</v>
      </c>
      <c r="K6293" s="26" t="s">
        <v>61</v>
      </c>
      <c r="L6293" t="s">
        <v>9976</v>
      </c>
      <c r="M6293" t="s">
        <v>1227</v>
      </c>
      <c r="N6293">
        <v>1</v>
      </c>
      <c r="O6293" t="s">
        <v>9977</v>
      </c>
      <c r="P6293">
        <v>9</v>
      </c>
      <c r="Q6293" t="s">
        <v>73</v>
      </c>
      <c r="R6293">
        <v>100</v>
      </c>
      <c r="U6293" s="28">
        <v>46.3</v>
      </c>
      <c r="AQ6293" s="1">
        <v>44740</v>
      </c>
      <c r="AR6293">
        <v>2</v>
      </c>
      <c r="AS6293" t="s">
        <v>8176</v>
      </c>
    </row>
    <row r="6294" spans="1:45" hidden="1" x14ac:dyDescent="0.5">
      <c r="A6294" t="s">
        <v>9999</v>
      </c>
      <c r="B6294" t="str">
        <f t="shared" si="171"/>
        <v>Hte-APnd_022-Ex1</v>
      </c>
      <c r="C6294" t="s">
        <v>56</v>
      </c>
      <c r="D6294" s="1">
        <v>44728</v>
      </c>
      <c r="E6294" t="s">
        <v>9997</v>
      </c>
      <c r="F6294" s="1">
        <v>44739</v>
      </c>
      <c r="G6294" t="s">
        <v>8908</v>
      </c>
      <c r="H6294" s="50">
        <v>50</v>
      </c>
      <c r="I6294">
        <v>90</v>
      </c>
      <c r="J6294" t="s">
        <v>8908</v>
      </c>
      <c r="K6294" s="26" t="s">
        <v>61</v>
      </c>
      <c r="L6294" t="s">
        <v>9976</v>
      </c>
      <c r="M6294" t="s">
        <v>1227</v>
      </c>
      <c r="N6294">
        <v>1</v>
      </c>
      <c r="O6294" t="s">
        <v>9977</v>
      </c>
      <c r="P6294">
        <v>10</v>
      </c>
      <c r="Q6294" t="s">
        <v>73</v>
      </c>
      <c r="R6294">
        <v>100</v>
      </c>
      <c r="U6294" s="28">
        <v>76</v>
      </c>
      <c r="AQ6294" s="1">
        <v>44740</v>
      </c>
      <c r="AR6294">
        <v>2</v>
      </c>
      <c r="AS6294" t="s">
        <v>8176</v>
      </c>
    </row>
    <row r="6295" spans="1:45" hidden="1" x14ac:dyDescent="0.5">
      <c r="A6295" t="s">
        <v>10000</v>
      </c>
      <c r="B6295" t="str">
        <f t="shared" si="171"/>
        <v>Hte-APnd_023-Ex1</v>
      </c>
      <c r="C6295" t="s">
        <v>56</v>
      </c>
      <c r="D6295" s="1">
        <v>44728</v>
      </c>
      <c r="E6295" t="s">
        <v>9997</v>
      </c>
      <c r="F6295" s="1">
        <v>44739</v>
      </c>
      <c r="G6295" t="s">
        <v>8908</v>
      </c>
      <c r="H6295" s="50">
        <v>50</v>
      </c>
      <c r="I6295">
        <v>90</v>
      </c>
      <c r="J6295" t="s">
        <v>8908</v>
      </c>
      <c r="K6295" s="26" t="s">
        <v>61</v>
      </c>
      <c r="L6295" t="s">
        <v>9976</v>
      </c>
      <c r="M6295" t="s">
        <v>1227</v>
      </c>
      <c r="N6295">
        <v>1</v>
      </c>
      <c r="O6295" t="s">
        <v>9977</v>
      </c>
      <c r="P6295">
        <v>11</v>
      </c>
      <c r="Q6295" t="s">
        <v>73</v>
      </c>
      <c r="R6295">
        <v>100</v>
      </c>
      <c r="U6295" s="28">
        <v>48.1</v>
      </c>
      <c r="AQ6295" s="1">
        <v>44740</v>
      </c>
      <c r="AR6295">
        <v>2</v>
      </c>
      <c r="AS6295" t="s">
        <v>8176</v>
      </c>
    </row>
    <row r="6296" spans="1:45" hidden="1" x14ac:dyDescent="0.5">
      <c r="A6296" t="s">
        <v>10001</v>
      </c>
      <c r="B6296" t="str">
        <f t="shared" si="171"/>
        <v>Hte-APnd_024-Ex1</v>
      </c>
      <c r="C6296" t="s">
        <v>56</v>
      </c>
      <c r="D6296" s="1">
        <v>44728</v>
      </c>
      <c r="E6296" t="s">
        <v>9997</v>
      </c>
      <c r="F6296" s="1">
        <v>44739</v>
      </c>
      <c r="G6296" t="s">
        <v>8908</v>
      </c>
      <c r="H6296" s="50">
        <v>50</v>
      </c>
      <c r="I6296">
        <v>90</v>
      </c>
      <c r="J6296" t="s">
        <v>8908</v>
      </c>
      <c r="K6296" s="26" t="s">
        <v>61</v>
      </c>
      <c r="L6296" t="s">
        <v>9976</v>
      </c>
      <c r="M6296" t="s">
        <v>1227</v>
      </c>
      <c r="N6296">
        <v>1</v>
      </c>
      <c r="O6296" t="s">
        <v>9977</v>
      </c>
      <c r="P6296">
        <v>12</v>
      </c>
      <c r="Q6296" t="s">
        <v>73</v>
      </c>
      <c r="R6296">
        <v>100</v>
      </c>
      <c r="U6296" s="28">
        <v>35.799999999999997</v>
      </c>
      <c r="AQ6296" s="1">
        <v>44740</v>
      </c>
      <c r="AR6296">
        <v>2</v>
      </c>
      <c r="AS6296" t="s">
        <v>8176</v>
      </c>
    </row>
    <row r="6297" spans="1:45" hidden="1" x14ac:dyDescent="0.5">
      <c r="A6297" t="s">
        <v>10002</v>
      </c>
      <c r="B6297" t="str">
        <f t="shared" si="171"/>
        <v>Hte-APnd_025-Ex1</v>
      </c>
      <c r="C6297" t="s">
        <v>56</v>
      </c>
      <c r="D6297" s="1">
        <v>44728</v>
      </c>
      <c r="E6297" t="s">
        <v>9997</v>
      </c>
      <c r="F6297" s="1">
        <v>44739</v>
      </c>
      <c r="G6297" t="s">
        <v>8908</v>
      </c>
      <c r="H6297" s="50">
        <v>50</v>
      </c>
      <c r="I6297">
        <v>90</v>
      </c>
      <c r="J6297" t="s">
        <v>8908</v>
      </c>
      <c r="K6297" s="26" t="s">
        <v>61</v>
      </c>
      <c r="L6297" t="s">
        <v>9976</v>
      </c>
      <c r="M6297" t="s">
        <v>1227</v>
      </c>
      <c r="N6297">
        <v>1</v>
      </c>
      <c r="O6297" t="s">
        <v>9977</v>
      </c>
      <c r="P6297">
        <v>1</v>
      </c>
      <c r="Q6297" t="s">
        <v>71</v>
      </c>
      <c r="R6297">
        <v>100</v>
      </c>
      <c r="U6297" s="28">
        <v>24.1</v>
      </c>
      <c r="AQ6297" s="1">
        <v>44740</v>
      </c>
      <c r="AR6297">
        <v>2</v>
      </c>
      <c r="AS6297" t="s">
        <v>8176</v>
      </c>
    </row>
    <row r="6298" spans="1:45" hidden="1" x14ac:dyDescent="0.5">
      <c r="A6298" t="s">
        <v>10003</v>
      </c>
      <c r="B6298" t="str">
        <f t="shared" si="171"/>
        <v>Hte-APnd_026-Ex1</v>
      </c>
      <c r="C6298" t="s">
        <v>56</v>
      </c>
      <c r="D6298" s="1">
        <v>44728</v>
      </c>
      <c r="E6298" t="s">
        <v>9997</v>
      </c>
      <c r="F6298" s="1">
        <v>44739</v>
      </c>
      <c r="G6298" t="s">
        <v>6439</v>
      </c>
      <c r="H6298" s="50">
        <v>50</v>
      </c>
      <c r="I6298">
        <v>90</v>
      </c>
      <c r="J6298" t="s">
        <v>6439</v>
      </c>
      <c r="K6298" s="26" t="s">
        <v>61</v>
      </c>
      <c r="L6298" t="s">
        <v>9976</v>
      </c>
      <c r="M6298" t="s">
        <v>1227</v>
      </c>
      <c r="N6298">
        <v>1</v>
      </c>
      <c r="O6298" t="s">
        <v>9977</v>
      </c>
      <c r="P6298">
        <v>2</v>
      </c>
      <c r="Q6298" t="s">
        <v>71</v>
      </c>
      <c r="R6298">
        <v>100</v>
      </c>
      <c r="U6298" s="28">
        <v>48.5</v>
      </c>
      <c r="AQ6298" s="1">
        <v>44740</v>
      </c>
      <c r="AR6298">
        <v>2</v>
      </c>
      <c r="AS6298" t="s">
        <v>8176</v>
      </c>
    </row>
    <row r="6299" spans="1:45" hidden="1" x14ac:dyDescent="0.5">
      <c r="A6299" t="s">
        <v>10004</v>
      </c>
      <c r="B6299" t="str">
        <f t="shared" si="171"/>
        <v>Hte-APnd_027-Ex1</v>
      </c>
      <c r="C6299" t="s">
        <v>56</v>
      </c>
      <c r="D6299" s="1">
        <v>44728</v>
      </c>
      <c r="E6299" t="s">
        <v>9997</v>
      </c>
      <c r="F6299" s="1">
        <v>44739</v>
      </c>
      <c r="G6299" t="s">
        <v>6439</v>
      </c>
      <c r="H6299" s="50">
        <v>50</v>
      </c>
      <c r="I6299">
        <v>90</v>
      </c>
      <c r="J6299" t="s">
        <v>6439</v>
      </c>
      <c r="K6299" s="26" t="s">
        <v>61</v>
      </c>
      <c r="L6299" t="s">
        <v>9976</v>
      </c>
      <c r="M6299" t="s">
        <v>1227</v>
      </c>
      <c r="N6299">
        <v>1</v>
      </c>
      <c r="O6299" t="s">
        <v>9977</v>
      </c>
      <c r="P6299">
        <v>3</v>
      </c>
      <c r="Q6299" t="s">
        <v>71</v>
      </c>
      <c r="R6299">
        <v>100</v>
      </c>
      <c r="U6299" s="28">
        <v>121.1</v>
      </c>
      <c r="AQ6299" s="1">
        <v>44740</v>
      </c>
      <c r="AR6299">
        <v>2</v>
      </c>
      <c r="AS6299" t="s">
        <v>8176</v>
      </c>
    </row>
    <row r="6300" spans="1:45" hidden="1" x14ac:dyDescent="0.5">
      <c r="A6300" t="s">
        <v>10005</v>
      </c>
      <c r="B6300" t="str">
        <f t="shared" si="171"/>
        <v>Hte-APnd_028-Ex1</v>
      </c>
      <c r="C6300" t="s">
        <v>56</v>
      </c>
      <c r="D6300" s="1">
        <v>44728</v>
      </c>
      <c r="E6300" t="s">
        <v>9997</v>
      </c>
      <c r="F6300" s="1">
        <v>44739</v>
      </c>
      <c r="G6300" t="s">
        <v>6439</v>
      </c>
      <c r="H6300" s="50">
        <v>50</v>
      </c>
      <c r="I6300">
        <v>90</v>
      </c>
      <c r="J6300" t="s">
        <v>6439</v>
      </c>
      <c r="K6300" s="26" t="s">
        <v>61</v>
      </c>
      <c r="L6300" t="s">
        <v>9976</v>
      </c>
      <c r="M6300" t="s">
        <v>1227</v>
      </c>
      <c r="N6300">
        <v>1</v>
      </c>
      <c r="O6300" t="s">
        <v>9977</v>
      </c>
      <c r="P6300">
        <v>4</v>
      </c>
      <c r="Q6300" t="s">
        <v>71</v>
      </c>
      <c r="R6300">
        <v>100</v>
      </c>
      <c r="U6300" s="28">
        <v>57.3</v>
      </c>
      <c r="AQ6300" s="1">
        <v>44740</v>
      </c>
      <c r="AR6300">
        <v>2</v>
      </c>
      <c r="AS6300" t="s">
        <v>8176</v>
      </c>
    </row>
    <row r="6301" spans="1:45" hidden="1" x14ac:dyDescent="0.5">
      <c r="A6301" t="s">
        <v>10006</v>
      </c>
      <c r="B6301" t="str">
        <f t="shared" si="171"/>
        <v>Hte-APnd_029-Ex1</v>
      </c>
      <c r="C6301" t="s">
        <v>56</v>
      </c>
      <c r="D6301" s="1">
        <v>44728</v>
      </c>
      <c r="E6301" t="s">
        <v>9997</v>
      </c>
      <c r="F6301" s="1">
        <v>44739</v>
      </c>
      <c r="G6301" t="s">
        <v>6439</v>
      </c>
      <c r="H6301" s="50">
        <v>50</v>
      </c>
      <c r="I6301">
        <v>90</v>
      </c>
      <c r="J6301" t="s">
        <v>6439</v>
      </c>
      <c r="K6301" s="26" t="s">
        <v>61</v>
      </c>
      <c r="L6301" t="s">
        <v>9976</v>
      </c>
      <c r="M6301" t="s">
        <v>1227</v>
      </c>
      <c r="N6301">
        <v>1</v>
      </c>
      <c r="O6301" t="s">
        <v>9977</v>
      </c>
      <c r="P6301">
        <v>5</v>
      </c>
      <c r="Q6301" t="s">
        <v>71</v>
      </c>
      <c r="R6301">
        <v>100</v>
      </c>
      <c r="U6301" s="28">
        <v>113.7</v>
      </c>
      <c r="AQ6301" s="1">
        <v>44740</v>
      </c>
      <c r="AR6301">
        <v>2</v>
      </c>
      <c r="AS6301" t="s">
        <v>8176</v>
      </c>
    </row>
    <row r="6302" spans="1:45" hidden="1" x14ac:dyDescent="0.5">
      <c r="A6302" t="s">
        <v>10007</v>
      </c>
      <c r="B6302" t="str">
        <f t="shared" si="171"/>
        <v>Hte-APnd_030-Ex1</v>
      </c>
      <c r="C6302" t="s">
        <v>56</v>
      </c>
      <c r="D6302" s="1">
        <v>44728</v>
      </c>
      <c r="E6302" t="s">
        <v>9997</v>
      </c>
      <c r="F6302" s="1">
        <v>44739</v>
      </c>
      <c r="G6302" t="s">
        <v>8176</v>
      </c>
      <c r="H6302">
        <v>50</v>
      </c>
      <c r="I6302">
        <v>90</v>
      </c>
      <c r="J6302" t="s">
        <v>8176</v>
      </c>
      <c r="K6302" s="26" t="s">
        <v>61</v>
      </c>
      <c r="L6302" t="s">
        <v>9976</v>
      </c>
      <c r="M6302" t="s">
        <v>1227</v>
      </c>
      <c r="N6302">
        <v>1</v>
      </c>
      <c r="O6302" t="s">
        <v>9977</v>
      </c>
      <c r="P6302">
        <v>6</v>
      </c>
      <c r="Q6302" t="s">
        <v>71</v>
      </c>
      <c r="R6302">
        <v>100</v>
      </c>
      <c r="U6302" s="28">
        <v>44.8</v>
      </c>
      <c r="AQ6302" s="1">
        <v>44740</v>
      </c>
      <c r="AR6302">
        <v>2</v>
      </c>
      <c r="AS6302" t="s">
        <v>8176</v>
      </c>
    </row>
    <row r="6303" spans="1:45" hidden="1" x14ac:dyDescent="0.5">
      <c r="A6303" t="s">
        <v>10008</v>
      </c>
      <c r="B6303" t="str">
        <f t="shared" si="171"/>
        <v>Hte-APnd_031-Ex1</v>
      </c>
      <c r="C6303" t="s">
        <v>56</v>
      </c>
      <c r="D6303" s="1">
        <v>44728</v>
      </c>
      <c r="E6303" t="s">
        <v>9997</v>
      </c>
      <c r="F6303" s="1">
        <v>44739</v>
      </c>
      <c r="G6303" t="s">
        <v>8176</v>
      </c>
      <c r="H6303">
        <v>50</v>
      </c>
      <c r="I6303">
        <v>90</v>
      </c>
      <c r="J6303" t="s">
        <v>8176</v>
      </c>
      <c r="K6303" s="26" t="s">
        <v>61</v>
      </c>
      <c r="L6303" t="s">
        <v>9976</v>
      </c>
      <c r="M6303" t="s">
        <v>1227</v>
      </c>
      <c r="N6303">
        <v>1</v>
      </c>
      <c r="O6303" t="s">
        <v>9977</v>
      </c>
      <c r="P6303">
        <v>7</v>
      </c>
      <c r="Q6303" t="s">
        <v>71</v>
      </c>
      <c r="R6303">
        <v>100</v>
      </c>
      <c r="U6303" s="28">
        <v>41.6</v>
      </c>
      <c r="AQ6303" s="1">
        <v>44740</v>
      </c>
      <c r="AR6303">
        <v>2</v>
      </c>
      <c r="AS6303" t="s">
        <v>8176</v>
      </c>
    </row>
    <row r="6304" spans="1:45" hidden="1" x14ac:dyDescent="0.5">
      <c r="A6304" t="s">
        <v>10009</v>
      </c>
      <c r="B6304" t="str">
        <f t="shared" si="171"/>
        <v>Hte-APnd_032-Ex1</v>
      </c>
      <c r="C6304" t="s">
        <v>56</v>
      </c>
      <c r="D6304" s="1">
        <v>44728</v>
      </c>
      <c r="E6304" t="s">
        <v>9997</v>
      </c>
      <c r="F6304" s="1">
        <v>44739</v>
      </c>
      <c r="G6304" t="s">
        <v>8176</v>
      </c>
      <c r="H6304">
        <v>50</v>
      </c>
      <c r="I6304">
        <v>90</v>
      </c>
      <c r="J6304" t="s">
        <v>8176</v>
      </c>
      <c r="K6304" s="26" t="s">
        <v>61</v>
      </c>
      <c r="L6304" t="s">
        <v>9976</v>
      </c>
      <c r="M6304" t="s">
        <v>1227</v>
      </c>
      <c r="N6304">
        <v>1</v>
      </c>
      <c r="O6304" t="s">
        <v>9977</v>
      </c>
      <c r="P6304">
        <v>8</v>
      </c>
      <c r="Q6304" t="s">
        <v>71</v>
      </c>
      <c r="R6304">
        <v>100</v>
      </c>
      <c r="U6304" s="28">
        <v>37.9</v>
      </c>
      <c r="AQ6304" s="1">
        <v>44740</v>
      </c>
      <c r="AR6304">
        <v>2</v>
      </c>
      <c r="AS6304" t="s">
        <v>8176</v>
      </c>
    </row>
    <row r="6305" spans="1:45" hidden="1" x14ac:dyDescent="0.5">
      <c r="A6305" t="s">
        <v>10010</v>
      </c>
      <c r="B6305" t="str">
        <f t="shared" si="171"/>
        <v>Sgr-APal_001-Ex1</v>
      </c>
      <c r="C6305" t="s">
        <v>56</v>
      </c>
      <c r="D6305" s="1">
        <v>44728</v>
      </c>
      <c r="E6305" t="s">
        <v>8176</v>
      </c>
      <c r="F6305" s="1">
        <v>44739</v>
      </c>
      <c r="G6305" t="s">
        <v>6439</v>
      </c>
      <c r="H6305" s="50" t="s">
        <v>10011</v>
      </c>
      <c r="I6305">
        <v>90</v>
      </c>
      <c r="J6305" t="s">
        <v>6439</v>
      </c>
      <c r="K6305" s="26" t="s">
        <v>61</v>
      </c>
      <c r="L6305" t="s">
        <v>9976</v>
      </c>
      <c r="M6305" t="s">
        <v>1227</v>
      </c>
      <c r="N6305">
        <v>1</v>
      </c>
      <c r="O6305" t="s">
        <v>9977</v>
      </c>
      <c r="P6305">
        <v>1</v>
      </c>
      <c r="Q6305" t="s">
        <v>67</v>
      </c>
      <c r="R6305">
        <v>100</v>
      </c>
      <c r="U6305" s="28">
        <v>33</v>
      </c>
      <c r="AQ6305" s="1">
        <v>44740</v>
      </c>
      <c r="AR6305">
        <v>2</v>
      </c>
      <c r="AS6305" t="s">
        <v>8176</v>
      </c>
    </row>
    <row r="6306" spans="1:45" hidden="1" x14ac:dyDescent="0.5">
      <c r="A6306" t="s">
        <v>10012</v>
      </c>
      <c r="B6306" t="str">
        <f t="shared" si="171"/>
        <v>Sgr-APal_002-Ex1</v>
      </c>
      <c r="C6306" t="s">
        <v>56</v>
      </c>
      <c r="D6306" s="1">
        <v>44728</v>
      </c>
      <c r="E6306" t="s">
        <v>8176</v>
      </c>
      <c r="F6306" s="1">
        <v>44739</v>
      </c>
      <c r="G6306" t="s">
        <v>6439</v>
      </c>
      <c r="H6306" s="50" t="s">
        <v>10011</v>
      </c>
      <c r="I6306">
        <v>90</v>
      </c>
      <c r="J6306" t="s">
        <v>6439</v>
      </c>
      <c r="K6306" s="26" t="s">
        <v>61</v>
      </c>
      <c r="L6306" t="s">
        <v>9976</v>
      </c>
      <c r="M6306" t="s">
        <v>1227</v>
      </c>
      <c r="N6306">
        <v>1</v>
      </c>
      <c r="O6306" t="s">
        <v>9977</v>
      </c>
      <c r="P6306">
        <v>2</v>
      </c>
      <c r="Q6306" t="s">
        <v>67</v>
      </c>
      <c r="R6306">
        <v>100</v>
      </c>
      <c r="U6306" s="28">
        <v>18.600000000000001</v>
      </c>
      <c r="AQ6306" s="1">
        <v>44740</v>
      </c>
      <c r="AR6306">
        <v>2</v>
      </c>
      <c r="AS6306" t="s">
        <v>8176</v>
      </c>
    </row>
    <row r="6307" spans="1:45" hidden="1" x14ac:dyDescent="0.5">
      <c r="A6307" t="s">
        <v>10013</v>
      </c>
      <c r="B6307" t="str">
        <f t="shared" si="171"/>
        <v>Sgr-APal_003-Ex1</v>
      </c>
      <c r="C6307" t="s">
        <v>56</v>
      </c>
      <c r="D6307" s="1">
        <v>44728</v>
      </c>
      <c r="E6307" t="s">
        <v>8176</v>
      </c>
      <c r="F6307" s="1">
        <v>44739</v>
      </c>
      <c r="G6307" t="s">
        <v>6439</v>
      </c>
      <c r="H6307" s="50" t="s">
        <v>10011</v>
      </c>
      <c r="I6307">
        <v>90</v>
      </c>
      <c r="J6307" t="s">
        <v>6439</v>
      </c>
      <c r="K6307" s="26" t="s">
        <v>61</v>
      </c>
      <c r="L6307" t="s">
        <v>9976</v>
      </c>
      <c r="M6307" t="s">
        <v>1227</v>
      </c>
      <c r="N6307">
        <v>1</v>
      </c>
      <c r="O6307" t="s">
        <v>9977</v>
      </c>
      <c r="P6307">
        <v>3</v>
      </c>
      <c r="Q6307" t="s">
        <v>67</v>
      </c>
      <c r="R6307">
        <v>100</v>
      </c>
      <c r="U6307" s="28">
        <v>36.1</v>
      </c>
      <c r="AQ6307" s="1">
        <v>44740</v>
      </c>
      <c r="AR6307">
        <v>2</v>
      </c>
      <c r="AS6307" t="s">
        <v>8176</v>
      </c>
    </row>
    <row r="6308" spans="1:45" hidden="1" x14ac:dyDescent="0.5">
      <c r="A6308" t="s">
        <v>10014</v>
      </c>
      <c r="B6308" t="str">
        <f t="shared" si="171"/>
        <v>Sgr-APal_004-Ex1</v>
      </c>
      <c r="C6308" t="s">
        <v>56</v>
      </c>
      <c r="D6308" s="1">
        <v>44728</v>
      </c>
      <c r="E6308" t="s">
        <v>8176</v>
      </c>
      <c r="F6308" s="1">
        <v>44739</v>
      </c>
      <c r="G6308" t="s">
        <v>6439</v>
      </c>
      <c r="H6308" s="50" t="s">
        <v>10011</v>
      </c>
      <c r="I6308">
        <v>90</v>
      </c>
      <c r="J6308" t="s">
        <v>6439</v>
      </c>
      <c r="K6308" s="26" t="s">
        <v>61</v>
      </c>
      <c r="L6308" t="s">
        <v>9976</v>
      </c>
      <c r="M6308" t="s">
        <v>1227</v>
      </c>
      <c r="N6308">
        <v>1</v>
      </c>
      <c r="O6308" t="s">
        <v>9977</v>
      </c>
      <c r="P6308">
        <v>4</v>
      </c>
      <c r="Q6308" t="s">
        <v>67</v>
      </c>
      <c r="R6308">
        <v>100</v>
      </c>
      <c r="U6308" s="28">
        <v>24.5</v>
      </c>
      <c r="AQ6308" s="1">
        <v>44740</v>
      </c>
      <c r="AR6308">
        <v>2</v>
      </c>
      <c r="AS6308" t="s">
        <v>8176</v>
      </c>
    </row>
    <row r="6309" spans="1:45" hidden="1" x14ac:dyDescent="0.5">
      <c r="A6309" t="s">
        <v>10015</v>
      </c>
      <c r="B6309" t="str">
        <f t="shared" si="171"/>
        <v>Sgr-APal_005-Ex1</v>
      </c>
      <c r="C6309" t="s">
        <v>56</v>
      </c>
      <c r="D6309" s="1">
        <v>44728</v>
      </c>
      <c r="E6309" t="s">
        <v>8176</v>
      </c>
      <c r="F6309" s="1">
        <v>44739</v>
      </c>
      <c r="G6309" t="s">
        <v>8176</v>
      </c>
      <c r="H6309" s="50" t="s">
        <v>10011</v>
      </c>
      <c r="I6309">
        <v>90</v>
      </c>
      <c r="J6309" t="s">
        <v>8176</v>
      </c>
      <c r="K6309" s="26" t="s">
        <v>61</v>
      </c>
      <c r="L6309" t="s">
        <v>9976</v>
      </c>
      <c r="M6309" t="s">
        <v>1227</v>
      </c>
      <c r="N6309">
        <v>1</v>
      </c>
      <c r="O6309" t="s">
        <v>9977</v>
      </c>
      <c r="P6309">
        <v>5</v>
      </c>
      <c r="Q6309" t="s">
        <v>67</v>
      </c>
      <c r="R6309">
        <v>100</v>
      </c>
      <c r="U6309" s="28">
        <v>104.1</v>
      </c>
      <c r="AQ6309" s="1">
        <v>44740</v>
      </c>
      <c r="AR6309">
        <v>2</v>
      </c>
      <c r="AS6309" t="s">
        <v>8176</v>
      </c>
    </row>
    <row r="6310" spans="1:45" hidden="1" x14ac:dyDescent="0.5">
      <c r="A6310" t="s">
        <v>10016</v>
      </c>
      <c r="B6310" t="str">
        <f t="shared" si="171"/>
        <v>Sgr-APal_006-Ex1</v>
      </c>
      <c r="C6310" t="s">
        <v>56</v>
      </c>
      <c r="D6310" s="1">
        <v>44728</v>
      </c>
      <c r="E6310" t="s">
        <v>8176</v>
      </c>
      <c r="F6310" s="1">
        <v>44739</v>
      </c>
      <c r="G6310" t="s">
        <v>8176</v>
      </c>
      <c r="H6310" s="50">
        <v>22</v>
      </c>
      <c r="I6310">
        <v>90</v>
      </c>
      <c r="J6310" t="s">
        <v>8176</v>
      </c>
      <c r="K6310" s="26" t="s">
        <v>61</v>
      </c>
      <c r="L6310" t="s">
        <v>9976</v>
      </c>
      <c r="M6310" t="s">
        <v>1227</v>
      </c>
      <c r="N6310">
        <v>1</v>
      </c>
      <c r="O6310" t="s">
        <v>9977</v>
      </c>
      <c r="P6310">
        <v>6</v>
      </c>
      <c r="Q6310" t="s">
        <v>67</v>
      </c>
      <c r="R6310">
        <v>100</v>
      </c>
      <c r="U6310" s="28">
        <v>50.7</v>
      </c>
      <c r="AQ6310" s="1">
        <v>44740</v>
      </c>
      <c r="AR6310">
        <v>2</v>
      </c>
      <c r="AS6310" t="s">
        <v>8176</v>
      </c>
    </row>
    <row r="6311" spans="1:45" hidden="1" x14ac:dyDescent="0.5">
      <c r="A6311" t="s">
        <v>10017</v>
      </c>
      <c r="B6311" t="str">
        <f t="shared" si="171"/>
        <v>Sgr-APal_007-Ex1</v>
      </c>
      <c r="C6311" t="s">
        <v>56</v>
      </c>
      <c r="D6311" s="1">
        <v>44728</v>
      </c>
      <c r="E6311" t="s">
        <v>8176</v>
      </c>
      <c r="F6311" s="1">
        <v>44739</v>
      </c>
      <c r="G6311" t="s">
        <v>8176</v>
      </c>
      <c r="H6311" s="50">
        <v>22</v>
      </c>
      <c r="I6311">
        <v>90</v>
      </c>
      <c r="J6311" t="s">
        <v>8176</v>
      </c>
      <c r="K6311" s="26" t="s">
        <v>61</v>
      </c>
      <c r="L6311" t="s">
        <v>9976</v>
      </c>
      <c r="M6311" t="s">
        <v>1227</v>
      </c>
      <c r="N6311">
        <v>1</v>
      </c>
      <c r="O6311" t="s">
        <v>9977</v>
      </c>
      <c r="P6311">
        <v>7</v>
      </c>
      <c r="Q6311" t="s">
        <v>67</v>
      </c>
      <c r="R6311">
        <v>100</v>
      </c>
      <c r="U6311" s="28">
        <v>15.8</v>
      </c>
      <c r="AQ6311" s="1">
        <v>44740</v>
      </c>
      <c r="AR6311">
        <v>2</v>
      </c>
      <c r="AS6311" t="s">
        <v>8176</v>
      </c>
    </row>
    <row r="6312" spans="1:45" hidden="1" x14ac:dyDescent="0.5">
      <c r="A6312" t="s">
        <v>10018</v>
      </c>
      <c r="B6312" t="str">
        <f t="shared" si="171"/>
        <v>Sgr-APal_008-Ex1</v>
      </c>
      <c r="C6312" t="s">
        <v>56</v>
      </c>
      <c r="D6312" s="1">
        <v>44728</v>
      </c>
      <c r="E6312" t="s">
        <v>8176</v>
      </c>
      <c r="F6312" s="1">
        <v>44739</v>
      </c>
      <c r="G6312" t="s">
        <v>8176</v>
      </c>
      <c r="H6312" s="50">
        <v>22</v>
      </c>
      <c r="I6312">
        <v>90</v>
      </c>
      <c r="J6312" t="s">
        <v>8176</v>
      </c>
      <c r="K6312" s="26" t="s">
        <v>61</v>
      </c>
      <c r="L6312" t="s">
        <v>9976</v>
      </c>
      <c r="M6312" t="s">
        <v>1227</v>
      </c>
      <c r="N6312">
        <v>1</v>
      </c>
      <c r="O6312" t="s">
        <v>9977</v>
      </c>
      <c r="P6312">
        <v>8</v>
      </c>
      <c r="Q6312" t="s">
        <v>67</v>
      </c>
      <c r="R6312">
        <v>100</v>
      </c>
      <c r="U6312" s="28">
        <v>15.9</v>
      </c>
      <c r="AQ6312" s="1">
        <v>44740</v>
      </c>
      <c r="AR6312">
        <v>2</v>
      </c>
      <c r="AS6312" t="s">
        <v>8176</v>
      </c>
    </row>
    <row r="6313" spans="1:45" hidden="1" x14ac:dyDescent="0.5">
      <c r="A6313" t="s">
        <v>10019</v>
      </c>
      <c r="B6313" t="str">
        <f t="shared" si="171"/>
        <v>Sgr-APal_009-Ex1</v>
      </c>
      <c r="C6313" t="s">
        <v>56</v>
      </c>
      <c r="D6313" s="1">
        <v>44728</v>
      </c>
      <c r="E6313" t="s">
        <v>8176</v>
      </c>
      <c r="F6313" s="1">
        <v>44739</v>
      </c>
      <c r="G6313" t="s">
        <v>8908</v>
      </c>
      <c r="H6313" s="50">
        <v>24</v>
      </c>
      <c r="I6313">
        <v>90</v>
      </c>
      <c r="J6313" t="s">
        <v>8908</v>
      </c>
      <c r="K6313" s="26" t="s">
        <v>61</v>
      </c>
      <c r="L6313" t="s">
        <v>9976</v>
      </c>
      <c r="M6313" t="s">
        <v>1227</v>
      </c>
      <c r="N6313">
        <v>1</v>
      </c>
      <c r="O6313" t="s">
        <v>9977</v>
      </c>
      <c r="P6313">
        <v>9</v>
      </c>
      <c r="Q6313" t="s">
        <v>67</v>
      </c>
      <c r="R6313">
        <v>100</v>
      </c>
      <c r="U6313" s="28">
        <v>8.6999999999999993</v>
      </c>
      <c r="AQ6313" s="1">
        <v>44740</v>
      </c>
      <c r="AR6313">
        <v>2</v>
      </c>
      <c r="AS6313" t="s">
        <v>8176</v>
      </c>
    </row>
    <row r="6314" spans="1:45" hidden="1" x14ac:dyDescent="0.5">
      <c r="A6314" t="s">
        <v>10020</v>
      </c>
      <c r="B6314" t="str">
        <f t="shared" si="171"/>
        <v>Sgr-APal_010-Ex1</v>
      </c>
      <c r="C6314" t="s">
        <v>56</v>
      </c>
      <c r="D6314" s="1">
        <v>44728</v>
      </c>
      <c r="E6314" t="s">
        <v>8176</v>
      </c>
      <c r="F6314" s="1">
        <v>44739</v>
      </c>
      <c r="G6314" t="s">
        <v>8908</v>
      </c>
      <c r="H6314" s="50" t="s">
        <v>10011</v>
      </c>
      <c r="I6314">
        <v>90</v>
      </c>
      <c r="J6314" t="s">
        <v>8908</v>
      </c>
      <c r="K6314" s="26" t="s">
        <v>61</v>
      </c>
      <c r="L6314" t="s">
        <v>9976</v>
      </c>
      <c r="M6314" t="s">
        <v>1227</v>
      </c>
      <c r="N6314">
        <v>1</v>
      </c>
      <c r="O6314" t="s">
        <v>9977</v>
      </c>
      <c r="P6314">
        <v>10</v>
      </c>
      <c r="Q6314" t="s">
        <v>67</v>
      </c>
      <c r="R6314">
        <v>100</v>
      </c>
      <c r="U6314" s="28">
        <v>27.5</v>
      </c>
      <c r="AQ6314" s="1">
        <v>44740</v>
      </c>
      <c r="AR6314">
        <v>2</v>
      </c>
      <c r="AS6314" t="s">
        <v>8176</v>
      </c>
    </row>
    <row r="6315" spans="1:45" hidden="1" x14ac:dyDescent="0.5">
      <c r="A6315" t="s">
        <v>10021</v>
      </c>
      <c r="B6315" t="str">
        <f t="shared" si="171"/>
        <v>Sgr-APal_011-Ex1</v>
      </c>
      <c r="C6315" t="s">
        <v>56</v>
      </c>
      <c r="D6315" s="1">
        <v>44728</v>
      </c>
      <c r="E6315" t="s">
        <v>8176</v>
      </c>
      <c r="F6315" s="1">
        <v>44739</v>
      </c>
      <c r="G6315" t="s">
        <v>8908</v>
      </c>
      <c r="H6315" s="50" t="s">
        <v>10011</v>
      </c>
      <c r="I6315">
        <v>90</v>
      </c>
      <c r="J6315" t="s">
        <v>8908</v>
      </c>
      <c r="K6315" s="26" t="s">
        <v>61</v>
      </c>
      <c r="L6315" t="s">
        <v>9976</v>
      </c>
      <c r="M6315" t="s">
        <v>1227</v>
      </c>
      <c r="N6315">
        <v>1</v>
      </c>
      <c r="O6315" t="s">
        <v>9977</v>
      </c>
      <c r="P6315">
        <v>11</v>
      </c>
      <c r="Q6315" t="s">
        <v>67</v>
      </c>
      <c r="R6315">
        <v>100</v>
      </c>
      <c r="U6315" s="28">
        <v>50.8</v>
      </c>
      <c r="AQ6315" s="1">
        <v>44740</v>
      </c>
      <c r="AR6315">
        <v>2</v>
      </c>
      <c r="AS6315" t="s">
        <v>8176</v>
      </c>
    </row>
    <row r="6316" spans="1:45" hidden="1" x14ac:dyDescent="0.5">
      <c r="A6316" t="s">
        <v>10022</v>
      </c>
      <c r="B6316" t="str">
        <f t="shared" si="171"/>
        <v>Sgr-APal_012-Ex1</v>
      </c>
      <c r="C6316" t="s">
        <v>56</v>
      </c>
      <c r="D6316" s="1">
        <v>44728</v>
      </c>
      <c r="E6316" t="s">
        <v>8176</v>
      </c>
      <c r="F6316" s="1">
        <v>44739</v>
      </c>
      <c r="G6316" t="s">
        <v>8908</v>
      </c>
      <c r="H6316" s="50">
        <v>25</v>
      </c>
      <c r="I6316">
        <v>90</v>
      </c>
      <c r="J6316" t="s">
        <v>8908</v>
      </c>
      <c r="K6316" s="26" t="s">
        <v>61</v>
      </c>
      <c r="L6316" t="s">
        <v>9976</v>
      </c>
      <c r="M6316" t="s">
        <v>1227</v>
      </c>
      <c r="N6316">
        <v>1</v>
      </c>
      <c r="O6316" t="s">
        <v>9977</v>
      </c>
      <c r="P6316">
        <v>12</v>
      </c>
      <c r="Q6316" t="s">
        <v>67</v>
      </c>
      <c r="R6316">
        <v>100</v>
      </c>
      <c r="U6316" s="28">
        <v>4.5999999999999996</v>
      </c>
      <c r="AQ6316" s="1">
        <v>44740</v>
      </c>
      <c r="AR6316">
        <v>2</v>
      </c>
      <c r="AS6316" t="s">
        <v>8176</v>
      </c>
    </row>
    <row r="6317" spans="1:45" hidden="1" x14ac:dyDescent="0.5">
      <c r="A6317" t="s">
        <v>10023</v>
      </c>
      <c r="B6317" t="str">
        <f t="shared" si="171"/>
        <v>Sgr-APal_013-Ex1</v>
      </c>
      <c r="C6317" t="s">
        <v>56</v>
      </c>
      <c r="D6317" s="1">
        <v>44728</v>
      </c>
      <c r="E6317" t="s">
        <v>8176</v>
      </c>
      <c r="F6317" s="1">
        <v>44739</v>
      </c>
      <c r="G6317" t="s">
        <v>6439</v>
      </c>
      <c r="H6317" s="50" t="s">
        <v>10011</v>
      </c>
      <c r="I6317">
        <v>90</v>
      </c>
      <c r="J6317" t="s">
        <v>6439</v>
      </c>
      <c r="K6317" s="26" t="s">
        <v>61</v>
      </c>
      <c r="L6317" t="s">
        <v>9976</v>
      </c>
      <c r="M6317" t="s">
        <v>1227</v>
      </c>
      <c r="N6317">
        <v>1</v>
      </c>
      <c r="O6317" t="s">
        <v>9977</v>
      </c>
      <c r="P6317">
        <v>1</v>
      </c>
      <c r="Q6317" t="s">
        <v>65</v>
      </c>
      <c r="R6317">
        <v>100</v>
      </c>
      <c r="U6317" s="28">
        <v>16.100000000000001</v>
      </c>
      <c r="AQ6317" s="1">
        <v>44740</v>
      </c>
      <c r="AR6317">
        <v>2</v>
      </c>
      <c r="AS6317" t="s">
        <v>8176</v>
      </c>
    </row>
    <row r="6318" spans="1:45" hidden="1" x14ac:dyDescent="0.5">
      <c r="A6318" t="s">
        <v>10024</v>
      </c>
      <c r="B6318" t="str">
        <f t="shared" si="171"/>
        <v>Sgr-APal_014-Ex1</v>
      </c>
      <c r="C6318" t="s">
        <v>56</v>
      </c>
      <c r="D6318" s="1">
        <v>44728</v>
      </c>
      <c r="E6318" t="s">
        <v>8176</v>
      </c>
      <c r="F6318" s="1">
        <v>44739</v>
      </c>
      <c r="G6318" t="s">
        <v>6439</v>
      </c>
      <c r="H6318" s="50" t="s">
        <v>10011</v>
      </c>
      <c r="I6318">
        <v>90</v>
      </c>
      <c r="J6318" t="s">
        <v>6439</v>
      </c>
      <c r="K6318" s="26" t="s">
        <v>61</v>
      </c>
      <c r="L6318" t="s">
        <v>9976</v>
      </c>
      <c r="M6318" t="s">
        <v>1227</v>
      </c>
      <c r="N6318">
        <v>1</v>
      </c>
      <c r="O6318" t="s">
        <v>9977</v>
      </c>
      <c r="P6318">
        <v>2</v>
      </c>
      <c r="Q6318" t="s">
        <v>65</v>
      </c>
      <c r="R6318">
        <v>100</v>
      </c>
      <c r="U6318" s="28">
        <v>19.2</v>
      </c>
      <c r="AQ6318" s="1">
        <v>44740</v>
      </c>
      <c r="AR6318">
        <v>2</v>
      </c>
      <c r="AS6318" t="s">
        <v>8176</v>
      </c>
    </row>
    <row r="6319" spans="1:45" hidden="1" x14ac:dyDescent="0.5">
      <c r="A6319" t="s">
        <v>10025</v>
      </c>
      <c r="B6319" t="str">
        <f t="shared" si="171"/>
        <v>Sgr-APal_015-Ex1</v>
      </c>
      <c r="C6319" t="s">
        <v>56</v>
      </c>
      <c r="D6319" s="1">
        <v>44728</v>
      </c>
      <c r="E6319" t="s">
        <v>8176</v>
      </c>
      <c r="F6319" s="1">
        <v>44739</v>
      </c>
      <c r="G6319" t="s">
        <v>6439</v>
      </c>
      <c r="H6319" s="50" t="s">
        <v>10011</v>
      </c>
      <c r="I6319">
        <v>90</v>
      </c>
      <c r="J6319" t="s">
        <v>6439</v>
      </c>
      <c r="K6319" s="26" t="s">
        <v>61</v>
      </c>
      <c r="L6319" t="s">
        <v>9976</v>
      </c>
      <c r="M6319" t="s">
        <v>1227</v>
      </c>
      <c r="N6319">
        <v>1</v>
      </c>
      <c r="O6319" t="s">
        <v>9977</v>
      </c>
      <c r="P6319">
        <v>3</v>
      </c>
      <c r="Q6319" t="s">
        <v>65</v>
      </c>
      <c r="R6319">
        <v>100</v>
      </c>
      <c r="U6319" s="28">
        <v>46.5</v>
      </c>
      <c r="AQ6319" s="1">
        <v>44740</v>
      </c>
      <c r="AR6319">
        <v>2</v>
      </c>
      <c r="AS6319" t="s">
        <v>8176</v>
      </c>
    </row>
    <row r="6320" spans="1:45" hidden="1" x14ac:dyDescent="0.5">
      <c r="A6320" t="s">
        <v>10026</v>
      </c>
      <c r="B6320" t="str">
        <f t="shared" si="171"/>
        <v>Sgr-APal_016-Ex1</v>
      </c>
      <c r="C6320" t="s">
        <v>56</v>
      </c>
      <c r="D6320" s="1">
        <v>44728</v>
      </c>
      <c r="E6320" t="s">
        <v>8176</v>
      </c>
      <c r="F6320" s="1">
        <v>44739</v>
      </c>
      <c r="G6320" t="s">
        <v>6439</v>
      </c>
      <c r="H6320" s="50" t="s">
        <v>10011</v>
      </c>
      <c r="I6320">
        <v>90</v>
      </c>
      <c r="J6320" t="s">
        <v>6439</v>
      </c>
      <c r="K6320" s="26" t="s">
        <v>61</v>
      </c>
      <c r="L6320" t="s">
        <v>9976</v>
      </c>
      <c r="M6320" t="s">
        <v>1227</v>
      </c>
      <c r="N6320">
        <v>1</v>
      </c>
      <c r="O6320" t="s">
        <v>9977</v>
      </c>
      <c r="P6320">
        <v>4</v>
      </c>
      <c r="Q6320" t="s">
        <v>65</v>
      </c>
      <c r="R6320">
        <v>100</v>
      </c>
      <c r="U6320" s="28">
        <v>36.299999999999997</v>
      </c>
      <c r="AQ6320" s="1">
        <v>44740</v>
      </c>
      <c r="AR6320">
        <v>2</v>
      </c>
      <c r="AS6320" t="s">
        <v>8176</v>
      </c>
    </row>
    <row r="6321" spans="1:45" hidden="1" x14ac:dyDescent="0.5">
      <c r="A6321" t="s">
        <v>10027</v>
      </c>
      <c r="B6321" t="str">
        <f t="shared" si="171"/>
        <v>Sgr-APal_017-Ex1</v>
      </c>
      <c r="C6321" t="s">
        <v>56</v>
      </c>
      <c r="D6321" s="1">
        <v>44728</v>
      </c>
      <c r="E6321" t="s">
        <v>8176</v>
      </c>
      <c r="F6321" s="1">
        <v>44739</v>
      </c>
      <c r="G6321" t="s">
        <v>8176</v>
      </c>
      <c r="H6321" s="50" t="s">
        <v>10011</v>
      </c>
      <c r="I6321">
        <v>90</v>
      </c>
      <c r="J6321" t="s">
        <v>8176</v>
      </c>
      <c r="K6321" s="26" t="s">
        <v>61</v>
      </c>
      <c r="L6321" t="s">
        <v>9976</v>
      </c>
      <c r="M6321" t="s">
        <v>1227</v>
      </c>
      <c r="N6321">
        <v>1</v>
      </c>
      <c r="O6321" t="s">
        <v>9977</v>
      </c>
      <c r="P6321">
        <v>5</v>
      </c>
      <c r="Q6321" t="s">
        <v>65</v>
      </c>
      <c r="R6321">
        <v>100</v>
      </c>
      <c r="U6321" s="28">
        <v>53.3</v>
      </c>
      <c r="AQ6321" s="1">
        <v>44740</v>
      </c>
      <c r="AR6321">
        <v>2</v>
      </c>
      <c r="AS6321" t="s">
        <v>8176</v>
      </c>
    </row>
    <row r="6322" spans="1:45" hidden="1" x14ac:dyDescent="0.5">
      <c r="A6322" t="s">
        <v>10028</v>
      </c>
      <c r="B6322" t="str">
        <f t="shared" si="171"/>
        <v>Sgr-APal_018-Ex1</v>
      </c>
      <c r="C6322" t="s">
        <v>56</v>
      </c>
      <c r="D6322" s="1">
        <v>44728</v>
      </c>
      <c r="E6322" t="s">
        <v>8176</v>
      </c>
      <c r="F6322" s="1">
        <v>44739</v>
      </c>
      <c r="G6322" t="s">
        <v>8176</v>
      </c>
      <c r="H6322" s="50">
        <v>26</v>
      </c>
      <c r="I6322">
        <v>90</v>
      </c>
      <c r="J6322" t="s">
        <v>8176</v>
      </c>
      <c r="K6322" s="26" t="s">
        <v>61</v>
      </c>
      <c r="L6322" t="s">
        <v>9976</v>
      </c>
      <c r="M6322" t="s">
        <v>1227</v>
      </c>
      <c r="N6322">
        <v>1</v>
      </c>
      <c r="O6322" t="s">
        <v>9977</v>
      </c>
      <c r="P6322">
        <v>6</v>
      </c>
      <c r="Q6322" t="s">
        <v>65</v>
      </c>
      <c r="R6322">
        <v>100</v>
      </c>
      <c r="U6322" s="28">
        <v>42.3</v>
      </c>
      <c r="AQ6322" s="1">
        <v>44740</v>
      </c>
      <c r="AR6322">
        <v>2</v>
      </c>
      <c r="AS6322" t="s">
        <v>8176</v>
      </c>
    </row>
    <row r="6323" spans="1:45" hidden="1" x14ac:dyDescent="0.5">
      <c r="A6323" t="s">
        <v>10029</v>
      </c>
      <c r="B6323" t="str">
        <f t="shared" ref="B6323:B6386" si="172">A6323&amp;"-Ex1"</f>
        <v>Sgr-APal_019-Ex1</v>
      </c>
      <c r="C6323" t="s">
        <v>56</v>
      </c>
      <c r="D6323" s="1">
        <v>44728</v>
      </c>
      <c r="E6323" t="s">
        <v>8176</v>
      </c>
      <c r="F6323" s="1">
        <v>44739</v>
      </c>
      <c r="G6323" t="s">
        <v>8176</v>
      </c>
      <c r="H6323" s="50" t="s">
        <v>10011</v>
      </c>
      <c r="I6323">
        <v>90</v>
      </c>
      <c r="J6323" t="s">
        <v>8176</v>
      </c>
      <c r="K6323" s="26" t="s">
        <v>61</v>
      </c>
      <c r="L6323" t="s">
        <v>9976</v>
      </c>
      <c r="M6323" t="s">
        <v>1227</v>
      </c>
      <c r="N6323">
        <v>1</v>
      </c>
      <c r="O6323" t="s">
        <v>9977</v>
      </c>
      <c r="P6323">
        <v>7</v>
      </c>
      <c r="Q6323" t="s">
        <v>65</v>
      </c>
      <c r="R6323">
        <v>100</v>
      </c>
      <c r="U6323" s="28">
        <v>49.2</v>
      </c>
      <c r="AQ6323" s="1">
        <v>44740</v>
      </c>
      <c r="AR6323">
        <v>2</v>
      </c>
      <c r="AS6323" t="s">
        <v>8176</v>
      </c>
    </row>
    <row r="6324" spans="1:45" hidden="1" x14ac:dyDescent="0.5">
      <c r="A6324" t="s">
        <v>10030</v>
      </c>
      <c r="B6324" t="str">
        <f t="shared" si="172"/>
        <v>Sgr-APal_020-Ex1</v>
      </c>
      <c r="C6324" t="s">
        <v>56</v>
      </c>
      <c r="D6324" s="1">
        <v>44728</v>
      </c>
      <c r="E6324" t="s">
        <v>8176</v>
      </c>
      <c r="F6324" s="1">
        <v>44739</v>
      </c>
      <c r="G6324" t="s">
        <v>8176</v>
      </c>
      <c r="H6324" s="50" t="s">
        <v>10011</v>
      </c>
      <c r="I6324">
        <v>90</v>
      </c>
      <c r="J6324" t="s">
        <v>8176</v>
      </c>
      <c r="K6324" s="26" t="s">
        <v>61</v>
      </c>
      <c r="L6324" t="s">
        <v>9976</v>
      </c>
      <c r="M6324" t="s">
        <v>1227</v>
      </c>
      <c r="N6324">
        <v>1</v>
      </c>
      <c r="O6324" t="s">
        <v>9977</v>
      </c>
      <c r="P6324">
        <v>8</v>
      </c>
      <c r="Q6324" t="s">
        <v>65</v>
      </c>
      <c r="R6324">
        <v>100</v>
      </c>
      <c r="U6324" s="28">
        <v>237.6</v>
      </c>
      <c r="AQ6324" s="1">
        <v>44740</v>
      </c>
      <c r="AR6324">
        <v>2</v>
      </c>
      <c r="AS6324" t="s">
        <v>8176</v>
      </c>
    </row>
    <row r="6325" spans="1:45" hidden="1" x14ac:dyDescent="0.5">
      <c r="A6325" t="s">
        <v>10031</v>
      </c>
      <c r="B6325" t="str">
        <f t="shared" si="172"/>
        <v>Sgr-APal_021-Ex1</v>
      </c>
      <c r="C6325" t="s">
        <v>56</v>
      </c>
      <c r="D6325" s="1">
        <v>44728</v>
      </c>
      <c r="E6325" t="s">
        <v>8176</v>
      </c>
      <c r="F6325" s="1">
        <v>44739</v>
      </c>
      <c r="G6325" t="s">
        <v>8908</v>
      </c>
      <c r="H6325" s="50" t="s">
        <v>10011</v>
      </c>
      <c r="I6325">
        <v>90</v>
      </c>
      <c r="J6325" t="s">
        <v>8908</v>
      </c>
      <c r="K6325" s="26" t="s">
        <v>61</v>
      </c>
      <c r="L6325" t="s">
        <v>9976</v>
      </c>
      <c r="M6325" t="s">
        <v>1227</v>
      </c>
      <c r="N6325">
        <v>1</v>
      </c>
      <c r="O6325" t="s">
        <v>9977</v>
      </c>
      <c r="P6325">
        <v>9</v>
      </c>
      <c r="Q6325" t="s">
        <v>65</v>
      </c>
      <c r="R6325">
        <v>100</v>
      </c>
      <c r="U6325" s="28">
        <v>30.9</v>
      </c>
      <c r="AQ6325" s="1">
        <v>44740</v>
      </c>
      <c r="AR6325">
        <v>2</v>
      </c>
      <c r="AS6325" t="s">
        <v>8176</v>
      </c>
    </row>
    <row r="6326" spans="1:45" hidden="1" x14ac:dyDescent="0.5">
      <c r="A6326" t="s">
        <v>10032</v>
      </c>
      <c r="B6326" t="str">
        <f t="shared" si="172"/>
        <v>Sgr-APal_022-Ex1</v>
      </c>
      <c r="C6326" t="s">
        <v>56</v>
      </c>
      <c r="D6326" s="1">
        <v>44728</v>
      </c>
      <c r="E6326" t="s">
        <v>8176</v>
      </c>
      <c r="F6326" s="1">
        <v>44739</v>
      </c>
      <c r="G6326" t="s">
        <v>8908</v>
      </c>
      <c r="H6326" s="50" t="s">
        <v>10011</v>
      </c>
      <c r="I6326">
        <v>90</v>
      </c>
      <c r="J6326" t="s">
        <v>8908</v>
      </c>
      <c r="K6326" s="26" t="s">
        <v>61</v>
      </c>
      <c r="L6326" t="s">
        <v>9976</v>
      </c>
      <c r="M6326" t="s">
        <v>1227</v>
      </c>
      <c r="N6326">
        <v>1</v>
      </c>
      <c r="O6326" t="s">
        <v>9977</v>
      </c>
      <c r="P6326">
        <v>10</v>
      </c>
      <c r="Q6326" t="s">
        <v>65</v>
      </c>
      <c r="R6326">
        <v>100</v>
      </c>
      <c r="U6326" s="28">
        <v>60.1</v>
      </c>
      <c r="AQ6326" s="1">
        <v>44740</v>
      </c>
      <c r="AR6326">
        <v>2</v>
      </c>
      <c r="AS6326" t="s">
        <v>8176</v>
      </c>
    </row>
    <row r="6327" spans="1:45" hidden="1" x14ac:dyDescent="0.5">
      <c r="A6327" t="s">
        <v>10033</v>
      </c>
      <c r="B6327" t="str">
        <f t="shared" si="172"/>
        <v>Sgr-APal_023-Ex1</v>
      </c>
      <c r="C6327" t="s">
        <v>56</v>
      </c>
      <c r="D6327" s="1">
        <v>44728</v>
      </c>
      <c r="E6327" t="s">
        <v>8176</v>
      </c>
      <c r="F6327" s="1">
        <v>44739</v>
      </c>
      <c r="G6327" t="s">
        <v>8908</v>
      </c>
      <c r="H6327" s="50" t="s">
        <v>10011</v>
      </c>
      <c r="I6327">
        <v>90</v>
      </c>
      <c r="J6327" t="s">
        <v>8908</v>
      </c>
      <c r="K6327" s="26" t="s">
        <v>61</v>
      </c>
      <c r="L6327" t="s">
        <v>9976</v>
      </c>
      <c r="M6327" t="s">
        <v>1227</v>
      </c>
      <c r="N6327">
        <v>1</v>
      </c>
      <c r="O6327" t="s">
        <v>9977</v>
      </c>
      <c r="P6327">
        <v>11</v>
      </c>
      <c r="Q6327" t="s">
        <v>65</v>
      </c>
      <c r="R6327">
        <v>100</v>
      </c>
      <c r="U6327" s="28">
        <v>19.600000000000001</v>
      </c>
      <c r="AQ6327" s="1">
        <v>44740</v>
      </c>
      <c r="AR6327">
        <v>2</v>
      </c>
      <c r="AS6327" t="s">
        <v>8176</v>
      </c>
    </row>
    <row r="6328" spans="1:45" hidden="1" x14ac:dyDescent="0.5">
      <c r="A6328" t="s">
        <v>10034</v>
      </c>
      <c r="B6328" t="str">
        <f t="shared" si="172"/>
        <v>Sgr-APal_024-Ex1</v>
      </c>
      <c r="C6328" t="s">
        <v>56</v>
      </c>
      <c r="D6328" s="1">
        <v>44728</v>
      </c>
      <c r="E6328" t="s">
        <v>8176</v>
      </c>
      <c r="F6328" s="1">
        <v>44739</v>
      </c>
      <c r="G6328" t="s">
        <v>8908</v>
      </c>
      <c r="H6328" s="50" t="s">
        <v>10011</v>
      </c>
      <c r="I6328">
        <v>90</v>
      </c>
      <c r="J6328" t="s">
        <v>8908</v>
      </c>
      <c r="K6328" s="26" t="s">
        <v>61</v>
      </c>
      <c r="L6328" t="s">
        <v>9976</v>
      </c>
      <c r="M6328" t="s">
        <v>1227</v>
      </c>
      <c r="N6328">
        <v>1</v>
      </c>
      <c r="O6328" t="s">
        <v>9977</v>
      </c>
      <c r="P6328">
        <v>12</v>
      </c>
      <c r="Q6328" t="s">
        <v>65</v>
      </c>
      <c r="R6328">
        <v>100</v>
      </c>
      <c r="U6328" s="28">
        <v>29.2</v>
      </c>
      <c r="AQ6328" s="1">
        <v>44740</v>
      </c>
      <c r="AR6328">
        <v>2</v>
      </c>
      <c r="AS6328" t="s">
        <v>8176</v>
      </c>
    </row>
    <row r="6329" spans="1:45" hidden="1" x14ac:dyDescent="0.5">
      <c r="A6329" t="s">
        <v>10035</v>
      </c>
      <c r="B6329" t="str">
        <f t="shared" si="172"/>
        <v>Sgr-APal_025-Ex1</v>
      </c>
      <c r="C6329" t="s">
        <v>56</v>
      </c>
      <c r="D6329" s="1">
        <v>44728</v>
      </c>
      <c r="E6329" t="s">
        <v>6439</v>
      </c>
      <c r="F6329" s="1">
        <v>44739</v>
      </c>
      <c r="G6329" t="s">
        <v>6439</v>
      </c>
      <c r="H6329" s="50" t="s">
        <v>10011</v>
      </c>
      <c r="I6329">
        <v>90</v>
      </c>
      <c r="J6329" t="s">
        <v>6439</v>
      </c>
      <c r="K6329" s="26" t="s">
        <v>61</v>
      </c>
      <c r="L6329" t="s">
        <v>9976</v>
      </c>
      <c r="M6329" t="s">
        <v>1227</v>
      </c>
      <c r="N6329">
        <v>1</v>
      </c>
      <c r="O6329" t="s">
        <v>9977</v>
      </c>
      <c r="P6329">
        <v>1</v>
      </c>
      <c r="Q6329" t="s">
        <v>63</v>
      </c>
      <c r="R6329">
        <v>100</v>
      </c>
      <c r="U6329" s="28">
        <v>48.6</v>
      </c>
      <c r="AQ6329" s="1">
        <v>44740</v>
      </c>
      <c r="AR6329">
        <v>2</v>
      </c>
      <c r="AS6329" t="s">
        <v>8176</v>
      </c>
    </row>
    <row r="6330" spans="1:45" hidden="1" x14ac:dyDescent="0.5">
      <c r="A6330" t="s">
        <v>10036</v>
      </c>
      <c r="B6330" t="str">
        <f t="shared" si="172"/>
        <v>Sgr-APal_026-Ex1</v>
      </c>
      <c r="C6330" t="s">
        <v>56</v>
      </c>
      <c r="D6330" s="1">
        <v>44728</v>
      </c>
      <c r="E6330" t="s">
        <v>6439</v>
      </c>
      <c r="F6330" s="1">
        <v>44739</v>
      </c>
      <c r="G6330" t="s">
        <v>6439</v>
      </c>
      <c r="H6330" s="50" t="s">
        <v>10011</v>
      </c>
      <c r="I6330">
        <v>90</v>
      </c>
      <c r="J6330" t="s">
        <v>6439</v>
      </c>
      <c r="K6330" s="26" t="s">
        <v>61</v>
      </c>
      <c r="L6330" t="s">
        <v>9976</v>
      </c>
      <c r="M6330" t="s">
        <v>1227</v>
      </c>
      <c r="N6330">
        <v>1</v>
      </c>
      <c r="O6330" t="s">
        <v>9977</v>
      </c>
      <c r="P6330">
        <v>2</v>
      </c>
      <c r="Q6330" t="s">
        <v>63</v>
      </c>
      <c r="R6330">
        <v>100</v>
      </c>
      <c r="U6330" s="28">
        <v>83.1</v>
      </c>
      <c r="AQ6330" s="1">
        <v>44740</v>
      </c>
      <c r="AR6330">
        <v>2</v>
      </c>
      <c r="AS6330" t="s">
        <v>8176</v>
      </c>
    </row>
    <row r="6331" spans="1:45" hidden="1" x14ac:dyDescent="0.5">
      <c r="A6331" t="s">
        <v>10037</v>
      </c>
      <c r="B6331" t="str">
        <f t="shared" si="172"/>
        <v>Sgr-APal_027-Ex1</v>
      </c>
      <c r="C6331" t="s">
        <v>56</v>
      </c>
      <c r="D6331" s="1">
        <v>44728</v>
      </c>
      <c r="E6331" t="s">
        <v>6439</v>
      </c>
      <c r="F6331" s="1">
        <v>44739</v>
      </c>
      <c r="G6331" t="s">
        <v>6439</v>
      </c>
      <c r="H6331" s="50" t="s">
        <v>10011</v>
      </c>
      <c r="I6331">
        <v>90</v>
      </c>
      <c r="J6331" t="s">
        <v>6439</v>
      </c>
      <c r="K6331" s="26" t="s">
        <v>61</v>
      </c>
      <c r="L6331" t="s">
        <v>9976</v>
      </c>
      <c r="M6331" t="s">
        <v>1227</v>
      </c>
      <c r="N6331">
        <v>1</v>
      </c>
      <c r="O6331" t="s">
        <v>9977</v>
      </c>
      <c r="P6331">
        <v>3</v>
      </c>
      <c r="Q6331" t="s">
        <v>63</v>
      </c>
      <c r="R6331">
        <v>100</v>
      </c>
      <c r="U6331" s="28">
        <v>17.399999999999999</v>
      </c>
      <c r="AQ6331" s="1">
        <v>44740</v>
      </c>
      <c r="AR6331">
        <v>2</v>
      </c>
      <c r="AS6331" t="s">
        <v>8176</v>
      </c>
    </row>
    <row r="6332" spans="1:45" hidden="1" x14ac:dyDescent="0.5">
      <c r="A6332" t="s">
        <v>10038</v>
      </c>
      <c r="B6332" t="str">
        <f t="shared" si="172"/>
        <v>Sgr-APal_028-Ex1</v>
      </c>
      <c r="C6332" t="s">
        <v>56</v>
      </c>
      <c r="D6332" s="1">
        <v>44728</v>
      </c>
      <c r="E6332" t="s">
        <v>6439</v>
      </c>
      <c r="F6332" s="1">
        <v>44739</v>
      </c>
      <c r="G6332" t="s">
        <v>6439</v>
      </c>
      <c r="H6332" s="50" t="s">
        <v>10011</v>
      </c>
      <c r="I6332">
        <v>90</v>
      </c>
      <c r="J6332" t="s">
        <v>6439</v>
      </c>
      <c r="K6332" s="26" t="s">
        <v>61</v>
      </c>
      <c r="L6332" t="s">
        <v>9976</v>
      </c>
      <c r="M6332" t="s">
        <v>1227</v>
      </c>
      <c r="N6332">
        <v>1</v>
      </c>
      <c r="O6332" t="s">
        <v>9977</v>
      </c>
      <c r="P6332">
        <v>4</v>
      </c>
      <c r="Q6332" t="s">
        <v>63</v>
      </c>
      <c r="R6332">
        <v>100</v>
      </c>
      <c r="U6332" s="28">
        <v>31</v>
      </c>
      <c r="AQ6332" s="1">
        <v>44740</v>
      </c>
      <c r="AR6332">
        <v>2</v>
      </c>
      <c r="AS6332" t="s">
        <v>8176</v>
      </c>
    </row>
    <row r="6333" spans="1:45" hidden="1" x14ac:dyDescent="0.5">
      <c r="A6333" t="s">
        <v>10039</v>
      </c>
      <c r="B6333" t="str">
        <f t="shared" si="172"/>
        <v>Sgr-APal_029-Ex1</v>
      </c>
      <c r="C6333" t="s">
        <v>56</v>
      </c>
      <c r="D6333" s="1">
        <v>44728</v>
      </c>
      <c r="E6333" t="s">
        <v>6439</v>
      </c>
      <c r="F6333" s="1">
        <v>44739</v>
      </c>
      <c r="G6333" t="s">
        <v>8176</v>
      </c>
      <c r="H6333" s="50" t="s">
        <v>10011</v>
      </c>
      <c r="I6333">
        <v>90</v>
      </c>
      <c r="J6333" t="s">
        <v>8176</v>
      </c>
      <c r="K6333" s="26" t="s">
        <v>61</v>
      </c>
      <c r="L6333" t="s">
        <v>9976</v>
      </c>
      <c r="M6333" t="s">
        <v>1227</v>
      </c>
      <c r="N6333">
        <v>1</v>
      </c>
      <c r="O6333" t="s">
        <v>9977</v>
      </c>
      <c r="P6333">
        <v>5</v>
      </c>
      <c r="Q6333" t="s">
        <v>63</v>
      </c>
      <c r="R6333">
        <v>100</v>
      </c>
      <c r="U6333" s="28">
        <v>13.1</v>
      </c>
      <c r="AQ6333" s="1">
        <v>44740</v>
      </c>
      <c r="AR6333">
        <v>2</v>
      </c>
      <c r="AS6333" t="s">
        <v>8176</v>
      </c>
    </row>
    <row r="6334" spans="1:45" hidden="1" x14ac:dyDescent="0.5">
      <c r="A6334" t="s">
        <v>10040</v>
      </c>
      <c r="B6334" t="str">
        <f t="shared" si="172"/>
        <v>Sgr-APal_030-Ex1</v>
      </c>
      <c r="C6334" t="s">
        <v>56</v>
      </c>
      <c r="D6334" s="1">
        <v>44728</v>
      </c>
      <c r="E6334" t="s">
        <v>6439</v>
      </c>
      <c r="F6334" s="1">
        <v>44739</v>
      </c>
      <c r="G6334" t="s">
        <v>8176</v>
      </c>
      <c r="H6334" s="50" t="s">
        <v>10011</v>
      </c>
      <c r="I6334">
        <v>90</v>
      </c>
      <c r="J6334" t="s">
        <v>8176</v>
      </c>
      <c r="K6334" s="26" t="s">
        <v>61</v>
      </c>
      <c r="L6334" t="s">
        <v>9976</v>
      </c>
      <c r="M6334" t="s">
        <v>1227</v>
      </c>
      <c r="N6334">
        <v>1</v>
      </c>
      <c r="O6334" t="s">
        <v>9977</v>
      </c>
      <c r="P6334">
        <v>6</v>
      </c>
      <c r="Q6334" t="s">
        <v>63</v>
      </c>
      <c r="R6334">
        <v>100</v>
      </c>
      <c r="U6334" s="28">
        <v>32</v>
      </c>
      <c r="AQ6334" s="1">
        <v>44740</v>
      </c>
      <c r="AR6334">
        <v>2</v>
      </c>
      <c r="AS6334" t="s">
        <v>8176</v>
      </c>
    </row>
    <row r="6335" spans="1:45" hidden="1" x14ac:dyDescent="0.5">
      <c r="A6335" t="s">
        <v>10041</v>
      </c>
      <c r="B6335" t="str">
        <f t="shared" si="172"/>
        <v>Sgr-APal_031-Ex1</v>
      </c>
      <c r="C6335" t="s">
        <v>56</v>
      </c>
      <c r="D6335" s="1">
        <v>44728</v>
      </c>
      <c r="E6335" t="s">
        <v>6439</v>
      </c>
      <c r="F6335" s="1">
        <v>44739</v>
      </c>
      <c r="G6335" t="s">
        <v>8176</v>
      </c>
      <c r="H6335" s="50" t="s">
        <v>10011</v>
      </c>
      <c r="I6335">
        <v>90</v>
      </c>
      <c r="J6335" t="s">
        <v>8176</v>
      </c>
      <c r="K6335" s="26" t="s">
        <v>61</v>
      </c>
      <c r="L6335" t="s">
        <v>9976</v>
      </c>
      <c r="M6335" t="s">
        <v>1227</v>
      </c>
      <c r="N6335">
        <v>1</v>
      </c>
      <c r="O6335" t="s">
        <v>9977</v>
      </c>
      <c r="P6335">
        <v>7</v>
      </c>
      <c r="Q6335" t="s">
        <v>63</v>
      </c>
      <c r="R6335">
        <v>100</v>
      </c>
      <c r="U6335" s="28">
        <v>24.5</v>
      </c>
      <c r="AQ6335" s="1">
        <v>44740</v>
      </c>
      <c r="AR6335">
        <v>2</v>
      </c>
      <c r="AS6335" t="s">
        <v>8176</v>
      </c>
    </row>
    <row r="6336" spans="1:45" hidden="1" x14ac:dyDescent="0.5">
      <c r="A6336" t="s">
        <v>10042</v>
      </c>
      <c r="B6336" t="str">
        <f t="shared" si="172"/>
        <v>Sgr-APal_032-Ex1</v>
      </c>
      <c r="C6336" t="s">
        <v>56</v>
      </c>
      <c r="D6336" s="1">
        <v>44728</v>
      </c>
      <c r="E6336" t="s">
        <v>6439</v>
      </c>
      <c r="F6336" s="1">
        <v>44739</v>
      </c>
      <c r="G6336" t="s">
        <v>8176</v>
      </c>
      <c r="H6336" s="50" t="s">
        <v>10011</v>
      </c>
      <c r="I6336">
        <v>90</v>
      </c>
      <c r="J6336" t="s">
        <v>8176</v>
      </c>
      <c r="K6336" s="26" t="s">
        <v>61</v>
      </c>
      <c r="L6336" t="s">
        <v>9976</v>
      </c>
      <c r="M6336" t="s">
        <v>1227</v>
      </c>
      <c r="N6336">
        <v>1</v>
      </c>
      <c r="O6336" t="s">
        <v>9977</v>
      </c>
      <c r="P6336">
        <v>8</v>
      </c>
      <c r="Q6336" t="s">
        <v>63</v>
      </c>
      <c r="R6336">
        <v>100</v>
      </c>
      <c r="U6336" s="28">
        <v>33.299999999999997</v>
      </c>
      <c r="AQ6336" s="1">
        <v>44740</v>
      </c>
      <c r="AR6336">
        <v>2</v>
      </c>
      <c r="AS6336" t="s">
        <v>8176</v>
      </c>
    </row>
    <row r="6337" spans="1:45" hidden="1" x14ac:dyDescent="0.5">
      <c r="A6337" t="s">
        <v>10043</v>
      </c>
      <c r="B6337" t="str">
        <f t="shared" si="172"/>
        <v>Sgr-APal_033-Ex1</v>
      </c>
      <c r="C6337" t="s">
        <v>56</v>
      </c>
      <c r="D6337" s="1">
        <v>44728</v>
      </c>
      <c r="E6337" t="s">
        <v>6439</v>
      </c>
      <c r="F6337" s="1">
        <v>44739</v>
      </c>
      <c r="G6337" t="s">
        <v>8908</v>
      </c>
      <c r="H6337" s="50" t="s">
        <v>10011</v>
      </c>
      <c r="I6337">
        <v>90</v>
      </c>
      <c r="J6337" t="s">
        <v>8908</v>
      </c>
      <c r="K6337" s="26" t="s">
        <v>61</v>
      </c>
      <c r="L6337" t="s">
        <v>9976</v>
      </c>
      <c r="M6337" t="s">
        <v>1227</v>
      </c>
      <c r="N6337">
        <v>1</v>
      </c>
      <c r="O6337" t="s">
        <v>9977</v>
      </c>
      <c r="P6337">
        <v>9</v>
      </c>
      <c r="Q6337" t="s">
        <v>63</v>
      </c>
      <c r="R6337">
        <v>100</v>
      </c>
      <c r="U6337" s="28">
        <v>48.6</v>
      </c>
      <c r="AQ6337" s="1">
        <v>44740</v>
      </c>
      <c r="AR6337">
        <v>2</v>
      </c>
      <c r="AS6337" t="s">
        <v>8176</v>
      </c>
    </row>
    <row r="6338" spans="1:45" hidden="1" x14ac:dyDescent="0.5">
      <c r="A6338" t="s">
        <v>10044</v>
      </c>
      <c r="B6338" t="str">
        <f t="shared" si="172"/>
        <v>Sgr-APal_034-Ex1</v>
      </c>
      <c r="C6338" t="s">
        <v>56</v>
      </c>
      <c r="D6338" s="1">
        <v>44728</v>
      </c>
      <c r="E6338" t="s">
        <v>6439</v>
      </c>
      <c r="F6338" s="1">
        <v>44739</v>
      </c>
      <c r="G6338" t="s">
        <v>8908</v>
      </c>
      <c r="H6338" s="50" t="s">
        <v>10011</v>
      </c>
      <c r="I6338">
        <v>90</v>
      </c>
      <c r="J6338" t="s">
        <v>8908</v>
      </c>
      <c r="K6338" s="26" t="s">
        <v>61</v>
      </c>
      <c r="L6338" t="s">
        <v>9976</v>
      </c>
      <c r="M6338" t="s">
        <v>1227</v>
      </c>
      <c r="N6338">
        <v>1</v>
      </c>
      <c r="O6338" t="s">
        <v>9977</v>
      </c>
      <c r="P6338">
        <v>10</v>
      </c>
      <c r="Q6338" t="s">
        <v>63</v>
      </c>
      <c r="R6338">
        <v>100</v>
      </c>
      <c r="U6338" s="28">
        <v>67.099999999999994</v>
      </c>
      <c r="AQ6338" s="1">
        <v>44740</v>
      </c>
      <c r="AR6338">
        <v>2</v>
      </c>
      <c r="AS6338" t="s">
        <v>8176</v>
      </c>
    </row>
    <row r="6339" spans="1:45" hidden="1" x14ac:dyDescent="0.5">
      <c r="A6339" t="s">
        <v>10045</v>
      </c>
      <c r="B6339" t="str">
        <f t="shared" si="172"/>
        <v>Sgr-APal_035-Ex1</v>
      </c>
      <c r="C6339" t="s">
        <v>56</v>
      </c>
      <c r="D6339" s="1">
        <v>44728</v>
      </c>
      <c r="E6339" t="s">
        <v>6439</v>
      </c>
      <c r="F6339" s="1">
        <v>44739</v>
      </c>
      <c r="G6339" t="s">
        <v>8908</v>
      </c>
      <c r="H6339" s="50" t="s">
        <v>10011</v>
      </c>
      <c r="I6339">
        <v>90</v>
      </c>
      <c r="J6339" t="s">
        <v>8908</v>
      </c>
      <c r="K6339" s="26" t="s">
        <v>61</v>
      </c>
      <c r="L6339" t="s">
        <v>9976</v>
      </c>
      <c r="M6339" t="s">
        <v>1227</v>
      </c>
      <c r="N6339">
        <v>1</v>
      </c>
      <c r="O6339" t="s">
        <v>9977</v>
      </c>
      <c r="P6339">
        <v>11</v>
      </c>
      <c r="Q6339" t="s">
        <v>63</v>
      </c>
      <c r="R6339">
        <v>100</v>
      </c>
      <c r="U6339" s="28">
        <v>60.8</v>
      </c>
      <c r="AQ6339" s="1">
        <v>44740</v>
      </c>
      <c r="AR6339">
        <v>2</v>
      </c>
      <c r="AS6339" t="s">
        <v>8176</v>
      </c>
    </row>
    <row r="6340" spans="1:45" hidden="1" x14ac:dyDescent="0.5">
      <c r="A6340" t="s">
        <v>10046</v>
      </c>
      <c r="B6340" t="str">
        <f t="shared" si="172"/>
        <v>Sgr-APal_036-Ex1</v>
      </c>
      <c r="C6340" t="s">
        <v>56</v>
      </c>
      <c r="D6340" s="1">
        <v>44728</v>
      </c>
      <c r="E6340" t="s">
        <v>6439</v>
      </c>
      <c r="F6340" s="1">
        <v>44739</v>
      </c>
      <c r="G6340" t="s">
        <v>8908</v>
      </c>
      <c r="H6340" s="50" t="s">
        <v>10011</v>
      </c>
      <c r="I6340">
        <v>90</v>
      </c>
      <c r="J6340" t="s">
        <v>8908</v>
      </c>
      <c r="K6340" s="26" t="s">
        <v>61</v>
      </c>
      <c r="L6340" t="s">
        <v>9976</v>
      </c>
      <c r="M6340" t="s">
        <v>1227</v>
      </c>
      <c r="N6340">
        <v>1</v>
      </c>
      <c r="O6340" t="s">
        <v>9977</v>
      </c>
      <c r="P6340">
        <v>12</v>
      </c>
      <c r="Q6340" t="s">
        <v>63</v>
      </c>
      <c r="R6340">
        <v>100</v>
      </c>
      <c r="U6340" s="28">
        <v>28.3</v>
      </c>
      <c r="AQ6340" s="1">
        <v>44740</v>
      </c>
      <c r="AR6340">
        <v>2</v>
      </c>
      <c r="AS6340" t="s">
        <v>8176</v>
      </c>
    </row>
    <row r="6341" spans="1:45" hidden="1" x14ac:dyDescent="0.5">
      <c r="A6341" t="s">
        <v>10047</v>
      </c>
      <c r="B6341" t="str">
        <f t="shared" si="172"/>
        <v>Sgr-APal_037-Ex1</v>
      </c>
      <c r="C6341" t="s">
        <v>56</v>
      </c>
      <c r="D6341" s="1">
        <v>44728</v>
      </c>
      <c r="E6341" t="s">
        <v>6439</v>
      </c>
      <c r="F6341" s="1">
        <v>44739</v>
      </c>
      <c r="G6341" t="s">
        <v>6439</v>
      </c>
      <c r="H6341" s="50" t="s">
        <v>10011</v>
      </c>
      <c r="I6341">
        <v>90</v>
      </c>
      <c r="J6341" t="s">
        <v>6439</v>
      </c>
      <c r="K6341" s="26" t="s">
        <v>61</v>
      </c>
      <c r="L6341" t="s">
        <v>9976</v>
      </c>
      <c r="M6341" t="s">
        <v>1227</v>
      </c>
      <c r="N6341">
        <v>1</v>
      </c>
      <c r="O6341" t="s">
        <v>9977</v>
      </c>
      <c r="P6341">
        <v>1</v>
      </c>
      <c r="Q6341" t="s">
        <v>60</v>
      </c>
      <c r="R6341">
        <v>100</v>
      </c>
      <c r="U6341" s="28">
        <v>23.3</v>
      </c>
      <c r="AQ6341" s="1">
        <v>44740</v>
      </c>
      <c r="AR6341">
        <v>2</v>
      </c>
      <c r="AS6341" t="s">
        <v>8176</v>
      </c>
    </row>
    <row r="6342" spans="1:45" hidden="1" x14ac:dyDescent="0.5">
      <c r="A6342" t="s">
        <v>10048</v>
      </c>
      <c r="B6342" t="str">
        <f t="shared" si="172"/>
        <v>Sgr-APal_038-Ex1</v>
      </c>
      <c r="C6342" t="s">
        <v>56</v>
      </c>
      <c r="D6342" s="1">
        <v>44728</v>
      </c>
      <c r="E6342" t="s">
        <v>6439</v>
      </c>
      <c r="F6342" s="1">
        <v>44739</v>
      </c>
      <c r="G6342" t="s">
        <v>6439</v>
      </c>
      <c r="H6342" s="50" t="s">
        <v>10011</v>
      </c>
      <c r="I6342">
        <v>90</v>
      </c>
      <c r="J6342" t="s">
        <v>6439</v>
      </c>
      <c r="K6342" s="26" t="s">
        <v>61</v>
      </c>
      <c r="L6342" t="s">
        <v>9976</v>
      </c>
      <c r="M6342" t="s">
        <v>1227</v>
      </c>
      <c r="N6342">
        <v>1</v>
      </c>
      <c r="O6342" t="s">
        <v>9977</v>
      </c>
      <c r="P6342">
        <v>2</v>
      </c>
      <c r="Q6342" t="s">
        <v>60</v>
      </c>
      <c r="R6342">
        <v>100</v>
      </c>
      <c r="U6342" s="28">
        <v>23</v>
      </c>
      <c r="AQ6342" s="1">
        <v>44740</v>
      </c>
      <c r="AR6342">
        <v>2</v>
      </c>
      <c r="AS6342" t="s">
        <v>8176</v>
      </c>
    </row>
    <row r="6343" spans="1:45" hidden="1" x14ac:dyDescent="0.5">
      <c r="A6343" t="s">
        <v>10049</v>
      </c>
      <c r="B6343" t="str">
        <f t="shared" si="172"/>
        <v>Sgr-APal_039-Ex1</v>
      </c>
      <c r="C6343" t="s">
        <v>56</v>
      </c>
      <c r="D6343" s="1">
        <v>44728</v>
      </c>
      <c r="E6343" t="s">
        <v>6439</v>
      </c>
      <c r="F6343" s="1">
        <v>44739</v>
      </c>
      <c r="G6343" t="s">
        <v>6439</v>
      </c>
      <c r="H6343" s="50" t="s">
        <v>10011</v>
      </c>
      <c r="I6343">
        <v>90</v>
      </c>
      <c r="J6343" t="s">
        <v>6439</v>
      </c>
      <c r="K6343" s="26" t="s">
        <v>61</v>
      </c>
      <c r="L6343" t="s">
        <v>9976</v>
      </c>
      <c r="M6343" t="s">
        <v>1227</v>
      </c>
      <c r="N6343">
        <v>1</v>
      </c>
      <c r="O6343" t="s">
        <v>9977</v>
      </c>
      <c r="P6343">
        <v>3</v>
      </c>
      <c r="Q6343" t="s">
        <v>60</v>
      </c>
      <c r="R6343">
        <v>100</v>
      </c>
      <c r="U6343" s="28">
        <v>43.4</v>
      </c>
      <c r="AQ6343" s="1">
        <v>44740</v>
      </c>
      <c r="AR6343">
        <v>2</v>
      </c>
      <c r="AS6343" t="s">
        <v>8176</v>
      </c>
    </row>
    <row r="6344" spans="1:45" hidden="1" x14ac:dyDescent="0.5">
      <c r="A6344" t="s">
        <v>10050</v>
      </c>
      <c r="B6344" t="str">
        <f t="shared" si="172"/>
        <v>Sgr-APal_040-Ex1</v>
      </c>
      <c r="C6344" t="s">
        <v>56</v>
      </c>
      <c r="D6344" s="1">
        <v>44728</v>
      </c>
      <c r="E6344" t="s">
        <v>6439</v>
      </c>
      <c r="F6344" s="1">
        <v>44739</v>
      </c>
      <c r="G6344" t="s">
        <v>6439</v>
      </c>
      <c r="H6344" s="50" t="s">
        <v>10011</v>
      </c>
      <c r="I6344">
        <v>90</v>
      </c>
      <c r="J6344" t="s">
        <v>6439</v>
      </c>
      <c r="K6344" s="26" t="s">
        <v>61</v>
      </c>
      <c r="L6344" t="s">
        <v>9976</v>
      </c>
      <c r="M6344" t="s">
        <v>1227</v>
      </c>
      <c r="N6344">
        <v>1</v>
      </c>
      <c r="O6344" t="s">
        <v>9977</v>
      </c>
      <c r="P6344">
        <v>4</v>
      </c>
      <c r="Q6344" t="s">
        <v>60</v>
      </c>
      <c r="R6344">
        <v>100</v>
      </c>
      <c r="U6344" s="28">
        <v>37.9</v>
      </c>
      <c r="AQ6344" s="1">
        <v>44740</v>
      </c>
      <c r="AR6344">
        <v>2</v>
      </c>
      <c r="AS6344" t="s">
        <v>8176</v>
      </c>
    </row>
    <row r="6345" spans="1:45" hidden="1" x14ac:dyDescent="0.5">
      <c r="A6345" t="s">
        <v>10051</v>
      </c>
      <c r="B6345" t="str">
        <f t="shared" si="172"/>
        <v>Sgr-APal_041-Ex1</v>
      </c>
      <c r="C6345" t="s">
        <v>56</v>
      </c>
      <c r="D6345" s="1">
        <v>44728</v>
      </c>
      <c r="E6345" t="s">
        <v>6439</v>
      </c>
      <c r="F6345" s="1">
        <v>44739</v>
      </c>
      <c r="G6345" t="s">
        <v>8176</v>
      </c>
      <c r="H6345" s="50" t="s">
        <v>10011</v>
      </c>
      <c r="I6345">
        <v>90</v>
      </c>
      <c r="J6345" t="s">
        <v>8176</v>
      </c>
      <c r="K6345" s="26" t="s">
        <v>61</v>
      </c>
      <c r="L6345" t="s">
        <v>9976</v>
      </c>
      <c r="M6345" t="s">
        <v>1227</v>
      </c>
      <c r="N6345">
        <v>1</v>
      </c>
      <c r="O6345" t="s">
        <v>9977</v>
      </c>
      <c r="P6345">
        <v>5</v>
      </c>
      <c r="Q6345" t="s">
        <v>60</v>
      </c>
      <c r="R6345">
        <v>100</v>
      </c>
      <c r="U6345" s="28">
        <v>42.6</v>
      </c>
      <c r="AQ6345" s="1">
        <v>44740</v>
      </c>
      <c r="AR6345">
        <v>2</v>
      </c>
      <c r="AS6345" t="s">
        <v>8176</v>
      </c>
    </row>
    <row r="6346" spans="1:45" hidden="1" x14ac:dyDescent="0.5">
      <c r="A6346" t="s">
        <v>10052</v>
      </c>
      <c r="B6346" t="str">
        <f t="shared" si="172"/>
        <v>Sgr-APal_042-Ex1</v>
      </c>
      <c r="C6346" t="s">
        <v>56</v>
      </c>
      <c r="D6346" s="1">
        <v>44728</v>
      </c>
      <c r="E6346" t="s">
        <v>6439</v>
      </c>
      <c r="F6346" s="1">
        <v>44739</v>
      </c>
      <c r="G6346" t="s">
        <v>8176</v>
      </c>
      <c r="H6346" s="50" t="s">
        <v>10011</v>
      </c>
      <c r="I6346">
        <v>90</v>
      </c>
      <c r="J6346" t="s">
        <v>8176</v>
      </c>
      <c r="K6346" s="26" t="s">
        <v>61</v>
      </c>
      <c r="L6346" t="s">
        <v>9976</v>
      </c>
      <c r="M6346" t="s">
        <v>1227</v>
      </c>
      <c r="N6346">
        <v>1</v>
      </c>
      <c r="O6346" t="s">
        <v>9977</v>
      </c>
      <c r="P6346">
        <v>6</v>
      </c>
      <c r="Q6346" t="s">
        <v>60</v>
      </c>
      <c r="R6346">
        <v>100</v>
      </c>
      <c r="U6346" s="28">
        <v>52.9</v>
      </c>
      <c r="AQ6346" s="1">
        <v>44740</v>
      </c>
      <c r="AR6346">
        <v>2</v>
      </c>
      <c r="AS6346" t="s">
        <v>8176</v>
      </c>
    </row>
    <row r="6347" spans="1:45" hidden="1" x14ac:dyDescent="0.5">
      <c r="A6347" t="s">
        <v>10053</v>
      </c>
      <c r="B6347" t="str">
        <f t="shared" si="172"/>
        <v>Sgr-APal_043-Ex1</v>
      </c>
      <c r="C6347" t="s">
        <v>56</v>
      </c>
      <c r="D6347" s="1">
        <v>44728</v>
      </c>
      <c r="E6347" t="s">
        <v>6439</v>
      </c>
      <c r="F6347" s="1">
        <v>44739</v>
      </c>
      <c r="G6347" t="s">
        <v>8176</v>
      </c>
      <c r="H6347" s="50">
        <v>26</v>
      </c>
      <c r="I6347">
        <v>90</v>
      </c>
      <c r="J6347" t="s">
        <v>8176</v>
      </c>
      <c r="K6347" s="26" t="s">
        <v>61</v>
      </c>
      <c r="L6347" t="s">
        <v>9976</v>
      </c>
      <c r="M6347" t="s">
        <v>1227</v>
      </c>
      <c r="N6347">
        <v>1</v>
      </c>
      <c r="O6347" t="s">
        <v>9977</v>
      </c>
      <c r="P6347">
        <v>7</v>
      </c>
      <c r="Q6347" t="s">
        <v>60</v>
      </c>
      <c r="R6347">
        <v>100</v>
      </c>
      <c r="U6347" s="28">
        <v>60.1</v>
      </c>
      <c r="AQ6347" s="1">
        <v>44740</v>
      </c>
      <c r="AR6347">
        <v>2</v>
      </c>
      <c r="AS6347" t="s">
        <v>8176</v>
      </c>
    </row>
    <row r="6348" spans="1:45" hidden="1" x14ac:dyDescent="0.5">
      <c r="A6348" t="s">
        <v>10054</v>
      </c>
      <c r="B6348" t="str">
        <f t="shared" si="172"/>
        <v>Sgr-APal_044-Ex1</v>
      </c>
      <c r="C6348" t="s">
        <v>56</v>
      </c>
      <c r="D6348" s="1">
        <v>44728</v>
      </c>
      <c r="E6348" t="s">
        <v>6439</v>
      </c>
      <c r="F6348" s="1">
        <v>44739</v>
      </c>
      <c r="G6348" t="s">
        <v>8176</v>
      </c>
      <c r="H6348" s="50">
        <v>21</v>
      </c>
      <c r="I6348">
        <v>90</v>
      </c>
      <c r="J6348" t="s">
        <v>8176</v>
      </c>
      <c r="K6348" s="26" t="s">
        <v>61</v>
      </c>
      <c r="L6348" t="s">
        <v>9976</v>
      </c>
      <c r="M6348" t="s">
        <v>1227</v>
      </c>
      <c r="N6348">
        <v>1</v>
      </c>
      <c r="O6348" t="s">
        <v>9977</v>
      </c>
      <c r="P6348">
        <v>8</v>
      </c>
      <c r="Q6348" t="s">
        <v>60</v>
      </c>
      <c r="R6348">
        <v>100</v>
      </c>
      <c r="U6348" s="28">
        <v>51.9</v>
      </c>
      <c r="AQ6348" s="1">
        <v>44740</v>
      </c>
      <c r="AR6348">
        <v>2</v>
      </c>
      <c r="AS6348" t="s">
        <v>8176</v>
      </c>
    </row>
    <row r="6349" spans="1:45" hidden="1" x14ac:dyDescent="0.5">
      <c r="A6349" t="s">
        <v>10055</v>
      </c>
      <c r="B6349" t="str">
        <f t="shared" si="172"/>
        <v>Sgr-APal_045-Ex1</v>
      </c>
      <c r="C6349" t="s">
        <v>56</v>
      </c>
      <c r="D6349" s="1">
        <v>44728</v>
      </c>
      <c r="E6349" t="s">
        <v>6439</v>
      </c>
      <c r="F6349" s="1">
        <v>44739</v>
      </c>
      <c r="G6349" t="s">
        <v>8908</v>
      </c>
      <c r="H6349" s="50" t="s">
        <v>10011</v>
      </c>
      <c r="I6349">
        <v>90</v>
      </c>
      <c r="J6349" t="s">
        <v>8908</v>
      </c>
      <c r="K6349" s="26" t="s">
        <v>61</v>
      </c>
      <c r="L6349" t="s">
        <v>9976</v>
      </c>
      <c r="M6349" t="s">
        <v>1227</v>
      </c>
      <c r="N6349">
        <v>1</v>
      </c>
      <c r="O6349" t="s">
        <v>9977</v>
      </c>
      <c r="P6349">
        <v>9</v>
      </c>
      <c r="Q6349" t="s">
        <v>60</v>
      </c>
      <c r="R6349">
        <v>100</v>
      </c>
      <c r="U6349" s="28">
        <v>144.9</v>
      </c>
      <c r="AQ6349" s="1">
        <v>44740</v>
      </c>
      <c r="AR6349">
        <v>2</v>
      </c>
      <c r="AS6349" t="s">
        <v>8176</v>
      </c>
    </row>
    <row r="6350" spans="1:45" hidden="1" x14ac:dyDescent="0.5">
      <c r="A6350" t="s">
        <v>10056</v>
      </c>
      <c r="B6350" t="str">
        <f t="shared" si="172"/>
        <v>Sgr-APal_046-Ex1</v>
      </c>
      <c r="C6350" t="s">
        <v>56</v>
      </c>
      <c r="D6350" s="1">
        <v>44728</v>
      </c>
      <c r="E6350" t="s">
        <v>6439</v>
      </c>
      <c r="F6350" s="1">
        <v>44739</v>
      </c>
      <c r="G6350" t="s">
        <v>8908</v>
      </c>
      <c r="H6350" s="50" t="s">
        <v>10011</v>
      </c>
      <c r="I6350">
        <v>90</v>
      </c>
      <c r="J6350" t="s">
        <v>8908</v>
      </c>
      <c r="K6350" s="26" t="s">
        <v>61</v>
      </c>
      <c r="L6350" t="s">
        <v>9976</v>
      </c>
      <c r="M6350" t="s">
        <v>1227</v>
      </c>
      <c r="N6350">
        <v>1</v>
      </c>
      <c r="O6350" t="s">
        <v>9977</v>
      </c>
      <c r="P6350">
        <v>10</v>
      </c>
      <c r="Q6350" t="s">
        <v>60</v>
      </c>
      <c r="R6350">
        <v>100</v>
      </c>
      <c r="U6350" s="28">
        <v>14.8</v>
      </c>
      <c r="AQ6350" s="1">
        <v>44740</v>
      </c>
      <c r="AR6350">
        <v>2</v>
      </c>
      <c r="AS6350" t="s">
        <v>8176</v>
      </c>
    </row>
    <row r="6351" spans="1:45" hidden="1" x14ac:dyDescent="0.5">
      <c r="A6351" t="s">
        <v>10057</v>
      </c>
      <c r="B6351" t="str">
        <f t="shared" si="172"/>
        <v>Sgr-APal_047-Ex1</v>
      </c>
      <c r="C6351" t="s">
        <v>56</v>
      </c>
      <c r="D6351" s="1">
        <v>44728</v>
      </c>
      <c r="E6351" t="s">
        <v>6439</v>
      </c>
      <c r="F6351" s="1">
        <v>44739</v>
      </c>
      <c r="G6351" t="s">
        <v>8908</v>
      </c>
      <c r="H6351" s="50" t="s">
        <v>10011</v>
      </c>
      <c r="I6351">
        <v>90</v>
      </c>
      <c r="J6351" t="s">
        <v>8908</v>
      </c>
      <c r="K6351" s="26" t="s">
        <v>61</v>
      </c>
      <c r="L6351" t="s">
        <v>9976</v>
      </c>
      <c r="M6351" t="s">
        <v>1227</v>
      </c>
      <c r="N6351">
        <v>1</v>
      </c>
      <c r="O6351" t="s">
        <v>9977</v>
      </c>
      <c r="P6351">
        <v>11</v>
      </c>
      <c r="Q6351" t="s">
        <v>60</v>
      </c>
      <c r="R6351">
        <v>100</v>
      </c>
      <c r="U6351" s="28">
        <v>29.7</v>
      </c>
      <c r="AQ6351" s="1">
        <v>44740</v>
      </c>
      <c r="AR6351">
        <v>2</v>
      </c>
      <c r="AS6351" t="s">
        <v>8176</v>
      </c>
    </row>
    <row r="6352" spans="1:45" hidden="1" x14ac:dyDescent="0.5">
      <c r="A6352" t="s">
        <v>10058</v>
      </c>
      <c r="B6352" t="str">
        <f t="shared" si="172"/>
        <v>Hte-CPnd_001-Ex1</v>
      </c>
      <c r="C6352" t="s">
        <v>7674</v>
      </c>
      <c r="D6352" s="1">
        <v>44735</v>
      </c>
      <c r="E6352" t="s">
        <v>8176</v>
      </c>
      <c r="F6352" s="1">
        <v>44741</v>
      </c>
      <c r="G6352" t="s">
        <v>6439</v>
      </c>
      <c r="H6352" s="50" t="s">
        <v>9599</v>
      </c>
      <c r="I6352">
        <v>157</v>
      </c>
      <c r="J6352" t="s">
        <v>6439</v>
      </c>
      <c r="K6352" s="26" t="s">
        <v>61</v>
      </c>
      <c r="L6352" t="s">
        <v>10059</v>
      </c>
      <c r="M6352" t="s">
        <v>1227</v>
      </c>
      <c r="N6352">
        <v>1</v>
      </c>
      <c r="O6352" t="s">
        <v>10060</v>
      </c>
      <c r="P6352">
        <v>1</v>
      </c>
      <c r="Q6352" t="s">
        <v>67</v>
      </c>
      <c r="R6352">
        <v>100</v>
      </c>
      <c r="U6352" s="28">
        <v>0.4</v>
      </c>
      <c r="AQ6352" s="1">
        <v>44741</v>
      </c>
      <c r="AR6352">
        <v>2</v>
      </c>
      <c r="AS6352" t="s">
        <v>8176</v>
      </c>
    </row>
    <row r="6353" spans="1:45" hidden="1" x14ac:dyDescent="0.5">
      <c r="A6353" t="s">
        <v>10061</v>
      </c>
      <c r="B6353" t="str">
        <f t="shared" si="172"/>
        <v>Hte-CPnd_002-Ex1</v>
      </c>
      <c r="C6353" t="s">
        <v>7674</v>
      </c>
      <c r="D6353" s="1">
        <v>44735</v>
      </c>
      <c r="E6353" t="s">
        <v>8176</v>
      </c>
      <c r="F6353" s="1">
        <v>44741</v>
      </c>
      <c r="G6353" t="s">
        <v>6439</v>
      </c>
      <c r="H6353" s="50" t="s">
        <v>9599</v>
      </c>
      <c r="I6353">
        <v>157</v>
      </c>
      <c r="J6353" t="s">
        <v>6439</v>
      </c>
      <c r="K6353" s="26" t="s">
        <v>61</v>
      </c>
      <c r="L6353" t="s">
        <v>10059</v>
      </c>
      <c r="M6353" t="s">
        <v>1227</v>
      </c>
      <c r="N6353">
        <v>1</v>
      </c>
      <c r="O6353" t="s">
        <v>10060</v>
      </c>
      <c r="P6353">
        <v>2</v>
      </c>
      <c r="Q6353" t="s">
        <v>67</v>
      </c>
      <c r="R6353">
        <v>100</v>
      </c>
      <c r="U6353" s="28">
        <v>3.3</v>
      </c>
      <c r="AQ6353" s="1">
        <v>44741</v>
      </c>
      <c r="AR6353">
        <v>2</v>
      </c>
      <c r="AS6353" t="s">
        <v>8176</v>
      </c>
    </row>
    <row r="6354" spans="1:45" hidden="1" x14ac:dyDescent="0.5">
      <c r="A6354" t="s">
        <v>10062</v>
      </c>
      <c r="B6354" t="str">
        <f t="shared" si="172"/>
        <v>Hte-CPnd_003-Ex1</v>
      </c>
      <c r="C6354" t="s">
        <v>7674</v>
      </c>
      <c r="D6354" s="1">
        <v>44735</v>
      </c>
      <c r="E6354" t="s">
        <v>8176</v>
      </c>
      <c r="F6354" s="1">
        <v>44741</v>
      </c>
      <c r="G6354" t="s">
        <v>6439</v>
      </c>
      <c r="H6354" s="50" t="s">
        <v>9599</v>
      </c>
      <c r="I6354">
        <v>157</v>
      </c>
      <c r="J6354" t="s">
        <v>6439</v>
      </c>
      <c r="K6354" s="26" t="s">
        <v>61</v>
      </c>
      <c r="L6354" t="s">
        <v>10059</v>
      </c>
      <c r="M6354" t="s">
        <v>1227</v>
      </c>
      <c r="N6354">
        <v>1</v>
      </c>
      <c r="O6354" t="s">
        <v>10060</v>
      </c>
      <c r="P6354">
        <v>3</v>
      </c>
      <c r="Q6354" t="s">
        <v>67</v>
      </c>
      <c r="R6354">
        <v>100</v>
      </c>
      <c r="U6354" s="28">
        <v>2.7</v>
      </c>
      <c r="AQ6354" s="1">
        <v>44741</v>
      </c>
      <c r="AR6354">
        <v>2</v>
      </c>
      <c r="AS6354" t="s">
        <v>8176</v>
      </c>
    </row>
    <row r="6355" spans="1:45" hidden="1" x14ac:dyDescent="0.5">
      <c r="A6355" t="s">
        <v>10063</v>
      </c>
      <c r="B6355" t="str">
        <f t="shared" si="172"/>
        <v>Hte-CPnd_004-Ex1</v>
      </c>
      <c r="C6355" t="s">
        <v>7674</v>
      </c>
      <c r="D6355" s="1">
        <v>44735</v>
      </c>
      <c r="E6355" t="s">
        <v>8176</v>
      </c>
      <c r="F6355" s="1">
        <v>44741</v>
      </c>
      <c r="G6355" t="s">
        <v>6439</v>
      </c>
      <c r="H6355" s="50" t="s">
        <v>9599</v>
      </c>
      <c r="I6355">
        <v>157</v>
      </c>
      <c r="J6355" t="s">
        <v>6439</v>
      </c>
      <c r="K6355" s="26" t="s">
        <v>61</v>
      </c>
      <c r="L6355" t="s">
        <v>10059</v>
      </c>
      <c r="M6355" t="s">
        <v>1227</v>
      </c>
      <c r="N6355">
        <v>1</v>
      </c>
      <c r="O6355" t="s">
        <v>10060</v>
      </c>
      <c r="P6355">
        <v>4</v>
      </c>
      <c r="Q6355" t="s">
        <v>67</v>
      </c>
      <c r="R6355">
        <v>100</v>
      </c>
      <c r="U6355" s="28">
        <v>5.6</v>
      </c>
      <c r="AQ6355" s="1">
        <v>44741</v>
      </c>
      <c r="AR6355">
        <v>2</v>
      </c>
      <c r="AS6355" t="s">
        <v>8176</v>
      </c>
    </row>
    <row r="6356" spans="1:45" hidden="1" x14ac:dyDescent="0.5">
      <c r="A6356" t="s">
        <v>10064</v>
      </c>
      <c r="B6356" t="str">
        <f t="shared" si="172"/>
        <v>Hte-CPnd_005-Ex1</v>
      </c>
      <c r="C6356" t="s">
        <v>7674</v>
      </c>
      <c r="D6356" s="1">
        <v>44735</v>
      </c>
      <c r="E6356" t="s">
        <v>8176</v>
      </c>
      <c r="F6356" s="1">
        <v>44741</v>
      </c>
      <c r="G6356" t="s">
        <v>8176</v>
      </c>
      <c r="H6356" s="50" t="s">
        <v>9599</v>
      </c>
      <c r="I6356">
        <v>157</v>
      </c>
      <c r="J6356" t="s">
        <v>8176</v>
      </c>
      <c r="K6356" s="26" t="s">
        <v>61</v>
      </c>
      <c r="L6356" t="s">
        <v>10059</v>
      </c>
      <c r="M6356" t="s">
        <v>1227</v>
      </c>
      <c r="N6356">
        <v>1</v>
      </c>
      <c r="O6356" t="s">
        <v>10060</v>
      </c>
      <c r="P6356">
        <v>5</v>
      </c>
      <c r="Q6356" t="s">
        <v>67</v>
      </c>
      <c r="R6356">
        <v>100</v>
      </c>
      <c r="U6356" s="28">
        <v>-0.6</v>
      </c>
      <c r="AQ6356" s="1">
        <v>44741</v>
      </c>
      <c r="AR6356">
        <v>2</v>
      </c>
      <c r="AS6356" t="s">
        <v>8176</v>
      </c>
    </row>
    <row r="6357" spans="1:45" hidden="1" x14ac:dyDescent="0.5">
      <c r="A6357" t="s">
        <v>10065</v>
      </c>
      <c r="B6357" t="str">
        <f t="shared" si="172"/>
        <v>Hte-CPnd_006-Ex1</v>
      </c>
      <c r="C6357" t="s">
        <v>7674</v>
      </c>
      <c r="D6357" s="1">
        <v>44735</v>
      </c>
      <c r="E6357" t="s">
        <v>8176</v>
      </c>
      <c r="F6357" s="1">
        <v>44741</v>
      </c>
      <c r="G6357" t="s">
        <v>8176</v>
      </c>
      <c r="H6357" s="50" t="s">
        <v>9599</v>
      </c>
      <c r="I6357">
        <v>157</v>
      </c>
      <c r="J6357" t="s">
        <v>8176</v>
      </c>
      <c r="K6357" s="26" t="s">
        <v>61</v>
      </c>
      <c r="L6357" t="s">
        <v>10059</v>
      </c>
      <c r="M6357" t="s">
        <v>1227</v>
      </c>
      <c r="N6357">
        <v>1</v>
      </c>
      <c r="O6357" t="s">
        <v>10060</v>
      </c>
      <c r="P6357">
        <v>6</v>
      </c>
      <c r="Q6357" t="s">
        <v>67</v>
      </c>
      <c r="R6357">
        <v>100</v>
      </c>
      <c r="U6357" s="28">
        <v>4</v>
      </c>
      <c r="AQ6357" s="1">
        <v>44741</v>
      </c>
      <c r="AR6357">
        <v>2</v>
      </c>
      <c r="AS6357" t="s">
        <v>8176</v>
      </c>
    </row>
    <row r="6358" spans="1:45" hidden="1" x14ac:dyDescent="0.5">
      <c r="A6358" t="s">
        <v>10066</v>
      </c>
      <c r="B6358" t="str">
        <f t="shared" si="172"/>
        <v>Hte-CPnd_007-Ex1</v>
      </c>
      <c r="C6358" t="s">
        <v>7674</v>
      </c>
      <c r="D6358" s="1">
        <v>44735</v>
      </c>
      <c r="E6358" t="s">
        <v>8176</v>
      </c>
      <c r="F6358" s="1">
        <v>44741</v>
      </c>
      <c r="G6358" t="s">
        <v>8176</v>
      </c>
      <c r="H6358" s="50" t="s">
        <v>9599</v>
      </c>
      <c r="I6358">
        <v>157</v>
      </c>
      <c r="J6358" t="s">
        <v>8176</v>
      </c>
      <c r="K6358" s="26" t="s">
        <v>61</v>
      </c>
      <c r="L6358" t="s">
        <v>10059</v>
      </c>
      <c r="M6358" t="s">
        <v>1227</v>
      </c>
      <c r="N6358">
        <v>1</v>
      </c>
      <c r="O6358" t="s">
        <v>10060</v>
      </c>
      <c r="P6358">
        <v>7</v>
      </c>
      <c r="Q6358" t="s">
        <v>67</v>
      </c>
      <c r="R6358">
        <v>100</v>
      </c>
      <c r="U6358" s="28">
        <v>0.3</v>
      </c>
      <c r="AQ6358" s="1">
        <v>44741</v>
      </c>
      <c r="AR6358">
        <v>2</v>
      </c>
      <c r="AS6358" t="s">
        <v>8176</v>
      </c>
    </row>
    <row r="6359" spans="1:45" hidden="1" x14ac:dyDescent="0.5">
      <c r="A6359" t="s">
        <v>10067</v>
      </c>
      <c r="B6359" t="str">
        <f t="shared" si="172"/>
        <v>Hte-CPnd_008-Ex1</v>
      </c>
      <c r="C6359" t="s">
        <v>7674</v>
      </c>
      <c r="D6359" s="1">
        <v>44735</v>
      </c>
      <c r="E6359" t="s">
        <v>8176</v>
      </c>
      <c r="F6359" s="1">
        <v>44741</v>
      </c>
      <c r="G6359" t="s">
        <v>8176</v>
      </c>
      <c r="H6359" s="50" t="s">
        <v>9599</v>
      </c>
      <c r="I6359">
        <v>157</v>
      </c>
      <c r="J6359" t="s">
        <v>8176</v>
      </c>
      <c r="K6359" s="26" t="s">
        <v>61</v>
      </c>
      <c r="L6359" t="s">
        <v>10059</v>
      </c>
      <c r="M6359" t="s">
        <v>1227</v>
      </c>
      <c r="N6359">
        <v>1</v>
      </c>
      <c r="O6359" t="s">
        <v>10060</v>
      </c>
      <c r="P6359">
        <v>8</v>
      </c>
      <c r="Q6359" t="s">
        <v>67</v>
      </c>
      <c r="R6359">
        <v>100</v>
      </c>
      <c r="U6359" s="28">
        <v>0</v>
      </c>
      <c r="AQ6359" s="1">
        <v>44741</v>
      </c>
      <c r="AR6359">
        <v>2</v>
      </c>
      <c r="AS6359" t="s">
        <v>8176</v>
      </c>
    </row>
    <row r="6360" spans="1:45" hidden="1" x14ac:dyDescent="0.5">
      <c r="A6360" t="s">
        <v>10068</v>
      </c>
      <c r="B6360" t="str">
        <f t="shared" si="172"/>
        <v>Hte-CPnd_009-Ex1</v>
      </c>
      <c r="C6360" t="s">
        <v>7674</v>
      </c>
      <c r="D6360" s="1">
        <v>44735</v>
      </c>
      <c r="E6360" t="s">
        <v>8176</v>
      </c>
      <c r="F6360" s="1">
        <v>44741</v>
      </c>
      <c r="G6360" t="s">
        <v>8908</v>
      </c>
      <c r="H6360" s="50" t="s">
        <v>9599</v>
      </c>
      <c r="I6360">
        <v>157</v>
      </c>
      <c r="J6360" t="s">
        <v>8908</v>
      </c>
      <c r="K6360" s="26" t="s">
        <v>61</v>
      </c>
      <c r="L6360" t="s">
        <v>10059</v>
      </c>
      <c r="M6360" t="s">
        <v>1227</v>
      </c>
      <c r="N6360">
        <v>1</v>
      </c>
      <c r="O6360" t="s">
        <v>10060</v>
      </c>
      <c r="P6360">
        <v>9</v>
      </c>
      <c r="Q6360" t="s">
        <v>67</v>
      </c>
      <c r="R6360">
        <v>100</v>
      </c>
      <c r="U6360" s="28">
        <v>3.8</v>
      </c>
      <c r="AQ6360" s="1">
        <v>44741</v>
      </c>
      <c r="AR6360">
        <v>2</v>
      </c>
      <c r="AS6360" t="s">
        <v>8176</v>
      </c>
    </row>
    <row r="6361" spans="1:45" hidden="1" x14ac:dyDescent="0.5">
      <c r="A6361" t="s">
        <v>10069</v>
      </c>
      <c r="B6361" t="str">
        <f t="shared" si="172"/>
        <v>Hte-CPnd_010-Ex1</v>
      </c>
      <c r="C6361" t="s">
        <v>7674</v>
      </c>
      <c r="D6361" s="1">
        <v>44735</v>
      </c>
      <c r="E6361" t="s">
        <v>8176</v>
      </c>
      <c r="F6361" s="1">
        <v>44741</v>
      </c>
      <c r="G6361" t="s">
        <v>8908</v>
      </c>
      <c r="H6361" s="50" t="s">
        <v>9599</v>
      </c>
      <c r="I6361">
        <v>157</v>
      </c>
      <c r="J6361" t="s">
        <v>8908</v>
      </c>
      <c r="K6361" s="26" t="s">
        <v>61</v>
      </c>
      <c r="L6361" t="s">
        <v>10059</v>
      </c>
      <c r="M6361" t="s">
        <v>1227</v>
      </c>
      <c r="N6361">
        <v>1</v>
      </c>
      <c r="O6361" t="s">
        <v>10060</v>
      </c>
      <c r="P6361">
        <v>10</v>
      </c>
      <c r="Q6361" t="s">
        <v>67</v>
      </c>
      <c r="R6361">
        <v>100</v>
      </c>
      <c r="U6361" s="28">
        <v>4.9000000000000004</v>
      </c>
      <c r="AQ6361" s="1">
        <v>44741</v>
      </c>
      <c r="AR6361">
        <v>2</v>
      </c>
      <c r="AS6361" t="s">
        <v>8176</v>
      </c>
    </row>
    <row r="6362" spans="1:45" hidden="1" x14ac:dyDescent="0.5">
      <c r="A6362" t="s">
        <v>10070</v>
      </c>
      <c r="B6362" t="str">
        <f t="shared" si="172"/>
        <v>Hte-CPnd_011-Ex1</v>
      </c>
      <c r="C6362" t="s">
        <v>7674</v>
      </c>
      <c r="D6362" s="1">
        <v>44735</v>
      </c>
      <c r="E6362" t="s">
        <v>8176</v>
      </c>
      <c r="F6362" s="1">
        <v>44741</v>
      </c>
      <c r="G6362" t="s">
        <v>8908</v>
      </c>
      <c r="H6362" s="50" t="s">
        <v>9599</v>
      </c>
      <c r="I6362">
        <v>157</v>
      </c>
      <c r="J6362" t="s">
        <v>8908</v>
      </c>
      <c r="K6362" s="26" t="s">
        <v>61</v>
      </c>
      <c r="L6362" t="s">
        <v>10059</v>
      </c>
      <c r="M6362" t="s">
        <v>1227</v>
      </c>
      <c r="N6362">
        <v>1</v>
      </c>
      <c r="O6362" t="s">
        <v>10060</v>
      </c>
      <c r="P6362">
        <v>11</v>
      </c>
      <c r="Q6362" t="s">
        <v>67</v>
      </c>
      <c r="R6362">
        <v>100</v>
      </c>
      <c r="U6362" s="28">
        <v>7.6</v>
      </c>
      <c r="AQ6362" s="1">
        <v>44741</v>
      </c>
      <c r="AR6362">
        <v>2</v>
      </c>
      <c r="AS6362" t="s">
        <v>8176</v>
      </c>
    </row>
    <row r="6363" spans="1:45" hidden="1" x14ac:dyDescent="0.5">
      <c r="A6363" t="s">
        <v>10071</v>
      </c>
      <c r="B6363" t="str">
        <f t="shared" si="172"/>
        <v>Hte-CPnd_012-Ex1</v>
      </c>
      <c r="C6363" t="s">
        <v>7674</v>
      </c>
      <c r="D6363" s="1">
        <v>44735</v>
      </c>
      <c r="E6363" t="s">
        <v>8176</v>
      </c>
      <c r="F6363" s="1">
        <v>44741</v>
      </c>
      <c r="G6363" t="s">
        <v>8908</v>
      </c>
      <c r="H6363" s="50" t="s">
        <v>9599</v>
      </c>
      <c r="I6363">
        <v>157</v>
      </c>
      <c r="J6363" t="s">
        <v>8908</v>
      </c>
      <c r="K6363" s="26" t="s">
        <v>61</v>
      </c>
      <c r="L6363" t="s">
        <v>10059</v>
      </c>
      <c r="M6363" t="s">
        <v>1227</v>
      </c>
      <c r="N6363">
        <v>1</v>
      </c>
      <c r="O6363" t="s">
        <v>10060</v>
      </c>
      <c r="P6363">
        <v>12</v>
      </c>
      <c r="Q6363" t="s">
        <v>67</v>
      </c>
      <c r="R6363">
        <v>100</v>
      </c>
      <c r="U6363" s="28">
        <v>3.1</v>
      </c>
      <c r="AQ6363" s="1">
        <v>44741</v>
      </c>
      <c r="AR6363">
        <v>2</v>
      </c>
      <c r="AS6363" t="s">
        <v>8176</v>
      </c>
    </row>
    <row r="6364" spans="1:45" hidden="1" x14ac:dyDescent="0.5">
      <c r="A6364" t="s">
        <v>10072</v>
      </c>
      <c r="B6364" t="str">
        <f t="shared" si="172"/>
        <v>Hte-CPnd_013-Ex1</v>
      </c>
      <c r="C6364" t="s">
        <v>7674</v>
      </c>
      <c r="D6364" s="1">
        <v>44735</v>
      </c>
      <c r="E6364" t="s">
        <v>8176</v>
      </c>
      <c r="F6364" s="1">
        <v>44741</v>
      </c>
      <c r="G6364" t="s">
        <v>6439</v>
      </c>
      <c r="H6364" s="50" t="s">
        <v>9599</v>
      </c>
      <c r="I6364">
        <v>157</v>
      </c>
      <c r="J6364" t="s">
        <v>6439</v>
      </c>
      <c r="K6364" s="26" t="s">
        <v>61</v>
      </c>
      <c r="L6364" t="s">
        <v>10059</v>
      </c>
      <c r="M6364" t="s">
        <v>1227</v>
      </c>
      <c r="N6364">
        <v>1</v>
      </c>
      <c r="O6364" t="s">
        <v>10060</v>
      </c>
      <c r="P6364">
        <v>1</v>
      </c>
      <c r="Q6364" t="s">
        <v>65</v>
      </c>
      <c r="R6364">
        <v>100</v>
      </c>
      <c r="U6364" s="28">
        <v>3.1</v>
      </c>
      <c r="AQ6364" s="1">
        <v>44741</v>
      </c>
      <c r="AR6364">
        <v>2</v>
      </c>
      <c r="AS6364" t="s">
        <v>8176</v>
      </c>
    </row>
    <row r="6365" spans="1:45" hidden="1" x14ac:dyDescent="0.5">
      <c r="A6365" t="s">
        <v>10073</v>
      </c>
      <c r="B6365" t="str">
        <f t="shared" si="172"/>
        <v>Hte-CPnd_014-Ex1</v>
      </c>
      <c r="C6365" t="s">
        <v>7674</v>
      </c>
      <c r="D6365" s="1">
        <v>44735</v>
      </c>
      <c r="E6365" t="s">
        <v>8176</v>
      </c>
      <c r="F6365" s="1">
        <v>44741</v>
      </c>
      <c r="G6365" t="s">
        <v>6439</v>
      </c>
      <c r="H6365" s="50" t="s">
        <v>9599</v>
      </c>
      <c r="I6365">
        <v>157</v>
      </c>
      <c r="J6365" t="s">
        <v>6439</v>
      </c>
      <c r="K6365" s="26" t="s">
        <v>61</v>
      </c>
      <c r="L6365" t="s">
        <v>10059</v>
      </c>
      <c r="M6365" t="s">
        <v>1227</v>
      </c>
      <c r="N6365">
        <v>1</v>
      </c>
      <c r="O6365" t="s">
        <v>10060</v>
      </c>
      <c r="P6365">
        <v>2</v>
      </c>
      <c r="Q6365" t="s">
        <v>65</v>
      </c>
      <c r="R6365">
        <v>100</v>
      </c>
      <c r="U6365" s="28">
        <v>5.0999999999999996</v>
      </c>
      <c r="AQ6365" s="1">
        <v>44741</v>
      </c>
      <c r="AR6365">
        <v>2</v>
      </c>
      <c r="AS6365" t="s">
        <v>8176</v>
      </c>
    </row>
    <row r="6366" spans="1:45" hidden="1" x14ac:dyDescent="0.5">
      <c r="A6366" t="s">
        <v>10074</v>
      </c>
      <c r="B6366" t="str">
        <f t="shared" si="172"/>
        <v>Hte-CPnd_015-Ex1</v>
      </c>
      <c r="C6366" t="s">
        <v>7674</v>
      </c>
      <c r="D6366" s="1">
        <v>44735</v>
      </c>
      <c r="E6366" t="s">
        <v>8176</v>
      </c>
      <c r="F6366" s="1">
        <v>44741</v>
      </c>
      <c r="G6366" t="s">
        <v>6439</v>
      </c>
      <c r="H6366" s="50" t="s">
        <v>9599</v>
      </c>
      <c r="I6366">
        <v>157</v>
      </c>
      <c r="J6366" t="s">
        <v>6439</v>
      </c>
      <c r="K6366" s="26" t="s">
        <v>61</v>
      </c>
      <c r="L6366" t="s">
        <v>10059</v>
      </c>
      <c r="M6366" t="s">
        <v>1227</v>
      </c>
      <c r="N6366">
        <v>1</v>
      </c>
      <c r="O6366" t="s">
        <v>10060</v>
      </c>
      <c r="P6366">
        <v>3</v>
      </c>
      <c r="Q6366" t="s">
        <v>65</v>
      </c>
      <c r="R6366">
        <v>100</v>
      </c>
      <c r="U6366" s="28">
        <v>-0.2</v>
      </c>
      <c r="AQ6366" s="1">
        <v>44741</v>
      </c>
      <c r="AR6366">
        <v>2</v>
      </c>
      <c r="AS6366" t="s">
        <v>8176</v>
      </c>
    </row>
    <row r="6367" spans="1:45" hidden="1" x14ac:dyDescent="0.5">
      <c r="A6367" t="s">
        <v>10075</v>
      </c>
      <c r="B6367" t="str">
        <f t="shared" si="172"/>
        <v>Hte-CPnd_016-Ex1</v>
      </c>
      <c r="C6367" t="s">
        <v>7674</v>
      </c>
      <c r="D6367" s="1">
        <v>44735</v>
      </c>
      <c r="E6367" t="s">
        <v>8176</v>
      </c>
      <c r="F6367" s="1">
        <v>44741</v>
      </c>
      <c r="G6367" t="s">
        <v>6439</v>
      </c>
      <c r="H6367" s="50" t="s">
        <v>9599</v>
      </c>
      <c r="I6367">
        <v>157</v>
      </c>
      <c r="J6367" t="s">
        <v>6439</v>
      </c>
      <c r="K6367" s="26" t="s">
        <v>61</v>
      </c>
      <c r="L6367" t="s">
        <v>10059</v>
      </c>
      <c r="M6367" t="s">
        <v>1227</v>
      </c>
      <c r="N6367">
        <v>1</v>
      </c>
      <c r="O6367" t="s">
        <v>10060</v>
      </c>
      <c r="P6367">
        <v>4</v>
      </c>
      <c r="Q6367" t="s">
        <v>65</v>
      </c>
      <c r="R6367">
        <v>100</v>
      </c>
      <c r="U6367" s="28">
        <v>4.8</v>
      </c>
      <c r="AQ6367" s="1">
        <v>44741</v>
      </c>
      <c r="AR6367">
        <v>2</v>
      </c>
      <c r="AS6367" t="s">
        <v>8176</v>
      </c>
    </row>
    <row r="6368" spans="1:45" hidden="1" x14ac:dyDescent="0.5">
      <c r="A6368" t="s">
        <v>10076</v>
      </c>
      <c r="B6368" t="str">
        <f t="shared" si="172"/>
        <v>Hte-CPnd_017-Ex1</v>
      </c>
      <c r="C6368" t="s">
        <v>7674</v>
      </c>
      <c r="D6368" s="1">
        <v>44735</v>
      </c>
      <c r="E6368" t="s">
        <v>8176</v>
      </c>
      <c r="F6368" s="1">
        <v>44741</v>
      </c>
      <c r="G6368" t="s">
        <v>8176</v>
      </c>
      <c r="H6368" s="50" t="s">
        <v>9599</v>
      </c>
      <c r="I6368">
        <v>157</v>
      </c>
      <c r="J6368" t="s">
        <v>8176</v>
      </c>
      <c r="K6368" s="26" t="s">
        <v>61</v>
      </c>
      <c r="L6368" t="s">
        <v>10059</v>
      </c>
      <c r="M6368" t="s">
        <v>1227</v>
      </c>
      <c r="N6368">
        <v>1</v>
      </c>
      <c r="O6368" t="s">
        <v>10060</v>
      </c>
      <c r="P6368">
        <v>5</v>
      </c>
      <c r="Q6368" t="s">
        <v>65</v>
      </c>
      <c r="R6368">
        <v>100</v>
      </c>
      <c r="U6368" s="28">
        <v>9.1</v>
      </c>
      <c r="AQ6368" s="1">
        <v>44741</v>
      </c>
      <c r="AR6368">
        <v>2</v>
      </c>
      <c r="AS6368" t="s">
        <v>8176</v>
      </c>
    </row>
    <row r="6369" spans="1:45" hidden="1" x14ac:dyDescent="0.5">
      <c r="A6369" t="s">
        <v>10077</v>
      </c>
      <c r="B6369" t="str">
        <f t="shared" si="172"/>
        <v>Hte-CPnd_018-Ex1</v>
      </c>
      <c r="C6369" t="s">
        <v>7674</v>
      </c>
      <c r="D6369" s="1">
        <v>44735</v>
      </c>
      <c r="E6369" t="s">
        <v>8176</v>
      </c>
      <c r="F6369" s="1">
        <v>44741</v>
      </c>
      <c r="G6369" t="s">
        <v>8176</v>
      </c>
      <c r="H6369" s="50" t="s">
        <v>9599</v>
      </c>
      <c r="I6369">
        <v>157</v>
      </c>
      <c r="J6369" t="s">
        <v>8176</v>
      </c>
      <c r="K6369" s="26" t="s">
        <v>61</v>
      </c>
      <c r="L6369" t="s">
        <v>10059</v>
      </c>
      <c r="M6369" t="s">
        <v>1227</v>
      </c>
      <c r="N6369">
        <v>1</v>
      </c>
      <c r="O6369" t="s">
        <v>10060</v>
      </c>
      <c r="P6369">
        <v>6</v>
      </c>
      <c r="Q6369" t="s">
        <v>65</v>
      </c>
      <c r="R6369">
        <v>100</v>
      </c>
      <c r="U6369" s="28">
        <v>3.7</v>
      </c>
      <c r="AQ6369" s="1">
        <v>44741</v>
      </c>
      <c r="AR6369">
        <v>2</v>
      </c>
      <c r="AS6369" t="s">
        <v>8176</v>
      </c>
    </row>
    <row r="6370" spans="1:45" hidden="1" x14ac:dyDescent="0.5">
      <c r="A6370" t="s">
        <v>10078</v>
      </c>
      <c r="B6370" t="str">
        <f t="shared" si="172"/>
        <v>Hte-CPnd_019-Ex1</v>
      </c>
      <c r="C6370" t="s">
        <v>7674</v>
      </c>
      <c r="D6370" s="1">
        <v>44735</v>
      </c>
      <c r="E6370" t="s">
        <v>8176</v>
      </c>
      <c r="F6370" s="1">
        <v>44741</v>
      </c>
      <c r="G6370" t="s">
        <v>8176</v>
      </c>
      <c r="H6370" s="50" t="s">
        <v>9599</v>
      </c>
      <c r="I6370">
        <v>157</v>
      </c>
      <c r="J6370" t="s">
        <v>8176</v>
      </c>
      <c r="K6370" s="26" t="s">
        <v>61</v>
      </c>
      <c r="L6370" t="s">
        <v>10059</v>
      </c>
      <c r="M6370" t="s">
        <v>1227</v>
      </c>
      <c r="N6370">
        <v>1</v>
      </c>
      <c r="O6370" t="s">
        <v>10060</v>
      </c>
      <c r="P6370">
        <v>7</v>
      </c>
      <c r="Q6370" t="s">
        <v>65</v>
      </c>
      <c r="R6370">
        <v>100</v>
      </c>
      <c r="U6370" s="28">
        <v>2.6</v>
      </c>
      <c r="AQ6370" s="1">
        <v>44741</v>
      </c>
      <c r="AR6370">
        <v>2</v>
      </c>
      <c r="AS6370" t="s">
        <v>8176</v>
      </c>
    </row>
    <row r="6371" spans="1:45" hidden="1" x14ac:dyDescent="0.5">
      <c r="A6371" t="s">
        <v>10079</v>
      </c>
      <c r="B6371" t="str">
        <f t="shared" si="172"/>
        <v>Hte-CPnd_020-Ex1</v>
      </c>
      <c r="C6371" t="s">
        <v>7674</v>
      </c>
      <c r="D6371" s="1">
        <v>44735</v>
      </c>
      <c r="E6371" t="s">
        <v>8176</v>
      </c>
      <c r="F6371" s="1">
        <v>44741</v>
      </c>
      <c r="G6371" t="s">
        <v>8176</v>
      </c>
      <c r="H6371" s="50" t="s">
        <v>9599</v>
      </c>
      <c r="I6371">
        <v>157</v>
      </c>
      <c r="J6371" t="s">
        <v>8176</v>
      </c>
      <c r="K6371" s="26" t="s">
        <v>61</v>
      </c>
      <c r="L6371" t="s">
        <v>10059</v>
      </c>
      <c r="M6371" t="s">
        <v>1227</v>
      </c>
      <c r="N6371">
        <v>1</v>
      </c>
      <c r="O6371" t="s">
        <v>10060</v>
      </c>
      <c r="P6371">
        <v>8</v>
      </c>
      <c r="Q6371" t="s">
        <v>65</v>
      </c>
      <c r="R6371">
        <v>100</v>
      </c>
      <c r="U6371" s="28">
        <v>4.8</v>
      </c>
      <c r="AQ6371" s="1">
        <v>44741</v>
      </c>
      <c r="AR6371">
        <v>2</v>
      </c>
      <c r="AS6371" t="s">
        <v>8176</v>
      </c>
    </row>
    <row r="6372" spans="1:45" hidden="1" x14ac:dyDescent="0.5">
      <c r="A6372" t="s">
        <v>10080</v>
      </c>
      <c r="B6372" t="str">
        <f t="shared" si="172"/>
        <v>Hte-CPnd_021-Ex1</v>
      </c>
      <c r="C6372" t="s">
        <v>7674</v>
      </c>
      <c r="D6372" s="1">
        <v>44735</v>
      </c>
      <c r="E6372" t="s">
        <v>8176</v>
      </c>
      <c r="F6372" s="1">
        <v>44741</v>
      </c>
      <c r="G6372" t="s">
        <v>8908</v>
      </c>
      <c r="H6372" s="50" t="s">
        <v>9599</v>
      </c>
      <c r="I6372">
        <v>157</v>
      </c>
      <c r="J6372" t="s">
        <v>8908</v>
      </c>
      <c r="K6372" s="26" t="s">
        <v>61</v>
      </c>
      <c r="L6372" t="s">
        <v>10059</v>
      </c>
      <c r="M6372" t="s">
        <v>1227</v>
      </c>
      <c r="N6372">
        <v>1</v>
      </c>
      <c r="O6372" t="s">
        <v>10060</v>
      </c>
      <c r="P6372">
        <v>9</v>
      </c>
      <c r="Q6372" t="s">
        <v>65</v>
      </c>
      <c r="R6372">
        <v>100</v>
      </c>
      <c r="U6372" s="28">
        <v>2.4</v>
      </c>
      <c r="AQ6372" s="1">
        <v>44741</v>
      </c>
      <c r="AR6372">
        <v>2</v>
      </c>
      <c r="AS6372" t="s">
        <v>8176</v>
      </c>
    </row>
    <row r="6373" spans="1:45" hidden="1" x14ac:dyDescent="0.5">
      <c r="A6373" t="s">
        <v>10081</v>
      </c>
      <c r="B6373" t="str">
        <f t="shared" si="172"/>
        <v>Hte-CPnd_022-Ex1</v>
      </c>
      <c r="C6373" t="s">
        <v>7674</v>
      </c>
      <c r="D6373" s="1">
        <v>44735</v>
      </c>
      <c r="E6373" t="s">
        <v>8176</v>
      </c>
      <c r="F6373" s="1">
        <v>44741</v>
      </c>
      <c r="G6373" t="s">
        <v>8908</v>
      </c>
      <c r="H6373" s="50" t="s">
        <v>9599</v>
      </c>
      <c r="I6373">
        <v>157</v>
      </c>
      <c r="J6373" t="s">
        <v>8908</v>
      </c>
      <c r="K6373" s="26" t="s">
        <v>61</v>
      </c>
      <c r="L6373" t="s">
        <v>10059</v>
      </c>
      <c r="M6373" t="s">
        <v>1227</v>
      </c>
      <c r="N6373">
        <v>1</v>
      </c>
      <c r="O6373" t="s">
        <v>10060</v>
      </c>
      <c r="P6373">
        <v>10</v>
      </c>
      <c r="Q6373" t="s">
        <v>65</v>
      </c>
      <c r="R6373">
        <v>100</v>
      </c>
      <c r="U6373" s="28">
        <v>3.6</v>
      </c>
      <c r="AQ6373" s="1">
        <v>44741</v>
      </c>
      <c r="AR6373">
        <v>2</v>
      </c>
      <c r="AS6373" t="s">
        <v>8176</v>
      </c>
    </row>
    <row r="6374" spans="1:45" hidden="1" x14ac:dyDescent="0.5">
      <c r="A6374" t="s">
        <v>10082</v>
      </c>
      <c r="B6374" t="str">
        <f t="shared" si="172"/>
        <v>Hte-CPnd_023-Ex1</v>
      </c>
      <c r="C6374" t="s">
        <v>7674</v>
      </c>
      <c r="D6374" s="1">
        <v>44735</v>
      </c>
      <c r="E6374" t="s">
        <v>8176</v>
      </c>
      <c r="F6374" s="1">
        <v>44741</v>
      </c>
      <c r="G6374" t="s">
        <v>8908</v>
      </c>
      <c r="H6374" s="50" t="s">
        <v>9599</v>
      </c>
      <c r="I6374">
        <v>157</v>
      </c>
      <c r="J6374" t="s">
        <v>8908</v>
      </c>
      <c r="K6374" s="26" t="s">
        <v>61</v>
      </c>
      <c r="L6374" t="s">
        <v>10059</v>
      </c>
      <c r="M6374" t="s">
        <v>1227</v>
      </c>
      <c r="N6374">
        <v>1</v>
      </c>
      <c r="O6374" t="s">
        <v>10060</v>
      </c>
      <c r="P6374">
        <v>11</v>
      </c>
      <c r="Q6374" t="s">
        <v>65</v>
      </c>
      <c r="R6374">
        <v>100</v>
      </c>
      <c r="U6374" s="28">
        <v>6.1</v>
      </c>
      <c r="AQ6374" s="1">
        <v>44741</v>
      </c>
      <c r="AR6374">
        <v>2</v>
      </c>
      <c r="AS6374" t="s">
        <v>8176</v>
      </c>
    </row>
    <row r="6375" spans="1:45" hidden="1" x14ac:dyDescent="0.5">
      <c r="A6375" t="s">
        <v>10083</v>
      </c>
      <c r="B6375" t="str">
        <f t="shared" si="172"/>
        <v>Hte-CPnd_024-Ex1</v>
      </c>
      <c r="C6375" t="s">
        <v>7674</v>
      </c>
      <c r="D6375" s="1">
        <v>44735</v>
      </c>
      <c r="E6375" t="s">
        <v>8176</v>
      </c>
      <c r="F6375" s="1">
        <v>44741</v>
      </c>
      <c r="G6375" t="s">
        <v>8908</v>
      </c>
      <c r="H6375" s="50" t="s">
        <v>9599</v>
      </c>
      <c r="I6375">
        <v>157</v>
      </c>
      <c r="J6375" t="s">
        <v>8908</v>
      </c>
      <c r="K6375" s="26" t="s">
        <v>61</v>
      </c>
      <c r="L6375" t="s">
        <v>10059</v>
      </c>
      <c r="M6375" t="s">
        <v>1227</v>
      </c>
      <c r="N6375">
        <v>1</v>
      </c>
      <c r="O6375" t="s">
        <v>10060</v>
      </c>
      <c r="P6375">
        <v>12</v>
      </c>
      <c r="Q6375" t="s">
        <v>65</v>
      </c>
      <c r="R6375">
        <v>100</v>
      </c>
      <c r="U6375" s="28">
        <v>2</v>
      </c>
      <c r="AQ6375" s="1">
        <v>44741</v>
      </c>
      <c r="AR6375">
        <v>2</v>
      </c>
      <c r="AS6375" t="s">
        <v>8176</v>
      </c>
    </row>
    <row r="6376" spans="1:45" hidden="1" x14ac:dyDescent="0.5">
      <c r="A6376" t="s">
        <v>10084</v>
      </c>
      <c r="B6376" t="str">
        <f t="shared" si="172"/>
        <v>Hte-CPnd_025-Ex1</v>
      </c>
      <c r="C6376" t="s">
        <v>7674</v>
      </c>
      <c r="D6376" s="1">
        <v>44735</v>
      </c>
      <c r="E6376" t="s">
        <v>8176</v>
      </c>
      <c r="F6376" s="1">
        <v>44741</v>
      </c>
      <c r="G6376" t="s">
        <v>6439</v>
      </c>
      <c r="H6376" s="50" t="s">
        <v>9599</v>
      </c>
      <c r="I6376">
        <v>157</v>
      </c>
      <c r="J6376" t="s">
        <v>6439</v>
      </c>
      <c r="K6376" s="26" t="s">
        <v>61</v>
      </c>
      <c r="L6376" t="s">
        <v>10059</v>
      </c>
      <c r="M6376" t="s">
        <v>1227</v>
      </c>
      <c r="N6376">
        <v>1</v>
      </c>
      <c r="O6376" t="s">
        <v>10060</v>
      </c>
      <c r="P6376">
        <v>1</v>
      </c>
      <c r="Q6376" t="s">
        <v>63</v>
      </c>
      <c r="R6376">
        <v>100</v>
      </c>
      <c r="U6376" s="28">
        <v>3.7</v>
      </c>
      <c r="AQ6376" s="1">
        <v>44741</v>
      </c>
      <c r="AR6376">
        <v>2</v>
      </c>
      <c r="AS6376" t="s">
        <v>8176</v>
      </c>
    </row>
    <row r="6377" spans="1:45" hidden="1" x14ac:dyDescent="0.5">
      <c r="A6377" t="s">
        <v>10085</v>
      </c>
      <c r="B6377" t="str">
        <f t="shared" si="172"/>
        <v>Hte-CPnd_026-Ex1</v>
      </c>
      <c r="C6377" t="s">
        <v>7674</v>
      </c>
      <c r="D6377" s="1">
        <v>44735</v>
      </c>
      <c r="E6377" t="s">
        <v>8176</v>
      </c>
      <c r="F6377" s="1">
        <v>44741</v>
      </c>
      <c r="G6377" t="s">
        <v>6439</v>
      </c>
      <c r="H6377" s="50" t="s">
        <v>9599</v>
      </c>
      <c r="I6377">
        <v>157</v>
      </c>
      <c r="J6377" t="s">
        <v>6439</v>
      </c>
      <c r="K6377" s="26" t="s">
        <v>61</v>
      </c>
      <c r="L6377" t="s">
        <v>10059</v>
      </c>
      <c r="M6377" t="s">
        <v>1227</v>
      </c>
      <c r="N6377">
        <v>1</v>
      </c>
      <c r="O6377" t="s">
        <v>10060</v>
      </c>
      <c r="P6377">
        <v>2</v>
      </c>
      <c r="Q6377" t="s">
        <v>63</v>
      </c>
      <c r="R6377">
        <v>100</v>
      </c>
      <c r="U6377" s="28">
        <v>5.9</v>
      </c>
      <c r="AQ6377" s="1">
        <v>44741</v>
      </c>
      <c r="AR6377">
        <v>2</v>
      </c>
      <c r="AS6377" t="s">
        <v>8176</v>
      </c>
    </row>
    <row r="6378" spans="1:45" hidden="1" x14ac:dyDescent="0.5">
      <c r="A6378" t="s">
        <v>10086</v>
      </c>
      <c r="B6378" t="str">
        <f t="shared" si="172"/>
        <v>Hte-CPnd_027-Ex1</v>
      </c>
      <c r="C6378" t="s">
        <v>7674</v>
      </c>
      <c r="D6378" s="1">
        <v>44735</v>
      </c>
      <c r="E6378" t="s">
        <v>8176</v>
      </c>
      <c r="F6378" s="1">
        <v>44741</v>
      </c>
      <c r="G6378" t="s">
        <v>6439</v>
      </c>
      <c r="H6378" s="50" t="s">
        <v>9599</v>
      </c>
      <c r="I6378">
        <v>157</v>
      </c>
      <c r="J6378" t="s">
        <v>6439</v>
      </c>
      <c r="K6378" s="26" t="s">
        <v>61</v>
      </c>
      <c r="L6378" t="s">
        <v>10059</v>
      </c>
      <c r="M6378" t="s">
        <v>1227</v>
      </c>
      <c r="N6378">
        <v>1</v>
      </c>
      <c r="O6378" t="s">
        <v>10060</v>
      </c>
      <c r="P6378">
        <v>3</v>
      </c>
      <c r="Q6378" t="s">
        <v>63</v>
      </c>
      <c r="R6378">
        <v>100</v>
      </c>
      <c r="U6378" s="28">
        <v>5.9</v>
      </c>
      <c r="AQ6378" s="1">
        <v>44741</v>
      </c>
      <c r="AR6378">
        <v>2</v>
      </c>
      <c r="AS6378" t="s">
        <v>8176</v>
      </c>
    </row>
    <row r="6379" spans="1:45" hidden="1" x14ac:dyDescent="0.5">
      <c r="A6379" t="s">
        <v>10087</v>
      </c>
      <c r="B6379" t="str">
        <f t="shared" si="172"/>
        <v>Hte-CPnd_028-Ex1</v>
      </c>
      <c r="C6379" t="s">
        <v>7674</v>
      </c>
      <c r="D6379" s="1">
        <v>44735</v>
      </c>
      <c r="E6379" t="s">
        <v>8176</v>
      </c>
      <c r="F6379" s="1">
        <v>44741</v>
      </c>
      <c r="G6379" t="s">
        <v>6439</v>
      </c>
      <c r="H6379" s="50" t="s">
        <v>9599</v>
      </c>
      <c r="I6379">
        <v>157</v>
      </c>
      <c r="J6379" t="s">
        <v>6439</v>
      </c>
      <c r="K6379" s="26" t="s">
        <v>61</v>
      </c>
      <c r="L6379" t="s">
        <v>10059</v>
      </c>
      <c r="M6379" t="s">
        <v>1227</v>
      </c>
      <c r="N6379">
        <v>1</v>
      </c>
      <c r="O6379" t="s">
        <v>10060</v>
      </c>
      <c r="P6379">
        <v>4</v>
      </c>
      <c r="Q6379" t="s">
        <v>63</v>
      </c>
      <c r="R6379">
        <v>100</v>
      </c>
      <c r="U6379" s="28">
        <v>2.8</v>
      </c>
      <c r="AQ6379" s="1">
        <v>44741</v>
      </c>
      <c r="AR6379">
        <v>2</v>
      </c>
      <c r="AS6379" t="s">
        <v>8176</v>
      </c>
    </row>
    <row r="6380" spans="1:45" hidden="1" x14ac:dyDescent="0.5">
      <c r="A6380" t="s">
        <v>10088</v>
      </c>
      <c r="B6380" t="str">
        <f t="shared" si="172"/>
        <v>Hte-CPnd_029-Ex1</v>
      </c>
      <c r="C6380" t="s">
        <v>7674</v>
      </c>
      <c r="D6380" s="1">
        <v>44735</v>
      </c>
      <c r="E6380" t="s">
        <v>8176</v>
      </c>
      <c r="F6380" s="1">
        <v>44741</v>
      </c>
      <c r="G6380" t="s">
        <v>8176</v>
      </c>
      <c r="H6380" s="50" t="s">
        <v>9599</v>
      </c>
      <c r="I6380">
        <v>157</v>
      </c>
      <c r="J6380" t="s">
        <v>8176</v>
      </c>
      <c r="K6380" s="26" t="s">
        <v>61</v>
      </c>
      <c r="L6380" t="s">
        <v>10059</v>
      </c>
      <c r="M6380" t="s">
        <v>1227</v>
      </c>
      <c r="N6380">
        <v>1</v>
      </c>
      <c r="O6380" t="s">
        <v>10060</v>
      </c>
      <c r="P6380">
        <v>5</v>
      </c>
      <c r="Q6380" t="s">
        <v>63</v>
      </c>
      <c r="R6380">
        <v>100</v>
      </c>
      <c r="U6380" s="28">
        <v>2.9</v>
      </c>
      <c r="AQ6380" s="1">
        <v>44741</v>
      </c>
      <c r="AR6380">
        <v>2</v>
      </c>
      <c r="AS6380" t="s">
        <v>8176</v>
      </c>
    </row>
    <row r="6381" spans="1:45" hidden="1" x14ac:dyDescent="0.5">
      <c r="A6381" t="s">
        <v>10089</v>
      </c>
      <c r="B6381" t="str">
        <f t="shared" si="172"/>
        <v>Hte-CPnd_030-Ex1</v>
      </c>
      <c r="C6381" t="s">
        <v>7674</v>
      </c>
      <c r="D6381" s="1">
        <v>44735</v>
      </c>
      <c r="E6381" t="s">
        <v>8176</v>
      </c>
      <c r="F6381" s="1">
        <v>44741</v>
      </c>
      <c r="G6381" t="s">
        <v>8176</v>
      </c>
      <c r="H6381" s="50" t="s">
        <v>9599</v>
      </c>
      <c r="I6381">
        <v>157</v>
      </c>
      <c r="J6381" t="s">
        <v>8176</v>
      </c>
      <c r="K6381" s="26" t="s">
        <v>61</v>
      </c>
      <c r="L6381" t="s">
        <v>10059</v>
      </c>
      <c r="M6381" t="s">
        <v>1227</v>
      </c>
      <c r="N6381">
        <v>1</v>
      </c>
      <c r="O6381" t="s">
        <v>10060</v>
      </c>
      <c r="P6381">
        <v>6</v>
      </c>
      <c r="Q6381" t="s">
        <v>63</v>
      </c>
      <c r="R6381">
        <v>100</v>
      </c>
      <c r="U6381" s="28">
        <v>5.3</v>
      </c>
      <c r="AQ6381" s="1">
        <v>44741</v>
      </c>
      <c r="AR6381">
        <v>2</v>
      </c>
      <c r="AS6381" t="s">
        <v>8176</v>
      </c>
    </row>
    <row r="6382" spans="1:45" hidden="1" x14ac:dyDescent="0.5">
      <c r="A6382" t="s">
        <v>10090</v>
      </c>
      <c r="B6382" t="str">
        <f t="shared" si="172"/>
        <v>Hte-CPnd_031-Ex1</v>
      </c>
      <c r="C6382" t="s">
        <v>7674</v>
      </c>
      <c r="D6382" s="1">
        <v>44735</v>
      </c>
      <c r="E6382" t="s">
        <v>8176</v>
      </c>
      <c r="F6382" s="1">
        <v>44741</v>
      </c>
      <c r="G6382" t="s">
        <v>8176</v>
      </c>
      <c r="H6382" s="50" t="s">
        <v>9599</v>
      </c>
      <c r="I6382">
        <v>157</v>
      </c>
      <c r="J6382" t="s">
        <v>8176</v>
      </c>
      <c r="K6382" s="26" t="s">
        <v>61</v>
      </c>
      <c r="L6382" t="s">
        <v>10059</v>
      </c>
      <c r="M6382" t="s">
        <v>1227</v>
      </c>
      <c r="N6382">
        <v>1</v>
      </c>
      <c r="O6382" t="s">
        <v>10060</v>
      </c>
      <c r="P6382">
        <v>7</v>
      </c>
      <c r="Q6382" t="s">
        <v>63</v>
      </c>
      <c r="R6382">
        <v>100</v>
      </c>
      <c r="U6382" s="28">
        <v>3.4</v>
      </c>
      <c r="AQ6382" s="1">
        <v>44741</v>
      </c>
      <c r="AR6382">
        <v>2</v>
      </c>
      <c r="AS6382" t="s">
        <v>8176</v>
      </c>
    </row>
    <row r="6383" spans="1:45" hidden="1" x14ac:dyDescent="0.5">
      <c r="A6383" t="s">
        <v>10091</v>
      </c>
      <c r="B6383" t="str">
        <f t="shared" si="172"/>
        <v>Hte-CPnd_032-Ex1</v>
      </c>
      <c r="C6383" t="s">
        <v>7674</v>
      </c>
      <c r="D6383" s="1">
        <v>44735</v>
      </c>
      <c r="E6383" t="s">
        <v>8176</v>
      </c>
      <c r="F6383" s="1">
        <v>44741</v>
      </c>
      <c r="G6383" t="s">
        <v>8176</v>
      </c>
      <c r="H6383" s="50" t="s">
        <v>9599</v>
      </c>
      <c r="I6383">
        <v>157</v>
      </c>
      <c r="J6383" t="s">
        <v>8176</v>
      </c>
      <c r="K6383" s="26" t="s">
        <v>61</v>
      </c>
      <c r="L6383" t="s">
        <v>10059</v>
      </c>
      <c r="M6383" t="s">
        <v>1227</v>
      </c>
      <c r="N6383">
        <v>1</v>
      </c>
      <c r="O6383" t="s">
        <v>10060</v>
      </c>
      <c r="P6383">
        <v>8</v>
      </c>
      <c r="Q6383" t="s">
        <v>63</v>
      </c>
      <c r="R6383">
        <v>100</v>
      </c>
      <c r="U6383" s="28">
        <v>4.9000000000000004</v>
      </c>
      <c r="AQ6383" s="1">
        <v>44741</v>
      </c>
      <c r="AR6383">
        <v>2</v>
      </c>
      <c r="AS6383" t="s">
        <v>8176</v>
      </c>
    </row>
    <row r="6384" spans="1:45" hidden="1" x14ac:dyDescent="0.5">
      <c r="A6384" t="s">
        <v>10092</v>
      </c>
      <c r="B6384" t="str">
        <f t="shared" si="172"/>
        <v>Hte-CPnd_033-Ex1</v>
      </c>
      <c r="C6384" t="s">
        <v>7674</v>
      </c>
      <c r="D6384" s="1">
        <v>44735</v>
      </c>
      <c r="E6384" t="s">
        <v>8176</v>
      </c>
      <c r="F6384" s="1">
        <v>44741</v>
      </c>
      <c r="G6384" t="s">
        <v>8908</v>
      </c>
      <c r="H6384" s="50" t="s">
        <v>9599</v>
      </c>
      <c r="I6384">
        <v>157</v>
      </c>
      <c r="J6384" t="s">
        <v>8908</v>
      </c>
      <c r="K6384" s="26" t="s">
        <v>61</v>
      </c>
      <c r="L6384" t="s">
        <v>10059</v>
      </c>
      <c r="M6384" t="s">
        <v>1227</v>
      </c>
      <c r="N6384">
        <v>1</v>
      </c>
      <c r="O6384" t="s">
        <v>10060</v>
      </c>
      <c r="P6384">
        <v>9</v>
      </c>
      <c r="Q6384" t="s">
        <v>63</v>
      </c>
      <c r="R6384">
        <v>100</v>
      </c>
      <c r="U6384" s="28">
        <v>3.2</v>
      </c>
      <c r="AQ6384" s="1">
        <v>44741</v>
      </c>
      <c r="AR6384">
        <v>2</v>
      </c>
      <c r="AS6384" t="s">
        <v>8176</v>
      </c>
    </row>
    <row r="6385" spans="1:45" hidden="1" x14ac:dyDescent="0.5">
      <c r="A6385" t="s">
        <v>10093</v>
      </c>
      <c r="B6385" t="str">
        <f t="shared" si="172"/>
        <v>Hte-CPnd_034-Ex1</v>
      </c>
      <c r="C6385" t="s">
        <v>7674</v>
      </c>
      <c r="D6385" s="1">
        <v>44735</v>
      </c>
      <c r="E6385" t="s">
        <v>8176</v>
      </c>
      <c r="F6385" s="1">
        <v>44741</v>
      </c>
      <c r="G6385" t="s">
        <v>8908</v>
      </c>
      <c r="H6385" s="50" t="s">
        <v>9599</v>
      </c>
      <c r="I6385">
        <v>157</v>
      </c>
      <c r="J6385" t="s">
        <v>8908</v>
      </c>
      <c r="K6385" s="26" t="s">
        <v>61</v>
      </c>
      <c r="L6385" t="s">
        <v>10059</v>
      </c>
      <c r="M6385" t="s">
        <v>1227</v>
      </c>
      <c r="N6385">
        <v>1</v>
      </c>
      <c r="O6385" t="s">
        <v>10060</v>
      </c>
      <c r="P6385">
        <v>10</v>
      </c>
      <c r="Q6385" t="s">
        <v>63</v>
      </c>
      <c r="R6385">
        <v>100</v>
      </c>
      <c r="U6385" s="28">
        <v>5.0999999999999996</v>
      </c>
      <c r="AQ6385" s="1">
        <v>44741</v>
      </c>
      <c r="AR6385">
        <v>2</v>
      </c>
      <c r="AS6385" t="s">
        <v>8176</v>
      </c>
    </row>
    <row r="6386" spans="1:45" hidden="1" x14ac:dyDescent="0.5">
      <c r="A6386" t="s">
        <v>10094</v>
      </c>
      <c r="B6386" t="str">
        <f t="shared" si="172"/>
        <v>Hte-CPnd_035-Ex1</v>
      </c>
      <c r="C6386" t="s">
        <v>7674</v>
      </c>
      <c r="D6386" s="1">
        <v>44735</v>
      </c>
      <c r="E6386" t="s">
        <v>8176</v>
      </c>
      <c r="F6386" s="1">
        <v>44741</v>
      </c>
      <c r="G6386" t="s">
        <v>8908</v>
      </c>
      <c r="H6386" s="50" t="s">
        <v>9599</v>
      </c>
      <c r="I6386">
        <v>157</v>
      </c>
      <c r="J6386" t="s">
        <v>8908</v>
      </c>
      <c r="K6386" s="26" t="s">
        <v>61</v>
      </c>
      <c r="L6386" t="s">
        <v>10059</v>
      </c>
      <c r="M6386" t="s">
        <v>1227</v>
      </c>
      <c r="N6386">
        <v>1</v>
      </c>
      <c r="O6386" t="s">
        <v>10060</v>
      </c>
      <c r="P6386">
        <v>11</v>
      </c>
      <c r="Q6386" t="s">
        <v>63</v>
      </c>
      <c r="R6386">
        <v>100</v>
      </c>
      <c r="U6386" s="28">
        <v>7.1</v>
      </c>
      <c r="AQ6386" s="1">
        <v>44741</v>
      </c>
      <c r="AR6386">
        <v>2</v>
      </c>
      <c r="AS6386" t="s">
        <v>8176</v>
      </c>
    </row>
    <row r="6387" spans="1:45" hidden="1" x14ac:dyDescent="0.5">
      <c r="A6387" t="s">
        <v>10095</v>
      </c>
      <c r="B6387" t="str">
        <f t="shared" ref="B6387:B6450" si="173">A6387&amp;"-Ex1"</f>
        <v>Hte-CPnd_036-Ex1</v>
      </c>
      <c r="C6387" t="s">
        <v>7674</v>
      </c>
      <c r="D6387" s="1">
        <v>44735</v>
      </c>
      <c r="E6387" t="s">
        <v>8176</v>
      </c>
      <c r="F6387" s="1">
        <v>44741</v>
      </c>
      <c r="G6387" t="s">
        <v>8908</v>
      </c>
      <c r="H6387" s="50" t="s">
        <v>9599</v>
      </c>
      <c r="I6387">
        <v>157</v>
      </c>
      <c r="J6387" t="s">
        <v>8908</v>
      </c>
      <c r="K6387" s="26" t="s">
        <v>61</v>
      </c>
      <c r="L6387" t="s">
        <v>10059</v>
      </c>
      <c r="M6387" t="s">
        <v>1227</v>
      </c>
      <c r="N6387">
        <v>1</v>
      </c>
      <c r="O6387" t="s">
        <v>10060</v>
      </c>
      <c r="P6387">
        <v>12</v>
      </c>
      <c r="Q6387" t="s">
        <v>63</v>
      </c>
      <c r="R6387">
        <v>100</v>
      </c>
      <c r="U6387" s="28">
        <v>2.9</v>
      </c>
      <c r="AQ6387" s="1">
        <v>44741</v>
      </c>
      <c r="AR6387">
        <v>2</v>
      </c>
      <c r="AS6387" t="s">
        <v>8176</v>
      </c>
    </row>
    <row r="6388" spans="1:45" hidden="1" x14ac:dyDescent="0.5">
      <c r="A6388" t="s">
        <v>10096</v>
      </c>
      <c r="B6388" t="str">
        <f t="shared" si="173"/>
        <v>Hte-CPnd_037-Ex1</v>
      </c>
      <c r="C6388" t="s">
        <v>7674</v>
      </c>
      <c r="D6388" s="1">
        <v>44735</v>
      </c>
      <c r="E6388" t="s">
        <v>8176</v>
      </c>
      <c r="F6388" s="1">
        <v>44741</v>
      </c>
      <c r="G6388" t="s">
        <v>6439</v>
      </c>
      <c r="H6388" s="50" t="s">
        <v>9599</v>
      </c>
      <c r="I6388">
        <v>157</v>
      </c>
      <c r="J6388" t="s">
        <v>6439</v>
      </c>
      <c r="K6388" s="26" t="s">
        <v>61</v>
      </c>
      <c r="L6388" t="s">
        <v>10059</v>
      </c>
      <c r="M6388" t="s">
        <v>1227</v>
      </c>
      <c r="N6388">
        <v>1</v>
      </c>
      <c r="O6388" t="s">
        <v>10060</v>
      </c>
      <c r="P6388">
        <v>1</v>
      </c>
      <c r="Q6388" t="s">
        <v>60</v>
      </c>
      <c r="R6388">
        <v>100</v>
      </c>
      <c r="U6388" s="28">
        <v>2</v>
      </c>
      <c r="AQ6388" s="1">
        <v>44741</v>
      </c>
      <c r="AR6388">
        <v>2</v>
      </c>
      <c r="AS6388" t="s">
        <v>8176</v>
      </c>
    </row>
    <row r="6389" spans="1:45" hidden="1" x14ac:dyDescent="0.5">
      <c r="A6389" t="s">
        <v>10097</v>
      </c>
      <c r="B6389" t="str">
        <f t="shared" si="173"/>
        <v>Hte-CPnd_038-Ex1</v>
      </c>
      <c r="C6389" t="s">
        <v>7674</v>
      </c>
      <c r="D6389" s="1">
        <v>44735</v>
      </c>
      <c r="E6389" t="s">
        <v>8176</v>
      </c>
      <c r="F6389" s="1">
        <v>44741</v>
      </c>
      <c r="G6389" t="s">
        <v>6439</v>
      </c>
      <c r="H6389" s="50" t="s">
        <v>9599</v>
      </c>
      <c r="I6389">
        <v>157</v>
      </c>
      <c r="J6389" t="s">
        <v>6439</v>
      </c>
      <c r="K6389" s="26" t="s">
        <v>61</v>
      </c>
      <c r="L6389" t="s">
        <v>10059</v>
      </c>
      <c r="M6389" t="s">
        <v>1227</v>
      </c>
      <c r="N6389">
        <v>1</v>
      </c>
      <c r="O6389" t="s">
        <v>10060</v>
      </c>
      <c r="P6389">
        <v>2</v>
      </c>
      <c r="Q6389" t="s">
        <v>60</v>
      </c>
      <c r="R6389">
        <v>100</v>
      </c>
      <c r="U6389" s="28">
        <v>4.3</v>
      </c>
      <c r="AQ6389" s="1">
        <v>44741</v>
      </c>
      <c r="AR6389">
        <v>2</v>
      </c>
      <c r="AS6389" t="s">
        <v>8176</v>
      </c>
    </row>
    <row r="6390" spans="1:45" hidden="1" x14ac:dyDescent="0.5">
      <c r="A6390" t="s">
        <v>10098</v>
      </c>
      <c r="B6390" t="str">
        <f t="shared" si="173"/>
        <v>Hte-CPnd_039-Ex1</v>
      </c>
      <c r="C6390" t="s">
        <v>7674</v>
      </c>
      <c r="D6390" s="1">
        <v>44735</v>
      </c>
      <c r="E6390" t="s">
        <v>8176</v>
      </c>
      <c r="F6390" s="1">
        <v>44741</v>
      </c>
      <c r="G6390" t="s">
        <v>6439</v>
      </c>
      <c r="H6390" s="50" t="s">
        <v>9599</v>
      </c>
      <c r="I6390">
        <v>157</v>
      </c>
      <c r="J6390" t="s">
        <v>6439</v>
      </c>
      <c r="K6390" s="26" t="s">
        <v>61</v>
      </c>
      <c r="L6390" t="s">
        <v>10059</v>
      </c>
      <c r="M6390" t="s">
        <v>1227</v>
      </c>
      <c r="N6390">
        <v>1</v>
      </c>
      <c r="O6390" t="s">
        <v>10060</v>
      </c>
      <c r="P6390">
        <v>3</v>
      </c>
      <c r="Q6390" t="s">
        <v>60</v>
      </c>
      <c r="R6390">
        <v>100</v>
      </c>
      <c r="U6390" s="28">
        <v>8.8000000000000007</v>
      </c>
      <c r="AQ6390" s="1">
        <v>44741</v>
      </c>
      <c r="AR6390">
        <v>2</v>
      </c>
      <c r="AS6390" t="s">
        <v>8176</v>
      </c>
    </row>
    <row r="6391" spans="1:45" hidden="1" x14ac:dyDescent="0.5">
      <c r="A6391" t="s">
        <v>10099</v>
      </c>
      <c r="B6391" t="str">
        <f t="shared" si="173"/>
        <v>Hte-CPnd_040-Ex1</v>
      </c>
      <c r="C6391" t="s">
        <v>7674</v>
      </c>
      <c r="D6391" s="1">
        <v>44735</v>
      </c>
      <c r="E6391" t="s">
        <v>8176</v>
      </c>
      <c r="F6391" s="1">
        <v>44741</v>
      </c>
      <c r="G6391" t="s">
        <v>6439</v>
      </c>
      <c r="H6391" s="50" t="s">
        <v>9599</v>
      </c>
      <c r="I6391">
        <v>157</v>
      </c>
      <c r="J6391" t="s">
        <v>6439</v>
      </c>
      <c r="K6391" s="26" t="s">
        <v>61</v>
      </c>
      <c r="L6391" t="s">
        <v>10059</v>
      </c>
      <c r="M6391" t="s">
        <v>1227</v>
      </c>
      <c r="N6391">
        <v>1</v>
      </c>
      <c r="O6391" t="s">
        <v>10060</v>
      </c>
      <c r="P6391">
        <v>4</v>
      </c>
      <c r="Q6391" t="s">
        <v>60</v>
      </c>
      <c r="R6391">
        <v>100</v>
      </c>
      <c r="U6391" s="28">
        <v>5.3</v>
      </c>
      <c r="AQ6391" s="1">
        <v>44741</v>
      </c>
      <c r="AR6391">
        <v>2</v>
      </c>
      <c r="AS6391" t="s">
        <v>8176</v>
      </c>
    </row>
    <row r="6392" spans="1:45" hidden="1" x14ac:dyDescent="0.5">
      <c r="A6392" t="s">
        <v>10100</v>
      </c>
      <c r="B6392" t="str">
        <f t="shared" si="173"/>
        <v>Hte-CPnd_041-Ex1</v>
      </c>
      <c r="C6392" t="s">
        <v>7674</v>
      </c>
      <c r="D6392" s="1">
        <v>44735</v>
      </c>
      <c r="E6392" t="s">
        <v>8176</v>
      </c>
      <c r="F6392" s="1">
        <v>44741</v>
      </c>
      <c r="G6392" t="s">
        <v>8176</v>
      </c>
      <c r="H6392" s="50" t="s">
        <v>9599</v>
      </c>
      <c r="I6392">
        <v>157</v>
      </c>
      <c r="J6392" t="s">
        <v>8176</v>
      </c>
      <c r="K6392" s="26" t="s">
        <v>61</v>
      </c>
      <c r="L6392" t="s">
        <v>10059</v>
      </c>
      <c r="M6392" t="s">
        <v>1227</v>
      </c>
      <c r="N6392">
        <v>1</v>
      </c>
      <c r="O6392" t="s">
        <v>10060</v>
      </c>
      <c r="P6392">
        <v>5</v>
      </c>
      <c r="Q6392" t="s">
        <v>60</v>
      </c>
      <c r="R6392">
        <v>100</v>
      </c>
      <c r="U6392" s="28">
        <v>7.1</v>
      </c>
      <c r="AQ6392" s="1">
        <v>44741</v>
      </c>
      <c r="AR6392">
        <v>2</v>
      </c>
      <c r="AS6392" t="s">
        <v>8176</v>
      </c>
    </row>
    <row r="6393" spans="1:45" hidden="1" x14ac:dyDescent="0.5">
      <c r="A6393" t="s">
        <v>10101</v>
      </c>
      <c r="B6393" t="str">
        <f t="shared" si="173"/>
        <v>Hte-CPnd_042-Ex1</v>
      </c>
      <c r="C6393" t="s">
        <v>7674</v>
      </c>
      <c r="D6393" s="1">
        <v>44735</v>
      </c>
      <c r="E6393" t="s">
        <v>8176</v>
      </c>
      <c r="F6393" s="1">
        <v>44741</v>
      </c>
      <c r="G6393" t="s">
        <v>8176</v>
      </c>
      <c r="H6393" s="50" t="s">
        <v>9599</v>
      </c>
      <c r="I6393">
        <v>157</v>
      </c>
      <c r="J6393" t="s">
        <v>8176</v>
      </c>
      <c r="K6393" s="26" t="s">
        <v>61</v>
      </c>
      <c r="L6393" t="s">
        <v>10059</v>
      </c>
      <c r="M6393" t="s">
        <v>1227</v>
      </c>
      <c r="N6393">
        <v>1</v>
      </c>
      <c r="O6393" t="s">
        <v>10060</v>
      </c>
      <c r="P6393">
        <v>6</v>
      </c>
      <c r="Q6393" t="s">
        <v>60</v>
      </c>
      <c r="R6393">
        <v>100</v>
      </c>
      <c r="U6393" s="28">
        <v>4.4000000000000004</v>
      </c>
      <c r="AQ6393" s="1">
        <v>44741</v>
      </c>
      <c r="AR6393">
        <v>2</v>
      </c>
      <c r="AS6393" t="s">
        <v>8176</v>
      </c>
    </row>
    <row r="6394" spans="1:45" hidden="1" x14ac:dyDescent="0.5">
      <c r="A6394" t="s">
        <v>10102</v>
      </c>
      <c r="B6394" t="str">
        <f t="shared" si="173"/>
        <v>Hte-CPnd_043-Ex1</v>
      </c>
      <c r="C6394" t="s">
        <v>7674</v>
      </c>
      <c r="D6394" s="1">
        <v>44735</v>
      </c>
      <c r="E6394" t="s">
        <v>8176</v>
      </c>
      <c r="F6394" s="1">
        <v>44741</v>
      </c>
      <c r="G6394" t="s">
        <v>8176</v>
      </c>
      <c r="H6394" s="50" t="s">
        <v>9599</v>
      </c>
      <c r="I6394">
        <v>157</v>
      </c>
      <c r="J6394" t="s">
        <v>8176</v>
      </c>
      <c r="K6394" s="26" t="s">
        <v>61</v>
      </c>
      <c r="L6394" t="s">
        <v>10059</v>
      </c>
      <c r="M6394" t="s">
        <v>1227</v>
      </c>
      <c r="N6394">
        <v>1</v>
      </c>
      <c r="O6394" t="s">
        <v>10060</v>
      </c>
      <c r="P6394">
        <v>7</v>
      </c>
      <c r="Q6394" t="s">
        <v>60</v>
      </c>
      <c r="R6394">
        <v>100</v>
      </c>
      <c r="U6394" s="28">
        <v>6</v>
      </c>
      <c r="AQ6394" s="1">
        <v>44741</v>
      </c>
      <c r="AR6394">
        <v>2</v>
      </c>
      <c r="AS6394" t="s">
        <v>8176</v>
      </c>
    </row>
    <row r="6395" spans="1:45" hidden="1" x14ac:dyDescent="0.5">
      <c r="A6395" t="s">
        <v>10103</v>
      </c>
      <c r="B6395" t="str">
        <f t="shared" si="173"/>
        <v>Hte-CPnd_044-Ex1</v>
      </c>
      <c r="C6395" t="s">
        <v>7674</v>
      </c>
      <c r="D6395" s="1">
        <v>44735</v>
      </c>
      <c r="E6395" t="s">
        <v>8176</v>
      </c>
      <c r="F6395" s="1">
        <v>44741</v>
      </c>
      <c r="G6395" t="s">
        <v>8176</v>
      </c>
      <c r="H6395" s="50" t="s">
        <v>9599</v>
      </c>
      <c r="I6395">
        <v>157</v>
      </c>
      <c r="J6395" t="s">
        <v>8176</v>
      </c>
      <c r="K6395" s="26" t="s">
        <v>61</v>
      </c>
      <c r="L6395" t="s">
        <v>10059</v>
      </c>
      <c r="M6395" t="s">
        <v>1227</v>
      </c>
      <c r="N6395">
        <v>1</v>
      </c>
      <c r="O6395" t="s">
        <v>10060</v>
      </c>
      <c r="P6395">
        <v>8</v>
      </c>
      <c r="Q6395" t="s">
        <v>60</v>
      </c>
      <c r="R6395">
        <v>100</v>
      </c>
      <c r="U6395" s="28">
        <v>2.7</v>
      </c>
      <c r="AQ6395" s="1">
        <v>44741</v>
      </c>
      <c r="AR6395">
        <v>2</v>
      </c>
      <c r="AS6395" t="s">
        <v>8176</v>
      </c>
    </row>
    <row r="6396" spans="1:45" hidden="1" x14ac:dyDescent="0.5">
      <c r="A6396" t="s">
        <v>10104</v>
      </c>
      <c r="B6396" t="str">
        <f t="shared" si="173"/>
        <v>Hte-CPnd_045-Ex1</v>
      </c>
      <c r="C6396" t="s">
        <v>7674</v>
      </c>
      <c r="D6396" s="1">
        <v>44735</v>
      </c>
      <c r="E6396" t="s">
        <v>8176</v>
      </c>
      <c r="F6396" s="1">
        <v>44741</v>
      </c>
      <c r="G6396" t="s">
        <v>8908</v>
      </c>
      <c r="H6396" s="50" t="s">
        <v>9599</v>
      </c>
      <c r="I6396">
        <v>157</v>
      </c>
      <c r="J6396" t="s">
        <v>8908</v>
      </c>
      <c r="K6396" s="26" t="s">
        <v>61</v>
      </c>
      <c r="L6396" t="s">
        <v>10059</v>
      </c>
      <c r="M6396" t="s">
        <v>1227</v>
      </c>
      <c r="N6396">
        <v>1</v>
      </c>
      <c r="O6396" t="s">
        <v>10060</v>
      </c>
      <c r="P6396">
        <v>9</v>
      </c>
      <c r="Q6396" t="s">
        <v>60</v>
      </c>
      <c r="R6396">
        <v>100</v>
      </c>
      <c r="U6396" s="28">
        <v>3.2</v>
      </c>
      <c r="AQ6396" s="1">
        <v>44741</v>
      </c>
      <c r="AR6396">
        <v>2</v>
      </c>
      <c r="AS6396" t="s">
        <v>8176</v>
      </c>
    </row>
    <row r="6397" spans="1:45" hidden="1" x14ac:dyDescent="0.5">
      <c r="A6397" t="s">
        <v>10105</v>
      </c>
      <c r="B6397" t="str">
        <f t="shared" si="173"/>
        <v>Hte-CPnd_046-Ex1</v>
      </c>
      <c r="C6397" t="s">
        <v>7674</v>
      </c>
      <c r="D6397" s="1">
        <v>44735</v>
      </c>
      <c r="E6397" t="s">
        <v>8176</v>
      </c>
      <c r="F6397" s="1">
        <v>44741</v>
      </c>
      <c r="G6397" t="s">
        <v>8908</v>
      </c>
      <c r="H6397" s="50" t="s">
        <v>9599</v>
      </c>
      <c r="I6397">
        <v>157</v>
      </c>
      <c r="J6397" t="s">
        <v>8908</v>
      </c>
      <c r="K6397" s="26" t="s">
        <v>61</v>
      </c>
      <c r="L6397" t="s">
        <v>10059</v>
      </c>
      <c r="M6397" t="s">
        <v>1227</v>
      </c>
      <c r="N6397">
        <v>1</v>
      </c>
      <c r="O6397" t="s">
        <v>10060</v>
      </c>
      <c r="P6397">
        <v>10</v>
      </c>
      <c r="Q6397" t="s">
        <v>60</v>
      </c>
      <c r="R6397">
        <v>100</v>
      </c>
      <c r="U6397" s="28">
        <v>2.5</v>
      </c>
      <c r="AQ6397" s="1">
        <v>44741</v>
      </c>
      <c r="AR6397">
        <v>2</v>
      </c>
      <c r="AS6397" t="s">
        <v>8176</v>
      </c>
    </row>
    <row r="6398" spans="1:45" hidden="1" x14ac:dyDescent="0.5">
      <c r="A6398" t="s">
        <v>10106</v>
      </c>
      <c r="B6398" t="str">
        <f t="shared" si="173"/>
        <v>Hte-CPnd_047-Ex1</v>
      </c>
      <c r="C6398" t="s">
        <v>7674</v>
      </c>
      <c r="D6398" s="1">
        <v>44735</v>
      </c>
      <c r="E6398" t="s">
        <v>8176</v>
      </c>
      <c r="F6398" s="1">
        <v>44741</v>
      </c>
      <c r="G6398" t="s">
        <v>8908</v>
      </c>
      <c r="H6398" s="50" t="s">
        <v>9599</v>
      </c>
      <c r="I6398">
        <v>157</v>
      </c>
      <c r="J6398" t="s">
        <v>8908</v>
      </c>
      <c r="K6398" s="26" t="s">
        <v>61</v>
      </c>
      <c r="L6398" t="s">
        <v>10059</v>
      </c>
      <c r="M6398" t="s">
        <v>1227</v>
      </c>
      <c r="N6398">
        <v>1</v>
      </c>
      <c r="O6398" t="s">
        <v>10060</v>
      </c>
      <c r="P6398">
        <v>11</v>
      </c>
      <c r="Q6398" t="s">
        <v>60</v>
      </c>
      <c r="R6398">
        <v>100</v>
      </c>
      <c r="U6398" s="28">
        <v>4.9000000000000004</v>
      </c>
      <c r="AQ6398" s="1">
        <v>44741</v>
      </c>
      <c r="AR6398">
        <v>2</v>
      </c>
      <c r="AS6398" t="s">
        <v>8176</v>
      </c>
    </row>
    <row r="6399" spans="1:45" hidden="1" x14ac:dyDescent="0.5">
      <c r="A6399" t="s">
        <v>10107</v>
      </c>
      <c r="B6399" t="str">
        <f t="shared" si="173"/>
        <v>Hte-CPnd_048-Ex1</v>
      </c>
      <c r="C6399" t="s">
        <v>7674</v>
      </c>
      <c r="D6399" s="1">
        <v>44735</v>
      </c>
      <c r="E6399" t="s">
        <v>8176</v>
      </c>
      <c r="F6399" s="1">
        <v>44741</v>
      </c>
      <c r="G6399" t="s">
        <v>8908</v>
      </c>
      <c r="H6399" s="50" t="s">
        <v>9599</v>
      </c>
      <c r="I6399">
        <v>157</v>
      </c>
      <c r="J6399" t="s">
        <v>8908</v>
      </c>
      <c r="K6399" s="26" t="s">
        <v>61</v>
      </c>
      <c r="L6399" t="s">
        <v>10059</v>
      </c>
      <c r="M6399" t="s">
        <v>1227</v>
      </c>
      <c r="N6399">
        <v>1</v>
      </c>
      <c r="O6399" t="s">
        <v>10060</v>
      </c>
      <c r="P6399">
        <v>12</v>
      </c>
      <c r="Q6399" t="s">
        <v>60</v>
      </c>
      <c r="R6399">
        <v>100</v>
      </c>
      <c r="U6399" s="28">
        <v>5.4</v>
      </c>
      <c r="AQ6399" s="1">
        <v>44741</v>
      </c>
      <c r="AR6399">
        <v>2</v>
      </c>
      <c r="AS6399" t="s">
        <v>8176</v>
      </c>
    </row>
    <row r="6400" spans="1:45" hidden="1" x14ac:dyDescent="0.5">
      <c r="A6400" t="s">
        <v>10108</v>
      </c>
      <c r="B6400" t="str">
        <f t="shared" si="173"/>
        <v>Hte-CPnd_049-Ex1</v>
      </c>
      <c r="C6400" t="s">
        <v>7674</v>
      </c>
      <c r="D6400" s="1">
        <v>44735</v>
      </c>
      <c r="E6400" t="s">
        <v>6439</v>
      </c>
      <c r="F6400" s="1">
        <v>44741</v>
      </c>
      <c r="G6400" t="s">
        <v>6439</v>
      </c>
      <c r="H6400" s="50" t="s">
        <v>9599</v>
      </c>
      <c r="I6400">
        <v>157</v>
      </c>
      <c r="J6400" t="s">
        <v>6439</v>
      </c>
      <c r="K6400" s="26" t="s">
        <v>61</v>
      </c>
      <c r="L6400" t="s">
        <v>10059</v>
      </c>
      <c r="M6400" t="s">
        <v>1227</v>
      </c>
      <c r="N6400">
        <v>1</v>
      </c>
      <c r="O6400" t="s">
        <v>10060</v>
      </c>
      <c r="P6400">
        <v>1</v>
      </c>
      <c r="Q6400" t="s">
        <v>75</v>
      </c>
      <c r="R6400">
        <v>100</v>
      </c>
      <c r="U6400" s="28">
        <v>6.7</v>
      </c>
      <c r="AQ6400" s="1">
        <v>44741</v>
      </c>
      <c r="AR6400">
        <v>2</v>
      </c>
      <c r="AS6400" t="s">
        <v>8176</v>
      </c>
    </row>
    <row r="6401" spans="1:45" hidden="1" x14ac:dyDescent="0.5">
      <c r="A6401" t="s">
        <v>10109</v>
      </c>
      <c r="B6401" t="str">
        <f t="shared" si="173"/>
        <v>Hte-CPnd_050-Ex1</v>
      </c>
      <c r="C6401" t="s">
        <v>7674</v>
      </c>
      <c r="D6401" s="1">
        <v>44735</v>
      </c>
      <c r="E6401" t="s">
        <v>6439</v>
      </c>
      <c r="F6401" s="1">
        <v>44741</v>
      </c>
      <c r="G6401" t="s">
        <v>6439</v>
      </c>
      <c r="H6401" s="50" t="s">
        <v>9599</v>
      </c>
      <c r="I6401">
        <v>157</v>
      </c>
      <c r="J6401" t="s">
        <v>6439</v>
      </c>
      <c r="K6401" s="26" t="s">
        <v>61</v>
      </c>
      <c r="L6401" t="s">
        <v>10059</v>
      </c>
      <c r="M6401" t="s">
        <v>1227</v>
      </c>
      <c r="N6401">
        <v>1</v>
      </c>
      <c r="O6401" t="s">
        <v>10060</v>
      </c>
      <c r="P6401">
        <v>2</v>
      </c>
      <c r="Q6401" t="s">
        <v>75</v>
      </c>
      <c r="R6401">
        <v>100</v>
      </c>
      <c r="U6401" s="28">
        <v>5.3</v>
      </c>
      <c r="AQ6401" s="1">
        <v>44741</v>
      </c>
      <c r="AR6401">
        <v>2</v>
      </c>
      <c r="AS6401" t="s">
        <v>8176</v>
      </c>
    </row>
    <row r="6402" spans="1:45" hidden="1" x14ac:dyDescent="0.5">
      <c r="A6402" t="s">
        <v>10110</v>
      </c>
      <c r="B6402" t="str">
        <f t="shared" si="173"/>
        <v>Hte-CPnd_051-Ex1</v>
      </c>
      <c r="C6402" t="s">
        <v>7674</v>
      </c>
      <c r="D6402" s="1">
        <v>44735</v>
      </c>
      <c r="E6402" t="s">
        <v>6439</v>
      </c>
      <c r="F6402" s="1">
        <v>44741</v>
      </c>
      <c r="G6402" t="s">
        <v>6439</v>
      </c>
      <c r="H6402" s="50" t="s">
        <v>9599</v>
      </c>
      <c r="I6402">
        <v>157</v>
      </c>
      <c r="J6402" t="s">
        <v>6439</v>
      </c>
      <c r="K6402" s="26" t="s">
        <v>61</v>
      </c>
      <c r="L6402" t="s">
        <v>10059</v>
      </c>
      <c r="M6402" t="s">
        <v>1227</v>
      </c>
      <c r="N6402">
        <v>1</v>
      </c>
      <c r="O6402" t="s">
        <v>10060</v>
      </c>
      <c r="P6402">
        <v>3</v>
      </c>
      <c r="Q6402" t="s">
        <v>75</v>
      </c>
      <c r="R6402">
        <v>100</v>
      </c>
      <c r="U6402" s="28">
        <v>7.5</v>
      </c>
      <c r="AQ6402" s="1">
        <v>44741</v>
      </c>
      <c r="AR6402">
        <v>2</v>
      </c>
      <c r="AS6402" t="s">
        <v>8176</v>
      </c>
    </row>
    <row r="6403" spans="1:45" hidden="1" x14ac:dyDescent="0.5">
      <c r="A6403" t="s">
        <v>10111</v>
      </c>
      <c r="B6403" t="str">
        <f t="shared" si="173"/>
        <v>Hte-CPnd_052-Ex1</v>
      </c>
      <c r="C6403" t="s">
        <v>7674</v>
      </c>
      <c r="D6403" s="1">
        <v>44735</v>
      </c>
      <c r="E6403" t="s">
        <v>6439</v>
      </c>
      <c r="F6403" s="1">
        <v>44741</v>
      </c>
      <c r="G6403" t="s">
        <v>6439</v>
      </c>
      <c r="H6403" s="50" t="s">
        <v>9599</v>
      </c>
      <c r="I6403">
        <v>157</v>
      </c>
      <c r="J6403" t="s">
        <v>6439</v>
      </c>
      <c r="K6403" s="26" t="s">
        <v>61</v>
      </c>
      <c r="L6403" t="s">
        <v>10059</v>
      </c>
      <c r="M6403" t="s">
        <v>1227</v>
      </c>
      <c r="N6403">
        <v>1</v>
      </c>
      <c r="O6403" t="s">
        <v>10060</v>
      </c>
      <c r="P6403">
        <v>4</v>
      </c>
      <c r="Q6403" t="s">
        <v>75</v>
      </c>
      <c r="R6403">
        <v>100</v>
      </c>
      <c r="U6403" s="28">
        <v>5.0999999999999996</v>
      </c>
      <c r="AQ6403" s="1">
        <v>44741</v>
      </c>
      <c r="AR6403">
        <v>2</v>
      </c>
      <c r="AS6403" t="s">
        <v>8176</v>
      </c>
    </row>
    <row r="6404" spans="1:45" hidden="1" x14ac:dyDescent="0.5">
      <c r="A6404" t="s">
        <v>10112</v>
      </c>
      <c r="B6404" t="str">
        <f t="shared" si="173"/>
        <v>Hte-CPnd_053-Ex1</v>
      </c>
      <c r="C6404" t="s">
        <v>7674</v>
      </c>
      <c r="D6404" s="1">
        <v>44735</v>
      </c>
      <c r="E6404" t="s">
        <v>6439</v>
      </c>
      <c r="F6404" s="1">
        <v>44741</v>
      </c>
      <c r="G6404" t="s">
        <v>8176</v>
      </c>
      <c r="H6404" s="50" t="s">
        <v>9599</v>
      </c>
      <c r="I6404">
        <v>157</v>
      </c>
      <c r="J6404" t="s">
        <v>8176</v>
      </c>
      <c r="K6404" s="26" t="s">
        <v>61</v>
      </c>
      <c r="L6404" t="s">
        <v>10059</v>
      </c>
      <c r="M6404" t="s">
        <v>1227</v>
      </c>
      <c r="N6404">
        <v>1</v>
      </c>
      <c r="O6404" t="s">
        <v>10060</v>
      </c>
      <c r="P6404">
        <v>5</v>
      </c>
      <c r="Q6404" t="s">
        <v>75</v>
      </c>
      <c r="R6404">
        <v>100</v>
      </c>
      <c r="U6404" s="28">
        <v>8.1</v>
      </c>
      <c r="AQ6404" s="1">
        <v>44741</v>
      </c>
      <c r="AR6404">
        <v>2</v>
      </c>
      <c r="AS6404" t="s">
        <v>8176</v>
      </c>
    </row>
    <row r="6405" spans="1:45" hidden="1" x14ac:dyDescent="0.5">
      <c r="A6405" t="s">
        <v>10113</v>
      </c>
      <c r="B6405" t="str">
        <f t="shared" si="173"/>
        <v>Hte-CPnd_054-Ex1</v>
      </c>
      <c r="C6405" t="s">
        <v>7674</v>
      </c>
      <c r="D6405" s="1">
        <v>44735</v>
      </c>
      <c r="E6405" t="s">
        <v>6439</v>
      </c>
      <c r="F6405" s="1">
        <v>44741</v>
      </c>
      <c r="G6405" t="s">
        <v>8176</v>
      </c>
      <c r="H6405" s="50" t="s">
        <v>9599</v>
      </c>
      <c r="I6405">
        <v>157</v>
      </c>
      <c r="J6405" t="s">
        <v>8176</v>
      </c>
      <c r="K6405" s="26" t="s">
        <v>61</v>
      </c>
      <c r="L6405" t="s">
        <v>10059</v>
      </c>
      <c r="M6405" t="s">
        <v>1227</v>
      </c>
      <c r="N6405">
        <v>1</v>
      </c>
      <c r="O6405" t="s">
        <v>10060</v>
      </c>
      <c r="P6405">
        <v>6</v>
      </c>
      <c r="Q6405" t="s">
        <v>75</v>
      </c>
      <c r="R6405">
        <v>100</v>
      </c>
      <c r="U6405" s="28">
        <v>2.8</v>
      </c>
      <c r="AQ6405" s="1">
        <v>44741</v>
      </c>
      <c r="AR6405">
        <v>2</v>
      </c>
      <c r="AS6405" t="s">
        <v>8176</v>
      </c>
    </row>
    <row r="6406" spans="1:45" hidden="1" x14ac:dyDescent="0.5">
      <c r="A6406" t="s">
        <v>10114</v>
      </c>
      <c r="B6406" t="str">
        <f t="shared" si="173"/>
        <v>Hte-CPnd_055-Ex1</v>
      </c>
      <c r="C6406" t="s">
        <v>7674</v>
      </c>
      <c r="D6406" s="1">
        <v>44735</v>
      </c>
      <c r="E6406" t="s">
        <v>6439</v>
      </c>
      <c r="F6406" s="1">
        <v>44741</v>
      </c>
      <c r="G6406" t="s">
        <v>8176</v>
      </c>
      <c r="H6406" s="50" t="s">
        <v>9599</v>
      </c>
      <c r="I6406">
        <v>157</v>
      </c>
      <c r="J6406" t="s">
        <v>8176</v>
      </c>
      <c r="K6406" s="26" t="s">
        <v>61</v>
      </c>
      <c r="L6406" t="s">
        <v>10059</v>
      </c>
      <c r="M6406" t="s">
        <v>1227</v>
      </c>
      <c r="N6406">
        <v>1</v>
      </c>
      <c r="O6406" t="s">
        <v>10060</v>
      </c>
      <c r="P6406">
        <v>7</v>
      </c>
      <c r="Q6406" t="s">
        <v>75</v>
      </c>
      <c r="R6406">
        <v>100</v>
      </c>
      <c r="U6406" s="28">
        <v>6.7</v>
      </c>
      <c r="AQ6406" s="1">
        <v>44741</v>
      </c>
      <c r="AR6406">
        <v>2</v>
      </c>
      <c r="AS6406" t="s">
        <v>8176</v>
      </c>
    </row>
    <row r="6407" spans="1:45" hidden="1" x14ac:dyDescent="0.5">
      <c r="A6407" t="s">
        <v>10115</v>
      </c>
      <c r="B6407" t="str">
        <f t="shared" si="173"/>
        <v>Hte-CPnd_056-Ex1</v>
      </c>
      <c r="C6407" t="s">
        <v>7674</v>
      </c>
      <c r="D6407" s="1">
        <v>44735</v>
      </c>
      <c r="E6407" t="s">
        <v>6439</v>
      </c>
      <c r="F6407" s="1">
        <v>44741</v>
      </c>
      <c r="G6407" t="s">
        <v>8176</v>
      </c>
      <c r="H6407" s="50" t="s">
        <v>9599</v>
      </c>
      <c r="I6407">
        <v>157</v>
      </c>
      <c r="J6407" t="s">
        <v>8176</v>
      </c>
      <c r="K6407" s="26" t="s">
        <v>61</v>
      </c>
      <c r="L6407" t="s">
        <v>10059</v>
      </c>
      <c r="M6407" t="s">
        <v>1227</v>
      </c>
      <c r="N6407">
        <v>1</v>
      </c>
      <c r="O6407" t="s">
        <v>10060</v>
      </c>
      <c r="P6407">
        <v>8</v>
      </c>
      <c r="Q6407" t="s">
        <v>75</v>
      </c>
      <c r="R6407">
        <v>100</v>
      </c>
      <c r="U6407" s="28">
        <v>5.3</v>
      </c>
      <c r="AQ6407" s="1">
        <v>44741</v>
      </c>
      <c r="AR6407">
        <v>2</v>
      </c>
      <c r="AS6407" t="s">
        <v>8176</v>
      </c>
    </row>
    <row r="6408" spans="1:45" hidden="1" x14ac:dyDescent="0.5">
      <c r="A6408" t="s">
        <v>10116</v>
      </c>
      <c r="B6408" t="str">
        <f t="shared" si="173"/>
        <v>Hte-CPnd_057-Ex1</v>
      </c>
      <c r="C6408" t="s">
        <v>7674</v>
      </c>
      <c r="D6408" s="1">
        <v>44735</v>
      </c>
      <c r="E6408" t="s">
        <v>6439</v>
      </c>
      <c r="F6408" s="1">
        <v>44741</v>
      </c>
      <c r="G6408" t="s">
        <v>8908</v>
      </c>
      <c r="H6408" s="50" t="s">
        <v>9599</v>
      </c>
      <c r="I6408">
        <v>157</v>
      </c>
      <c r="J6408" t="s">
        <v>8908</v>
      </c>
      <c r="K6408" s="26" t="s">
        <v>61</v>
      </c>
      <c r="L6408" t="s">
        <v>10059</v>
      </c>
      <c r="M6408" t="s">
        <v>1227</v>
      </c>
      <c r="N6408">
        <v>1</v>
      </c>
      <c r="O6408" t="s">
        <v>10060</v>
      </c>
      <c r="P6408">
        <v>9</v>
      </c>
      <c r="Q6408" t="s">
        <v>75</v>
      </c>
      <c r="R6408">
        <v>100</v>
      </c>
      <c r="U6408" s="28">
        <v>2.1</v>
      </c>
      <c r="AQ6408" s="1">
        <v>44741</v>
      </c>
      <c r="AR6408">
        <v>2</v>
      </c>
      <c r="AS6408" t="s">
        <v>8176</v>
      </c>
    </row>
    <row r="6409" spans="1:45" hidden="1" x14ac:dyDescent="0.5">
      <c r="A6409" t="s">
        <v>10117</v>
      </c>
      <c r="B6409" t="str">
        <f t="shared" si="173"/>
        <v>Hte-CPnd_058-Ex1</v>
      </c>
      <c r="C6409" t="s">
        <v>7674</v>
      </c>
      <c r="D6409" s="1">
        <v>44735</v>
      </c>
      <c r="E6409" t="s">
        <v>6439</v>
      </c>
      <c r="F6409" s="1">
        <v>44741</v>
      </c>
      <c r="G6409" t="s">
        <v>8908</v>
      </c>
      <c r="H6409" s="50" t="s">
        <v>9599</v>
      </c>
      <c r="I6409">
        <v>157</v>
      </c>
      <c r="J6409" t="s">
        <v>8908</v>
      </c>
      <c r="K6409" s="26" t="s">
        <v>61</v>
      </c>
      <c r="L6409" t="s">
        <v>10059</v>
      </c>
      <c r="M6409" t="s">
        <v>1227</v>
      </c>
      <c r="N6409">
        <v>1</v>
      </c>
      <c r="O6409" t="s">
        <v>10060</v>
      </c>
      <c r="P6409">
        <v>10</v>
      </c>
      <c r="Q6409" t="s">
        <v>75</v>
      </c>
      <c r="R6409">
        <v>100</v>
      </c>
      <c r="U6409" s="28">
        <v>7</v>
      </c>
      <c r="AQ6409" s="1">
        <v>44741</v>
      </c>
      <c r="AR6409">
        <v>2</v>
      </c>
      <c r="AS6409" t="s">
        <v>8176</v>
      </c>
    </row>
    <row r="6410" spans="1:45" hidden="1" x14ac:dyDescent="0.5">
      <c r="A6410" t="s">
        <v>10118</v>
      </c>
      <c r="B6410" t="str">
        <f t="shared" si="173"/>
        <v>Hte-CPnd_059-Ex1</v>
      </c>
      <c r="C6410" t="s">
        <v>7674</v>
      </c>
      <c r="D6410" s="1">
        <v>44735</v>
      </c>
      <c r="E6410" t="s">
        <v>6439</v>
      </c>
      <c r="F6410" s="1">
        <v>44741</v>
      </c>
      <c r="G6410" t="s">
        <v>8908</v>
      </c>
      <c r="H6410" s="50" t="s">
        <v>9599</v>
      </c>
      <c r="I6410">
        <v>157</v>
      </c>
      <c r="J6410" t="s">
        <v>8908</v>
      </c>
      <c r="K6410" s="26" t="s">
        <v>61</v>
      </c>
      <c r="L6410" t="s">
        <v>10059</v>
      </c>
      <c r="M6410" t="s">
        <v>1227</v>
      </c>
      <c r="N6410">
        <v>1</v>
      </c>
      <c r="O6410" t="s">
        <v>10060</v>
      </c>
      <c r="P6410">
        <v>11</v>
      </c>
      <c r="Q6410" t="s">
        <v>75</v>
      </c>
      <c r="R6410">
        <v>100</v>
      </c>
      <c r="U6410" s="28">
        <v>5.5</v>
      </c>
      <c r="AQ6410" s="1">
        <v>44741</v>
      </c>
      <c r="AR6410">
        <v>2</v>
      </c>
      <c r="AS6410" t="s">
        <v>8176</v>
      </c>
    </row>
    <row r="6411" spans="1:45" hidden="1" x14ac:dyDescent="0.5">
      <c r="A6411" t="s">
        <v>10119</v>
      </c>
      <c r="B6411" t="str">
        <f t="shared" si="173"/>
        <v>Hte-CPnd_060-Ex1</v>
      </c>
      <c r="C6411" t="s">
        <v>7674</v>
      </c>
      <c r="D6411" s="1">
        <v>44735</v>
      </c>
      <c r="E6411" t="s">
        <v>6439</v>
      </c>
      <c r="F6411" s="1">
        <v>44741</v>
      </c>
      <c r="G6411" t="s">
        <v>8908</v>
      </c>
      <c r="H6411" s="50" t="s">
        <v>9599</v>
      </c>
      <c r="I6411">
        <v>157</v>
      </c>
      <c r="J6411" t="s">
        <v>8908</v>
      </c>
      <c r="K6411" s="26" t="s">
        <v>61</v>
      </c>
      <c r="L6411" t="s">
        <v>10059</v>
      </c>
      <c r="M6411" t="s">
        <v>1227</v>
      </c>
      <c r="N6411">
        <v>1</v>
      </c>
      <c r="O6411" t="s">
        <v>10060</v>
      </c>
      <c r="P6411">
        <v>12</v>
      </c>
      <c r="Q6411" t="s">
        <v>75</v>
      </c>
      <c r="R6411">
        <v>100</v>
      </c>
      <c r="U6411" s="28">
        <v>4.8</v>
      </c>
      <c r="AQ6411" s="1">
        <v>44741</v>
      </c>
      <c r="AR6411">
        <v>2</v>
      </c>
      <c r="AS6411" t="s">
        <v>8176</v>
      </c>
    </row>
    <row r="6412" spans="1:45" hidden="1" x14ac:dyDescent="0.5">
      <c r="A6412" t="s">
        <v>10120</v>
      </c>
      <c r="B6412" t="str">
        <f t="shared" si="173"/>
        <v>Hte-CPnd_061-Ex1</v>
      </c>
      <c r="C6412" t="s">
        <v>7674</v>
      </c>
      <c r="D6412" s="1">
        <v>44735</v>
      </c>
      <c r="E6412" t="s">
        <v>6439</v>
      </c>
      <c r="F6412" s="1">
        <v>44741</v>
      </c>
      <c r="G6412" t="s">
        <v>6439</v>
      </c>
      <c r="H6412" s="50" t="s">
        <v>9599</v>
      </c>
      <c r="I6412">
        <v>157</v>
      </c>
      <c r="J6412" t="s">
        <v>6439</v>
      </c>
      <c r="K6412" s="26" t="s">
        <v>61</v>
      </c>
      <c r="L6412" t="s">
        <v>10059</v>
      </c>
      <c r="M6412" t="s">
        <v>1227</v>
      </c>
      <c r="N6412">
        <v>1</v>
      </c>
      <c r="O6412" t="s">
        <v>10060</v>
      </c>
      <c r="P6412">
        <v>1</v>
      </c>
      <c r="Q6412" t="s">
        <v>73</v>
      </c>
      <c r="R6412">
        <v>100</v>
      </c>
      <c r="U6412" s="28">
        <v>8.3000000000000007</v>
      </c>
      <c r="AQ6412" s="1">
        <v>44741</v>
      </c>
      <c r="AR6412">
        <v>2</v>
      </c>
      <c r="AS6412" t="s">
        <v>8176</v>
      </c>
    </row>
    <row r="6413" spans="1:45" hidden="1" x14ac:dyDescent="0.5">
      <c r="A6413" t="s">
        <v>10121</v>
      </c>
      <c r="B6413" t="str">
        <f t="shared" si="173"/>
        <v>Hte-CPnd_062-Ex1</v>
      </c>
      <c r="C6413" t="s">
        <v>7674</v>
      </c>
      <c r="D6413" s="1">
        <v>44735</v>
      </c>
      <c r="E6413" t="s">
        <v>6439</v>
      </c>
      <c r="F6413" s="1">
        <v>44741</v>
      </c>
      <c r="G6413" t="s">
        <v>6439</v>
      </c>
      <c r="H6413" s="50" t="s">
        <v>9599</v>
      </c>
      <c r="I6413">
        <v>157</v>
      </c>
      <c r="J6413" t="s">
        <v>6439</v>
      </c>
      <c r="K6413" s="26" t="s">
        <v>61</v>
      </c>
      <c r="L6413" t="s">
        <v>10059</v>
      </c>
      <c r="M6413" t="s">
        <v>1227</v>
      </c>
      <c r="N6413">
        <v>1</v>
      </c>
      <c r="O6413" t="s">
        <v>10060</v>
      </c>
      <c r="P6413">
        <v>2</v>
      </c>
      <c r="Q6413" t="s">
        <v>73</v>
      </c>
      <c r="R6413">
        <v>100</v>
      </c>
      <c r="U6413" s="28">
        <v>5.2</v>
      </c>
      <c r="AQ6413" s="1">
        <v>44741</v>
      </c>
      <c r="AR6413">
        <v>2</v>
      </c>
      <c r="AS6413" t="s">
        <v>8176</v>
      </c>
    </row>
    <row r="6414" spans="1:45" hidden="1" x14ac:dyDescent="0.5">
      <c r="A6414" t="s">
        <v>10122</v>
      </c>
      <c r="B6414" t="str">
        <f t="shared" si="173"/>
        <v>Hte-CPnd_063-Ex1</v>
      </c>
      <c r="C6414" t="s">
        <v>7674</v>
      </c>
      <c r="D6414" s="1">
        <v>44735</v>
      </c>
      <c r="E6414" t="s">
        <v>6439</v>
      </c>
      <c r="F6414" s="1">
        <v>44741</v>
      </c>
      <c r="G6414" t="s">
        <v>6439</v>
      </c>
      <c r="H6414" s="50" t="s">
        <v>9599</v>
      </c>
      <c r="I6414">
        <v>157</v>
      </c>
      <c r="J6414" t="s">
        <v>6439</v>
      </c>
      <c r="K6414" s="26" t="s">
        <v>61</v>
      </c>
      <c r="L6414" t="s">
        <v>10059</v>
      </c>
      <c r="M6414" t="s">
        <v>1227</v>
      </c>
      <c r="N6414">
        <v>1</v>
      </c>
      <c r="O6414" t="s">
        <v>10060</v>
      </c>
      <c r="P6414">
        <v>3</v>
      </c>
      <c r="Q6414" t="s">
        <v>73</v>
      </c>
      <c r="R6414">
        <v>100</v>
      </c>
      <c r="U6414" s="28">
        <v>6.7</v>
      </c>
      <c r="AQ6414" s="1">
        <v>44741</v>
      </c>
      <c r="AR6414">
        <v>2</v>
      </c>
      <c r="AS6414" t="s">
        <v>8176</v>
      </c>
    </row>
    <row r="6415" spans="1:45" hidden="1" x14ac:dyDescent="0.5">
      <c r="A6415" t="s">
        <v>10123</v>
      </c>
      <c r="B6415" t="str">
        <f t="shared" si="173"/>
        <v>Hte-CPnd_064-Ex1</v>
      </c>
      <c r="C6415" t="s">
        <v>7674</v>
      </c>
      <c r="D6415" s="1">
        <v>44735</v>
      </c>
      <c r="E6415" t="s">
        <v>6439</v>
      </c>
      <c r="F6415" s="1">
        <v>44741</v>
      </c>
      <c r="G6415" t="s">
        <v>6439</v>
      </c>
      <c r="H6415" s="50" t="s">
        <v>9599</v>
      </c>
      <c r="I6415">
        <v>157</v>
      </c>
      <c r="J6415" t="s">
        <v>6439</v>
      </c>
      <c r="K6415" s="26" t="s">
        <v>61</v>
      </c>
      <c r="L6415" t="s">
        <v>10059</v>
      </c>
      <c r="M6415" t="s">
        <v>1227</v>
      </c>
      <c r="N6415">
        <v>1</v>
      </c>
      <c r="O6415" t="s">
        <v>10060</v>
      </c>
      <c r="P6415">
        <v>4</v>
      </c>
      <c r="Q6415" t="s">
        <v>73</v>
      </c>
      <c r="R6415">
        <v>100</v>
      </c>
      <c r="U6415" s="28">
        <v>6.2</v>
      </c>
      <c r="AQ6415" s="1">
        <v>44741</v>
      </c>
      <c r="AR6415">
        <v>2</v>
      </c>
      <c r="AS6415" t="s">
        <v>8176</v>
      </c>
    </row>
    <row r="6416" spans="1:45" hidden="1" x14ac:dyDescent="0.5">
      <c r="A6416" t="s">
        <v>10124</v>
      </c>
      <c r="B6416" t="str">
        <f t="shared" si="173"/>
        <v>Hte-CPnd_065-Ex1</v>
      </c>
      <c r="C6416" t="s">
        <v>7674</v>
      </c>
      <c r="D6416" s="1">
        <v>44735</v>
      </c>
      <c r="E6416" t="s">
        <v>6439</v>
      </c>
      <c r="F6416" s="1">
        <v>44741</v>
      </c>
      <c r="G6416" t="s">
        <v>8176</v>
      </c>
      <c r="H6416" s="50" t="s">
        <v>9599</v>
      </c>
      <c r="I6416">
        <v>157</v>
      </c>
      <c r="J6416" t="s">
        <v>8176</v>
      </c>
      <c r="K6416" s="26" t="s">
        <v>61</v>
      </c>
      <c r="L6416" t="s">
        <v>10059</v>
      </c>
      <c r="M6416" t="s">
        <v>1227</v>
      </c>
      <c r="N6416">
        <v>1</v>
      </c>
      <c r="O6416" t="s">
        <v>10060</v>
      </c>
      <c r="P6416">
        <v>5</v>
      </c>
      <c r="Q6416" t="s">
        <v>73</v>
      </c>
      <c r="R6416">
        <v>100</v>
      </c>
      <c r="U6416" s="28">
        <v>9.3000000000000007</v>
      </c>
      <c r="AQ6416" s="1">
        <v>44741</v>
      </c>
      <c r="AR6416">
        <v>2</v>
      </c>
      <c r="AS6416" t="s">
        <v>8176</v>
      </c>
    </row>
    <row r="6417" spans="1:45" hidden="1" x14ac:dyDescent="0.5">
      <c r="A6417" t="s">
        <v>10125</v>
      </c>
      <c r="B6417" t="str">
        <f t="shared" si="173"/>
        <v>Hte-CPnd_066-Ex1</v>
      </c>
      <c r="C6417" t="s">
        <v>7674</v>
      </c>
      <c r="D6417" s="1">
        <v>44735</v>
      </c>
      <c r="E6417" t="s">
        <v>6439</v>
      </c>
      <c r="F6417" s="1">
        <v>44741</v>
      </c>
      <c r="G6417" t="s">
        <v>8176</v>
      </c>
      <c r="H6417" s="50" t="s">
        <v>9599</v>
      </c>
      <c r="I6417">
        <v>157</v>
      </c>
      <c r="J6417" t="s">
        <v>8176</v>
      </c>
      <c r="K6417" s="26" t="s">
        <v>61</v>
      </c>
      <c r="L6417" t="s">
        <v>10059</v>
      </c>
      <c r="M6417" t="s">
        <v>1227</v>
      </c>
      <c r="N6417">
        <v>1</v>
      </c>
      <c r="O6417" t="s">
        <v>10060</v>
      </c>
      <c r="P6417">
        <v>6</v>
      </c>
      <c r="Q6417" t="s">
        <v>73</v>
      </c>
      <c r="R6417">
        <v>100</v>
      </c>
      <c r="U6417" s="28">
        <v>4.8</v>
      </c>
      <c r="AQ6417" s="1">
        <v>44741</v>
      </c>
      <c r="AR6417">
        <v>2</v>
      </c>
      <c r="AS6417" t="s">
        <v>8176</v>
      </c>
    </row>
    <row r="6418" spans="1:45" hidden="1" x14ac:dyDescent="0.5">
      <c r="A6418" t="s">
        <v>10126</v>
      </c>
      <c r="B6418" t="str">
        <f t="shared" si="173"/>
        <v>Hte-CPnd_067-Ex1</v>
      </c>
      <c r="C6418" t="s">
        <v>7674</v>
      </c>
      <c r="D6418" s="1">
        <v>44735</v>
      </c>
      <c r="E6418" t="s">
        <v>6439</v>
      </c>
      <c r="F6418" s="1">
        <v>44741</v>
      </c>
      <c r="G6418" t="s">
        <v>8176</v>
      </c>
      <c r="H6418" s="50" t="s">
        <v>9599</v>
      </c>
      <c r="I6418">
        <v>157</v>
      </c>
      <c r="J6418" t="s">
        <v>8176</v>
      </c>
      <c r="K6418" s="26" t="s">
        <v>61</v>
      </c>
      <c r="L6418" t="s">
        <v>10059</v>
      </c>
      <c r="M6418" t="s">
        <v>1227</v>
      </c>
      <c r="N6418">
        <v>1</v>
      </c>
      <c r="O6418" t="s">
        <v>10060</v>
      </c>
      <c r="P6418">
        <v>7</v>
      </c>
      <c r="Q6418" t="s">
        <v>73</v>
      </c>
      <c r="R6418">
        <v>100</v>
      </c>
      <c r="U6418" s="28">
        <v>7.9</v>
      </c>
      <c r="AQ6418" s="1">
        <v>44741</v>
      </c>
      <c r="AR6418">
        <v>2</v>
      </c>
      <c r="AS6418" t="s">
        <v>8176</v>
      </c>
    </row>
    <row r="6419" spans="1:45" hidden="1" x14ac:dyDescent="0.5">
      <c r="A6419" t="s">
        <v>10127</v>
      </c>
      <c r="B6419" t="str">
        <f t="shared" si="173"/>
        <v>Hte-CPnd_068-Ex1</v>
      </c>
      <c r="C6419" t="s">
        <v>7674</v>
      </c>
      <c r="D6419" s="1">
        <v>44735</v>
      </c>
      <c r="E6419" t="s">
        <v>6439</v>
      </c>
      <c r="F6419" s="1">
        <v>44741</v>
      </c>
      <c r="G6419" t="s">
        <v>8176</v>
      </c>
      <c r="H6419" s="50" t="s">
        <v>9599</v>
      </c>
      <c r="I6419">
        <v>157</v>
      </c>
      <c r="J6419" t="s">
        <v>8176</v>
      </c>
      <c r="K6419" s="26" t="s">
        <v>61</v>
      </c>
      <c r="L6419" t="s">
        <v>10059</v>
      </c>
      <c r="M6419" t="s">
        <v>1227</v>
      </c>
      <c r="N6419">
        <v>1</v>
      </c>
      <c r="O6419" t="s">
        <v>10060</v>
      </c>
      <c r="P6419">
        <v>8</v>
      </c>
      <c r="Q6419" t="s">
        <v>73</v>
      </c>
      <c r="R6419">
        <v>100</v>
      </c>
      <c r="U6419" s="28">
        <v>2.2000000000000002</v>
      </c>
      <c r="AQ6419" s="1">
        <v>44741</v>
      </c>
      <c r="AR6419">
        <v>2</v>
      </c>
      <c r="AS6419" t="s">
        <v>8176</v>
      </c>
    </row>
    <row r="6420" spans="1:45" hidden="1" x14ac:dyDescent="0.5">
      <c r="A6420" t="s">
        <v>10128</v>
      </c>
      <c r="B6420" t="str">
        <f t="shared" si="173"/>
        <v>Hte-CPnd_069-Ex1</v>
      </c>
      <c r="C6420" t="s">
        <v>7674</v>
      </c>
      <c r="D6420" s="1">
        <v>44735</v>
      </c>
      <c r="E6420" t="s">
        <v>6439</v>
      </c>
      <c r="F6420" s="1">
        <v>44741</v>
      </c>
      <c r="G6420" t="s">
        <v>8908</v>
      </c>
      <c r="H6420" s="50" t="s">
        <v>9599</v>
      </c>
      <c r="I6420">
        <v>157</v>
      </c>
      <c r="J6420" t="s">
        <v>8908</v>
      </c>
      <c r="K6420" s="26" t="s">
        <v>61</v>
      </c>
      <c r="L6420" t="s">
        <v>10059</v>
      </c>
      <c r="M6420" t="s">
        <v>1227</v>
      </c>
      <c r="N6420">
        <v>1</v>
      </c>
      <c r="O6420" t="s">
        <v>10060</v>
      </c>
      <c r="P6420">
        <v>9</v>
      </c>
      <c r="Q6420" t="s">
        <v>73</v>
      </c>
      <c r="R6420">
        <v>100</v>
      </c>
      <c r="U6420" s="28">
        <v>2</v>
      </c>
      <c r="AQ6420" s="1">
        <v>44741</v>
      </c>
      <c r="AR6420">
        <v>2</v>
      </c>
      <c r="AS6420" t="s">
        <v>8176</v>
      </c>
    </row>
    <row r="6421" spans="1:45" hidden="1" x14ac:dyDescent="0.5">
      <c r="A6421" t="s">
        <v>10129</v>
      </c>
      <c r="B6421" t="str">
        <f t="shared" si="173"/>
        <v>Hte-CPnd_070-Ex1</v>
      </c>
      <c r="C6421" t="s">
        <v>7674</v>
      </c>
      <c r="D6421" s="1">
        <v>44735</v>
      </c>
      <c r="E6421" t="s">
        <v>6439</v>
      </c>
      <c r="F6421" s="1">
        <v>44741</v>
      </c>
      <c r="G6421" t="s">
        <v>8908</v>
      </c>
      <c r="H6421" s="50" t="s">
        <v>9599</v>
      </c>
      <c r="I6421">
        <v>157</v>
      </c>
      <c r="J6421" t="s">
        <v>8908</v>
      </c>
      <c r="K6421" s="26" t="s">
        <v>61</v>
      </c>
      <c r="L6421" t="s">
        <v>10059</v>
      </c>
      <c r="M6421" t="s">
        <v>1227</v>
      </c>
      <c r="N6421">
        <v>1</v>
      </c>
      <c r="O6421" t="s">
        <v>10060</v>
      </c>
      <c r="P6421">
        <v>10</v>
      </c>
      <c r="Q6421" t="s">
        <v>73</v>
      </c>
      <c r="R6421">
        <v>100</v>
      </c>
      <c r="U6421" s="28">
        <v>2.9</v>
      </c>
      <c r="AQ6421" s="1">
        <v>44741</v>
      </c>
      <c r="AR6421">
        <v>2</v>
      </c>
      <c r="AS6421" t="s">
        <v>8176</v>
      </c>
    </row>
    <row r="6422" spans="1:45" hidden="1" x14ac:dyDescent="0.5">
      <c r="A6422" t="s">
        <v>10130</v>
      </c>
      <c r="B6422" t="str">
        <f t="shared" si="173"/>
        <v>Hte-CPnd_071-Ex1</v>
      </c>
      <c r="C6422" t="s">
        <v>7674</v>
      </c>
      <c r="D6422" s="1">
        <v>44735</v>
      </c>
      <c r="E6422" t="s">
        <v>6439</v>
      </c>
      <c r="F6422" s="1">
        <v>44741</v>
      </c>
      <c r="G6422" t="s">
        <v>8908</v>
      </c>
      <c r="H6422" s="50" t="s">
        <v>9599</v>
      </c>
      <c r="I6422">
        <v>157</v>
      </c>
      <c r="J6422" t="s">
        <v>8908</v>
      </c>
      <c r="K6422" s="26" t="s">
        <v>61</v>
      </c>
      <c r="L6422" t="s">
        <v>10059</v>
      </c>
      <c r="M6422" t="s">
        <v>1227</v>
      </c>
      <c r="N6422">
        <v>1</v>
      </c>
      <c r="O6422" t="s">
        <v>10060</v>
      </c>
      <c r="P6422">
        <v>11</v>
      </c>
      <c r="Q6422" t="s">
        <v>73</v>
      </c>
      <c r="R6422">
        <v>100</v>
      </c>
      <c r="U6422" s="28">
        <v>4.8</v>
      </c>
      <c r="AQ6422" s="1">
        <v>44741</v>
      </c>
      <c r="AR6422">
        <v>2</v>
      </c>
      <c r="AS6422" t="s">
        <v>8176</v>
      </c>
    </row>
    <row r="6423" spans="1:45" hidden="1" x14ac:dyDescent="0.5">
      <c r="A6423" t="s">
        <v>10131</v>
      </c>
      <c r="B6423" t="str">
        <f t="shared" si="173"/>
        <v>Hte-CPnd_072-Ex1</v>
      </c>
      <c r="C6423" t="s">
        <v>7674</v>
      </c>
      <c r="D6423" s="1">
        <v>44735</v>
      </c>
      <c r="E6423" t="s">
        <v>6439</v>
      </c>
      <c r="F6423" s="1">
        <v>44741</v>
      </c>
      <c r="G6423" t="s">
        <v>8908</v>
      </c>
      <c r="H6423" s="50" t="s">
        <v>9599</v>
      </c>
      <c r="I6423">
        <v>157</v>
      </c>
      <c r="J6423" t="s">
        <v>8908</v>
      </c>
      <c r="K6423" s="26" t="s">
        <v>61</v>
      </c>
      <c r="L6423" t="s">
        <v>10059</v>
      </c>
      <c r="M6423" t="s">
        <v>1227</v>
      </c>
      <c r="N6423">
        <v>1</v>
      </c>
      <c r="O6423" t="s">
        <v>10060</v>
      </c>
      <c r="P6423">
        <v>12</v>
      </c>
      <c r="Q6423" t="s">
        <v>73</v>
      </c>
      <c r="R6423">
        <v>100</v>
      </c>
      <c r="U6423" s="28">
        <v>1.9</v>
      </c>
      <c r="AQ6423" s="1">
        <v>44741</v>
      </c>
      <c r="AR6423">
        <v>2</v>
      </c>
      <c r="AS6423" t="s">
        <v>8176</v>
      </c>
    </row>
    <row r="6424" spans="1:45" hidden="1" x14ac:dyDescent="0.5">
      <c r="A6424" t="s">
        <v>10132</v>
      </c>
      <c r="B6424" t="str">
        <f t="shared" si="173"/>
        <v>Hte-CPnd_073-Ex1</v>
      </c>
      <c r="C6424" t="s">
        <v>7674</v>
      </c>
      <c r="D6424" s="1">
        <v>44735</v>
      </c>
      <c r="E6424" t="s">
        <v>6439</v>
      </c>
      <c r="F6424" s="1">
        <v>44741</v>
      </c>
      <c r="G6424" t="s">
        <v>6439</v>
      </c>
      <c r="H6424" s="50" t="s">
        <v>9599</v>
      </c>
      <c r="I6424">
        <v>157</v>
      </c>
      <c r="J6424" t="s">
        <v>6439</v>
      </c>
      <c r="K6424" s="26" t="s">
        <v>61</v>
      </c>
      <c r="L6424" t="s">
        <v>10059</v>
      </c>
      <c r="M6424" t="s">
        <v>1227</v>
      </c>
      <c r="N6424">
        <v>1</v>
      </c>
      <c r="O6424" t="s">
        <v>10060</v>
      </c>
      <c r="P6424">
        <v>1</v>
      </c>
      <c r="Q6424" t="s">
        <v>71</v>
      </c>
      <c r="R6424">
        <v>100</v>
      </c>
      <c r="U6424" s="28">
        <v>0.3</v>
      </c>
      <c r="AQ6424" s="1">
        <v>44741</v>
      </c>
      <c r="AR6424">
        <v>2</v>
      </c>
      <c r="AS6424" t="s">
        <v>8176</v>
      </c>
    </row>
    <row r="6425" spans="1:45" hidden="1" x14ac:dyDescent="0.5">
      <c r="A6425" t="s">
        <v>10133</v>
      </c>
      <c r="B6425" t="str">
        <f t="shared" si="173"/>
        <v>Hte-CPnd_074-Ex1</v>
      </c>
      <c r="C6425" t="s">
        <v>7674</v>
      </c>
      <c r="D6425" s="1">
        <v>44735</v>
      </c>
      <c r="E6425" t="s">
        <v>6439</v>
      </c>
      <c r="F6425" s="1">
        <v>44741</v>
      </c>
      <c r="G6425" t="s">
        <v>6439</v>
      </c>
      <c r="H6425" s="50" t="s">
        <v>9599</v>
      </c>
      <c r="I6425">
        <v>157</v>
      </c>
      <c r="J6425" t="s">
        <v>6439</v>
      </c>
      <c r="K6425" s="26" t="s">
        <v>61</v>
      </c>
      <c r="L6425" t="s">
        <v>10059</v>
      </c>
      <c r="M6425" t="s">
        <v>1227</v>
      </c>
      <c r="N6425">
        <v>1</v>
      </c>
      <c r="O6425" t="s">
        <v>10060</v>
      </c>
      <c r="P6425">
        <v>2</v>
      </c>
      <c r="Q6425" t="s">
        <v>71</v>
      </c>
      <c r="R6425">
        <v>100</v>
      </c>
      <c r="U6425" s="28">
        <v>5.3</v>
      </c>
      <c r="AQ6425" s="1">
        <v>44741</v>
      </c>
      <c r="AR6425">
        <v>2</v>
      </c>
      <c r="AS6425" t="s">
        <v>8176</v>
      </c>
    </row>
    <row r="6426" spans="1:45" hidden="1" x14ac:dyDescent="0.5">
      <c r="A6426" t="s">
        <v>10134</v>
      </c>
      <c r="B6426" t="str">
        <f t="shared" si="173"/>
        <v>Hte-CPnd_075-Ex1</v>
      </c>
      <c r="C6426" t="s">
        <v>7674</v>
      </c>
      <c r="D6426" s="1">
        <v>44735</v>
      </c>
      <c r="E6426" t="s">
        <v>6439</v>
      </c>
      <c r="F6426" s="1">
        <v>44741</v>
      </c>
      <c r="G6426" t="s">
        <v>6439</v>
      </c>
      <c r="H6426" s="50" t="s">
        <v>9599</v>
      </c>
      <c r="I6426">
        <v>157</v>
      </c>
      <c r="J6426" t="s">
        <v>6439</v>
      </c>
      <c r="K6426" s="26" t="s">
        <v>61</v>
      </c>
      <c r="L6426" t="s">
        <v>10059</v>
      </c>
      <c r="M6426" t="s">
        <v>1227</v>
      </c>
      <c r="N6426">
        <v>1</v>
      </c>
      <c r="O6426" t="s">
        <v>10060</v>
      </c>
      <c r="P6426">
        <v>3</v>
      </c>
      <c r="Q6426" t="s">
        <v>71</v>
      </c>
      <c r="R6426">
        <v>100</v>
      </c>
      <c r="U6426" s="28">
        <v>2.1</v>
      </c>
      <c r="AQ6426" s="1">
        <v>44741</v>
      </c>
      <c r="AR6426">
        <v>2</v>
      </c>
      <c r="AS6426" t="s">
        <v>8176</v>
      </c>
    </row>
    <row r="6427" spans="1:45" hidden="1" x14ac:dyDescent="0.5">
      <c r="A6427" t="s">
        <v>10135</v>
      </c>
      <c r="B6427" t="str">
        <f t="shared" si="173"/>
        <v>Hte-CPnd_076-Ex1</v>
      </c>
      <c r="C6427" t="s">
        <v>7674</v>
      </c>
      <c r="D6427" s="1">
        <v>44735</v>
      </c>
      <c r="E6427" t="s">
        <v>6439</v>
      </c>
      <c r="F6427" s="1">
        <v>44741</v>
      </c>
      <c r="G6427" t="s">
        <v>6439</v>
      </c>
      <c r="H6427" s="50" t="s">
        <v>9599</v>
      </c>
      <c r="I6427">
        <v>157</v>
      </c>
      <c r="J6427" t="s">
        <v>6439</v>
      </c>
      <c r="K6427" s="26" t="s">
        <v>61</v>
      </c>
      <c r="L6427" t="s">
        <v>10059</v>
      </c>
      <c r="M6427" t="s">
        <v>1227</v>
      </c>
      <c r="N6427">
        <v>1</v>
      </c>
      <c r="O6427" t="s">
        <v>10060</v>
      </c>
      <c r="P6427">
        <v>4</v>
      </c>
      <c r="Q6427" t="s">
        <v>71</v>
      </c>
      <c r="R6427">
        <v>100</v>
      </c>
      <c r="U6427" s="28">
        <v>4</v>
      </c>
      <c r="AQ6427" s="1">
        <v>44741</v>
      </c>
      <c r="AR6427">
        <v>2</v>
      </c>
      <c r="AS6427" t="s">
        <v>8176</v>
      </c>
    </row>
    <row r="6428" spans="1:45" hidden="1" x14ac:dyDescent="0.5">
      <c r="A6428" t="s">
        <v>10136</v>
      </c>
      <c r="B6428" t="str">
        <f t="shared" si="173"/>
        <v>Hte-CPnd_077-Ex1</v>
      </c>
      <c r="C6428" t="s">
        <v>7674</v>
      </c>
      <c r="D6428" s="1">
        <v>44735</v>
      </c>
      <c r="E6428" t="s">
        <v>6439</v>
      </c>
      <c r="F6428" s="1">
        <v>44741</v>
      </c>
      <c r="G6428" t="s">
        <v>8176</v>
      </c>
      <c r="H6428" s="50" t="s">
        <v>9599</v>
      </c>
      <c r="I6428">
        <v>157</v>
      </c>
      <c r="J6428" t="s">
        <v>8176</v>
      </c>
      <c r="K6428" s="26" t="s">
        <v>61</v>
      </c>
      <c r="L6428" t="s">
        <v>10059</v>
      </c>
      <c r="M6428" t="s">
        <v>1227</v>
      </c>
      <c r="N6428">
        <v>1</v>
      </c>
      <c r="O6428" t="s">
        <v>10060</v>
      </c>
      <c r="P6428">
        <v>5</v>
      </c>
      <c r="Q6428" t="s">
        <v>71</v>
      </c>
      <c r="R6428">
        <v>100</v>
      </c>
      <c r="U6428" s="28">
        <v>4.0999999999999996</v>
      </c>
      <c r="AQ6428" s="1">
        <v>44741</v>
      </c>
      <c r="AR6428">
        <v>2</v>
      </c>
      <c r="AS6428" t="s">
        <v>8176</v>
      </c>
    </row>
    <row r="6429" spans="1:45" hidden="1" x14ac:dyDescent="0.5">
      <c r="A6429" t="s">
        <v>10137</v>
      </c>
      <c r="B6429" t="str">
        <f t="shared" si="173"/>
        <v>Hte-CPnd_078-Ex1</v>
      </c>
      <c r="C6429" t="s">
        <v>7674</v>
      </c>
      <c r="D6429" s="1">
        <v>44735</v>
      </c>
      <c r="E6429" t="s">
        <v>6439</v>
      </c>
      <c r="F6429" s="1">
        <v>44741</v>
      </c>
      <c r="G6429" t="s">
        <v>8176</v>
      </c>
      <c r="H6429" s="50" t="s">
        <v>9599</v>
      </c>
      <c r="I6429">
        <v>157</v>
      </c>
      <c r="J6429" t="s">
        <v>8176</v>
      </c>
      <c r="K6429" s="26" t="s">
        <v>61</v>
      </c>
      <c r="L6429" t="s">
        <v>10059</v>
      </c>
      <c r="M6429" t="s">
        <v>1227</v>
      </c>
      <c r="N6429">
        <v>1</v>
      </c>
      <c r="O6429" t="s">
        <v>10060</v>
      </c>
      <c r="P6429">
        <v>6</v>
      </c>
      <c r="Q6429" t="s">
        <v>71</v>
      </c>
      <c r="R6429">
        <v>100</v>
      </c>
      <c r="U6429" s="28">
        <v>2.9</v>
      </c>
      <c r="AQ6429" s="1">
        <v>44741</v>
      </c>
      <c r="AR6429">
        <v>2</v>
      </c>
      <c r="AS6429" t="s">
        <v>8176</v>
      </c>
    </row>
    <row r="6430" spans="1:45" hidden="1" x14ac:dyDescent="0.5">
      <c r="A6430" t="s">
        <v>10138</v>
      </c>
      <c r="B6430" t="str">
        <f t="shared" si="173"/>
        <v>Hte-CPnd_079-Ex1</v>
      </c>
      <c r="C6430" t="s">
        <v>7674</v>
      </c>
      <c r="D6430" s="1">
        <v>44735</v>
      </c>
      <c r="E6430" t="s">
        <v>6439</v>
      </c>
      <c r="F6430" s="1">
        <v>44741</v>
      </c>
      <c r="G6430" t="s">
        <v>8176</v>
      </c>
      <c r="H6430" s="50" t="s">
        <v>9599</v>
      </c>
      <c r="I6430">
        <v>157</v>
      </c>
      <c r="J6430" t="s">
        <v>8176</v>
      </c>
      <c r="K6430" s="26" t="s">
        <v>61</v>
      </c>
      <c r="L6430" t="s">
        <v>10059</v>
      </c>
      <c r="M6430" t="s">
        <v>1227</v>
      </c>
      <c r="N6430">
        <v>1</v>
      </c>
      <c r="O6430" t="s">
        <v>10060</v>
      </c>
      <c r="P6430">
        <v>7</v>
      </c>
      <c r="Q6430" t="s">
        <v>71</v>
      </c>
      <c r="R6430">
        <v>100</v>
      </c>
      <c r="U6430" s="28">
        <v>0.5</v>
      </c>
      <c r="AQ6430" s="1">
        <v>44741</v>
      </c>
      <c r="AR6430">
        <v>2</v>
      </c>
      <c r="AS6430" t="s">
        <v>8176</v>
      </c>
    </row>
    <row r="6431" spans="1:45" hidden="1" x14ac:dyDescent="0.5">
      <c r="A6431" t="s">
        <v>10139</v>
      </c>
      <c r="B6431" t="str">
        <f t="shared" si="173"/>
        <v>Hte-CPnd_080-Ex1</v>
      </c>
      <c r="C6431" t="s">
        <v>7674</v>
      </c>
      <c r="D6431" s="1">
        <v>44735</v>
      </c>
      <c r="E6431" t="s">
        <v>6439</v>
      </c>
      <c r="F6431" s="1">
        <v>44741</v>
      </c>
      <c r="G6431" t="s">
        <v>8176</v>
      </c>
      <c r="H6431" s="50" t="s">
        <v>9599</v>
      </c>
      <c r="I6431">
        <v>157</v>
      </c>
      <c r="J6431" t="s">
        <v>8176</v>
      </c>
      <c r="K6431" s="26" t="s">
        <v>61</v>
      </c>
      <c r="L6431" t="s">
        <v>10059</v>
      </c>
      <c r="M6431" t="s">
        <v>1227</v>
      </c>
      <c r="N6431">
        <v>1</v>
      </c>
      <c r="O6431" t="s">
        <v>10060</v>
      </c>
      <c r="P6431">
        <v>8</v>
      </c>
      <c r="Q6431" t="s">
        <v>71</v>
      </c>
      <c r="R6431">
        <v>100</v>
      </c>
      <c r="U6431" s="28">
        <v>11.3</v>
      </c>
      <c r="AQ6431" s="1">
        <v>44741</v>
      </c>
      <c r="AR6431">
        <v>2</v>
      </c>
      <c r="AS6431" t="s">
        <v>8176</v>
      </c>
    </row>
    <row r="6432" spans="1:45" hidden="1" x14ac:dyDescent="0.5">
      <c r="A6432" t="s">
        <v>10140</v>
      </c>
      <c r="B6432" t="str">
        <f t="shared" si="173"/>
        <v>Hte-CPnd_081-Ex1</v>
      </c>
      <c r="C6432" t="s">
        <v>7674</v>
      </c>
      <c r="D6432" s="1">
        <v>44735</v>
      </c>
      <c r="E6432" t="s">
        <v>6439</v>
      </c>
      <c r="F6432" s="1">
        <v>44741</v>
      </c>
      <c r="G6432" t="s">
        <v>8908</v>
      </c>
      <c r="H6432" s="50" t="s">
        <v>9599</v>
      </c>
      <c r="I6432">
        <v>157</v>
      </c>
      <c r="J6432" t="s">
        <v>8908</v>
      </c>
      <c r="K6432" s="26" t="s">
        <v>61</v>
      </c>
      <c r="L6432" t="s">
        <v>10059</v>
      </c>
      <c r="M6432" t="s">
        <v>1227</v>
      </c>
      <c r="N6432">
        <v>1</v>
      </c>
      <c r="O6432" t="s">
        <v>10060</v>
      </c>
      <c r="P6432">
        <v>9</v>
      </c>
      <c r="Q6432" t="s">
        <v>71</v>
      </c>
      <c r="R6432">
        <v>100</v>
      </c>
      <c r="U6432" s="28">
        <v>1.8</v>
      </c>
      <c r="AQ6432" s="1">
        <v>44741</v>
      </c>
      <c r="AR6432">
        <v>2</v>
      </c>
      <c r="AS6432" t="s">
        <v>8176</v>
      </c>
    </row>
    <row r="6433" spans="1:45" hidden="1" x14ac:dyDescent="0.5">
      <c r="A6433" t="s">
        <v>10141</v>
      </c>
      <c r="B6433" t="str">
        <f t="shared" si="173"/>
        <v>Hte-CPnd_082-Ex1</v>
      </c>
      <c r="C6433" t="s">
        <v>7674</v>
      </c>
      <c r="D6433" s="1">
        <v>44735</v>
      </c>
      <c r="E6433" t="s">
        <v>6439</v>
      </c>
      <c r="F6433" s="1">
        <v>44741</v>
      </c>
      <c r="G6433" t="s">
        <v>8908</v>
      </c>
      <c r="H6433" s="50" t="s">
        <v>9599</v>
      </c>
      <c r="I6433">
        <v>157</v>
      </c>
      <c r="J6433" t="s">
        <v>8908</v>
      </c>
      <c r="K6433" s="26" t="s">
        <v>61</v>
      </c>
      <c r="L6433" t="s">
        <v>10059</v>
      </c>
      <c r="M6433" t="s">
        <v>1227</v>
      </c>
      <c r="N6433">
        <v>1</v>
      </c>
      <c r="O6433" t="s">
        <v>10060</v>
      </c>
      <c r="P6433">
        <v>10</v>
      </c>
      <c r="Q6433" t="s">
        <v>71</v>
      </c>
      <c r="R6433">
        <v>100</v>
      </c>
      <c r="U6433" s="28">
        <v>2</v>
      </c>
      <c r="AQ6433" s="1">
        <v>44741</v>
      </c>
      <c r="AR6433">
        <v>2</v>
      </c>
      <c r="AS6433" t="s">
        <v>8176</v>
      </c>
    </row>
    <row r="6434" spans="1:45" hidden="1" x14ac:dyDescent="0.5">
      <c r="A6434" t="s">
        <v>10142</v>
      </c>
      <c r="B6434" t="str">
        <f t="shared" si="173"/>
        <v>Hte-CPnd_083-Ex1</v>
      </c>
      <c r="C6434" t="s">
        <v>7674</v>
      </c>
      <c r="D6434" s="1">
        <v>44735</v>
      </c>
      <c r="E6434" t="s">
        <v>6439</v>
      </c>
      <c r="F6434" s="1">
        <v>44741</v>
      </c>
      <c r="G6434" t="s">
        <v>8908</v>
      </c>
      <c r="H6434" s="50" t="s">
        <v>9599</v>
      </c>
      <c r="I6434">
        <v>157</v>
      </c>
      <c r="J6434" t="s">
        <v>8908</v>
      </c>
      <c r="K6434" s="26" t="s">
        <v>61</v>
      </c>
      <c r="L6434" t="s">
        <v>10059</v>
      </c>
      <c r="M6434" t="s">
        <v>1227</v>
      </c>
      <c r="N6434">
        <v>1</v>
      </c>
      <c r="O6434" t="s">
        <v>10060</v>
      </c>
      <c r="P6434">
        <v>11</v>
      </c>
      <c r="Q6434" t="s">
        <v>71</v>
      </c>
      <c r="R6434">
        <v>100</v>
      </c>
      <c r="U6434" s="28">
        <v>1</v>
      </c>
      <c r="AQ6434" s="1">
        <v>44741</v>
      </c>
      <c r="AR6434">
        <v>2</v>
      </c>
      <c r="AS6434" t="s">
        <v>8176</v>
      </c>
    </row>
    <row r="6435" spans="1:45" hidden="1" x14ac:dyDescent="0.5">
      <c r="A6435" t="s">
        <v>10143</v>
      </c>
      <c r="B6435" t="str">
        <f t="shared" si="173"/>
        <v>Hte-CPnd_084-Ex1</v>
      </c>
      <c r="C6435" t="s">
        <v>7674</v>
      </c>
      <c r="D6435" s="1">
        <v>44735</v>
      </c>
      <c r="E6435" t="s">
        <v>6439</v>
      </c>
      <c r="F6435" s="1">
        <v>44741</v>
      </c>
      <c r="G6435" t="s">
        <v>8908</v>
      </c>
      <c r="H6435" s="50" t="s">
        <v>9599</v>
      </c>
      <c r="I6435">
        <v>157</v>
      </c>
      <c r="J6435" t="s">
        <v>8908</v>
      </c>
      <c r="K6435" s="26" t="s">
        <v>61</v>
      </c>
      <c r="L6435" t="s">
        <v>10059</v>
      </c>
      <c r="M6435" t="s">
        <v>1227</v>
      </c>
      <c r="N6435">
        <v>1</v>
      </c>
      <c r="O6435" t="s">
        <v>10060</v>
      </c>
      <c r="P6435">
        <v>12</v>
      </c>
      <c r="Q6435" t="s">
        <v>71</v>
      </c>
      <c r="R6435">
        <v>100</v>
      </c>
      <c r="U6435" s="28">
        <v>2</v>
      </c>
      <c r="AQ6435" s="1">
        <v>44741</v>
      </c>
      <c r="AR6435">
        <v>2</v>
      </c>
      <c r="AS6435" t="s">
        <v>8176</v>
      </c>
    </row>
    <row r="6436" spans="1:45" hidden="1" x14ac:dyDescent="0.5">
      <c r="A6436" t="s">
        <v>10144</v>
      </c>
      <c r="B6436" t="str">
        <f t="shared" si="173"/>
        <v>Hte-CPnd_085-Ex1</v>
      </c>
      <c r="C6436" t="s">
        <v>7674</v>
      </c>
      <c r="D6436" s="1">
        <v>44735</v>
      </c>
      <c r="E6436" t="s">
        <v>6439</v>
      </c>
      <c r="F6436" s="1">
        <v>44741</v>
      </c>
      <c r="G6436" t="s">
        <v>6439</v>
      </c>
      <c r="H6436" s="50" t="s">
        <v>9599</v>
      </c>
      <c r="I6436">
        <v>157</v>
      </c>
      <c r="J6436" t="s">
        <v>6439</v>
      </c>
      <c r="K6436" s="26" t="s">
        <v>61</v>
      </c>
      <c r="L6436" t="s">
        <v>10059</v>
      </c>
      <c r="M6436" t="s">
        <v>1227</v>
      </c>
      <c r="N6436">
        <v>1</v>
      </c>
      <c r="O6436" t="s">
        <v>10060</v>
      </c>
      <c r="P6436">
        <v>1</v>
      </c>
      <c r="Q6436" t="s">
        <v>69</v>
      </c>
      <c r="R6436">
        <v>100</v>
      </c>
      <c r="U6436" s="28">
        <v>0.9</v>
      </c>
      <c r="AQ6436" s="1">
        <v>44741</v>
      </c>
      <c r="AR6436">
        <v>2</v>
      </c>
      <c r="AS6436" t="s">
        <v>8176</v>
      </c>
    </row>
    <row r="6437" spans="1:45" hidden="1" x14ac:dyDescent="0.5">
      <c r="A6437" t="s">
        <v>10145</v>
      </c>
      <c r="B6437" t="str">
        <f t="shared" si="173"/>
        <v>Hte-CPnd_086-Ex1</v>
      </c>
      <c r="C6437" t="s">
        <v>7674</v>
      </c>
      <c r="D6437" s="1">
        <v>44735</v>
      </c>
      <c r="E6437" t="s">
        <v>6439</v>
      </c>
      <c r="F6437" s="1">
        <v>44741</v>
      </c>
      <c r="G6437" t="s">
        <v>6439</v>
      </c>
      <c r="H6437" s="50" t="s">
        <v>9599</v>
      </c>
      <c r="I6437">
        <v>157</v>
      </c>
      <c r="J6437" t="s">
        <v>6439</v>
      </c>
      <c r="K6437" s="26" t="s">
        <v>61</v>
      </c>
      <c r="L6437" t="s">
        <v>10059</v>
      </c>
      <c r="M6437" t="s">
        <v>1227</v>
      </c>
      <c r="N6437">
        <v>1</v>
      </c>
      <c r="O6437" t="s">
        <v>10060</v>
      </c>
      <c r="P6437">
        <v>2</v>
      </c>
      <c r="Q6437" t="s">
        <v>69</v>
      </c>
      <c r="R6437">
        <v>100</v>
      </c>
      <c r="U6437" s="28">
        <v>0.1</v>
      </c>
      <c r="AQ6437" s="1">
        <v>44741</v>
      </c>
      <c r="AR6437">
        <v>2</v>
      </c>
      <c r="AS6437" t="s">
        <v>8176</v>
      </c>
    </row>
    <row r="6438" spans="1:45" hidden="1" x14ac:dyDescent="0.5">
      <c r="A6438" t="s">
        <v>10146</v>
      </c>
      <c r="B6438" t="str">
        <f t="shared" si="173"/>
        <v>Hte-CPnd_087-Ex1</v>
      </c>
      <c r="C6438" t="s">
        <v>7674</v>
      </c>
      <c r="D6438" s="1">
        <v>44735</v>
      </c>
      <c r="E6438" t="s">
        <v>6439</v>
      </c>
      <c r="F6438" s="1">
        <v>44741</v>
      </c>
      <c r="G6438" t="s">
        <v>6439</v>
      </c>
      <c r="H6438" s="50" t="s">
        <v>9599</v>
      </c>
      <c r="I6438">
        <v>157</v>
      </c>
      <c r="J6438" t="s">
        <v>6439</v>
      </c>
      <c r="K6438" s="26" t="s">
        <v>61</v>
      </c>
      <c r="L6438" t="s">
        <v>10059</v>
      </c>
      <c r="M6438" t="s">
        <v>1227</v>
      </c>
      <c r="N6438">
        <v>1</v>
      </c>
      <c r="O6438" t="s">
        <v>10060</v>
      </c>
      <c r="P6438">
        <v>3</v>
      </c>
      <c r="Q6438" t="s">
        <v>69</v>
      </c>
      <c r="R6438">
        <v>100</v>
      </c>
      <c r="U6438" s="28">
        <v>0.6</v>
      </c>
      <c r="AQ6438" s="1">
        <v>44741</v>
      </c>
      <c r="AR6438">
        <v>2</v>
      </c>
      <c r="AS6438" t="s">
        <v>8176</v>
      </c>
    </row>
    <row r="6439" spans="1:45" hidden="1" x14ac:dyDescent="0.5">
      <c r="A6439" t="s">
        <v>10147</v>
      </c>
      <c r="B6439" t="str">
        <f t="shared" si="173"/>
        <v>Hte-CPnd_088-Ex1</v>
      </c>
      <c r="C6439" t="s">
        <v>7674</v>
      </c>
      <c r="D6439" s="1">
        <v>44735</v>
      </c>
      <c r="E6439" t="s">
        <v>6439</v>
      </c>
      <c r="F6439" s="1">
        <v>44741</v>
      </c>
      <c r="G6439" t="s">
        <v>6439</v>
      </c>
      <c r="H6439" s="50" t="s">
        <v>9599</v>
      </c>
      <c r="I6439">
        <v>157</v>
      </c>
      <c r="J6439" t="s">
        <v>6439</v>
      </c>
      <c r="K6439" s="26" t="s">
        <v>61</v>
      </c>
      <c r="L6439" t="s">
        <v>10059</v>
      </c>
      <c r="M6439" t="s">
        <v>1227</v>
      </c>
      <c r="N6439">
        <v>1</v>
      </c>
      <c r="O6439" t="s">
        <v>10060</v>
      </c>
      <c r="P6439">
        <v>4</v>
      </c>
      <c r="Q6439" t="s">
        <v>69</v>
      </c>
      <c r="R6439">
        <v>100</v>
      </c>
      <c r="U6439" s="28">
        <v>0</v>
      </c>
      <c r="AQ6439" s="1">
        <v>44741</v>
      </c>
      <c r="AR6439">
        <v>2</v>
      </c>
      <c r="AS6439" t="s">
        <v>8176</v>
      </c>
    </row>
    <row r="6440" spans="1:45" hidden="1" x14ac:dyDescent="0.5">
      <c r="A6440" t="s">
        <v>10148</v>
      </c>
      <c r="B6440" t="str">
        <f t="shared" si="173"/>
        <v>Hte-CPnd_089-Ex1</v>
      </c>
      <c r="C6440" t="s">
        <v>7674</v>
      </c>
      <c r="D6440" s="1">
        <v>44735</v>
      </c>
      <c r="E6440" t="s">
        <v>6439</v>
      </c>
      <c r="F6440" s="1">
        <v>44741</v>
      </c>
      <c r="G6440" t="s">
        <v>8176</v>
      </c>
      <c r="H6440" s="50" t="s">
        <v>9599</v>
      </c>
      <c r="I6440">
        <v>157</v>
      </c>
      <c r="J6440" t="s">
        <v>8176</v>
      </c>
      <c r="K6440" s="26" t="s">
        <v>61</v>
      </c>
      <c r="L6440" t="s">
        <v>10059</v>
      </c>
      <c r="M6440" t="s">
        <v>1227</v>
      </c>
      <c r="N6440">
        <v>1</v>
      </c>
      <c r="O6440" t="s">
        <v>10060</v>
      </c>
      <c r="P6440">
        <v>5</v>
      </c>
      <c r="Q6440" t="s">
        <v>69</v>
      </c>
      <c r="R6440">
        <v>100</v>
      </c>
      <c r="U6440" s="28">
        <v>3.2</v>
      </c>
      <c r="AQ6440" s="1">
        <v>44741</v>
      </c>
      <c r="AR6440">
        <v>2</v>
      </c>
      <c r="AS6440" t="s">
        <v>8176</v>
      </c>
    </row>
    <row r="6441" spans="1:45" hidden="1" x14ac:dyDescent="0.5">
      <c r="A6441" t="s">
        <v>10149</v>
      </c>
      <c r="B6441" t="str">
        <f t="shared" si="173"/>
        <v>Hte-CPnd_090-Ex1</v>
      </c>
      <c r="C6441" t="s">
        <v>7674</v>
      </c>
      <c r="D6441" s="1">
        <v>44735</v>
      </c>
      <c r="E6441" t="s">
        <v>6439</v>
      </c>
      <c r="F6441" s="1">
        <v>44741</v>
      </c>
      <c r="G6441" t="s">
        <v>8176</v>
      </c>
      <c r="H6441" s="50" t="s">
        <v>9599</v>
      </c>
      <c r="I6441">
        <v>157</v>
      </c>
      <c r="J6441" t="s">
        <v>8176</v>
      </c>
      <c r="K6441" s="26" t="s">
        <v>61</v>
      </c>
      <c r="L6441" t="s">
        <v>10059</v>
      </c>
      <c r="M6441" t="s">
        <v>1227</v>
      </c>
      <c r="N6441">
        <v>1</v>
      </c>
      <c r="O6441" t="s">
        <v>10060</v>
      </c>
      <c r="P6441">
        <v>6</v>
      </c>
      <c r="Q6441" t="s">
        <v>69</v>
      </c>
      <c r="R6441">
        <v>100</v>
      </c>
      <c r="U6441" s="28">
        <v>0</v>
      </c>
      <c r="AQ6441" s="1">
        <v>44741</v>
      </c>
      <c r="AR6441">
        <v>2</v>
      </c>
      <c r="AS6441" t="s">
        <v>8176</v>
      </c>
    </row>
    <row r="6442" spans="1:45" hidden="1" x14ac:dyDescent="0.5">
      <c r="A6442" t="s">
        <v>10150</v>
      </c>
      <c r="B6442" t="str">
        <f t="shared" si="173"/>
        <v>Hte-CPnd_091-Ex1</v>
      </c>
      <c r="C6442" t="s">
        <v>7674</v>
      </c>
      <c r="D6442" s="1">
        <v>44735</v>
      </c>
      <c r="E6442" t="s">
        <v>6439</v>
      </c>
      <c r="F6442" s="1">
        <v>44741</v>
      </c>
      <c r="G6442" t="s">
        <v>8176</v>
      </c>
      <c r="H6442" s="50" t="s">
        <v>9599</v>
      </c>
      <c r="I6442">
        <v>157</v>
      </c>
      <c r="J6442" t="s">
        <v>8176</v>
      </c>
      <c r="K6442" s="26" t="s">
        <v>61</v>
      </c>
      <c r="L6442" t="s">
        <v>10059</v>
      </c>
      <c r="M6442" t="s">
        <v>1227</v>
      </c>
      <c r="N6442">
        <v>1</v>
      </c>
      <c r="O6442" t="s">
        <v>10060</v>
      </c>
      <c r="P6442">
        <v>7</v>
      </c>
      <c r="Q6442" t="s">
        <v>69</v>
      </c>
      <c r="R6442">
        <v>100</v>
      </c>
      <c r="U6442" s="28">
        <v>1.7</v>
      </c>
      <c r="AQ6442" s="1">
        <v>44741</v>
      </c>
      <c r="AR6442">
        <v>2</v>
      </c>
      <c r="AS6442" t="s">
        <v>8176</v>
      </c>
    </row>
    <row r="6443" spans="1:45" hidden="1" x14ac:dyDescent="0.5">
      <c r="A6443" t="s">
        <v>10151</v>
      </c>
      <c r="B6443" t="str">
        <f t="shared" si="173"/>
        <v>Hte-CPnd_092-Ex1</v>
      </c>
      <c r="C6443" t="s">
        <v>7674</v>
      </c>
      <c r="D6443" s="1">
        <v>44735</v>
      </c>
      <c r="E6443" t="s">
        <v>6439</v>
      </c>
      <c r="F6443" s="1">
        <v>44741</v>
      </c>
      <c r="G6443" t="s">
        <v>8176</v>
      </c>
      <c r="H6443" s="50" t="s">
        <v>9599</v>
      </c>
      <c r="I6443">
        <v>157</v>
      </c>
      <c r="J6443" t="s">
        <v>8176</v>
      </c>
      <c r="K6443" s="26" t="s">
        <v>61</v>
      </c>
      <c r="L6443" t="s">
        <v>10059</v>
      </c>
      <c r="M6443" t="s">
        <v>1227</v>
      </c>
      <c r="N6443">
        <v>1</v>
      </c>
      <c r="O6443" t="s">
        <v>10060</v>
      </c>
      <c r="P6443">
        <v>8</v>
      </c>
      <c r="Q6443" t="s">
        <v>69</v>
      </c>
      <c r="R6443">
        <v>100</v>
      </c>
      <c r="U6443" s="28">
        <v>2.9</v>
      </c>
      <c r="AQ6443" s="1">
        <v>44741</v>
      </c>
      <c r="AR6443">
        <v>2</v>
      </c>
      <c r="AS6443" t="s">
        <v>8176</v>
      </c>
    </row>
    <row r="6444" spans="1:45" hidden="1" x14ac:dyDescent="0.5">
      <c r="A6444" t="s">
        <v>10152</v>
      </c>
      <c r="B6444" t="str">
        <f t="shared" si="173"/>
        <v>Hte-CPnd_093-Ex1</v>
      </c>
      <c r="C6444" t="s">
        <v>7674</v>
      </c>
      <c r="D6444" s="1">
        <v>44735</v>
      </c>
      <c r="E6444" t="s">
        <v>6439</v>
      </c>
      <c r="F6444" s="1">
        <v>44741</v>
      </c>
      <c r="G6444" t="s">
        <v>8908</v>
      </c>
      <c r="H6444" s="50" t="s">
        <v>9599</v>
      </c>
      <c r="I6444">
        <v>157</v>
      </c>
      <c r="J6444" t="s">
        <v>8908</v>
      </c>
      <c r="K6444" s="26" t="s">
        <v>61</v>
      </c>
      <c r="L6444" t="s">
        <v>10059</v>
      </c>
      <c r="M6444" t="s">
        <v>1227</v>
      </c>
      <c r="N6444">
        <v>1</v>
      </c>
      <c r="O6444" t="s">
        <v>10060</v>
      </c>
      <c r="P6444">
        <v>9</v>
      </c>
      <c r="Q6444" t="s">
        <v>69</v>
      </c>
      <c r="R6444">
        <v>100</v>
      </c>
      <c r="U6444" s="28">
        <v>0</v>
      </c>
      <c r="AQ6444" s="1">
        <v>44741</v>
      </c>
      <c r="AR6444">
        <v>2</v>
      </c>
      <c r="AS6444" t="s">
        <v>8176</v>
      </c>
    </row>
    <row r="6445" spans="1:45" hidden="1" x14ac:dyDescent="0.5">
      <c r="A6445" t="s">
        <v>10153</v>
      </c>
      <c r="B6445" t="str">
        <f t="shared" si="173"/>
        <v>Hte-CPnd_094-Ex1</v>
      </c>
      <c r="C6445" t="s">
        <v>7674</v>
      </c>
      <c r="D6445" s="1">
        <v>44735</v>
      </c>
      <c r="E6445" t="s">
        <v>6439</v>
      </c>
      <c r="F6445" s="1">
        <v>44741</v>
      </c>
      <c r="G6445" t="s">
        <v>8908</v>
      </c>
      <c r="H6445" s="50" t="s">
        <v>9599</v>
      </c>
      <c r="I6445">
        <v>157</v>
      </c>
      <c r="J6445" t="s">
        <v>8908</v>
      </c>
      <c r="K6445" s="26" t="s">
        <v>61</v>
      </c>
      <c r="L6445" t="s">
        <v>10059</v>
      </c>
      <c r="M6445" t="s">
        <v>1227</v>
      </c>
      <c r="N6445">
        <v>1</v>
      </c>
      <c r="O6445" t="s">
        <v>10060</v>
      </c>
      <c r="P6445">
        <v>10</v>
      </c>
      <c r="Q6445" t="s">
        <v>69</v>
      </c>
      <c r="R6445">
        <v>100</v>
      </c>
      <c r="U6445" s="28">
        <v>1.5</v>
      </c>
      <c r="AQ6445" s="1">
        <v>44741</v>
      </c>
      <c r="AR6445">
        <v>2</v>
      </c>
      <c r="AS6445" t="s">
        <v>8176</v>
      </c>
    </row>
    <row r="6446" spans="1:45" hidden="1" x14ac:dyDescent="0.5">
      <c r="A6446" t="s">
        <v>10154</v>
      </c>
      <c r="B6446" t="str">
        <f t="shared" si="173"/>
        <v>Hte-CPnd_095-Ex1</v>
      </c>
      <c r="C6446" t="s">
        <v>7674</v>
      </c>
      <c r="D6446" s="1">
        <v>44735</v>
      </c>
      <c r="E6446" t="s">
        <v>6439</v>
      </c>
      <c r="F6446" s="1">
        <v>44741</v>
      </c>
      <c r="G6446" t="s">
        <v>8908</v>
      </c>
      <c r="H6446" s="50" t="s">
        <v>9599</v>
      </c>
      <c r="I6446">
        <v>157</v>
      </c>
      <c r="J6446" t="s">
        <v>8908</v>
      </c>
      <c r="K6446" s="26" t="s">
        <v>61</v>
      </c>
      <c r="L6446" t="s">
        <v>10059</v>
      </c>
      <c r="M6446" t="s">
        <v>1227</v>
      </c>
      <c r="N6446">
        <v>1</v>
      </c>
      <c r="O6446" t="s">
        <v>10060</v>
      </c>
      <c r="P6446">
        <v>11</v>
      </c>
      <c r="Q6446" t="s">
        <v>69</v>
      </c>
      <c r="R6446">
        <v>100</v>
      </c>
      <c r="U6446" s="28">
        <v>1.4</v>
      </c>
      <c r="AQ6446" s="1">
        <v>44741</v>
      </c>
      <c r="AR6446">
        <v>2</v>
      </c>
      <c r="AS6446" t="s">
        <v>8176</v>
      </c>
    </row>
    <row r="6447" spans="1:45" hidden="1" x14ac:dyDescent="0.5">
      <c r="A6447" t="s">
        <v>10155</v>
      </c>
      <c r="B6447" t="str">
        <f t="shared" si="173"/>
        <v>Hte-CPnd_096-Ex1</v>
      </c>
      <c r="C6447" t="s">
        <v>7674</v>
      </c>
      <c r="D6447" s="1">
        <v>44735</v>
      </c>
      <c r="E6447" t="s">
        <v>6439</v>
      </c>
      <c r="F6447" s="1">
        <v>44741</v>
      </c>
      <c r="G6447" t="s">
        <v>8908</v>
      </c>
      <c r="H6447" s="50" t="s">
        <v>9599</v>
      </c>
      <c r="I6447">
        <v>157</v>
      </c>
      <c r="J6447" t="s">
        <v>8908</v>
      </c>
      <c r="K6447" s="26" t="s">
        <v>61</v>
      </c>
      <c r="L6447" t="s">
        <v>10059</v>
      </c>
      <c r="M6447" t="s">
        <v>1227</v>
      </c>
      <c r="N6447">
        <v>1</v>
      </c>
      <c r="O6447" t="s">
        <v>10060</v>
      </c>
      <c r="P6447">
        <v>12</v>
      </c>
      <c r="Q6447" t="s">
        <v>69</v>
      </c>
      <c r="R6447">
        <v>100</v>
      </c>
      <c r="U6447" s="28">
        <v>7.3</v>
      </c>
      <c r="AQ6447" s="1">
        <v>44741</v>
      </c>
      <c r="AR6447">
        <v>2</v>
      </c>
      <c r="AS6447" t="s">
        <v>8176</v>
      </c>
    </row>
    <row r="6448" spans="1:45" hidden="1" x14ac:dyDescent="0.5">
      <c r="A6448" s="46" t="s">
        <v>10156</v>
      </c>
      <c r="B6448" t="str">
        <f t="shared" si="173"/>
        <v>Adu-CGui_001-Ex1</v>
      </c>
      <c r="C6448" s="29" t="s">
        <v>56</v>
      </c>
      <c r="D6448" s="1">
        <v>44658</v>
      </c>
      <c r="E6448" t="s">
        <v>6439</v>
      </c>
      <c r="F6448" s="1">
        <v>44754</v>
      </c>
      <c r="G6448" t="s">
        <v>6439</v>
      </c>
      <c r="H6448">
        <v>50</v>
      </c>
      <c r="I6448">
        <v>157</v>
      </c>
      <c r="J6448" t="s">
        <v>6439</v>
      </c>
      <c r="K6448" s="26" t="s">
        <v>61</v>
      </c>
      <c r="L6448" t="s">
        <v>10157</v>
      </c>
      <c r="M6448" t="s">
        <v>1227</v>
      </c>
      <c r="N6448">
        <v>1</v>
      </c>
      <c r="O6448" t="str">
        <f t="shared" ref="O6448:O6511" si="174">L6448&amp;"_E1"</f>
        <v>Adu-C_008_E1</v>
      </c>
      <c r="P6448">
        <v>1</v>
      </c>
      <c r="Q6448" t="s">
        <v>67</v>
      </c>
      <c r="R6448">
        <v>100</v>
      </c>
      <c r="U6448" s="28">
        <v>3.9</v>
      </c>
      <c r="AQ6448" s="1">
        <v>44754</v>
      </c>
      <c r="AR6448">
        <v>2</v>
      </c>
      <c r="AS6448" t="s">
        <v>6439</v>
      </c>
    </row>
    <row r="6449" spans="1:45" hidden="1" x14ac:dyDescent="0.5">
      <c r="A6449" s="46" t="s">
        <v>10158</v>
      </c>
      <c r="B6449" t="str">
        <f t="shared" si="173"/>
        <v>Adu-CGui_002-Ex1</v>
      </c>
      <c r="C6449" s="29" t="s">
        <v>56</v>
      </c>
      <c r="D6449" s="1">
        <v>44658</v>
      </c>
      <c r="E6449" t="s">
        <v>6439</v>
      </c>
      <c r="F6449" s="1">
        <v>44754</v>
      </c>
      <c r="G6449" t="s">
        <v>6439</v>
      </c>
      <c r="H6449">
        <v>50</v>
      </c>
      <c r="I6449">
        <v>157</v>
      </c>
      <c r="J6449" t="s">
        <v>6439</v>
      </c>
      <c r="K6449" s="26" t="s">
        <v>61</v>
      </c>
      <c r="L6449" t="s">
        <v>10157</v>
      </c>
      <c r="M6449" t="s">
        <v>1227</v>
      </c>
      <c r="N6449">
        <v>1</v>
      </c>
      <c r="O6449" t="str">
        <f t="shared" si="174"/>
        <v>Adu-C_008_E1</v>
      </c>
      <c r="P6449">
        <v>2</v>
      </c>
      <c r="Q6449" t="s">
        <v>67</v>
      </c>
      <c r="R6449">
        <v>100</v>
      </c>
      <c r="U6449" s="28">
        <v>20.2</v>
      </c>
      <c r="AQ6449" s="1">
        <v>44754</v>
      </c>
      <c r="AR6449">
        <v>2</v>
      </c>
      <c r="AS6449" t="s">
        <v>6439</v>
      </c>
    </row>
    <row r="6450" spans="1:45" hidden="1" x14ac:dyDescent="0.5">
      <c r="A6450" s="46" t="s">
        <v>10159</v>
      </c>
      <c r="B6450" t="str">
        <f t="shared" si="173"/>
        <v>Adu-CGui_003-Ex1</v>
      </c>
      <c r="C6450" s="29" t="s">
        <v>56</v>
      </c>
      <c r="D6450" s="1">
        <v>44658</v>
      </c>
      <c r="E6450" t="s">
        <v>6439</v>
      </c>
      <c r="F6450" s="1">
        <v>44754</v>
      </c>
      <c r="G6450" t="s">
        <v>6439</v>
      </c>
      <c r="H6450">
        <v>50</v>
      </c>
      <c r="I6450">
        <v>157</v>
      </c>
      <c r="J6450" t="s">
        <v>6439</v>
      </c>
      <c r="K6450" s="26" t="s">
        <v>61</v>
      </c>
      <c r="L6450" t="s">
        <v>10157</v>
      </c>
      <c r="M6450" t="s">
        <v>1227</v>
      </c>
      <c r="N6450">
        <v>1</v>
      </c>
      <c r="O6450" t="str">
        <f t="shared" si="174"/>
        <v>Adu-C_008_E1</v>
      </c>
      <c r="P6450">
        <v>3</v>
      </c>
      <c r="Q6450" t="s">
        <v>67</v>
      </c>
      <c r="R6450">
        <v>100</v>
      </c>
      <c r="U6450" s="28">
        <v>23.5</v>
      </c>
      <c r="AQ6450" s="1">
        <v>44754</v>
      </c>
      <c r="AR6450">
        <v>2</v>
      </c>
      <c r="AS6450" t="s">
        <v>6439</v>
      </c>
    </row>
    <row r="6451" spans="1:45" hidden="1" x14ac:dyDescent="0.5">
      <c r="A6451" s="46" t="s">
        <v>10160</v>
      </c>
      <c r="B6451" t="str">
        <f t="shared" ref="B6451:B6514" si="175">A6451&amp;"-Ex1"</f>
        <v>Adu-CGui_004-Ex1</v>
      </c>
      <c r="C6451" s="29" t="s">
        <v>56</v>
      </c>
      <c r="D6451" s="1">
        <v>44658</v>
      </c>
      <c r="E6451" t="s">
        <v>6439</v>
      </c>
      <c r="F6451" s="1">
        <v>44754</v>
      </c>
      <c r="G6451" t="s">
        <v>6439</v>
      </c>
      <c r="H6451">
        <v>50</v>
      </c>
      <c r="I6451">
        <v>157</v>
      </c>
      <c r="J6451" t="s">
        <v>6439</v>
      </c>
      <c r="K6451" s="26" t="s">
        <v>61</v>
      </c>
      <c r="L6451" t="s">
        <v>10157</v>
      </c>
      <c r="M6451" t="s">
        <v>1227</v>
      </c>
      <c r="N6451">
        <v>1</v>
      </c>
      <c r="O6451" t="str">
        <f t="shared" si="174"/>
        <v>Adu-C_008_E1</v>
      </c>
      <c r="P6451">
        <v>4</v>
      </c>
      <c r="Q6451" t="s">
        <v>67</v>
      </c>
      <c r="R6451">
        <v>100</v>
      </c>
      <c r="U6451" s="28">
        <v>23.6</v>
      </c>
      <c r="AQ6451" s="1">
        <v>44754</v>
      </c>
      <c r="AR6451">
        <v>2</v>
      </c>
      <c r="AS6451" t="s">
        <v>6439</v>
      </c>
    </row>
    <row r="6452" spans="1:45" hidden="1" x14ac:dyDescent="0.5">
      <c r="A6452" s="46" t="s">
        <v>10161</v>
      </c>
      <c r="B6452" t="str">
        <f t="shared" si="175"/>
        <v>Adu-CGui_005-Ex1</v>
      </c>
      <c r="C6452" s="29" t="s">
        <v>56</v>
      </c>
      <c r="D6452" s="1">
        <v>44658</v>
      </c>
      <c r="E6452" t="s">
        <v>6439</v>
      </c>
      <c r="F6452" s="1">
        <v>44754</v>
      </c>
      <c r="G6452" t="s">
        <v>8176</v>
      </c>
      <c r="H6452">
        <v>50</v>
      </c>
      <c r="I6452">
        <v>157</v>
      </c>
      <c r="J6452" t="s">
        <v>8176</v>
      </c>
      <c r="K6452" s="26" t="s">
        <v>61</v>
      </c>
      <c r="L6452" t="s">
        <v>10157</v>
      </c>
      <c r="M6452" t="s">
        <v>1227</v>
      </c>
      <c r="N6452">
        <v>1</v>
      </c>
      <c r="O6452" t="str">
        <f t="shared" si="174"/>
        <v>Adu-C_008_E1</v>
      </c>
      <c r="P6452">
        <v>5</v>
      </c>
      <c r="Q6452" t="s">
        <v>67</v>
      </c>
      <c r="R6452">
        <v>100</v>
      </c>
      <c r="U6452" s="28">
        <v>-1.2</v>
      </c>
      <c r="AQ6452" s="1">
        <v>44754</v>
      </c>
      <c r="AR6452">
        <v>2</v>
      </c>
      <c r="AS6452" t="s">
        <v>6439</v>
      </c>
    </row>
    <row r="6453" spans="1:45" hidden="1" x14ac:dyDescent="0.5">
      <c r="A6453" s="46" t="s">
        <v>10162</v>
      </c>
      <c r="B6453" t="str">
        <f t="shared" si="175"/>
        <v>Adu-CGui_006-Ex1</v>
      </c>
      <c r="C6453" s="29" t="s">
        <v>56</v>
      </c>
      <c r="D6453" s="1">
        <v>44658</v>
      </c>
      <c r="E6453" t="s">
        <v>6439</v>
      </c>
      <c r="F6453" s="1">
        <v>44754</v>
      </c>
      <c r="G6453" t="s">
        <v>8176</v>
      </c>
      <c r="H6453">
        <v>50</v>
      </c>
      <c r="I6453">
        <v>157</v>
      </c>
      <c r="J6453" t="s">
        <v>8176</v>
      </c>
      <c r="K6453" s="26" t="s">
        <v>61</v>
      </c>
      <c r="L6453" t="s">
        <v>10157</v>
      </c>
      <c r="M6453" t="s">
        <v>1227</v>
      </c>
      <c r="N6453">
        <v>1</v>
      </c>
      <c r="O6453" t="str">
        <f t="shared" si="174"/>
        <v>Adu-C_008_E1</v>
      </c>
      <c r="P6453">
        <v>6</v>
      </c>
      <c r="Q6453" t="s">
        <v>67</v>
      </c>
      <c r="R6453">
        <v>100</v>
      </c>
      <c r="U6453" s="28">
        <v>14.7</v>
      </c>
      <c r="AQ6453" s="1">
        <v>44754</v>
      </c>
      <c r="AR6453">
        <v>2</v>
      </c>
      <c r="AS6453" t="s">
        <v>6439</v>
      </c>
    </row>
    <row r="6454" spans="1:45" hidden="1" x14ac:dyDescent="0.5">
      <c r="A6454" s="46" t="s">
        <v>10163</v>
      </c>
      <c r="B6454" t="str">
        <f t="shared" si="175"/>
        <v>Adu-CGui_007-Ex1</v>
      </c>
      <c r="C6454" s="29" t="s">
        <v>56</v>
      </c>
      <c r="D6454" s="1">
        <v>44658</v>
      </c>
      <c r="E6454" t="s">
        <v>6439</v>
      </c>
      <c r="F6454" s="1">
        <v>44754</v>
      </c>
      <c r="G6454" t="s">
        <v>8176</v>
      </c>
      <c r="H6454">
        <v>50</v>
      </c>
      <c r="I6454">
        <v>157</v>
      </c>
      <c r="J6454" t="s">
        <v>8176</v>
      </c>
      <c r="K6454" s="26" t="s">
        <v>61</v>
      </c>
      <c r="L6454" t="s">
        <v>10157</v>
      </c>
      <c r="M6454" t="s">
        <v>1227</v>
      </c>
      <c r="N6454">
        <v>1</v>
      </c>
      <c r="O6454" t="str">
        <f t="shared" si="174"/>
        <v>Adu-C_008_E1</v>
      </c>
      <c r="P6454">
        <v>7</v>
      </c>
      <c r="Q6454" t="s">
        <v>67</v>
      </c>
      <c r="R6454">
        <v>100</v>
      </c>
      <c r="U6454" s="28">
        <v>6.5</v>
      </c>
      <c r="AQ6454" s="1">
        <v>44754</v>
      </c>
      <c r="AR6454">
        <v>2</v>
      </c>
      <c r="AS6454" t="s">
        <v>6439</v>
      </c>
    </row>
    <row r="6455" spans="1:45" hidden="1" x14ac:dyDescent="0.5">
      <c r="A6455" s="46" t="s">
        <v>10164</v>
      </c>
      <c r="B6455" t="str">
        <f t="shared" si="175"/>
        <v>Adu-CGui_008-Ex1</v>
      </c>
      <c r="C6455" s="29" t="s">
        <v>56</v>
      </c>
      <c r="D6455" s="1">
        <v>44658</v>
      </c>
      <c r="E6455" t="s">
        <v>6439</v>
      </c>
      <c r="F6455" s="1">
        <v>44754</v>
      </c>
      <c r="G6455" t="s">
        <v>8176</v>
      </c>
      <c r="H6455">
        <v>50</v>
      </c>
      <c r="I6455">
        <v>157</v>
      </c>
      <c r="J6455" t="s">
        <v>8176</v>
      </c>
      <c r="K6455" s="26" t="s">
        <v>61</v>
      </c>
      <c r="L6455" t="s">
        <v>10157</v>
      </c>
      <c r="M6455" t="s">
        <v>1227</v>
      </c>
      <c r="N6455">
        <v>1</v>
      </c>
      <c r="O6455" t="str">
        <f t="shared" si="174"/>
        <v>Adu-C_008_E1</v>
      </c>
      <c r="P6455">
        <v>8</v>
      </c>
      <c r="Q6455" t="s">
        <v>67</v>
      </c>
      <c r="R6455">
        <v>100</v>
      </c>
      <c r="U6455" s="28">
        <v>-0.2</v>
      </c>
      <c r="AQ6455" s="1">
        <v>44754</v>
      </c>
      <c r="AR6455">
        <v>2</v>
      </c>
      <c r="AS6455" t="s">
        <v>6439</v>
      </c>
    </row>
    <row r="6456" spans="1:45" hidden="1" x14ac:dyDescent="0.5">
      <c r="A6456" s="46" t="s">
        <v>10165</v>
      </c>
      <c r="B6456" t="str">
        <f t="shared" si="175"/>
        <v>Adu-CGui_009-Ex1</v>
      </c>
      <c r="C6456" s="29" t="s">
        <v>56</v>
      </c>
      <c r="D6456" s="1">
        <v>44658</v>
      </c>
      <c r="E6456" t="s">
        <v>6439</v>
      </c>
      <c r="F6456" s="1">
        <v>44754</v>
      </c>
      <c r="G6456" t="s">
        <v>6439</v>
      </c>
      <c r="H6456">
        <v>50</v>
      </c>
      <c r="I6456">
        <v>157</v>
      </c>
      <c r="J6456" t="s">
        <v>6439</v>
      </c>
      <c r="K6456" s="26" t="s">
        <v>61</v>
      </c>
      <c r="L6456" t="s">
        <v>10157</v>
      </c>
      <c r="M6456" t="s">
        <v>1227</v>
      </c>
      <c r="N6456">
        <v>1</v>
      </c>
      <c r="O6456" t="str">
        <f t="shared" si="174"/>
        <v>Adu-C_008_E1</v>
      </c>
      <c r="P6456">
        <v>9</v>
      </c>
      <c r="Q6456" t="s">
        <v>67</v>
      </c>
      <c r="R6456">
        <v>100</v>
      </c>
      <c r="U6456" s="28">
        <v>16.2</v>
      </c>
      <c r="AQ6456" s="1">
        <v>44754</v>
      </c>
      <c r="AR6456">
        <v>2</v>
      </c>
      <c r="AS6456" t="s">
        <v>6439</v>
      </c>
    </row>
    <row r="6457" spans="1:45" hidden="1" x14ac:dyDescent="0.5">
      <c r="A6457" s="46" t="s">
        <v>10166</v>
      </c>
      <c r="B6457" t="str">
        <f t="shared" si="175"/>
        <v>Adu-CGui_010-Ex1</v>
      </c>
      <c r="C6457" s="29" t="s">
        <v>56</v>
      </c>
      <c r="D6457" s="1">
        <v>44658</v>
      </c>
      <c r="E6457" t="s">
        <v>6439</v>
      </c>
      <c r="F6457" s="1">
        <v>44754</v>
      </c>
      <c r="G6457" t="s">
        <v>6439</v>
      </c>
      <c r="H6457">
        <v>50</v>
      </c>
      <c r="I6457">
        <v>157</v>
      </c>
      <c r="J6457" t="s">
        <v>6439</v>
      </c>
      <c r="K6457" s="26" t="s">
        <v>61</v>
      </c>
      <c r="L6457" t="s">
        <v>10157</v>
      </c>
      <c r="M6457" t="s">
        <v>1227</v>
      </c>
      <c r="N6457">
        <v>1</v>
      </c>
      <c r="O6457" t="str">
        <f t="shared" si="174"/>
        <v>Adu-C_008_E1</v>
      </c>
      <c r="P6457">
        <v>10</v>
      </c>
      <c r="Q6457" t="s">
        <v>67</v>
      </c>
      <c r="R6457">
        <v>100</v>
      </c>
      <c r="U6457" s="28">
        <v>7.2</v>
      </c>
      <c r="AQ6457" s="1">
        <v>44754</v>
      </c>
      <c r="AR6457">
        <v>2</v>
      </c>
      <c r="AS6457" t="s">
        <v>6439</v>
      </c>
    </row>
    <row r="6458" spans="1:45" hidden="1" x14ac:dyDescent="0.5">
      <c r="A6458" s="46" t="s">
        <v>10167</v>
      </c>
      <c r="B6458" t="str">
        <f t="shared" si="175"/>
        <v>Adu-CGui_011-Ex1</v>
      </c>
      <c r="C6458" s="29" t="s">
        <v>56</v>
      </c>
      <c r="D6458" s="1">
        <v>44658</v>
      </c>
      <c r="E6458" t="s">
        <v>6439</v>
      </c>
      <c r="F6458" s="1">
        <v>44754</v>
      </c>
      <c r="G6458" t="s">
        <v>8176</v>
      </c>
      <c r="H6458">
        <v>50</v>
      </c>
      <c r="I6458">
        <v>157</v>
      </c>
      <c r="J6458" t="s">
        <v>8176</v>
      </c>
      <c r="K6458" s="26" t="s">
        <v>61</v>
      </c>
      <c r="L6458" t="s">
        <v>10157</v>
      </c>
      <c r="M6458" t="s">
        <v>1227</v>
      </c>
      <c r="N6458">
        <v>1</v>
      </c>
      <c r="O6458" t="str">
        <f t="shared" si="174"/>
        <v>Adu-C_008_E1</v>
      </c>
      <c r="P6458">
        <v>11</v>
      </c>
      <c r="Q6458" t="s">
        <v>67</v>
      </c>
      <c r="R6458">
        <v>100</v>
      </c>
      <c r="U6458" s="28">
        <v>4.3</v>
      </c>
      <c r="AQ6458" s="1">
        <v>44754</v>
      </c>
      <c r="AR6458">
        <v>2</v>
      </c>
      <c r="AS6458" t="s">
        <v>6439</v>
      </c>
    </row>
    <row r="6459" spans="1:45" hidden="1" x14ac:dyDescent="0.5">
      <c r="A6459" s="46" t="s">
        <v>10168</v>
      </c>
      <c r="B6459" t="str">
        <f t="shared" si="175"/>
        <v>Adu-CGui_012-Ex1</v>
      </c>
      <c r="C6459" s="29" t="s">
        <v>56</v>
      </c>
      <c r="D6459" s="1">
        <v>44658</v>
      </c>
      <c r="E6459" t="s">
        <v>6439</v>
      </c>
      <c r="F6459" s="1">
        <v>44754</v>
      </c>
      <c r="G6459" t="s">
        <v>8176</v>
      </c>
      <c r="H6459">
        <v>50</v>
      </c>
      <c r="I6459">
        <v>157</v>
      </c>
      <c r="J6459" t="s">
        <v>8176</v>
      </c>
      <c r="K6459" s="26" t="s">
        <v>61</v>
      </c>
      <c r="L6459" t="s">
        <v>10157</v>
      </c>
      <c r="M6459" t="s">
        <v>1227</v>
      </c>
      <c r="N6459">
        <v>1</v>
      </c>
      <c r="O6459" t="str">
        <f t="shared" si="174"/>
        <v>Adu-C_008_E1</v>
      </c>
      <c r="P6459">
        <v>12</v>
      </c>
      <c r="Q6459" t="s">
        <v>67</v>
      </c>
      <c r="R6459">
        <v>100</v>
      </c>
      <c r="U6459" s="28">
        <v>13.2</v>
      </c>
      <c r="AQ6459" s="1">
        <v>44754</v>
      </c>
      <c r="AR6459">
        <v>2</v>
      </c>
      <c r="AS6459" t="s">
        <v>6439</v>
      </c>
    </row>
    <row r="6460" spans="1:45" hidden="1" x14ac:dyDescent="0.5">
      <c r="A6460" s="46" t="s">
        <v>10169</v>
      </c>
      <c r="B6460" t="str">
        <f t="shared" si="175"/>
        <v>Adu-CGui_013-Ex1</v>
      </c>
      <c r="C6460" s="29" t="s">
        <v>56</v>
      </c>
      <c r="D6460" s="1">
        <v>44658</v>
      </c>
      <c r="E6460" t="s">
        <v>6439</v>
      </c>
      <c r="F6460" s="1">
        <v>44754</v>
      </c>
      <c r="G6460" t="s">
        <v>6439</v>
      </c>
      <c r="H6460">
        <v>50</v>
      </c>
      <c r="I6460">
        <v>157</v>
      </c>
      <c r="J6460" t="s">
        <v>6439</v>
      </c>
      <c r="K6460" s="26" t="s">
        <v>61</v>
      </c>
      <c r="L6460" t="s">
        <v>10157</v>
      </c>
      <c r="M6460" t="s">
        <v>1227</v>
      </c>
      <c r="N6460">
        <v>1</v>
      </c>
      <c r="O6460" t="str">
        <f t="shared" si="174"/>
        <v>Adu-C_008_E1</v>
      </c>
      <c r="P6460">
        <v>1</v>
      </c>
      <c r="Q6460" t="s">
        <v>65</v>
      </c>
      <c r="R6460">
        <v>100</v>
      </c>
      <c r="U6460" s="28">
        <v>22.6</v>
      </c>
      <c r="AQ6460" s="1">
        <v>44754</v>
      </c>
      <c r="AR6460">
        <v>2</v>
      </c>
      <c r="AS6460" t="s">
        <v>6439</v>
      </c>
    </row>
    <row r="6461" spans="1:45" hidden="1" x14ac:dyDescent="0.5">
      <c r="A6461" s="46" t="s">
        <v>10170</v>
      </c>
      <c r="B6461" t="str">
        <f t="shared" si="175"/>
        <v>Adu-CGui_014-Ex1</v>
      </c>
      <c r="C6461" s="29" t="s">
        <v>56</v>
      </c>
      <c r="D6461" s="1">
        <v>44658</v>
      </c>
      <c r="E6461" t="s">
        <v>6439</v>
      </c>
      <c r="F6461" s="1">
        <v>44754</v>
      </c>
      <c r="G6461" t="s">
        <v>6439</v>
      </c>
      <c r="H6461">
        <v>50</v>
      </c>
      <c r="I6461">
        <v>157</v>
      </c>
      <c r="J6461" t="s">
        <v>6439</v>
      </c>
      <c r="K6461" s="26" t="s">
        <v>61</v>
      </c>
      <c r="L6461" t="s">
        <v>10157</v>
      </c>
      <c r="M6461" t="s">
        <v>1227</v>
      </c>
      <c r="N6461">
        <v>1</v>
      </c>
      <c r="O6461" t="str">
        <f t="shared" si="174"/>
        <v>Adu-C_008_E1</v>
      </c>
      <c r="P6461">
        <v>2</v>
      </c>
      <c r="Q6461" t="s">
        <v>65</v>
      </c>
      <c r="R6461">
        <v>100</v>
      </c>
      <c r="U6461" s="28">
        <v>31.6</v>
      </c>
      <c r="AQ6461" s="1">
        <v>44754</v>
      </c>
      <c r="AR6461">
        <v>2</v>
      </c>
      <c r="AS6461" t="s">
        <v>6439</v>
      </c>
    </row>
    <row r="6462" spans="1:45" hidden="1" x14ac:dyDescent="0.5">
      <c r="A6462" s="46" t="s">
        <v>10171</v>
      </c>
      <c r="B6462" t="str">
        <f t="shared" si="175"/>
        <v>Adu-CGui_015-Ex1</v>
      </c>
      <c r="C6462" s="29" t="s">
        <v>56</v>
      </c>
      <c r="D6462" s="1">
        <v>44658</v>
      </c>
      <c r="E6462" t="s">
        <v>6439</v>
      </c>
      <c r="F6462" s="1">
        <v>44754</v>
      </c>
      <c r="G6462" t="s">
        <v>6439</v>
      </c>
      <c r="H6462">
        <v>50</v>
      </c>
      <c r="I6462">
        <v>157</v>
      </c>
      <c r="J6462" t="s">
        <v>6439</v>
      </c>
      <c r="K6462" s="26" t="s">
        <v>61</v>
      </c>
      <c r="L6462" t="s">
        <v>10157</v>
      </c>
      <c r="M6462" t="s">
        <v>1227</v>
      </c>
      <c r="N6462">
        <v>1</v>
      </c>
      <c r="O6462" t="str">
        <f t="shared" si="174"/>
        <v>Adu-C_008_E1</v>
      </c>
      <c r="P6462">
        <v>3</v>
      </c>
      <c r="Q6462" t="s">
        <v>65</v>
      </c>
      <c r="R6462">
        <v>100</v>
      </c>
      <c r="U6462" s="28">
        <v>72.599999999999994</v>
      </c>
      <c r="AQ6462" s="1">
        <v>44754</v>
      </c>
      <c r="AR6462">
        <v>2</v>
      </c>
      <c r="AS6462" t="s">
        <v>6439</v>
      </c>
    </row>
    <row r="6463" spans="1:45" hidden="1" x14ac:dyDescent="0.5">
      <c r="A6463" s="46" t="s">
        <v>10172</v>
      </c>
      <c r="B6463" t="str">
        <f t="shared" si="175"/>
        <v>Adu-CGui_016-Ex1</v>
      </c>
      <c r="C6463" s="29" t="s">
        <v>56</v>
      </c>
      <c r="D6463" s="1">
        <v>44658</v>
      </c>
      <c r="E6463" t="s">
        <v>6439</v>
      </c>
      <c r="F6463" s="1">
        <v>44754</v>
      </c>
      <c r="G6463" t="s">
        <v>6439</v>
      </c>
      <c r="H6463">
        <v>50</v>
      </c>
      <c r="I6463">
        <v>157</v>
      </c>
      <c r="J6463" t="s">
        <v>6439</v>
      </c>
      <c r="K6463" s="26" t="s">
        <v>61</v>
      </c>
      <c r="L6463" t="s">
        <v>10157</v>
      </c>
      <c r="M6463" t="s">
        <v>1227</v>
      </c>
      <c r="N6463">
        <v>1</v>
      </c>
      <c r="O6463" t="str">
        <f t="shared" si="174"/>
        <v>Adu-C_008_E1</v>
      </c>
      <c r="P6463">
        <v>4</v>
      </c>
      <c r="Q6463" t="s">
        <v>65</v>
      </c>
      <c r="R6463">
        <v>100</v>
      </c>
      <c r="U6463" s="28">
        <v>76.7</v>
      </c>
      <c r="AQ6463" s="1">
        <v>44754</v>
      </c>
      <c r="AR6463">
        <v>2</v>
      </c>
      <c r="AS6463" t="s">
        <v>6439</v>
      </c>
    </row>
    <row r="6464" spans="1:45" hidden="1" x14ac:dyDescent="0.5">
      <c r="A6464" s="46" t="s">
        <v>10173</v>
      </c>
      <c r="B6464" t="str">
        <f t="shared" si="175"/>
        <v>Adu-CGui_017-Ex1</v>
      </c>
      <c r="C6464" s="29" t="s">
        <v>56</v>
      </c>
      <c r="D6464" s="1">
        <v>44658</v>
      </c>
      <c r="E6464" t="s">
        <v>6439</v>
      </c>
      <c r="F6464" s="1">
        <v>44754</v>
      </c>
      <c r="G6464" t="s">
        <v>8176</v>
      </c>
      <c r="H6464">
        <v>50</v>
      </c>
      <c r="I6464">
        <v>157</v>
      </c>
      <c r="J6464" t="s">
        <v>8176</v>
      </c>
      <c r="K6464" s="26" t="s">
        <v>61</v>
      </c>
      <c r="L6464" t="s">
        <v>10157</v>
      </c>
      <c r="M6464" t="s">
        <v>1227</v>
      </c>
      <c r="N6464">
        <v>1</v>
      </c>
      <c r="O6464" t="str">
        <f t="shared" si="174"/>
        <v>Adu-C_008_E1</v>
      </c>
      <c r="P6464">
        <v>5</v>
      </c>
      <c r="Q6464" t="s">
        <v>65</v>
      </c>
      <c r="R6464">
        <v>100</v>
      </c>
      <c r="U6464" s="28">
        <v>26.7</v>
      </c>
      <c r="AQ6464" s="1">
        <v>44754</v>
      </c>
      <c r="AR6464">
        <v>2</v>
      </c>
      <c r="AS6464" t="s">
        <v>6439</v>
      </c>
    </row>
    <row r="6465" spans="1:45" hidden="1" x14ac:dyDescent="0.5">
      <c r="A6465" s="46" t="s">
        <v>10174</v>
      </c>
      <c r="B6465" t="str">
        <f t="shared" si="175"/>
        <v>Adu-CGui_018-Ex1</v>
      </c>
      <c r="C6465" s="29" t="s">
        <v>56</v>
      </c>
      <c r="D6465" s="1">
        <v>44658</v>
      </c>
      <c r="E6465" t="s">
        <v>6439</v>
      </c>
      <c r="F6465" s="1">
        <v>44754</v>
      </c>
      <c r="G6465" t="s">
        <v>8176</v>
      </c>
      <c r="H6465">
        <v>50</v>
      </c>
      <c r="I6465">
        <v>157</v>
      </c>
      <c r="J6465" t="s">
        <v>8176</v>
      </c>
      <c r="K6465" s="26" t="s">
        <v>61</v>
      </c>
      <c r="L6465" t="s">
        <v>10157</v>
      </c>
      <c r="M6465" t="s">
        <v>1227</v>
      </c>
      <c r="N6465">
        <v>1</v>
      </c>
      <c r="O6465" t="str">
        <f t="shared" si="174"/>
        <v>Adu-C_008_E1</v>
      </c>
      <c r="P6465">
        <v>6</v>
      </c>
      <c r="Q6465" t="s">
        <v>65</v>
      </c>
      <c r="R6465">
        <v>100</v>
      </c>
      <c r="U6465" s="28">
        <v>9.1999999999999993</v>
      </c>
      <c r="AQ6465" s="1">
        <v>44754</v>
      </c>
      <c r="AR6465">
        <v>2</v>
      </c>
      <c r="AS6465" t="s">
        <v>6439</v>
      </c>
    </row>
    <row r="6466" spans="1:45" hidden="1" x14ac:dyDescent="0.5">
      <c r="A6466" s="46" t="s">
        <v>10175</v>
      </c>
      <c r="B6466" t="str">
        <f t="shared" si="175"/>
        <v>Adu-CGui_019-Ex1</v>
      </c>
      <c r="C6466" s="29" t="s">
        <v>56</v>
      </c>
      <c r="D6466" s="1">
        <v>44658</v>
      </c>
      <c r="E6466" t="s">
        <v>6439</v>
      </c>
      <c r="F6466" s="1">
        <v>44754</v>
      </c>
      <c r="G6466" t="s">
        <v>8176</v>
      </c>
      <c r="H6466">
        <v>50</v>
      </c>
      <c r="I6466">
        <v>157</v>
      </c>
      <c r="J6466" t="s">
        <v>8176</v>
      </c>
      <c r="K6466" s="26" t="s">
        <v>61</v>
      </c>
      <c r="L6466" t="s">
        <v>10157</v>
      </c>
      <c r="M6466" t="s">
        <v>1227</v>
      </c>
      <c r="N6466">
        <v>1</v>
      </c>
      <c r="O6466" t="str">
        <f t="shared" si="174"/>
        <v>Adu-C_008_E1</v>
      </c>
      <c r="P6466">
        <v>7</v>
      </c>
      <c r="Q6466" t="s">
        <v>65</v>
      </c>
      <c r="R6466">
        <v>100</v>
      </c>
      <c r="U6466" s="28">
        <v>13.4</v>
      </c>
      <c r="AQ6466" s="1">
        <v>44754</v>
      </c>
      <c r="AR6466">
        <v>2</v>
      </c>
      <c r="AS6466" t="s">
        <v>6439</v>
      </c>
    </row>
    <row r="6467" spans="1:45" hidden="1" x14ac:dyDescent="0.5">
      <c r="A6467" s="46" t="s">
        <v>10176</v>
      </c>
      <c r="B6467" t="str">
        <f t="shared" si="175"/>
        <v>Adu-CGui_020-Ex1</v>
      </c>
      <c r="C6467" s="29" t="s">
        <v>56</v>
      </c>
      <c r="D6467" s="1">
        <v>44658</v>
      </c>
      <c r="E6467" t="s">
        <v>6439</v>
      </c>
      <c r="F6467" s="1">
        <v>44754</v>
      </c>
      <c r="G6467" t="s">
        <v>8176</v>
      </c>
      <c r="H6467">
        <v>50</v>
      </c>
      <c r="I6467">
        <v>157</v>
      </c>
      <c r="J6467" t="s">
        <v>8176</v>
      </c>
      <c r="K6467" s="26" t="s">
        <v>61</v>
      </c>
      <c r="L6467" t="s">
        <v>10157</v>
      </c>
      <c r="M6467" t="s">
        <v>1227</v>
      </c>
      <c r="N6467">
        <v>1</v>
      </c>
      <c r="O6467" t="str">
        <f t="shared" si="174"/>
        <v>Adu-C_008_E1</v>
      </c>
      <c r="P6467">
        <v>8</v>
      </c>
      <c r="Q6467" t="s">
        <v>65</v>
      </c>
      <c r="R6467">
        <v>100</v>
      </c>
      <c r="U6467" s="28">
        <v>51.6</v>
      </c>
      <c r="AQ6467" s="1">
        <v>44754</v>
      </c>
      <c r="AR6467">
        <v>2</v>
      </c>
      <c r="AS6467" t="s">
        <v>6439</v>
      </c>
    </row>
    <row r="6468" spans="1:45" hidden="1" x14ac:dyDescent="0.5">
      <c r="A6468" s="46" t="s">
        <v>10177</v>
      </c>
      <c r="B6468" t="str">
        <f t="shared" si="175"/>
        <v>Adu-CGui_021-Ex1</v>
      </c>
      <c r="C6468" s="29" t="s">
        <v>56</v>
      </c>
      <c r="D6468" s="1">
        <v>44658</v>
      </c>
      <c r="E6468" t="s">
        <v>6439</v>
      </c>
      <c r="F6468" s="1">
        <v>44754</v>
      </c>
      <c r="G6468" t="s">
        <v>6439</v>
      </c>
      <c r="H6468">
        <v>50</v>
      </c>
      <c r="I6468">
        <v>157</v>
      </c>
      <c r="J6468" t="s">
        <v>6439</v>
      </c>
      <c r="K6468" s="26" t="s">
        <v>61</v>
      </c>
      <c r="L6468" t="s">
        <v>10157</v>
      </c>
      <c r="M6468" t="s">
        <v>1227</v>
      </c>
      <c r="N6468">
        <v>1</v>
      </c>
      <c r="O6468" t="str">
        <f t="shared" si="174"/>
        <v>Adu-C_008_E1</v>
      </c>
      <c r="P6468">
        <v>9</v>
      </c>
      <c r="Q6468" t="s">
        <v>65</v>
      </c>
      <c r="R6468">
        <v>100</v>
      </c>
      <c r="U6468" s="28">
        <v>15.3</v>
      </c>
      <c r="AQ6468" s="1">
        <v>44754</v>
      </c>
      <c r="AR6468">
        <v>2</v>
      </c>
      <c r="AS6468" t="s">
        <v>6439</v>
      </c>
    </row>
    <row r="6469" spans="1:45" hidden="1" x14ac:dyDescent="0.5">
      <c r="A6469" s="46" t="s">
        <v>10178</v>
      </c>
      <c r="B6469" t="str">
        <f t="shared" si="175"/>
        <v>Adu-CGui_022-Ex1</v>
      </c>
      <c r="C6469" s="29" t="s">
        <v>56</v>
      </c>
      <c r="D6469" s="1">
        <v>44658</v>
      </c>
      <c r="E6469" t="s">
        <v>6439</v>
      </c>
      <c r="F6469" s="1">
        <v>44754</v>
      </c>
      <c r="G6469" t="s">
        <v>6439</v>
      </c>
      <c r="H6469">
        <v>50</v>
      </c>
      <c r="I6469">
        <v>157</v>
      </c>
      <c r="J6469" t="s">
        <v>6439</v>
      </c>
      <c r="K6469" s="26" t="s">
        <v>61</v>
      </c>
      <c r="L6469" t="s">
        <v>10157</v>
      </c>
      <c r="M6469" t="s">
        <v>1227</v>
      </c>
      <c r="N6469">
        <v>1</v>
      </c>
      <c r="O6469" t="str">
        <f t="shared" si="174"/>
        <v>Adu-C_008_E1</v>
      </c>
      <c r="P6469">
        <v>10</v>
      </c>
      <c r="Q6469" t="s">
        <v>65</v>
      </c>
      <c r="R6469">
        <v>100</v>
      </c>
      <c r="U6469" s="28">
        <v>43</v>
      </c>
      <c r="AQ6469" s="1">
        <v>44754</v>
      </c>
      <c r="AR6469">
        <v>2</v>
      </c>
      <c r="AS6469" t="s">
        <v>6439</v>
      </c>
    </row>
    <row r="6470" spans="1:45" hidden="1" x14ac:dyDescent="0.5">
      <c r="A6470" s="46" t="s">
        <v>10179</v>
      </c>
      <c r="B6470" t="str">
        <f t="shared" si="175"/>
        <v>Adu-CGui_023-Ex1</v>
      </c>
      <c r="C6470" s="29" t="s">
        <v>56</v>
      </c>
      <c r="D6470" s="1">
        <v>44658</v>
      </c>
      <c r="E6470" t="s">
        <v>6439</v>
      </c>
      <c r="F6470" s="1">
        <v>44754</v>
      </c>
      <c r="G6470" t="s">
        <v>8176</v>
      </c>
      <c r="H6470">
        <v>50</v>
      </c>
      <c r="I6470">
        <v>157</v>
      </c>
      <c r="J6470" t="s">
        <v>8176</v>
      </c>
      <c r="K6470" s="26" t="s">
        <v>61</v>
      </c>
      <c r="L6470" t="s">
        <v>10157</v>
      </c>
      <c r="M6470" t="s">
        <v>1227</v>
      </c>
      <c r="N6470">
        <v>1</v>
      </c>
      <c r="O6470" t="str">
        <f t="shared" si="174"/>
        <v>Adu-C_008_E1</v>
      </c>
      <c r="P6470">
        <v>11</v>
      </c>
      <c r="Q6470" t="s">
        <v>65</v>
      </c>
      <c r="R6470">
        <v>100</v>
      </c>
      <c r="U6470" s="28">
        <v>23.2</v>
      </c>
      <c r="AQ6470" s="1">
        <v>44754</v>
      </c>
      <c r="AR6470">
        <v>2</v>
      </c>
      <c r="AS6470" t="s">
        <v>6439</v>
      </c>
    </row>
    <row r="6471" spans="1:45" hidden="1" x14ac:dyDescent="0.5">
      <c r="A6471" s="46" t="s">
        <v>10180</v>
      </c>
      <c r="B6471" t="str">
        <f t="shared" si="175"/>
        <v>Adu-CGui_024-Ex1</v>
      </c>
      <c r="C6471" s="29" t="s">
        <v>56</v>
      </c>
      <c r="D6471" s="1">
        <v>44658</v>
      </c>
      <c r="E6471" t="s">
        <v>6439</v>
      </c>
      <c r="F6471" s="1">
        <v>44754</v>
      </c>
      <c r="G6471" t="s">
        <v>8176</v>
      </c>
      <c r="H6471">
        <v>50</v>
      </c>
      <c r="I6471">
        <v>157</v>
      </c>
      <c r="J6471" t="s">
        <v>8176</v>
      </c>
      <c r="K6471" s="26" t="s">
        <v>61</v>
      </c>
      <c r="L6471" t="s">
        <v>10157</v>
      </c>
      <c r="M6471" t="s">
        <v>1227</v>
      </c>
      <c r="N6471">
        <v>1</v>
      </c>
      <c r="O6471" t="str">
        <f t="shared" si="174"/>
        <v>Adu-C_008_E1</v>
      </c>
      <c r="P6471">
        <v>12</v>
      </c>
      <c r="Q6471" t="s">
        <v>65</v>
      </c>
      <c r="R6471">
        <v>100</v>
      </c>
      <c r="U6471" s="28">
        <v>20.399999999999999</v>
      </c>
      <c r="AQ6471" s="1">
        <v>44754</v>
      </c>
      <c r="AR6471">
        <v>2</v>
      </c>
      <c r="AS6471" t="s">
        <v>6439</v>
      </c>
    </row>
    <row r="6472" spans="1:45" hidden="1" x14ac:dyDescent="0.5">
      <c r="A6472" s="46" t="s">
        <v>10181</v>
      </c>
      <c r="B6472" t="str">
        <f t="shared" si="175"/>
        <v>Adu-CGui_025-Ex1</v>
      </c>
      <c r="C6472" s="29" t="s">
        <v>56</v>
      </c>
      <c r="D6472" s="1">
        <v>44658</v>
      </c>
      <c r="E6472" t="s">
        <v>10182</v>
      </c>
      <c r="F6472" s="1">
        <v>44754</v>
      </c>
      <c r="G6472" t="s">
        <v>6439</v>
      </c>
      <c r="H6472">
        <v>50</v>
      </c>
      <c r="I6472">
        <v>157</v>
      </c>
      <c r="J6472" t="s">
        <v>6439</v>
      </c>
      <c r="K6472" s="26" t="s">
        <v>61</v>
      </c>
      <c r="L6472" t="s">
        <v>10157</v>
      </c>
      <c r="M6472" t="s">
        <v>1227</v>
      </c>
      <c r="N6472">
        <v>1</v>
      </c>
      <c r="O6472" t="str">
        <f t="shared" si="174"/>
        <v>Adu-C_008_E1</v>
      </c>
      <c r="P6472">
        <v>1</v>
      </c>
      <c r="Q6472" t="s">
        <v>63</v>
      </c>
      <c r="R6472">
        <v>100</v>
      </c>
      <c r="U6472" s="28">
        <v>57.2</v>
      </c>
      <c r="AQ6472" s="1">
        <v>44754</v>
      </c>
      <c r="AR6472">
        <v>2</v>
      </c>
      <c r="AS6472" t="s">
        <v>6439</v>
      </c>
    </row>
    <row r="6473" spans="1:45" hidden="1" x14ac:dyDescent="0.5">
      <c r="A6473" s="46" t="s">
        <v>10183</v>
      </c>
      <c r="B6473" t="str">
        <f t="shared" si="175"/>
        <v>Adu-CGui_026-Ex1</v>
      </c>
      <c r="C6473" s="29" t="s">
        <v>56</v>
      </c>
      <c r="D6473" s="1">
        <v>44658</v>
      </c>
      <c r="E6473" t="s">
        <v>6439</v>
      </c>
      <c r="F6473" s="1">
        <v>44754</v>
      </c>
      <c r="G6473" t="s">
        <v>6439</v>
      </c>
      <c r="H6473">
        <v>50</v>
      </c>
      <c r="I6473">
        <v>157</v>
      </c>
      <c r="J6473" t="s">
        <v>6439</v>
      </c>
      <c r="K6473" s="26" t="s">
        <v>61</v>
      </c>
      <c r="L6473" t="s">
        <v>10157</v>
      </c>
      <c r="M6473" t="s">
        <v>1227</v>
      </c>
      <c r="N6473">
        <v>1</v>
      </c>
      <c r="O6473" t="str">
        <f t="shared" si="174"/>
        <v>Adu-C_008_E1</v>
      </c>
      <c r="P6473">
        <v>2</v>
      </c>
      <c r="Q6473" t="s">
        <v>63</v>
      </c>
      <c r="R6473">
        <v>100</v>
      </c>
      <c r="U6473" s="28">
        <v>71.400000000000006</v>
      </c>
      <c r="AQ6473" s="1">
        <v>44754</v>
      </c>
      <c r="AR6473">
        <v>2</v>
      </c>
      <c r="AS6473" t="s">
        <v>6439</v>
      </c>
    </row>
    <row r="6474" spans="1:45" hidden="1" x14ac:dyDescent="0.5">
      <c r="A6474" s="46" t="s">
        <v>10184</v>
      </c>
      <c r="B6474" t="str">
        <f t="shared" si="175"/>
        <v>Adu-CGui_027-Ex1</v>
      </c>
      <c r="C6474" s="29" t="s">
        <v>56</v>
      </c>
      <c r="D6474" s="1">
        <v>44658</v>
      </c>
      <c r="E6474" t="s">
        <v>6439</v>
      </c>
      <c r="F6474" s="1">
        <v>44754</v>
      </c>
      <c r="G6474" t="s">
        <v>6439</v>
      </c>
      <c r="H6474">
        <v>50</v>
      </c>
      <c r="I6474">
        <v>157</v>
      </c>
      <c r="J6474" t="s">
        <v>6439</v>
      </c>
      <c r="K6474" s="26" t="s">
        <v>61</v>
      </c>
      <c r="L6474" t="s">
        <v>10157</v>
      </c>
      <c r="M6474" t="s">
        <v>1227</v>
      </c>
      <c r="N6474">
        <v>1</v>
      </c>
      <c r="O6474" t="str">
        <f t="shared" si="174"/>
        <v>Adu-C_008_E1</v>
      </c>
      <c r="P6474">
        <v>3</v>
      </c>
      <c r="Q6474" t="s">
        <v>63</v>
      </c>
      <c r="R6474">
        <v>100</v>
      </c>
      <c r="U6474" s="28">
        <v>62.6</v>
      </c>
      <c r="AQ6474" s="1">
        <v>44754</v>
      </c>
      <c r="AR6474">
        <v>2</v>
      </c>
      <c r="AS6474" t="s">
        <v>6439</v>
      </c>
    </row>
    <row r="6475" spans="1:45" hidden="1" x14ac:dyDescent="0.5">
      <c r="A6475" s="46" t="s">
        <v>10185</v>
      </c>
      <c r="B6475" t="str">
        <f t="shared" si="175"/>
        <v>Adu-CGui_028-Ex1</v>
      </c>
      <c r="C6475" s="29" t="s">
        <v>56</v>
      </c>
      <c r="D6475" s="1">
        <v>44658</v>
      </c>
      <c r="E6475" t="s">
        <v>6439</v>
      </c>
      <c r="F6475" s="1">
        <v>44754</v>
      </c>
      <c r="G6475" t="s">
        <v>6439</v>
      </c>
      <c r="H6475">
        <v>50</v>
      </c>
      <c r="I6475">
        <v>157</v>
      </c>
      <c r="J6475" t="s">
        <v>6439</v>
      </c>
      <c r="K6475" s="26" t="s">
        <v>61</v>
      </c>
      <c r="L6475" t="s">
        <v>10157</v>
      </c>
      <c r="M6475" t="s">
        <v>1227</v>
      </c>
      <c r="N6475">
        <v>1</v>
      </c>
      <c r="O6475" t="str">
        <f t="shared" si="174"/>
        <v>Adu-C_008_E1</v>
      </c>
      <c r="P6475">
        <v>4</v>
      </c>
      <c r="Q6475" t="s">
        <v>63</v>
      </c>
      <c r="R6475">
        <v>100</v>
      </c>
      <c r="U6475" s="28">
        <v>16.600000000000001</v>
      </c>
      <c r="AQ6475" s="1">
        <v>44754</v>
      </c>
      <c r="AR6475">
        <v>2</v>
      </c>
      <c r="AS6475" t="s">
        <v>6439</v>
      </c>
    </row>
    <row r="6476" spans="1:45" hidden="1" x14ac:dyDescent="0.5">
      <c r="A6476" s="46" t="s">
        <v>10186</v>
      </c>
      <c r="B6476" t="str">
        <f t="shared" si="175"/>
        <v>Adu-CGui_029-Ex1</v>
      </c>
      <c r="C6476" s="29" t="s">
        <v>56</v>
      </c>
      <c r="D6476" s="1">
        <v>44658</v>
      </c>
      <c r="E6476" t="s">
        <v>6439</v>
      </c>
      <c r="F6476" s="1">
        <v>44754</v>
      </c>
      <c r="G6476" t="s">
        <v>8176</v>
      </c>
      <c r="H6476">
        <v>50</v>
      </c>
      <c r="I6476">
        <v>157</v>
      </c>
      <c r="J6476" t="s">
        <v>8176</v>
      </c>
      <c r="K6476" s="26" t="s">
        <v>61</v>
      </c>
      <c r="L6476" t="s">
        <v>10157</v>
      </c>
      <c r="M6476" t="s">
        <v>1227</v>
      </c>
      <c r="N6476">
        <v>1</v>
      </c>
      <c r="O6476" t="str">
        <f t="shared" si="174"/>
        <v>Adu-C_008_E1</v>
      </c>
      <c r="P6476">
        <v>5</v>
      </c>
      <c r="Q6476" t="s">
        <v>63</v>
      </c>
      <c r="R6476">
        <v>100</v>
      </c>
      <c r="U6476" s="28">
        <v>1.4</v>
      </c>
      <c r="AQ6476" s="1">
        <v>44754</v>
      </c>
      <c r="AR6476">
        <v>2</v>
      </c>
      <c r="AS6476" t="s">
        <v>6439</v>
      </c>
    </row>
    <row r="6477" spans="1:45" hidden="1" x14ac:dyDescent="0.5">
      <c r="A6477" s="46" t="s">
        <v>10187</v>
      </c>
      <c r="B6477" t="str">
        <f t="shared" si="175"/>
        <v>Adu-CGui_030-Ex1</v>
      </c>
      <c r="C6477" s="29" t="s">
        <v>56</v>
      </c>
      <c r="D6477" s="1">
        <v>44658</v>
      </c>
      <c r="E6477" t="s">
        <v>6806</v>
      </c>
      <c r="F6477" s="1">
        <v>44754</v>
      </c>
      <c r="G6477" t="s">
        <v>8176</v>
      </c>
      <c r="H6477">
        <v>50</v>
      </c>
      <c r="I6477">
        <v>157</v>
      </c>
      <c r="J6477" t="s">
        <v>8176</v>
      </c>
      <c r="K6477" s="26" t="s">
        <v>61</v>
      </c>
      <c r="L6477" t="s">
        <v>10157</v>
      </c>
      <c r="M6477" t="s">
        <v>1227</v>
      </c>
      <c r="N6477">
        <v>1</v>
      </c>
      <c r="O6477" t="str">
        <f t="shared" si="174"/>
        <v>Adu-C_008_E1</v>
      </c>
      <c r="P6477">
        <v>6</v>
      </c>
      <c r="Q6477" t="s">
        <v>63</v>
      </c>
      <c r="R6477">
        <v>100</v>
      </c>
      <c r="U6477" s="28">
        <v>30.2</v>
      </c>
      <c r="AQ6477" s="1">
        <v>44754</v>
      </c>
      <c r="AR6477">
        <v>2</v>
      </c>
      <c r="AS6477" t="s">
        <v>6439</v>
      </c>
    </row>
    <row r="6478" spans="1:45" hidden="1" x14ac:dyDescent="0.5">
      <c r="A6478" s="46" t="s">
        <v>10188</v>
      </c>
      <c r="B6478" t="str">
        <f t="shared" si="175"/>
        <v>Adu-CGui_031-Ex1</v>
      </c>
      <c r="C6478" s="29" t="s">
        <v>56</v>
      </c>
      <c r="D6478" s="1">
        <v>44658</v>
      </c>
      <c r="E6478" t="s">
        <v>6439</v>
      </c>
      <c r="F6478" s="1">
        <v>44754</v>
      </c>
      <c r="G6478" t="s">
        <v>8176</v>
      </c>
      <c r="H6478">
        <v>50</v>
      </c>
      <c r="I6478">
        <v>157</v>
      </c>
      <c r="J6478" t="s">
        <v>8176</v>
      </c>
      <c r="K6478" s="26" t="s">
        <v>61</v>
      </c>
      <c r="L6478" t="s">
        <v>10157</v>
      </c>
      <c r="M6478" t="s">
        <v>1227</v>
      </c>
      <c r="N6478">
        <v>1</v>
      </c>
      <c r="O6478" t="str">
        <f t="shared" si="174"/>
        <v>Adu-C_008_E1</v>
      </c>
      <c r="P6478">
        <v>7</v>
      </c>
      <c r="Q6478" t="s">
        <v>63</v>
      </c>
      <c r="R6478">
        <v>100</v>
      </c>
      <c r="U6478" s="28">
        <v>23.1</v>
      </c>
      <c r="AQ6478" s="1">
        <v>44754</v>
      </c>
      <c r="AR6478">
        <v>2</v>
      </c>
      <c r="AS6478" t="s">
        <v>6439</v>
      </c>
    </row>
    <row r="6479" spans="1:45" hidden="1" x14ac:dyDescent="0.5">
      <c r="A6479" s="46" t="s">
        <v>10189</v>
      </c>
      <c r="B6479" t="str">
        <f t="shared" si="175"/>
        <v>Adu-CGui_032-Ex1</v>
      </c>
      <c r="C6479" s="29" t="s">
        <v>56</v>
      </c>
      <c r="D6479" s="1">
        <v>44658</v>
      </c>
      <c r="E6479" t="s">
        <v>6439</v>
      </c>
      <c r="F6479" s="1">
        <v>44754</v>
      </c>
      <c r="G6479" t="s">
        <v>8176</v>
      </c>
      <c r="H6479">
        <v>50</v>
      </c>
      <c r="I6479">
        <v>157</v>
      </c>
      <c r="J6479" t="s">
        <v>8176</v>
      </c>
      <c r="K6479" s="26" t="s">
        <v>61</v>
      </c>
      <c r="L6479" t="s">
        <v>10157</v>
      </c>
      <c r="M6479" t="s">
        <v>1227</v>
      </c>
      <c r="N6479">
        <v>1</v>
      </c>
      <c r="O6479" t="str">
        <f t="shared" si="174"/>
        <v>Adu-C_008_E1</v>
      </c>
      <c r="P6479">
        <v>8</v>
      </c>
      <c r="Q6479" t="s">
        <v>63</v>
      </c>
      <c r="R6479">
        <v>100</v>
      </c>
      <c r="U6479" s="28">
        <v>21.1</v>
      </c>
      <c r="AQ6479" s="1">
        <v>44754</v>
      </c>
      <c r="AR6479">
        <v>2</v>
      </c>
      <c r="AS6479" t="s">
        <v>6439</v>
      </c>
    </row>
    <row r="6480" spans="1:45" hidden="1" x14ac:dyDescent="0.5">
      <c r="A6480" s="46" t="s">
        <v>10190</v>
      </c>
      <c r="B6480" t="str">
        <f t="shared" si="175"/>
        <v>Adu-CGui_033-Ex1</v>
      </c>
      <c r="C6480" s="29" t="s">
        <v>56</v>
      </c>
      <c r="D6480" s="1">
        <v>44658</v>
      </c>
      <c r="E6480" t="s">
        <v>6806</v>
      </c>
      <c r="F6480" s="1">
        <v>44754</v>
      </c>
      <c r="G6480" t="s">
        <v>6439</v>
      </c>
      <c r="H6480">
        <v>50</v>
      </c>
      <c r="I6480">
        <v>157</v>
      </c>
      <c r="J6480" t="s">
        <v>6439</v>
      </c>
      <c r="K6480" s="26" t="s">
        <v>61</v>
      </c>
      <c r="L6480" t="s">
        <v>10157</v>
      </c>
      <c r="M6480" t="s">
        <v>1227</v>
      </c>
      <c r="N6480">
        <v>1</v>
      </c>
      <c r="O6480" t="str">
        <f t="shared" si="174"/>
        <v>Adu-C_008_E1</v>
      </c>
      <c r="P6480">
        <v>9</v>
      </c>
      <c r="Q6480" t="s">
        <v>63</v>
      </c>
      <c r="R6480">
        <v>100</v>
      </c>
      <c r="U6480" s="28">
        <v>30.1</v>
      </c>
      <c r="AQ6480" s="1">
        <v>44754</v>
      </c>
      <c r="AR6480">
        <v>2</v>
      </c>
      <c r="AS6480" t="s">
        <v>6439</v>
      </c>
    </row>
    <row r="6481" spans="1:45" hidden="1" x14ac:dyDescent="0.5">
      <c r="A6481" s="46" t="s">
        <v>10191</v>
      </c>
      <c r="B6481" t="str">
        <f t="shared" si="175"/>
        <v>Adu-CGui_034-Ex1</v>
      </c>
      <c r="C6481" s="29" t="s">
        <v>56</v>
      </c>
      <c r="D6481" s="1">
        <v>44658</v>
      </c>
      <c r="E6481" t="s">
        <v>6806</v>
      </c>
      <c r="F6481" s="1">
        <v>44754</v>
      </c>
      <c r="G6481" t="s">
        <v>6439</v>
      </c>
      <c r="H6481">
        <v>50</v>
      </c>
      <c r="I6481">
        <v>157</v>
      </c>
      <c r="J6481" t="s">
        <v>6439</v>
      </c>
      <c r="K6481" s="26" t="s">
        <v>61</v>
      </c>
      <c r="L6481" t="s">
        <v>10157</v>
      </c>
      <c r="M6481" t="s">
        <v>1227</v>
      </c>
      <c r="N6481">
        <v>1</v>
      </c>
      <c r="O6481" t="str">
        <f t="shared" si="174"/>
        <v>Adu-C_008_E1</v>
      </c>
      <c r="P6481">
        <v>10</v>
      </c>
      <c r="Q6481" t="s">
        <v>63</v>
      </c>
      <c r="R6481">
        <v>100</v>
      </c>
      <c r="U6481" s="28">
        <v>70.8</v>
      </c>
      <c r="AQ6481" s="1">
        <v>44754</v>
      </c>
      <c r="AR6481">
        <v>2</v>
      </c>
      <c r="AS6481" t="s">
        <v>6439</v>
      </c>
    </row>
    <row r="6482" spans="1:45" hidden="1" x14ac:dyDescent="0.5">
      <c r="A6482" s="46" t="s">
        <v>10192</v>
      </c>
      <c r="B6482" t="str">
        <f t="shared" si="175"/>
        <v>Adu-CGui_035-Ex1</v>
      </c>
      <c r="C6482" s="29" t="s">
        <v>56</v>
      </c>
      <c r="D6482" s="1">
        <v>44658</v>
      </c>
      <c r="E6482" t="s">
        <v>6806</v>
      </c>
      <c r="F6482" s="1">
        <v>44754</v>
      </c>
      <c r="G6482" t="s">
        <v>8176</v>
      </c>
      <c r="H6482">
        <v>50</v>
      </c>
      <c r="I6482">
        <v>157</v>
      </c>
      <c r="J6482" t="s">
        <v>8176</v>
      </c>
      <c r="K6482" s="26" t="s">
        <v>61</v>
      </c>
      <c r="L6482" t="s">
        <v>10157</v>
      </c>
      <c r="M6482" t="s">
        <v>1227</v>
      </c>
      <c r="N6482">
        <v>1</v>
      </c>
      <c r="O6482" t="str">
        <f t="shared" si="174"/>
        <v>Adu-C_008_E1</v>
      </c>
      <c r="P6482">
        <v>11</v>
      </c>
      <c r="Q6482" t="s">
        <v>63</v>
      </c>
      <c r="R6482">
        <v>100</v>
      </c>
      <c r="U6482" s="28">
        <v>28.5</v>
      </c>
      <c r="AQ6482" s="1">
        <v>44754</v>
      </c>
      <c r="AR6482">
        <v>2</v>
      </c>
      <c r="AS6482" t="s">
        <v>6439</v>
      </c>
    </row>
    <row r="6483" spans="1:45" hidden="1" x14ac:dyDescent="0.5">
      <c r="A6483" s="46" t="s">
        <v>10193</v>
      </c>
      <c r="B6483" t="str">
        <f t="shared" si="175"/>
        <v>Adu-CGui_036-Ex1</v>
      </c>
      <c r="C6483" s="29" t="s">
        <v>56</v>
      </c>
      <c r="D6483" s="1">
        <v>44658</v>
      </c>
      <c r="E6483" t="s">
        <v>6806</v>
      </c>
      <c r="F6483" s="1">
        <v>44754</v>
      </c>
      <c r="G6483" t="s">
        <v>8176</v>
      </c>
      <c r="H6483">
        <v>50</v>
      </c>
      <c r="I6483">
        <v>157</v>
      </c>
      <c r="J6483" t="s">
        <v>8176</v>
      </c>
      <c r="K6483" s="26" t="s">
        <v>61</v>
      </c>
      <c r="L6483" t="s">
        <v>10157</v>
      </c>
      <c r="M6483" t="s">
        <v>1227</v>
      </c>
      <c r="N6483">
        <v>1</v>
      </c>
      <c r="O6483" t="str">
        <f t="shared" si="174"/>
        <v>Adu-C_008_E1</v>
      </c>
      <c r="P6483">
        <v>12</v>
      </c>
      <c r="Q6483" t="s">
        <v>63</v>
      </c>
      <c r="R6483">
        <v>100</v>
      </c>
      <c r="U6483" s="28">
        <v>21.1</v>
      </c>
      <c r="AQ6483" s="1">
        <v>44754</v>
      </c>
      <c r="AR6483">
        <v>2</v>
      </c>
      <c r="AS6483" t="s">
        <v>6439</v>
      </c>
    </row>
    <row r="6484" spans="1:45" hidden="1" x14ac:dyDescent="0.5">
      <c r="A6484" s="46" t="s">
        <v>10194</v>
      </c>
      <c r="B6484" t="str">
        <f t="shared" si="175"/>
        <v>Adu-CGui_037-Ex1</v>
      </c>
      <c r="C6484" s="29" t="s">
        <v>56</v>
      </c>
      <c r="D6484" s="1">
        <v>44662</v>
      </c>
      <c r="E6484" t="s">
        <v>8176</v>
      </c>
      <c r="F6484" s="1">
        <v>44754</v>
      </c>
      <c r="G6484" t="s">
        <v>6439</v>
      </c>
      <c r="H6484">
        <v>50</v>
      </c>
      <c r="I6484">
        <v>157</v>
      </c>
      <c r="J6484" t="s">
        <v>6439</v>
      </c>
      <c r="K6484" s="26" t="s">
        <v>61</v>
      </c>
      <c r="L6484" t="s">
        <v>10157</v>
      </c>
      <c r="M6484" t="s">
        <v>1227</v>
      </c>
      <c r="N6484">
        <v>1</v>
      </c>
      <c r="O6484" t="str">
        <f t="shared" si="174"/>
        <v>Adu-C_008_E1</v>
      </c>
      <c r="P6484">
        <v>1</v>
      </c>
      <c r="Q6484" t="s">
        <v>60</v>
      </c>
      <c r="R6484">
        <v>100</v>
      </c>
      <c r="U6484" s="28">
        <v>14.8</v>
      </c>
      <c r="AQ6484" s="1">
        <v>44754</v>
      </c>
      <c r="AR6484">
        <v>2</v>
      </c>
      <c r="AS6484" t="s">
        <v>6439</v>
      </c>
    </row>
    <row r="6485" spans="1:45" hidden="1" x14ac:dyDescent="0.5">
      <c r="A6485" s="46" t="s">
        <v>10195</v>
      </c>
      <c r="B6485" t="str">
        <f t="shared" si="175"/>
        <v>Adu-CGui_038-Ex1</v>
      </c>
      <c r="C6485" s="29" t="s">
        <v>56</v>
      </c>
      <c r="D6485" s="1">
        <v>44662</v>
      </c>
      <c r="E6485" t="s">
        <v>8176</v>
      </c>
      <c r="F6485" s="1">
        <v>44754</v>
      </c>
      <c r="G6485" t="s">
        <v>6439</v>
      </c>
      <c r="H6485">
        <v>50</v>
      </c>
      <c r="I6485">
        <v>157</v>
      </c>
      <c r="J6485" t="s">
        <v>6439</v>
      </c>
      <c r="K6485" s="26" t="s">
        <v>61</v>
      </c>
      <c r="L6485" t="s">
        <v>10157</v>
      </c>
      <c r="M6485" t="s">
        <v>1227</v>
      </c>
      <c r="N6485">
        <v>1</v>
      </c>
      <c r="O6485" t="str">
        <f t="shared" si="174"/>
        <v>Adu-C_008_E1</v>
      </c>
      <c r="P6485">
        <v>2</v>
      </c>
      <c r="Q6485" t="s">
        <v>60</v>
      </c>
      <c r="R6485">
        <v>100</v>
      </c>
      <c r="U6485" s="28">
        <v>22.9</v>
      </c>
      <c r="AQ6485" s="1">
        <v>44754</v>
      </c>
      <c r="AR6485">
        <v>2</v>
      </c>
      <c r="AS6485" t="s">
        <v>6439</v>
      </c>
    </row>
    <row r="6486" spans="1:45" hidden="1" x14ac:dyDescent="0.5">
      <c r="A6486" s="46" t="s">
        <v>10196</v>
      </c>
      <c r="B6486" t="str">
        <f t="shared" si="175"/>
        <v>Adu-CGui_039-Ex1</v>
      </c>
      <c r="C6486" s="29" t="s">
        <v>56</v>
      </c>
      <c r="D6486" s="1">
        <v>44662</v>
      </c>
      <c r="E6486" t="s">
        <v>8176</v>
      </c>
      <c r="F6486" s="1">
        <v>44754</v>
      </c>
      <c r="G6486" t="s">
        <v>6439</v>
      </c>
      <c r="H6486">
        <v>50</v>
      </c>
      <c r="I6486">
        <v>157</v>
      </c>
      <c r="J6486" t="s">
        <v>6439</v>
      </c>
      <c r="K6486" s="26" t="s">
        <v>61</v>
      </c>
      <c r="L6486" t="s">
        <v>10157</v>
      </c>
      <c r="M6486" t="s">
        <v>1227</v>
      </c>
      <c r="N6486">
        <v>1</v>
      </c>
      <c r="O6486" t="str">
        <f t="shared" si="174"/>
        <v>Adu-C_008_E1</v>
      </c>
      <c r="P6486">
        <v>3</v>
      </c>
      <c r="Q6486" t="s">
        <v>60</v>
      </c>
      <c r="R6486">
        <v>100</v>
      </c>
      <c r="U6486" s="28">
        <v>24.4</v>
      </c>
      <c r="AQ6486" s="1">
        <v>44754</v>
      </c>
      <c r="AR6486">
        <v>2</v>
      </c>
      <c r="AS6486" t="s">
        <v>6439</v>
      </c>
    </row>
    <row r="6487" spans="1:45" hidden="1" x14ac:dyDescent="0.5">
      <c r="A6487" s="46" t="s">
        <v>10197</v>
      </c>
      <c r="B6487" t="str">
        <f t="shared" si="175"/>
        <v>Adu-CGui_040-Ex1</v>
      </c>
      <c r="C6487" s="29" t="s">
        <v>56</v>
      </c>
      <c r="D6487" s="1">
        <v>44662</v>
      </c>
      <c r="E6487" t="s">
        <v>8176</v>
      </c>
      <c r="F6487" s="1">
        <v>44754</v>
      </c>
      <c r="G6487" t="s">
        <v>6439</v>
      </c>
      <c r="H6487">
        <v>50</v>
      </c>
      <c r="I6487">
        <v>157</v>
      </c>
      <c r="J6487" t="s">
        <v>6439</v>
      </c>
      <c r="K6487" s="26" t="s">
        <v>61</v>
      </c>
      <c r="L6487" t="s">
        <v>10157</v>
      </c>
      <c r="M6487" t="s">
        <v>1227</v>
      </c>
      <c r="N6487">
        <v>1</v>
      </c>
      <c r="O6487" t="str">
        <f t="shared" si="174"/>
        <v>Adu-C_008_E1</v>
      </c>
      <c r="P6487">
        <v>4</v>
      </c>
      <c r="Q6487" t="s">
        <v>60</v>
      </c>
      <c r="R6487">
        <v>100</v>
      </c>
      <c r="U6487" s="28">
        <v>12.6</v>
      </c>
      <c r="AQ6487" s="1">
        <v>44754</v>
      </c>
      <c r="AR6487">
        <v>2</v>
      </c>
      <c r="AS6487" t="s">
        <v>6439</v>
      </c>
    </row>
    <row r="6488" spans="1:45" hidden="1" x14ac:dyDescent="0.5">
      <c r="A6488" s="46" t="s">
        <v>10198</v>
      </c>
      <c r="B6488" t="str">
        <f t="shared" si="175"/>
        <v>Adu-CGui_041-Ex1</v>
      </c>
      <c r="C6488" s="29" t="s">
        <v>56</v>
      </c>
      <c r="D6488" s="1">
        <v>44662</v>
      </c>
      <c r="E6488" t="s">
        <v>8176</v>
      </c>
      <c r="F6488" s="1">
        <v>44754</v>
      </c>
      <c r="G6488" t="s">
        <v>8176</v>
      </c>
      <c r="H6488">
        <v>50</v>
      </c>
      <c r="I6488">
        <v>157</v>
      </c>
      <c r="J6488" t="s">
        <v>8176</v>
      </c>
      <c r="K6488" s="26" t="s">
        <v>61</v>
      </c>
      <c r="L6488" t="s">
        <v>10157</v>
      </c>
      <c r="M6488" t="s">
        <v>1227</v>
      </c>
      <c r="N6488">
        <v>1</v>
      </c>
      <c r="O6488" t="str">
        <f t="shared" si="174"/>
        <v>Adu-C_008_E1</v>
      </c>
      <c r="P6488">
        <v>5</v>
      </c>
      <c r="Q6488" t="s">
        <v>60</v>
      </c>
      <c r="R6488">
        <v>100</v>
      </c>
      <c r="U6488" s="28">
        <v>80.900000000000006</v>
      </c>
      <c r="AQ6488" s="1">
        <v>44754</v>
      </c>
      <c r="AR6488">
        <v>2</v>
      </c>
      <c r="AS6488" t="s">
        <v>6439</v>
      </c>
    </row>
    <row r="6489" spans="1:45" hidden="1" x14ac:dyDescent="0.5">
      <c r="A6489" s="46" t="s">
        <v>10199</v>
      </c>
      <c r="B6489" t="str">
        <f t="shared" si="175"/>
        <v>Adu-CGui_042-Ex1</v>
      </c>
      <c r="C6489" s="29" t="s">
        <v>56</v>
      </c>
      <c r="D6489" s="1">
        <v>44662</v>
      </c>
      <c r="E6489" t="s">
        <v>8176</v>
      </c>
      <c r="F6489" s="1">
        <v>44754</v>
      </c>
      <c r="G6489" t="s">
        <v>8176</v>
      </c>
      <c r="H6489">
        <v>50</v>
      </c>
      <c r="I6489">
        <v>157</v>
      </c>
      <c r="J6489" t="s">
        <v>8176</v>
      </c>
      <c r="K6489" s="26" t="s">
        <v>61</v>
      </c>
      <c r="L6489" t="s">
        <v>10157</v>
      </c>
      <c r="M6489" t="s">
        <v>1227</v>
      </c>
      <c r="N6489">
        <v>1</v>
      </c>
      <c r="O6489" t="str">
        <f t="shared" si="174"/>
        <v>Adu-C_008_E1</v>
      </c>
      <c r="P6489">
        <v>6</v>
      </c>
      <c r="Q6489" t="s">
        <v>60</v>
      </c>
      <c r="R6489">
        <v>100</v>
      </c>
      <c r="U6489" s="28">
        <v>26.7</v>
      </c>
      <c r="AQ6489" s="1">
        <v>44754</v>
      </c>
      <c r="AR6489">
        <v>2</v>
      </c>
      <c r="AS6489" t="s">
        <v>6439</v>
      </c>
    </row>
    <row r="6490" spans="1:45" hidden="1" x14ac:dyDescent="0.5">
      <c r="A6490" s="46" t="s">
        <v>10200</v>
      </c>
      <c r="B6490" t="str">
        <f t="shared" si="175"/>
        <v>Adu-CGui_043-Ex1</v>
      </c>
      <c r="C6490" s="29" t="s">
        <v>56</v>
      </c>
      <c r="D6490" s="1">
        <v>44662</v>
      </c>
      <c r="E6490" t="s">
        <v>8176</v>
      </c>
      <c r="F6490" s="1">
        <v>44754</v>
      </c>
      <c r="G6490" t="s">
        <v>8176</v>
      </c>
      <c r="H6490">
        <v>50</v>
      </c>
      <c r="I6490">
        <v>157</v>
      </c>
      <c r="J6490" t="s">
        <v>8176</v>
      </c>
      <c r="K6490" s="26" t="s">
        <v>61</v>
      </c>
      <c r="L6490" t="s">
        <v>10157</v>
      </c>
      <c r="M6490" t="s">
        <v>1227</v>
      </c>
      <c r="N6490">
        <v>1</v>
      </c>
      <c r="O6490" t="str">
        <f t="shared" si="174"/>
        <v>Adu-C_008_E1</v>
      </c>
      <c r="P6490">
        <v>7</v>
      </c>
      <c r="Q6490" t="s">
        <v>60</v>
      </c>
      <c r="R6490">
        <v>100</v>
      </c>
      <c r="U6490" s="28">
        <v>27.7</v>
      </c>
      <c r="AQ6490" s="1">
        <v>44754</v>
      </c>
      <c r="AR6490">
        <v>2</v>
      </c>
      <c r="AS6490" t="s">
        <v>6439</v>
      </c>
    </row>
    <row r="6491" spans="1:45" hidden="1" x14ac:dyDescent="0.5">
      <c r="A6491" s="46" t="s">
        <v>10201</v>
      </c>
      <c r="B6491" t="str">
        <f t="shared" si="175"/>
        <v>Adu-CGui_044-Ex1</v>
      </c>
      <c r="C6491" s="29" t="s">
        <v>56</v>
      </c>
      <c r="D6491" s="1">
        <v>44662</v>
      </c>
      <c r="E6491" t="s">
        <v>8176</v>
      </c>
      <c r="F6491" s="1">
        <v>44754</v>
      </c>
      <c r="G6491" t="s">
        <v>8176</v>
      </c>
      <c r="H6491">
        <v>50</v>
      </c>
      <c r="I6491">
        <v>157</v>
      </c>
      <c r="J6491" t="s">
        <v>8176</v>
      </c>
      <c r="K6491" s="26" t="s">
        <v>61</v>
      </c>
      <c r="L6491" t="s">
        <v>10157</v>
      </c>
      <c r="M6491" t="s">
        <v>1227</v>
      </c>
      <c r="N6491">
        <v>1</v>
      </c>
      <c r="O6491" t="str">
        <f t="shared" si="174"/>
        <v>Adu-C_008_E1</v>
      </c>
      <c r="P6491">
        <v>8</v>
      </c>
      <c r="Q6491" t="s">
        <v>60</v>
      </c>
      <c r="R6491">
        <v>100</v>
      </c>
      <c r="U6491" s="28">
        <v>61.2</v>
      </c>
      <c r="AQ6491" s="1">
        <v>44754</v>
      </c>
      <c r="AR6491">
        <v>2</v>
      </c>
      <c r="AS6491" t="s">
        <v>6439</v>
      </c>
    </row>
    <row r="6492" spans="1:45" hidden="1" x14ac:dyDescent="0.5">
      <c r="A6492" s="46" t="s">
        <v>10202</v>
      </c>
      <c r="B6492" t="str">
        <f t="shared" si="175"/>
        <v>Adu-CGui_045-Ex1</v>
      </c>
      <c r="C6492" s="29" t="s">
        <v>56</v>
      </c>
      <c r="D6492" s="1">
        <v>44662</v>
      </c>
      <c r="E6492" t="s">
        <v>8176</v>
      </c>
      <c r="F6492" s="1">
        <v>44754</v>
      </c>
      <c r="G6492" t="s">
        <v>6439</v>
      </c>
      <c r="H6492">
        <v>50</v>
      </c>
      <c r="I6492">
        <v>157</v>
      </c>
      <c r="J6492" t="s">
        <v>6439</v>
      </c>
      <c r="K6492" s="26" t="s">
        <v>61</v>
      </c>
      <c r="L6492" t="s">
        <v>10157</v>
      </c>
      <c r="M6492" t="s">
        <v>1227</v>
      </c>
      <c r="N6492">
        <v>1</v>
      </c>
      <c r="O6492" t="str">
        <f t="shared" si="174"/>
        <v>Adu-C_008_E1</v>
      </c>
      <c r="P6492">
        <v>9</v>
      </c>
      <c r="Q6492" t="s">
        <v>60</v>
      </c>
      <c r="R6492">
        <v>100</v>
      </c>
      <c r="U6492" s="28">
        <v>17.2</v>
      </c>
      <c r="AQ6492" s="1">
        <v>44754</v>
      </c>
      <c r="AR6492">
        <v>2</v>
      </c>
      <c r="AS6492" t="s">
        <v>6439</v>
      </c>
    </row>
    <row r="6493" spans="1:45" hidden="1" x14ac:dyDescent="0.5">
      <c r="A6493" s="46" t="s">
        <v>10203</v>
      </c>
      <c r="B6493" t="str">
        <f t="shared" si="175"/>
        <v>Adu-CGui_046-Ex1</v>
      </c>
      <c r="C6493" s="29" t="s">
        <v>56</v>
      </c>
      <c r="D6493" s="1">
        <v>44662</v>
      </c>
      <c r="E6493" t="s">
        <v>8176</v>
      </c>
      <c r="F6493" s="1">
        <v>44754</v>
      </c>
      <c r="G6493" t="s">
        <v>6439</v>
      </c>
      <c r="H6493">
        <v>50</v>
      </c>
      <c r="I6493">
        <v>157</v>
      </c>
      <c r="J6493" t="s">
        <v>6439</v>
      </c>
      <c r="K6493" s="26" t="s">
        <v>61</v>
      </c>
      <c r="L6493" t="s">
        <v>10157</v>
      </c>
      <c r="M6493" t="s">
        <v>1227</v>
      </c>
      <c r="N6493">
        <v>1</v>
      </c>
      <c r="O6493" t="str">
        <f t="shared" si="174"/>
        <v>Adu-C_008_E1</v>
      </c>
      <c r="P6493">
        <v>10</v>
      </c>
      <c r="Q6493" t="s">
        <v>60</v>
      </c>
      <c r="R6493">
        <v>100</v>
      </c>
      <c r="U6493" s="28">
        <v>16.2</v>
      </c>
      <c r="AQ6493" s="1">
        <v>44754</v>
      </c>
      <c r="AR6493">
        <v>2</v>
      </c>
      <c r="AS6493" t="s">
        <v>6439</v>
      </c>
    </row>
    <row r="6494" spans="1:45" hidden="1" x14ac:dyDescent="0.5">
      <c r="A6494" s="46" t="s">
        <v>10204</v>
      </c>
      <c r="B6494" t="str">
        <f t="shared" si="175"/>
        <v>Adu-CGui_047-Ex1</v>
      </c>
      <c r="C6494" s="29" t="s">
        <v>56</v>
      </c>
      <c r="D6494" s="1">
        <v>44662</v>
      </c>
      <c r="E6494" t="s">
        <v>8176</v>
      </c>
      <c r="F6494" s="1">
        <v>44754</v>
      </c>
      <c r="G6494" t="s">
        <v>8176</v>
      </c>
      <c r="H6494">
        <v>50</v>
      </c>
      <c r="I6494">
        <v>157</v>
      </c>
      <c r="J6494" t="s">
        <v>8176</v>
      </c>
      <c r="K6494" s="26" t="s">
        <v>61</v>
      </c>
      <c r="L6494" t="s">
        <v>10157</v>
      </c>
      <c r="M6494" t="s">
        <v>1227</v>
      </c>
      <c r="N6494">
        <v>1</v>
      </c>
      <c r="O6494" t="str">
        <f t="shared" si="174"/>
        <v>Adu-C_008_E1</v>
      </c>
      <c r="P6494">
        <v>11</v>
      </c>
      <c r="Q6494" t="s">
        <v>60</v>
      </c>
      <c r="R6494">
        <v>100</v>
      </c>
      <c r="U6494" s="28">
        <v>21.8</v>
      </c>
      <c r="AQ6494" s="1">
        <v>44754</v>
      </c>
      <c r="AR6494">
        <v>2</v>
      </c>
      <c r="AS6494" t="s">
        <v>6439</v>
      </c>
    </row>
    <row r="6495" spans="1:45" hidden="1" x14ac:dyDescent="0.5">
      <c r="A6495" s="46" t="s">
        <v>10205</v>
      </c>
      <c r="B6495" t="str">
        <f t="shared" si="175"/>
        <v>Adu-CGui_048-Ex1</v>
      </c>
      <c r="C6495" s="29" t="s">
        <v>56</v>
      </c>
      <c r="D6495" s="1">
        <v>44662</v>
      </c>
      <c r="E6495" t="s">
        <v>8176</v>
      </c>
      <c r="F6495" s="1">
        <v>44754</v>
      </c>
      <c r="G6495" t="s">
        <v>8176</v>
      </c>
      <c r="H6495">
        <v>50</v>
      </c>
      <c r="I6495">
        <v>157</v>
      </c>
      <c r="J6495" t="s">
        <v>8176</v>
      </c>
      <c r="K6495" s="26" t="s">
        <v>61</v>
      </c>
      <c r="L6495" t="s">
        <v>10157</v>
      </c>
      <c r="M6495" t="s">
        <v>1227</v>
      </c>
      <c r="N6495">
        <v>1</v>
      </c>
      <c r="O6495" t="str">
        <f t="shared" si="174"/>
        <v>Adu-C_008_E1</v>
      </c>
      <c r="P6495">
        <v>12</v>
      </c>
      <c r="Q6495" t="s">
        <v>60</v>
      </c>
      <c r="R6495">
        <v>100</v>
      </c>
      <c r="U6495" s="28">
        <v>78.7</v>
      </c>
      <c r="AQ6495" s="1">
        <v>44754</v>
      </c>
      <c r="AR6495">
        <v>2</v>
      </c>
      <c r="AS6495" t="s">
        <v>6439</v>
      </c>
    </row>
    <row r="6496" spans="1:45" hidden="1" x14ac:dyDescent="0.5">
      <c r="A6496" s="46" t="s">
        <v>10206</v>
      </c>
      <c r="B6496" t="str">
        <f t="shared" si="175"/>
        <v>Adu-CGui_049-Ex1</v>
      </c>
      <c r="C6496" s="29" t="s">
        <v>56</v>
      </c>
      <c r="D6496" s="1">
        <v>44662</v>
      </c>
      <c r="E6496" t="s">
        <v>8176</v>
      </c>
      <c r="F6496" s="1">
        <v>44754</v>
      </c>
      <c r="G6496" t="s">
        <v>6439</v>
      </c>
      <c r="H6496">
        <v>50</v>
      </c>
      <c r="I6496">
        <v>157</v>
      </c>
      <c r="J6496" t="s">
        <v>6439</v>
      </c>
      <c r="K6496" s="26" t="s">
        <v>61</v>
      </c>
      <c r="L6496" t="s">
        <v>10157</v>
      </c>
      <c r="M6496" t="s">
        <v>1227</v>
      </c>
      <c r="N6496">
        <v>1</v>
      </c>
      <c r="O6496" t="str">
        <f t="shared" si="174"/>
        <v>Adu-C_008_E1</v>
      </c>
      <c r="P6496">
        <v>1</v>
      </c>
      <c r="Q6496" t="s">
        <v>75</v>
      </c>
      <c r="R6496">
        <v>100</v>
      </c>
      <c r="U6496" s="28">
        <v>32</v>
      </c>
      <c r="AQ6496" s="1">
        <v>44754</v>
      </c>
      <c r="AR6496">
        <v>2</v>
      </c>
      <c r="AS6496" t="s">
        <v>6439</v>
      </c>
    </row>
    <row r="6497" spans="1:45" hidden="1" x14ac:dyDescent="0.5">
      <c r="A6497" s="46" t="s">
        <v>10207</v>
      </c>
      <c r="B6497" t="str">
        <f t="shared" si="175"/>
        <v>Adu-CGui_050-Ex1</v>
      </c>
      <c r="C6497" s="29" t="s">
        <v>56</v>
      </c>
      <c r="D6497" s="1">
        <v>44662</v>
      </c>
      <c r="E6497" t="s">
        <v>8176</v>
      </c>
      <c r="F6497" s="1">
        <v>44754</v>
      </c>
      <c r="G6497" t="s">
        <v>6439</v>
      </c>
      <c r="H6497">
        <v>50</v>
      </c>
      <c r="I6497">
        <v>157</v>
      </c>
      <c r="J6497" t="s">
        <v>6439</v>
      </c>
      <c r="K6497" s="26" t="s">
        <v>61</v>
      </c>
      <c r="L6497" t="s">
        <v>10157</v>
      </c>
      <c r="M6497" t="s">
        <v>1227</v>
      </c>
      <c r="N6497">
        <v>1</v>
      </c>
      <c r="O6497" t="str">
        <f t="shared" si="174"/>
        <v>Adu-C_008_E1</v>
      </c>
      <c r="P6497">
        <v>2</v>
      </c>
      <c r="Q6497" t="s">
        <v>75</v>
      </c>
      <c r="R6497">
        <v>100</v>
      </c>
      <c r="U6497" s="28">
        <v>16.5</v>
      </c>
      <c r="AQ6497" s="1">
        <v>44754</v>
      </c>
      <c r="AR6497">
        <v>2</v>
      </c>
      <c r="AS6497" t="s">
        <v>6439</v>
      </c>
    </row>
    <row r="6498" spans="1:45" hidden="1" x14ac:dyDescent="0.5">
      <c r="A6498" s="46" t="s">
        <v>10208</v>
      </c>
      <c r="B6498" t="str">
        <f t="shared" si="175"/>
        <v>Adu-CGui_051-Ex1</v>
      </c>
      <c r="C6498" s="29" t="s">
        <v>56</v>
      </c>
      <c r="D6498" s="1">
        <v>44662</v>
      </c>
      <c r="E6498" t="s">
        <v>8176</v>
      </c>
      <c r="F6498" s="1">
        <v>44754</v>
      </c>
      <c r="G6498" t="s">
        <v>6439</v>
      </c>
      <c r="H6498">
        <v>50</v>
      </c>
      <c r="I6498">
        <v>157</v>
      </c>
      <c r="J6498" t="s">
        <v>6439</v>
      </c>
      <c r="K6498" s="26" t="s">
        <v>61</v>
      </c>
      <c r="L6498" t="s">
        <v>10157</v>
      </c>
      <c r="M6498" t="s">
        <v>1227</v>
      </c>
      <c r="N6498">
        <v>1</v>
      </c>
      <c r="O6498" t="str">
        <f t="shared" si="174"/>
        <v>Adu-C_008_E1</v>
      </c>
      <c r="P6498">
        <v>3</v>
      </c>
      <c r="Q6498" t="s">
        <v>75</v>
      </c>
      <c r="R6498">
        <v>100</v>
      </c>
      <c r="U6498" s="28">
        <v>102.7</v>
      </c>
      <c r="AQ6498" s="1">
        <v>44754</v>
      </c>
      <c r="AR6498">
        <v>2</v>
      </c>
      <c r="AS6498" t="s">
        <v>6439</v>
      </c>
    </row>
    <row r="6499" spans="1:45" hidden="1" x14ac:dyDescent="0.5">
      <c r="A6499" s="46" t="s">
        <v>10209</v>
      </c>
      <c r="B6499" t="str">
        <f t="shared" si="175"/>
        <v>Adu-CGui_052-Ex1</v>
      </c>
      <c r="C6499" s="29" t="s">
        <v>56</v>
      </c>
      <c r="D6499" s="1">
        <v>44664</v>
      </c>
      <c r="E6499" t="s">
        <v>6439</v>
      </c>
      <c r="F6499" s="1">
        <v>44754</v>
      </c>
      <c r="G6499" t="s">
        <v>6439</v>
      </c>
      <c r="H6499">
        <v>50</v>
      </c>
      <c r="I6499">
        <v>157</v>
      </c>
      <c r="J6499" t="s">
        <v>6439</v>
      </c>
      <c r="K6499" s="26" t="s">
        <v>61</v>
      </c>
      <c r="L6499" t="s">
        <v>10157</v>
      </c>
      <c r="M6499" t="s">
        <v>1227</v>
      </c>
      <c r="N6499">
        <v>1</v>
      </c>
      <c r="O6499" t="str">
        <f t="shared" si="174"/>
        <v>Adu-C_008_E1</v>
      </c>
      <c r="P6499">
        <v>4</v>
      </c>
      <c r="Q6499" t="s">
        <v>75</v>
      </c>
      <c r="R6499">
        <v>100</v>
      </c>
      <c r="U6499" s="28">
        <v>29.4</v>
      </c>
      <c r="AQ6499" s="1">
        <v>44754</v>
      </c>
      <c r="AR6499">
        <v>2</v>
      </c>
      <c r="AS6499" t="s">
        <v>6439</v>
      </c>
    </row>
    <row r="6500" spans="1:45" hidden="1" x14ac:dyDescent="0.5">
      <c r="A6500" s="46" t="s">
        <v>10210</v>
      </c>
      <c r="B6500" t="str">
        <f t="shared" si="175"/>
        <v>Adu-CGui_053-Ex1</v>
      </c>
      <c r="C6500" s="29" t="s">
        <v>56</v>
      </c>
      <c r="D6500" s="1">
        <v>44664</v>
      </c>
      <c r="E6500" t="s">
        <v>6439</v>
      </c>
      <c r="F6500" s="1">
        <v>44754</v>
      </c>
      <c r="G6500" t="s">
        <v>8176</v>
      </c>
      <c r="H6500">
        <v>50</v>
      </c>
      <c r="I6500">
        <v>157</v>
      </c>
      <c r="J6500" t="s">
        <v>8176</v>
      </c>
      <c r="K6500" s="26" t="s">
        <v>61</v>
      </c>
      <c r="L6500" t="s">
        <v>10157</v>
      </c>
      <c r="M6500" t="s">
        <v>1227</v>
      </c>
      <c r="N6500">
        <v>1</v>
      </c>
      <c r="O6500" t="str">
        <f t="shared" si="174"/>
        <v>Adu-C_008_E1</v>
      </c>
      <c r="P6500">
        <v>5</v>
      </c>
      <c r="Q6500" t="s">
        <v>75</v>
      </c>
      <c r="R6500">
        <v>100</v>
      </c>
      <c r="U6500" s="28">
        <v>17.5</v>
      </c>
      <c r="AQ6500" s="1">
        <v>44754</v>
      </c>
      <c r="AR6500">
        <v>2</v>
      </c>
      <c r="AS6500" t="s">
        <v>6439</v>
      </c>
    </row>
    <row r="6501" spans="1:45" hidden="1" x14ac:dyDescent="0.5">
      <c r="A6501" s="46" t="s">
        <v>10211</v>
      </c>
      <c r="B6501" t="str">
        <f t="shared" si="175"/>
        <v>Adu-CGui_054-Ex1</v>
      </c>
      <c r="C6501" s="29" t="s">
        <v>56</v>
      </c>
      <c r="D6501" s="1">
        <v>44664</v>
      </c>
      <c r="E6501" t="s">
        <v>6439</v>
      </c>
      <c r="F6501" s="1">
        <v>44754</v>
      </c>
      <c r="G6501" t="s">
        <v>8176</v>
      </c>
      <c r="H6501">
        <v>50</v>
      </c>
      <c r="I6501">
        <v>157</v>
      </c>
      <c r="J6501" t="s">
        <v>8176</v>
      </c>
      <c r="K6501" s="26" t="s">
        <v>61</v>
      </c>
      <c r="L6501" t="s">
        <v>10157</v>
      </c>
      <c r="M6501" t="s">
        <v>1227</v>
      </c>
      <c r="N6501">
        <v>1</v>
      </c>
      <c r="O6501" t="str">
        <f t="shared" si="174"/>
        <v>Adu-C_008_E1</v>
      </c>
      <c r="P6501">
        <v>6</v>
      </c>
      <c r="Q6501" t="s">
        <v>75</v>
      </c>
      <c r="R6501">
        <v>100</v>
      </c>
      <c r="U6501" s="28">
        <v>11.8</v>
      </c>
      <c r="AQ6501" s="1">
        <v>44754</v>
      </c>
      <c r="AR6501">
        <v>2</v>
      </c>
      <c r="AS6501" t="s">
        <v>6439</v>
      </c>
    </row>
    <row r="6502" spans="1:45" hidden="1" x14ac:dyDescent="0.5">
      <c r="A6502" s="46" t="s">
        <v>10212</v>
      </c>
      <c r="B6502" t="str">
        <f t="shared" si="175"/>
        <v>Adu-CGui_055-Ex1</v>
      </c>
      <c r="C6502" s="29" t="s">
        <v>56</v>
      </c>
      <c r="D6502" s="1">
        <v>44664</v>
      </c>
      <c r="E6502" t="s">
        <v>6439</v>
      </c>
      <c r="F6502" s="1">
        <v>44754</v>
      </c>
      <c r="G6502" t="s">
        <v>8176</v>
      </c>
      <c r="H6502">
        <v>50</v>
      </c>
      <c r="I6502">
        <v>157</v>
      </c>
      <c r="J6502" t="s">
        <v>8176</v>
      </c>
      <c r="K6502" s="26" t="s">
        <v>61</v>
      </c>
      <c r="L6502" t="s">
        <v>10157</v>
      </c>
      <c r="M6502" t="s">
        <v>1227</v>
      </c>
      <c r="N6502">
        <v>1</v>
      </c>
      <c r="O6502" t="str">
        <f t="shared" si="174"/>
        <v>Adu-C_008_E1</v>
      </c>
      <c r="P6502">
        <v>7</v>
      </c>
      <c r="Q6502" t="s">
        <v>75</v>
      </c>
      <c r="R6502">
        <v>100</v>
      </c>
      <c r="U6502" s="28">
        <v>16.100000000000001</v>
      </c>
      <c r="AQ6502" s="1">
        <v>44754</v>
      </c>
      <c r="AR6502">
        <v>2</v>
      </c>
      <c r="AS6502" t="s">
        <v>6439</v>
      </c>
    </row>
    <row r="6503" spans="1:45" hidden="1" x14ac:dyDescent="0.5">
      <c r="A6503" s="46" t="s">
        <v>10213</v>
      </c>
      <c r="B6503" t="str">
        <f t="shared" si="175"/>
        <v>Adu-CGui_056-Ex1</v>
      </c>
      <c r="C6503" s="29" t="s">
        <v>56</v>
      </c>
      <c r="D6503" s="1">
        <v>44664</v>
      </c>
      <c r="E6503" t="s">
        <v>6439</v>
      </c>
      <c r="F6503" s="1">
        <v>44754</v>
      </c>
      <c r="G6503" t="s">
        <v>8176</v>
      </c>
      <c r="H6503">
        <v>50</v>
      </c>
      <c r="I6503">
        <v>157</v>
      </c>
      <c r="J6503" t="s">
        <v>8176</v>
      </c>
      <c r="K6503" s="26" t="s">
        <v>61</v>
      </c>
      <c r="L6503" t="s">
        <v>10157</v>
      </c>
      <c r="M6503" t="s">
        <v>1227</v>
      </c>
      <c r="N6503">
        <v>1</v>
      </c>
      <c r="O6503" t="str">
        <f t="shared" si="174"/>
        <v>Adu-C_008_E1</v>
      </c>
      <c r="P6503">
        <v>8</v>
      </c>
      <c r="Q6503" t="s">
        <v>75</v>
      </c>
      <c r="R6503">
        <v>100</v>
      </c>
      <c r="U6503" s="28">
        <v>20.100000000000001</v>
      </c>
      <c r="AQ6503" s="1">
        <v>44754</v>
      </c>
      <c r="AR6503">
        <v>2</v>
      </c>
      <c r="AS6503" t="s">
        <v>6439</v>
      </c>
    </row>
    <row r="6504" spans="1:45" hidden="1" x14ac:dyDescent="0.5">
      <c r="A6504" s="46" t="s">
        <v>10214</v>
      </c>
      <c r="B6504" t="str">
        <f t="shared" si="175"/>
        <v>Adu-CGui_057-Ex1</v>
      </c>
      <c r="C6504" s="29" t="s">
        <v>56</v>
      </c>
      <c r="D6504" s="1">
        <v>44664</v>
      </c>
      <c r="E6504" t="s">
        <v>6439</v>
      </c>
      <c r="F6504" s="1">
        <v>44754</v>
      </c>
      <c r="G6504" t="s">
        <v>6439</v>
      </c>
      <c r="H6504">
        <v>50</v>
      </c>
      <c r="I6504">
        <v>157</v>
      </c>
      <c r="J6504" t="s">
        <v>6439</v>
      </c>
      <c r="K6504" s="26" t="s">
        <v>61</v>
      </c>
      <c r="L6504" t="s">
        <v>10157</v>
      </c>
      <c r="M6504" t="s">
        <v>1227</v>
      </c>
      <c r="N6504">
        <v>1</v>
      </c>
      <c r="O6504" t="str">
        <f t="shared" si="174"/>
        <v>Adu-C_008_E1</v>
      </c>
      <c r="P6504">
        <v>9</v>
      </c>
      <c r="Q6504" t="s">
        <v>75</v>
      </c>
      <c r="R6504">
        <v>100</v>
      </c>
      <c r="U6504" s="28">
        <v>9.5</v>
      </c>
      <c r="AQ6504" s="1">
        <v>44754</v>
      </c>
      <c r="AR6504">
        <v>2</v>
      </c>
      <c r="AS6504" t="s">
        <v>6439</v>
      </c>
    </row>
    <row r="6505" spans="1:45" hidden="1" x14ac:dyDescent="0.5">
      <c r="A6505" s="46" t="s">
        <v>10215</v>
      </c>
      <c r="B6505" t="str">
        <f t="shared" si="175"/>
        <v>Adu-CGui_058-Ex1</v>
      </c>
      <c r="C6505" s="29" t="s">
        <v>56</v>
      </c>
      <c r="D6505" s="1">
        <v>44664</v>
      </c>
      <c r="E6505" t="s">
        <v>6439</v>
      </c>
      <c r="F6505" s="1">
        <v>44754</v>
      </c>
      <c r="G6505" t="s">
        <v>6439</v>
      </c>
      <c r="H6505">
        <v>50</v>
      </c>
      <c r="I6505">
        <v>157</v>
      </c>
      <c r="J6505" t="s">
        <v>6439</v>
      </c>
      <c r="K6505" s="26" t="s">
        <v>61</v>
      </c>
      <c r="L6505" t="s">
        <v>10157</v>
      </c>
      <c r="M6505" t="s">
        <v>1227</v>
      </c>
      <c r="N6505">
        <v>1</v>
      </c>
      <c r="O6505" t="str">
        <f t="shared" si="174"/>
        <v>Adu-C_008_E1</v>
      </c>
      <c r="P6505">
        <v>10</v>
      </c>
      <c r="Q6505" t="s">
        <v>75</v>
      </c>
      <c r="R6505">
        <v>100</v>
      </c>
      <c r="U6505" s="28">
        <v>11.6</v>
      </c>
      <c r="AQ6505" s="1">
        <v>44754</v>
      </c>
      <c r="AR6505">
        <v>2</v>
      </c>
      <c r="AS6505" t="s">
        <v>6439</v>
      </c>
    </row>
    <row r="6506" spans="1:45" hidden="1" x14ac:dyDescent="0.5">
      <c r="A6506" s="46" t="s">
        <v>10216</v>
      </c>
      <c r="B6506" t="str">
        <f t="shared" si="175"/>
        <v>Adu-CGui_059-Ex1</v>
      </c>
      <c r="C6506" s="29" t="s">
        <v>56</v>
      </c>
      <c r="D6506" s="47">
        <v>44707</v>
      </c>
      <c r="E6506" t="s">
        <v>8176</v>
      </c>
      <c r="F6506" s="1">
        <v>44754</v>
      </c>
      <c r="G6506" t="s">
        <v>8176</v>
      </c>
      <c r="H6506">
        <v>50</v>
      </c>
      <c r="I6506">
        <v>157</v>
      </c>
      <c r="J6506" t="s">
        <v>8176</v>
      </c>
      <c r="K6506" s="26" t="s">
        <v>61</v>
      </c>
      <c r="L6506" t="s">
        <v>10157</v>
      </c>
      <c r="M6506" t="s">
        <v>1227</v>
      </c>
      <c r="N6506">
        <v>1</v>
      </c>
      <c r="O6506" t="str">
        <f t="shared" si="174"/>
        <v>Adu-C_008_E1</v>
      </c>
      <c r="P6506">
        <v>11</v>
      </c>
      <c r="Q6506" t="s">
        <v>75</v>
      </c>
      <c r="R6506">
        <v>100</v>
      </c>
      <c r="U6506" s="28">
        <v>69.8</v>
      </c>
      <c r="AQ6506" s="1">
        <v>44754</v>
      </c>
      <c r="AR6506">
        <v>2</v>
      </c>
      <c r="AS6506" t="s">
        <v>6439</v>
      </c>
    </row>
    <row r="6507" spans="1:45" hidden="1" x14ac:dyDescent="0.5">
      <c r="A6507" s="46" t="s">
        <v>10217</v>
      </c>
      <c r="B6507" t="str">
        <f t="shared" si="175"/>
        <v>Adu-CGui_060-Ex1</v>
      </c>
      <c r="C6507" s="29" t="s">
        <v>56</v>
      </c>
      <c r="D6507" s="47">
        <v>44707</v>
      </c>
      <c r="E6507" t="s">
        <v>8176</v>
      </c>
      <c r="F6507" s="1">
        <v>44754</v>
      </c>
      <c r="G6507" t="s">
        <v>8176</v>
      </c>
      <c r="H6507">
        <v>50</v>
      </c>
      <c r="I6507">
        <v>157</v>
      </c>
      <c r="J6507" t="s">
        <v>8176</v>
      </c>
      <c r="K6507" s="26" t="s">
        <v>61</v>
      </c>
      <c r="L6507" t="s">
        <v>10157</v>
      </c>
      <c r="M6507" t="s">
        <v>1227</v>
      </c>
      <c r="N6507">
        <v>1</v>
      </c>
      <c r="O6507" t="str">
        <f t="shared" si="174"/>
        <v>Adu-C_008_E1</v>
      </c>
      <c r="P6507">
        <v>12</v>
      </c>
      <c r="Q6507" t="s">
        <v>75</v>
      </c>
      <c r="R6507">
        <v>100</v>
      </c>
      <c r="U6507" s="28">
        <v>5</v>
      </c>
      <c r="AQ6507" s="1">
        <v>44754</v>
      </c>
      <c r="AR6507">
        <v>2</v>
      </c>
      <c r="AS6507" t="s">
        <v>6439</v>
      </c>
    </row>
    <row r="6508" spans="1:45" hidden="1" x14ac:dyDescent="0.5">
      <c r="A6508" s="46" t="s">
        <v>10218</v>
      </c>
      <c r="B6508" t="str">
        <f t="shared" si="175"/>
        <v>Adu-CGui_061-Ex1</v>
      </c>
      <c r="C6508" s="29" t="s">
        <v>56</v>
      </c>
      <c r="D6508" s="47">
        <v>44707</v>
      </c>
      <c r="E6508" t="s">
        <v>8176</v>
      </c>
      <c r="F6508" s="1">
        <v>44754</v>
      </c>
      <c r="G6508" t="s">
        <v>6439</v>
      </c>
      <c r="H6508">
        <v>50</v>
      </c>
      <c r="I6508">
        <v>157</v>
      </c>
      <c r="J6508" t="s">
        <v>6439</v>
      </c>
      <c r="K6508" s="26" t="s">
        <v>61</v>
      </c>
      <c r="L6508" t="s">
        <v>10157</v>
      </c>
      <c r="M6508" t="s">
        <v>1227</v>
      </c>
      <c r="N6508">
        <v>1</v>
      </c>
      <c r="O6508" t="str">
        <f t="shared" si="174"/>
        <v>Adu-C_008_E1</v>
      </c>
      <c r="P6508">
        <v>1</v>
      </c>
      <c r="Q6508" t="s">
        <v>73</v>
      </c>
      <c r="R6508">
        <v>100</v>
      </c>
      <c r="U6508" s="28">
        <v>16.3</v>
      </c>
      <c r="AQ6508" s="1">
        <v>44754</v>
      </c>
      <c r="AR6508">
        <v>2</v>
      </c>
      <c r="AS6508" t="s">
        <v>6439</v>
      </c>
    </row>
    <row r="6509" spans="1:45" hidden="1" x14ac:dyDescent="0.5">
      <c r="A6509" s="46" t="s">
        <v>10219</v>
      </c>
      <c r="B6509" t="str">
        <f t="shared" si="175"/>
        <v>Adu-CGui_062-Ex1</v>
      </c>
      <c r="C6509" s="29" t="s">
        <v>56</v>
      </c>
      <c r="D6509" s="47">
        <v>44707</v>
      </c>
      <c r="E6509" t="s">
        <v>8176</v>
      </c>
      <c r="F6509" s="1">
        <v>44754</v>
      </c>
      <c r="G6509" t="s">
        <v>6439</v>
      </c>
      <c r="H6509">
        <v>50</v>
      </c>
      <c r="I6509">
        <v>157</v>
      </c>
      <c r="J6509" t="s">
        <v>6439</v>
      </c>
      <c r="K6509" s="26" t="s">
        <v>61</v>
      </c>
      <c r="L6509" t="s">
        <v>10157</v>
      </c>
      <c r="M6509" t="s">
        <v>1227</v>
      </c>
      <c r="N6509">
        <v>1</v>
      </c>
      <c r="O6509" t="str">
        <f t="shared" si="174"/>
        <v>Adu-C_008_E1</v>
      </c>
      <c r="P6509">
        <v>2</v>
      </c>
      <c r="Q6509" t="s">
        <v>73</v>
      </c>
      <c r="R6509">
        <v>100</v>
      </c>
      <c r="U6509" s="28">
        <v>14.8</v>
      </c>
      <c r="AQ6509" s="1">
        <v>44754</v>
      </c>
      <c r="AR6509">
        <v>2</v>
      </c>
      <c r="AS6509" t="s">
        <v>6439</v>
      </c>
    </row>
    <row r="6510" spans="1:45" hidden="1" x14ac:dyDescent="0.5">
      <c r="A6510" s="46" t="s">
        <v>10220</v>
      </c>
      <c r="B6510" t="str">
        <f t="shared" si="175"/>
        <v>Adu-CGui_063-Ex1</v>
      </c>
      <c r="C6510" s="29" t="s">
        <v>56</v>
      </c>
      <c r="D6510" s="47">
        <v>44707</v>
      </c>
      <c r="E6510" t="s">
        <v>8176</v>
      </c>
      <c r="F6510" s="1">
        <v>44754</v>
      </c>
      <c r="G6510" t="s">
        <v>6439</v>
      </c>
      <c r="H6510">
        <v>50</v>
      </c>
      <c r="I6510">
        <v>157</v>
      </c>
      <c r="J6510" t="s">
        <v>6439</v>
      </c>
      <c r="K6510" s="26" t="s">
        <v>61</v>
      </c>
      <c r="L6510" t="s">
        <v>10157</v>
      </c>
      <c r="M6510" t="s">
        <v>1227</v>
      </c>
      <c r="N6510">
        <v>1</v>
      </c>
      <c r="O6510" t="str">
        <f t="shared" si="174"/>
        <v>Adu-C_008_E1</v>
      </c>
      <c r="P6510">
        <v>3</v>
      </c>
      <c r="Q6510" t="s">
        <v>73</v>
      </c>
      <c r="R6510">
        <v>100</v>
      </c>
      <c r="U6510" s="28">
        <v>17.8</v>
      </c>
      <c r="AQ6510" s="1">
        <v>44754</v>
      </c>
      <c r="AR6510">
        <v>2</v>
      </c>
      <c r="AS6510" t="s">
        <v>6439</v>
      </c>
    </row>
    <row r="6511" spans="1:45" hidden="1" x14ac:dyDescent="0.5">
      <c r="A6511" s="46" t="s">
        <v>10221</v>
      </c>
      <c r="B6511" t="str">
        <f t="shared" si="175"/>
        <v>Adu-CGui_064-Ex1</v>
      </c>
      <c r="C6511" s="29" t="s">
        <v>56</v>
      </c>
      <c r="D6511" s="47">
        <v>44707</v>
      </c>
      <c r="E6511" t="s">
        <v>8176</v>
      </c>
      <c r="F6511" s="1">
        <v>44754</v>
      </c>
      <c r="G6511" t="s">
        <v>6439</v>
      </c>
      <c r="H6511">
        <v>50</v>
      </c>
      <c r="I6511">
        <v>157</v>
      </c>
      <c r="J6511" t="s">
        <v>6439</v>
      </c>
      <c r="K6511" s="26" t="s">
        <v>61</v>
      </c>
      <c r="L6511" t="s">
        <v>10157</v>
      </c>
      <c r="M6511" t="s">
        <v>1227</v>
      </c>
      <c r="N6511">
        <v>1</v>
      </c>
      <c r="O6511" t="str">
        <f t="shared" si="174"/>
        <v>Adu-C_008_E1</v>
      </c>
      <c r="P6511">
        <v>4</v>
      </c>
      <c r="Q6511" t="s">
        <v>73</v>
      </c>
      <c r="R6511">
        <v>100</v>
      </c>
      <c r="U6511" s="28">
        <v>20.6</v>
      </c>
      <c r="AQ6511" s="1">
        <v>44754</v>
      </c>
      <c r="AR6511">
        <v>2</v>
      </c>
      <c r="AS6511" t="s">
        <v>6439</v>
      </c>
    </row>
    <row r="6512" spans="1:45" hidden="1" x14ac:dyDescent="0.5">
      <c r="A6512" s="46" t="s">
        <v>10222</v>
      </c>
      <c r="B6512" t="str">
        <f t="shared" si="175"/>
        <v>Adu-CGui_065-Ex1</v>
      </c>
      <c r="C6512" s="29" t="s">
        <v>56</v>
      </c>
      <c r="D6512" s="47">
        <v>44707</v>
      </c>
      <c r="E6512" t="s">
        <v>8176</v>
      </c>
      <c r="F6512" s="1">
        <v>44754</v>
      </c>
      <c r="G6512" t="s">
        <v>8176</v>
      </c>
      <c r="H6512">
        <v>50</v>
      </c>
      <c r="I6512">
        <v>157</v>
      </c>
      <c r="J6512" t="s">
        <v>8176</v>
      </c>
      <c r="K6512" s="26" t="s">
        <v>61</v>
      </c>
      <c r="L6512" t="s">
        <v>10157</v>
      </c>
      <c r="M6512" t="s">
        <v>1227</v>
      </c>
      <c r="N6512">
        <v>1</v>
      </c>
      <c r="O6512" t="str">
        <f t="shared" ref="O6512:O6575" si="176">L6512&amp;"_E1"</f>
        <v>Adu-C_008_E1</v>
      </c>
      <c r="P6512">
        <v>5</v>
      </c>
      <c r="Q6512" t="s">
        <v>73</v>
      </c>
      <c r="R6512">
        <v>100</v>
      </c>
      <c r="U6512" s="28">
        <v>126.2</v>
      </c>
      <c r="AQ6512" s="1">
        <v>44754</v>
      </c>
      <c r="AR6512">
        <v>2</v>
      </c>
      <c r="AS6512" t="s">
        <v>6439</v>
      </c>
    </row>
    <row r="6513" spans="1:45" hidden="1" x14ac:dyDescent="0.5">
      <c r="A6513" s="46" t="s">
        <v>10223</v>
      </c>
      <c r="B6513" t="str">
        <f t="shared" si="175"/>
        <v>Adu-CGui_066-Ex1</v>
      </c>
      <c r="C6513" s="29" t="s">
        <v>56</v>
      </c>
      <c r="D6513" s="47">
        <v>44707</v>
      </c>
      <c r="E6513" t="s">
        <v>8176</v>
      </c>
      <c r="F6513" s="1">
        <v>44754</v>
      </c>
      <c r="G6513" t="s">
        <v>8176</v>
      </c>
      <c r="H6513">
        <v>50</v>
      </c>
      <c r="I6513">
        <v>157</v>
      </c>
      <c r="J6513" t="s">
        <v>8176</v>
      </c>
      <c r="K6513" s="26" t="s">
        <v>61</v>
      </c>
      <c r="L6513" t="s">
        <v>10157</v>
      </c>
      <c r="M6513" t="s">
        <v>1227</v>
      </c>
      <c r="N6513">
        <v>1</v>
      </c>
      <c r="O6513" t="str">
        <f t="shared" si="176"/>
        <v>Adu-C_008_E1</v>
      </c>
      <c r="P6513">
        <v>6</v>
      </c>
      <c r="Q6513" t="s">
        <v>73</v>
      </c>
      <c r="R6513">
        <v>100</v>
      </c>
      <c r="U6513" s="28">
        <v>16.5</v>
      </c>
      <c r="AQ6513" s="1">
        <v>44754</v>
      </c>
      <c r="AR6513">
        <v>2</v>
      </c>
      <c r="AS6513" t="s">
        <v>6439</v>
      </c>
    </row>
    <row r="6514" spans="1:45" hidden="1" x14ac:dyDescent="0.5">
      <c r="A6514" s="46" t="s">
        <v>10224</v>
      </c>
      <c r="B6514" t="str">
        <f t="shared" si="175"/>
        <v>Adu-CGui_067-Ex1</v>
      </c>
      <c r="C6514" s="29" t="s">
        <v>56</v>
      </c>
      <c r="D6514" s="47">
        <v>44707</v>
      </c>
      <c r="E6514" t="s">
        <v>8176</v>
      </c>
      <c r="F6514" s="1">
        <v>44754</v>
      </c>
      <c r="G6514" t="s">
        <v>8176</v>
      </c>
      <c r="H6514">
        <v>50</v>
      </c>
      <c r="I6514">
        <v>157</v>
      </c>
      <c r="J6514" t="s">
        <v>8176</v>
      </c>
      <c r="K6514" s="26" t="s">
        <v>61</v>
      </c>
      <c r="L6514" t="s">
        <v>10157</v>
      </c>
      <c r="M6514" t="s">
        <v>1227</v>
      </c>
      <c r="N6514">
        <v>1</v>
      </c>
      <c r="O6514" t="str">
        <f t="shared" si="176"/>
        <v>Adu-C_008_E1</v>
      </c>
      <c r="P6514">
        <v>7</v>
      </c>
      <c r="Q6514" t="s">
        <v>73</v>
      </c>
      <c r="R6514">
        <v>100</v>
      </c>
      <c r="U6514" s="28">
        <v>11.6</v>
      </c>
      <c r="AQ6514" s="1">
        <v>44754</v>
      </c>
      <c r="AR6514">
        <v>2</v>
      </c>
      <c r="AS6514" t="s">
        <v>6439</v>
      </c>
    </row>
    <row r="6515" spans="1:45" hidden="1" x14ac:dyDescent="0.5">
      <c r="A6515" s="46" t="s">
        <v>10225</v>
      </c>
      <c r="B6515" t="str">
        <f t="shared" ref="B6515:B6578" si="177">A6515&amp;"-Ex1"</f>
        <v>Adu-CGui_068-Ex1</v>
      </c>
      <c r="C6515" s="29" t="s">
        <v>56</v>
      </c>
      <c r="D6515" s="47">
        <v>44707</v>
      </c>
      <c r="E6515" t="s">
        <v>8176</v>
      </c>
      <c r="F6515" s="1">
        <v>44754</v>
      </c>
      <c r="G6515" t="s">
        <v>8176</v>
      </c>
      <c r="H6515">
        <v>50</v>
      </c>
      <c r="I6515">
        <v>157</v>
      </c>
      <c r="J6515" t="s">
        <v>8176</v>
      </c>
      <c r="K6515" s="26" t="s">
        <v>61</v>
      </c>
      <c r="L6515" t="s">
        <v>10157</v>
      </c>
      <c r="M6515" t="s">
        <v>1227</v>
      </c>
      <c r="N6515">
        <v>1</v>
      </c>
      <c r="O6515" t="str">
        <f t="shared" si="176"/>
        <v>Adu-C_008_E1</v>
      </c>
      <c r="P6515">
        <v>8</v>
      </c>
      <c r="Q6515" t="s">
        <v>73</v>
      </c>
      <c r="R6515">
        <v>100</v>
      </c>
      <c r="U6515" s="28">
        <v>87.5</v>
      </c>
      <c r="AQ6515" s="1">
        <v>44754</v>
      </c>
      <c r="AR6515">
        <v>2</v>
      </c>
      <c r="AS6515" t="s">
        <v>6439</v>
      </c>
    </row>
    <row r="6516" spans="1:45" hidden="1" x14ac:dyDescent="0.5">
      <c r="A6516" s="46" t="s">
        <v>10226</v>
      </c>
      <c r="B6516" t="str">
        <f t="shared" si="177"/>
        <v>Adu-CGui_069-Ex1</v>
      </c>
      <c r="C6516" s="29" t="s">
        <v>56</v>
      </c>
      <c r="D6516" s="47">
        <v>44707</v>
      </c>
      <c r="E6516" t="s">
        <v>8176</v>
      </c>
      <c r="F6516" s="1">
        <v>44754</v>
      </c>
      <c r="G6516" t="s">
        <v>6439</v>
      </c>
      <c r="H6516">
        <v>50</v>
      </c>
      <c r="I6516">
        <v>157</v>
      </c>
      <c r="J6516" t="s">
        <v>6439</v>
      </c>
      <c r="K6516" s="26" t="s">
        <v>61</v>
      </c>
      <c r="L6516" t="s">
        <v>10157</v>
      </c>
      <c r="M6516" t="s">
        <v>1227</v>
      </c>
      <c r="N6516">
        <v>1</v>
      </c>
      <c r="O6516" t="str">
        <f t="shared" si="176"/>
        <v>Adu-C_008_E1</v>
      </c>
      <c r="P6516">
        <v>9</v>
      </c>
      <c r="Q6516" t="s">
        <v>73</v>
      </c>
      <c r="R6516">
        <v>100</v>
      </c>
      <c r="U6516" s="28">
        <v>8.9</v>
      </c>
      <c r="AQ6516" s="1">
        <v>44754</v>
      </c>
      <c r="AR6516">
        <v>2</v>
      </c>
      <c r="AS6516" t="s">
        <v>6439</v>
      </c>
    </row>
    <row r="6517" spans="1:45" hidden="1" x14ac:dyDescent="0.5">
      <c r="A6517" s="46" t="s">
        <v>10227</v>
      </c>
      <c r="B6517" t="str">
        <f t="shared" si="177"/>
        <v>Adu-CGui_070-Ex1</v>
      </c>
      <c r="C6517" s="29" t="s">
        <v>56</v>
      </c>
      <c r="D6517" s="47">
        <v>44707</v>
      </c>
      <c r="E6517" t="s">
        <v>8176</v>
      </c>
      <c r="F6517" s="1">
        <v>44754</v>
      </c>
      <c r="G6517" t="s">
        <v>6439</v>
      </c>
      <c r="H6517">
        <v>50</v>
      </c>
      <c r="I6517">
        <v>157</v>
      </c>
      <c r="J6517" t="s">
        <v>6439</v>
      </c>
      <c r="K6517" s="26" t="s">
        <v>61</v>
      </c>
      <c r="L6517" t="s">
        <v>10157</v>
      </c>
      <c r="M6517" t="s">
        <v>1227</v>
      </c>
      <c r="N6517">
        <v>1</v>
      </c>
      <c r="O6517" t="str">
        <f t="shared" si="176"/>
        <v>Adu-C_008_E1</v>
      </c>
      <c r="P6517">
        <v>10</v>
      </c>
      <c r="Q6517" t="s">
        <v>73</v>
      </c>
      <c r="R6517">
        <v>100</v>
      </c>
      <c r="U6517" s="28">
        <v>26.7</v>
      </c>
      <c r="AQ6517" s="1">
        <v>44754</v>
      </c>
      <c r="AR6517">
        <v>2</v>
      </c>
      <c r="AS6517" t="s">
        <v>6439</v>
      </c>
    </row>
    <row r="6518" spans="1:45" hidden="1" x14ac:dyDescent="0.5">
      <c r="A6518" s="46" t="s">
        <v>10228</v>
      </c>
      <c r="B6518" t="str">
        <f t="shared" si="177"/>
        <v>Adu-CGui_071-Ex1</v>
      </c>
      <c r="C6518" s="29" t="s">
        <v>56</v>
      </c>
      <c r="D6518" s="47">
        <v>44707</v>
      </c>
      <c r="E6518" t="s">
        <v>8176</v>
      </c>
      <c r="F6518" s="1">
        <v>44754</v>
      </c>
      <c r="G6518" t="s">
        <v>8176</v>
      </c>
      <c r="H6518">
        <v>50</v>
      </c>
      <c r="I6518">
        <v>157</v>
      </c>
      <c r="J6518" t="s">
        <v>8176</v>
      </c>
      <c r="K6518" s="26" t="s">
        <v>61</v>
      </c>
      <c r="L6518" t="s">
        <v>10157</v>
      </c>
      <c r="M6518" t="s">
        <v>1227</v>
      </c>
      <c r="N6518">
        <v>1</v>
      </c>
      <c r="O6518" t="str">
        <f t="shared" si="176"/>
        <v>Adu-C_008_E1</v>
      </c>
      <c r="P6518">
        <v>11</v>
      </c>
      <c r="Q6518" t="s">
        <v>73</v>
      </c>
      <c r="R6518">
        <v>100</v>
      </c>
      <c r="U6518" s="28">
        <v>19.7</v>
      </c>
      <c r="AQ6518" s="1">
        <v>44754</v>
      </c>
      <c r="AR6518">
        <v>2</v>
      </c>
      <c r="AS6518" t="s">
        <v>6439</v>
      </c>
    </row>
    <row r="6519" spans="1:45" hidden="1" x14ac:dyDescent="0.5">
      <c r="A6519" s="46" t="s">
        <v>10229</v>
      </c>
      <c r="B6519" t="str">
        <f t="shared" si="177"/>
        <v>Adu-CGui_072-Ex1</v>
      </c>
      <c r="C6519" s="29" t="s">
        <v>56</v>
      </c>
      <c r="D6519" s="47">
        <v>44707</v>
      </c>
      <c r="E6519" t="s">
        <v>8176</v>
      </c>
      <c r="F6519" s="1">
        <v>44754</v>
      </c>
      <c r="G6519" t="s">
        <v>8176</v>
      </c>
      <c r="H6519">
        <v>50</v>
      </c>
      <c r="I6519">
        <v>157</v>
      </c>
      <c r="J6519" t="s">
        <v>8176</v>
      </c>
      <c r="K6519" s="26" t="s">
        <v>61</v>
      </c>
      <c r="L6519" t="s">
        <v>10157</v>
      </c>
      <c r="M6519" t="s">
        <v>1227</v>
      </c>
      <c r="N6519">
        <v>1</v>
      </c>
      <c r="O6519" t="str">
        <f t="shared" si="176"/>
        <v>Adu-C_008_E1</v>
      </c>
      <c r="P6519">
        <v>12</v>
      </c>
      <c r="Q6519" t="s">
        <v>73</v>
      </c>
      <c r="R6519">
        <v>100</v>
      </c>
      <c r="U6519" s="28">
        <v>27.4</v>
      </c>
      <c r="AQ6519" s="1">
        <v>44754</v>
      </c>
      <c r="AR6519">
        <v>2</v>
      </c>
      <c r="AS6519" t="s">
        <v>6439</v>
      </c>
    </row>
    <row r="6520" spans="1:45" hidden="1" x14ac:dyDescent="0.5">
      <c r="A6520" s="46" t="s">
        <v>10230</v>
      </c>
      <c r="B6520" t="str">
        <f t="shared" si="177"/>
        <v>Adu-CGui_073-Ex1</v>
      </c>
      <c r="C6520" s="29" t="s">
        <v>56</v>
      </c>
      <c r="D6520" s="47">
        <v>44707</v>
      </c>
      <c r="E6520" t="s">
        <v>8176</v>
      </c>
      <c r="F6520" s="1">
        <v>44754</v>
      </c>
      <c r="G6520" t="s">
        <v>6439</v>
      </c>
      <c r="H6520">
        <v>50</v>
      </c>
      <c r="I6520">
        <v>157</v>
      </c>
      <c r="J6520" t="s">
        <v>6439</v>
      </c>
      <c r="K6520" s="26" t="s">
        <v>61</v>
      </c>
      <c r="L6520" t="s">
        <v>10157</v>
      </c>
      <c r="M6520" t="s">
        <v>1227</v>
      </c>
      <c r="N6520">
        <v>1</v>
      </c>
      <c r="O6520" t="str">
        <f t="shared" si="176"/>
        <v>Adu-C_008_E1</v>
      </c>
      <c r="P6520">
        <v>1</v>
      </c>
      <c r="Q6520" t="s">
        <v>71</v>
      </c>
      <c r="R6520">
        <v>100</v>
      </c>
      <c r="U6520" s="28">
        <v>21.5</v>
      </c>
      <c r="AQ6520" s="1">
        <v>44754</v>
      </c>
      <c r="AR6520">
        <v>2</v>
      </c>
      <c r="AS6520" t="s">
        <v>6439</v>
      </c>
    </row>
    <row r="6521" spans="1:45" hidden="1" x14ac:dyDescent="0.5">
      <c r="A6521" s="46" t="s">
        <v>10231</v>
      </c>
      <c r="B6521" t="str">
        <f t="shared" si="177"/>
        <v>Adu-CGui_074-Ex1</v>
      </c>
      <c r="C6521" s="29" t="s">
        <v>56</v>
      </c>
      <c r="D6521" s="47">
        <v>44707</v>
      </c>
      <c r="E6521" t="s">
        <v>8176</v>
      </c>
      <c r="F6521" s="1">
        <v>44754</v>
      </c>
      <c r="G6521" t="s">
        <v>6439</v>
      </c>
      <c r="H6521">
        <v>50</v>
      </c>
      <c r="I6521">
        <v>157</v>
      </c>
      <c r="J6521" t="s">
        <v>6439</v>
      </c>
      <c r="K6521" s="26" t="s">
        <v>61</v>
      </c>
      <c r="L6521" t="s">
        <v>10157</v>
      </c>
      <c r="M6521" t="s">
        <v>1227</v>
      </c>
      <c r="N6521">
        <v>1</v>
      </c>
      <c r="O6521" t="str">
        <f t="shared" si="176"/>
        <v>Adu-C_008_E1</v>
      </c>
      <c r="P6521">
        <v>2</v>
      </c>
      <c r="Q6521" t="s">
        <v>71</v>
      </c>
      <c r="R6521">
        <v>100</v>
      </c>
      <c r="U6521" s="28">
        <v>27.5</v>
      </c>
      <c r="AQ6521" s="1">
        <v>44754</v>
      </c>
      <c r="AR6521">
        <v>2</v>
      </c>
      <c r="AS6521" t="s">
        <v>6439</v>
      </c>
    </row>
    <row r="6522" spans="1:45" hidden="1" x14ac:dyDescent="0.5">
      <c r="A6522" s="46" t="s">
        <v>10232</v>
      </c>
      <c r="B6522" t="str">
        <f t="shared" si="177"/>
        <v>Adu-CGui_075-Ex1</v>
      </c>
      <c r="C6522" s="29" t="s">
        <v>56</v>
      </c>
      <c r="D6522" s="47">
        <v>44707</v>
      </c>
      <c r="E6522" t="s">
        <v>8176</v>
      </c>
      <c r="F6522" s="1">
        <v>44754</v>
      </c>
      <c r="G6522" t="s">
        <v>6439</v>
      </c>
      <c r="H6522">
        <v>50</v>
      </c>
      <c r="I6522">
        <v>157</v>
      </c>
      <c r="J6522" t="s">
        <v>6439</v>
      </c>
      <c r="K6522" s="26" t="s">
        <v>61</v>
      </c>
      <c r="L6522" t="s">
        <v>10157</v>
      </c>
      <c r="M6522" t="s">
        <v>1227</v>
      </c>
      <c r="N6522">
        <v>1</v>
      </c>
      <c r="O6522" t="str">
        <f t="shared" si="176"/>
        <v>Adu-C_008_E1</v>
      </c>
      <c r="P6522">
        <v>3</v>
      </c>
      <c r="Q6522" t="s">
        <v>71</v>
      </c>
      <c r="R6522">
        <v>100</v>
      </c>
      <c r="U6522" s="28">
        <v>31</v>
      </c>
      <c r="AQ6522" s="1">
        <v>44754</v>
      </c>
      <c r="AR6522">
        <v>2</v>
      </c>
      <c r="AS6522" t="s">
        <v>6439</v>
      </c>
    </row>
    <row r="6523" spans="1:45" hidden="1" x14ac:dyDescent="0.5">
      <c r="A6523" s="46" t="s">
        <v>10233</v>
      </c>
      <c r="B6523" t="str">
        <f t="shared" si="177"/>
        <v>Adu-CGui_076-Ex1</v>
      </c>
      <c r="C6523" s="29" t="s">
        <v>56</v>
      </c>
      <c r="D6523" s="47">
        <v>44707</v>
      </c>
      <c r="E6523" t="s">
        <v>8176</v>
      </c>
      <c r="F6523" s="1">
        <v>44754</v>
      </c>
      <c r="G6523" t="s">
        <v>6439</v>
      </c>
      <c r="H6523">
        <v>50</v>
      </c>
      <c r="I6523">
        <v>157</v>
      </c>
      <c r="J6523" t="s">
        <v>6439</v>
      </c>
      <c r="K6523" s="26" t="s">
        <v>61</v>
      </c>
      <c r="L6523" t="s">
        <v>10157</v>
      </c>
      <c r="M6523" t="s">
        <v>1227</v>
      </c>
      <c r="N6523">
        <v>1</v>
      </c>
      <c r="O6523" t="str">
        <f t="shared" si="176"/>
        <v>Adu-C_008_E1</v>
      </c>
      <c r="P6523">
        <v>4</v>
      </c>
      <c r="Q6523" t="s">
        <v>71</v>
      </c>
      <c r="R6523">
        <v>100</v>
      </c>
      <c r="U6523" s="28">
        <v>44.8</v>
      </c>
      <c r="AQ6523" s="1">
        <v>44754</v>
      </c>
      <c r="AR6523">
        <v>2</v>
      </c>
      <c r="AS6523" t="s">
        <v>6439</v>
      </c>
    </row>
    <row r="6524" spans="1:45" hidden="1" x14ac:dyDescent="0.5">
      <c r="A6524" s="46" t="s">
        <v>10234</v>
      </c>
      <c r="B6524" t="str">
        <f t="shared" si="177"/>
        <v>Adu-CGui_077-Ex1</v>
      </c>
      <c r="C6524" s="29" t="s">
        <v>56</v>
      </c>
      <c r="D6524" s="47">
        <v>44707</v>
      </c>
      <c r="E6524" t="s">
        <v>8176</v>
      </c>
      <c r="F6524" s="1">
        <v>44754</v>
      </c>
      <c r="G6524" t="s">
        <v>8176</v>
      </c>
      <c r="H6524">
        <v>50</v>
      </c>
      <c r="I6524">
        <v>157</v>
      </c>
      <c r="J6524" t="s">
        <v>8176</v>
      </c>
      <c r="K6524" s="26" t="s">
        <v>61</v>
      </c>
      <c r="L6524" t="s">
        <v>10157</v>
      </c>
      <c r="M6524" t="s">
        <v>1227</v>
      </c>
      <c r="N6524">
        <v>1</v>
      </c>
      <c r="O6524" t="str">
        <f t="shared" si="176"/>
        <v>Adu-C_008_E1</v>
      </c>
      <c r="P6524">
        <v>5</v>
      </c>
      <c r="Q6524" t="s">
        <v>71</v>
      </c>
      <c r="R6524">
        <v>100</v>
      </c>
      <c r="U6524" s="28">
        <v>28.2</v>
      </c>
      <c r="AQ6524" s="1">
        <v>44754</v>
      </c>
      <c r="AR6524">
        <v>2</v>
      </c>
      <c r="AS6524" t="s">
        <v>6439</v>
      </c>
    </row>
    <row r="6525" spans="1:45" hidden="1" x14ac:dyDescent="0.5">
      <c r="A6525" s="46" t="s">
        <v>10235</v>
      </c>
      <c r="B6525" t="str">
        <f t="shared" si="177"/>
        <v>Adu-CGui_078-Ex1</v>
      </c>
      <c r="C6525" s="29" t="s">
        <v>56</v>
      </c>
      <c r="D6525" s="47">
        <v>44707</v>
      </c>
      <c r="E6525" t="s">
        <v>8176</v>
      </c>
      <c r="F6525" s="1">
        <v>44754</v>
      </c>
      <c r="G6525" t="s">
        <v>8176</v>
      </c>
      <c r="H6525">
        <v>50</v>
      </c>
      <c r="I6525">
        <v>157</v>
      </c>
      <c r="J6525" t="s">
        <v>8176</v>
      </c>
      <c r="K6525" s="26" t="s">
        <v>61</v>
      </c>
      <c r="L6525" t="s">
        <v>10157</v>
      </c>
      <c r="M6525" t="s">
        <v>1227</v>
      </c>
      <c r="N6525">
        <v>1</v>
      </c>
      <c r="O6525" t="str">
        <f t="shared" si="176"/>
        <v>Adu-C_008_E1</v>
      </c>
      <c r="P6525">
        <v>6</v>
      </c>
      <c r="Q6525" t="s">
        <v>71</v>
      </c>
      <c r="R6525">
        <v>100</v>
      </c>
      <c r="U6525" s="28">
        <v>41.5</v>
      </c>
      <c r="AQ6525" s="1">
        <v>44754</v>
      </c>
      <c r="AR6525">
        <v>2</v>
      </c>
      <c r="AS6525" t="s">
        <v>6439</v>
      </c>
    </row>
    <row r="6526" spans="1:45" hidden="1" x14ac:dyDescent="0.5">
      <c r="A6526" s="46" t="s">
        <v>10236</v>
      </c>
      <c r="B6526" t="str">
        <f t="shared" si="177"/>
        <v>Adu-CGui_079-Ex1</v>
      </c>
      <c r="C6526" s="29" t="s">
        <v>56</v>
      </c>
      <c r="D6526" s="47">
        <v>44707</v>
      </c>
      <c r="E6526" t="s">
        <v>8176</v>
      </c>
      <c r="F6526" s="1">
        <v>44754</v>
      </c>
      <c r="G6526" t="s">
        <v>8176</v>
      </c>
      <c r="H6526">
        <v>50</v>
      </c>
      <c r="I6526">
        <v>157</v>
      </c>
      <c r="J6526" t="s">
        <v>8176</v>
      </c>
      <c r="K6526" s="26" t="s">
        <v>61</v>
      </c>
      <c r="L6526" t="s">
        <v>10157</v>
      </c>
      <c r="M6526" t="s">
        <v>1227</v>
      </c>
      <c r="N6526">
        <v>1</v>
      </c>
      <c r="O6526" t="str">
        <f t="shared" si="176"/>
        <v>Adu-C_008_E1</v>
      </c>
      <c r="P6526">
        <v>7</v>
      </c>
      <c r="Q6526" t="s">
        <v>71</v>
      </c>
      <c r="R6526">
        <v>100</v>
      </c>
      <c r="U6526" s="28">
        <v>36.4</v>
      </c>
      <c r="AQ6526" s="1">
        <v>44754</v>
      </c>
      <c r="AR6526">
        <v>2</v>
      </c>
      <c r="AS6526" t="s">
        <v>6439</v>
      </c>
    </row>
    <row r="6527" spans="1:45" hidden="1" x14ac:dyDescent="0.5">
      <c r="A6527" s="46" t="s">
        <v>10237</v>
      </c>
      <c r="B6527" t="str">
        <f t="shared" si="177"/>
        <v>Adu-CGui_080-Ex1</v>
      </c>
      <c r="C6527" s="29" t="s">
        <v>56</v>
      </c>
      <c r="D6527" s="47">
        <v>44707</v>
      </c>
      <c r="E6527" t="s">
        <v>8176</v>
      </c>
      <c r="F6527" s="1">
        <v>44754</v>
      </c>
      <c r="G6527" t="s">
        <v>8176</v>
      </c>
      <c r="H6527">
        <v>50</v>
      </c>
      <c r="I6527">
        <v>157</v>
      </c>
      <c r="J6527" t="s">
        <v>8176</v>
      </c>
      <c r="K6527" s="26" t="s">
        <v>61</v>
      </c>
      <c r="L6527" t="s">
        <v>10157</v>
      </c>
      <c r="M6527" t="s">
        <v>1227</v>
      </c>
      <c r="N6527">
        <v>1</v>
      </c>
      <c r="O6527" t="str">
        <f t="shared" si="176"/>
        <v>Adu-C_008_E1</v>
      </c>
      <c r="P6527">
        <v>8</v>
      </c>
      <c r="Q6527" t="s">
        <v>71</v>
      </c>
      <c r="R6527">
        <v>100</v>
      </c>
      <c r="U6527" s="28">
        <v>51.2</v>
      </c>
      <c r="AQ6527" s="1">
        <v>44754</v>
      </c>
      <c r="AR6527">
        <v>2</v>
      </c>
      <c r="AS6527" t="s">
        <v>6439</v>
      </c>
    </row>
    <row r="6528" spans="1:45" hidden="1" x14ac:dyDescent="0.5">
      <c r="A6528" s="46" t="s">
        <v>10238</v>
      </c>
      <c r="B6528" t="str">
        <f t="shared" si="177"/>
        <v>Adu-CGui_081-Ex1</v>
      </c>
      <c r="C6528" s="29" t="s">
        <v>56</v>
      </c>
      <c r="D6528" s="47">
        <v>44707</v>
      </c>
      <c r="E6528" t="s">
        <v>8176</v>
      </c>
      <c r="F6528" s="1">
        <v>44754</v>
      </c>
      <c r="G6528" t="s">
        <v>6439</v>
      </c>
      <c r="H6528">
        <v>50</v>
      </c>
      <c r="I6528">
        <v>157</v>
      </c>
      <c r="J6528" t="s">
        <v>6439</v>
      </c>
      <c r="K6528" s="26" t="s">
        <v>61</v>
      </c>
      <c r="L6528" t="s">
        <v>10157</v>
      </c>
      <c r="M6528" t="s">
        <v>1227</v>
      </c>
      <c r="N6528">
        <v>1</v>
      </c>
      <c r="O6528" t="str">
        <f t="shared" si="176"/>
        <v>Adu-C_008_E1</v>
      </c>
      <c r="P6528">
        <v>9</v>
      </c>
      <c r="Q6528" t="s">
        <v>71</v>
      </c>
      <c r="R6528">
        <v>100</v>
      </c>
      <c r="U6528" s="28">
        <v>13.7</v>
      </c>
      <c r="AQ6528" s="1">
        <v>44754</v>
      </c>
      <c r="AR6528">
        <v>2</v>
      </c>
      <c r="AS6528" t="s">
        <v>6439</v>
      </c>
    </row>
    <row r="6529" spans="1:45" hidden="1" x14ac:dyDescent="0.5">
      <c r="A6529" s="46" t="s">
        <v>10239</v>
      </c>
      <c r="B6529" t="str">
        <f t="shared" si="177"/>
        <v>Adu-CGui_082-Ex1</v>
      </c>
      <c r="C6529" s="29" t="s">
        <v>56</v>
      </c>
      <c r="D6529" s="47">
        <v>44707</v>
      </c>
      <c r="E6529" t="s">
        <v>8176</v>
      </c>
      <c r="F6529" s="1">
        <v>44754</v>
      </c>
      <c r="G6529" t="s">
        <v>6439</v>
      </c>
      <c r="H6529">
        <v>50</v>
      </c>
      <c r="I6529">
        <v>157</v>
      </c>
      <c r="J6529" t="s">
        <v>6439</v>
      </c>
      <c r="K6529" s="26" t="s">
        <v>61</v>
      </c>
      <c r="L6529" t="s">
        <v>10157</v>
      </c>
      <c r="M6529" t="s">
        <v>1227</v>
      </c>
      <c r="N6529">
        <v>1</v>
      </c>
      <c r="O6529" t="str">
        <f t="shared" si="176"/>
        <v>Adu-C_008_E1</v>
      </c>
      <c r="P6529">
        <v>10</v>
      </c>
      <c r="Q6529" t="s">
        <v>71</v>
      </c>
      <c r="R6529">
        <v>100</v>
      </c>
      <c r="U6529" s="28">
        <v>22.2</v>
      </c>
      <c r="AQ6529" s="1">
        <v>44754</v>
      </c>
      <c r="AR6529">
        <v>2</v>
      </c>
      <c r="AS6529" t="s">
        <v>6439</v>
      </c>
    </row>
    <row r="6530" spans="1:45" hidden="1" x14ac:dyDescent="0.5">
      <c r="A6530" s="46" t="s">
        <v>10240</v>
      </c>
      <c r="B6530" t="str">
        <f t="shared" si="177"/>
        <v>Adu-CGui_083-Ex1</v>
      </c>
      <c r="C6530" s="29" t="s">
        <v>56</v>
      </c>
      <c r="D6530" s="47">
        <v>44707</v>
      </c>
      <c r="E6530" t="s">
        <v>8176</v>
      </c>
      <c r="F6530" s="1">
        <v>44754</v>
      </c>
      <c r="G6530" t="s">
        <v>8176</v>
      </c>
      <c r="H6530">
        <v>50</v>
      </c>
      <c r="I6530">
        <v>157</v>
      </c>
      <c r="J6530" t="s">
        <v>8176</v>
      </c>
      <c r="K6530" s="26" t="s">
        <v>61</v>
      </c>
      <c r="L6530" t="s">
        <v>10157</v>
      </c>
      <c r="M6530" t="s">
        <v>1227</v>
      </c>
      <c r="N6530">
        <v>1</v>
      </c>
      <c r="O6530" t="str">
        <f t="shared" si="176"/>
        <v>Adu-C_008_E1</v>
      </c>
      <c r="P6530">
        <v>11</v>
      </c>
      <c r="Q6530" t="s">
        <v>71</v>
      </c>
      <c r="R6530">
        <v>100</v>
      </c>
      <c r="U6530" s="28">
        <v>11.4</v>
      </c>
      <c r="AQ6530" s="1">
        <v>44754</v>
      </c>
      <c r="AR6530">
        <v>2</v>
      </c>
      <c r="AS6530" t="s">
        <v>6439</v>
      </c>
    </row>
    <row r="6531" spans="1:45" hidden="1" x14ac:dyDescent="0.5">
      <c r="A6531" s="46" t="s">
        <v>10241</v>
      </c>
      <c r="B6531" t="str">
        <f t="shared" si="177"/>
        <v>Adu-CGui_084-Ex1</v>
      </c>
      <c r="C6531" s="29" t="s">
        <v>56</v>
      </c>
      <c r="D6531" s="47">
        <v>44707</v>
      </c>
      <c r="E6531" t="s">
        <v>8176</v>
      </c>
      <c r="F6531" s="1">
        <v>44754</v>
      </c>
      <c r="G6531" t="s">
        <v>8176</v>
      </c>
      <c r="H6531">
        <v>50</v>
      </c>
      <c r="I6531">
        <v>157</v>
      </c>
      <c r="J6531" t="s">
        <v>8176</v>
      </c>
      <c r="K6531" s="26" t="s">
        <v>61</v>
      </c>
      <c r="L6531" t="s">
        <v>10157</v>
      </c>
      <c r="M6531" t="s">
        <v>1227</v>
      </c>
      <c r="N6531">
        <v>1</v>
      </c>
      <c r="O6531" t="str">
        <f t="shared" si="176"/>
        <v>Adu-C_008_E1</v>
      </c>
      <c r="P6531">
        <v>12</v>
      </c>
      <c r="Q6531" t="s">
        <v>71</v>
      </c>
      <c r="R6531">
        <v>100</v>
      </c>
      <c r="U6531" s="28">
        <v>29.2</v>
      </c>
      <c r="AQ6531" s="1">
        <v>44754</v>
      </c>
      <c r="AR6531">
        <v>2</v>
      </c>
      <c r="AS6531" t="s">
        <v>6439</v>
      </c>
    </row>
    <row r="6532" spans="1:45" hidden="1" x14ac:dyDescent="0.5">
      <c r="A6532" s="46" t="s">
        <v>10242</v>
      </c>
      <c r="B6532" t="str">
        <f t="shared" si="177"/>
        <v>Adu-CGui_085-Ex1</v>
      </c>
      <c r="C6532" s="29" t="s">
        <v>56</v>
      </c>
      <c r="D6532" s="47">
        <v>44707</v>
      </c>
      <c r="E6532" t="s">
        <v>8176</v>
      </c>
      <c r="F6532" s="1">
        <v>44754</v>
      </c>
      <c r="G6532" t="s">
        <v>6439</v>
      </c>
      <c r="H6532">
        <v>50</v>
      </c>
      <c r="I6532">
        <v>157</v>
      </c>
      <c r="J6532" t="s">
        <v>6439</v>
      </c>
      <c r="K6532" s="26" t="s">
        <v>61</v>
      </c>
      <c r="L6532" t="s">
        <v>10157</v>
      </c>
      <c r="M6532" t="s">
        <v>1227</v>
      </c>
      <c r="N6532">
        <v>1</v>
      </c>
      <c r="O6532" t="str">
        <f t="shared" si="176"/>
        <v>Adu-C_008_E1</v>
      </c>
      <c r="P6532">
        <v>1</v>
      </c>
      <c r="Q6532" t="s">
        <v>69</v>
      </c>
      <c r="R6532">
        <v>100</v>
      </c>
      <c r="U6532" s="28">
        <v>9.1999999999999993</v>
      </c>
      <c r="AQ6532" s="1">
        <v>44754</v>
      </c>
      <c r="AR6532">
        <v>2</v>
      </c>
      <c r="AS6532" t="s">
        <v>6439</v>
      </c>
    </row>
    <row r="6533" spans="1:45" hidden="1" x14ac:dyDescent="0.5">
      <c r="A6533" s="46" t="s">
        <v>10243</v>
      </c>
      <c r="B6533" t="str">
        <f t="shared" si="177"/>
        <v>Adu-CGui_086-Ex1</v>
      </c>
      <c r="C6533" s="29" t="s">
        <v>56</v>
      </c>
      <c r="D6533" s="47">
        <v>44707</v>
      </c>
      <c r="E6533" t="s">
        <v>6439</v>
      </c>
      <c r="F6533" s="1">
        <v>44754</v>
      </c>
      <c r="G6533" t="s">
        <v>6439</v>
      </c>
      <c r="H6533">
        <v>50</v>
      </c>
      <c r="I6533">
        <v>157</v>
      </c>
      <c r="J6533" t="s">
        <v>6439</v>
      </c>
      <c r="K6533" s="26" t="s">
        <v>61</v>
      </c>
      <c r="L6533" t="s">
        <v>10157</v>
      </c>
      <c r="M6533" t="s">
        <v>1227</v>
      </c>
      <c r="N6533">
        <v>1</v>
      </c>
      <c r="O6533" t="str">
        <f t="shared" si="176"/>
        <v>Adu-C_008_E1</v>
      </c>
      <c r="P6533">
        <v>2</v>
      </c>
      <c r="Q6533" t="s">
        <v>69</v>
      </c>
      <c r="R6533">
        <v>100</v>
      </c>
      <c r="U6533" s="28">
        <v>18.7</v>
      </c>
      <c r="AQ6533" s="1">
        <v>44754</v>
      </c>
      <c r="AR6533">
        <v>2</v>
      </c>
      <c r="AS6533" t="s">
        <v>6439</v>
      </c>
    </row>
    <row r="6534" spans="1:45" hidden="1" x14ac:dyDescent="0.5">
      <c r="A6534" s="46" t="s">
        <v>10244</v>
      </c>
      <c r="B6534" t="str">
        <f t="shared" si="177"/>
        <v>Adu-CGui_087-Ex1</v>
      </c>
      <c r="C6534" s="29" t="s">
        <v>56</v>
      </c>
      <c r="D6534" s="47">
        <v>44707</v>
      </c>
      <c r="E6534" t="s">
        <v>6439</v>
      </c>
      <c r="F6534" s="1">
        <v>44754</v>
      </c>
      <c r="G6534" t="s">
        <v>6439</v>
      </c>
      <c r="H6534">
        <v>50</v>
      </c>
      <c r="I6534">
        <v>157</v>
      </c>
      <c r="J6534" t="s">
        <v>6439</v>
      </c>
      <c r="K6534" s="26" t="s">
        <v>61</v>
      </c>
      <c r="L6534" t="s">
        <v>10157</v>
      </c>
      <c r="M6534" t="s">
        <v>1227</v>
      </c>
      <c r="N6534">
        <v>1</v>
      </c>
      <c r="O6534" t="str">
        <f t="shared" si="176"/>
        <v>Adu-C_008_E1</v>
      </c>
      <c r="P6534">
        <v>3</v>
      </c>
      <c r="Q6534" t="s">
        <v>69</v>
      </c>
      <c r="R6534">
        <v>100</v>
      </c>
      <c r="U6534" s="28">
        <v>75.2</v>
      </c>
      <c r="AQ6534" s="1">
        <v>44754</v>
      </c>
      <c r="AR6534">
        <v>2</v>
      </c>
      <c r="AS6534" t="s">
        <v>6439</v>
      </c>
    </row>
    <row r="6535" spans="1:45" hidden="1" x14ac:dyDescent="0.5">
      <c r="A6535" s="46" t="s">
        <v>10245</v>
      </c>
      <c r="B6535" t="str">
        <f t="shared" si="177"/>
        <v>Adu-CGui_088-Ex1</v>
      </c>
      <c r="C6535" s="29" t="s">
        <v>56</v>
      </c>
      <c r="D6535" s="47">
        <v>44707</v>
      </c>
      <c r="E6535" t="s">
        <v>6439</v>
      </c>
      <c r="F6535" s="1">
        <v>44754</v>
      </c>
      <c r="G6535" t="s">
        <v>6439</v>
      </c>
      <c r="H6535">
        <v>50</v>
      </c>
      <c r="I6535">
        <v>157</v>
      </c>
      <c r="J6535" t="s">
        <v>6439</v>
      </c>
      <c r="K6535" s="26" t="s">
        <v>61</v>
      </c>
      <c r="L6535" t="s">
        <v>10157</v>
      </c>
      <c r="M6535" t="s">
        <v>1227</v>
      </c>
      <c r="N6535">
        <v>1</v>
      </c>
      <c r="O6535" t="str">
        <f t="shared" si="176"/>
        <v>Adu-C_008_E1</v>
      </c>
      <c r="P6535">
        <v>4</v>
      </c>
      <c r="Q6535" t="s">
        <v>69</v>
      </c>
      <c r="R6535">
        <v>100</v>
      </c>
      <c r="U6535" s="28">
        <v>24</v>
      </c>
      <c r="AQ6535" s="1">
        <v>44754</v>
      </c>
      <c r="AR6535">
        <v>2</v>
      </c>
      <c r="AS6535" t="s">
        <v>6439</v>
      </c>
    </row>
    <row r="6536" spans="1:45" hidden="1" x14ac:dyDescent="0.5">
      <c r="A6536" s="46" t="s">
        <v>10246</v>
      </c>
      <c r="B6536" t="str">
        <f t="shared" si="177"/>
        <v>Adu-CGui_089-Ex1</v>
      </c>
      <c r="C6536" s="29" t="s">
        <v>56</v>
      </c>
      <c r="D6536" s="47">
        <v>44707</v>
      </c>
      <c r="E6536" t="s">
        <v>6439</v>
      </c>
      <c r="F6536" s="1">
        <v>44754</v>
      </c>
      <c r="G6536" t="s">
        <v>8176</v>
      </c>
      <c r="H6536">
        <v>50</v>
      </c>
      <c r="I6536">
        <v>157</v>
      </c>
      <c r="J6536" t="s">
        <v>8176</v>
      </c>
      <c r="K6536" s="26" t="s">
        <v>61</v>
      </c>
      <c r="L6536" t="s">
        <v>10157</v>
      </c>
      <c r="M6536" t="s">
        <v>1227</v>
      </c>
      <c r="N6536">
        <v>1</v>
      </c>
      <c r="O6536" t="str">
        <f t="shared" si="176"/>
        <v>Adu-C_008_E1</v>
      </c>
      <c r="P6536">
        <v>5</v>
      </c>
      <c r="Q6536" t="s">
        <v>69</v>
      </c>
      <c r="R6536">
        <v>100</v>
      </c>
      <c r="U6536" s="28">
        <v>26.7</v>
      </c>
      <c r="AQ6536" s="1">
        <v>44754</v>
      </c>
      <c r="AR6536">
        <v>2</v>
      </c>
      <c r="AS6536" t="s">
        <v>6439</v>
      </c>
    </row>
    <row r="6537" spans="1:45" hidden="1" x14ac:dyDescent="0.5">
      <c r="A6537" s="46" t="s">
        <v>10247</v>
      </c>
      <c r="B6537" t="str">
        <f t="shared" si="177"/>
        <v>Adu-CGui_090-Ex1</v>
      </c>
      <c r="C6537" s="29" t="s">
        <v>56</v>
      </c>
      <c r="D6537" s="47">
        <v>44707</v>
      </c>
      <c r="E6537" t="s">
        <v>6439</v>
      </c>
      <c r="F6537" s="1">
        <v>44754</v>
      </c>
      <c r="G6537" t="s">
        <v>8176</v>
      </c>
      <c r="H6537">
        <v>50</v>
      </c>
      <c r="I6537">
        <v>157</v>
      </c>
      <c r="J6537" t="s">
        <v>8176</v>
      </c>
      <c r="K6537" s="26" t="s">
        <v>61</v>
      </c>
      <c r="L6537" t="s">
        <v>10157</v>
      </c>
      <c r="M6537" t="s">
        <v>1227</v>
      </c>
      <c r="N6537">
        <v>1</v>
      </c>
      <c r="O6537" t="str">
        <f t="shared" si="176"/>
        <v>Adu-C_008_E1</v>
      </c>
      <c r="P6537">
        <v>6</v>
      </c>
      <c r="Q6537" t="s">
        <v>69</v>
      </c>
      <c r="R6537">
        <v>100</v>
      </c>
      <c r="U6537" s="28">
        <v>24.1</v>
      </c>
      <c r="AQ6537" s="1">
        <v>44754</v>
      </c>
      <c r="AR6537">
        <v>2</v>
      </c>
      <c r="AS6537" t="s">
        <v>6439</v>
      </c>
    </row>
    <row r="6538" spans="1:45" hidden="1" x14ac:dyDescent="0.5">
      <c r="A6538" s="46" t="s">
        <v>10248</v>
      </c>
      <c r="B6538" t="str">
        <f t="shared" si="177"/>
        <v>Adu-CGui_091-Ex1</v>
      </c>
      <c r="C6538" s="29" t="s">
        <v>56</v>
      </c>
      <c r="D6538" s="47">
        <v>44707</v>
      </c>
      <c r="E6538" t="s">
        <v>6439</v>
      </c>
      <c r="F6538" s="1">
        <v>44754</v>
      </c>
      <c r="G6538" t="s">
        <v>8176</v>
      </c>
      <c r="H6538">
        <v>50</v>
      </c>
      <c r="I6538">
        <v>157</v>
      </c>
      <c r="J6538" t="s">
        <v>8176</v>
      </c>
      <c r="K6538" s="26" t="s">
        <v>61</v>
      </c>
      <c r="L6538" t="s">
        <v>10157</v>
      </c>
      <c r="M6538" t="s">
        <v>1227</v>
      </c>
      <c r="N6538">
        <v>1</v>
      </c>
      <c r="O6538" t="str">
        <f t="shared" si="176"/>
        <v>Adu-C_008_E1</v>
      </c>
      <c r="P6538">
        <v>7</v>
      </c>
      <c r="Q6538" t="s">
        <v>69</v>
      </c>
      <c r="R6538">
        <v>100</v>
      </c>
      <c r="U6538" s="28">
        <v>14.4</v>
      </c>
      <c r="AQ6538" s="1">
        <v>44754</v>
      </c>
      <c r="AR6538">
        <v>2</v>
      </c>
      <c r="AS6538" t="s">
        <v>6439</v>
      </c>
    </row>
    <row r="6539" spans="1:45" hidden="1" x14ac:dyDescent="0.5">
      <c r="A6539" s="46" t="s">
        <v>10249</v>
      </c>
      <c r="B6539" t="str">
        <f t="shared" si="177"/>
        <v>Adu-CGui_092-Ex1</v>
      </c>
      <c r="C6539" s="29" t="s">
        <v>56</v>
      </c>
      <c r="D6539" s="47">
        <v>44707</v>
      </c>
      <c r="E6539" t="s">
        <v>6439</v>
      </c>
      <c r="F6539" s="1">
        <v>44754</v>
      </c>
      <c r="G6539" t="s">
        <v>8176</v>
      </c>
      <c r="H6539">
        <v>50</v>
      </c>
      <c r="I6539">
        <v>157</v>
      </c>
      <c r="J6539" t="s">
        <v>8176</v>
      </c>
      <c r="K6539" s="26" t="s">
        <v>61</v>
      </c>
      <c r="L6539" t="s">
        <v>10157</v>
      </c>
      <c r="M6539" t="s">
        <v>1227</v>
      </c>
      <c r="N6539">
        <v>1</v>
      </c>
      <c r="O6539" t="str">
        <f t="shared" si="176"/>
        <v>Adu-C_008_E1</v>
      </c>
      <c r="P6539">
        <v>8</v>
      </c>
      <c r="Q6539" t="s">
        <v>69</v>
      </c>
      <c r="R6539">
        <v>100</v>
      </c>
      <c r="U6539" s="28">
        <v>23.2</v>
      </c>
      <c r="AQ6539" s="1">
        <v>44754</v>
      </c>
      <c r="AR6539">
        <v>2</v>
      </c>
      <c r="AS6539" t="s">
        <v>6439</v>
      </c>
    </row>
    <row r="6540" spans="1:45" hidden="1" x14ac:dyDescent="0.5">
      <c r="A6540" s="46" t="s">
        <v>10250</v>
      </c>
      <c r="B6540" t="str">
        <f t="shared" si="177"/>
        <v>Adu-CGui_093-Ex1</v>
      </c>
      <c r="C6540" s="29" t="s">
        <v>56</v>
      </c>
      <c r="D6540" s="47">
        <v>44707</v>
      </c>
      <c r="E6540" t="s">
        <v>6439</v>
      </c>
      <c r="F6540" s="1">
        <v>44754</v>
      </c>
      <c r="G6540" t="s">
        <v>6439</v>
      </c>
      <c r="H6540">
        <v>50</v>
      </c>
      <c r="I6540">
        <v>157</v>
      </c>
      <c r="J6540" t="s">
        <v>6439</v>
      </c>
      <c r="K6540" s="26" t="s">
        <v>61</v>
      </c>
      <c r="L6540" t="s">
        <v>10157</v>
      </c>
      <c r="M6540" t="s">
        <v>1227</v>
      </c>
      <c r="N6540">
        <v>1</v>
      </c>
      <c r="O6540" t="str">
        <f t="shared" si="176"/>
        <v>Adu-C_008_E1</v>
      </c>
      <c r="P6540">
        <v>9</v>
      </c>
      <c r="Q6540" t="s">
        <v>69</v>
      </c>
      <c r="R6540">
        <v>100</v>
      </c>
      <c r="U6540" s="28">
        <v>37.799999999999997</v>
      </c>
      <c r="AQ6540" s="1">
        <v>44754</v>
      </c>
      <c r="AR6540">
        <v>2</v>
      </c>
      <c r="AS6540" t="s">
        <v>6439</v>
      </c>
    </row>
    <row r="6541" spans="1:45" hidden="1" x14ac:dyDescent="0.5">
      <c r="A6541" s="46" t="s">
        <v>10251</v>
      </c>
      <c r="B6541" t="str">
        <f t="shared" si="177"/>
        <v>Adu-CGui_094-Ex1</v>
      </c>
      <c r="C6541" s="29" t="s">
        <v>56</v>
      </c>
      <c r="D6541" s="47">
        <v>44707</v>
      </c>
      <c r="E6541" t="s">
        <v>6439</v>
      </c>
      <c r="F6541" s="1">
        <v>44754</v>
      </c>
      <c r="G6541" t="s">
        <v>6439</v>
      </c>
      <c r="H6541">
        <v>50</v>
      </c>
      <c r="I6541">
        <v>157</v>
      </c>
      <c r="J6541" t="s">
        <v>6439</v>
      </c>
      <c r="K6541" s="26" t="s">
        <v>61</v>
      </c>
      <c r="L6541" t="s">
        <v>10157</v>
      </c>
      <c r="M6541" t="s">
        <v>1227</v>
      </c>
      <c r="N6541">
        <v>1</v>
      </c>
      <c r="O6541" t="str">
        <f t="shared" si="176"/>
        <v>Adu-C_008_E1</v>
      </c>
      <c r="P6541">
        <v>10</v>
      </c>
      <c r="Q6541" t="s">
        <v>69</v>
      </c>
      <c r="R6541">
        <v>100</v>
      </c>
      <c r="U6541" s="28">
        <v>42.5</v>
      </c>
      <c r="AQ6541" s="1">
        <v>44754</v>
      </c>
      <c r="AR6541">
        <v>2</v>
      </c>
      <c r="AS6541" t="s">
        <v>6439</v>
      </c>
    </row>
    <row r="6542" spans="1:45" hidden="1" x14ac:dyDescent="0.5">
      <c r="A6542" s="46" t="s">
        <v>10252</v>
      </c>
      <c r="B6542" t="str">
        <f t="shared" si="177"/>
        <v>Adu-CGui_095-Ex1</v>
      </c>
      <c r="C6542" s="29" t="s">
        <v>56</v>
      </c>
      <c r="D6542" s="47">
        <v>44707</v>
      </c>
      <c r="E6542" t="s">
        <v>6439</v>
      </c>
      <c r="F6542" s="1">
        <v>44754</v>
      </c>
      <c r="G6542" t="s">
        <v>8176</v>
      </c>
      <c r="H6542">
        <v>50</v>
      </c>
      <c r="I6542">
        <v>157</v>
      </c>
      <c r="J6542" t="s">
        <v>8176</v>
      </c>
      <c r="K6542" s="26" t="s">
        <v>61</v>
      </c>
      <c r="L6542" t="s">
        <v>10157</v>
      </c>
      <c r="M6542" t="s">
        <v>1227</v>
      </c>
      <c r="N6542">
        <v>1</v>
      </c>
      <c r="O6542" t="str">
        <f t="shared" si="176"/>
        <v>Adu-C_008_E1</v>
      </c>
      <c r="P6542">
        <v>11</v>
      </c>
      <c r="Q6542" t="s">
        <v>69</v>
      </c>
      <c r="R6542">
        <v>100</v>
      </c>
      <c r="U6542" s="28">
        <v>48.3</v>
      </c>
      <c r="AQ6542" s="1">
        <v>44754</v>
      </c>
      <c r="AR6542">
        <v>2</v>
      </c>
      <c r="AS6542" t="s">
        <v>6439</v>
      </c>
    </row>
    <row r="6543" spans="1:45" hidden="1" x14ac:dyDescent="0.5">
      <c r="A6543" s="46" t="s">
        <v>10253</v>
      </c>
      <c r="B6543" t="str">
        <f t="shared" si="177"/>
        <v>Adu-CGui_096-Ex1</v>
      </c>
      <c r="C6543" s="29" t="s">
        <v>56</v>
      </c>
      <c r="D6543" s="47">
        <v>44707</v>
      </c>
      <c r="E6543" t="s">
        <v>6439</v>
      </c>
      <c r="F6543" s="1">
        <v>44754</v>
      </c>
      <c r="G6543" t="s">
        <v>8176</v>
      </c>
      <c r="H6543">
        <v>50</v>
      </c>
      <c r="I6543">
        <v>157</v>
      </c>
      <c r="J6543" t="s">
        <v>8176</v>
      </c>
      <c r="K6543" s="26" t="s">
        <v>61</v>
      </c>
      <c r="L6543" t="s">
        <v>10157</v>
      </c>
      <c r="M6543" t="s">
        <v>1227</v>
      </c>
      <c r="N6543">
        <v>1</v>
      </c>
      <c r="O6543" t="str">
        <f t="shared" si="176"/>
        <v>Adu-C_008_E1</v>
      </c>
      <c r="P6543">
        <v>12</v>
      </c>
      <c r="Q6543" t="s">
        <v>69</v>
      </c>
      <c r="R6543">
        <v>100</v>
      </c>
      <c r="U6543" s="28">
        <v>40.799999999999997</v>
      </c>
      <c r="AQ6543" s="1">
        <v>44754</v>
      </c>
      <c r="AR6543">
        <v>2</v>
      </c>
      <c r="AS6543" t="s">
        <v>6439</v>
      </c>
    </row>
    <row r="6544" spans="1:45" hidden="1" x14ac:dyDescent="0.5">
      <c r="A6544" t="s">
        <v>10254</v>
      </c>
      <c r="B6544" t="str">
        <f t="shared" si="177"/>
        <v>Hte-CBur_001-Ex1</v>
      </c>
      <c r="C6544" t="s">
        <v>56</v>
      </c>
      <c r="D6544" s="1">
        <v>44749</v>
      </c>
      <c r="E6544" t="s">
        <v>6439</v>
      </c>
      <c r="F6544" s="1">
        <v>44756</v>
      </c>
      <c r="G6544" t="s">
        <v>6439</v>
      </c>
      <c r="H6544">
        <v>50</v>
      </c>
      <c r="I6544">
        <v>157</v>
      </c>
      <c r="J6544" t="s">
        <v>6439</v>
      </c>
      <c r="K6544" s="26" t="s">
        <v>61</v>
      </c>
      <c r="L6544" t="s">
        <v>10255</v>
      </c>
      <c r="M6544" t="s">
        <v>1227</v>
      </c>
      <c r="N6544">
        <v>1</v>
      </c>
      <c r="O6544" t="str">
        <f t="shared" si="176"/>
        <v>Hte-C_005_E1</v>
      </c>
      <c r="P6544">
        <v>1</v>
      </c>
      <c r="Q6544" t="s">
        <v>67</v>
      </c>
      <c r="R6544">
        <v>100</v>
      </c>
      <c r="U6544" s="28">
        <v>1.4</v>
      </c>
      <c r="AQ6544" s="1">
        <v>44756</v>
      </c>
      <c r="AR6544">
        <v>2</v>
      </c>
      <c r="AS6544" t="s">
        <v>8176</v>
      </c>
    </row>
    <row r="6545" spans="1:45" hidden="1" x14ac:dyDescent="0.5">
      <c r="A6545" t="s">
        <v>10256</v>
      </c>
      <c r="B6545" t="str">
        <f t="shared" si="177"/>
        <v>Hte-CBur_002-Ex1</v>
      </c>
      <c r="C6545" t="s">
        <v>56</v>
      </c>
      <c r="D6545" s="1">
        <v>44749</v>
      </c>
      <c r="E6545" t="s">
        <v>6439</v>
      </c>
      <c r="F6545" s="1">
        <v>44756</v>
      </c>
      <c r="G6545" t="s">
        <v>6439</v>
      </c>
      <c r="H6545">
        <v>50</v>
      </c>
      <c r="I6545">
        <v>157</v>
      </c>
      <c r="J6545" t="s">
        <v>6439</v>
      </c>
      <c r="K6545" s="26" t="s">
        <v>61</v>
      </c>
      <c r="L6545" t="s">
        <v>10255</v>
      </c>
      <c r="M6545" t="s">
        <v>1227</v>
      </c>
      <c r="N6545">
        <v>1</v>
      </c>
      <c r="O6545" t="str">
        <f t="shared" si="176"/>
        <v>Hte-C_005_E1</v>
      </c>
      <c r="P6545">
        <v>2</v>
      </c>
      <c r="Q6545" t="s">
        <v>67</v>
      </c>
      <c r="R6545">
        <v>100</v>
      </c>
      <c r="U6545" s="28">
        <v>3.2</v>
      </c>
      <c r="AQ6545" s="1">
        <v>44756</v>
      </c>
      <c r="AR6545">
        <v>2</v>
      </c>
      <c r="AS6545" t="s">
        <v>8176</v>
      </c>
    </row>
    <row r="6546" spans="1:45" hidden="1" x14ac:dyDescent="0.5">
      <c r="A6546" t="s">
        <v>10257</v>
      </c>
      <c r="B6546" t="str">
        <f t="shared" si="177"/>
        <v>Hte-CBur_003-Ex1</v>
      </c>
      <c r="C6546" t="s">
        <v>56</v>
      </c>
      <c r="D6546" s="1">
        <v>44749</v>
      </c>
      <c r="E6546" t="s">
        <v>6439</v>
      </c>
      <c r="F6546" s="1">
        <v>44756</v>
      </c>
      <c r="G6546" t="s">
        <v>6439</v>
      </c>
      <c r="H6546">
        <v>50</v>
      </c>
      <c r="I6546">
        <v>157</v>
      </c>
      <c r="J6546" t="s">
        <v>6439</v>
      </c>
      <c r="K6546" s="26" t="s">
        <v>61</v>
      </c>
      <c r="L6546" t="s">
        <v>10255</v>
      </c>
      <c r="M6546" t="s">
        <v>1227</v>
      </c>
      <c r="N6546">
        <v>1</v>
      </c>
      <c r="O6546" t="str">
        <f t="shared" si="176"/>
        <v>Hte-C_005_E1</v>
      </c>
      <c r="P6546">
        <v>3</v>
      </c>
      <c r="Q6546" t="s">
        <v>67</v>
      </c>
      <c r="R6546">
        <v>100</v>
      </c>
      <c r="U6546" s="28">
        <v>0.1</v>
      </c>
      <c r="AQ6546" s="1">
        <v>44756</v>
      </c>
      <c r="AR6546">
        <v>2</v>
      </c>
      <c r="AS6546" t="s">
        <v>8176</v>
      </c>
    </row>
    <row r="6547" spans="1:45" hidden="1" x14ac:dyDescent="0.5">
      <c r="A6547" t="s">
        <v>10258</v>
      </c>
      <c r="B6547" t="str">
        <f t="shared" si="177"/>
        <v>Hte-CBur_004-Ex1</v>
      </c>
      <c r="C6547" t="s">
        <v>56</v>
      </c>
      <c r="D6547" s="1">
        <v>44749</v>
      </c>
      <c r="E6547" t="s">
        <v>6439</v>
      </c>
      <c r="F6547" s="1">
        <v>44756</v>
      </c>
      <c r="G6547" t="s">
        <v>6439</v>
      </c>
      <c r="H6547">
        <v>50</v>
      </c>
      <c r="I6547">
        <v>157</v>
      </c>
      <c r="J6547" t="s">
        <v>6439</v>
      </c>
      <c r="K6547" s="26" t="s">
        <v>61</v>
      </c>
      <c r="L6547" t="s">
        <v>10255</v>
      </c>
      <c r="M6547" t="s">
        <v>1227</v>
      </c>
      <c r="N6547">
        <v>1</v>
      </c>
      <c r="O6547" t="str">
        <f t="shared" si="176"/>
        <v>Hte-C_005_E1</v>
      </c>
      <c r="P6547">
        <v>4</v>
      </c>
      <c r="Q6547" t="s">
        <v>67</v>
      </c>
      <c r="R6547">
        <v>100</v>
      </c>
      <c r="U6547" s="28">
        <v>0.5</v>
      </c>
      <c r="AQ6547" s="1">
        <v>44756</v>
      </c>
      <c r="AR6547">
        <v>2</v>
      </c>
      <c r="AS6547" t="s">
        <v>8176</v>
      </c>
    </row>
    <row r="6548" spans="1:45" hidden="1" x14ac:dyDescent="0.5">
      <c r="A6548" t="s">
        <v>10259</v>
      </c>
      <c r="B6548" t="str">
        <f t="shared" si="177"/>
        <v>Hte-CBur_005-Ex1</v>
      </c>
      <c r="C6548" t="s">
        <v>56</v>
      </c>
      <c r="D6548" s="1">
        <v>44749</v>
      </c>
      <c r="E6548" t="s">
        <v>6439</v>
      </c>
      <c r="F6548" s="1">
        <v>44756</v>
      </c>
      <c r="G6548" t="s">
        <v>8176</v>
      </c>
      <c r="H6548">
        <v>50</v>
      </c>
      <c r="I6548">
        <v>157</v>
      </c>
      <c r="J6548" t="s">
        <v>8176</v>
      </c>
      <c r="K6548" s="26" t="s">
        <v>61</v>
      </c>
      <c r="L6548" t="s">
        <v>10255</v>
      </c>
      <c r="M6548" t="s">
        <v>1227</v>
      </c>
      <c r="N6548">
        <v>1</v>
      </c>
      <c r="O6548" t="str">
        <f t="shared" si="176"/>
        <v>Hte-C_005_E1</v>
      </c>
      <c r="P6548">
        <v>5</v>
      </c>
      <c r="Q6548" t="s">
        <v>67</v>
      </c>
      <c r="R6548">
        <v>100</v>
      </c>
      <c r="U6548" s="28">
        <v>3.4</v>
      </c>
      <c r="AQ6548" s="1">
        <v>44756</v>
      </c>
      <c r="AR6548">
        <v>2</v>
      </c>
      <c r="AS6548" t="s">
        <v>8176</v>
      </c>
    </row>
    <row r="6549" spans="1:45" hidden="1" x14ac:dyDescent="0.5">
      <c r="A6549" t="s">
        <v>10260</v>
      </c>
      <c r="B6549" t="str">
        <f t="shared" si="177"/>
        <v>Hte-CBur_006-Ex1</v>
      </c>
      <c r="C6549" t="s">
        <v>56</v>
      </c>
      <c r="D6549" s="1">
        <v>44749</v>
      </c>
      <c r="E6549" t="s">
        <v>6439</v>
      </c>
      <c r="F6549" s="1">
        <v>44756</v>
      </c>
      <c r="G6549" t="s">
        <v>8176</v>
      </c>
      <c r="H6549">
        <v>50</v>
      </c>
      <c r="I6549">
        <v>157</v>
      </c>
      <c r="J6549" t="s">
        <v>8176</v>
      </c>
      <c r="K6549" s="26" t="s">
        <v>61</v>
      </c>
      <c r="L6549" t="s">
        <v>10255</v>
      </c>
      <c r="M6549" t="s">
        <v>1227</v>
      </c>
      <c r="N6549">
        <v>1</v>
      </c>
      <c r="O6549" t="str">
        <f t="shared" si="176"/>
        <v>Hte-C_005_E1</v>
      </c>
      <c r="P6549">
        <v>6</v>
      </c>
      <c r="Q6549" t="s">
        <v>67</v>
      </c>
      <c r="R6549">
        <v>100</v>
      </c>
      <c r="U6549" s="28">
        <v>0.7</v>
      </c>
      <c r="AQ6549" s="1">
        <v>44756</v>
      </c>
      <c r="AR6549">
        <v>2</v>
      </c>
      <c r="AS6549" t="s">
        <v>8176</v>
      </c>
    </row>
    <row r="6550" spans="1:45" hidden="1" x14ac:dyDescent="0.5">
      <c r="A6550" t="s">
        <v>10261</v>
      </c>
      <c r="B6550" t="str">
        <f t="shared" si="177"/>
        <v>Hte-CBur_007-Ex1</v>
      </c>
      <c r="C6550" t="s">
        <v>56</v>
      </c>
      <c r="D6550" s="1">
        <v>44749</v>
      </c>
      <c r="E6550" t="s">
        <v>6439</v>
      </c>
      <c r="F6550" s="1">
        <v>44756</v>
      </c>
      <c r="G6550" t="s">
        <v>8176</v>
      </c>
      <c r="H6550">
        <v>50</v>
      </c>
      <c r="I6550">
        <v>157</v>
      </c>
      <c r="J6550" t="s">
        <v>8176</v>
      </c>
      <c r="K6550" s="26" t="s">
        <v>61</v>
      </c>
      <c r="L6550" t="s">
        <v>10255</v>
      </c>
      <c r="M6550" t="s">
        <v>1227</v>
      </c>
      <c r="N6550">
        <v>1</v>
      </c>
      <c r="O6550" t="str">
        <f t="shared" si="176"/>
        <v>Hte-C_005_E1</v>
      </c>
      <c r="P6550">
        <v>7</v>
      </c>
      <c r="Q6550" t="s">
        <v>67</v>
      </c>
      <c r="R6550">
        <v>100</v>
      </c>
      <c r="U6550" s="28">
        <v>-1.5</v>
      </c>
      <c r="AQ6550" s="1">
        <v>44756</v>
      </c>
      <c r="AR6550">
        <v>2</v>
      </c>
      <c r="AS6550" t="s">
        <v>8176</v>
      </c>
    </row>
    <row r="6551" spans="1:45" hidden="1" x14ac:dyDescent="0.5">
      <c r="A6551" t="s">
        <v>10262</v>
      </c>
      <c r="B6551" t="str">
        <f t="shared" si="177"/>
        <v>Hte-CBur_008-Ex1</v>
      </c>
      <c r="C6551" t="s">
        <v>56</v>
      </c>
      <c r="D6551" s="1">
        <v>44749</v>
      </c>
      <c r="E6551" t="s">
        <v>6439</v>
      </c>
      <c r="F6551" s="1">
        <v>44756</v>
      </c>
      <c r="G6551" t="s">
        <v>8176</v>
      </c>
      <c r="H6551">
        <v>50</v>
      </c>
      <c r="I6551">
        <v>157</v>
      </c>
      <c r="J6551" t="s">
        <v>8176</v>
      </c>
      <c r="K6551" s="26" t="s">
        <v>61</v>
      </c>
      <c r="L6551" t="s">
        <v>10255</v>
      </c>
      <c r="M6551" t="s">
        <v>1227</v>
      </c>
      <c r="N6551">
        <v>1</v>
      </c>
      <c r="O6551" t="str">
        <f t="shared" si="176"/>
        <v>Hte-C_005_E1</v>
      </c>
      <c r="P6551">
        <v>8</v>
      </c>
      <c r="Q6551" t="s">
        <v>67</v>
      </c>
      <c r="R6551">
        <v>100</v>
      </c>
      <c r="U6551" s="28">
        <v>-0.1</v>
      </c>
      <c r="AQ6551" s="1">
        <v>44756</v>
      </c>
      <c r="AR6551">
        <v>2</v>
      </c>
      <c r="AS6551" t="s">
        <v>8176</v>
      </c>
    </row>
    <row r="6552" spans="1:45" hidden="1" x14ac:dyDescent="0.5">
      <c r="A6552" t="s">
        <v>10263</v>
      </c>
      <c r="B6552" t="str">
        <f t="shared" si="177"/>
        <v>Hte-CBur_009-Ex1</v>
      </c>
      <c r="C6552" t="s">
        <v>56</v>
      </c>
      <c r="D6552" s="1">
        <v>44749</v>
      </c>
      <c r="E6552" t="s">
        <v>6439</v>
      </c>
      <c r="F6552" s="1">
        <v>44756</v>
      </c>
      <c r="G6552" t="s">
        <v>6439</v>
      </c>
      <c r="H6552">
        <v>50</v>
      </c>
      <c r="I6552">
        <v>157</v>
      </c>
      <c r="J6552" t="s">
        <v>6439</v>
      </c>
      <c r="K6552" s="26" t="s">
        <v>61</v>
      </c>
      <c r="L6552" t="s">
        <v>10255</v>
      </c>
      <c r="M6552" t="s">
        <v>1227</v>
      </c>
      <c r="N6552">
        <v>1</v>
      </c>
      <c r="O6552" t="str">
        <f t="shared" si="176"/>
        <v>Hte-C_005_E1</v>
      </c>
      <c r="P6552">
        <v>9</v>
      </c>
      <c r="Q6552" t="s">
        <v>67</v>
      </c>
      <c r="R6552">
        <v>100</v>
      </c>
      <c r="U6552" s="28">
        <v>4.8</v>
      </c>
      <c r="AQ6552" s="1">
        <v>44756</v>
      </c>
      <c r="AR6552">
        <v>2</v>
      </c>
      <c r="AS6552" t="s">
        <v>8176</v>
      </c>
    </row>
    <row r="6553" spans="1:45" hidden="1" x14ac:dyDescent="0.5">
      <c r="A6553" t="s">
        <v>10264</v>
      </c>
      <c r="B6553" t="str">
        <f t="shared" si="177"/>
        <v>Hte-CBur_010-Ex1</v>
      </c>
      <c r="C6553" t="s">
        <v>56</v>
      </c>
      <c r="D6553" s="1">
        <v>44749</v>
      </c>
      <c r="E6553" t="s">
        <v>6439</v>
      </c>
      <c r="F6553" s="1">
        <v>44756</v>
      </c>
      <c r="G6553" t="s">
        <v>6439</v>
      </c>
      <c r="H6553">
        <v>50</v>
      </c>
      <c r="I6553">
        <v>157</v>
      </c>
      <c r="J6553" t="s">
        <v>6439</v>
      </c>
      <c r="K6553" s="26" t="s">
        <v>61</v>
      </c>
      <c r="L6553" t="s">
        <v>10255</v>
      </c>
      <c r="M6553" t="s">
        <v>1227</v>
      </c>
      <c r="N6553">
        <v>1</v>
      </c>
      <c r="O6553" t="str">
        <f t="shared" si="176"/>
        <v>Hte-C_005_E1</v>
      </c>
      <c r="P6553">
        <v>10</v>
      </c>
      <c r="Q6553" t="s">
        <v>67</v>
      </c>
      <c r="R6553">
        <v>100</v>
      </c>
      <c r="U6553" s="28">
        <v>15.9</v>
      </c>
      <c r="AQ6553" s="1">
        <v>44756</v>
      </c>
      <c r="AR6553">
        <v>2</v>
      </c>
      <c r="AS6553" t="s">
        <v>8176</v>
      </c>
    </row>
    <row r="6554" spans="1:45" hidden="1" x14ac:dyDescent="0.5">
      <c r="A6554" t="s">
        <v>10265</v>
      </c>
      <c r="B6554" t="str">
        <f t="shared" si="177"/>
        <v>Hte-CBur_011-Ex1</v>
      </c>
      <c r="C6554" t="s">
        <v>56</v>
      </c>
      <c r="D6554" s="1">
        <v>44749</v>
      </c>
      <c r="E6554" t="s">
        <v>6439</v>
      </c>
      <c r="F6554" s="1">
        <v>44756</v>
      </c>
      <c r="G6554" t="s">
        <v>8176</v>
      </c>
      <c r="H6554">
        <v>50</v>
      </c>
      <c r="I6554">
        <v>157</v>
      </c>
      <c r="J6554" t="s">
        <v>8176</v>
      </c>
      <c r="K6554" s="26" t="s">
        <v>61</v>
      </c>
      <c r="L6554" t="s">
        <v>10255</v>
      </c>
      <c r="M6554" t="s">
        <v>1227</v>
      </c>
      <c r="N6554">
        <v>1</v>
      </c>
      <c r="O6554" t="str">
        <f t="shared" si="176"/>
        <v>Hte-C_005_E1</v>
      </c>
      <c r="P6554">
        <v>11</v>
      </c>
      <c r="Q6554" t="s">
        <v>67</v>
      </c>
      <c r="R6554">
        <v>100</v>
      </c>
      <c r="U6554" s="28">
        <v>17.8</v>
      </c>
      <c r="AQ6554" s="1">
        <v>44756</v>
      </c>
      <c r="AR6554">
        <v>2</v>
      </c>
      <c r="AS6554" t="s">
        <v>8176</v>
      </c>
    </row>
    <row r="6555" spans="1:45" hidden="1" x14ac:dyDescent="0.5">
      <c r="A6555" t="s">
        <v>10266</v>
      </c>
      <c r="B6555" t="str">
        <f t="shared" si="177"/>
        <v>Hte-CBur_012-Ex1</v>
      </c>
      <c r="C6555" t="s">
        <v>56</v>
      </c>
      <c r="D6555" s="1">
        <v>44749</v>
      </c>
      <c r="E6555" t="s">
        <v>6439</v>
      </c>
      <c r="F6555" s="1">
        <v>44756</v>
      </c>
      <c r="G6555" t="s">
        <v>8176</v>
      </c>
      <c r="H6555">
        <v>50</v>
      </c>
      <c r="I6555">
        <v>157</v>
      </c>
      <c r="J6555" t="s">
        <v>8176</v>
      </c>
      <c r="K6555" s="26" t="s">
        <v>61</v>
      </c>
      <c r="L6555" t="s">
        <v>10255</v>
      </c>
      <c r="M6555" t="s">
        <v>1227</v>
      </c>
      <c r="N6555">
        <v>1</v>
      </c>
      <c r="O6555" t="str">
        <f t="shared" si="176"/>
        <v>Hte-C_005_E1</v>
      </c>
      <c r="P6555">
        <v>12</v>
      </c>
      <c r="Q6555" t="s">
        <v>67</v>
      </c>
      <c r="R6555">
        <v>100</v>
      </c>
      <c r="U6555" s="28">
        <v>12.3</v>
      </c>
      <c r="AQ6555" s="1">
        <v>44756</v>
      </c>
      <c r="AR6555">
        <v>2</v>
      </c>
      <c r="AS6555" t="s">
        <v>8176</v>
      </c>
    </row>
    <row r="6556" spans="1:45" hidden="1" x14ac:dyDescent="0.5">
      <c r="A6556" t="s">
        <v>10267</v>
      </c>
      <c r="B6556" t="str">
        <f t="shared" si="177"/>
        <v>Hte-CBur_013-Ex1</v>
      </c>
      <c r="C6556" t="s">
        <v>56</v>
      </c>
      <c r="D6556" s="1">
        <v>44749</v>
      </c>
      <c r="E6556" t="s">
        <v>6439</v>
      </c>
      <c r="F6556" s="1">
        <v>44756</v>
      </c>
      <c r="G6556" t="s">
        <v>6439</v>
      </c>
      <c r="H6556">
        <v>50</v>
      </c>
      <c r="I6556">
        <v>157</v>
      </c>
      <c r="J6556" t="s">
        <v>6439</v>
      </c>
      <c r="K6556" s="26" t="s">
        <v>61</v>
      </c>
      <c r="L6556" t="s">
        <v>10255</v>
      </c>
      <c r="M6556" t="s">
        <v>1227</v>
      </c>
      <c r="N6556">
        <v>1</v>
      </c>
      <c r="O6556" t="str">
        <f t="shared" si="176"/>
        <v>Hte-C_005_E1</v>
      </c>
      <c r="P6556">
        <v>1</v>
      </c>
      <c r="Q6556" t="s">
        <v>65</v>
      </c>
      <c r="R6556">
        <v>100</v>
      </c>
      <c r="U6556" s="28">
        <v>2.6</v>
      </c>
      <c r="AQ6556" s="1">
        <v>44756</v>
      </c>
      <c r="AR6556">
        <v>2</v>
      </c>
      <c r="AS6556" t="s">
        <v>8176</v>
      </c>
    </row>
    <row r="6557" spans="1:45" hidden="1" x14ac:dyDescent="0.5">
      <c r="A6557" t="s">
        <v>10268</v>
      </c>
      <c r="B6557" t="str">
        <f t="shared" si="177"/>
        <v>Hte-CBur_014-Ex1</v>
      </c>
      <c r="C6557" t="s">
        <v>56</v>
      </c>
      <c r="D6557" s="1">
        <v>44749</v>
      </c>
      <c r="E6557" t="s">
        <v>6439</v>
      </c>
      <c r="F6557" s="1">
        <v>44756</v>
      </c>
      <c r="G6557" t="s">
        <v>6439</v>
      </c>
      <c r="H6557">
        <v>50</v>
      </c>
      <c r="I6557">
        <v>157</v>
      </c>
      <c r="J6557" t="s">
        <v>6439</v>
      </c>
      <c r="K6557" s="26" t="s">
        <v>61</v>
      </c>
      <c r="L6557" t="s">
        <v>10255</v>
      </c>
      <c r="M6557" t="s">
        <v>1227</v>
      </c>
      <c r="N6557">
        <v>1</v>
      </c>
      <c r="O6557" t="str">
        <f t="shared" si="176"/>
        <v>Hte-C_005_E1</v>
      </c>
      <c r="P6557">
        <v>2</v>
      </c>
      <c r="Q6557" t="s">
        <v>65</v>
      </c>
      <c r="R6557">
        <v>100</v>
      </c>
      <c r="U6557" s="28">
        <v>5.4</v>
      </c>
      <c r="AQ6557" s="1">
        <v>44756</v>
      </c>
      <c r="AR6557">
        <v>2</v>
      </c>
      <c r="AS6557" t="s">
        <v>8176</v>
      </c>
    </row>
    <row r="6558" spans="1:45" hidden="1" x14ac:dyDescent="0.5">
      <c r="A6558" t="s">
        <v>10269</v>
      </c>
      <c r="B6558" t="str">
        <f t="shared" si="177"/>
        <v>Hte-CBur_015-Ex1</v>
      </c>
      <c r="C6558" t="s">
        <v>56</v>
      </c>
      <c r="D6558" s="1">
        <v>44749</v>
      </c>
      <c r="E6558" t="s">
        <v>6439</v>
      </c>
      <c r="F6558" s="1">
        <v>44756</v>
      </c>
      <c r="G6558" t="s">
        <v>6439</v>
      </c>
      <c r="H6558">
        <v>50</v>
      </c>
      <c r="I6558">
        <v>157</v>
      </c>
      <c r="J6558" t="s">
        <v>6439</v>
      </c>
      <c r="K6558" s="26" t="s">
        <v>61</v>
      </c>
      <c r="L6558" t="s">
        <v>10255</v>
      </c>
      <c r="M6558" t="s">
        <v>1227</v>
      </c>
      <c r="N6558">
        <v>1</v>
      </c>
      <c r="O6558" t="str">
        <f t="shared" si="176"/>
        <v>Hte-C_005_E1</v>
      </c>
      <c r="P6558">
        <v>3</v>
      </c>
      <c r="Q6558" t="s">
        <v>65</v>
      </c>
      <c r="R6558">
        <v>100</v>
      </c>
      <c r="U6558" s="28">
        <v>1.3</v>
      </c>
      <c r="AQ6558" s="1">
        <v>44756</v>
      </c>
      <c r="AR6558">
        <v>2</v>
      </c>
      <c r="AS6558" t="s">
        <v>8176</v>
      </c>
    </row>
    <row r="6559" spans="1:45" hidden="1" x14ac:dyDescent="0.5">
      <c r="A6559" t="s">
        <v>10270</v>
      </c>
      <c r="B6559" t="str">
        <f t="shared" si="177"/>
        <v>Hte-CBur_016-Ex1</v>
      </c>
      <c r="C6559" t="s">
        <v>56</v>
      </c>
      <c r="D6559" s="1">
        <v>44749</v>
      </c>
      <c r="E6559" t="s">
        <v>6439</v>
      </c>
      <c r="F6559" s="1">
        <v>44756</v>
      </c>
      <c r="G6559" t="s">
        <v>6439</v>
      </c>
      <c r="H6559">
        <v>50</v>
      </c>
      <c r="I6559">
        <v>157</v>
      </c>
      <c r="J6559" t="s">
        <v>6439</v>
      </c>
      <c r="K6559" s="26" t="s">
        <v>61</v>
      </c>
      <c r="L6559" t="s">
        <v>10255</v>
      </c>
      <c r="M6559" t="s">
        <v>1227</v>
      </c>
      <c r="N6559">
        <v>1</v>
      </c>
      <c r="O6559" t="str">
        <f t="shared" si="176"/>
        <v>Hte-C_005_E1</v>
      </c>
      <c r="P6559">
        <v>4</v>
      </c>
      <c r="Q6559" t="s">
        <v>65</v>
      </c>
      <c r="R6559">
        <v>100</v>
      </c>
      <c r="U6559" s="28">
        <v>2.4</v>
      </c>
      <c r="AQ6559" s="1">
        <v>44756</v>
      </c>
      <c r="AR6559">
        <v>2</v>
      </c>
      <c r="AS6559" t="s">
        <v>8176</v>
      </c>
    </row>
    <row r="6560" spans="1:45" hidden="1" x14ac:dyDescent="0.5">
      <c r="A6560" t="s">
        <v>10271</v>
      </c>
      <c r="B6560" t="str">
        <f t="shared" si="177"/>
        <v>Hte-CBur_017-Ex1</v>
      </c>
      <c r="C6560" t="s">
        <v>56</v>
      </c>
      <c r="D6560" s="1">
        <v>44749</v>
      </c>
      <c r="E6560" t="s">
        <v>6439</v>
      </c>
      <c r="F6560" s="1">
        <v>44756</v>
      </c>
      <c r="G6560" t="s">
        <v>8176</v>
      </c>
      <c r="H6560">
        <v>50</v>
      </c>
      <c r="I6560">
        <v>157</v>
      </c>
      <c r="J6560" t="s">
        <v>8176</v>
      </c>
      <c r="K6560" s="26" t="s">
        <v>61</v>
      </c>
      <c r="L6560" t="s">
        <v>10255</v>
      </c>
      <c r="M6560" t="s">
        <v>1227</v>
      </c>
      <c r="N6560">
        <v>1</v>
      </c>
      <c r="O6560" t="str">
        <f t="shared" si="176"/>
        <v>Hte-C_005_E1</v>
      </c>
      <c r="P6560">
        <v>5</v>
      </c>
      <c r="Q6560" t="s">
        <v>65</v>
      </c>
      <c r="R6560">
        <v>100</v>
      </c>
      <c r="U6560" s="28">
        <v>12.3</v>
      </c>
      <c r="AQ6560" s="1">
        <v>44756</v>
      </c>
      <c r="AR6560">
        <v>2</v>
      </c>
      <c r="AS6560" t="s">
        <v>8176</v>
      </c>
    </row>
    <row r="6561" spans="1:45" hidden="1" x14ac:dyDescent="0.5">
      <c r="A6561" t="s">
        <v>10272</v>
      </c>
      <c r="B6561" t="str">
        <f t="shared" si="177"/>
        <v>Hte-CBur_018-Ex1</v>
      </c>
      <c r="C6561" t="s">
        <v>56</v>
      </c>
      <c r="D6561" s="1">
        <v>44749</v>
      </c>
      <c r="E6561" t="s">
        <v>6439</v>
      </c>
      <c r="F6561" s="1">
        <v>44756</v>
      </c>
      <c r="G6561" t="s">
        <v>8176</v>
      </c>
      <c r="H6561">
        <v>50</v>
      </c>
      <c r="I6561">
        <v>157</v>
      </c>
      <c r="J6561" t="s">
        <v>8176</v>
      </c>
      <c r="K6561" s="26" t="s">
        <v>61</v>
      </c>
      <c r="L6561" t="s">
        <v>10255</v>
      </c>
      <c r="M6561" t="s">
        <v>1227</v>
      </c>
      <c r="N6561">
        <v>1</v>
      </c>
      <c r="O6561" t="str">
        <f t="shared" si="176"/>
        <v>Hte-C_005_E1</v>
      </c>
      <c r="P6561">
        <v>6</v>
      </c>
      <c r="Q6561" t="s">
        <v>65</v>
      </c>
      <c r="R6561">
        <v>100</v>
      </c>
      <c r="U6561" s="28">
        <v>22.8</v>
      </c>
      <c r="AQ6561" s="1">
        <v>44756</v>
      </c>
      <c r="AR6561">
        <v>2</v>
      </c>
      <c r="AS6561" t="s">
        <v>8176</v>
      </c>
    </row>
    <row r="6562" spans="1:45" hidden="1" x14ac:dyDescent="0.5">
      <c r="A6562" t="s">
        <v>10273</v>
      </c>
      <c r="B6562" t="str">
        <f t="shared" si="177"/>
        <v>Hte-CBur_019-Ex1</v>
      </c>
      <c r="C6562" t="s">
        <v>56</v>
      </c>
      <c r="D6562" s="1">
        <v>44749</v>
      </c>
      <c r="E6562" t="s">
        <v>6439</v>
      </c>
      <c r="F6562" s="1">
        <v>44756</v>
      </c>
      <c r="G6562" t="s">
        <v>8176</v>
      </c>
      <c r="H6562">
        <v>50</v>
      </c>
      <c r="I6562">
        <v>157</v>
      </c>
      <c r="J6562" t="s">
        <v>8176</v>
      </c>
      <c r="K6562" s="26" t="s">
        <v>61</v>
      </c>
      <c r="L6562" t="s">
        <v>10255</v>
      </c>
      <c r="M6562" t="s">
        <v>1227</v>
      </c>
      <c r="N6562">
        <v>1</v>
      </c>
      <c r="O6562" t="str">
        <f t="shared" si="176"/>
        <v>Hte-C_005_E1</v>
      </c>
      <c r="P6562">
        <v>7</v>
      </c>
      <c r="Q6562" t="s">
        <v>65</v>
      </c>
      <c r="R6562">
        <v>100</v>
      </c>
      <c r="U6562" s="28">
        <v>15</v>
      </c>
      <c r="AQ6562" s="1">
        <v>44756</v>
      </c>
      <c r="AR6562">
        <v>2</v>
      </c>
      <c r="AS6562" t="s">
        <v>8176</v>
      </c>
    </row>
    <row r="6563" spans="1:45" hidden="1" x14ac:dyDescent="0.5">
      <c r="A6563" t="s">
        <v>10274</v>
      </c>
      <c r="B6563" t="str">
        <f t="shared" si="177"/>
        <v>Hte-CBur_020-Ex1</v>
      </c>
      <c r="C6563" t="s">
        <v>56</v>
      </c>
      <c r="D6563" s="1">
        <v>44749</v>
      </c>
      <c r="E6563" t="s">
        <v>6439</v>
      </c>
      <c r="F6563" s="1">
        <v>44756</v>
      </c>
      <c r="G6563" t="s">
        <v>8176</v>
      </c>
      <c r="H6563">
        <v>50</v>
      </c>
      <c r="I6563">
        <v>157</v>
      </c>
      <c r="J6563" t="s">
        <v>8176</v>
      </c>
      <c r="K6563" s="26" t="s">
        <v>61</v>
      </c>
      <c r="L6563" t="s">
        <v>10255</v>
      </c>
      <c r="M6563" t="s">
        <v>1227</v>
      </c>
      <c r="N6563">
        <v>1</v>
      </c>
      <c r="O6563" t="str">
        <f t="shared" si="176"/>
        <v>Hte-C_005_E1</v>
      </c>
      <c r="P6563">
        <v>8</v>
      </c>
      <c r="Q6563" t="s">
        <v>65</v>
      </c>
      <c r="R6563">
        <v>100</v>
      </c>
      <c r="U6563" s="28">
        <v>31.8</v>
      </c>
      <c r="AQ6563" s="1">
        <v>44756</v>
      </c>
      <c r="AR6563">
        <v>2</v>
      </c>
      <c r="AS6563" t="s">
        <v>8176</v>
      </c>
    </row>
    <row r="6564" spans="1:45" hidden="1" x14ac:dyDescent="0.5">
      <c r="A6564" t="s">
        <v>10275</v>
      </c>
      <c r="B6564" t="str">
        <f t="shared" si="177"/>
        <v>Hte-CBur_021-Ex1</v>
      </c>
      <c r="C6564" t="s">
        <v>56</v>
      </c>
      <c r="D6564" s="1">
        <v>44749</v>
      </c>
      <c r="E6564" t="s">
        <v>6439</v>
      </c>
      <c r="F6564" s="1">
        <v>44756</v>
      </c>
      <c r="G6564" t="s">
        <v>6439</v>
      </c>
      <c r="H6564">
        <v>50</v>
      </c>
      <c r="I6564">
        <v>157</v>
      </c>
      <c r="J6564" t="s">
        <v>6439</v>
      </c>
      <c r="K6564" s="26" t="s">
        <v>61</v>
      </c>
      <c r="L6564" t="s">
        <v>10255</v>
      </c>
      <c r="M6564" t="s">
        <v>1227</v>
      </c>
      <c r="N6564">
        <v>1</v>
      </c>
      <c r="O6564" t="str">
        <f t="shared" si="176"/>
        <v>Hte-C_005_E1</v>
      </c>
      <c r="P6564">
        <v>9</v>
      </c>
      <c r="Q6564" t="s">
        <v>65</v>
      </c>
      <c r="R6564">
        <v>100</v>
      </c>
      <c r="U6564" s="28">
        <v>5.9</v>
      </c>
      <c r="AQ6564" s="1">
        <v>44756</v>
      </c>
      <c r="AR6564">
        <v>2</v>
      </c>
      <c r="AS6564" t="s">
        <v>8176</v>
      </c>
    </row>
    <row r="6565" spans="1:45" hidden="1" x14ac:dyDescent="0.5">
      <c r="A6565" t="s">
        <v>10276</v>
      </c>
      <c r="B6565" t="str">
        <f t="shared" si="177"/>
        <v>Hte-CBur_022-Ex1</v>
      </c>
      <c r="C6565" t="s">
        <v>56</v>
      </c>
      <c r="D6565" s="1">
        <v>44749</v>
      </c>
      <c r="E6565" t="s">
        <v>6439</v>
      </c>
      <c r="F6565" s="1">
        <v>44756</v>
      </c>
      <c r="G6565" t="s">
        <v>6439</v>
      </c>
      <c r="H6565">
        <v>50</v>
      </c>
      <c r="I6565">
        <v>157</v>
      </c>
      <c r="J6565" t="s">
        <v>6439</v>
      </c>
      <c r="K6565" s="26" t="s">
        <v>61</v>
      </c>
      <c r="L6565" t="s">
        <v>10255</v>
      </c>
      <c r="M6565" t="s">
        <v>1227</v>
      </c>
      <c r="N6565">
        <v>1</v>
      </c>
      <c r="O6565" t="str">
        <f t="shared" si="176"/>
        <v>Hte-C_005_E1</v>
      </c>
      <c r="P6565">
        <v>10</v>
      </c>
      <c r="Q6565" t="s">
        <v>65</v>
      </c>
      <c r="R6565">
        <v>100</v>
      </c>
      <c r="U6565" s="28">
        <v>8.1</v>
      </c>
      <c r="AQ6565" s="1">
        <v>44756</v>
      </c>
      <c r="AR6565">
        <v>2</v>
      </c>
      <c r="AS6565" t="s">
        <v>8176</v>
      </c>
    </row>
    <row r="6566" spans="1:45" hidden="1" x14ac:dyDescent="0.5">
      <c r="A6566" t="s">
        <v>10277</v>
      </c>
      <c r="B6566" t="str">
        <f t="shared" si="177"/>
        <v>Hte-CBur_023-Ex1</v>
      </c>
      <c r="C6566" t="s">
        <v>56</v>
      </c>
      <c r="D6566" s="1">
        <v>44749</v>
      </c>
      <c r="E6566" t="s">
        <v>6439</v>
      </c>
      <c r="F6566" s="1">
        <v>44756</v>
      </c>
      <c r="G6566" t="s">
        <v>8176</v>
      </c>
      <c r="H6566">
        <v>50</v>
      </c>
      <c r="I6566">
        <v>157</v>
      </c>
      <c r="J6566" t="s">
        <v>8176</v>
      </c>
      <c r="K6566" s="26" t="s">
        <v>61</v>
      </c>
      <c r="L6566" t="s">
        <v>10255</v>
      </c>
      <c r="M6566" t="s">
        <v>1227</v>
      </c>
      <c r="N6566">
        <v>1</v>
      </c>
      <c r="O6566" t="str">
        <f t="shared" si="176"/>
        <v>Hte-C_005_E1</v>
      </c>
      <c r="P6566">
        <v>11</v>
      </c>
      <c r="Q6566" t="s">
        <v>65</v>
      </c>
      <c r="R6566">
        <v>100</v>
      </c>
      <c r="U6566" s="28">
        <v>18</v>
      </c>
      <c r="AQ6566" s="1">
        <v>44756</v>
      </c>
      <c r="AR6566">
        <v>2</v>
      </c>
      <c r="AS6566" t="s">
        <v>8176</v>
      </c>
    </row>
    <row r="6567" spans="1:45" hidden="1" x14ac:dyDescent="0.5">
      <c r="A6567" t="s">
        <v>10278</v>
      </c>
      <c r="B6567" t="str">
        <f t="shared" si="177"/>
        <v>Hte-CBur_024-Ex1</v>
      </c>
      <c r="C6567" t="s">
        <v>56</v>
      </c>
      <c r="D6567" s="1">
        <v>44749</v>
      </c>
      <c r="E6567" t="s">
        <v>6439</v>
      </c>
      <c r="F6567" s="1">
        <v>44756</v>
      </c>
      <c r="G6567" t="s">
        <v>8176</v>
      </c>
      <c r="H6567">
        <v>50</v>
      </c>
      <c r="I6567">
        <v>157</v>
      </c>
      <c r="J6567" t="s">
        <v>8176</v>
      </c>
      <c r="K6567" s="26" t="s">
        <v>61</v>
      </c>
      <c r="L6567" t="s">
        <v>10255</v>
      </c>
      <c r="M6567" t="s">
        <v>1227</v>
      </c>
      <c r="N6567">
        <v>1</v>
      </c>
      <c r="O6567" t="str">
        <f t="shared" si="176"/>
        <v>Hte-C_005_E1</v>
      </c>
      <c r="P6567">
        <v>12</v>
      </c>
      <c r="Q6567" t="s">
        <v>65</v>
      </c>
      <c r="R6567">
        <v>100</v>
      </c>
      <c r="U6567" s="28">
        <v>8.8000000000000007</v>
      </c>
      <c r="AQ6567" s="1">
        <v>44756</v>
      </c>
      <c r="AR6567">
        <v>2</v>
      </c>
      <c r="AS6567" t="s">
        <v>8176</v>
      </c>
    </row>
    <row r="6568" spans="1:45" hidden="1" x14ac:dyDescent="0.5">
      <c r="A6568" t="s">
        <v>10279</v>
      </c>
      <c r="B6568" t="str">
        <f t="shared" si="177"/>
        <v>Hte-CBur_025-Ex1</v>
      </c>
      <c r="C6568" t="s">
        <v>56</v>
      </c>
      <c r="D6568" s="1">
        <v>44749</v>
      </c>
      <c r="E6568" t="s">
        <v>6439</v>
      </c>
      <c r="F6568" s="1">
        <v>44756</v>
      </c>
      <c r="G6568" t="s">
        <v>6439</v>
      </c>
      <c r="H6568">
        <v>50</v>
      </c>
      <c r="I6568">
        <v>157</v>
      </c>
      <c r="J6568" t="s">
        <v>6439</v>
      </c>
      <c r="K6568" s="26" t="s">
        <v>61</v>
      </c>
      <c r="L6568" t="s">
        <v>10255</v>
      </c>
      <c r="M6568" t="s">
        <v>1227</v>
      </c>
      <c r="N6568">
        <v>1</v>
      </c>
      <c r="O6568" t="str">
        <f t="shared" si="176"/>
        <v>Hte-C_005_E1</v>
      </c>
      <c r="P6568">
        <v>1</v>
      </c>
      <c r="Q6568" t="s">
        <v>63</v>
      </c>
      <c r="R6568">
        <v>100</v>
      </c>
      <c r="U6568" s="28">
        <v>2.2999999999999998</v>
      </c>
      <c r="AQ6568" s="1">
        <v>44756</v>
      </c>
      <c r="AR6568">
        <v>2</v>
      </c>
      <c r="AS6568" t="s">
        <v>8176</v>
      </c>
    </row>
    <row r="6569" spans="1:45" hidden="1" x14ac:dyDescent="0.5">
      <c r="A6569" t="s">
        <v>10280</v>
      </c>
      <c r="B6569" t="str">
        <f t="shared" si="177"/>
        <v>Hte-CBur_026-Ex1</v>
      </c>
      <c r="C6569" t="s">
        <v>56</v>
      </c>
      <c r="D6569" s="1">
        <v>44749</v>
      </c>
      <c r="E6569" t="s">
        <v>6439</v>
      </c>
      <c r="F6569" s="1">
        <v>44756</v>
      </c>
      <c r="G6569" t="s">
        <v>6439</v>
      </c>
      <c r="H6569">
        <v>50</v>
      </c>
      <c r="I6569">
        <v>157</v>
      </c>
      <c r="J6569" t="s">
        <v>6439</v>
      </c>
      <c r="K6569" s="26" t="s">
        <v>61</v>
      </c>
      <c r="L6569" t="s">
        <v>10255</v>
      </c>
      <c r="M6569" t="s">
        <v>1227</v>
      </c>
      <c r="N6569">
        <v>1</v>
      </c>
      <c r="O6569" t="str">
        <f t="shared" si="176"/>
        <v>Hte-C_005_E1</v>
      </c>
      <c r="P6569">
        <v>2</v>
      </c>
      <c r="Q6569" t="s">
        <v>63</v>
      </c>
      <c r="R6569">
        <v>100</v>
      </c>
      <c r="U6569" s="28">
        <v>17.7</v>
      </c>
      <c r="AQ6569" s="1">
        <v>44756</v>
      </c>
      <c r="AR6569">
        <v>2</v>
      </c>
      <c r="AS6569" t="s">
        <v>8176</v>
      </c>
    </row>
    <row r="6570" spans="1:45" hidden="1" x14ac:dyDescent="0.5">
      <c r="A6570" t="s">
        <v>10281</v>
      </c>
      <c r="B6570" t="str">
        <f t="shared" si="177"/>
        <v>Hte-CBur_027-Ex1</v>
      </c>
      <c r="C6570" t="s">
        <v>56</v>
      </c>
      <c r="D6570" s="1">
        <v>44749</v>
      </c>
      <c r="E6570" t="s">
        <v>6439</v>
      </c>
      <c r="F6570" s="1">
        <v>44756</v>
      </c>
      <c r="G6570" t="s">
        <v>6439</v>
      </c>
      <c r="H6570">
        <v>50</v>
      </c>
      <c r="I6570">
        <v>157</v>
      </c>
      <c r="J6570" t="s">
        <v>6439</v>
      </c>
      <c r="K6570" s="26" t="s">
        <v>61</v>
      </c>
      <c r="L6570" t="s">
        <v>10255</v>
      </c>
      <c r="M6570" t="s">
        <v>1227</v>
      </c>
      <c r="N6570">
        <v>1</v>
      </c>
      <c r="O6570" t="str">
        <f t="shared" si="176"/>
        <v>Hte-C_005_E1</v>
      </c>
      <c r="P6570">
        <v>3</v>
      </c>
      <c r="Q6570" t="s">
        <v>63</v>
      </c>
      <c r="R6570">
        <v>100</v>
      </c>
      <c r="U6570" s="28">
        <v>9.6999999999999993</v>
      </c>
      <c r="AQ6570" s="1">
        <v>44756</v>
      </c>
      <c r="AR6570">
        <v>2</v>
      </c>
      <c r="AS6570" t="s">
        <v>8176</v>
      </c>
    </row>
    <row r="6571" spans="1:45" hidden="1" x14ac:dyDescent="0.5">
      <c r="A6571" t="s">
        <v>10282</v>
      </c>
      <c r="B6571" t="str">
        <f t="shared" si="177"/>
        <v>Hte-CBur_028-Ex1</v>
      </c>
      <c r="C6571" t="s">
        <v>56</v>
      </c>
      <c r="D6571" s="1">
        <v>44749</v>
      </c>
      <c r="E6571" t="s">
        <v>6439</v>
      </c>
      <c r="F6571" s="1">
        <v>44756</v>
      </c>
      <c r="G6571" t="s">
        <v>6439</v>
      </c>
      <c r="H6571">
        <v>50</v>
      </c>
      <c r="I6571">
        <v>157</v>
      </c>
      <c r="J6571" t="s">
        <v>6439</v>
      </c>
      <c r="K6571" s="26" t="s">
        <v>61</v>
      </c>
      <c r="L6571" t="s">
        <v>10255</v>
      </c>
      <c r="M6571" t="s">
        <v>1227</v>
      </c>
      <c r="N6571">
        <v>1</v>
      </c>
      <c r="O6571" t="str">
        <f t="shared" si="176"/>
        <v>Hte-C_005_E1</v>
      </c>
      <c r="P6571">
        <v>4</v>
      </c>
      <c r="Q6571" t="s">
        <v>63</v>
      </c>
      <c r="R6571">
        <v>100</v>
      </c>
      <c r="U6571" s="28">
        <v>19.5</v>
      </c>
      <c r="AQ6571" s="1">
        <v>44756</v>
      </c>
      <c r="AR6571">
        <v>2</v>
      </c>
      <c r="AS6571" t="s">
        <v>8176</v>
      </c>
    </row>
    <row r="6572" spans="1:45" hidden="1" x14ac:dyDescent="0.5">
      <c r="A6572" t="s">
        <v>10283</v>
      </c>
      <c r="B6572" t="str">
        <f t="shared" si="177"/>
        <v>Hte-CBur_029-Ex1</v>
      </c>
      <c r="C6572" t="s">
        <v>56</v>
      </c>
      <c r="D6572" s="1">
        <v>44749</v>
      </c>
      <c r="E6572" t="s">
        <v>6439</v>
      </c>
      <c r="F6572" s="1">
        <v>44756</v>
      </c>
      <c r="G6572" t="s">
        <v>8176</v>
      </c>
      <c r="H6572">
        <v>50</v>
      </c>
      <c r="I6572">
        <v>157</v>
      </c>
      <c r="J6572" t="s">
        <v>8176</v>
      </c>
      <c r="K6572" s="26" t="s">
        <v>61</v>
      </c>
      <c r="L6572" t="s">
        <v>10255</v>
      </c>
      <c r="M6572" t="s">
        <v>1227</v>
      </c>
      <c r="N6572">
        <v>1</v>
      </c>
      <c r="O6572" t="str">
        <f t="shared" si="176"/>
        <v>Hte-C_005_E1</v>
      </c>
      <c r="P6572">
        <v>5</v>
      </c>
      <c r="Q6572" t="s">
        <v>63</v>
      </c>
      <c r="R6572">
        <v>100</v>
      </c>
      <c r="U6572" s="28">
        <v>4.8</v>
      </c>
      <c r="AQ6572" s="1">
        <v>44756</v>
      </c>
      <c r="AR6572">
        <v>2</v>
      </c>
      <c r="AS6572" t="s">
        <v>8176</v>
      </c>
    </row>
    <row r="6573" spans="1:45" hidden="1" x14ac:dyDescent="0.5">
      <c r="A6573" t="s">
        <v>10284</v>
      </c>
      <c r="B6573" t="str">
        <f t="shared" si="177"/>
        <v>Hte-CBur_030-Ex1</v>
      </c>
      <c r="C6573" t="s">
        <v>56</v>
      </c>
      <c r="D6573" s="1">
        <v>44749</v>
      </c>
      <c r="E6573" t="s">
        <v>6439</v>
      </c>
      <c r="F6573" s="1">
        <v>44756</v>
      </c>
      <c r="G6573" t="s">
        <v>8176</v>
      </c>
      <c r="H6573">
        <v>50</v>
      </c>
      <c r="I6573">
        <v>157</v>
      </c>
      <c r="J6573" t="s">
        <v>8176</v>
      </c>
      <c r="K6573" s="26" t="s">
        <v>61</v>
      </c>
      <c r="L6573" t="s">
        <v>10255</v>
      </c>
      <c r="M6573" t="s">
        <v>1227</v>
      </c>
      <c r="N6573">
        <v>1</v>
      </c>
      <c r="O6573" t="str">
        <f t="shared" si="176"/>
        <v>Hte-C_005_E1</v>
      </c>
      <c r="P6573">
        <v>6</v>
      </c>
      <c r="Q6573" t="s">
        <v>63</v>
      </c>
      <c r="R6573">
        <v>100</v>
      </c>
      <c r="U6573" s="28">
        <v>4</v>
      </c>
      <c r="AQ6573" s="1">
        <v>44756</v>
      </c>
      <c r="AR6573">
        <v>2</v>
      </c>
      <c r="AS6573" t="s">
        <v>8176</v>
      </c>
    </row>
    <row r="6574" spans="1:45" hidden="1" x14ac:dyDescent="0.5">
      <c r="A6574" t="s">
        <v>10285</v>
      </c>
      <c r="B6574" t="str">
        <f t="shared" si="177"/>
        <v>Hte-CBur_031-Ex1</v>
      </c>
      <c r="C6574" t="s">
        <v>56</v>
      </c>
      <c r="D6574" s="1">
        <v>44749</v>
      </c>
      <c r="E6574" t="s">
        <v>6439</v>
      </c>
      <c r="F6574" s="1">
        <v>44756</v>
      </c>
      <c r="G6574" t="s">
        <v>8176</v>
      </c>
      <c r="H6574">
        <v>50</v>
      </c>
      <c r="I6574">
        <v>157</v>
      </c>
      <c r="J6574" t="s">
        <v>8176</v>
      </c>
      <c r="K6574" s="26" t="s">
        <v>61</v>
      </c>
      <c r="L6574" t="s">
        <v>10255</v>
      </c>
      <c r="M6574" t="s">
        <v>1227</v>
      </c>
      <c r="N6574">
        <v>1</v>
      </c>
      <c r="O6574" t="str">
        <f t="shared" si="176"/>
        <v>Hte-C_005_E1</v>
      </c>
      <c r="P6574">
        <v>7</v>
      </c>
      <c r="Q6574" t="s">
        <v>63</v>
      </c>
      <c r="R6574">
        <v>100</v>
      </c>
      <c r="U6574" s="28">
        <v>18.600000000000001</v>
      </c>
      <c r="AQ6574" s="1">
        <v>44756</v>
      </c>
      <c r="AR6574">
        <v>2</v>
      </c>
      <c r="AS6574" t="s">
        <v>8176</v>
      </c>
    </row>
    <row r="6575" spans="1:45" hidden="1" x14ac:dyDescent="0.5">
      <c r="A6575" t="s">
        <v>10286</v>
      </c>
      <c r="B6575" t="str">
        <f t="shared" si="177"/>
        <v>Hte-CBur_032-Ex1</v>
      </c>
      <c r="C6575" t="s">
        <v>56</v>
      </c>
      <c r="D6575" s="1">
        <v>44749</v>
      </c>
      <c r="E6575" t="s">
        <v>6439</v>
      </c>
      <c r="F6575" s="1">
        <v>44756</v>
      </c>
      <c r="G6575" t="s">
        <v>8176</v>
      </c>
      <c r="H6575">
        <v>50</v>
      </c>
      <c r="I6575">
        <v>157</v>
      </c>
      <c r="J6575" t="s">
        <v>8176</v>
      </c>
      <c r="K6575" s="26" t="s">
        <v>61</v>
      </c>
      <c r="L6575" t="s">
        <v>10255</v>
      </c>
      <c r="M6575" t="s">
        <v>1227</v>
      </c>
      <c r="N6575">
        <v>1</v>
      </c>
      <c r="O6575" t="str">
        <f t="shared" si="176"/>
        <v>Hte-C_005_E1</v>
      </c>
      <c r="P6575">
        <v>8</v>
      </c>
      <c r="Q6575" t="s">
        <v>63</v>
      </c>
      <c r="R6575">
        <v>100</v>
      </c>
      <c r="U6575" s="28">
        <v>9.3000000000000007</v>
      </c>
      <c r="AQ6575" s="1">
        <v>44756</v>
      </c>
      <c r="AR6575">
        <v>2</v>
      </c>
      <c r="AS6575" t="s">
        <v>8176</v>
      </c>
    </row>
    <row r="6576" spans="1:45" hidden="1" x14ac:dyDescent="0.5">
      <c r="A6576" t="s">
        <v>10287</v>
      </c>
      <c r="B6576" t="str">
        <f t="shared" si="177"/>
        <v>Hte-CBur_033-Ex1</v>
      </c>
      <c r="C6576" t="s">
        <v>56</v>
      </c>
      <c r="D6576" s="1">
        <v>44749</v>
      </c>
      <c r="E6576" t="s">
        <v>6439</v>
      </c>
      <c r="F6576" s="1">
        <v>44756</v>
      </c>
      <c r="G6576" t="s">
        <v>6439</v>
      </c>
      <c r="H6576">
        <v>50</v>
      </c>
      <c r="I6576">
        <v>157</v>
      </c>
      <c r="J6576" t="s">
        <v>6439</v>
      </c>
      <c r="K6576" s="26" t="s">
        <v>61</v>
      </c>
      <c r="L6576" t="s">
        <v>10255</v>
      </c>
      <c r="M6576" t="s">
        <v>1227</v>
      </c>
      <c r="N6576">
        <v>1</v>
      </c>
      <c r="O6576" t="str">
        <f t="shared" ref="O6576:O6639" si="178">L6576&amp;"_E1"</f>
        <v>Hte-C_005_E1</v>
      </c>
      <c r="P6576">
        <v>9</v>
      </c>
      <c r="Q6576" t="s">
        <v>63</v>
      </c>
      <c r="R6576">
        <v>100</v>
      </c>
      <c r="U6576" s="28">
        <v>3.4</v>
      </c>
      <c r="AQ6576" s="1">
        <v>44756</v>
      </c>
      <c r="AR6576">
        <v>2</v>
      </c>
      <c r="AS6576" t="s">
        <v>8176</v>
      </c>
    </row>
    <row r="6577" spans="1:45" hidden="1" x14ac:dyDescent="0.5">
      <c r="A6577" t="s">
        <v>10288</v>
      </c>
      <c r="B6577" t="str">
        <f t="shared" si="177"/>
        <v>Hte-CBur_034-Ex1</v>
      </c>
      <c r="C6577" t="s">
        <v>56</v>
      </c>
      <c r="D6577" s="1">
        <v>44749</v>
      </c>
      <c r="E6577" t="s">
        <v>6439</v>
      </c>
      <c r="F6577" s="1">
        <v>44756</v>
      </c>
      <c r="G6577" t="s">
        <v>6439</v>
      </c>
      <c r="H6577">
        <v>50</v>
      </c>
      <c r="I6577">
        <v>157</v>
      </c>
      <c r="J6577" t="s">
        <v>6439</v>
      </c>
      <c r="K6577" s="26" t="s">
        <v>61</v>
      </c>
      <c r="L6577" t="s">
        <v>10255</v>
      </c>
      <c r="M6577" t="s">
        <v>1227</v>
      </c>
      <c r="N6577">
        <v>1</v>
      </c>
      <c r="O6577" t="str">
        <f t="shared" si="178"/>
        <v>Hte-C_005_E1</v>
      </c>
      <c r="P6577">
        <v>10</v>
      </c>
      <c r="Q6577" t="s">
        <v>63</v>
      </c>
      <c r="R6577">
        <v>100</v>
      </c>
      <c r="U6577" s="28">
        <v>3.3</v>
      </c>
      <c r="AQ6577" s="1">
        <v>44756</v>
      </c>
      <c r="AR6577">
        <v>2</v>
      </c>
      <c r="AS6577" t="s">
        <v>8176</v>
      </c>
    </row>
    <row r="6578" spans="1:45" hidden="1" x14ac:dyDescent="0.5">
      <c r="A6578" t="s">
        <v>10289</v>
      </c>
      <c r="B6578" t="str">
        <f t="shared" si="177"/>
        <v>Hte-CBur_035-Ex1</v>
      </c>
      <c r="C6578" t="s">
        <v>56</v>
      </c>
      <c r="D6578" s="1">
        <v>44749</v>
      </c>
      <c r="E6578" t="s">
        <v>6439</v>
      </c>
      <c r="F6578" s="1">
        <v>44756</v>
      </c>
      <c r="G6578" t="s">
        <v>8176</v>
      </c>
      <c r="H6578">
        <v>50</v>
      </c>
      <c r="I6578">
        <v>157</v>
      </c>
      <c r="J6578" t="s">
        <v>8176</v>
      </c>
      <c r="K6578" s="26" t="s">
        <v>61</v>
      </c>
      <c r="L6578" t="s">
        <v>10255</v>
      </c>
      <c r="M6578" t="s">
        <v>1227</v>
      </c>
      <c r="N6578">
        <v>1</v>
      </c>
      <c r="O6578" t="str">
        <f t="shared" si="178"/>
        <v>Hte-C_005_E1</v>
      </c>
      <c r="P6578">
        <v>11</v>
      </c>
      <c r="Q6578" t="s">
        <v>63</v>
      </c>
      <c r="R6578">
        <v>100</v>
      </c>
      <c r="U6578" s="28">
        <v>14.7</v>
      </c>
      <c r="AQ6578" s="1">
        <v>44756</v>
      </c>
      <c r="AR6578">
        <v>2</v>
      </c>
      <c r="AS6578" t="s">
        <v>8176</v>
      </c>
    </row>
    <row r="6579" spans="1:45" hidden="1" x14ac:dyDescent="0.5">
      <c r="A6579" t="s">
        <v>10290</v>
      </c>
      <c r="B6579" t="str">
        <f t="shared" ref="B6579:B6642" si="179">A6579&amp;"-Ex1"</f>
        <v>Hte-CBur_036-Ex1</v>
      </c>
      <c r="C6579" t="s">
        <v>56</v>
      </c>
      <c r="D6579" s="1">
        <v>44749</v>
      </c>
      <c r="E6579" t="s">
        <v>6439</v>
      </c>
      <c r="F6579" s="1">
        <v>44756</v>
      </c>
      <c r="G6579" t="s">
        <v>8176</v>
      </c>
      <c r="H6579">
        <v>50</v>
      </c>
      <c r="I6579">
        <v>157</v>
      </c>
      <c r="J6579" t="s">
        <v>8176</v>
      </c>
      <c r="K6579" s="26" t="s">
        <v>61</v>
      </c>
      <c r="L6579" t="s">
        <v>10255</v>
      </c>
      <c r="M6579" t="s">
        <v>1227</v>
      </c>
      <c r="N6579">
        <v>1</v>
      </c>
      <c r="O6579" t="str">
        <f t="shared" si="178"/>
        <v>Hte-C_005_E1</v>
      </c>
      <c r="P6579">
        <v>12</v>
      </c>
      <c r="Q6579" t="s">
        <v>63</v>
      </c>
      <c r="R6579">
        <v>100</v>
      </c>
      <c r="U6579" s="28">
        <v>16.7</v>
      </c>
      <c r="AQ6579" s="1">
        <v>44756</v>
      </c>
      <c r="AR6579">
        <v>2</v>
      </c>
      <c r="AS6579" t="s">
        <v>8176</v>
      </c>
    </row>
    <row r="6580" spans="1:45" hidden="1" x14ac:dyDescent="0.5">
      <c r="A6580" t="s">
        <v>10291</v>
      </c>
      <c r="B6580" t="str">
        <f t="shared" si="179"/>
        <v>Hte-CBur_037-Ex1</v>
      </c>
      <c r="C6580" t="s">
        <v>56</v>
      </c>
      <c r="D6580" s="1">
        <v>44749</v>
      </c>
      <c r="E6580" t="s">
        <v>6439</v>
      </c>
      <c r="F6580" s="1">
        <v>44756</v>
      </c>
      <c r="G6580" t="s">
        <v>6439</v>
      </c>
      <c r="H6580">
        <v>50</v>
      </c>
      <c r="I6580">
        <v>157</v>
      </c>
      <c r="J6580" t="s">
        <v>6439</v>
      </c>
      <c r="K6580" s="26" t="s">
        <v>61</v>
      </c>
      <c r="L6580" t="s">
        <v>10255</v>
      </c>
      <c r="M6580" t="s">
        <v>1227</v>
      </c>
      <c r="N6580">
        <v>1</v>
      </c>
      <c r="O6580" t="str">
        <f t="shared" si="178"/>
        <v>Hte-C_005_E1</v>
      </c>
      <c r="P6580">
        <v>1</v>
      </c>
      <c r="Q6580" t="s">
        <v>60</v>
      </c>
      <c r="R6580">
        <v>100</v>
      </c>
      <c r="U6580" s="28">
        <v>15.2</v>
      </c>
      <c r="AQ6580" s="1">
        <v>44756</v>
      </c>
      <c r="AR6580">
        <v>2</v>
      </c>
      <c r="AS6580" t="s">
        <v>8176</v>
      </c>
    </row>
    <row r="6581" spans="1:45" hidden="1" x14ac:dyDescent="0.5">
      <c r="A6581" t="s">
        <v>10292</v>
      </c>
      <c r="B6581" t="str">
        <f t="shared" si="179"/>
        <v>Hte-CBur_038-Ex1</v>
      </c>
      <c r="C6581" t="s">
        <v>56</v>
      </c>
      <c r="D6581" s="1">
        <v>44749</v>
      </c>
      <c r="E6581" t="s">
        <v>6439</v>
      </c>
      <c r="F6581" s="1">
        <v>44756</v>
      </c>
      <c r="G6581" t="s">
        <v>6439</v>
      </c>
      <c r="H6581">
        <v>50</v>
      </c>
      <c r="I6581">
        <v>157</v>
      </c>
      <c r="J6581" t="s">
        <v>6439</v>
      </c>
      <c r="K6581" s="26" t="s">
        <v>61</v>
      </c>
      <c r="L6581" t="s">
        <v>10255</v>
      </c>
      <c r="M6581" t="s">
        <v>1227</v>
      </c>
      <c r="N6581">
        <v>1</v>
      </c>
      <c r="O6581" t="str">
        <f t="shared" si="178"/>
        <v>Hte-C_005_E1</v>
      </c>
      <c r="P6581">
        <v>2</v>
      </c>
      <c r="Q6581" t="s">
        <v>60</v>
      </c>
      <c r="R6581">
        <v>100</v>
      </c>
      <c r="U6581" s="28">
        <v>10.3</v>
      </c>
      <c r="AQ6581" s="1">
        <v>44756</v>
      </c>
      <c r="AR6581">
        <v>2</v>
      </c>
      <c r="AS6581" t="s">
        <v>8176</v>
      </c>
    </row>
    <row r="6582" spans="1:45" hidden="1" x14ac:dyDescent="0.5">
      <c r="A6582" t="s">
        <v>10293</v>
      </c>
      <c r="B6582" t="str">
        <f t="shared" si="179"/>
        <v>Hte-CBur_039-Ex1</v>
      </c>
      <c r="C6582" t="s">
        <v>56</v>
      </c>
      <c r="D6582" s="1">
        <v>44749</v>
      </c>
      <c r="E6582" t="s">
        <v>6439</v>
      </c>
      <c r="F6582" s="1">
        <v>44756</v>
      </c>
      <c r="G6582" t="s">
        <v>6439</v>
      </c>
      <c r="H6582">
        <v>50</v>
      </c>
      <c r="I6582">
        <v>157</v>
      </c>
      <c r="J6582" t="s">
        <v>6439</v>
      </c>
      <c r="K6582" s="26" t="s">
        <v>61</v>
      </c>
      <c r="L6582" t="s">
        <v>10255</v>
      </c>
      <c r="M6582" t="s">
        <v>1227</v>
      </c>
      <c r="N6582">
        <v>1</v>
      </c>
      <c r="O6582" t="str">
        <f t="shared" si="178"/>
        <v>Hte-C_005_E1</v>
      </c>
      <c r="P6582">
        <v>3</v>
      </c>
      <c r="Q6582" t="s">
        <v>60</v>
      </c>
      <c r="R6582">
        <v>100</v>
      </c>
      <c r="U6582" s="28">
        <v>3.3</v>
      </c>
      <c r="AQ6582" s="1">
        <v>44756</v>
      </c>
      <c r="AR6582">
        <v>2</v>
      </c>
      <c r="AS6582" t="s">
        <v>8176</v>
      </c>
    </row>
    <row r="6583" spans="1:45" hidden="1" x14ac:dyDescent="0.5">
      <c r="A6583" t="s">
        <v>10294</v>
      </c>
      <c r="B6583" t="str">
        <f t="shared" si="179"/>
        <v>Hte-CBur_040-Ex1</v>
      </c>
      <c r="C6583" t="s">
        <v>56</v>
      </c>
      <c r="D6583" s="1">
        <v>44749</v>
      </c>
      <c r="E6583" t="s">
        <v>6439</v>
      </c>
      <c r="F6583" s="1">
        <v>44756</v>
      </c>
      <c r="G6583" t="s">
        <v>6439</v>
      </c>
      <c r="H6583">
        <v>50</v>
      </c>
      <c r="I6583">
        <v>157</v>
      </c>
      <c r="J6583" t="s">
        <v>6439</v>
      </c>
      <c r="K6583" s="26" t="s">
        <v>61</v>
      </c>
      <c r="L6583" t="s">
        <v>10255</v>
      </c>
      <c r="M6583" t="s">
        <v>1227</v>
      </c>
      <c r="N6583">
        <v>1</v>
      </c>
      <c r="O6583" t="str">
        <f t="shared" si="178"/>
        <v>Hte-C_005_E1</v>
      </c>
      <c r="P6583">
        <v>4</v>
      </c>
      <c r="Q6583" t="s">
        <v>60</v>
      </c>
      <c r="R6583">
        <v>100</v>
      </c>
      <c r="U6583" s="28">
        <v>15.3</v>
      </c>
      <c r="AQ6583" s="1">
        <v>44756</v>
      </c>
      <c r="AR6583">
        <v>2</v>
      </c>
      <c r="AS6583" t="s">
        <v>8176</v>
      </c>
    </row>
    <row r="6584" spans="1:45" hidden="1" x14ac:dyDescent="0.5">
      <c r="A6584" t="s">
        <v>10295</v>
      </c>
      <c r="B6584" t="str">
        <f t="shared" si="179"/>
        <v>Hte-CBur_041-Ex1</v>
      </c>
      <c r="C6584" t="s">
        <v>56</v>
      </c>
      <c r="D6584" s="1">
        <v>44749</v>
      </c>
      <c r="E6584" t="s">
        <v>6439</v>
      </c>
      <c r="F6584" s="1">
        <v>44756</v>
      </c>
      <c r="G6584" t="s">
        <v>8176</v>
      </c>
      <c r="H6584">
        <v>50</v>
      </c>
      <c r="I6584">
        <v>157</v>
      </c>
      <c r="J6584" t="s">
        <v>8176</v>
      </c>
      <c r="K6584" s="26" t="s">
        <v>61</v>
      </c>
      <c r="L6584" t="s">
        <v>10255</v>
      </c>
      <c r="M6584" t="s">
        <v>1227</v>
      </c>
      <c r="N6584">
        <v>1</v>
      </c>
      <c r="O6584" t="str">
        <f t="shared" si="178"/>
        <v>Hte-C_005_E1</v>
      </c>
      <c r="P6584">
        <v>5</v>
      </c>
      <c r="Q6584" t="s">
        <v>60</v>
      </c>
      <c r="R6584">
        <v>100</v>
      </c>
      <c r="U6584" s="28">
        <v>9.5</v>
      </c>
      <c r="AQ6584" s="1">
        <v>44756</v>
      </c>
      <c r="AR6584">
        <v>2</v>
      </c>
      <c r="AS6584" t="s">
        <v>8176</v>
      </c>
    </row>
    <row r="6585" spans="1:45" hidden="1" x14ac:dyDescent="0.5">
      <c r="A6585" t="s">
        <v>10296</v>
      </c>
      <c r="B6585" t="str">
        <f t="shared" si="179"/>
        <v>Hte-CBur_042-Ex1</v>
      </c>
      <c r="C6585" t="s">
        <v>56</v>
      </c>
      <c r="D6585" s="1">
        <v>44749</v>
      </c>
      <c r="E6585" t="s">
        <v>6439</v>
      </c>
      <c r="F6585" s="1">
        <v>44756</v>
      </c>
      <c r="G6585" t="s">
        <v>8176</v>
      </c>
      <c r="H6585">
        <v>50</v>
      </c>
      <c r="I6585">
        <v>157</v>
      </c>
      <c r="J6585" t="s">
        <v>8176</v>
      </c>
      <c r="K6585" s="26" t="s">
        <v>61</v>
      </c>
      <c r="L6585" t="s">
        <v>10255</v>
      </c>
      <c r="M6585" t="s">
        <v>1227</v>
      </c>
      <c r="N6585">
        <v>1</v>
      </c>
      <c r="O6585" t="str">
        <f t="shared" si="178"/>
        <v>Hte-C_005_E1</v>
      </c>
      <c r="P6585">
        <v>6</v>
      </c>
      <c r="Q6585" t="s">
        <v>60</v>
      </c>
      <c r="R6585">
        <v>100</v>
      </c>
      <c r="U6585" s="28">
        <v>19.2</v>
      </c>
      <c r="AQ6585" s="1">
        <v>44756</v>
      </c>
      <c r="AR6585">
        <v>2</v>
      </c>
      <c r="AS6585" t="s">
        <v>8176</v>
      </c>
    </row>
    <row r="6586" spans="1:45" hidden="1" x14ac:dyDescent="0.5">
      <c r="A6586" t="s">
        <v>10297</v>
      </c>
      <c r="B6586" t="str">
        <f t="shared" si="179"/>
        <v>Hte-CBur_043-Ex1</v>
      </c>
      <c r="C6586" t="s">
        <v>56</v>
      </c>
      <c r="D6586" s="1">
        <v>44749</v>
      </c>
      <c r="E6586" t="s">
        <v>6439</v>
      </c>
      <c r="F6586" s="1">
        <v>44756</v>
      </c>
      <c r="G6586" t="s">
        <v>8176</v>
      </c>
      <c r="H6586">
        <v>50</v>
      </c>
      <c r="I6586">
        <v>157</v>
      </c>
      <c r="J6586" t="s">
        <v>8176</v>
      </c>
      <c r="K6586" s="26" t="s">
        <v>61</v>
      </c>
      <c r="L6586" t="s">
        <v>10255</v>
      </c>
      <c r="M6586" t="s">
        <v>1227</v>
      </c>
      <c r="N6586">
        <v>1</v>
      </c>
      <c r="O6586" t="str">
        <f t="shared" si="178"/>
        <v>Hte-C_005_E1</v>
      </c>
      <c r="P6586">
        <v>7</v>
      </c>
      <c r="Q6586" t="s">
        <v>60</v>
      </c>
      <c r="R6586">
        <v>100</v>
      </c>
      <c r="U6586" s="28">
        <v>2.2000000000000002</v>
      </c>
      <c r="AQ6586" s="1">
        <v>44756</v>
      </c>
      <c r="AR6586">
        <v>2</v>
      </c>
      <c r="AS6586" t="s">
        <v>8176</v>
      </c>
    </row>
    <row r="6587" spans="1:45" hidden="1" x14ac:dyDescent="0.5">
      <c r="A6587" t="s">
        <v>10298</v>
      </c>
      <c r="B6587" t="str">
        <f t="shared" si="179"/>
        <v>Hte-CBur_044-Ex1</v>
      </c>
      <c r="C6587" t="s">
        <v>56</v>
      </c>
      <c r="D6587" s="1">
        <v>44749</v>
      </c>
      <c r="E6587" t="s">
        <v>6439</v>
      </c>
      <c r="F6587" s="1">
        <v>44756</v>
      </c>
      <c r="G6587" t="s">
        <v>8176</v>
      </c>
      <c r="H6587">
        <v>50</v>
      </c>
      <c r="I6587">
        <v>157</v>
      </c>
      <c r="J6587" t="s">
        <v>8176</v>
      </c>
      <c r="K6587" s="26" t="s">
        <v>61</v>
      </c>
      <c r="L6587" t="s">
        <v>10255</v>
      </c>
      <c r="M6587" t="s">
        <v>1227</v>
      </c>
      <c r="N6587">
        <v>1</v>
      </c>
      <c r="O6587" t="str">
        <f t="shared" si="178"/>
        <v>Hte-C_005_E1</v>
      </c>
      <c r="P6587">
        <v>8</v>
      </c>
      <c r="Q6587" t="s">
        <v>60</v>
      </c>
      <c r="R6587">
        <v>100</v>
      </c>
      <c r="U6587" s="28">
        <v>14.6</v>
      </c>
      <c r="AQ6587" s="1">
        <v>44756</v>
      </c>
      <c r="AR6587">
        <v>2</v>
      </c>
      <c r="AS6587" t="s">
        <v>8176</v>
      </c>
    </row>
    <row r="6588" spans="1:45" hidden="1" x14ac:dyDescent="0.5">
      <c r="A6588" t="s">
        <v>10299</v>
      </c>
      <c r="B6588" t="str">
        <f t="shared" si="179"/>
        <v>Hte-CBur_045-Ex1</v>
      </c>
      <c r="C6588" t="s">
        <v>56</v>
      </c>
      <c r="D6588" s="1">
        <v>44749</v>
      </c>
      <c r="E6588" t="s">
        <v>6439</v>
      </c>
      <c r="F6588" s="1">
        <v>44756</v>
      </c>
      <c r="G6588" t="s">
        <v>6439</v>
      </c>
      <c r="H6588">
        <v>50</v>
      </c>
      <c r="I6588">
        <v>157</v>
      </c>
      <c r="J6588" t="s">
        <v>6439</v>
      </c>
      <c r="K6588" s="26" t="s">
        <v>61</v>
      </c>
      <c r="L6588" t="s">
        <v>10255</v>
      </c>
      <c r="M6588" t="s">
        <v>1227</v>
      </c>
      <c r="N6588">
        <v>1</v>
      </c>
      <c r="O6588" t="str">
        <f t="shared" si="178"/>
        <v>Hte-C_005_E1</v>
      </c>
      <c r="P6588">
        <v>9</v>
      </c>
      <c r="Q6588" t="s">
        <v>60</v>
      </c>
      <c r="R6588">
        <v>100</v>
      </c>
      <c r="U6588" s="28">
        <v>6.1</v>
      </c>
      <c r="AQ6588" s="1">
        <v>44756</v>
      </c>
      <c r="AR6588">
        <v>2</v>
      </c>
      <c r="AS6588" t="s">
        <v>8176</v>
      </c>
    </row>
    <row r="6589" spans="1:45" hidden="1" x14ac:dyDescent="0.5">
      <c r="A6589" t="s">
        <v>10300</v>
      </c>
      <c r="B6589" t="str">
        <f t="shared" si="179"/>
        <v>Hte-CBur_046-Ex1</v>
      </c>
      <c r="C6589" t="s">
        <v>56</v>
      </c>
      <c r="D6589" s="1">
        <v>44749</v>
      </c>
      <c r="E6589" t="s">
        <v>6439</v>
      </c>
      <c r="F6589" s="1">
        <v>44756</v>
      </c>
      <c r="G6589" t="s">
        <v>6439</v>
      </c>
      <c r="H6589">
        <v>50</v>
      </c>
      <c r="I6589">
        <v>157</v>
      </c>
      <c r="J6589" t="s">
        <v>6439</v>
      </c>
      <c r="K6589" s="26" t="s">
        <v>61</v>
      </c>
      <c r="L6589" t="s">
        <v>10255</v>
      </c>
      <c r="M6589" t="s">
        <v>1227</v>
      </c>
      <c r="N6589">
        <v>1</v>
      </c>
      <c r="O6589" t="str">
        <f t="shared" si="178"/>
        <v>Hte-C_005_E1</v>
      </c>
      <c r="P6589">
        <v>10</v>
      </c>
      <c r="Q6589" t="s">
        <v>60</v>
      </c>
      <c r="R6589">
        <v>100</v>
      </c>
      <c r="U6589" s="28">
        <v>3.5</v>
      </c>
      <c r="AQ6589" s="1">
        <v>44756</v>
      </c>
      <c r="AR6589">
        <v>2</v>
      </c>
      <c r="AS6589" t="s">
        <v>8176</v>
      </c>
    </row>
    <row r="6590" spans="1:45" hidden="1" x14ac:dyDescent="0.5">
      <c r="A6590" t="s">
        <v>10301</v>
      </c>
      <c r="B6590" t="str">
        <f t="shared" si="179"/>
        <v>Hte-CBur_047-Ex1</v>
      </c>
      <c r="C6590" t="s">
        <v>56</v>
      </c>
      <c r="D6590" s="1">
        <v>44749</v>
      </c>
      <c r="E6590" t="s">
        <v>6439</v>
      </c>
      <c r="F6590" s="1">
        <v>44756</v>
      </c>
      <c r="G6590" t="s">
        <v>8176</v>
      </c>
      <c r="H6590">
        <v>50</v>
      </c>
      <c r="I6590">
        <v>157</v>
      </c>
      <c r="J6590" t="s">
        <v>8176</v>
      </c>
      <c r="K6590" s="26" t="s">
        <v>61</v>
      </c>
      <c r="L6590" t="s">
        <v>10255</v>
      </c>
      <c r="M6590" t="s">
        <v>1227</v>
      </c>
      <c r="N6590">
        <v>1</v>
      </c>
      <c r="O6590" t="str">
        <f t="shared" si="178"/>
        <v>Hte-C_005_E1</v>
      </c>
      <c r="P6590">
        <v>11</v>
      </c>
      <c r="Q6590" t="s">
        <v>60</v>
      </c>
      <c r="R6590">
        <v>100</v>
      </c>
      <c r="U6590" s="28">
        <v>0.6</v>
      </c>
      <c r="AQ6590" s="1">
        <v>44756</v>
      </c>
      <c r="AR6590">
        <v>2</v>
      </c>
      <c r="AS6590" t="s">
        <v>8176</v>
      </c>
    </row>
    <row r="6591" spans="1:45" hidden="1" x14ac:dyDescent="0.5">
      <c r="A6591" t="s">
        <v>10302</v>
      </c>
      <c r="B6591" t="str">
        <f t="shared" si="179"/>
        <v>Hte-CBur_048-Ex1</v>
      </c>
      <c r="C6591" t="s">
        <v>56</v>
      </c>
      <c r="D6591" s="1">
        <v>44749</v>
      </c>
      <c r="E6591" t="s">
        <v>6439</v>
      </c>
      <c r="F6591" s="1">
        <v>44756</v>
      </c>
      <c r="G6591" t="s">
        <v>8176</v>
      </c>
      <c r="H6591">
        <v>50</v>
      </c>
      <c r="I6591">
        <v>157</v>
      </c>
      <c r="J6591" t="s">
        <v>8176</v>
      </c>
      <c r="K6591" s="26" t="s">
        <v>61</v>
      </c>
      <c r="L6591" t="s">
        <v>10255</v>
      </c>
      <c r="M6591" t="s">
        <v>1227</v>
      </c>
      <c r="N6591">
        <v>1</v>
      </c>
      <c r="O6591" t="str">
        <f t="shared" si="178"/>
        <v>Hte-C_005_E1</v>
      </c>
      <c r="P6591">
        <v>12</v>
      </c>
      <c r="Q6591" t="s">
        <v>60</v>
      </c>
      <c r="R6591">
        <v>100</v>
      </c>
      <c r="U6591" s="28">
        <v>20.2</v>
      </c>
      <c r="AQ6591" s="1">
        <v>44756</v>
      </c>
      <c r="AR6591">
        <v>2</v>
      </c>
      <c r="AS6591" t="s">
        <v>8176</v>
      </c>
    </row>
    <row r="6592" spans="1:45" hidden="1" x14ac:dyDescent="0.5">
      <c r="A6592" t="s">
        <v>10303</v>
      </c>
      <c r="B6592" t="str">
        <f t="shared" si="179"/>
        <v>Hte-CBur_049-Ex1</v>
      </c>
      <c r="C6592" t="s">
        <v>56</v>
      </c>
      <c r="D6592" s="1">
        <v>44753</v>
      </c>
      <c r="E6592" t="s">
        <v>8176</v>
      </c>
      <c r="F6592" s="1">
        <v>44756</v>
      </c>
      <c r="G6592" t="s">
        <v>6439</v>
      </c>
      <c r="H6592">
        <v>50</v>
      </c>
      <c r="I6592">
        <v>157</v>
      </c>
      <c r="J6592" t="s">
        <v>6439</v>
      </c>
      <c r="K6592" s="26" t="s">
        <v>61</v>
      </c>
      <c r="L6592" t="s">
        <v>10255</v>
      </c>
      <c r="M6592" t="s">
        <v>1227</v>
      </c>
      <c r="N6592">
        <v>1</v>
      </c>
      <c r="O6592" t="str">
        <f t="shared" si="178"/>
        <v>Hte-C_005_E1</v>
      </c>
      <c r="P6592">
        <v>1</v>
      </c>
      <c r="Q6592" t="s">
        <v>75</v>
      </c>
      <c r="R6592">
        <v>100</v>
      </c>
      <c r="U6592" s="28">
        <v>22.4</v>
      </c>
      <c r="AQ6592" s="1">
        <v>44756</v>
      </c>
      <c r="AR6592">
        <v>2</v>
      </c>
      <c r="AS6592" t="s">
        <v>8176</v>
      </c>
    </row>
    <row r="6593" spans="1:45" hidden="1" x14ac:dyDescent="0.5">
      <c r="A6593" t="s">
        <v>10304</v>
      </c>
      <c r="B6593" t="str">
        <f t="shared" si="179"/>
        <v>Hte-CBur_050-Ex1</v>
      </c>
      <c r="C6593" t="s">
        <v>56</v>
      </c>
      <c r="D6593" s="1">
        <v>44753</v>
      </c>
      <c r="E6593" t="s">
        <v>8176</v>
      </c>
      <c r="F6593" s="1">
        <v>44756</v>
      </c>
      <c r="G6593" t="s">
        <v>6439</v>
      </c>
      <c r="H6593">
        <v>50</v>
      </c>
      <c r="I6593">
        <v>157</v>
      </c>
      <c r="J6593" t="s">
        <v>6439</v>
      </c>
      <c r="K6593" s="26" t="s">
        <v>61</v>
      </c>
      <c r="L6593" t="s">
        <v>10255</v>
      </c>
      <c r="M6593" t="s">
        <v>1227</v>
      </c>
      <c r="N6593">
        <v>1</v>
      </c>
      <c r="O6593" t="str">
        <f t="shared" si="178"/>
        <v>Hte-C_005_E1</v>
      </c>
      <c r="P6593">
        <v>2</v>
      </c>
      <c r="Q6593" t="s">
        <v>75</v>
      </c>
      <c r="R6593">
        <v>100</v>
      </c>
      <c r="U6593" s="28">
        <v>4</v>
      </c>
      <c r="AQ6593" s="1">
        <v>44756</v>
      </c>
      <c r="AR6593">
        <v>2</v>
      </c>
      <c r="AS6593" t="s">
        <v>8176</v>
      </c>
    </row>
    <row r="6594" spans="1:45" hidden="1" x14ac:dyDescent="0.5">
      <c r="A6594" t="s">
        <v>10305</v>
      </c>
      <c r="B6594" t="str">
        <f t="shared" si="179"/>
        <v>Hte-CBur_051-Ex1</v>
      </c>
      <c r="C6594" t="s">
        <v>56</v>
      </c>
      <c r="D6594" s="1">
        <v>44753</v>
      </c>
      <c r="E6594" t="s">
        <v>8176</v>
      </c>
      <c r="F6594" s="1">
        <v>44756</v>
      </c>
      <c r="G6594" t="s">
        <v>6439</v>
      </c>
      <c r="H6594">
        <v>50</v>
      </c>
      <c r="I6594">
        <v>157</v>
      </c>
      <c r="J6594" t="s">
        <v>6439</v>
      </c>
      <c r="K6594" s="26" t="s">
        <v>61</v>
      </c>
      <c r="L6594" t="s">
        <v>10255</v>
      </c>
      <c r="M6594" t="s">
        <v>1227</v>
      </c>
      <c r="N6594">
        <v>1</v>
      </c>
      <c r="O6594" t="str">
        <f t="shared" si="178"/>
        <v>Hte-C_005_E1</v>
      </c>
      <c r="P6594">
        <v>3</v>
      </c>
      <c r="Q6594" t="s">
        <v>75</v>
      </c>
      <c r="R6594">
        <v>100</v>
      </c>
      <c r="U6594" s="28">
        <v>8.6999999999999993</v>
      </c>
      <c r="AQ6594" s="1">
        <v>44756</v>
      </c>
      <c r="AR6594">
        <v>2</v>
      </c>
      <c r="AS6594" t="s">
        <v>8176</v>
      </c>
    </row>
    <row r="6595" spans="1:45" hidden="1" x14ac:dyDescent="0.5">
      <c r="A6595" t="s">
        <v>10306</v>
      </c>
      <c r="B6595" t="str">
        <f t="shared" si="179"/>
        <v>Hte-CBur_052-Ex1</v>
      </c>
      <c r="C6595" t="s">
        <v>56</v>
      </c>
      <c r="D6595" s="1">
        <v>44753</v>
      </c>
      <c r="E6595" t="s">
        <v>8176</v>
      </c>
      <c r="F6595" s="1">
        <v>44756</v>
      </c>
      <c r="G6595" t="s">
        <v>6439</v>
      </c>
      <c r="H6595">
        <v>50</v>
      </c>
      <c r="I6595">
        <v>157</v>
      </c>
      <c r="J6595" t="s">
        <v>6439</v>
      </c>
      <c r="K6595" s="26" t="s">
        <v>61</v>
      </c>
      <c r="L6595" t="s">
        <v>10255</v>
      </c>
      <c r="M6595" t="s">
        <v>1227</v>
      </c>
      <c r="N6595">
        <v>1</v>
      </c>
      <c r="O6595" t="str">
        <f t="shared" si="178"/>
        <v>Hte-C_005_E1</v>
      </c>
      <c r="P6595">
        <v>4</v>
      </c>
      <c r="Q6595" t="s">
        <v>75</v>
      </c>
      <c r="R6595">
        <v>100</v>
      </c>
      <c r="U6595" s="28">
        <v>2.9</v>
      </c>
      <c r="AQ6595" s="1">
        <v>44756</v>
      </c>
      <c r="AR6595">
        <v>2</v>
      </c>
      <c r="AS6595" t="s">
        <v>8176</v>
      </c>
    </row>
    <row r="6596" spans="1:45" hidden="1" x14ac:dyDescent="0.5">
      <c r="A6596" t="s">
        <v>10307</v>
      </c>
      <c r="B6596" t="str">
        <f t="shared" si="179"/>
        <v>Hte-CBur_053-Ex1</v>
      </c>
      <c r="C6596" t="s">
        <v>56</v>
      </c>
      <c r="D6596" s="1">
        <v>44753</v>
      </c>
      <c r="E6596" t="s">
        <v>8176</v>
      </c>
      <c r="F6596" s="1">
        <v>44756</v>
      </c>
      <c r="G6596" t="s">
        <v>8176</v>
      </c>
      <c r="H6596">
        <v>50</v>
      </c>
      <c r="I6596">
        <v>157</v>
      </c>
      <c r="J6596" t="s">
        <v>8176</v>
      </c>
      <c r="K6596" s="26" t="s">
        <v>61</v>
      </c>
      <c r="L6596" t="s">
        <v>10255</v>
      </c>
      <c r="M6596" t="s">
        <v>1227</v>
      </c>
      <c r="N6596">
        <v>1</v>
      </c>
      <c r="O6596" t="str">
        <f t="shared" si="178"/>
        <v>Hte-C_005_E1</v>
      </c>
      <c r="P6596">
        <v>5</v>
      </c>
      <c r="Q6596" t="s">
        <v>75</v>
      </c>
      <c r="R6596">
        <v>100</v>
      </c>
      <c r="U6596" s="28">
        <v>10.5</v>
      </c>
      <c r="AQ6596" s="1">
        <v>44756</v>
      </c>
      <c r="AR6596">
        <v>2</v>
      </c>
      <c r="AS6596" t="s">
        <v>8176</v>
      </c>
    </row>
    <row r="6597" spans="1:45" hidden="1" x14ac:dyDescent="0.5">
      <c r="A6597" t="s">
        <v>10308</v>
      </c>
      <c r="B6597" t="str">
        <f t="shared" si="179"/>
        <v>Hte-CBur_054-Ex1</v>
      </c>
      <c r="C6597" t="s">
        <v>56</v>
      </c>
      <c r="D6597" s="1">
        <v>44753</v>
      </c>
      <c r="E6597" t="s">
        <v>8176</v>
      </c>
      <c r="F6597" s="1">
        <v>44756</v>
      </c>
      <c r="G6597" t="s">
        <v>8176</v>
      </c>
      <c r="H6597">
        <v>50</v>
      </c>
      <c r="I6597">
        <v>157</v>
      </c>
      <c r="J6597" t="s">
        <v>8176</v>
      </c>
      <c r="K6597" s="26" t="s">
        <v>61</v>
      </c>
      <c r="L6597" t="s">
        <v>10255</v>
      </c>
      <c r="M6597" t="s">
        <v>1227</v>
      </c>
      <c r="N6597">
        <v>1</v>
      </c>
      <c r="O6597" t="str">
        <f t="shared" si="178"/>
        <v>Hte-C_005_E1</v>
      </c>
      <c r="P6597">
        <v>6</v>
      </c>
      <c r="Q6597" t="s">
        <v>75</v>
      </c>
      <c r="R6597">
        <v>100</v>
      </c>
      <c r="U6597" s="28">
        <v>13.2</v>
      </c>
      <c r="AQ6597" s="1">
        <v>44756</v>
      </c>
      <c r="AR6597">
        <v>2</v>
      </c>
      <c r="AS6597" t="s">
        <v>8176</v>
      </c>
    </row>
    <row r="6598" spans="1:45" hidden="1" x14ac:dyDescent="0.5">
      <c r="A6598" t="s">
        <v>10309</v>
      </c>
      <c r="B6598" t="str">
        <f t="shared" si="179"/>
        <v>Hte-CBur_055-Ex1</v>
      </c>
      <c r="C6598" t="s">
        <v>56</v>
      </c>
      <c r="D6598" s="1">
        <v>44753</v>
      </c>
      <c r="E6598" t="s">
        <v>8176</v>
      </c>
      <c r="F6598" s="1">
        <v>44756</v>
      </c>
      <c r="G6598" t="s">
        <v>8176</v>
      </c>
      <c r="H6598">
        <v>50</v>
      </c>
      <c r="I6598">
        <v>157</v>
      </c>
      <c r="J6598" t="s">
        <v>8176</v>
      </c>
      <c r="K6598" s="26" t="s">
        <v>61</v>
      </c>
      <c r="L6598" t="s">
        <v>10255</v>
      </c>
      <c r="M6598" t="s">
        <v>1227</v>
      </c>
      <c r="N6598">
        <v>1</v>
      </c>
      <c r="O6598" t="str">
        <f t="shared" si="178"/>
        <v>Hte-C_005_E1</v>
      </c>
      <c r="P6598">
        <v>7</v>
      </c>
      <c r="Q6598" t="s">
        <v>75</v>
      </c>
      <c r="R6598">
        <v>100</v>
      </c>
      <c r="U6598" s="28">
        <v>15.4</v>
      </c>
      <c r="AQ6598" s="1">
        <v>44756</v>
      </c>
      <c r="AR6598">
        <v>2</v>
      </c>
      <c r="AS6598" t="s">
        <v>8176</v>
      </c>
    </row>
    <row r="6599" spans="1:45" hidden="1" x14ac:dyDescent="0.5">
      <c r="A6599" t="s">
        <v>10310</v>
      </c>
      <c r="B6599" t="str">
        <f t="shared" si="179"/>
        <v>Hte-CBur_056-Ex1</v>
      </c>
      <c r="C6599" t="s">
        <v>56</v>
      </c>
      <c r="D6599" s="1">
        <v>44753</v>
      </c>
      <c r="E6599" t="s">
        <v>8176</v>
      </c>
      <c r="F6599" s="1">
        <v>44756</v>
      </c>
      <c r="G6599" t="s">
        <v>8176</v>
      </c>
      <c r="H6599">
        <v>50</v>
      </c>
      <c r="I6599">
        <v>157</v>
      </c>
      <c r="J6599" t="s">
        <v>8176</v>
      </c>
      <c r="K6599" s="26" t="s">
        <v>61</v>
      </c>
      <c r="L6599" t="s">
        <v>10255</v>
      </c>
      <c r="M6599" t="s">
        <v>1227</v>
      </c>
      <c r="N6599">
        <v>1</v>
      </c>
      <c r="O6599" t="str">
        <f t="shared" si="178"/>
        <v>Hte-C_005_E1</v>
      </c>
      <c r="P6599">
        <v>8</v>
      </c>
      <c r="Q6599" t="s">
        <v>75</v>
      </c>
      <c r="R6599">
        <v>100</v>
      </c>
      <c r="U6599" s="28">
        <v>30.7</v>
      </c>
      <c r="AQ6599" s="1">
        <v>44756</v>
      </c>
      <c r="AR6599">
        <v>2</v>
      </c>
      <c r="AS6599" t="s">
        <v>8176</v>
      </c>
    </row>
    <row r="6600" spans="1:45" hidden="1" x14ac:dyDescent="0.5">
      <c r="A6600" t="s">
        <v>10311</v>
      </c>
      <c r="B6600" t="str">
        <f t="shared" si="179"/>
        <v>Hte-CBur_057-Ex1</v>
      </c>
      <c r="C6600" t="s">
        <v>56</v>
      </c>
      <c r="D6600" s="1">
        <v>44753</v>
      </c>
      <c r="E6600" t="s">
        <v>8176</v>
      </c>
      <c r="F6600" s="1">
        <v>44756</v>
      </c>
      <c r="G6600" t="s">
        <v>6439</v>
      </c>
      <c r="H6600">
        <v>50</v>
      </c>
      <c r="I6600">
        <v>157</v>
      </c>
      <c r="J6600" t="s">
        <v>6439</v>
      </c>
      <c r="K6600" s="26" t="s">
        <v>61</v>
      </c>
      <c r="L6600" t="s">
        <v>10255</v>
      </c>
      <c r="M6600" t="s">
        <v>1227</v>
      </c>
      <c r="N6600">
        <v>1</v>
      </c>
      <c r="O6600" t="str">
        <f t="shared" si="178"/>
        <v>Hte-C_005_E1</v>
      </c>
      <c r="P6600">
        <v>9</v>
      </c>
      <c r="Q6600" t="s">
        <v>75</v>
      </c>
      <c r="R6600">
        <v>100</v>
      </c>
      <c r="U6600" s="28">
        <v>15.6</v>
      </c>
      <c r="AQ6600" s="1">
        <v>44756</v>
      </c>
      <c r="AR6600">
        <v>2</v>
      </c>
      <c r="AS6600" t="s">
        <v>8176</v>
      </c>
    </row>
    <row r="6601" spans="1:45" hidden="1" x14ac:dyDescent="0.5">
      <c r="A6601" t="s">
        <v>10312</v>
      </c>
      <c r="B6601" t="str">
        <f t="shared" si="179"/>
        <v>Hte-CBur_058-Ex1</v>
      </c>
      <c r="C6601" t="s">
        <v>56</v>
      </c>
      <c r="D6601" s="1">
        <v>44753</v>
      </c>
      <c r="E6601" t="s">
        <v>8176</v>
      </c>
      <c r="F6601" s="1">
        <v>44756</v>
      </c>
      <c r="G6601" t="s">
        <v>6439</v>
      </c>
      <c r="H6601">
        <v>50</v>
      </c>
      <c r="I6601">
        <v>157</v>
      </c>
      <c r="J6601" t="s">
        <v>6439</v>
      </c>
      <c r="K6601" s="26" t="s">
        <v>61</v>
      </c>
      <c r="L6601" t="s">
        <v>10255</v>
      </c>
      <c r="M6601" t="s">
        <v>1227</v>
      </c>
      <c r="N6601">
        <v>1</v>
      </c>
      <c r="O6601" t="str">
        <f t="shared" si="178"/>
        <v>Hte-C_005_E1</v>
      </c>
      <c r="P6601">
        <v>10</v>
      </c>
      <c r="Q6601" t="s">
        <v>75</v>
      </c>
      <c r="R6601">
        <v>100</v>
      </c>
      <c r="U6601" s="28">
        <v>50.9</v>
      </c>
      <c r="AQ6601" s="1">
        <v>44756</v>
      </c>
      <c r="AR6601">
        <v>2</v>
      </c>
      <c r="AS6601" t="s">
        <v>8176</v>
      </c>
    </row>
    <row r="6602" spans="1:45" hidden="1" x14ac:dyDescent="0.5">
      <c r="A6602" t="s">
        <v>10313</v>
      </c>
      <c r="B6602" t="str">
        <f t="shared" si="179"/>
        <v>Hte-CBur_059-Ex1</v>
      </c>
      <c r="C6602" t="s">
        <v>56</v>
      </c>
      <c r="D6602" s="1">
        <v>44753</v>
      </c>
      <c r="E6602" t="s">
        <v>8176</v>
      </c>
      <c r="F6602" s="1">
        <v>44756</v>
      </c>
      <c r="G6602" t="s">
        <v>8176</v>
      </c>
      <c r="H6602">
        <v>50</v>
      </c>
      <c r="I6602">
        <v>157</v>
      </c>
      <c r="J6602" t="s">
        <v>8176</v>
      </c>
      <c r="K6602" s="26" t="s">
        <v>61</v>
      </c>
      <c r="L6602" t="s">
        <v>10255</v>
      </c>
      <c r="M6602" t="s">
        <v>1227</v>
      </c>
      <c r="N6602">
        <v>1</v>
      </c>
      <c r="O6602" t="str">
        <f t="shared" si="178"/>
        <v>Hte-C_005_E1</v>
      </c>
      <c r="P6602">
        <v>11</v>
      </c>
      <c r="Q6602" t="s">
        <v>75</v>
      </c>
      <c r="R6602">
        <v>100</v>
      </c>
      <c r="U6602" s="28">
        <v>12</v>
      </c>
      <c r="AQ6602" s="1">
        <v>44756</v>
      </c>
      <c r="AR6602">
        <v>2</v>
      </c>
      <c r="AS6602" t="s">
        <v>8176</v>
      </c>
    </row>
    <row r="6603" spans="1:45" hidden="1" x14ac:dyDescent="0.5">
      <c r="A6603" t="s">
        <v>10314</v>
      </c>
      <c r="B6603" t="str">
        <f t="shared" si="179"/>
        <v>Hte-CBur_060-Ex1</v>
      </c>
      <c r="C6603" t="s">
        <v>56</v>
      </c>
      <c r="D6603" s="1">
        <v>44753</v>
      </c>
      <c r="E6603" t="s">
        <v>8176</v>
      </c>
      <c r="F6603" s="1">
        <v>44756</v>
      </c>
      <c r="G6603" t="s">
        <v>8176</v>
      </c>
      <c r="H6603">
        <v>50</v>
      </c>
      <c r="I6603">
        <v>157</v>
      </c>
      <c r="J6603" t="s">
        <v>8176</v>
      </c>
      <c r="K6603" s="26" t="s">
        <v>61</v>
      </c>
      <c r="L6603" t="s">
        <v>10255</v>
      </c>
      <c r="M6603" t="s">
        <v>1227</v>
      </c>
      <c r="N6603">
        <v>1</v>
      </c>
      <c r="O6603" t="str">
        <f t="shared" si="178"/>
        <v>Hte-C_005_E1</v>
      </c>
      <c r="P6603">
        <v>12</v>
      </c>
      <c r="Q6603" t="s">
        <v>75</v>
      </c>
      <c r="R6603">
        <v>100</v>
      </c>
      <c r="U6603" s="28">
        <v>13.9</v>
      </c>
      <c r="AQ6603" s="1">
        <v>44756</v>
      </c>
      <c r="AR6603">
        <v>2</v>
      </c>
      <c r="AS6603" t="s">
        <v>8176</v>
      </c>
    </row>
    <row r="6604" spans="1:45" hidden="1" x14ac:dyDescent="0.5">
      <c r="A6604" t="s">
        <v>10315</v>
      </c>
      <c r="B6604" t="str">
        <f t="shared" si="179"/>
        <v>Hte-CBur_061-Ex1</v>
      </c>
      <c r="C6604" t="s">
        <v>56</v>
      </c>
      <c r="D6604" s="1">
        <v>44753</v>
      </c>
      <c r="E6604" t="s">
        <v>8176</v>
      </c>
      <c r="F6604" s="1">
        <v>44756</v>
      </c>
      <c r="G6604" t="s">
        <v>6439</v>
      </c>
      <c r="H6604">
        <v>50</v>
      </c>
      <c r="I6604">
        <v>157</v>
      </c>
      <c r="J6604" t="s">
        <v>6439</v>
      </c>
      <c r="K6604" s="26" t="s">
        <v>61</v>
      </c>
      <c r="L6604" t="s">
        <v>10255</v>
      </c>
      <c r="M6604" t="s">
        <v>1227</v>
      </c>
      <c r="N6604">
        <v>1</v>
      </c>
      <c r="O6604" t="str">
        <f t="shared" si="178"/>
        <v>Hte-C_005_E1</v>
      </c>
      <c r="P6604">
        <v>1</v>
      </c>
      <c r="Q6604" t="s">
        <v>73</v>
      </c>
      <c r="R6604">
        <v>100</v>
      </c>
      <c r="U6604" s="28">
        <v>14.5</v>
      </c>
      <c r="AQ6604" s="1">
        <v>44756</v>
      </c>
      <c r="AR6604">
        <v>2</v>
      </c>
      <c r="AS6604" t="s">
        <v>8176</v>
      </c>
    </row>
    <row r="6605" spans="1:45" hidden="1" x14ac:dyDescent="0.5">
      <c r="A6605" t="s">
        <v>10316</v>
      </c>
      <c r="B6605" t="str">
        <f t="shared" si="179"/>
        <v>Hte-CBur_062-Ex1</v>
      </c>
      <c r="C6605" t="s">
        <v>56</v>
      </c>
      <c r="D6605" s="1">
        <v>44753</v>
      </c>
      <c r="E6605" t="s">
        <v>8176</v>
      </c>
      <c r="F6605" s="1">
        <v>44756</v>
      </c>
      <c r="G6605" t="s">
        <v>6439</v>
      </c>
      <c r="H6605">
        <v>50</v>
      </c>
      <c r="I6605">
        <v>157</v>
      </c>
      <c r="J6605" t="s">
        <v>6439</v>
      </c>
      <c r="K6605" s="26" t="s">
        <v>61</v>
      </c>
      <c r="L6605" t="s">
        <v>10255</v>
      </c>
      <c r="M6605" t="s">
        <v>1227</v>
      </c>
      <c r="N6605">
        <v>1</v>
      </c>
      <c r="O6605" t="str">
        <f t="shared" si="178"/>
        <v>Hte-C_005_E1</v>
      </c>
      <c r="P6605">
        <v>2</v>
      </c>
      <c r="Q6605" t="s">
        <v>73</v>
      </c>
      <c r="R6605">
        <v>100</v>
      </c>
      <c r="U6605" s="28">
        <v>4.7</v>
      </c>
      <c r="AQ6605" s="1">
        <v>44756</v>
      </c>
      <c r="AR6605">
        <v>2</v>
      </c>
      <c r="AS6605" t="s">
        <v>8176</v>
      </c>
    </row>
    <row r="6606" spans="1:45" hidden="1" x14ac:dyDescent="0.5">
      <c r="A6606" t="s">
        <v>10317</v>
      </c>
      <c r="B6606" t="str">
        <f t="shared" si="179"/>
        <v>Hte-CBur_063-Ex1</v>
      </c>
      <c r="C6606" t="s">
        <v>56</v>
      </c>
      <c r="D6606" s="1">
        <v>44753</v>
      </c>
      <c r="E6606" t="s">
        <v>8176</v>
      </c>
      <c r="F6606" s="1">
        <v>44756</v>
      </c>
      <c r="G6606" t="s">
        <v>6439</v>
      </c>
      <c r="H6606">
        <v>50</v>
      </c>
      <c r="I6606">
        <v>157</v>
      </c>
      <c r="J6606" t="s">
        <v>6439</v>
      </c>
      <c r="K6606" s="26" t="s">
        <v>61</v>
      </c>
      <c r="L6606" t="s">
        <v>10255</v>
      </c>
      <c r="M6606" t="s">
        <v>1227</v>
      </c>
      <c r="N6606">
        <v>1</v>
      </c>
      <c r="O6606" t="str">
        <f t="shared" si="178"/>
        <v>Hte-C_005_E1</v>
      </c>
      <c r="P6606">
        <v>3</v>
      </c>
      <c r="Q6606" t="s">
        <v>73</v>
      </c>
      <c r="R6606">
        <v>100</v>
      </c>
      <c r="U6606" s="28">
        <v>15.6</v>
      </c>
      <c r="AQ6606" s="1">
        <v>44756</v>
      </c>
      <c r="AR6606">
        <v>2</v>
      </c>
      <c r="AS6606" t="s">
        <v>8176</v>
      </c>
    </row>
    <row r="6607" spans="1:45" hidden="1" x14ac:dyDescent="0.5">
      <c r="A6607" t="s">
        <v>10318</v>
      </c>
      <c r="B6607" t="str">
        <f t="shared" si="179"/>
        <v>Hte-CBur_064-Ex1</v>
      </c>
      <c r="C6607" t="s">
        <v>56</v>
      </c>
      <c r="D6607" s="1">
        <v>44753</v>
      </c>
      <c r="E6607" t="s">
        <v>8176</v>
      </c>
      <c r="F6607" s="1">
        <v>44756</v>
      </c>
      <c r="G6607" t="s">
        <v>6439</v>
      </c>
      <c r="H6607">
        <v>50</v>
      </c>
      <c r="I6607">
        <v>157</v>
      </c>
      <c r="J6607" t="s">
        <v>6439</v>
      </c>
      <c r="K6607" s="26" t="s">
        <v>61</v>
      </c>
      <c r="L6607" t="s">
        <v>10255</v>
      </c>
      <c r="M6607" t="s">
        <v>1227</v>
      </c>
      <c r="N6607">
        <v>1</v>
      </c>
      <c r="O6607" t="str">
        <f t="shared" si="178"/>
        <v>Hte-C_005_E1</v>
      </c>
      <c r="P6607">
        <v>4</v>
      </c>
      <c r="Q6607" t="s">
        <v>73</v>
      </c>
      <c r="R6607">
        <v>100</v>
      </c>
      <c r="U6607" s="28">
        <v>9.1999999999999993</v>
      </c>
      <c r="AQ6607" s="1">
        <v>44756</v>
      </c>
      <c r="AR6607">
        <v>2</v>
      </c>
      <c r="AS6607" t="s">
        <v>8176</v>
      </c>
    </row>
    <row r="6608" spans="1:45" hidden="1" x14ac:dyDescent="0.5">
      <c r="A6608" t="s">
        <v>10319</v>
      </c>
      <c r="B6608" t="str">
        <f t="shared" si="179"/>
        <v>Hte-CBur_065-Ex1</v>
      </c>
      <c r="C6608" t="s">
        <v>56</v>
      </c>
      <c r="D6608" s="1">
        <v>44753</v>
      </c>
      <c r="E6608" t="s">
        <v>8176</v>
      </c>
      <c r="F6608" s="1">
        <v>44756</v>
      </c>
      <c r="G6608" t="s">
        <v>8176</v>
      </c>
      <c r="H6608">
        <v>50</v>
      </c>
      <c r="I6608">
        <v>157</v>
      </c>
      <c r="J6608" t="s">
        <v>8176</v>
      </c>
      <c r="K6608" s="26" t="s">
        <v>61</v>
      </c>
      <c r="L6608" t="s">
        <v>10255</v>
      </c>
      <c r="M6608" t="s">
        <v>1227</v>
      </c>
      <c r="N6608">
        <v>1</v>
      </c>
      <c r="O6608" t="str">
        <f t="shared" si="178"/>
        <v>Hte-C_005_E1</v>
      </c>
      <c r="P6608">
        <v>5</v>
      </c>
      <c r="Q6608" t="s">
        <v>73</v>
      </c>
      <c r="R6608">
        <v>100</v>
      </c>
      <c r="U6608" s="28">
        <v>3.2</v>
      </c>
      <c r="AQ6608" s="1">
        <v>44756</v>
      </c>
      <c r="AR6608">
        <v>2</v>
      </c>
      <c r="AS6608" t="s">
        <v>8176</v>
      </c>
    </row>
    <row r="6609" spans="1:45" hidden="1" x14ac:dyDescent="0.5">
      <c r="A6609" t="s">
        <v>10320</v>
      </c>
      <c r="B6609" t="str">
        <f t="shared" si="179"/>
        <v>Hte-CBur_066-Ex1</v>
      </c>
      <c r="C6609" t="s">
        <v>56</v>
      </c>
      <c r="D6609" s="1">
        <v>44753</v>
      </c>
      <c r="E6609" t="s">
        <v>8176</v>
      </c>
      <c r="F6609" s="1">
        <v>44756</v>
      </c>
      <c r="G6609" t="s">
        <v>8176</v>
      </c>
      <c r="H6609">
        <v>50</v>
      </c>
      <c r="I6609">
        <v>157</v>
      </c>
      <c r="J6609" t="s">
        <v>8176</v>
      </c>
      <c r="K6609" s="26" t="s">
        <v>61</v>
      </c>
      <c r="L6609" t="s">
        <v>10255</v>
      </c>
      <c r="M6609" t="s">
        <v>1227</v>
      </c>
      <c r="N6609">
        <v>1</v>
      </c>
      <c r="O6609" t="str">
        <f t="shared" si="178"/>
        <v>Hte-C_005_E1</v>
      </c>
      <c r="P6609">
        <v>6</v>
      </c>
      <c r="Q6609" t="s">
        <v>73</v>
      </c>
      <c r="R6609">
        <v>100</v>
      </c>
      <c r="U6609" s="28">
        <v>6.9</v>
      </c>
      <c r="AQ6609" s="1">
        <v>44756</v>
      </c>
      <c r="AR6609">
        <v>2</v>
      </c>
      <c r="AS6609" t="s">
        <v>8176</v>
      </c>
    </row>
    <row r="6610" spans="1:45" hidden="1" x14ac:dyDescent="0.5">
      <c r="A6610" t="s">
        <v>10321</v>
      </c>
      <c r="B6610" t="str">
        <f t="shared" si="179"/>
        <v>Hte-CBur_067-Ex1</v>
      </c>
      <c r="C6610" t="s">
        <v>56</v>
      </c>
      <c r="D6610" s="1">
        <v>44753</v>
      </c>
      <c r="E6610" t="s">
        <v>8176</v>
      </c>
      <c r="F6610" s="1">
        <v>44756</v>
      </c>
      <c r="G6610" t="s">
        <v>8176</v>
      </c>
      <c r="H6610">
        <v>50</v>
      </c>
      <c r="I6610">
        <v>157</v>
      </c>
      <c r="J6610" t="s">
        <v>8176</v>
      </c>
      <c r="K6610" s="26" t="s">
        <v>61</v>
      </c>
      <c r="L6610" t="s">
        <v>10255</v>
      </c>
      <c r="M6610" t="s">
        <v>1227</v>
      </c>
      <c r="N6610">
        <v>1</v>
      </c>
      <c r="O6610" t="str">
        <f t="shared" si="178"/>
        <v>Hte-C_005_E1</v>
      </c>
      <c r="P6610">
        <v>7</v>
      </c>
      <c r="Q6610" t="s">
        <v>73</v>
      </c>
      <c r="R6610">
        <v>100</v>
      </c>
      <c r="U6610" s="28">
        <v>7</v>
      </c>
      <c r="AQ6610" s="1">
        <v>44756</v>
      </c>
      <c r="AR6610">
        <v>2</v>
      </c>
      <c r="AS6610" t="s">
        <v>8176</v>
      </c>
    </row>
    <row r="6611" spans="1:45" hidden="1" x14ac:dyDescent="0.5">
      <c r="A6611" t="s">
        <v>10322</v>
      </c>
      <c r="B6611" t="str">
        <f t="shared" si="179"/>
        <v>Hte-CBur_068-Ex1</v>
      </c>
      <c r="C6611" t="s">
        <v>56</v>
      </c>
      <c r="D6611" s="1">
        <v>44753</v>
      </c>
      <c r="E6611" t="s">
        <v>8176</v>
      </c>
      <c r="F6611" s="1">
        <v>44756</v>
      </c>
      <c r="G6611" t="s">
        <v>8176</v>
      </c>
      <c r="H6611">
        <v>50</v>
      </c>
      <c r="I6611">
        <v>157</v>
      </c>
      <c r="J6611" t="s">
        <v>8176</v>
      </c>
      <c r="K6611" s="26" t="s">
        <v>61</v>
      </c>
      <c r="L6611" t="s">
        <v>10255</v>
      </c>
      <c r="M6611" t="s">
        <v>1227</v>
      </c>
      <c r="N6611">
        <v>1</v>
      </c>
      <c r="O6611" t="str">
        <f t="shared" si="178"/>
        <v>Hte-C_005_E1</v>
      </c>
      <c r="P6611">
        <v>8</v>
      </c>
      <c r="Q6611" t="s">
        <v>73</v>
      </c>
      <c r="R6611">
        <v>100</v>
      </c>
      <c r="U6611" s="28">
        <v>0.8</v>
      </c>
      <c r="AQ6611" s="1">
        <v>44756</v>
      </c>
      <c r="AR6611">
        <v>2</v>
      </c>
      <c r="AS6611" t="s">
        <v>8176</v>
      </c>
    </row>
    <row r="6612" spans="1:45" hidden="1" x14ac:dyDescent="0.5">
      <c r="A6612" t="s">
        <v>10323</v>
      </c>
      <c r="B6612" t="str">
        <f t="shared" si="179"/>
        <v>Hte-CBur_069-Ex1</v>
      </c>
      <c r="C6612" t="s">
        <v>56</v>
      </c>
      <c r="D6612" s="1">
        <v>44753</v>
      </c>
      <c r="E6612" t="s">
        <v>8176</v>
      </c>
      <c r="F6612" s="1">
        <v>44756</v>
      </c>
      <c r="G6612" t="s">
        <v>6439</v>
      </c>
      <c r="H6612">
        <v>50</v>
      </c>
      <c r="I6612">
        <v>157</v>
      </c>
      <c r="J6612" t="s">
        <v>6439</v>
      </c>
      <c r="K6612" s="26" t="s">
        <v>61</v>
      </c>
      <c r="L6612" t="s">
        <v>10255</v>
      </c>
      <c r="M6612" t="s">
        <v>1227</v>
      </c>
      <c r="N6612">
        <v>1</v>
      </c>
      <c r="O6612" t="str">
        <f t="shared" si="178"/>
        <v>Hte-C_005_E1</v>
      </c>
      <c r="P6612">
        <v>9</v>
      </c>
      <c r="Q6612" t="s">
        <v>73</v>
      </c>
      <c r="R6612">
        <v>100</v>
      </c>
      <c r="U6612" s="28">
        <v>6.7</v>
      </c>
      <c r="AQ6612" s="1">
        <v>44756</v>
      </c>
      <c r="AR6612">
        <v>2</v>
      </c>
      <c r="AS6612" t="s">
        <v>8176</v>
      </c>
    </row>
    <row r="6613" spans="1:45" hidden="1" x14ac:dyDescent="0.5">
      <c r="A6613" t="s">
        <v>10324</v>
      </c>
      <c r="B6613" t="str">
        <f t="shared" si="179"/>
        <v>Hte-CBur_070-Ex1</v>
      </c>
      <c r="C6613" t="s">
        <v>56</v>
      </c>
      <c r="D6613" s="1">
        <v>44753</v>
      </c>
      <c r="E6613" t="s">
        <v>8176</v>
      </c>
      <c r="F6613" s="1">
        <v>44756</v>
      </c>
      <c r="G6613" t="s">
        <v>6439</v>
      </c>
      <c r="H6613">
        <v>50</v>
      </c>
      <c r="I6613">
        <v>157</v>
      </c>
      <c r="J6613" t="s">
        <v>6439</v>
      </c>
      <c r="K6613" s="26" t="s">
        <v>61</v>
      </c>
      <c r="L6613" t="s">
        <v>10255</v>
      </c>
      <c r="M6613" t="s">
        <v>1227</v>
      </c>
      <c r="N6613">
        <v>1</v>
      </c>
      <c r="O6613" t="str">
        <f t="shared" si="178"/>
        <v>Hte-C_005_E1</v>
      </c>
      <c r="P6613">
        <v>10</v>
      </c>
      <c r="Q6613" t="s">
        <v>73</v>
      </c>
      <c r="R6613">
        <v>100</v>
      </c>
      <c r="U6613" s="28">
        <v>29</v>
      </c>
      <c r="AQ6613" s="1">
        <v>44756</v>
      </c>
      <c r="AR6613">
        <v>2</v>
      </c>
      <c r="AS6613" t="s">
        <v>8176</v>
      </c>
    </row>
    <row r="6614" spans="1:45" hidden="1" x14ac:dyDescent="0.5">
      <c r="A6614" t="s">
        <v>10325</v>
      </c>
      <c r="B6614" t="str">
        <f t="shared" si="179"/>
        <v>Hte-CBur_071-Ex1</v>
      </c>
      <c r="C6614" t="s">
        <v>56</v>
      </c>
      <c r="D6614" s="1">
        <v>44753</v>
      </c>
      <c r="E6614" t="s">
        <v>8176</v>
      </c>
      <c r="F6614" s="1">
        <v>44756</v>
      </c>
      <c r="G6614" t="s">
        <v>8176</v>
      </c>
      <c r="H6614">
        <v>50</v>
      </c>
      <c r="I6614">
        <v>157</v>
      </c>
      <c r="J6614" t="s">
        <v>8176</v>
      </c>
      <c r="K6614" s="26" t="s">
        <v>61</v>
      </c>
      <c r="L6614" t="s">
        <v>10255</v>
      </c>
      <c r="M6614" t="s">
        <v>1227</v>
      </c>
      <c r="N6614">
        <v>1</v>
      </c>
      <c r="O6614" t="str">
        <f t="shared" si="178"/>
        <v>Hte-C_005_E1</v>
      </c>
      <c r="P6614">
        <v>11</v>
      </c>
      <c r="Q6614" t="s">
        <v>73</v>
      </c>
      <c r="R6614">
        <v>100</v>
      </c>
      <c r="U6614" s="28">
        <v>23</v>
      </c>
      <c r="AQ6614" s="1">
        <v>44756</v>
      </c>
      <c r="AR6614">
        <v>2</v>
      </c>
      <c r="AS6614" t="s">
        <v>8176</v>
      </c>
    </row>
    <row r="6615" spans="1:45" hidden="1" x14ac:dyDescent="0.5">
      <c r="A6615" t="s">
        <v>10326</v>
      </c>
      <c r="B6615" t="str">
        <f t="shared" si="179"/>
        <v>Hte-CBur_072-Ex1</v>
      </c>
      <c r="C6615" t="s">
        <v>56</v>
      </c>
      <c r="D6615" s="1">
        <v>44753</v>
      </c>
      <c r="E6615" t="s">
        <v>8176</v>
      </c>
      <c r="F6615" s="1">
        <v>44756</v>
      </c>
      <c r="G6615" t="s">
        <v>8176</v>
      </c>
      <c r="H6615">
        <v>50</v>
      </c>
      <c r="I6615">
        <v>157</v>
      </c>
      <c r="J6615" t="s">
        <v>8176</v>
      </c>
      <c r="K6615" s="26" t="s">
        <v>61</v>
      </c>
      <c r="L6615" t="s">
        <v>10255</v>
      </c>
      <c r="M6615" t="s">
        <v>1227</v>
      </c>
      <c r="N6615">
        <v>1</v>
      </c>
      <c r="O6615" t="str">
        <f t="shared" si="178"/>
        <v>Hte-C_005_E1</v>
      </c>
      <c r="P6615">
        <v>12</v>
      </c>
      <c r="Q6615" t="s">
        <v>73</v>
      </c>
      <c r="R6615">
        <v>100</v>
      </c>
      <c r="U6615" s="28">
        <v>4.5999999999999996</v>
      </c>
      <c r="AQ6615" s="1">
        <v>44756</v>
      </c>
      <c r="AR6615">
        <v>2</v>
      </c>
      <c r="AS6615" t="s">
        <v>8176</v>
      </c>
    </row>
    <row r="6616" spans="1:45" hidden="1" x14ac:dyDescent="0.5">
      <c r="A6616" t="s">
        <v>10327</v>
      </c>
      <c r="B6616" t="str">
        <f t="shared" si="179"/>
        <v>Hte-CBur_073-Ex1</v>
      </c>
      <c r="C6616" t="s">
        <v>56</v>
      </c>
      <c r="D6616" s="1">
        <v>44753</v>
      </c>
      <c r="E6616" t="s">
        <v>6439</v>
      </c>
      <c r="F6616" s="1">
        <v>44756</v>
      </c>
      <c r="G6616" t="s">
        <v>6439</v>
      </c>
      <c r="H6616">
        <v>50</v>
      </c>
      <c r="I6616">
        <v>157</v>
      </c>
      <c r="J6616" t="s">
        <v>6439</v>
      </c>
      <c r="K6616" s="26" t="s">
        <v>61</v>
      </c>
      <c r="L6616" t="s">
        <v>10255</v>
      </c>
      <c r="M6616" t="s">
        <v>1227</v>
      </c>
      <c r="N6616">
        <v>1</v>
      </c>
      <c r="O6616" t="str">
        <f t="shared" si="178"/>
        <v>Hte-C_005_E1</v>
      </c>
      <c r="P6616">
        <v>1</v>
      </c>
      <c r="Q6616" t="s">
        <v>71</v>
      </c>
      <c r="R6616">
        <v>100</v>
      </c>
      <c r="U6616" s="28">
        <v>7.3</v>
      </c>
      <c r="AQ6616" s="1">
        <v>44756</v>
      </c>
      <c r="AR6616">
        <v>2</v>
      </c>
      <c r="AS6616" t="s">
        <v>8176</v>
      </c>
    </row>
    <row r="6617" spans="1:45" hidden="1" x14ac:dyDescent="0.5">
      <c r="A6617" t="s">
        <v>10328</v>
      </c>
      <c r="B6617" t="str">
        <f t="shared" si="179"/>
        <v>Hte-CBur_074-Ex1</v>
      </c>
      <c r="C6617" t="s">
        <v>56</v>
      </c>
      <c r="D6617" s="1">
        <v>44753</v>
      </c>
      <c r="E6617" t="s">
        <v>6439</v>
      </c>
      <c r="F6617" s="1">
        <v>44756</v>
      </c>
      <c r="G6617" t="s">
        <v>6439</v>
      </c>
      <c r="H6617">
        <v>50</v>
      </c>
      <c r="I6617">
        <v>157</v>
      </c>
      <c r="J6617" t="s">
        <v>6439</v>
      </c>
      <c r="K6617" s="26" t="s">
        <v>61</v>
      </c>
      <c r="L6617" t="s">
        <v>10255</v>
      </c>
      <c r="M6617" t="s">
        <v>1227</v>
      </c>
      <c r="N6617">
        <v>1</v>
      </c>
      <c r="O6617" t="str">
        <f t="shared" si="178"/>
        <v>Hte-C_005_E1</v>
      </c>
      <c r="P6617">
        <v>2</v>
      </c>
      <c r="Q6617" t="s">
        <v>71</v>
      </c>
      <c r="R6617">
        <v>100</v>
      </c>
      <c r="U6617" s="28">
        <v>2.5</v>
      </c>
      <c r="AQ6617" s="1">
        <v>44756</v>
      </c>
      <c r="AR6617">
        <v>2</v>
      </c>
      <c r="AS6617" t="s">
        <v>8176</v>
      </c>
    </row>
    <row r="6618" spans="1:45" ht="15.75" hidden="1" customHeight="1" x14ac:dyDescent="0.5">
      <c r="A6618" t="s">
        <v>10329</v>
      </c>
      <c r="B6618" t="str">
        <f t="shared" si="179"/>
        <v>Hte-CBur_075-Ex1</v>
      </c>
      <c r="C6618" t="s">
        <v>56</v>
      </c>
      <c r="D6618" s="1">
        <v>44753</v>
      </c>
      <c r="E6618" t="s">
        <v>6439</v>
      </c>
      <c r="F6618" s="1">
        <v>44756</v>
      </c>
      <c r="G6618" t="s">
        <v>6439</v>
      </c>
      <c r="H6618">
        <v>50</v>
      </c>
      <c r="I6618">
        <v>157</v>
      </c>
      <c r="J6618" t="s">
        <v>6439</v>
      </c>
      <c r="K6618" s="26" t="s">
        <v>61</v>
      </c>
      <c r="L6618" t="s">
        <v>10255</v>
      </c>
      <c r="M6618" t="s">
        <v>1227</v>
      </c>
      <c r="N6618">
        <v>1</v>
      </c>
      <c r="O6618" t="str">
        <f t="shared" si="178"/>
        <v>Hte-C_005_E1</v>
      </c>
      <c r="P6618">
        <v>3</v>
      </c>
      <c r="Q6618" t="s">
        <v>71</v>
      </c>
      <c r="R6618">
        <v>100</v>
      </c>
      <c r="U6618" s="28">
        <v>11.9</v>
      </c>
      <c r="AQ6618" s="1">
        <v>44756</v>
      </c>
      <c r="AR6618">
        <v>2</v>
      </c>
      <c r="AS6618" t="s">
        <v>8176</v>
      </c>
    </row>
    <row r="6619" spans="1:45" hidden="1" x14ac:dyDescent="0.5">
      <c r="A6619" t="s">
        <v>10330</v>
      </c>
      <c r="B6619" t="str">
        <f t="shared" si="179"/>
        <v>Hte-CBur_076-Ex1</v>
      </c>
      <c r="C6619" t="s">
        <v>56</v>
      </c>
      <c r="D6619" s="1">
        <v>44753</v>
      </c>
      <c r="E6619" t="s">
        <v>6439</v>
      </c>
      <c r="F6619" s="1">
        <v>44756</v>
      </c>
      <c r="G6619" t="s">
        <v>6439</v>
      </c>
      <c r="H6619">
        <v>50</v>
      </c>
      <c r="I6619">
        <v>157</v>
      </c>
      <c r="J6619" t="s">
        <v>6439</v>
      </c>
      <c r="K6619" s="26" t="s">
        <v>61</v>
      </c>
      <c r="L6619" t="s">
        <v>10255</v>
      </c>
      <c r="M6619" t="s">
        <v>1227</v>
      </c>
      <c r="N6619">
        <v>1</v>
      </c>
      <c r="O6619" t="str">
        <f t="shared" si="178"/>
        <v>Hte-C_005_E1</v>
      </c>
      <c r="P6619">
        <v>4</v>
      </c>
      <c r="Q6619" t="s">
        <v>71</v>
      </c>
      <c r="R6619">
        <v>100</v>
      </c>
      <c r="U6619" s="28">
        <v>7</v>
      </c>
      <c r="AQ6619" s="1">
        <v>44756</v>
      </c>
      <c r="AR6619">
        <v>2</v>
      </c>
      <c r="AS6619" t="s">
        <v>8176</v>
      </c>
    </row>
    <row r="6620" spans="1:45" hidden="1" x14ac:dyDescent="0.5">
      <c r="A6620" t="s">
        <v>10331</v>
      </c>
      <c r="B6620" t="str">
        <f t="shared" si="179"/>
        <v>Hte-CBur_077-Ex1</v>
      </c>
      <c r="C6620" t="s">
        <v>56</v>
      </c>
      <c r="D6620" s="1">
        <v>44753</v>
      </c>
      <c r="E6620" t="s">
        <v>6439</v>
      </c>
      <c r="F6620" s="1">
        <v>44756</v>
      </c>
      <c r="G6620" t="s">
        <v>8176</v>
      </c>
      <c r="H6620">
        <v>50</v>
      </c>
      <c r="I6620">
        <v>157</v>
      </c>
      <c r="J6620" t="s">
        <v>8176</v>
      </c>
      <c r="K6620" s="26" t="s">
        <v>61</v>
      </c>
      <c r="L6620" t="s">
        <v>10255</v>
      </c>
      <c r="M6620" t="s">
        <v>1227</v>
      </c>
      <c r="N6620">
        <v>1</v>
      </c>
      <c r="O6620" t="str">
        <f t="shared" si="178"/>
        <v>Hte-C_005_E1</v>
      </c>
      <c r="P6620">
        <v>5</v>
      </c>
      <c r="Q6620" t="s">
        <v>71</v>
      </c>
      <c r="R6620">
        <v>100</v>
      </c>
      <c r="U6620" s="28">
        <v>16.899999999999999</v>
      </c>
      <c r="AQ6620" s="1">
        <v>44756</v>
      </c>
      <c r="AR6620">
        <v>2</v>
      </c>
      <c r="AS6620" t="s">
        <v>8176</v>
      </c>
    </row>
    <row r="6621" spans="1:45" hidden="1" x14ac:dyDescent="0.5">
      <c r="A6621" t="s">
        <v>10332</v>
      </c>
      <c r="B6621" t="str">
        <f t="shared" si="179"/>
        <v>Hte-CBur_078-Ex1</v>
      </c>
      <c r="C6621" t="s">
        <v>56</v>
      </c>
      <c r="D6621" s="1">
        <v>44753</v>
      </c>
      <c r="E6621" t="s">
        <v>6439</v>
      </c>
      <c r="F6621" s="1">
        <v>44756</v>
      </c>
      <c r="G6621" t="s">
        <v>8176</v>
      </c>
      <c r="H6621">
        <v>50</v>
      </c>
      <c r="I6621">
        <v>157</v>
      </c>
      <c r="J6621" t="s">
        <v>8176</v>
      </c>
      <c r="K6621" s="26" t="s">
        <v>61</v>
      </c>
      <c r="L6621" t="s">
        <v>10255</v>
      </c>
      <c r="M6621" t="s">
        <v>1227</v>
      </c>
      <c r="N6621">
        <v>1</v>
      </c>
      <c r="O6621" t="str">
        <f t="shared" si="178"/>
        <v>Hte-C_005_E1</v>
      </c>
      <c r="P6621">
        <v>6</v>
      </c>
      <c r="Q6621" t="s">
        <v>71</v>
      </c>
      <c r="R6621">
        <v>100</v>
      </c>
      <c r="U6621" s="28">
        <v>22.2</v>
      </c>
      <c r="AQ6621" s="1">
        <v>44756</v>
      </c>
      <c r="AR6621">
        <v>2</v>
      </c>
      <c r="AS6621" t="s">
        <v>8176</v>
      </c>
    </row>
    <row r="6622" spans="1:45" hidden="1" x14ac:dyDescent="0.5">
      <c r="A6622" t="s">
        <v>10333</v>
      </c>
      <c r="B6622" t="str">
        <f t="shared" si="179"/>
        <v>Hte-CBur_079-Ex1</v>
      </c>
      <c r="C6622" t="s">
        <v>56</v>
      </c>
      <c r="D6622" s="1">
        <v>44753</v>
      </c>
      <c r="E6622" t="s">
        <v>6439</v>
      </c>
      <c r="F6622" s="1">
        <v>44756</v>
      </c>
      <c r="G6622" t="s">
        <v>8176</v>
      </c>
      <c r="H6622">
        <v>50</v>
      </c>
      <c r="I6622">
        <v>157</v>
      </c>
      <c r="J6622" t="s">
        <v>8176</v>
      </c>
      <c r="K6622" s="26" t="s">
        <v>61</v>
      </c>
      <c r="L6622" t="s">
        <v>10255</v>
      </c>
      <c r="M6622" t="s">
        <v>1227</v>
      </c>
      <c r="N6622">
        <v>1</v>
      </c>
      <c r="O6622" t="str">
        <f t="shared" si="178"/>
        <v>Hte-C_005_E1</v>
      </c>
      <c r="P6622">
        <v>7</v>
      </c>
      <c r="Q6622" t="s">
        <v>71</v>
      </c>
      <c r="R6622">
        <v>100</v>
      </c>
      <c r="U6622" s="28">
        <v>17.899999999999999</v>
      </c>
      <c r="AQ6622" s="1">
        <v>44756</v>
      </c>
      <c r="AR6622">
        <v>2</v>
      </c>
      <c r="AS6622" t="s">
        <v>8176</v>
      </c>
    </row>
    <row r="6623" spans="1:45" hidden="1" x14ac:dyDescent="0.5">
      <c r="A6623" t="s">
        <v>10334</v>
      </c>
      <c r="B6623" t="str">
        <f t="shared" si="179"/>
        <v>Hte-CBur_080-Ex1</v>
      </c>
      <c r="C6623" t="s">
        <v>56</v>
      </c>
      <c r="D6623" s="1">
        <v>44753</v>
      </c>
      <c r="E6623" t="s">
        <v>6439</v>
      </c>
      <c r="F6623" s="1">
        <v>44756</v>
      </c>
      <c r="G6623" t="s">
        <v>8176</v>
      </c>
      <c r="H6623">
        <v>50</v>
      </c>
      <c r="I6623">
        <v>157</v>
      </c>
      <c r="J6623" t="s">
        <v>8176</v>
      </c>
      <c r="K6623" s="26" t="s">
        <v>61</v>
      </c>
      <c r="L6623" t="s">
        <v>10255</v>
      </c>
      <c r="M6623" t="s">
        <v>1227</v>
      </c>
      <c r="N6623">
        <v>1</v>
      </c>
      <c r="O6623" t="str">
        <f t="shared" si="178"/>
        <v>Hte-C_005_E1</v>
      </c>
      <c r="P6623">
        <v>8</v>
      </c>
      <c r="Q6623" t="s">
        <v>71</v>
      </c>
      <c r="R6623">
        <v>100</v>
      </c>
      <c r="U6623" s="28">
        <v>14.9</v>
      </c>
      <c r="AQ6623" s="1">
        <v>44756</v>
      </c>
      <c r="AR6623">
        <v>2</v>
      </c>
      <c r="AS6623" t="s">
        <v>8176</v>
      </c>
    </row>
    <row r="6624" spans="1:45" hidden="1" x14ac:dyDescent="0.5">
      <c r="A6624" t="s">
        <v>10335</v>
      </c>
      <c r="B6624" t="str">
        <f t="shared" si="179"/>
        <v>Hte-CBur_081-Ex1</v>
      </c>
      <c r="C6624" t="s">
        <v>56</v>
      </c>
      <c r="D6624" s="1">
        <v>44753</v>
      </c>
      <c r="E6624" t="s">
        <v>6439</v>
      </c>
      <c r="F6624" s="1">
        <v>44756</v>
      </c>
      <c r="G6624" t="s">
        <v>6439</v>
      </c>
      <c r="H6624">
        <v>50</v>
      </c>
      <c r="I6624">
        <v>157</v>
      </c>
      <c r="J6624" t="s">
        <v>6439</v>
      </c>
      <c r="K6624" s="26" t="s">
        <v>61</v>
      </c>
      <c r="L6624" t="s">
        <v>10255</v>
      </c>
      <c r="M6624" t="s">
        <v>1227</v>
      </c>
      <c r="N6624">
        <v>1</v>
      </c>
      <c r="O6624" t="str">
        <f t="shared" si="178"/>
        <v>Hte-C_005_E1</v>
      </c>
      <c r="P6624">
        <v>9</v>
      </c>
      <c r="Q6624" t="s">
        <v>71</v>
      </c>
      <c r="R6624">
        <v>100</v>
      </c>
      <c r="U6624" s="28">
        <v>4.9000000000000004</v>
      </c>
      <c r="AQ6624" s="1">
        <v>44756</v>
      </c>
      <c r="AR6624">
        <v>2</v>
      </c>
      <c r="AS6624" t="s">
        <v>8176</v>
      </c>
    </row>
    <row r="6625" spans="1:45" hidden="1" x14ac:dyDescent="0.5">
      <c r="A6625" t="s">
        <v>10336</v>
      </c>
      <c r="B6625" t="str">
        <f t="shared" si="179"/>
        <v>Hte-CBur_082-Ex1</v>
      </c>
      <c r="C6625" t="s">
        <v>56</v>
      </c>
      <c r="D6625" s="1">
        <v>44753</v>
      </c>
      <c r="E6625" t="s">
        <v>6439</v>
      </c>
      <c r="F6625" s="1">
        <v>44756</v>
      </c>
      <c r="G6625" t="s">
        <v>6439</v>
      </c>
      <c r="H6625">
        <v>50</v>
      </c>
      <c r="I6625">
        <v>157</v>
      </c>
      <c r="J6625" t="s">
        <v>6439</v>
      </c>
      <c r="K6625" s="26" t="s">
        <v>61</v>
      </c>
      <c r="L6625" t="s">
        <v>10255</v>
      </c>
      <c r="M6625" t="s">
        <v>1227</v>
      </c>
      <c r="N6625">
        <v>1</v>
      </c>
      <c r="O6625" t="str">
        <f t="shared" si="178"/>
        <v>Hte-C_005_E1</v>
      </c>
      <c r="P6625">
        <v>10</v>
      </c>
      <c r="Q6625" t="s">
        <v>71</v>
      </c>
      <c r="R6625">
        <v>100</v>
      </c>
      <c r="U6625" s="28">
        <v>5.5</v>
      </c>
      <c r="AQ6625" s="1">
        <v>44756</v>
      </c>
      <c r="AR6625">
        <v>2</v>
      </c>
      <c r="AS6625" t="s">
        <v>8176</v>
      </c>
    </row>
    <row r="6626" spans="1:45" hidden="1" x14ac:dyDescent="0.5">
      <c r="A6626" t="s">
        <v>10337</v>
      </c>
      <c r="B6626" t="str">
        <f t="shared" si="179"/>
        <v>Hte-CBur_083-Ex1</v>
      </c>
      <c r="C6626" t="s">
        <v>56</v>
      </c>
      <c r="D6626" s="1">
        <v>44753</v>
      </c>
      <c r="E6626" t="s">
        <v>6439</v>
      </c>
      <c r="F6626" s="1">
        <v>44756</v>
      </c>
      <c r="G6626" t="s">
        <v>8176</v>
      </c>
      <c r="H6626">
        <v>50</v>
      </c>
      <c r="I6626">
        <v>157</v>
      </c>
      <c r="J6626" t="s">
        <v>8176</v>
      </c>
      <c r="K6626" s="26" t="s">
        <v>61</v>
      </c>
      <c r="L6626" t="s">
        <v>10255</v>
      </c>
      <c r="M6626" t="s">
        <v>1227</v>
      </c>
      <c r="N6626">
        <v>1</v>
      </c>
      <c r="O6626" t="str">
        <f t="shared" si="178"/>
        <v>Hte-C_005_E1</v>
      </c>
      <c r="P6626">
        <v>11</v>
      </c>
      <c r="Q6626" t="s">
        <v>71</v>
      </c>
      <c r="R6626">
        <v>100</v>
      </c>
      <c r="U6626" s="28">
        <v>4.2</v>
      </c>
      <c r="AQ6626" s="1">
        <v>44756</v>
      </c>
      <c r="AR6626">
        <v>2</v>
      </c>
      <c r="AS6626" t="s">
        <v>8176</v>
      </c>
    </row>
    <row r="6627" spans="1:45" hidden="1" x14ac:dyDescent="0.5">
      <c r="A6627" t="s">
        <v>10338</v>
      </c>
      <c r="B6627" t="str">
        <f t="shared" si="179"/>
        <v>Hte-CBur_084-Ex1</v>
      </c>
      <c r="C6627" t="s">
        <v>56</v>
      </c>
      <c r="D6627" s="1">
        <v>44753</v>
      </c>
      <c r="E6627" t="s">
        <v>6439</v>
      </c>
      <c r="F6627" s="1">
        <v>44756</v>
      </c>
      <c r="G6627" t="s">
        <v>8176</v>
      </c>
      <c r="H6627">
        <v>50</v>
      </c>
      <c r="I6627">
        <v>157</v>
      </c>
      <c r="J6627" t="s">
        <v>8176</v>
      </c>
      <c r="K6627" s="26" t="s">
        <v>61</v>
      </c>
      <c r="L6627" t="s">
        <v>10255</v>
      </c>
      <c r="M6627" t="s">
        <v>1227</v>
      </c>
      <c r="N6627">
        <v>1</v>
      </c>
      <c r="O6627" t="str">
        <f t="shared" si="178"/>
        <v>Hte-C_005_E1</v>
      </c>
      <c r="P6627">
        <v>12</v>
      </c>
      <c r="Q6627" t="s">
        <v>71</v>
      </c>
      <c r="R6627">
        <v>100</v>
      </c>
      <c r="U6627" s="28">
        <v>20.2</v>
      </c>
      <c r="AQ6627" s="1">
        <v>44756</v>
      </c>
      <c r="AR6627">
        <v>2</v>
      </c>
      <c r="AS6627" t="s">
        <v>8176</v>
      </c>
    </row>
    <row r="6628" spans="1:45" hidden="1" x14ac:dyDescent="0.5">
      <c r="A6628" t="s">
        <v>10339</v>
      </c>
      <c r="B6628" t="str">
        <f t="shared" si="179"/>
        <v>Hte-CBur_085-Ex1</v>
      </c>
      <c r="C6628" t="s">
        <v>56</v>
      </c>
      <c r="D6628" s="1">
        <v>44753</v>
      </c>
      <c r="E6628" t="s">
        <v>6439</v>
      </c>
      <c r="F6628" s="1">
        <v>44756</v>
      </c>
      <c r="G6628" t="s">
        <v>6439</v>
      </c>
      <c r="H6628">
        <v>50</v>
      </c>
      <c r="I6628">
        <v>157</v>
      </c>
      <c r="J6628" t="s">
        <v>6439</v>
      </c>
      <c r="K6628" s="26" t="s">
        <v>61</v>
      </c>
      <c r="L6628" t="s">
        <v>10255</v>
      </c>
      <c r="M6628" t="s">
        <v>1227</v>
      </c>
      <c r="N6628">
        <v>1</v>
      </c>
      <c r="O6628" t="str">
        <f t="shared" si="178"/>
        <v>Hte-C_005_E1</v>
      </c>
      <c r="P6628">
        <v>1</v>
      </c>
      <c r="Q6628" t="s">
        <v>69</v>
      </c>
      <c r="R6628">
        <v>100</v>
      </c>
      <c r="U6628" s="28">
        <v>10.8</v>
      </c>
      <c r="AQ6628" s="1">
        <v>44756</v>
      </c>
      <c r="AR6628">
        <v>2</v>
      </c>
      <c r="AS6628" t="s">
        <v>8176</v>
      </c>
    </row>
    <row r="6629" spans="1:45" hidden="1" x14ac:dyDescent="0.5">
      <c r="A6629" t="s">
        <v>10340</v>
      </c>
      <c r="B6629" t="str">
        <f t="shared" si="179"/>
        <v>Hte-CBur_086-Ex1</v>
      </c>
      <c r="C6629" t="s">
        <v>56</v>
      </c>
      <c r="D6629" s="1">
        <v>44753</v>
      </c>
      <c r="E6629" t="s">
        <v>6439</v>
      </c>
      <c r="F6629" s="1">
        <v>44756</v>
      </c>
      <c r="G6629" t="s">
        <v>6439</v>
      </c>
      <c r="H6629">
        <v>50</v>
      </c>
      <c r="I6629">
        <v>157</v>
      </c>
      <c r="J6629" t="s">
        <v>6439</v>
      </c>
      <c r="K6629" s="26" t="s">
        <v>61</v>
      </c>
      <c r="L6629" t="s">
        <v>10255</v>
      </c>
      <c r="M6629" t="s">
        <v>1227</v>
      </c>
      <c r="N6629">
        <v>1</v>
      </c>
      <c r="O6629" t="str">
        <f t="shared" si="178"/>
        <v>Hte-C_005_E1</v>
      </c>
      <c r="P6629">
        <v>2</v>
      </c>
      <c r="Q6629" t="s">
        <v>69</v>
      </c>
      <c r="R6629">
        <v>100</v>
      </c>
      <c r="U6629" s="28">
        <v>3.2</v>
      </c>
      <c r="AQ6629" s="1">
        <v>44756</v>
      </c>
      <c r="AR6629">
        <v>2</v>
      </c>
      <c r="AS6629" t="s">
        <v>8176</v>
      </c>
    </row>
    <row r="6630" spans="1:45" ht="15.75" hidden="1" customHeight="1" x14ac:dyDescent="0.5">
      <c r="A6630" t="s">
        <v>10341</v>
      </c>
      <c r="B6630" t="str">
        <f t="shared" si="179"/>
        <v>Hte-CBur_087-Ex1</v>
      </c>
      <c r="C6630" t="s">
        <v>56</v>
      </c>
      <c r="D6630" s="1">
        <v>44753</v>
      </c>
      <c r="E6630" t="s">
        <v>6439</v>
      </c>
      <c r="F6630" s="1">
        <v>44756</v>
      </c>
      <c r="G6630" t="s">
        <v>6439</v>
      </c>
      <c r="H6630">
        <v>50</v>
      </c>
      <c r="I6630">
        <v>157</v>
      </c>
      <c r="J6630" t="s">
        <v>6439</v>
      </c>
      <c r="K6630" s="26" t="s">
        <v>61</v>
      </c>
      <c r="L6630" t="s">
        <v>10255</v>
      </c>
      <c r="M6630" t="s">
        <v>1227</v>
      </c>
      <c r="N6630">
        <v>1</v>
      </c>
      <c r="O6630" t="str">
        <f t="shared" si="178"/>
        <v>Hte-C_005_E1</v>
      </c>
      <c r="P6630">
        <v>3</v>
      </c>
      <c r="Q6630" t="s">
        <v>69</v>
      </c>
      <c r="R6630">
        <v>100</v>
      </c>
      <c r="U6630" s="28">
        <v>13.2</v>
      </c>
      <c r="AQ6630" s="1">
        <v>44756</v>
      </c>
      <c r="AR6630">
        <v>2</v>
      </c>
      <c r="AS6630" t="s">
        <v>8176</v>
      </c>
    </row>
    <row r="6631" spans="1:45" hidden="1" x14ac:dyDescent="0.5">
      <c r="A6631" t="s">
        <v>10342</v>
      </c>
      <c r="B6631" t="str">
        <f t="shared" si="179"/>
        <v>Hte-CBur_088-Ex1</v>
      </c>
      <c r="C6631" t="s">
        <v>56</v>
      </c>
      <c r="D6631" s="1">
        <v>44753</v>
      </c>
      <c r="E6631" t="s">
        <v>6439</v>
      </c>
      <c r="F6631" s="1">
        <v>44756</v>
      </c>
      <c r="G6631" t="s">
        <v>6439</v>
      </c>
      <c r="H6631">
        <v>50</v>
      </c>
      <c r="I6631">
        <v>157</v>
      </c>
      <c r="J6631" t="s">
        <v>6439</v>
      </c>
      <c r="K6631" s="26" t="s">
        <v>61</v>
      </c>
      <c r="L6631" t="s">
        <v>10255</v>
      </c>
      <c r="M6631" t="s">
        <v>1227</v>
      </c>
      <c r="N6631">
        <v>1</v>
      </c>
      <c r="O6631" t="str">
        <f t="shared" si="178"/>
        <v>Hte-C_005_E1</v>
      </c>
      <c r="P6631">
        <v>4</v>
      </c>
      <c r="Q6631" t="s">
        <v>69</v>
      </c>
      <c r="R6631">
        <v>100</v>
      </c>
      <c r="U6631" s="28">
        <v>26.5</v>
      </c>
      <c r="AQ6631" s="1">
        <v>44756</v>
      </c>
      <c r="AR6631">
        <v>2</v>
      </c>
      <c r="AS6631" t="s">
        <v>8176</v>
      </c>
    </row>
    <row r="6632" spans="1:45" hidden="1" x14ac:dyDescent="0.5">
      <c r="A6632" t="s">
        <v>10343</v>
      </c>
      <c r="B6632" t="str">
        <f t="shared" si="179"/>
        <v>Hte-CBur_089-Ex1</v>
      </c>
      <c r="C6632" t="s">
        <v>56</v>
      </c>
      <c r="D6632" s="1">
        <v>44753</v>
      </c>
      <c r="E6632" t="s">
        <v>6439</v>
      </c>
      <c r="F6632" s="1">
        <v>44756</v>
      </c>
      <c r="G6632" t="s">
        <v>8176</v>
      </c>
      <c r="H6632">
        <v>50</v>
      </c>
      <c r="I6632">
        <v>157</v>
      </c>
      <c r="J6632" t="s">
        <v>8176</v>
      </c>
      <c r="K6632" s="26" t="s">
        <v>61</v>
      </c>
      <c r="L6632" t="s">
        <v>10255</v>
      </c>
      <c r="M6632" t="s">
        <v>1227</v>
      </c>
      <c r="N6632">
        <v>1</v>
      </c>
      <c r="O6632" t="str">
        <f t="shared" si="178"/>
        <v>Hte-C_005_E1</v>
      </c>
      <c r="P6632">
        <v>5</v>
      </c>
      <c r="Q6632" t="s">
        <v>69</v>
      </c>
      <c r="R6632">
        <v>100</v>
      </c>
      <c r="U6632" s="28">
        <v>27.5</v>
      </c>
      <c r="AQ6632" s="1">
        <v>44756</v>
      </c>
      <c r="AR6632">
        <v>2</v>
      </c>
      <c r="AS6632" t="s">
        <v>8176</v>
      </c>
    </row>
    <row r="6633" spans="1:45" hidden="1" x14ac:dyDescent="0.5">
      <c r="A6633" t="s">
        <v>10344</v>
      </c>
      <c r="B6633" t="str">
        <f t="shared" si="179"/>
        <v>Hte-CBur_090-Ex1</v>
      </c>
      <c r="C6633" t="s">
        <v>56</v>
      </c>
      <c r="D6633" s="1">
        <v>44753</v>
      </c>
      <c r="E6633" t="s">
        <v>6439</v>
      </c>
      <c r="F6633" s="1">
        <v>44756</v>
      </c>
      <c r="G6633" t="s">
        <v>8176</v>
      </c>
      <c r="H6633">
        <v>50</v>
      </c>
      <c r="I6633">
        <v>157</v>
      </c>
      <c r="J6633" t="s">
        <v>8176</v>
      </c>
      <c r="K6633" s="26" t="s">
        <v>61</v>
      </c>
      <c r="L6633" t="s">
        <v>10255</v>
      </c>
      <c r="M6633" t="s">
        <v>1227</v>
      </c>
      <c r="N6633">
        <v>1</v>
      </c>
      <c r="O6633" t="str">
        <f t="shared" si="178"/>
        <v>Hte-C_005_E1</v>
      </c>
      <c r="P6633">
        <v>6</v>
      </c>
      <c r="Q6633" t="s">
        <v>69</v>
      </c>
      <c r="R6633">
        <v>100</v>
      </c>
      <c r="U6633" s="28">
        <v>23.3</v>
      </c>
      <c r="AQ6633" s="1">
        <v>44756</v>
      </c>
      <c r="AR6633">
        <v>2</v>
      </c>
      <c r="AS6633" t="s">
        <v>8176</v>
      </c>
    </row>
    <row r="6634" spans="1:45" hidden="1" x14ac:dyDescent="0.5">
      <c r="A6634" t="s">
        <v>10345</v>
      </c>
      <c r="B6634" t="str">
        <f t="shared" si="179"/>
        <v>Hte-CBur_091-Ex1</v>
      </c>
      <c r="C6634" t="s">
        <v>56</v>
      </c>
      <c r="D6634" s="1">
        <v>44753</v>
      </c>
      <c r="E6634" t="s">
        <v>6439</v>
      </c>
      <c r="F6634" s="1">
        <v>44756</v>
      </c>
      <c r="G6634" t="s">
        <v>8176</v>
      </c>
      <c r="H6634">
        <v>50</v>
      </c>
      <c r="I6634">
        <v>157</v>
      </c>
      <c r="J6634" t="s">
        <v>8176</v>
      </c>
      <c r="K6634" s="26" t="s">
        <v>61</v>
      </c>
      <c r="L6634" t="s">
        <v>10255</v>
      </c>
      <c r="M6634" t="s">
        <v>1227</v>
      </c>
      <c r="N6634">
        <v>1</v>
      </c>
      <c r="O6634" t="str">
        <f t="shared" si="178"/>
        <v>Hte-C_005_E1</v>
      </c>
      <c r="P6634">
        <v>7</v>
      </c>
      <c r="Q6634" t="s">
        <v>69</v>
      </c>
      <c r="R6634">
        <v>100</v>
      </c>
      <c r="U6634" s="28">
        <v>24.5</v>
      </c>
      <c r="AQ6634" s="1">
        <v>44756</v>
      </c>
      <c r="AR6634">
        <v>2</v>
      </c>
      <c r="AS6634" t="s">
        <v>8176</v>
      </c>
    </row>
    <row r="6635" spans="1:45" hidden="1" x14ac:dyDescent="0.5">
      <c r="A6635" t="s">
        <v>10346</v>
      </c>
      <c r="B6635" t="str">
        <f t="shared" si="179"/>
        <v>Hte-CBur_092-Ex1</v>
      </c>
      <c r="C6635" t="s">
        <v>56</v>
      </c>
      <c r="D6635" s="1">
        <v>44753</v>
      </c>
      <c r="E6635" t="s">
        <v>6439</v>
      </c>
      <c r="F6635" s="1">
        <v>44756</v>
      </c>
      <c r="G6635" t="s">
        <v>8176</v>
      </c>
      <c r="H6635">
        <v>50</v>
      </c>
      <c r="I6635">
        <v>157</v>
      </c>
      <c r="J6635" t="s">
        <v>8176</v>
      </c>
      <c r="K6635" s="26" t="s">
        <v>61</v>
      </c>
      <c r="L6635" t="s">
        <v>10255</v>
      </c>
      <c r="M6635" t="s">
        <v>1227</v>
      </c>
      <c r="N6635">
        <v>1</v>
      </c>
      <c r="O6635" t="str">
        <f t="shared" si="178"/>
        <v>Hte-C_005_E1</v>
      </c>
      <c r="P6635">
        <v>8</v>
      </c>
      <c r="Q6635" t="s">
        <v>69</v>
      </c>
      <c r="R6635">
        <v>100</v>
      </c>
      <c r="U6635" s="28">
        <v>20.9</v>
      </c>
      <c r="AQ6635" s="1">
        <v>44756</v>
      </c>
      <c r="AR6635">
        <v>2</v>
      </c>
      <c r="AS6635" t="s">
        <v>8176</v>
      </c>
    </row>
    <row r="6636" spans="1:45" hidden="1" x14ac:dyDescent="0.5">
      <c r="A6636" t="s">
        <v>10347</v>
      </c>
      <c r="B6636" t="str">
        <f t="shared" si="179"/>
        <v>Hte-CBur_093-Ex1</v>
      </c>
      <c r="C6636" t="s">
        <v>56</v>
      </c>
      <c r="D6636" s="1">
        <v>44753</v>
      </c>
      <c r="E6636" t="s">
        <v>6439</v>
      </c>
      <c r="F6636" s="1">
        <v>44756</v>
      </c>
      <c r="G6636" t="s">
        <v>6439</v>
      </c>
      <c r="H6636">
        <v>50</v>
      </c>
      <c r="I6636">
        <v>157</v>
      </c>
      <c r="J6636" t="s">
        <v>6439</v>
      </c>
      <c r="K6636" s="26" t="s">
        <v>61</v>
      </c>
      <c r="L6636" t="s">
        <v>10255</v>
      </c>
      <c r="M6636" t="s">
        <v>1227</v>
      </c>
      <c r="N6636">
        <v>1</v>
      </c>
      <c r="O6636" t="str">
        <f t="shared" si="178"/>
        <v>Hte-C_005_E1</v>
      </c>
      <c r="P6636">
        <v>9</v>
      </c>
      <c r="Q6636" t="s">
        <v>69</v>
      </c>
      <c r="R6636">
        <v>100</v>
      </c>
      <c r="U6636" s="28">
        <v>16.100000000000001</v>
      </c>
      <c r="AQ6636" s="1">
        <v>44756</v>
      </c>
      <c r="AR6636">
        <v>2</v>
      </c>
      <c r="AS6636" t="s">
        <v>8176</v>
      </c>
    </row>
    <row r="6637" spans="1:45" hidden="1" x14ac:dyDescent="0.5">
      <c r="A6637" t="s">
        <v>10348</v>
      </c>
      <c r="B6637" t="str">
        <f t="shared" si="179"/>
        <v>Hte-CBur_094-Ex1</v>
      </c>
      <c r="C6637" t="s">
        <v>56</v>
      </c>
      <c r="D6637" s="1">
        <v>44753</v>
      </c>
      <c r="E6637" t="s">
        <v>6439</v>
      </c>
      <c r="F6637" s="1">
        <v>44756</v>
      </c>
      <c r="G6637" t="s">
        <v>6439</v>
      </c>
      <c r="H6637">
        <v>50</v>
      </c>
      <c r="I6637">
        <v>157</v>
      </c>
      <c r="J6637" t="s">
        <v>6439</v>
      </c>
      <c r="K6637" s="26" t="s">
        <v>61</v>
      </c>
      <c r="L6637" t="s">
        <v>10255</v>
      </c>
      <c r="M6637" t="s">
        <v>1227</v>
      </c>
      <c r="N6637">
        <v>1</v>
      </c>
      <c r="O6637" t="str">
        <f t="shared" si="178"/>
        <v>Hte-C_005_E1</v>
      </c>
      <c r="P6637">
        <v>10</v>
      </c>
      <c r="Q6637" t="s">
        <v>69</v>
      </c>
      <c r="R6637">
        <v>100</v>
      </c>
      <c r="U6637" s="28">
        <v>17.899999999999999</v>
      </c>
      <c r="AQ6637" s="1">
        <v>44756</v>
      </c>
      <c r="AR6637">
        <v>2</v>
      </c>
      <c r="AS6637" t="s">
        <v>8176</v>
      </c>
    </row>
    <row r="6638" spans="1:45" hidden="1" x14ac:dyDescent="0.5">
      <c r="A6638" t="s">
        <v>10349</v>
      </c>
      <c r="B6638" t="str">
        <f t="shared" si="179"/>
        <v>Hte-CBur_095-Ex1</v>
      </c>
      <c r="C6638" t="s">
        <v>56</v>
      </c>
      <c r="D6638" s="1">
        <v>44753</v>
      </c>
      <c r="E6638" t="s">
        <v>6439</v>
      </c>
      <c r="F6638" s="1">
        <v>44756</v>
      </c>
      <c r="G6638" t="s">
        <v>8176</v>
      </c>
      <c r="H6638">
        <v>50</v>
      </c>
      <c r="I6638">
        <v>157</v>
      </c>
      <c r="J6638" t="s">
        <v>8176</v>
      </c>
      <c r="K6638" s="26" t="s">
        <v>61</v>
      </c>
      <c r="L6638" t="s">
        <v>10255</v>
      </c>
      <c r="M6638" t="s">
        <v>1227</v>
      </c>
      <c r="N6638">
        <v>1</v>
      </c>
      <c r="O6638" t="str">
        <f t="shared" si="178"/>
        <v>Hte-C_005_E1</v>
      </c>
      <c r="P6638">
        <v>11</v>
      </c>
      <c r="Q6638" t="s">
        <v>69</v>
      </c>
      <c r="R6638">
        <v>100</v>
      </c>
      <c r="U6638" s="28">
        <v>11.8</v>
      </c>
      <c r="AQ6638" s="1">
        <v>44756</v>
      </c>
      <c r="AR6638">
        <v>2</v>
      </c>
      <c r="AS6638" t="s">
        <v>8176</v>
      </c>
    </row>
    <row r="6639" spans="1:45" hidden="1" x14ac:dyDescent="0.5">
      <c r="A6639" t="s">
        <v>10350</v>
      </c>
      <c r="B6639" t="str">
        <f t="shared" si="179"/>
        <v>Hte-CBur_096-Ex1</v>
      </c>
      <c r="C6639" t="s">
        <v>56</v>
      </c>
      <c r="D6639" s="1">
        <v>44753</v>
      </c>
      <c r="E6639" t="s">
        <v>6439</v>
      </c>
      <c r="F6639" s="1">
        <v>44756</v>
      </c>
      <c r="G6639" t="s">
        <v>8176</v>
      </c>
      <c r="H6639">
        <v>50</v>
      </c>
      <c r="I6639">
        <v>157</v>
      </c>
      <c r="J6639" t="s">
        <v>8176</v>
      </c>
      <c r="K6639" s="26" t="s">
        <v>61</v>
      </c>
      <c r="L6639" t="s">
        <v>10255</v>
      </c>
      <c r="M6639" t="s">
        <v>1227</v>
      </c>
      <c r="N6639">
        <v>1</v>
      </c>
      <c r="O6639" t="str">
        <f t="shared" si="178"/>
        <v>Hte-C_005_E1</v>
      </c>
      <c r="P6639">
        <v>12</v>
      </c>
      <c r="Q6639" t="s">
        <v>69</v>
      </c>
      <c r="R6639">
        <v>100</v>
      </c>
      <c r="U6639" s="28">
        <v>15.7</v>
      </c>
      <c r="AQ6639" s="1">
        <v>44756</v>
      </c>
      <c r="AR6639">
        <v>2</v>
      </c>
      <c r="AS6639" t="s">
        <v>8176</v>
      </c>
    </row>
    <row r="6640" spans="1:45" hidden="1" x14ac:dyDescent="0.5">
      <c r="A6640" t="s">
        <v>10351</v>
      </c>
      <c r="B6640" t="str">
        <f t="shared" si="179"/>
        <v>Hte-CJol_001-Ex1</v>
      </c>
      <c r="C6640" t="s">
        <v>7674</v>
      </c>
      <c r="D6640" s="1">
        <v>44753</v>
      </c>
      <c r="E6640" t="s">
        <v>6439</v>
      </c>
      <c r="F6640" s="1">
        <v>44761</v>
      </c>
      <c r="G6640" t="s">
        <v>6439</v>
      </c>
      <c r="H6640">
        <v>50</v>
      </c>
      <c r="I6640">
        <v>157</v>
      </c>
      <c r="J6640" t="s">
        <v>6439</v>
      </c>
      <c r="K6640" s="26" t="s">
        <v>61</v>
      </c>
      <c r="L6640" t="s">
        <v>10352</v>
      </c>
      <c r="M6640" t="s">
        <v>1227</v>
      </c>
      <c r="N6640">
        <v>1</v>
      </c>
      <c r="O6640" t="str">
        <f t="shared" ref="O6640:O6703" si="180">L6640&amp;"_E1"</f>
        <v>Hte-C_006_E1</v>
      </c>
      <c r="P6640">
        <v>1</v>
      </c>
      <c r="Q6640" t="s">
        <v>67</v>
      </c>
      <c r="R6640">
        <v>100</v>
      </c>
      <c r="U6640" s="28">
        <v>4.5</v>
      </c>
      <c r="AQ6640" s="1">
        <v>44761</v>
      </c>
      <c r="AR6640">
        <v>2</v>
      </c>
      <c r="AS6640" t="s">
        <v>8176</v>
      </c>
    </row>
    <row r="6641" spans="1:45" hidden="1" x14ac:dyDescent="0.5">
      <c r="A6641" t="s">
        <v>10353</v>
      </c>
      <c r="B6641" t="str">
        <f t="shared" si="179"/>
        <v>Hte-CJol_002-Ex1</v>
      </c>
      <c r="C6641" t="s">
        <v>7674</v>
      </c>
      <c r="D6641" s="1">
        <v>44753</v>
      </c>
      <c r="E6641" t="s">
        <v>6439</v>
      </c>
      <c r="F6641" s="1">
        <v>44761</v>
      </c>
      <c r="G6641" t="s">
        <v>6439</v>
      </c>
      <c r="H6641">
        <v>50</v>
      </c>
      <c r="I6641">
        <v>157</v>
      </c>
      <c r="J6641" t="s">
        <v>6439</v>
      </c>
      <c r="K6641" s="26" t="s">
        <v>61</v>
      </c>
      <c r="L6641" t="s">
        <v>10352</v>
      </c>
      <c r="M6641" t="s">
        <v>1227</v>
      </c>
      <c r="N6641">
        <v>1</v>
      </c>
      <c r="O6641" t="str">
        <f t="shared" si="180"/>
        <v>Hte-C_006_E1</v>
      </c>
      <c r="P6641">
        <v>2</v>
      </c>
      <c r="Q6641" t="s">
        <v>67</v>
      </c>
      <c r="R6641">
        <v>100</v>
      </c>
      <c r="U6641" s="28">
        <v>7.9</v>
      </c>
      <c r="AQ6641" s="1">
        <v>44761</v>
      </c>
      <c r="AR6641">
        <v>2</v>
      </c>
      <c r="AS6641" t="s">
        <v>8176</v>
      </c>
    </row>
    <row r="6642" spans="1:45" ht="15.75" hidden="1" customHeight="1" x14ac:dyDescent="0.5">
      <c r="A6642" t="s">
        <v>10354</v>
      </c>
      <c r="B6642" t="str">
        <f t="shared" si="179"/>
        <v>Hte-CJol_003-Ex1</v>
      </c>
      <c r="C6642" t="s">
        <v>7674</v>
      </c>
      <c r="D6642" s="1">
        <v>44753</v>
      </c>
      <c r="E6642" t="s">
        <v>6439</v>
      </c>
      <c r="F6642" s="1">
        <v>44761</v>
      </c>
      <c r="G6642" t="s">
        <v>6439</v>
      </c>
      <c r="H6642">
        <v>50</v>
      </c>
      <c r="I6642">
        <v>157</v>
      </c>
      <c r="J6642" t="s">
        <v>6439</v>
      </c>
      <c r="K6642" s="26" t="s">
        <v>61</v>
      </c>
      <c r="L6642" t="s">
        <v>10352</v>
      </c>
      <c r="M6642" t="s">
        <v>1227</v>
      </c>
      <c r="N6642">
        <v>1</v>
      </c>
      <c r="O6642" t="str">
        <f t="shared" si="180"/>
        <v>Hte-C_006_E1</v>
      </c>
      <c r="P6642">
        <v>3</v>
      </c>
      <c r="Q6642" t="s">
        <v>67</v>
      </c>
      <c r="R6642">
        <v>100</v>
      </c>
      <c r="U6642" s="28">
        <v>4.4000000000000004</v>
      </c>
      <c r="AQ6642" s="1">
        <v>44761</v>
      </c>
      <c r="AR6642">
        <v>2</v>
      </c>
      <c r="AS6642" t="s">
        <v>8176</v>
      </c>
    </row>
    <row r="6643" spans="1:45" hidden="1" x14ac:dyDescent="0.5">
      <c r="A6643" t="s">
        <v>10355</v>
      </c>
      <c r="B6643" t="str">
        <f t="shared" ref="B6643:B6706" si="181">A6643&amp;"-Ex1"</f>
        <v>Hte-CJol_004-Ex1</v>
      </c>
      <c r="C6643" t="s">
        <v>7674</v>
      </c>
      <c r="D6643" s="1">
        <v>44753</v>
      </c>
      <c r="E6643" t="s">
        <v>6439</v>
      </c>
      <c r="F6643" s="1">
        <v>44761</v>
      </c>
      <c r="G6643" t="s">
        <v>6439</v>
      </c>
      <c r="H6643">
        <v>50</v>
      </c>
      <c r="I6643">
        <v>157</v>
      </c>
      <c r="J6643" t="s">
        <v>6439</v>
      </c>
      <c r="K6643" s="26" t="s">
        <v>61</v>
      </c>
      <c r="L6643" t="s">
        <v>10352</v>
      </c>
      <c r="M6643" t="s">
        <v>1227</v>
      </c>
      <c r="N6643">
        <v>1</v>
      </c>
      <c r="O6643" t="str">
        <f t="shared" si="180"/>
        <v>Hte-C_006_E1</v>
      </c>
      <c r="P6643">
        <v>4</v>
      </c>
      <c r="Q6643" t="s">
        <v>67</v>
      </c>
      <c r="R6643">
        <v>100</v>
      </c>
      <c r="U6643" s="28">
        <v>5.3</v>
      </c>
      <c r="AQ6643" s="1">
        <v>44761</v>
      </c>
      <c r="AR6643">
        <v>2</v>
      </c>
      <c r="AS6643" t="s">
        <v>8176</v>
      </c>
    </row>
    <row r="6644" spans="1:45" hidden="1" x14ac:dyDescent="0.5">
      <c r="A6644" t="s">
        <v>10356</v>
      </c>
      <c r="B6644" t="str">
        <f t="shared" si="181"/>
        <v>Hte-CJol_005-Ex1</v>
      </c>
      <c r="C6644" t="s">
        <v>7674</v>
      </c>
      <c r="D6644" s="1">
        <v>44753</v>
      </c>
      <c r="E6644" t="s">
        <v>6439</v>
      </c>
      <c r="F6644" s="1">
        <v>44761</v>
      </c>
      <c r="G6644" t="s">
        <v>8176</v>
      </c>
      <c r="H6644">
        <v>50</v>
      </c>
      <c r="I6644">
        <v>157</v>
      </c>
      <c r="J6644" t="s">
        <v>8176</v>
      </c>
      <c r="K6644" s="26" t="s">
        <v>61</v>
      </c>
      <c r="L6644" t="s">
        <v>10352</v>
      </c>
      <c r="M6644" t="s">
        <v>1227</v>
      </c>
      <c r="N6644">
        <v>1</v>
      </c>
      <c r="O6644" t="str">
        <f t="shared" si="180"/>
        <v>Hte-C_006_E1</v>
      </c>
      <c r="P6644">
        <v>5</v>
      </c>
      <c r="Q6644" t="s">
        <v>67</v>
      </c>
      <c r="R6644">
        <v>100</v>
      </c>
      <c r="U6644" s="28">
        <v>4.5</v>
      </c>
      <c r="AQ6644" s="1">
        <v>44761</v>
      </c>
      <c r="AR6644">
        <v>2</v>
      </c>
      <c r="AS6644" t="s">
        <v>8176</v>
      </c>
    </row>
    <row r="6645" spans="1:45" hidden="1" x14ac:dyDescent="0.5">
      <c r="A6645" t="s">
        <v>10357</v>
      </c>
      <c r="B6645" t="str">
        <f t="shared" si="181"/>
        <v>Hte-CJol_006-Ex1</v>
      </c>
      <c r="C6645" t="s">
        <v>7674</v>
      </c>
      <c r="D6645" s="1">
        <v>44753</v>
      </c>
      <c r="E6645" t="s">
        <v>6439</v>
      </c>
      <c r="F6645" s="1">
        <v>44761</v>
      </c>
      <c r="G6645" t="s">
        <v>8176</v>
      </c>
      <c r="H6645">
        <v>50</v>
      </c>
      <c r="I6645">
        <v>157</v>
      </c>
      <c r="J6645" t="s">
        <v>8176</v>
      </c>
      <c r="K6645" s="26" t="s">
        <v>61</v>
      </c>
      <c r="L6645" t="s">
        <v>10352</v>
      </c>
      <c r="M6645" t="s">
        <v>1227</v>
      </c>
      <c r="N6645">
        <v>1</v>
      </c>
      <c r="O6645" t="str">
        <f t="shared" si="180"/>
        <v>Hte-C_006_E1</v>
      </c>
      <c r="P6645">
        <v>6</v>
      </c>
      <c r="Q6645" t="s">
        <v>67</v>
      </c>
      <c r="R6645">
        <v>100</v>
      </c>
      <c r="U6645" s="28">
        <v>1.5</v>
      </c>
      <c r="AQ6645" s="1">
        <v>44761</v>
      </c>
      <c r="AR6645">
        <v>2</v>
      </c>
      <c r="AS6645" t="s">
        <v>8176</v>
      </c>
    </row>
    <row r="6646" spans="1:45" hidden="1" x14ac:dyDescent="0.5">
      <c r="A6646" t="s">
        <v>10358</v>
      </c>
      <c r="B6646" t="str">
        <f t="shared" si="181"/>
        <v>Hte-CJol_007-Ex1</v>
      </c>
      <c r="C6646" t="s">
        <v>7674</v>
      </c>
      <c r="D6646" s="1">
        <v>44753</v>
      </c>
      <c r="E6646" t="s">
        <v>6439</v>
      </c>
      <c r="F6646" s="1">
        <v>44761</v>
      </c>
      <c r="G6646" t="s">
        <v>8176</v>
      </c>
      <c r="H6646">
        <v>50</v>
      </c>
      <c r="I6646">
        <v>157</v>
      </c>
      <c r="J6646" t="s">
        <v>8176</v>
      </c>
      <c r="K6646" s="26" t="s">
        <v>61</v>
      </c>
      <c r="L6646" t="s">
        <v>10352</v>
      </c>
      <c r="M6646" t="s">
        <v>1227</v>
      </c>
      <c r="N6646">
        <v>1</v>
      </c>
      <c r="O6646" t="str">
        <f t="shared" si="180"/>
        <v>Hte-C_006_E1</v>
      </c>
      <c r="P6646">
        <v>7</v>
      </c>
      <c r="Q6646" t="s">
        <v>67</v>
      </c>
      <c r="R6646">
        <v>100</v>
      </c>
      <c r="U6646" s="28">
        <v>3.3</v>
      </c>
      <c r="AQ6646" s="1">
        <v>44761</v>
      </c>
      <c r="AR6646">
        <v>2</v>
      </c>
      <c r="AS6646" t="s">
        <v>8176</v>
      </c>
    </row>
    <row r="6647" spans="1:45" hidden="1" x14ac:dyDescent="0.5">
      <c r="A6647" t="s">
        <v>10359</v>
      </c>
      <c r="B6647" t="str">
        <f t="shared" si="181"/>
        <v>Hte-CJol_008-Ex1</v>
      </c>
      <c r="C6647" t="s">
        <v>7674</v>
      </c>
      <c r="D6647" s="1">
        <v>44753</v>
      </c>
      <c r="E6647" t="s">
        <v>6439</v>
      </c>
      <c r="F6647" s="1">
        <v>44761</v>
      </c>
      <c r="G6647" t="s">
        <v>8176</v>
      </c>
      <c r="H6647">
        <v>50</v>
      </c>
      <c r="I6647">
        <v>157</v>
      </c>
      <c r="J6647" t="s">
        <v>8176</v>
      </c>
      <c r="K6647" s="26" t="s">
        <v>61</v>
      </c>
      <c r="L6647" t="s">
        <v>10352</v>
      </c>
      <c r="M6647" t="s">
        <v>1227</v>
      </c>
      <c r="N6647">
        <v>1</v>
      </c>
      <c r="O6647" t="str">
        <f t="shared" si="180"/>
        <v>Hte-C_006_E1</v>
      </c>
      <c r="P6647">
        <v>8</v>
      </c>
      <c r="Q6647" t="s">
        <v>67</v>
      </c>
      <c r="R6647">
        <v>100</v>
      </c>
      <c r="U6647" s="28">
        <v>2.4</v>
      </c>
      <c r="AQ6647" s="1">
        <v>44761</v>
      </c>
      <c r="AR6647">
        <v>2</v>
      </c>
      <c r="AS6647" t="s">
        <v>8176</v>
      </c>
    </row>
    <row r="6648" spans="1:45" hidden="1" x14ac:dyDescent="0.5">
      <c r="A6648" t="s">
        <v>10360</v>
      </c>
      <c r="B6648" t="str">
        <f t="shared" si="181"/>
        <v>Hte-CJol_009-Ex1</v>
      </c>
      <c r="C6648" t="s">
        <v>7674</v>
      </c>
      <c r="D6648" s="1">
        <v>44753</v>
      </c>
      <c r="E6648" t="s">
        <v>6439</v>
      </c>
      <c r="F6648" s="1">
        <v>44761</v>
      </c>
      <c r="G6648" t="s">
        <v>6439</v>
      </c>
      <c r="H6648">
        <v>50</v>
      </c>
      <c r="I6648">
        <v>157</v>
      </c>
      <c r="J6648" t="s">
        <v>6439</v>
      </c>
      <c r="K6648" s="26" t="s">
        <v>61</v>
      </c>
      <c r="L6648" t="s">
        <v>10352</v>
      </c>
      <c r="M6648" t="s">
        <v>1227</v>
      </c>
      <c r="N6648">
        <v>1</v>
      </c>
      <c r="O6648" t="str">
        <f t="shared" si="180"/>
        <v>Hte-C_006_E1</v>
      </c>
      <c r="P6648">
        <v>9</v>
      </c>
      <c r="Q6648" t="s">
        <v>67</v>
      </c>
      <c r="R6648">
        <v>100</v>
      </c>
      <c r="U6648" s="28">
        <v>4.9000000000000004</v>
      </c>
      <c r="AQ6648" s="1">
        <v>44761</v>
      </c>
      <c r="AR6648">
        <v>2</v>
      </c>
      <c r="AS6648" t="s">
        <v>8176</v>
      </c>
    </row>
    <row r="6649" spans="1:45" hidden="1" x14ac:dyDescent="0.5">
      <c r="A6649" t="s">
        <v>10361</v>
      </c>
      <c r="B6649" t="str">
        <f t="shared" si="181"/>
        <v>Hte-CJol_010-Ex1</v>
      </c>
      <c r="C6649" t="s">
        <v>7674</v>
      </c>
      <c r="D6649" s="1">
        <v>44753</v>
      </c>
      <c r="E6649" t="s">
        <v>6439</v>
      </c>
      <c r="F6649" s="1">
        <v>44761</v>
      </c>
      <c r="G6649" t="s">
        <v>6439</v>
      </c>
      <c r="H6649">
        <v>50</v>
      </c>
      <c r="I6649">
        <v>157</v>
      </c>
      <c r="J6649" t="s">
        <v>6439</v>
      </c>
      <c r="K6649" s="26" t="s">
        <v>61</v>
      </c>
      <c r="L6649" t="s">
        <v>10352</v>
      </c>
      <c r="M6649" t="s">
        <v>1227</v>
      </c>
      <c r="N6649">
        <v>1</v>
      </c>
      <c r="O6649" t="str">
        <f t="shared" si="180"/>
        <v>Hte-C_006_E1</v>
      </c>
      <c r="P6649">
        <v>10</v>
      </c>
      <c r="Q6649" t="s">
        <v>67</v>
      </c>
      <c r="R6649">
        <v>100</v>
      </c>
      <c r="U6649" s="28">
        <v>2.1</v>
      </c>
      <c r="AQ6649" s="1">
        <v>44761</v>
      </c>
      <c r="AR6649">
        <v>2</v>
      </c>
      <c r="AS6649" t="s">
        <v>8176</v>
      </c>
    </row>
    <row r="6650" spans="1:45" hidden="1" x14ac:dyDescent="0.5">
      <c r="A6650" t="s">
        <v>10362</v>
      </c>
      <c r="B6650" t="str">
        <f t="shared" si="181"/>
        <v>Hte-CJol_011-Ex1</v>
      </c>
      <c r="C6650" t="s">
        <v>7674</v>
      </c>
      <c r="D6650" s="1">
        <v>44753</v>
      </c>
      <c r="E6650" t="s">
        <v>6439</v>
      </c>
      <c r="F6650" s="1">
        <v>44761</v>
      </c>
      <c r="G6650" t="s">
        <v>8176</v>
      </c>
      <c r="H6650">
        <v>50</v>
      </c>
      <c r="I6650">
        <v>157</v>
      </c>
      <c r="J6650" t="s">
        <v>8176</v>
      </c>
      <c r="K6650" s="26" t="s">
        <v>61</v>
      </c>
      <c r="L6650" t="s">
        <v>10352</v>
      </c>
      <c r="M6650" t="s">
        <v>1227</v>
      </c>
      <c r="N6650">
        <v>1</v>
      </c>
      <c r="O6650" t="str">
        <f t="shared" si="180"/>
        <v>Hte-C_006_E1</v>
      </c>
      <c r="P6650">
        <v>11</v>
      </c>
      <c r="Q6650" t="s">
        <v>67</v>
      </c>
      <c r="R6650">
        <v>100</v>
      </c>
      <c r="U6650" s="28">
        <v>3.2</v>
      </c>
      <c r="AQ6650" s="1">
        <v>44761</v>
      </c>
      <c r="AR6650">
        <v>2</v>
      </c>
      <c r="AS6650" t="s">
        <v>8176</v>
      </c>
    </row>
    <row r="6651" spans="1:45" hidden="1" x14ac:dyDescent="0.5">
      <c r="A6651" t="s">
        <v>10363</v>
      </c>
      <c r="B6651" t="str">
        <f t="shared" si="181"/>
        <v>Hte-CJol_012-Ex1</v>
      </c>
      <c r="C6651" t="s">
        <v>7674</v>
      </c>
      <c r="D6651" s="1">
        <v>44753</v>
      </c>
      <c r="E6651" t="s">
        <v>6439</v>
      </c>
      <c r="F6651" s="1">
        <v>44761</v>
      </c>
      <c r="G6651" t="s">
        <v>8176</v>
      </c>
      <c r="H6651">
        <v>50</v>
      </c>
      <c r="I6651">
        <v>157</v>
      </c>
      <c r="J6651" t="s">
        <v>8176</v>
      </c>
      <c r="K6651" s="26" t="s">
        <v>61</v>
      </c>
      <c r="L6651" t="s">
        <v>10352</v>
      </c>
      <c r="M6651" t="s">
        <v>1227</v>
      </c>
      <c r="N6651">
        <v>1</v>
      </c>
      <c r="O6651" t="str">
        <f t="shared" si="180"/>
        <v>Hte-C_006_E1</v>
      </c>
      <c r="P6651">
        <v>12</v>
      </c>
      <c r="Q6651" t="s">
        <v>67</v>
      </c>
      <c r="R6651">
        <v>100</v>
      </c>
      <c r="U6651" s="28">
        <v>1.8</v>
      </c>
      <c r="AQ6651" s="1">
        <v>44761</v>
      </c>
      <c r="AR6651">
        <v>2</v>
      </c>
      <c r="AS6651" t="s">
        <v>8176</v>
      </c>
    </row>
    <row r="6652" spans="1:45" hidden="1" x14ac:dyDescent="0.5">
      <c r="A6652" t="s">
        <v>10364</v>
      </c>
      <c r="B6652" t="str">
        <f t="shared" si="181"/>
        <v>Hte-CJol_013-Ex1</v>
      </c>
      <c r="C6652" t="s">
        <v>7674</v>
      </c>
      <c r="D6652" s="1">
        <v>44753</v>
      </c>
      <c r="E6652" t="s">
        <v>6439</v>
      </c>
      <c r="F6652" s="1">
        <v>44761</v>
      </c>
      <c r="G6652" t="s">
        <v>6439</v>
      </c>
      <c r="H6652">
        <v>50</v>
      </c>
      <c r="I6652">
        <v>157</v>
      </c>
      <c r="J6652" t="s">
        <v>6439</v>
      </c>
      <c r="K6652" s="26" t="s">
        <v>61</v>
      </c>
      <c r="L6652" t="s">
        <v>10352</v>
      </c>
      <c r="M6652" t="s">
        <v>1227</v>
      </c>
      <c r="N6652">
        <v>1</v>
      </c>
      <c r="O6652" t="str">
        <f t="shared" si="180"/>
        <v>Hte-C_006_E1</v>
      </c>
      <c r="P6652">
        <v>1</v>
      </c>
      <c r="Q6652" t="s">
        <v>65</v>
      </c>
      <c r="R6652">
        <v>100</v>
      </c>
      <c r="U6652" s="28">
        <v>1.8</v>
      </c>
      <c r="AQ6652" s="1">
        <v>44761</v>
      </c>
      <c r="AR6652">
        <v>2</v>
      </c>
      <c r="AS6652" t="s">
        <v>8176</v>
      </c>
    </row>
    <row r="6653" spans="1:45" hidden="1" x14ac:dyDescent="0.5">
      <c r="A6653" t="s">
        <v>10365</v>
      </c>
      <c r="B6653" t="str">
        <f t="shared" si="181"/>
        <v>Hte-CJol_014-Ex1</v>
      </c>
      <c r="C6653" t="s">
        <v>7674</v>
      </c>
      <c r="D6653" s="1">
        <v>44753</v>
      </c>
      <c r="E6653" t="s">
        <v>6439</v>
      </c>
      <c r="F6653" s="1">
        <v>44761</v>
      </c>
      <c r="G6653" t="s">
        <v>6439</v>
      </c>
      <c r="H6653">
        <v>50</v>
      </c>
      <c r="I6653">
        <v>157</v>
      </c>
      <c r="J6653" t="s">
        <v>6439</v>
      </c>
      <c r="K6653" s="26" t="s">
        <v>61</v>
      </c>
      <c r="L6653" t="s">
        <v>10352</v>
      </c>
      <c r="M6653" t="s">
        <v>1227</v>
      </c>
      <c r="N6653">
        <v>1</v>
      </c>
      <c r="O6653" t="str">
        <f t="shared" si="180"/>
        <v>Hte-C_006_E1</v>
      </c>
      <c r="P6653">
        <v>2</v>
      </c>
      <c r="Q6653" t="s">
        <v>65</v>
      </c>
      <c r="R6653">
        <v>100</v>
      </c>
      <c r="U6653" s="28">
        <v>1.8</v>
      </c>
      <c r="AQ6653" s="1">
        <v>44761</v>
      </c>
      <c r="AR6653">
        <v>2</v>
      </c>
      <c r="AS6653" t="s">
        <v>8176</v>
      </c>
    </row>
    <row r="6654" spans="1:45" ht="15.75" hidden="1" customHeight="1" x14ac:dyDescent="0.5">
      <c r="A6654" t="s">
        <v>10366</v>
      </c>
      <c r="B6654" t="str">
        <f t="shared" si="181"/>
        <v>Hte-CJol_015-Ex1</v>
      </c>
      <c r="C6654" t="s">
        <v>7674</v>
      </c>
      <c r="D6654" s="1">
        <v>44753</v>
      </c>
      <c r="E6654" t="s">
        <v>6439</v>
      </c>
      <c r="F6654" s="1">
        <v>44761</v>
      </c>
      <c r="G6654" t="s">
        <v>6439</v>
      </c>
      <c r="H6654">
        <v>50</v>
      </c>
      <c r="I6654">
        <v>157</v>
      </c>
      <c r="J6654" t="s">
        <v>6439</v>
      </c>
      <c r="K6654" s="26" t="s">
        <v>61</v>
      </c>
      <c r="L6654" t="s">
        <v>10352</v>
      </c>
      <c r="M6654" t="s">
        <v>1227</v>
      </c>
      <c r="N6654">
        <v>1</v>
      </c>
      <c r="O6654" t="str">
        <f t="shared" si="180"/>
        <v>Hte-C_006_E1</v>
      </c>
      <c r="P6654">
        <v>3</v>
      </c>
      <c r="Q6654" t="s">
        <v>65</v>
      </c>
      <c r="R6654">
        <v>100</v>
      </c>
      <c r="U6654" s="28">
        <v>4.0999999999999996</v>
      </c>
      <c r="AQ6654" s="1">
        <v>44761</v>
      </c>
      <c r="AR6654">
        <v>2</v>
      </c>
      <c r="AS6654" t="s">
        <v>8176</v>
      </c>
    </row>
    <row r="6655" spans="1:45" hidden="1" x14ac:dyDescent="0.5">
      <c r="A6655" t="s">
        <v>10367</v>
      </c>
      <c r="B6655" t="str">
        <f t="shared" si="181"/>
        <v>Hte-CJol_016-Ex1</v>
      </c>
      <c r="C6655" t="s">
        <v>7674</v>
      </c>
      <c r="D6655" s="1">
        <v>44753</v>
      </c>
      <c r="E6655" t="s">
        <v>6439</v>
      </c>
      <c r="F6655" s="1">
        <v>44761</v>
      </c>
      <c r="G6655" t="s">
        <v>6439</v>
      </c>
      <c r="H6655">
        <v>50</v>
      </c>
      <c r="I6655">
        <v>157</v>
      </c>
      <c r="J6655" t="s">
        <v>6439</v>
      </c>
      <c r="K6655" s="26" t="s">
        <v>61</v>
      </c>
      <c r="L6655" t="s">
        <v>10352</v>
      </c>
      <c r="M6655" t="s">
        <v>1227</v>
      </c>
      <c r="N6655">
        <v>1</v>
      </c>
      <c r="O6655" t="str">
        <f t="shared" si="180"/>
        <v>Hte-C_006_E1</v>
      </c>
      <c r="P6655">
        <v>4</v>
      </c>
      <c r="Q6655" t="s">
        <v>65</v>
      </c>
      <c r="R6655">
        <v>100</v>
      </c>
      <c r="U6655" s="28">
        <v>4.7</v>
      </c>
      <c r="AQ6655" s="1">
        <v>44761</v>
      </c>
      <c r="AR6655">
        <v>2</v>
      </c>
      <c r="AS6655" t="s">
        <v>8176</v>
      </c>
    </row>
    <row r="6656" spans="1:45" hidden="1" x14ac:dyDescent="0.5">
      <c r="A6656" t="s">
        <v>10368</v>
      </c>
      <c r="B6656" t="str">
        <f t="shared" si="181"/>
        <v>Hte-CJol_017-Ex1</v>
      </c>
      <c r="C6656" t="s">
        <v>7674</v>
      </c>
      <c r="D6656" s="1">
        <v>44753</v>
      </c>
      <c r="E6656" t="s">
        <v>6439</v>
      </c>
      <c r="F6656" s="1">
        <v>44761</v>
      </c>
      <c r="G6656" t="s">
        <v>8176</v>
      </c>
      <c r="H6656">
        <v>50</v>
      </c>
      <c r="I6656">
        <v>157</v>
      </c>
      <c r="J6656" t="s">
        <v>8176</v>
      </c>
      <c r="K6656" s="26" t="s">
        <v>61</v>
      </c>
      <c r="L6656" t="s">
        <v>10352</v>
      </c>
      <c r="M6656" t="s">
        <v>1227</v>
      </c>
      <c r="N6656">
        <v>1</v>
      </c>
      <c r="O6656" t="str">
        <f t="shared" si="180"/>
        <v>Hte-C_006_E1</v>
      </c>
      <c r="P6656">
        <v>5</v>
      </c>
      <c r="Q6656" t="s">
        <v>65</v>
      </c>
      <c r="R6656">
        <v>100</v>
      </c>
      <c r="U6656" s="28">
        <v>6</v>
      </c>
      <c r="AQ6656" s="1">
        <v>44761</v>
      </c>
      <c r="AR6656">
        <v>2</v>
      </c>
      <c r="AS6656" t="s">
        <v>8176</v>
      </c>
    </row>
    <row r="6657" spans="1:45" hidden="1" x14ac:dyDescent="0.5">
      <c r="A6657" t="s">
        <v>10369</v>
      </c>
      <c r="B6657" t="str">
        <f t="shared" si="181"/>
        <v>Hte-CJol_018-Ex1</v>
      </c>
      <c r="C6657" t="s">
        <v>7674</v>
      </c>
      <c r="D6657" s="1">
        <v>44753</v>
      </c>
      <c r="E6657" t="s">
        <v>6439</v>
      </c>
      <c r="F6657" s="1">
        <v>44761</v>
      </c>
      <c r="G6657" t="s">
        <v>8176</v>
      </c>
      <c r="H6657">
        <v>50</v>
      </c>
      <c r="I6657">
        <v>157</v>
      </c>
      <c r="J6657" t="s">
        <v>8176</v>
      </c>
      <c r="K6657" s="26" t="s">
        <v>61</v>
      </c>
      <c r="L6657" t="s">
        <v>10352</v>
      </c>
      <c r="M6657" t="s">
        <v>1227</v>
      </c>
      <c r="N6657">
        <v>1</v>
      </c>
      <c r="O6657" t="str">
        <f t="shared" si="180"/>
        <v>Hte-C_006_E1</v>
      </c>
      <c r="P6657">
        <v>6</v>
      </c>
      <c r="Q6657" t="s">
        <v>65</v>
      </c>
      <c r="R6657">
        <v>100</v>
      </c>
      <c r="U6657" s="28">
        <v>6.3</v>
      </c>
      <c r="AQ6657" s="1">
        <v>44761</v>
      </c>
      <c r="AR6657">
        <v>2</v>
      </c>
      <c r="AS6657" t="s">
        <v>8176</v>
      </c>
    </row>
    <row r="6658" spans="1:45" hidden="1" x14ac:dyDescent="0.5">
      <c r="A6658" t="s">
        <v>10370</v>
      </c>
      <c r="B6658" t="str">
        <f t="shared" si="181"/>
        <v>Hte-CJol_019-Ex1</v>
      </c>
      <c r="C6658" t="s">
        <v>7674</v>
      </c>
      <c r="D6658" s="1">
        <v>44753</v>
      </c>
      <c r="E6658" t="s">
        <v>6439</v>
      </c>
      <c r="F6658" s="1">
        <v>44761</v>
      </c>
      <c r="G6658" t="s">
        <v>8176</v>
      </c>
      <c r="H6658">
        <v>50</v>
      </c>
      <c r="I6658">
        <v>157</v>
      </c>
      <c r="J6658" t="s">
        <v>8176</v>
      </c>
      <c r="K6658" s="26" t="s">
        <v>61</v>
      </c>
      <c r="L6658" t="s">
        <v>10352</v>
      </c>
      <c r="M6658" t="s">
        <v>1227</v>
      </c>
      <c r="N6658">
        <v>1</v>
      </c>
      <c r="O6658" t="str">
        <f t="shared" si="180"/>
        <v>Hte-C_006_E1</v>
      </c>
      <c r="P6658">
        <v>7</v>
      </c>
      <c r="Q6658" t="s">
        <v>65</v>
      </c>
      <c r="R6658">
        <v>100</v>
      </c>
      <c r="U6658" s="28">
        <v>8.6</v>
      </c>
      <c r="AQ6658" s="1">
        <v>44761</v>
      </c>
      <c r="AR6658">
        <v>2</v>
      </c>
      <c r="AS6658" t="s">
        <v>8176</v>
      </c>
    </row>
    <row r="6659" spans="1:45" hidden="1" x14ac:dyDescent="0.5">
      <c r="A6659" t="s">
        <v>10371</v>
      </c>
      <c r="B6659" t="str">
        <f t="shared" si="181"/>
        <v>Hte-CJol_020-Ex1</v>
      </c>
      <c r="C6659" t="s">
        <v>7674</v>
      </c>
      <c r="D6659" s="1">
        <v>44753</v>
      </c>
      <c r="E6659" t="s">
        <v>6439</v>
      </c>
      <c r="F6659" s="1">
        <v>44761</v>
      </c>
      <c r="G6659" t="s">
        <v>8176</v>
      </c>
      <c r="H6659">
        <v>50</v>
      </c>
      <c r="I6659">
        <v>157</v>
      </c>
      <c r="J6659" t="s">
        <v>8176</v>
      </c>
      <c r="K6659" s="26" t="s">
        <v>61</v>
      </c>
      <c r="L6659" t="s">
        <v>10352</v>
      </c>
      <c r="M6659" t="s">
        <v>1227</v>
      </c>
      <c r="N6659">
        <v>1</v>
      </c>
      <c r="O6659" t="str">
        <f t="shared" si="180"/>
        <v>Hte-C_006_E1</v>
      </c>
      <c r="P6659">
        <v>8</v>
      </c>
      <c r="Q6659" t="s">
        <v>65</v>
      </c>
      <c r="R6659">
        <v>100</v>
      </c>
      <c r="U6659" s="28">
        <v>3.8</v>
      </c>
      <c r="AQ6659" s="1">
        <v>44761</v>
      </c>
      <c r="AR6659">
        <v>2</v>
      </c>
      <c r="AS6659" t="s">
        <v>8176</v>
      </c>
    </row>
    <row r="6660" spans="1:45" hidden="1" x14ac:dyDescent="0.5">
      <c r="A6660" t="s">
        <v>10372</v>
      </c>
      <c r="B6660" t="str">
        <f t="shared" si="181"/>
        <v>Hte-CJol_021-Ex1</v>
      </c>
      <c r="C6660" t="s">
        <v>7674</v>
      </c>
      <c r="D6660" s="1">
        <v>44753</v>
      </c>
      <c r="E6660" t="s">
        <v>6439</v>
      </c>
      <c r="F6660" s="1">
        <v>44761</v>
      </c>
      <c r="G6660" t="s">
        <v>6439</v>
      </c>
      <c r="H6660">
        <v>50</v>
      </c>
      <c r="I6660">
        <v>157</v>
      </c>
      <c r="J6660" t="s">
        <v>6439</v>
      </c>
      <c r="K6660" s="26" t="s">
        <v>61</v>
      </c>
      <c r="L6660" t="s">
        <v>10352</v>
      </c>
      <c r="M6660" t="s">
        <v>1227</v>
      </c>
      <c r="N6660">
        <v>1</v>
      </c>
      <c r="O6660" t="str">
        <f t="shared" si="180"/>
        <v>Hte-C_006_E1</v>
      </c>
      <c r="P6660">
        <v>9</v>
      </c>
      <c r="Q6660" t="s">
        <v>65</v>
      </c>
      <c r="R6660">
        <v>100</v>
      </c>
      <c r="U6660" s="28">
        <v>4.5</v>
      </c>
      <c r="AQ6660" s="1">
        <v>44761</v>
      </c>
      <c r="AR6660">
        <v>2</v>
      </c>
      <c r="AS6660" t="s">
        <v>8176</v>
      </c>
    </row>
    <row r="6661" spans="1:45" hidden="1" x14ac:dyDescent="0.5">
      <c r="A6661" t="s">
        <v>10373</v>
      </c>
      <c r="B6661" t="str">
        <f t="shared" si="181"/>
        <v>Hte-CJol_022-Ex1</v>
      </c>
      <c r="C6661" t="s">
        <v>7674</v>
      </c>
      <c r="D6661" s="1">
        <v>44753</v>
      </c>
      <c r="E6661" t="s">
        <v>6439</v>
      </c>
      <c r="F6661" s="1">
        <v>44761</v>
      </c>
      <c r="G6661" t="s">
        <v>6439</v>
      </c>
      <c r="H6661">
        <v>50</v>
      </c>
      <c r="I6661">
        <v>157</v>
      </c>
      <c r="J6661" t="s">
        <v>6439</v>
      </c>
      <c r="K6661" s="26" t="s">
        <v>61</v>
      </c>
      <c r="L6661" t="s">
        <v>10352</v>
      </c>
      <c r="M6661" t="s">
        <v>1227</v>
      </c>
      <c r="N6661">
        <v>1</v>
      </c>
      <c r="O6661" t="str">
        <f t="shared" si="180"/>
        <v>Hte-C_006_E1</v>
      </c>
      <c r="P6661">
        <v>10</v>
      </c>
      <c r="Q6661" t="s">
        <v>65</v>
      </c>
      <c r="R6661">
        <v>100</v>
      </c>
      <c r="U6661" s="28">
        <v>2.2000000000000002</v>
      </c>
      <c r="AQ6661" s="1">
        <v>44761</v>
      </c>
      <c r="AR6661">
        <v>2</v>
      </c>
      <c r="AS6661" t="s">
        <v>8176</v>
      </c>
    </row>
    <row r="6662" spans="1:45" hidden="1" x14ac:dyDescent="0.5">
      <c r="A6662" t="s">
        <v>10374</v>
      </c>
      <c r="B6662" t="str">
        <f t="shared" si="181"/>
        <v>Hte-CJol_023-Ex1</v>
      </c>
      <c r="C6662" t="s">
        <v>7674</v>
      </c>
      <c r="D6662" s="1">
        <v>44753</v>
      </c>
      <c r="E6662" t="s">
        <v>6439</v>
      </c>
      <c r="F6662" s="1">
        <v>44761</v>
      </c>
      <c r="G6662" t="s">
        <v>8176</v>
      </c>
      <c r="H6662">
        <v>50</v>
      </c>
      <c r="I6662">
        <v>157</v>
      </c>
      <c r="J6662" t="s">
        <v>8176</v>
      </c>
      <c r="K6662" s="26" t="s">
        <v>61</v>
      </c>
      <c r="L6662" t="s">
        <v>10352</v>
      </c>
      <c r="M6662" t="s">
        <v>1227</v>
      </c>
      <c r="N6662">
        <v>1</v>
      </c>
      <c r="O6662" t="str">
        <f t="shared" si="180"/>
        <v>Hte-C_006_E1</v>
      </c>
      <c r="P6662">
        <v>11</v>
      </c>
      <c r="Q6662" t="s">
        <v>65</v>
      </c>
      <c r="R6662">
        <v>100</v>
      </c>
      <c r="U6662" s="28">
        <v>4</v>
      </c>
      <c r="AQ6662" s="1">
        <v>44761</v>
      </c>
      <c r="AR6662">
        <v>2</v>
      </c>
      <c r="AS6662" t="s">
        <v>8176</v>
      </c>
    </row>
    <row r="6663" spans="1:45" hidden="1" x14ac:dyDescent="0.5">
      <c r="A6663" t="s">
        <v>10375</v>
      </c>
      <c r="B6663" t="str">
        <f t="shared" si="181"/>
        <v>Hte-CJol_024-Ex1</v>
      </c>
      <c r="C6663" t="s">
        <v>7674</v>
      </c>
      <c r="D6663" s="1">
        <v>44753</v>
      </c>
      <c r="E6663" t="s">
        <v>6439</v>
      </c>
      <c r="F6663" s="1">
        <v>44761</v>
      </c>
      <c r="G6663" t="s">
        <v>8176</v>
      </c>
      <c r="H6663">
        <v>50</v>
      </c>
      <c r="I6663">
        <v>157</v>
      </c>
      <c r="J6663" t="s">
        <v>8176</v>
      </c>
      <c r="K6663" s="26" t="s">
        <v>61</v>
      </c>
      <c r="L6663" t="s">
        <v>10352</v>
      </c>
      <c r="M6663" t="s">
        <v>1227</v>
      </c>
      <c r="N6663">
        <v>1</v>
      </c>
      <c r="O6663" t="str">
        <f t="shared" si="180"/>
        <v>Hte-C_006_E1</v>
      </c>
      <c r="P6663">
        <v>12</v>
      </c>
      <c r="Q6663" t="s">
        <v>65</v>
      </c>
      <c r="R6663">
        <v>100</v>
      </c>
      <c r="U6663" s="28">
        <v>3.2</v>
      </c>
      <c r="AQ6663" s="1">
        <v>44761</v>
      </c>
      <c r="AR6663">
        <v>2</v>
      </c>
      <c r="AS6663" t="s">
        <v>8176</v>
      </c>
    </row>
    <row r="6664" spans="1:45" hidden="1" x14ac:dyDescent="0.5">
      <c r="A6664" t="s">
        <v>10376</v>
      </c>
      <c r="B6664" t="str">
        <f t="shared" si="181"/>
        <v>Hte-CJol_025-Ex1</v>
      </c>
      <c r="C6664" t="s">
        <v>7674</v>
      </c>
      <c r="D6664" s="1">
        <v>44755</v>
      </c>
      <c r="E6664" t="s">
        <v>8176</v>
      </c>
      <c r="F6664" s="1">
        <v>44761</v>
      </c>
      <c r="G6664" t="s">
        <v>6439</v>
      </c>
      <c r="H6664">
        <v>50</v>
      </c>
      <c r="I6664">
        <v>157</v>
      </c>
      <c r="J6664" t="s">
        <v>6439</v>
      </c>
      <c r="K6664" s="26" t="s">
        <v>61</v>
      </c>
      <c r="L6664" t="s">
        <v>10352</v>
      </c>
      <c r="M6664" t="s">
        <v>1227</v>
      </c>
      <c r="N6664">
        <v>1</v>
      </c>
      <c r="O6664" t="str">
        <f t="shared" si="180"/>
        <v>Hte-C_006_E1</v>
      </c>
      <c r="P6664">
        <v>1</v>
      </c>
      <c r="Q6664" t="s">
        <v>63</v>
      </c>
      <c r="R6664">
        <v>100</v>
      </c>
      <c r="U6664" s="28">
        <v>8.6999999999999993</v>
      </c>
      <c r="AQ6664" s="1">
        <v>44761</v>
      </c>
      <c r="AR6664">
        <v>2</v>
      </c>
      <c r="AS6664" t="s">
        <v>8176</v>
      </c>
    </row>
    <row r="6665" spans="1:45" hidden="1" x14ac:dyDescent="0.5">
      <c r="A6665" t="s">
        <v>10377</v>
      </c>
      <c r="B6665" t="str">
        <f t="shared" si="181"/>
        <v>Hte-CJol_026-Ex1</v>
      </c>
      <c r="C6665" t="s">
        <v>7674</v>
      </c>
      <c r="D6665" s="1">
        <v>44756</v>
      </c>
      <c r="E6665" t="s">
        <v>8176</v>
      </c>
      <c r="F6665" s="1">
        <v>44761</v>
      </c>
      <c r="G6665" t="s">
        <v>6439</v>
      </c>
      <c r="H6665">
        <v>50</v>
      </c>
      <c r="I6665">
        <v>157</v>
      </c>
      <c r="J6665" t="s">
        <v>6439</v>
      </c>
      <c r="K6665" s="26" t="s">
        <v>61</v>
      </c>
      <c r="L6665" t="s">
        <v>10352</v>
      </c>
      <c r="M6665" t="s">
        <v>1227</v>
      </c>
      <c r="N6665">
        <v>1</v>
      </c>
      <c r="O6665" t="str">
        <f t="shared" si="180"/>
        <v>Hte-C_006_E1</v>
      </c>
      <c r="P6665">
        <v>2</v>
      </c>
      <c r="Q6665" t="s">
        <v>63</v>
      </c>
      <c r="R6665">
        <v>100</v>
      </c>
      <c r="U6665" s="28">
        <v>4.9000000000000004</v>
      </c>
      <c r="AQ6665" s="1">
        <v>44761</v>
      </c>
      <c r="AR6665">
        <v>2</v>
      </c>
      <c r="AS6665" t="s">
        <v>8176</v>
      </c>
    </row>
    <row r="6666" spans="1:45" ht="15.75" hidden="1" customHeight="1" x14ac:dyDescent="0.5">
      <c r="A6666" t="s">
        <v>10378</v>
      </c>
      <c r="B6666" t="str">
        <f t="shared" si="181"/>
        <v>Hte-CJol_027-Ex1</v>
      </c>
      <c r="C6666" t="s">
        <v>7674</v>
      </c>
      <c r="D6666" s="1">
        <v>44756</v>
      </c>
      <c r="E6666" t="s">
        <v>8176</v>
      </c>
      <c r="F6666" s="1">
        <v>44761</v>
      </c>
      <c r="G6666" t="s">
        <v>6439</v>
      </c>
      <c r="H6666">
        <v>50</v>
      </c>
      <c r="I6666">
        <v>157</v>
      </c>
      <c r="J6666" t="s">
        <v>6439</v>
      </c>
      <c r="K6666" s="26" t="s">
        <v>61</v>
      </c>
      <c r="L6666" t="s">
        <v>10352</v>
      </c>
      <c r="M6666" t="s">
        <v>1227</v>
      </c>
      <c r="N6666">
        <v>1</v>
      </c>
      <c r="O6666" t="str">
        <f t="shared" si="180"/>
        <v>Hte-C_006_E1</v>
      </c>
      <c r="P6666">
        <v>3</v>
      </c>
      <c r="Q6666" t="s">
        <v>63</v>
      </c>
      <c r="R6666">
        <v>100</v>
      </c>
      <c r="U6666" s="28">
        <v>7.9</v>
      </c>
      <c r="AQ6666" s="1">
        <v>44761</v>
      </c>
      <c r="AR6666">
        <v>2</v>
      </c>
      <c r="AS6666" t="s">
        <v>8176</v>
      </c>
    </row>
    <row r="6667" spans="1:45" hidden="1" x14ac:dyDescent="0.5">
      <c r="A6667" t="s">
        <v>10379</v>
      </c>
      <c r="B6667" t="str">
        <f t="shared" si="181"/>
        <v>Hte-CJol_028-Ex1</v>
      </c>
      <c r="C6667" t="s">
        <v>7674</v>
      </c>
      <c r="D6667" s="1">
        <v>44756</v>
      </c>
      <c r="E6667" t="s">
        <v>8176</v>
      </c>
      <c r="F6667" s="1">
        <v>44761</v>
      </c>
      <c r="G6667" t="s">
        <v>6439</v>
      </c>
      <c r="H6667">
        <v>50</v>
      </c>
      <c r="I6667">
        <v>157</v>
      </c>
      <c r="J6667" t="s">
        <v>6439</v>
      </c>
      <c r="K6667" s="26" t="s">
        <v>61</v>
      </c>
      <c r="L6667" t="s">
        <v>10352</v>
      </c>
      <c r="M6667" t="s">
        <v>1227</v>
      </c>
      <c r="N6667">
        <v>1</v>
      </c>
      <c r="O6667" t="str">
        <f t="shared" si="180"/>
        <v>Hte-C_006_E1</v>
      </c>
      <c r="P6667">
        <v>4</v>
      </c>
      <c r="Q6667" t="s">
        <v>63</v>
      </c>
      <c r="R6667">
        <v>100</v>
      </c>
      <c r="U6667" s="28">
        <v>7.3</v>
      </c>
      <c r="AQ6667" s="1">
        <v>44761</v>
      </c>
      <c r="AR6667">
        <v>2</v>
      </c>
      <c r="AS6667" t="s">
        <v>8176</v>
      </c>
    </row>
    <row r="6668" spans="1:45" hidden="1" x14ac:dyDescent="0.5">
      <c r="A6668" t="s">
        <v>10380</v>
      </c>
      <c r="B6668" t="str">
        <f t="shared" si="181"/>
        <v>Hte-CJol_029-Ex1</v>
      </c>
      <c r="C6668" t="s">
        <v>7674</v>
      </c>
      <c r="D6668" s="1">
        <v>44756</v>
      </c>
      <c r="E6668" t="s">
        <v>8176</v>
      </c>
      <c r="F6668" s="1">
        <v>44761</v>
      </c>
      <c r="G6668" t="s">
        <v>8176</v>
      </c>
      <c r="H6668">
        <v>50</v>
      </c>
      <c r="I6668">
        <v>157</v>
      </c>
      <c r="J6668" t="s">
        <v>8176</v>
      </c>
      <c r="K6668" s="26" t="s">
        <v>61</v>
      </c>
      <c r="L6668" t="s">
        <v>10352</v>
      </c>
      <c r="M6668" t="s">
        <v>1227</v>
      </c>
      <c r="N6668">
        <v>1</v>
      </c>
      <c r="O6668" t="str">
        <f t="shared" si="180"/>
        <v>Hte-C_006_E1</v>
      </c>
      <c r="P6668">
        <v>5</v>
      </c>
      <c r="Q6668" t="s">
        <v>63</v>
      </c>
      <c r="R6668">
        <v>100</v>
      </c>
      <c r="U6668" s="28">
        <v>11.5</v>
      </c>
      <c r="AQ6668" s="1">
        <v>44761</v>
      </c>
      <c r="AR6668">
        <v>2</v>
      </c>
      <c r="AS6668" t="s">
        <v>8176</v>
      </c>
    </row>
    <row r="6669" spans="1:45" hidden="1" x14ac:dyDescent="0.5">
      <c r="A6669" t="s">
        <v>10381</v>
      </c>
      <c r="B6669" t="str">
        <f t="shared" si="181"/>
        <v>Hte-CJol_030-Ex1</v>
      </c>
      <c r="C6669" t="s">
        <v>7674</v>
      </c>
      <c r="D6669" s="1">
        <v>44756</v>
      </c>
      <c r="E6669" t="s">
        <v>8176</v>
      </c>
      <c r="F6669" s="1">
        <v>44761</v>
      </c>
      <c r="G6669" t="s">
        <v>8176</v>
      </c>
      <c r="H6669">
        <v>50</v>
      </c>
      <c r="I6669">
        <v>157</v>
      </c>
      <c r="J6669" t="s">
        <v>8176</v>
      </c>
      <c r="K6669" s="26" t="s">
        <v>61</v>
      </c>
      <c r="L6669" t="s">
        <v>10352</v>
      </c>
      <c r="M6669" t="s">
        <v>1227</v>
      </c>
      <c r="N6669">
        <v>1</v>
      </c>
      <c r="O6669" t="str">
        <f t="shared" si="180"/>
        <v>Hte-C_006_E1</v>
      </c>
      <c r="P6669">
        <v>6</v>
      </c>
      <c r="Q6669" t="s">
        <v>63</v>
      </c>
      <c r="R6669">
        <v>100</v>
      </c>
      <c r="U6669" s="28">
        <v>5.4</v>
      </c>
      <c r="AQ6669" s="1">
        <v>44761</v>
      </c>
      <c r="AR6669">
        <v>2</v>
      </c>
      <c r="AS6669" t="s">
        <v>8176</v>
      </c>
    </row>
    <row r="6670" spans="1:45" hidden="1" x14ac:dyDescent="0.5">
      <c r="A6670" t="s">
        <v>10382</v>
      </c>
      <c r="B6670" t="str">
        <f t="shared" si="181"/>
        <v>Hte-CJol_031-Ex1</v>
      </c>
      <c r="C6670" t="s">
        <v>7674</v>
      </c>
      <c r="D6670" s="1">
        <v>44756</v>
      </c>
      <c r="E6670" t="s">
        <v>8176</v>
      </c>
      <c r="F6670" s="1">
        <v>44761</v>
      </c>
      <c r="G6670" t="s">
        <v>8176</v>
      </c>
      <c r="H6670">
        <v>50</v>
      </c>
      <c r="I6670">
        <v>157</v>
      </c>
      <c r="J6670" t="s">
        <v>8176</v>
      </c>
      <c r="K6670" s="26" t="s">
        <v>61</v>
      </c>
      <c r="L6670" t="s">
        <v>10352</v>
      </c>
      <c r="M6670" t="s">
        <v>1227</v>
      </c>
      <c r="N6670">
        <v>1</v>
      </c>
      <c r="O6670" t="str">
        <f t="shared" si="180"/>
        <v>Hte-C_006_E1</v>
      </c>
      <c r="P6670">
        <v>7</v>
      </c>
      <c r="Q6670" t="s">
        <v>63</v>
      </c>
      <c r="R6670">
        <v>100</v>
      </c>
      <c r="U6670" s="28">
        <v>6.5</v>
      </c>
      <c r="AQ6670" s="1">
        <v>44761</v>
      </c>
      <c r="AR6670">
        <v>2</v>
      </c>
      <c r="AS6670" t="s">
        <v>8176</v>
      </c>
    </row>
    <row r="6671" spans="1:45" hidden="1" x14ac:dyDescent="0.5">
      <c r="A6671" t="s">
        <v>10383</v>
      </c>
      <c r="B6671" t="str">
        <f t="shared" si="181"/>
        <v>Hte-CJol_032-Ex1</v>
      </c>
      <c r="C6671" t="s">
        <v>7674</v>
      </c>
      <c r="D6671" s="1">
        <v>44756</v>
      </c>
      <c r="E6671" t="s">
        <v>8176</v>
      </c>
      <c r="F6671" s="1">
        <v>44761</v>
      </c>
      <c r="G6671" t="s">
        <v>8176</v>
      </c>
      <c r="H6671">
        <v>50</v>
      </c>
      <c r="I6671">
        <v>157</v>
      </c>
      <c r="J6671" t="s">
        <v>8176</v>
      </c>
      <c r="K6671" s="26" t="s">
        <v>61</v>
      </c>
      <c r="L6671" t="s">
        <v>10352</v>
      </c>
      <c r="M6671" t="s">
        <v>1227</v>
      </c>
      <c r="N6671">
        <v>1</v>
      </c>
      <c r="O6671" t="str">
        <f t="shared" si="180"/>
        <v>Hte-C_006_E1</v>
      </c>
      <c r="P6671">
        <v>8</v>
      </c>
      <c r="Q6671" t="s">
        <v>63</v>
      </c>
      <c r="R6671">
        <v>100</v>
      </c>
      <c r="U6671" s="28">
        <v>7.3</v>
      </c>
      <c r="AQ6671" s="1">
        <v>44761</v>
      </c>
      <c r="AR6671">
        <v>2</v>
      </c>
      <c r="AS6671" t="s">
        <v>8176</v>
      </c>
    </row>
    <row r="6672" spans="1:45" hidden="1" x14ac:dyDescent="0.5">
      <c r="A6672" t="s">
        <v>10384</v>
      </c>
      <c r="B6672" t="str">
        <f t="shared" si="181"/>
        <v>Hte-CJol_033-Ex1</v>
      </c>
      <c r="C6672" t="s">
        <v>7674</v>
      </c>
      <c r="D6672" s="1">
        <v>44756</v>
      </c>
      <c r="E6672" t="s">
        <v>8176</v>
      </c>
      <c r="F6672" s="1">
        <v>44761</v>
      </c>
      <c r="G6672" t="s">
        <v>6439</v>
      </c>
      <c r="H6672">
        <v>50</v>
      </c>
      <c r="I6672">
        <v>157</v>
      </c>
      <c r="J6672" t="s">
        <v>6439</v>
      </c>
      <c r="K6672" s="26" t="s">
        <v>61</v>
      </c>
      <c r="L6672" t="s">
        <v>10352</v>
      </c>
      <c r="M6672" t="s">
        <v>1227</v>
      </c>
      <c r="N6672">
        <v>1</v>
      </c>
      <c r="O6672" t="str">
        <f t="shared" si="180"/>
        <v>Hte-C_006_E1</v>
      </c>
      <c r="P6672">
        <v>9</v>
      </c>
      <c r="Q6672" t="s">
        <v>63</v>
      </c>
      <c r="R6672">
        <v>100</v>
      </c>
      <c r="U6672" s="28">
        <v>9.5</v>
      </c>
      <c r="AQ6672" s="1">
        <v>44761</v>
      </c>
      <c r="AR6672">
        <v>2</v>
      </c>
      <c r="AS6672" t="s">
        <v>8176</v>
      </c>
    </row>
    <row r="6673" spans="1:45" hidden="1" x14ac:dyDescent="0.5">
      <c r="A6673" t="s">
        <v>10385</v>
      </c>
      <c r="B6673" t="str">
        <f t="shared" si="181"/>
        <v>Hte-CJol_034-Ex1</v>
      </c>
      <c r="C6673" t="s">
        <v>7674</v>
      </c>
      <c r="D6673" s="1">
        <v>44756</v>
      </c>
      <c r="E6673" t="s">
        <v>8176</v>
      </c>
      <c r="F6673" s="1">
        <v>44761</v>
      </c>
      <c r="G6673" t="s">
        <v>6439</v>
      </c>
      <c r="H6673">
        <v>50</v>
      </c>
      <c r="I6673">
        <v>157</v>
      </c>
      <c r="J6673" t="s">
        <v>6439</v>
      </c>
      <c r="K6673" s="26" t="s">
        <v>61</v>
      </c>
      <c r="L6673" t="s">
        <v>10352</v>
      </c>
      <c r="M6673" t="s">
        <v>1227</v>
      </c>
      <c r="N6673">
        <v>1</v>
      </c>
      <c r="O6673" t="str">
        <f t="shared" si="180"/>
        <v>Hte-C_006_E1</v>
      </c>
      <c r="P6673">
        <v>10</v>
      </c>
      <c r="Q6673" t="s">
        <v>63</v>
      </c>
      <c r="R6673">
        <v>100</v>
      </c>
      <c r="U6673" s="28">
        <v>14.2</v>
      </c>
      <c r="AQ6673" s="1">
        <v>44761</v>
      </c>
      <c r="AR6673">
        <v>2</v>
      </c>
      <c r="AS6673" t="s">
        <v>8176</v>
      </c>
    </row>
    <row r="6674" spans="1:45" hidden="1" x14ac:dyDescent="0.5">
      <c r="A6674" t="s">
        <v>10386</v>
      </c>
      <c r="B6674" t="str">
        <f t="shared" si="181"/>
        <v>Hte-CJol_035-Ex1</v>
      </c>
      <c r="C6674" t="s">
        <v>7674</v>
      </c>
      <c r="D6674" s="1">
        <v>44756</v>
      </c>
      <c r="E6674" t="s">
        <v>8176</v>
      </c>
      <c r="F6674" s="1">
        <v>44761</v>
      </c>
      <c r="G6674" t="s">
        <v>8176</v>
      </c>
      <c r="H6674">
        <v>50</v>
      </c>
      <c r="I6674">
        <v>157</v>
      </c>
      <c r="J6674" t="s">
        <v>8176</v>
      </c>
      <c r="K6674" s="26" t="s">
        <v>61</v>
      </c>
      <c r="L6674" t="s">
        <v>10352</v>
      </c>
      <c r="M6674" t="s">
        <v>1227</v>
      </c>
      <c r="N6674">
        <v>1</v>
      </c>
      <c r="O6674" t="str">
        <f t="shared" si="180"/>
        <v>Hte-C_006_E1</v>
      </c>
      <c r="P6674">
        <v>11</v>
      </c>
      <c r="Q6674" t="s">
        <v>63</v>
      </c>
      <c r="R6674">
        <v>100</v>
      </c>
      <c r="U6674" s="28">
        <v>8.5</v>
      </c>
      <c r="AQ6674" s="1">
        <v>44761</v>
      </c>
      <c r="AR6674">
        <v>2</v>
      </c>
      <c r="AS6674" t="s">
        <v>8176</v>
      </c>
    </row>
    <row r="6675" spans="1:45" hidden="1" x14ac:dyDescent="0.5">
      <c r="A6675" t="s">
        <v>10387</v>
      </c>
      <c r="B6675" t="str">
        <f t="shared" si="181"/>
        <v>Hte-CJol_036-Ex1</v>
      </c>
      <c r="C6675" t="s">
        <v>7674</v>
      </c>
      <c r="D6675" s="1">
        <v>44756</v>
      </c>
      <c r="E6675" t="s">
        <v>8176</v>
      </c>
      <c r="F6675" s="1">
        <v>44761</v>
      </c>
      <c r="G6675" t="s">
        <v>8176</v>
      </c>
      <c r="H6675">
        <v>50</v>
      </c>
      <c r="I6675">
        <v>157</v>
      </c>
      <c r="J6675" t="s">
        <v>8176</v>
      </c>
      <c r="K6675" s="26" t="s">
        <v>61</v>
      </c>
      <c r="L6675" t="s">
        <v>10352</v>
      </c>
      <c r="M6675" t="s">
        <v>1227</v>
      </c>
      <c r="N6675">
        <v>1</v>
      </c>
      <c r="O6675" t="str">
        <f t="shared" si="180"/>
        <v>Hte-C_006_E1</v>
      </c>
      <c r="P6675">
        <v>12</v>
      </c>
      <c r="Q6675" t="s">
        <v>63</v>
      </c>
      <c r="R6675">
        <v>100</v>
      </c>
      <c r="U6675" s="28">
        <v>4</v>
      </c>
      <c r="AQ6675" s="1">
        <v>44761</v>
      </c>
      <c r="AR6675">
        <v>2</v>
      </c>
      <c r="AS6675" t="s">
        <v>8176</v>
      </c>
    </row>
    <row r="6676" spans="1:45" hidden="1" x14ac:dyDescent="0.5">
      <c r="A6676" t="s">
        <v>10388</v>
      </c>
      <c r="B6676" t="str">
        <f t="shared" si="181"/>
        <v>Hte-CJol_037-Ex1</v>
      </c>
      <c r="C6676" t="s">
        <v>7674</v>
      </c>
      <c r="D6676" s="1">
        <v>44756</v>
      </c>
      <c r="E6676" t="s">
        <v>8176</v>
      </c>
      <c r="F6676" s="1">
        <v>44761</v>
      </c>
      <c r="G6676" t="s">
        <v>6439</v>
      </c>
      <c r="H6676">
        <v>50</v>
      </c>
      <c r="I6676">
        <v>157</v>
      </c>
      <c r="J6676" t="s">
        <v>6439</v>
      </c>
      <c r="K6676" s="26" t="s">
        <v>61</v>
      </c>
      <c r="L6676" t="s">
        <v>10352</v>
      </c>
      <c r="M6676" t="s">
        <v>1227</v>
      </c>
      <c r="N6676">
        <v>1</v>
      </c>
      <c r="O6676" t="str">
        <f t="shared" si="180"/>
        <v>Hte-C_006_E1</v>
      </c>
      <c r="P6676">
        <v>1</v>
      </c>
      <c r="Q6676" t="s">
        <v>60</v>
      </c>
      <c r="R6676">
        <v>100</v>
      </c>
      <c r="U6676" s="28">
        <v>5.6</v>
      </c>
      <c r="AQ6676" s="1">
        <v>44761</v>
      </c>
      <c r="AR6676">
        <v>2</v>
      </c>
      <c r="AS6676" t="s">
        <v>8176</v>
      </c>
    </row>
    <row r="6677" spans="1:45" hidden="1" x14ac:dyDescent="0.5">
      <c r="A6677" t="s">
        <v>10389</v>
      </c>
      <c r="B6677" t="str">
        <f t="shared" si="181"/>
        <v>Hte-CJol_038-Ex1</v>
      </c>
      <c r="C6677" t="s">
        <v>7674</v>
      </c>
      <c r="D6677" s="1">
        <v>44756</v>
      </c>
      <c r="E6677" t="s">
        <v>8176</v>
      </c>
      <c r="F6677" s="1">
        <v>44761</v>
      </c>
      <c r="G6677" t="s">
        <v>6439</v>
      </c>
      <c r="H6677">
        <v>50</v>
      </c>
      <c r="I6677">
        <v>157</v>
      </c>
      <c r="J6677" t="s">
        <v>6439</v>
      </c>
      <c r="K6677" s="26" t="s">
        <v>61</v>
      </c>
      <c r="L6677" t="s">
        <v>10352</v>
      </c>
      <c r="M6677" t="s">
        <v>1227</v>
      </c>
      <c r="N6677">
        <v>1</v>
      </c>
      <c r="O6677" t="str">
        <f t="shared" si="180"/>
        <v>Hte-C_006_E1</v>
      </c>
      <c r="P6677">
        <v>2</v>
      </c>
      <c r="Q6677" t="s">
        <v>60</v>
      </c>
      <c r="R6677">
        <v>100</v>
      </c>
      <c r="U6677" s="28">
        <v>5.7</v>
      </c>
      <c r="AQ6677" s="1">
        <v>44761</v>
      </c>
      <c r="AR6677">
        <v>2</v>
      </c>
      <c r="AS6677" t="s">
        <v>8176</v>
      </c>
    </row>
    <row r="6678" spans="1:45" ht="15.75" hidden="1" customHeight="1" x14ac:dyDescent="0.5">
      <c r="A6678" t="s">
        <v>10390</v>
      </c>
      <c r="B6678" t="str">
        <f t="shared" si="181"/>
        <v>Hte-CJol_039-Ex1</v>
      </c>
      <c r="C6678" t="s">
        <v>7674</v>
      </c>
      <c r="D6678" s="1">
        <v>44756</v>
      </c>
      <c r="E6678" t="s">
        <v>8176</v>
      </c>
      <c r="F6678" s="1">
        <v>44761</v>
      </c>
      <c r="G6678" t="s">
        <v>6439</v>
      </c>
      <c r="H6678">
        <v>50</v>
      </c>
      <c r="I6678">
        <v>157</v>
      </c>
      <c r="J6678" t="s">
        <v>6439</v>
      </c>
      <c r="K6678" s="26" t="s">
        <v>61</v>
      </c>
      <c r="L6678" t="s">
        <v>10352</v>
      </c>
      <c r="M6678" t="s">
        <v>1227</v>
      </c>
      <c r="N6678">
        <v>1</v>
      </c>
      <c r="O6678" t="str">
        <f t="shared" si="180"/>
        <v>Hte-C_006_E1</v>
      </c>
      <c r="P6678">
        <v>3</v>
      </c>
      <c r="Q6678" t="s">
        <v>60</v>
      </c>
      <c r="R6678">
        <v>100</v>
      </c>
      <c r="U6678" s="28">
        <v>5.8</v>
      </c>
      <c r="AQ6678" s="1">
        <v>44761</v>
      </c>
      <c r="AR6678">
        <v>2</v>
      </c>
      <c r="AS6678" t="s">
        <v>8176</v>
      </c>
    </row>
    <row r="6679" spans="1:45" hidden="1" x14ac:dyDescent="0.5">
      <c r="A6679" t="s">
        <v>10391</v>
      </c>
      <c r="B6679" t="str">
        <f t="shared" si="181"/>
        <v>Hte-CJol_040-Ex1</v>
      </c>
      <c r="C6679" t="s">
        <v>7674</v>
      </c>
      <c r="D6679" s="1">
        <v>44756</v>
      </c>
      <c r="E6679" t="s">
        <v>8176</v>
      </c>
      <c r="F6679" s="1">
        <v>44761</v>
      </c>
      <c r="G6679" t="s">
        <v>6439</v>
      </c>
      <c r="H6679">
        <v>50</v>
      </c>
      <c r="I6679">
        <v>157</v>
      </c>
      <c r="J6679" t="s">
        <v>6439</v>
      </c>
      <c r="K6679" s="26" t="s">
        <v>61</v>
      </c>
      <c r="L6679" t="s">
        <v>10352</v>
      </c>
      <c r="M6679" t="s">
        <v>1227</v>
      </c>
      <c r="N6679">
        <v>1</v>
      </c>
      <c r="O6679" t="str">
        <f t="shared" si="180"/>
        <v>Hte-C_006_E1</v>
      </c>
      <c r="P6679">
        <v>4</v>
      </c>
      <c r="Q6679" t="s">
        <v>60</v>
      </c>
      <c r="R6679">
        <v>100</v>
      </c>
      <c r="U6679" s="28">
        <v>5</v>
      </c>
      <c r="AQ6679" s="1">
        <v>44761</v>
      </c>
      <c r="AR6679">
        <v>2</v>
      </c>
      <c r="AS6679" t="s">
        <v>8176</v>
      </c>
    </row>
    <row r="6680" spans="1:45" hidden="1" x14ac:dyDescent="0.5">
      <c r="A6680" t="s">
        <v>10392</v>
      </c>
      <c r="B6680" t="str">
        <f t="shared" si="181"/>
        <v>Hte-CJol_041-Ex1</v>
      </c>
      <c r="C6680" t="s">
        <v>7674</v>
      </c>
      <c r="D6680" s="1">
        <v>44756</v>
      </c>
      <c r="E6680" t="s">
        <v>8176</v>
      </c>
      <c r="F6680" s="1">
        <v>44761</v>
      </c>
      <c r="G6680" t="s">
        <v>8176</v>
      </c>
      <c r="H6680">
        <v>50</v>
      </c>
      <c r="I6680">
        <v>157</v>
      </c>
      <c r="J6680" t="s">
        <v>8176</v>
      </c>
      <c r="K6680" s="26" t="s">
        <v>61</v>
      </c>
      <c r="L6680" t="s">
        <v>10352</v>
      </c>
      <c r="M6680" t="s">
        <v>1227</v>
      </c>
      <c r="N6680">
        <v>1</v>
      </c>
      <c r="O6680" t="str">
        <f t="shared" si="180"/>
        <v>Hte-C_006_E1</v>
      </c>
      <c r="P6680">
        <v>5</v>
      </c>
      <c r="Q6680" t="s">
        <v>60</v>
      </c>
      <c r="R6680">
        <v>100</v>
      </c>
      <c r="U6680" s="28">
        <v>5.3</v>
      </c>
      <c r="AQ6680" s="1">
        <v>44761</v>
      </c>
      <c r="AR6680">
        <v>2</v>
      </c>
      <c r="AS6680" t="s">
        <v>8176</v>
      </c>
    </row>
    <row r="6681" spans="1:45" hidden="1" x14ac:dyDescent="0.5">
      <c r="A6681" t="s">
        <v>10393</v>
      </c>
      <c r="B6681" t="str">
        <f t="shared" si="181"/>
        <v>Hte-CJol_042-Ex1</v>
      </c>
      <c r="C6681" t="s">
        <v>7674</v>
      </c>
      <c r="D6681" s="1">
        <v>44756</v>
      </c>
      <c r="E6681" t="s">
        <v>8176</v>
      </c>
      <c r="F6681" s="1">
        <v>44761</v>
      </c>
      <c r="G6681" t="s">
        <v>8176</v>
      </c>
      <c r="H6681">
        <v>50</v>
      </c>
      <c r="I6681">
        <v>157</v>
      </c>
      <c r="J6681" t="s">
        <v>8176</v>
      </c>
      <c r="K6681" s="26" t="s">
        <v>61</v>
      </c>
      <c r="L6681" t="s">
        <v>10352</v>
      </c>
      <c r="M6681" t="s">
        <v>1227</v>
      </c>
      <c r="N6681">
        <v>1</v>
      </c>
      <c r="O6681" t="str">
        <f t="shared" si="180"/>
        <v>Hte-C_006_E1</v>
      </c>
      <c r="P6681">
        <v>6</v>
      </c>
      <c r="Q6681" t="s">
        <v>60</v>
      </c>
      <c r="R6681">
        <v>100</v>
      </c>
      <c r="U6681" s="28">
        <v>7</v>
      </c>
      <c r="AQ6681" s="1">
        <v>44761</v>
      </c>
      <c r="AR6681">
        <v>2</v>
      </c>
      <c r="AS6681" t="s">
        <v>8176</v>
      </c>
    </row>
    <row r="6682" spans="1:45" hidden="1" x14ac:dyDescent="0.5">
      <c r="A6682" t="s">
        <v>10394</v>
      </c>
      <c r="B6682" t="str">
        <f t="shared" si="181"/>
        <v>Hte-CJol_043-Ex1</v>
      </c>
      <c r="C6682" t="s">
        <v>7674</v>
      </c>
      <c r="D6682" s="1">
        <v>44756</v>
      </c>
      <c r="E6682" t="s">
        <v>8176</v>
      </c>
      <c r="F6682" s="1">
        <v>44761</v>
      </c>
      <c r="G6682" t="s">
        <v>8176</v>
      </c>
      <c r="H6682">
        <v>50</v>
      </c>
      <c r="I6682">
        <v>157</v>
      </c>
      <c r="J6682" t="s">
        <v>8176</v>
      </c>
      <c r="K6682" s="26" t="s">
        <v>61</v>
      </c>
      <c r="L6682" t="s">
        <v>10352</v>
      </c>
      <c r="M6682" t="s">
        <v>1227</v>
      </c>
      <c r="N6682">
        <v>1</v>
      </c>
      <c r="O6682" t="str">
        <f t="shared" si="180"/>
        <v>Hte-C_006_E1</v>
      </c>
      <c r="P6682">
        <v>7</v>
      </c>
      <c r="Q6682" t="s">
        <v>60</v>
      </c>
      <c r="R6682">
        <v>100</v>
      </c>
      <c r="U6682" s="28">
        <v>7</v>
      </c>
      <c r="AQ6682" s="1">
        <v>44761</v>
      </c>
      <c r="AR6682">
        <v>2</v>
      </c>
      <c r="AS6682" t="s">
        <v>8176</v>
      </c>
    </row>
    <row r="6683" spans="1:45" hidden="1" x14ac:dyDescent="0.5">
      <c r="A6683" t="s">
        <v>10395</v>
      </c>
      <c r="B6683" t="str">
        <f t="shared" si="181"/>
        <v>Hte-CJol_044-Ex1</v>
      </c>
      <c r="C6683" t="s">
        <v>7674</v>
      </c>
      <c r="D6683" s="1">
        <v>44756</v>
      </c>
      <c r="E6683" t="s">
        <v>8176</v>
      </c>
      <c r="F6683" s="1">
        <v>44761</v>
      </c>
      <c r="G6683" t="s">
        <v>8176</v>
      </c>
      <c r="H6683">
        <v>50</v>
      </c>
      <c r="I6683">
        <v>157</v>
      </c>
      <c r="J6683" t="s">
        <v>8176</v>
      </c>
      <c r="K6683" s="26" t="s">
        <v>61</v>
      </c>
      <c r="L6683" t="s">
        <v>10352</v>
      </c>
      <c r="M6683" t="s">
        <v>1227</v>
      </c>
      <c r="N6683">
        <v>1</v>
      </c>
      <c r="O6683" t="str">
        <f t="shared" si="180"/>
        <v>Hte-C_006_E1</v>
      </c>
      <c r="P6683">
        <v>8</v>
      </c>
      <c r="Q6683" t="s">
        <v>60</v>
      </c>
      <c r="R6683">
        <v>100</v>
      </c>
      <c r="U6683" s="28">
        <v>7.1</v>
      </c>
      <c r="AQ6683" s="1">
        <v>44761</v>
      </c>
      <c r="AR6683">
        <v>2</v>
      </c>
      <c r="AS6683" t="s">
        <v>8176</v>
      </c>
    </row>
    <row r="6684" spans="1:45" hidden="1" x14ac:dyDescent="0.5">
      <c r="A6684" t="s">
        <v>10396</v>
      </c>
      <c r="B6684" t="str">
        <f t="shared" si="181"/>
        <v>Hte-CJol_045-Ex1</v>
      </c>
      <c r="C6684" t="s">
        <v>7674</v>
      </c>
      <c r="D6684" s="1">
        <v>44756</v>
      </c>
      <c r="E6684" t="s">
        <v>8176</v>
      </c>
      <c r="F6684" s="1">
        <v>44761</v>
      </c>
      <c r="G6684" t="s">
        <v>6439</v>
      </c>
      <c r="H6684">
        <v>50</v>
      </c>
      <c r="I6684">
        <v>157</v>
      </c>
      <c r="J6684" t="s">
        <v>6439</v>
      </c>
      <c r="K6684" s="26" t="s">
        <v>61</v>
      </c>
      <c r="L6684" t="s">
        <v>10352</v>
      </c>
      <c r="M6684" t="s">
        <v>1227</v>
      </c>
      <c r="N6684">
        <v>1</v>
      </c>
      <c r="O6684" t="str">
        <f t="shared" si="180"/>
        <v>Hte-C_006_E1</v>
      </c>
      <c r="P6684">
        <v>9</v>
      </c>
      <c r="Q6684" t="s">
        <v>60</v>
      </c>
      <c r="R6684">
        <v>100</v>
      </c>
      <c r="U6684" s="28">
        <v>6.6</v>
      </c>
      <c r="AQ6684" s="1">
        <v>44761</v>
      </c>
      <c r="AR6684">
        <v>2</v>
      </c>
      <c r="AS6684" t="s">
        <v>8176</v>
      </c>
    </row>
    <row r="6685" spans="1:45" hidden="1" x14ac:dyDescent="0.5">
      <c r="A6685" t="s">
        <v>10397</v>
      </c>
      <c r="B6685" t="str">
        <f t="shared" si="181"/>
        <v>Hte-CJol_046-Ex1</v>
      </c>
      <c r="C6685" t="s">
        <v>7674</v>
      </c>
      <c r="D6685" s="1">
        <v>44756</v>
      </c>
      <c r="E6685" t="s">
        <v>8176</v>
      </c>
      <c r="F6685" s="1">
        <v>44761</v>
      </c>
      <c r="G6685" t="s">
        <v>6439</v>
      </c>
      <c r="H6685">
        <v>50</v>
      </c>
      <c r="I6685">
        <v>157</v>
      </c>
      <c r="J6685" t="s">
        <v>6439</v>
      </c>
      <c r="K6685" s="26" t="s">
        <v>61</v>
      </c>
      <c r="L6685" t="s">
        <v>10352</v>
      </c>
      <c r="M6685" t="s">
        <v>1227</v>
      </c>
      <c r="N6685">
        <v>1</v>
      </c>
      <c r="O6685" t="str">
        <f t="shared" si="180"/>
        <v>Hte-C_006_E1</v>
      </c>
      <c r="P6685">
        <v>10</v>
      </c>
      <c r="Q6685" t="s">
        <v>60</v>
      </c>
      <c r="R6685">
        <v>100</v>
      </c>
      <c r="U6685" s="28">
        <v>11.2</v>
      </c>
      <c r="AQ6685" s="1">
        <v>44761</v>
      </c>
      <c r="AR6685">
        <v>2</v>
      </c>
      <c r="AS6685" t="s">
        <v>8176</v>
      </c>
    </row>
    <row r="6686" spans="1:45" hidden="1" x14ac:dyDescent="0.5">
      <c r="A6686" t="s">
        <v>10398</v>
      </c>
      <c r="B6686" t="str">
        <f t="shared" si="181"/>
        <v>Hte-CJol_047-Ex1</v>
      </c>
      <c r="C6686" t="s">
        <v>7674</v>
      </c>
      <c r="D6686" s="1">
        <v>44756</v>
      </c>
      <c r="E6686" t="s">
        <v>8176</v>
      </c>
      <c r="F6686" s="1">
        <v>44761</v>
      </c>
      <c r="G6686" t="s">
        <v>8176</v>
      </c>
      <c r="H6686">
        <v>50</v>
      </c>
      <c r="I6686">
        <v>157</v>
      </c>
      <c r="J6686" t="s">
        <v>8176</v>
      </c>
      <c r="K6686" s="26" t="s">
        <v>61</v>
      </c>
      <c r="L6686" t="s">
        <v>10352</v>
      </c>
      <c r="M6686" t="s">
        <v>1227</v>
      </c>
      <c r="N6686">
        <v>1</v>
      </c>
      <c r="O6686" t="str">
        <f t="shared" si="180"/>
        <v>Hte-C_006_E1</v>
      </c>
      <c r="P6686">
        <v>11</v>
      </c>
      <c r="Q6686" t="s">
        <v>60</v>
      </c>
      <c r="R6686">
        <v>100</v>
      </c>
      <c r="U6686" s="28">
        <v>10.4</v>
      </c>
      <c r="AQ6686" s="1">
        <v>44761</v>
      </c>
      <c r="AR6686">
        <v>2</v>
      </c>
      <c r="AS6686" t="s">
        <v>8176</v>
      </c>
    </row>
    <row r="6687" spans="1:45" hidden="1" x14ac:dyDescent="0.5">
      <c r="A6687" t="s">
        <v>10399</v>
      </c>
      <c r="B6687" t="str">
        <f t="shared" si="181"/>
        <v>Hte-CJol_048-Ex1</v>
      </c>
      <c r="C6687" t="s">
        <v>7674</v>
      </c>
      <c r="D6687" s="1">
        <v>44756</v>
      </c>
      <c r="E6687" t="s">
        <v>8176</v>
      </c>
      <c r="F6687" s="1">
        <v>44761</v>
      </c>
      <c r="G6687" t="s">
        <v>8176</v>
      </c>
      <c r="H6687">
        <v>50</v>
      </c>
      <c r="I6687">
        <v>157</v>
      </c>
      <c r="J6687" t="s">
        <v>8176</v>
      </c>
      <c r="K6687" s="26" t="s">
        <v>61</v>
      </c>
      <c r="L6687" t="s">
        <v>10352</v>
      </c>
      <c r="M6687" t="s">
        <v>1227</v>
      </c>
      <c r="N6687">
        <v>1</v>
      </c>
      <c r="O6687" t="str">
        <f t="shared" si="180"/>
        <v>Hte-C_006_E1</v>
      </c>
      <c r="P6687">
        <v>12</v>
      </c>
      <c r="Q6687" t="s">
        <v>60</v>
      </c>
      <c r="R6687">
        <v>100</v>
      </c>
      <c r="U6687" s="28">
        <v>3.1</v>
      </c>
      <c r="AQ6687" s="1">
        <v>44761</v>
      </c>
      <c r="AR6687">
        <v>2</v>
      </c>
      <c r="AS6687" t="s">
        <v>8176</v>
      </c>
    </row>
    <row r="6688" spans="1:45" hidden="1" x14ac:dyDescent="0.5">
      <c r="A6688" t="s">
        <v>10400</v>
      </c>
      <c r="B6688" t="str">
        <f t="shared" si="181"/>
        <v>Hte-CJol_049-Ex1</v>
      </c>
      <c r="C6688" t="s">
        <v>7674</v>
      </c>
      <c r="D6688" s="1">
        <v>44753</v>
      </c>
      <c r="E6688" t="s">
        <v>8176</v>
      </c>
      <c r="F6688" s="1">
        <v>44761</v>
      </c>
      <c r="G6688" t="s">
        <v>6439</v>
      </c>
      <c r="H6688">
        <v>50</v>
      </c>
      <c r="I6688">
        <v>157</v>
      </c>
      <c r="J6688" t="s">
        <v>6439</v>
      </c>
      <c r="K6688" s="26" t="s">
        <v>61</v>
      </c>
      <c r="L6688" t="s">
        <v>10352</v>
      </c>
      <c r="M6688" t="s">
        <v>1227</v>
      </c>
      <c r="N6688">
        <v>1</v>
      </c>
      <c r="O6688" t="str">
        <f t="shared" si="180"/>
        <v>Hte-C_006_E1</v>
      </c>
      <c r="P6688">
        <v>1</v>
      </c>
      <c r="Q6688" t="s">
        <v>75</v>
      </c>
      <c r="R6688">
        <v>100</v>
      </c>
      <c r="U6688" s="28">
        <v>3.5</v>
      </c>
      <c r="AQ6688" s="1">
        <v>44761</v>
      </c>
      <c r="AR6688">
        <v>2</v>
      </c>
      <c r="AS6688" t="s">
        <v>8176</v>
      </c>
    </row>
    <row r="6689" spans="1:45" hidden="1" x14ac:dyDescent="0.5">
      <c r="A6689" t="s">
        <v>10401</v>
      </c>
      <c r="B6689" t="str">
        <f t="shared" si="181"/>
        <v>Hte-CJol_050-Ex1</v>
      </c>
      <c r="C6689" t="s">
        <v>7674</v>
      </c>
      <c r="D6689" s="1">
        <v>44753</v>
      </c>
      <c r="E6689" t="s">
        <v>8176</v>
      </c>
      <c r="F6689" s="1">
        <v>44761</v>
      </c>
      <c r="G6689" t="s">
        <v>6439</v>
      </c>
      <c r="H6689">
        <v>50</v>
      </c>
      <c r="I6689">
        <v>157</v>
      </c>
      <c r="J6689" t="s">
        <v>6439</v>
      </c>
      <c r="K6689" s="26" t="s">
        <v>61</v>
      </c>
      <c r="L6689" t="s">
        <v>10352</v>
      </c>
      <c r="M6689" t="s">
        <v>1227</v>
      </c>
      <c r="N6689">
        <v>1</v>
      </c>
      <c r="O6689" t="str">
        <f t="shared" si="180"/>
        <v>Hte-C_006_E1</v>
      </c>
      <c r="P6689">
        <v>2</v>
      </c>
      <c r="Q6689" t="s">
        <v>75</v>
      </c>
      <c r="R6689">
        <v>100</v>
      </c>
      <c r="U6689" s="28">
        <v>7.2</v>
      </c>
      <c r="AQ6689" s="1">
        <v>44761</v>
      </c>
      <c r="AR6689">
        <v>2</v>
      </c>
      <c r="AS6689" t="s">
        <v>8176</v>
      </c>
    </row>
    <row r="6690" spans="1:45" ht="15.75" hidden="1" customHeight="1" x14ac:dyDescent="0.5">
      <c r="A6690" t="s">
        <v>10402</v>
      </c>
      <c r="B6690" t="str">
        <f t="shared" si="181"/>
        <v>Hte-CJol_051-Ex1</v>
      </c>
      <c r="C6690" t="s">
        <v>7674</v>
      </c>
      <c r="D6690" s="1">
        <v>44753</v>
      </c>
      <c r="E6690" t="s">
        <v>8176</v>
      </c>
      <c r="F6690" s="1">
        <v>44761</v>
      </c>
      <c r="G6690" t="s">
        <v>6439</v>
      </c>
      <c r="H6690">
        <v>50</v>
      </c>
      <c r="I6690">
        <v>157</v>
      </c>
      <c r="J6690" t="s">
        <v>6439</v>
      </c>
      <c r="K6690" s="26" t="s">
        <v>61</v>
      </c>
      <c r="L6690" t="s">
        <v>10352</v>
      </c>
      <c r="M6690" t="s">
        <v>1227</v>
      </c>
      <c r="N6690">
        <v>1</v>
      </c>
      <c r="O6690" t="str">
        <f t="shared" si="180"/>
        <v>Hte-C_006_E1</v>
      </c>
      <c r="P6690">
        <v>3</v>
      </c>
      <c r="Q6690" t="s">
        <v>75</v>
      </c>
      <c r="R6690">
        <v>100</v>
      </c>
      <c r="U6690" s="28">
        <v>5.5</v>
      </c>
      <c r="AQ6690" s="1">
        <v>44761</v>
      </c>
      <c r="AR6690">
        <v>2</v>
      </c>
      <c r="AS6690" t="s">
        <v>8176</v>
      </c>
    </row>
    <row r="6691" spans="1:45" hidden="1" x14ac:dyDescent="0.5">
      <c r="A6691" t="s">
        <v>10403</v>
      </c>
      <c r="B6691" t="str">
        <f t="shared" si="181"/>
        <v>Hte-CJol_052-Ex1</v>
      </c>
      <c r="C6691" t="s">
        <v>7674</v>
      </c>
      <c r="D6691" s="1">
        <v>44753</v>
      </c>
      <c r="E6691" t="s">
        <v>8176</v>
      </c>
      <c r="F6691" s="1">
        <v>44761</v>
      </c>
      <c r="G6691" t="s">
        <v>6439</v>
      </c>
      <c r="H6691">
        <v>50</v>
      </c>
      <c r="I6691">
        <v>157</v>
      </c>
      <c r="J6691" t="s">
        <v>6439</v>
      </c>
      <c r="K6691" s="26" t="s">
        <v>61</v>
      </c>
      <c r="L6691" t="s">
        <v>10352</v>
      </c>
      <c r="M6691" t="s">
        <v>1227</v>
      </c>
      <c r="N6691">
        <v>1</v>
      </c>
      <c r="O6691" t="str">
        <f t="shared" si="180"/>
        <v>Hte-C_006_E1</v>
      </c>
      <c r="P6691">
        <v>4</v>
      </c>
      <c r="Q6691" t="s">
        <v>75</v>
      </c>
      <c r="R6691">
        <v>100</v>
      </c>
      <c r="U6691" s="28">
        <v>4.3</v>
      </c>
      <c r="AQ6691" s="1">
        <v>44761</v>
      </c>
      <c r="AR6691">
        <v>2</v>
      </c>
      <c r="AS6691" t="s">
        <v>8176</v>
      </c>
    </row>
    <row r="6692" spans="1:45" hidden="1" x14ac:dyDescent="0.5">
      <c r="A6692" t="s">
        <v>10404</v>
      </c>
      <c r="B6692" t="str">
        <f t="shared" si="181"/>
        <v>Hte-CJol_053-Ex1</v>
      </c>
      <c r="C6692" t="s">
        <v>7674</v>
      </c>
      <c r="D6692" s="1">
        <v>44753</v>
      </c>
      <c r="E6692" t="s">
        <v>8176</v>
      </c>
      <c r="F6692" s="1">
        <v>44761</v>
      </c>
      <c r="G6692" t="s">
        <v>8176</v>
      </c>
      <c r="H6692">
        <v>50</v>
      </c>
      <c r="I6692">
        <v>157</v>
      </c>
      <c r="J6692" t="s">
        <v>8176</v>
      </c>
      <c r="K6692" s="26" t="s">
        <v>61</v>
      </c>
      <c r="L6692" t="s">
        <v>10352</v>
      </c>
      <c r="M6692" t="s">
        <v>1227</v>
      </c>
      <c r="N6692">
        <v>1</v>
      </c>
      <c r="O6692" t="str">
        <f t="shared" si="180"/>
        <v>Hte-C_006_E1</v>
      </c>
      <c r="P6692">
        <v>5</v>
      </c>
      <c r="Q6692" t="s">
        <v>75</v>
      </c>
      <c r="R6692">
        <v>100</v>
      </c>
      <c r="U6692" s="28">
        <v>8</v>
      </c>
      <c r="AQ6692" s="1">
        <v>44761</v>
      </c>
      <c r="AR6692">
        <v>2</v>
      </c>
      <c r="AS6692" t="s">
        <v>8176</v>
      </c>
    </row>
    <row r="6693" spans="1:45" hidden="1" x14ac:dyDescent="0.5">
      <c r="A6693" t="s">
        <v>10405</v>
      </c>
      <c r="B6693" t="str">
        <f t="shared" si="181"/>
        <v>Hte-CJol_054-Ex1</v>
      </c>
      <c r="C6693" t="s">
        <v>7674</v>
      </c>
      <c r="D6693" s="1">
        <v>44753</v>
      </c>
      <c r="E6693" t="s">
        <v>8176</v>
      </c>
      <c r="F6693" s="1">
        <v>44761</v>
      </c>
      <c r="G6693" t="s">
        <v>8176</v>
      </c>
      <c r="H6693">
        <v>50</v>
      </c>
      <c r="I6693">
        <v>157</v>
      </c>
      <c r="J6693" t="s">
        <v>8176</v>
      </c>
      <c r="K6693" s="26" t="s">
        <v>61</v>
      </c>
      <c r="L6693" t="s">
        <v>10352</v>
      </c>
      <c r="M6693" t="s">
        <v>1227</v>
      </c>
      <c r="N6693">
        <v>1</v>
      </c>
      <c r="O6693" t="str">
        <f t="shared" si="180"/>
        <v>Hte-C_006_E1</v>
      </c>
      <c r="P6693">
        <v>6</v>
      </c>
      <c r="Q6693" t="s">
        <v>75</v>
      </c>
      <c r="R6693">
        <v>100</v>
      </c>
      <c r="U6693" s="28">
        <v>5.7</v>
      </c>
      <c r="AQ6693" s="1">
        <v>44761</v>
      </c>
      <c r="AR6693">
        <v>2</v>
      </c>
      <c r="AS6693" t="s">
        <v>8176</v>
      </c>
    </row>
    <row r="6694" spans="1:45" hidden="1" x14ac:dyDescent="0.5">
      <c r="A6694" t="s">
        <v>10406</v>
      </c>
      <c r="B6694" t="str">
        <f t="shared" si="181"/>
        <v>Hte-CJol_055-Ex1</v>
      </c>
      <c r="C6694" t="s">
        <v>7674</v>
      </c>
      <c r="D6694" s="1">
        <v>44753</v>
      </c>
      <c r="E6694" t="s">
        <v>8176</v>
      </c>
      <c r="F6694" s="1">
        <v>44761</v>
      </c>
      <c r="G6694" t="s">
        <v>8176</v>
      </c>
      <c r="H6694">
        <v>50</v>
      </c>
      <c r="I6694">
        <v>157</v>
      </c>
      <c r="J6694" t="s">
        <v>8176</v>
      </c>
      <c r="K6694" s="26" t="s">
        <v>61</v>
      </c>
      <c r="L6694" t="s">
        <v>10352</v>
      </c>
      <c r="M6694" t="s">
        <v>1227</v>
      </c>
      <c r="N6694">
        <v>1</v>
      </c>
      <c r="O6694" t="str">
        <f t="shared" si="180"/>
        <v>Hte-C_006_E1</v>
      </c>
      <c r="P6694">
        <v>7</v>
      </c>
      <c r="Q6694" t="s">
        <v>75</v>
      </c>
      <c r="R6694">
        <v>100</v>
      </c>
      <c r="U6694" s="28">
        <v>4.8</v>
      </c>
      <c r="AQ6694" s="1">
        <v>44761</v>
      </c>
      <c r="AR6694">
        <v>2</v>
      </c>
      <c r="AS6694" t="s">
        <v>8176</v>
      </c>
    </row>
    <row r="6695" spans="1:45" hidden="1" x14ac:dyDescent="0.5">
      <c r="A6695" t="s">
        <v>10407</v>
      </c>
      <c r="B6695" t="str">
        <f t="shared" si="181"/>
        <v>Hte-CJol_056-Ex1</v>
      </c>
      <c r="C6695" t="s">
        <v>7674</v>
      </c>
      <c r="D6695" s="1">
        <v>44753</v>
      </c>
      <c r="E6695" t="s">
        <v>8176</v>
      </c>
      <c r="F6695" s="1">
        <v>44761</v>
      </c>
      <c r="G6695" t="s">
        <v>8176</v>
      </c>
      <c r="H6695">
        <v>50</v>
      </c>
      <c r="I6695">
        <v>157</v>
      </c>
      <c r="J6695" t="s">
        <v>8176</v>
      </c>
      <c r="K6695" s="26" t="s">
        <v>61</v>
      </c>
      <c r="L6695" t="s">
        <v>10352</v>
      </c>
      <c r="M6695" t="s">
        <v>1227</v>
      </c>
      <c r="N6695">
        <v>1</v>
      </c>
      <c r="O6695" t="str">
        <f t="shared" si="180"/>
        <v>Hte-C_006_E1</v>
      </c>
      <c r="P6695">
        <v>8</v>
      </c>
      <c r="Q6695" t="s">
        <v>75</v>
      </c>
      <c r="R6695">
        <v>100</v>
      </c>
      <c r="U6695" s="28">
        <v>2.7</v>
      </c>
      <c r="AQ6695" s="1">
        <v>44761</v>
      </c>
      <c r="AR6695">
        <v>2</v>
      </c>
      <c r="AS6695" t="s">
        <v>8176</v>
      </c>
    </row>
    <row r="6696" spans="1:45" hidden="1" x14ac:dyDescent="0.5">
      <c r="A6696" t="s">
        <v>10408</v>
      </c>
      <c r="B6696" t="str">
        <f t="shared" si="181"/>
        <v>Hte-CJol_057-Ex1</v>
      </c>
      <c r="C6696" t="s">
        <v>7674</v>
      </c>
      <c r="D6696" s="1">
        <v>44753</v>
      </c>
      <c r="E6696" t="s">
        <v>8176</v>
      </c>
      <c r="F6696" s="1">
        <v>44761</v>
      </c>
      <c r="G6696" t="s">
        <v>6439</v>
      </c>
      <c r="H6696">
        <v>50</v>
      </c>
      <c r="I6696">
        <v>157</v>
      </c>
      <c r="J6696" t="s">
        <v>6439</v>
      </c>
      <c r="K6696" s="26" t="s">
        <v>61</v>
      </c>
      <c r="L6696" t="s">
        <v>10352</v>
      </c>
      <c r="M6696" t="s">
        <v>1227</v>
      </c>
      <c r="N6696">
        <v>1</v>
      </c>
      <c r="O6696" t="str">
        <f t="shared" si="180"/>
        <v>Hte-C_006_E1</v>
      </c>
      <c r="P6696">
        <v>9</v>
      </c>
      <c r="Q6696" t="s">
        <v>75</v>
      </c>
      <c r="R6696">
        <v>100</v>
      </c>
      <c r="U6696" s="28">
        <v>3</v>
      </c>
      <c r="AQ6696" s="1">
        <v>44761</v>
      </c>
      <c r="AR6696">
        <v>2</v>
      </c>
      <c r="AS6696" t="s">
        <v>8176</v>
      </c>
    </row>
    <row r="6697" spans="1:45" hidden="1" x14ac:dyDescent="0.5">
      <c r="A6697" t="s">
        <v>10409</v>
      </c>
      <c r="B6697" t="str">
        <f t="shared" si="181"/>
        <v>Hte-CJol_058-Ex1</v>
      </c>
      <c r="C6697" t="s">
        <v>7674</v>
      </c>
      <c r="D6697" s="1">
        <v>44753</v>
      </c>
      <c r="E6697" t="s">
        <v>8176</v>
      </c>
      <c r="F6697" s="1">
        <v>44761</v>
      </c>
      <c r="G6697" t="s">
        <v>6439</v>
      </c>
      <c r="H6697">
        <v>50</v>
      </c>
      <c r="I6697">
        <v>157</v>
      </c>
      <c r="J6697" t="s">
        <v>6439</v>
      </c>
      <c r="K6697" s="26" t="s">
        <v>61</v>
      </c>
      <c r="L6697" t="s">
        <v>10352</v>
      </c>
      <c r="M6697" t="s">
        <v>1227</v>
      </c>
      <c r="N6697">
        <v>1</v>
      </c>
      <c r="O6697" t="str">
        <f t="shared" si="180"/>
        <v>Hte-C_006_E1</v>
      </c>
      <c r="P6697">
        <v>10</v>
      </c>
      <c r="Q6697" t="s">
        <v>75</v>
      </c>
      <c r="R6697">
        <v>100</v>
      </c>
      <c r="U6697" s="28">
        <v>4.2</v>
      </c>
      <c r="AQ6697" s="1">
        <v>44761</v>
      </c>
      <c r="AR6697">
        <v>2</v>
      </c>
      <c r="AS6697" t="s">
        <v>8176</v>
      </c>
    </row>
    <row r="6698" spans="1:45" hidden="1" x14ac:dyDescent="0.5">
      <c r="A6698" t="s">
        <v>10410</v>
      </c>
      <c r="B6698" t="str">
        <f t="shared" si="181"/>
        <v>Hte-CJol_059-Ex1</v>
      </c>
      <c r="C6698" t="s">
        <v>7674</v>
      </c>
      <c r="D6698" s="1">
        <v>44753</v>
      </c>
      <c r="E6698" t="s">
        <v>8176</v>
      </c>
      <c r="F6698" s="1">
        <v>44761</v>
      </c>
      <c r="G6698" t="s">
        <v>8176</v>
      </c>
      <c r="H6698">
        <v>50</v>
      </c>
      <c r="I6698">
        <v>157</v>
      </c>
      <c r="J6698" t="s">
        <v>8176</v>
      </c>
      <c r="K6698" s="26" t="s">
        <v>61</v>
      </c>
      <c r="L6698" t="s">
        <v>10352</v>
      </c>
      <c r="M6698" t="s">
        <v>1227</v>
      </c>
      <c r="N6698">
        <v>1</v>
      </c>
      <c r="O6698" t="str">
        <f t="shared" si="180"/>
        <v>Hte-C_006_E1</v>
      </c>
      <c r="P6698">
        <v>11</v>
      </c>
      <c r="Q6698" t="s">
        <v>75</v>
      </c>
      <c r="R6698">
        <v>100</v>
      </c>
      <c r="U6698" s="28">
        <v>3.6</v>
      </c>
      <c r="AQ6698" s="1">
        <v>44761</v>
      </c>
      <c r="AR6698">
        <v>2</v>
      </c>
      <c r="AS6698" t="s">
        <v>8176</v>
      </c>
    </row>
    <row r="6699" spans="1:45" hidden="1" x14ac:dyDescent="0.5">
      <c r="A6699" t="s">
        <v>10411</v>
      </c>
      <c r="B6699" t="str">
        <f t="shared" si="181"/>
        <v>Hte-CJol_060-Ex1</v>
      </c>
      <c r="C6699" t="s">
        <v>7674</v>
      </c>
      <c r="D6699" s="1">
        <v>44753</v>
      </c>
      <c r="E6699" t="s">
        <v>8176</v>
      </c>
      <c r="F6699" s="1">
        <v>44761</v>
      </c>
      <c r="G6699" t="s">
        <v>8176</v>
      </c>
      <c r="H6699">
        <v>50</v>
      </c>
      <c r="I6699">
        <v>157</v>
      </c>
      <c r="J6699" t="s">
        <v>8176</v>
      </c>
      <c r="K6699" s="26" t="s">
        <v>61</v>
      </c>
      <c r="L6699" t="s">
        <v>10352</v>
      </c>
      <c r="M6699" t="s">
        <v>1227</v>
      </c>
      <c r="N6699">
        <v>1</v>
      </c>
      <c r="O6699" t="str">
        <f t="shared" si="180"/>
        <v>Hte-C_006_E1</v>
      </c>
      <c r="P6699">
        <v>12</v>
      </c>
      <c r="Q6699" t="s">
        <v>75</v>
      </c>
      <c r="R6699">
        <v>100</v>
      </c>
      <c r="U6699" s="28">
        <v>2.2999999999999998</v>
      </c>
      <c r="AQ6699" s="1">
        <v>44761</v>
      </c>
      <c r="AR6699">
        <v>2</v>
      </c>
      <c r="AS6699" t="s">
        <v>8176</v>
      </c>
    </row>
    <row r="6700" spans="1:45" hidden="1" x14ac:dyDescent="0.5">
      <c r="A6700" t="s">
        <v>10412</v>
      </c>
      <c r="B6700" t="str">
        <f t="shared" si="181"/>
        <v>Hte-CJol_061-Ex1</v>
      </c>
      <c r="C6700" t="s">
        <v>7674</v>
      </c>
      <c r="D6700" s="1">
        <v>44753</v>
      </c>
      <c r="E6700" t="s">
        <v>8176</v>
      </c>
      <c r="F6700" s="1">
        <v>44761</v>
      </c>
      <c r="G6700" t="s">
        <v>6439</v>
      </c>
      <c r="H6700">
        <v>50</v>
      </c>
      <c r="I6700">
        <v>157</v>
      </c>
      <c r="J6700" t="s">
        <v>6439</v>
      </c>
      <c r="K6700" s="26" t="s">
        <v>61</v>
      </c>
      <c r="L6700" t="s">
        <v>10352</v>
      </c>
      <c r="M6700" t="s">
        <v>1227</v>
      </c>
      <c r="N6700">
        <v>1</v>
      </c>
      <c r="O6700" t="str">
        <f t="shared" si="180"/>
        <v>Hte-C_006_E1</v>
      </c>
      <c r="P6700">
        <v>1</v>
      </c>
      <c r="Q6700" t="s">
        <v>73</v>
      </c>
      <c r="R6700">
        <v>100</v>
      </c>
      <c r="U6700" s="28">
        <v>2.8</v>
      </c>
      <c r="AQ6700" s="1">
        <v>44761</v>
      </c>
      <c r="AR6700">
        <v>2</v>
      </c>
      <c r="AS6700" t="s">
        <v>8176</v>
      </c>
    </row>
    <row r="6701" spans="1:45" hidden="1" x14ac:dyDescent="0.5">
      <c r="A6701" t="s">
        <v>10413</v>
      </c>
      <c r="B6701" t="str">
        <f t="shared" si="181"/>
        <v>Hte-CJol_062-Ex1</v>
      </c>
      <c r="C6701" t="s">
        <v>7674</v>
      </c>
      <c r="D6701" s="1">
        <v>44753</v>
      </c>
      <c r="E6701" t="s">
        <v>8176</v>
      </c>
      <c r="F6701" s="1">
        <v>44761</v>
      </c>
      <c r="G6701" t="s">
        <v>6439</v>
      </c>
      <c r="H6701">
        <v>50</v>
      </c>
      <c r="I6701">
        <v>157</v>
      </c>
      <c r="J6701" t="s">
        <v>6439</v>
      </c>
      <c r="K6701" s="26" t="s">
        <v>61</v>
      </c>
      <c r="L6701" t="s">
        <v>10352</v>
      </c>
      <c r="M6701" t="s">
        <v>1227</v>
      </c>
      <c r="N6701">
        <v>1</v>
      </c>
      <c r="O6701" t="str">
        <f t="shared" si="180"/>
        <v>Hte-C_006_E1</v>
      </c>
      <c r="P6701">
        <v>2</v>
      </c>
      <c r="Q6701" t="s">
        <v>73</v>
      </c>
      <c r="R6701">
        <v>100</v>
      </c>
      <c r="U6701" s="28">
        <v>3.7</v>
      </c>
      <c r="AQ6701" s="1">
        <v>44761</v>
      </c>
      <c r="AR6701">
        <v>2</v>
      </c>
      <c r="AS6701" t="s">
        <v>8176</v>
      </c>
    </row>
    <row r="6702" spans="1:45" ht="15.75" hidden="1" customHeight="1" x14ac:dyDescent="0.5">
      <c r="A6702" t="s">
        <v>10414</v>
      </c>
      <c r="B6702" t="str">
        <f t="shared" si="181"/>
        <v>Hte-CJol_063-Ex1</v>
      </c>
      <c r="C6702" t="s">
        <v>7674</v>
      </c>
      <c r="D6702" s="1">
        <v>44753</v>
      </c>
      <c r="E6702" t="s">
        <v>8176</v>
      </c>
      <c r="F6702" s="1">
        <v>44761</v>
      </c>
      <c r="G6702" t="s">
        <v>6439</v>
      </c>
      <c r="H6702">
        <v>50</v>
      </c>
      <c r="I6702">
        <v>157</v>
      </c>
      <c r="J6702" t="s">
        <v>6439</v>
      </c>
      <c r="K6702" s="26" t="s">
        <v>61</v>
      </c>
      <c r="L6702" t="s">
        <v>10352</v>
      </c>
      <c r="M6702" t="s">
        <v>1227</v>
      </c>
      <c r="N6702">
        <v>1</v>
      </c>
      <c r="O6702" t="str">
        <f t="shared" si="180"/>
        <v>Hte-C_006_E1</v>
      </c>
      <c r="P6702">
        <v>3</v>
      </c>
      <c r="Q6702" t="s">
        <v>73</v>
      </c>
      <c r="R6702">
        <v>100</v>
      </c>
      <c r="U6702" s="28">
        <v>7.5</v>
      </c>
      <c r="AQ6702" s="1">
        <v>44761</v>
      </c>
      <c r="AR6702">
        <v>2</v>
      </c>
      <c r="AS6702" t="s">
        <v>8176</v>
      </c>
    </row>
    <row r="6703" spans="1:45" hidden="1" x14ac:dyDescent="0.5">
      <c r="A6703" t="s">
        <v>10415</v>
      </c>
      <c r="B6703" t="str">
        <f t="shared" si="181"/>
        <v>Hte-CJol_064-Ex1</v>
      </c>
      <c r="C6703" t="s">
        <v>7674</v>
      </c>
      <c r="D6703" s="1">
        <v>44753</v>
      </c>
      <c r="E6703" t="s">
        <v>8176</v>
      </c>
      <c r="F6703" s="1">
        <v>44761</v>
      </c>
      <c r="G6703" t="s">
        <v>6439</v>
      </c>
      <c r="H6703">
        <v>50</v>
      </c>
      <c r="I6703">
        <v>157</v>
      </c>
      <c r="J6703" t="s">
        <v>6439</v>
      </c>
      <c r="K6703" s="26" t="s">
        <v>61</v>
      </c>
      <c r="L6703" t="s">
        <v>10352</v>
      </c>
      <c r="M6703" t="s">
        <v>1227</v>
      </c>
      <c r="N6703">
        <v>1</v>
      </c>
      <c r="O6703" t="str">
        <f t="shared" si="180"/>
        <v>Hte-C_006_E1</v>
      </c>
      <c r="P6703">
        <v>4</v>
      </c>
      <c r="Q6703" t="s">
        <v>73</v>
      </c>
      <c r="R6703">
        <v>100</v>
      </c>
      <c r="U6703" s="28">
        <v>6.6</v>
      </c>
      <c r="AQ6703" s="1">
        <v>44761</v>
      </c>
      <c r="AR6703">
        <v>2</v>
      </c>
      <c r="AS6703" t="s">
        <v>8176</v>
      </c>
    </row>
    <row r="6704" spans="1:45" hidden="1" x14ac:dyDescent="0.5">
      <c r="A6704" t="s">
        <v>10416</v>
      </c>
      <c r="B6704" t="str">
        <f t="shared" si="181"/>
        <v>Hte-CJol_065-Ex1</v>
      </c>
      <c r="C6704" t="s">
        <v>7674</v>
      </c>
      <c r="D6704" s="1">
        <v>44753</v>
      </c>
      <c r="E6704" t="s">
        <v>8176</v>
      </c>
      <c r="F6704" s="1">
        <v>44761</v>
      </c>
      <c r="G6704" t="s">
        <v>8176</v>
      </c>
      <c r="H6704">
        <v>50</v>
      </c>
      <c r="I6704">
        <v>157</v>
      </c>
      <c r="J6704" t="s">
        <v>8176</v>
      </c>
      <c r="K6704" s="26" t="s">
        <v>61</v>
      </c>
      <c r="L6704" t="s">
        <v>10352</v>
      </c>
      <c r="M6704" t="s">
        <v>1227</v>
      </c>
      <c r="N6704">
        <v>1</v>
      </c>
      <c r="O6704" t="str">
        <f t="shared" ref="O6704:O6735" si="182">L6704&amp;"_E1"</f>
        <v>Hte-C_006_E1</v>
      </c>
      <c r="P6704">
        <v>5</v>
      </c>
      <c r="Q6704" t="s">
        <v>73</v>
      </c>
      <c r="R6704">
        <v>100</v>
      </c>
      <c r="U6704" s="28">
        <v>6</v>
      </c>
      <c r="AQ6704" s="1">
        <v>44761</v>
      </c>
      <c r="AR6704">
        <v>2</v>
      </c>
      <c r="AS6704" t="s">
        <v>8176</v>
      </c>
    </row>
    <row r="6705" spans="1:45" hidden="1" x14ac:dyDescent="0.5">
      <c r="A6705" t="s">
        <v>10417</v>
      </c>
      <c r="B6705" t="str">
        <f t="shared" si="181"/>
        <v>Hte-CJol_066-Ex1</v>
      </c>
      <c r="C6705" t="s">
        <v>7674</v>
      </c>
      <c r="D6705" s="1">
        <v>44753</v>
      </c>
      <c r="E6705" t="s">
        <v>8176</v>
      </c>
      <c r="F6705" s="1">
        <v>44761</v>
      </c>
      <c r="G6705" t="s">
        <v>8176</v>
      </c>
      <c r="H6705">
        <v>50</v>
      </c>
      <c r="I6705">
        <v>157</v>
      </c>
      <c r="J6705" t="s">
        <v>8176</v>
      </c>
      <c r="K6705" s="26" t="s">
        <v>61</v>
      </c>
      <c r="L6705" t="s">
        <v>10352</v>
      </c>
      <c r="M6705" t="s">
        <v>1227</v>
      </c>
      <c r="N6705">
        <v>1</v>
      </c>
      <c r="O6705" t="str">
        <f t="shared" si="182"/>
        <v>Hte-C_006_E1</v>
      </c>
      <c r="P6705">
        <v>6</v>
      </c>
      <c r="Q6705" t="s">
        <v>73</v>
      </c>
      <c r="R6705">
        <v>100</v>
      </c>
      <c r="U6705" s="28">
        <v>15.6</v>
      </c>
      <c r="AQ6705" s="1">
        <v>44761</v>
      </c>
      <c r="AR6705">
        <v>2</v>
      </c>
      <c r="AS6705" t="s">
        <v>8176</v>
      </c>
    </row>
    <row r="6706" spans="1:45" hidden="1" x14ac:dyDescent="0.5">
      <c r="A6706" t="s">
        <v>10418</v>
      </c>
      <c r="B6706" t="str">
        <f t="shared" si="181"/>
        <v>Hte-CJol_067-Ex1</v>
      </c>
      <c r="C6706" t="s">
        <v>7674</v>
      </c>
      <c r="D6706" s="1">
        <v>44753</v>
      </c>
      <c r="E6706" t="s">
        <v>8176</v>
      </c>
      <c r="F6706" s="1">
        <v>44761</v>
      </c>
      <c r="G6706" t="s">
        <v>8176</v>
      </c>
      <c r="H6706">
        <v>50</v>
      </c>
      <c r="I6706">
        <v>157</v>
      </c>
      <c r="J6706" t="s">
        <v>8176</v>
      </c>
      <c r="K6706" s="26" t="s">
        <v>61</v>
      </c>
      <c r="L6706" t="s">
        <v>10352</v>
      </c>
      <c r="M6706" t="s">
        <v>1227</v>
      </c>
      <c r="N6706">
        <v>1</v>
      </c>
      <c r="O6706" t="str">
        <f t="shared" si="182"/>
        <v>Hte-C_006_E1</v>
      </c>
      <c r="P6706">
        <v>7</v>
      </c>
      <c r="Q6706" t="s">
        <v>73</v>
      </c>
      <c r="R6706">
        <v>100</v>
      </c>
      <c r="U6706" s="28">
        <v>3.4</v>
      </c>
      <c r="AQ6706" s="1">
        <v>44761</v>
      </c>
      <c r="AR6706">
        <v>2</v>
      </c>
      <c r="AS6706" t="s">
        <v>8176</v>
      </c>
    </row>
    <row r="6707" spans="1:45" hidden="1" x14ac:dyDescent="0.5">
      <c r="A6707" t="s">
        <v>10419</v>
      </c>
      <c r="B6707" t="str">
        <f t="shared" ref="B6707:B6735" si="183">A6707&amp;"-Ex1"</f>
        <v>Hte-CJol_068-Ex1</v>
      </c>
      <c r="C6707" t="s">
        <v>7674</v>
      </c>
      <c r="D6707" s="1">
        <v>44753</v>
      </c>
      <c r="E6707" t="s">
        <v>8176</v>
      </c>
      <c r="F6707" s="1">
        <v>44761</v>
      </c>
      <c r="G6707" t="s">
        <v>8176</v>
      </c>
      <c r="H6707">
        <v>50</v>
      </c>
      <c r="I6707">
        <v>157</v>
      </c>
      <c r="J6707" t="s">
        <v>8176</v>
      </c>
      <c r="K6707" s="26" t="s">
        <v>61</v>
      </c>
      <c r="L6707" t="s">
        <v>10352</v>
      </c>
      <c r="M6707" t="s">
        <v>1227</v>
      </c>
      <c r="N6707">
        <v>1</v>
      </c>
      <c r="O6707" t="str">
        <f t="shared" si="182"/>
        <v>Hte-C_006_E1</v>
      </c>
      <c r="P6707">
        <v>8</v>
      </c>
      <c r="Q6707" t="s">
        <v>73</v>
      </c>
      <c r="R6707">
        <v>100</v>
      </c>
      <c r="U6707" s="28">
        <v>8.5</v>
      </c>
      <c r="AQ6707" s="1">
        <v>44761</v>
      </c>
      <c r="AR6707">
        <v>2</v>
      </c>
      <c r="AS6707" t="s">
        <v>8176</v>
      </c>
    </row>
    <row r="6708" spans="1:45" hidden="1" x14ac:dyDescent="0.5">
      <c r="A6708" t="s">
        <v>10420</v>
      </c>
      <c r="B6708" t="str">
        <f t="shared" si="183"/>
        <v>Hte-CJol_069-Ex1</v>
      </c>
      <c r="C6708" t="s">
        <v>7674</v>
      </c>
      <c r="D6708" s="1">
        <v>44753</v>
      </c>
      <c r="E6708" t="s">
        <v>8176</v>
      </c>
      <c r="F6708" s="1">
        <v>44761</v>
      </c>
      <c r="G6708" t="s">
        <v>6439</v>
      </c>
      <c r="H6708">
        <v>50</v>
      </c>
      <c r="I6708">
        <v>157</v>
      </c>
      <c r="J6708" t="s">
        <v>6439</v>
      </c>
      <c r="K6708" s="26" t="s">
        <v>61</v>
      </c>
      <c r="L6708" t="s">
        <v>10352</v>
      </c>
      <c r="M6708" t="s">
        <v>1227</v>
      </c>
      <c r="N6708">
        <v>1</v>
      </c>
      <c r="O6708" t="str">
        <f t="shared" si="182"/>
        <v>Hte-C_006_E1</v>
      </c>
      <c r="P6708">
        <v>9</v>
      </c>
      <c r="Q6708" t="s">
        <v>73</v>
      </c>
      <c r="R6708">
        <v>100</v>
      </c>
      <c r="U6708" s="28">
        <v>2.2000000000000002</v>
      </c>
      <c r="AQ6708" s="1">
        <v>44761</v>
      </c>
      <c r="AR6708">
        <v>2</v>
      </c>
      <c r="AS6708" t="s">
        <v>8176</v>
      </c>
    </row>
    <row r="6709" spans="1:45" hidden="1" x14ac:dyDescent="0.5">
      <c r="A6709" t="s">
        <v>10421</v>
      </c>
      <c r="B6709" t="str">
        <f t="shared" si="183"/>
        <v>Hte-CJol_070-Ex1</v>
      </c>
      <c r="C6709" t="s">
        <v>7674</v>
      </c>
      <c r="D6709" s="1">
        <v>44753</v>
      </c>
      <c r="E6709" t="s">
        <v>8176</v>
      </c>
      <c r="F6709" s="1">
        <v>44761</v>
      </c>
      <c r="G6709" t="s">
        <v>6439</v>
      </c>
      <c r="H6709">
        <v>50</v>
      </c>
      <c r="I6709">
        <v>157</v>
      </c>
      <c r="J6709" t="s">
        <v>6439</v>
      </c>
      <c r="K6709" s="26" t="s">
        <v>61</v>
      </c>
      <c r="L6709" t="s">
        <v>10352</v>
      </c>
      <c r="M6709" t="s">
        <v>1227</v>
      </c>
      <c r="N6709">
        <v>1</v>
      </c>
      <c r="O6709" t="str">
        <f t="shared" si="182"/>
        <v>Hte-C_006_E1</v>
      </c>
      <c r="P6709">
        <v>10</v>
      </c>
      <c r="Q6709" t="s">
        <v>73</v>
      </c>
      <c r="R6709">
        <v>100</v>
      </c>
      <c r="U6709" s="28">
        <v>5.4</v>
      </c>
      <c r="AQ6709" s="1">
        <v>44761</v>
      </c>
      <c r="AR6709">
        <v>2</v>
      </c>
      <c r="AS6709" t="s">
        <v>8176</v>
      </c>
    </row>
    <row r="6710" spans="1:45" hidden="1" x14ac:dyDescent="0.5">
      <c r="A6710" t="s">
        <v>10422</v>
      </c>
      <c r="B6710" t="str">
        <f t="shared" si="183"/>
        <v>Hte-CJol_071-Ex1</v>
      </c>
      <c r="C6710" t="s">
        <v>7674</v>
      </c>
      <c r="D6710" s="1">
        <v>44753</v>
      </c>
      <c r="E6710" t="s">
        <v>8176</v>
      </c>
      <c r="F6710" s="1">
        <v>44761</v>
      </c>
      <c r="G6710" t="s">
        <v>8176</v>
      </c>
      <c r="H6710">
        <v>50</v>
      </c>
      <c r="I6710">
        <v>157</v>
      </c>
      <c r="J6710" t="s">
        <v>8176</v>
      </c>
      <c r="K6710" s="26" t="s">
        <v>61</v>
      </c>
      <c r="L6710" t="s">
        <v>10352</v>
      </c>
      <c r="M6710" t="s">
        <v>1227</v>
      </c>
      <c r="N6710">
        <v>1</v>
      </c>
      <c r="O6710" t="str">
        <f t="shared" si="182"/>
        <v>Hte-C_006_E1</v>
      </c>
      <c r="P6710">
        <v>11</v>
      </c>
      <c r="Q6710" t="s">
        <v>73</v>
      </c>
      <c r="R6710">
        <v>100</v>
      </c>
      <c r="U6710" s="28">
        <v>3.8</v>
      </c>
      <c r="AQ6710" s="1">
        <v>44761</v>
      </c>
      <c r="AR6710">
        <v>2</v>
      </c>
      <c r="AS6710" t="s">
        <v>8176</v>
      </c>
    </row>
    <row r="6711" spans="1:45" hidden="1" x14ac:dyDescent="0.5">
      <c r="A6711" t="s">
        <v>10423</v>
      </c>
      <c r="B6711" t="str">
        <f t="shared" si="183"/>
        <v>Hte-CJol_072-Ex1</v>
      </c>
      <c r="C6711" t="s">
        <v>7674</v>
      </c>
      <c r="D6711" s="1">
        <v>44753</v>
      </c>
      <c r="E6711" t="s">
        <v>8176</v>
      </c>
      <c r="F6711" s="1">
        <v>44761</v>
      </c>
      <c r="G6711" t="s">
        <v>8176</v>
      </c>
      <c r="H6711">
        <v>50</v>
      </c>
      <c r="I6711">
        <v>157</v>
      </c>
      <c r="J6711" t="s">
        <v>8176</v>
      </c>
      <c r="K6711" s="26" t="s">
        <v>61</v>
      </c>
      <c r="L6711" t="s">
        <v>10352</v>
      </c>
      <c r="M6711" t="s">
        <v>1227</v>
      </c>
      <c r="N6711">
        <v>1</v>
      </c>
      <c r="O6711" t="str">
        <f t="shared" si="182"/>
        <v>Hte-C_006_E1</v>
      </c>
      <c r="P6711">
        <v>12</v>
      </c>
      <c r="Q6711" t="s">
        <v>73</v>
      </c>
      <c r="R6711">
        <v>100</v>
      </c>
      <c r="U6711" s="28">
        <v>3</v>
      </c>
      <c r="AQ6711" s="1">
        <v>44761</v>
      </c>
      <c r="AR6711">
        <v>2</v>
      </c>
      <c r="AS6711" t="s">
        <v>8176</v>
      </c>
    </row>
    <row r="6712" spans="1:45" hidden="1" x14ac:dyDescent="0.5">
      <c r="A6712" t="s">
        <v>10424</v>
      </c>
      <c r="B6712" t="str">
        <f t="shared" si="183"/>
        <v>Hte-CJol_073-Ex1</v>
      </c>
      <c r="C6712" t="s">
        <v>7674</v>
      </c>
      <c r="D6712" s="1">
        <v>44754</v>
      </c>
      <c r="E6712" t="s">
        <v>6439</v>
      </c>
      <c r="F6712" s="1">
        <v>44761</v>
      </c>
      <c r="G6712" t="s">
        <v>6439</v>
      </c>
      <c r="H6712">
        <v>50</v>
      </c>
      <c r="I6712">
        <v>157</v>
      </c>
      <c r="J6712" t="s">
        <v>6439</v>
      </c>
      <c r="K6712" s="26" t="s">
        <v>61</v>
      </c>
      <c r="L6712" t="s">
        <v>10352</v>
      </c>
      <c r="M6712" t="s">
        <v>1227</v>
      </c>
      <c r="N6712">
        <v>1</v>
      </c>
      <c r="O6712" t="str">
        <f t="shared" si="182"/>
        <v>Hte-C_006_E1</v>
      </c>
      <c r="P6712">
        <v>1</v>
      </c>
      <c r="Q6712" t="s">
        <v>71</v>
      </c>
      <c r="R6712">
        <v>100</v>
      </c>
      <c r="U6712" s="28">
        <v>4.3</v>
      </c>
      <c r="AQ6712" s="1">
        <v>44761</v>
      </c>
      <c r="AR6712">
        <v>2</v>
      </c>
      <c r="AS6712" t="s">
        <v>8176</v>
      </c>
    </row>
    <row r="6713" spans="1:45" hidden="1" x14ac:dyDescent="0.5">
      <c r="A6713" t="s">
        <v>10425</v>
      </c>
      <c r="B6713" t="str">
        <f t="shared" si="183"/>
        <v>Hte-CJol_074-Ex1</v>
      </c>
      <c r="C6713" t="s">
        <v>7674</v>
      </c>
      <c r="D6713" s="1">
        <v>44754</v>
      </c>
      <c r="E6713" t="s">
        <v>6439</v>
      </c>
      <c r="F6713" s="1">
        <v>44761</v>
      </c>
      <c r="G6713" t="s">
        <v>6439</v>
      </c>
      <c r="H6713">
        <v>50</v>
      </c>
      <c r="I6713">
        <v>157</v>
      </c>
      <c r="J6713" t="s">
        <v>6439</v>
      </c>
      <c r="K6713" s="26" t="s">
        <v>61</v>
      </c>
      <c r="L6713" t="s">
        <v>10352</v>
      </c>
      <c r="M6713" t="s">
        <v>1227</v>
      </c>
      <c r="N6713">
        <v>1</v>
      </c>
      <c r="O6713" t="str">
        <f t="shared" si="182"/>
        <v>Hte-C_006_E1</v>
      </c>
      <c r="P6713">
        <v>2</v>
      </c>
      <c r="Q6713" t="s">
        <v>71</v>
      </c>
      <c r="R6713">
        <v>100</v>
      </c>
      <c r="U6713" s="28">
        <v>4.9000000000000004</v>
      </c>
      <c r="AQ6713" s="1">
        <v>44761</v>
      </c>
      <c r="AR6713">
        <v>2</v>
      </c>
      <c r="AS6713" t="s">
        <v>8176</v>
      </c>
    </row>
    <row r="6714" spans="1:45" hidden="1" x14ac:dyDescent="0.5">
      <c r="A6714" t="s">
        <v>10426</v>
      </c>
      <c r="B6714" t="str">
        <f t="shared" si="183"/>
        <v>Hte-CJol_075-Ex1</v>
      </c>
      <c r="C6714" t="s">
        <v>7674</v>
      </c>
      <c r="D6714" s="1">
        <v>44754</v>
      </c>
      <c r="E6714" t="s">
        <v>6439</v>
      </c>
      <c r="F6714" s="1">
        <v>44761</v>
      </c>
      <c r="G6714" t="s">
        <v>6439</v>
      </c>
      <c r="H6714">
        <v>50</v>
      </c>
      <c r="I6714">
        <v>157</v>
      </c>
      <c r="J6714" t="s">
        <v>6439</v>
      </c>
      <c r="K6714" s="26" t="s">
        <v>61</v>
      </c>
      <c r="L6714" t="s">
        <v>10352</v>
      </c>
      <c r="M6714" t="s">
        <v>1227</v>
      </c>
      <c r="N6714">
        <v>1</v>
      </c>
      <c r="O6714" t="str">
        <f t="shared" si="182"/>
        <v>Hte-C_006_E1</v>
      </c>
      <c r="P6714">
        <v>3</v>
      </c>
      <c r="Q6714" t="s">
        <v>71</v>
      </c>
      <c r="R6714">
        <v>100</v>
      </c>
      <c r="U6714" s="28">
        <v>3</v>
      </c>
      <c r="AQ6714" s="1">
        <v>44761</v>
      </c>
      <c r="AR6714">
        <v>2</v>
      </c>
      <c r="AS6714" t="s">
        <v>8176</v>
      </c>
    </row>
    <row r="6715" spans="1:45" hidden="1" x14ac:dyDescent="0.5">
      <c r="A6715" t="s">
        <v>10427</v>
      </c>
      <c r="B6715" t="str">
        <f t="shared" si="183"/>
        <v>Hte-CJol_076-Ex1</v>
      </c>
      <c r="C6715" t="s">
        <v>7674</v>
      </c>
      <c r="D6715" s="1">
        <v>44754</v>
      </c>
      <c r="E6715" t="s">
        <v>6439</v>
      </c>
      <c r="F6715" s="1">
        <v>44761</v>
      </c>
      <c r="G6715" t="s">
        <v>6439</v>
      </c>
      <c r="H6715">
        <v>50</v>
      </c>
      <c r="I6715">
        <v>157</v>
      </c>
      <c r="J6715" t="s">
        <v>6439</v>
      </c>
      <c r="K6715" s="26" t="s">
        <v>61</v>
      </c>
      <c r="L6715" t="s">
        <v>10352</v>
      </c>
      <c r="M6715" t="s">
        <v>1227</v>
      </c>
      <c r="N6715">
        <v>1</v>
      </c>
      <c r="O6715" t="str">
        <f t="shared" si="182"/>
        <v>Hte-C_006_E1</v>
      </c>
      <c r="P6715">
        <v>4</v>
      </c>
      <c r="Q6715" t="s">
        <v>71</v>
      </c>
      <c r="R6715">
        <v>100</v>
      </c>
      <c r="U6715" s="28">
        <v>3.3</v>
      </c>
      <c r="AQ6715" s="1">
        <v>44761</v>
      </c>
      <c r="AR6715">
        <v>2</v>
      </c>
      <c r="AS6715" t="s">
        <v>8176</v>
      </c>
    </row>
    <row r="6716" spans="1:45" hidden="1" x14ac:dyDescent="0.5">
      <c r="A6716" t="s">
        <v>10428</v>
      </c>
      <c r="B6716" t="str">
        <f t="shared" si="183"/>
        <v>Hte-CJol_077-Ex1</v>
      </c>
      <c r="C6716" t="s">
        <v>7674</v>
      </c>
      <c r="D6716" s="1">
        <v>44754</v>
      </c>
      <c r="E6716" t="s">
        <v>6439</v>
      </c>
      <c r="F6716" s="1">
        <v>44761</v>
      </c>
      <c r="G6716" t="s">
        <v>8176</v>
      </c>
      <c r="H6716">
        <v>50</v>
      </c>
      <c r="I6716">
        <v>157</v>
      </c>
      <c r="J6716" t="s">
        <v>8176</v>
      </c>
      <c r="K6716" s="26" t="s">
        <v>61</v>
      </c>
      <c r="L6716" t="s">
        <v>10352</v>
      </c>
      <c r="M6716" t="s">
        <v>1227</v>
      </c>
      <c r="N6716">
        <v>1</v>
      </c>
      <c r="O6716" t="str">
        <f t="shared" si="182"/>
        <v>Hte-C_006_E1</v>
      </c>
      <c r="P6716">
        <v>5</v>
      </c>
      <c r="Q6716" t="s">
        <v>71</v>
      </c>
      <c r="R6716">
        <v>100</v>
      </c>
      <c r="U6716" s="28">
        <v>4.9000000000000004</v>
      </c>
      <c r="AQ6716" s="1">
        <v>44761</v>
      </c>
      <c r="AR6716">
        <v>2</v>
      </c>
      <c r="AS6716" t="s">
        <v>8176</v>
      </c>
    </row>
    <row r="6717" spans="1:45" hidden="1" x14ac:dyDescent="0.5">
      <c r="A6717" t="s">
        <v>10429</v>
      </c>
      <c r="B6717" t="str">
        <f t="shared" si="183"/>
        <v>Hte-CJol_078-Ex1</v>
      </c>
      <c r="C6717" t="s">
        <v>7674</v>
      </c>
      <c r="D6717" s="1">
        <v>44754</v>
      </c>
      <c r="E6717" t="s">
        <v>6439</v>
      </c>
      <c r="F6717" s="1">
        <v>44761</v>
      </c>
      <c r="G6717" t="s">
        <v>8176</v>
      </c>
      <c r="H6717">
        <v>50</v>
      </c>
      <c r="I6717">
        <v>157</v>
      </c>
      <c r="J6717" t="s">
        <v>8176</v>
      </c>
      <c r="K6717" s="26" t="s">
        <v>61</v>
      </c>
      <c r="L6717" t="s">
        <v>10352</v>
      </c>
      <c r="M6717" t="s">
        <v>1227</v>
      </c>
      <c r="N6717">
        <v>1</v>
      </c>
      <c r="O6717" t="str">
        <f t="shared" si="182"/>
        <v>Hte-C_006_E1</v>
      </c>
      <c r="P6717">
        <v>6</v>
      </c>
      <c r="Q6717" t="s">
        <v>71</v>
      </c>
      <c r="R6717">
        <v>100</v>
      </c>
      <c r="U6717" s="28">
        <v>11.1</v>
      </c>
      <c r="AQ6717" s="1">
        <v>44761</v>
      </c>
      <c r="AR6717">
        <v>2</v>
      </c>
      <c r="AS6717" t="s">
        <v>8176</v>
      </c>
    </row>
    <row r="6718" spans="1:45" hidden="1" x14ac:dyDescent="0.5">
      <c r="A6718" t="s">
        <v>10430</v>
      </c>
      <c r="B6718" t="str">
        <f t="shared" si="183"/>
        <v>Hte-CJol_079-Ex1</v>
      </c>
      <c r="C6718" t="s">
        <v>7674</v>
      </c>
      <c r="D6718" s="1">
        <v>44754</v>
      </c>
      <c r="E6718" t="s">
        <v>6439</v>
      </c>
      <c r="F6718" s="1">
        <v>44761</v>
      </c>
      <c r="G6718" t="s">
        <v>8176</v>
      </c>
      <c r="H6718">
        <v>50</v>
      </c>
      <c r="I6718">
        <v>157</v>
      </c>
      <c r="J6718" t="s">
        <v>8176</v>
      </c>
      <c r="K6718" s="26" t="s">
        <v>61</v>
      </c>
      <c r="L6718" t="s">
        <v>10352</v>
      </c>
      <c r="M6718" t="s">
        <v>1227</v>
      </c>
      <c r="N6718">
        <v>1</v>
      </c>
      <c r="O6718" t="str">
        <f t="shared" si="182"/>
        <v>Hte-C_006_E1</v>
      </c>
      <c r="P6718">
        <v>7</v>
      </c>
      <c r="Q6718" t="s">
        <v>71</v>
      </c>
      <c r="R6718">
        <v>100</v>
      </c>
      <c r="U6718" s="28">
        <v>2.4</v>
      </c>
      <c r="AQ6718" s="1">
        <v>44761</v>
      </c>
      <c r="AR6718">
        <v>2</v>
      </c>
      <c r="AS6718" t="s">
        <v>8176</v>
      </c>
    </row>
    <row r="6719" spans="1:45" hidden="1" x14ac:dyDescent="0.5">
      <c r="A6719" t="s">
        <v>10431</v>
      </c>
      <c r="B6719" t="str">
        <f t="shared" si="183"/>
        <v>Hte-CJol_080-Ex1</v>
      </c>
      <c r="C6719" t="s">
        <v>7674</v>
      </c>
      <c r="D6719" s="1">
        <v>44754</v>
      </c>
      <c r="E6719" t="s">
        <v>6439</v>
      </c>
      <c r="F6719" s="1">
        <v>44761</v>
      </c>
      <c r="G6719" t="s">
        <v>8176</v>
      </c>
      <c r="H6719">
        <v>50</v>
      </c>
      <c r="I6719">
        <v>157</v>
      </c>
      <c r="J6719" t="s">
        <v>8176</v>
      </c>
      <c r="K6719" s="26" t="s">
        <v>61</v>
      </c>
      <c r="L6719" t="s">
        <v>10352</v>
      </c>
      <c r="M6719" t="s">
        <v>1227</v>
      </c>
      <c r="N6719">
        <v>1</v>
      </c>
      <c r="O6719" t="str">
        <f t="shared" si="182"/>
        <v>Hte-C_006_E1</v>
      </c>
      <c r="P6719">
        <v>8</v>
      </c>
      <c r="Q6719" t="s">
        <v>71</v>
      </c>
      <c r="R6719">
        <v>100</v>
      </c>
      <c r="U6719" s="28">
        <v>4.2</v>
      </c>
      <c r="AQ6719" s="1">
        <v>44761</v>
      </c>
      <c r="AR6719">
        <v>2</v>
      </c>
      <c r="AS6719" t="s">
        <v>8176</v>
      </c>
    </row>
    <row r="6720" spans="1:45" hidden="1" x14ac:dyDescent="0.5">
      <c r="A6720" t="s">
        <v>10432</v>
      </c>
      <c r="B6720" t="str">
        <f t="shared" si="183"/>
        <v>Hte-CJol_081-Ex1</v>
      </c>
      <c r="C6720" t="s">
        <v>7674</v>
      </c>
      <c r="D6720" s="1">
        <v>44754</v>
      </c>
      <c r="E6720" t="s">
        <v>6439</v>
      </c>
      <c r="F6720" s="1">
        <v>44761</v>
      </c>
      <c r="G6720" t="s">
        <v>6439</v>
      </c>
      <c r="H6720">
        <v>50</v>
      </c>
      <c r="I6720">
        <v>157</v>
      </c>
      <c r="J6720" t="s">
        <v>6439</v>
      </c>
      <c r="K6720" s="26" t="s">
        <v>61</v>
      </c>
      <c r="L6720" t="s">
        <v>10352</v>
      </c>
      <c r="M6720" t="s">
        <v>1227</v>
      </c>
      <c r="N6720">
        <v>1</v>
      </c>
      <c r="O6720" t="str">
        <f t="shared" si="182"/>
        <v>Hte-C_006_E1</v>
      </c>
      <c r="P6720">
        <v>9</v>
      </c>
      <c r="Q6720" t="s">
        <v>71</v>
      </c>
      <c r="R6720">
        <v>100</v>
      </c>
      <c r="U6720" s="28">
        <v>7.2</v>
      </c>
      <c r="AQ6720" s="1">
        <v>44761</v>
      </c>
      <c r="AR6720">
        <v>2</v>
      </c>
      <c r="AS6720" t="s">
        <v>8176</v>
      </c>
    </row>
    <row r="6721" spans="1:45" hidden="1" x14ac:dyDescent="0.5">
      <c r="A6721" t="s">
        <v>10433</v>
      </c>
      <c r="B6721" t="str">
        <f t="shared" si="183"/>
        <v>Hte-CJol_082-Ex1</v>
      </c>
      <c r="C6721" t="s">
        <v>7674</v>
      </c>
      <c r="D6721" s="1">
        <v>44754</v>
      </c>
      <c r="E6721" t="s">
        <v>6439</v>
      </c>
      <c r="F6721" s="1">
        <v>44761</v>
      </c>
      <c r="G6721" t="s">
        <v>6439</v>
      </c>
      <c r="H6721">
        <v>50</v>
      </c>
      <c r="I6721">
        <v>157</v>
      </c>
      <c r="J6721" t="s">
        <v>6439</v>
      </c>
      <c r="K6721" s="26" t="s">
        <v>61</v>
      </c>
      <c r="L6721" t="s">
        <v>10352</v>
      </c>
      <c r="M6721" t="s">
        <v>1227</v>
      </c>
      <c r="N6721">
        <v>1</v>
      </c>
      <c r="O6721" t="str">
        <f t="shared" si="182"/>
        <v>Hte-C_006_E1</v>
      </c>
      <c r="P6721">
        <v>10</v>
      </c>
      <c r="Q6721" t="s">
        <v>71</v>
      </c>
      <c r="R6721">
        <v>100</v>
      </c>
      <c r="U6721" s="28">
        <v>3.3</v>
      </c>
      <c r="AQ6721" s="1">
        <v>44761</v>
      </c>
      <c r="AR6721">
        <v>2</v>
      </c>
      <c r="AS6721" t="s">
        <v>8176</v>
      </c>
    </row>
    <row r="6722" spans="1:45" hidden="1" x14ac:dyDescent="0.5">
      <c r="A6722" t="s">
        <v>10434</v>
      </c>
      <c r="B6722" t="str">
        <f t="shared" si="183"/>
        <v>Hte-CJol_083-Ex1</v>
      </c>
      <c r="C6722" t="s">
        <v>7674</v>
      </c>
      <c r="D6722" s="1">
        <v>44754</v>
      </c>
      <c r="E6722" t="s">
        <v>6439</v>
      </c>
      <c r="F6722" s="1">
        <v>44761</v>
      </c>
      <c r="G6722" t="s">
        <v>8176</v>
      </c>
      <c r="H6722">
        <v>50</v>
      </c>
      <c r="I6722">
        <v>157</v>
      </c>
      <c r="J6722" t="s">
        <v>8176</v>
      </c>
      <c r="K6722" s="26" t="s">
        <v>61</v>
      </c>
      <c r="L6722" t="s">
        <v>10352</v>
      </c>
      <c r="M6722" t="s">
        <v>1227</v>
      </c>
      <c r="N6722">
        <v>1</v>
      </c>
      <c r="O6722" t="str">
        <f t="shared" si="182"/>
        <v>Hte-C_006_E1</v>
      </c>
      <c r="P6722">
        <v>11</v>
      </c>
      <c r="Q6722" t="s">
        <v>71</v>
      </c>
      <c r="R6722">
        <v>100</v>
      </c>
      <c r="U6722" s="28">
        <v>1.5</v>
      </c>
      <c r="AQ6722" s="1">
        <v>44761</v>
      </c>
      <c r="AR6722">
        <v>2</v>
      </c>
      <c r="AS6722" t="s">
        <v>8176</v>
      </c>
    </row>
    <row r="6723" spans="1:45" hidden="1" x14ac:dyDescent="0.5">
      <c r="A6723" t="s">
        <v>10435</v>
      </c>
      <c r="B6723" t="str">
        <f t="shared" si="183"/>
        <v>Hte-CJol_084-Ex1</v>
      </c>
      <c r="C6723" t="s">
        <v>7674</v>
      </c>
      <c r="D6723" s="1">
        <v>44754</v>
      </c>
      <c r="E6723" t="s">
        <v>6439</v>
      </c>
      <c r="F6723" s="1">
        <v>44761</v>
      </c>
      <c r="G6723" t="s">
        <v>8176</v>
      </c>
      <c r="H6723">
        <v>50</v>
      </c>
      <c r="I6723">
        <v>157</v>
      </c>
      <c r="J6723" t="s">
        <v>8176</v>
      </c>
      <c r="K6723" s="26" t="s">
        <v>61</v>
      </c>
      <c r="L6723" t="s">
        <v>10352</v>
      </c>
      <c r="M6723" t="s">
        <v>1227</v>
      </c>
      <c r="N6723">
        <v>1</v>
      </c>
      <c r="O6723" t="str">
        <f t="shared" si="182"/>
        <v>Hte-C_006_E1</v>
      </c>
      <c r="P6723">
        <v>12</v>
      </c>
      <c r="Q6723" t="s">
        <v>71</v>
      </c>
      <c r="R6723">
        <v>100</v>
      </c>
      <c r="U6723" s="28">
        <v>2.2000000000000002</v>
      </c>
      <c r="AQ6723" s="1">
        <v>44761</v>
      </c>
      <c r="AR6723">
        <v>2</v>
      </c>
      <c r="AS6723" t="s">
        <v>8176</v>
      </c>
    </row>
    <row r="6724" spans="1:45" hidden="1" x14ac:dyDescent="0.5">
      <c r="A6724" t="s">
        <v>10436</v>
      </c>
      <c r="B6724" t="str">
        <f t="shared" si="183"/>
        <v>Hte-CJol_085-Ex1</v>
      </c>
      <c r="C6724" t="s">
        <v>7674</v>
      </c>
      <c r="D6724" s="1">
        <v>44755</v>
      </c>
      <c r="E6724" t="s">
        <v>6439</v>
      </c>
      <c r="F6724" s="1">
        <v>44761</v>
      </c>
      <c r="G6724" t="s">
        <v>6439</v>
      </c>
      <c r="H6724">
        <v>50</v>
      </c>
      <c r="I6724">
        <v>157</v>
      </c>
      <c r="J6724" t="s">
        <v>6439</v>
      </c>
      <c r="K6724" s="26" t="s">
        <v>61</v>
      </c>
      <c r="L6724" t="s">
        <v>10352</v>
      </c>
      <c r="M6724" t="s">
        <v>1227</v>
      </c>
      <c r="N6724">
        <v>1</v>
      </c>
      <c r="O6724" t="str">
        <f t="shared" si="182"/>
        <v>Hte-C_006_E1</v>
      </c>
      <c r="P6724">
        <v>1</v>
      </c>
      <c r="Q6724" t="s">
        <v>69</v>
      </c>
      <c r="R6724">
        <v>100</v>
      </c>
      <c r="U6724" s="28">
        <v>1.4</v>
      </c>
      <c r="AQ6724" s="1">
        <v>44761</v>
      </c>
      <c r="AR6724">
        <v>2</v>
      </c>
      <c r="AS6724" t="s">
        <v>8176</v>
      </c>
    </row>
    <row r="6725" spans="1:45" hidden="1" x14ac:dyDescent="0.5">
      <c r="A6725" t="s">
        <v>10437</v>
      </c>
      <c r="B6725" t="str">
        <f t="shared" si="183"/>
        <v>Hte-CJol_086-Ex1</v>
      </c>
      <c r="C6725" t="s">
        <v>7674</v>
      </c>
      <c r="D6725" s="1">
        <v>44755</v>
      </c>
      <c r="E6725" t="s">
        <v>6439</v>
      </c>
      <c r="F6725" s="1">
        <v>44761</v>
      </c>
      <c r="G6725" t="s">
        <v>6439</v>
      </c>
      <c r="H6725">
        <v>50</v>
      </c>
      <c r="I6725">
        <v>157</v>
      </c>
      <c r="J6725" t="s">
        <v>6439</v>
      </c>
      <c r="K6725" s="26" t="s">
        <v>61</v>
      </c>
      <c r="L6725" t="s">
        <v>10352</v>
      </c>
      <c r="M6725" t="s">
        <v>1227</v>
      </c>
      <c r="N6725">
        <v>1</v>
      </c>
      <c r="O6725" t="str">
        <f t="shared" si="182"/>
        <v>Hte-C_006_E1</v>
      </c>
      <c r="P6725">
        <v>2</v>
      </c>
      <c r="Q6725" t="s">
        <v>69</v>
      </c>
      <c r="R6725">
        <v>100</v>
      </c>
      <c r="U6725" s="28">
        <v>1.6</v>
      </c>
      <c r="AQ6725" s="1">
        <v>44761</v>
      </c>
      <c r="AR6725">
        <v>2</v>
      </c>
      <c r="AS6725" t="s">
        <v>8176</v>
      </c>
    </row>
    <row r="6726" spans="1:45" hidden="1" x14ac:dyDescent="0.5">
      <c r="A6726" t="s">
        <v>10438</v>
      </c>
      <c r="B6726" t="str">
        <f t="shared" si="183"/>
        <v>Hte-CJol_087-Ex1</v>
      </c>
      <c r="C6726" t="s">
        <v>7674</v>
      </c>
      <c r="D6726" s="1">
        <v>44755</v>
      </c>
      <c r="E6726" t="s">
        <v>6439</v>
      </c>
      <c r="F6726" s="1">
        <v>44761</v>
      </c>
      <c r="G6726" t="s">
        <v>6439</v>
      </c>
      <c r="H6726">
        <v>50</v>
      </c>
      <c r="I6726">
        <v>157</v>
      </c>
      <c r="J6726" t="s">
        <v>6439</v>
      </c>
      <c r="K6726" s="26" t="s">
        <v>61</v>
      </c>
      <c r="L6726" t="s">
        <v>10352</v>
      </c>
      <c r="M6726" t="s">
        <v>1227</v>
      </c>
      <c r="N6726">
        <v>1</v>
      </c>
      <c r="O6726" t="str">
        <f t="shared" si="182"/>
        <v>Hte-C_006_E1</v>
      </c>
      <c r="P6726">
        <v>3</v>
      </c>
      <c r="Q6726" t="s">
        <v>69</v>
      </c>
      <c r="R6726">
        <v>100</v>
      </c>
      <c r="U6726" s="28">
        <v>0.9</v>
      </c>
      <c r="AQ6726" s="1">
        <v>44761</v>
      </c>
      <c r="AR6726">
        <v>2</v>
      </c>
      <c r="AS6726" t="s">
        <v>8176</v>
      </c>
    </row>
    <row r="6727" spans="1:45" hidden="1" x14ac:dyDescent="0.5">
      <c r="A6727" t="s">
        <v>10439</v>
      </c>
      <c r="B6727" t="str">
        <f t="shared" si="183"/>
        <v>Hte-CJol_088-Ex1</v>
      </c>
      <c r="C6727" t="s">
        <v>7674</v>
      </c>
      <c r="D6727" s="1">
        <v>44755</v>
      </c>
      <c r="E6727" t="s">
        <v>6439</v>
      </c>
      <c r="F6727" s="1">
        <v>44761</v>
      </c>
      <c r="G6727" t="s">
        <v>6439</v>
      </c>
      <c r="H6727">
        <v>50</v>
      </c>
      <c r="I6727">
        <v>157</v>
      </c>
      <c r="J6727" t="s">
        <v>6439</v>
      </c>
      <c r="K6727" s="26" t="s">
        <v>61</v>
      </c>
      <c r="L6727" t="s">
        <v>10352</v>
      </c>
      <c r="M6727" t="s">
        <v>1227</v>
      </c>
      <c r="N6727">
        <v>1</v>
      </c>
      <c r="O6727" t="str">
        <f t="shared" si="182"/>
        <v>Hte-C_006_E1</v>
      </c>
      <c r="P6727">
        <v>4</v>
      </c>
      <c r="Q6727" t="s">
        <v>69</v>
      </c>
      <c r="R6727">
        <v>100</v>
      </c>
      <c r="U6727" s="28">
        <v>1.2</v>
      </c>
      <c r="AQ6727" s="1">
        <v>44761</v>
      </c>
      <c r="AR6727">
        <v>2</v>
      </c>
      <c r="AS6727" t="s">
        <v>8176</v>
      </c>
    </row>
    <row r="6728" spans="1:45" hidden="1" x14ac:dyDescent="0.5">
      <c r="A6728" t="s">
        <v>10440</v>
      </c>
      <c r="B6728" t="str">
        <f t="shared" si="183"/>
        <v>Hte-CJol_089-Ex1</v>
      </c>
      <c r="C6728" t="s">
        <v>7674</v>
      </c>
      <c r="D6728" s="1">
        <v>44755</v>
      </c>
      <c r="E6728" t="s">
        <v>6439</v>
      </c>
      <c r="F6728" s="1">
        <v>44761</v>
      </c>
      <c r="G6728" t="s">
        <v>8176</v>
      </c>
      <c r="H6728">
        <v>50</v>
      </c>
      <c r="I6728">
        <v>157</v>
      </c>
      <c r="J6728" t="s">
        <v>8176</v>
      </c>
      <c r="K6728" s="26" t="s">
        <v>61</v>
      </c>
      <c r="L6728" t="s">
        <v>10352</v>
      </c>
      <c r="M6728" t="s">
        <v>1227</v>
      </c>
      <c r="N6728">
        <v>1</v>
      </c>
      <c r="O6728" t="str">
        <f t="shared" si="182"/>
        <v>Hte-C_006_E1</v>
      </c>
      <c r="P6728">
        <v>5</v>
      </c>
      <c r="Q6728" t="s">
        <v>69</v>
      </c>
      <c r="R6728">
        <v>100</v>
      </c>
      <c r="U6728" s="28">
        <v>0.8</v>
      </c>
      <c r="AQ6728" s="1">
        <v>44761</v>
      </c>
      <c r="AR6728">
        <v>2</v>
      </c>
      <c r="AS6728" t="s">
        <v>8176</v>
      </c>
    </row>
    <row r="6729" spans="1:45" hidden="1" x14ac:dyDescent="0.5">
      <c r="A6729" t="s">
        <v>10441</v>
      </c>
      <c r="B6729" t="str">
        <f t="shared" si="183"/>
        <v>Hte-CJol_090-Ex1</v>
      </c>
      <c r="C6729" t="s">
        <v>7674</v>
      </c>
      <c r="D6729" s="1">
        <v>44755</v>
      </c>
      <c r="E6729" t="s">
        <v>6439</v>
      </c>
      <c r="F6729" s="1">
        <v>44761</v>
      </c>
      <c r="G6729" t="s">
        <v>8176</v>
      </c>
      <c r="H6729">
        <v>50</v>
      </c>
      <c r="I6729">
        <v>157</v>
      </c>
      <c r="J6729" t="s">
        <v>8176</v>
      </c>
      <c r="K6729" s="26" t="s">
        <v>61</v>
      </c>
      <c r="L6729" t="s">
        <v>10352</v>
      </c>
      <c r="M6729" t="s">
        <v>1227</v>
      </c>
      <c r="N6729">
        <v>1</v>
      </c>
      <c r="O6729" t="str">
        <f t="shared" si="182"/>
        <v>Hte-C_006_E1</v>
      </c>
      <c r="P6729">
        <v>6</v>
      </c>
      <c r="Q6729" t="s">
        <v>69</v>
      </c>
      <c r="R6729">
        <v>100</v>
      </c>
      <c r="U6729" s="28">
        <v>1.3</v>
      </c>
      <c r="AQ6729" s="1">
        <v>44761</v>
      </c>
      <c r="AR6729">
        <v>2</v>
      </c>
      <c r="AS6729" t="s">
        <v>8176</v>
      </c>
    </row>
    <row r="6730" spans="1:45" hidden="1" x14ac:dyDescent="0.5">
      <c r="A6730" t="s">
        <v>10442</v>
      </c>
      <c r="B6730" t="str">
        <f t="shared" si="183"/>
        <v>Hte-CJol_091-Ex1</v>
      </c>
      <c r="C6730" t="s">
        <v>7674</v>
      </c>
      <c r="D6730" s="1">
        <v>44755</v>
      </c>
      <c r="E6730" t="s">
        <v>6439</v>
      </c>
      <c r="F6730" s="1">
        <v>44761</v>
      </c>
      <c r="G6730" t="s">
        <v>8176</v>
      </c>
      <c r="H6730">
        <v>50</v>
      </c>
      <c r="I6730">
        <v>157</v>
      </c>
      <c r="J6730" t="s">
        <v>8176</v>
      </c>
      <c r="K6730" s="26" t="s">
        <v>61</v>
      </c>
      <c r="L6730" t="s">
        <v>10352</v>
      </c>
      <c r="M6730" t="s">
        <v>1227</v>
      </c>
      <c r="N6730">
        <v>1</v>
      </c>
      <c r="O6730" t="str">
        <f t="shared" si="182"/>
        <v>Hte-C_006_E1</v>
      </c>
      <c r="P6730">
        <v>7</v>
      </c>
      <c r="Q6730" t="s">
        <v>69</v>
      </c>
      <c r="R6730">
        <v>100</v>
      </c>
      <c r="U6730" s="28">
        <v>4</v>
      </c>
      <c r="AQ6730" s="1">
        <v>44761</v>
      </c>
      <c r="AR6730">
        <v>2</v>
      </c>
      <c r="AS6730" t="s">
        <v>8176</v>
      </c>
    </row>
    <row r="6731" spans="1:45" hidden="1" x14ac:dyDescent="0.5">
      <c r="A6731" t="s">
        <v>10443</v>
      </c>
      <c r="B6731" t="str">
        <f t="shared" si="183"/>
        <v>Hte-CJol_092-Ex1</v>
      </c>
      <c r="C6731" t="s">
        <v>7674</v>
      </c>
      <c r="D6731" s="1">
        <v>44755</v>
      </c>
      <c r="E6731" t="s">
        <v>6439</v>
      </c>
      <c r="F6731" s="1">
        <v>44761</v>
      </c>
      <c r="G6731" t="s">
        <v>8176</v>
      </c>
      <c r="H6731">
        <v>50</v>
      </c>
      <c r="I6731">
        <v>157</v>
      </c>
      <c r="J6731" t="s">
        <v>8176</v>
      </c>
      <c r="K6731" s="26" t="s">
        <v>61</v>
      </c>
      <c r="L6731" t="s">
        <v>10352</v>
      </c>
      <c r="M6731" t="s">
        <v>1227</v>
      </c>
      <c r="N6731">
        <v>1</v>
      </c>
      <c r="O6731" t="str">
        <f t="shared" si="182"/>
        <v>Hte-C_006_E1</v>
      </c>
      <c r="P6731">
        <v>8</v>
      </c>
      <c r="Q6731" t="s">
        <v>69</v>
      </c>
      <c r="R6731">
        <v>100</v>
      </c>
      <c r="U6731" s="28">
        <v>3.1</v>
      </c>
      <c r="AQ6731" s="1">
        <v>44761</v>
      </c>
      <c r="AR6731">
        <v>2</v>
      </c>
      <c r="AS6731" t="s">
        <v>8176</v>
      </c>
    </row>
    <row r="6732" spans="1:45" hidden="1" x14ac:dyDescent="0.5">
      <c r="A6732" t="s">
        <v>10444</v>
      </c>
      <c r="B6732" t="str">
        <f t="shared" si="183"/>
        <v>Hte-CJol_093-Ex1</v>
      </c>
      <c r="C6732" t="s">
        <v>7674</v>
      </c>
      <c r="D6732" s="1">
        <v>44755</v>
      </c>
      <c r="E6732" t="s">
        <v>6439</v>
      </c>
      <c r="F6732" s="1">
        <v>44761</v>
      </c>
      <c r="G6732" t="s">
        <v>6439</v>
      </c>
      <c r="H6732">
        <v>50</v>
      </c>
      <c r="I6732">
        <v>157</v>
      </c>
      <c r="J6732" t="s">
        <v>6439</v>
      </c>
      <c r="K6732" s="26" t="s">
        <v>61</v>
      </c>
      <c r="L6732" t="s">
        <v>10352</v>
      </c>
      <c r="M6732" t="s">
        <v>1227</v>
      </c>
      <c r="N6732">
        <v>1</v>
      </c>
      <c r="O6732" t="str">
        <f t="shared" si="182"/>
        <v>Hte-C_006_E1</v>
      </c>
      <c r="P6732">
        <v>9</v>
      </c>
      <c r="Q6732" t="s">
        <v>69</v>
      </c>
      <c r="R6732">
        <v>100</v>
      </c>
      <c r="U6732" s="28">
        <v>6.3</v>
      </c>
      <c r="AQ6732" s="1">
        <v>44761</v>
      </c>
      <c r="AR6732">
        <v>2</v>
      </c>
      <c r="AS6732" t="s">
        <v>8176</v>
      </c>
    </row>
    <row r="6733" spans="1:45" hidden="1" x14ac:dyDescent="0.5">
      <c r="A6733" t="s">
        <v>10445</v>
      </c>
      <c r="B6733" t="str">
        <f t="shared" si="183"/>
        <v>Hte-CJol_094-Ex1</v>
      </c>
      <c r="C6733" t="s">
        <v>7674</v>
      </c>
      <c r="D6733" s="1">
        <v>44755</v>
      </c>
      <c r="E6733" t="s">
        <v>6439</v>
      </c>
      <c r="F6733" s="1">
        <v>44761</v>
      </c>
      <c r="G6733" t="s">
        <v>6439</v>
      </c>
      <c r="H6733">
        <v>50</v>
      </c>
      <c r="I6733">
        <v>157</v>
      </c>
      <c r="J6733" t="s">
        <v>6439</v>
      </c>
      <c r="K6733" s="26" t="s">
        <v>61</v>
      </c>
      <c r="L6733" t="s">
        <v>10352</v>
      </c>
      <c r="M6733" t="s">
        <v>1227</v>
      </c>
      <c r="N6733">
        <v>1</v>
      </c>
      <c r="O6733" t="str">
        <f t="shared" si="182"/>
        <v>Hte-C_006_E1</v>
      </c>
      <c r="P6733">
        <v>10</v>
      </c>
      <c r="Q6733" t="s">
        <v>69</v>
      </c>
      <c r="R6733">
        <v>100</v>
      </c>
      <c r="U6733" s="28">
        <v>0.1</v>
      </c>
      <c r="AQ6733" s="1">
        <v>44761</v>
      </c>
      <c r="AR6733">
        <v>2</v>
      </c>
      <c r="AS6733" t="s">
        <v>8176</v>
      </c>
    </row>
    <row r="6734" spans="1:45" hidden="1" x14ac:dyDescent="0.5">
      <c r="A6734" t="s">
        <v>10446</v>
      </c>
      <c r="B6734" t="str">
        <f t="shared" si="183"/>
        <v>Hte-CJol_095-Ex1</v>
      </c>
      <c r="C6734" t="s">
        <v>7674</v>
      </c>
      <c r="D6734" s="1">
        <v>44755</v>
      </c>
      <c r="E6734" t="s">
        <v>6439</v>
      </c>
      <c r="F6734" s="1">
        <v>44761</v>
      </c>
      <c r="G6734" t="s">
        <v>8176</v>
      </c>
      <c r="H6734">
        <v>50</v>
      </c>
      <c r="I6734">
        <v>157</v>
      </c>
      <c r="J6734" t="s">
        <v>8176</v>
      </c>
      <c r="K6734" s="26" t="s">
        <v>61</v>
      </c>
      <c r="L6734" t="s">
        <v>10352</v>
      </c>
      <c r="M6734" t="s">
        <v>1227</v>
      </c>
      <c r="N6734">
        <v>1</v>
      </c>
      <c r="O6734" t="str">
        <f t="shared" si="182"/>
        <v>Hte-C_006_E1</v>
      </c>
      <c r="P6734">
        <v>11</v>
      </c>
      <c r="Q6734" t="s">
        <v>69</v>
      </c>
      <c r="R6734">
        <v>100</v>
      </c>
      <c r="U6734" s="28">
        <v>2.2000000000000002</v>
      </c>
      <c r="AQ6734" s="1">
        <v>44761</v>
      </c>
      <c r="AR6734">
        <v>2</v>
      </c>
      <c r="AS6734" t="s">
        <v>8176</v>
      </c>
    </row>
    <row r="6735" spans="1:45" hidden="1" x14ac:dyDescent="0.5">
      <c r="A6735" t="s">
        <v>10447</v>
      </c>
      <c r="B6735" t="str">
        <f t="shared" si="183"/>
        <v>Hte-CJol_096-Ex1</v>
      </c>
      <c r="C6735" t="s">
        <v>7674</v>
      </c>
      <c r="D6735" s="1">
        <v>44755</v>
      </c>
      <c r="E6735" t="s">
        <v>6439</v>
      </c>
      <c r="F6735" s="1">
        <v>44761</v>
      </c>
      <c r="G6735" t="s">
        <v>8176</v>
      </c>
      <c r="H6735">
        <v>50</v>
      </c>
      <c r="I6735">
        <v>157</v>
      </c>
      <c r="J6735" t="s">
        <v>8176</v>
      </c>
      <c r="K6735" s="26" t="s">
        <v>61</v>
      </c>
      <c r="L6735" t="s">
        <v>10352</v>
      </c>
      <c r="M6735" t="s">
        <v>1227</v>
      </c>
      <c r="N6735">
        <v>1</v>
      </c>
      <c r="O6735" t="str">
        <f t="shared" si="182"/>
        <v>Hte-C_006_E1</v>
      </c>
      <c r="P6735">
        <v>12</v>
      </c>
      <c r="Q6735" t="s">
        <v>69</v>
      </c>
      <c r="R6735">
        <v>100</v>
      </c>
      <c r="U6735" s="28">
        <v>0.6</v>
      </c>
      <c r="AQ6735" s="1">
        <v>44761</v>
      </c>
      <c r="AR6735">
        <v>2</v>
      </c>
      <c r="AS6735" t="s">
        <v>8176</v>
      </c>
    </row>
    <row r="6736" spans="1:45" hidden="1" x14ac:dyDescent="0.5">
      <c r="A6736" t="s">
        <v>10448</v>
      </c>
      <c r="B6736" s="1" t="s">
        <v>10449</v>
      </c>
      <c r="C6736" t="s">
        <v>7674</v>
      </c>
      <c r="D6736" s="1">
        <v>44585</v>
      </c>
      <c r="E6736" t="s">
        <v>1336</v>
      </c>
      <c r="F6736" s="1">
        <v>44769</v>
      </c>
      <c r="G6736" t="s">
        <v>10450</v>
      </c>
      <c r="H6736">
        <v>50</v>
      </c>
      <c r="I6736">
        <v>187</v>
      </c>
      <c r="J6736" t="s">
        <v>10450</v>
      </c>
      <c r="K6736" s="26" t="s">
        <v>61</v>
      </c>
      <c r="L6736" t="s">
        <v>10451</v>
      </c>
      <c r="M6736">
        <v>100</v>
      </c>
      <c r="N6736">
        <v>1</v>
      </c>
      <c r="O6736" t="str">
        <f t="shared" ref="O6736:O6767" si="184">L6736&amp;"_Ex1"</f>
        <v>Mix-C_006_Ex1</v>
      </c>
      <c r="P6736">
        <v>1</v>
      </c>
      <c r="Q6736" t="s">
        <v>67</v>
      </c>
      <c r="U6736" s="28">
        <v>2</v>
      </c>
    </row>
    <row r="6737" spans="1:55" hidden="1" x14ac:dyDescent="0.5">
      <c r="A6737" t="s">
        <v>10452</v>
      </c>
      <c r="B6737" s="1" t="s">
        <v>10453</v>
      </c>
      <c r="C6737" t="s">
        <v>7674</v>
      </c>
      <c r="D6737" s="1">
        <v>44585</v>
      </c>
      <c r="E6737" t="s">
        <v>1336</v>
      </c>
      <c r="F6737" s="1">
        <v>44769</v>
      </c>
      <c r="G6737" t="s">
        <v>10450</v>
      </c>
      <c r="H6737">
        <v>50</v>
      </c>
      <c r="I6737">
        <v>187</v>
      </c>
      <c r="J6737" t="s">
        <v>10450</v>
      </c>
      <c r="K6737" s="26" t="s">
        <v>61</v>
      </c>
      <c r="L6737" t="s">
        <v>10451</v>
      </c>
      <c r="M6737">
        <v>100</v>
      </c>
      <c r="N6737">
        <v>1</v>
      </c>
      <c r="O6737" t="str">
        <f t="shared" si="184"/>
        <v>Mix-C_006_Ex1</v>
      </c>
      <c r="P6737">
        <v>2</v>
      </c>
      <c r="Q6737" t="s">
        <v>67</v>
      </c>
      <c r="U6737" s="28">
        <v>3.6</v>
      </c>
    </row>
    <row r="6738" spans="1:55" hidden="1" x14ac:dyDescent="0.5">
      <c r="A6738" t="s">
        <v>10454</v>
      </c>
      <c r="B6738" s="1" t="s">
        <v>10455</v>
      </c>
      <c r="C6738" t="s">
        <v>7674</v>
      </c>
      <c r="D6738" s="1">
        <v>44585</v>
      </c>
      <c r="E6738" t="s">
        <v>1336</v>
      </c>
      <c r="F6738" s="1">
        <v>44769</v>
      </c>
      <c r="G6738" t="s">
        <v>10450</v>
      </c>
      <c r="H6738">
        <v>50</v>
      </c>
      <c r="I6738">
        <v>187</v>
      </c>
      <c r="J6738" t="s">
        <v>10450</v>
      </c>
      <c r="K6738" s="26" t="s">
        <v>61</v>
      </c>
      <c r="L6738" t="s">
        <v>10451</v>
      </c>
      <c r="M6738">
        <v>100</v>
      </c>
      <c r="N6738">
        <v>1</v>
      </c>
      <c r="O6738" t="str">
        <f t="shared" si="184"/>
        <v>Mix-C_006_Ex1</v>
      </c>
      <c r="P6738">
        <v>3</v>
      </c>
      <c r="Q6738" t="s">
        <v>67</v>
      </c>
      <c r="U6738" s="28">
        <v>0.7</v>
      </c>
    </row>
    <row r="6739" spans="1:55" hidden="1" x14ac:dyDescent="0.5">
      <c r="A6739" t="s">
        <v>10456</v>
      </c>
      <c r="B6739" s="1" t="s">
        <v>10457</v>
      </c>
      <c r="C6739" t="s">
        <v>7674</v>
      </c>
      <c r="D6739" s="1">
        <v>44585</v>
      </c>
      <c r="E6739" t="s">
        <v>8176</v>
      </c>
      <c r="F6739" s="1">
        <v>44769</v>
      </c>
      <c r="G6739" t="s">
        <v>10450</v>
      </c>
      <c r="H6739">
        <v>50</v>
      </c>
      <c r="I6739">
        <v>187</v>
      </c>
      <c r="J6739" t="s">
        <v>10450</v>
      </c>
      <c r="K6739" s="26" t="s">
        <v>61</v>
      </c>
      <c r="L6739" t="s">
        <v>10451</v>
      </c>
      <c r="M6739">
        <v>100</v>
      </c>
      <c r="N6739">
        <v>1</v>
      </c>
      <c r="O6739" t="str">
        <f t="shared" si="184"/>
        <v>Mix-C_006_Ex1</v>
      </c>
      <c r="P6739">
        <v>4</v>
      </c>
      <c r="Q6739" t="s">
        <v>67</v>
      </c>
      <c r="U6739" s="28">
        <v>2.4</v>
      </c>
      <c r="BC6739" t="s">
        <v>8178</v>
      </c>
    </row>
    <row r="6740" spans="1:55" hidden="1" x14ac:dyDescent="0.5">
      <c r="A6740" t="s">
        <v>10458</v>
      </c>
      <c r="B6740" s="1" t="s">
        <v>10459</v>
      </c>
      <c r="C6740" t="s">
        <v>7674</v>
      </c>
      <c r="D6740" s="1">
        <v>44585</v>
      </c>
      <c r="E6740" t="s">
        <v>8176</v>
      </c>
      <c r="F6740" s="1">
        <v>44769</v>
      </c>
      <c r="G6740" t="s">
        <v>8176</v>
      </c>
      <c r="H6740">
        <v>50</v>
      </c>
      <c r="I6740">
        <v>187</v>
      </c>
      <c r="J6740" t="s">
        <v>8176</v>
      </c>
      <c r="K6740" s="26" t="s">
        <v>61</v>
      </c>
      <c r="L6740" t="s">
        <v>10451</v>
      </c>
      <c r="M6740">
        <v>100</v>
      </c>
      <c r="N6740">
        <v>1</v>
      </c>
      <c r="O6740" t="str">
        <f t="shared" si="184"/>
        <v>Mix-C_006_Ex1</v>
      </c>
      <c r="P6740">
        <v>5</v>
      </c>
      <c r="Q6740" t="s">
        <v>67</v>
      </c>
      <c r="U6740" s="28">
        <v>0.7</v>
      </c>
      <c r="BC6740" t="s">
        <v>8183</v>
      </c>
    </row>
    <row r="6741" spans="1:55" hidden="1" x14ac:dyDescent="0.5">
      <c r="A6741" t="s">
        <v>10460</v>
      </c>
      <c r="B6741" s="1" t="s">
        <v>10461</v>
      </c>
      <c r="C6741" t="s">
        <v>7674</v>
      </c>
      <c r="D6741" s="1">
        <v>44585</v>
      </c>
      <c r="E6741" t="s">
        <v>8176</v>
      </c>
      <c r="F6741" s="1">
        <v>44769</v>
      </c>
      <c r="G6741" t="s">
        <v>8176</v>
      </c>
      <c r="H6741">
        <v>50</v>
      </c>
      <c r="I6741">
        <v>187</v>
      </c>
      <c r="J6741" t="s">
        <v>8176</v>
      </c>
      <c r="K6741" s="26" t="s">
        <v>61</v>
      </c>
      <c r="L6741" t="s">
        <v>10451</v>
      </c>
      <c r="M6741">
        <v>100</v>
      </c>
      <c r="N6741">
        <v>1</v>
      </c>
      <c r="O6741" t="str">
        <f t="shared" si="184"/>
        <v>Mix-C_006_Ex1</v>
      </c>
      <c r="P6741">
        <v>6</v>
      </c>
      <c r="Q6741" t="s">
        <v>67</v>
      </c>
      <c r="U6741" s="28">
        <v>-0.2</v>
      </c>
      <c r="BC6741" t="s">
        <v>8183</v>
      </c>
    </row>
    <row r="6742" spans="1:55" hidden="1" x14ac:dyDescent="0.5">
      <c r="A6742" t="s">
        <v>10462</v>
      </c>
      <c r="B6742" s="1" t="s">
        <v>10463</v>
      </c>
      <c r="C6742" t="s">
        <v>7674</v>
      </c>
      <c r="D6742" s="1">
        <v>44585</v>
      </c>
      <c r="E6742" t="s">
        <v>1336</v>
      </c>
      <c r="F6742" s="1">
        <v>44769</v>
      </c>
      <c r="G6742" t="s">
        <v>8176</v>
      </c>
      <c r="H6742">
        <v>50</v>
      </c>
      <c r="I6742">
        <v>187</v>
      </c>
      <c r="J6742" t="s">
        <v>8176</v>
      </c>
      <c r="K6742" s="26" t="s">
        <v>61</v>
      </c>
      <c r="L6742" t="s">
        <v>10451</v>
      </c>
      <c r="M6742">
        <v>100</v>
      </c>
      <c r="N6742">
        <v>1</v>
      </c>
      <c r="O6742" t="str">
        <f t="shared" si="184"/>
        <v>Mix-C_006_Ex1</v>
      </c>
      <c r="P6742">
        <v>7</v>
      </c>
      <c r="Q6742" t="s">
        <v>67</v>
      </c>
      <c r="U6742" s="28">
        <v>-0.1</v>
      </c>
    </row>
    <row r="6743" spans="1:55" hidden="1" x14ac:dyDescent="0.5">
      <c r="A6743" t="s">
        <v>10464</v>
      </c>
      <c r="B6743" s="1" t="s">
        <v>10465</v>
      </c>
      <c r="C6743" t="s">
        <v>7674</v>
      </c>
      <c r="D6743" s="1">
        <v>44585</v>
      </c>
      <c r="E6743" t="s">
        <v>1336</v>
      </c>
      <c r="F6743" s="1">
        <v>44769</v>
      </c>
      <c r="G6743" t="s">
        <v>8176</v>
      </c>
      <c r="H6743">
        <v>50</v>
      </c>
      <c r="I6743">
        <v>187</v>
      </c>
      <c r="J6743" t="s">
        <v>8176</v>
      </c>
      <c r="K6743" s="26" t="s">
        <v>61</v>
      </c>
      <c r="L6743" t="s">
        <v>10451</v>
      </c>
      <c r="M6743">
        <v>100</v>
      </c>
      <c r="N6743">
        <v>1</v>
      </c>
      <c r="O6743" t="str">
        <f t="shared" si="184"/>
        <v>Mix-C_006_Ex1</v>
      </c>
      <c r="P6743">
        <v>8</v>
      </c>
      <c r="Q6743" t="s">
        <v>67</v>
      </c>
      <c r="U6743" s="28">
        <v>-1.6</v>
      </c>
    </row>
    <row r="6744" spans="1:55" hidden="1" x14ac:dyDescent="0.5">
      <c r="A6744" t="s">
        <v>10466</v>
      </c>
      <c r="B6744" s="1" t="s">
        <v>10467</v>
      </c>
      <c r="C6744" t="s">
        <v>7674</v>
      </c>
      <c r="D6744" s="1">
        <v>44585</v>
      </c>
      <c r="E6744" t="s">
        <v>1336</v>
      </c>
      <c r="F6744" s="1">
        <v>44769</v>
      </c>
      <c r="G6744" t="s">
        <v>10450</v>
      </c>
      <c r="H6744">
        <v>50</v>
      </c>
      <c r="I6744">
        <v>187</v>
      </c>
      <c r="J6744" t="s">
        <v>10450</v>
      </c>
      <c r="K6744" s="26" t="s">
        <v>61</v>
      </c>
      <c r="L6744" t="s">
        <v>10451</v>
      </c>
      <c r="M6744">
        <v>100</v>
      </c>
      <c r="N6744">
        <v>1</v>
      </c>
      <c r="O6744" t="str">
        <f t="shared" si="184"/>
        <v>Mix-C_006_Ex1</v>
      </c>
      <c r="P6744">
        <v>9</v>
      </c>
      <c r="Q6744" t="s">
        <v>67</v>
      </c>
      <c r="U6744" s="28">
        <v>4.3</v>
      </c>
    </row>
    <row r="6745" spans="1:55" hidden="1" x14ac:dyDescent="0.5">
      <c r="A6745" t="s">
        <v>10468</v>
      </c>
      <c r="B6745" s="1" t="s">
        <v>10469</v>
      </c>
      <c r="C6745" t="s">
        <v>7674</v>
      </c>
      <c r="D6745" s="1">
        <v>44585</v>
      </c>
      <c r="E6745" t="s">
        <v>8176</v>
      </c>
      <c r="F6745" s="1">
        <v>44769</v>
      </c>
      <c r="G6745" t="s">
        <v>10450</v>
      </c>
      <c r="H6745">
        <v>50</v>
      </c>
      <c r="I6745">
        <v>187</v>
      </c>
      <c r="J6745" t="s">
        <v>10450</v>
      </c>
      <c r="K6745" s="26" t="s">
        <v>61</v>
      </c>
      <c r="L6745" t="s">
        <v>10451</v>
      </c>
      <c r="M6745">
        <v>100</v>
      </c>
      <c r="N6745">
        <v>1</v>
      </c>
      <c r="O6745" t="str">
        <f t="shared" si="184"/>
        <v>Mix-C_006_Ex1</v>
      </c>
      <c r="P6745">
        <v>10</v>
      </c>
      <c r="Q6745" t="s">
        <v>67</v>
      </c>
      <c r="U6745" s="28">
        <v>0.4</v>
      </c>
      <c r="BC6745" t="s">
        <v>8178</v>
      </c>
    </row>
    <row r="6746" spans="1:55" hidden="1" x14ac:dyDescent="0.5">
      <c r="A6746" t="s">
        <v>10470</v>
      </c>
      <c r="B6746" s="1" t="s">
        <v>10471</v>
      </c>
      <c r="C6746" t="s">
        <v>7674</v>
      </c>
      <c r="D6746" s="1">
        <v>44585</v>
      </c>
      <c r="E6746" t="s">
        <v>8176</v>
      </c>
      <c r="F6746" s="1">
        <v>44769</v>
      </c>
      <c r="G6746" t="s">
        <v>8176</v>
      </c>
      <c r="H6746">
        <v>50</v>
      </c>
      <c r="I6746">
        <v>187</v>
      </c>
      <c r="J6746" t="s">
        <v>8176</v>
      </c>
      <c r="K6746" s="26" t="s">
        <v>61</v>
      </c>
      <c r="L6746" t="s">
        <v>10451</v>
      </c>
      <c r="M6746">
        <v>100</v>
      </c>
      <c r="N6746">
        <v>1</v>
      </c>
      <c r="O6746" t="str">
        <f t="shared" si="184"/>
        <v>Mix-C_006_Ex1</v>
      </c>
      <c r="P6746">
        <v>11</v>
      </c>
      <c r="Q6746" t="s">
        <v>67</v>
      </c>
      <c r="U6746" s="28">
        <v>2.7</v>
      </c>
      <c r="BC6746" t="s">
        <v>8183</v>
      </c>
    </row>
    <row r="6747" spans="1:55" hidden="1" x14ac:dyDescent="0.5">
      <c r="A6747" t="s">
        <v>10472</v>
      </c>
      <c r="B6747" s="1" t="s">
        <v>10473</v>
      </c>
      <c r="C6747" t="s">
        <v>7674</v>
      </c>
      <c r="D6747" s="1">
        <v>44585</v>
      </c>
      <c r="E6747" t="s">
        <v>8176</v>
      </c>
      <c r="F6747" s="1">
        <v>44769</v>
      </c>
      <c r="G6747" t="s">
        <v>8176</v>
      </c>
      <c r="H6747">
        <v>50</v>
      </c>
      <c r="I6747">
        <v>187</v>
      </c>
      <c r="J6747" t="s">
        <v>8176</v>
      </c>
      <c r="K6747" s="26" t="s">
        <v>61</v>
      </c>
      <c r="L6747" t="s">
        <v>10451</v>
      </c>
      <c r="M6747">
        <v>100</v>
      </c>
      <c r="N6747">
        <v>1</v>
      </c>
      <c r="O6747" t="str">
        <f t="shared" si="184"/>
        <v>Mix-C_006_Ex1</v>
      </c>
      <c r="P6747">
        <v>12</v>
      </c>
      <c r="Q6747" t="s">
        <v>67</v>
      </c>
      <c r="U6747" s="28">
        <v>0.5</v>
      </c>
      <c r="BC6747" t="s">
        <v>8183</v>
      </c>
    </row>
    <row r="6748" spans="1:55" hidden="1" x14ac:dyDescent="0.5">
      <c r="A6748" t="s">
        <v>10474</v>
      </c>
      <c r="B6748" s="1" t="s">
        <v>10475</v>
      </c>
      <c r="C6748" t="s">
        <v>7674</v>
      </c>
      <c r="D6748" s="1">
        <v>44585</v>
      </c>
      <c r="E6748" t="s">
        <v>1336</v>
      </c>
      <c r="F6748" s="1">
        <v>44769</v>
      </c>
      <c r="G6748" t="s">
        <v>10450</v>
      </c>
      <c r="H6748">
        <v>50</v>
      </c>
      <c r="I6748">
        <v>187</v>
      </c>
      <c r="J6748" t="s">
        <v>10450</v>
      </c>
      <c r="K6748" s="26" t="s">
        <v>61</v>
      </c>
      <c r="L6748" t="s">
        <v>10451</v>
      </c>
      <c r="M6748">
        <v>100</v>
      </c>
      <c r="N6748">
        <v>1</v>
      </c>
      <c r="O6748" t="str">
        <f t="shared" si="184"/>
        <v>Mix-C_006_Ex1</v>
      </c>
      <c r="P6748">
        <v>1</v>
      </c>
      <c r="Q6748" t="s">
        <v>65</v>
      </c>
      <c r="U6748" s="28">
        <v>3.6</v>
      </c>
    </row>
    <row r="6749" spans="1:55" hidden="1" x14ac:dyDescent="0.5">
      <c r="A6749" t="s">
        <v>10476</v>
      </c>
      <c r="B6749" s="1" t="s">
        <v>10477</v>
      </c>
      <c r="C6749" t="s">
        <v>7674</v>
      </c>
      <c r="D6749" s="1">
        <v>44585</v>
      </c>
      <c r="E6749" t="s">
        <v>1336</v>
      </c>
      <c r="F6749" s="1">
        <v>44769</v>
      </c>
      <c r="G6749" t="s">
        <v>10450</v>
      </c>
      <c r="H6749">
        <v>50</v>
      </c>
      <c r="I6749">
        <v>187</v>
      </c>
      <c r="J6749" t="s">
        <v>10450</v>
      </c>
      <c r="K6749" s="26" t="s">
        <v>61</v>
      </c>
      <c r="L6749" t="s">
        <v>10451</v>
      </c>
      <c r="M6749">
        <v>100</v>
      </c>
      <c r="N6749">
        <v>1</v>
      </c>
      <c r="O6749" t="str">
        <f t="shared" si="184"/>
        <v>Mix-C_006_Ex1</v>
      </c>
      <c r="P6749">
        <v>2</v>
      </c>
      <c r="Q6749" t="s">
        <v>65</v>
      </c>
      <c r="U6749" s="28">
        <v>3.9</v>
      </c>
    </row>
    <row r="6750" spans="1:55" hidden="1" x14ac:dyDescent="0.5">
      <c r="A6750" t="s">
        <v>10478</v>
      </c>
      <c r="B6750" s="1" t="s">
        <v>10479</v>
      </c>
      <c r="C6750" t="s">
        <v>7674</v>
      </c>
      <c r="D6750" s="1">
        <v>44585</v>
      </c>
      <c r="E6750" t="s">
        <v>1336</v>
      </c>
      <c r="F6750" s="1">
        <v>44769</v>
      </c>
      <c r="G6750" t="s">
        <v>10450</v>
      </c>
      <c r="H6750">
        <v>50</v>
      </c>
      <c r="I6750">
        <v>187</v>
      </c>
      <c r="J6750" t="s">
        <v>10450</v>
      </c>
      <c r="K6750" s="26" t="s">
        <v>61</v>
      </c>
      <c r="L6750" t="s">
        <v>10451</v>
      </c>
      <c r="M6750">
        <v>100</v>
      </c>
      <c r="N6750">
        <v>1</v>
      </c>
      <c r="O6750" t="str">
        <f t="shared" si="184"/>
        <v>Mix-C_006_Ex1</v>
      </c>
      <c r="P6750">
        <v>3</v>
      </c>
      <c r="Q6750" t="s">
        <v>65</v>
      </c>
      <c r="U6750" s="28">
        <v>10.6</v>
      </c>
    </row>
    <row r="6751" spans="1:55" hidden="1" x14ac:dyDescent="0.5">
      <c r="A6751" t="s">
        <v>10480</v>
      </c>
      <c r="B6751" s="1" t="s">
        <v>10481</v>
      </c>
      <c r="C6751" t="s">
        <v>7674</v>
      </c>
      <c r="D6751" s="1">
        <v>44585</v>
      </c>
      <c r="E6751" t="s">
        <v>8176</v>
      </c>
      <c r="F6751" s="1">
        <v>44769</v>
      </c>
      <c r="G6751" t="s">
        <v>10450</v>
      </c>
      <c r="H6751">
        <v>50</v>
      </c>
      <c r="I6751">
        <v>187</v>
      </c>
      <c r="J6751" t="s">
        <v>10450</v>
      </c>
      <c r="K6751" s="26" t="s">
        <v>61</v>
      </c>
      <c r="L6751" t="s">
        <v>10451</v>
      </c>
      <c r="M6751">
        <v>100</v>
      </c>
      <c r="N6751">
        <v>1</v>
      </c>
      <c r="O6751" t="str">
        <f t="shared" si="184"/>
        <v>Mix-C_006_Ex1</v>
      </c>
      <c r="P6751">
        <v>4</v>
      </c>
      <c r="Q6751" t="s">
        <v>65</v>
      </c>
      <c r="U6751" s="28">
        <v>9.5</v>
      </c>
      <c r="BC6751" t="s">
        <v>8178</v>
      </c>
    </row>
    <row r="6752" spans="1:55" hidden="1" x14ac:dyDescent="0.5">
      <c r="A6752" t="s">
        <v>10482</v>
      </c>
      <c r="B6752" s="1" t="s">
        <v>10483</v>
      </c>
      <c r="C6752" t="s">
        <v>7674</v>
      </c>
      <c r="D6752" s="1">
        <v>44585</v>
      </c>
      <c r="E6752" t="s">
        <v>8176</v>
      </c>
      <c r="F6752" s="1">
        <v>44769</v>
      </c>
      <c r="G6752" t="s">
        <v>8176</v>
      </c>
      <c r="H6752">
        <v>50</v>
      </c>
      <c r="I6752">
        <v>187</v>
      </c>
      <c r="J6752" t="s">
        <v>8176</v>
      </c>
      <c r="K6752" s="26" t="s">
        <v>61</v>
      </c>
      <c r="L6752" t="s">
        <v>10451</v>
      </c>
      <c r="M6752">
        <v>100</v>
      </c>
      <c r="N6752">
        <v>1</v>
      </c>
      <c r="O6752" t="str">
        <f t="shared" si="184"/>
        <v>Mix-C_006_Ex1</v>
      </c>
      <c r="P6752">
        <v>5</v>
      </c>
      <c r="Q6752" t="s">
        <v>65</v>
      </c>
      <c r="U6752" s="28">
        <v>5.9</v>
      </c>
      <c r="BC6752" t="s">
        <v>8183</v>
      </c>
    </row>
    <row r="6753" spans="1:55" hidden="1" x14ac:dyDescent="0.5">
      <c r="A6753" t="s">
        <v>10484</v>
      </c>
      <c r="B6753" s="1" t="s">
        <v>10485</v>
      </c>
      <c r="C6753" t="s">
        <v>7674</v>
      </c>
      <c r="D6753" s="1">
        <v>44585</v>
      </c>
      <c r="E6753" t="s">
        <v>8176</v>
      </c>
      <c r="F6753" s="1">
        <v>44769</v>
      </c>
      <c r="G6753" t="s">
        <v>8176</v>
      </c>
      <c r="H6753">
        <v>50</v>
      </c>
      <c r="I6753">
        <v>187</v>
      </c>
      <c r="J6753" t="s">
        <v>8176</v>
      </c>
      <c r="K6753" s="26" t="s">
        <v>61</v>
      </c>
      <c r="L6753" t="s">
        <v>10451</v>
      </c>
      <c r="M6753">
        <v>100</v>
      </c>
      <c r="N6753">
        <v>1</v>
      </c>
      <c r="O6753" t="str">
        <f t="shared" si="184"/>
        <v>Mix-C_006_Ex1</v>
      </c>
      <c r="P6753">
        <v>6</v>
      </c>
      <c r="Q6753" t="s">
        <v>65</v>
      </c>
      <c r="U6753" s="28">
        <v>5.3</v>
      </c>
      <c r="BC6753" t="s">
        <v>8183</v>
      </c>
    </row>
    <row r="6754" spans="1:55" hidden="1" x14ac:dyDescent="0.5">
      <c r="A6754" t="s">
        <v>10486</v>
      </c>
      <c r="B6754" s="1" t="s">
        <v>10487</v>
      </c>
      <c r="C6754" t="s">
        <v>7674</v>
      </c>
      <c r="D6754" s="1">
        <v>44585</v>
      </c>
      <c r="E6754" t="s">
        <v>8176</v>
      </c>
      <c r="F6754" s="1">
        <v>44769</v>
      </c>
      <c r="G6754" t="s">
        <v>8176</v>
      </c>
      <c r="H6754">
        <v>50</v>
      </c>
      <c r="I6754">
        <v>187</v>
      </c>
      <c r="J6754" t="s">
        <v>8176</v>
      </c>
      <c r="K6754" s="26" t="s">
        <v>61</v>
      </c>
      <c r="L6754" t="s">
        <v>10451</v>
      </c>
      <c r="M6754">
        <v>100</v>
      </c>
      <c r="N6754">
        <v>1</v>
      </c>
      <c r="O6754" t="str">
        <f t="shared" si="184"/>
        <v>Mix-C_006_Ex1</v>
      </c>
      <c r="P6754">
        <v>7</v>
      </c>
      <c r="Q6754" t="s">
        <v>65</v>
      </c>
      <c r="U6754" s="28">
        <v>5</v>
      </c>
      <c r="BC6754" t="s">
        <v>8178</v>
      </c>
    </row>
    <row r="6755" spans="1:55" hidden="1" x14ac:dyDescent="0.5">
      <c r="A6755" t="s">
        <v>10488</v>
      </c>
      <c r="B6755" s="1" t="s">
        <v>10489</v>
      </c>
      <c r="C6755" t="s">
        <v>7674</v>
      </c>
      <c r="D6755" s="1">
        <v>44585</v>
      </c>
      <c r="E6755" t="s">
        <v>8176</v>
      </c>
      <c r="F6755" s="1">
        <v>44769</v>
      </c>
      <c r="G6755" t="s">
        <v>8176</v>
      </c>
      <c r="H6755">
        <v>50</v>
      </c>
      <c r="I6755">
        <v>187</v>
      </c>
      <c r="J6755" t="s">
        <v>8176</v>
      </c>
      <c r="K6755" s="26" t="s">
        <v>61</v>
      </c>
      <c r="L6755" t="s">
        <v>10451</v>
      </c>
      <c r="M6755">
        <v>100</v>
      </c>
      <c r="N6755">
        <v>1</v>
      </c>
      <c r="O6755" t="str">
        <f t="shared" si="184"/>
        <v>Mix-C_006_Ex1</v>
      </c>
      <c r="P6755">
        <v>8</v>
      </c>
      <c r="Q6755" t="s">
        <v>65</v>
      </c>
      <c r="U6755" s="28">
        <v>3.6</v>
      </c>
      <c r="BC6755" t="s">
        <v>8183</v>
      </c>
    </row>
    <row r="6756" spans="1:55" hidden="1" x14ac:dyDescent="0.5">
      <c r="A6756" t="s">
        <v>10490</v>
      </c>
      <c r="B6756" s="1" t="s">
        <v>10491</v>
      </c>
      <c r="C6756" t="s">
        <v>7674</v>
      </c>
      <c r="D6756" s="1">
        <v>44585</v>
      </c>
      <c r="E6756" t="s">
        <v>8176</v>
      </c>
      <c r="F6756" s="1">
        <v>44769</v>
      </c>
      <c r="G6756" t="s">
        <v>10450</v>
      </c>
      <c r="H6756">
        <v>50</v>
      </c>
      <c r="I6756">
        <v>187</v>
      </c>
      <c r="J6756" t="s">
        <v>10450</v>
      </c>
      <c r="K6756" s="26" t="s">
        <v>61</v>
      </c>
      <c r="L6756" t="s">
        <v>10451</v>
      </c>
      <c r="M6756">
        <v>100</v>
      </c>
      <c r="N6756">
        <v>1</v>
      </c>
      <c r="O6756" t="str">
        <f t="shared" si="184"/>
        <v>Mix-C_006_Ex1</v>
      </c>
      <c r="P6756">
        <v>9</v>
      </c>
      <c r="Q6756" t="s">
        <v>65</v>
      </c>
      <c r="U6756" s="28">
        <v>8</v>
      </c>
      <c r="BC6756" t="s">
        <v>8183</v>
      </c>
    </row>
    <row r="6757" spans="1:55" hidden="1" x14ac:dyDescent="0.5">
      <c r="A6757" t="s">
        <v>10492</v>
      </c>
      <c r="B6757" s="1" t="s">
        <v>10493</v>
      </c>
      <c r="C6757" t="s">
        <v>7674</v>
      </c>
      <c r="D6757" s="1">
        <v>44592</v>
      </c>
      <c r="E6757" t="s">
        <v>8176</v>
      </c>
      <c r="F6757" s="1">
        <v>44769</v>
      </c>
      <c r="G6757" t="s">
        <v>10450</v>
      </c>
      <c r="H6757">
        <v>50</v>
      </c>
      <c r="I6757">
        <v>187</v>
      </c>
      <c r="J6757" t="s">
        <v>10450</v>
      </c>
      <c r="K6757" s="26" t="s">
        <v>61</v>
      </c>
      <c r="L6757" t="s">
        <v>10451</v>
      </c>
      <c r="M6757">
        <v>100</v>
      </c>
      <c r="N6757">
        <v>1</v>
      </c>
      <c r="O6757" t="str">
        <f t="shared" si="184"/>
        <v>Mix-C_006_Ex1</v>
      </c>
      <c r="P6757">
        <v>10</v>
      </c>
      <c r="Q6757" t="s">
        <v>65</v>
      </c>
      <c r="U6757" s="28">
        <v>13.8</v>
      </c>
      <c r="BC6757" t="s">
        <v>8178</v>
      </c>
    </row>
    <row r="6758" spans="1:55" hidden="1" x14ac:dyDescent="0.5">
      <c r="A6758" t="s">
        <v>10494</v>
      </c>
      <c r="B6758" s="1" t="s">
        <v>10495</v>
      </c>
      <c r="C6758" t="s">
        <v>7674</v>
      </c>
      <c r="D6758" s="1">
        <v>44592</v>
      </c>
      <c r="E6758" t="s">
        <v>8176</v>
      </c>
      <c r="F6758" s="1">
        <v>44769</v>
      </c>
      <c r="G6758" t="s">
        <v>8176</v>
      </c>
      <c r="H6758">
        <v>50</v>
      </c>
      <c r="I6758">
        <v>187</v>
      </c>
      <c r="J6758" t="s">
        <v>8176</v>
      </c>
      <c r="K6758" s="26" t="s">
        <v>61</v>
      </c>
      <c r="L6758" t="s">
        <v>10451</v>
      </c>
      <c r="M6758">
        <v>100</v>
      </c>
      <c r="N6758">
        <v>1</v>
      </c>
      <c r="O6758" t="str">
        <f t="shared" si="184"/>
        <v>Mix-C_006_Ex1</v>
      </c>
      <c r="P6758">
        <v>11</v>
      </c>
      <c r="Q6758" t="s">
        <v>65</v>
      </c>
      <c r="U6758" s="28">
        <v>0.1</v>
      </c>
      <c r="BC6758" t="s">
        <v>8183</v>
      </c>
    </row>
    <row r="6759" spans="1:55" hidden="1" x14ac:dyDescent="0.5">
      <c r="A6759" t="s">
        <v>10496</v>
      </c>
      <c r="B6759" s="1" t="s">
        <v>10497</v>
      </c>
      <c r="C6759" t="s">
        <v>7674</v>
      </c>
      <c r="D6759" s="1">
        <v>44592</v>
      </c>
      <c r="E6759" t="s">
        <v>8176</v>
      </c>
      <c r="F6759" s="1">
        <v>44769</v>
      </c>
      <c r="G6759" t="s">
        <v>8176</v>
      </c>
      <c r="H6759">
        <v>50</v>
      </c>
      <c r="I6759">
        <v>187</v>
      </c>
      <c r="J6759" t="s">
        <v>8176</v>
      </c>
      <c r="K6759" s="26" t="s">
        <v>61</v>
      </c>
      <c r="L6759" t="s">
        <v>10451</v>
      </c>
      <c r="M6759">
        <v>100</v>
      </c>
      <c r="N6759">
        <v>1</v>
      </c>
      <c r="O6759" t="str">
        <f t="shared" si="184"/>
        <v>Mix-C_006_Ex1</v>
      </c>
      <c r="P6759">
        <v>12</v>
      </c>
      <c r="Q6759" t="s">
        <v>65</v>
      </c>
      <c r="U6759" s="28">
        <v>4</v>
      </c>
      <c r="BC6759" t="s">
        <v>8183</v>
      </c>
    </row>
    <row r="6760" spans="1:55" hidden="1" x14ac:dyDescent="0.5">
      <c r="A6760" t="s">
        <v>10498</v>
      </c>
      <c r="B6760" s="1" t="s">
        <v>10499</v>
      </c>
      <c r="C6760" t="s">
        <v>7674</v>
      </c>
      <c r="D6760" s="1">
        <v>44592</v>
      </c>
      <c r="E6760" t="s">
        <v>8176</v>
      </c>
      <c r="F6760" s="1">
        <v>44769</v>
      </c>
      <c r="G6760" t="s">
        <v>10450</v>
      </c>
      <c r="H6760">
        <v>50</v>
      </c>
      <c r="I6760">
        <v>187</v>
      </c>
      <c r="J6760" t="s">
        <v>10450</v>
      </c>
      <c r="K6760" s="26" t="s">
        <v>61</v>
      </c>
      <c r="L6760" t="s">
        <v>10451</v>
      </c>
      <c r="M6760">
        <v>100</v>
      </c>
      <c r="N6760">
        <v>1</v>
      </c>
      <c r="O6760" t="str">
        <f t="shared" si="184"/>
        <v>Mix-C_006_Ex1</v>
      </c>
      <c r="P6760">
        <v>1</v>
      </c>
      <c r="Q6760" t="s">
        <v>63</v>
      </c>
      <c r="U6760" s="28">
        <v>1.3</v>
      </c>
      <c r="BC6760" t="s">
        <v>8178</v>
      </c>
    </row>
    <row r="6761" spans="1:55" hidden="1" x14ac:dyDescent="0.5">
      <c r="A6761" t="s">
        <v>10500</v>
      </c>
      <c r="B6761" s="1" t="s">
        <v>10501</v>
      </c>
      <c r="C6761" t="s">
        <v>7674</v>
      </c>
      <c r="D6761" s="1">
        <v>44592</v>
      </c>
      <c r="E6761" t="s">
        <v>8176</v>
      </c>
      <c r="F6761" s="1">
        <v>44769</v>
      </c>
      <c r="G6761" t="s">
        <v>10450</v>
      </c>
      <c r="H6761">
        <v>50</v>
      </c>
      <c r="I6761">
        <v>187</v>
      </c>
      <c r="J6761" t="s">
        <v>10450</v>
      </c>
      <c r="K6761" s="26" t="s">
        <v>61</v>
      </c>
      <c r="L6761" t="s">
        <v>10451</v>
      </c>
      <c r="M6761">
        <v>100</v>
      </c>
      <c r="N6761">
        <v>1</v>
      </c>
      <c r="O6761" t="str">
        <f t="shared" si="184"/>
        <v>Mix-C_006_Ex1</v>
      </c>
      <c r="P6761">
        <v>2</v>
      </c>
      <c r="Q6761" t="s">
        <v>63</v>
      </c>
      <c r="U6761" s="28">
        <v>2.2999999999999998</v>
      </c>
      <c r="BC6761" t="s">
        <v>8183</v>
      </c>
    </row>
    <row r="6762" spans="1:55" hidden="1" x14ac:dyDescent="0.5">
      <c r="A6762" t="s">
        <v>10502</v>
      </c>
      <c r="B6762" s="1" t="s">
        <v>10503</v>
      </c>
      <c r="C6762" t="s">
        <v>7674</v>
      </c>
      <c r="D6762" s="1">
        <v>44592</v>
      </c>
      <c r="E6762" t="s">
        <v>8176</v>
      </c>
      <c r="F6762" s="1">
        <v>44769</v>
      </c>
      <c r="G6762" t="s">
        <v>10450</v>
      </c>
      <c r="H6762">
        <v>50</v>
      </c>
      <c r="I6762">
        <v>187</v>
      </c>
      <c r="J6762" t="s">
        <v>10450</v>
      </c>
      <c r="K6762" s="26" t="s">
        <v>61</v>
      </c>
      <c r="L6762" t="s">
        <v>10451</v>
      </c>
      <c r="M6762">
        <v>100</v>
      </c>
      <c r="N6762">
        <v>1</v>
      </c>
      <c r="O6762" t="str">
        <f t="shared" si="184"/>
        <v>Mix-C_006_Ex1</v>
      </c>
      <c r="P6762">
        <v>3</v>
      </c>
      <c r="Q6762" t="s">
        <v>63</v>
      </c>
      <c r="U6762" s="28">
        <v>6.4</v>
      </c>
      <c r="BC6762" t="s">
        <v>8183</v>
      </c>
    </row>
    <row r="6763" spans="1:55" hidden="1" x14ac:dyDescent="0.5">
      <c r="A6763" t="s">
        <v>10504</v>
      </c>
      <c r="B6763" s="1" t="s">
        <v>10505</v>
      </c>
      <c r="C6763" t="s">
        <v>7674</v>
      </c>
      <c r="D6763" s="1">
        <v>44594</v>
      </c>
      <c r="E6763" t="s">
        <v>8176</v>
      </c>
      <c r="F6763" s="1">
        <v>44769</v>
      </c>
      <c r="G6763" t="s">
        <v>10450</v>
      </c>
      <c r="H6763">
        <v>50</v>
      </c>
      <c r="I6763">
        <v>187</v>
      </c>
      <c r="J6763" t="s">
        <v>10450</v>
      </c>
      <c r="K6763" s="26" t="s">
        <v>61</v>
      </c>
      <c r="L6763" t="s">
        <v>10451</v>
      </c>
      <c r="M6763">
        <v>100</v>
      </c>
      <c r="N6763">
        <v>1</v>
      </c>
      <c r="O6763" t="str">
        <f t="shared" si="184"/>
        <v>Mix-C_006_Ex1</v>
      </c>
      <c r="P6763">
        <v>4</v>
      </c>
      <c r="Q6763" t="s">
        <v>63</v>
      </c>
      <c r="U6763" s="28">
        <v>8.4</v>
      </c>
      <c r="BC6763" t="s">
        <v>8178</v>
      </c>
    </row>
    <row r="6764" spans="1:55" hidden="1" x14ac:dyDescent="0.5">
      <c r="A6764" t="s">
        <v>10506</v>
      </c>
      <c r="B6764" s="1" t="s">
        <v>10507</v>
      </c>
      <c r="C6764" t="s">
        <v>7674</v>
      </c>
      <c r="D6764" s="1">
        <v>44594</v>
      </c>
      <c r="E6764" t="s">
        <v>8176</v>
      </c>
      <c r="F6764" s="1">
        <v>44769</v>
      </c>
      <c r="G6764" t="s">
        <v>8176</v>
      </c>
      <c r="H6764">
        <v>50</v>
      </c>
      <c r="I6764">
        <v>187</v>
      </c>
      <c r="J6764" t="s">
        <v>8176</v>
      </c>
      <c r="K6764" s="26" t="s">
        <v>61</v>
      </c>
      <c r="L6764" t="s">
        <v>10451</v>
      </c>
      <c r="M6764">
        <v>100</v>
      </c>
      <c r="N6764">
        <v>1</v>
      </c>
      <c r="O6764" t="str">
        <f t="shared" si="184"/>
        <v>Mix-C_006_Ex1</v>
      </c>
      <c r="P6764">
        <v>5</v>
      </c>
      <c r="Q6764" t="s">
        <v>63</v>
      </c>
      <c r="U6764" s="28">
        <v>10.8</v>
      </c>
      <c r="BC6764" t="s">
        <v>8183</v>
      </c>
    </row>
    <row r="6765" spans="1:55" hidden="1" x14ac:dyDescent="0.5">
      <c r="A6765" t="s">
        <v>10508</v>
      </c>
      <c r="B6765" s="1" t="s">
        <v>10509</v>
      </c>
      <c r="C6765" t="s">
        <v>7674</v>
      </c>
      <c r="D6765" s="1">
        <v>44594</v>
      </c>
      <c r="E6765" t="s">
        <v>8176</v>
      </c>
      <c r="F6765" s="1">
        <v>44769</v>
      </c>
      <c r="G6765" t="s">
        <v>8176</v>
      </c>
      <c r="H6765">
        <v>50</v>
      </c>
      <c r="I6765">
        <v>187</v>
      </c>
      <c r="J6765" t="s">
        <v>8176</v>
      </c>
      <c r="K6765" s="26" t="s">
        <v>61</v>
      </c>
      <c r="L6765" t="s">
        <v>10451</v>
      </c>
      <c r="M6765">
        <v>100</v>
      </c>
      <c r="N6765">
        <v>1</v>
      </c>
      <c r="O6765" t="str">
        <f t="shared" si="184"/>
        <v>Mix-C_006_Ex1</v>
      </c>
      <c r="P6765">
        <v>6</v>
      </c>
      <c r="Q6765" t="s">
        <v>63</v>
      </c>
      <c r="U6765" s="28">
        <v>1.9</v>
      </c>
      <c r="BC6765" t="s">
        <v>8183</v>
      </c>
    </row>
    <row r="6766" spans="1:55" hidden="1" x14ac:dyDescent="0.5">
      <c r="A6766" t="s">
        <v>10510</v>
      </c>
      <c r="B6766" s="1" t="s">
        <v>10511</v>
      </c>
      <c r="C6766" t="s">
        <v>7674</v>
      </c>
      <c r="D6766" s="1">
        <v>44594</v>
      </c>
      <c r="E6766" t="s">
        <v>8176</v>
      </c>
      <c r="F6766" s="1">
        <v>44769</v>
      </c>
      <c r="G6766" t="s">
        <v>8176</v>
      </c>
      <c r="H6766">
        <v>50</v>
      </c>
      <c r="I6766">
        <v>187</v>
      </c>
      <c r="J6766" t="s">
        <v>8176</v>
      </c>
      <c r="K6766" s="26" t="s">
        <v>61</v>
      </c>
      <c r="L6766" t="s">
        <v>10451</v>
      </c>
      <c r="M6766">
        <v>100</v>
      </c>
      <c r="N6766">
        <v>1</v>
      </c>
      <c r="O6766" t="str">
        <f t="shared" si="184"/>
        <v>Mix-C_006_Ex1</v>
      </c>
      <c r="P6766">
        <v>7</v>
      </c>
      <c r="Q6766" t="s">
        <v>63</v>
      </c>
      <c r="U6766" s="28">
        <v>6.1</v>
      </c>
      <c r="BC6766" t="s">
        <v>8178</v>
      </c>
    </row>
    <row r="6767" spans="1:55" hidden="1" x14ac:dyDescent="0.5">
      <c r="A6767" t="s">
        <v>10512</v>
      </c>
      <c r="B6767" s="1" t="s">
        <v>10513</v>
      </c>
      <c r="C6767" t="s">
        <v>7674</v>
      </c>
      <c r="D6767" s="1">
        <v>44594</v>
      </c>
      <c r="E6767" t="s">
        <v>8176</v>
      </c>
      <c r="F6767" s="1">
        <v>44769</v>
      </c>
      <c r="G6767" t="s">
        <v>8176</v>
      </c>
      <c r="H6767">
        <v>50</v>
      </c>
      <c r="I6767">
        <v>187</v>
      </c>
      <c r="J6767" t="s">
        <v>8176</v>
      </c>
      <c r="K6767" s="26" t="s">
        <v>61</v>
      </c>
      <c r="L6767" t="s">
        <v>10451</v>
      </c>
      <c r="M6767">
        <v>100</v>
      </c>
      <c r="N6767">
        <v>1</v>
      </c>
      <c r="O6767" t="str">
        <f t="shared" si="184"/>
        <v>Mix-C_006_Ex1</v>
      </c>
      <c r="P6767">
        <v>8</v>
      </c>
      <c r="Q6767" t="s">
        <v>63</v>
      </c>
      <c r="U6767" s="28">
        <v>10.8</v>
      </c>
      <c r="BC6767" t="s">
        <v>8183</v>
      </c>
    </row>
    <row r="6768" spans="1:55" hidden="1" x14ac:dyDescent="0.5">
      <c r="A6768" t="s">
        <v>10514</v>
      </c>
      <c r="B6768" s="1" t="s">
        <v>10515</v>
      </c>
      <c r="C6768" t="s">
        <v>7674</v>
      </c>
      <c r="D6768" s="1">
        <v>44594</v>
      </c>
      <c r="E6768" t="s">
        <v>8176</v>
      </c>
      <c r="F6768" s="1">
        <v>44769</v>
      </c>
      <c r="G6768" t="s">
        <v>10450</v>
      </c>
      <c r="H6768">
        <v>50</v>
      </c>
      <c r="I6768">
        <v>187</v>
      </c>
      <c r="J6768" t="s">
        <v>10450</v>
      </c>
      <c r="K6768" s="26" t="s">
        <v>61</v>
      </c>
      <c r="L6768" t="s">
        <v>10451</v>
      </c>
      <c r="M6768">
        <v>100</v>
      </c>
      <c r="N6768">
        <v>1</v>
      </c>
      <c r="O6768" t="str">
        <f t="shared" ref="O6768:O6799" si="185">L6768&amp;"_Ex1"</f>
        <v>Mix-C_006_Ex1</v>
      </c>
      <c r="P6768">
        <v>9</v>
      </c>
      <c r="Q6768" t="s">
        <v>63</v>
      </c>
      <c r="U6768" s="28">
        <v>4.2</v>
      </c>
      <c r="BC6768" t="s">
        <v>8183</v>
      </c>
    </row>
    <row r="6769" spans="1:55" hidden="1" x14ac:dyDescent="0.5">
      <c r="A6769" t="s">
        <v>10516</v>
      </c>
      <c r="B6769" s="1" t="s">
        <v>10517</v>
      </c>
      <c r="C6769" t="s">
        <v>7674</v>
      </c>
      <c r="D6769" s="1">
        <v>44594</v>
      </c>
      <c r="E6769" t="s">
        <v>8176</v>
      </c>
      <c r="F6769" s="1">
        <v>44769</v>
      </c>
      <c r="G6769" t="s">
        <v>10450</v>
      </c>
      <c r="H6769">
        <v>50</v>
      </c>
      <c r="I6769">
        <v>187</v>
      </c>
      <c r="J6769" t="s">
        <v>10450</v>
      </c>
      <c r="K6769" s="26" t="s">
        <v>61</v>
      </c>
      <c r="L6769" t="s">
        <v>10451</v>
      </c>
      <c r="M6769">
        <v>100</v>
      </c>
      <c r="N6769">
        <v>1</v>
      </c>
      <c r="O6769" t="str">
        <f t="shared" si="185"/>
        <v>Mix-C_006_Ex1</v>
      </c>
      <c r="P6769">
        <v>10</v>
      </c>
      <c r="Q6769" t="s">
        <v>63</v>
      </c>
      <c r="U6769" s="28">
        <v>3.7</v>
      </c>
      <c r="BC6769" t="s">
        <v>8178</v>
      </c>
    </row>
    <row r="6770" spans="1:55" hidden="1" x14ac:dyDescent="0.5">
      <c r="A6770" t="s">
        <v>10518</v>
      </c>
      <c r="B6770" s="1" t="s">
        <v>10519</v>
      </c>
      <c r="C6770" t="s">
        <v>7674</v>
      </c>
      <c r="D6770" s="1">
        <v>44594</v>
      </c>
      <c r="E6770" t="s">
        <v>8176</v>
      </c>
      <c r="F6770" s="1">
        <v>44769</v>
      </c>
      <c r="G6770" t="s">
        <v>8176</v>
      </c>
      <c r="H6770">
        <v>50</v>
      </c>
      <c r="I6770">
        <v>187</v>
      </c>
      <c r="J6770" t="s">
        <v>8176</v>
      </c>
      <c r="K6770" s="26" t="s">
        <v>61</v>
      </c>
      <c r="L6770" t="s">
        <v>10451</v>
      </c>
      <c r="M6770">
        <v>100</v>
      </c>
      <c r="N6770">
        <v>1</v>
      </c>
      <c r="O6770" t="str">
        <f t="shared" si="185"/>
        <v>Mix-C_006_Ex1</v>
      </c>
      <c r="P6770">
        <v>11</v>
      </c>
      <c r="Q6770" t="s">
        <v>63</v>
      </c>
      <c r="U6770" s="28">
        <v>3</v>
      </c>
      <c r="BC6770" t="s">
        <v>8183</v>
      </c>
    </row>
    <row r="6771" spans="1:55" hidden="1" x14ac:dyDescent="0.5">
      <c r="A6771" t="s">
        <v>10520</v>
      </c>
      <c r="B6771" s="1" t="s">
        <v>10521</v>
      </c>
      <c r="C6771" t="s">
        <v>7674</v>
      </c>
      <c r="D6771" s="1">
        <v>44594</v>
      </c>
      <c r="E6771" t="s">
        <v>8176</v>
      </c>
      <c r="F6771" s="1">
        <v>44769</v>
      </c>
      <c r="G6771" t="s">
        <v>8176</v>
      </c>
      <c r="H6771">
        <v>50</v>
      </c>
      <c r="I6771">
        <v>187</v>
      </c>
      <c r="J6771" t="s">
        <v>8176</v>
      </c>
      <c r="K6771" s="26" t="s">
        <v>61</v>
      </c>
      <c r="L6771" t="s">
        <v>10451</v>
      </c>
      <c r="M6771">
        <v>100</v>
      </c>
      <c r="N6771">
        <v>1</v>
      </c>
      <c r="O6771" t="str">
        <f t="shared" si="185"/>
        <v>Mix-C_006_Ex1</v>
      </c>
      <c r="P6771">
        <v>12</v>
      </c>
      <c r="Q6771" t="s">
        <v>63</v>
      </c>
      <c r="U6771" s="28">
        <v>3.1</v>
      </c>
      <c r="BC6771" t="s">
        <v>8183</v>
      </c>
    </row>
    <row r="6772" spans="1:55" hidden="1" x14ac:dyDescent="0.5">
      <c r="A6772" t="s">
        <v>10522</v>
      </c>
      <c r="B6772" s="1" t="s">
        <v>10523</v>
      </c>
      <c r="C6772" t="s">
        <v>7674</v>
      </c>
      <c r="D6772" s="1">
        <v>44594</v>
      </c>
      <c r="E6772" t="s">
        <v>8176</v>
      </c>
      <c r="F6772" s="1">
        <v>44769</v>
      </c>
      <c r="G6772" t="s">
        <v>10450</v>
      </c>
      <c r="H6772">
        <v>50</v>
      </c>
      <c r="I6772">
        <v>187</v>
      </c>
      <c r="J6772" t="s">
        <v>10450</v>
      </c>
      <c r="K6772" s="26" t="s">
        <v>61</v>
      </c>
      <c r="L6772" t="s">
        <v>10451</v>
      </c>
      <c r="M6772">
        <v>100</v>
      </c>
      <c r="N6772">
        <v>1</v>
      </c>
      <c r="O6772" t="str">
        <f t="shared" si="185"/>
        <v>Mix-C_006_Ex1</v>
      </c>
      <c r="P6772">
        <v>1</v>
      </c>
      <c r="Q6772" t="s">
        <v>60</v>
      </c>
      <c r="U6772" s="28">
        <v>4.3</v>
      </c>
      <c r="BC6772" t="s">
        <v>8178</v>
      </c>
    </row>
    <row r="6773" spans="1:55" hidden="1" x14ac:dyDescent="0.5">
      <c r="A6773" t="s">
        <v>10524</v>
      </c>
      <c r="B6773" s="1" t="s">
        <v>10525</v>
      </c>
      <c r="C6773" t="s">
        <v>7674</v>
      </c>
      <c r="D6773" s="1">
        <v>44594</v>
      </c>
      <c r="E6773" t="s">
        <v>8176</v>
      </c>
      <c r="F6773" s="1">
        <v>44769</v>
      </c>
      <c r="G6773" t="s">
        <v>10450</v>
      </c>
      <c r="H6773">
        <v>50</v>
      </c>
      <c r="I6773">
        <v>187</v>
      </c>
      <c r="J6773" t="s">
        <v>10450</v>
      </c>
      <c r="K6773" s="26" t="s">
        <v>61</v>
      </c>
      <c r="L6773" t="s">
        <v>10451</v>
      </c>
      <c r="M6773">
        <v>100</v>
      </c>
      <c r="N6773">
        <v>1</v>
      </c>
      <c r="O6773" t="str">
        <f t="shared" si="185"/>
        <v>Mix-C_006_Ex1</v>
      </c>
      <c r="P6773">
        <v>2</v>
      </c>
      <c r="Q6773" t="s">
        <v>60</v>
      </c>
      <c r="U6773" s="28">
        <v>5.7</v>
      </c>
      <c r="BC6773" t="s">
        <v>8183</v>
      </c>
    </row>
    <row r="6774" spans="1:55" hidden="1" x14ac:dyDescent="0.5">
      <c r="A6774" t="s">
        <v>10526</v>
      </c>
      <c r="B6774" s="1" t="s">
        <v>10527</v>
      </c>
      <c r="C6774" t="s">
        <v>7674</v>
      </c>
      <c r="D6774" s="1">
        <v>44594</v>
      </c>
      <c r="E6774" t="s">
        <v>8176</v>
      </c>
      <c r="F6774" s="1">
        <v>44769</v>
      </c>
      <c r="G6774" t="s">
        <v>10450</v>
      </c>
      <c r="H6774">
        <v>50</v>
      </c>
      <c r="I6774">
        <v>187</v>
      </c>
      <c r="J6774" t="s">
        <v>10450</v>
      </c>
      <c r="K6774" s="26" t="s">
        <v>61</v>
      </c>
      <c r="L6774" t="s">
        <v>10451</v>
      </c>
      <c r="M6774">
        <v>100</v>
      </c>
      <c r="N6774">
        <v>1</v>
      </c>
      <c r="O6774" t="str">
        <f t="shared" si="185"/>
        <v>Mix-C_006_Ex1</v>
      </c>
      <c r="P6774">
        <v>3</v>
      </c>
      <c r="Q6774" t="s">
        <v>60</v>
      </c>
      <c r="U6774" s="28">
        <v>17.3</v>
      </c>
      <c r="BC6774" t="s">
        <v>8183</v>
      </c>
    </row>
    <row r="6775" spans="1:55" hidden="1" x14ac:dyDescent="0.5">
      <c r="A6775" t="s">
        <v>10528</v>
      </c>
      <c r="B6775" s="1" t="s">
        <v>10529</v>
      </c>
      <c r="C6775" t="s">
        <v>7674</v>
      </c>
      <c r="D6775" s="1">
        <v>44594</v>
      </c>
      <c r="E6775" t="s">
        <v>8176</v>
      </c>
      <c r="F6775" s="1">
        <v>44769</v>
      </c>
      <c r="G6775" t="s">
        <v>10450</v>
      </c>
      <c r="H6775">
        <v>50</v>
      </c>
      <c r="I6775">
        <v>187</v>
      </c>
      <c r="J6775" t="s">
        <v>10450</v>
      </c>
      <c r="K6775" s="26" t="s">
        <v>61</v>
      </c>
      <c r="L6775" t="s">
        <v>10451</v>
      </c>
      <c r="M6775">
        <v>100</v>
      </c>
      <c r="N6775">
        <v>1</v>
      </c>
      <c r="O6775" t="str">
        <f t="shared" si="185"/>
        <v>Mix-C_006_Ex1</v>
      </c>
      <c r="P6775">
        <v>4</v>
      </c>
      <c r="Q6775" t="s">
        <v>60</v>
      </c>
      <c r="U6775" s="28">
        <v>10.6</v>
      </c>
      <c r="BC6775" t="s">
        <v>8178</v>
      </c>
    </row>
    <row r="6776" spans="1:55" hidden="1" x14ac:dyDescent="0.5">
      <c r="A6776" t="s">
        <v>10530</v>
      </c>
      <c r="B6776" s="1" t="s">
        <v>10531</v>
      </c>
      <c r="C6776" t="s">
        <v>7674</v>
      </c>
      <c r="D6776" s="1">
        <v>44594</v>
      </c>
      <c r="E6776" t="s">
        <v>8176</v>
      </c>
      <c r="F6776" s="1">
        <v>44769</v>
      </c>
      <c r="G6776" t="s">
        <v>8176</v>
      </c>
      <c r="H6776">
        <v>50</v>
      </c>
      <c r="I6776">
        <v>187</v>
      </c>
      <c r="J6776" t="s">
        <v>8176</v>
      </c>
      <c r="K6776" s="26" t="s">
        <v>61</v>
      </c>
      <c r="L6776" t="s">
        <v>10451</v>
      </c>
      <c r="M6776">
        <v>100</v>
      </c>
      <c r="N6776">
        <v>1</v>
      </c>
      <c r="O6776" t="str">
        <f t="shared" si="185"/>
        <v>Mix-C_006_Ex1</v>
      </c>
      <c r="P6776">
        <v>5</v>
      </c>
      <c r="Q6776" t="s">
        <v>60</v>
      </c>
      <c r="U6776" s="28">
        <v>3.2</v>
      </c>
      <c r="BC6776" t="s">
        <v>8183</v>
      </c>
    </row>
    <row r="6777" spans="1:55" hidden="1" x14ac:dyDescent="0.5">
      <c r="A6777" t="s">
        <v>10532</v>
      </c>
      <c r="B6777" s="1" t="s">
        <v>10533</v>
      </c>
      <c r="C6777" t="s">
        <v>7674</v>
      </c>
      <c r="D6777" s="1">
        <v>44594</v>
      </c>
      <c r="E6777" t="s">
        <v>8176</v>
      </c>
      <c r="F6777" s="1">
        <v>44769</v>
      </c>
      <c r="G6777" t="s">
        <v>8176</v>
      </c>
      <c r="H6777">
        <v>50</v>
      </c>
      <c r="I6777">
        <v>187</v>
      </c>
      <c r="J6777" t="s">
        <v>8176</v>
      </c>
      <c r="K6777" s="26" t="s">
        <v>61</v>
      </c>
      <c r="L6777" t="s">
        <v>10451</v>
      </c>
      <c r="M6777">
        <v>100</v>
      </c>
      <c r="N6777">
        <v>1</v>
      </c>
      <c r="O6777" t="str">
        <f t="shared" si="185"/>
        <v>Mix-C_006_Ex1</v>
      </c>
      <c r="P6777">
        <v>6</v>
      </c>
      <c r="Q6777" t="s">
        <v>60</v>
      </c>
      <c r="U6777" s="28">
        <v>5.3</v>
      </c>
      <c r="BC6777" t="s">
        <v>8183</v>
      </c>
    </row>
    <row r="6778" spans="1:55" hidden="1" x14ac:dyDescent="0.5">
      <c r="A6778" t="s">
        <v>10534</v>
      </c>
      <c r="B6778" s="1" t="s">
        <v>10535</v>
      </c>
      <c r="C6778" t="s">
        <v>7674</v>
      </c>
      <c r="D6778" s="1">
        <v>44594</v>
      </c>
      <c r="E6778" t="s">
        <v>8176</v>
      </c>
      <c r="F6778" s="1">
        <v>44769</v>
      </c>
      <c r="G6778" t="s">
        <v>8176</v>
      </c>
      <c r="H6778">
        <v>50</v>
      </c>
      <c r="I6778">
        <v>187</v>
      </c>
      <c r="J6778" t="s">
        <v>8176</v>
      </c>
      <c r="K6778" s="26" t="s">
        <v>61</v>
      </c>
      <c r="L6778" t="s">
        <v>10451</v>
      </c>
      <c r="M6778">
        <v>100</v>
      </c>
      <c r="N6778">
        <v>1</v>
      </c>
      <c r="O6778" t="str">
        <f t="shared" si="185"/>
        <v>Mix-C_006_Ex1</v>
      </c>
      <c r="P6778">
        <v>7</v>
      </c>
      <c r="Q6778" t="s">
        <v>60</v>
      </c>
      <c r="U6778" s="28">
        <v>8.5</v>
      </c>
      <c r="BC6778" t="s">
        <v>8178</v>
      </c>
    </row>
    <row r="6779" spans="1:55" hidden="1" x14ac:dyDescent="0.5">
      <c r="A6779" t="s">
        <v>10536</v>
      </c>
      <c r="B6779" s="1" t="s">
        <v>10537</v>
      </c>
      <c r="C6779" t="s">
        <v>7674</v>
      </c>
      <c r="D6779" s="1">
        <v>44594</v>
      </c>
      <c r="E6779" t="s">
        <v>8176</v>
      </c>
      <c r="F6779" s="1">
        <v>44769</v>
      </c>
      <c r="G6779" t="s">
        <v>8176</v>
      </c>
      <c r="H6779">
        <v>50</v>
      </c>
      <c r="I6779">
        <v>187</v>
      </c>
      <c r="J6779" t="s">
        <v>8176</v>
      </c>
      <c r="K6779" s="26" t="s">
        <v>61</v>
      </c>
      <c r="L6779" t="s">
        <v>10451</v>
      </c>
      <c r="M6779">
        <v>100</v>
      </c>
      <c r="N6779">
        <v>1</v>
      </c>
      <c r="O6779" t="str">
        <f t="shared" si="185"/>
        <v>Mix-C_006_Ex1</v>
      </c>
      <c r="P6779">
        <v>8</v>
      </c>
      <c r="Q6779" t="s">
        <v>60</v>
      </c>
      <c r="U6779" s="28">
        <v>79.3</v>
      </c>
      <c r="BC6779" t="s">
        <v>8183</v>
      </c>
    </row>
    <row r="6780" spans="1:55" hidden="1" x14ac:dyDescent="0.5">
      <c r="A6780" t="s">
        <v>10538</v>
      </c>
      <c r="B6780" s="1" t="s">
        <v>10539</v>
      </c>
      <c r="C6780" t="s">
        <v>7674</v>
      </c>
      <c r="D6780" s="1">
        <v>44594</v>
      </c>
      <c r="E6780" t="s">
        <v>8176</v>
      </c>
      <c r="F6780" s="1">
        <v>44769</v>
      </c>
      <c r="G6780" t="s">
        <v>10450</v>
      </c>
      <c r="H6780">
        <v>50</v>
      </c>
      <c r="I6780">
        <v>187</v>
      </c>
      <c r="J6780" t="s">
        <v>10450</v>
      </c>
      <c r="K6780" s="26" t="s">
        <v>61</v>
      </c>
      <c r="L6780" t="s">
        <v>10451</v>
      </c>
      <c r="M6780">
        <v>100</v>
      </c>
      <c r="N6780">
        <v>1</v>
      </c>
      <c r="O6780" t="str">
        <f t="shared" si="185"/>
        <v>Mix-C_006_Ex1</v>
      </c>
      <c r="P6780">
        <v>9</v>
      </c>
      <c r="Q6780" t="s">
        <v>60</v>
      </c>
      <c r="U6780" s="28">
        <v>8.5</v>
      </c>
      <c r="BC6780" t="s">
        <v>8183</v>
      </c>
    </row>
    <row r="6781" spans="1:55" hidden="1" x14ac:dyDescent="0.5">
      <c r="A6781" t="s">
        <v>10540</v>
      </c>
      <c r="B6781" s="1" t="s">
        <v>10541</v>
      </c>
      <c r="C6781" t="s">
        <v>7674</v>
      </c>
      <c r="D6781" s="1">
        <v>44594</v>
      </c>
      <c r="E6781" t="s">
        <v>8176</v>
      </c>
      <c r="F6781" s="1">
        <v>44769</v>
      </c>
      <c r="G6781" t="s">
        <v>10450</v>
      </c>
      <c r="H6781">
        <v>50</v>
      </c>
      <c r="I6781">
        <v>187</v>
      </c>
      <c r="J6781" t="s">
        <v>10450</v>
      </c>
      <c r="K6781" s="26" t="s">
        <v>61</v>
      </c>
      <c r="L6781" t="s">
        <v>10451</v>
      </c>
      <c r="M6781">
        <v>100</v>
      </c>
      <c r="N6781">
        <v>1</v>
      </c>
      <c r="O6781" t="str">
        <f t="shared" si="185"/>
        <v>Mix-C_006_Ex1</v>
      </c>
      <c r="P6781">
        <v>10</v>
      </c>
      <c r="Q6781" t="s">
        <v>60</v>
      </c>
      <c r="U6781" s="28">
        <v>3.5</v>
      </c>
      <c r="BC6781" t="s">
        <v>8178</v>
      </c>
    </row>
    <row r="6782" spans="1:55" hidden="1" x14ac:dyDescent="0.5">
      <c r="A6782" t="s">
        <v>10542</v>
      </c>
      <c r="B6782" s="1" t="s">
        <v>10543</v>
      </c>
      <c r="C6782" t="s">
        <v>7674</v>
      </c>
      <c r="D6782" s="1">
        <v>44594</v>
      </c>
      <c r="E6782" t="s">
        <v>8176</v>
      </c>
      <c r="F6782" s="1">
        <v>44769</v>
      </c>
      <c r="G6782" t="s">
        <v>8176</v>
      </c>
      <c r="H6782">
        <v>50</v>
      </c>
      <c r="I6782">
        <v>187</v>
      </c>
      <c r="J6782" t="s">
        <v>8176</v>
      </c>
      <c r="K6782" s="26" t="s">
        <v>61</v>
      </c>
      <c r="L6782" t="s">
        <v>10451</v>
      </c>
      <c r="M6782">
        <v>100</v>
      </c>
      <c r="N6782">
        <v>1</v>
      </c>
      <c r="O6782" t="str">
        <f t="shared" si="185"/>
        <v>Mix-C_006_Ex1</v>
      </c>
      <c r="P6782">
        <v>11</v>
      </c>
      <c r="Q6782" t="s">
        <v>60</v>
      </c>
      <c r="U6782" s="28">
        <v>3.7</v>
      </c>
      <c r="BC6782" t="s">
        <v>8183</v>
      </c>
    </row>
    <row r="6783" spans="1:55" hidden="1" x14ac:dyDescent="0.5">
      <c r="A6783" t="s">
        <v>10544</v>
      </c>
      <c r="B6783" s="1" t="s">
        <v>10545</v>
      </c>
      <c r="C6783" t="s">
        <v>7674</v>
      </c>
      <c r="D6783" s="1">
        <v>44594</v>
      </c>
      <c r="E6783" t="s">
        <v>8176</v>
      </c>
      <c r="F6783" s="1">
        <v>44769</v>
      </c>
      <c r="G6783" t="s">
        <v>8176</v>
      </c>
      <c r="H6783">
        <v>50</v>
      </c>
      <c r="I6783">
        <v>187</v>
      </c>
      <c r="J6783" t="s">
        <v>8176</v>
      </c>
      <c r="K6783" s="26" t="s">
        <v>61</v>
      </c>
      <c r="L6783" t="s">
        <v>10451</v>
      </c>
      <c r="M6783">
        <v>100</v>
      </c>
      <c r="N6783">
        <v>1</v>
      </c>
      <c r="O6783" t="str">
        <f t="shared" si="185"/>
        <v>Mix-C_006_Ex1</v>
      </c>
      <c r="P6783">
        <v>12</v>
      </c>
      <c r="Q6783" t="s">
        <v>60</v>
      </c>
      <c r="U6783" s="28">
        <v>8.3000000000000007</v>
      </c>
      <c r="BC6783" t="s">
        <v>8183</v>
      </c>
    </row>
    <row r="6784" spans="1:55" hidden="1" x14ac:dyDescent="0.5">
      <c r="A6784" t="s">
        <v>10546</v>
      </c>
      <c r="B6784" s="1" t="s">
        <v>10547</v>
      </c>
      <c r="C6784" t="s">
        <v>7674</v>
      </c>
      <c r="D6784" s="1">
        <v>44594</v>
      </c>
      <c r="E6784" t="s">
        <v>8176</v>
      </c>
      <c r="F6784" s="1">
        <v>44769</v>
      </c>
      <c r="G6784" t="s">
        <v>10450</v>
      </c>
      <c r="H6784">
        <v>50</v>
      </c>
      <c r="I6784">
        <v>187</v>
      </c>
      <c r="J6784" t="s">
        <v>10450</v>
      </c>
      <c r="K6784" s="26" t="s">
        <v>61</v>
      </c>
      <c r="L6784" t="s">
        <v>10451</v>
      </c>
      <c r="M6784">
        <v>100</v>
      </c>
      <c r="N6784">
        <v>1</v>
      </c>
      <c r="O6784" t="str">
        <f t="shared" si="185"/>
        <v>Mix-C_006_Ex1</v>
      </c>
      <c r="P6784">
        <v>1</v>
      </c>
      <c r="Q6784" t="s">
        <v>75</v>
      </c>
      <c r="U6784" s="28">
        <v>0.6</v>
      </c>
      <c r="BC6784" t="s">
        <v>8178</v>
      </c>
    </row>
    <row r="6785" spans="1:55" hidden="1" x14ac:dyDescent="0.5">
      <c r="A6785" t="s">
        <v>10548</v>
      </c>
      <c r="B6785" s="1" t="s">
        <v>10549</v>
      </c>
      <c r="C6785" t="s">
        <v>7674</v>
      </c>
      <c r="D6785" s="1">
        <v>44594</v>
      </c>
      <c r="E6785" t="s">
        <v>8176</v>
      </c>
      <c r="F6785" s="1">
        <v>44769</v>
      </c>
      <c r="G6785" t="s">
        <v>10450</v>
      </c>
      <c r="H6785">
        <v>50</v>
      </c>
      <c r="I6785">
        <v>187</v>
      </c>
      <c r="J6785" t="s">
        <v>10450</v>
      </c>
      <c r="K6785" s="26" t="s">
        <v>61</v>
      </c>
      <c r="L6785" t="s">
        <v>10451</v>
      </c>
      <c r="M6785">
        <v>100</v>
      </c>
      <c r="N6785">
        <v>1</v>
      </c>
      <c r="O6785" t="str">
        <f t="shared" si="185"/>
        <v>Mix-C_006_Ex1</v>
      </c>
      <c r="P6785">
        <v>2</v>
      </c>
      <c r="Q6785" t="s">
        <v>75</v>
      </c>
      <c r="U6785" s="28">
        <v>0.8</v>
      </c>
      <c r="BC6785" t="s">
        <v>8183</v>
      </c>
    </row>
    <row r="6786" spans="1:55" hidden="1" x14ac:dyDescent="0.5">
      <c r="A6786" t="s">
        <v>10550</v>
      </c>
      <c r="B6786" s="1" t="s">
        <v>10551</v>
      </c>
      <c r="C6786" t="s">
        <v>7674</v>
      </c>
      <c r="D6786" s="1">
        <v>44596</v>
      </c>
      <c r="E6786" t="s">
        <v>8176</v>
      </c>
      <c r="F6786" s="1">
        <v>44769</v>
      </c>
      <c r="G6786" t="s">
        <v>10450</v>
      </c>
      <c r="H6786">
        <v>50</v>
      </c>
      <c r="I6786">
        <v>187</v>
      </c>
      <c r="J6786" t="s">
        <v>10450</v>
      </c>
      <c r="K6786" s="26" t="s">
        <v>61</v>
      </c>
      <c r="L6786" t="s">
        <v>10451</v>
      </c>
      <c r="M6786">
        <v>100</v>
      </c>
      <c r="N6786">
        <v>1</v>
      </c>
      <c r="O6786" t="str">
        <f t="shared" si="185"/>
        <v>Mix-C_006_Ex1</v>
      </c>
      <c r="P6786">
        <v>3</v>
      </c>
      <c r="Q6786" t="s">
        <v>75</v>
      </c>
      <c r="U6786" s="28">
        <v>18.399999999999999</v>
      </c>
      <c r="BC6786" t="s">
        <v>8178</v>
      </c>
    </row>
    <row r="6787" spans="1:55" hidden="1" x14ac:dyDescent="0.5">
      <c r="A6787" t="s">
        <v>10552</v>
      </c>
      <c r="B6787" s="1" t="s">
        <v>10553</v>
      </c>
      <c r="C6787" t="s">
        <v>7674</v>
      </c>
      <c r="D6787" s="1">
        <v>44596</v>
      </c>
      <c r="E6787" t="s">
        <v>8176</v>
      </c>
      <c r="F6787" s="1">
        <v>44769</v>
      </c>
      <c r="G6787" t="s">
        <v>10450</v>
      </c>
      <c r="H6787">
        <v>50</v>
      </c>
      <c r="I6787">
        <v>187</v>
      </c>
      <c r="J6787" t="s">
        <v>10450</v>
      </c>
      <c r="K6787" s="26" t="s">
        <v>61</v>
      </c>
      <c r="L6787" t="s">
        <v>10451</v>
      </c>
      <c r="M6787">
        <v>100</v>
      </c>
      <c r="N6787">
        <v>1</v>
      </c>
      <c r="O6787" t="str">
        <f t="shared" si="185"/>
        <v>Mix-C_006_Ex1</v>
      </c>
      <c r="P6787">
        <v>4</v>
      </c>
      <c r="Q6787" t="s">
        <v>75</v>
      </c>
      <c r="U6787" s="28">
        <v>11.1</v>
      </c>
      <c r="BC6787" t="s">
        <v>8183</v>
      </c>
    </row>
    <row r="6788" spans="1:55" hidden="1" x14ac:dyDescent="0.5">
      <c r="A6788" t="s">
        <v>10554</v>
      </c>
      <c r="B6788" s="1" t="s">
        <v>10555</v>
      </c>
      <c r="C6788" t="s">
        <v>7674</v>
      </c>
      <c r="D6788" s="1">
        <v>44596</v>
      </c>
      <c r="E6788" t="s">
        <v>8176</v>
      </c>
      <c r="F6788" s="1">
        <v>44769</v>
      </c>
      <c r="G6788" t="s">
        <v>8176</v>
      </c>
      <c r="H6788">
        <v>50</v>
      </c>
      <c r="I6788">
        <v>187</v>
      </c>
      <c r="J6788" t="s">
        <v>8176</v>
      </c>
      <c r="K6788" s="26" t="s">
        <v>61</v>
      </c>
      <c r="L6788" t="s">
        <v>10451</v>
      </c>
      <c r="M6788">
        <v>100</v>
      </c>
      <c r="N6788">
        <v>1</v>
      </c>
      <c r="O6788" t="str">
        <f t="shared" si="185"/>
        <v>Mix-C_006_Ex1</v>
      </c>
      <c r="P6788">
        <v>5</v>
      </c>
      <c r="Q6788" t="s">
        <v>75</v>
      </c>
      <c r="U6788" s="28">
        <v>5.4</v>
      </c>
      <c r="BC6788" t="s">
        <v>8183</v>
      </c>
    </row>
    <row r="6789" spans="1:55" hidden="1" x14ac:dyDescent="0.5">
      <c r="A6789" t="s">
        <v>10556</v>
      </c>
      <c r="B6789" s="1" t="s">
        <v>10557</v>
      </c>
      <c r="C6789" t="s">
        <v>7674</v>
      </c>
      <c r="D6789" s="1">
        <v>44596</v>
      </c>
      <c r="E6789" t="s">
        <v>8176</v>
      </c>
      <c r="F6789" s="1">
        <v>44769</v>
      </c>
      <c r="G6789" t="s">
        <v>8176</v>
      </c>
      <c r="H6789">
        <v>50</v>
      </c>
      <c r="I6789">
        <v>187</v>
      </c>
      <c r="J6789" t="s">
        <v>8176</v>
      </c>
      <c r="K6789" s="26" t="s">
        <v>61</v>
      </c>
      <c r="L6789" t="s">
        <v>10451</v>
      </c>
      <c r="M6789">
        <v>100</v>
      </c>
      <c r="N6789">
        <v>1</v>
      </c>
      <c r="O6789" t="str">
        <f t="shared" si="185"/>
        <v>Mix-C_006_Ex1</v>
      </c>
      <c r="P6789">
        <v>6</v>
      </c>
      <c r="Q6789" t="s">
        <v>75</v>
      </c>
      <c r="U6789" s="28">
        <v>17.7</v>
      </c>
      <c r="BC6789" t="s">
        <v>8178</v>
      </c>
    </row>
    <row r="6790" spans="1:55" hidden="1" x14ac:dyDescent="0.5">
      <c r="A6790" t="s">
        <v>10558</v>
      </c>
      <c r="B6790" s="1" t="s">
        <v>10559</v>
      </c>
      <c r="C6790" t="s">
        <v>7674</v>
      </c>
      <c r="D6790" s="1">
        <v>44596</v>
      </c>
      <c r="E6790" t="s">
        <v>8176</v>
      </c>
      <c r="F6790" s="1">
        <v>44769</v>
      </c>
      <c r="G6790" t="s">
        <v>8176</v>
      </c>
      <c r="H6790">
        <v>50</v>
      </c>
      <c r="I6790">
        <v>187</v>
      </c>
      <c r="J6790" t="s">
        <v>8176</v>
      </c>
      <c r="K6790" s="26" t="s">
        <v>61</v>
      </c>
      <c r="L6790" t="s">
        <v>10451</v>
      </c>
      <c r="M6790">
        <v>100</v>
      </c>
      <c r="N6790">
        <v>1</v>
      </c>
      <c r="O6790" t="str">
        <f t="shared" si="185"/>
        <v>Mix-C_006_Ex1</v>
      </c>
      <c r="P6790">
        <v>7</v>
      </c>
      <c r="Q6790" t="s">
        <v>75</v>
      </c>
      <c r="U6790" s="28">
        <v>10.9</v>
      </c>
      <c r="BC6790" t="s">
        <v>8183</v>
      </c>
    </row>
    <row r="6791" spans="1:55" hidden="1" x14ac:dyDescent="0.5">
      <c r="A6791" t="s">
        <v>10560</v>
      </c>
      <c r="B6791" s="1" t="s">
        <v>10561</v>
      </c>
      <c r="C6791" t="s">
        <v>7674</v>
      </c>
      <c r="D6791" s="1">
        <v>44596</v>
      </c>
      <c r="E6791" t="s">
        <v>8176</v>
      </c>
      <c r="F6791" s="1">
        <v>44769</v>
      </c>
      <c r="G6791" t="s">
        <v>8176</v>
      </c>
      <c r="H6791">
        <v>50</v>
      </c>
      <c r="I6791">
        <v>187</v>
      </c>
      <c r="J6791" t="s">
        <v>8176</v>
      </c>
      <c r="K6791" s="26" t="s">
        <v>61</v>
      </c>
      <c r="L6791" t="s">
        <v>10451</v>
      </c>
      <c r="M6791">
        <v>100</v>
      </c>
      <c r="N6791">
        <v>1</v>
      </c>
      <c r="O6791" t="str">
        <f t="shared" si="185"/>
        <v>Mix-C_006_Ex1</v>
      </c>
      <c r="P6791">
        <v>8</v>
      </c>
      <c r="Q6791" t="s">
        <v>75</v>
      </c>
      <c r="U6791" s="28">
        <v>14.2</v>
      </c>
      <c r="BC6791" t="s">
        <v>8183</v>
      </c>
    </row>
    <row r="6792" spans="1:55" hidden="1" x14ac:dyDescent="0.5">
      <c r="A6792" t="s">
        <v>10562</v>
      </c>
      <c r="B6792" s="1" t="s">
        <v>10563</v>
      </c>
      <c r="C6792" t="s">
        <v>7674</v>
      </c>
      <c r="D6792" s="1">
        <v>44596</v>
      </c>
      <c r="E6792" t="s">
        <v>8176</v>
      </c>
      <c r="F6792" s="1">
        <v>44769</v>
      </c>
      <c r="G6792" t="s">
        <v>10450</v>
      </c>
      <c r="H6792">
        <v>50</v>
      </c>
      <c r="I6792">
        <v>187</v>
      </c>
      <c r="J6792" t="s">
        <v>10450</v>
      </c>
      <c r="K6792" s="26" t="s">
        <v>61</v>
      </c>
      <c r="L6792" t="s">
        <v>10451</v>
      </c>
      <c r="M6792">
        <v>100</v>
      </c>
      <c r="N6792">
        <v>1</v>
      </c>
      <c r="O6792" t="str">
        <f t="shared" si="185"/>
        <v>Mix-C_006_Ex1</v>
      </c>
      <c r="P6792">
        <v>9</v>
      </c>
      <c r="Q6792" t="s">
        <v>75</v>
      </c>
      <c r="U6792" s="28">
        <v>12.2</v>
      </c>
      <c r="BC6792" t="s">
        <v>8178</v>
      </c>
    </row>
    <row r="6793" spans="1:55" hidden="1" x14ac:dyDescent="0.5">
      <c r="A6793" t="s">
        <v>10564</v>
      </c>
      <c r="B6793" s="1" t="s">
        <v>10565</v>
      </c>
      <c r="C6793" t="s">
        <v>7674</v>
      </c>
      <c r="D6793" s="1">
        <v>44596</v>
      </c>
      <c r="E6793" t="s">
        <v>8176</v>
      </c>
      <c r="F6793" s="1">
        <v>44769</v>
      </c>
      <c r="G6793" t="s">
        <v>10450</v>
      </c>
      <c r="H6793">
        <v>50</v>
      </c>
      <c r="I6793">
        <v>187</v>
      </c>
      <c r="J6793" t="s">
        <v>10450</v>
      </c>
      <c r="K6793" s="26" t="s">
        <v>61</v>
      </c>
      <c r="L6793" t="s">
        <v>10451</v>
      </c>
      <c r="M6793">
        <v>100</v>
      </c>
      <c r="N6793">
        <v>1</v>
      </c>
      <c r="O6793" t="str">
        <f t="shared" si="185"/>
        <v>Mix-C_006_Ex1</v>
      </c>
      <c r="P6793">
        <v>10</v>
      </c>
      <c r="Q6793" t="s">
        <v>75</v>
      </c>
      <c r="U6793" s="28">
        <v>12.8</v>
      </c>
      <c r="BC6793" t="s">
        <v>8183</v>
      </c>
    </row>
    <row r="6794" spans="1:55" hidden="1" x14ac:dyDescent="0.5">
      <c r="A6794" t="s">
        <v>10566</v>
      </c>
      <c r="B6794" s="1" t="s">
        <v>10567</v>
      </c>
      <c r="C6794" t="s">
        <v>7674</v>
      </c>
      <c r="D6794" s="1">
        <v>44596</v>
      </c>
      <c r="E6794" t="s">
        <v>8176</v>
      </c>
      <c r="F6794" s="1">
        <v>44769</v>
      </c>
      <c r="G6794" t="s">
        <v>8176</v>
      </c>
      <c r="H6794">
        <v>50</v>
      </c>
      <c r="I6794">
        <v>187</v>
      </c>
      <c r="J6794" t="s">
        <v>8176</v>
      </c>
      <c r="K6794" s="26" t="s">
        <v>61</v>
      </c>
      <c r="L6794" t="s">
        <v>10451</v>
      </c>
      <c r="M6794">
        <v>100</v>
      </c>
      <c r="N6794">
        <v>1</v>
      </c>
      <c r="O6794" t="str">
        <f t="shared" si="185"/>
        <v>Mix-C_006_Ex1</v>
      </c>
      <c r="P6794">
        <v>11</v>
      </c>
      <c r="Q6794" t="s">
        <v>75</v>
      </c>
      <c r="U6794" s="28">
        <v>8.4</v>
      </c>
      <c r="BC6794" t="s">
        <v>8183</v>
      </c>
    </row>
    <row r="6795" spans="1:55" hidden="1" x14ac:dyDescent="0.5">
      <c r="A6795" t="s">
        <v>10568</v>
      </c>
      <c r="B6795" s="1" t="s">
        <v>10569</v>
      </c>
      <c r="C6795" t="s">
        <v>7674</v>
      </c>
      <c r="D6795" s="1">
        <v>44596</v>
      </c>
      <c r="E6795" t="s">
        <v>8176</v>
      </c>
      <c r="F6795" s="1">
        <v>44769</v>
      </c>
      <c r="G6795" t="s">
        <v>8176</v>
      </c>
      <c r="H6795">
        <v>50</v>
      </c>
      <c r="I6795">
        <v>187</v>
      </c>
      <c r="J6795" t="s">
        <v>8176</v>
      </c>
      <c r="K6795" s="26" t="s">
        <v>61</v>
      </c>
      <c r="L6795" t="s">
        <v>10451</v>
      </c>
      <c r="M6795">
        <v>100</v>
      </c>
      <c r="N6795">
        <v>1</v>
      </c>
      <c r="O6795" t="str">
        <f t="shared" si="185"/>
        <v>Mix-C_006_Ex1</v>
      </c>
      <c r="P6795">
        <v>12</v>
      </c>
      <c r="Q6795" t="s">
        <v>75</v>
      </c>
      <c r="U6795" s="28">
        <v>17.3</v>
      </c>
      <c r="BC6795" t="s">
        <v>8178</v>
      </c>
    </row>
    <row r="6796" spans="1:55" hidden="1" x14ac:dyDescent="0.5">
      <c r="A6796" t="s">
        <v>10570</v>
      </c>
      <c r="B6796" s="1" t="s">
        <v>10571</v>
      </c>
      <c r="C6796" t="s">
        <v>7674</v>
      </c>
      <c r="D6796" s="1">
        <v>44596</v>
      </c>
      <c r="E6796" t="s">
        <v>8176</v>
      </c>
      <c r="F6796" s="1">
        <v>44769</v>
      </c>
      <c r="G6796" t="s">
        <v>10450</v>
      </c>
      <c r="H6796">
        <v>50</v>
      </c>
      <c r="I6796">
        <v>187</v>
      </c>
      <c r="J6796" t="s">
        <v>10450</v>
      </c>
      <c r="K6796" s="26" t="s">
        <v>61</v>
      </c>
      <c r="L6796" t="s">
        <v>10451</v>
      </c>
      <c r="M6796">
        <v>100</v>
      </c>
      <c r="N6796">
        <v>1</v>
      </c>
      <c r="O6796" t="str">
        <f t="shared" si="185"/>
        <v>Mix-C_006_Ex1</v>
      </c>
      <c r="P6796">
        <v>1</v>
      </c>
      <c r="Q6796" t="s">
        <v>73</v>
      </c>
      <c r="U6796" s="28">
        <v>5.6</v>
      </c>
      <c r="BC6796" t="s">
        <v>8183</v>
      </c>
    </row>
    <row r="6797" spans="1:55" hidden="1" x14ac:dyDescent="0.5">
      <c r="A6797" t="s">
        <v>10572</v>
      </c>
      <c r="B6797" s="1" t="s">
        <v>10573</v>
      </c>
      <c r="C6797" t="s">
        <v>7674</v>
      </c>
      <c r="D6797" s="1">
        <v>44596</v>
      </c>
      <c r="E6797" t="s">
        <v>8176</v>
      </c>
      <c r="F6797" s="1">
        <v>44769</v>
      </c>
      <c r="G6797" t="s">
        <v>10450</v>
      </c>
      <c r="H6797">
        <v>50</v>
      </c>
      <c r="I6797">
        <v>187</v>
      </c>
      <c r="J6797" t="s">
        <v>10450</v>
      </c>
      <c r="K6797" s="26" t="s">
        <v>61</v>
      </c>
      <c r="L6797" t="s">
        <v>10451</v>
      </c>
      <c r="M6797">
        <v>100</v>
      </c>
      <c r="N6797">
        <v>1</v>
      </c>
      <c r="O6797" t="str">
        <f t="shared" si="185"/>
        <v>Mix-C_006_Ex1</v>
      </c>
      <c r="P6797">
        <v>2</v>
      </c>
      <c r="Q6797" t="s">
        <v>73</v>
      </c>
      <c r="U6797" s="28">
        <v>4.4000000000000004</v>
      </c>
      <c r="BC6797" t="s">
        <v>8183</v>
      </c>
    </row>
    <row r="6798" spans="1:55" hidden="1" x14ac:dyDescent="0.5">
      <c r="A6798" t="s">
        <v>10574</v>
      </c>
      <c r="B6798" s="1" t="s">
        <v>10575</v>
      </c>
      <c r="C6798" t="s">
        <v>7674</v>
      </c>
      <c r="D6798" s="1">
        <v>44599</v>
      </c>
      <c r="E6798" t="s">
        <v>8176</v>
      </c>
      <c r="F6798" s="1">
        <v>44769</v>
      </c>
      <c r="G6798" t="s">
        <v>10450</v>
      </c>
      <c r="H6798">
        <v>50</v>
      </c>
      <c r="I6798">
        <v>187</v>
      </c>
      <c r="J6798" t="s">
        <v>10450</v>
      </c>
      <c r="K6798" s="26" t="s">
        <v>61</v>
      </c>
      <c r="L6798" t="s">
        <v>10451</v>
      </c>
      <c r="M6798">
        <v>100</v>
      </c>
      <c r="N6798">
        <v>1</v>
      </c>
      <c r="O6798" t="str">
        <f t="shared" si="185"/>
        <v>Mix-C_006_Ex1</v>
      </c>
      <c r="P6798">
        <v>3</v>
      </c>
      <c r="Q6798" t="s">
        <v>73</v>
      </c>
      <c r="U6798" s="28">
        <v>16.3</v>
      </c>
      <c r="BC6798" t="s">
        <v>8178</v>
      </c>
    </row>
    <row r="6799" spans="1:55" hidden="1" x14ac:dyDescent="0.5">
      <c r="A6799" t="s">
        <v>10576</v>
      </c>
      <c r="B6799" s="1" t="s">
        <v>10577</v>
      </c>
      <c r="C6799" t="s">
        <v>7674</v>
      </c>
      <c r="D6799" s="1">
        <v>44599</v>
      </c>
      <c r="E6799" t="s">
        <v>8176</v>
      </c>
      <c r="F6799" s="1">
        <v>44769</v>
      </c>
      <c r="G6799" t="s">
        <v>10450</v>
      </c>
      <c r="H6799">
        <v>50</v>
      </c>
      <c r="I6799">
        <v>187</v>
      </c>
      <c r="J6799" t="s">
        <v>10450</v>
      </c>
      <c r="K6799" s="26" t="s">
        <v>61</v>
      </c>
      <c r="L6799" t="s">
        <v>10451</v>
      </c>
      <c r="M6799">
        <v>100</v>
      </c>
      <c r="N6799">
        <v>1</v>
      </c>
      <c r="O6799" t="str">
        <f t="shared" si="185"/>
        <v>Mix-C_006_Ex1</v>
      </c>
      <c r="P6799">
        <v>4</v>
      </c>
      <c r="Q6799" t="s">
        <v>73</v>
      </c>
      <c r="U6799" s="28">
        <v>12.1</v>
      </c>
      <c r="BC6799" t="s">
        <v>8183</v>
      </c>
    </row>
    <row r="6800" spans="1:55" hidden="1" x14ac:dyDescent="0.5">
      <c r="A6800" t="s">
        <v>10578</v>
      </c>
      <c r="B6800" s="1" t="s">
        <v>10579</v>
      </c>
      <c r="C6800" t="s">
        <v>7674</v>
      </c>
      <c r="D6800" s="1">
        <v>44599</v>
      </c>
      <c r="E6800" t="s">
        <v>8176</v>
      </c>
      <c r="F6800" s="1">
        <v>44769</v>
      </c>
      <c r="G6800" t="s">
        <v>8176</v>
      </c>
      <c r="H6800">
        <v>50</v>
      </c>
      <c r="I6800">
        <v>187</v>
      </c>
      <c r="J6800" t="s">
        <v>8176</v>
      </c>
      <c r="K6800" s="26" t="s">
        <v>61</v>
      </c>
      <c r="L6800" t="s">
        <v>10451</v>
      </c>
      <c r="M6800">
        <v>100</v>
      </c>
      <c r="N6800">
        <v>1</v>
      </c>
      <c r="O6800" t="str">
        <f t="shared" ref="O6800:O6830" si="186">L6800&amp;"_Ex1"</f>
        <v>Mix-C_006_Ex1</v>
      </c>
      <c r="P6800">
        <v>5</v>
      </c>
      <c r="Q6800" t="s">
        <v>73</v>
      </c>
      <c r="U6800" s="28">
        <v>19</v>
      </c>
      <c r="BC6800" t="s">
        <v>8183</v>
      </c>
    </row>
    <row r="6801" spans="1:55" hidden="1" x14ac:dyDescent="0.5">
      <c r="A6801" t="s">
        <v>10580</v>
      </c>
      <c r="B6801" s="1" t="s">
        <v>10581</v>
      </c>
      <c r="C6801" t="s">
        <v>7674</v>
      </c>
      <c r="D6801" s="1">
        <v>44599</v>
      </c>
      <c r="E6801" t="s">
        <v>8176</v>
      </c>
      <c r="F6801" s="1">
        <v>44769</v>
      </c>
      <c r="G6801" t="s">
        <v>8176</v>
      </c>
      <c r="H6801">
        <v>50</v>
      </c>
      <c r="I6801">
        <v>187</v>
      </c>
      <c r="J6801" t="s">
        <v>8176</v>
      </c>
      <c r="K6801" s="26" t="s">
        <v>61</v>
      </c>
      <c r="L6801" t="s">
        <v>10451</v>
      </c>
      <c r="M6801">
        <v>100</v>
      </c>
      <c r="N6801">
        <v>1</v>
      </c>
      <c r="O6801" t="str">
        <f t="shared" si="186"/>
        <v>Mix-C_006_Ex1</v>
      </c>
      <c r="P6801">
        <v>6</v>
      </c>
      <c r="Q6801" t="s">
        <v>73</v>
      </c>
      <c r="U6801" s="28">
        <v>7.2</v>
      </c>
      <c r="BC6801" t="s">
        <v>8178</v>
      </c>
    </row>
    <row r="6802" spans="1:55" hidden="1" x14ac:dyDescent="0.5">
      <c r="A6802" t="s">
        <v>10582</v>
      </c>
      <c r="B6802" s="1" t="s">
        <v>10583</v>
      </c>
      <c r="C6802" t="s">
        <v>7674</v>
      </c>
      <c r="D6802" s="1">
        <v>44599</v>
      </c>
      <c r="E6802" t="s">
        <v>8176</v>
      </c>
      <c r="F6802" s="1">
        <v>44769</v>
      </c>
      <c r="G6802" t="s">
        <v>8176</v>
      </c>
      <c r="H6802">
        <v>50</v>
      </c>
      <c r="I6802">
        <v>187</v>
      </c>
      <c r="J6802" t="s">
        <v>8176</v>
      </c>
      <c r="K6802" s="26" t="s">
        <v>61</v>
      </c>
      <c r="L6802" t="s">
        <v>10451</v>
      </c>
      <c r="M6802">
        <v>100</v>
      </c>
      <c r="N6802">
        <v>1</v>
      </c>
      <c r="O6802" t="str">
        <f t="shared" si="186"/>
        <v>Mix-C_006_Ex1</v>
      </c>
      <c r="P6802">
        <v>7</v>
      </c>
      <c r="Q6802" t="s">
        <v>73</v>
      </c>
      <c r="U6802" s="28">
        <v>8.8000000000000007</v>
      </c>
      <c r="BC6802" t="s">
        <v>8183</v>
      </c>
    </row>
    <row r="6803" spans="1:55" hidden="1" x14ac:dyDescent="0.5">
      <c r="A6803" t="s">
        <v>10584</v>
      </c>
      <c r="B6803" s="1" t="s">
        <v>10585</v>
      </c>
      <c r="C6803" t="s">
        <v>7674</v>
      </c>
      <c r="D6803" s="1">
        <v>44599</v>
      </c>
      <c r="E6803" t="s">
        <v>8176</v>
      </c>
      <c r="F6803" s="1">
        <v>44769</v>
      </c>
      <c r="G6803" t="s">
        <v>8176</v>
      </c>
      <c r="H6803">
        <v>50</v>
      </c>
      <c r="I6803">
        <v>187</v>
      </c>
      <c r="J6803" t="s">
        <v>8176</v>
      </c>
      <c r="K6803" s="26" t="s">
        <v>61</v>
      </c>
      <c r="L6803" t="s">
        <v>10451</v>
      </c>
      <c r="M6803">
        <v>100</v>
      </c>
      <c r="N6803">
        <v>1</v>
      </c>
      <c r="O6803" t="str">
        <f t="shared" si="186"/>
        <v>Mix-C_006_Ex1</v>
      </c>
      <c r="P6803">
        <v>8</v>
      </c>
      <c r="Q6803" t="s">
        <v>73</v>
      </c>
      <c r="U6803" s="28">
        <v>24.5</v>
      </c>
      <c r="BC6803" t="s">
        <v>8183</v>
      </c>
    </row>
    <row r="6804" spans="1:55" hidden="1" x14ac:dyDescent="0.5">
      <c r="A6804" t="s">
        <v>10586</v>
      </c>
      <c r="B6804" s="1" t="s">
        <v>10587</v>
      </c>
      <c r="C6804" t="s">
        <v>7674</v>
      </c>
      <c r="D6804" s="1">
        <v>44599</v>
      </c>
      <c r="E6804" t="s">
        <v>8176</v>
      </c>
      <c r="F6804" s="1">
        <v>44769</v>
      </c>
      <c r="G6804" t="s">
        <v>10450</v>
      </c>
      <c r="H6804">
        <v>50</v>
      </c>
      <c r="I6804">
        <v>187</v>
      </c>
      <c r="J6804" t="s">
        <v>10450</v>
      </c>
      <c r="K6804" s="26" t="s">
        <v>61</v>
      </c>
      <c r="L6804" t="s">
        <v>10451</v>
      </c>
      <c r="M6804">
        <v>100</v>
      </c>
      <c r="N6804">
        <v>1</v>
      </c>
      <c r="O6804" t="str">
        <f t="shared" si="186"/>
        <v>Mix-C_006_Ex1</v>
      </c>
      <c r="P6804">
        <v>9</v>
      </c>
      <c r="Q6804" t="s">
        <v>73</v>
      </c>
      <c r="U6804" s="28">
        <v>10.4</v>
      </c>
      <c r="BC6804" t="s">
        <v>8178</v>
      </c>
    </row>
    <row r="6805" spans="1:55" hidden="1" x14ac:dyDescent="0.5">
      <c r="A6805" t="s">
        <v>10588</v>
      </c>
      <c r="B6805" s="1" t="s">
        <v>10589</v>
      </c>
      <c r="C6805" t="s">
        <v>7674</v>
      </c>
      <c r="D6805" s="1">
        <v>44599</v>
      </c>
      <c r="E6805" t="s">
        <v>8176</v>
      </c>
      <c r="F6805" s="1">
        <v>44769</v>
      </c>
      <c r="G6805" t="s">
        <v>10450</v>
      </c>
      <c r="H6805">
        <v>50</v>
      </c>
      <c r="I6805">
        <v>187</v>
      </c>
      <c r="J6805" t="s">
        <v>10450</v>
      </c>
      <c r="K6805" s="26" t="s">
        <v>61</v>
      </c>
      <c r="L6805" t="s">
        <v>10451</v>
      </c>
      <c r="M6805">
        <v>100</v>
      </c>
      <c r="N6805">
        <v>1</v>
      </c>
      <c r="O6805" t="str">
        <f t="shared" si="186"/>
        <v>Mix-C_006_Ex1</v>
      </c>
      <c r="P6805">
        <v>10</v>
      </c>
      <c r="Q6805" t="s">
        <v>73</v>
      </c>
      <c r="U6805" s="28">
        <v>7.3</v>
      </c>
      <c r="BC6805" t="s">
        <v>8183</v>
      </c>
    </row>
    <row r="6806" spans="1:55" hidden="1" x14ac:dyDescent="0.5">
      <c r="A6806" t="s">
        <v>10590</v>
      </c>
      <c r="B6806" s="1" t="s">
        <v>10591</v>
      </c>
      <c r="C6806" t="s">
        <v>7674</v>
      </c>
      <c r="D6806" s="1">
        <v>44599</v>
      </c>
      <c r="E6806" t="s">
        <v>8176</v>
      </c>
      <c r="F6806" s="1">
        <v>44769</v>
      </c>
      <c r="G6806" t="s">
        <v>8176</v>
      </c>
      <c r="H6806">
        <v>50</v>
      </c>
      <c r="I6806">
        <v>187</v>
      </c>
      <c r="J6806" t="s">
        <v>8176</v>
      </c>
      <c r="K6806" s="26" t="s">
        <v>61</v>
      </c>
      <c r="L6806" t="s">
        <v>10451</v>
      </c>
      <c r="M6806">
        <v>100</v>
      </c>
      <c r="N6806">
        <v>1</v>
      </c>
      <c r="O6806" t="str">
        <f t="shared" si="186"/>
        <v>Mix-C_006_Ex1</v>
      </c>
      <c r="P6806">
        <v>11</v>
      </c>
      <c r="Q6806" t="s">
        <v>73</v>
      </c>
      <c r="U6806" s="28">
        <v>7</v>
      </c>
      <c r="BC6806" t="s">
        <v>8183</v>
      </c>
    </row>
    <row r="6807" spans="1:55" hidden="1" x14ac:dyDescent="0.5">
      <c r="A6807" t="s">
        <v>10592</v>
      </c>
      <c r="B6807" s="1" t="s">
        <v>10593</v>
      </c>
      <c r="C6807" t="s">
        <v>7674</v>
      </c>
      <c r="D6807" s="1">
        <v>44599</v>
      </c>
      <c r="E6807" t="s">
        <v>8176</v>
      </c>
      <c r="F6807" s="1">
        <v>44769</v>
      </c>
      <c r="G6807" t="s">
        <v>8176</v>
      </c>
      <c r="H6807">
        <v>50</v>
      </c>
      <c r="I6807">
        <v>187</v>
      </c>
      <c r="J6807" t="s">
        <v>8176</v>
      </c>
      <c r="K6807" s="26" t="s">
        <v>61</v>
      </c>
      <c r="L6807" t="s">
        <v>10451</v>
      </c>
      <c r="M6807">
        <v>100</v>
      </c>
      <c r="N6807">
        <v>1</v>
      </c>
      <c r="O6807" t="str">
        <f t="shared" si="186"/>
        <v>Mix-C_006_Ex1</v>
      </c>
      <c r="P6807">
        <v>12</v>
      </c>
      <c r="Q6807" t="s">
        <v>73</v>
      </c>
      <c r="U6807" s="28">
        <v>16</v>
      </c>
      <c r="BC6807" t="s">
        <v>8178</v>
      </c>
    </row>
    <row r="6808" spans="1:55" hidden="1" x14ac:dyDescent="0.5">
      <c r="A6808" t="s">
        <v>10594</v>
      </c>
      <c r="B6808" t="str">
        <f t="shared" ref="B6808:B6871" si="187">A6808&amp;"-Ex1"</f>
        <v>Tcr-CJol_001-Ex1</v>
      </c>
      <c r="C6808" t="s">
        <v>7674</v>
      </c>
      <c r="D6808" s="1">
        <v>44763</v>
      </c>
      <c r="E6808" t="s">
        <v>8176</v>
      </c>
      <c r="F6808" s="1">
        <v>44769</v>
      </c>
      <c r="G6808" t="s">
        <v>10450</v>
      </c>
      <c r="H6808">
        <v>50</v>
      </c>
      <c r="I6808">
        <v>187</v>
      </c>
      <c r="J6808" t="s">
        <v>10450</v>
      </c>
      <c r="K6808" s="26" t="s">
        <v>61</v>
      </c>
      <c r="L6808" t="s">
        <v>10451</v>
      </c>
      <c r="M6808">
        <v>100</v>
      </c>
      <c r="N6808">
        <v>1</v>
      </c>
      <c r="O6808" t="str">
        <f t="shared" si="186"/>
        <v>Mix-C_006_Ex1</v>
      </c>
      <c r="P6808">
        <v>1</v>
      </c>
      <c r="Q6808" t="s">
        <v>71</v>
      </c>
      <c r="R6808">
        <v>100</v>
      </c>
      <c r="U6808" s="28">
        <v>81.7</v>
      </c>
    </row>
    <row r="6809" spans="1:55" hidden="1" x14ac:dyDescent="0.5">
      <c r="A6809" t="s">
        <v>10595</v>
      </c>
      <c r="B6809" t="str">
        <f t="shared" si="187"/>
        <v>Tcr-CJol_002-Ex1</v>
      </c>
      <c r="C6809" t="s">
        <v>7674</v>
      </c>
      <c r="D6809" s="1">
        <v>44763</v>
      </c>
      <c r="E6809" t="s">
        <v>8176</v>
      </c>
      <c r="F6809" s="1">
        <v>44769</v>
      </c>
      <c r="G6809" t="s">
        <v>10450</v>
      </c>
      <c r="H6809">
        <v>50</v>
      </c>
      <c r="I6809">
        <v>187</v>
      </c>
      <c r="J6809" t="s">
        <v>10450</v>
      </c>
      <c r="K6809" s="26" t="s">
        <v>61</v>
      </c>
      <c r="L6809" t="s">
        <v>10451</v>
      </c>
      <c r="M6809">
        <v>100</v>
      </c>
      <c r="N6809">
        <v>1</v>
      </c>
      <c r="O6809" t="str">
        <f t="shared" si="186"/>
        <v>Mix-C_006_Ex1</v>
      </c>
      <c r="P6809">
        <v>2</v>
      </c>
      <c r="Q6809" t="s">
        <v>71</v>
      </c>
      <c r="R6809">
        <v>100</v>
      </c>
      <c r="U6809" s="28">
        <v>-0.7</v>
      </c>
    </row>
    <row r="6810" spans="1:55" hidden="1" x14ac:dyDescent="0.5">
      <c r="A6810" t="s">
        <v>10596</v>
      </c>
      <c r="B6810" t="str">
        <f t="shared" si="187"/>
        <v>Tcr-CJol_003-Ex1</v>
      </c>
      <c r="C6810" t="s">
        <v>7674</v>
      </c>
      <c r="D6810" s="1">
        <v>44763</v>
      </c>
      <c r="E6810" t="s">
        <v>8176</v>
      </c>
      <c r="F6810" s="1">
        <v>44769</v>
      </c>
      <c r="G6810" t="s">
        <v>10450</v>
      </c>
      <c r="H6810">
        <v>50</v>
      </c>
      <c r="I6810">
        <v>187</v>
      </c>
      <c r="J6810" t="s">
        <v>10450</v>
      </c>
      <c r="K6810" s="26" t="s">
        <v>61</v>
      </c>
      <c r="L6810" t="s">
        <v>10451</v>
      </c>
      <c r="M6810">
        <v>100</v>
      </c>
      <c r="N6810">
        <v>1</v>
      </c>
      <c r="O6810" t="str">
        <f t="shared" si="186"/>
        <v>Mix-C_006_Ex1</v>
      </c>
      <c r="P6810">
        <v>3</v>
      </c>
      <c r="Q6810" t="s">
        <v>71</v>
      </c>
      <c r="R6810">
        <v>100</v>
      </c>
      <c r="U6810" s="28">
        <v>10</v>
      </c>
    </row>
    <row r="6811" spans="1:55" hidden="1" x14ac:dyDescent="0.5">
      <c r="A6811" t="s">
        <v>10597</v>
      </c>
      <c r="B6811" t="str">
        <f t="shared" si="187"/>
        <v>Tcr-CJol_004-Ex1</v>
      </c>
      <c r="C6811" t="s">
        <v>7674</v>
      </c>
      <c r="D6811" s="1">
        <v>44763</v>
      </c>
      <c r="E6811" t="s">
        <v>8176</v>
      </c>
      <c r="F6811" s="1">
        <v>44769</v>
      </c>
      <c r="G6811" t="s">
        <v>10450</v>
      </c>
      <c r="H6811">
        <v>50</v>
      </c>
      <c r="I6811">
        <v>187</v>
      </c>
      <c r="J6811" t="s">
        <v>10450</v>
      </c>
      <c r="K6811" s="26" t="s">
        <v>61</v>
      </c>
      <c r="L6811" t="s">
        <v>10451</v>
      </c>
      <c r="M6811">
        <v>100</v>
      </c>
      <c r="N6811">
        <v>1</v>
      </c>
      <c r="O6811" t="str">
        <f t="shared" si="186"/>
        <v>Mix-C_006_Ex1</v>
      </c>
      <c r="P6811">
        <v>4</v>
      </c>
      <c r="Q6811" t="s">
        <v>71</v>
      </c>
      <c r="R6811">
        <v>100</v>
      </c>
      <c r="U6811" s="28">
        <v>29.4</v>
      </c>
    </row>
    <row r="6812" spans="1:55" hidden="1" x14ac:dyDescent="0.5">
      <c r="A6812" t="s">
        <v>10598</v>
      </c>
      <c r="B6812" t="str">
        <f t="shared" si="187"/>
        <v>Tcr-CJol_005-Ex1</v>
      </c>
      <c r="C6812" t="s">
        <v>7674</v>
      </c>
      <c r="D6812" s="1">
        <v>44763</v>
      </c>
      <c r="E6812" t="s">
        <v>8176</v>
      </c>
      <c r="F6812" s="1">
        <v>44769</v>
      </c>
      <c r="G6812" t="s">
        <v>8176</v>
      </c>
      <c r="H6812">
        <v>50</v>
      </c>
      <c r="I6812">
        <v>187</v>
      </c>
      <c r="J6812" t="s">
        <v>8176</v>
      </c>
      <c r="K6812" s="26" t="s">
        <v>61</v>
      </c>
      <c r="L6812" t="s">
        <v>10451</v>
      </c>
      <c r="M6812">
        <v>100</v>
      </c>
      <c r="N6812">
        <v>1</v>
      </c>
      <c r="O6812" t="str">
        <f t="shared" si="186"/>
        <v>Mix-C_006_Ex1</v>
      </c>
      <c r="P6812">
        <v>5</v>
      </c>
      <c r="Q6812" t="s">
        <v>71</v>
      </c>
      <c r="R6812">
        <v>100</v>
      </c>
      <c r="U6812" s="28">
        <v>2.1</v>
      </c>
    </row>
    <row r="6813" spans="1:55" hidden="1" x14ac:dyDescent="0.5">
      <c r="A6813" t="s">
        <v>10599</v>
      </c>
      <c r="B6813" t="str">
        <f t="shared" si="187"/>
        <v>Tcr-CJol_006-Ex1</v>
      </c>
      <c r="C6813" t="s">
        <v>7674</v>
      </c>
      <c r="D6813" s="1">
        <v>44763</v>
      </c>
      <c r="E6813" t="s">
        <v>8176</v>
      </c>
      <c r="F6813" s="1">
        <v>44769</v>
      </c>
      <c r="G6813" t="s">
        <v>8176</v>
      </c>
      <c r="H6813">
        <v>50</v>
      </c>
      <c r="I6813">
        <v>187</v>
      </c>
      <c r="J6813" t="s">
        <v>8176</v>
      </c>
      <c r="K6813" s="26" t="s">
        <v>61</v>
      </c>
      <c r="L6813" t="s">
        <v>10451</v>
      </c>
      <c r="M6813">
        <v>100</v>
      </c>
      <c r="N6813">
        <v>1</v>
      </c>
      <c r="O6813" t="str">
        <f t="shared" si="186"/>
        <v>Mix-C_006_Ex1</v>
      </c>
      <c r="P6813">
        <v>6</v>
      </c>
      <c r="Q6813" t="s">
        <v>71</v>
      </c>
      <c r="R6813">
        <v>100</v>
      </c>
      <c r="U6813" s="28">
        <v>12.4</v>
      </c>
    </row>
    <row r="6814" spans="1:55" hidden="1" x14ac:dyDescent="0.5">
      <c r="A6814" t="s">
        <v>10600</v>
      </c>
      <c r="B6814" t="str">
        <f t="shared" si="187"/>
        <v>Tcr-CJol_007-Ex1</v>
      </c>
      <c r="C6814" t="s">
        <v>7674</v>
      </c>
      <c r="D6814" s="1">
        <v>44763</v>
      </c>
      <c r="E6814" t="s">
        <v>8176</v>
      </c>
      <c r="F6814" s="1">
        <v>44769</v>
      </c>
      <c r="G6814" t="s">
        <v>8176</v>
      </c>
      <c r="H6814">
        <v>50</v>
      </c>
      <c r="I6814">
        <v>187</v>
      </c>
      <c r="J6814" t="s">
        <v>8176</v>
      </c>
      <c r="K6814" s="26" t="s">
        <v>61</v>
      </c>
      <c r="L6814" t="s">
        <v>10451</v>
      </c>
      <c r="M6814">
        <v>100</v>
      </c>
      <c r="N6814">
        <v>1</v>
      </c>
      <c r="O6814" t="str">
        <f t="shared" si="186"/>
        <v>Mix-C_006_Ex1</v>
      </c>
      <c r="P6814">
        <v>7</v>
      </c>
      <c r="Q6814" t="s">
        <v>71</v>
      </c>
      <c r="R6814">
        <v>100</v>
      </c>
      <c r="U6814" s="28">
        <v>1</v>
      </c>
    </row>
    <row r="6815" spans="1:55" hidden="1" x14ac:dyDescent="0.5">
      <c r="A6815" t="s">
        <v>10601</v>
      </c>
      <c r="B6815" t="str">
        <f t="shared" si="187"/>
        <v>Tcr-CJol_008-Ex1</v>
      </c>
      <c r="C6815" t="s">
        <v>7674</v>
      </c>
      <c r="D6815" s="1">
        <v>44763</v>
      </c>
      <c r="E6815" t="s">
        <v>8176</v>
      </c>
      <c r="F6815" s="1">
        <v>44769</v>
      </c>
      <c r="G6815" t="s">
        <v>8176</v>
      </c>
      <c r="H6815">
        <v>50</v>
      </c>
      <c r="I6815">
        <v>187</v>
      </c>
      <c r="J6815" t="s">
        <v>8176</v>
      </c>
      <c r="K6815" s="26" t="s">
        <v>61</v>
      </c>
      <c r="L6815" t="s">
        <v>10451</v>
      </c>
      <c r="M6815">
        <v>100</v>
      </c>
      <c r="N6815">
        <v>1</v>
      </c>
      <c r="O6815" t="str">
        <f t="shared" si="186"/>
        <v>Mix-C_006_Ex1</v>
      </c>
      <c r="P6815">
        <v>8</v>
      </c>
      <c r="Q6815" t="s">
        <v>71</v>
      </c>
      <c r="R6815">
        <v>100</v>
      </c>
      <c r="U6815" s="28">
        <v>20.7</v>
      </c>
    </row>
    <row r="6816" spans="1:55" hidden="1" x14ac:dyDescent="0.5">
      <c r="A6816" t="s">
        <v>10602</v>
      </c>
      <c r="B6816" t="str">
        <f t="shared" si="187"/>
        <v>Tcr-CJol_009-Ex1</v>
      </c>
      <c r="C6816" t="s">
        <v>7674</v>
      </c>
      <c r="D6816" s="1">
        <v>44763</v>
      </c>
      <c r="E6816" t="s">
        <v>8176</v>
      </c>
      <c r="F6816" s="1">
        <v>44769</v>
      </c>
      <c r="G6816" t="s">
        <v>10450</v>
      </c>
      <c r="H6816">
        <v>50</v>
      </c>
      <c r="I6816">
        <v>187</v>
      </c>
      <c r="J6816" t="s">
        <v>10450</v>
      </c>
      <c r="K6816" s="26" t="s">
        <v>61</v>
      </c>
      <c r="L6816" t="s">
        <v>10451</v>
      </c>
      <c r="M6816">
        <v>100</v>
      </c>
      <c r="N6816">
        <v>1</v>
      </c>
      <c r="O6816" t="str">
        <f t="shared" si="186"/>
        <v>Mix-C_006_Ex1</v>
      </c>
      <c r="P6816">
        <v>9</v>
      </c>
      <c r="Q6816" t="s">
        <v>71</v>
      </c>
      <c r="R6816">
        <v>100</v>
      </c>
      <c r="U6816" s="28">
        <v>19.899999999999999</v>
      </c>
    </row>
    <row r="6817" spans="1:55" hidden="1" x14ac:dyDescent="0.5">
      <c r="A6817" t="s">
        <v>10603</v>
      </c>
      <c r="B6817" t="str">
        <f t="shared" si="187"/>
        <v>Tcr-CJol_010-Ex1</v>
      </c>
      <c r="C6817" t="s">
        <v>7674</v>
      </c>
      <c r="D6817" s="1">
        <v>44763</v>
      </c>
      <c r="E6817" t="s">
        <v>8176</v>
      </c>
      <c r="F6817" s="1">
        <v>44769</v>
      </c>
      <c r="G6817" t="s">
        <v>10450</v>
      </c>
      <c r="H6817">
        <v>50</v>
      </c>
      <c r="I6817">
        <v>187</v>
      </c>
      <c r="J6817" t="s">
        <v>10450</v>
      </c>
      <c r="K6817" s="26" t="s">
        <v>61</v>
      </c>
      <c r="L6817" t="s">
        <v>10451</v>
      </c>
      <c r="M6817">
        <v>100</v>
      </c>
      <c r="N6817">
        <v>1</v>
      </c>
      <c r="O6817" t="str">
        <f t="shared" si="186"/>
        <v>Mix-C_006_Ex1</v>
      </c>
      <c r="P6817">
        <v>10</v>
      </c>
      <c r="Q6817" t="s">
        <v>71</v>
      </c>
      <c r="R6817">
        <v>100</v>
      </c>
      <c r="U6817" s="28">
        <v>16.600000000000001</v>
      </c>
    </row>
    <row r="6818" spans="1:55" hidden="1" x14ac:dyDescent="0.5">
      <c r="A6818" t="s">
        <v>10604</v>
      </c>
      <c r="B6818" t="str">
        <f t="shared" si="187"/>
        <v>Tcr-CJol_011-Ex1</v>
      </c>
      <c r="C6818" t="s">
        <v>7674</v>
      </c>
      <c r="D6818" s="1">
        <v>44763</v>
      </c>
      <c r="E6818" t="s">
        <v>8176</v>
      </c>
      <c r="F6818" s="1">
        <v>44769</v>
      </c>
      <c r="G6818" t="s">
        <v>8176</v>
      </c>
      <c r="H6818">
        <v>50</v>
      </c>
      <c r="I6818">
        <v>187</v>
      </c>
      <c r="J6818" t="s">
        <v>8176</v>
      </c>
      <c r="K6818" s="26" t="s">
        <v>61</v>
      </c>
      <c r="L6818" t="s">
        <v>10451</v>
      </c>
      <c r="M6818">
        <v>100</v>
      </c>
      <c r="N6818">
        <v>1</v>
      </c>
      <c r="O6818" t="str">
        <f t="shared" si="186"/>
        <v>Mix-C_006_Ex1</v>
      </c>
      <c r="P6818">
        <v>11</v>
      </c>
      <c r="Q6818" t="s">
        <v>71</v>
      </c>
      <c r="R6818">
        <v>100</v>
      </c>
      <c r="U6818" s="28">
        <v>10.5</v>
      </c>
    </row>
    <row r="6819" spans="1:55" hidden="1" x14ac:dyDescent="0.5">
      <c r="A6819" t="s">
        <v>10605</v>
      </c>
      <c r="B6819" t="str">
        <f t="shared" si="187"/>
        <v>Tcr-CJol_012-Ex1</v>
      </c>
      <c r="C6819" t="s">
        <v>7674</v>
      </c>
      <c r="D6819" s="1">
        <v>44763</v>
      </c>
      <c r="E6819" t="s">
        <v>8176</v>
      </c>
      <c r="F6819" s="1">
        <v>44769</v>
      </c>
      <c r="G6819" t="s">
        <v>8176</v>
      </c>
      <c r="H6819">
        <v>50</v>
      </c>
      <c r="I6819">
        <v>187</v>
      </c>
      <c r="J6819" t="s">
        <v>8176</v>
      </c>
      <c r="K6819" s="26" t="s">
        <v>61</v>
      </c>
      <c r="L6819" t="s">
        <v>10451</v>
      </c>
      <c r="M6819">
        <v>100</v>
      </c>
      <c r="N6819">
        <v>1</v>
      </c>
      <c r="O6819" t="str">
        <f t="shared" si="186"/>
        <v>Mix-C_006_Ex1</v>
      </c>
      <c r="P6819">
        <v>12</v>
      </c>
      <c r="Q6819" t="s">
        <v>71</v>
      </c>
      <c r="R6819">
        <v>100</v>
      </c>
      <c r="U6819" s="28">
        <v>15.7</v>
      </c>
    </row>
    <row r="6820" spans="1:55" hidden="1" x14ac:dyDescent="0.5">
      <c r="A6820" t="s">
        <v>10606</v>
      </c>
      <c r="B6820" t="str">
        <f t="shared" si="187"/>
        <v>Tcr-CJol_013-Ex1</v>
      </c>
      <c r="C6820" t="s">
        <v>7674</v>
      </c>
      <c r="D6820" s="1">
        <v>44763</v>
      </c>
      <c r="E6820" t="s">
        <v>8176</v>
      </c>
      <c r="F6820" s="1">
        <v>44769</v>
      </c>
      <c r="G6820" t="s">
        <v>10450</v>
      </c>
      <c r="H6820">
        <v>50</v>
      </c>
      <c r="I6820">
        <v>187</v>
      </c>
      <c r="J6820" t="s">
        <v>10450</v>
      </c>
      <c r="K6820" s="26" t="s">
        <v>61</v>
      </c>
      <c r="L6820" t="s">
        <v>10451</v>
      </c>
      <c r="M6820">
        <v>100</v>
      </c>
      <c r="N6820">
        <v>1</v>
      </c>
      <c r="O6820" t="str">
        <f t="shared" si="186"/>
        <v>Mix-C_006_Ex1</v>
      </c>
      <c r="P6820">
        <v>1</v>
      </c>
      <c r="Q6820" t="s">
        <v>69</v>
      </c>
      <c r="R6820">
        <v>100</v>
      </c>
      <c r="U6820" s="28">
        <v>20.7</v>
      </c>
    </row>
    <row r="6821" spans="1:55" hidden="1" x14ac:dyDescent="0.5">
      <c r="A6821" t="s">
        <v>10607</v>
      </c>
      <c r="B6821" t="str">
        <f t="shared" si="187"/>
        <v>Tcr-CJol_014-Ex1</v>
      </c>
      <c r="C6821" t="s">
        <v>7674</v>
      </c>
      <c r="D6821" s="1">
        <v>44763</v>
      </c>
      <c r="E6821" t="s">
        <v>8176</v>
      </c>
      <c r="F6821" s="1">
        <v>44769</v>
      </c>
      <c r="G6821" t="s">
        <v>10450</v>
      </c>
      <c r="H6821">
        <v>50</v>
      </c>
      <c r="I6821">
        <v>187</v>
      </c>
      <c r="J6821" t="s">
        <v>10450</v>
      </c>
      <c r="K6821" s="26" t="s">
        <v>61</v>
      </c>
      <c r="L6821" t="s">
        <v>10451</v>
      </c>
      <c r="M6821">
        <v>100</v>
      </c>
      <c r="N6821">
        <v>1</v>
      </c>
      <c r="O6821" t="str">
        <f t="shared" si="186"/>
        <v>Mix-C_006_Ex1</v>
      </c>
      <c r="P6821">
        <v>2</v>
      </c>
      <c r="Q6821" t="s">
        <v>69</v>
      </c>
      <c r="R6821">
        <v>100</v>
      </c>
      <c r="U6821" s="28">
        <v>4.3</v>
      </c>
    </row>
    <row r="6822" spans="1:55" hidden="1" x14ac:dyDescent="0.5">
      <c r="A6822" t="s">
        <v>10608</v>
      </c>
      <c r="B6822" t="str">
        <f t="shared" si="187"/>
        <v>Tcr-CJol_015-Ex1</v>
      </c>
      <c r="C6822" t="s">
        <v>7674</v>
      </c>
      <c r="D6822" s="1">
        <v>44763</v>
      </c>
      <c r="E6822" t="s">
        <v>8176</v>
      </c>
      <c r="F6822" s="1">
        <v>44769</v>
      </c>
      <c r="G6822" t="s">
        <v>10450</v>
      </c>
      <c r="H6822">
        <v>50</v>
      </c>
      <c r="I6822">
        <v>187</v>
      </c>
      <c r="J6822" t="s">
        <v>10450</v>
      </c>
      <c r="K6822" s="26" t="s">
        <v>61</v>
      </c>
      <c r="L6822" t="s">
        <v>10451</v>
      </c>
      <c r="M6822">
        <v>100</v>
      </c>
      <c r="N6822">
        <v>1</v>
      </c>
      <c r="O6822" t="str">
        <f t="shared" si="186"/>
        <v>Mix-C_006_Ex1</v>
      </c>
      <c r="P6822">
        <v>3</v>
      </c>
      <c r="Q6822" t="s">
        <v>69</v>
      </c>
      <c r="R6822">
        <v>100</v>
      </c>
      <c r="U6822" s="28">
        <v>5.7</v>
      </c>
    </row>
    <row r="6823" spans="1:55" hidden="1" x14ac:dyDescent="0.5">
      <c r="A6823" t="s">
        <v>10609</v>
      </c>
      <c r="B6823" t="str">
        <f t="shared" si="187"/>
        <v>Tcr-CJol_016-Ex1</v>
      </c>
      <c r="C6823" t="s">
        <v>7674</v>
      </c>
      <c r="D6823" s="1">
        <v>44763</v>
      </c>
      <c r="E6823" t="s">
        <v>8176</v>
      </c>
      <c r="F6823" s="1">
        <v>44769</v>
      </c>
      <c r="G6823" t="s">
        <v>10450</v>
      </c>
      <c r="H6823">
        <v>50</v>
      </c>
      <c r="I6823">
        <v>187</v>
      </c>
      <c r="J6823" t="s">
        <v>10450</v>
      </c>
      <c r="K6823" s="26" t="s">
        <v>61</v>
      </c>
      <c r="L6823" t="s">
        <v>10451</v>
      </c>
      <c r="M6823">
        <v>100</v>
      </c>
      <c r="N6823">
        <v>1</v>
      </c>
      <c r="O6823" t="str">
        <f t="shared" si="186"/>
        <v>Mix-C_006_Ex1</v>
      </c>
      <c r="P6823">
        <v>4</v>
      </c>
      <c r="Q6823" t="s">
        <v>69</v>
      </c>
      <c r="R6823">
        <v>100</v>
      </c>
      <c r="U6823" s="28">
        <v>0.9</v>
      </c>
    </row>
    <row r="6824" spans="1:55" hidden="1" x14ac:dyDescent="0.5">
      <c r="A6824" t="s">
        <v>10610</v>
      </c>
      <c r="B6824" t="str">
        <f t="shared" si="187"/>
        <v>Tcr-CJol_017-Ex1</v>
      </c>
      <c r="C6824" t="s">
        <v>7674</v>
      </c>
      <c r="D6824" s="1">
        <v>44763</v>
      </c>
      <c r="E6824" t="s">
        <v>8176</v>
      </c>
      <c r="F6824" s="1">
        <v>44769</v>
      </c>
      <c r="G6824" t="s">
        <v>8176</v>
      </c>
      <c r="H6824">
        <v>50</v>
      </c>
      <c r="I6824">
        <v>187</v>
      </c>
      <c r="J6824" t="s">
        <v>8176</v>
      </c>
      <c r="K6824" s="26" t="s">
        <v>61</v>
      </c>
      <c r="L6824" t="s">
        <v>10451</v>
      </c>
      <c r="M6824">
        <v>100</v>
      </c>
      <c r="N6824">
        <v>1</v>
      </c>
      <c r="O6824" t="str">
        <f t="shared" si="186"/>
        <v>Mix-C_006_Ex1</v>
      </c>
      <c r="P6824">
        <v>5</v>
      </c>
      <c r="Q6824" t="s">
        <v>69</v>
      </c>
      <c r="R6824">
        <v>100</v>
      </c>
      <c r="U6824" s="28">
        <v>16.600000000000001</v>
      </c>
    </row>
    <row r="6825" spans="1:55" hidden="1" x14ac:dyDescent="0.5">
      <c r="A6825" t="s">
        <v>10611</v>
      </c>
      <c r="B6825" t="str">
        <f t="shared" si="187"/>
        <v>Tcr-CJol_018-Ex1</v>
      </c>
      <c r="C6825" t="s">
        <v>7674</v>
      </c>
      <c r="D6825" s="1">
        <v>44763</v>
      </c>
      <c r="E6825" t="s">
        <v>8176</v>
      </c>
      <c r="F6825" s="1">
        <v>44769</v>
      </c>
      <c r="G6825" t="s">
        <v>8176</v>
      </c>
      <c r="H6825">
        <v>50</v>
      </c>
      <c r="I6825">
        <v>187</v>
      </c>
      <c r="J6825" t="s">
        <v>8176</v>
      </c>
      <c r="K6825" s="26" t="s">
        <v>61</v>
      </c>
      <c r="L6825" t="s">
        <v>10451</v>
      </c>
      <c r="M6825">
        <v>100</v>
      </c>
      <c r="N6825">
        <v>1</v>
      </c>
      <c r="O6825" t="str">
        <f t="shared" si="186"/>
        <v>Mix-C_006_Ex1</v>
      </c>
      <c r="P6825">
        <v>6</v>
      </c>
      <c r="Q6825" t="s">
        <v>69</v>
      </c>
      <c r="R6825">
        <v>100</v>
      </c>
      <c r="U6825" s="28">
        <v>10.4</v>
      </c>
    </row>
    <row r="6826" spans="1:55" hidden="1" x14ac:dyDescent="0.5">
      <c r="A6826" t="s">
        <v>10612</v>
      </c>
      <c r="B6826" t="str">
        <f t="shared" si="187"/>
        <v>Tcr-CJol_019-Ex1</v>
      </c>
      <c r="C6826" t="s">
        <v>7674</v>
      </c>
      <c r="D6826" s="1">
        <v>44763</v>
      </c>
      <c r="E6826" t="s">
        <v>8176</v>
      </c>
      <c r="F6826" s="1">
        <v>44769</v>
      </c>
      <c r="G6826" t="s">
        <v>8176</v>
      </c>
      <c r="H6826">
        <v>50</v>
      </c>
      <c r="I6826">
        <v>187</v>
      </c>
      <c r="J6826" t="s">
        <v>8176</v>
      </c>
      <c r="K6826" s="26" t="s">
        <v>61</v>
      </c>
      <c r="L6826" t="s">
        <v>10451</v>
      </c>
      <c r="M6826">
        <v>100</v>
      </c>
      <c r="N6826">
        <v>1</v>
      </c>
      <c r="O6826" t="str">
        <f t="shared" si="186"/>
        <v>Mix-C_006_Ex1</v>
      </c>
      <c r="P6826">
        <v>7</v>
      </c>
      <c r="Q6826" t="s">
        <v>69</v>
      </c>
      <c r="R6826">
        <v>100</v>
      </c>
      <c r="U6826" s="28">
        <v>2.7</v>
      </c>
    </row>
    <row r="6827" spans="1:55" hidden="1" x14ac:dyDescent="0.5">
      <c r="A6827" t="s">
        <v>10613</v>
      </c>
      <c r="B6827" t="str">
        <f t="shared" si="187"/>
        <v>Tcr-CJol_020-Ex1</v>
      </c>
      <c r="C6827" t="s">
        <v>7674</v>
      </c>
      <c r="D6827" s="1">
        <v>44763</v>
      </c>
      <c r="E6827" t="s">
        <v>8176</v>
      </c>
      <c r="F6827" s="1">
        <v>44769</v>
      </c>
      <c r="G6827" t="s">
        <v>8176</v>
      </c>
      <c r="H6827">
        <v>50</v>
      </c>
      <c r="I6827">
        <v>187</v>
      </c>
      <c r="J6827" t="s">
        <v>8176</v>
      </c>
      <c r="K6827" s="26" t="s">
        <v>61</v>
      </c>
      <c r="L6827" t="s">
        <v>10451</v>
      </c>
      <c r="M6827">
        <v>100</v>
      </c>
      <c r="N6827">
        <v>1</v>
      </c>
      <c r="O6827" t="str">
        <f t="shared" si="186"/>
        <v>Mix-C_006_Ex1</v>
      </c>
      <c r="P6827">
        <v>8</v>
      </c>
      <c r="Q6827" t="s">
        <v>69</v>
      </c>
      <c r="R6827">
        <v>100</v>
      </c>
      <c r="U6827" s="28">
        <v>38.700000000000003</v>
      </c>
    </row>
    <row r="6828" spans="1:55" hidden="1" x14ac:dyDescent="0.5">
      <c r="A6828" t="s">
        <v>10614</v>
      </c>
      <c r="B6828" t="str">
        <f t="shared" si="187"/>
        <v>Tcr-CJol_021-Ex1</v>
      </c>
      <c r="C6828" t="s">
        <v>7674</v>
      </c>
      <c r="D6828" s="1">
        <v>44763</v>
      </c>
      <c r="E6828" t="s">
        <v>8176</v>
      </c>
      <c r="F6828" s="1">
        <v>44769</v>
      </c>
      <c r="G6828" t="s">
        <v>10450</v>
      </c>
      <c r="H6828">
        <v>50</v>
      </c>
      <c r="I6828">
        <v>187</v>
      </c>
      <c r="J6828" t="s">
        <v>10450</v>
      </c>
      <c r="K6828" s="26" t="s">
        <v>61</v>
      </c>
      <c r="L6828" t="s">
        <v>10451</v>
      </c>
      <c r="M6828">
        <v>100</v>
      </c>
      <c r="N6828">
        <v>1</v>
      </c>
      <c r="O6828" t="str">
        <f t="shared" si="186"/>
        <v>Mix-C_006_Ex1</v>
      </c>
      <c r="P6828">
        <v>9</v>
      </c>
      <c r="Q6828" t="s">
        <v>69</v>
      </c>
      <c r="R6828">
        <v>100</v>
      </c>
      <c r="U6828" s="28">
        <v>14.5</v>
      </c>
    </row>
    <row r="6829" spans="1:55" hidden="1" x14ac:dyDescent="0.5">
      <c r="A6829" t="s">
        <v>10615</v>
      </c>
      <c r="B6829" t="str">
        <f t="shared" si="187"/>
        <v>Tcr-CJol_022-Ex1</v>
      </c>
      <c r="C6829" t="s">
        <v>7674</v>
      </c>
      <c r="D6829" s="1">
        <v>44763</v>
      </c>
      <c r="E6829" t="s">
        <v>8176</v>
      </c>
      <c r="F6829" s="1">
        <v>44769</v>
      </c>
      <c r="G6829" t="s">
        <v>10450</v>
      </c>
      <c r="H6829">
        <v>50</v>
      </c>
      <c r="I6829">
        <v>187</v>
      </c>
      <c r="J6829" t="s">
        <v>10450</v>
      </c>
      <c r="K6829" s="26" t="s">
        <v>61</v>
      </c>
      <c r="L6829" t="s">
        <v>10451</v>
      </c>
      <c r="M6829">
        <v>100</v>
      </c>
      <c r="N6829">
        <v>1</v>
      </c>
      <c r="O6829" t="str">
        <f t="shared" si="186"/>
        <v>Mix-C_006_Ex1</v>
      </c>
      <c r="P6829">
        <v>10</v>
      </c>
      <c r="Q6829" t="s">
        <v>69</v>
      </c>
      <c r="R6829">
        <v>100</v>
      </c>
      <c r="U6829" s="28">
        <v>15.6</v>
      </c>
    </row>
    <row r="6830" spans="1:55" hidden="1" x14ac:dyDescent="0.5">
      <c r="A6830" t="s">
        <v>10616</v>
      </c>
      <c r="B6830" t="str">
        <f t="shared" si="187"/>
        <v>Tcr-CJol_023-Ex1</v>
      </c>
      <c r="C6830" t="s">
        <v>7674</v>
      </c>
      <c r="D6830" s="1">
        <v>44763</v>
      </c>
      <c r="E6830" t="s">
        <v>8176</v>
      </c>
      <c r="F6830" s="1">
        <v>44769</v>
      </c>
      <c r="G6830" t="s">
        <v>8176</v>
      </c>
      <c r="H6830">
        <v>50</v>
      </c>
      <c r="I6830">
        <v>187</v>
      </c>
      <c r="J6830" t="s">
        <v>8176</v>
      </c>
      <c r="K6830" s="26" t="s">
        <v>61</v>
      </c>
      <c r="L6830" t="s">
        <v>10451</v>
      </c>
      <c r="M6830">
        <v>100</v>
      </c>
      <c r="N6830">
        <v>1</v>
      </c>
      <c r="O6830" t="str">
        <f t="shared" si="186"/>
        <v>Mix-C_006_Ex1</v>
      </c>
      <c r="P6830">
        <v>11</v>
      </c>
      <c r="Q6830" t="s">
        <v>69</v>
      </c>
      <c r="R6830">
        <v>100</v>
      </c>
      <c r="U6830" s="28">
        <v>10.9</v>
      </c>
    </row>
    <row r="6831" spans="1:55" hidden="1" x14ac:dyDescent="0.5">
      <c r="A6831" t="s">
        <v>10617</v>
      </c>
      <c r="B6831" t="str">
        <f t="shared" si="187"/>
        <v>Adu-CTag_001-Ex1</v>
      </c>
      <c r="C6831" t="s">
        <v>7674</v>
      </c>
      <c r="D6831" s="1">
        <v>44768</v>
      </c>
      <c r="E6831" t="s">
        <v>8176</v>
      </c>
      <c r="F6831" s="1">
        <v>44775</v>
      </c>
      <c r="G6831" t="s">
        <v>6439</v>
      </c>
      <c r="H6831">
        <v>50</v>
      </c>
      <c r="I6831">
        <v>157</v>
      </c>
      <c r="J6831" t="s">
        <v>6439</v>
      </c>
      <c r="K6831" s="26" t="s">
        <v>61</v>
      </c>
      <c r="L6831" t="s">
        <v>10618</v>
      </c>
      <c r="M6831" t="s">
        <v>1227</v>
      </c>
      <c r="N6831">
        <v>1</v>
      </c>
      <c r="O6831" t="s">
        <v>10619</v>
      </c>
      <c r="P6831">
        <v>1</v>
      </c>
      <c r="Q6831" t="s">
        <v>67</v>
      </c>
      <c r="R6831">
        <v>100</v>
      </c>
      <c r="U6831" s="28">
        <v>61.1</v>
      </c>
      <c r="AQ6831" s="1">
        <v>44776</v>
      </c>
      <c r="AR6831">
        <v>2</v>
      </c>
      <c r="AS6831" t="s">
        <v>8176</v>
      </c>
      <c r="BC6831" t="s">
        <v>10620</v>
      </c>
    </row>
    <row r="6832" spans="1:55" hidden="1" x14ac:dyDescent="0.5">
      <c r="A6832" t="s">
        <v>10621</v>
      </c>
      <c r="B6832" t="str">
        <f t="shared" si="187"/>
        <v>Adu-CTag_002-Ex1</v>
      </c>
      <c r="C6832" t="s">
        <v>7674</v>
      </c>
      <c r="D6832" s="1">
        <v>44768</v>
      </c>
      <c r="E6832" t="s">
        <v>8176</v>
      </c>
      <c r="F6832" s="1">
        <v>44775</v>
      </c>
      <c r="G6832" t="s">
        <v>6439</v>
      </c>
      <c r="H6832">
        <v>50</v>
      </c>
      <c r="I6832">
        <v>157</v>
      </c>
      <c r="J6832" t="s">
        <v>6439</v>
      </c>
      <c r="K6832" s="26" t="s">
        <v>61</v>
      </c>
      <c r="L6832" t="s">
        <v>10618</v>
      </c>
      <c r="M6832" t="s">
        <v>1227</v>
      </c>
      <c r="N6832">
        <v>1</v>
      </c>
      <c r="O6832" t="s">
        <v>10619</v>
      </c>
      <c r="P6832">
        <v>2</v>
      </c>
      <c r="Q6832" t="s">
        <v>67</v>
      </c>
      <c r="R6832">
        <v>100</v>
      </c>
      <c r="U6832" s="28">
        <v>113.8</v>
      </c>
      <c r="AQ6832" s="1">
        <v>44776</v>
      </c>
      <c r="AR6832">
        <v>2</v>
      </c>
      <c r="AS6832" t="s">
        <v>8176</v>
      </c>
      <c r="BC6832" t="s">
        <v>10620</v>
      </c>
    </row>
    <row r="6833" spans="1:55" hidden="1" x14ac:dyDescent="0.5">
      <c r="A6833" t="s">
        <v>10622</v>
      </c>
      <c r="B6833" t="str">
        <f t="shared" si="187"/>
        <v>Adu-CTag_003-Ex1</v>
      </c>
      <c r="C6833" t="s">
        <v>7674</v>
      </c>
      <c r="D6833" s="1">
        <v>44768</v>
      </c>
      <c r="E6833" t="s">
        <v>8176</v>
      </c>
      <c r="F6833" s="1">
        <v>44775</v>
      </c>
      <c r="G6833" t="s">
        <v>6439</v>
      </c>
      <c r="H6833">
        <v>50</v>
      </c>
      <c r="I6833">
        <v>157</v>
      </c>
      <c r="J6833" t="s">
        <v>6439</v>
      </c>
      <c r="K6833" s="26" t="s">
        <v>61</v>
      </c>
      <c r="L6833" t="s">
        <v>10618</v>
      </c>
      <c r="M6833" t="s">
        <v>1227</v>
      </c>
      <c r="N6833">
        <v>1</v>
      </c>
      <c r="O6833" t="s">
        <v>10619</v>
      </c>
      <c r="P6833">
        <v>3</v>
      </c>
      <c r="Q6833" t="s">
        <v>67</v>
      </c>
      <c r="R6833">
        <v>100</v>
      </c>
      <c r="U6833" s="28">
        <v>61.2</v>
      </c>
      <c r="AQ6833" s="1">
        <v>44776</v>
      </c>
      <c r="AR6833">
        <v>2</v>
      </c>
      <c r="AS6833" t="s">
        <v>8176</v>
      </c>
      <c r="BC6833" t="s">
        <v>10620</v>
      </c>
    </row>
    <row r="6834" spans="1:55" hidden="1" x14ac:dyDescent="0.5">
      <c r="A6834" t="s">
        <v>10623</v>
      </c>
      <c r="B6834" t="str">
        <f t="shared" si="187"/>
        <v>Adu-CTag_004-Ex1</v>
      </c>
      <c r="C6834" t="s">
        <v>7674</v>
      </c>
      <c r="D6834" s="1">
        <v>44768</v>
      </c>
      <c r="E6834" t="s">
        <v>8176</v>
      </c>
      <c r="F6834" s="1">
        <v>44775</v>
      </c>
      <c r="G6834" t="s">
        <v>6439</v>
      </c>
      <c r="H6834">
        <v>50</v>
      </c>
      <c r="I6834">
        <v>157</v>
      </c>
      <c r="J6834" t="s">
        <v>6439</v>
      </c>
      <c r="K6834" s="26" t="s">
        <v>61</v>
      </c>
      <c r="L6834" t="s">
        <v>10618</v>
      </c>
      <c r="M6834" t="s">
        <v>1227</v>
      </c>
      <c r="N6834">
        <v>1</v>
      </c>
      <c r="O6834" t="s">
        <v>10619</v>
      </c>
      <c r="P6834">
        <v>4</v>
      </c>
      <c r="Q6834" t="s">
        <v>67</v>
      </c>
      <c r="R6834">
        <v>100</v>
      </c>
      <c r="U6834" s="28">
        <v>100.5</v>
      </c>
      <c r="AQ6834" s="1">
        <v>44776</v>
      </c>
      <c r="AR6834">
        <v>2</v>
      </c>
      <c r="AS6834" t="s">
        <v>8176</v>
      </c>
      <c r="BC6834" t="s">
        <v>10620</v>
      </c>
    </row>
    <row r="6835" spans="1:55" hidden="1" x14ac:dyDescent="0.5">
      <c r="A6835" t="s">
        <v>10624</v>
      </c>
      <c r="B6835" t="str">
        <f t="shared" si="187"/>
        <v>Adu-CTag_005-Ex1</v>
      </c>
      <c r="C6835" t="s">
        <v>7674</v>
      </c>
      <c r="D6835" s="1">
        <v>44768</v>
      </c>
      <c r="E6835" t="s">
        <v>8176</v>
      </c>
      <c r="F6835" s="1">
        <v>44775</v>
      </c>
      <c r="G6835" t="s">
        <v>6806</v>
      </c>
      <c r="H6835">
        <v>50</v>
      </c>
      <c r="I6835">
        <v>157</v>
      </c>
      <c r="J6835" t="s">
        <v>6806</v>
      </c>
      <c r="K6835" s="26" t="s">
        <v>61</v>
      </c>
      <c r="L6835" t="s">
        <v>10618</v>
      </c>
      <c r="M6835" t="s">
        <v>1227</v>
      </c>
      <c r="N6835">
        <v>1</v>
      </c>
      <c r="O6835" t="s">
        <v>10619</v>
      </c>
      <c r="P6835">
        <v>5</v>
      </c>
      <c r="Q6835" t="s">
        <v>67</v>
      </c>
      <c r="R6835">
        <v>100</v>
      </c>
      <c r="U6835" s="28">
        <v>17.7</v>
      </c>
      <c r="AQ6835" s="1">
        <v>44776</v>
      </c>
      <c r="AR6835">
        <v>2</v>
      </c>
      <c r="AS6835" t="s">
        <v>8176</v>
      </c>
    </row>
    <row r="6836" spans="1:55" hidden="1" x14ac:dyDescent="0.5">
      <c r="A6836" t="s">
        <v>10625</v>
      </c>
      <c r="B6836" t="str">
        <f t="shared" si="187"/>
        <v>Adu-CTag_006-Ex1</v>
      </c>
      <c r="C6836" t="s">
        <v>7674</v>
      </c>
      <c r="D6836" s="1">
        <v>44768</v>
      </c>
      <c r="E6836" t="s">
        <v>8176</v>
      </c>
      <c r="F6836" s="1">
        <v>44775</v>
      </c>
      <c r="G6836" t="s">
        <v>6806</v>
      </c>
      <c r="H6836">
        <v>50</v>
      </c>
      <c r="I6836">
        <v>157</v>
      </c>
      <c r="J6836" t="s">
        <v>6806</v>
      </c>
      <c r="K6836" s="26" t="s">
        <v>61</v>
      </c>
      <c r="L6836" t="s">
        <v>10618</v>
      </c>
      <c r="M6836" t="s">
        <v>1227</v>
      </c>
      <c r="N6836">
        <v>1</v>
      </c>
      <c r="O6836" t="s">
        <v>10619</v>
      </c>
      <c r="P6836">
        <v>6</v>
      </c>
      <c r="Q6836" t="s">
        <v>67</v>
      </c>
      <c r="R6836">
        <v>100</v>
      </c>
      <c r="U6836" s="28">
        <v>38.200000000000003</v>
      </c>
      <c r="AQ6836" s="1">
        <v>44776</v>
      </c>
      <c r="AR6836">
        <v>2</v>
      </c>
      <c r="AS6836" t="s">
        <v>8176</v>
      </c>
    </row>
    <row r="6837" spans="1:55" hidden="1" x14ac:dyDescent="0.5">
      <c r="A6837" t="s">
        <v>10626</v>
      </c>
      <c r="B6837" t="str">
        <f t="shared" si="187"/>
        <v>Adu-CTag_007-Ex1</v>
      </c>
      <c r="C6837" t="s">
        <v>7674</v>
      </c>
      <c r="D6837" s="1">
        <v>44768</v>
      </c>
      <c r="E6837" t="s">
        <v>8176</v>
      </c>
      <c r="F6837" s="1">
        <v>44775</v>
      </c>
      <c r="G6837" t="s">
        <v>6806</v>
      </c>
      <c r="H6837">
        <v>50</v>
      </c>
      <c r="I6837">
        <v>157</v>
      </c>
      <c r="J6837" t="s">
        <v>6806</v>
      </c>
      <c r="K6837" s="26" t="s">
        <v>61</v>
      </c>
      <c r="L6837" t="s">
        <v>10618</v>
      </c>
      <c r="M6837" t="s">
        <v>1227</v>
      </c>
      <c r="N6837">
        <v>1</v>
      </c>
      <c r="O6837" t="s">
        <v>10619</v>
      </c>
      <c r="P6837">
        <v>7</v>
      </c>
      <c r="Q6837" t="s">
        <v>67</v>
      </c>
      <c r="R6837">
        <v>100</v>
      </c>
      <c r="U6837" s="28">
        <v>39.700000000000003</v>
      </c>
      <c r="AQ6837" s="1">
        <v>44776</v>
      </c>
      <c r="AR6837">
        <v>2</v>
      </c>
      <c r="AS6837" t="s">
        <v>8176</v>
      </c>
    </row>
    <row r="6838" spans="1:55" hidden="1" x14ac:dyDescent="0.5">
      <c r="A6838" t="s">
        <v>10627</v>
      </c>
      <c r="B6838" t="str">
        <f t="shared" si="187"/>
        <v>Adu-CTag_008-Ex1</v>
      </c>
      <c r="C6838" t="s">
        <v>7674</v>
      </c>
      <c r="D6838" s="1">
        <v>44768</v>
      </c>
      <c r="E6838" t="s">
        <v>8176</v>
      </c>
      <c r="F6838" s="1">
        <v>44775</v>
      </c>
      <c r="G6838" t="s">
        <v>6806</v>
      </c>
      <c r="H6838">
        <v>50</v>
      </c>
      <c r="I6838">
        <v>157</v>
      </c>
      <c r="J6838" t="s">
        <v>6806</v>
      </c>
      <c r="K6838" s="26" t="s">
        <v>61</v>
      </c>
      <c r="L6838" t="s">
        <v>10618</v>
      </c>
      <c r="M6838" t="s">
        <v>1227</v>
      </c>
      <c r="N6838">
        <v>1</v>
      </c>
      <c r="O6838" t="s">
        <v>10619</v>
      </c>
      <c r="P6838">
        <v>8</v>
      </c>
      <c r="Q6838" t="s">
        <v>67</v>
      </c>
      <c r="R6838">
        <v>100</v>
      </c>
      <c r="U6838" s="28">
        <v>30.7</v>
      </c>
      <c r="AQ6838" s="1">
        <v>44776</v>
      </c>
      <c r="AR6838">
        <v>2</v>
      </c>
      <c r="AS6838" t="s">
        <v>8176</v>
      </c>
    </row>
    <row r="6839" spans="1:55" hidden="1" x14ac:dyDescent="0.5">
      <c r="A6839" t="s">
        <v>10628</v>
      </c>
      <c r="B6839" t="str">
        <f t="shared" si="187"/>
        <v>Adu-CTag_009-Ex1</v>
      </c>
      <c r="C6839" t="s">
        <v>7674</v>
      </c>
      <c r="D6839" s="1">
        <v>44768</v>
      </c>
      <c r="E6839" t="s">
        <v>8176</v>
      </c>
      <c r="F6839" s="1">
        <v>44775</v>
      </c>
      <c r="G6839" t="s">
        <v>4547</v>
      </c>
      <c r="H6839">
        <v>50</v>
      </c>
      <c r="I6839">
        <v>157</v>
      </c>
      <c r="J6839" t="s">
        <v>4547</v>
      </c>
      <c r="K6839" s="26" t="s">
        <v>61</v>
      </c>
      <c r="L6839" t="s">
        <v>10618</v>
      </c>
      <c r="M6839" t="s">
        <v>1227</v>
      </c>
      <c r="N6839">
        <v>1</v>
      </c>
      <c r="O6839" t="s">
        <v>10619</v>
      </c>
      <c r="P6839">
        <v>9</v>
      </c>
      <c r="Q6839" t="s">
        <v>67</v>
      </c>
      <c r="R6839">
        <v>100</v>
      </c>
      <c r="U6839" s="28">
        <v>46</v>
      </c>
      <c r="AQ6839" s="1">
        <v>44776</v>
      </c>
      <c r="AR6839">
        <v>2</v>
      </c>
      <c r="AS6839" t="s">
        <v>8176</v>
      </c>
    </row>
    <row r="6840" spans="1:55" hidden="1" x14ac:dyDescent="0.5">
      <c r="A6840" t="s">
        <v>10629</v>
      </c>
      <c r="B6840" t="str">
        <f t="shared" si="187"/>
        <v>Adu-CTag_010-Ex1</v>
      </c>
      <c r="C6840" t="s">
        <v>7674</v>
      </c>
      <c r="D6840" s="1">
        <v>44768</v>
      </c>
      <c r="E6840" t="s">
        <v>8176</v>
      </c>
      <c r="F6840" s="1">
        <v>44775</v>
      </c>
      <c r="G6840" t="s">
        <v>4547</v>
      </c>
      <c r="H6840">
        <v>50</v>
      </c>
      <c r="I6840">
        <v>157</v>
      </c>
      <c r="J6840" t="s">
        <v>4547</v>
      </c>
      <c r="K6840" s="26" t="s">
        <v>61</v>
      </c>
      <c r="L6840" t="s">
        <v>10618</v>
      </c>
      <c r="M6840" t="s">
        <v>1227</v>
      </c>
      <c r="N6840">
        <v>1</v>
      </c>
      <c r="O6840" t="s">
        <v>10619</v>
      </c>
      <c r="P6840">
        <v>10</v>
      </c>
      <c r="Q6840" t="s">
        <v>67</v>
      </c>
      <c r="R6840">
        <v>100</v>
      </c>
      <c r="U6840" s="28">
        <v>43.4</v>
      </c>
      <c r="AQ6840" s="1">
        <v>44776</v>
      </c>
      <c r="AR6840">
        <v>2</v>
      </c>
      <c r="AS6840" t="s">
        <v>8176</v>
      </c>
    </row>
    <row r="6841" spans="1:55" hidden="1" x14ac:dyDescent="0.5">
      <c r="A6841" t="s">
        <v>10630</v>
      </c>
      <c r="B6841" t="str">
        <f t="shared" si="187"/>
        <v>Adu-CTag_011-Ex1</v>
      </c>
      <c r="C6841" t="s">
        <v>7674</v>
      </c>
      <c r="D6841" s="1">
        <v>44768</v>
      </c>
      <c r="E6841" t="s">
        <v>8176</v>
      </c>
      <c r="F6841" s="1">
        <v>44775</v>
      </c>
      <c r="G6841" t="s">
        <v>4547</v>
      </c>
      <c r="H6841">
        <v>50</v>
      </c>
      <c r="I6841">
        <v>157</v>
      </c>
      <c r="J6841" t="s">
        <v>4547</v>
      </c>
      <c r="K6841" s="26" t="s">
        <v>61</v>
      </c>
      <c r="L6841" t="s">
        <v>10618</v>
      </c>
      <c r="M6841" t="s">
        <v>1227</v>
      </c>
      <c r="N6841">
        <v>1</v>
      </c>
      <c r="O6841" t="s">
        <v>10619</v>
      </c>
      <c r="P6841">
        <v>11</v>
      </c>
      <c r="Q6841" t="s">
        <v>67</v>
      </c>
      <c r="R6841">
        <v>100</v>
      </c>
      <c r="U6841" s="28">
        <v>25.8</v>
      </c>
      <c r="AQ6841" s="1">
        <v>44776</v>
      </c>
      <c r="AR6841">
        <v>2</v>
      </c>
      <c r="AS6841" t="s">
        <v>8176</v>
      </c>
    </row>
    <row r="6842" spans="1:55" hidden="1" x14ac:dyDescent="0.5">
      <c r="A6842" t="s">
        <v>10631</v>
      </c>
      <c r="B6842" t="str">
        <f t="shared" si="187"/>
        <v>Adu-CTag_012-Ex1</v>
      </c>
      <c r="C6842" t="s">
        <v>7674</v>
      </c>
      <c r="D6842" s="1">
        <v>44768</v>
      </c>
      <c r="E6842" t="s">
        <v>8176</v>
      </c>
      <c r="F6842" s="1">
        <v>44775</v>
      </c>
      <c r="G6842" t="s">
        <v>4547</v>
      </c>
      <c r="H6842">
        <v>50</v>
      </c>
      <c r="I6842">
        <v>157</v>
      </c>
      <c r="J6842" t="s">
        <v>4547</v>
      </c>
      <c r="K6842" s="26" t="s">
        <v>61</v>
      </c>
      <c r="L6842" t="s">
        <v>10618</v>
      </c>
      <c r="M6842" t="s">
        <v>1227</v>
      </c>
      <c r="N6842">
        <v>1</v>
      </c>
      <c r="O6842" t="s">
        <v>10619</v>
      </c>
      <c r="P6842">
        <v>12</v>
      </c>
      <c r="Q6842" t="s">
        <v>67</v>
      </c>
      <c r="R6842">
        <v>100</v>
      </c>
      <c r="U6842" s="28">
        <v>40</v>
      </c>
      <c r="AQ6842" s="1">
        <v>44776</v>
      </c>
      <c r="AR6842">
        <v>2</v>
      </c>
      <c r="AS6842" t="s">
        <v>8176</v>
      </c>
    </row>
    <row r="6843" spans="1:55" hidden="1" x14ac:dyDescent="0.5">
      <c r="A6843" t="s">
        <v>10632</v>
      </c>
      <c r="B6843" t="str">
        <f t="shared" si="187"/>
        <v>Adu-CTag_013-Ex1</v>
      </c>
      <c r="C6843" t="s">
        <v>7674</v>
      </c>
      <c r="D6843" s="1">
        <v>44768</v>
      </c>
      <c r="E6843" t="s">
        <v>8176</v>
      </c>
      <c r="F6843" s="1">
        <v>44775</v>
      </c>
      <c r="G6843" t="s">
        <v>6439</v>
      </c>
      <c r="H6843">
        <v>50</v>
      </c>
      <c r="I6843">
        <v>157</v>
      </c>
      <c r="J6843" t="s">
        <v>6439</v>
      </c>
      <c r="K6843" s="26" t="s">
        <v>61</v>
      </c>
      <c r="L6843" t="s">
        <v>10618</v>
      </c>
      <c r="M6843" t="s">
        <v>1227</v>
      </c>
      <c r="N6843">
        <v>1</v>
      </c>
      <c r="O6843" t="s">
        <v>10619</v>
      </c>
      <c r="P6843">
        <v>1</v>
      </c>
      <c r="Q6843" t="s">
        <v>65</v>
      </c>
      <c r="R6843">
        <v>100</v>
      </c>
      <c r="U6843" s="28">
        <v>97.3</v>
      </c>
      <c r="AQ6843" s="1">
        <v>44776</v>
      </c>
      <c r="AR6843">
        <v>2</v>
      </c>
      <c r="AS6843" t="s">
        <v>8176</v>
      </c>
      <c r="BC6843" t="s">
        <v>10620</v>
      </c>
    </row>
    <row r="6844" spans="1:55" hidden="1" x14ac:dyDescent="0.5">
      <c r="A6844" t="s">
        <v>10633</v>
      </c>
      <c r="B6844" t="str">
        <f t="shared" si="187"/>
        <v>Adu-CTag_014-Ex1</v>
      </c>
      <c r="C6844" t="s">
        <v>7674</v>
      </c>
      <c r="D6844" s="1">
        <v>44768</v>
      </c>
      <c r="E6844" t="s">
        <v>8176</v>
      </c>
      <c r="F6844" s="1">
        <v>44775</v>
      </c>
      <c r="G6844" t="s">
        <v>6439</v>
      </c>
      <c r="H6844">
        <v>50</v>
      </c>
      <c r="I6844">
        <v>157</v>
      </c>
      <c r="J6844" t="s">
        <v>6439</v>
      </c>
      <c r="K6844" s="26" t="s">
        <v>61</v>
      </c>
      <c r="L6844" t="s">
        <v>10618</v>
      </c>
      <c r="M6844" t="s">
        <v>1227</v>
      </c>
      <c r="N6844">
        <v>1</v>
      </c>
      <c r="O6844" t="s">
        <v>10619</v>
      </c>
      <c r="P6844">
        <v>2</v>
      </c>
      <c r="Q6844" t="s">
        <v>65</v>
      </c>
      <c r="R6844">
        <v>100</v>
      </c>
      <c r="U6844" s="28">
        <v>44.9</v>
      </c>
      <c r="AQ6844" s="1">
        <v>44776</v>
      </c>
      <c r="AR6844">
        <v>2</v>
      </c>
      <c r="AS6844" t="s">
        <v>8176</v>
      </c>
      <c r="BC6844" t="s">
        <v>10620</v>
      </c>
    </row>
    <row r="6845" spans="1:55" hidden="1" x14ac:dyDescent="0.5">
      <c r="A6845" t="s">
        <v>10634</v>
      </c>
      <c r="B6845" t="str">
        <f t="shared" si="187"/>
        <v>Adu-CTag_015-Ex1</v>
      </c>
      <c r="C6845" t="s">
        <v>7674</v>
      </c>
      <c r="D6845" s="1">
        <v>44768</v>
      </c>
      <c r="E6845" t="s">
        <v>8176</v>
      </c>
      <c r="F6845" s="1">
        <v>44775</v>
      </c>
      <c r="G6845" t="s">
        <v>6439</v>
      </c>
      <c r="H6845">
        <v>50</v>
      </c>
      <c r="I6845">
        <v>157</v>
      </c>
      <c r="J6845" t="s">
        <v>6439</v>
      </c>
      <c r="K6845" s="26" t="s">
        <v>61</v>
      </c>
      <c r="L6845" t="s">
        <v>10618</v>
      </c>
      <c r="M6845" t="s">
        <v>1227</v>
      </c>
      <c r="N6845">
        <v>1</v>
      </c>
      <c r="O6845" t="s">
        <v>10619</v>
      </c>
      <c r="P6845">
        <v>3</v>
      </c>
      <c r="Q6845" t="s">
        <v>65</v>
      </c>
      <c r="R6845">
        <v>100</v>
      </c>
      <c r="U6845" s="28">
        <v>127.3</v>
      </c>
      <c r="AQ6845" s="1">
        <v>44776</v>
      </c>
      <c r="AR6845">
        <v>2</v>
      </c>
      <c r="AS6845" t="s">
        <v>8176</v>
      </c>
      <c r="BC6845" t="s">
        <v>10620</v>
      </c>
    </row>
    <row r="6846" spans="1:55" hidden="1" x14ac:dyDescent="0.5">
      <c r="A6846" t="s">
        <v>10635</v>
      </c>
      <c r="B6846" t="str">
        <f t="shared" si="187"/>
        <v>Adu-CTag_016-Ex1</v>
      </c>
      <c r="C6846" t="s">
        <v>7674</v>
      </c>
      <c r="D6846" s="1">
        <v>44768</v>
      </c>
      <c r="E6846" t="s">
        <v>8176</v>
      </c>
      <c r="F6846" s="1">
        <v>44775</v>
      </c>
      <c r="G6846" t="s">
        <v>6439</v>
      </c>
      <c r="H6846">
        <v>50</v>
      </c>
      <c r="I6846">
        <v>157</v>
      </c>
      <c r="J6846" t="s">
        <v>6439</v>
      </c>
      <c r="K6846" s="26" t="s">
        <v>61</v>
      </c>
      <c r="L6846" t="s">
        <v>10618</v>
      </c>
      <c r="M6846" t="s">
        <v>1227</v>
      </c>
      <c r="N6846">
        <v>1</v>
      </c>
      <c r="O6846" t="s">
        <v>10619</v>
      </c>
      <c r="P6846">
        <v>4</v>
      </c>
      <c r="Q6846" t="s">
        <v>65</v>
      </c>
      <c r="R6846">
        <v>100</v>
      </c>
      <c r="U6846" s="28">
        <v>55.6</v>
      </c>
      <c r="AQ6846" s="1">
        <v>44776</v>
      </c>
      <c r="AR6846">
        <v>2</v>
      </c>
      <c r="AS6846" t="s">
        <v>8176</v>
      </c>
      <c r="BC6846" t="s">
        <v>10620</v>
      </c>
    </row>
    <row r="6847" spans="1:55" hidden="1" x14ac:dyDescent="0.5">
      <c r="A6847" t="s">
        <v>10636</v>
      </c>
      <c r="B6847" t="str">
        <f t="shared" si="187"/>
        <v>Adu-CTag_017-Ex1</v>
      </c>
      <c r="C6847" t="s">
        <v>7674</v>
      </c>
      <c r="D6847" s="1">
        <v>44768</v>
      </c>
      <c r="E6847" t="s">
        <v>8176</v>
      </c>
      <c r="F6847" s="1">
        <v>44775</v>
      </c>
      <c r="G6847" t="s">
        <v>6806</v>
      </c>
      <c r="H6847">
        <v>50</v>
      </c>
      <c r="I6847">
        <v>157</v>
      </c>
      <c r="J6847" t="s">
        <v>6806</v>
      </c>
      <c r="K6847" s="26" t="s">
        <v>61</v>
      </c>
      <c r="L6847" t="s">
        <v>10618</v>
      </c>
      <c r="M6847" t="s">
        <v>1227</v>
      </c>
      <c r="N6847">
        <v>1</v>
      </c>
      <c r="O6847" t="s">
        <v>10619</v>
      </c>
      <c r="P6847">
        <v>5</v>
      </c>
      <c r="Q6847" t="s">
        <v>65</v>
      </c>
      <c r="R6847">
        <v>100</v>
      </c>
      <c r="U6847" s="28">
        <v>17.8</v>
      </c>
      <c r="AQ6847" s="1">
        <v>44776</v>
      </c>
      <c r="AR6847">
        <v>2</v>
      </c>
      <c r="AS6847" t="s">
        <v>8176</v>
      </c>
    </row>
    <row r="6848" spans="1:55" hidden="1" x14ac:dyDescent="0.5">
      <c r="A6848" t="s">
        <v>10637</v>
      </c>
      <c r="B6848" t="str">
        <f t="shared" si="187"/>
        <v>Adu-CTag_018-Ex1</v>
      </c>
      <c r="C6848" t="s">
        <v>7674</v>
      </c>
      <c r="D6848" s="1">
        <v>44768</v>
      </c>
      <c r="E6848" t="s">
        <v>8176</v>
      </c>
      <c r="F6848" s="1">
        <v>44775</v>
      </c>
      <c r="G6848" t="s">
        <v>6806</v>
      </c>
      <c r="H6848">
        <v>50</v>
      </c>
      <c r="I6848">
        <v>157</v>
      </c>
      <c r="J6848" t="s">
        <v>6806</v>
      </c>
      <c r="K6848" s="26" t="s">
        <v>61</v>
      </c>
      <c r="L6848" t="s">
        <v>10618</v>
      </c>
      <c r="M6848" t="s">
        <v>1227</v>
      </c>
      <c r="N6848">
        <v>1</v>
      </c>
      <c r="O6848" t="s">
        <v>10619</v>
      </c>
      <c r="P6848">
        <v>6</v>
      </c>
      <c r="Q6848" t="s">
        <v>65</v>
      </c>
      <c r="R6848">
        <v>100</v>
      </c>
      <c r="U6848" s="28">
        <v>44.2</v>
      </c>
      <c r="AQ6848" s="1">
        <v>44776</v>
      </c>
      <c r="AR6848">
        <v>2</v>
      </c>
      <c r="AS6848" t="s">
        <v>8176</v>
      </c>
    </row>
    <row r="6849" spans="1:55" hidden="1" x14ac:dyDescent="0.5">
      <c r="A6849" t="s">
        <v>10638</v>
      </c>
      <c r="B6849" t="str">
        <f t="shared" si="187"/>
        <v>Adu-CTag_019-Ex1</v>
      </c>
      <c r="C6849" t="s">
        <v>7674</v>
      </c>
      <c r="D6849" s="1">
        <v>44768</v>
      </c>
      <c r="E6849" t="s">
        <v>8176</v>
      </c>
      <c r="F6849" s="1">
        <v>44775</v>
      </c>
      <c r="G6849" t="s">
        <v>6806</v>
      </c>
      <c r="H6849">
        <v>50</v>
      </c>
      <c r="I6849">
        <v>157</v>
      </c>
      <c r="J6849" t="s">
        <v>6806</v>
      </c>
      <c r="K6849" s="26" t="s">
        <v>61</v>
      </c>
      <c r="L6849" t="s">
        <v>10618</v>
      </c>
      <c r="M6849" t="s">
        <v>1227</v>
      </c>
      <c r="N6849">
        <v>1</v>
      </c>
      <c r="O6849" t="s">
        <v>10619</v>
      </c>
      <c r="P6849">
        <v>7</v>
      </c>
      <c r="Q6849" t="s">
        <v>65</v>
      </c>
      <c r="R6849">
        <v>100</v>
      </c>
      <c r="U6849" s="28">
        <v>29.5</v>
      </c>
      <c r="AQ6849" s="1">
        <v>44776</v>
      </c>
      <c r="AR6849">
        <v>2</v>
      </c>
      <c r="AS6849" t="s">
        <v>8176</v>
      </c>
    </row>
    <row r="6850" spans="1:55" hidden="1" x14ac:dyDescent="0.5">
      <c r="A6850" t="s">
        <v>10639</v>
      </c>
      <c r="B6850" t="str">
        <f t="shared" si="187"/>
        <v>Adu-CTag_020-Ex1</v>
      </c>
      <c r="C6850" t="s">
        <v>7674</v>
      </c>
      <c r="D6850" s="1">
        <v>44768</v>
      </c>
      <c r="E6850" t="s">
        <v>8176</v>
      </c>
      <c r="F6850" s="1">
        <v>44775</v>
      </c>
      <c r="G6850" t="s">
        <v>6806</v>
      </c>
      <c r="H6850">
        <v>50</v>
      </c>
      <c r="I6850">
        <v>157</v>
      </c>
      <c r="J6850" t="s">
        <v>6806</v>
      </c>
      <c r="K6850" s="26" t="s">
        <v>61</v>
      </c>
      <c r="L6850" t="s">
        <v>10618</v>
      </c>
      <c r="M6850" t="s">
        <v>1227</v>
      </c>
      <c r="N6850">
        <v>1</v>
      </c>
      <c r="O6850" t="s">
        <v>10619</v>
      </c>
      <c r="P6850">
        <v>8</v>
      </c>
      <c r="Q6850" t="s">
        <v>65</v>
      </c>
      <c r="R6850">
        <v>100</v>
      </c>
      <c r="U6850" s="28">
        <v>30.3</v>
      </c>
      <c r="AQ6850" s="1">
        <v>44776</v>
      </c>
      <c r="AR6850">
        <v>2</v>
      </c>
      <c r="AS6850" t="s">
        <v>8176</v>
      </c>
    </row>
    <row r="6851" spans="1:55" hidden="1" x14ac:dyDescent="0.5">
      <c r="A6851" t="s">
        <v>10640</v>
      </c>
      <c r="B6851" t="str">
        <f t="shared" si="187"/>
        <v>Adu-CTag_021-Ex1</v>
      </c>
      <c r="C6851" t="s">
        <v>7674</v>
      </c>
      <c r="D6851" s="1">
        <v>44768</v>
      </c>
      <c r="E6851" t="s">
        <v>8176</v>
      </c>
      <c r="F6851" s="1">
        <v>44775</v>
      </c>
      <c r="G6851" t="s">
        <v>4547</v>
      </c>
      <c r="H6851">
        <v>50</v>
      </c>
      <c r="I6851">
        <v>157</v>
      </c>
      <c r="J6851" t="s">
        <v>4547</v>
      </c>
      <c r="K6851" s="26" t="s">
        <v>61</v>
      </c>
      <c r="L6851" t="s">
        <v>10618</v>
      </c>
      <c r="M6851" t="s">
        <v>1227</v>
      </c>
      <c r="N6851">
        <v>1</v>
      </c>
      <c r="O6851" t="s">
        <v>10619</v>
      </c>
      <c r="P6851">
        <v>9</v>
      </c>
      <c r="Q6851" t="s">
        <v>65</v>
      </c>
      <c r="R6851">
        <v>100</v>
      </c>
      <c r="U6851" s="28">
        <v>20.399999999999999</v>
      </c>
      <c r="AQ6851" s="1">
        <v>44776</v>
      </c>
      <c r="AR6851">
        <v>2</v>
      </c>
      <c r="AS6851" t="s">
        <v>8176</v>
      </c>
    </row>
    <row r="6852" spans="1:55" hidden="1" x14ac:dyDescent="0.5">
      <c r="A6852" t="s">
        <v>10641</v>
      </c>
      <c r="B6852" t="str">
        <f t="shared" si="187"/>
        <v>Adu-CTag_022-Ex1</v>
      </c>
      <c r="C6852" t="s">
        <v>7674</v>
      </c>
      <c r="D6852" s="1">
        <v>44768</v>
      </c>
      <c r="E6852" t="s">
        <v>8176</v>
      </c>
      <c r="F6852" s="1">
        <v>44775</v>
      </c>
      <c r="G6852" t="s">
        <v>4547</v>
      </c>
      <c r="H6852">
        <v>50</v>
      </c>
      <c r="I6852">
        <v>157</v>
      </c>
      <c r="J6852" t="s">
        <v>4547</v>
      </c>
      <c r="K6852" s="26" t="s">
        <v>61</v>
      </c>
      <c r="L6852" t="s">
        <v>10618</v>
      </c>
      <c r="M6852" t="s">
        <v>1227</v>
      </c>
      <c r="N6852">
        <v>1</v>
      </c>
      <c r="O6852" t="s">
        <v>10619</v>
      </c>
      <c r="P6852">
        <v>10</v>
      </c>
      <c r="Q6852" t="s">
        <v>65</v>
      </c>
      <c r="R6852">
        <v>100</v>
      </c>
      <c r="U6852" s="28">
        <v>40.5</v>
      </c>
      <c r="AQ6852" s="1">
        <v>44776</v>
      </c>
      <c r="AR6852">
        <v>2</v>
      </c>
      <c r="AS6852" t="s">
        <v>8176</v>
      </c>
    </row>
    <row r="6853" spans="1:55" hidden="1" x14ac:dyDescent="0.5">
      <c r="A6853" t="s">
        <v>10642</v>
      </c>
      <c r="B6853" t="str">
        <f t="shared" si="187"/>
        <v>Adu-CTag_023-Ex1</v>
      </c>
      <c r="C6853" t="s">
        <v>7674</v>
      </c>
      <c r="D6853" s="1">
        <v>44768</v>
      </c>
      <c r="E6853" t="s">
        <v>8176</v>
      </c>
      <c r="F6853" s="1">
        <v>44775</v>
      </c>
      <c r="G6853" t="s">
        <v>4547</v>
      </c>
      <c r="H6853">
        <v>50</v>
      </c>
      <c r="I6853">
        <v>157</v>
      </c>
      <c r="J6853" t="s">
        <v>4547</v>
      </c>
      <c r="K6853" s="26" t="s">
        <v>61</v>
      </c>
      <c r="L6853" t="s">
        <v>10618</v>
      </c>
      <c r="M6853" t="s">
        <v>1227</v>
      </c>
      <c r="N6853">
        <v>1</v>
      </c>
      <c r="O6853" t="s">
        <v>10619</v>
      </c>
      <c r="P6853">
        <v>11</v>
      </c>
      <c r="Q6853" t="s">
        <v>65</v>
      </c>
      <c r="R6853">
        <v>100</v>
      </c>
      <c r="U6853" s="28">
        <v>24</v>
      </c>
      <c r="AQ6853" s="1">
        <v>44776</v>
      </c>
      <c r="AR6853">
        <v>2</v>
      </c>
      <c r="AS6853" t="s">
        <v>8176</v>
      </c>
    </row>
    <row r="6854" spans="1:55" hidden="1" x14ac:dyDescent="0.5">
      <c r="A6854" t="s">
        <v>10643</v>
      </c>
      <c r="B6854" t="str">
        <f t="shared" si="187"/>
        <v>Adu-CTag_024-Ex1</v>
      </c>
      <c r="C6854" t="s">
        <v>7674</v>
      </c>
      <c r="D6854" s="1">
        <v>44768</v>
      </c>
      <c r="E6854" t="s">
        <v>8176</v>
      </c>
      <c r="F6854" s="1">
        <v>44775</v>
      </c>
      <c r="G6854" t="s">
        <v>4547</v>
      </c>
      <c r="H6854">
        <v>50</v>
      </c>
      <c r="I6854">
        <v>157</v>
      </c>
      <c r="J6854" t="s">
        <v>4547</v>
      </c>
      <c r="K6854" s="26" t="s">
        <v>61</v>
      </c>
      <c r="L6854" t="s">
        <v>10618</v>
      </c>
      <c r="M6854" t="s">
        <v>1227</v>
      </c>
      <c r="N6854">
        <v>1</v>
      </c>
      <c r="O6854" t="s">
        <v>10619</v>
      </c>
      <c r="P6854">
        <v>12</v>
      </c>
      <c r="Q6854" t="s">
        <v>65</v>
      </c>
      <c r="R6854">
        <v>100</v>
      </c>
      <c r="U6854" s="28">
        <v>149.4</v>
      </c>
      <c r="AQ6854" s="1">
        <v>44776</v>
      </c>
      <c r="AR6854">
        <v>2</v>
      </c>
      <c r="AS6854" t="s">
        <v>8176</v>
      </c>
    </row>
    <row r="6855" spans="1:55" hidden="1" x14ac:dyDescent="0.5">
      <c r="A6855" t="s">
        <v>10644</v>
      </c>
      <c r="B6855" t="str">
        <f t="shared" si="187"/>
        <v>Adu-CTag_025-Ex1</v>
      </c>
      <c r="C6855" t="s">
        <v>7674</v>
      </c>
      <c r="D6855" s="1">
        <v>44768</v>
      </c>
      <c r="E6855" t="s">
        <v>8176</v>
      </c>
      <c r="F6855" s="1">
        <v>44775</v>
      </c>
      <c r="G6855" t="s">
        <v>6439</v>
      </c>
      <c r="H6855">
        <v>50</v>
      </c>
      <c r="I6855">
        <v>157</v>
      </c>
      <c r="J6855" t="s">
        <v>6439</v>
      </c>
      <c r="K6855" s="26" t="s">
        <v>61</v>
      </c>
      <c r="L6855" t="s">
        <v>10618</v>
      </c>
      <c r="M6855" t="s">
        <v>1227</v>
      </c>
      <c r="N6855">
        <v>1</v>
      </c>
      <c r="O6855" t="s">
        <v>10619</v>
      </c>
      <c r="P6855">
        <v>1</v>
      </c>
      <c r="Q6855" t="s">
        <v>63</v>
      </c>
      <c r="R6855">
        <v>100</v>
      </c>
      <c r="U6855" s="28">
        <v>27.7</v>
      </c>
      <c r="AQ6855" s="1">
        <v>44776</v>
      </c>
      <c r="AR6855">
        <v>2</v>
      </c>
      <c r="AS6855" t="s">
        <v>8176</v>
      </c>
      <c r="BC6855" t="s">
        <v>10620</v>
      </c>
    </row>
    <row r="6856" spans="1:55" hidden="1" x14ac:dyDescent="0.5">
      <c r="A6856" t="s">
        <v>10645</v>
      </c>
      <c r="B6856" t="str">
        <f t="shared" si="187"/>
        <v>Adu-CTag_026-Ex1</v>
      </c>
      <c r="C6856" t="s">
        <v>7674</v>
      </c>
      <c r="D6856" s="1">
        <v>44768</v>
      </c>
      <c r="E6856" t="s">
        <v>8176</v>
      </c>
      <c r="F6856" s="1">
        <v>44775</v>
      </c>
      <c r="G6856" t="s">
        <v>6439</v>
      </c>
      <c r="H6856">
        <v>50</v>
      </c>
      <c r="I6856">
        <v>157</v>
      </c>
      <c r="J6856" t="s">
        <v>6439</v>
      </c>
      <c r="K6856" s="26" t="s">
        <v>61</v>
      </c>
      <c r="L6856" t="s">
        <v>10618</v>
      </c>
      <c r="M6856" t="s">
        <v>1227</v>
      </c>
      <c r="N6856">
        <v>1</v>
      </c>
      <c r="O6856" t="s">
        <v>10619</v>
      </c>
      <c r="P6856">
        <v>2</v>
      </c>
      <c r="Q6856" t="s">
        <v>63</v>
      </c>
      <c r="R6856">
        <v>100</v>
      </c>
      <c r="U6856" s="28">
        <v>40.799999999999997</v>
      </c>
      <c r="AQ6856" s="1">
        <v>44776</v>
      </c>
      <c r="AR6856">
        <v>2</v>
      </c>
      <c r="AS6856" t="s">
        <v>8176</v>
      </c>
      <c r="BC6856" t="s">
        <v>10620</v>
      </c>
    </row>
    <row r="6857" spans="1:55" hidden="1" x14ac:dyDescent="0.5">
      <c r="A6857" t="s">
        <v>10646</v>
      </c>
      <c r="B6857" t="str">
        <f t="shared" si="187"/>
        <v>Adu-CTag_027-Ex1</v>
      </c>
      <c r="C6857" t="s">
        <v>7674</v>
      </c>
      <c r="D6857" s="1">
        <v>44768</v>
      </c>
      <c r="E6857" t="s">
        <v>8176</v>
      </c>
      <c r="F6857" s="1">
        <v>44775</v>
      </c>
      <c r="G6857" t="s">
        <v>6439</v>
      </c>
      <c r="H6857">
        <v>50</v>
      </c>
      <c r="I6857">
        <v>157</v>
      </c>
      <c r="J6857" t="s">
        <v>6439</v>
      </c>
      <c r="K6857" s="26" t="s">
        <v>61</v>
      </c>
      <c r="L6857" t="s">
        <v>10618</v>
      </c>
      <c r="M6857" t="s">
        <v>1227</v>
      </c>
      <c r="N6857">
        <v>1</v>
      </c>
      <c r="O6857" t="s">
        <v>10619</v>
      </c>
      <c r="P6857">
        <v>3</v>
      </c>
      <c r="Q6857" t="s">
        <v>63</v>
      </c>
      <c r="R6857">
        <v>100</v>
      </c>
      <c r="U6857" s="28">
        <v>97.3</v>
      </c>
      <c r="AQ6857" s="1">
        <v>44776</v>
      </c>
      <c r="AR6857">
        <v>2</v>
      </c>
      <c r="AS6857" t="s">
        <v>8176</v>
      </c>
      <c r="BC6857" t="s">
        <v>10620</v>
      </c>
    </row>
    <row r="6858" spans="1:55" hidden="1" x14ac:dyDescent="0.5">
      <c r="A6858" t="s">
        <v>10647</v>
      </c>
      <c r="B6858" t="str">
        <f t="shared" si="187"/>
        <v>Adu-CTag_028-Ex1</v>
      </c>
      <c r="C6858" t="s">
        <v>7674</v>
      </c>
      <c r="D6858" s="1">
        <v>44768</v>
      </c>
      <c r="E6858" t="s">
        <v>8176</v>
      </c>
      <c r="F6858" s="1">
        <v>44775</v>
      </c>
      <c r="G6858" t="s">
        <v>6439</v>
      </c>
      <c r="H6858">
        <v>50</v>
      </c>
      <c r="I6858">
        <v>157</v>
      </c>
      <c r="J6858" t="s">
        <v>6439</v>
      </c>
      <c r="K6858" s="26" t="s">
        <v>61</v>
      </c>
      <c r="L6858" t="s">
        <v>10618</v>
      </c>
      <c r="M6858" t="s">
        <v>1227</v>
      </c>
      <c r="N6858">
        <v>1</v>
      </c>
      <c r="O6858" t="s">
        <v>10619</v>
      </c>
      <c r="P6858">
        <v>4</v>
      </c>
      <c r="Q6858" t="s">
        <v>63</v>
      </c>
      <c r="R6858">
        <v>100</v>
      </c>
      <c r="U6858" s="28">
        <v>73.7</v>
      </c>
      <c r="AQ6858" s="1">
        <v>44776</v>
      </c>
      <c r="AR6858">
        <v>2</v>
      </c>
      <c r="AS6858" t="s">
        <v>8176</v>
      </c>
      <c r="BC6858" t="s">
        <v>10620</v>
      </c>
    </row>
    <row r="6859" spans="1:55" hidden="1" x14ac:dyDescent="0.5">
      <c r="A6859" t="s">
        <v>10648</v>
      </c>
      <c r="B6859" t="str">
        <f t="shared" si="187"/>
        <v>Adu-CTag_029-Ex1</v>
      </c>
      <c r="C6859" t="s">
        <v>7674</v>
      </c>
      <c r="D6859" s="1">
        <v>44768</v>
      </c>
      <c r="E6859" t="s">
        <v>8176</v>
      </c>
      <c r="F6859" s="1">
        <v>44775</v>
      </c>
      <c r="G6859" t="s">
        <v>6806</v>
      </c>
      <c r="H6859">
        <v>50</v>
      </c>
      <c r="I6859">
        <v>157</v>
      </c>
      <c r="J6859" t="s">
        <v>6806</v>
      </c>
      <c r="K6859" s="26" t="s">
        <v>61</v>
      </c>
      <c r="L6859" t="s">
        <v>10618</v>
      </c>
      <c r="M6859" t="s">
        <v>1227</v>
      </c>
      <c r="N6859">
        <v>1</v>
      </c>
      <c r="O6859" t="s">
        <v>10619</v>
      </c>
      <c r="P6859">
        <v>5</v>
      </c>
      <c r="Q6859" t="s">
        <v>63</v>
      </c>
      <c r="R6859">
        <v>100</v>
      </c>
      <c r="U6859" s="28">
        <v>30.9</v>
      </c>
      <c r="AQ6859" s="1">
        <v>44776</v>
      </c>
      <c r="AR6859">
        <v>2</v>
      </c>
      <c r="AS6859" t="s">
        <v>8176</v>
      </c>
    </row>
    <row r="6860" spans="1:55" hidden="1" x14ac:dyDescent="0.5">
      <c r="A6860" t="s">
        <v>10649</v>
      </c>
      <c r="B6860" t="str">
        <f t="shared" si="187"/>
        <v>Adu-CTag_030-Ex1</v>
      </c>
      <c r="C6860" t="s">
        <v>7674</v>
      </c>
      <c r="D6860" s="1">
        <v>44768</v>
      </c>
      <c r="E6860" t="s">
        <v>8176</v>
      </c>
      <c r="F6860" s="1">
        <v>44775</v>
      </c>
      <c r="G6860" t="s">
        <v>6806</v>
      </c>
      <c r="H6860">
        <v>50</v>
      </c>
      <c r="I6860">
        <v>157</v>
      </c>
      <c r="J6860" t="s">
        <v>6806</v>
      </c>
      <c r="K6860" s="26" t="s">
        <v>61</v>
      </c>
      <c r="L6860" t="s">
        <v>10618</v>
      </c>
      <c r="M6860" t="s">
        <v>1227</v>
      </c>
      <c r="N6860">
        <v>1</v>
      </c>
      <c r="O6860" t="s">
        <v>10619</v>
      </c>
      <c r="P6860">
        <v>6</v>
      </c>
      <c r="Q6860" t="s">
        <v>63</v>
      </c>
      <c r="R6860">
        <v>100</v>
      </c>
      <c r="U6860" s="28">
        <v>26.2</v>
      </c>
      <c r="AQ6860" s="1">
        <v>44776</v>
      </c>
      <c r="AR6860">
        <v>2</v>
      </c>
      <c r="AS6860" t="s">
        <v>8176</v>
      </c>
    </row>
    <row r="6861" spans="1:55" hidden="1" x14ac:dyDescent="0.5">
      <c r="A6861" t="s">
        <v>10650</v>
      </c>
      <c r="B6861" t="str">
        <f t="shared" si="187"/>
        <v>Adu-CTag_031-Ex1</v>
      </c>
      <c r="C6861" t="s">
        <v>7674</v>
      </c>
      <c r="D6861" s="1">
        <v>44768</v>
      </c>
      <c r="E6861" t="s">
        <v>8176</v>
      </c>
      <c r="F6861" s="1">
        <v>44775</v>
      </c>
      <c r="G6861" t="s">
        <v>6806</v>
      </c>
      <c r="H6861">
        <v>50</v>
      </c>
      <c r="I6861">
        <v>157</v>
      </c>
      <c r="J6861" t="s">
        <v>6806</v>
      </c>
      <c r="K6861" s="26" t="s">
        <v>61</v>
      </c>
      <c r="L6861" t="s">
        <v>10618</v>
      </c>
      <c r="M6861" t="s">
        <v>1227</v>
      </c>
      <c r="N6861">
        <v>1</v>
      </c>
      <c r="O6861" t="s">
        <v>10619</v>
      </c>
      <c r="P6861">
        <v>7</v>
      </c>
      <c r="Q6861" t="s">
        <v>63</v>
      </c>
      <c r="R6861">
        <v>100</v>
      </c>
      <c r="U6861" s="28">
        <v>45.8</v>
      </c>
      <c r="AQ6861" s="1">
        <v>44776</v>
      </c>
      <c r="AR6861">
        <v>2</v>
      </c>
      <c r="AS6861" t="s">
        <v>8176</v>
      </c>
    </row>
    <row r="6862" spans="1:55" hidden="1" x14ac:dyDescent="0.5">
      <c r="A6862" t="s">
        <v>10651</v>
      </c>
      <c r="B6862" t="str">
        <f t="shared" si="187"/>
        <v>Adu-CTag_032-Ex1</v>
      </c>
      <c r="C6862" t="s">
        <v>7674</v>
      </c>
      <c r="D6862" s="1">
        <v>44768</v>
      </c>
      <c r="E6862" t="s">
        <v>8176</v>
      </c>
      <c r="F6862" s="1">
        <v>44775</v>
      </c>
      <c r="G6862" t="s">
        <v>6806</v>
      </c>
      <c r="H6862">
        <v>50</v>
      </c>
      <c r="I6862">
        <v>157</v>
      </c>
      <c r="J6862" t="s">
        <v>6806</v>
      </c>
      <c r="K6862" s="26" t="s">
        <v>61</v>
      </c>
      <c r="L6862" t="s">
        <v>10618</v>
      </c>
      <c r="M6862" t="s">
        <v>1227</v>
      </c>
      <c r="N6862">
        <v>1</v>
      </c>
      <c r="O6862" t="s">
        <v>10619</v>
      </c>
      <c r="P6862">
        <v>8</v>
      </c>
      <c r="Q6862" t="s">
        <v>63</v>
      </c>
      <c r="R6862">
        <v>100</v>
      </c>
      <c r="U6862" s="28">
        <v>29.5</v>
      </c>
      <c r="AQ6862" s="1">
        <v>44776</v>
      </c>
      <c r="AR6862">
        <v>2</v>
      </c>
      <c r="AS6862" t="s">
        <v>8176</v>
      </c>
    </row>
    <row r="6863" spans="1:55" hidden="1" x14ac:dyDescent="0.5">
      <c r="A6863" t="s">
        <v>10652</v>
      </c>
      <c r="B6863" t="str">
        <f t="shared" si="187"/>
        <v>Adu-CTag_033-Ex1</v>
      </c>
      <c r="C6863" t="s">
        <v>7674</v>
      </c>
      <c r="D6863" s="1">
        <v>44768</v>
      </c>
      <c r="E6863" t="s">
        <v>8176</v>
      </c>
      <c r="F6863" s="1">
        <v>44775</v>
      </c>
      <c r="G6863" t="s">
        <v>4547</v>
      </c>
      <c r="H6863">
        <v>50</v>
      </c>
      <c r="I6863">
        <v>157</v>
      </c>
      <c r="J6863" t="s">
        <v>4547</v>
      </c>
      <c r="K6863" s="26" t="s">
        <v>61</v>
      </c>
      <c r="L6863" t="s">
        <v>10618</v>
      </c>
      <c r="M6863" t="s">
        <v>1227</v>
      </c>
      <c r="N6863">
        <v>1</v>
      </c>
      <c r="O6863" t="s">
        <v>10619</v>
      </c>
      <c r="P6863">
        <v>9</v>
      </c>
      <c r="Q6863" t="s">
        <v>63</v>
      </c>
      <c r="R6863">
        <v>100</v>
      </c>
      <c r="U6863" s="28">
        <v>37.799999999999997</v>
      </c>
      <c r="AQ6863" s="1">
        <v>44776</v>
      </c>
      <c r="AR6863">
        <v>2</v>
      </c>
      <c r="AS6863" t="s">
        <v>8176</v>
      </c>
    </row>
    <row r="6864" spans="1:55" hidden="1" x14ac:dyDescent="0.5">
      <c r="A6864" t="s">
        <v>10653</v>
      </c>
      <c r="B6864" t="str">
        <f t="shared" si="187"/>
        <v>Adu-CTag_034-Ex1</v>
      </c>
      <c r="C6864" t="s">
        <v>7674</v>
      </c>
      <c r="D6864" s="1">
        <v>44768</v>
      </c>
      <c r="E6864" t="s">
        <v>8176</v>
      </c>
      <c r="F6864" s="1">
        <v>44775</v>
      </c>
      <c r="G6864" t="s">
        <v>4547</v>
      </c>
      <c r="H6864">
        <v>50</v>
      </c>
      <c r="I6864">
        <v>157</v>
      </c>
      <c r="J6864" t="s">
        <v>4547</v>
      </c>
      <c r="K6864" s="26" t="s">
        <v>61</v>
      </c>
      <c r="L6864" t="s">
        <v>10618</v>
      </c>
      <c r="M6864" t="s">
        <v>1227</v>
      </c>
      <c r="N6864">
        <v>1</v>
      </c>
      <c r="O6864" t="s">
        <v>10619</v>
      </c>
      <c r="P6864">
        <v>10</v>
      </c>
      <c r="Q6864" t="s">
        <v>63</v>
      </c>
      <c r="R6864">
        <v>100</v>
      </c>
      <c r="U6864" s="28">
        <v>25</v>
      </c>
      <c r="AQ6864" s="1">
        <v>44776</v>
      </c>
      <c r="AR6864">
        <v>2</v>
      </c>
      <c r="AS6864" t="s">
        <v>8176</v>
      </c>
    </row>
    <row r="6865" spans="1:55" hidden="1" x14ac:dyDescent="0.5">
      <c r="A6865" t="s">
        <v>10654</v>
      </c>
      <c r="B6865" t="str">
        <f t="shared" si="187"/>
        <v>Adu-CTag_035-Ex1</v>
      </c>
      <c r="C6865" t="s">
        <v>7674</v>
      </c>
      <c r="D6865" s="1">
        <v>44768</v>
      </c>
      <c r="E6865" t="s">
        <v>8176</v>
      </c>
      <c r="F6865" s="1">
        <v>44775</v>
      </c>
      <c r="G6865" t="s">
        <v>4547</v>
      </c>
      <c r="H6865">
        <v>50</v>
      </c>
      <c r="I6865">
        <v>157</v>
      </c>
      <c r="J6865" t="s">
        <v>4547</v>
      </c>
      <c r="K6865" s="26" t="s">
        <v>61</v>
      </c>
      <c r="L6865" t="s">
        <v>10618</v>
      </c>
      <c r="M6865" t="s">
        <v>1227</v>
      </c>
      <c r="N6865">
        <v>1</v>
      </c>
      <c r="O6865" t="s">
        <v>10619</v>
      </c>
      <c r="P6865">
        <v>11</v>
      </c>
      <c r="Q6865" t="s">
        <v>63</v>
      </c>
      <c r="R6865">
        <v>100</v>
      </c>
      <c r="U6865" s="28">
        <v>41.5</v>
      </c>
      <c r="AQ6865" s="1">
        <v>44776</v>
      </c>
      <c r="AR6865">
        <v>2</v>
      </c>
      <c r="AS6865" t="s">
        <v>8176</v>
      </c>
    </row>
    <row r="6866" spans="1:55" hidden="1" x14ac:dyDescent="0.5">
      <c r="A6866" t="s">
        <v>10655</v>
      </c>
      <c r="B6866" t="str">
        <f t="shared" si="187"/>
        <v>Adu-CTag_036-Ex1</v>
      </c>
      <c r="C6866" t="s">
        <v>7674</v>
      </c>
      <c r="D6866" s="1">
        <v>44768</v>
      </c>
      <c r="E6866" t="s">
        <v>8176</v>
      </c>
      <c r="F6866" s="1">
        <v>44775</v>
      </c>
      <c r="G6866" t="s">
        <v>4547</v>
      </c>
      <c r="H6866">
        <v>50</v>
      </c>
      <c r="I6866">
        <v>157</v>
      </c>
      <c r="J6866" t="s">
        <v>4547</v>
      </c>
      <c r="K6866" s="26" t="s">
        <v>61</v>
      </c>
      <c r="L6866" t="s">
        <v>10618</v>
      </c>
      <c r="M6866" t="s">
        <v>1227</v>
      </c>
      <c r="N6866">
        <v>1</v>
      </c>
      <c r="O6866" t="s">
        <v>10619</v>
      </c>
      <c r="P6866">
        <v>12</v>
      </c>
      <c r="Q6866" t="s">
        <v>63</v>
      </c>
      <c r="R6866">
        <v>100</v>
      </c>
      <c r="U6866" s="28">
        <v>27.9</v>
      </c>
      <c r="AQ6866" s="1">
        <v>44776</v>
      </c>
      <c r="AR6866">
        <v>2</v>
      </c>
      <c r="AS6866" t="s">
        <v>8176</v>
      </c>
    </row>
    <row r="6867" spans="1:55" hidden="1" x14ac:dyDescent="0.5">
      <c r="A6867" t="s">
        <v>10656</v>
      </c>
      <c r="B6867" t="str">
        <f t="shared" si="187"/>
        <v>Adu-CTag_037-Ex1</v>
      </c>
      <c r="C6867" t="s">
        <v>7674</v>
      </c>
      <c r="D6867" s="1">
        <v>44768</v>
      </c>
      <c r="E6867" t="s">
        <v>8176</v>
      </c>
      <c r="F6867" s="1">
        <v>44775</v>
      </c>
      <c r="G6867" t="s">
        <v>6439</v>
      </c>
      <c r="H6867">
        <v>50</v>
      </c>
      <c r="I6867">
        <v>157</v>
      </c>
      <c r="J6867" t="s">
        <v>6439</v>
      </c>
      <c r="K6867" s="26" t="s">
        <v>61</v>
      </c>
      <c r="L6867" t="s">
        <v>10618</v>
      </c>
      <c r="M6867" t="s">
        <v>1227</v>
      </c>
      <c r="N6867">
        <v>1</v>
      </c>
      <c r="O6867" t="s">
        <v>10619</v>
      </c>
      <c r="P6867">
        <v>1</v>
      </c>
      <c r="Q6867" t="s">
        <v>60</v>
      </c>
      <c r="R6867">
        <v>100</v>
      </c>
      <c r="U6867" s="28">
        <v>96.6</v>
      </c>
      <c r="AQ6867" s="1">
        <v>44776</v>
      </c>
      <c r="AR6867">
        <v>2</v>
      </c>
      <c r="AS6867" t="s">
        <v>8176</v>
      </c>
      <c r="BC6867" t="s">
        <v>10620</v>
      </c>
    </row>
    <row r="6868" spans="1:55" hidden="1" x14ac:dyDescent="0.5">
      <c r="A6868" t="s">
        <v>10657</v>
      </c>
      <c r="B6868" t="str">
        <f t="shared" si="187"/>
        <v>Adu-CTag_038-Ex1</v>
      </c>
      <c r="C6868" t="s">
        <v>7674</v>
      </c>
      <c r="D6868" s="1">
        <v>44768</v>
      </c>
      <c r="E6868" t="s">
        <v>8176</v>
      </c>
      <c r="F6868" s="1">
        <v>44775</v>
      </c>
      <c r="G6868" t="s">
        <v>6439</v>
      </c>
      <c r="H6868">
        <v>50</v>
      </c>
      <c r="I6868">
        <v>157</v>
      </c>
      <c r="J6868" t="s">
        <v>6439</v>
      </c>
      <c r="K6868" s="26" t="s">
        <v>61</v>
      </c>
      <c r="L6868" t="s">
        <v>10618</v>
      </c>
      <c r="M6868" t="s">
        <v>1227</v>
      </c>
      <c r="N6868">
        <v>1</v>
      </c>
      <c r="O6868" t="s">
        <v>10619</v>
      </c>
      <c r="P6868">
        <v>2</v>
      </c>
      <c r="Q6868" t="s">
        <v>60</v>
      </c>
      <c r="R6868">
        <v>100</v>
      </c>
      <c r="U6868" s="28">
        <v>89.5</v>
      </c>
      <c r="AQ6868" s="1">
        <v>44776</v>
      </c>
      <c r="AR6868">
        <v>2</v>
      </c>
      <c r="AS6868" t="s">
        <v>8176</v>
      </c>
      <c r="BC6868" t="s">
        <v>10620</v>
      </c>
    </row>
    <row r="6869" spans="1:55" hidden="1" x14ac:dyDescent="0.5">
      <c r="A6869" t="s">
        <v>10658</v>
      </c>
      <c r="B6869" t="str">
        <f t="shared" si="187"/>
        <v>Adu-CTag_039-Ex1</v>
      </c>
      <c r="C6869" t="s">
        <v>7674</v>
      </c>
      <c r="D6869" s="1">
        <v>44768</v>
      </c>
      <c r="E6869" t="s">
        <v>8176</v>
      </c>
      <c r="F6869" s="1">
        <v>44775</v>
      </c>
      <c r="G6869" t="s">
        <v>6439</v>
      </c>
      <c r="H6869">
        <v>50</v>
      </c>
      <c r="I6869">
        <v>157</v>
      </c>
      <c r="J6869" t="s">
        <v>6439</v>
      </c>
      <c r="K6869" s="26" t="s">
        <v>61</v>
      </c>
      <c r="L6869" t="s">
        <v>10618</v>
      </c>
      <c r="M6869" t="s">
        <v>1227</v>
      </c>
      <c r="N6869">
        <v>1</v>
      </c>
      <c r="O6869" t="s">
        <v>10619</v>
      </c>
      <c r="P6869">
        <v>3</v>
      </c>
      <c r="Q6869" t="s">
        <v>60</v>
      </c>
      <c r="R6869">
        <v>100</v>
      </c>
      <c r="U6869" s="28">
        <v>67.5</v>
      </c>
      <c r="AQ6869" s="1">
        <v>44776</v>
      </c>
      <c r="AR6869">
        <v>2</v>
      </c>
      <c r="AS6869" t="s">
        <v>8176</v>
      </c>
      <c r="BC6869" t="s">
        <v>10620</v>
      </c>
    </row>
    <row r="6870" spans="1:55" hidden="1" x14ac:dyDescent="0.5">
      <c r="A6870" t="s">
        <v>10659</v>
      </c>
      <c r="B6870" t="str">
        <f t="shared" si="187"/>
        <v>Adu-CTag_040-Ex1</v>
      </c>
      <c r="C6870" t="s">
        <v>7674</v>
      </c>
      <c r="D6870" s="1">
        <v>44774</v>
      </c>
      <c r="E6870" t="s">
        <v>10450</v>
      </c>
      <c r="F6870" s="1">
        <v>44775</v>
      </c>
      <c r="G6870" t="s">
        <v>6439</v>
      </c>
      <c r="H6870">
        <v>50</v>
      </c>
      <c r="I6870">
        <v>157</v>
      </c>
      <c r="J6870" t="s">
        <v>6439</v>
      </c>
      <c r="K6870" s="26" t="s">
        <v>61</v>
      </c>
      <c r="L6870" t="s">
        <v>10618</v>
      </c>
      <c r="M6870" t="s">
        <v>1227</v>
      </c>
      <c r="N6870">
        <v>1</v>
      </c>
      <c r="O6870" t="s">
        <v>10619</v>
      </c>
      <c r="P6870">
        <v>4</v>
      </c>
      <c r="Q6870" t="s">
        <v>60</v>
      </c>
      <c r="R6870">
        <v>100</v>
      </c>
      <c r="U6870" s="28">
        <v>70</v>
      </c>
      <c r="AQ6870" s="1">
        <v>44776</v>
      </c>
      <c r="AR6870">
        <v>2</v>
      </c>
      <c r="AS6870" t="s">
        <v>8176</v>
      </c>
      <c r="BC6870" t="s">
        <v>10620</v>
      </c>
    </row>
    <row r="6871" spans="1:55" hidden="1" x14ac:dyDescent="0.5">
      <c r="A6871" t="s">
        <v>10660</v>
      </c>
      <c r="B6871" t="str">
        <f t="shared" si="187"/>
        <v>Adu-CTag_041-Ex1</v>
      </c>
      <c r="C6871" t="s">
        <v>7674</v>
      </c>
      <c r="D6871" s="1">
        <v>44774</v>
      </c>
      <c r="E6871" t="s">
        <v>10450</v>
      </c>
      <c r="F6871" s="1">
        <v>44775</v>
      </c>
      <c r="G6871" t="s">
        <v>6806</v>
      </c>
      <c r="H6871">
        <v>50</v>
      </c>
      <c r="I6871">
        <v>157</v>
      </c>
      <c r="J6871" t="s">
        <v>6806</v>
      </c>
      <c r="K6871" s="26" t="s">
        <v>61</v>
      </c>
      <c r="L6871" t="s">
        <v>10618</v>
      </c>
      <c r="M6871" t="s">
        <v>1227</v>
      </c>
      <c r="N6871">
        <v>1</v>
      </c>
      <c r="O6871" t="s">
        <v>10619</v>
      </c>
      <c r="P6871">
        <v>5</v>
      </c>
      <c r="Q6871" t="s">
        <v>60</v>
      </c>
      <c r="R6871">
        <v>100</v>
      </c>
      <c r="U6871" s="28">
        <v>38.299999999999997</v>
      </c>
      <c r="AQ6871" s="1">
        <v>44776</v>
      </c>
      <c r="AR6871">
        <v>2</v>
      </c>
      <c r="AS6871" t="s">
        <v>8176</v>
      </c>
    </row>
    <row r="6872" spans="1:55" hidden="1" x14ac:dyDescent="0.5">
      <c r="A6872" t="s">
        <v>10661</v>
      </c>
      <c r="B6872" t="str">
        <f t="shared" ref="B6872:B6935" si="188">A6872&amp;"-Ex1"</f>
        <v>Adu-CTag_042-Ex1</v>
      </c>
      <c r="C6872" t="s">
        <v>7674</v>
      </c>
      <c r="D6872" s="1">
        <v>44774</v>
      </c>
      <c r="E6872" t="s">
        <v>10450</v>
      </c>
      <c r="F6872" s="1">
        <v>44775</v>
      </c>
      <c r="G6872" t="s">
        <v>6806</v>
      </c>
      <c r="H6872">
        <v>50</v>
      </c>
      <c r="I6872">
        <v>157</v>
      </c>
      <c r="J6872" t="s">
        <v>6806</v>
      </c>
      <c r="K6872" s="26" t="s">
        <v>61</v>
      </c>
      <c r="L6872" t="s">
        <v>10618</v>
      </c>
      <c r="M6872" t="s">
        <v>1227</v>
      </c>
      <c r="N6872">
        <v>1</v>
      </c>
      <c r="O6872" t="s">
        <v>10619</v>
      </c>
      <c r="P6872">
        <v>6</v>
      </c>
      <c r="Q6872" t="s">
        <v>60</v>
      </c>
      <c r="R6872">
        <v>100</v>
      </c>
      <c r="U6872" s="28">
        <v>32.299999999999997</v>
      </c>
      <c r="AQ6872" s="1">
        <v>44776</v>
      </c>
      <c r="AR6872">
        <v>2</v>
      </c>
      <c r="AS6872" t="s">
        <v>8176</v>
      </c>
    </row>
    <row r="6873" spans="1:55" hidden="1" x14ac:dyDescent="0.5">
      <c r="A6873" t="s">
        <v>10662</v>
      </c>
      <c r="B6873" t="str">
        <f t="shared" si="188"/>
        <v>Adu-CTag_043-Ex1</v>
      </c>
      <c r="C6873" t="s">
        <v>7674</v>
      </c>
      <c r="D6873" s="1">
        <v>44774</v>
      </c>
      <c r="E6873" t="s">
        <v>10450</v>
      </c>
      <c r="F6873" s="1">
        <v>44775</v>
      </c>
      <c r="G6873" t="s">
        <v>6806</v>
      </c>
      <c r="H6873">
        <v>50</v>
      </c>
      <c r="I6873">
        <v>157</v>
      </c>
      <c r="J6873" t="s">
        <v>6806</v>
      </c>
      <c r="K6873" s="26" t="s">
        <v>61</v>
      </c>
      <c r="L6873" t="s">
        <v>10618</v>
      </c>
      <c r="M6873" t="s">
        <v>1227</v>
      </c>
      <c r="N6873">
        <v>1</v>
      </c>
      <c r="O6873" t="s">
        <v>10619</v>
      </c>
      <c r="P6873">
        <v>7</v>
      </c>
      <c r="Q6873" t="s">
        <v>60</v>
      </c>
      <c r="R6873">
        <v>100</v>
      </c>
      <c r="U6873" s="28">
        <v>39.9</v>
      </c>
      <c r="AQ6873" s="1">
        <v>44776</v>
      </c>
      <c r="AR6873">
        <v>2</v>
      </c>
      <c r="AS6873" t="s">
        <v>8176</v>
      </c>
    </row>
    <row r="6874" spans="1:55" hidden="1" x14ac:dyDescent="0.5">
      <c r="A6874" t="s">
        <v>10663</v>
      </c>
      <c r="B6874" t="str">
        <f t="shared" si="188"/>
        <v>Adu-CTag_044-Ex1</v>
      </c>
      <c r="C6874" t="s">
        <v>7674</v>
      </c>
      <c r="D6874" s="1">
        <v>44774</v>
      </c>
      <c r="E6874" t="s">
        <v>10450</v>
      </c>
      <c r="F6874" s="1">
        <v>44775</v>
      </c>
      <c r="G6874" t="s">
        <v>6806</v>
      </c>
      <c r="H6874">
        <v>50</v>
      </c>
      <c r="I6874">
        <v>157</v>
      </c>
      <c r="J6874" t="s">
        <v>6806</v>
      </c>
      <c r="K6874" s="26" t="s">
        <v>61</v>
      </c>
      <c r="L6874" t="s">
        <v>10618</v>
      </c>
      <c r="M6874" t="s">
        <v>1227</v>
      </c>
      <c r="N6874">
        <v>1</v>
      </c>
      <c r="O6874" t="s">
        <v>10619</v>
      </c>
      <c r="P6874">
        <v>8</v>
      </c>
      <c r="Q6874" t="s">
        <v>60</v>
      </c>
      <c r="R6874">
        <v>100</v>
      </c>
      <c r="U6874" s="28">
        <v>59.1</v>
      </c>
      <c r="AQ6874" s="1">
        <v>44776</v>
      </c>
      <c r="AR6874">
        <v>2</v>
      </c>
      <c r="AS6874" t="s">
        <v>8176</v>
      </c>
    </row>
    <row r="6875" spans="1:55" hidden="1" x14ac:dyDescent="0.5">
      <c r="A6875" t="s">
        <v>10664</v>
      </c>
      <c r="B6875" t="str">
        <f t="shared" si="188"/>
        <v>Adu-CTag_045-Ex1</v>
      </c>
      <c r="C6875" t="s">
        <v>7674</v>
      </c>
      <c r="D6875" s="1">
        <v>44774</v>
      </c>
      <c r="E6875" t="s">
        <v>10450</v>
      </c>
      <c r="F6875" s="1">
        <v>44775</v>
      </c>
      <c r="G6875" t="s">
        <v>4547</v>
      </c>
      <c r="H6875">
        <v>50</v>
      </c>
      <c r="I6875">
        <v>157</v>
      </c>
      <c r="J6875" t="s">
        <v>4547</v>
      </c>
      <c r="K6875" s="26" t="s">
        <v>61</v>
      </c>
      <c r="L6875" t="s">
        <v>10618</v>
      </c>
      <c r="M6875" t="s">
        <v>1227</v>
      </c>
      <c r="N6875">
        <v>1</v>
      </c>
      <c r="O6875" t="s">
        <v>10619</v>
      </c>
      <c r="P6875">
        <v>9</v>
      </c>
      <c r="Q6875" t="s">
        <v>60</v>
      </c>
      <c r="R6875">
        <v>100</v>
      </c>
      <c r="U6875" s="28">
        <v>35</v>
      </c>
      <c r="AQ6875" s="1">
        <v>44776</v>
      </c>
      <c r="AR6875">
        <v>2</v>
      </c>
      <c r="AS6875" t="s">
        <v>8176</v>
      </c>
    </row>
    <row r="6876" spans="1:55" hidden="1" x14ac:dyDescent="0.5">
      <c r="A6876" t="s">
        <v>10665</v>
      </c>
      <c r="B6876" t="str">
        <f t="shared" si="188"/>
        <v>Adu-CTag_046-Ex1</v>
      </c>
      <c r="C6876" t="s">
        <v>7674</v>
      </c>
      <c r="D6876" s="1">
        <v>44774</v>
      </c>
      <c r="E6876" t="s">
        <v>10450</v>
      </c>
      <c r="F6876" s="1">
        <v>44775</v>
      </c>
      <c r="G6876" t="s">
        <v>4547</v>
      </c>
      <c r="H6876">
        <v>50</v>
      </c>
      <c r="I6876">
        <v>157</v>
      </c>
      <c r="J6876" t="s">
        <v>4547</v>
      </c>
      <c r="K6876" s="26" t="s">
        <v>61</v>
      </c>
      <c r="L6876" t="s">
        <v>10618</v>
      </c>
      <c r="M6876" t="s">
        <v>1227</v>
      </c>
      <c r="N6876">
        <v>1</v>
      </c>
      <c r="O6876" t="s">
        <v>10619</v>
      </c>
      <c r="P6876">
        <v>10</v>
      </c>
      <c r="Q6876" t="s">
        <v>60</v>
      </c>
      <c r="R6876">
        <v>100</v>
      </c>
      <c r="U6876" s="28">
        <v>33.4</v>
      </c>
      <c r="AQ6876" s="1">
        <v>44776</v>
      </c>
      <c r="AR6876">
        <v>2</v>
      </c>
      <c r="AS6876" t="s">
        <v>8176</v>
      </c>
    </row>
    <row r="6877" spans="1:55" hidden="1" x14ac:dyDescent="0.5">
      <c r="A6877" t="s">
        <v>10666</v>
      </c>
      <c r="B6877" t="str">
        <f t="shared" si="188"/>
        <v>Adu-CTag_047-Ex1</v>
      </c>
      <c r="C6877" t="s">
        <v>7674</v>
      </c>
      <c r="D6877" s="1">
        <v>44774</v>
      </c>
      <c r="E6877" t="s">
        <v>10450</v>
      </c>
      <c r="F6877" s="1">
        <v>44775</v>
      </c>
      <c r="G6877" t="s">
        <v>4547</v>
      </c>
      <c r="H6877">
        <v>50</v>
      </c>
      <c r="I6877">
        <v>157</v>
      </c>
      <c r="J6877" t="s">
        <v>4547</v>
      </c>
      <c r="K6877" s="26" t="s">
        <v>61</v>
      </c>
      <c r="L6877" t="s">
        <v>10618</v>
      </c>
      <c r="M6877" t="s">
        <v>1227</v>
      </c>
      <c r="N6877">
        <v>1</v>
      </c>
      <c r="O6877" t="s">
        <v>10619</v>
      </c>
      <c r="P6877">
        <v>11</v>
      </c>
      <c r="Q6877" t="s">
        <v>60</v>
      </c>
      <c r="R6877">
        <v>100</v>
      </c>
      <c r="U6877" s="28">
        <v>41.9</v>
      </c>
      <c r="AQ6877" s="1">
        <v>44776</v>
      </c>
      <c r="AR6877">
        <v>2</v>
      </c>
      <c r="AS6877" t="s">
        <v>8176</v>
      </c>
    </row>
    <row r="6878" spans="1:55" hidden="1" x14ac:dyDescent="0.5">
      <c r="A6878" t="s">
        <v>10667</v>
      </c>
      <c r="B6878" t="str">
        <f t="shared" si="188"/>
        <v>Adu-CTag_048-Ex1</v>
      </c>
      <c r="C6878" t="s">
        <v>7674</v>
      </c>
      <c r="D6878" s="1">
        <v>44774</v>
      </c>
      <c r="E6878" t="s">
        <v>10450</v>
      </c>
      <c r="F6878" s="1">
        <v>44775</v>
      </c>
      <c r="G6878" t="s">
        <v>4547</v>
      </c>
      <c r="H6878">
        <v>50</v>
      </c>
      <c r="I6878">
        <v>157</v>
      </c>
      <c r="J6878" t="s">
        <v>4547</v>
      </c>
      <c r="K6878" s="26" t="s">
        <v>61</v>
      </c>
      <c r="L6878" t="s">
        <v>10618</v>
      </c>
      <c r="M6878" t="s">
        <v>1227</v>
      </c>
      <c r="N6878">
        <v>1</v>
      </c>
      <c r="O6878" t="s">
        <v>10619</v>
      </c>
      <c r="P6878">
        <v>12</v>
      </c>
      <c r="Q6878" t="s">
        <v>60</v>
      </c>
      <c r="R6878">
        <v>100</v>
      </c>
      <c r="U6878" s="28">
        <v>19.399999999999999</v>
      </c>
      <c r="AQ6878" s="1">
        <v>44776</v>
      </c>
      <c r="AR6878">
        <v>2</v>
      </c>
      <c r="AS6878" t="s">
        <v>8176</v>
      </c>
    </row>
    <row r="6879" spans="1:55" hidden="1" x14ac:dyDescent="0.5">
      <c r="A6879" t="s">
        <v>10668</v>
      </c>
      <c r="B6879" t="str">
        <f t="shared" si="188"/>
        <v>Adu-CTag_049-Ex1</v>
      </c>
      <c r="C6879" t="s">
        <v>7674</v>
      </c>
      <c r="D6879" s="1">
        <v>44774</v>
      </c>
      <c r="E6879" t="s">
        <v>10450</v>
      </c>
      <c r="F6879" s="1">
        <v>44775</v>
      </c>
      <c r="G6879" t="s">
        <v>6439</v>
      </c>
      <c r="H6879">
        <v>50</v>
      </c>
      <c r="I6879">
        <v>157</v>
      </c>
      <c r="J6879" t="s">
        <v>6439</v>
      </c>
      <c r="K6879" s="26" t="s">
        <v>61</v>
      </c>
      <c r="L6879" t="s">
        <v>10618</v>
      </c>
      <c r="M6879" t="s">
        <v>1227</v>
      </c>
      <c r="N6879">
        <v>1</v>
      </c>
      <c r="O6879" t="s">
        <v>10619</v>
      </c>
      <c r="P6879">
        <v>1</v>
      </c>
      <c r="Q6879" t="s">
        <v>75</v>
      </c>
      <c r="R6879">
        <v>100</v>
      </c>
      <c r="U6879" s="28">
        <v>111.7</v>
      </c>
      <c r="AQ6879" s="1">
        <v>44776</v>
      </c>
      <c r="AR6879">
        <v>2</v>
      </c>
      <c r="AS6879" t="s">
        <v>8176</v>
      </c>
      <c r="BC6879" t="s">
        <v>10620</v>
      </c>
    </row>
    <row r="6880" spans="1:55" hidden="1" x14ac:dyDescent="0.5">
      <c r="A6880" t="s">
        <v>10669</v>
      </c>
      <c r="B6880" t="str">
        <f t="shared" si="188"/>
        <v>Adu-CTag_050-Ex1</v>
      </c>
      <c r="C6880" t="s">
        <v>7674</v>
      </c>
      <c r="D6880" s="1">
        <v>44774</v>
      </c>
      <c r="E6880" t="s">
        <v>10450</v>
      </c>
      <c r="F6880" s="1">
        <v>44775</v>
      </c>
      <c r="G6880" t="s">
        <v>6439</v>
      </c>
      <c r="H6880">
        <v>50</v>
      </c>
      <c r="I6880">
        <v>157</v>
      </c>
      <c r="J6880" t="s">
        <v>6439</v>
      </c>
      <c r="K6880" s="26" t="s">
        <v>61</v>
      </c>
      <c r="L6880" t="s">
        <v>10618</v>
      </c>
      <c r="M6880" t="s">
        <v>1227</v>
      </c>
      <c r="N6880">
        <v>1</v>
      </c>
      <c r="O6880" t="s">
        <v>10619</v>
      </c>
      <c r="P6880">
        <v>2</v>
      </c>
      <c r="Q6880" t="s">
        <v>75</v>
      </c>
      <c r="R6880">
        <v>100</v>
      </c>
      <c r="U6880" s="28">
        <v>156.4</v>
      </c>
      <c r="AQ6880" s="1">
        <v>44776</v>
      </c>
      <c r="AR6880">
        <v>2</v>
      </c>
      <c r="AS6880" t="s">
        <v>8176</v>
      </c>
      <c r="BC6880" t="s">
        <v>10620</v>
      </c>
    </row>
    <row r="6881" spans="1:55" hidden="1" x14ac:dyDescent="0.5">
      <c r="A6881" t="s">
        <v>10670</v>
      </c>
      <c r="B6881" t="str">
        <f t="shared" si="188"/>
        <v>Adu-CTag_051-Ex1</v>
      </c>
      <c r="C6881" t="s">
        <v>7674</v>
      </c>
      <c r="D6881" s="1">
        <v>44774</v>
      </c>
      <c r="E6881" t="s">
        <v>10450</v>
      </c>
      <c r="F6881" s="1">
        <v>44775</v>
      </c>
      <c r="G6881" t="s">
        <v>6439</v>
      </c>
      <c r="H6881">
        <v>50</v>
      </c>
      <c r="I6881">
        <v>157</v>
      </c>
      <c r="J6881" t="s">
        <v>6439</v>
      </c>
      <c r="K6881" s="26" t="s">
        <v>61</v>
      </c>
      <c r="L6881" t="s">
        <v>10618</v>
      </c>
      <c r="M6881" t="s">
        <v>1227</v>
      </c>
      <c r="N6881">
        <v>1</v>
      </c>
      <c r="O6881" t="s">
        <v>10619</v>
      </c>
      <c r="P6881">
        <v>3</v>
      </c>
      <c r="Q6881" t="s">
        <v>75</v>
      </c>
      <c r="R6881">
        <v>100</v>
      </c>
      <c r="U6881" s="28">
        <v>72</v>
      </c>
      <c r="AQ6881" s="1">
        <v>44776</v>
      </c>
      <c r="AR6881">
        <v>2</v>
      </c>
      <c r="AS6881" t="s">
        <v>8176</v>
      </c>
      <c r="BC6881" t="s">
        <v>10620</v>
      </c>
    </row>
    <row r="6882" spans="1:55" hidden="1" x14ac:dyDescent="0.5">
      <c r="A6882" t="s">
        <v>10671</v>
      </c>
      <c r="B6882" t="str">
        <f t="shared" si="188"/>
        <v>Adu-CTag_052-Ex1</v>
      </c>
      <c r="C6882" t="s">
        <v>7674</v>
      </c>
      <c r="D6882" s="1">
        <v>44774</v>
      </c>
      <c r="E6882" t="s">
        <v>10450</v>
      </c>
      <c r="F6882" s="1">
        <v>44775</v>
      </c>
      <c r="G6882" t="s">
        <v>6439</v>
      </c>
      <c r="H6882">
        <v>50</v>
      </c>
      <c r="I6882">
        <v>157</v>
      </c>
      <c r="J6882" t="s">
        <v>6439</v>
      </c>
      <c r="K6882" s="26" t="s">
        <v>61</v>
      </c>
      <c r="L6882" t="s">
        <v>10618</v>
      </c>
      <c r="M6882" t="s">
        <v>1227</v>
      </c>
      <c r="N6882">
        <v>1</v>
      </c>
      <c r="O6882" t="s">
        <v>10619</v>
      </c>
      <c r="P6882">
        <v>4</v>
      </c>
      <c r="Q6882" t="s">
        <v>75</v>
      </c>
      <c r="R6882">
        <v>100</v>
      </c>
      <c r="U6882" s="28">
        <v>80.8</v>
      </c>
      <c r="AQ6882" s="1">
        <v>44776</v>
      </c>
      <c r="AR6882">
        <v>2</v>
      </c>
      <c r="AS6882" t="s">
        <v>8176</v>
      </c>
      <c r="BC6882" t="s">
        <v>10620</v>
      </c>
    </row>
    <row r="6883" spans="1:55" hidden="1" x14ac:dyDescent="0.5">
      <c r="A6883" t="s">
        <v>10672</v>
      </c>
      <c r="B6883" t="str">
        <f t="shared" si="188"/>
        <v>Adu-CTag_053-Ex1</v>
      </c>
      <c r="C6883" t="s">
        <v>7674</v>
      </c>
      <c r="D6883" s="1">
        <v>44774</v>
      </c>
      <c r="E6883" t="s">
        <v>10450</v>
      </c>
      <c r="F6883" s="1">
        <v>44775</v>
      </c>
      <c r="G6883" t="s">
        <v>6806</v>
      </c>
      <c r="H6883">
        <v>50</v>
      </c>
      <c r="I6883">
        <v>157</v>
      </c>
      <c r="J6883" t="s">
        <v>6806</v>
      </c>
      <c r="K6883" s="26" t="s">
        <v>61</v>
      </c>
      <c r="L6883" t="s">
        <v>10618</v>
      </c>
      <c r="M6883" t="s">
        <v>1227</v>
      </c>
      <c r="N6883">
        <v>1</v>
      </c>
      <c r="O6883" t="s">
        <v>10619</v>
      </c>
      <c r="P6883">
        <v>5</v>
      </c>
      <c r="Q6883" t="s">
        <v>75</v>
      </c>
      <c r="R6883">
        <v>100</v>
      </c>
      <c r="U6883" s="28">
        <v>26</v>
      </c>
      <c r="AQ6883" s="1">
        <v>44776</v>
      </c>
      <c r="AR6883">
        <v>2</v>
      </c>
      <c r="AS6883" t="s">
        <v>8176</v>
      </c>
    </row>
    <row r="6884" spans="1:55" hidden="1" x14ac:dyDescent="0.5">
      <c r="A6884" t="s">
        <v>10673</v>
      </c>
      <c r="B6884" t="str">
        <f t="shared" si="188"/>
        <v>Adu-CTag_054-Ex1</v>
      </c>
      <c r="C6884" t="s">
        <v>7674</v>
      </c>
      <c r="D6884" s="1">
        <v>44774</v>
      </c>
      <c r="E6884" t="s">
        <v>10450</v>
      </c>
      <c r="F6884" s="1">
        <v>44775</v>
      </c>
      <c r="G6884" t="s">
        <v>6806</v>
      </c>
      <c r="H6884">
        <v>50</v>
      </c>
      <c r="I6884">
        <v>157</v>
      </c>
      <c r="J6884" t="s">
        <v>6806</v>
      </c>
      <c r="K6884" s="26" t="s">
        <v>61</v>
      </c>
      <c r="L6884" t="s">
        <v>10618</v>
      </c>
      <c r="M6884" t="s">
        <v>1227</v>
      </c>
      <c r="N6884">
        <v>1</v>
      </c>
      <c r="O6884" t="s">
        <v>10619</v>
      </c>
      <c r="P6884">
        <v>6</v>
      </c>
      <c r="Q6884" t="s">
        <v>75</v>
      </c>
      <c r="R6884">
        <v>100</v>
      </c>
      <c r="U6884" s="28">
        <v>25.1</v>
      </c>
      <c r="AQ6884" s="1">
        <v>44776</v>
      </c>
      <c r="AR6884">
        <v>2</v>
      </c>
      <c r="AS6884" t="s">
        <v>8176</v>
      </c>
    </row>
    <row r="6885" spans="1:55" hidden="1" x14ac:dyDescent="0.5">
      <c r="A6885" t="s">
        <v>10674</v>
      </c>
      <c r="B6885" t="str">
        <f t="shared" si="188"/>
        <v>Adu-CTag_055-Ex1</v>
      </c>
      <c r="C6885" t="s">
        <v>7674</v>
      </c>
      <c r="D6885" s="1">
        <v>44774</v>
      </c>
      <c r="E6885" t="s">
        <v>10450</v>
      </c>
      <c r="F6885" s="1">
        <v>44775</v>
      </c>
      <c r="G6885" t="s">
        <v>6806</v>
      </c>
      <c r="H6885">
        <v>50</v>
      </c>
      <c r="I6885">
        <v>157</v>
      </c>
      <c r="J6885" t="s">
        <v>6806</v>
      </c>
      <c r="K6885" s="26" t="s">
        <v>61</v>
      </c>
      <c r="L6885" t="s">
        <v>10618</v>
      </c>
      <c r="M6885" t="s">
        <v>1227</v>
      </c>
      <c r="N6885">
        <v>1</v>
      </c>
      <c r="O6885" t="s">
        <v>10619</v>
      </c>
      <c r="P6885">
        <v>7</v>
      </c>
      <c r="Q6885" t="s">
        <v>75</v>
      </c>
      <c r="R6885">
        <v>100</v>
      </c>
      <c r="U6885" s="28">
        <v>48.2</v>
      </c>
      <c r="AQ6885" s="1">
        <v>44776</v>
      </c>
      <c r="AR6885">
        <v>2</v>
      </c>
      <c r="AS6885" t="s">
        <v>8176</v>
      </c>
    </row>
    <row r="6886" spans="1:55" hidden="1" x14ac:dyDescent="0.5">
      <c r="A6886" t="s">
        <v>10675</v>
      </c>
      <c r="B6886" t="str">
        <f t="shared" si="188"/>
        <v>Adu-CTag_056-Ex1</v>
      </c>
      <c r="C6886" t="s">
        <v>7674</v>
      </c>
      <c r="D6886" s="1">
        <v>44774</v>
      </c>
      <c r="E6886" t="s">
        <v>10450</v>
      </c>
      <c r="F6886" s="1">
        <v>44775</v>
      </c>
      <c r="G6886" t="s">
        <v>6806</v>
      </c>
      <c r="H6886">
        <v>50</v>
      </c>
      <c r="I6886">
        <v>157</v>
      </c>
      <c r="J6886" t="s">
        <v>6806</v>
      </c>
      <c r="K6886" s="26" t="s">
        <v>61</v>
      </c>
      <c r="L6886" t="s">
        <v>10618</v>
      </c>
      <c r="M6886" t="s">
        <v>1227</v>
      </c>
      <c r="N6886">
        <v>1</v>
      </c>
      <c r="O6886" t="s">
        <v>10619</v>
      </c>
      <c r="P6886">
        <v>8</v>
      </c>
      <c r="Q6886" t="s">
        <v>75</v>
      </c>
      <c r="R6886">
        <v>100</v>
      </c>
      <c r="U6886" s="28">
        <v>65.400000000000006</v>
      </c>
      <c r="AQ6886" s="1">
        <v>44776</v>
      </c>
      <c r="AR6886">
        <v>2</v>
      </c>
      <c r="AS6886" t="s">
        <v>8176</v>
      </c>
    </row>
    <row r="6887" spans="1:55" hidden="1" x14ac:dyDescent="0.5">
      <c r="A6887" t="s">
        <v>10676</v>
      </c>
      <c r="B6887" t="str">
        <f t="shared" si="188"/>
        <v>Adu-CTag_057-Ex1</v>
      </c>
      <c r="C6887" t="s">
        <v>7674</v>
      </c>
      <c r="D6887" s="1">
        <v>44774</v>
      </c>
      <c r="E6887" t="s">
        <v>10450</v>
      </c>
      <c r="F6887" s="1">
        <v>44775</v>
      </c>
      <c r="G6887" t="s">
        <v>4547</v>
      </c>
      <c r="H6887">
        <v>50</v>
      </c>
      <c r="I6887">
        <v>157</v>
      </c>
      <c r="J6887" t="s">
        <v>4547</v>
      </c>
      <c r="K6887" s="26" t="s">
        <v>61</v>
      </c>
      <c r="L6887" t="s">
        <v>10618</v>
      </c>
      <c r="M6887" t="s">
        <v>1227</v>
      </c>
      <c r="N6887">
        <v>1</v>
      </c>
      <c r="O6887" t="s">
        <v>10619</v>
      </c>
      <c r="P6887">
        <v>9</v>
      </c>
      <c r="Q6887" t="s">
        <v>75</v>
      </c>
      <c r="R6887">
        <v>100</v>
      </c>
      <c r="U6887" s="28">
        <v>49.8</v>
      </c>
      <c r="AQ6887" s="1">
        <v>44776</v>
      </c>
      <c r="AR6887">
        <v>2</v>
      </c>
      <c r="AS6887" t="s">
        <v>8176</v>
      </c>
    </row>
    <row r="6888" spans="1:55" hidden="1" x14ac:dyDescent="0.5">
      <c r="A6888" t="s">
        <v>10677</v>
      </c>
      <c r="B6888" t="str">
        <f t="shared" si="188"/>
        <v>Adu-CTag_058-Ex1</v>
      </c>
      <c r="C6888" t="s">
        <v>7674</v>
      </c>
      <c r="D6888" s="1">
        <v>44774</v>
      </c>
      <c r="E6888" t="s">
        <v>10450</v>
      </c>
      <c r="F6888" s="1">
        <v>44775</v>
      </c>
      <c r="G6888" t="s">
        <v>4547</v>
      </c>
      <c r="H6888">
        <v>50</v>
      </c>
      <c r="I6888">
        <v>157</v>
      </c>
      <c r="J6888" t="s">
        <v>4547</v>
      </c>
      <c r="K6888" s="26" t="s">
        <v>61</v>
      </c>
      <c r="L6888" t="s">
        <v>10618</v>
      </c>
      <c r="M6888" t="s">
        <v>1227</v>
      </c>
      <c r="N6888">
        <v>1</v>
      </c>
      <c r="O6888" t="s">
        <v>10619</v>
      </c>
      <c r="P6888">
        <v>10</v>
      </c>
      <c r="Q6888" t="s">
        <v>75</v>
      </c>
      <c r="R6888">
        <v>100</v>
      </c>
      <c r="U6888" s="28">
        <v>30.1</v>
      </c>
      <c r="AQ6888" s="1">
        <v>44776</v>
      </c>
      <c r="AR6888">
        <v>2</v>
      </c>
      <c r="AS6888" t="s">
        <v>8176</v>
      </c>
    </row>
    <row r="6889" spans="1:55" hidden="1" x14ac:dyDescent="0.5">
      <c r="A6889" t="s">
        <v>10678</v>
      </c>
      <c r="B6889" t="str">
        <f t="shared" si="188"/>
        <v>Adu-CTag_059-Ex1</v>
      </c>
      <c r="C6889" t="s">
        <v>7674</v>
      </c>
      <c r="D6889" s="1">
        <v>44774</v>
      </c>
      <c r="E6889" t="s">
        <v>10450</v>
      </c>
      <c r="F6889" s="1">
        <v>44775</v>
      </c>
      <c r="G6889" t="s">
        <v>4547</v>
      </c>
      <c r="H6889">
        <v>50</v>
      </c>
      <c r="I6889">
        <v>157</v>
      </c>
      <c r="J6889" t="s">
        <v>4547</v>
      </c>
      <c r="K6889" s="26" t="s">
        <v>61</v>
      </c>
      <c r="L6889" t="s">
        <v>10618</v>
      </c>
      <c r="M6889" t="s">
        <v>1227</v>
      </c>
      <c r="N6889">
        <v>1</v>
      </c>
      <c r="O6889" t="s">
        <v>10619</v>
      </c>
      <c r="P6889">
        <v>11</v>
      </c>
      <c r="Q6889" t="s">
        <v>75</v>
      </c>
      <c r="R6889">
        <v>100</v>
      </c>
      <c r="U6889" s="28">
        <v>29.6</v>
      </c>
      <c r="AQ6889" s="1">
        <v>44776</v>
      </c>
      <c r="AR6889">
        <v>2</v>
      </c>
      <c r="AS6889" t="s">
        <v>8176</v>
      </c>
    </row>
    <row r="6890" spans="1:55" hidden="1" x14ac:dyDescent="0.5">
      <c r="A6890" t="s">
        <v>10679</v>
      </c>
      <c r="B6890" t="str">
        <f t="shared" si="188"/>
        <v>Adu-CTag_060-Ex1</v>
      </c>
      <c r="C6890" t="s">
        <v>7674</v>
      </c>
      <c r="D6890" s="1">
        <v>44774</v>
      </c>
      <c r="E6890" t="s">
        <v>10450</v>
      </c>
      <c r="F6890" s="1">
        <v>44775</v>
      </c>
      <c r="G6890" t="s">
        <v>4547</v>
      </c>
      <c r="H6890">
        <v>50</v>
      </c>
      <c r="I6890">
        <v>157</v>
      </c>
      <c r="J6890" t="s">
        <v>4547</v>
      </c>
      <c r="K6890" s="26" t="s">
        <v>61</v>
      </c>
      <c r="L6890" t="s">
        <v>10618</v>
      </c>
      <c r="M6890" t="s">
        <v>1227</v>
      </c>
      <c r="N6890">
        <v>1</v>
      </c>
      <c r="O6890" t="s">
        <v>10619</v>
      </c>
      <c r="P6890">
        <v>12</v>
      </c>
      <c r="Q6890" t="s">
        <v>75</v>
      </c>
      <c r="R6890">
        <v>100</v>
      </c>
      <c r="U6890" s="28">
        <v>30.7</v>
      </c>
      <c r="AQ6890" s="1">
        <v>44776</v>
      </c>
      <c r="AR6890">
        <v>2</v>
      </c>
      <c r="AS6890" t="s">
        <v>8176</v>
      </c>
    </row>
    <row r="6891" spans="1:55" hidden="1" x14ac:dyDescent="0.5">
      <c r="A6891" t="s">
        <v>10680</v>
      </c>
      <c r="B6891" t="str">
        <f t="shared" si="188"/>
        <v>Adu-CTag_061-Ex1</v>
      </c>
      <c r="C6891" t="s">
        <v>7674</v>
      </c>
      <c r="D6891" s="1">
        <v>44774</v>
      </c>
      <c r="E6891" t="s">
        <v>6439</v>
      </c>
      <c r="F6891" s="1">
        <v>44775</v>
      </c>
      <c r="G6891" t="s">
        <v>6439</v>
      </c>
      <c r="H6891">
        <v>50</v>
      </c>
      <c r="I6891">
        <v>157</v>
      </c>
      <c r="J6891" t="s">
        <v>6439</v>
      </c>
      <c r="K6891" s="26" t="s">
        <v>61</v>
      </c>
      <c r="L6891" t="s">
        <v>10618</v>
      </c>
      <c r="M6891" t="s">
        <v>1227</v>
      </c>
      <c r="N6891">
        <v>1</v>
      </c>
      <c r="O6891" t="s">
        <v>10619</v>
      </c>
      <c r="P6891">
        <v>1</v>
      </c>
      <c r="Q6891" t="s">
        <v>73</v>
      </c>
      <c r="R6891">
        <v>100</v>
      </c>
      <c r="U6891" s="28">
        <v>119.5</v>
      </c>
      <c r="AQ6891" s="1">
        <v>44776</v>
      </c>
      <c r="AR6891">
        <v>2</v>
      </c>
      <c r="AS6891" t="s">
        <v>8176</v>
      </c>
      <c r="BC6891" t="s">
        <v>10620</v>
      </c>
    </row>
    <row r="6892" spans="1:55" hidden="1" x14ac:dyDescent="0.5">
      <c r="A6892" t="s">
        <v>10681</v>
      </c>
      <c r="B6892" t="str">
        <f t="shared" si="188"/>
        <v>Adu-CTag_062-Ex1</v>
      </c>
      <c r="C6892" t="s">
        <v>7674</v>
      </c>
      <c r="D6892" s="1">
        <v>44774</v>
      </c>
      <c r="E6892" t="s">
        <v>6439</v>
      </c>
      <c r="F6892" s="1">
        <v>44775</v>
      </c>
      <c r="G6892" t="s">
        <v>6439</v>
      </c>
      <c r="H6892">
        <v>50</v>
      </c>
      <c r="I6892">
        <v>157</v>
      </c>
      <c r="J6892" t="s">
        <v>6439</v>
      </c>
      <c r="K6892" s="26" t="s">
        <v>61</v>
      </c>
      <c r="L6892" t="s">
        <v>10618</v>
      </c>
      <c r="M6892" t="s">
        <v>1227</v>
      </c>
      <c r="N6892">
        <v>1</v>
      </c>
      <c r="O6892" t="s">
        <v>10619</v>
      </c>
      <c r="P6892">
        <v>2</v>
      </c>
      <c r="Q6892" t="s">
        <v>73</v>
      </c>
      <c r="R6892">
        <v>100</v>
      </c>
      <c r="U6892" s="28">
        <v>153.80000000000001</v>
      </c>
      <c r="AQ6892" s="1">
        <v>44776</v>
      </c>
      <c r="AR6892">
        <v>2</v>
      </c>
      <c r="AS6892" t="s">
        <v>8176</v>
      </c>
      <c r="BC6892" t="s">
        <v>10620</v>
      </c>
    </row>
    <row r="6893" spans="1:55" hidden="1" x14ac:dyDescent="0.5">
      <c r="A6893" t="s">
        <v>10682</v>
      </c>
      <c r="B6893" t="str">
        <f t="shared" si="188"/>
        <v>Adu-CTag_063-Ex1</v>
      </c>
      <c r="C6893" t="s">
        <v>7674</v>
      </c>
      <c r="D6893" s="1">
        <v>44774</v>
      </c>
      <c r="E6893" t="s">
        <v>6439</v>
      </c>
      <c r="F6893" s="1">
        <v>44775</v>
      </c>
      <c r="G6893" t="s">
        <v>6439</v>
      </c>
      <c r="H6893">
        <v>50</v>
      </c>
      <c r="I6893">
        <v>157</v>
      </c>
      <c r="J6893" t="s">
        <v>6439</v>
      </c>
      <c r="K6893" s="26" t="s">
        <v>61</v>
      </c>
      <c r="L6893" t="s">
        <v>10618</v>
      </c>
      <c r="M6893" t="s">
        <v>1227</v>
      </c>
      <c r="N6893">
        <v>1</v>
      </c>
      <c r="O6893" t="s">
        <v>10619</v>
      </c>
      <c r="P6893">
        <v>3</v>
      </c>
      <c r="Q6893" t="s">
        <v>73</v>
      </c>
      <c r="R6893">
        <v>100</v>
      </c>
      <c r="U6893" s="28">
        <v>166.3</v>
      </c>
      <c r="AQ6893" s="1">
        <v>44776</v>
      </c>
      <c r="AR6893">
        <v>2</v>
      </c>
      <c r="AS6893" t="s">
        <v>8176</v>
      </c>
      <c r="BC6893" t="s">
        <v>10620</v>
      </c>
    </row>
    <row r="6894" spans="1:55" hidden="1" x14ac:dyDescent="0.5">
      <c r="A6894" t="s">
        <v>10683</v>
      </c>
      <c r="B6894" t="str">
        <f t="shared" si="188"/>
        <v>Adu-CTag_064-Ex1</v>
      </c>
      <c r="C6894" t="s">
        <v>7674</v>
      </c>
      <c r="D6894" s="1">
        <v>44774</v>
      </c>
      <c r="E6894" t="s">
        <v>6439</v>
      </c>
      <c r="F6894" s="1">
        <v>44775</v>
      </c>
      <c r="G6894" t="s">
        <v>6439</v>
      </c>
      <c r="H6894">
        <v>50</v>
      </c>
      <c r="I6894">
        <v>157</v>
      </c>
      <c r="J6894" t="s">
        <v>6439</v>
      </c>
      <c r="K6894" s="26" t="s">
        <v>61</v>
      </c>
      <c r="L6894" t="s">
        <v>10618</v>
      </c>
      <c r="M6894" t="s">
        <v>1227</v>
      </c>
      <c r="N6894">
        <v>1</v>
      </c>
      <c r="O6894" t="s">
        <v>10619</v>
      </c>
      <c r="P6894">
        <v>4</v>
      </c>
      <c r="Q6894" t="s">
        <v>73</v>
      </c>
      <c r="R6894">
        <v>100</v>
      </c>
      <c r="U6894" s="28">
        <v>144.4</v>
      </c>
      <c r="AQ6894" s="1">
        <v>44776</v>
      </c>
      <c r="AR6894">
        <v>2</v>
      </c>
      <c r="AS6894" t="s">
        <v>8176</v>
      </c>
      <c r="BC6894" t="s">
        <v>10620</v>
      </c>
    </row>
    <row r="6895" spans="1:55" hidden="1" x14ac:dyDescent="0.5">
      <c r="A6895" t="s">
        <v>10684</v>
      </c>
      <c r="B6895" t="str">
        <f t="shared" si="188"/>
        <v>Adu-CTag_065-Ex1</v>
      </c>
      <c r="C6895" t="s">
        <v>7674</v>
      </c>
      <c r="D6895" s="1">
        <v>44774</v>
      </c>
      <c r="E6895" t="s">
        <v>6439</v>
      </c>
      <c r="F6895" s="1">
        <v>44775</v>
      </c>
      <c r="G6895" t="s">
        <v>6806</v>
      </c>
      <c r="H6895">
        <v>50</v>
      </c>
      <c r="I6895">
        <v>157</v>
      </c>
      <c r="J6895" t="s">
        <v>6806</v>
      </c>
      <c r="K6895" s="26" t="s">
        <v>61</v>
      </c>
      <c r="L6895" t="s">
        <v>10618</v>
      </c>
      <c r="M6895" t="s">
        <v>1227</v>
      </c>
      <c r="N6895">
        <v>1</v>
      </c>
      <c r="O6895" t="s">
        <v>10619</v>
      </c>
      <c r="P6895">
        <v>5</v>
      </c>
      <c r="Q6895" t="s">
        <v>73</v>
      </c>
      <c r="R6895">
        <v>100</v>
      </c>
      <c r="U6895" s="28">
        <v>38.799999999999997</v>
      </c>
      <c r="AQ6895" s="1">
        <v>44776</v>
      </c>
      <c r="AR6895">
        <v>2</v>
      </c>
      <c r="AS6895" t="s">
        <v>8176</v>
      </c>
    </row>
    <row r="6896" spans="1:55" hidden="1" x14ac:dyDescent="0.5">
      <c r="A6896" t="s">
        <v>10685</v>
      </c>
      <c r="B6896" t="str">
        <f t="shared" si="188"/>
        <v>Adu-CTag_066-Ex1</v>
      </c>
      <c r="C6896" t="s">
        <v>7674</v>
      </c>
      <c r="D6896" s="1">
        <v>44774</v>
      </c>
      <c r="E6896" t="s">
        <v>6439</v>
      </c>
      <c r="F6896" s="1">
        <v>44775</v>
      </c>
      <c r="G6896" t="s">
        <v>6806</v>
      </c>
      <c r="H6896">
        <v>50</v>
      </c>
      <c r="I6896">
        <v>157</v>
      </c>
      <c r="J6896" t="s">
        <v>6806</v>
      </c>
      <c r="K6896" s="26" t="s">
        <v>61</v>
      </c>
      <c r="L6896" t="s">
        <v>10618</v>
      </c>
      <c r="M6896" t="s">
        <v>1227</v>
      </c>
      <c r="N6896">
        <v>1</v>
      </c>
      <c r="O6896" t="s">
        <v>10619</v>
      </c>
      <c r="P6896">
        <v>6</v>
      </c>
      <c r="Q6896" t="s">
        <v>73</v>
      </c>
      <c r="R6896">
        <v>100</v>
      </c>
      <c r="U6896" s="28">
        <v>37.4</v>
      </c>
      <c r="AQ6896" s="1">
        <v>44776</v>
      </c>
      <c r="AR6896">
        <v>2</v>
      </c>
      <c r="AS6896" t="s">
        <v>8176</v>
      </c>
    </row>
    <row r="6897" spans="1:55" hidden="1" x14ac:dyDescent="0.5">
      <c r="A6897" t="s">
        <v>10686</v>
      </c>
      <c r="B6897" t="str">
        <f t="shared" si="188"/>
        <v>Adu-CTag_067-Ex1</v>
      </c>
      <c r="C6897" t="s">
        <v>7674</v>
      </c>
      <c r="D6897" s="1">
        <v>44774</v>
      </c>
      <c r="E6897" t="s">
        <v>6439</v>
      </c>
      <c r="F6897" s="1">
        <v>44775</v>
      </c>
      <c r="G6897" t="s">
        <v>6806</v>
      </c>
      <c r="H6897">
        <v>50</v>
      </c>
      <c r="I6897">
        <v>157</v>
      </c>
      <c r="J6897" t="s">
        <v>6806</v>
      </c>
      <c r="K6897" s="26" t="s">
        <v>61</v>
      </c>
      <c r="L6897" t="s">
        <v>10618</v>
      </c>
      <c r="M6897" t="s">
        <v>1227</v>
      </c>
      <c r="N6897">
        <v>1</v>
      </c>
      <c r="O6897" t="s">
        <v>10619</v>
      </c>
      <c r="P6897">
        <v>7</v>
      </c>
      <c r="Q6897" t="s">
        <v>73</v>
      </c>
      <c r="R6897">
        <v>100</v>
      </c>
      <c r="U6897" s="28">
        <v>31.3</v>
      </c>
      <c r="AQ6897" s="1">
        <v>44776</v>
      </c>
      <c r="AR6897">
        <v>2</v>
      </c>
      <c r="AS6897" t="s">
        <v>8176</v>
      </c>
    </row>
    <row r="6898" spans="1:55" hidden="1" x14ac:dyDescent="0.5">
      <c r="A6898" t="s">
        <v>10687</v>
      </c>
      <c r="B6898" t="str">
        <f t="shared" si="188"/>
        <v>Adu-CTag_068-Ex1</v>
      </c>
      <c r="C6898" t="s">
        <v>7674</v>
      </c>
      <c r="D6898" s="1">
        <v>44774</v>
      </c>
      <c r="E6898" t="s">
        <v>6439</v>
      </c>
      <c r="F6898" s="1">
        <v>44775</v>
      </c>
      <c r="G6898" t="s">
        <v>6806</v>
      </c>
      <c r="H6898">
        <v>50</v>
      </c>
      <c r="I6898">
        <v>157</v>
      </c>
      <c r="J6898" t="s">
        <v>6806</v>
      </c>
      <c r="K6898" s="26" t="s">
        <v>61</v>
      </c>
      <c r="L6898" t="s">
        <v>10618</v>
      </c>
      <c r="M6898" t="s">
        <v>1227</v>
      </c>
      <c r="N6898">
        <v>1</v>
      </c>
      <c r="O6898" t="s">
        <v>10619</v>
      </c>
      <c r="P6898">
        <v>8</v>
      </c>
      <c r="Q6898" t="s">
        <v>73</v>
      </c>
      <c r="R6898">
        <v>100</v>
      </c>
      <c r="U6898" s="28">
        <v>65.599999999999994</v>
      </c>
      <c r="AQ6898" s="1">
        <v>44776</v>
      </c>
      <c r="AR6898">
        <v>2</v>
      </c>
      <c r="AS6898" t="s">
        <v>8176</v>
      </c>
    </row>
    <row r="6899" spans="1:55" hidden="1" x14ac:dyDescent="0.5">
      <c r="A6899" t="s">
        <v>10688</v>
      </c>
      <c r="B6899" t="str">
        <f t="shared" si="188"/>
        <v>Adu-CTag_069-Ex1</v>
      </c>
      <c r="C6899" t="s">
        <v>7674</v>
      </c>
      <c r="D6899" s="1">
        <v>44774</v>
      </c>
      <c r="E6899" t="s">
        <v>6439</v>
      </c>
      <c r="F6899" s="1">
        <v>44775</v>
      </c>
      <c r="G6899" t="s">
        <v>4547</v>
      </c>
      <c r="H6899">
        <v>50</v>
      </c>
      <c r="I6899">
        <v>157</v>
      </c>
      <c r="J6899" t="s">
        <v>4547</v>
      </c>
      <c r="K6899" s="26" t="s">
        <v>61</v>
      </c>
      <c r="L6899" t="s">
        <v>10618</v>
      </c>
      <c r="M6899" t="s">
        <v>1227</v>
      </c>
      <c r="N6899">
        <v>1</v>
      </c>
      <c r="O6899" t="s">
        <v>10619</v>
      </c>
      <c r="P6899">
        <v>9</v>
      </c>
      <c r="Q6899" t="s">
        <v>73</v>
      </c>
      <c r="R6899">
        <v>100</v>
      </c>
      <c r="U6899" s="28">
        <v>50.6</v>
      </c>
      <c r="AQ6899" s="1">
        <v>44776</v>
      </c>
      <c r="AR6899">
        <v>2</v>
      </c>
      <c r="AS6899" t="s">
        <v>8176</v>
      </c>
    </row>
    <row r="6900" spans="1:55" hidden="1" x14ac:dyDescent="0.5">
      <c r="A6900" t="s">
        <v>10689</v>
      </c>
      <c r="B6900" t="str">
        <f t="shared" si="188"/>
        <v>Adu-CTag_070-Ex1</v>
      </c>
      <c r="C6900" t="s">
        <v>7674</v>
      </c>
      <c r="D6900" s="1">
        <v>44774</v>
      </c>
      <c r="E6900" t="s">
        <v>6439</v>
      </c>
      <c r="F6900" s="1">
        <v>44775</v>
      </c>
      <c r="G6900" t="s">
        <v>4547</v>
      </c>
      <c r="H6900">
        <v>50</v>
      </c>
      <c r="I6900">
        <v>157</v>
      </c>
      <c r="J6900" t="s">
        <v>4547</v>
      </c>
      <c r="K6900" s="26" t="s">
        <v>61</v>
      </c>
      <c r="L6900" t="s">
        <v>10618</v>
      </c>
      <c r="M6900" t="s">
        <v>1227</v>
      </c>
      <c r="N6900">
        <v>1</v>
      </c>
      <c r="O6900" t="s">
        <v>10619</v>
      </c>
      <c r="P6900">
        <v>10</v>
      </c>
      <c r="Q6900" t="s">
        <v>73</v>
      </c>
      <c r="R6900">
        <v>100</v>
      </c>
      <c r="U6900" s="28">
        <v>34.1</v>
      </c>
      <c r="AQ6900" s="1">
        <v>44776</v>
      </c>
      <c r="AR6900">
        <v>2</v>
      </c>
      <c r="AS6900" t="s">
        <v>8176</v>
      </c>
    </row>
    <row r="6901" spans="1:55" hidden="1" x14ac:dyDescent="0.5">
      <c r="A6901" t="s">
        <v>10690</v>
      </c>
      <c r="B6901" t="str">
        <f t="shared" si="188"/>
        <v>Adu-CTag_071-Ex1</v>
      </c>
      <c r="C6901" t="s">
        <v>7674</v>
      </c>
      <c r="D6901" s="1">
        <v>44774</v>
      </c>
      <c r="E6901" t="s">
        <v>6439</v>
      </c>
      <c r="F6901" s="1">
        <v>44775</v>
      </c>
      <c r="G6901" t="s">
        <v>4547</v>
      </c>
      <c r="H6901">
        <v>50</v>
      </c>
      <c r="I6901">
        <v>157</v>
      </c>
      <c r="J6901" t="s">
        <v>4547</v>
      </c>
      <c r="K6901" s="26" t="s">
        <v>61</v>
      </c>
      <c r="L6901" t="s">
        <v>10618</v>
      </c>
      <c r="M6901" t="s">
        <v>1227</v>
      </c>
      <c r="N6901">
        <v>1</v>
      </c>
      <c r="O6901" t="s">
        <v>10619</v>
      </c>
      <c r="P6901">
        <v>11</v>
      </c>
      <c r="Q6901" t="s">
        <v>73</v>
      </c>
      <c r="R6901">
        <v>100</v>
      </c>
      <c r="U6901" s="28">
        <v>41.4</v>
      </c>
      <c r="AQ6901" s="1">
        <v>44776</v>
      </c>
      <c r="AR6901">
        <v>2</v>
      </c>
      <c r="AS6901" t="s">
        <v>8176</v>
      </c>
    </row>
    <row r="6902" spans="1:55" hidden="1" x14ac:dyDescent="0.5">
      <c r="A6902" t="s">
        <v>10691</v>
      </c>
      <c r="B6902" t="str">
        <f t="shared" si="188"/>
        <v>Adu-CTag_072-Ex1</v>
      </c>
      <c r="C6902" t="s">
        <v>7674</v>
      </c>
      <c r="D6902" s="1">
        <v>44774</v>
      </c>
      <c r="E6902" t="s">
        <v>6439</v>
      </c>
      <c r="F6902" s="1">
        <v>44775</v>
      </c>
      <c r="G6902" t="s">
        <v>4547</v>
      </c>
      <c r="H6902">
        <v>50</v>
      </c>
      <c r="I6902">
        <v>157</v>
      </c>
      <c r="J6902" t="s">
        <v>4547</v>
      </c>
      <c r="K6902" s="26" t="s">
        <v>61</v>
      </c>
      <c r="L6902" t="s">
        <v>10618</v>
      </c>
      <c r="M6902" t="s">
        <v>1227</v>
      </c>
      <c r="N6902">
        <v>1</v>
      </c>
      <c r="O6902" t="s">
        <v>10619</v>
      </c>
      <c r="P6902">
        <v>12</v>
      </c>
      <c r="Q6902" t="s">
        <v>73</v>
      </c>
      <c r="R6902">
        <v>100</v>
      </c>
      <c r="U6902" s="28">
        <v>34</v>
      </c>
      <c r="AQ6902" s="1">
        <v>44776</v>
      </c>
      <c r="AR6902">
        <v>2</v>
      </c>
      <c r="AS6902" t="s">
        <v>8176</v>
      </c>
    </row>
    <row r="6903" spans="1:55" hidden="1" x14ac:dyDescent="0.5">
      <c r="A6903" t="s">
        <v>10692</v>
      </c>
      <c r="B6903" t="str">
        <f t="shared" si="188"/>
        <v>Adu-CTag_073-Ex1</v>
      </c>
      <c r="C6903" t="s">
        <v>7674</v>
      </c>
      <c r="D6903" s="1">
        <v>44774</v>
      </c>
      <c r="E6903" t="s">
        <v>6439</v>
      </c>
      <c r="F6903" s="1">
        <v>44775</v>
      </c>
      <c r="G6903" t="s">
        <v>6439</v>
      </c>
      <c r="H6903">
        <v>50</v>
      </c>
      <c r="I6903">
        <v>157</v>
      </c>
      <c r="J6903" t="s">
        <v>6439</v>
      </c>
      <c r="K6903" s="26" t="s">
        <v>61</v>
      </c>
      <c r="L6903" t="s">
        <v>10618</v>
      </c>
      <c r="M6903" t="s">
        <v>1227</v>
      </c>
      <c r="N6903">
        <v>1</v>
      </c>
      <c r="O6903" t="s">
        <v>10619</v>
      </c>
      <c r="P6903">
        <v>1</v>
      </c>
      <c r="Q6903" t="s">
        <v>71</v>
      </c>
      <c r="R6903">
        <v>100</v>
      </c>
      <c r="U6903" s="28">
        <v>98.4</v>
      </c>
      <c r="AQ6903" s="1">
        <v>44776</v>
      </c>
      <c r="AR6903">
        <v>2</v>
      </c>
      <c r="AS6903" t="s">
        <v>8176</v>
      </c>
      <c r="BC6903" t="s">
        <v>10620</v>
      </c>
    </row>
    <row r="6904" spans="1:55" hidden="1" x14ac:dyDescent="0.5">
      <c r="A6904" t="s">
        <v>10693</v>
      </c>
      <c r="B6904" t="str">
        <f t="shared" si="188"/>
        <v>Adu-CTag_074-Ex1</v>
      </c>
      <c r="C6904" t="s">
        <v>7674</v>
      </c>
      <c r="D6904" s="1">
        <v>44774</v>
      </c>
      <c r="E6904" t="s">
        <v>6439</v>
      </c>
      <c r="F6904" s="1">
        <v>44775</v>
      </c>
      <c r="G6904" t="s">
        <v>6439</v>
      </c>
      <c r="H6904">
        <v>50</v>
      </c>
      <c r="I6904">
        <v>157</v>
      </c>
      <c r="J6904" t="s">
        <v>6439</v>
      </c>
      <c r="K6904" s="26" t="s">
        <v>61</v>
      </c>
      <c r="L6904" t="s">
        <v>10618</v>
      </c>
      <c r="M6904" t="s">
        <v>1227</v>
      </c>
      <c r="N6904">
        <v>1</v>
      </c>
      <c r="O6904" t="s">
        <v>10619</v>
      </c>
      <c r="P6904">
        <v>2</v>
      </c>
      <c r="Q6904" t="s">
        <v>71</v>
      </c>
      <c r="R6904">
        <v>100</v>
      </c>
      <c r="U6904" s="28">
        <v>86.2</v>
      </c>
      <c r="AQ6904" s="1">
        <v>44776</v>
      </c>
      <c r="AR6904">
        <v>2</v>
      </c>
      <c r="AS6904" t="s">
        <v>8176</v>
      </c>
      <c r="BC6904" t="s">
        <v>10620</v>
      </c>
    </row>
    <row r="6905" spans="1:55" hidden="1" x14ac:dyDescent="0.5">
      <c r="A6905" t="s">
        <v>10694</v>
      </c>
      <c r="B6905" t="str">
        <f t="shared" si="188"/>
        <v>Adu-CTag_075-Ex1</v>
      </c>
      <c r="C6905" t="s">
        <v>7674</v>
      </c>
      <c r="D6905" s="1">
        <v>44774</v>
      </c>
      <c r="E6905" t="s">
        <v>6439</v>
      </c>
      <c r="F6905" s="1">
        <v>44775</v>
      </c>
      <c r="G6905" t="s">
        <v>6439</v>
      </c>
      <c r="H6905">
        <v>50</v>
      </c>
      <c r="I6905">
        <v>157</v>
      </c>
      <c r="J6905" t="s">
        <v>6439</v>
      </c>
      <c r="K6905" s="26" t="s">
        <v>61</v>
      </c>
      <c r="L6905" t="s">
        <v>10618</v>
      </c>
      <c r="M6905" t="s">
        <v>1227</v>
      </c>
      <c r="N6905">
        <v>1</v>
      </c>
      <c r="O6905" t="s">
        <v>10619</v>
      </c>
      <c r="P6905">
        <v>3</v>
      </c>
      <c r="Q6905" t="s">
        <v>71</v>
      </c>
      <c r="R6905">
        <v>100</v>
      </c>
      <c r="U6905" s="28">
        <v>64.5</v>
      </c>
      <c r="AQ6905" s="1">
        <v>44776</v>
      </c>
      <c r="AR6905">
        <v>2</v>
      </c>
      <c r="AS6905" t="s">
        <v>8176</v>
      </c>
      <c r="BC6905" t="s">
        <v>10620</v>
      </c>
    </row>
    <row r="6906" spans="1:55" hidden="1" x14ac:dyDescent="0.5">
      <c r="A6906" t="s">
        <v>10695</v>
      </c>
      <c r="B6906" t="str">
        <f t="shared" si="188"/>
        <v>Adu-CTag_076-Ex1</v>
      </c>
      <c r="C6906" t="s">
        <v>7674</v>
      </c>
      <c r="D6906" s="1">
        <v>44774</v>
      </c>
      <c r="E6906" t="s">
        <v>6439</v>
      </c>
      <c r="F6906" s="1">
        <v>44775</v>
      </c>
      <c r="G6906" t="s">
        <v>6439</v>
      </c>
      <c r="H6906">
        <v>50</v>
      </c>
      <c r="I6906">
        <v>157</v>
      </c>
      <c r="J6906" t="s">
        <v>6439</v>
      </c>
      <c r="K6906" s="26" t="s">
        <v>61</v>
      </c>
      <c r="L6906" t="s">
        <v>10618</v>
      </c>
      <c r="M6906" t="s">
        <v>1227</v>
      </c>
      <c r="N6906">
        <v>1</v>
      </c>
      <c r="O6906" t="s">
        <v>10619</v>
      </c>
      <c r="P6906">
        <v>4</v>
      </c>
      <c r="Q6906" t="s">
        <v>71</v>
      </c>
      <c r="R6906">
        <v>100</v>
      </c>
      <c r="U6906" s="28">
        <v>78.400000000000006</v>
      </c>
      <c r="AQ6906" s="1">
        <v>44776</v>
      </c>
      <c r="AR6906">
        <v>2</v>
      </c>
      <c r="AS6906" t="s">
        <v>8176</v>
      </c>
      <c r="BC6906" t="s">
        <v>10620</v>
      </c>
    </row>
    <row r="6907" spans="1:55" hidden="1" x14ac:dyDescent="0.5">
      <c r="A6907" t="s">
        <v>10696</v>
      </c>
      <c r="B6907" t="str">
        <f t="shared" si="188"/>
        <v>Adu-CTag_077-Ex1</v>
      </c>
      <c r="C6907" t="s">
        <v>7674</v>
      </c>
      <c r="D6907" s="1">
        <v>44774</v>
      </c>
      <c r="E6907" t="s">
        <v>6439</v>
      </c>
      <c r="F6907" s="1">
        <v>44775</v>
      </c>
      <c r="G6907" t="s">
        <v>6806</v>
      </c>
      <c r="H6907">
        <v>50</v>
      </c>
      <c r="I6907">
        <v>157</v>
      </c>
      <c r="J6907" t="s">
        <v>6806</v>
      </c>
      <c r="K6907" s="26" t="s">
        <v>61</v>
      </c>
      <c r="L6907" t="s">
        <v>10618</v>
      </c>
      <c r="M6907" t="s">
        <v>1227</v>
      </c>
      <c r="N6907">
        <v>1</v>
      </c>
      <c r="O6907" t="s">
        <v>10619</v>
      </c>
      <c r="P6907">
        <v>5</v>
      </c>
      <c r="Q6907" t="s">
        <v>71</v>
      </c>
      <c r="R6907">
        <v>100</v>
      </c>
      <c r="U6907" s="28">
        <v>28.4</v>
      </c>
      <c r="AQ6907" s="1">
        <v>44776</v>
      </c>
      <c r="AR6907">
        <v>2</v>
      </c>
      <c r="AS6907" t="s">
        <v>8176</v>
      </c>
    </row>
    <row r="6908" spans="1:55" hidden="1" x14ac:dyDescent="0.5">
      <c r="A6908" t="s">
        <v>10697</v>
      </c>
      <c r="B6908" t="str">
        <f t="shared" si="188"/>
        <v>Adu-CTag_078-Ex1</v>
      </c>
      <c r="C6908" t="s">
        <v>7674</v>
      </c>
      <c r="D6908" s="1">
        <v>44774</v>
      </c>
      <c r="E6908" t="s">
        <v>6439</v>
      </c>
      <c r="F6908" s="1">
        <v>44775</v>
      </c>
      <c r="G6908" t="s">
        <v>6806</v>
      </c>
      <c r="H6908">
        <v>50</v>
      </c>
      <c r="I6908">
        <v>157</v>
      </c>
      <c r="J6908" t="s">
        <v>6806</v>
      </c>
      <c r="K6908" s="26" t="s">
        <v>61</v>
      </c>
      <c r="L6908" t="s">
        <v>10618</v>
      </c>
      <c r="M6908" t="s">
        <v>1227</v>
      </c>
      <c r="N6908">
        <v>1</v>
      </c>
      <c r="O6908" t="s">
        <v>10619</v>
      </c>
      <c r="P6908">
        <v>6</v>
      </c>
      <c r="Q6908" t="s">
        <v>71</v>
      </c>
      <c r="R6908">
        <v>100</v>
      </c>
      <c r="U6908" s="28">
        <v>41.6</v>
      </c>
      <c r="AQ6908" s="1">
        <v>44776</v>
      </c>
      <c r="AR6908">
        <v>2</v>
      </c>
      <c r="AS6908" t="s">
        <v>8176</v>
      </c>
    </row>
    <row r="6909" spans="1:55" hidden="1" x14ac:dyDescent="0.5">
      <c r="A6909" t="s">
        <v>10698</v>
      </c>
      <c r="B6909" t="str">
        <f t="shared" si="188"/>
        <v>Adu-CTag_079-Ex1</v>
      </c>
      <c r="C6909" t="s">
        <v>7674</v>
      </c>
      <c r="D6909" s="1">
        <v>44774</v>
      </c>
      <c r="E6909" t="s">
        <v>6439</v>
      </c>
      <c r="F6909" s="1">
        <v>44775</v>
      </c>
      <c r="G6909" t="s">
        <v>6806</v>
      </c>
      <c r="H6909">
        <v>50</v>
      </c>
      <c r="I6909">
        <v>157</v>
      </c>
      <c r="J6909" t="s">
        <v>6806</v>
      </c>
      <c r="K6909" s="26" t="s">
        <v>61</v>
      </c>
      <c r="L6909" t="s">
        <v>10618</v>
      </c>
      <c r="M6909" t="s">
        <v>1227</v>
      </c>
      <c r="N6909">
        <v>1</v>
      </c>
      <c r="O6909" t="s">
        <v>10619</v>
      </c>
      <c r="P6909">
        <v>7</v>
      </c>
      <c r="Q6909" t="s">
        <v>71</v>
      </c>
      <c r="R6909">
        <v>100</v>
      </c>
      <c r="U6909" s="28">
        <v>39.299999999999997</v>
      </c>
      <c r="AQ6909" s="1">
        <v>44776</v>
      </c>
      <c r="AR6909">
        <v>2</v>
      </c>
      <c r="AS6909" t="s">
        <v>8176</v>
      </c>
    </row>
    <row r="6910" spans="1:55" hidden="1" x14ac:dyDescent="0.5">
      <c r="A6910" t="s">
        <v>10699</v>
      </c>
      <c r="B6910" t="str">
        <f t="shared" si="188"/>
        <v>Adu-CTag_080-Ex1</v>
      </c>
      <c r="C6910" t="s">
        <v>7674</v>
      </c>
      <c r="D6910" s="1">
        <v>44774</v>
      </c>
      <c r="E6910" t="s">
        <v>6439</v>
      </c>
      <c r="F6910" s="1">
        <v>44775</v>
      </c>
      <c r="G6910" t="s">
        <v>6806</v>
      </c>
      <c r="H6910">
        <v>50</v>
      </c>
      <c r="I6910">
        <v>157</v>
      </c>
      <c r="J6910" t="s">
        <v>6806</v>
      </c>
      <c r="K6910" s="26" t="s">
        <v>61</v>
      </c>
      <c r="L6910" t="s">
        <v>10618</v>
      </c>
      <c r="M6910" t="s">
        <v>1227</v>
      </c>
      <c r="N6910">
        <v>1</v>
      </c>
      <c r="O6910" t="s">
        <v>10619</v>
      </c>
      <c r="P6910">
        <v>8</v>
      </c>
      <c r="Q6910" t="s">
        <v>71</v>
      </c>
      <c r="R6910">
        <v>100</v>
      </c>
      <c r="U6910" s="28">
        <v>90.5</v>
      </c>
      <c r="AQ6910" s="1">
        <v>44776</v>
      </c>
      <c r="AR6910">
        <v>2</v>
      </c>
      <c r="AS6910" t="s">
        <v>8176</v>
      </c>
    </row>
    <row r="6911" spans="1:55" hidden="1" x14ac:dyDescent="0.5">
      <c r="A6911" t="s">
        <v>10700</v>
      </c>
      <c r="B6911" t="str">
        <f t="shared" si="188"/>
        <v>Adu-CTag_081-Ex1</v>
      </c>
      <c r="C6911" t="s">
        <v>7674</v>
      </c>
      <c r="D6911" s="1">
        <v>44774</v>
      </c>
      <c r="E6911" t="s">
        <v>6439</v>
      </c>
      <c r="F6911" s="1">
        <v>44775</v>
      </c>
      <c r="G6911" t="s">
        <v>4547</v>
      </c>
      <c r="H6911">
        <v>50</v>
      </c>
      <c r="I6911">
        <v>157</v>
      </c>
      <c r="J6911" t="s">
        <v>4547</v>
      </c>
      <c r="K6911" s="26" t="s">
        <v>61</v>
      </c>
      <c r="L6911" t="s">
        <v>10618</v>
      </c>
      <c r="M6911" t="s">
        <v>1227</v>
      </c>
      <c r="N6911">
        <v>1</v>
      </c>
      <c r="O6911" t="s">
        <v>10619</v>
      </c>
      <c r="P6911">
        <v>9</v>
      </c>
      <c r="Q6911" t="s">
        <v>71</v>
      </c>
      <c r="R6911">
        <v>100</v>
      </c>
      <c r="U6911" s="28">
        <v>29.3</v>
      </c>
      <c r="AQ6911" s="1">
        <v>44776</v>
      </c>
      <c r="AR6911">
        <v>2</v>
      </c>
      <c r="AS6911" t="s">
        <v>8176</v>
      </c>
    </row>
    <row r="6912" spans="1:55" hidden="1" x14ac:dyDescent="0.5">
      <c r="A6912" t="s">
        <v>10701</v>
      </c>
      <c r="B6912" t="str">
        <f t="shared" si="188"/>
        <v>Adu-CTag_082-Ex1</v>
      </c>
      <c r="C6912" t="s">
        <v>7674</v>
      </c>
      <c r="D6912" s="1">
        <v>44774</v>
      </c>
      <c r="E6912" t="s">
        <v>6439</v>
      </c>
      <c r="F6912" s="1">
        <v>44775</v>
      </c>
      <c r="G6912" t="s">
        <v>4547</v>
      </c>
      <c r="H6912">
        <v>50</v>
      </c>
      <c r="I6912">
        <v>157</v>
      </c>
      <c r="J6912" t="s">
        <v>4547</v>
      </c>
      <c r="K6912" s="26" t="s">
        <v>61</v>
      </c>
      <c r="L6912" t="s">
        <v>10618</v>
      </c>
      <c r="M6912" t="s">
        <v>1227</v>
      </c>
      <c r="N6912">
        <v>1</v>
      </c>
      <c r="O6912" t="s">
        <v>10619</v>
      </c>
      <c r="P6912">
        <v>10</v>
      </c>
      <c r="Q6912" t="s">
        <v>71</v>
      </c>
      <c r="R6912">
        <v>100</v>
      </c>
      <c r="U6912" s="28">
        <v>31</v>
      </c>
      <c r="AQ6912" s="1">
        <v>44776</v>
      </c>
      <c r="AR6912">
        <v>2</v>
      </c>
      <c r="AS6912" t="s">
        <v>8176</v>
      </c>
    </row>
    <row r="6913" spans="1:55" hidden="1" x14ac:dyDescent="0.5">
      <c r="A6913" t="s">
        <v>10702</v>
      </c>
      <c r="B6913" t="str">
        <f t="shared" si="188"/>
        <v>Adu-CTag_083-Ex1</v>
      </c>
      <c r="C6913" t="s">
        <v>7674</v>
      </c>
      <c r="D6913" s="1">
        <v>44774</v>
      </c>
      <c r="E6913" t="s">
        <v>6439</v>
      </c>
      <c r="F6913" s="1">
        <v>44775</v>
      </c>
      <c r="G6913" t="s">
        <v>4547</v>
      </c>
      <c r="H6913">
        <v>50</v>
      </c>
      <c r="I6913">
        <v>157</v>
      </c>
      <c r="J6913" t="s">
        <v>4547</v>
      </c>
      <c r="K6913" s="26" t="s">
        <v>61</v>
      </c>
      <c r="L6913" t="s">
        <v>10618</v>
      </c>
      <c r="M6913" t="s">
        <v>1227</v>
      </c>
      <c r="N6913">
        <v>1</v>
      </c>
      <c r="O6913" t="s">
        <v>10619</v>
      </c>
      <c r="P6913">
        <v>11</v>
      </c>
      <c r="Q6913" t="s">
        <v>71</v>
      </c>
      <c r="R6913">
        <v>100</v>
      </c>
      <c r="U6913" s="28">
        <v>32.4</v>
      </c>
      <c r="AQ6913" s="1">
        <v>44776</v>
      </c>
      <c r="AR6913">
        <v>2</v>
      </c>
      <c r="AS6913" t="s">
        <v>8176</v>
      </c>
    </row>
    <row r="6914" spans="1:55" hidden="1" x14ac:dyDescent="0.5">
      <c r="A6914" t="s">
        <v>10703</v>
      </c>
      <c r="B6914" t="str">
        <f t="shared" si="188"/>
        <v>Adu-CTag_084-Ex1</v>
      </c>
      <c r="C6914" t="s">
        <v>7674</v>
      </c>
      <c r="D6914" s="1">
        <v>44774</v>
      </c>
      <c r="E6914" t="s">
        <v>6439</v>
      </c>
      <c r="F6914" s="1">
        <v>44775</v>
      </c>
      <c r="G6914" t="s">
        <v>4547</v>
      </c>
      <c r="H6914">
        <v>50</v>
      </c>
      <c r="I6914">
        <v>157</v>
      </c>
      <c r="J6914" t="s">
        <v>4547</v>
      </c>
      <c r="K6914" s="26" t="s">
        <v>61</v>
      </c>
      <c r="L6914" t="s">
        <v>10618</v>
      </c>
      <c r="M6914" t="s">
        <v>1227</v>
      </c>
      <c r="N6914">
        <v>1</v>
      </c>
      <c r="O6914" t="s">
        <v>10619</v>
      </c>
      <c r="P6914">
        <v>12</v>
      </c>
      <c r="Q6914" t="s">
        <v>71</v>
      </c>
      <c r="R6914">
        <v>100</v>
      </c>
      <c r="U6914" s="28">
        <v>22.9</v>
      </c>
      <c r="AQ6914" s="1">
        <v>44776</v>
      </c>
      <c r="AR6914">
        <v>2</v>
      </c>
      <c r="AS6914" t="s">
        <v>8176</v>
      </c>
    </row>
    <row r="6915" spans="1:55" hidden="1" x14ac:dyDescent="0.5">
      <c r="A6915" t="s">
        <v>10704</v>
      </c>
      <c r="B6915" t="str">
        <f t="shared" si="188"/>
        <v>Adu-CTag_085-Ex1</v>
      </c>
      <c r="C6915" t="s">
        <v>7674</v>
      </c>
      <c r="D6915" s="1">
        <v>44774</v>
      </c>
      <c r="E6915" t="s">
        <v>6439</v>
      </c>
      <c r="F6915" s="1">
        <v>44775</v>
      </c>
      <c r="G6915" t="s">
        <v>6439</v>
      </c>
      <c r="H6915">
        <v>50</v>
      </c>
      <c r="I6915">
        <v>157</v>
      </c>
      <c r="J6915" t="s">
        <v>6439</v>
      </c>
      <c r="K6915" s="26" t="s">
        <v>61</v>
      </c>
      <c r="L6915" t="s">
        <v>10618</v>
      </c>
      <c r="M6915" t="s">
        <v>1227</v>
      </c>
      <c r="N6915">
        <v>1</v>
      </c>
      <c r="O6915" t="s">
        <v>10619</v>
      </c>
      <c r="P6915">
        <v>1</v>
      </c>
      <c r="Q6915" t="s">
        <v>69</v>
      </c>
      <c r="R6915">
        <v>100</v>
      </c>
      <c r="U6915" s="28">
        <v>109.1</v>
      </c>
      <c r="AQ6915" s="1">
        <v>44776</v>
      </c>
      <c r="AR6915">
        <v>2</v>
      </c>
      <c r="AS6915" t="s">
        <v>8176</v>
      </c>
      <c r="BC6915" t="s">
        <v>10620</v>
      </c>
    </row>
    <row r="6916" spans="1:55" hidden="1" x14ac:dyDescent="0.5">
      <c r="A6916" t="s">
        <v>10705</v>
      </c>
      <c r="B6916" t="str">
        <f t="shared" si="188"/>
        <v>Adu-CTag_086-Ex1</v>
      </c>
      <c r="C6916" t="s">
        <v>7674</v>
      </c>
      <c r="D6916" s="1">
        <v>44774</v>
      </c>
      <c r="E6916" t="s">
        <v>6439</v>
      </c>
      <c r="F6916" s="1">
        <v>44775</v>
      </c>
      <c r="G6916" t="s">
        <v>6439</v>
      </c>
      <c r="H6916">
        <v>50</v>
      </c>
      <c r="I6916">
        <v>157</v>
      </c>
      <c r="J6916" t="s">
        <v>6439</v>
      </c>
      <c r="K6916" s="26" t="s">
        <v>61</v>
      </c>
      <c r="L6916" t="s">
        <v>10618</v>
      </c>
      <c r="M6916" t="s">
        <v>1227</v>
      </c>
      <c r="N6916">
        <v>1</v>
      </c>
      <c r="O6916" t="s">
        <v>10619</v>
      </c>
      <c r="P6916">
        <v>2</v>
      </c>
      <c r="Q6916" t="s">
        <v>69</v>
      </c>
      <c r="R6916">
        <v>100</v>
      </c>
      <c r="U6916" s="28">
        <v>106.7</v>
      </c>
      <c r="AQ6916" s="1">
        <v>44776</v>
      </c>
      <c r="AR6916">
        <v>2</v>
      </c>
      <c r="AS6916" t="s">
        <v>8176</v>
      </c>
      <c r="BC6916" t="s">
        <v>10620</v>
      </c>
    </row>
    <row r="6917" spans="1:55" hidden="1" x14ac:dyDescent="0.5">
      <c r="A6917" t="s">
        <v>10706</v>
      </c>
      <c r="B6917" t="str">
        <f t="shared" si="188"/>
        <v>Adu-CTag_087-Ex1</v>
      </c>
      <c r="C6917" t="s">
        <v>7674</v>
      </c>
      <c r="D6917" s="1">
        <v>44774</v>
      </c>
      <c r="E6917" t="s">
        <v>6439</v>
      </c>
      <c r="F6917" s="1">
        <v>44775</v>
      </c>
      <c r="G6917" t="s">
        <v>6439</v>
      </c>
      <c r="H6917">
        <v>50</v>
      </c>
      <c r="I6917">
        <v>157</v>
      </c>
      <c r="J6917" t="s">
        <v>6439</v>
      </c>
      <c r="K6917" s="26" t="s">
        <v>61</v>
      </c>
      <c r="L6917" t="s">
        <v>10618</v>
      </c>
      <c r="M6917" t="s">
        <v>1227</v>
      </c>
      <c r="N6917">
        <v>1</v>
      </c>
      <c r="O6917" t="s">
        <v>10619</v>
      </c>
      <c r="P6917">
        <v>3</v>
      </c>
      <c r="Q6917" t="s">
        <v>69</v>
      </c>
      <c r="R6917">
        <v>100</v>
      </c>
      <c r="U6917" s="28">
        <v>106.9</v>
      </c>
      <c r="AQ6917" s="1">
        <v>44776</v>
      </c>
      <c r="AR6917">
        <v>2</v>
      </c>
      <c r="AS6917" t="s">
        <v>8176</v>
      </c>
      <c r="BC6917" t="s">
        <v>10620</v>
      </c>
    </row>
    <row r="6918" spans="1:55" hidden="1" x14ac:dyDescent="0.5">
      <c r="A6918" t="s">
        <v>10707</v>
      </c>
      <c r="B6918" t="str">
        <f t="shared" si="188"/>
        <v>Adu-CTag_088-Ex1</v>
      </c>
      <c r="C6918" t="s">
        <v>7674</v>
      </c>
      <c r="D6918" s="1">
        <v>44774</v>
      </c>
      <c r="E6918" t="s">
        <v>6439</v>
      </c>
      <c r="F6918" s="1">
        <v>44775</v>
      </c>
      <c r="G6918" t="s">
        <v>6439</v>
      </c>
      <c r="H6918">
        <v>50</v>
      </c>
      <c r="I6918">
        <v>157</v>
      </c>
      <c r="J6918" t="s">
        <v>6439</v>
      </c>
      <c r="K6918" s="26" t="s">
        <v>61</v>
      </c>
      <c r="L6918" t="s">
        <v>10618</v>
      </c>
      <c r="M6918" t="s">
        <v>1227</v>
      </c>
      <c r="N6918">
        <v>1</v>
      </c>
      <c r="O6918" t="s">
        <v>10619</v>
      </c>
      <c r="P6918">
        <v>4</v>
      </c>
      <c r="Q6918" t="s">
        <v>69</v>
      </c>
      <c r="R6918">
        <v>100</v>
      </c>
      <c r="U6918" s="28">
        <v>69.3</v>
      </c>
      <c r="AQ6918" s="1">
        <v>44776</v>
      </c>
      <c r="AR6918">
        <v>2</v>
      </c>
      <c r="AS6918" t="s">
        <v>8176</v>
      </c>
      <c r="BC6918" t="s">
        <v>10620</v>
      </c>
    </row>
    <row r="6919" spans="1:55" hidden="1" x14ac:dyDescent="0.5">
      <c r="A6919" t="s">
        <v>10708</v>
      </c>
      <c r="B6919" t="str">
        <f t="shared" si="188"/>
        <v>Adu-CTag_089-Ex1</v>
      </c>
      <c r="C6919" t="s">
        <v>7674</v>
      </c>
      <c r="D6919" s="1">
        <v>44774</v>
      </c>
      <c r="E6919" t="s">
        <v>6439</v>
      </c>
      <c r="F6919" s="1">
        <v>44775</v>
      </c>
      <c r="G6919" t="s">
        <v>6806</v>
      </c>
      <c r="H6919">
        <v>50</v>
      </c>
      <c r="I6919">
        <v>157</v>
      </c>
      <c r="J6919" t="s">
        <v>6806</v>
      </c>
      <c r="K6919" s="26" t="s">
        <v>61</v>
      </c>
      <c r="L6919" t="s">
        <v>10618</v>
      </c>
      <c r="M6919" t="s">
        <v>1227</v>
      </c>
      <c r="N6919">
        <v>1</v>
      </c>
      <c r="O6919" t="s">
        <v>10619</v>
      </c>
      <c r="P6919">
        <v>5</v>
      </c>
      <c r="Q6919" t="s">
        <v>69</v>
      </c>
      <c r="R6919">
        <v>100</v>
      </c>
      <c r="U6919" s="28">
        <v>22.6</v>
      </c>
      <c r="AQ6919" s="1">
        <v>44776</v>
      </c>
      <c r="AR6919">
        <v>2</v>
      </c>
      <c r="AS6919" t="s">
        <v>8176</v>
      </c>
    </row>
    <row r="6920" spans="1:55" hidden="1" x14ac:dyDescent="0.5">
      <c r="A6920" t="s">
        <v>10709</v>
      </c>
      <c r="B6920" t="str">
        <f t="shared" si="188"/>
        <v>Adu-CTag_090-Ex1</v>
      </c>
      <c r="C6920" t="s">
        <v>7674</v>
      </c>
      <c r="D6920" s="1">
        <v>44774</v>
      </c>
      <c r="E6920" t="s">
        <v>6439</v>
      </c>
      <c r="F6920" s="1">
        <v>44775</v>
      </c>
      <c r="G6920" t="s">
        <v>6806</v>
      </c>
      <c r="H6920">
        <v>50</v>
      </c>
      <c r="I6920">
        <v>157</v>
      </c>
      <c r="J6920" t="s">
        <v>6806</v>
      </c>
      <c r="K6920" s="26" t="s">
        <v>61</v>
      </c>
      <c r="L6920" t="s">
        <v>10618</v>
      </c>
      <c r="M6920" t="s">
        <v>1227</v>
      </c>
      <c r="N6920">
        <v>1</v>
      </c>
      <c r="O6920" t="s">
        <v>10619</v>
      </c>
      <c r="P6920">
        <v>6</v>
      </c>
      <c r="Q6920" t="s">
        <v>69</v>
      </c>
      <c r="R6920">
        <v>100</v>
      </c>
      <c r="U6920" s="28">
        <v>37.9</v>
      </c>
      <c r="AQ6920" s="1">
        <v>44776</v>
      </c>
      <c r="AR6920">
        <v>2</v>
      </c>
      <c r="AS6920" t="s">
        <v>8176</v>
      </c>
    </row>
    <row r="6921" spans="1:55" hidden="1" x14ac:dyDescent="0.5">
      <c r="A6921" t="s">
        <v>10710</v>
      </c>
      <c r="B6921" t="str">
        <f t="shared" si="188"/>
        <v>Adu-CTag_091-Ex1</v>
      </c>
      <c r="C6921" t="s">
        <v>7674</v>
      </c>
      <c r="D6921" s="1">
        <v>44774</v>
      </c>
      <c r="E6921" t="s">
        <v>6439</v>
      </c>
      <c r="F6921" s="1">
        <v>44775</v>
      </c>
      <c r="G6921" t="s">
        <v>6806</v>
      </c>
      <c r="H6921">
        <v>50</v>
      </c>
      <c r="I6921">
        <v>157</v>
      </c>
      <c r="J6921" t="s">
        <v>6806</v>
      </c>
      <c r="K6921" s="26" t="s">
        <v>61</v>
      </c>
      <c r="L6921" t="s">
        <v>10618</v>
      </c>
      <c r="M6921" t="s">
        <v>1227</v>
      </c>
      <c r="N6921">
        <v>1</v>
      </c>
      <c r="O6921" t="s">
        <v>10619</v>
      </c>
      <c r="P6921">
        <v>7</v>
      </c>
      <c r="Q6921" t="s">
        <v>69</v>
      </c>
      <c r="R6921">
        <v>100</v>
      </c>
      <c r="U6921" s="28">
        <v>64.2</v>
      </c>
      <c r="AQ6921" s="1">
        <v>44776</v>
      </c>
      <c r="AR6921">
        <v>2</v>
      </c>
      <c r="AS6921" t="s">
        <v>8176</v>
      </c>
    </row>
    <row r="6922" spans="1:55" hidden="1" x14ac:dyDescent="0.5">
      <c r="A6922" t="s">
        <v>10711</v>
      </c>
      <c r="B6922" t="str">
        <f t="shared" si="188"/>
        <v>Adu-CTag_092-Ex1</v>
      </c>
      <c r="C6922" t="s">
        <v>7674</v>
      </c>
      <c r="D6922" s="1">
        <v>44774</v>
      </c>
      <c r="E6922" t="s">
        <v>6439</v>
      </c>
      <c r="F6922" s="1">
        <v>44775</v>
      </c>
      <c r="G6922" t="s">
        <v>6806</v>
      </c>
      <c r="H6922">
        <v>50</v>
      </c>
      <c r="I6922">
        <v>157</v>
      </c>
      <c r="J6922" t="s">
        <v>6806</v>
      </c>
      <c r="K6922" s="26" t="s">
        <v>61</v>
      </c>
      <c r="L6922" t="s">
        <v>10618</v>
      </c>
      <c r="M6922" t="s">
        <v>1227</v>
      </c>
      <c r="N6922">
        <v>1</v>
      </c>
      <c r="O6922" t="s">
        <v>10619</v>
      </c>
      <c r="P6922">
        <v>8</v>
      </c>
      <c r="Q6922" t="s">
        <v>69</v>
      </c>
      <c r="R6922">
        <v>100</v>
      </c>
      <c r="U6922" s="28">
        <v>38.700000000000003</v>
      </c>
      <c r="AQ6922" s="1">
        <v>44776</v>
      </c>
      <c r="AR6922">
        <v>2</v>
      </c>
      <c r="AS6922" t="s">
        <v>8176</v>
      </c>
    </row>
    <row r="6923" spans="1:55" hidden="1" x14ac:dyDescent="0.5">
      <c r="A6923" t="s">
        <v>10712</v>
      </c>
      <c r="B6923" t="str">
        <f t="shared" si="188"/>
        <v>Adu-CTag_093-Ex1</v>
      </c>
      <c r="C6923" t="s">
        <v>7674</v>
      </c>
      <c r="D6923" s="1">
        <v>44774</v>
      </c>
      <c r="E6923" t="s">
        <v>6439</v>
      </c>
      <c r="F6923" s="1">
        <v>44775</v>
      </c>
      <c r="G6923" t="s">
        <v>4547</v>
      </c>
      <c r="H6923">
        <v>50</v>
      </c>
      <c r="I6923">
        <v>157</v>
      </c>
      <c r="J6923" t="s">
        <v>4547</v>
      </c>
      <c r="K6923" s="26" t="s">
        <v>61</v>
      </c>
      <c r="L6923" t="s">
        <v>10618</v>
      </c>
      <c r="M6923" t="s">
        <v>1227</v>
      </c>
      <c r="N6923">
        <v>1</v>
      </c>
      <c r="O6923" t="s">
        <v>10619</v>
      </c>
      <c r="P6923">
        <v>9</v>
      </c>
      <c r="Q6923" t="s">
        <v>69</v>
      </c>
      <c r="R6923">
        <v>100</v>
      </c>
      <c r="U6923" s="28">
        <v>26.2</v>
      </c>
      <c r="AQ6923" s="1">
        <v>44776</v>
      </c>
      <c r="AR6923">
        <v>2</v>
      </c>
      <c r="AS6923" t="s">
        <v>8176</v>
      </c>
    </row>
    <row r="6924" spans="1:55" hidden="1" x14ac:dyDescent="0.5">
      <c r="A6924" t="s">
        <v>10713</v>
      </c>
      <c r="B6924" t="str">
        <f t="shared" si="188"/>
        <v>Adu-CTag_094-Ex1</v>
      </c>
      <c r="C6924" t="s">
        <v>7674</v>
      </c>
      <c r="D6924" s="1">
        <v>44774</v>
      </c>
      <c r="E6924" t="s">
        <v>6439</v>
      </c>
      <c r="F6924" s="1">
        <v>44775</v>
      </c>
      <c r="G6924" t="s">
        <v>4547</v>
      </c>
      <c r="H6924">
        <v>50</v>
      </c>
      <c r="I6924">
        <v>157</v>
      </c>
      <c r="J6924" t="s">
        <v>4547</v>
      </c>
      <c r="K6924" s="26" t="s">
        <v>61</v>
      </c>
      <c r="L6924" t="s">
        <v>10618</v>
      </c>
      <c r="M6924" t="s">
        <v>1227</v>
      </c>
      <c r="N6924">
        <v>1</v>
      </c>
      <c r="O6924" t="s">
        <v>10619</v>
      </c>
      <c r="P6924">
        <v>10</v>
      </c>
      <c r="Q6924" t="s">
        <v>69</v>
      </c>
      <c r="R6924">
        <v>100</v>
      </c>
      <c r="U6924" s="28">
        <v>35.5</v>
      </c>
      <c r="AQ6924" s="1">
        <v>44776</v>
      </c>
      <c r="AR6924">
        <v>2</v>
      </c>
      <c r="AS6924" t="s">
        <v>8176</v>
      </c>
    </row>
    <row r="6925" spans="1:55" hidden="1" x14ac:dyDescent="0.5">
      <c r="A6925" t="s">
        <v>10714</v>
      </c>
      <c r="B6925" t="str">
        <f t="shared" si="188"/>
        <v>Adu-CTag_095-Ex1</v>
      </c>
      <c r="C6925" t="s">
        <v>7674</v>
      </c>
      <c r="D6925" s="1">
        <v>44774</v>
      </c>
      <c r="E6925" t="s">
        <v>6439</v>
      </c>
      <c r="F6925" s="1">
        <v>44775</v>
      </c>
      <c r="G6925" t="s">
        <v>4547</v>
      </c>
      <c r="H6925">
        <v>50</v>
      </c>
      <c r="I6925">
        <v>157</v>
      </c>
      <c r="J6925" t="s">
        <v>4547</v>
      </c>
      <c r="K6925" s="26" t="s">
        <v>61</v>
      </c>
      <c r="L6925" t="s">
        <v>10618</v>
      </c>
      <c r="M6925" t="s">
        <v>1227</v>
      </c>
      <c r="N6925">
        <v>1</v>
      </c>
      <c r="O6925" t="s">
        <v>10619</v>
      </c>
      <c r="P6925">
        <v>11</v>
      </c>
      <c r="Q6925" t="s">
        <v>69</v>
      </c>
      <c r="R6925">
        <v>100</v>
      </c>
      <c r="U6925" s="28">
        <v>38</v>
      </c>
      <c r="AQ6925" s="1">
        <v>44776</v>
      </c>
      <c r="AR6925">
        <v>2</v>
      </c>
      <c r="AS6925" t="s">
        <v>8176</v>
      </c>
    </row>
    <row r="6926" spans="1:55" hidden="1" x14ac:dyDescent="0.5">
      <c r="A6926" t="s">
        <v>10715</v>
      </c>
      <c r="B6926" t="str">
        <f t="shared" si="188"/>
        <v>Adu-CTag_096-Ex1</v>
      </c>
      <c r="C6926" t="s">
        <v>7674</v>
      </c>
      <c r="D6926" s="1">
        <v>44774</v>
      </c>
      <c r="E6926" t="s">
        <v>6439</v>
      </c>
      <c r="F6926" s="1">
        <v>44775</v>
      </c>
      <c r="G6926" t="s">
        <v>4547</v>
      </c>
      <c r="H6926">
        <v>50</v>
      </c>
      <c r="I6926">
        <v>157</v>
      </c>
      <c r="J6926" t="s">
        <v>4547</v>
      </c>
      <c r="K6926" s="26" t="s">
        <v>61</v>
      </c>
      <c r="L6926" t="s">
        <v>10618</v>
      </c>
      <c r="M6926" t="s">
        <v>1227</v>
      </c>
      <c r="N6926">
        <v>1</v>
      </c>
      <c r="O6926" t="s">
        <v>10619</v>
      </c>
      <c r="P6926">
        <v>12</v>
      </c>
      <c r="Q6926" t="s">
        <v>69</v>
      </c>
      <c r="R6926">
        <v>100</v>
      </c>
      <c r="U6926" s="28">
        <v>20.6</v>
      </c>
      <c r="AQ6926" s="1">
        <v>44776</v>
      </c>
      <c r="AR6926">
        <v>2</v>
      </c>
      <c r="AS6926" t="s">
        <v>8176</v>
      </c>
    </row>
    <row r="6927" spans="1:55" hidden="1" x14ac:dyDescent="0.5">
      <c r="A6927" t="s">
        <v>10716</v>
      </c>
      <c r="B6927" t="str">
        <f t="shared" si="188"/>
        <v>Hte-ABur_001-Ex1</v>
      </c>
      <c r="C6927" t="s">
        <v>56</v>
      </c>
      <c r="D6927" s="1">
        <v>44760</v>
      </c>
      <c r="E6927" t="s">
        <v>8176</v>
      </c>
      <c r="F6927" s="1">
        <v>44784</v>
      </c>
      <c r="G6927" t="s">
        <v>6439</v>
      </c>
      <c r="H6927">
        <v>50</v>
      </c>
      <c r="I6927">
        <v>90</v>
      </c>
      <c r="J6927" t="s">
        <v>6439</v>
      </c>
      <c r="K6927" s="26" t="s">
        <v>61</v>
      </c>
      <c r="L6927" t="s">
        <v>10717</v>
      </c>
      <c r="M6927" t="s">
        <v>1227</v>
      </c>
      <c r="N6927">
        <v>1</v>
      </c>
      <c r="O6927" t="str">
        <f t="shared" ref="O6927:O6990" si="189">L6927&amp;"_E1"</f>
        <v>Hte-A_005_E1</v>
      </c>
      <c r="P6927">
        <v>1</v>
      </c>
      <c r="Q6927" t="s">
        <v>67</v>
      </c>
      <c r="R6927">
        <v>100</v>
      </c>
      <c r="U6927" s="28">
        <v>77.2</v>
      </c>
    </row>
    <row r="6928" spans="1:55" hidden="1" x14ac:dyDescent="0.5">
      <c r="A6928" t="s">
        <v>10718</v>
      </c>
      <c r="B6928" t="str">
        <f t="shared" si="188"/>
        <v>Hte-ABur_002-Ex1</v>
      </c>
      <c r="C6928" t="s">
        <v>56</v>
      </c>
      <c r="D6928" s="1">
        <v>44760</v>
      </c>
      <c r="E6928" t="s">
        <v>8176</v>
      </c>
      <c r="F6928" s="1">
        <v>44784</v>
      </c>
      <c r="G6928" t="s">
        <v>6439</v>
      </c>
      <c r="H6928">
        <v>50</v>
      </c>
      <c r="I6928">
        <v>90</v>
      </c>
      <c r="J6928" t="s">
        <v>6439</v>
      </c>
      <c r="K6928" s="26" t="s">
        <v>61</v>
      </c>
      <c r="L6928" t="s">
        <v>10717</v>
      </c>
      <c r="M6928" t="s">
        <v>1227</v>
      </c>
      <c r="N6928">
        <v>1</v>
      </c>
      <c r="O6928" t="str">
        <f t="shared" si="189"/>
        <v>Hte-A_005_E1</v>
      </c>
      <c r="P6928">
        <v>2</v>
      </c>
      <c r="Q6928" t="s">
        <v>67</v>
      </c>
      <c r="R6928">
        <v>100</v>
      </c>
      <c r="U6928" s="28">
        <v>11.9</v>
      </c>
    </row>
    <row r="6929" spans="1:21" hidden="1" x14ac:dyDescent="0.5">
      <c r="A6929" t="s">
        <v>10719</v>
      </c>
      <c r="B6929" t="str">
        <f t="shared" si="188"/>
        <v>Hte-ABur_003-Ex1</v>
      </c>
      <c r="C6929" t="s">
        <v>56</v>
      </c>
      <c r="D6929" s="1">
        <v>44760</v>
      </c>
      <c r="E6929" t="s">
        <v>8176</v>
      </c>
      <c r="F6929" s="1">
        <v>44784</v>
      </c>
      <c r="G6929" t="s">
        <v>6439</v>
      </c>
      <c r="H6929">
        <v>50</v>
      </c>
      <c r="I6929">
        <v>90</v>
      </c>
      <c r="J6929" t="s">
        <v>6439</v>
      </c>
      <c r="K6929" s="26" t="s">
        <v>61</v>
      </c>
      <c r="L6929" t="s">
        <v>10717</v>
      </c>
      <c r="M6929" t="s">
        <v>1227</v>
      </c>
      <c r="N6929">
        <v>1</v>
      </c>
      <c r="O6929" t="str">
        <f t="shared" si="189"/>
        <v>Hte-A_005_E1</v>
      </c>
      <c r="P6929">
        <v>3</v>
      </c>
      <c r="Q6929" t="s">
        <v>67</v>
      </c>
      <c r="R6929">
        <v>100</v>
      </c>
      <c r="U6929" s="28">
        <v>39</v>
      </c>
    </row>
    <row r="6930" spans="1:21" hidden="1" x14ac:dyDescent="0.5">
      <c r="A6930" t="s">
        <v>10720</v>
      </c>
      <c r="B6930" t="str">
        <f t="shared" si="188"/>
        <v>Hte-ABur_004-Ex1</v>
      </c>
      <c r="C6930" t="s">
        <v>56</v>
      </c>
      <c r="D6930" s="1">
        <v>44760</v>
      </c>
      <c r="E6930" t="s">
        <v>8176</v>
      </c>
      <c r="F6930" s="1">
        <v>44784</v>
      </c>
      <c r="G6930" t="s">
        <v>6439</v>
      </c>
      <c r="H6930">
        <v>50</v>
      </c>
      <c r="I6930">
        <v>90</v>
      </c>
      <c r="J6930" t="s">
        <v>6439</v>
      </c>
      <c r="K6930" s="26" t="s">
        <v>61</v>
      </c>
      <c r="L6930" t="s">
        <v>10717</v>
      </c>
      <c r="M6930" t="s">
        <v>1227</v>
      </c>
      <c r="N6930">
        <v>1</v>
      </c>
      <c r="O6930" t="str">
        <f t="shared" si="189"/>
        <v>Hte-A_005_E1</v>
      </c>
      <c r="P6930">
        <v>4</v>
      </c>
      <c r="Q6930" t="s">
        <v>67</v>
      </c>
      <c r="R6930">
        <v>100</v>
      </c>
      <c r="U6930" s="28">
        <v>92</v>
      </c>
    </row>
    <row r="6931" spans="1:21" hidden="1" x14ac:dyDescent="0.5">
      <c r="A6931" t="s">
        <v>10721</v>
      </c>
      <c r="B6931" t="str">
        <f t="shared" si="188"/>
        <v>Hte-ABur_005-Ex1</v>
      </c>
      <c r="C6931" t="s">
        <v>56</v>
      </c>
      <c r="D6931" s="1">
        <v>44760</v>
      </c>
      <c r="E6931" t="s">
        <v>8176</v>
      </c>
      <c r="F6931" s="1">
        <v>44784</v>
      </c>
      <c r="G6931" t="s">
        <v>6439</v>
      </c>
      <c r="H6931">
        <v>50</v>
      </c>
      <c r="I6931">
        <v>90</v>
      </c>
      <c r="J6931" t="s">
        <v>6439</v>
      </c>
      <c r="K6931" s="26" t="s">
        <v>61</v>
      </c>
      <c r="L6931" t="s">
        <v>10717</v>
      </c>
      <c r="M6931" t="s">
        <v>1227</v>
      </c>
      <c r="N6931">
        <v>1</v>
      </c>
      <c r="O6931" t="str">
        <f t="shared" si="189"/>
        <v>Hte-A_005_E1</v>
      </c>
      <c r="P6931">
        <v>5</v>
      </c>
      <c r="Q6931" t="s">
        <v>67</v>
      </c>
      <c r="R6931">
        <v>100</v>
      </c>
      <c r="U6931" s="28">
        <v>76</v>
      </c>
    </row>
    <row r="6932" spans="1:21" hidden="1" x14ac:dyDescent="0.5">
      <c r="A6932" t="s">
        <v>10722</v>
      </c>
      <c r="B6932" t="str">
        <f t="shared" si="188"/>
        <v>Hte-ABur_006-Ex1</v>
      </c>
      <c r="C6932" t="s">
        <v>56</v>
      </c>
      <c r="D6932" s="1">
        <v>44760</v>
      </c>
      <c r="E6932" t="s">
        <v>8176</v>
      </c>
      <c r="F6932" s="1">
        <v>44784</v>
      </c>
      <c r="G6932" t="s">
        <v>6439</v>
      </c>
      <c r="H6932">
        <v>50</v>
      </c>
      <c r="I6932">
        <v>90</v>
      </c>
      <c r="J6932" t="s">
        <v>6439</v>
      </c>
      <c r="K6932" s="26" t="s">
        <v>61</v>
      </c>
      <c r="L6932" t="s">
        <v>10717</v>
      </c>
      <c r="M6932" t="s">
        <v>1227</v>
      </c>
      <c r="N6932">
        <v>1</v>
      </c>
      <c r="O6932" t="str">
        <f t="shared" si="189"/>
        <v>Hte-A_005_E1</v>
      </c>
      <c r="P6932">
        <v>6</v>
      </c>
      <c r="Q6932" t="s">
        <v>67</v>
      </c>
      <c r="R6932">
        <v>100</v>
      </c>
      <c r="U6932" s="28">
        <v>74.7</v>
      </c>
    </row>
    <row r="6933" spans="1:21" hidden="1" x14ac:dyDescent="0.5">
      <c r="A6933" t="s">
        <v>10723</v>
      </c>
      <c r="B6933" t="str">
        <f t="shared" si="188"/>
        <v>Hte-ABur_007-Ex1</v>
      </c>
      <c r="C6933" t="s">
        <v>56</v>
      </c>
      <c r="D6933" s="1">
        <v>44760</v>
      </c>
      <c r="E6933" t="s">
        <v>8176</v>
      </c>
      <c r="F6933" s="1">
        <v>44784</v>
      </c>
      <c r="G6933" t="s">
        <v>6806</v>
      </c>
      <c r="H6933">
        <v>50</v>
      </c>
      <c r="I6933">
        <v>90</v>
      </c>
      <c r="J6933" t="s">
        <v>6806</v>
      </c>
      <c r="K6933" s="26" t="s">
        <v>61</v>
      </c>
      <c r="L6933" t="s">
        <v>10717</v>
      </c>
      <c r="M6933" t="s">
        <v>1227</v>
      </c>
      <c r="N6933">
        <v>1</v>
      </c>
      <c r="O6933" t="str">
        <f t="shared" si="189"/>
        <v>Hte-A_005_E1</v>
      </c>
      <c r="P6933">
        <v>7</v>
      </c>
      <c r="Q6933" t="s">
        <v>67</v>
      </c>
      <c r="R6933">
        <v>100</v>
      </c>
      <c r="U6933" s="28">
        <v>85.8</v>
      </c>
    </row>
    <row r="6934" spans="1:21" hidden="1" x14ac:dyDescent="0.5">
      <c r="A6934" t="s">
        <v>10724</v>
      </c>
      <c r="B6934" t="str">
        <f t="shared" si="188"/>
        <v>Hte-ABur_008-Ex1</v>
      </c>
      <c r="C6934" t="s">
        <v>56</v>
      </c>
      <c r="D6934" s="1">
        <v>44760</v>
      </c>
      <c r="E6934" t="s">
        <v>8176</v>
      </c>
      <c r="F6934" s="1">
        <v>44784</v>
      </c>
      <c r="G6934" t="s">
        <v>6806</v>
      </c>
      <c r="H6934">
        <v>50</v>
      </c>
      <c r="I6934">
        <v>90</v>
      </c>
      <c r="J6934" t="s">
        <v>6806</v>
      </c>
      <c r="K6934" s="26" t="s">
        <v>61</v>
      </c>
      <c r="L6934" t="s">
        <v>10717</v>
      </c>
      <c r="M6934" t="s">
        <v>1227</v>
      </c>
      <c r="N6934">
        <v>1</v>
      </c>
      <c r="O6934" t="str">
        <f t="shared" si="189"/>
        <v>Hte-A_005_E1</v>
      </c>
      <c r="P6934">
        <v>8</v>
      </c>
      <c r="Q6934" t="s">
        <v>67</v>
      </c>
      <c r="R6934">
        <v>100</v>
      </c>
      <c r="U6934" s="28">
        <v>114.4</v>
      </c>
    </row>
    <row r="6935" spans="1:21" hidden="1" x14ac:dyDescent="0.5">
      <c r="A6935" t="s">
        <v>10725</v>
      </c>
      <c r="B6935" t="str">
        <f t="shared" si="188"/>
        <v>Hte-ABur_009-Ex1</v>
      </c>
      <c r="C6935" t="s">
        <v>56</v>
      </c>
      <c r="D6935" s="1">
        <v>44760</v>
      </c>
      <c r="E6935" t="s">
        <v>8176</v>
      </c>
      <c r="F6935" s="1">
        <v>44784</v>
      </c>
      <c r="G6935" t="s">
        <v>6806</v>
      </c>
      <c r="H6935">
        <v>50</v>
      </c>
      <c r="I6935">
        <v>90</v>
      </c>
      <c r="J6935" t="s">
        <v>6806</v>
      </c>
      <c r="K6935" s="26" t="s">
        <v>61</v>
      </c>
      <c r="L6935" t="s">
        <v>10717</v>
      </c>
      <c r="M6935" t="s">
        <v>1227</v>
      </c>
      <c r="N6935">
        <v>1</v>
      </c>
      <c r="O6935" t="str">
        <f t="shared" si="189"/>
        <v>Hte-A_005_E1</v>
      </c>
      <c r="P6935">
        <v>9</v>
      </c>
      <c r="Q6935" t="s">
        <v>67</v>
      </c>
      <c r="R6935">
        <v>100</v>
      </c>
      <c r="U6935" s="28">
        <v>92.4</v>
      </c>
    </row>
    <row r="6936" spans="1:21" hidden="1" x14ac:dyDescent="0.5">
      <c r="A6936" t="s">
        <v>10726</v>
      </c>
      <c r="B6936" t="str">
        <f t="shared" ref="B6936:B6999" si="190">A6936&amp;"-Ex1"</f>
        <v>Hte-ABur_010-Ex1</v>
      </c>
      <c r="C6936" t="s">
        <v>56</v>
      </c>
      <c r="D6936" s="1">
        <v>44760</v>
      </c>
      <c r="E6936" t="s">
        <v>8176</v>
      </c>
      <c r="F6936" s="1">
        <v>44784</v>
      </c>
      <c r="G6936" t="s">
        <v>6806</v>
      </c>
      <c r="H6936">
        <v>50</v>
      </c>
      <c r="I6936">
        <v>90</v>
      </c>
      <c r="J6936" t="s">
        <v>6806</v>
      </c>
      <c r="K6936" s="26" t="s">
        <v>61</v>
      </c>
      <c r="L6936" t="s">
        <v>10717</v>
      </c>
      <c r="M6936" t="s">
        <v>1227</v>
      </c>
      <c r="N6936">
        <v>1</v>
      </c>
      <c r="O6936" t="str">
        <f t="shared" si="189"/>
        <v>Hte-A_005_E1</v>
      </c>
      <c r="P6936">
        <v>10</v>
      </c>
      <c r="Q6936" t="s">
        <v>67</v>
      </c>
      <c r="R6936">
        <v>100</v>
      </c>
      <c r="U6936" s="28">
        <v>80.400000000000006</v>
      </c>
    </row>
    <row r="6937" spans="1:21" hidden="1" x14ac:dyDescent="0.5">
      <c r="A6937" t="s">
        <v>10727</v>
      </c>
      <c r="B6937" t="str">
        <f t="shared" si="190"/>
        <v>Hte-ABur_011-Ex1</v>
      </c>
      <c r="C6937" t="s">
        <v>56</v>
      </c>
      <c r="D6937" s="1">
        <v>44760</v>
      </c>
      <c r="E6937" t="s">
        <v>8176</v>
      </c>
      <c r="F6937" s="1">
        <v>44784</v>
      </c>
      <c r="G6937" t="s">
        <v>6806</v>
      </c>
      <c r="H6937">
        <v>50</v>
      </c>
      <c r="I6937">
        <v>90</v>
      </c>
      <c r="J6937" t="s">
        <v>6806</v>
      </c>
      <c r="K6937" s="26" t="s">
        <v>61</v>
      </c>
      <c r="L6937" t="s">
        <v>10717</v>
      </c>
      <c r="M6937" t="s">
        <v>1227</v>
      </c>
      <c r="N6937">
        <v>1</v>
      </c>
      <c r="O6937" t="str">
        <f t="shared" si="189"/>
        <v>Hte-A_005_E1</v>
      </c>
      <c r="P6937">
        <v>11</v>
      </c>
      <c r="Q6937" t="s">
        <v>67</v>
      </c>
      <c r="R6937">
        <v>100</v>
      </c>
      <c r="U6937" s="28">
        <v>31.4</v>
      </c>
    </row>
    <row r="6938" spans="1:21" hidden="1" x14ac:dyDescent="0.5">
      <c r="A6938" t="s">
        <v>10728</v>
      </c>
      <c r="B6938" t="str">
        <f t="shared" si="190"/>
        <v>Hte-ABur_012-Ex1</v>
      </c>
      <c r="C6938" t="s">
        <v>56</v>
      </c>
      <c r="D6938" s="1">
        <v>44760</v>
      </c>
      <c r="E6938" t="s">
        <v>8176</v>
      </c>
      <c r="F6938" s="1">
        <v>44784</v>
      </c>
      <c r="G6938" t="s">
        <v>6806</v>
      </c>
      <c r="H6938">
        <v>50</v>
      </c>
      <c r="I6938">
        <v>90</v>
      </c>
      <c r="J6938" t="s">
        <v>6806</v>
      </c>
      <c r="K6938" s="26" t="s">
        <v>61</v>
      </c>
      <c r="L6938" t="s">
        <v>10717</v>
      </c>
      <c r="M6938" t="s">
        <v>1227</v>
      </c>
      <c r="N6938">
        <v>1</v>
      </c>
      <c r="O6938" t="str">
        <f t="shared" si="189"/>
        <v>Hte-A_005_E1</v>
      </c>
      <c r="P6938">
        <v>12</v>
      </c>
      <c r="Q6938" t="s">
        <v>67</v>
      </c>
      <c r="R6938">
        <v>100</v>
      </c>
      <c r="U6938" s="28">
        <v>126.8</v>
      </c>
    </row>
    <row r="6939" spans="1:21" hidden="1" x14ac:dyDescent="0.5">
      <c r="A6939" t="s">
        <v>10729</v>
      </c>
      <c r="B6939" t="str">
        <f t="shared" si="190"/>
        <v>Hte-ABur_013-Ex1</v>
      </c>
      <c r="C6939" t="s">
        <v>56</v>
      </c>
      <c r="D6939" s="1">
        <v>44760</v>
      </c>
      <c r="E6939" t="s">
        <v>8176</v>
      </c>
      <c r="F6939" s="1">
        <v>44784</v>
      </c>
      <c r="G6939" t="s">
        <v>6439</v>
      </c>
      <c r="H6939">
        <v>50</v>
      </c>
      <c r="I6939">
        <v>90</v>
      </c>
      <c r="J6939" t="s">
        <v>6439</v>
      </c>
      <c r="K6939" s="26" t="s">
        <v>61</v>
      </c>
      <c r="L6939" t="s">
        <v>10717</v>
      </c>
      <c r="M6939" t="s">
        <v>1227</v>
      </c>
      <c r="N6939">
        <v>1</v>
      </c>
      <c r="O6939" t="str">
        <f t="shared" si="189"/>
        <v>Hte-A_005_E1</v>
      </c>
      <c r="P6939">
        <v>1</v>
      </c>
      <c r="Q6939" t="s">
        <v>65</v>
      </c>
      <c r="R6939">
        <v>100</v>
      </c>
      <c r="U6939" s="28">
        <v>15.1</v>
      </c>
    </row>
    <row r="6940" spans="1:21" hidden="1" x14ac:dyDescent="0.5">
      <c r="A6940" t="s">
        <v>10730</v>
      </c>
      <c r="B6940" t="str">
        <f t="shared" si="190"/>
        <v>Hte-ABur_014-Ex1</v>
      </c>
      <c r="C6940" t="s">
        <v>56</v>
      </c>
      <c r="D6940" s="1">
        <v>44760</v>
      </c>
      <c r="E6940" t="s">
        <v>8176</v>
      </c>
      <c r="F6940" s="1">
        <v>44784</v>
      </c>
      <c r="G6940" t="s">
        <v>6439</v>
      </c>
      <c r="H6940">
        <v>50</v>
      </c>
      <c r="I6940">
        <v>90</v>
      </c>
      <c r="J6940" t="s">
        <v>6439</v>
      </c>
      <c r="K6940" s="26" t="s">
        <v>61</v>
      </c>
      <c r="L6940" t="s">
        <v>10717</v>
      </c>
      <c r="M6940" t="s">
        <v>1227</v>
      </c>
      <c r="N6940">
        <v>1</v>
      </c>
      <c r="O6940" t="str">
        <f t="shared" si="189"/>
        <v>Hte-A_005_E1</v>
      </c>
      <c r="P6940">
        <v>2</v>
      </c>
      <c r="Q6940" t="s">
        <v>65</v>
      </c>
      <c r="R6940">
        <v>100</v>
      </c>
      <c r="U6940" s="28">
        <v>129.9</v>
      </c>
    </row>
    <row r="6941" spans="1:21" hidden="1" x14ac:dyDescent="0.5">
      <c r="A6941" t="s">
        <v>10731</v>
      </c>
      <c r="B6941" t="str">
        <f t="shared" si="190"/>
        <v>Hte-ABur_015-Ex1</v>
      </c>
      <c r="C6941" t="s">
        <v>56</v>
      </c>
      <c r="D6941" s="1">
        <v>44760</v>
      </c>
      <c r="E6941" t="s">
        <v>8176</v>
      </c>
      <c r="F6941" s="1">
        <v>44784</v>
      </c>
      <c r="G6941" t="s">
        <v>6439</v>
      </c>
      <c r="H6941">
        <v>50</v>
      </c>
      <c r="I6941">
        <v>90</v>
      </c>
      <c r="J6941" t="s">
        <v>6439</v>
      </c>
      <c r="K6941" s="26" t="s">
        <v>61</v>
      </c>
      <c r="L6941" t="s">
        <v>10717</v>
      </c>
      <c r="M6941" t="s">
        <v>1227</v>
      </c>
      <c r="N6941">
        <v>1</v>
      </c>
      <c r="O6941" t="str">
        <f t="shared" si="189"/>
        <v>Hte-A_005_E1</v>
      </c>
      <c r="P6941">
        <v>3</v>
      </c>
      <c r="Q6941" t="s">
        <v>65</v>
      </c>
      <c r="R6941">
        <v>100</v>
      </c>
      <c r="U6941" s="28">
        <v>97.4</v>
      </c>
    </row>
    <row r="6942" spans="1:21" hidden="1" x14ac:dyDescent="0.5">
      <c r="A6942" t="s">
        <v>10732</v>
      </c>
      <c r="B6942" t="str">
        <f t="shared" si="190"/>
        <v>Hte-ABur_016-Ex1</v>
      </c>
      <c r="C6942" t="s">
        <v>56</v>
      </c>
      <c r="D6942" s="1">
        <v>44760</v>
      </c>
      <c r="E6942" t="s">
        <v>8176</v>
      </c>
      <c r="F6942" s="1">
        <v>44784</v>
      </c>
      <c r="G6942" t="s">
        <v>6439</v>
      </c>
      <c r="H6942">
        <v>50</v>
      </c>
      <c r="I6942">
        <v>90</v>
      </c>
      <c r="J6942" t="s">
        <v>6439</v>
      </c>
      <c r="K6942" s="26" t="s">
        <v>61</v>
      </c>
      <c r="L6942" t="s">
        <v>10717</v>
      </c>
      <c r="M6942" t="s">
        <v>1227</v>
      </c>
      <c r="N6942">
        <v>1</v>
      </c>
      <c r="O6942" t="str">
        <f t="shared" si="189"/>
        <v>Hte-A_005_E1</v>
      </c>
      <c r="P6942">
        <v>4</v>
      </c>
      <c r="Q6942" t="s">
        <v>65</v>
      </c>
      <c r="R6942">
        <v>100</v>
      </c>
      <c r="U6942" s="28">
        <v>129</v>
      </c>
    </row>
    <row r="6943" spans="1:21" hidden="1" x14ac:dyDescent="0.5">
      <c r="A6943" t="s">
        <v>10733</v>
      </c>
      <c r="B6943" t="str">
        <f t="shared" si="190"/>
        <v>Hte-ABur_017-Ex1</v>
      </c>
      <c r="C6943" t="s">
        <v>56</v>
      </c>
      <c r="D6943" s="1">
        <v>44760</v>
      </c>
      <c r="E6943" t="s">
        <v>8176</v>
      </c>
      <c r="F6943" s="1">
        <v>44784</v>
      </c>
      <c r="G6943" t="s">
        <v>6439</v>
      </c>
      <c r="H6943">
        <v>50</v>
      </c>
      <c r="I6943">
        <v>90</v>
      </c>
      <c r="J6943" t="s">
        <v>6439</v>
      </c>
      <c r="K6943" s="26" t="s">
        <v>61</v>
      </c>
      <c r="L6943" t="s">
        <v>10717</v>
      </c>
      <c r="M6943" t="s">
        <v>1227</v>
      </c>
      <c r="N6943">
        <v>1</v>
      </c>
      <c r="O6943" t="str">
        <f t="shared" si="189"/>
        <v>Hte-A_005_E1</v>
      </c>
      <c r="P6943">
        <v>5</v>
      </c>
      <c r="Q6943" t="s">
        <v>65</v>
      </c>
      <c r="R6943">
        <v>100</v>
      </c>
      <c r="U6943" s="28">
        <v>110.7</v>
      </c>
    </row>
    <row r="6944" spans="1:21" hidden="1" x14ac:dyDescent="0.5">
      <c r="A6944" t="s">
        <v>10734</v>
      </c>
      <c r="B6944" t="str">
        <f t="shared" si="190"/>
        <v>Hte-ABur_018-Ex1</v>
      </c>
      <c r="C6944" t="s">
        <v>56</v>
      </c>
      <c r="D6944" s="1">
        <v>44760</v>
      </c>
      <c r="E6944" t="s">
        <v>8176</v>
      </c>
      <c r="F6944" s="1">
        <v>44784</v>
      </c>
      <c r="G6944" t="s">
        <v>6439</v>
      </c>
      <c r="H6944">
        <v>50</v>
      </c>
      <c r="I6944">
        <v>90</v>
      </c>
      <c r="J6944" t="s">
        <v>6439</v>
      </c>
      <c r="K6944" s="26" t="s">
        <v>61</v>
      </c>
      <c r="L6944" t="s">
        <v>10717</v>
      </c>
      <c r="M6944" t="s">
        <v>1227</v>
      </c>
      <c r="N6944">
        <v>1</v>
      </c>
      <c r="O6944" t="str">
        <f t="shared" si="189"/>
        <v>Hte-A_005_E1</v>
      </c>
      <c r="P6944">
        <v>6</v>
      </c>
      <c r="Q6944" t="s">
        <v>65</v>
      </c>
      <c r="R6944">
        <v>100</v>
      </c>
      <c r="U6944" s="28">
        <v>112.4</v>
      </c>
    </row>
    <row r="6945" spans="1:21" hidden="1" x14ac:dyDescent="0.5">
      <c r="A6945" t="s">
        <v>10735</v>
      </c>
      <c r="B6945" t="str">
        <f t="shared" si="190"/>
        <v>Hte-ABur_019-Ex1</v>
      </c>
      <c r="C6945" t="s">
        <v>56</v>
      </c>
      <c r="D6945" s="1">
        <v>44760</v>
      </c>
      <c r="E6945" t="s">
        <v>8176</v>
      </c>
      <c r="F6945" s="1">
        <v>44784</v>
      </c>
      <c r="G6945" t="s">
        <v>6806</v>
      </c>
      <c r="H6945">
        <v>50</v>
      </c>
      <c r="I6945">
        <v>90</v>
      </c>
      <c r="J6945" t="s">
        <v>6806</v>
      </c>
      <c r="K6945" s="26" t="s">
        <v>61</v>
      </c>
      <c r="L6945" t="s">
        <v>10717</v>
      </c>
      <c r="M6945" t="s">
        <v>1227</v>
      </c>
      <c r="N6945">
        <v>1</v>
      </c>
      <c r="O6945" t="str">
        <f t="shared" si="189"/>
        <v>Hte-A_005_E1</v>
      </c>
      <c r="P6945">
        <v>7</v>
      </c>
      <c r="Q6945" t="s">
        <v>65</v>
      </c>
      <c r="R6945">
        <v>100</v>
      </c>
      <c r="U6945" s="28">
        <v>170.2</v>
      </c>
    </row>
    <row r="6946" spans="1:21" hidden="1" x14ac:dyDescent="0.5">
      <c r="A6946" t="s">
        <v>10736</v>
      </c>
      <c r="B6946" t="str">
        <f t="shared" si="190"/>
        <v>Hte-ABur_020-Ex1</v>
      </c>
      <c r="C6946" t="s">
        <v>56</v>
      </c>
      <c r="D6946" s="1">
        <v>44760</v>
      </c>
      <c r="E6946" t="s">
        <v>8176</v>
      </c>
      <c r="F6946" s="1">
        <v>44784</v>
      </c>
      <c r="G6946" t="s">
        <v>6806</v>
      </c>
      <c r="H6946">
        <v>50</v>
      </c>
      <c r="I6946">
        <v>90</v>
      </c>
      <c r="J6946" t="s">
        <v>6806</v>
      </c>
      <c r="K6946" s="26" t="s">
        <v>61</v>
      </c>
      <c r="L6946" t="s">
        <v>10717</v>
      </c>
      <c r="M6946" t="s">
        <v>1227</v>
      </c>
      <c r="N6946">
        <v>1</v>
      </c>
      <c r="O6946" t="str">
        <f t="shared" si="189"/>
        <v>Hte-A_005_E1</v>
      </c>
      <c r="P6946">
        <v>8</v>
      </c>
      <c r="Q6946" t="s">
        <v>65</v>
      </c>
      <c r="R6946">
        <v>100</v>
      </c>
      <c r="U6946" s="28">
        <v>32.9</v>
      </c>
    </row>
    <row r="6947" spans="1:21" hidden="1" x14ac:dyDescent="0.5">
      <c r="A6947" t="s">
        <v>10737</v>
      </c>
      <c r="B6947" t="str">
        <f t="shared" si="190"/>
        <v>Hte-ABur_021-Ex1</v>
      </c>
      <c r="C6947" t="s">
        <v>56</v>
      </c>
      <c r="D6947" s="1">
        <v>44760</v>
      </c>
      <c r="E6947" t="s">
        <v>8176</v>
      </c>
      <c r="F6947" s="1">
        <v>44784</v>
      </c>
      <c r="G6947" t="s">
        <v>6806</v>
      </c>
      <c r="H6947">
        <v>50</v>
      </c>
      <c r="I6947">
        <v>90</v>
      </c>
      <c r="J6947" t="s">
        <v>6806</v>
      </c>
      <c r="K6947" s="26" t="s">
        <v>61</v>
      </c>
      <c r="L6947" t="s">
        <v>10717</v>
      </c>
      <c r="M6947" t="s">
        <v>1227</v>
      </c>
      <c r="N6947">
        <v>1</v>
      </c>
      <c r="O6947" t="str">
        <f t="shared" si="189"/>
        <v>Hte-A_005_E1</v>
      </c>
      <c r="P6947">
        <v>9</v>
      </c>
      <c r="Q6947" t="s">
        <v>65</v>
      </c>
      <c r="R6947">
        <v>100</v>
      </c>
      <c r="U6947" s="28">
        <v>88.5</v>
      </c>
    </row>
    <row r="6948" spans="1:21" hidden="1" x14ac:dyDescent="0.5">
      <c r="A6948" t="s">
        <v>10738</v>
      </c>
      <c r="B6948" t="str">
        <f t="shared" si="190"/>
        <v>Hte-ABur_022-Ex1</v>
      </c>
      <c r="C6948" t="s">
        <v>56</v>
      </c>
      <c r="D6948" s="1">
        <v>44760</v>
      </c>
      <c r="E6948" t="s">
        <v>8176</v>
      </c>
      <c r="F6948" s="1">
        <v>44784</v>
      </c>
      <c r="G6948" t="s">
        <v>6806</v>
      </c>
      <c r="H6948">
        <v>50</v>
      </c>
      <c r="I6948">
        <v>90</v>
      </c>
      <c r="J6948" t="s">
        <v>6806</v>
      </c>
      <c r="K6948" s="26" t="s">
        <v>61</v>
      </c>
      <c r="L6948" t="s">
        <v>10717</v>
      </c>
      <c r="M6948" t="s">
        <v>1227</v>
      </c>
      <c r="N6948">
        <v>1</v>
      </c>
      <c r="O6948" t="str">
        <f t="shared" si="189"/>
        <v>Hte-A_005_E1</v>
      </c>
      <c r="P6948">
        <v>10</v>
      </c>
      <c r="Q6948" t="s">
        <v>65</v>
      </c>
      <c r="R6948">
        <v>100</v>
      </c>
      <c r="U6948" s="28">
        <v>104.7</v>
      </c>
    </row>
    <row r="6949" spans="1:21" hidden="1" x14ac:dyDescent="0.5">
      <c r="A6949" t="s">
        <v>10739</v>
      </c>
      <c r="B6949" t="str">
        <f t="shared" si="190"/>
        <v>Hte-ABur_023-Ex1</v>
      </c>
      <c r="C6949" t="s">
        <v>56</v>
      </c>
      <c r="D6949" s="1">
        <v>44760</v>
      </c>
      <c r="E6949" t="s">
        <v>8176</v>
      </c>
      <c r="F6949" s="1">
        <v>44784</v>
      </c>
      <c r="G6949" t="s">
        <v>6806</v>
      </c>
      <c r="H6949">
        <v>50</v>
      </c>
      <c r="I6949">
        <v>90</v>
      </c>
      <c r="J6949" t="s">
        <v>6806</v>
      </c>
      <c r="K6949" s="26" t="s">
        <v>61</v>
      </c>
      <c r="L6949" t="s">
        <v>10717</v>
      </c>
      <c r="M6949" t="s">
        <v>1227</v>
      </c>
      <c r="N6949">
        <v>1</v>
      </c>
      <c r="O6949" t="str">
        <f t="shared" si="189"/>
        <v>Hte-A_005_E1</v>
      </c>
      <c r="P6949">
        <v>11</v>
      </c>
      <c r="Q6949" t="s">
        <v>65</v>
      </c>
      <c r="R6949">
        <v>100</v>
      </c>
      <c r="U6949" s="28">
        <v>129.5</v>
      </c>
    </row>
    <row r="6950" spans="1:21" hidden="1" x14ac:dyDescent="0.5">
      <c r="A6950" t="s">
        <v>10740</v>
      </c>
      <c r="B6950" t="str">
        <f t="shared" si="190"/>
        <v>Hte-ABur_024-Ex1</v>
      </c>
      <c r="C6950" t="s">
        <v>56</v>
      </c>
      <c r="D6950" s="1">
        <v>44760</v>
      </c>
      <c r="E6950" t="s">
        <v>8176</v>
      </c>
      <c r="F6950" s="1">
        <v>44784</v>
      </c>
      <c r="G6950" t="s">
        <v>6806</v>
      </c>
      <c r="H6950">
        <v>50</v>
      </c>
      <c r="I6950">
        <v>90</v>
      </c>
      <c r="J6950" t="s">
        <v>6806</v>
      </c>
      <c r="K6950" s="26" t="s">
        <v>61</v>
      </c>
      <c r="L6950" t="s">
        <v>10717</v>
      </c>
      <c r="M6950" t="s">
        <v>1227</v>
      </c>
      <c r="N6950">
        <v>1</v>
      </c>
      <c r="O6950" t="str">
        <f t="shared" si="189"/>
        <v>Hte-A_005_E1</v>
      </c>
      <c r="P6950">
        <v>12</v>
      </c>
      <c r="Q6950" t="s">
        <v>65</v>
      </c>
      <c r="R6950">
        <v>100</v>
      </c>
      <c r="U6950" s="28">
        <v>27.3</v>
      </c>
    </row>
    <row r="6951" spans="1:21" hidden="1" x14ac:dyDescent="0.5">
      <c r="A6951" t="s">
        <v>10741</v>
      </c>
      <c r="B6951" t="str">
        <f t="shared" si="190"/>
        <v>Hte-ABur_025-Ex1</v>
      </c>
      <c r="C6951" t="s">
        <v>56</v>
      </c>
      <c r="D6951" s="1">
        <v>44760</v>
      </c>
      <c r="E6951" t="s">
        <v>8176</v>
      </c>
      <c r="F6951" s="1">
        <v>44784</v>
      </c>
      <c r="G6951" t="s">
        <v>6439</v>
      </c>
      <c r="H6951">
        <v>50</v>
      </c>
      <c r="I6951">
        <v>90</v>
      </c>
      <c r="J6951" t="s">
        <v>6439</v>
      </c>
      <c r="K6951" s="26" t="s">
        <v>61</v>
      </c>
      <c r="L6951" t="s">
        <v>10717</v>
      </c>
      <c r="M6951" t="s">
        <v>1227</v>
      </c>
      <c r="N6951">
        <v>1</v>
      </c>
      <c r="O6951" t="str">
        <f t="shared" si="189"/>
        <v>Hte-A_005_E1</v>
      </c>
      <c r="P6951">
        <v>1</v>
      </c>
      <c r="Q6951" t="s">
        <v>63</v>
      </c>
      <c r="R6951">
        <v>100</v>
      </c>
      <c r="U6951" s="28">
        <v>81.5</v>
      </c>
    </row>
    <row r="6952" spans="1:21" hidden="1" x14ac:dyDescent="0.5">
      <c r="A6952" t="s">
        <v>10742</v>
      </c>
      <c r="B6952" t="str">
        <f t="shared" si="190"/>
        <v>Hte-ABur_026-Ex1</v>
      </c>
      <c r="C6952" t="s">
        <v>56</v>
      </c>
      <c r="D6952" s="1">
        <v>44760</v>
      </c>
      <c r="E6952" t="s">
        <v>8176</v>
      </c>
      <c r="F6952" s="1">
        <v>44784</v>
      </c>
      <c r="G6952" t="s">
        <v>6439</v>
      </c>
      <c r="H6952">
        <v>50</v>
      </c>
      <c r="I6952">
        <v>90</v>
      </c>
      <c r="J6952" t="s">
        <v>6439</v>
      </c>
      <c r="K6952" s="26" t="s">
        <v>61</v>
      </c>
      <c r="L6952" t="s">
        <v>10717</v>
      </c>
      <c r="M6952" t="s">
        <v>1227</v>
      </c>
      <c r="N6952">
        <v>1</v>
      </c>
      <c r="O6952" t="str">
        <f t="shared" si="189"/>
        <v>Hte-A_005_E1</v>
      </c>
      <c r="P6952">
        <v>2</v>
      </c>
      <c r="Q6952" t="s">
        <v>63</v>
      </c>
      <c r="R6952">
        <v>100</v>
      </c>
      <c r="U6952" s="28">
        <v>11.1</v>
      </c>
    </row>
    <row r="6953" spans="1:21" hidden="1" x14ac:dyDescent="0.5">
      <c r="A6953" t="s">
        <v>10743</v>
      </c>
      <c r="B6953" t="str">
        <f t="shared" si="190"/>
        <v>Hte-ABur_027-Ex1</v>
      </c>
      <c r="C6953" t="s">
        <v>56</v>
      </c>
      <c r="D6953" s="1">
        <v>44760</v>
      </c>
      <c r="E6953" t="s">
        <v>8176</v>
      </c>
      <c r="F6953" s="1">
        <v>44784</v>
      </c>
      <c r="G6953" t="s">
        <v>6439</v>
      </c>
      <c r="H6953">
        <v>50</v>
      </c>
      <c r="I6953">
        <v>90</v>
      </c>
      <c r="J6953" t="s">
        <v>6439</v>
      </c>
      <c r="K6953" s="26" t="s">
        <v>61</v>
      </c>
      <c r="L6953" t="s">
        <v>10717</v>
      </c>
      <c r="M6953" t="s">
        <v>1227</v>
      </c>
      <c r="N6953">
        <v>1</v>
      </c>
      <c r="O6953" t="str">
        <f t="shared" si="189"/>
        <v>Hte-A_005_E1</v>
      </c>
      <c r="P6953">
        <v>3</v>
      </c>
      <c r="Q6953" t="s">
        <v>63</v>
      </c>
      <c r="R6953">
        <v>100</v>
      </c>
      <c r="U6953" s="28">
        <v>12.7</v>
      </c>
    </row>
    <row r="6954" spans="1:21" hidden="1" x14ac:dyDescent="0.5">
      <c r="A6954" t="s">
        <v>10744</v>
      </c>
      <c r="B6954" t="str">
        <f t="shared" si="190"/>
        <v>Hte-ABur_028-Ex1</v>
      </c>
      <c r="C6954" t="s">
        <v>56</v>
      </c>
      <c r="D6954" s="1">
        <v>44760</v>
      </c>
      <c r="E6954" t="s">
        <v>8176</v>
      </c>
      <c r="F6954" s="1">
        <v>44784</v>
      </c>
      <c r="G6954" t="s">
        <v>6439</v>
      </c>
      <c r="H6954">
        <v>50</v>
      </c>
      <c r="I6954">
        <v>90</v>
      </c>
      <c r="J6954" t="s">
        <v>6439</v>
      </c>
      <c r="K6954" s="26" t="s">
        <v>61</v>
      </c>
      <c r="L6954" t="s">
        <v>10717</v>
      </c>
      <c r="M6954" t="s">
        <v>1227</v>
      </c>
      <c r="N6954">
        <v>1</v>
      </c>
      <c r="O6954" t="str">
        <f t="shared" si="189"/>
        <v>Hte-A_005_E1</v>
      </c>
      <c r="P6954">
        <v>4</v>
      </c>
      <c r="Q6954" t="s">
        <v>63</v>
      </c>
      <c r="R6954">
        <v>100</v>
      </c>
      <c r="U6954" s="28">
        <v>14.6</v>
      </c>
    </row>
    <row r="6955" spans="1:21" hidden="1" x14ac:dyDescent="0.5">
      <c r="A6955" t="s">
        <v>10745</v>
      </c>
      <c r="B6955" t="str">
        <f t="shared" si="190"/>
        <v>Hte-ABur_029-Ex1</v>
      </c>
      <c r="C6955" t="s">
        <v>56</v>
      </c>
      <c r="D6955" s="1">
        <v>44760</v>
      </c>
      <c r="E6955" t="s">
        <v>8176</v>
      </c>
      <c r="F6955" s="1">
        <v>44784</v>
      </c>
      <c r="G6955" t="s">
        <v>6439</v>
      </c>
      <c r="H6955">
        <v>50</v>
      </c>
      <c r="I6955">
        <v>90</v>
      </c>
      <c r="J6955" t="s">
        <v>6439</v>
      </c>
      <c r="K6955" s="26" t="s">
        <v>61</v>
      </c>
      <c r="L6955" t="s">
        <v>10717</v>
      </c>
      <c r="M6955" t="s">
        <v>1227</v>
      </c>
      <c r="N6955">
        <v>1</v>
      </c>
      <c r="O6955" t="str">
        <f t="shared" si="189"/>
        <v>Hte-A_005_E1</v>
      </c>
      <c r="P6955">
        <v>5</v>
      </c>
      <c r="Q6955" t="s">
        <v>63</v>
      </c>
      <c r="R6955">
        <v>100</v>
      </c>
      <c r="U6955" s="28">
        <v>52.4</v>
      </c>
    </row>
    <row r="6956" spans="1:21" hidden="1" x14ac:dyDescent="0.5">
      <c r="A6956" t="s">
        <v>10746</v>
      </c>
      <c r="B6956" t="str">
        <f t="shared" si="190"/>
        <v>Hte-ABur_030-Ex1</v>
      </c>
      <c r="C6956" t="s">
        <v>56</v>
      </c>
      <c r="D6956" s="1">
        <v>44760</v>
      </c>
      <c r="E6956" t="s">
        <v>8176</v>
      </c>
      <c r="F6956" s="1">
        <v>44784</v>
      </c>
      <c r="G6956" t="s">
        <v>6439</v>
      </c>
      <c r="H6956">
        <v>50</v>
      </c>
      <c r="I6956">
        <v>90</v>
      </c>
      <c r="J6956" t="s">
        <v>6439</v>
      </c>
      <c r="K6956" s="26" t="s">
        <v>61</v>
      </c>
      <c r="L6956" t="s">
        <v>10717</v>
      </c>
      <c r="M6956" t="s">
        <v>1227</v>
      </c>
      <c r="N6956">
        <v>1</v>
      </c>
      <c r="O6956" t="str">
        <f t="shared" si="189"/>
        <v>Hte-A_005_E1</v>
      </c>
      <c r="P6956">
        <v>6</v>
      </c>
      <c r="Q6956" t="s">
        <v>63</v>
      </c>
      <c r="R6956">
        <v>100</v>
      </c>
      <c r="U6956" s="28">
        <v>8.8000000000000007</v>
      </c>
    </row>
    <row r="6957" spans="1:21" hidden="1" x14ac:dyDescent="0.5">
      <c r="A6957" t="s">
        <v>10747</v>
      </c>
      <c r="B6957" t="str">
        <f t="shared" si="190"/>
        <v>Hte-ABur_031-Ex1</v>
      </c>
      <c r="C6957" t="s">
        <v>56</v>
      </c>
      <c r="D6957" s="1">
        <v>44760</v>
      </c>
      <c r="E6957" t="s">
        <v>8176</v>
      </c>
      <c r="F6957" s="1">
        <v>44784</v>
      </c>
      <c r="G6957" t="s">
        <v>6806</v>
      </c>
      <c r="H6957">
        <v>50</v>
      </c>
      <c r="I6957">
        <v>90</v>
      </c>
      <c r="J6957" t="s">
        <v>6806</v>
      </c>
      <c r="K6957" s="26" t="s">
        <v>61</v>
      </c>
      <c r="L6957" t="s">
        <v>10717</v>
      </c>
      <c r="M6957" t="s">
        <v>1227</v>
      </c>
      <c r="N6957">
        <v>1</v>
      </c>
      <c r="O6957" t="str">
        <f t="shared" si="189"/>
        <v>Hte-A_005_E1</v>
      </c>
      <c r="P6957">
        <v>7</v>
      </c>
      <c r="Q6957" t="s">
        <v>63</v>
      </c>
      <c r="R6957">
        <v>100</v>
      </c>
      <c r="U6957" s="28">
        <v>63.4</v>
      </c>
    </row>
    <row r="6958" spans="1:21" hidden="1" x14ac:dyDescent="0.5">
      <c r="A6958" t="s">
        <v>10748</v>
      </c>
      <c r="B6958" t="str">
        <f t="shared" si="190"/>
        <v>Hte-ABur_032-Ex1</v>
      </c>
      <c r="C6958" t="s">
        <v>56</v>
      </c>
      <c r="D6958" s="1">
        <v>44760</v>
      </c>
      <c r="E6958" t="s">
        <v>8176</v>
      </c>
      <c r="F6958" s="1">
        <v>44784</v>
      </c>
      <c r="G6958" t="s">
        <v>6806</v>
      </c>
      <c r="H6958">
        <v>50</v>
      </c>
      <c r="I6958">
        <v>90</v>
      </c>
      <c r="J6958" t="s">
        <v>6806</v>
      </c>
      <c r="K6958" s="26" t="s">
        <v>61</v>
      </c>
      <c r="L6958" t="s">
        <v>10717</v>
      </c>
      <c r="M6958" t="s">
        <v>1227</v>
      </c>
      <c r="N6958">
        <v>1</v>
      </c>
      <c r="O6958" t="str">
        <f t="shared" si="189"/>
        <v>Hte-A_005_E1</v>
      </c>
      <c r="P6958">
        <v>8</v>
      </c>
      <c r="Q6958" t="s">
        <v>63</v>
      </c>
      <c r="R6958">
        <v>100</v>
      </c>
      <c r="U6958" s="28">
        <v>100.4</v>
      </c>
    </row>
    <row r="6959" spans="1:21" hidden="1" x14ac:dyDescent="0.5">
      <c r="A6959" t="s">
        <v>10749</v>
      </c>
      <c r="B6959" t="str">
        <f t="shared" si="190"/>
        <v>Hte-ABur_033-Ex1</v>
      </c>
      <c r="C6959" t="s">
        <v>56</v>
      </c>
      <c r="D6959" s="1">
        <v>44760</v>
      </c>
      <c r="E6959" t="s">
        <v>8176</v>
      </c>
      <c r="F6959" s="1">
        <v>44784</v>
      </c>
      <c r="G6959" t="s">
        <v>6806</v>
      </c>
      <c r="H6959">
        <v>50</v>
      </c>
      <c r="I6959">
        <v>90</v>
      </c>
      <c r="J6959" t="s">
        <v>6806</v>
      </c>
      <c r="K6959" s="26" t="s">
        <v>61</v>
      </c>
      <c r="L6959" t="s">
        <v>10717</v>
      </c>
      <c r="M6959" t="s">
        <v>1227</v>
      </c>
      <c r="N6959">
        <v>1</v>
      </c>
      <c r="O6959" t="str">
        <f t="shared" si="189"/>
        <v>Hte-A_005_E1</v>
      </c>
      <c r="P6959">
        <v>9</v>
      </c>
      <c r="Q6959" t="s">
        <v>63</v>
      </c>
      <c r="R6959">
        <v>100</v>
      </c>
      <c r="U6959" s="28">
        <v>62.8</v>
      </c>
    </row>
    <row r="6960" spans="1:21" hidden="1" x14ac:dyDescent="0.5">
      <c r="A6960" t="s">
        <v>10750</v>
      </c>
      <c r="B6960" t="str">
        <f t="shared" si="190"/>
        <v>Hte-ABur_034-Ex1</v>
      </c>
      <c r="C6960" t="s">
        <v>56</v>
      </c>
      <c r="D6960" s="1">
        <v>44760</v>
      </c>
      <c r="E6960" t="s">
        <v>8176</v>
      </c>
      <c r="F6960" s="1">
        <v>44784</v>
      </c>
      <c r="G6960" t="s">
        <v>6806</v>
      </c>
      <c r="H6960">
        <v>50</v>
      </c>
      <c r="I6960">
        <v>90</v>
      </c>
      <c r="J6960" t="s">
        <v>6806</v>
      </c>
      <c r="K6960" s="26" t="s">
        <v>61</v>
      </c>
      <c r="L6960" t="s">
        <v>10717</v>
      </c>
      <c r="M6960" t="s">
        <v>1227</v>
      </c>
      <c r="N6960">
        <v>1</v>
      </c>
      <c r="O6960" t="str">
        <f t="shared" si="189"/>
        <v>Hte-A_005_E1</v>
      </c>
      <c r="P6960">
        <v>10</v>
      </c>
      <c r="Q6960" t="s">
        <v>63</v>
      </c>
      <c r="R6960">
        <v>100</v>
      </c>
      <c r="U6960" s="28">
        <v>34.9</v>
      </c>
    </row>
    <row r="6961" spans="1:21" hidden="1" x14ac:dyDescent="0.5">
      <c r="A6961" t="s">
        <v>10751</v>
      </c>
      <c r="B6961" t="str">
        <f t="shared" si="190"/>
        <v>Hte-ABur_035-Ex1</v>
      </c>
      <c r="C6961" t="s">
        <v>56</v>
      </c>
      <c r="D6961" s="1">
        <v>44760</v>
      </c>
      <c r="E6961" t="s">
        <v>8176</v>
      </c>
      <c r="F6961" s="1">
        <v>44784</v>
      </c>
      <c r="G6961" t="s">
        <v>6806</v>
      </c>
      <c r="H6961">
        <v>50</v>
      </c>
      <c r="I6961">
        <v>90</v>
      </c>
      <c r="J6961" t="s">
        <v>6806</v>
      </c>
      <c r="K6961" s="26" t="s">
        <v>61</v>
      </c>
      <c r="L6961" t="s">
        <v>10717</v>
      </c>
      <c r="M6961" t="s">
        <v>1227</v>
      </c>
      <c r="N6961">
        <v>1</v>
      </c>
      <c r="O6961" t="str">
        <f t="shared" si="189"/>
        <v>Hte-A_005_E1</v>
      </c>
      <c r="P6961">
        <v>11</v>
      </c>
      <c r="Q6961" t="s">
        <v>63</v>
      </c>
      <c r="R6961">
        <v>100</v>
      </c>
      <c r="U6961" s="28">
        <v>10.8</v>
      </c>
    </row>
    <row r="6962" spans="1:21" hidden="1" x14ac:dyDescent="0.5">
      <c r="A6962" t="s">
        <v>10752</v>
      </c>
      <c r="B6962" t="str">
        <f t="shared" si="190"/>
        <v>Hte-ABur_036-Ex1</v>
      </c>
      <c r="C6962" t="s">
        <v>56</v>
      </c>
      <c r="D6962" s="1">
        <v>44760</v>
      </c>
      <c r="E6962" t="s">
        <v>8176</v>
      </c>
      <c r="F6962" s="1">
        <v>44784</v>
      </c>
      <c r="G6962" t="s">
        <v>6806</v>
      </c>
      <c r="H6962">
        <v>50</v>
      </c>
      <c r="I6962">
        <v>90</v>
      </c>
      <c r="J6962" t="s">
        <v>6806</v>
      </c>
      <c r="K6962" s="26" t="s">
        <v>61</v>
      </c>
      <c r="L6962" t="s">
        <v>10717</v>
      </c>
      <c r="M6962" t="s">
        <v>1227</v>
      </c>
      <c r="N6962">
        <v>1</v>
      </c>
      <c r="O6962" t="str">
        <f t="shared" si="189"/>
        <v>Hte-A_005_E1</v>
      </c>
      <c r="P6962">
        <v>12</v>
      </c>
      <c r="Q6962" t="s">
        <v>63</v>
      </c>
      <c r="R6962">
        <v>100</v>
      </c>
      <c r="U6962" s="28">
        <v>32.9</v>
      </c>
    </row>
    <row r="6963" spans="1:21" hidden="1" x14ac:dyDescent="0.5">
      <c r="A6963" t="s">
        <v>10753</v>
      </c>
      <c r="B6963" t="str">
        <f t="shared" si="190"/>
        <v>Hte-ABur_037-Ex1</v>
      </c>
      <c r="C6963" t="s">
        <v>56</v>
      </c>
      <c r="D6963" s="1">
        <v>44760</v>
      </c>
      <c r="E6963" t="s">
        <v>8176</v>
      </c>
      <c r="F6963" s="1">
        <v>44784</v>
      </c>
      <c r="G6963" t="s">
        <v>6439</v>
      </c>
      <c r="H6963">
        <v>50</v>
      </c>
      <c r="I6963">
        <v>90</v>
      </c>
      <c r="J6963" t="s">
        <v>6439</v>
      </c>
      <c r="K6963" s="26" t="s">
        <v>61</v>
      </c>
      <c r="L6963" t="s">
        <v>10717</v>
      </c>
      <c r="M6963" t="s">
        <v>1227</v>
      </c>
      <c r="N6963">
        <v>1</v>
      </c>
      <c r="O6963" t="str">
        <f t="shared" si="189"/>
        <v>Hte-A_005_E1</v>
      </c>
      <c r="P6963">
        <v>1</v>
      </c>
      <c r="Q6963" t="s">
        <v>60</v>
      </c>
      <c r="R6963">
        <v>100</v>
      </c>
      <c r="U6963" s="28">
        <v>184.4</v>
      </c>
    </row>
    <row r="6964" spans="1:21" hidden="1" x14ac:dyDescent="0.5">
      <c r="A6964" t="s">
        <v>10754</v>
      </c>
      <c r="B6964" t="str">
        <f t="shared" si="190"/>
        <v>Hte-ABur_038-Ex1</v>
      </c>
      <c r="C6964" t="s">
        <v>56</v>
      </c>
      <c r="D6964" s="1">
        <v>44760</v>
      </c>
      <c r="E6964" t="s">
        <v>8176</v>
      </c>
      <c r="F6964" s="1">
        <v>44784</v>
      </c>
      <c r="G6964" t="s">
        <v>6439</v>
      </c>
      <c r="H6964">
        <v>50</v>
      </c>
      <c r="I6964">
        <v>90</v>
      </c>
      <c r="J6964" t="s">
        <v>6439</v>
      </c>
      <c r="K6964" s="26" t="s">
        <v>61</v>
      </c>
      <c r="L6964" t="s">
        <v>10717</v>
      </c>
      <c r="M6964" t="s">
        <v>1227</v>
      </c>
      <c r="N6964">
        <v>1</v>
      </c>
      <c r="O6964" t="str">
        <f t="shared" si="189"/>
        <v>Hte-A_005_E1</v>
      </c>
      <c r="P6964">
        <v>2</v>
      </c>
      <c r="Q6964" t="s">
        <v>60</v>
      </c>
      <c r="R6964">
        <v>100</v>
      </c>
      <c r="U6964" s="28">
        <v>33.299999999999997</v>
      </c>
    </row>
    <row r="6965" spans="1:21" hidden="1" x14ac:dyDescent="0.5">
      <c r="A6965" t="s">
        <v>10755</v>
      </c>
      <c r="B6965" t="str">
        <f t="shared" si="190"/>
        <v>Hte-ABur_039-Ex1</v>
      </c>
      <c r="C6965" t="s">
        <v>56</v>
      </c>
      <c r="D6965" s="1">
        <v>44760</v>
      </c>
      <c r="E6965" t="s">
        <v>8176</v>
      </c>
      <c r="F6965" s="1">
        <v>44784</v>
      </c>
      <c r="G6965" t="s">
        <v>6439</v>
      </c>
      <c r="H6965">
        <v>50</v>
      </c>
      <c r="I6965">
        <v>90</v>
      </c>
      <c r="J6965" t="s">
        <v>6439</v>
      </c>
      <c r="K6965" s="26" t="s">
        <v>61</v>
      </c>
      <c r="L6965" t="s">
        <v>10717</v>
      </c>
      <c r="M6965" t="s">
        <v>1227</v>
      </c>
      <c r="N6965">
        <v>1</v>
      </c>
      <c r="O6965" t="str">
        <f t="shared" si="189"/>
        <v>Hte-A_005_E1</v>
      </c>
      <c r="P6965">
        <v>3</v>
      </c>
      <c r="Q6965" t="s">
        <v>60</v>
      </c>
      <c r="R6965">
        <v>100</v>
      </c>
      <c r="U6965" s="28">
        <v>25.3</v>
      </c>
    </row>
    <row r="6966" spans="1:21" hidden="1" x14ac:dyDescent="0.5">
      <c r="A6966" t="s">
        <v>10756</v>
      </c>
      <c r="B6966" t="str">
        <f t="shared" si="190"/>
        <v>Hte-ABur_040-Ex1</v>
      </c>
      <c r="C6966" t="s">
        <v>56</v>
      </c>
      <c r="D6966" s="1">
        <v>44760</v>
      </c>
      <c r="E6966" t="s">
        <v>8176</v>
      </c>
      <c r="F6966" s="1">
        <v>44784</v>
      </c>
      <c r="G6966" t="s">
        <v>6439</v>
      </c>
      <c r="H6966">
        <v>50</v>
      </c>
      <c r="I6966">
        <v>90</v>
      </c>
      <c r="J6966" t="s">
        <v>6439</v>
      </c>
      <c r="K6966" s="26" t="s">
        <v>61</v>
      </c>
      <c r="L6966" t="s">
        <v>10717</v>
      </c>
      <c r="M6966" t="s">
        <v>1227</v>
      </c>
      <c r="N6966">
        <v>1</v>
      </c>
      <c r="O6966" t="str">
        <f t="shared" si="189"/>
        <v>Hte-A_005_E1</v>
      </c>
      <c r="P6966">
        <v>4</v>
      </c>
      <c r="Q6966" t="s">
        <v>60</v>
      </c>
      <c r="R6966">
        <v>100</v>
      </c>
      <c r="U6966" s="28">
        <v>26.9</v>
      </c>
    </row>
    <row r="6967" spans="1:21" hidden="1" x14ac:dyDescent="0.5">
      <c r="A6967" t="s">
        <v>10757</v>
      </c>
      <c r="B6967" t="str">
        <f t="shared" si="190"/>
        <v>Hte-ABur_041-Ex1</v>
      </c>
      <c r="C6967" t="s">
        <v>56</v>
      </c>
      <c r="D6967" s="1">
        <v>44760</v>
      </c>
      <c r="E6967" t="s">
        <v>8176</v>
      </c>
      <c r="F6967" s="1">
        <v>44784</v>
      </c>
      <c r="G6967" t="s">
        <v>6439</v>
      </c>
      <c r="H6967">
        <v>50</v>
      </c>
      <c r="I6967">
        <v>90</v>
      </c>
      <c r="J6967" t="s">
        <v>6439</v>
      </c>
      <c r="K6967" s="26" t="s">
        <v>61</v>
      </c>
      <c r="L6967" t="s">
        <v>10717</v>
      </c>
      <c r="M6967" t="s">
        <v>1227</v>
      </c>
      <c r="N6967">
        <v>1</v>
      </c>
      <c r="O6967" t="str">
        <f t="shared" si="189"/>
        <v>Hte-A_005_E1</v>
      </c>
      <c r="P6967">
        <v>5</v>
      </c>
      <c r="Q6967" t="s">
        <v>60</v>
      </c>
      <c r="R6967">
        <v>100</v>
      </c>
      <c r="U6967" s="28">
        <v>132.9</v>
      </c>
    </row>
    <row r="6968" spans="1:21" hidden="1" x14ac:dyDescent="0.5">
      <c r="A6968" t="s">
        <v>10758</v>
      </c>
      <c r="B6968" t="str">
        <f t="shared" si="190"/>
        <v>Hte-ABur_042-Ex1</v>
      </c>
      <c r="C6968" t="s">
        <v>56</v>
      </c>
      <c r="D6968" s="1">
        <v>44760</v>
      </c>
      <c r="E6968" t="s">
        <v>8176</v>
      </c>
      <c r="F6968" s="1">
        <v>44784</v>
      </c>
      <c r="G6968" t="s">
        <v>6439</v>
      </c>
      <c r="H6968">
        <v>50</v>
      </c>
      <c r="I6968">
        <v>90</v>
      </c>
      <c r="J6968" t="s">
        <v>6439</v>
      </c>
      <c r="K6968" s="26" t="s">
        <v>61</v>
      </c>
      <c r="L6968" t="s">
        <v>10717</v>
      </c>
      <c r="M6968" t="s">
        <v>1227</v>
      </c>
      <c r="N6968">
        <v>1</v>
      </c>
      <c r="O6968" t="str">
        <f t="shared" si="189"/>
        <v>Hte-A_005_E1</v>
      </c>
      <c r="P6968">
        <v>6</v>
      </c>
      <c r="Q6968" t="s">
        <v>60</v>
      </c>
      <c r="R6968">
        <v>100</v>
      </c>
      <c r="U6968" s="28">
        <v>112</v>
      </c>
    </row>
    <row r="6969" spans="1:21" hidden="1" x14ac:dyDescent="0.5">
      <c r="A6969" t="s">
        <v>10759</v>
      </c>
      <c r="B6969" t="str">
        <f t="shared" si="190"/>
        <v>Hte-ABur_043-Ex1</v>
      </c>
      <c r="C6969" t="s">
        <v>56</v>
      </c>
      <c r="D6969" s="1">
        <v>44760</v>
      </c>
      <c r="E6969" t="s">
        <v>8176</v>
      </c>
      <c r="F6969" s="1">
        <v>44784</v>
      </c>
      <c r="G6969" t="s">
        <v>6806</v>
      </c>
      <c r="H6969">
        <v>50</v>
      </c>
      <c r="I6969">
        <v>90</v>
      </c>
      <c r="J6969" t="s">
        <v>6806</v>
      </c>
      <c r="K6969" s="26" t="s">
        <v>61</v>
      </c>
      <c r="L6969" t="s">
        <v>10717</v>
      </c>
      <c r="M6969" t="s">
        <v>1227</v>
      </c>
      <c r="N6969">
        <v>1</v>
      </c>
      <c r="O6969" t="str">
        <f t="shared" si="189"/>
        <v>Hte-A_005_E1</v>
      </c>
      <c r="P6969">
        <v>7</v>
      </c>
      <c r="Q6969" t="s">
        <v>60</v>
      </c>
      <c r="R6969">
        <v>100</v>
      </c>
      <c r="U6969" s="28">
        <v>51.6</v>
      </c>
    </row>
    <row r="6970" spans="1:21" hidden="1" x14ac:dyDescent="0.5">
      <c r="A6970" t="s">
        <v>10760</v>
      </c>
      <c r="B6970" t="str">
        <f t="shared" si="190"/>
        <v>Hte-ABur_044-Ex1</v>
      </c>
      <c r="C6970" t="s">
        <v>56</v>
      </c>
      <c r="D6970" s="1">
        <v>44760</v>
      </c>
      <c r="E6970" t="s">
        <v>8176</v>
      </c>
      <c r="F6970" s="1">
        <v>44784</v>
      </c>
      <c r="G6970" t="s">
        <v>6806</v>
      </c>
      <c r="H6970">
        <v>50</v>
      </c>
      <c r="I6970">
        <v>90</v>
      </c>
      <c r="J6970" t="s">
        <v>6806</v>
      </c>
      <c r="K6970" s="26" t="s">
        <v>61</v>
      </c>
      <c r="L6970" t="s">
        <v>10717</v>
      </c>
      <c r="M6970" t="s">
        <v>1227</v>
      </c>
      <c r="N6970">
        <v>1</v>
      </c>
      <c r="O6970" t="str">
        <f t="shared" si="189"/>
        <v>Hte-A_005_E1</v>
      </c>
      <c r="P6970">
        <v>8</v>
      </c>
      <c r="Q6970" t="s">
        <v>60</v>
      </c>
      <c r="R6970">
        <v>100</v>
      </c>
      <c r="U6970" s="28">
        <v>77.7</v>
      </c>
    </row>
    <row r="6971" spans="1:21" hidden="1" x14ac:dyDescent="0.5">
      <c r="A6971" t="s">
        <v>10761</v>
      </c>
      <c r="B6971" t="str">
        <f t="shared" si="190"/>
        <v>Hte-ABur_045-Ex1</v>
      </c>
      <c r="C6971" t="s">
        <v>56</v>
      </c>
      <c r="D6971" s="1">
        <v>44760</v>
      </c>
      <c r="E6971" t="s">
        <v>8176</v>
      </c>
      <c r="F6971" s="1">
        <v>44784</v>
      </c>
      <c r="G6971" t="s">
        <v>6806</v>
      </c>
      <c r="H6971">
        <v>50</v>
      </c>
      <c r="I6971">
        <v>90</v>
      </c>
      <c r="J6971" t="s">
        <v>6806</v>
      </c>
      <c r="K6971" s="26" t="s">
        <v>61</v>
      </c>
      <c r="L6971" t="s">
        <v>10717</v>
      </c>
      <c r="M6971" t="s">
        <v>1227</v>
      </c>
      <c r="N6971">
        <v>1</v>
      </c>
      <c r="O6971" t="str">
        <f t="shared" si="189"/>
        <v>Hte-A_005_E1</v>
      </c>
      <c r="P6971">
        <v>9</v>
      </c>
      <c r="Q6971" t="s">
        <v>60</v>
      </c>
      <c r="R6971">
        <v>100</v>
      </c>
      <c r="U6971" s="28">
        <v>12.4</v>
      </c>
    </row>
    <row r="6972" spans="1:21" hidden="1" x14ac:dyDescent="0.5">
      <c r="A6972" t="s">
        <v>10762</v>
      </c>
      <c r="B6972" t="str">
        <f t="shared" si="190"/>
        <v>Hte-ABur_046-Ex1</v>
      </c>
      <c r="C6972" t="s">
        <v>56</v>
      </c>
      <c r="D6972" s="1">
        <v>44760</v>
      </c>
      <c r="E6972" t="s">
        <v>8176</v>
      </c>
      <c r="F6972" s="1">
        <v>44784</v>
      </c>
      <c r="G6972" t="s">
        <v>6806</v>
      </c>
      <c r="H6972">
        <v>50</v>
      </c>
      <c r="I6972">
        <v>90</v>
      </c>
      <c r="J6972" t="s">
        <v>6806</v>
      </c>
      <c r="K6972" s="26" t="s">
        <v>61</v>
      </c>
      <c r="L6972" t="s">
        <v>10717</v>
      </c>
      <c r="M6972" t="s">
        <v>1227</v>
      </c>
      <c r="N6972">
        <v>1</v>
      </c>
      <c r="O6972" t="str">
        <f t="shared" si="189"/>
        <v>Hte-A_005_E1</v>
      </c>
      <c r="P6972">
        <v>10</v>
      </c>
      <c r="Q6972" t="s">
        <v>60</v>
      </c>
      <c r="R6972">
        <v>100</v>
      </c>
      <c r="U6972" s="28">
        <v>72.5</v>
      </c>
    </row>
    <row r="6973" spans="1:21" hidden="1" x14ac:dyDescent="0.5">
      <c r="A6973" t="s">
        <v>10763</v>
      </c>
      <c r="B6973" t="str">
        <f t="shared" si="190"/>
        <v>Hte-ABur_047-Ex1</v>
      </c>
      <c r="C6973" t="s">
        <v>56</v>
      </c>
      <c r="D6973" s="1">
        <v>44760</v>
      </c>
      <c r="E6973" t="s">
        <v>8176</v>
      </c>
      <c r="F6973" s="1">
        <v>44784</v>
      </c>
      <c r="G6973" t="s">
        <v>6806</v>
      </c>
      <c r="H6973">
        <v>50</v>
      </c>
      <c r="I6973">
        <v>90</v>
      </c>
      <c r="J6973" t="s">
        <v>6806</v>
      </c>
      <c r="K6973" s="26" t="s">
        <v>61</v>
      </c>
      <c r="L6973" t="s">
        <v>10717</v>
      </c>
      <c r="M6973" t="s">
        <v>1227</v>
      </c>
      <c r="N6973">
        <v>1</v>
      </c>
      <c r="O6973" t="str">
        <f t="shared" si="189"/>
        <v>Hte-A_005_E1</v>
      </c>
      <c r="P6973">
        <v>11</v>
      </c>
      <c r="Q6973" t="s">
        <v>60</v>
      </c>
      <c r="R6973">
        <v>100</v>
      </c>
      <c r="U6973" s="28">
        <v>57.4</v>
      </c>
    </row>
    <row r="6974" spans="1:21" hidden="1" x14ac:dyDescent="0.5">
      <c r="A6974" t="s">
        <v>10764</v>
      </c>
      <c r="B6974" t="str">
        <f t="shared" si="190"/>
        <v>Hte-ABur_048-Ex1</v>
      </c>
      <c r="C6974" t="s">
        <v>56</v>
      </c>
      <c r="D6974" s="1">
        <v>44760</v>
      </c>
      <c r="E6974" t="s">
        <v>8176</v>
      </c>
      <c r="F6974" s="1">
        <v>44784</v>
      </c>
      <c r="G6974" t="s">
        <v>6806</v>
      </c>
      <c r="H6974">
        <v>50</v>
      </c>
      <c r="I6974">
        <v>90</v>
      </c>
      <c r="J6974" t="s">
        <v>6806</v>
      </c>
      <c r="K6974" s="26" t="s">
        <v>61</v>
      </c>
      <c r="L6974" t="s">
        <v>10717</v>
      </c>
      <c r="M6974" t="s">
        <v>1227</v>
      </c>
      <c r="N6974">
        <v>1</v>
      </c>
      <c r="O6974" t="str">
        <f t="shared" si="189"/>
        <v>Hte-A_005_E1</v>
      </c>
      <c r="P6974">
        <v>12</v>
      </c>
      <c r="Q6974" t="s">
        <v>60</v>
      </c>
      <c r="R6974">
        <v>100</v>
      </c>
      <c r="U6974" s="28">
        <v>17.2</v>
      </c>
    </row>
    <row r="6975" spans="1:21" hidden="1" x14ac:dyDescent="0.5">
      <c r="A6975" t="s">
        <v>10765</v>
      </c>
      <c r="B6975" t="str">
        <f t="shared" si="190"/>
        <v>Hte-ABur_049-Ex1</v>
      </c>
      <c r="C6975" t="s">
        <v>56</v>
      </c>
      <c r="D6975" s="1">
        <v>44760</v>
      </c>
      <c r="E6975" t="s">
        <v>6439</v>
      </c>
      <c r="F6975" s="1">
        <v>44784</v>
      </c>
      <c r="G6975" t="s">
        <v>6439</v>
      </c>
      <c r="H6975">
        <v>50</v>
      </c>
      <c r="I6975">
        <v>90</v>
      </c>
      <c r="J6975" t="s">
        <v>6439</v>
      </c>
      <c r="K6975" s="26" t="s">
        <v>61</v>
      </c>
      <c r="L6975" t="s">
        <v>10717</v>
      </c>
      <c r="M6975" t="s">
        <v>1227</v>
      </c>
      <c r="N6975">
        <v>1</v>
      </c>
      <c r="O6975" t="str">
        <f t="shared" si="189"/>
        <v>Hte-A_005_E1</v>
      </c>
      <c r="P6975">
        <v>1</v>
      </c>
      <c r="Q6975" t="s">
        <v>75</v>
      </c>
      <c r="R6975">
        <v>100</v>
      </c>
      <c r="U6975" s="28">
        <v>14.6</v>
      </c>
    </row>
    <row r="6976" spans="1:21" hidden="1" x14ac:dyDescent="0.5">
      <c r="A6976" t="s">
        <v>10766</v>
      </c>
      <c r="B6976" t="str">
        <f t="shared" si="190"/>
        <v>Hte-ABur_050-Ex1</v>
      </c>
      <c r="C6976" t="s">
        <v>56</v>
      </c>
      <c r="D6976" s="1">
        <v>44760</v>
      </c>
      <c r="E6976" t="s">
        <v>6439</v>
      </c>
      <c r="F6976" s="1">
        <v>44784</v>
      </c>
      <c r="G6976" t="s">
        <v>6439</v>
      </c>
      <c r="H6976">
        <v>50</v>
      </c>
      <c r="I6976">
        <v>90</v>
      </c>
      <c r="J6976" t="s">
        <v>6439</v>
      </c>
      <c r="K6976" s="26" t="s">
        <v>61</v>
      </c>
      <c r="L6976" t="s">
        <v>10717</v>
      </c>
      <c r="M6976" t="s">
        <v>1227</v>
      </c>
      <c r="N6976">
        <v>1</v>
      </c>
      <c r="O6976" t="str">
        <f t="shared" si="189"/>
        <v>Hte-A_005_E1</v>
      </c>
      <c r="P6976">
        <v>2</v>
      </c>
      <c r="Q6976" t="s">
        <v>75</v>
      </c>
      <c r="R6976">
        <v>100</v>
      </c>
      <c r="U6976" s="28">
        <v>19.3</v>
      </c>
    </row>
    <row r="6977" spans="1:21" hidden="1" x14ac:dyDescent="0.5">
      <c r="A6977" t="s">
        <v>10767</v>
      </c>
      <c r="B6977" t="str">
        <f t="shared" si="190"/>
        <v>Hte-ABur_051-Ex1</v>
      </c>
      <c r="C6977" t="s">
        <v>56</v>
      </c>
      <c r="D6977" s="1">
        <v>44760</v>
      </c>
      <c r="E6977" t="s">
        <v>6439</v>
      </c>
      <c r="F6977" s="1">
        <v>44784</v>
      </c>
      <c r="G6977" t="s">
        <v>6439</v>
      </c>
      <c r="H6977">
        <v>50</v>
      </c>
      <c r="I6977">
        <v>90</v>
      </c>
      <c r="J6977" t="s">
        <v>6439</v>
      </c>
      <c r="K6977" s="26" t="s">
        <v>61</v>
      </c>
      <c r="L6977" t="s">
        <v>10717</v>
      </c>
      <c r="M6977" t="s">
        <v>1227</v>
      </c>
      <c r="N6977">
        <v>1</v>
      </c>
      <c r="O6977" t="str">
        <f t="shared" si="189"/>
        <v>Hte-A_005_E1</v>
      </c>
      <c r="P6977">
        <v>3</v>
      </c>
      <c r="Q6977" t="s">
        <v>75</v>
      </c>
      <c r="R6977">
        <v>100</v>
      </c>
      <c r="U6977" s="28">
        <v>22.2</v>
      </c>
    </row>
    <row r="6978" spans="1:21" hidden="1" x14ac:dyDescent="0.5">
      <c r="A6978" t="s">
        <v>10768</v>
      </c>
      <c r="B6978" t="str">
        <f t="shared" si="190"/>
        <v>Hte-ABur_052-Ex1</v>
      </c>
      <c r="C6978" t="s">
        <v>56</v>
      </c>
      <c r="D6978" s="1">
        <v>44760</v>
      </c>
      <c r="E6978" t="s">
        <v>6439</v>
      </c>
      <c r="F6978" s="1">
        <v>44784</v>
      </c>
      <c r="G6978" t="s">
        <v>6439</v>
      </c>
      <c r="H6978">
        <v>50</v>
      </c>
      <c r="I6978">
        <v>90</v>
      </c>
      <c r="J6978" t="s">
        <v>6439</v>
      </c>
      <c r="K6978" s="26" t="s">
        <v>61</v>
      </c>
      <c r="L6978" t="s">
        <v>10717</v>
      </c>
      <c r="M6978" t="s">
        <v>1227</v>
      </c>
      <c r="N6978">
        <v>1</v>
      </c>
      <c r="O6978" t="str">
        <f t="shared" si="189"/>
        <v>Hte-A_005_E1</v>
      </c>
      <c r="P6978">
        <v>4</v>
      </c>
      <c r="Q6978" t="s">
        <v>75</v>
      </c>
      <c r="R6978">
        <v>100</v>
      </c>
      <c r="U6978" s="28">
        <v>19.7</v>
      </c>
    </row>
    <row r="6979" spans="1:21" hidden="1" x14ac:dyDescent="0.5">
      <c r="A6979" t="s">
        <v>10769</v>
      </c>
      <c r="B6979" t="str">
        <f t="shared" si="190"/>
        <v>Hte-ABur_053-Ex1</v>
      </c>
      <c r="C6979" t="s">
        <v>56</v>
      </c>
      <c r="D6979" s="1">
        <v>44760</v>
      </c>
      <c r="E6979" t="s">
        <v>6439</v>
      </c>
      <c r="F6979" s="1">
        <v>44784</v>
      </c>
      <c r="G6979" t="s">
        <v>6439</v>
      </c>
      <c r="H6979">
        <v>50</v>
      </c>
      <c r="I6979">
        <v>90</v>
      </c>
      <c r="J6979" t="s">
        <v>6439</v>
      </c>
      <c r="K6979" s="26" t="s">
        <v>61</v>
      </c>
      <c r="L6979" t="s">
        <v>10717</v>
      </c>
      <c r="M6979" t="s">
        <v>1227</v>
      </c>
      <c r="N6979">
        <v>1</v>
      </c>
      <c r="O6979" t="str">
        <f t="shared" si="189"/>
        <v>Hte-A_005_E1</v>
      </c>
      <c r="P6979">
        <v>5</v>
      </c>
      <c r="Q6979" t="s">
        <v>75</v>
      </c>
      <c r="R6979">
        <v>100</v>
      </c>
      <c r="U6979" s="28">
        <v>113.5</v>
      </c>
    </row>
    <row r="6980" spans="1:21" hidden="1" x14ac:dyDescent="0.5">
      <c r="A6980" t="s">
        <v>10770</v>
      </c>
      <c r="B6980" t="str">
        <f t="shared" si="190"/>
        <v>Hte-ABur_054-Ex1</v>
      </c>
      <c r="C6980" t="s">
        <v>56</v>
      </c>
      <c r="D6980" s="1">
        <v>44760</v>
      </c>
      <c r="E6980" t="s">
        <v>6439</v>
      </c>
      <c r="F6980" s="1">
        <v>44784</v>
      </c>
      <c r="G6980" t="s">
        <v>6439</v>
      </c>
      <c r="H6980">
        <v>50</v>
      </c>
      <c r="I6980">
        <v>90</v>
      </c>
      <c r="J6980" t="s">
        <v>6439</v>
      </c>
      <c r="K6980" s="26" t="s">
        <v>61</v>
      </c>
      <c r="L6980" t="s">
        <v>10717</v>
      </c>
      <c r="M6980" t="s">
        <v>1227</v>
      </c>
      <c r="N6980">
        <v>1</v>
      </c>
      <c r="O6980" t="str">
        <f t="shared" si="189"/>
        <v>Hte-A_005_E1</v>
      </c>
      <c r="P6980">
        <v>6</v>
      </c>
      <c r="Q6980" t="s">
        <v>75</v>
      </c>
      <c r="R6980">
        <v>100</v>
      </c>
      <c r="U6980" s="28">
        <v>2.5</v>
      </c>
    </row>
    <row r="6981" spans="1:21" hidden="1" x14ac:dyDescent="0.5">
      <c r="A6981" t="s">
        <v>10771</v>
      </c>
      <c r="B6981" t="str">
        <f t="shared" si="190"/>
        <v>Hte-ABur_055-Ex1</v>
      </c>
      <c r="C6981" t="s">
        <v>56</v>
      </c>
      <c r="D6981" s="1">
        <v>44760</v>
      </c>
      <c r="E6981" t="s">
        <v>6439</v>
      </c>
      <c r="F6981" s="1">
        <v>44784</v>
      </c>
      <c r="G6981" t="s">
        <v>6806</v>
      </c>
      <c r="H6981">
        <v>50</v>
      </c>
      <c r="I6981">
        <v>90</v>
      </c>
      <c r="J6981" t="s">
        <v>6806</v>
      </c>
      <c r="K6981" s="26" t="s">
        <v>61</v>
      </c>
      <c r="L6981" t="s">
        <v>10717</v>
      </c>
      <c r="M6981" t="s">
        <v>1227</v>
      </c>
      <c r="N6981">
        <v>1</v>
      </c>
      <c r="O6981" t="str">
        <f t="shared" si="189"/>
        <v>Hte-A_005_E1</v>
      </c>
      <c r="P6981">
        <v>7</v>
      </c>
      <c r="Q6981" t="s">
        <v>75</v>
      </c>
      <c r="R6981">
        <v>100</v>
      </c>
      <c r="U6981" s="28">
        <v>57.5</v>
      </c>
    </row>
    <row r="6982" spans="1:21" hidden="1" x14ac:dyDescent="0.5">
      <c r="A6982" t="s">
        <v>10772</v>
      </c>
      <c r="B6982" t="str">
        <f t="shared" si="190"/>
        <v>Hte-ABur_056-Ex1</v>
      </c>
      <c r="C6982" t="s">
        <v>56</v>
      </c>
      <c r="D6982" s="1">
        <v>44760</v>
      </c>
      <c r="E6982" t="s">
        <v>6439</v>
      </c>
      <c r="F6982" s="1">
        <v>44784</v>
      </c>
      <c r="G6982" t="s">
        <v>6806</v>
      </c>
      <c r="H6982">
        <v>50</v>
      </c>
      <c r="I6982">
        <v>90</v>
      </c>
      <c r="J6982" t="s">
        <v>6806</v>
      </c>
      <c r="K6982" s="26" t="s">
        <v>61</v>
      </c>
      <c r="L6982" t="s">
        <v>10717</v>
      </c>
      <c r="M6982" t="s">
        <v>1227</v>
      </c>
      <c r="N6982">
        <v>1</v>
      </c>
      <c r="O6982" t="str">
        <f t="shared" si="189"/>
        <v>Hte-A_005_E1</v>
      </c>
      <c r="P6982">
        <v>8</v>
      </c>
      <c r="Q6982" t="s">
        <v>75</v>
      </c>
      <c r="R6982">
        <v>100</v>
      </c>
      <c r="U6982" s="28">
        <v>115</v>
      </c>
    </row>
    <row r="6983" spans="1:21" hidden="1" x14ac:dyDescent="0.5">
      <c r="A6983" t="s">
        <v>10773</v>
      </c>
      <c r="B6983" t="str">
        <f t="shared" si="190"/>
        <v>Hte-ABur_057-Ex1</v>
      </c>
      <c r="C6983" t="s">
        <v>56</v>
      </c>
      <c r="D6983" s="1">
        <v>44760</v>
      </c>
      <c r="E6983" t="s">
        <v>6439</v>
      </c>
      <c r="F6983" s="1">
        <v>44784</v>
      </c>
      <c r="G6983" t="s">
        <v>6806</v>
      </c>
      <c r="H6983">
        <v>50</v>
      </c>
      <c r="I6983">
        <v>90</v>
      </c>
      <c r="J6983" t="s">
        <v>6806</v>
      </c>
      <c r="K6983" s="26" t="s">
        <v>61</v>
      </c>
      <c r="L6983" t="s">
        <v>10717</v>
      </c>
      <c r="M6983" t="s">
        <v>1227</v>
      </c>
      <c r="N6983">
        <v>1</v>
      </c>
      <c r="O6983" t="str">
        <f t="shared" si="189"/>
        <v>Hte-A_005_E1</v>
      </c>
      <c r="P6983">
        <v>9</v>
      </c>
      <c r="Q6983" t="s">
        <v>75</v>
      </c>
      <c r="R6983">
        <v>100</v>
      </c>
      <c r="U6983" s="28">
        <v>95</v>
      </c>
    </row>
    <row r="6984" spans="1:21" hidden="1" x14ac:dyDescent="0.5">
      <c r="A6984" t="s">
        <v>10774</v>
      </c>
      <c r="B6984" t="str">
        <f t="shared" si="190"/>
        <v>Hte-ABur_058-Ex1</v>
      </c>
      <c r="C6984" t="s">
        <v>56</v>
      </c>
      <c r="D6984" s="1">
        <v>44760</v>
      </c>
      <c r="E6984" t="s">
        <v>6439</v>
      </c>
      <c r="F6984" s="1">
        <v>44784</v>
      </c>
      <c r="G6984" t="s">
        <v>6806</v>
      </c>
      <c r="H6984">
        <v>50</v>
      </c>
      <c r="I6984">
        <v>90</v>
      </c>
      <c r="J6984" t="s">
        <v>6806</v>
      </c>
      <c r="K6984" s="26" t="s">
        <v>61</v>
      </c>
      <c r="L6984" t="s">
        <v>10717</v>
      </c>
      <c r="M6984" t="s">
        <v>1227</v>
      </c>
      <c r="N6984">
        <v>1</v>
      </c>
      <c r="O6984" t="str">
        <f t="shared" si="189"/>
        <v>Hte-A_005_E1</v>
      </c>
      <c r="P6984">
        <v>10</v>
      </c>
      <c r="Q6984" t="s">
        <v>75</v>
      </c>
      <c r="R6984">
        <v>100</v>
      </c>
      <c r="U6984" s="28">
        <v>51.6</v>
      </c>
    </row>
    <row r="6985" spans="1:21" hidden="1" x14ac:dyDescent="0.5">
      <c r="A6985" t="s">
        <v>10775</v>
      </c>
      <c r="B6985" t="str">
        <f t="shared" si="190"/>
        <v>Hte-ABur_059-Ex1</v>
      </c>
      <c r="C6985" t="s">
        <v>56</v>
      </c>
      <c r="D6985" s="1">
        <v>44760</v>
      </c>
      <c r="E6985" t="s">
        <v>6439</v>
      </c>
      <c r="F6985" s="1">
        <v>44784</v>
      </c>
      <c r="G6985" t="s">
        <v>6806</v>
      </c>
      <c r="H6985">
        <v>50</v>
      </c>
      <c r="I6985">
        <v>90</v>
      </c>
      <c r="J6985" t="s">
        <v>6806</v>
      </c>
      <c r="K6985" s="26" t="s">
        <v>61</v>
      </c>
      <c r="L6985" t="s">
        <v>10717</v>
      </c>
      <c r="M6985" t="s">
        <v>1227</v>
      </c>
      <c r="N6985">
        <v>1</v>
      </c>
      <c r="O6985" t="str">
        <f t="shared" si="189"/>
        <v>Hte-A_005_E1</v>
      </c>
      <c r="P6985">
        <v>11</v>
      </c>
      <c r="Q6985" t="s">
        <v>75</v>
      </c>
      <c r="R6985">
        <v>100</v>
      </c>
      <c r="U6985" s="28">
        <v>10.6</v>
      </c>
    </row>
    <row r="6986" spans="1:21" hidden="1" x14ac:dyDescent="0.5">
      <c r="A6986" t="s">
        <v>10776</v>
      </c>
      <c r="B6986" t="str">
        <f t="shared" si="190"/>
        <v>Hte-ABur_060-Ex1</v>
      </c>
      <c r="C6986" t="s">
        <v>56</v>
      </c>
      <c r="D6986" s="1">
        <v>44760</v>
      </c>
      <c r="E6986" t="s">
        <v>6439</v>
      </c>
      <c r="F6986" s="1">
        <v>44784</v>
      </c>
      <c r="G6986" t="s">
        <v>6806</v>
      </c>
      <c r="H6986">
        <v>50</v>
      </c>
      <c r="I6986">
        <v>90</v>
      </c>
      <c r="J6986" t="s">
        <v>6806</v>
      </c>
      <c r="K6986" s="26" t="s">
        <v>61</v>
      </c>
      <c r="L6986" t="s">
        <v>10717</v>
      </c>
      <c r="M6986" t="s">
        <v>1227</v>
      </c>
      <c r="N6986">
        <v>1</v>
      </c>
      <c r="O6986" t="str">
        <f t="shared" si="189"/>
        <v>Hte-A_005_E1</v>
      </c>
      <c r="P6986">
        <v>12</v>
      </c>
      <c r="Q6986" t="s">
        <v>75</v>
      </c>
      <c r="R6986">
        <v>100</v>
      </c>
      <c r="U6986" s="28">
        <v>567.6</v>
      </c>
    </row>
    <row r="6987" spans="1:21" hidden="1" x14ac:dyDescent="0.5">
      <c r="A6987" t="s">
        <v>10777</v>
      </c>
      <c r="B6987" t="str">
        <f t="shared" si="190"/>
        <v>Hte-ABur_061-Ex1</v>
      </c>
      <c r="C6987" t="s">
        <v>56</v>
      </c>
      <c r="D6987" s="1">
        <v>44760</v>
      </c>
      <c r="E6987" t="s">
        <v>6439</v>
      </c>
      <c r="F6987" s="1">
        <v>44784</v>
      </c>
      <c r="G6987" t="s">
        <v>6439</v>
      </c>
      <c r="H6987">
        <v>50</v>
      </c>
      <c r="I6987">
        <v>90</v>
      </c>
      <c r="J6987" t="s">
        <v>6439</v>
      </c>
      <c r="K6987" s="26" t="s">
        <v>61</v>
      </c>
      <c r="L6987" t="s">
        <v>10717</v>
      </c>
      <c r="M6987" t="s">
        <v>1227</v>
      </c>
      <c r="N6987">
        <v>1</v>
      </c>
      <c r="O6987" t="str">
        <f t="shared" si="189"/>
        <v>Hte-A_005_E1</v>
      </c>
      <c r="P6987">
        <v>1</v>
      </c>
      <c r="Q6987" t="s">
        <v>73</v>
      </c>
      <c r="R6987">
        <v>100</v>
      </c>
      <c r="U6987" s="28">
        <v>95.6</v>
      </c>
    </row>
    <row r="6988" spans="1:21" hidden="1" x14ac:dyDescent="0.5">
      <c r="A6988" t="s">
        <v>10778</v>
      </c>
      <c r="B6988" t="str">
        <f t="shared" si="190"/>
        <v>Hte-ABur_062-Ex1</v>
      </c>
      <c r="C6988" t="s">
        <v>56</v>
      </c>
      <c r="D6988" s="1">
        <v>44760</v>
      </c>
      <c r="E6988" t="s">
        <v>6439</v>
      </c>
      <c r="F6988" s="1">
        <v>44784</v>
      </c>
      <c r="G6988" t="s">
        <v>6439</v>
      </c>
      <c r="H6988">
        <v>50</v>
      </c>
      <c r="I6988">
        <v>90</v>
      </c>
      <c r="J6988" t="s">
        <v>6439</v>
      </c>
      <c r="K6988" s="26" t="s">
        <v>61</v>
      </c>
      <c r="L6988" t="s">
        <v>10717</v>
      </c>
      <c r="M6988" t="s">
        <v>1227</v>
      </c>
      <c r="N6988">
        <v>1</v>
      </c>
      <c r="O6988" t="str">
        <f t="shared" si="189"/>
        <v>Hte-A_005_E1</v>
      </c>
      <c r="P6988">
        <v>2</v>
      </c>
      <c r="Q6988" t="s">
        <v>73</v>
      </c>
      <c r="R6988">
        <v>100</v>
      </c>
      <c r="U6988" s="28">
        <v>55.7</v>
      </c>
    </row>
    <row r="6989" spans="1:21" hidden="1" x14ac:dyDescent="0.5">
      <c r="A6989" t="s">
        <v>10779</v>
      </c>
      <c r="B6989" t="str">
        <f t="shared" si="190"/>
        <v>Hte-ABur_063-Ex1</v>
      </c>
      <c r="C6989" t="s">
        <v>56</v>
      </c>
      <c r="D6989" s="1">
        <v>44760</v>
      </c>
      <c r="E6989" t="s">
        <v>6439</v>
      </c>
      <c r="F6989" s="1">
        <v>44784</v>
      </c>
      <c r="G6989" t="s">
        <v>6439</v>
      </c>
      <c r="H6989">
        <v>50</v>
      </c>
      <c r="I6989">
        <v>90</v>
      </c>
      <c r="J6989" t="s">
        <v>6439</v>
      </c>
      <c r="K6989" s="26" t="s">
        <v>61</v>
      </c>
      <c r="L6989" t="s">
        <v>10717</v>
      </c>
      <c r="M6989" t="s">
        <v>1227</v>
      </c>
      <c r="N6989">
        <v>1</v>
      </c>
      <c r="O6989" t="str">
        <f t="shared" si="189"/>
        <v>Hte-A_005_E1</v>
      </c>
      <c r="P6989">
        <v>3</v>
      </c>
      <c r="Q6989" t="s">
        <v>73</v>
      </c>
      <c r="R6989">
        <v>100</v>
      </c>
      <c r="U6989" s="28">
        <v>2.8</v>
      </c>
    </row>
    <row r="6990" spans="1:21" hidden="1" x14ac:dyDescent="0.5">
      <c r="A6990" t="s">
        <v>10780</v>
      </c>
      <c r="B6990" t="str">
        <f t="shared" si="190"/>
        <v>Hte-ABur_064-Ex1</v>
      </c>
      <c r="C6990" t="s">
        <v>56</v>
      </c>
      <c r="D6990" s="1">
        <v>44760</v>
      </c>
      <c r="E6990" t="s">
        <v>6439</v>
      </c>
      <c r="F6990" s="1">
        <v>44784</v>
      </c>
      <c r="G6990" t="s">
        <v>6439</v>
      </c>
      <c r="H6990">
        <v>50</v>
      </c>
      <c r="I6990">
        <v>90</v>
      </c>
      <c r="J6990" t="s">
        <v>6439</v>
      </c>
      <c r="K6990" s="26" t="s">
        <v>61</v>
      </c>
      <c r="L6990" t="s">
        <v>10717</v>
      </c>
      <c r="M6990" t="s">
        <v>1227</v>
      </c>
      <c r="N6990">
        <v>1</v>
      </c>
      <c r="O6990" t="str">
        <f t="shared" si="189"/>
        <v>Hte-A_005_E1</v>
      </c>
      <c r="P6990">
        <v>4</v>
      </c>
      <c r="Q6990" t="s">
        <v>73</v>
      </c>
      <c r="R6990">
        <v>100</v>
      </c>
      <c r="U6990" s="28">
        <v>51.7</v>
      </c>
    </row>
    <row r="6991" spans="1:21" hidden="1" x14ac:dyDescent="0.5">
      <c r="A6991" t="s">
        <v>10781</v>
      </c>
      <c r="B6991" t="str">
        <f t="shared" si="190"/>
        <v>Hte-ABur_065-Ex1</v>
      </c>
      <c r="C6991" t="s">
        <v>56</v>
      </c>
      <c r="D6991" s="1">
        <v>44760</v>
      </c>
      <c r="E6991" t="s">
        <v>6439</v>
      </c>
      <c r="F6991" s="1">
        <v>44784</v>
      </c>
      <c r="G6991" t="s">
        <v>6439</v>
      </c>
      <c r="H6991">
        <v>50</v>
      </c>
      <c r="I6991">
        <v>90</v>
      </c>
      <c r="J6991" t="s">
        <v>6439</v>
      </c>
      <c r="K6991" s="26" t="s">
        <v>61</v>
      </c>
      <c r="L6991" t="s">
        <v>10717</v>
      </c>
      <c r="M6991" t="s">
        <v>1227</v>
      </c>
      <c r="N6991">
        <v>1</v>
      </c>
      <c r="O6991" t="str">
        <f t="shared" ref="O6991:O7054" si="191">L6991&amp;"_E1"</f>
        <v>Hte-A_005_E1</v>
      </c>
      <c r="P6991">
        <v>5</v>
      </c>
      <c r="Q6991" t="s">
        <v>73</v>
      </c>
      <c r="R6991">
        <v>100</v>
      </c>
      <c r="U6991" s="28">
        <v>48.4</v>
      </c>
    </row>
    <row r="6992" spans="1:21" hidden="1" x14ac:dyDescent="0.5">
      <c r="A6992" t="s">
        <v>10782</v>
      </c>
      <c r="B6992" t="str">
        <f t="shared" si="190"/>
        <v>Hte-ABur_066-Ex1</v>
      </c>
      <c r="C6992" t="s">
        <v>56</v>
      </c>
      <c r="D6992" s="1">
        <v>44760</v>
      </c>
      <c r="E6992" t="s">
        <v>6439</v>
      </c>
      <c r="F6992" s="1">
        <v>44784</v>
      </c>
      <c r="G6992" t="s">
        <v>6439</v>
      </c>
      <c r="H6992">
        <v>50</v>
      </c>
      <c r="I6992">
        <v>90</v>
      </c>
      <c r="J6992" t="s">
        <v>6439</v>
      </c>
      <c r="K6992" s="26" t="s">
        <v>61</v>
      </c>
      <c r="L6992" t="s">
        <v>10717</v>
      </c>
      <c r="M6992" t="s">
        <v>1227</v>
      </c>
      <c r="N6992">
        <v>1</v>
      </c>
      <c r="O6992" t="str">
        <f t="shared" si="191"/>
        <v>Hte-A_005_E1</v>
      </c>
      <c r="P6992">
        <v>6</v>
      </c>
      <c r="Q6992" t="s">
        <v>73</v>
      </c>
      <c r="R6992">
        <v>100</v>
      </c>
      <c r="U6992" s="28">
        <v>139.1</v>
      </c>
    </row>
    <row r="6993" spans="1:21" hidden="1" x14ac:dyDescent="0.5">
      <c r="A6993" t="s">
        <v>10783</v>
      </c>
      <c r="B6993" t="str">
        <f t="shared" si="190"/>
        <v>Hte-ABur_067-Ex1</v>
      </c>
      <c r="C6993" t="s">
        <v>56</v>
      </c>
      <c r="D6993" s="1">
        <v>44760</v>
      </c>
      <c r="E6993" t="s">
        <v>6439</v>
      </c>
      <c r="F6993" s="1">
        <v>44784</v>
      </c>
      <c r="G6993" t="s">
        <v>6806</v>
      </c>
      <c r="H6993">
        <v>50</v>
      </c>
      <c r="I6993">
        <v>90</v>
      </c>
      <c r="J6993" t="s">
        <v>6806</v>
      </c>
      <c r="K6993" s="26" t="s">
        <v>61</v>
      </c>
      <c r="L6993" t="s">
        <v>10717</v>
      </c>
      <c r="M6993" t="s">
        <v>1227</v>
      </c>
      <c r="N6993">
        <v>1</v>
      </c>
      <c r="O6993" t="str">
        <f t="shared" si="191"/>
        <v>Hte-A_005_E1</v>
      </c>
      <c r="P6993">
        <v>7</v>
      </c>
      <c r="Q6993" t="s">
        <v>73</v>
      </c>
      <c r="R6993">
        <v>100</v>
      </c>
      <c r="U6993" s="28">
        <v>50.7</v>
      </c>
    </row>
    <row r="6994" spans="1:21" hidden="1" x14ac:dyDescent="0.5">
      <c r="A6994" t="s">
        <v>10784</v>
      </c>
      <c r="B6994" t="str">
        <f t="shared" si="190"/>
        <v>Hte-ABur_068-Ex1</v>
      </c>
      <c r="C6994" t="s">
        <v>56</v>
      </c>
      <c r="D6994" s="1">
        <v>44760</v>
      </c>
      <c r="E6994" t="s">
        <v>6439</v>
      </c>
      <c r="F6994" s="1">
        <v>44784</v>
      </c>
      <c r="G6994" t="s">
        <v>6806</v>
      </c>
      <c r="H6994">
        <v>50</v>
      </c>
      <c r="I6994">
        <v>90</v>
      </c>
      <c r="J6994" t="s">
        <v>6806</v>
      </c>
      <c r="K6994" s="26" t="s">
        <v>61</v>
      </c>
      <c r="L6994" t="s">
        <v>10717</v>
      </c>
      <c r="M6994" t="s">
        <v>1227</v>
      </c>
      <c r="N6994">
        <v>1</v>
      </c>
      <c r="O6994" t="str">
        <f t="shared" si="191"/>
        <v>Hte-A_005_E1</v>
      </c>
      <c r="P6994">
        <v>8</v>
      </c>
      <c r="Q6994" t="s">
        <v>73</v>
      </c>
      <c r="R6994">
        <v>100</v>
      </c>
      <c r="U6994" s="28">
        <v>27.7</v>
      </c>
    </row>
    <row r="6995" spans="1:21" hidden="1" x14ac:dyDescent="0.5">
      <c r="A6995" t="s">
        <v>10785</v>
      </c>
      <c r="B6995" t="str">
        <f t="shared" si="190"/>
        <v>Hte-ABur_069-Ex1</v>
      </c>
      <c r="C6995" t="s">
        <v>56</v>
      </c>
      <c r="D6995" s="1">
        <v>44760</v>
      </c>
      <c r="E6995" t="s">
        <v>6439</v>
      </c>
      <c r="F6995" s="1">
        <v>44784</v>
      </c>
      <c r="G6995" t="s">
        <v>6806</v>
      </c>
      <c r="H6995">
        <v>50</v>
      </c>
      <c r="I6995">
        <v>90</v>
      </c>
      <c r="J6995" t="s">
        <v>6806</v>
      </c>
      <c r="K6995" s="26" t="s">
        <v>61</v>
      </c>
      <c r="L6995" t="s">
        <v>10717</v>
      </c>
      <c r="M6995" t="s">
        <v>1227</v>
      </c>
      <c r="N6995">
        <v>1</v>
      </c>
      <c r="O6995" t="str">
        <f t="shared" si="191"/>
        <v>Hte-A_005_E1</v>
      </c>
      <c r="P6995">
        <v>9</v>
      </c>
      <c r="Q6995" t="s">
        <v>73</v>
      </c>
      <c r="R6995">
        <v>100</v>
      </c>
      <c r="U6995" s="28">
        <v>22.5</v>
      </c>
    </row>
    <row r="6996" spans="1:21" hidden="1" x14ac:dyDescent="0.5">
      <c r="A6996" t="s">
        <v>10786</v>
      </c>
      <c r="B6996" t="str">
        <f t="shared" si="190"/>
        <v>Hte-ABur_070-Ex1</v>
      </c>
      <c r="C6996" t="s">
        <v>56</v>
      </c>
      <c r="D6996" s="1">
        <v>44760</v>
      </c>
      <c r="E6996" t="s">
        <v>6439</v>
      </c>
      <c r="F6996" s="1">
        <v>44784</v>
      </c>
      <c r="G6996" t="s">
        <v>6806</v>
      </c>
      <c r="H6996">
        <v>50</v>
      </c>
      <c r="I6996">
        <v>90</v>
      </c>
      <c r="J6996" t="s">
        <v>6806</v>
      </c>
      <c r="K6996" s="26" t="s">
        <v>61</v>
      </c>
      <c r="L6996" t="s">
        <v>10717</v>
      </c>
      <c r="M6996" t="s">
        <v>1227</v>
      </c>
      <c r="N6996">
        <v>1</v>
      </c>
      <c r="O6996" t="str">
        <f t="shared" si="191"/>
        <v>Hte-A_005_E1</v>
      </c>
      <c r="P6996">
        <v>10</v>
      </c>
      <c r="Q6996" t="s">
        <v>73</v>
      </c>
      <c r="R6996">
        <v>100</v>
      </c>
      <c r="U6996" s="28">
        <v>20.3</v>
      </c>
    </row>
    <row r="6997" spans="1:21" hidden="1" x14ac:dyDescent="0.5">
      <c r="A6997" t="s">
        <v>10787</v>
      </c>
      <c r="B6997" t="str">
        <f t="shared" si="190"/>
        <v>Hte-ABur_071-Ex1</v>
      </c>
      <c r="C6997" t="s">
        <v>56</v>
      </c>
      <c r="D6997" s="1">
        <v>44760</v>
      </c>
      <c r="E6997" t="s">
        <v>6439</v>
      </c>
      <c r="F6997" s="1">
        <v>44784</v>
      </c>
      <c r="G6997" t="s">
        <v>6806</v>
      </c>
      <c r="H6997">
        <v>50</v>
      </c>
      <c r="I6997">
        <v>90</v>
      </c>
      <c r="J6997" t="s">
        <v>6806</v>
      </c>
      <c r="K6997" s="26" t="s">
        <v>61</v>
      </c>
      <c r="L6997" t="s">
        <v>10717</v>
      </c>
      <c r="M6997" t="s">
        <v>1227</v>
      </c>
      <c r="N6997">
        <v>1</v>
      </c>
      <c r="O6997" t="str">
        <f t="shared" si="191"/>
        <v>Hte-A_005_E1</v>
      </c>
      <c r="P6997">
        <v>11</v>
      </c>
      <c r="Q6997" t="s">
        <v>73</v>
      </c>
      <c r="R6997">
        <v>100</v>
      </c>
      <c r="U6997" s="28">
        <v>40.4</v>
      </c>
    </row>
    <row r="6998" spans="1:21" hidden="1" x14ac:dyDescent="0.5">
      <c r="A6998" t="s">
        <v>10788</v>
      </c>
      <c r="B6998" t="str">
        <f t="shared" si="190"/>
        <v>Hte-ABur_072-Ex1</v>
      </c>
      <c r="C6998" t="s">
        <v>56</v>
      </c>
      <c r="D6998" s="1">
        <v>44760</v>
      </c>
      <c r="E6998" t="s">
        <v>6439</v>
      </c>
      <c r="F6998" s="1">
        <v>44784</v>
      </c>
      <c r="G6998" t="s">
        <v>6806</v>
      </c>
      <c r="H6998">
        <v>50</v>
      </c>
      <c r="I6998">
        <v>90</v>
      </c>
      <c r="J6998" t="s">
        <v>6806</v>
      </c>
      <c r="K6998" s="26" t="s">
        <v>61</v>
      </c>
      <c r="L6998" t="s">
        <v>10717</v>
      </c>
      <c r="M6998" t="s">
        <v>1227</v>
      </c>
      <c r="N6998">
        <v>1</v>
      </c>
      <c r="O6998" t="str">
        <f t="shared" si="191"/>
        <v>Hte-A_005_E1</v>
      </c>
      <c r="P6998">
        <v>12</v>
      </c>
      <c r="Q6998" t="s">
        <v>73</v>
      </c>
      <c r="R6998">
        <v>100</v>
      </c>
      <c r="U6998" s="28">
        <v>29.5</v>
      </c>
    </row>
    <row r="6999" spans="1:21" hidden="1" x14ac:dyDescent="0.5">
      <c r="A6999" t="s">
        <v>10789</v>
      </c>
      <c r="B6999" t="str">
        <f t="shared" si="190"/>
        <v>Hte-ABur_073-Ex1</v>
      </c>
      <c r="C6999" t="s">
        <v>56</v>
      </c>
      <c r="D6999" s="1">
        <v>44760</v>
      </c>
      <c r="E6999" t="s">
        <v>6439</v>
      </c>
      <c r="F6999" s="1">
        <v>44784</v>
      </c>
      <c r="G6999" t="s">
        <v>6439</v>
      </c>
      <c r="H6999">
        <v>50</v>
      </c>
      <c r="I6999">
        <v>90</v>
      </c>
      <c r="J6999" t="s">
        <v>6439</v>
      </c>
      <c r="K6999" s="26" t="s">
        <v>61</v>
      </c>
      <c r="L6999" t="s">
        <v>10717</v>
      </c>
      <c r="M6999" t="s">
        <v>1227</v>
      </c>
      <c r="N6999">
        <v>1</v>
      </c>
      <c r="O6999" t="str">
        <f t="shared" si="191"/>
        <v>Hte-A_005_E1</v>
      </c>
      <c r="P6999">
        <v>1</v>
      </c>
      <c r="Q6999" t="s">
        <v>71</v>
      </c>
      <c r="R6999">
        <v>100</v>
      </c>
      <c r="U6999" s="28">
        <v>62.1</v>
      </c>
    </row>
    <row r="7000" spans="1:21" hidden="1" x14ac:dyDescent="0.5">
      <c r="A7000" t="s">
        <v>10790</v>
      </c>
      <c r="B7000" t="str">
        <f t="shared" ref="B7000:B7063" si="192">A7000&amp;"-Ex1"</f>
        <v>Hte-ABur_074-Ex1</v>
      </c>
      <c r="C7000" t="s">
        <v>56</v>
      </c>
      <c r="D7000" s="1">
        <v>44760</v>
      </c>
      <c r="E7000" t="s">
        <v>6439</v>
      </c>
      <c r="F7000" s="1">
        <v>44784</v>
      </c>
      <c r="G7000" t="s">
        <v>6439</v>
      </c>
      <c r="H7000">
        <v>50</v>
      </c>
      <c r="I7000">
        <v>90</v>
      </c>
      <c r="J7000" t="s">
        <v>6439</v>
      </c>
      <c r="K7000" s="26" t="s">
        <v>61</v>
      </c>
      <c r="L7000" t="s">
        <v>10717</v>
      </c>
      <c r="M7000" t="s">
        <v>1227</v>
      </c>
      <c r="N7000">
        <v>1</v>
      </c>
      <c r="O7000" t="str">
        <f t="shared" si="191"/>
        <v>Hte-A_005_E1</v>
      </c>
      <c r="P7000">
        <v>2</v>
      </c>
      <c r="Q7000" t="s">
        <v>71</v>
      </c>
      <c r="R7000">
        <v>100</v>
      </c>
      <c r="U7000" s="28">
        <v>119.5</v>
      </c>
    </row>
    <row r="7001" spans="1:21" hidden="1" x14ac:dyDescent="0.5">
      <c r="A7001" t="s">
        <v>10791</v>
      </c>
      <c r="B7001" t="str">
        <f t="shared" si="192"/>
        <v>Hte-ABur_075-Ex1</v>
      </c>
      <c r="C7001" t="s">
        <v>56</v>
      </c>
      <c r="D7001" s="1">
        <v>44760</v>
      </c>
      <c r="E7001" t="s">
        <v>6439</v>
      </c>
      <c r="F7001" s="1">
        <v>44784</v>
      </c>
      <c r="G7001" t="s">
        <v>6439</v>
      </c>
      <c r="H7001">
        <v>50</v>
      </c>
      <c r="I7001">
        <v>90</v>
      </c>
      <c r="J7001" t="s">
        <v>6439</v>
      </c>
      <c r="K7001" s="26" t="s">
        <v>61</v>
      </c>
      <c r="L7001" t="s">
        <v>10717</v>
      </c>
      <c r="M7001" t="s">
        <v>1227</v>
      </c>
      <c r="N7001">
        <v>1</v>
      </c>
      <c r="O7001" t="str">
        <f t="shared" si="191"/>
        <v>Hte-A_005_E1</v>
      </c>
      <c r="P7001">
        <v>3</v>
      </c>
      <c r="Q7001" t="s">
        <v>71</v>
      </c>
      <c r="R7001">
        <v>100</v>
      </c>
      <c r="U7001" s="28">
        <v>75.7</v>
      </c>
    </row>
    <row r="7002" spans="1:21" hidden="1" x14ac:dyDescent="0.5">
      <c r="A7002" t="s">
        <v>10792</v>
      </c>
      <c r="B7002" t="str">
        <f t="shared" si="192"/>
        <v>Hte-ABur_076-Ex1</v>
      </c>
      <c r="C7002" t="s">
        <v>56</v>
      </c>
      <c r="D7002" s="1">
        <v>44760</v>
      </c>
      <c r="E7002" t="s">
        <v>6439</v>
      </c>
      <c r="F7002" s="1">
        <v>44784</v>
      </c>
      <c r="G7002" t="s">
        <v>6439</v>
      </c>
      <c r="H7002">
        <v>50</v>
      </c>
      <c r="I7002">
        <v>90</v>
      </c>
      <c r="J7002" t="s">
        <v>6439</v>
      </c>
      <c r="K7002" s="26" t="s">
        <v>61</v>
      </c>
      <c r="L7002" t="s">
        <v>10717</v>
      </c>
      <c r="M7002" t="s">
        <v>1227</v>
      </c>
      <c r="N7002">
        <v>1</v>
      </c>
      <c r="O7002" t="str">
        <f t="shared" si="191"/>
        <v>Hte-A_005_E1</v>
      </c>
      <c r="P7002">
        <v>4</v>
      </c>
      <c r="Q7002" t="s">
        <v>71</v>
      </c>
      <c r="R7002">
        <v>100</v>
      </c>
      <c r="U7002" s="28">
        <v>38</v>
      </c>
    </row>
    <row r="7003" spans="1:21" hidden="1" x14ac:dyDescent="0.5">
      <c r="A7003" t="s">
        <v>10793</v>
      </c>
      <c r="B7003" t="str">
        <f t="shared" si="192"/>
        <v>Hte-ABur_077-Ex1</v>
      </c>
      <c r="C7003" t="s">
        <v>56</v>
      </c>
      <c r="D7003" s="1">
        <v>44760</v>
      </c>
      <c r="E7003" t="s">
        <v>6439</v>
      </c>
      <c r="F7003" s="1">
        <v>44784</v>
      </c>
      <c r="G7003" t="s">
        <v>6439</v>
      </c>
      <c r="H7003">
        <v>50</v>
      </c>
      <c r="I7003">
        <v>90</v>
      </c>
      <c r="J7003" t="s">
        <v>6439</v>
      </c>
      <c r="K7003" s="26" t="s">
        <v>61</v>
      </c>
      <c r="L7003" t="s">
        <v>10717</v>
      </c>
      <c r="M7003" t="s">
        <v>1227</v>
      </c>
      <c r="N7003">
        <v>1</v>
      </c>
      <c r="O7003" t="str">
        <f t="shared" si="191"/>
        <v>Hte-A_005_E1</v>
      </c>
      <c r="P7003">
        <v>5</v>
      </c>
      <c r="Q7003" t="s">
        <v>71</v>
      </c>
      <c r="R7003">
        <v>100</v>
      </c>
      <c r="U7003" s="28">
        <v>52.1</v>
      </c>
    </row>
    <row r="7004" spans="1:21" hidden="1" x14ac:dyDescent="0.5">
      <c r="A7004" t="s">
        <v>10794</v>
      </c>
      <c r="B7004" t="str">
        <f t="shared" si="192"/>
        <v>Hte-ABur_078-Ex1</v>
      </c>
      <c r="C7004" t="s">
        <v>56</v>
      </c>
      <c r="D7004" s="1">
        <v>44760</v>
      </c>
      <c r="E7004" t="s">
        <v>6439</v>
      </c>
      <c r="F7004" s="1">
        <v>44784</v>
      </c>
      <c r="G7004" t="s">
        <v>6439</v>
      </c>
      <c r="H7004">
        <v>50</v>
      </c>
      <c r="I7004">
        <v>90</v>
      </c>
      <c r="J7004" t="s">
        <v>6439</v>
      </c>
      <c r="K7004" s="26" t="s">
        <v>61</v>
      </c>
      <c r="L7004" t="s">
        <v>10717</v>
      </c>
      <c r="M7004" t="s">
        <v>1227</v>
      </c>
      <c r="N7004">
        <v>1</v>
      </c>
      <c r="O7004" t="str">
        <f t="shared" si="191"/>
        <v>Hte-A_005_E1</v>
      </c>
      <c r="P7004">
        <v>6</v>
      </c>
      <c r="Q7004" t="s">
        <v>71</v>
      </c>
      <c r="R7004">
        <v>100</v>
      </c>
      <c r="U7004" s="28">
        <v>119.3</v>
      </c>
    </row>
    <row r="7005" spans="1:21" hidden="1" x14ac:dyDescent="0.5">
      <c r="A7005" t="s">
        <v>10795</v>
      </c>
      <c r="B7005" t="str">
        <f t="shared" si="192"/>
        <v>Hte-ABur_079-Ex1</v>
      </c>
      <c r="C7005" t="s">
        <v>56</v>
      </c>
      <c r="D7005" s="1">
        <v>44760</v>
      </c>
      <c r="E7005" t="s">
        <v>6439</v>
      </c>
      <c r="F7005" s="1">
        <v>44784</v>
      </c>
      <c r="G7005" t="s">
        <v>6806</v>
      </c>
      <c r="H7005">
        <v>50</v>
      </c>
      <c r="I7005">
        <v>90</v>
      </c>
      <c r="J7005" t="s">
        <v>6806</v>
      </c>
      <c r="K7005" s="26" t="s">
        <v>61</v>
      </c>
      <c r="L7005" t="s">
        <v>10717</v>
      </c>
      <c r="M7005" t="s">
        <v>1227</v>
      </c>
      <c r="N7005">
        <v>1</v>
      </c>
      <c r="O7005" t="str">
        <f t="shared" si="191"/>
        <v>Hte-A_005_E1</v>
      </c>
      <c r="P7005">
        <v>7</v>
      </c>
      <c r="Q7005" t="s">
        <v>71</v>
      </c>
      <c r="R7005">
        <v>100</v>
      </c>
      <c r="U7005" s="28">
        <v>190.6</v>
      </c>
    </row>
    <row r="7006" spans="1:21" hidden="1" x14ac:dyDescent="0.5">
      <c r="A7006" t="s">
        <v>10796</v>
      </c>
      <c r="B7006" t="str">
        <f t="shared" si="192"/>
        <v>Hte-ABur_080-Ex1</v>
      </c>
      <c r="C7006" t="s">
        <v>56</v>
      </c>
      <c r="D7006" s="1">
        <v>44760</v>
      </c>
      <c r="E7006" t="s">
        <v>6439</v>
      </c>
      <c r="F7006" s="1">
        <v>44784</v>
      </c>
      <c r="G7006" t="s">
        <v>6806</v>
      </c>
      <c r="H7006">
        <v>50</v>
      </c>
      <c r="I7006">
        <v>90</v>
      </c>
      <c r="J7006" t="s">
        <v>6806</v>
      </c>
      <c r="K7006" s="26" t="s">
        <v>61</v>
      </c>
      <c r="L7006" t="s">
        <v>10717</v>
      </c>
      <c r="M7006" t="s">
        <v>1227</v>
      </c>
      <c r="N7006">
        <v>1</v>
      </c>
      <c r="O7006" t="str">
        <f t="shared" si="191"/>
        <v>Hte-A_005_E1</v>
      </c>
      <c r="P7006">
        <v>8</v>
      </c>
      <c r="Q7006" t="s">
        <v>71</v>
      </c>
      <c r="R7006">
        <v>100</v>
      </c>
      <c r="U7006" s="28">
        <v>31.3</v>
      </c>
    </row>
    <row r="7007" spans="1:21" hidden="1" x14ac:dyDescent="0.5">
      <c r="A7007" t="s">
        <v>10797</v>
      </c>
      <c r="B7007" t="str">
        <f t="shared" si="192"/>
        <v>Hte-ABur_081-Ex1</v>
      </c>
      <c r="C7007" t="s">
        <v>56</v>
      </c>
      <c r="D7007" s="1">
        <v>44760</v>
      </c>
      <c r="E7007" t="s">
        <v>6439</v>
      </c>
      <c r="F7007" s="1">
        <v>44784</v>
      </c>
      <c r="G7007" t="s">
        <v>6806</v>
      </c>
      <c r="H7007">
        <v>50</v>
      </c>
      <c r="I7007">
        <v>90</v>
      </c>
      <c r="J7007" t="s">
        <v>6806</v>
      </c>
      <c r="K7007" s="26" t="s">
        <v>61</v>
      </c>
      <c r="L7007" t="s">
        <v>10717</v>
      </c>
      <c r="M7007" t="s">
        <v>1227</v>
      </c>
      <c r="N7007">
        <v>1</v>
      </c>
      <c r="O7007" t="str">
        <f t="shared" si="191"/>
        <v>Hte-A_005_E1</v>
      </c>
      <c r="P7007">
        <v>9</v>
      </c>
      <c r="Q7007" t="s">
        <v>71</v>
      </c>
      <c r="R7007">
        <v>100</v>
      </c>
      <c r="U7007" s="28">
        <v>29.9</v>
      </c>
    </row>
    <row r="7008" spans="1:21" hidden="1" x14ac:dyDescent="0.5">
      <c r="A7008" t="s">
        <v>10798</v>
      </c>
      <c r="B7008" t="str">
        <f t="shared" si="192"/>
        <v>Hte-ABur_082-Ex1</v>
      </c>
      <c r="C7008" t="s">
        <v>56</v>
      </c>
      <c r="D7008" s="1">
        <v>44760</v>
      </c>
      <c r="E7008" t="s">
        <v>6439</v>
      </c>
      <c r="F7008" s="1">
        <v>44784</v>
      </c>
      <c r="G7008" t="s">
        <v>6806</v>
      </c>
      <c r="H7008">
        <v>50</v>
      </c>
      <c r="I7008">
        <v>90</v>
      </c>
      <c r="J7008" t="s">
        <v>6806</v>
      </c>
      <c r="K7008" s="26" t="s">
        <v>61</v>
      </c>
      <c r="L7008" t="s">
        <v>10717</v>
      </c>
      <c r="M7008" t="s">
        <v>1227</v>
      </c>
      <c r="N7008">
        <v>1</v>
      </c>
      <c r="O7008" t="str">
        <f t="shared" si="191"/>
        <v>Hte-A_005_E1</v>
      </c>
      <c r="P7008">
        <v>10</v>
      </c>
      <c r="Q7008" t="s">
        <v>71</v>
      </c>
      <c r="R7008">
        <v>100</v>
      </c>
      <c r="U7008" s="28">
        <v>58.3</v>
      </c>
    </row>
    <row r="7009" spans="1:45" hidden="1" x14ac:dyDescent="0.5">
      <c r="A7009" t="s">
        <v>10799</v>
      </c>
      <c r="B7009" t="str">
        <f t="shared" si="192"/>
        <v>Hte-ABur_083-Ex1</v>
      </c>
      <c r="C7009" t="s">
        <v>56</v>
      </c>
      <c r="D7009" s="1">
        <v>44760</v>
      </c>
      <c r="E7009" t="s">
        <v>6439</v>
      </c>
      <c r="F7009" s="1">
        <v>44784</v>
      </c>
      <c r="G7009" t="s">
        <v>6806</v>
      </c>
      <c r="H7009">
        <v>50</v>
      </c>
      <c r="I7009">
        <v>90</v>
      </c>
      <c r="J7009" t="s">
        <v>6806</v>
      </c>
      <c r="K7009" s="26" t="s">
        <v>61</v>
      </c>
      <c r="L7009" t="s">
        <v>10717</v>
      </c>
      <c r="M7009" t="s">
        <v>1227</v>
      </c>
      <c r="N7009">
        <v>1</v>
      </c>
      <c r="O7009" t="str">
        <f t="shared" si="191"/>
        <v>Hte-A_005_E1</v>
      </c>
      <c r="P7009">
        <v>11</v>
      </c>
      <c r="Q7009" t="s">
        <v>71</v>
      </c>
      <c r="R7009">
        <v>100</v>
      </c>
      <c r="U7009" s="28">
        <v>38</v>
      </c>
    </row>
    <row r="7010" spans="1:45" hidden="1" x14ac:dyDescent="0.5">
      <c r="A7010" t="s">
        <v>10800</v>
      </c>
      <c r="B7010" t="str">
        <f t="shared" si="192"/>
        <v>Hte-ABur_084-Ex1</v>
      </c>
      <c r="C7010" t="s">
        <v>56</v>
      </c>
      <c r="D7010" s="1">
        <v>44760</v>
      </c>
      <c r="E7010" t="s">
        <v>6439</v>
      </c>
      <c r="F7010" s="1">
        <v>44784</v>
      </c>
      <c r="G7010" t="s">
        <v>6806</v>
      </c>
      <c r="H7010">
        <v>50</v>
      </c>
      <c r="I7010">
        <v>90</v>
      </c>
      <c r="J7010" t="s">
        <v>6806</v>
      </c>
      <c r="K7010" s="26" t="s">
        <v>61</v>
      </c>
      <c r="L7010" t="s">
        <v>10717</v>
      </c>
      <c r="M7010" t="s">
        <v>1227</v>
      </c>
      <c r="N7010">
        <v>1</v>
      </c>
      <c r="O7010" t="str">
        <f t="shared" si="191"/>
        <v>Hte-A_005_E1</v>
      </c>
      <c r="P7010">
        <v>12</v>
      </c>
      <c r="Q7010" t="s">
        <v>71</v>
      </c>
      <c r="R7010">
        <v>100</v>
      </c>
      <c r="U7010" s="28">
        <v>46.3</v>
      </c>
    </row>
    <row r="7011" spans="1:45" hidden="1" x14ac:dyDescent="0.5">
      <c r="A7011" t="s">
        <v>10801</v>
      </c>
      <c r="B7011" t="str">
        <f t="shared" si="192"/>
        <v>Hte-ABur_085-Ex1</v>
      </c>
      <c r="C7011" t="s">
        <v>56</v>
      </c>
      <c r="D7011" s="1">
        <v>44760</v>
      </c>
      <c r="E7011" t="s">
        <v>6439</v>
      </c>
      <c r="F7011" s="1">
        <v>44784</v>
      </c>
      <c r="G7011" t="s">
        <v>6439</v>
      </c>
      <c r="H7011">
        <v>50</v>
      </c>
      <c r="I7011">
        <v>90</v>
      </c>
      <c r="J7011" t="s">
        <v>6439</v>
      </c>
      <c r="K7011" s="26" t="s">
        <v>61</v>
      </c>
      <c r="L7011" t="s">
        <v>10717</v>
      </c>
      <c r="M7011" t="s">
        <v>1227</v>
      </c>
      <c r="N7011">
        <v>1</v>
      </c>
      <c r="O7011" t="str">
        <f t="shared" si="191"/>
        <v>Hte-A_005_E1</v>
      </c>
      <c r="P7011">
        <v>1</v>
      </c>
      <c r="Q7011" t="s">
        <v>69</v>
      </c>
      <c r="R7011">
        <v>100</v>
      </c>
      <c r="U7011" s="28">
        <v>63.9</v>
      </c>
    </row>
    <row r="7012" spans="1:45" hidden="1" x14ac:dyDescent="0.5">
      <c r="A7012" t="s">
        <v>10802</v>
      </c>
      <c r="B7012" t="str">
        <f t="shared" si="192"/>
        <v>Hte-ABur_086-Ex1</v>
      </c>
      <c r="C7012" t="s">
        <v>56</v>
      </c>
      <c r="D7012" s="1">
        <v>44760</v>
      </c>
      <c r="E7012" t="s">
        <v>6439</v>
      </c>
      <c r="F7012" s="1">
        <v>44784</v>
      </c>
      <c r="G7012" t="s">
        <v>6439</v>
      </c>
      <c r="H7012">
        <v>50</v>
      </c>
      <c r="I7012">
        <v>90</v>
      </c>
      <c r="J7012" t="s">
        <v>6439</v>
      </c>
      <c r="K7012" s="26" t="s">
        <v>61</v>
      </c>
      <c r="L7012" t="s">
        <v>10717</v>
      </c>
      <c r="M7012" t="s">
        <v>1227</v>
      </c>
      <c r="N7012">
        <v>1</v>
      </c>
      <c r="O7012" t="str">
        <f t="shared" si="191"/>
        <v>Hte-A_005_E1</v>
      </c>
      <c r="P7012">
        <v>2</v>
      </c>
      <c r="Q7012" t="s">
        <v>69</v>
      </c>
      <c r="R7012">
        <v>100</v>
      </c>
      <c r="U7012" s="28">
        <v>101.5</v>
      </c>
    </row>
    <row r="7013" spans="1:45" hidden="1" x14ac:dyDescent="0.5">
      <c r="A7013" t="s">
        <v>10803</v>
      </c>
      <c r="B7013" t="str">
        <f t="shared" si="192"/>
        <v>Hte-ABur_087-Ex1</v>
      </c>
      <c r="C7013" t="s">
        <v>56</v>
      </c>
      <c r="D7013" s="1">
        <v>44760</v>
      </c>
      <c r="E7013" t="s">
        <v>6439</v>
      </c>
      <c r="F7013" s="1">
        <v>44784</v>
      </c>
      <c r="G7013" t="s">
        <v>6439</v>
      </c>
      <c r="H7013">
        <v>50</v>
      </c>
      <c r="I7013">
        <v>90</v>
      </c>
      <c r="J7013" t="s">
        <v>6439</v>
      </c>
      <c r="K7013" s="26" t="s">
        <v>61</v>
      </c>
      <c r="L7013" t="s">
        <v>10717</v>
      </c>
      <c r="M7013" t="s">
        <v>1227</v>
      </c>
      <c r="N7013">
        <v>1</v>
      </c>
      <c r="O7013" t="str">
        <f t="shared" si="191"/>
        <v>Hte-A_005_E1</v>
      </c>
      <c r="P7013">
        <v>3</v>
      </c>
      <c r="Q7013" t="s">
        <v>69</v>
      </c>
      <c r="R7013">
        <v>100</v>
      </c>
      <c r="U7013" s="28">
        <v>10.199999999999999</v>
      </c>
    </row>
    <row r="7014" spans="1:45" hidden="1" x14ac:dyDescent="0.5">
      <c r="A7014" t="s">
        <v>10804</v>
      </c>
      <c r="B7014" t="str">
        <f t="shared" si="192"/>
        <v>Hte-ABur_088-Ex1</v>
      </c>
      <c r="C7014" t="s">
        <v>56</v>
      </c>
      <c r="D7014" s="1">
        <v>44760</v>
      </c>
      <c r="E7014" t="s">
        <v>6439</v>
      </c>
      <c r="F7014" s="1">
        <v>44784</v>
      </c>
      <c r="G7014" t="s">
        <v>6439</v>
      </c>
      <c r="H7014">
        <v>50</v>
      </c>
      <c r="I7014">
        <v>90</v>
      </c>
      <c r="J7014" t="s">
        <v>6439</v>
      </c>
      <c r="K7014" s="26" t="s">
        <v>61</v>
      </c>
      <c r="L7014" t="s">
        <v>10717</v>
      </c>
      <c r="M7014" t="s">
        <v>1227</v>
      </c>
      <c r="N7014">
        <v>1</v>
      </c>
      <c r="O7014" t="str">
        <f t="shared" si="191"/>
        <v>Hte-A_005_E1</v>
      </c>
      <c r="P7014">
        <v>4</v>
      </c>
      <c r="Q7014" t="s">
        <v>69</v>
      </c>
      <c r="R7014">
        <v>100</v>
      </c>
      <c r="U7014" s="28">
        <v>81.400000000000006</v>
      </c>
    </row>
    <row r="7015" spans="1:45" hidden="1" x14ac:dyDescent="0.5">
      <c r="A7015" t="s">
        <v>10805</v>
      </c>
      <c r="B7015" t="str">
        <f t="shared" si="192"/>
        <v>Hte-ABur_089-Ex1</v>
      </c>
      <c r="C7015" t="s">
        <v>56</v>
      </c>
      <c r="D7015" s="1">
        <v>44760</v>
      </c>
      <c r="E7015" t="s">
        <v>6439</v>
      </c>
      <c r="F7015" s="1">
        <v>44784</v>
      </c>
      <c r="G7015" t="s">
        <v>6439</v>
      </c>
      <c r="H7015">
        <v>50</v>
      </c>
      <c r="I7015">
        <v>90</v>
      </c>
      <c r="J7015" t="s">
        <v>6439</v>
      </c>
      <c r="K7015" s="26" t="s">
        <v>61</v>
      </c>
      <c r="L7015" t="s">
        <v>10717</v>
      </c>
      <c r="M7015" t="s">
        <v>1227</v>
      </c>
      <c r="N7015">
        <v>1</v>
      </c>
      <c r="O7015" t="str">
        <f t="shared" si="191"/>
        <v>Hte-A_005_E1</v>
      </c>
      <c r="P7015">
        <v>5</v>
      </c>
      <c r="Q7015" t="s">
        <v>69</v>
      </c>
      <c r="R7015">
        <v>100</v>
      </c>
      <c r="U7015" s="28">
        <v>74.8</v>
      </c>
    </row>
    <row r="7016" spans="1:45" hidden="1" x14ac:dyDescent="0.5">
      <c r="A7016" t="s">
        <v>10806</v>
      </c>
      <c r="B7016" t="str">
        <f t="shared" si="192"/>
        <v>Hte-ABur_090-Ex1</v>
      </c>
      <c r="C7016" t="s">
        <v>56</v>
      </c>
      <c r="D7016" s="1">
        <v>44760</v>
      </c>
      <c r="E7016" t="s">
        <v>6439</v>
      </c>
      <c r="F7016" s="1">
        <v>44784</v>
      </c>
      <c r="G7016" t="s">
        <v>6439</v>
      </c>
      <c r="H7016">
        <v>50</v>
      </c>
      <c r="I7016">
        <v>90</v>
      </c>
      <c r="J7016" t="s">
        <v>6439</v>
      </c>
      <c r="K7016" s="26" t="s">
        <v>61</v>
      </c>
      <c r="L7016" t="s">
        <v>10717</v>
      </c>
      <c r="M7016" t="s">
        <v>1227</v>
      </c>
      <c r="N7016">
        <v>1</v>
      </c>
      <c r="O7016" t="str">
        <f t="shared" si="191"/>
        <v>Hte-A_005_E1</v>
      </c>
      <c r="P7016">
        <v>6</v>
      </c>
      <c r="Q7016" t="s">
        <v>69</v>
      </c>
      <c r="R7016">
        <v>100</v>
      </c>
      <c r="U7016" s="28">
        <v>58.3</v>
      </c>
    </row>
    <row r="7017" spans="1:45" hidden="1" x14ac:dyDescent="0.5">
      <c r="A7017" t="s">
        <v>10807</v>
      </c>
      <c r="B7017" t="str">
        <f t="shared" si="192"/>
        <v>Hte-ABur_091-Ex1</v>
      </c>
      <c r="C7017" t="s">
        <v>56</v>
      </c>
      <c r="D7017" s="1">
        <v>44760</v>
      </c>
      <c r="E7017" t="s">
        <v>6439</v>
      </c>
      <c r="F7017" s="1">
        <v>44784</v>
      </c>
      <c r="G7017" t="s">
        <v>6806</v>
      </c>
      <c r="H7017">
        <v>50</v>
      </c>
      <c r="I7017">
        <v>90</v>
      </c>
      <c r="J7017" t="s">
        <v>6806</v>
      </c>
      <c r="K7017" s="26" t="s">
        <v>61</v>
      </c>
      <c r="L7017" t="s">
        <v>10717</v>
      </c>
      <c r="M7017" t="s">
        <v>1227</v>
      </c>
      <c r="N7017">
        <v>1</v>
      </c>
      <c r="O7017" t="str">
        <f t="shared" si="191"/>
        <v>Hte-A_005_E1</v>
      </c>
      <c r="P7017">
        <v>7</v>
      </c>
      <c r="Q7017" t="s">
        <v>69</v>
      </c>
      <c r="R7017">
        <v>100</v>
      </c>
      <c r="U7017" s="28">
        <v>215.4</v>
      </c>
    </row>
    <row r="7018" spans="1:45" hidden="1" x14ac:dyDescent="0.5">
      <c r="A7018" t="s">
        <v>10808</v>
      </c>
      <c r="B7018" t="str">
        <f t="shared" si="192"/>
        <v>Hte-ABur_092-Ex1</v>
      </c>
      <c r="C7018" t="s">
        <v>56</v>
      </c>
      <c r="D7018" s="1">
        <v>44760</v>
      </c>
      <c r="E7018" t="s">
        <v>6439</v>
      </c>
      <c r="F7018" s="1">
        <v>44784</v>
      </c>
      <c r="G7018" t="s">
        <v>6806</v>
      </c>
      <c r="H7018">
        <v>50</v>
      </c>
      <c r="I7018">
        <v>90</v>
      </c>
      <c r="J7018" t="s">
        <v>6806</v>
      </c>
      <c r="K7018" s="26" t="s">
        <v>61</v>
      </c>
      <c r="L7018" t="s">
        <v>10717</v>
      </c>
      <c r="M7018" t="s">
        <v>1227</v>
      </c>
      <c r="N7018">
        <v>1</v>
      </c>
      <c r="O7018" t="str">
        <f t="shared" si="191"/>
        <v>Hte-A_005_E1</v>
      </c>
      <c r="P7018">
        <v>8</v>
      </c>
      <c r="Q7018" t="s">
        <v>69</v>
      </c>
      <c r="R7018">
        <v>100</v>
      </c>
      <c r="U7018" s="28">
        <v>63.6</v>
      </c>
    </row>
    <row r="7019" spans="1:45" hidden="1" x14ac:dyDescent="0.5">
      <c r="A7019" t="s">
        <v>10809</v>
      </c>
      <c r="B7019" t="str">
        <f t="shared" si="192"/>
        <v>Hte-ABur_093-Ex1</v>
      </c>
      <c r="C7019" t="s">
        <v>56</v>
      </c>
      <c r="D7019" s="1">
        <v>44760</v>
      </c>
      <c r="E7019" t="s">
        <v>6439</v>
      </c>
      <c r="F7019" s="1">
        <v>44784</v>
      </c>
      <c r="G7019" t="s">
        <v>6806</v>
      </c>
      <c r="H7019">
        <v>50</v>
      </c>
      <c r="I7019">
        <v>90</v>
      </c>
      <c r="J7019" t="s">
        <v>6806</v>
      </c>
      <c r="K7019" s="26" t="s">
        <v>61</v>
      </c>
      <c r="L7019" t="s">
        <v>10717</v>
      </c>
      <c r="M7019" t="s">
        <v>1227</v>
      </c>
      <c r="N7019">
        <v>1</v>
      </c>
      <c r="O7019" t="str">
        <f t="shared" si="191"/>
        <v>Hte-A_005_E1</v>
      </c>
      <c r="P7019">
        <v>9</v>
      </c>
      <c r="Q7019" t="s">
        <v>69</v>
      </c>
      <c r="R7019">
        <v>100</v>
      </c>
      <c r="U7019" s="28">
        <v>27.2</v>
      </c>
    </row>
    <row r="7020" spans="1:45" hidden="1" x14ac:dyDescent="0.5">
      <c r="A7020" t="s">
        <v>10810</v>
      </c>
      <c r="B7020" t="str">
        <f t="shared" si="192"/>
        <v>Hte-ABur_094-Ex1</v>
      </c>
      <c r="C7020" t="s">
        <v>56</v>
      </c>
      <c r="D7020" s="1">
        <v>44760</v>
      </c>
      <c r="E7020" t="s">
        <v>6439</v>
      </c>
      <c r="F7020" s="1">
        <v>44784</v>
      </c>
      <c r="G7020" t="s">
        <v>6806</v>
      </c>
      <c r="H7020">
        <v>50</v>
      </c>
      <c r="I7020">
        <v>90</v>
      </c>
      <c r="J7020" t="s">
        <v>6806</v>
      </c>
      <c r="K7020" s="26" t="s">
        <v>61</v>
      </c>
      <c r="L7020" t="s">
        <v>10717</v>
      </c>
      <c r="M7020" t="s">
        <v>1227</v>
      </c>
      <c r="N7020">
        <v>1</v>
      </c>
      <c r="O7020" t="str">
        <f t="shared" si="191"/>
        <v>Hte-A_005_E1</v>
      </c>
      <c r="P7020">
        <v>10</v>
      </c>
      <c r="Q7020" t="s">
        <v>69</v>
      </c>
      <c r="R7020">
        <v>100</v>
      </c>
      <c r="U7020" s="28">
        <v>133.80000000000001</v>
      </c>
    </row>
    <row r="7021" spans="1:45" hidden="1" x14ac:dyDescent="0.5">
      <c r="A7021" t="s">
        <v>10811</v>
      </c>
      <c r="B7021" t="str">
        <f t="shared" si="192"/>
        <v>Hte-ABur_095-Ex1</v>
      </c>
      <c r="C7021" t="s">
        <v>56</v>
      </c>
      <c r="D7021" s="1">
        <v>44760</v>
      </c>
      <c r="E7021" t="s">
        <v>6439</v>
      </c>
      <c r="F7021" s="1">
        <v>44784</v>
      </c>
      <c r="G7021" t="s">
        <v>6806</v>
      </c>
      <c r="H7021">
        <v>50</v>
      </c>
      <c r="I7021">
        <v>90</v>
      </c>
      <c r="J7021" t="s">
        <v>6806</v>
      </c>
      <c r="K7021" s="26" t="s">
        <v>61</v>
      </c>
      <c r="L7021" t="s">
        <v>10717</v>
      </c>
      <c r="M7021" t="s">
        <v>1227</v>
      </c>
      <c r="N7021">
        <v>1</v>
      </c>
      <c r="O7021" t="str">
        <f t="shared" si="191"/>
        <v>Hte-A_005_E1</v>
      </c>
      <c r="P7021">
        <v>11</v>
      </c>
      <c r="Q7021" t="s">
        <v>69</v>
      </c>
      <c r="R7021">
        <v>100</v>
      </c>
      <c r="U7021" s="28">
        <v>42.3</v>
      </c>
    </row>
    <row r="7022" spans="1:45" hidden="1" x14ac:dyDescent="0.5">
      <c r="A7022" t="s">
        <v>10812</v>
      </c>
      <c r="B7022" t="str">
        <f t="shared" si="192"/>
        <v>Hte-ABur_096-Ex1</v>
      </c>
      <c r="C7022" t="s">
        <v>56</v>
      </c>
      <c r="D7022" s="1">
        <v>44760</v>
      </c>
      <c r="E7022" t="s">
        <v>6439</v>
      </c>
      <c r="F7022" s="1">
        <v>44784</v>
      </c>
      <c r="G7022" t="s">
        <v>6806</v>
      </c>
      <c r="H7022">
        <v>50</v>
      </c>
      <c r="I7022">
        <v>90</v>
      </c>
      <c r="J7022" t="s">
        <v>6806</v>
      </c>
      <c r="K7022" s="26" t="s">
        <v>61</v>
      </c>
      <c r="L7022" t="s">
        <v>10717</v>
      </c>
      <c r="M7022" t="s">
        <v>1227</v>
      </c>
      <c r="N7022">
        <v>1</v>
      </c>
      <c r="O7022" t="str">
        <f t="shared" si="191"/>
        <v>Hte-A_005_E1</v>
      </c>
      <c r="P7022">
        <v>12</v>
      </c>
      <c r="Q7022" t="s">
        <v>69</v>
      </c>
      <c r="R7022">
        <v>100</v>
      </c>
      <c r="U7022" s="28">
        <v>47.5</v>
      </c>
    </row>
    <row r="7023" spans="1:45" hidden="1" x14ac:dyDescent="0.5">
      <c r="A7023" t="s">
        <v>10813</v>
      </c>
      <c r="B7023" t="str">
        <f t="shared" si="192"/>
        <v>Sor-ABur_001-Ex1</v>
      </c>
      <c r="C7023" t="s">
        <v>56</v>
      </c>
      <c r="D7023" s="1">
        <v>44763</v>
      </c>
      <c r="E7023" t="s">
        <v>8176</v>
      </c>
      <c r="F7023" s="1">
        <v>44802</v>
      </c>
      <c r="G7023" t="s">
        <v>4547</v>
      </c>
      <c r="H7023">
        <v>50</v>
      </c>
      <c r="I7023">
        <v>105</v>
      </c>
      <c r="J7023" t="s">
        <v>4547</v>
      </c>
      <c r="K7023" s="26" t="s">
        <v>61</v>
      </c>
      <c r="L7023" t="s">
        <v>10814</v>
      </c>
      <c r="M7023">
        <v>100</v>
      </c>
      <c r="N7023">
        <v>1</v>
      </c>
      <c r="O7023" t="str">
        <f t="shared" si="191"/>
        <v>Sor-A_001_E1</v>
      </c>
      <c r="P7023">
        <v>6</v>
      </c>
      <c r="Q7023" t="s">
        <v>71</v>
      </c>
      <c r="R7023">
        <v>100</v>
      </c>
      <c r="U7023" s="28">
        <v>40.5</v>
      </c>
      <c r="AQ7023" s="1">
        <v>44804</v>
      </c>
      <c r="AR7023">
        <v>2</v>
      </c>
      <c r="AS7023" t="s">
        <v>6439</v>
      </c>
    </row>
    <row r="7024" spans="1:45" hidden="1" x14ac:dyDescent="0.5">
      <c r="A7024" t="s">
        <v>10815</v>
      </c>
      <c r="B7024" t="str">
        <f t="shared" si="192"/>
        <v>Sor-ABur_002-Ex1</v>
      </c>
      <c r="C7024" t="s">
        <v>56</v>
      </c>
      <c r="D7024" s="1">
        <v>44763</v>
      </c>
      <c r="E7024" t="s">
        <v>8176</v>
      </c>
      <c r="F7024" s="1">
        <v>44802</v>
      </c>
      <c r="G7024" t="s">
        <v>8908</v>
      </c>
      <c r="H7024">
        <v>50</v>
      </c>
      <c r="I7024">
        <v>105</v>
      </c>
      <c r="J7024" t="s">
        <v>8908</v>
      </c>
      <c r="K7024" s="26" t="s">
        <v>61</v>
      </c>
      <c r="L7024" t="s">
        <v>10814</v>
      </c>
      <c r="M7024">
        <v>100</v>
      </c>
      <c r="N7024">
        <v>1</v>
      </c>
      <c r="O7024" t="str">
        <f t="shared" si="191"/>
        <v>Sor-A_001_E1</v>
      </c>
      <c r="P7024">
        <v>7</v>
      </c>
      <c r="Q7024" t="s">
        <v>71</v>
      </c>
      <c r="R7024">
        <v>100</v>
      </c>
      <c r="U7024" s="28">
        <v>79.7</v>
      </c>
      <c r="AQ7024" s="1">
        <v>44804</v>
      </c>
      <c r="AR7024">
        <v>2</v>
      </c>
      <c r="AS7024" t="s">
        <v>6439</v>
      </c>
    </row>
    <row r="7025" spans="1:45" hidden="1" x14ac:dyDescent="0.5">
      <c r="A7025" t="s">
        <v>10816</v>
      </c>
      <c r="B7025" t="str">
        <f t="shared" si="192"/>
        <v>Sor-ABur_003-Ex1</v>
      </c>
      <c r="C7025" t="s">
        <v>56</v>
      </c>
      <c r="D7025" s="1">
        <v>44763</v>
      </c>
      <c r="E7025" t="s">
        <v>8176</v>
      </c>
      <c r="F7025" s="1">
        <v>44802</v>
      </c>
      <c r="G7025" t="s">
        <v>8908</v>
      </c>
      <c r="H7025">
        <v>50</v>
      </c>
      <c r="I7025">
        <v>105</v>
      </c>
      <c r="J7025" t="s">
        <v>8908</v>
      </c>
      <c r="K7025" s="26" t="s">
        <v>61</v>
      </c>
      <c r="L7025" t="s">
        <v>10814</v>
      </c>
      <c r="M7025">
        <v>100</v>
      </c>
      <c r="N7025">
        <v>1</v>
      </c>
      <c r="O7025" t="str">
        <f t="shared" si="191"/>
        <v>Sor-A_001_E1</v>
      </c>
      <c r="P7025">
        <v>8</v>
      </c>
      <c r="Q7025" t="s">
        <v>71</v>
      </c>
      <c r="R7025">
        <v>100</v>
      </c>
      <c r="U7025" s="28">
        <v>90.8</v>
      </c>
      <c r="AQ7025" s="1">
        <v>44804</v>
      </c>
      <c r="AR7025">
        <v>2</v>
      </c>
      <c r="AS7025" t="s">
        <v>6439</v>
      </c>
    </row>
    <row r="7026" spans="1:45" hidden="1" x14ac:dyDescent="0.5">
      <c r="A7026" t="s">
        <v>10817</v>
      </c>
      <c r="B7026" t="str">
        <f t="shared" si="192"/>
        <v>Sor-ABur_004-Ex1</v>
      </c>
      <c r="C7026" t="s">
        <v>56</v>
      </c>
      <c r="D7026" s="1">
        <v>44763</v>
      </c>
      <c r="E7026" t="s">
        <v>8176</v>
      </c>
      <c r="F7026" s="1">
        <v>44802</v>
      </c>
      <c r="G7026" t="s">
        <v>8908</v>
      </c>
      <c r="H7026">
        <v>50</v>
      </c>
      <c r="I7026">
        <v>105</v>
      </c>
      <c r="J7026" t="s">
        <v>8908</v>
      </c>
      <c r="K7026" s="26" t="s">
        <v>61</v>
      </c>
      <c r="L7026" t="s">
        <v>10814</v>
      </c>
      <c r="M7026">
        <v>100</v>
      </c>
      <c r="N7026">
        <v>1</v>
      </c>
      <c r="O7026" t="str">
        <f t="shared" si="191"/>
        <v>Sor-A_001_E1</v>
      </c>
      <c r="P7026">
        <v>9</v>
      </c>
      <c r="Q7026" t="s">
        <v>71</v>
      </c>
      <c r="R7026">
        <v>100</v>
      </c>
      <c r="U7026" s="28">
        <v>80.599999999999994</v>
      </c>
      <c r="AQ7026" s="1">
        <v>44804</v>
      </c>
      <c r="AR7026">
        <v>2</v>
      </c>
      <c r="AS7026" t="s">
        <v>6439</v>
      </c>
    </row>
    <row r="7027" spans="1:45" hidden="1" x14ac:dyDescent="0.5">
      <c r="A7027" t="s">
        <v>10818</v>
      </c>
      <c r="B7027" t="str">
        <f t="shared" si="192"/>
        <v>Sor-ABur_005-Ex1</v>
      </c>
      <c r="C7027" t="s">
        <v>56</v>
      </c>
      <c r="D7027" s="1">
        <v>44763</v>
      </c>
      <c r="E7027" t="s">
        <v>8176</v>
      </c>
      <c r="F7027" s="1">
        <v>44802</v>
      </c>
      <c r="G7027" t="s">
        <v>8908</v>
      </c>
      <c r="H7027">
        <v>50</v>
      </c>
      <c r="I7027">
        <v>105</v>
      </c>
      <c r="J7027" t="s">
        <v>8908</v>
      </c>
      <c r="K7027" s="26" t="s">
        <v>61</v>
      </c>
      <c r="L7027" t="s">
        <v>10814</v>
      </c>
      <c r="M7027">
        <v>100</v>
      </c>
      <c r="N7027">
        <v>1</v>
      </c>
      <c r="O7027" t="str">
        <f t="shared" si="191"/>
        <v>Sor-A_001_E1</v>
      </c>
      <c r="P7027">
        <v>10</v>
      </c>
      <c r="Q7027" t="s">
        <v>71</v>
      </c>
      <c r="R7027">
        <v>100</v>
      </c>
      <c r="U7027" s="28">
        <v>81.900000000000006</v>
      </c>
      <c r="AQ7027" s="1">
        <v>44804</v>
      </c>
      <c r="AR7027">
        <v>2</v>
      </c>
      <c r="AS7027" t="s">
        <v>6439</v>
      </c>
    </row>
    <row r="7028" spans="1:45" hidden="1" x14ac:dyDescent="0.5">
      <c r="A7028" t="s">
        <v>10819</v>
      </c>
      <c r="B7028" t="str">
        <f t="shared" si="192"/>
        <v>Sor-ABur_006-Ex1</v>
      </c>
      <c r="C7028" t="s">
        <v>56</v>
      </c>
      <c r="D7028" s="1">
        <v>44763</v>
      </c>
      <c r="E7028" t="s">
        <v>8176</v>
      </c>
      <c r="F7028" s="1">
        <v>44802</v>
      </c>
      <c r="G7028" t="s">
        <v>8908</v>
      </c>
      <c r="H7028">
        <v>50</v>
      </c>
      <c r="I7028">
        <v>105</v>
      </c>
      <c r="J7028" t="s">
        <v>8908</v>
      </c>
      <c r="K7028" s="26" t="s">
        <v>61</v>
      </c>
      <c r="L7028" t="s">
        <v>10814</v>
      </c>
      <c r="M7028">
        <v>100</v>
      </c>
      <c r="N7028">
        <v>1</v>
      </c>
      <c r="O7028" t="str">
        <f t="shared" si="191"/>
        <v>Sor-A_001_E1</v>
      </c>
      <c r="P7028">
        <v>11</v>
      </c>
      <c r="Q7028" t="s">
        <v>71</v>
      </c>
      <c r="R7028">
        <v>100</v>
      </c>
      <c r="U7028" s="28">
        <v>55.9</v>
      </c>
      <c r="AQ7028" s="1">
        <v>44804</v>
      </c>
      <c r="AR7028">
        <v>2</v>
      </c>
      <c r="AS7028" t="s">
        <v>6439</v>
      </c>
    </row>
    <row r="7029" spans="1:45" hidden="1" x14ac:dyDescent="0.5">
      <c r="A7029" t="s">
        <v>10820</v>
      </c>
      <c r="B7029" t="str">
        <f t="shared" si="192"/>
        <v>Sor-ABur_007-Ex1</v>
      </c>
      <c r="C7029" t="s">
        <v>56</v>
      </c>
      <c r="D7029" s="1">
        <v>44776</v>
      </c>
      <c r="E7029" t="s">
        <v>8176</v>
      </c>
      <c r="F7029" s="1">
        <v>44802</v>
      </c>
      <c r="G7029" t="s">
        <v>8908</v>
      </c>
      <c r="H7029">
        <v>50</v>
      </c>
      <c r="I7029">
        <v>105</v>
      </c>
      <c r="J7029" t="s">
        <v>8908</v>
      </c>
      <c r="K7029" s="26" t="s">
        <v>61</v>
      </c>
      <c r="L7029" t="s">
        <v>10814</v>
      </c>
      <c r="M7029" t="s">
        <v>1227</v>
      </c>
      <c r="N7029">
        <v>1</v>
      </c>
      <c r="O7029" t="str">
        <f t="shared" si="191"/>
        <v>Sor-A_001_E1</v>
      </c>
      <c r="P7029">
        <v>12</v>
      </c>
      <c r="Q7029" t="s">
        <v>71</v>
      </c>
      <c r="R7029">
        <v>100</v>
      </c>
      <c r="U7029" s="28">
        <v>53.2</v>
      </c>
      <c r="AQ7029" s="1">
        <v>44804</v>
      </c>
      <c r="AR7029">
        <v>2</v>
      </c>
      <c r="AS7029" t="s">
        <v>6439</v>
      </c>
    </row>
    <row r="7030" spans="1:45" hidden="1" x14ac:dyDescent="0.5">
      <c r="A7030" t="s">
        <v>10821</v>
      </c>
      <c r="B7030" t="str">
        <f t="shared" si="192"/>
        <v>Sor-ABur_008-Ex1</v>
      </c>
      <c r="C7030" t="s">
        <v>56</v>
      </c>
      <c r="D7030" s="1">
        <v>44776</v>
      </c>
      <c r="E7030" t="s">
        <v>8176</v>
      </c>
      <c r="F7030" s="1">
        <v>44802</v>
      </c>
      <c r="G7030" t="s">
        <v>6439</v>
      </c>
      <c r="H7030">
        <v>50</v>
      </c>
      <c r="I7030">
        <v>105</v>
      </c>
      <c r="J7030" t="s">
        <v>6439</v>
      </c>
      <c r="K7030" s="26" t="s">
        <v>61</v>
      </c>
      <c r="L7030" t="s">
        <v>10814</v>
      </c>
      <c r="M7030" t="s">
        <v>1227</v>
      </c>
      <c r="N7030">
        <v>1</v>
      </c>
      <c r="O7030" t="str">
        <f t="shared" si="191"/>
        <v>Sor-A_001_E1</v>
      </c>
      <c r="P7030">
        <v>1</v>
      </c>
      <c r="Q7030" t="s">
        <v>69</v>
      </c>
      <c r="R7030">
        <v>100</v>
      </c>
      <c r="U7030" s="28">
        <v>83.7</v>
      </c>
      <c r="AQ7030" s="1">
        <v>44804</v>
      </c>
      <c r="AR7030">
        <v>2</v>
      </c>
      <c r="AS7030" t="s">
        <v>6439</v>
      </c>
    </row>
    <row r="7031" spans="1:45" hidden="1" x14ac:dyDescent="0.5">
      <c r="A7031" t="s">
        <v>10822</v>
      </c>
      <c r="B7031" t="str">
        <f t="shared" si="192"/>
        <v>Sor-ABur_009-Ex1</v>
      </c>
      <c r="C7031" t="s">
        <v>56</v>
      </c>
      <c r="D7031" s="1">
        <v>44776</v>
      </c>
      <c r="E7031" t="s">
        <v>8176</v>
      </c>
      <c r="F7031" s="1">
        <v>44802</v>
      </c>
      <c r="G7031" t="s">
        <v>6439</v>
      </c>
      <c r="H7031">
        <v>50</v>
      </c>
      <c r="I7031">
        <v>105</v>
      </c>
      <c r="J7031" t="s">
        <v>6439</v>
      </c>
      <c r="K7031" s="26" t="s">
        <v>61</v>
      </c>
      <c r="L7031" t="s">
        <v>10814</v>
      </c>
      <c r="M7031" t="s">
        <v>1227</v>
      </c>
      <c r="N7031">
        <v>1</v>
      </c>
      <c r="O7031" t="str">
        <f t="shared" si="191"/>
        <v>Sor-A_001_E1</v>
      </c>
      <c r="P7031">
        <v>2</v>
      </c>
      <c r="Q7031" t="s">
        <v>69</v>
      </c>
      <c r="R7031">
        <v>100</v>
      </c>
      <c r="U7031" s="28">
        <v>55</v>
      </c>
      <c r="AQ7031" s="1">
        <v>44804</v>
      </c>
      <c r="AR7031">
        <v>2</v>
      </c>
      <c r="AS7031" t="s">
        <v>6439</v>
      </c>
    </row>
    <row r="7032" spans="1:45" hidden="1" x14ac:dyDescent="0.5">
      <c r="A7032" t="s">
        <v>10823</v>
      </c>
      <c r="B7032" t="str">
        <f t="shared" si="192"/>
        <v>Sor-ABur_010-Ex1</v>
      </c>
      <c r="C7032" t="s">
        <v>56</v>
      </c>
      <c r="D7032" s="1">
        <v>44776</v>
      </c>
      <c r="E7032" t="s">
        <v>8176</v>
      </c>
      <c r="F7032" s="1">
        <v>44802</v>
      </c>
      <c r="G7032" t="s">
        <v>6439</v>
      </c>
      <c r="H7032">
        <v>50</v>
      </c>
      <c r="I7032">
        <v>105</v>
      </c>
      <c r="J7032" t="s">
        <v>6439</v>
      </c>
      <c r="K7032" s="26" t="s">
        <v>61</v>
      </c>
      <c r="L7032" t="s">
        <v>10814</v>
      </c>
      <c r="M7032" t="s">
        <v>1227</v>
      </c>
      <c r="N7032">
        <v>1</v>
      </c>
      <c r="O7032" t="str">
        <f t="shared" si="191"/>
        <v>Sor-A_001_E1</v>
      </c>
      <c r="P7032">
        <v>3</v>
      </c>
      <c r="Q7032" t="s">
        <v>69</v>
      </c>
      <c r="R7032">
        <v>100</v>
      </c>
      <c r="U7032" s="28">
        <v>75.400000000000006</v>
      </c>
      <c r="AQ7032" s="1">
        <v>44804</v>
      </c>
      <c r="AR7032">
        <v>2</v>
      </c>
      <c r="AS7032" t="s">
        <v>6439</v>
      </c>
    </row>
    <row r="7033" spans="1:45" hidden="1" x14ac:dyDescent="0.5">
      <c r="A7033" t="s">
        <v>10824</v>
      </c>
      <c r="B7033" t="str">
        <f t="shared" si="192"/>
        <v>Sor-ABur_011-Ex1</v>
      </c>
      <c r="C7033" t="s">
        <v>56</v>
      </c>
      <c r="D7033" s="1">
        <v>44776</v>
      </c>
      <c r="E7033" t="s">
        <v>8176</v>
      </c>
      <c r="F7033" s="1">
        <v>44802</v>
      </c>
      <c r="G7033" t="s">
        <v>6439</v>
      </c>
      <c r="H7033">
        <v>39</v>
      </c>
      <c r="I7033">
        <v>105</v>
      </c>
      <c r="J7033" t="s">
        <v>6439</v>
      </c>
      <c r="K7033" s="26" t="s">
        <v>61</v>
      </c>
      <c r="L7033" t="s">
        <v>10814</v>
      </c>
      <c r="M7033" t="s">
        <v>1227</v>
      </c>
      <c r="N7033">
        <v>1</v>
      </c>
      <c r="O7033" t="str">
        <f t="shared" si="191"/>
        <v>Sor-A_001_E1</v>
      </c>
      <c r="P7033">
        <v>4</v>
      </c>
      <c r="Q7033" t="s">
        <v>69</v>
      </c>
      <c r="R7033">
        <v>100</v>
      </c>
      <c r="U7033" s="28">
        <v>82.7</v>
      </c>
      <c r="AQ7033" s="1">
        <v>44804</v>
      </c>
      <c r="AR7033">
        <v>2</v>
      </c>
      <c r="AS7033" t="s">
        <v>6439</v>
      </c>
    </row>
    <row r="7034" spans="1:45" hidden="1" x14ac:dyDescent="0.5">
      <c r="A7034" t="s">
        <v>10825</v>
      </c>
      <c r="B7034" t="str">
        <f t="shared" si="192"/>
        <v>Sor-ABur_012-Ex1</v>
      </c>
      <c r="C7034" t="s">
        <v>56</v>
      </c>
      <c r="D7034" s="1">
        <v>44776</v>
      </c>
      <c r="E7034" t="s">
        <v>6439</v>
      </c>
      <c r="F7034" s="1">
        <v>44802</v>
      </c>
      <c r="G7034" t="s">
        <v>4547</v>
      </c>
      <c r="H7034">
        <v>50</v>
      </c>
      <c r="I7034">
        <v>105</v>
      </c>
      <c r="J7034" t="s">
        <v>4547</v>
      </c>
      <c r="K7034" s="26" t="s">
        <v>61</v>
      </c>
      <c r="L7034" t="s">
        <v>10814</v>
      </c>
      <c r="M7034" t="s">
        <v>1227</v>
      </c>
      <c r="N7034">
        <v>1</v>
      </c>
      <c r="O7034" t="str">
        <f t="shared" si="191"/>
        <v>Sor-A_001_E1</v>
      </c>
      <c r="P7034">
        <v>5</v>
      </c>
      <c r="Q7034" t="s">
        <v>69</v>
      </c>
      <c r="R7034">
        <v>100</v>
      </c>
      <c r="U7034" s="28">
        <v>87.2</v>
      </c>
      <c r="AQ7034" s="1">
        <v>44804</v>
      </c>
      <c r="AR7034">
        <v>2</v>
      </c>
      <c r="AS7034" t="s">
        <v>6439</v>
      </c>
    </row>
    <row r="7035" spans="1:45" hidden="1" x14ac:dyDescent="0.5">
      <c r="A7035" t="s">
        <v>10826</v>
      </c>
      <c r="B7035" t="str">
        <f t="shared" si="192"/>
        <v>Sor-ABur_013-Ex1</v>
      </c>
      <c r="C7035" t="s">
        <v>56</v>
      </c>
      <c r="D7035" s="1">
        <v>44776</v>
      </c>
      <c r="E7035" t="s">
        <v>6439</v>
      </c>
      <c r="F7035" s="1">
        <v>44802</v>
      </c>
      <c r="G7035" t="s">
        <v>4547</v>
      </c>
      <c r="H7035">
        <v>50</v>
      </c>
      <c r="I7035">
        <v>105</v>
      </c>
      <c r="J7035" t="s">
        <v>4547</v>
      </c>
      <c r="K7035" s="26" t="s">
        <v>61</v>
      </c>
      <c r="L7035" t="s">
        <v>10814</v>
      </c>
      <c r="M7035" t="s">
        <v>1227</v>
      </c>
      <c r="N7035">
        <v>1</v>
      </c>
      <c r="O7035" t="str">
        <f t="shared" si="191"/>
        <v>Sor-A_001_E1</v>
      </c>
      <c r="P7035">
        <v>6</v>
      </c>
      <c r="Q7035" t="s">
        <v>69</v>
      </c>
      <c r="R7035">
        <v>100</v>
      </c>
      <c r="U7035" s="28">
        <v>151.80000000000001</v>
      </c>
      <c r="AQ7035" s="1">
        <v>44804</v>
      </c>
      <c r="AR7035">
        <v>2</v>
      </c>
      <c r="AS7035" t="s">
        <v>6439</v>
      </c>
    </row>
    <row r="7036" spans="1:45" hidden="1" x14ac:dyDescent="0.5">
      <c r="A7036" t="s">
        <v>10827</v>
      </c>
      <c r="B7036" t="str">
        <f t="shared" si="192"/>
        <v>Sor-ABur_014-Ex1</v>
      </c>
      <c r="C7036" t="s">
        <v>56</v>
      </c>
      <c r="D7036" s="1">
        <v>44776</v>
      </c>
      <c r="E7036" t="s">
        <v>6439</v>
      </c>
      <c r="F7036" s="1">
        <v>44802</v>
      </c>
      <c r="G7036" t="s">
        <v>8908</v>
      </c>
      <c r="H7036">
        <v>50</v>
      </c>
      <c r="I7036">
        <v>105</v>
      </c>
      <c r="J7036" t="s">
        <v>8908</v>
      </c>
      <c r="K7036" s="26" t="s">
        <v>61</v>
      </c>
      <c r="L7036" t="s">
        <v>10814</v>
      </c>
      <c r="M7036" t="s">
        <v>1227</v>
      </c>
      <c r="N7036">
        <v>1</v>
      </c>
      <c r="O7036" t="str">
        <f t="shared" si="191"/>
        <v>Sor-A_001_E1</v>
      </c>
      <c r="P7036">
        <v>7</v>
      </c>
      <c r="Q7036" t="s">
        <v>69</v>
      </c>
      <c r="R7036">
        <v>100</v>
      </c>
      <c r="U7036" s="28">
        <v>56.5</v>
      </c>
      <c r="AQ7036" s="1">
        <v>44804</v>
      </c>
      <c r="AR7036">
        <v>2</v>
      </c>
      <c r="AS7036" t="s">
        <v>6439</v>
      </c>
    </row>
    <row r="7037" spans="1:45" hidden="1" x14ac:dyDescent="0.5">
      <c r="A7037" t="s">
        <v>10828</v>
      </c>
      <c r="B7037" t="str">
        <f t="shared" si="192"/>
        <v>Sor-ABur_015-Ex1</v>
      </c>
      <c r="C7037" t="s">
        <v>56</v>
      </c>
      <c r="D7037" s="1">
        <v>44776</v>
      </c>
      <c r="E7037" t="s">
        <v>6439</v>
      </c>
      <c r="F7037" s="1">
        <v>44802</v>
      </c>
      <c r="G7037" t="s">
        <v>8908</v>
      </c>
      <c r="H7037">
        <v>50</v>
      </c>
      <c r="I7037">
        <v>105</v>
      </c>
      <c r="J7037" t="s">
        <v>8908</v>
      </c>
      <c r="K7037" s="26" t="s">
        <v>61</v>
      </c>
      <c r="L7037" t="s">
        <v>10814</v>
      </c>
      <c r="M7037" t="s">
        <v>1227</v>
      </c>
      <c r="N7037">
        <v>1</v>
      </c>
      <c r="O7037" t="str">
        <f t="shared" si="191"/>
        <v>Sor-A_001_E1</v>
      </c>
      <c r="P7037">
        <v>8</v>
      </c>
      <c r="Q7037" t="s">
        <v>69</v>
      </c>
      <c r="R7037">
        <v>100</v>
      </c>
      <c r="U7037" s="28">
        <v>60.2</v>
      </c>
      <c r="AQ7037" s="1">
        <v>44804</v>
      </c>
      <c r="AR7037">
        <v>2</v>
      </c>
      <c r="AS7037" t="s">
        <v>6439</v>
      </c>
    </row>
    <row r="7038" spans="1:45" hidden="1" x14ac:dyDescent="0.5">
      <c r="A7038" t="s">
        <v>10829</v>
      </c>
      <c r="B7038" t="str">
        <f t="shared" si="192"/>
        <v>Sor-ABur_016-Ex1</v>
      </c>
      <c r="C7038" t="s">
        <v>56</v>
      </c>
      <c r="D7038" s="1">
        <v>44776</v>
      </c>
      <c r="E7038" t="s">
        <v>6439</v>
      </c>
      <c r="F7038" s="1">
        <v>44802</v>
      </c>
      <c r="G7038" t="s">
        <v>4547</v>
      </c>
      <c r="H7038">
        <v>50</v>
      </c>
      <c r="I7038">
        <v>105</v>
      </c>
      <c r="J7038" t="s">
        <v>4547</v>
      </c>
      <c r="K7038" s="26" t="s">
        <v>61</v>
      </c>
      <c r="L7038" t="s">
        <v>10814</v>
      </c>
      <c r="M7038" t="s">
        <v>1227</v>
      </c>
      <c r="N7038">
        <v>1</v>
      </c>
      <c r="O7038" t="str">
        <f t="shared" si="191"/>
        <v>Sor-A_001_E1</v>
      </c>
      <c r="P7038">
        <v>9</v>
      </c>
      <c r="Q7038" t="s">
        <v>69</v>
      </c>
      <c r="R7038">
        <v>100</v>
      </c>
      <c r="U7038" s="28">
        <v>563.20000000000005</v>
      </c>
      <c r="AQ7038" s="1">
        <v>44804</v>
      </c>
      <c r="AR7038">
        <v>2</v>
      </c>
      <c r="AS7038" t="s">
        <v>6439</v>
      </c>
    </row>
    <row r="7039" spans="1:45" hidden="1" x14ac:dyDescent="0.5">
      <c r="A7039" t="s">
        <v>10830</v>
      </c>
      <c r="B7039" t="str">
        <f t="shared" si="192"/>
        <v>Sor-ACan_001-Ex1</v>
      </c>
      <c r="C7039" t="s">
        <v>56</v>
      </c>
      <c r="D7039" s="1">
        <v>44777</v>
      </c>
      <c r="E7039" t="s">
        <v>6439</v>
      </c>
      <c r="F7039" s="1">
        <v>44802</v>
      </c>
      <c r="G7039" t="s">
        <v>6439</v>
      </c>
      <c r="H7039">
        <v>50</v>
      </c>
      <c r="I7039">
        <v>105</v>
      </c>
      <c r="J7039" t="s">
        <v>6439</v>
      </c>
      <c r="K7039" s="26" t="s">
        <v>61</v>
      </c>
      <c r="L7039" t="s">
        <v>10814</v>
      </c>
      <c r="M7039" t="s">
        <v>1227</v>
      </c>
      <c r="N7039">
        <v>1</v>
      </c>
      <c r="O7039" t="str">
        <f t="shared" si="191"/>
        <v>Sor-A_001_E1</v>
      </c>
      <c r="P7039">
        <v>1</v>
      </c>
      <c r="Q7039" t="s">
        <v>67</v>
      </c>
      <c r="R7039">
        <v>100</v>
      </c>
      <c r="U7039" s="28">
        <v>10.4</v>
      </c>
      <c r="AQ7039" s="1">
        <v>44804</v>
      </c>
      <c r="AR7039">
        <v>2</v>
      </c>
      <c r="AS7039" t="s">
        <v>6439</v>
      </c>
    </row>
    <row r="7040" spans="1:45" hidden="1" x14ac:dyDescent="0.5">
      <c r="A7040" t="s">
        <v>10831</v>
      </c>
      <c r="B7040" t="str">
        <f t="shared" si="192"/>
        <v>Sor-ACan_002-Ex1</v>
      </c>
      <c r="C7040" t="s">
        <v>56</v>
      </c>
      <c r="D7040" s="1">
        <v>44777</v>
      </c>
      <c r="E7040" t="s">
        <v>6439</v>
      </c>
      <c r="F7040" s="1">
        <v>44802</v>
      </c>
      <c r="G7040" t="s">
        <v>6439</v>
      </c>
      <c r="H7040">
        <v>50</v>
      </c>
      <c r="I7040">
        <v>105</v>
      </c>
      <c r="J7040" t="s">
        <v>6439</v>
      </c>
      <c r="K7040" s="26" t="s">
        <v>61</v>
      </c>
      <c r="L7040" t="s">
        <v>10814</v>
      </c>
      <c r="M7040" t="s">
        <v>1227</v>
      </c>
      <c r="N7040">
        <v>1</v>
      </c>
      <c r="O7040" t="str">
        <f t="shared" si="191"/>
        <v>Sor-A_001_E1</v>
      </c>
      <c r="P7040">
        <v>2</v>
      </c>
      <c r="Q7040" t="s">
        <v>67</v>
      </c>
      <c r="R7040">
        <v>100</v>
      </c>
      <c r="U7040" s="28">
        <v>90.5</v>
      </c>
      <c r="AQ7040" s="1">
        <v>44804</v>
      </c>
      <c r="AR7040">
        <v>2</v>
      </c>
      <c r="AS7040" t="s">
        <v>6439</v>
      </c>
    </row>
    <row r="7041" spans="1:45" hidden="1" x14ac:dyDescent="0.5">
      <c r="A7041" t="s">
        <v>10832</v>
      </c>
      <c r="B7041" t="str">
        <f t="shared" si="192"/>
        <v>Sor-ACan_003-Ex1</v>
      </c>
      <c r="C7041" t="s">
        <v>56</v>
      </c>
      <c r="D7041" s="1">
        <v>44777</v>
      </c>
      <c r="E7041" t="s">
        <v>6439</v>
      </c>
      <c r="F7041" s="1">
        <v>44802</v>
      </c>
      <c r="G7041" t="s">
        <v>6439</v>
      </c>
      <c r="H7041">
        <v>50</v>
      </c>
      <c r="I7041">
        <v>105</v>
      </c>
      <c r="J7041" t="s">
        <v>6439</v>
      </c>
      <c r="K7041" s="26" t="s">
        <v>61</v>
      </c>
      <c r="L7041" t="s">
        <v>10814</v>
      </c>
      <c r="M7041" t="s">
        <v>1227</v>
      </c>
      <c r="N7041">
        <v>1</v>
      </c>
      <c r="O7041" t="str">
        <f t="shared" si="191"/>
        <v>Sor-A_001_E1</v>
      </c>
      <c r="P7041">
        <v>3</v>
      </c>
      <c r="Q7041" t="s">
        <v>67</v>
      </c>
      <c r="R7041">
        <v>100</v>
      </c>
      <c r="U7041" s="28">
        <v>69.599999999999994</v>
      </c>
      <c r="AQ7041" s="1">
        <v>44804</v>
      </c>
      <c r="AR7041">
        <v>2</v>
      </c>
      <c r="AS7041" t="s">
        <v>6439</v>
      </c>
    </row>
    <row r="7042" spans="1:45" hidden="1" x14ac:dyDescent="0.5">
      <c r="A7042" t="s">
        <v>10833</v>
      </c>
      <c r="B7042" t="str">
        <f t="shared" si="192"/>
        <v>Sor-ACan_004-Ex1</v>
      </c>
      <c r="C7042" t="s">
        <v>56</v>
      </c>
      <c r="D7042" s="1">
        <v>44777</v>
      </c>
      <c r="E7042" t="s">
        <v>6439</v>
      </c>
      <c r="F7042" s="1">
        <v>44802</v>
      </c>
      <c r="G7042" t="s">
        <v>6439</v>
      </c>
      <c r="H7042">
        <v>50</v>
      </c>
      <c r="I7042">
        <v>105</v>
      </c>
      <c r="J7042" t="s">
        <v>6439</v>
      </c>
      <c r="K7042" s="26" t="s">
        <v>61</v>
      </c>
      <c r="L7042" t="s">
        <v>10814</v>
      </c>
      <c r="M7042" t="s">
        <v>1227</v>
      </c>
      <c r="N7042">
        <v>1</v>
      </c>
      <c r="O7042" t="str">
        <f t="shared" si="191"/>
        <v>Sor-A_001_E1</v>
      </c>
      <c r="P7042">
        <v>4</v>
      </c>
      <c r="Q7042" t="s">
        <v>67</v>
      </c>
      <c r="R7042">
        <v>100</v>
      </c>
      <c r="U7042" s="28">
        <v>63.6</v>
      </c>
      <c r="AQ7042" s="1">
        <v>44804</v>
      </c>
      <c r="AR7042">
        <v>2</v>
      </c>
      <c r="AS7042" t="s">
        <v>6439</v>
      </c>
    </row>
    <row r="7043" spans="1:45" hidden="1" x14ac:dyDescent="0.5">
      <c r="A7043" t="s">
        <v>10834</v>
      </c>
      <c r="B7043" t="str">
        <f t="shared" si="192"/>
        <v>Sor-ACan_005-Ex1</v>
      </c>
      <c r="C7043" t="s">
        <v>56</v>
      </c>
      <c r="D7043" s="1">
        <v>44777</v>
      </c>
      <c r="E7043" t="s">
        <v>6439</v>
      </c>
      <c r="F7043" s="1">
        <v>44802</v>
      </c>
      <c r="G7043" t="s">
        <v>6439</v>
      </c>
      <c r="H7043">
        <v>50</v>
      </c>
      <c r="I7043">
        <v>105</v>
      </c>
      <c r="J7043" t="s">
        <v>6439</v>
      </c>
      <c r="K7043" s="26" t="s">
        <v>61</v>
      </c>
      <c r="L7043" t="s">
        <v>10814</v>
      </c>
      <c r="M7043" t="s">
        <v>1227</v>
      </c>
      <c r="N7043">
        <v>1</v>
      </c>
      <c r="O7043" t="str">
        <f t="shared" si="191"/>
        <v>Sor-A_001_E1</v>
      </c>
      <c r="P7043">
        <v>5</v>
      </c>
      <c r="Q7043" t="s">
        <v>67</v>
      </c>
      <c r="R7043">
        <v>100</v>
      </c>
      <c r="U7043" s="28">
        <v>42.4</v>
      </c>
      <c r="AQ7043" s="1">
        <v>44804</v>
      </c>
      <c r="AR7043">
        <v>2</v>
      </c>
      <c r="AS7043" t="s">
        <v>6439</v>
      </c>
    </row>
    <row r="7044" spans="1:45" hidden="1" x14ac:dyDescent="0.5">
      <c r="A7044" t="s">
        <v>10835</v>
      </c>
      <c r="B7044" t="str">
        <f t="shared" si="192"/>
        <v>Sor-ACan_006-Ex1</v>
      </c>
      <c r="C7044" t="s">
        <v>56</v>
      </c>
      <c r="D7044" s="1">
        <v>44777</v>
      </c>
      <c r="E7044" t="s">
        <v>6439</v>
      </c>
      <c r="F7044" s="1">
        <v>44802</v>
      </c>
      <c r="G7044" t="s">
        <v>6439</v>
      </c>
      <c r="H7044">
        <v>50</v>
      </c>
      <c r="I7044">
        <v>105</v>
      </c>
      <c r="J7044" t="s">
        <v>6439</v>
      </c>
      <c r="K7044" s="26" t="s">
        <v>61</v>
      </c>
      <c r="L7044" t="s">
        <v>10814</v>
      </c>
      <c r="M7044" t="s">
        <v>1227</v>
      </c>
      <c r="N7044">
        <v>1</v>
      </c>
      <c r="O7044" t="str">
        <f t="shared" si="191"/>
        <v>Sor-A_001_E1</v>
      </c>
      <c r="P7044">
        <v>6</v>
      </c>
      <c r="Q7044" t="s">
        <v>67</v>
      </c>
      <c r="R7044">
        <v>100</v>
      </c>
      <c r="U7044" s="28">
        <v>64.099999999999994</v>
      </c>
      <c r="AQ7044" s="1">
        <v>44804</v>
      </c>
      <c r="AR7044">
        <v>2</v>
      </c>
      <c r="AS7044" t="s">
        <v>6439</v>
      </c>
    </row>
    <row r="7045" spans="1:45" hidden="1" x14ac:dyDescent="0.5">
      <c r="A7045" t="s">
        <v>10836</v>
      </c>
      <c r="B7045" t="str">
        <f t="shared" si="192"/>
        <v>Sor-ACan_007-Ex1</v>
      </c>
      <c r="C7045" t="s">
        <v>56</v>
      </c>
      <c r="D7045" s="1">
        <v>44777</v>
      </c>
      <c r="E7045" t="s">
        <v>6439</v>
      </c>
      <c r="F7045" s="1">
        <v>44802</v>
      </c>
      <c r="G7045" t="s">
        <v>7218</v>
      </c>
      <c r="H7045">
        <v>50</v>
      </c>
      <c r="I7045">
        <v>105</v>
      </c>
      <c r="J7045" t="s">
        <v>7218</v>
      </c>
      <c r="K7045" s="26" t="s">
        <v>61</v>
      </c>
      <c r="L7045" t="s">
        <v>10814</v>
      </c>
      <c r="M7045" t="s">
        <v>1227</v>
      </c>
      <c r="N7045">
        <v>1</v>
      </c>
      <c r="O7045" t="str">
        <f t="shared" si="191"/>
        <v>Sor-A_001_E1</v>
      </c>
      <c r="P7045">
        <v>7</v>
      </c>
      <c r="Q7045" t="s">
        <v>67</v>
      </c>
      <c r="R7045">
        <v>100</v>
      </c>
      <c r="U7045" s="28">
        <v>104.4</v>
      </c>
      <c r="AQ7045" s="1">
        <v>44804</v>
      </c>
      <c r="AR7045">
        <v>2</v>
      </c>
      <c r="AS7045" t="s">
        <v>6439</v>
      </c>
    </row>
    <row r="7046" spans="1:45" hidden="1" x14ac:dyDescent="0.5">
      <c r="A7046" t="s">
        <v>10837</v>
      </c>
      <c r="B7046" t="str">
        <f t="shared" si="192"/>
        <v>Sor-ACan_008-Ex1</v>
      </c>
      <c r="C7046" t="s">
        <v>56</v>
      </c>
      <c r="D7046" s="1">
        <v>44777</v>
      </c>
      <c r="E7046" t="s">
        <v>6439</v>
      </c>
      <c r="F7046" s="1">
        <v>44802</v>
      </c>
      <c r="G7046" t="s">
        <v>7218</v>
      </c>
      <c r="H7046">
        <v>50</v>
      </c>
      <c r="I7046">
        <v>105</v>
      </c>
      <c r="J7046" t="s">
        <v>7218</v>
      </c>
      <c r="K7046" s="26" t="s">
        <v>61</v>
      </c>
      <c r="L7046" t="s">
        <v>10814</v>
      </c>
      <c r="M7046" t="s">
        <v>1227</v>
      </c>
      <c r="N7046">
        <v>1</v>
      </c>
      <c r="O7046" t="str">
        <f t="shared" si="191"/>
        <v>Sor-A_001_E1</v>
      </c>
      <c r="P7046">
        <v>8</v>
      </c>
      <c r="Q7046" t="s">
        <v>67</v>
      </c>
      <c r="R7046">
        <v>100</v>
      </c>
      <c r="U7046" s="28">
        <v>103.3</v>
      </c>
      <c r="AQ7046" s="1">
        <v>44804</v>
      </c>
      <c r="AR7046">
        <v>2</v>
      </c>
      <c r="AS7046" t="s">
        <v>6439</v>
      </c>
    </row>
    <row r="7047" spans="1:45" hidden="1" x14ac:dyDescent="0.5">
      <c r="A7047" t="s">
        <v>10838</v>
      </c>
      <c r="B7047" t="str">
        <f t="shared" si="192"/>
        <v>Sor-ACan_009-Ex1</v>
      </c>
      <c r="C7047" t="s">
        <v>56</v>
      </c>
      <c r="D7047" s="1">
        <v>44777</v>
      </c>
      <c r="E7047" t="s">
        <v>6439</v>
      </c>
      <c r="F7047" s="1">
        <v>44802</v>
      </c>
      <c r="G7047" t="s">
        <v>7218</v>
      </c>
      <c r="H7047">
        <v>50</v>
      </c>
      <c r="I7047">
        <v>105</v>
      </c>
      <c r="J7047" t="s">
        <v>7218</v>
      </c>
      <c r="K7047" s="26" t="s">
        <v>61</v>
      </c>
      <c r="L7047" t="s">
        <v>10814</v>
      </c>
      <c r="M7047" t="s">
        <v>1227</v>
      </c>
      <c r="N7047">
        <v>1</v>
      </c>
      <c r="O7047" t="str">
        <f t="shared" si="191"/>
        <v>Sor-A_001_E1</v>
      </c>
      <c r="P7047">
        <v>9</v>
      </c>
      <c r="Q7047" t="s">
        <v>67</v>
      </c>
      <c r="R7047">
        <v>100</v>
      </c>
      <c r="U7047" s="28">
        <v>24.4</v>
      </c>
      <c r="AQ7047" s="1">
        <v>44804</v>
      </c>
      <c r="AR7047">
        <v>2</v>
      </c>
      <c r="AS7047" t="s">
        <v>6439</v>
      </c>
    </row>
    <row r="7048" spans="1:45" hidden="1" x14ac:dyDescent="0.5">
      <c r="A7048" t="s">
        <v>10839</v>
      </c>
      <c r="B7048" t="str">
        <f t="shared" si="192"/>
        <v>Sor-ACan_010-Ex1</v>
      </c>
      <c r="C7048" t="s">
        <v>56</v>
      </c>
      <c r="D7048" s="1">
        <v>44777</v>
      </c>
      <c r="E7048" t="s">
        <v>6439</v>
      </c>
      <c r="F7048" s="1">
        <v>44802</v>
      </c>
      <c r="G7048" t="s">
        <v>7218</v>
      </c>
      <c r="H7048">
        <v>50</v>
      </c>
      <c r="I7048">
        <v>105</v>
      </c>
      <c r="J7048" t="s">
        <v>7218</v>
      </c>
      <c r="K7048" s="26" t="s">
        <v>61</v>
      </c>
      <c r="L7048" t="s">
        <v>10814</v>
      </c>
      <c r="M7048" t="s">
        <v>1227</v>
      </c>
      <c r="N7048">
        <v>1</v>
      </c>
      <c r="O7048" t="str">
        <f t="shared" si="191"/>
        <v>Sor-A_001_E1</v>
      </c>
      <c r="P7048">
        <v>10</v>
      </c>
      <c r="Q7048" t="s">
        <v>67</v>
      </c>
      <c r="R7048">
        <v>100</v>
      </c>
      <c r="U7048" s="28">
        <v>40.4</v>
      </c>
      <c r="AQ7048" s="1">
        <v>44804</v>
      </c>
      <c r="AR7048">
        <v>2</v>
      </c>
      <c r="AS7048" t="s">
        <v>6439</v>
      </c>
    </row>
    <row r="7049" spans="1:45" hidden="1" x14ac:dyDescent="0.5">
      <c r="A7049" t="s">
        <v>10840</v>
      </c>
      <c r="B7049" t="str">
        <f t="shared" si="192"/>
        <v>Sor-ACan_011-Ex1</v>
      </c>
      <c r="C7049" t="s">
        <v>56</v>
      </c>
      <c r="D7049" s="1">
        <v>44777</v>
      </c>
      <c r="E7049" t="s">
        <v>6439</v>
      </c>
      <c r="F7049" s="1">
        <v>44802</v>
      </c>
      <c r="G7049" t="s">
        <v>7218</v>
      </c>
      <c r="H7049">
        <v>50</v>
      </c>
      <c r="I7049">
        <v>105</v>
      </c>
      <c r="J7049" t="s">
        <v>7218</v>
      </c>
      <c r="K7049" s="26" t="s">
        <v>61</v>
      </c>
      <c r="L7049" t="s">
        <v>10814</v>
      </c>
      <c r="M7049" t="s">
        <v>1227</v>
      </c>
      <c r="N7049">
        <v>1</v>
      </c>
      <c r="O7049" t="str">
        <f t="shared" si="191"/>
        <v>Sor-A_001_E1</v>
      </c>
      <c r="P7049">
        <v>11</v>
      </c>
      <c r="Q7049" t="s">
        <v>67</v>
      </c>
      <c r="R7049">
        <v>100</v>
      </c>
      <c r="U7049" s="28">
        <v>72.900000000000006</v>
      </c>
      <c r="AQ7049" s="1">
        <v>44804</v>
      </c>
      <c r="AR7049">
        <v>2</v>
      </c>
      <c r="AS7049" t="s">
        <v>6439</v>
      </c>
    </row>
    <row r="7050" spans="1:45" hidden="1" x14ac:dyDescent="0.5">
      <c r="A7050" t="s">
        <v>10841</v>
      </c>
      <c r="B7050" t="str">
        <f t="shared" si="192"/>
        <v>Sor-ACan_012-Ex1</v>
      </c>
      <c r="C7050" t="s">
        <v>56</v>
      </c>
      <c r="D7050" s="1">
        <v>44777</v>
      </c>
      <c r="E7050" t="s">
        <v>6439</v>
      </c>
      <c r="F7050" s="1">
        <v>44802</v>
      </c>
      <c r="G7050" t="s">
        <v>7218</v>
      </c>
      <c r="H7050">
        <v>50</v>
      </c>
      <c r="I7050">
        <v>105</v>
      </c>
      <c r="J7050" t="s">
        <v>7218</v>
      </c>
      <c r="K7050" s="26" t="s">
        <v>61</v>
      </c>
      <c r="L7050" t="s">
        <v>10814</v>
      </c>
      <c r="M7050" t="s">
        <v>1227</v>
      </c>
      <c r="N7050">
        <v>1</v>
      </c>
      <c r="O7050" t="str">
        <f t="shared" si="191"/>
        <v>Sor-A_001_E1</v>
      </c>
      <c r="P7050">
        <v>12</v>
      </c>
      <c r="Q7050" t="s">
        <v>67</v>
      </c>
      <c r="R7050">
        <v>100</v>
      </c>
      <c r="U7050" s="28">
        <v>86.7</v>
      </c>
      <c r="AQ7050" s="1">
        <v>44804</v>
      </c>
      <c r="AR7050">
        <v>2</v>
      </c>
      <c r="AS7050" t="s">
        <v>6439</v>
      </c>
    </row>
    <row r="7051" spans="1:45" hidden="1" x14ac:dyDescent="0.5">
      <c r="A7051" t="s">
        <v>10842</v>
      </c>
      <c r="B7051" t="str">
        <f t="shared" si="192"/>
        <v>Sor-ACan_013-Ex1</v>
      </c>
      <c r="C7051" t="s">
        <v>56</v>
      </c>
      <c r="D7051" s="1">
        <v>44777</v>
      </c>
      <c r="E7051" t="s">
        <v>6439</v>
      </c>
      <c r="F7051" s="1">
        <v>44802</v>
      </c>
      <c r="G7051" t="s">
        <v>6439</v>
      </c>
      <c r="H7051">
        <v>50</v>
      </c>
      <c r="I7051">
        <v>105</v>
      </c>
      <c r="J7051" t="s">
        <v>6439</v>
      </c>
      <c r="K7051" s="26" t="s">
        <v>61</v>
      </c>
      <c r="L7051" t="s">
        <v>10814</v>
      </c>
      <c r="M7051" t="s">
        <v>1227</v>
      </c>
      <c r="N7051">
        <v>1</v>
      </c>
      <c r="O7051" t="str">
        <f t="shared" si="191"/>
        <v>Sor-A_001_E1</v>
      </c>
      <c r="P7051">
        <v>1</v>
      </c>
      <c r="Q7051" t="s">
        <v>65</v>
      </c>
      <c r="R7051">
        <v>100</v>
      </c>
      <c r="U7051" s="28">
        <v>68.2</v>
      </c>
      <c r="AQ7051" s="1">
        <v>44804</v>
      </c>
      <c r="AR7051">
        <v>2</v>
      </c>
      <c r="AS7051" t="s">
        <v>6439</v>
      </c>
    </row>
    <row r="7052" spans="1:45" hidden="1" x14ac:dyDescent="0.5">
      <c r="A7052" t="s">
        <v>10843</v>
      </c>
      <c r="B7052" t="str">
        <f t="shared" si="192"/>
        <v>Sor-ACan_014-Ex1</v>
      </c>
      <c r="C7052" t="s">
        <v>56</v>
      </c>
      <c r="D7052" s="1">
        <v>44777</v>
      </c>
      <c r="E7052" t="s">
        <v>6439</v>
      </c>
      <c r="F7052" s="1">
        <v>44802</v>
      </c>
      <c r="G7052" t="s">
        <v>6439</v>
      </c>
      <c r="H7052">
        <v>50</v>
      </c>
      <c r="I7052">
        <v>105</v>
      </c>
      <c r="J7052" t="s">
        <v>6439</v>
      </c>
      <c r="K7052" s="26" t="s">
        <v>61</v>
      </c>
      <c r="L7052" t="s">
        <v>10814</v>
      </c>
      <c r="M7052" t="s">
        <v>1227</v>
      </c>
      <c r="N7052">
        <v>1</v>
      </c>
      <c r="O7052" t="str">
        <f t="shared" si="191"/>
        <v>Sor-A_001_E1</v>
      </c>
      <c r="P7052">
        <v>2</v>
      </c>
      <c r="Q7052" t="s">
        <v>65</v>
      </c>
      <c r="R7052">
        <v>100</v>
      </c>
      <c r="U7052" s="28">
        <v>127.9</v>
      </c>
      <c r="AQ7052" s="1">
        <v>44804</v>
      </c>
      <c r="AR7052">
        <v>2</v>
      </c>
      <c r="AS7052" t="s">
        <v>6439</v>
      </c>
    </row>
    <row r="7053" spans="1:45" hidden="1" x14ac:dyDescent="0.5">
      <c r="A7053" t="s">
        <v>10844</v>
      </c>
      <c r="B7053" t="str">
        <f t="shared" si="192"/>
        <v>Sor-ACan_015-Ex1</v>
      </c>
      <c r="C7053" t="s">
        <v>56</v>
      </c>
      <c r="D7053" s="1">
        <v>44777</v>
      </c>
      <c r="E7053" t="s">
        <v>6439</v>
      </c>
      <c r="F7053" s="1">
        <v>44802</v>
      </c>
      <c r="G7053" t="s">
        <v>6439</v>
      </c>
      <c r="H7053">
        <v>50</v>
      </c>
      <c r="I7053">
        <v>105</v>
      </c>
      <c r="J7053" t="s">
        <v>6439</v>
      </c>
      <c r="K7053" s="26" t="s">
        <v>61</v>
      </c>
      <c r="L7053" t="s">
        <v>10814</v>
      </c>
      <c r="M7053" t="s">
        <v>1227</v>
      </c>
      <c r="N7053">
        <v>1</v>
      </c>
      <c r="O7053" t="str">
        <f t="shared" si="191"/>
        <v>Sor-A_001_E1</v>
      </c>
      <c r="P7053">
        <v>3</v>
      </c>
      <c r="Q7053" t="s">
        <v>65</v>
      </c>
      <c r="R7053">
        <v>100</v>
      </c>
      <c r="U7053" s="28">
        <v>105.6</v>
      </c>
      <c r="AQ7053" s="1">
        <v>44804</v>
      </c>
      <c r="AR7053">
        <v>2</v>
      </c>
      <c r="AS7053" t="s">
        <v>6439</v>
      </c>
    </row>
    <row r="7054" spans="1:45" hidden="1" x14ac:dyDescent="0.5">
      <c r="A7054" t="s">
        <v>10845</v>
      </c>
      <c r="B7054" t="str">
        <f t="shared" si="192"/>
        <v>Sor-ACan_016-Ex1</v>
      </c>
      <c r="C7054" t="s">
        <v>56</v>
      </c>
      <c r="D7054" s="1">
        <v>44777</v>
      </c>
      <c r="E7054" t="s">
        <v>6439</v>
      </c>
      <c r="F7054" s="1">
        <v>44802</v>
      </c>
      <c r="G7054" t="s">
        <v>6439</v>
      </c>
      <c r="H7054">
        <v>50</v>
      </c>
      <c r="I7054">
        <v>105</v>
      </c>
      <c r="J7054" t="s">
        <v>6439</v>
      </c>
      <c r="K7054" s="26" t="s">
        <v>61</v>
      </c>
      <c r="L7054" t="s">
        <v>10814</v>
      </c>
      <c r="M7054" t="s">
        <v>1227</v>
      </c>
      <c r="N7054">
        <v>1</v>
      </c>
      <c r="O7054" t="str">
        <f t="shared" si="191"/>
        <v>Sor-A_001_E1</v>
      </c>
      <c r="P7054">
        <v>4</v>
      </c>
      <c r="Q7054" t="s">
        <v>65</v>
      </c>
      <c r="R7054">
        <v>100</v>
      </c>
      <c r="U7054" s="28">
        <v>99.8</v>
      </c>
      <c r="AQ7054" s="1">
        <v>44804</v>
      </c>
      <c r="AR7054">
        <v>2</v>
      </c>
      <c r="AS7054" t="s">
        <v>6439</v>
      </c>
    </row>
    <row r="7055" spans="1:45" hidden="1" x14ac:dyDescent="0.5">
      <c r="A7055" t="s">
        <v>10846</v>
      </c>
      <c r="B7055" t="str">
        <f t="shared" si="192"/>
        <v>Sor-ACan_017-Ex1</v>
      </c>
      <c r="C7055" t="s">
        <v>56</v>
      </c>
      <c r="D7055" s="1">
        <v>44777</v>
      </c>
      <c r="E7055" t="s">
        <v>6439</v>
      </c>
      <c r="F7055" s="1">
        <v>44802</v>
      </c>
      <c r="G7055" t="s">
        <v>6439</v>
      </c>
      <c r="H7055">
        <v>50</v>
      </c>
      <c r="I7055">
        <v>105</v>
      </c>
      <c r="J7055" t="s">
        <v>6439</v>
      </c>
      <c r="K7055" s="26" t="s">
        <v>61</v>
      </c>
      <c r="L7055" t="s">
        <v>10814</v>
      </c>
      <c r="M7055" t="s">
        <v>1227</v>
      </c>
      <c r="N7055">
        <v>1</v>
      </c>
      <c r="O7055" t="str">
        <f t="shared" ref="O7055:O7118" si="193">L7055&amp;"_E1"</f>
        <v>Sor-A_001_E1</v>
      </c>
      <c r="P7055">
        <v>5</v>
      </c>
      <c r="Q7055" t="s">
        <v>65</v>
      </c>
      <c r="R7055">
        <v>100</v>
      </c>
      <c r="U7055" s="28">
        <v>71.3</v>
      </c>
      <c r="AQ7055" s="1">
        <v>44804</v>
      </c>
      <c r="AR7055">
        <v>2</v>
      </c>
      <c r="AS7055" t="s">
        <v>6439</v>
      </c>
    </row>
    <row r="7056" spans="1:45" hidden="1" x14ac:dyDescent="0.5">
      <c r="A7056" t="s">
        <v>10847</v>
      </c>
      <c r="B7056" t="str">
        <f t="shared" si="192"/>
        <v>Sor-ACan_018-Ex1</v>
      </c>
      <c r="C7056" t="s">
        <v>56</v>
      </c>
      <c r="D7056" s="1">
        <v>44777</v>
      </c>
      <c r="E7056" t="s">
        <v>6439</v>
      </c>
      <c r="F7056" s="1">
        <v>44802</v>
      </c>
      <c r="G7056" t="s">
        <v>6439</v>
      </c>
      <c r="H7056">
        <v>50</v>
      </c>
      <c r="I7056">
        <v>105</v>
      </c>
      <c r="J7056" t="s">
        <v>6439</v>
      </c>
      <c r="K7056" s="26" t="s">
        <v>61</v>
      </c>
      <c r="L7056" t="s">
        <v>10814</v>
      </c>
      <c r="M7056" t="s">
        <v>1227</v>
      </c>
      <c r="N7056">
        <v>1</v>
      </c>
      <c r="O7056" t="str">
        <f t="shared" si="193"/>
        <v>Sor-A_001_E1</v>
      </c>
      <c r="P7056">
        <v>6</v>
      </c>
      <c r="Q7056" t="s">
        <v>65</v>
      </c>
      <c r="R7056">
        <v>100</v>
      </c>
      <c r="U7056" s="28">
        <v>103.8</v>
      </c>
      <c r="AQ7056" s="1">
        <v>44804</v>
      </c>
      <c r="AR7056">
        <v>2</v>
      </c>
      <c r="AS7056" t="s">
        <v>6439</v>
      </c>
    </row>
    <row r="7057" spans="1:45" hidden="1" x14ac:dyDescent="0.5">
      <c r="A7057" t="s">
        <v>10848</v>
      </c>
      <c r="B7057" t="str">
        <f t="shared" si="192"/>
        <v>Sor-ACan_019-Ex1</v>
      </c>
      <c r="C7057" t="s">
        <v>56</v>
      </c>
      <c r="D7057" s="1">
        <v>44777</v>
      </c>
      <c r="E7057" t="s">
        <v>6439</v>
      </c>
      <c r="F7057" s="1">
        <v>44802</v>
      </c>
      <c r="G7057" t="s">
        <v>7218</v>
      </c>
      <c r="H7057">
        <v>10</v>
      </c>
      <c r="I7057">
        <v>105</v>
      </c>
      <c r="J7057" t="s">
        <v>7218</v>
      </c>
      <c r="K7057" s="26" t="s">
        <v>61</v>
      </c>
      <c r="L7057" t="s">
        <v>10814</v>
      </c>
      <c r="M7057" t="s">
        <v>1227</v>
      </c>
      <c r="N7057">
        <v>1</v>
      </c>
      <c r="O7057" t="str">
        <f t="shared" si="193"/>
        <v>Sor-A_001_E1</v>
      </c>
      <c r="P7057">
        <v>7</v>
      </c>
      <c r="Q7057" t="s">
        <v>65</v>
      </c>
      <c r="R7057">
        <v>100</v>
      </c>
      <c r="U7057" s="28">
        <v>136</v>
      </c>
      <c r="AQ7057" s="1">
        <v>44804</v>
      </c>
      <c r="AR7057">
        <v>2</v>
      </c>
      <c r="AS7057" t="s">
        <v>6439</v>
      </c>
    </row>
    <row r="7058" spans="1:45" hidden="1" x14ac:dyDescent="0.5">
      <c r="A7058" t="s">
        <v>10849</v>
      </c>
      <c r="B7058" t="str">
        <f t="shared" si="192"/>
        <v>Sor-ACan_020-Ex1</v>
      </c>
      <c r="C7058" t="s">
        <v>56</v>
      </c>
      <c r="D7058" s="1">
        <v>44777</v>
      </c>
      <c r="E7058" t="s">
        <v>6439</v>
      </c>
      <c r="F7058" s="1">
        <v>44802</v>
      </c>
      <c r="G7058" t="s">
        <v>7218</v>
      </c>
      <c r="H7058">
        <v>50</v>
      </c>
      <c r="I7058">
        <v>105</v>
      </c>
      <c r="J7058" t="s">
        <v>7218</v>
      </c>
      <c r="K7058" s="26" t="s">
        <v>61</v>
      </c>
      <c r="L7058" t="s">
        <v>10814</v>
      </c>
      <c r="M7058" t="s">
        <v>1227</v>
      </c>
      <c r="N7058">
        <v>1</v>
      </c>
      <c r="O7058" t="str">
        <f t="shared" si="193"/>
        <v>Sor-A_001_E1</v>
      </c>
      <c r="P7058">
        <v>8</v>
      </c>
      <c r="Q7058" t="s">
        <v>65</v>
      </c>
      <c r="R7058">
        <v>100</v>
      </c>
      <c r="U7058" s="28">
        <v>52.4</v>
      </c>
      <c r="AQ7058" s="1">
        <v>44804</v>
      </c>
      <c r="AR7058">
        <v>2</v>
      </c>
      <c r="AS7058" t="s">
        <v>6439</v>
      </c>
    </row>
    <row r="7059" spans="1:45" hidden="1" x14ac:dyDescent="0.5">
      <c r="A7059" t="s">
        <v>10850</v>
      </c>
      <c r="B7059" t="str">
        <f t="shared" si="192"/>
        <v>Sor-ACan_021-Ex1</v>
      </c>
      <c r="C7059" t="s">
        <v>56</v>
      </c>
      <c r="D7059" s="1">
        <v>44777</v>
      </c>
      <c r="E7059" t="s">
        <v>6439</v>
      </c>
      <c r="F7059" s="1">
        <v>44802</v>
      </c>
      <c r="G7059" t="s">
        <v>7218</v>
      </c>
      <c r="H7059">
        <v>11</v>
      </c>
      <c r="I7059">
        <v>105</v>
      </c>
      <c r="J7059" t="s">
        <v>7218</v>
      </c>
      <c r="K7059" s="26" t="s">
        <v>61</v>
      </c>
      <c r="L7059" t="s">
        <v>10814</v>
      </c>
      <c r="M7059" t="s">
        <v>1227</v>
      </c>
      <c r="N7059">
        <v>1</v>
      </c>
      <c r="O7059" t="str">
        <f t="shared" si="193"/>
        <v>Sor-A_001_E1</v>
      </c>
      <c r="P7059">
        <v>9</v>
      </c>
      <c r="Q7059" t="s">
        <v>65</v>
      </c>
      <c r="R7059">
        <v>100</v>
      </c>
      <c r="U7059" s="28">
        <v>246.6</v>
      </c>
      <c r="AQ7059" s="1">
        <v>44804</v>
      </c>
      <c r="AR7059">
        <v>2</v>
      </c>
      <c r="AS7059" t="s">
        <v>6439</v>
      </c>
    </row>
    <row r="7060" spans="1:45" hidden="1" x14ac:dyDescent="0.5">
      <c r="A7060" t="s">
        <v>10851</v>
      </c>
      <c r="B7060" t="str">
        <f t="shared" si="192"/>
        <v>Sor-ACan_022-Ex1</v>
      </c>
      <c r="C7060" t="s">
        <v>56</v>
      </c>
      <c r="D7060" s="1">
        <v>44777</v>
      </c>
      <c r="E7060" t="s">
        <v>6439</v>
      </c>
      <c r="F7060" s="1">
        <v>44802</v>
      </c>
      <c r="G7060" t="s">
        <v>7218</v>
      </c>
      <c r="H7060">
        <v>11</v>
      </c>
      <c r="I7060">
        <v>105</v>
      </c>
      <c r="J7060" t="s">
        <v>7218</v>
      </c>
      <c r="K7060" s="26" t="s">
        <v>61</v>
      </c>
      <c r="L7060" t="s">
        <v>10814</v>
      </c>
      <c r="M7060" t="s">
        <v>1227</v>
      </c>
      <c r="N7060">
        <v>1</v>
      </c>
      <c r="O7060" t="str">
        <f t="shared" si="193"/>
        <v>Sor-A_001_E1</v>
      </c>
      <c r="P7060">
        <v>10</v>
      </c>
      <c r="Q7060" t="s">
        <v>65</v>
      </c>
      <c r="R7060">
        <v>100</v>
      </c>
      <c r="U7060" s="28">
        <v>291.39999999999998</v>
      </c>
      <c r="AQ7060" s="1">
        <v>44804</v>
      </c>
      <c r="AR7060">
        <v>2</v>
      </c>
      <c r="AS7060" t="s">
        <v>6439</v>
      </c>
    </row>
    <row r="7061" spans="1:45" hidden="1" x14ac:dyDescent="0.5">
      <c r="A7061" t="s">
        <v>10852</v>
      </c>
      <c r="B7061" t="str">
        <f t="shared" si="192"/>
        <v>Sor-ACan_023-Ex1</v>
      </c>
      <c r="C7061" t="s">
        <v>56</v>
      </c>
      <c r="D7061" s="1">
        <v>44777</v>
      </c>
      <c r="E7061" t="s">
        <v>6439</v>
      </c>
      <c r="F7061" s="1">
        <v>44802</v>
      </c>
      <c r="G7061" t="s">
        <v>7218</v>
      </c>
      <c r="H7061">
        <v>50</v>
      </c>
      <c r="I7061">
        <v>105</v>
      </c>
      <c r="J7061" t="s">
        <v>7218</v>
      </c>
      <c r="K7061" s="26" t="s">
        <v>61</v>
      </c>
      <c r="L7061" t="s">
        <v>10814</v>
      </c>
      <c r="M7061" t="s">
        <v>1227</v>
      </c>
      <c r="N7061">
        <v>1</v>
      </c>
      <c r="O7061" t="str">
        <f t="shared" si="193"/>
        <v>Sor-A_001_E1</v>
      </c>
      <c r="P7061">
        <v>11</v>
      </c>
      <c r="Q7061" t="s">
        <v>65</v>
      </c>
      <c r="R7061">
        <v>100</v>
      </c>
      <c r="U7061" s="28">
        <v>59</v>
      </c>
      <c r="AQ7061" s="1">
        <v>44804</v>
      </c>
      <c r="AR7061">
        <v>2</v>
      </c>
      <c r="AS7061" t="s">
        <v>6439</v>
      </c>
    </row>
    <row r="7062" spans="1:45" hidden="1" x14ac:dyDescent="0.5">
      <c r="A7062" t="s">
        <v>10853</v>
      </c>
      <c r="B7062" t="str">
        <f t="shared" si="192"/>
        <v>Sor-ACan_024-Ex1</v>
      </c>
      <c r="C7062" t="s">
        <v>56</v>
      </c>
      <c r="D7062" s="1">
        <v>44777</v>
      </c>
      <c r="E7062" t="s">
        <v>6439</v>
      </c>
      <c r="F7062" s="1">
        <v>44802</v>
      </c>
      <c r="G7062" t="s">
        <v>7218</v>
      </c>
      <c r="H7062">
        <v>50</v>
      </c>
      <c r="I7062">
        <v>105</v>
      </c>
      <c r="J7062" t="s">
        <v>7218</v>
      </c>
      <c r="K7062" s="26" t="s">
        <v>61</v>
      </c>
      <c r="L7062" t="s">
        <v>10814</v>
      </c>
      <c r="M7062" t="s">
        <v>1227</v>
      </c>
      <c r="N7062">
        <v>1</v>
      </c>
      <c r="O7062" t="str">
        <f t="shared" si="193"/>
        <v>Sor-A_001_E1</v>
      </c>
      <c r="P7062">
        <v>12</v>
      </c>
      <c r="Q7062" t="s">
        <v>65</v>
      </c>
      <c r="R7062">
        <v>100</v>
      </c>
      <c r="U7062" s="28">
        <v>45.7</v>
      </c>
      <c r="AQ7062" s="1">
        <v>44804</v>
      </c>
      <c r="AR7062">
        <v>2</v>
      </c>
      <c r="AS7062" t="s">
        <v>6439</v>
      </c>
    </row>
    <row r="7063" spans="1:45" hidden="1" x14ac:dyDescent="0.5">
      <c r="A7063" t="s">
        <v>10854</v>
      </c>
      <c r="B7063" t="str">
        <f t="shared" si="192"/>
        <v>Sor-ACan_025-Ex1</v>
      </c>
      <c r="C7063" t="s">
        <v>56</v>
      </c>
      <c r="D7063" s="1">
        <v>44777</v>
      </c>
      <c r="E7063" t="s">
        <v>6439</v>
      </c>
      <c r="F7063" s="1">
        <v>44802</v>
      </c>
      <c r="G7063" t="s">
        <v>6439</v>
      </c>
      <c r="H7063">
        <v>50</v>
      </c>
      <c r="I7063">
        <v>105</v>
      </c>
      <c r="J7063" t="s">
        <v>6439</v>
      </c>
      <c r="K7063" s="26" t="s">
        <v>61</v>
      </c>
      <c r="L7063" t="s">
        <v>10814</v>
      </c>
      <c r="M7063" t="s">
        <v>1227</v>
      </c>
      <c r="N7063">
        <v>1</v>
      </c>
      <c r="O7063" t="str">
        <f t="shared" si="193"/>
        <v>Sor-A_001_E1</v>
      </c>
      <c r="P7063">
        <v>1</v>
      </c>
      <c r="Q7063" t="s">
        <v>63</v>
      </c>
      <c r="R7063">
        <v>100</v>
      </c>
      <c r="U7063" s="28">
        <v>84.4</v>
      </c>
      <c r="AQ7063" s="1">
        <v>44804</v>
      </c>
      <c r="AR7063">
        <v>2</v>
      </c>
      <c r="AS7063" t="s">
        <v>6439</v>
      </c>
    </row>
    <row r="7064" spans="1:45" hidden="1" x14ac:dyDescent="0.5">
      <c r="A7064" t="s">
        <v>10855</v>
      </c>
      <c r="B7064" t="str">
        <f t="shared" ref="B7064:B7127" si="194">A7064&amp;"-Ex1"</f>
        <v>Sor-ACan_026-Ex1</v>
      </c>
      <c r="C7064" t="s">
        <v>56</v>
      </c>
      <c r="D7064" s="1">
        <v>44777</v>
      </c>
      <c r="E7064" t="s">
        <v>6439</v>
      </c>
      <c r="F7064" s="1">
        <v>44802</v>
      </c>
      <c r="G7064" t="s">
        <v>6439</v>
      </c>
      <c r="H7064">
        <v>50</v>
      </c>
      <c r="I7064">
        <v>105</v>
      </c>
      <c r="J7064" t="s">
        <v>6439</v>
      </c>
      <c r="K7064" s="26" t="s">
        <v>61</v>
      </c>
      <c r="L7064" t="s">
        <v>10814</v>
      </c>
      <c r="M7064" t="s">
        <v>1227</v>
      </c>
      <c r="N7064">
        <v>1</v>
      </c>
      <c r="O7064" t="str">
        <f t="shared" si="193"/>
        <v>Sor-A_001_E1</v>
      </c>
      <c r="P7064">
        <v>2</v>
      </c>
      <c r="Q7064" t="s">
        <v>63</v>
      </c>
      <c r="R7064">
        <v>100</v>
      </c>
      <c r="U7064" s="28">
        <v>238.2</v>
      </c>
      <c r="AQ7064" s="1">
        <v>44804</v>
      </c>
      <c r="AR7064">
        <v>2</v>
      </c>
      <c r="AS7064" t="s">
        <v>6439</v>
      </c>
    </row>
    <row r="7065" spans="1:45" hidden="1" x14ac:dyDescent="0.5">
      <c r="A7065" t="s">
        <v>10856</v>
      </c>
      <c r="B7065" t="str">
        <f t="shared" si="194"/>
        <v>Sor-ACan_027-Ex1</v>
      </c>
      <c r="C7065" t="s">
        <v>56</v>
      </c>
      <c r="D7065" s="1">
        <v>44777</v>
      </c>
      <c r="E7065" t="s">
        <v>6439</v>
      </c>
      <c r="F7065" s="1">
        <v>44802</v>
      </c>
      <c r="G7065" t="s">
        <v>6439</v>
      </c>
      <c r="H7065">
        <v>50</v>
      </c>
      <c r="I7065">
        <v>105</v>
      </c>
      <c r="J7065" t="s">
        <v>6439</v>
      </c>
      <c r="K7065" s="26" t="s">
        <v>61</v>
      </c>
      <c r="L7065" t="s">
        <v>10814</v>
      </c>
      <c r="M7065" t="s">
        <v>1227</v>
      </c>
      <c r="N7065">
        <v>1</v>
      </c>
      <c r="O7065" t="str">
        <f t="shared" si="193"/>
        <v>Sor-A_001_E1</v>
      </c>
      <c r="P7065">
        <v>3</v>
      </c>
      <c r="Q7065" t="s">
        <v>63</v>
      </c>
      <c r="R7065">
        <v>100</v>
      </c>
      <c r="U7065" s="28">
        <v>90.1</v>
      </c>
      <c r="AQ7065" s="1">
        <v>44804</v>
      </c>
      <c r="AR7065">
        <v>2</v>
      </c>
      <c r="AS7065" t="s">
        <v>6439</v>
      </c>
    </row>
    <row r="7066" spans="1:45" hidden="1" x14ac:dyDescent="0.5">
      <c r="A7066" t="s">
        <v>10857</v>
      </c>
      <c r="B7066" t="str">
        <f t="shared" si="194"/>
        <v>Sor-ACan_028-Ex1</v>
      </c>
      <c r="C7066" t="s">
        <v>56</v>
      </c>
      <c r="D7066" s="1">
        <v>44777</v>
      </c>
      <c r="E7066" t="s">
        <v>6439</v>
      </c>
      <c r="F7066" s="1">
        <v>44802</v>
      </c>
      <c r="G7066" t="s">
        <v>6439</v>
      </c>
      <c r="H7066">
        <v>50</v>
      </c>
      <c r="I7066">
        <v>105</v>
      </c>
      <c r="J7066" t="s">
        <v>6439</v>
      </c>
      <c r="K7066" s="26" t="s">
        <v>61</v>
      </c>
      <c r="L7066" t="s">
        <v>10814</v>
      </c>
      <c r="M7066" t="s">
        <v>1227</v>
      </c>
      <c r="N7066">
        <v>1</v>
      </c>
      <c r="O7066" t="str">
        <f t="shared" si="193"/>
        <v>Sor-A_001_E1</v>
      </c>
      <c r="P7066">
        <v>4</v>
      </c>
      <c r="Q7066" t="s">
        <v>63</v>
      </c>
      <c r="R7066">
        <v>100</v>
      </c>
      <c r="U7066" s="28">
        <v>101.7</v>
      </c>
      <c r="AQ7066" s="1">
        <v>44804</v>
      </c>
      <c r="AR7066">
        <v>2</v>
      </c>
      <c r="AS7066" t="s">
        <v>6439</v>
      </c>
    </row>
    <row r="7067" spans="1:45" hidden="1" x14ac:dyDescent="0.5">
      <c r="A7067" t="s">
        <v>10858</v>
      </c>
      <c r="B7067" t="str">
        <f t="shared" si="194"/>
        <v>Sor-ACan_029-Ex1</v>
      </c>
      <c r="C7067" t="s">
        <v>56</v>
      </c>
      <c r="D7067" s="1">
        <v>44777</v>
      </c>
      <c r="E7067" t="s">
        <v>6439</v>
      </c>
      <c r="F7067" s="1">
        <v>44802</v>
      </c>
      <c r="G7067" t="s">
        <v>6439</v>
      </c>
      <c r="H7067">
        <v>50</v>
      </c>
      <c r="I7067">
        <v>105</v>
      </c>
      <c r="J7067" t="s">
        <v>6439</v>
      </c>
      <c r="K7067" s="26" t="s">
        <v>61</v>
      </c>
      <c r="L7067" t="s">
        <v>10814</v>
      </c>
      <c r="M7067" t="s">
        <v>1227</v>
      </c>
      <c r="N7067">
        <v>1</v>
      </c>
      <c r="O7067" t="str">
        <f t="shared" si="193"/>
        <v>Sor-A_001_E1</v>
      </c>
      <c r="P7067">
        <v>5</v>
      </c>
      <c r="Q7067" t="s">
        <v>63</v>
      </c>
      <c r="R7067">
        <v>100</v>
      </c>
      <c r="U7067" s="28">
        <v>74.2</v>
      </c>
      <c r="AQ7067" s="1">
        <v>44804</v>
      </c>
      <c r="AR7067">
        <v>2</v>
      </c>
      <c r="AS7067" t="s">
        <v>6439</v>
      </c>
    </row>
    <row r="7068" spans="1:45" hidden="1" x14ac:dyDescent="0.5">
      <c r="A7068" t="s">
        <v>10859</v>
      </c>
      <c r="B7068" t="str">
        <f t="shared" si="194"/>
        <v>Sor-ACan_030-Ex1</v>
      </c>
      <c r="C7068" t="s">
        <v>56</v>
      </c>
      <c r="D7068" s="1">
        <v>44777</v>
      </c>
      <c r="E7068" t="s">
        <v>6439</v>
      </c>
      <c r="F7068" s="1">
        <v>44802</v>
      </c>
      <c r="G7068" t="s">
        <v>6439</v>
      </c>
      <c r="H7068">
        <v>50</v>
      </c>
      <c r="I7068">
        <v>105</v>
      </c>
      <c r="J7068" t="s">
        <v>6439</v>
      </c>
      <c r="K7068" s="26" t="s">
        <v>61</v>
      </c>
      <c r="L7068" t="s">
        <v>10814</v>
      </c>
      <c r="M7068" t="s">
        <v>1227</v>
      </c>
      <c r="N7068">
        <v>1</v>
      </c>
      <c r="O7068" t="str">
        <f t="shared" si="193"/>
        <v>Sor-A_001_E1</v>
      </c>
      <c r="P7068">
        <v>6</v>
      </c>
      <c r="Q7068" t="s">
        <v>63</v>
      </c>
      <c r="R7068">
        <v>100</v>
      </c>
      <c r="U7068" s="28">
        <v>65.8</v>
      </c>
      <c r="AQ7068" s="1">
        <v>44804</v>
      </c>
      <c r="AR7068">
        <v>2</v>
      </c>
      <c r="AS7068" t="s">
        <v>6439</v>
      </c>
    </row>
    <row r="7069" spans="1:45" hidden="1" x14ac:dyDescent="0.5">
      <c r="A7069" t="s">
        <v>10860</v>
      </c>
      <c r="B7069" t="str">
        <f t="shared" si="194"/>
        <v>Sor-ACan_031-Ex1</v>
      </c>
      <c r="C7069" t="s">
        <v>56</v>
      </c>
      <c r="D7069" s="1">
        <v>44777</v>
      </c>
      <c r="E7069" t="s">
        <v>8176</v>
      </c>
      <c r="F7069" s="1">
        <v>44802</v>
      </c>
      <c r="G7069" t="s">
        <v>7218</v>
      </c>
      <c r="H7069">
        <v>50</v>
      </c>
      <c r="I7069">
        <v>105</v>
      </c>
      <c r="J7069" t="s">
        <v>7218</v>
      </c>
      <c r="K7069" s="26" t="s">
        <v>61</v>
      </c>
      <c r="L7069" t="s">
        <v>10814</v>
      </c>
      <c r="M7069" t="s">
        <v>1227</v>
      </c>
      <c r="N7069">
        <v>1</v>
      </c>
      <c r="O7069" t="str">
        <f t="shared" si="193"/>
        <v>Sor-A_001_E1</v>
      </c>
      <c r="P7069">
        <v>7</v>
      </c>
      <c r="Q7069" t="s">
        <v>63</v>
      </c>
      <c r="R7069">
        <v>100</v>
      </c>
      <c r="U7069" s="28">
        <v>62.5</v>
      </c>
      <c r="AQ7069" s="1">
        <v>44804</v>
      </c>
      <c r="AR7069">
        <v>2</v>
      </c>
      <c r="AS7069" t="s">
        <v>6439</v>
      </c>
    </row>
    <row r="7070" spans="1:45" hidden="1" x14ac:dyDescent="0.5">
      <c r="A7070" t="s">
        <v>10861</v>
      </c>
      <c r="B7070" t="str">
        <f t="shared" si="194"/>
        <v>Sor-ACan_032-Ex1</v>
      </c>
      <c r="C7070" t="s">
        <v>56</v>
      </c>
      <c r="D7070" s="1">
        <v>44777</v>
      </c>
      <c r="E7070" t="s">
        <v>8176</v>
      </c>
      <c r="F7070" s="1">
        <v>44802</v>
      </c>
      <c r="G7070" t="s">
        <v>7218</v>
      </c>
      <c r="H7070">
        <v>50</v>
      </c>
      <c r="I7070">
        <v>105</v>
      </c>
      <c r="J7070" t="s">
        <v>7218</v>
      </c>
      <c r="K7070" s="26" t="s">
        <v>61</v>
      </c>
      <c r="L7070" t="s">
        <v>10814</v>
      </c>
      <c r="M7070" t="s">
        <v>1227</v>
      </c>
      <c r="N7070">
        <v>1</v>
      </c>
      <c r="O7070" t="str">
        <f t="shared" si="193"/>
        <v>Sor-A_001_E1</v>
      </c>
      <c r="P7070">
        <v>8</v>
      </c>
      <c r="Q7070" t="s">
        <v>63</v>
      </c>
      <c r="R7070">
        <v>100</v>
      </c>
      <c r="U7070" s="28">
        <v>161.1</v>
      </c>
      <c r="AQ7070" s="1">
        <v>44804</v>
      </c>
      <c r="AR7070">
        <v>2</v>
      </c>
      <c r="AS7070" t="s">
        <v>6439</v>
      </c>
    </row>
    <row r="7071" spans="1:45" hidden="1" x14ac:dyDescent="0.5">
      <c r="A7071" t="s">
        <v>10862</v>
      </c>
      <c r="B7071" t="str">
        <f t="shared" si="194"/>
        <v>Sor-ACan_033-Ex1</v>
      </c>
      <c r="C7071" t="s">
        <v>56</v>
      </c>
      <c r="D7071" s="1">
        <v>44777</v>
      </c>
      <c r="E7071" t="s">
        <v>8176</v>
      </c>
      <c r="F7071" s="1">
        <v>44802</v>
      </c>
      <c r="G7071" t="s">
        <v>7218</v>
      </c>
      <c r="H7071">
        <v>50</v>
      </c>
      <c r="I7071">
        <v>105</v>
      </c>
      <c r="J7071" t="s">
        <v>7218</v>
      </c>
      <c r="K7071" s="26" t="s">
        <v>61</v>
      </c>
      <c r="L7071" t="s">
        <v>10814</v>
      </c>
      <c r="M7071" t="s">
        <v>1227</v>
      </c>
      <c r="N7071">
        <v>1</v>
      </c>
      <c r="O7071" t="str">
        <f t="shared" si="193"/>
        <v>Sor-A_001_E1</v>
      </c>
      <c r="P7071">
        <v>9</v>
      </c>
      <c r="Q7071" t="s">
        <v>63</v>
      </c>
      <c r="R7071">
        <v>100</v>
      </c>
      <c r="U7071" s="28">
        <v>55.8</v>
      </c>
      <c r="AQ7071" s="1">
        <v>44804</v>
      </c>
      <c r="AR7071">
        <v>2</v>
      </c>
      <c r="AS7071" t="s">
        <v>6439</v>
      </c>
    </row>
    <row r="7072" spans="1:45" hidden="1" x14ac:dyDescent="0.5">
      <c r="A7072" t="s">
        <v>10863</v>
      </c>
      <c r="B7072" t="str">
        <f t="shared" si="194"/>
        <v>Sor-ACan_034-Ex1</v>
      </c>
      <c r="C7072" t="s">
        <v>56</v>
      </c>
      <c r="D7072" s="1">
        <v>44777</v>
      </c>
      <c r="E7072" t="s">
        <v>8176</v>
      </c>
      <c r="F7072" s="1">
        <v>44802</v>
      </c>
      <c r="G7072" t="s">
        <v>7218</v>
      </c>
      <c r="H7072">
        <v>50</v>
      </c>
      <c r="I7072">
        <v>105</v>
      </c>
      <c r="J7072" t="s">
        <v>7218</v>
      </c>
      <c r="K7072" s="26" t="s">
        <v>61</v>
      </c>
      <c r="L7072" t="s">
        <v>10814</v>
      </c>
      <c r="M7072" t="s">
        <v>1227</v>
      </c>
      <c r="N7072">
        <v>1</v>
      </c>
      <c r="O7072" t="str">
        <f t="shared" si="193"/>
        <v>Sor-A_001_E1</v>
      </c>
      <c r="P7072">
        <v>10</v>
      </c>
      <c r="Q7072" t="s">
        <v>63</v>
      </c>
      <c r="R7072">
        <v>100</v>
      </c>
      <c r="U7072" s="28">
        <v>139.19999999999999</v>
      </c>
      <c r="AQ7072" s="1">
        <v>44804</v>
      </c>
      <c r="AR7072">
        <v>2</v>
      </c>
      <c r="AS7072" t="s">
        <v>6439</v>
      </c>
    </row>
    <row r="7073" spans="1:45" hidden="1" x14ac:dyDescent="0.5">
      <c r="A7073" t="s">
        <v>10864</v>
      </c>
      <c r="B7073" t="str">
        <f t="shared" si="194"/>
        <v>Sor-ACan_035-Ex1</v>
      </c>
      <c r="C7073" t="s">
        <v>56</v>
      </c>
      <c r="D7073" s="1">
        <v>44777</v>
      </c>
      <c r="E7073" t="s">
        <v>8176</v>
      </c>
      <c r="F7073" s="1">
        <v>44802</v>
      </c>
      <c r="G7073" t="s">
        <v>7218</v>
      </c>
      <c r="H7073">
        <v>50</v>
      </c>
      <c r="I7073">
        <v>105</v>
      </c>
      <c r="J7073" t="s">
        <v>7218</v>
      </c>
      <c r="K7073" s="26" t="s">
        <v>61</v>
      </c>
      <c r="L7073" t="s">
        <v>10814</v>
      </c>
      <c r="M7073" t="s">
        <v>1227</v>
      </c>
      <c r="N7073">
        <v>1</v>
      </c>
      <c r="O7073" t="str">
        <f t="shared" si="193"/>
        <v>Sor-A_001_E1</v>
      </c>
      <c r="P7073">
        <v>11</v>
      </c>
      <c r="Q7073" t="s">
        <v>63</v>
      </c>
      <c r="R7073">
        <v>100</v>
      </c>
      <c r="U7073" s="28">
        <v>103.6</v>
      </c>
      <c r="AQ7073" s="1">
        <v>44804</v>
      </c>
      <c r="AR7073">
        <v>2</v>
      </c>
      <c r="AS7073" t="s">
        <v>6439</v>
      </c>
    </row>
    <row r="7074" spans="1:45" hidden="1" x14ac:dyDescent="0.5">
      <c r="A7074" t="s">
        <v>10865</v>
      </c>
      <c r="B7074" t="str">
        <f t="shared" si="194"/>
        <v>Sor-ACan_036-Ex1</v>
      </c>
      <c r="C7074" t="s">
        <v>56</v>
      </c>
      <c r="D7074" s="1">
        <v>44777</v>
      </c>
      <c r="E7074" t="s">
        <v>8176</v>
      </c>
      <c r="F7074" s="1">
        <v>44802</v>
      </c>
      <c r="G7074" t="s">
        <v>7218</v>
      </c>
      <c r="H7074">
        <v>50</v>
      </c>
      <c r="I7074">
        <v>105</v>
      </c>
      <c r="J7074" t="s">
        <v>7218</v>
      </c>
      <c r="K7074" s="26" t="s">
        <v>61</v>
      </c>
      <c r="L7074" t="s">
        <v>10814</v>
      </c>
      <c r="M7074" t="s">
        <v>1227</v>
      </c>
      <c r="N7074">
        <v>1</v>
      </c>
      <c r="O7074" t="str">
        <f t="shared" si="193"/>
        <v>Sor-A_001_E1</v>
      </c>
      <c r="P7074">
        <v>12</v>
      </c>
      <c r="Q7074" t="s">
        <v>63</v>
      </c>
      <c r="R7074">
        <v>100</v>
      </c>
      <c r="U7074" s="28">
        <v>102.2</v>
      </c>
      <c r="AQ7074" s="1">
        <v>44804</v>
      </c>
      <c r="AR7074">
        <v>2</v>
      </c>
      <c r="AS7074" t="s">
        <v>6439</v>
      </c>
    </row>
    <row r="7075" spans="1:45" hidden="1" x14ac:dyDescent="0.5">
      <c r="A7075" t="s">
        <v>10866</v>
      </c>
      <c r="B7075" t="str">
        <f t="shared" si="194"/>
        <v>Sor-ACan_037-Ex1</v>
      </c>
      <c r="C7075" t="s">
        <v>56</v>
      </c>
      <c r="D7075" s="1">
        <v>44777</v>
      </c>
      <c r="E7075" t="s">
        <v>8176</v>
      </c>
      <c r="F7075" s="1">
        <v>44802</v>
      </c>
      <c r="G7075" t="s">
        <v>6439</v>
      </c>
      <c r="H7075">
        <v>50</v>
      </c>
      <c r="I7075">
        <v>105</v>
      </c>
      <c r="J7075" t="s">
        <v>6439</v>
      </c>
      <c r="K7075" s="26" t="s">
        <v>61</v>
      </c>
      <c r="L7075" t="s">
        <v>10814</v>
      </c>
      <c r="M7075" t="s">
        <v>1227</v>
      </c>
      <c r="N7075">
        <v>1</v>
      </c>
      <c r="O7075" t="str">
        <f t="shared" si="193"/>
        <v>Sor-A_001_E1</v>
      </c>
      <c r="P7075">
        <v>1</v>
      </c>
      <c r="Q7075" t="s">
        <v>60</v>
      </c>
      <c r="R7075">
        <v>100</v>
      </c>
      <c r="U7075" s="28">
        <v>46.8</v>
      </c>
      <c r="AQ7075" s="1">
        <v>44804</v>
      </c>
      <c r="AR7075">
        <v>2</v>
      </c>
      <c r="AS7075" t="s">
        <v>6439</v>
      </c>
    </row>
    <row r="7076" spans="1:45" hidden="1" x14ac:dyDescent="0.5">
      <c r="A7076" t="s">
        <v>10867</v>
      </c>
      <c r="B7076" t="str">
        <f t="shared" si="194"/>
        <v>Sor-ACan_038-Ex1</v>
      </c>
      <c r="C7076" t="s">
        <v>56</v>
      </c>
      <c r="D7076" s="1">
        <v>44777</v>
      </c>
      <c r="E7076" t="s">
        <v>8176</v>
      </c>
      <c r="F7076" s="1">
        <v>44802</v>
      </c>
      <c r="G7076" t="s">
        <v>6439</v>
      </c>
      <c r="H7076">
        <v>50</v>
      </c>
      <c r="I7076">
        <v>105</v>
      </c>
      <c r="J7076" t="s">
        <v>6439</v>
      </c>
      <c r="K7076" s="26" t="s">
        <v>61</v>
      </c>
      <c r="L7076" t="s">
        <v>10814</v>
      </c>
      <c r="M7076" t="s">
        <v>1227</v>
      </c>
      <c r="N7076">
        <v>1</v>
      </c>
      <c r="O7076" t="str">
        <f t="shared" si="193"/>
        <v>Sor-A_001_E1</v>
      </c>
      <c r="P7076">
        <v>2</v>
      </c>
      <c r="Q7076" t="s">
        <v>60</v>
      </c>
      <c r="R7076">
        <v>100</v>
      </c>
      <c r="U7076" s="28">
        <v>69.599999999999994</v>
      </c>
      <c r="AQ7076" s="1">
        <v>44804</v>
      </c>
      <c r="AR7076">
        <v>2</v>
      </c>
      <c r="AS7076" t="s">
        <v>6439</v>
      </c>
    </row>
    <row r="7077" spans="1:45" hidden="1" x14ac:dyDescent="0.5">
      <c r="A7077" t="s">
        <v>10868</v>
      </c>
      <c r="B7077" t="str">
        <f t="shared" si="194"/>
        <v>Sor-ACan_039-Ex1</v>
      </c>
      <c r="C7077" t="s">
        <v>56</v>
      </c>
      <c r="D7077" s="1">
        <v>44777</v>
      </c>
      <c r="E7077" t="s">
        <v>8176</v>
      </c>
      <c r="F7077" s="1">
        <v>44802</v>
      </c>
      <c r="G7077" t="s">
        <v>6439</v>
      </c>
      <c r="H7077">
        <v>50</v>
      </c>
      <c r="I7077">
        <v>105</v>
      </c>
      <c r="J7077" t="s">
        <v>6439</v>
      </c>
      <c r="K7077" s="26" t="s">
        <v>61</v>
      </c>
      <c r="L7077" t="s">
        <v>10814</v>
      </c>
      <c r="M7077" t="s">
        <v>1227</v>
      </c>
      <c r="N7077">
        <v>1</v>
      </c>
      <c r="O7077" t="str">
        <f t="shared" si="193"/>
        <v>Sor-A_001_E1</v>
      </c>
      <c r="P7077">
        <v>3</v>
      </c>
      <c r="Q7077" t="s">
        <v>60</v>
      </c>
      <c r="R7077">
        <v>100</v>
      </c>
      <c r="U7077" s="28">
        <v>57.8</v>
      </c>
      <c r="AQ7077" s="1">
        <v>44804</v>
      </c>
      <c r="AR7077">
        <v>2</v>
      </c>
      <c r="AS7077" t="s">
        <v>6439</v>
      </c>
    </row>
    <row r="7078" spans="1:45" hidden="1" x14ac:dyDescent="0.5">
      <c r="A7078" t="s">
        <v>10869</v>
      </c>
      <c r="B7078" t="str">
        <f t="shared" si="194"/>
        <v>Sor-ACan_040-Ex1</v>
      </c>
      <c r="C7078" t="s">
        <v>56</v>
      </c>
      <c r="D7078" s="1">
        <v>44777</v>
      </c>
      <c r="E7078" t="s">
        <v>8176</v>
      </c>
      <c r="F7078" s="1">
        <v>44802</v>
      </c>
      <c r="G7078" t="s">
        <v>6439</v>
      </c>
      <c r="H7078">
        <v>50</v>
      </c>
      <c r="I7078">
        <v>105</v>
      </c>
      <c r="J7078" t="s">
        <v>6439</v>
      </c>
      <c r="K7078" s="26" t="s">
        <v>61</v>
      </c>
      <c r="L7078" t="s">
        <v>10814</v>
      </c>
      <c r="M7078" t="s">
        <v>1227</v>
      </c>
      <c r="N7078">
        <v>1</v>
      </c>
      <c r="O7078" t="str">
        <f t="shared" si="193"/>
        <v>Sor-A_001_E1</v>
      </c>
      <c r="P7078">
        <v>4</v>
      </c>
      <c r="Q7078" t="s">
        <v>60</v>
      </c>
      <c r="R7078">
        <v>100</v>
      </c>
      <c r="U7078" s="28">
        <v>105.9</v>
      </c>
      <c r="AQ7078" s="1">
        <v>44804</v>
      </c>
      <c r="AR7078">
        <v>2</v>
      </c>
      <c r="AS7078" t="s">
        <v>6439</v>
      </c>
    </row>
    <row r="7079" spans="1:45" hidden="1" x14ac:dyDescent="0.5">
      <c r="A7079" t="s">
        <v>10870</v>
      </c>
      <c r="B7079" t="str">
        <f t="shared" si="194"/>
        <v>Sor-ACan_041-Ex1</v>
      </c>
      <c r="C7079" t="s">
        <v>56</v>
      </c>
      <c r="D7079" s="1">
        <v>44777</v>
      </c>
      <c r="E7079" t="s">
        <v>8176</v>
      </c>
      <c r="F7079" s="1">
        <v>44802</v>
      </c>
      <c r="G7079" t="s">
        <v>6439</v>
      </c>
      <c r="H7079">
        <v>50</v>
      </c>
      <c r="I7079">
        <v>105</v>
      </c>
      <c r="J7079" t="s">
        <v>6439</v>
      </c>
      <c r="K7079" s="26" t="s">
        <v>61</v>
      </c>
      <c r="L7079" t="s">
        <v>10814</v>
      </c>
      <c r="M7079" t="s">
        <v>1227</v>
      </c>
      <c r="N7079">
        <v>1</v>
      </c>
      <c r="O7079" t="str">
        <f t="shared" si="193"/>
        <v>Sor-A_001_E1</v>
      </c>
      <c r="P7079">
        <v>5</v>
      </c>
      <c r="Q7079" t="s">
        <v>60</v>
      </c>
      <c r="R7079">
        <v>100</v>
      </c>
      <c r="U7079" s="28">
        <v>106.8</v>
      </c>
      <c r="AQ7079" s="1">
        <v>44804</v>
      </c>
      <c r="AR7079">
        <v>2</v>
      </c>
      <c r="AS7079" t="s">
        <v>6439</v>
      </c>
    </row>
    <row r="7080" spans="1:45" hidden="1" x14ac:dyDescent="0.5">
      <c r="A7080" t="s">
        <v>10871</v>
      </c>
      <c r="B7080" t="str">
        <f t="shared" si="194"/>
        <v>Sor-ACan_042-Ex1</v>
      </c>
      <c r="C7080" t="s">
        <v>56</v>
      </c>
      <c r="D7080" s="1">
        <v>44777</v>
      </c>
      <c r="E7080" t="s">
        <v>8176</v>
      </c>
      <c r="F7080" s="1">
        <v>44802</v>
      </c>
      <c r="G7080" t="s">
        <v>6439</v>
      </c>
      <c r="H7080">
        <v>50</v>
      </c>
      <c r="I7080">
        <v>105</v>
      </c>
      <c r="J7080" t="s">
        <v>6439</v>
      </c>
      <c r="K7080" s="26" t="s">
        <v>61</v>
      </c>
      <c r="L7080" t="s">
        <v>10814</v>
      </c>
      <c r="M7080" t="s">
        <v>1227</v>
      </c>
      <c r="N7080">
        <v>1</v>
      </c>
      <c r="O7080" t="str">
        <f t="shared" si="193"/>
        <v>Sor-A_001_E1</v>
      </c>
      <c r="P7080">
        <v>6</v>
      </c>
      <c r="Q7080" t="s">
        <v>60</v>
      </c>
      <c r="R7080">
        <v>100</v>
      </c>
      <c r="U7080" s="28">
        <v>65.900000000000006</v>
      </c>
      <c r="AQ7080" s="1">
        <v>44804</v>
      </c>
      <c r="AR7080">
        <v>2</v>
      </c>
      <c r="AS7080" t="s">
        <v>6439</v>
      </c>
    </row>
    <row r="7081" spans="1:45" hidden="1" x14ac:dyDescent="0.5">
      <c r="A7081" t="s">
        <v>10872</v>
      </c>
      <c r="B7081" t="str">
        <f t="shared" si="194"/>
        <v>Sor-ACan_043-Ex1</v>
      </c>
      <c r="C7081" t="s">
        <v>56</v>
      </c>
      <c r="D7081" s="1">
        <v>44777</v>
      </c>
      <c r="E7081" t="s">
        <v>8176</v>
      </c>
      <c r="F7081" s="1">
        <v>44802</v>
      </c>
      <c r="G7081" t="s">
        <v>7218</v>
      </c>
      <c r="H7081">
        <v>50</v>
      </c>
      <c r="I7081">
        <v>105</v>
      </c>
      <c r="J7081" t="s">
        <v>7218</v>
      </c>
      <c r="K7081" s="26" t="s">
        <v>61</v>
      </c>
      <c r="L7081" t="s">
        <v>10814</v>
      </c>
      <c r="M7081" t="s">
        <v>1227</v>
      </c>
      <c r="N7081">
        <v>1</v>
      </c>
      <c r="O7081" t="str">
        <f t="shared" si="193"/>
        <v>Sor-A_001_E1</v>
      </c>
      <c r="P7081">
        <v>7</v>
      </c>
      <c r="Q7081" t="s">
        <v>60</v>
      </c>
      <c r="R7081">
        <v>100</v>
      </c>
      <c r="U7081" s="28">
        <v>42.7</v>
      </c>
      <c r="AQ7081" s="1">
        <v>44804</v>
      </c>
      <c r="AR7081">
        <v>2</v>
      </c>
      <c r="AS7081" t="s">
        <v>6439</v>
      </c>
    </row>
    <row r="7082" spans="1:45" hidden="1" x14ac:dyDescent="0.5">
      <c r="A7082" t="s">
        <v>10873</v>
      </c>
      <c r="B7082" t="str">
        <f t="shared" si="194"/>
        <v>Sor-ACan_044-Ex1</v>
      </c>
      <c r="C7082" t="s">
        <v>56</v>
      </c>
      <c r="D7082" s="1">
        <v>44777</v>
      </c>
      <c r="E7082" t="s">
        <v>8176</v>
      </c>
      <c r="F7082" s="1">
        <v>44802</v>
      </c>
      <c r="G7082" t="s">
        <v>7218</v>
      </c>
      <c r="H7082">
        <v>50</v>
      </c>
      <c r="I7082">
        <v>105</v>
      </c>
      <c r="J7082" t="s">
        <v>7218</v>
      </c>
      <c r="K7082" s="26" t="s">
        <v>61</v>
      </c>
      <c r="L7082" t="s">
        <v>10814</v>
      </c>
      <c r="M7082" t="s">
        <v>1227</v>
      </c>
      <c r="N7082">
        <v>1</v>
      </c>
      <c r="O7082" t="str">
        <f t="shared" si="193"/>
        <v>Sor-A_001_E1</v>
      </c>
      <c r="P7082">
        <v>8</v>
      </c>
      <c r="Q7082" t="s">
        <v>60</v>
      </c>
      <c r="R7082">
        <v>100</v>
      </c>
      <c r="U7082" s="28">
        <v>79.099999999999994</v>
      </c>
      <c r="AQ7082" s="1">
        <v>44804</v>
      </c>
      <c r="AR7082">
        <v>2</v>
      </c>
      <c r="AS7082" t="s">
        <v>6439</v>
      </c>
    </row>
    <row r="7083" spans="1:45" hidden="1" x14ac:dyDescent="0.5">
      <c r="A7083" t="s">
        <v>10874</v>
      </c>
      <c r="B7083" t="str">
        <f t="shared" si="194"/>
        <v>Sor-ACan_045-Ex1</v>
      </c>
      <c r="C7083" t="s">
        <v>56</v>
      </c>
      <c r="D7083" s="1">
        <v>44777</v>
      </c>
      <c r="E7083" t="s">
        <v>8176</v>
      </c>
      <c r="F7083" s="1">
        <v>44802</v>
      </c>
      <c r="G7083" t="s">
        <v>7218</v>
      </c>
      <c r="H7083">
        <v>50</v>
      </c>
      <c r="I7083">
        <v>105</v>
      </c>
      <c r="J7083" t="s">
        <v>7218</v>
      </c>
      <c r="K7083" s="26" t="s">
        <v>61</v>
      </c>
      <c r="L7083" t="s">
        <v>10814</v>
      </c>
      <c r="M7083" t="s">
        <v>1227</v>
      </c>
      <c r="N7083">
        <v>1</v>
      </c>
      <c r="O7083" t="str">
        <f t="shared" si="193"/>
        <v>Sor-A_001_E1</v>
      </c>
      <c r="P7083">
        <v>9</v>
      </c>
      <c r="Q7083" t="s">
        <v>60</v>
      </c>
      <c r="R7083">
        <v>100</v>
      </c>
      <c r="U7083" s="28">
        <v>47</v>
      </c>
      <c r="AQ7083" s="1">
        <v>44804</v>
      </c>
      <c r="AR7083">
        <v>2</v>
      </c>
      <c r="AS7083" t="s">
        <v>6439</v>
      </c>
    </row>
    <row r="7084" spans="1:45" hidden="1" x14ac:dyDescent="0.5">
      <c r="A7084" t="s">
        <v>10875</v>
      </c>
      <c r="B7084" t="str">
        <f t="shared" si="194"/>
        <v>Sor-ACan_046-Ex1</v>
      </c>
      <c r="C7084" t="s">
        <v>56</v>
      </c>
      <c r="D7084" s="1">
        <v>44777</v>
      </c>
      <c r="E7084" t="s">
        <v>8176</v>
      </c>
      <c r="F7084" s="1">
        <v>44802</v>
      </c>
      <c r="G7084" t="s">
        <v>7218</v>
      </c>
      <c r="H7084">
        <v>50</v>
      </c>
      <c r="I7084">
        <v>105</v>
      </c>
      <c r="J7084" t="s">
        <v>7218</v>
      </c>
      <c r="K7084" s="26" t="s">
        <v>61</v>
      </c>
      <c r="L7084" t="s">
        <v>10814</v>
      </c>
      <c r="M7084" t="s">
        <v>1227</v>
      </c>
      <c r="N7084">
        <v>1</v>
      </c>
      <c r="O7084" t="str">
        <f t="shared" si="193"/>
        <v>Sor-A_001_E1</v>
      </c>
      <c r="P7084">
        <v>10</v>
      </c>
      <c r="Q7084" t="s">
        <v>60</v>
      </c>
      <c r="R7084">
        <v>100</v>
      </c>
      <c r="U7084" s="28">
        <v>48</v>
      </c>
      <c r="AQ7084" s="1">
        <v>44804</v>
      </c>
      <c r="AR7084">
        <v>2</v>
      </c>
      <c r="AS7084" t="s">
        <v>6439</v>
      </c>
    </row>
    <row r="7085" spans="1:45" hidden="1" x14ac:dyDescent="0.5">
      <c r="A7085" t="s">
        <v>10876</v>
      </c>
      <c r="B7085" t="str">
        <f t="shared" si="194"/>
        <v>Sor-ACan_047-Ex1</v>
      </c>
      <c r="C7085" t="s">
        <v>56</v>
      </c>
      <c r="D7085" s="1">
        <v>44777</v>
      </c>
      <c r="E7085" t="s">
        <v>8176</v>
      </c>
      <c r="F7085" s="1">
        <v>44802</v>
      </c>
      <c r="G7085" t="s">
        <v>7218</v>
      </c>
      <c r="H7085">
        <v>50</v>
      </c>
      <c r="I7085">
        <v>105</v>
      </c>
      <c r="J7085" t="s">
        <v>7218</v>
      </c>
      <c r="K7085" s="26" t="s">
        <v>61</v>
      </c>
      <c r="L7085" t="s">
        <v>10814</v>
      </c>
      <c r="M7085" t="s">
        <v>1227</v>
      </c>
      <c r="N7085">
        <v>1</v>
      </c>
      <c r="O7085" t="str">
        <f t="shared" si="193"/>
        <v>Sor-A_001_E1</v>
      </c>
      <c r="P7085">
        <v>11</v>
      </c>
      <c r="Q7085" t="s">
        <v>60</v>
      </c>
      <c r="R7085">
        <v>100</v>
      </c>
      <c r="U7085" s="28">
        <v>180.8</v>
      </c>
      <c r="AQ7085" s="1">
        <v>44804</v>
      </c>
      <c r="AR7085">
        <v>2</v>
      </c>
      <c r="AS7085" t="s">
        <v>6439</v>
      </c>
    </row>
    <row r="7086" spans="1:45" hidden="1" x14ac:dyDescent="0.5">
      <c r="A7086" t="s">
        <v>10877</v>
      </c>
      <c r="B7086" t="str">
        <f t="shared" si="194"/>
        <v>Sor-ACan_048-Ex1</v>
      </c>
      <c r="C7086" t="s">
        <v>56</v>
      </c>
      <c r="D7086" s="1">
        <v>44777</v>
      </c>
      <c r="E7086" t="s">
        <v>8176</v>
      </c>
      <c r="F7086" s="1">
        <v>44802</v>
      </c>
      <c r="G7086" t="s">
        <v>7218</v>
      </c>
      <c r="H7086">
        <v>50</v>
      </c>
      <c r="I7086">
        <v>105</v>
      </c>
      <c r="J7086" t="s">
        <v>7218</v>
      </c>
      <c r="K7086" s="26" t="s">
        <v>61</v>
      </c>
      <c r="L7086" t="s">
        <v>10814</v>
      </c>
      <c r="M7086" t="s">
        <v>1227</v>
      </c>
      <c r="N7086">
        <v>1</v>
      </c>
      <c r="O7086" t="str">
        <f t="shared" si="193"/>
        <v>Sor-A_001_E1</v>
      </c>
      <c r="P7086">
        <v>12</v>
      </c>
      <c r="Q7086" t="s">
        <v>60</v>
      </c>
      <c r="R7086">
        <v>100</v>
      </c>
      <c r="U7086" s="28">
        <v>54.3</v>
      </c>
      <c r="AQ7086" s="1">
        <v>44804</v>
      </c>
      <c r="AR7086">
        <v>2</v>
      </c>
      <c r="AS7086" t="s">
        <v>6439</v>
      </c>
    </row>
    <row r="7087" spans="1:45" hidden="1" x14ac:dyDescent="0.5">
      <c r="A7087" t="s">
        <v>10878</v>
      </c>
      <c r="B7087" t="str">
        <f t="shared" si="194"/>
        <v>Sor-ACan_049-Ex1</v>
      </c>
      <c r="C7087" t="s">
        <v>56</v>
      </c>
      <c r="D7087" s="1">
        <v>44777</v>
      </c>
      <c r="E7087" t="s">
        <v>8176</v>
      </c>
      <c r="F7087" s="1">
        <v>44802</v>
      </c>
      <c r="G7087" t="s">
        <v>6439</v>
      </c>
      <c r="H7087">
        <v>50</v>
      </c>
      <c r="I7087">
        <v>105</v>
      </c>
      <c r="J7087" t="s">
        <v>6439</v>
      </c>
      <c r="K7087" s="26" t="s">
        <v>61</v>
      </c>
      <c r="L7087" t="s">
        <v>10814</v>
      </c>
      <c r="M7087" t="s">
        <v>1227</v>
      </c>
      <c r="N7087">
        <v>1</v>
      </c>
      <c r="O7087" t="str">
        <f t="shared" si="193"/>
        <v>Sor-A_001_E1</v>
      </c>
      <c r="P7087">
        <v>1</v>
      </c>
      <c r="Q7087" t="s">
        <v>9200</v>
      </c>
      <c r="R7087">
        <v>100</v>
      </c>
      <c r="U7087" s="28">
        <v>51.7</v>
      </c>
      <c r="AQ7087" s="1">
        <v>44804</v>
      </c>
      <c r="AR7087">
        <v>2</v>
      </c>
      <c r="AS7087" t="s">
        <v>6439</v>
      </c>
    </row>
    <row r="7088" spans="1:45" hidden="1" x14ac:dyDescent="0.5">
      <c r="A7088" t="s">
        <v>10879</v>
      </c>
      <c r="B7088" t="str">
        <f t="shared" si="194"/>
        <v>Sor-ACan_050-Ex1</v>
      </c>
      <c r="C7088" t="s">
        <v>56</v>
      </c>
      <c r="D7088" s="1">
        <v>44777</v>
      </c>
      <c r="E7088" t="s">
        <v>8176</v>
      </c>
      <c r="F7088" s="1">
        <v>44802</v>
      </c>
      <c r="G7088" t="s">
        <v>6439</v>
      </c>
      <c r="H7088">
        <v>50</v>
      </c>
      <c r="I7088">
        <v>105</v>
      </c>
      <c r="J7088" t="s">
        <v>6439</v>
      </c>
      <c r="K7088" s="26" t="s">
        <v>61</v>
      </c>
      <c r="L7088" t="s">
        <v>10814</v>
      </c>
      <c r="M7088" t="s">
        <v>1227</v>
      </c>
      <c r="N7088">
        <v>1</v>
      </c>
      <c r="O7088" t="str">
        <f t="shared" si="193"/>
        <v>Sor-A_001_E1</v>
      </c>
      <c r="P7088">
        <v>2</v>
      </c>
      <c r="Q7088" t="s">
        <v>9200</v>
      </c>
      <c r="R7088">
        <v>100</v>
      </c>
      <c r="U7088" s="28">
        <v>78.8</v>
      </c>
      <c r="AQ7088" s="1">
        <v>44804</v>
      </c>
      <c r="AR7088">
        <v>2</v>
      </c>
      <c r="AS7088" t="s">
        <v>6439</v>
      </c>
    </row>
    <row r="7089" spans="1:45" hidden="1" x14ac:dyDescent="0.5">
      <c r="A7089" t="s">
        <v>10880</v>
      </c>
      <c r="B7089" t="str">
        <f t="shared" si="194"/>
        <v>Sor-ACan_051-Ex1</v>
      </c>
      <c r="C7089" t="s">
        <v>56</v>
      </c>
      <c r="D7089" s="1">
        <v>44777</v>
      </c>
      <c r="E7089" t="s">
        <v>8176</v>
      </c>
      <c r="F7089" s="1">
        <v>44802</v>
      </c>
      <c r="G7089" t="s">
        <v>6439</v>
      </c>
      <c r="H7089">
        <v>50</v>
      </c>
      <c r="I7089">
        <v>105</v>
      </c>
      <c r="J7089" t="s">
        <v>6439</v>
      </c>
      <c r="K7089" s="26" t="s">
        <v>61</v>
      </c>
      <c r="L7089" t="s">
        <v>10814</v>
      </c>
      <c r="M7089" t="s">
        <v>1227</v>
      </c>
      <c r="N7089">
        <v>1</v>
      </c>
      <c r="O7089" t="str">
        <f t="shared" si="193"/>
        <v>Sor-A_001_E1</v>
      </c>
      <c r="P7089">
        <v>3</v>
      </c>
      <c r="Q7089" t="s">
        <v>9200</v>
      </c>
      <c r="R7089">
        <v>100</v>
      </c>
      <c r="U7089" s="28">
        <v>36.299999999999997</v>
      </c>
      <c r="AQ7089" s="1">
        <v>44804</v>
      </c>
      <c r="AR7089">
        <v>2</v>
      </c>
      <c r="AS7089" t="s">
        <v>6439</v>
      </c>
    </row>
    <row r="7090" spans="1:45" hidden="1" x14ac:dyDescent="0.5">
      <c r="A7090" t="s">
        <v>10881</v>
      </c>
      <c r="B7090" t="str">
        <f t="shared" si="194"/>
        <v>Sor-ACan_052-Ex1</v>
      </c>
      <c r="C7090" t="s">
        <v>56</v>
      </c>
      <c r="D7090" s="1">
        <v>44777</v>
      </c>
      <c r="E7090" t="s">
        <v>8176</v>
      </c>
      <c r="F7090" s="1">
        <v>44802</v>
      </c>
      <c r="G7090" t="s">
        <v>6439</v>
      </c>
      <c r="H7090">
        <v>50</v>
      </c>
      <c r="I7090">
        <v>105</v>
      </c>
      <c r="J7090" t="s">
        <v>6439</v>
      </c>
      <c r="K7090" s="26" t="s">
        <v>61</v>
      </c>
      <c r="L7090" t="s">
        <v>10814</v>
      </c>
      <c r="M7090" t="s">
        <v>1227</v>
      </c>
      <c r="N7090">
        <v>1</v>
      </c>
      <c r="O7090" t="str">
        <f t="shared" si="193"/>
        <v>Sor-A_001_E1</v>
      </c>
      <c r="P7090">
        <v>4</v>
      </c>
      <c r="Q7090" t="s">
        <v>9200</v>
      </c>
      <c r="R7090">
        <v>100</v>
      </c>
      <c r="U7090" s="28">
        <v>77</v>
      </c>
      <c r="AQ7090" s="1">
        <v>44804</v>
      </c>
      <c r="AR7090">
        <v>2</v>
      </c>
      <c r="AS7090" t="s">
        <v>6439</v>
      </c>
    </row>
    <row r="7091" spans="1:45" hidden="1" x14ac:dyDescent="0.5">
      <c r="A7091" t="s">
        <v>10882</v>
      </c>
      <c r="B7091" t="str">
        <f t="shared" si="194"/>
        <v>Sor-ACan_053-Ex1</v>
      </c>
      <c r="C7091" t="s">
        <v>56</v>
      </c>
      <c r="D7091" s="1">
        <v>44777</v>
      </c>
      <c r="E7091" t="s">
        <v>8176</v>
      </c>
      <c r="F7091" s="1">
        <v>44802</v>
      </c>
      <c r="G7091" t="s">
        <v>6439</v>
      </c>
      <c r="H7091">
        <v>50</v>
      </c>
      <c r="I7091">
        <v>105</v>
      </c>
      <c r="J7091" t="s">
        <v>6439</v>
      </c>
      <c r="K7091" s="26" t="s">
        <v>61</v>
      </c>
      <c r="L7091" t="s">
        <v>10814</v>
      </c>
      <c r="M7091" t="s">
        <v>1227</v>
      </c>
      <c r="N7091">
        <v>1</v>
      </c>
      <c r="O7091" t="str">
        <f t="shared" si="193"/>
        <v>Sor-A_001_E1</v>
      </c>
      <c r="P7091">
        <v>5</v>
      </c>
      <c r="Q7091" t="s">
        <v>9200</v>
      </c>
      <c r="R7091">
        <v>100</v>
      </c>
      <c r="U7091" s="28">
        <v>53.7</v>
      </c>
      <c r="AQ7091" s="1">
        <v>44804</v>
      </c>
      <c r="AR7091">
        <v>2</v>
      </c>
      <c r="AS7091" t="s">
        <v>6439</v>
      </c>
    </row>
    <row r="7092" spans="1:45" hidden="1" x14ac:dyDescent="0.5">
      <c r="A7092" t="s">
        <v>10883</v>
      </c>
      <c r="B7092" t="str">
        <f t="shared" si="194"/>
        <v>Sor-ACan_054-Ex1</v>
      </c>
      <c r="C7092" t="s">
        <v>56</v>
      </c>
      <c r="D7092" s="1">
        <v>44777</v>
      </c>
      <c r="E7092" t="s">
        <v>8176</v>
      </c>
      <c r="F7092" s="1">
        <v>44802</v>
      </c>
      <c r="G7092" t="s">
        <v>6439</v>
      </c>
      <c r="H7092">
        <v>50</v>
      </c>
      <c r="I7092">
        <v>105</v>
      </c>
      <c r="J7092" t="s">
        <v>6439</v>
      </c>
      <c r="K7092" s="26" t="s">
        <v>61</v>
      </c>
      <c r="L7092" t="s">
        <v>10814</v>
      </c>
      <c r="M7092" t="s">
        <v>1227</v>
      </c>
      <c r="N7092">
        <v>1</v>
      </c>
      <c r="O7092" t="str">
        <f t="shared" si="193"/>
        <v>Sor-A_001_E1</v>
      </c>
      <c r="P7092">
        <v>6</v>
      </c>
      <c r="Q7092" t="s">
        <v>9200</v>
      </c>
      <c r="R7092">
        <v>100</v>
      </c>
      <c r="U7092" s="28">
        <v>42.3</v>
      </c>
      <c r="AQ7092" s="1">
        <v>44804</v>
      </c>
      <c r="AR7092">
        <v>2</v>
      </c>
      <c r="AS7092" t="s">
        <v>6439</v>
      </c>
    </row>
    <row r="7093" spans="1:45" hidden="1" x14ac:dyDescent="0.5">
      <c r="A7093" t="s">
        <v>10884</v>
      </c>
      <c r="B7093" t="str">
        <f t="shared" si="194"/>
        <v>Sor-ACan_055-Ex1</v>
      </c>
      <c r="C7093" t="s">
        <v>56</v>
      </c>
      <c r="D7093" s="1">
        <v>44777</v>
      </c>
      <c r="E7093" t="s">
        <v>8176</v>
      </c>
      <c r="F7093" s="1">
        <v>44802</v>
      </c>
      <c r="G7093" t="s">
        <v>7218</v>
      </c>
      <c r="H7093">
        <v>50</v>
      </c>
      <c r="I7093">
        <v>105</v>
      </c>
      <c r="J7093" t="s">
        <v>7218</v>
      </c>
      <c r="K7093" s="26" t="s">
        <v>61</v>
      </c>
      <c r="L7093" t="s">
        <v>10814</v>
      </c>
      <c r="M7093" t="s">
        <v>1227</v>
      </c>
      <c r="N7093">
        <v>1</v>
      </c>
      <c r="O7093" t="str">
        <f t="shared" si="193"/>
        <v>Sor-A_001_E1</v>
      </c>
      <c r="P7093">
        <v>7</v>
      </c>
      <c r="Q7093" t="s">
        <v>9200</v>
      </c>
      <c r="R7093">
        <v>100</v>
      </c>
      <c r="U7093" s="28">
        <v>194.8</v>
      </c>
      <c r="AQ7093" s="1">
        <v>44804</v>
      </c>
      <c r="AR7093">
        <v>2</v>
      </c>
      <c r="AS7093" t="s">
        <v>6439</v>
      </c>
    </row>
    <row r="7094" spans="1:45" hidden="1" x14ac:dyDescent="0.5">
      <c r="A7094" t="s">
        <v>10885</v>
      </c>
      <c r="B7094" t="str">
        <f t="shared" si="194"/>
        <v>Sor-ACeb_001-Ex1</v>
      </c>
      <c r="C7094" t="s">
        <v>56</v>
      </c>
      <c r="D7094" s="1">
        <v>44776</v>
      </c>
      <c r="E7094" t="s">
        <v>8176</v>
      </c>
      <c r="F7094" s="1">
        <v>44802</v>
      </c>
      <c r="G7094" t="s">
        <v>7218</v>
      </c>
      <c r="H7094">
        <v>50</v>
      </c>
      <c r="I7094">
        <v>105</v>
      </c>
      <c r="J7094" t="s">
        <v>7218</v>
      </c>
      <c r="K7094" s="26" t="s">
        <v>61</v>
      </c>
      <c r="L7094" t="s">
        <v>10814</v>
      </c>
      <c r="M7094" t="s">
        <v>1227</v>
      </c>
      <c r="N7094">
        <v>1</v>
      </c>
      <c r="O7094" t="str">
        <f t="shared" si="193"/>
        <v>Sor-A_001_E1</v>
      </c>
      <c r="P7094">
        <v>8</v>
      </c>
      <c r="Q7094" t="s">
        <v>9200</v>
      </c>
      <c r="R7094">
        <v>100</v>
      </c>
      <c r="U7094" s="28">
        <v>75.599999999999994</v>
      </c>
      <c r="V7094" s="28"/>
      <c r="AQ7094" s="1">
        <v>44804</v>
      </c>
      <c r="AR7094">
        <v>2</v>
      </c>
      <c r="AS7094" t="s">
        <v>6439</v>
      </c>
    </row>
    <row r="7095" spans="1:45" hidden="1" x14ac:dyDescent="0.5">
      <c r="A7095" t="s">
        <v>10886</v>
      </c>
      <c r="B7095" t="str">
        <f t="shared" si="194"/>
        <v>Sor-ACeb_002-Ex1</v>
      </c>
      <c r="C7095" t="s">
        <v>56</v>
      </c>
      <c r="D7095" s="1">
        <v>44776</v>
      </c>
      <c r="E7095" t="s">
        <v>8176</v>
      </c>
      <c r="F7095" s="1">
        <v>44802</v>
      </c>
      <c r="G7095" t="s">
        <v>7218</v>
      </c>
      <c r="H7095">
        <v>50</v>
      </c>
      <c r="I7095">
        <v>105</v>
      </c>
      <c r="J7095" t="s">
        <v>7218</v>
      </c>
      <c r="K7095" s="26" t="s">
        <v>61</v>
      </c>
      <c r="L7095" t="s">
        <v>10814</v>
      </c>
      <c r="M7095" t="s">
        <v>1227</v>
      </c>
      <c r="N7095">
        <v>1</v>
      </c>
      <c r="O7095" t="str">
        <f t="shared" si="193"/>
        <v>Sor-A_001_E1</v>
      </c>
      <c r="P7095">
        <v>9</v>
      </c>
      <c r="Q7095" t="s">
        <v>9200</v>
      </c>
      <c r="R7095">
        <v>100</v>
      </c>
      <c r="U7095" s="28">
        <v>93.3</v>
      </c>
      <c r="V7095" s="28"/>
      <c r="AQ7095" s="1">
        <v>44804</v>
      </c>
      <c r="AR7095">
        <v>2</v>
      </c>
      <c r="AS7095" t="s">
        <v>6439</v>
      </c>
    </row>
    <row r="7096" spans="1:45" hidden="1" x14ac:dyDescent="0.5">
      <c r="A7096" t="s">
        <v>10887</v>
      </c>
      <c r="B7096" t="str">
        <f t="shared" si="194"/>
        <v>Sor-ACeb_003-Ex1</v>
      </c>
      <c r="C7096" t="s">
        <v>56</v>
      </c>
      <c r="D7096" s="1">
        <v>44776</v>
      </c>
      <c r="E7096" t="s">
        <v>8176</v>
      </c>
      <c r="F7096" s="1">
        <v>44802</v>
      </c>
      <c r="G7096" t="s">
        <v>7218</v>
      </c>
      <c r="H7096">
        <v>50</v>
      </c>
      <c r="I7096">
        <v>105</v>
      </c>
      <c r="J7096" t="s">
        <v>7218</v>
      </c>
      <c r="K7096" s="26" t="s">
        <v>61</v>
      </c>
      <c r="L7096" t="s">
        <v>10814</v>
      </c>
      <c r="M7096" t="s">
        <v>1227</v>
      </c>
      <c r="N7096">
        <v>1</v>
      </c>
      <c r="O7096" t="str">
        <f t="shared" si="193"/>
        <v>Sor-A_001_E1</v>
      </c>
      <c r="P7096">
        <v>10</v>
      </c>
      <c r="Q7096" t="s">
        <v>9200</v>
      </c>
      <c r="R7096">
        <v>100</v>
      </c>
      <c r="U7096" s="28">
        <v>29.8</v>
      </c>
      <c r="V7096" s="28"/>
      <c r="AQ7096" s="1">
        <v>44804</v>
      </c>
      <c r="AR7096">
        <v>2</v>
      </c>
      <c r="AS7096" t="s">
        <v>6439</v>
      </c>
    </row>
    <row r="7097" spans="1:45" hidden="1" x14ac:dyDescent="0.5">
      <c r="A7097" t="s">
        <v>10888</v>
      </c>
      <c r="B7097" t="str">
        <f t="shared" si="194"/>
        <v>Sor-ACeb_004-Ex1</v>
      </c>
      <c r="C7097" t="s">
        <v>56</v>
      </c>
      <c r="D7097" s="1">
        <v>44776</v>
      </c>
      <c r="E7097" t="s">
        <v>8176</v>
      </c>
      <c r="F7097" s="1">
        <v>44802</v>
      </c>
      <c r="G7097" t="s">
        <v>7218</v>
      </c>
      <c r="H7097">
        <v>50</v>
      </c>
      <c r="I7097">
        <v>105</v>
      </c>
      <c r="J7097" t="s">
        <v>7218</v>
      </c>
      <c r="K7097" s="26" t="s">
        <v>61</v>
      </c>
      <c r="L7097" t="s">
        <v>10814</v>
      </c>
      <c r="M7097" t="s">
        <v>1227</v>
      </c>
      <c r="N7097">
        <v>1</v>
      </c>
      <c r="O7097" t="str">
        <f t="shared" si="193"/>
        <v>Sor-A_001_E1</v>
      </c>
      <c r="P7097">
        <v>11</v>
      </c>
      <c r="Q7097" t="s">
        <v>9200</v>
      </c>
      <c r="R7097">
        <v>100</v>
      </c>
      <c r="U7097" s="28">
        <v>168.7</v>
      </c>
      <c r="V7097" s="28"/>
      <c r="AQ7097" s="1">
        <v>44804</v>
      </c>
      <c r="AR7097">
        <v>2</v>
      </c>
      <c r="AS7097" t="s">
        <v>6439</v>
      </c>
    </row>
    <row r="7098" spans="1:45" hidden="1" x14ac:dyDescent="0.5">
      <c r="A7098" t="s">
        <v>10889</v>
      </c>
      <c r="B7098" t="str">
        <f t="shared" si="194"/>
        <v>Sor-ACeb_005-Ex1</v>
      </c>
      <c r="C7098" t="s">
        <v>56</v>
      </c>
      <c r="D7098" s="1">
        <v>44776</v>
      </c>
      <c r="E7098" t="s">
        <v>8176</v>
      </c>
      <c r="F7098" s="1">
        <v>44802</v>
      </c>
      <c r="G7098" t="s">
        <v>7218</v>
      </c>
      <c r="H7098">
        <v>50</v>
      </c>
      <c r="I7098">
        <v>105</v>
      </c>
      <c r="J7098" t="s">
        <v>7218</v>
      </c>
      <c r="K7098" s="26" t="s">
        <v>61</v>
      </c>
      <c r="L7098" t="s">
        <v>10814</v>
      </c>
      <c r="M7098" t="s">
        <v>1227</v>
      </c>
      <c r="N7098">
        <v>1</v>
      </c>
      <c r="O7098" t="str">
        <f t="shared" si="193"/>
        <v>Sor-A_001_E1</v>
      </c>
      <c r="P7098">
        <v>12</v>
      </c>
      <c r="Q7098" t="s">
        <v>9200</v>
      </c>
      <c r="R7098">
        <v>100</v>
      </c>
      <c r="U7098" s="28">
        <v>54.6</v>
      </c>
      <c r="V7098" s="28"/>
      <c r="AQ7098" s="1">
        <v>44804</v>
      </c>
      <c r="AR7098">
        <v>2</v>
      </c>
      <c r="AS7098" t="s">
        <v>6439</v>
      </c>
    </row>
    <row r="7099" spans="1:45" hidden="1" x14ac:dyDescent="0.5">
      <c r="A7099" t="s">
        <v>10890</v>
      </c>
      <c r="B7099" t="str">
        <f t="shared" si="194"/>
        <v>Sor-ACeb_006-Ex1</v>
      </c>
      <c r="C7099" t="s">
        <v>56</v>
      </c>
      <c r="D7099" s="1">
        <v>44776</v>
      </c>
      <c r="E7099" t="s">
        <v>8176</v>
      </c>
      <c r="F7099" s="1">
        <v>44802</v>
      </c>
      <c r="G7099" t="s">
        <v>6439</v>
      </c>
      <c r="H7099">
        <v>50</v>
      </c>
      <c r="I7099">
        <v>105</v>
      </c>
      <c r="J7099" t="s">
        <v>6439</v>
      </c>
      <c r="K7099" s="26" t="s">
        <v>61</v>
      </c>
      <c r="L7099" t="s">
        <v>10814</v>
      </c>
      <c r="M7099" t="s">
        <v>1227</v>
      </c>
      <c r="N7099">
        <v>1</v>
      </c>
      <c r="O7099" t="str">
        <f t="shared" si="193"/>
        <v>Sor-A_001_E1</v>
      </c>
      <c r="P7099">
        <v>1</v>
      </c>
      <c r="Q7099" t="s">
        <v>73</v>
      </c>
      <c r="R7099">
        <v>100</v>
      </c>
      <c r="U7099" s="28">
        <v>209.2</v>
      </c>
      <c r="V7099" s="28"/>
      <c r="AQ7099" s="1">
        <v>44804</v>
      </c>
      <c r="AR7099">
        <v>2</v>
      </c>
      <c r="AS7099" t="s">
        <v>6439</v>
      </c>
    </row>
    <row r="7100" spans="1:45" hidden="1" x14ac:dyDescent="0.5">
      <c r="A7100" t="s">
        <v>10891</v>
      </c>
      <c r="B7100" t="str">
        <f t="shared" si="194"/>
        <v>Sor-ACeb_007-Ex1</v>
      </c>
      <c r="C7100" t="s">
        <v>56</v>
      </c>
      <c r="D7100" s="1">
        <v>44776</v>
      </c>
      <c r="E7100" t="s">
        <v>8176</v>
      </c>
      <c r="F7100" s="1">
        <v>44802</v>
      </c>
      <c r="G7100" t="s">
        <v>6439</v>
      </c>
      <c r="H7100">
        <v>50</v>
      </c>
      <c r="I7100">
        <v>105</v>
      </c>
      <c r="J7100" t="s">
        <v>6439</v>
      </c>
      <c r="K7100" s="26" t="s">
        <v>61</v>
      </c>
      <c r="L7100" t="s">
        <v>10814</v>
      </c>
      <c r="M7100" t="s">
        <v>1227</v>
      </c>
      <c r="N7100">
        <v>1</v>
      </c>
      <c r="O7100" t="str">
        <f t="shared" si="193"/>
        <v>Sor-A_001_E1</v>
      </c>
      <c r="P7100">
        <v>2</v>
      </c>
      <c r="Q7100" t="s">
        <v>73</v>
      </c>
      <c r="R7100">
        <v>100</v>
      </c>
      <c r="U7100" s="28">
        <v>59.1</v>
      </c>
      <c r="V7100" s="28"/>
      <c r="AQ7100" s="1">
        <v>44804</v>
      </c>
      <c r="AR7100">
        <v>2</v>
      </c>
      <c r="AS7100" t="s">
        <v>6439</v>
      </c>
    </row>
    <row r="7101" spans="1:45" hidden="1" x14ac:dyDescent="0.5">
      <c r="A7101" t="s">
        <v>10892</v>
      </c>
      <c r="B7101" t="str">
        <f t="shared" si="194"/>
        <v>Sor-ACeb_008-Ex1</v>
      </c>
      <c r="C7101" t="s">
        <v>56</v>
      </c>
      <c r="D7101" s="1">
        <v>44776</v>
      </c>
      <c r="E7101" t="s">
        <v>8176</v>
      </c>
      <c r="F7101" s="1">
        <v>44802</v>
      </c>
      <c r="G7101" t="s">
        <v>6439</v>
      </c>
      <c r="H7101">
        <v>50</v>
      </c>
      <c r="I7101">
        <v>105</v>
      </c>
      <c r="J7101" t="s">
        <v>6439</v>
      </c>
      <c r="K7101" s="26" t="s">
        <v>61</v>
      </c>
      <c r="L7101" t="s">
        <v>10814</v>
      </c>
      <c r="M7101" t="s">
        <v>1227</v>
      </c>
      <c r="N7101">
        <v>1</v>
      </c>
      <c r="O7101" t="str">
        <f t="shared" si="193"/>
        <v>Sor-A_001_E1</v>
      </c>
      <c r="P7101">
        <v>3</v>
      </c>
      <c r="Q7101" t="s">
        <v>73</v>
      </c>
      <c r="R7101">
        <v>100</v>
      </c>
      <c r="U7101" s="28">
        <v>62.3</v>
      </c>
      <c r="V7101" s="28"/>
      <c r="AQ7101" s="1">
        <v>44804</v>
      </c>
      <c r="AR7101">
        <v>2</v>
      </c>
      <c r="AS7101" t="s">
        <v>6439</v>
      </c>
    </row>
    <row r="7102" spans="1:45" hidden="1" x14ac:dyDescent="0.5">
      <c r="A7102" t="s">
        <v>10893</v>
      </c>
      <c r="B7102" t="str">
        <f t="shared" si="194"/>
        <v>Sor-ACeb_009-Ex1</v>
      </c>
      <c r="C7102" t="s">
        <v>56</v>
      </c>
      <c r="D7102" s="1">
        <v>44776</v>
      </c>
      <c r="E7102" t="s">
        <v>8176</v>
      </c>
      <c r="F7102" s="1">
        <v>44802</v>
      </c>
      <c r="G7102" t="s">
        <v>6439</v>
      </c>
      <c r="H7102">
        <v>50</v>
      </c>
      <c r="I7102">
        <v>105</v>
      </c>
      <c r="J7102" t="s">
        <v>6439</v>
      </c>
      <c r="K7102" s="26" t="s">
        <v>61</v>
      </c>
      <c r="L7102" t="s">
        <v>10814</v>
      </c>
      <c r="M7102" t="s">
        <v>1227</v>
      </c>
      <c r="N7102">
        <v>1</v>
      </c>
      <c r="O7102" t="str">
        <f t="shared" si="193"/>
        <v>Sor-A_001_E1</v>
      </c>
      <c r="P7102">
        <v>4</v>
      </c>
      <c r="Q7102" t="s">
        <v>73</v>
      </c>
      <c r="R7102">
        <v>100</v>
      </c>
      <c r="U7102" s="28">
        <v>228.4</v>
      </c>
      <c r="V7102" s="28"/>
      <c r="AQ7102" s="1">
        <v>44804</v>
      </c>
      <c r="AR7102">
        <v>2</v>
      </c>
      <c r="AS7102" t="s">
        <v>6439</v>
      </c>
    </row>
    <row r="7103" spans="1:45" hidden="1" x14ac:dyDescent="0.5">
      <c r="A7103" t="s">
        <v>10894</v>
      </c>
      <c r="B7103" t="str">
        <f t="shared" si="194"/>
        <v>Sor-ACeb_010-Ex1</v>
      </c>
      <c r="C7103" t="s">
        <v>56</v>
      </c>
      <c r="D7103" s="1">
        <v>44776</v>
      </c>
      <c r="E7103" t="s">
        <v>8176</v>
      </c>
      <c r="F7103" s="1">
        <v>44802</v>
      </c>
      <c r="G7103" t="s">
        <v>6439</v>
      </c>
      <c r="H7103">
        <v>50</v>
      </c>
      <c r="I7103">
        <v>105</v>
      </c>
      <c r="J7103" t="s">
        <v>6439</v>
      </c>
      <c r="K7103" s="26" t="s">
        <v>61</v>
      </c>
      <c r="L7103" t="s">
        <v>10814</v>
      </c>
      <c r="M7103" t="s">
        <v>1227</v>
      </c>
      <c r="N7103">
        <v>1</v>
      </c>
      <c r="O7103" t="str">
        <f t="shared" si="193"/>
        <v>Sor-A_001_E1</v>
      </c>
      <c r="P7103">
        <v>5</v>
      </c>
      <c r="Q7103" t="s">
        <v>73</v>
      </c>
      <c r="R7103">
        <v>100</v>
      </c>
      <c r="U7103" s="28">
        <v>128.19999999999999</v>
      </c>
      <c r="V7103" s="28"/>
      <c r="AQ7103" s="1">
        <v>44804</v>
      </c>
      <c r="AR7103">
        <v>2</v>
      </c>
      <c r="AS7103" t="s">
        <v>6439</v>
      </c>
    </row>
    <row r="7104" spans="1:45" hidden="1" x14ac:dyDescent="0.5">
      <c r="A7104" t="s">
        <v>10895</v>
      </c>
      <c r="B7104" t="str">
        <f t="shared" si="194"/>
        <v>Sor-ACeb_011-Ex1</v>
      </c>
      <c r="C7104" t="s">
        <v>56</v>
      </c>
      <c r="D7104" s="1">
        <v>44776</v>
      </c>
      <c r="E7104" t="s">
        <v>8176</v>
      </c>
      <c r="F7104" s="1">
        <v>44802</v>
      </c>
      <c r="G7104" t="s">
        <v>6439</v>
      </c>
      <c r="H7104">
        <v>39</v>
      </c>
      <c r="I7104">
        <v>105</v>
      </c>
      <c r="J7104" t="s">
        <v>6439</v>
      </c>
      <c r="K7104" s="26" t="s">
        <v>61</v>
      </c>
      <c r="L7104" t="s">
        <v>10814</v>
      </c>
      <c r="M7104" t="s">
        <v>1227</v>
      </c>
      <c r="N7104">
        <v>1</v>
      </c>
      <c r="O7104" t="str">
        <f t="shared" si="193"/>
        <v>Sor-A_001_E1</v>
      </c>
      <c r="P7104">
        <v>6</v>
      </c>
      <c r="Q7104" t="s">
        <v>73</v>
      </c>
      <c r="R7104">
        <v>100</v>
      </c>
      <c r="U7104" s="28">
        <v>61.9</v>
      </c>
      <c r="V7104" s="28"/>
      <c r="AQ7104" s="1">
        <v>44804</v>
      </c>
      <c r="AR7104">
        <v>2</v>
      </c>
      <c r="AS7104" t="s">
        <v>6439</v>
      </c>
    </row>
    <row r="7105" spans="1:45" hidden="1" x14ac:dyDescent="0.5">
      <c r="A7105" t="s">
        <v>10896</v>
      </c>
      <c r="B7105" t="str">
        <f t="shared" si="194"/>
        <v>Sor-ACeb_012-Ex1</v>
      </c>
      <c r="C7105" t="s">
        <v>56</v>
      </c>
      <c r="D7105" s="1">
        <v>44776</v>
      </c>
      <c r="E7105" t="s">
        <v>6439</v>
      </c>
      <c r="F7105" s="1">
        <v>44802</v>
      </c>
      <c r="G7105" t="s">
        <v>7218</v>
      </c>
      <c r="H7105">
        <v>50</v>
      </c>
      <c r="I7105">
        <v>105</v>
      </c>
      <c r="J7105" t="s">
        <v>7218</v>
      </c>
      <c r="K7105" s="26" t="s">
        <v>61</v>
      </c>
      <c r="L7105" t="s">
        <v>10814</v>
      </c>
      <c r="M7105" t="s">
        <v>1227</v>
      </c>
      <c r="N7105">
        <v>1</v>
      </c>
      <c r="O7105" t="str">
        <f t="shared" si="193"/>
        <v>Sor-A_001_E1</v>
      </c>
      <c r="P7105">
        <v>7</v>
      </c>
      <c r="Q7105" t="s">
        <v>73</v>
      </c>
      <c r="R7105">
        <v>100</v>
      </c>
      <c r="U7105" s="28">
        <v>44</v>
      </c>
      <c r="V7105" s="28"/>
      <c r="AQ7105" s="1">
        <v>44804</v>
      </c>
      <c r="AR7105">
        <v>2</v>
      </c>
      <c r="AS7105" t="s">
        <v>6439</v>
      </c>
    </row>
    <row r="7106" spans="1:45" hidden="1" x14ac:dyDescent="0.5">
      <c r="A7106" t="s">
        <v>10897</v>
      </c>
      <c r="B7106" t="str">
        <f t="shared" si="194"/>
        <v>Sor-ACeb_013-Ex1</v>
      </c>
      <c r="C7106" t="s">
        <v>56</v>
      </c>
      <c r="D7106" s="1">
        <v>44776</v>
      </c>
      <c r="E7106" t="s">
        <v>6439</v>
      </c>
      <c r="F7106" s="1">
        <v>44802</v>
      </c>
      <c r="G7106" t="s">
        <v>7218</v>
      </c>
      <c r="H7106">
        <v>50</v>
      </c>
      <c r="I7106">
        <v>105</v>
      </c>
      <c r="J7106" t="s">
        <v>7218</v>
      </c>
      <c r="K7106" s="26" t="s">
        <v>61</v>
      </c>
      <c r="L7106" t="s">
        <v>10814</v>
      </c>
      <c r="M7106" t="s">
        <v>1227</v>
      </c>
      <c r="N7106">
        <v>1</v>
      </c>
      <c r="O7106" t="str">
        <f t="shared" si="193"/>
        <v>Sor-A_001_E1</v>
      </c>
      <c r="P7106">
        <v>8</v>
      </c>
      <c r="Q7106" t="s">
        <v>73</v>
      </c>
      <c r="R7106">
        <v>100</v>
      </c>
      <c r="U7106" s="28">
        <v>43.9</v>
      </c>
      <c r="V7106" s="28"/>
      <c r="AQ7106" s="1">
        <v>44804</v>
      </c>
      <c r="AR7106">
        <v>2</v>
      </c>
      <c r="AS7106" t="s">
        <v>6439</v>
      </c>
    </row>
    <row r="7107" spans="1:45" hidden="1" x14ac:dyDescent="0.5">
      <c r="A7107" t="s">
        <v>10898</v>
      </c>
      <c r="B7107" t="str">
        <f t="shared" si="194"/>
        <v>Sor-ACeb_014-Ex1</v>
      </c>
      <c r="C7107" t="s">
        <v>56</v>
      </c>
      <c r="D7107" s="1">
        <v>44776</v>
      </c>
      <c r="E7107" t="s">
        <v>6439</v>
      </c>
      <c r="F7107" s="1">
        <v>44802</v>
      </c>
      <c r="G7107" t="s">
        <v>7218</v>
      </c>
      <c r="H7107">
        <v>50</v>
      </c>
      <c r="I7107">
        <v>105</v>
      </c>
      <c r="J7107" t="s">
        <v>7218</v>
      </c>
      <c r="K7107" s="26" t="s">
        <v>61</v>
      </c>
      <c r="L7107" t="s">
        <v>10814</v>
      </c>
      <c r="M7107" t="s">
        <v>1227</v>
      </c>
      <c r="N7107">
        <v>1</v>
      </c>
      <c r="O7107" t="str">
        <f t="shared" si="193"/>
        <v>Sor-A_001_E1</v>
      </c>
      <c r="P7107">
        <v>9</v>
      </c>
      <c r="Q7107" t="s">
        <v>73</v>
      </c>
      <c r="R7107">
        <v>100</v>
      </c>
      <c r="U7107" s="28">
        <v>431.7</v>
      </c>
      <c r="V7107" s="28"/>
      <c r="AQ7107" s="1">
        <v>44804</v>
      </c>
      <c r="AR7107">
        <v>2</v>
      </c>
      <c r="AS7107" t="s">
        <v>6439</v>
      </c>
    </row>
    <row r="7108" spans="1:45" hidden="1" x14ac:dyDescent="0.5">
      <c r="A7108" t="s">
        <v>10899</v>
      </c>
      <c r="B7108" t="str">
        <f t="shared" si="194"/>
        <v>Sor-ACeb_015-Ex1</v>
      </c>
      <c r="C7108" t="s">
        <v>56</v>
      </c>
      <c r="D7108" s="1">
        <v>44776</v>
      </c>
      <c r="E7108" t="s">
        <v>6439</v>
      </c>
      <c r="F7108" s="1">
        <v>44802</v>
      </c>
      <c r="G7108" t="s">
        <v>7218</v>
      </c>
      <c r="H7108">
        <v>50</v>
      </c>
      <c r="I7108">
        <v>105</v>
      </c>
      <c r="J7108" t="s">
        <v>7218</v>
      </c>
      <c r="K7108" s="26" t="s">
        <v>61</v>
      </c>
      <c r="L7108" t="s">
        <v>10814</v>
      </c>
      <c r="M7108" t="s">
        <v>1227</v>
      </c>
      <c r="N7108">
        <v>1</v>
      </c>
      <c r="O7108" t="str">
        <f t="shared" si="193"/>
        <v>Sor-A_001_E1</v>
      </c>
      <c r="P7108">
        <v>10</v>
      </c>
      <c r="Q7108" t="s">
        <v>73</v>
      </c>
      <c r="R7108">
        <v>100</v>
      </c>
      <c r="U7108" s="28">
        <v>217</v>
      </c>
      <c r="V7108" s="28"/>
      <c r="AQ7108" s="1">
        <v>44804</v>
      </c>
      <c r="AR7108">
        <v>2</v>
      </c>
      <c r="AS7108" t="s">
        <v>6439</v>
      </c>
    </row>
    <row r="7109" spans="1:45" hidden="1" x14ac:dyDescent="0.5">
      <c r="A7109" t="s">
        <v>10900</v>
      </c>
      <c r="B7109" t="str">
        <f t="shared" si="194"/>
        <v>Sor-ACeb_016-Ex1</v>
      </c>
      <c r="C7109" t="s">
        <v>56</v>
      </c>
      <c r="D7109" s="1">
        <v>44776</v>
      </c>
      <c r="E7109" t="s">
        <v>6439</v>
      </c>
      <c r="F7109" s="1">
        <v>44802</v>
      </c>
      <c r="G7109" t="s">
        <v>7218</v>
      </c>
      <c r="H7109">
        <v>50</v>
      </c>
      <c r="I7109">
        <v>105</v>
      </c>
      <c r="J7109" t="s">
        <v>7218</v>
      </c>
      <c r="K7109" s="26" t="s">
        <v>61</v>
      </c>
      <c r="L7109" t="s">
        <v>10814</v>
      </c>
      <c r="M7109" t="s">
        <v>1227</v>
      </c>
      <c r="N7109">
        <v>1</v>
      </c>
      <c r="O7109" t="str">
        <f t="shared" si="193"/>
        <v>Sor-A_001_E1</v>
      </c>
      <c r="P7109">
        <v>11</v>
      </c>
      <c r="Q7109" t="s">
        <v>73</v>
      </c>
      <c r="R7109">
        <v>100</v>
      </c>
      <c r="U7109" s="28">
        <v>114.1</v>
      </c>
      <c r="V7109" s="28"/>
      <c r="AQ7109" s="1">
        <v>44804</v>
      </c>
      <c r="AR7109">
        <v>2</v>
      </c>
      <c r="AS7109" t="s">
        <v>6439</v>
      </c>
    </row>
    <row r="7110" spans="1:45" hidden="1" x14ac:dyDescent="0.5">
      <c r="A7110" t="s">
        <v>10901</v>
      </c>
      <c r="B7110" t="str">
        <f t="shared" si="194"/>
        <v>Sor-ACeb_017-Ex1</v>
      </c>
      <c r="C7110" t="s">
        <v>56</v>
      </c>
      <c r="D7110" s="1">
        <v>44776</v>
      </c>
      <c r="E7110" t="s">
        <v>6439</v>
      </c>
      <c r="F7110" s="1">
        <v>44802</v>
      </c>
      <c r="G7110" t="s">
        <v>7218</v>
      </c>
      <c r="H7110">
        <v>50</v>
      </c>
      <c r="I7110">
        <v>105</v>
      </c>
      <c r="J7110" t="s">
        <v>7218</v>
      </c>
      <c r="K7110" s="26" t="s">
        <v>61</v>
      </c>
      <c r="L7110" t="s">
        <v>10814</v>
      </c>
      <c r="M7110" t="s">
        <v>1227</v>
      </c>
      <c r="N7110">
        <v>1</v>
      </c>
      <c r="O7110" t="str">
        <f t="shared" si="193"/>
        <v>Sor-A_001_E1</v>
      </c>
      <c r="P7110">
        <v>12</v>
      </c>
      <c r="Q7110" t="s">
        <v>73</v>
      </c>
      <c r="R7110">
        <v>100</v>
      </c>
      <c r="U7110" s="28">
        <v>59.7</v>
      </c>
      <c r="V7110" s="28"/>
      <c r="AQ7110" s="1">
        <v>44804</v>
      </c>
      <c r="AR7110">
        <v>2</v>
      </c>
      <c r="AS7110" t="s">
        <v>6439</v>
      </c>
    </row>
    <row r="7111" spans="1:45" hidden="1" x14ac:dyDescent="0.5">
      <c r="A7111" t="s">
        <v>10902</v>
      </c>
      <c r="B7111" t="str">
        <f t="shared" si="194"/>
        <v>Sor-ACeb_018-Ex1</v>
      </c>
      <c r="C7111" t="s">
        <v>56</v>
      </c>
      <c r="D7111" s="1">
        <v>44776</v>
      </c>
      <c r="E7111" t="s">
        <v>6439</v>
      </c>
      <c r="F7111" s="1">
        <v>44802</v>
      </c>
      <c r="G7111" t="s">
        <v>6439</v>
      </c>
      <c r="H7111">
        <v>50</v>
      </c>
      <c r="I7111">
        <v>105</v>
      </c>
      <c r="J7111" t="s">
        <v>6439</v>
      </c>
      <c r="K7111" s="26" t="s">
        <v>61</v>
      </c>
      <c r="L7111" t="s">
        <v>10814</v>
      </c>
      <c r="M7111" t="s">
        <v>1227</v>
      </c>
      <c r="N7111">
        <v>1</v>
      </c>
      <c r="O7111" t="str">
        <f t="shared" si="193"/>
        <v>Sor-A_001_E1</v>
      </c>
      <c r="P7111">
        <v>1</v>
      </c>
      <c r="Q7111" t="s">
        <v>71</v>
      </c>
      <c r="R7111">
        <v>100</v>
      </c>
      <c r="U7111" s="28">
        <v>91.5</v>
      </c>
      <c r="V7111" s="28"/>
      <c r="AQ7111" s="1">
        <v>44804</v>
      </c>
      <c r="AR7111">
        <v>2</v>
      </c>
      <c r="AS7111" t="s">
        <v>6439</v>
      </c>
    </row>
    <row r="7112" spans="1:45" hidden="1" x14ac:dyDescent="0.5">
      <c r="A7112" t="s">
        <v>10903</v>
      </c>
      <c r="B7112" t="str">
        <f t="shared" si="194"/>
        <v>Sor-ACeb_019-Ex1</v>
      </c>
      <c r="C7112" t="s">
        <v>56</v>
      </c>
      <c r="D7112" s="1">
        <v>44776</v>
      </c>
      <c r="E7112" t="s">
        <v>8176</v>
      </c>
      <c r="F7112" s="1">
        <v>44802</v>
      </c>
      <c r="G7112" t="s">
        <v>4547</v>
      </c>
      <c r="H7112">
        <v>50</v>
      </c>
      <c r="I7112">
        <v>105</v>
      </c>
      <c r="J7112" t="s">
        <v>4547</v>
      </c>
      <c r="K7112" s="26" t="s">
        <v>61</v>
      </c>
      <c r="L7112" t="s">
        <v>10814</v>
      </c>
      <c r="M7112" t="s">
        <v>1227</v>
      </c>
      <c r="N7112">
        <v>1</v>
      </c>
      <c r="O7112" t="str">
        <f t="shared" si="193"/>
        <v>Sor-A_001_E1</v>
      </c>
      <c r="P7112">
        <v>3</v>
      </c>
      <c r="Q7112" t="s">
        <v>71</v>
      </c>
      <c r="R7112">
        <v>100</v>
      </c>
      <c r="U7112" s="28">
        <v>70.5</v>
      </c>
      <c r="V7112" s="28"/>
      <c r="AQ7112" s="1">
        <v>44804</v>
      </c>
      <c r="AR7112">
        <v>2</v>
      </c>
      <c r="AS7112" t="s">
        <v>6439</v>
      </c>
    </row>
    <row r="7113" spans="1:45" hidden="1" x14ac:dyDescent="0.5">
      <c r="A7113" t="s">
        <v>10904</v>
      </c>
      <c r="B7113" t="str">
        <f t="shared" si="194"/>
        <v>Sor-ACeb_020-Ex1</v>
      </c>
      <c r="C7113" t="s">
        <v>56</v>
      </c>
      <c r="D7113" s="1">
        <v>44776</v>
      </c>
      <c r="E7113" t="s">
        <v>8176</v>
      </c>
      <c r="F7113" s="1">
        <v>44802</v>
      </c>
      <c r="G7113" t="s">
        <v>4547</v>
      </c>
      <c r="H7113">
        <v>50</v>
      </c>
      <c r="I7113">
        <v>105</v>
      </c>
      <c r="J7113" t="s">
        <v>4547</v>
      </c>
      <c r="K7113" s="26" t="s">
        <v>61</v>
      </c>
      <c r="L7113" t="s">
        <v>10814</v>
      </c>
      <c r="M7113" t="s">
        <v>1227</v>
      </c>
      <c r="N7113">
        <v>1</v>
      </c>
      <c r="O7113" t="str">
        <f t="shared" si="193"/>
        <v>Sor-A_001_E1</v>
      </c>
      <c r="P7113">
        <v>2</v>
      </c>
      <c r="Q7113" t="s">
        <v>71</v>
      </c>
      <c r="R7113">
        <v>100</v>
      </c>
      <c r="U7113" s="28">
        <v>49.6</v>
      </c>
      <c r="V7113" s="28"/>
      <c r="AQ7113" s="1">
        <v>44804</v>
      </c>
      <c r="AR7113">
        <v>2</v>
      </c>
      <c r="AS7113" t="s">
        <v>6439</v>
      </c>
    </row>
    <row r="7114" spans="1:45" hidden="1" x14ac:dyDescent="0.5">
      <c r="A7114" t="s">
        <v>10905</v>
      </c>
      <c r="B7114" t="str">
        <f t="shared" si="194"/>
        <v>Sor-ACeb_021-Ex1</v>
      </c>
      <c r="C7114" t="s">
        <v>56</v>
      </c>
      <c r="D7114" s="1">
        <v>44776</v>
      </c>
      <c r="E7114" t="s">
        <v>8176</v>
      </c>
      <c r="F7114" s="1">
        <v>44802</v>
      </c>
      <c r="G7114" t="s">
        <v>6439</v>
      </c>
      <c r="H7114">
        <v>50</v>
      </c>
      <c r="I7114">
        <v>105</v>
      </c>
      <c r="J7114" t="s">
        <v>6439</v>
      </c>
      <c r="K7114" s="26" t="s">
        <v>61</v>
      </c>
      <c r="L7114" t="s">
        <v>10814</v>
      </c>
      <c r="M7114" t="s">
        <v>1227</v>
      </c>
      <c r="N7114">
        <v>1</v>
      </c>
      <c r="O7114" t="str">
        <f t="shared" si="193"/>
        <v>Sor-A_001_E1</v>
      </c>
      <c r="P7114">
        <v>4</v>
      </c>
      <c r="Q7114" t="s">
        <v>71</v>
      </c>
      <c r="R7114">
        <v>100</v>
      </c>
      <c r="U7114" s="28">
        <v>61</v>
      </c>
      <c r="V7114" s="28"/>
      <c r="AQ7114" s="1">
        <v>44804</v>
      </c>
      <c r="AR7114">
        <v>2</v>
      </c>
      <c r="AS7114" t="s">
        <v>6439</v>
      </c>
    </row>
    <row r="7115" spans="1:45" hidden="1" x14ac:dyDescent="0.5">
      <c r="A7115" t="s">
        <v>10906</v>
      </c>
      <c r="B7115" t="str">
        <f t="shared" si="194"/>
        <v>Sor-ACeb_022-Ex1</v>
      </c>
      <c r="C7115" t="s">
        <v>56</v>
      </c>
      <c r="D7115" s="1">
        <v>44776</v>
      </c>
      <c r="E7115" t="s">
        <v>8176</v>
      </c>
      <c r="F7115" s="1">
        <v>44802</v>
      </c>
      <c r="G7115" t="s">
        <v>4547</v>
      </c>
      <c r="H7115">
        <v>50</v>
      </c>
      <c r="I7115">
        <v>105</v>
      </c>
      <c r="J7115" t="s">
        <v>4547</v>
      </c>
      <c r="K7115" s="26" t="s">
        <v>61</v>
      </c>
      <c r="L7115" t="s">
        <v>10814</v>
      </c>
      <c r="M7115" t="s">
        <v>1227</v>
      </c>
      <c r="N7115">
        <v>1</v>
      </c>
      <c r="O7115" t="str">
        <f t="shared" si="193"/>
        <v>Sor-A_001_E1</v>
      </c>
      <c r="P7115">
        <v>5</v>
      </c>
      <c r="Q7115" t="s">
        <v>71</v>
      </c>
      <c r="R7115">
        <v>100</v>
      </c>
      <c r="U7115" s="28">
        <v>316</v>
      </c>
      <c r="AQ7115" s="1">
        <v>44804</v>
      </c>
      <c r="AR7115">
        <v>2</v>
      </c>
      <c r="AS7115" t="s">
        <v>6439</v>
      </c>
    </row>
    <row r="7116" spans="1:45" hidden="1" x14ac:dyDescent="0.5">
      <c r="A7116" t="s">
        <v>10907</v>
      </c>
      <c r="B7116" t="str">
        <f t="shared" si="194"/>
        <v>Hte-AJol_001-Ex1</v>
      </c>
      <c r="C7116" t="s">
        <v>56</v>
      </c>
      <c r="D7116" s="1">
        <v>44747</v>
      </c>
      <c r="E7116" t="s">
        <v>6439</v>
      </c>
      <c r="F7116" s="1">
        <v>44803</v>
      </c>
      <c r="G7116" t="s">
        <v>6439</v>
      </c>
      <c r="H7116">
        <v>50</v>
      </c>
      <c r="I7116">
        <v>110</v>
      </c>
      <c r="J7116" t="s">
        <v>6439</v>
      </c>
      <c r="K7116" s="26" t="s">
        <v>61</v>
      </c>
      <c r="L7116" t="s">
        <v>10908</v>
      </c>
      <c r="M7116" t="s">
        <v>1227</v>
      </c>
      <c r="N7116">
        <v>1</v>
      </c>
      <c r="O7116" t="str">
        <f t="shared" si="193"/>
        <v>Hte-A_006_E1</v>
      </c>
      <c r="P7116">
        <v>1</v>
      </c>
      <c r="Q7116" t="s">
        <v>67</v>
      </c>
      <c r="R7116">
        <v>100</v>
      </c>
      <c r="AQ7116" s="1">
        <v>44804</v>
      </c>
      <c r="AR7116">
        <v>2</v>
      </c>
      <c r="AS7116" t="s">
        <v>7218</v>
      </c>
    </row>
    <row r="7117" spans="1:45" hidden="1" x14ac:dyDescent="0.5">
      <c r="A7117" t="s">
        <v>10909</v>
      </c>
      <c r="B7117" t="str">
        <f t="shared" si="194"/>
        <v>Hte-AJol_002-Ex1</v>
      </c>
      <c r="C7117" t="s">
        <v>56</v>
      </c>
      <c r="D7117" s="1">
        <v>44747</v>
      </c>
      <c r="E7117" t="s">
        <v>6439</v>
      </c>
      <c r="F7117" s="1">
        <v>44803</v>
      </c>
      <c r="G7117" t="s">
        <v>6439</v>
      </c>
      <c r="H7117">
        <v>50</v>
      </c>
      <c r="I7117">
        <v>110</v>
      </c>
      <c r="J7117" t="s">
        <v>6439</v>
      </c>
      <c r="K7117" s="26" t="s">
        <v>61</v>
      </c>
      <c r="L7117" t="s">
        <v>10908</v>
      </c>
      <c r="M7117" t="s">
        <v>1227</v>
      </c>
      <c r="N7117">
        <v>1</v>
      </c>
      <c r="O7117" t="str">
        <f t="shared" si="193"/>
        <v>Hte-A_006_E1</v>
      </c>
      <c r="P7117">
        <v>2</v>
      </c>
      <c r="Q7117" t="s">
        <v>67</v>
      </c>
      <c r="R7117">
        <v>100</v>
      </c>
      <c r="AQ7117" s="1">
        <v>44804</v>
      </c>
      <c r="AR7117">
        <v>2</v>
      </c>
      <c r="AS7117" t="s">
        <v>7218</v>
      </c>
    </row>
    <row r="7118" spans="1:45" hidden="1" x14ac:dyDescent="0.5">
      <c r="A7118" t="s">
        <v>10910</v>
      </c>
      <c r="B7118" t="str">
        <f t="shared" si="194"/>
        <v>Hte-AJol_003-Ex1</v>
      </c>
      <c r="C7118" t="s">
        <v>56</v>
      </c>
      <c r="D7118" s="1">
        <v>44747</v>
      </c>
      <c r="E7118" t="s">
        <v>6439</v>
      </c>
      <c r="F7118" s="1">
        <v>44803</v>
      </c>
      <c r="G7118" t="s">
        <v>6439</v>
      </c>
      <c r="H7118">
        <v>50</v>
      </c>
      <c r="I7118">
        <v>110</v>
      </c>
      <c r="J7118" t="s">
        <v>6439</v>
      </c>
      <c r="K7118" s="26" t="s">
        <v>61</v>
      </c>
      <c r="L7118" t="s">
        <v>10908</v>
      </c>
      <c r="M7118" t="s">
        <v>1227</v>
      </c>
      <c r="N7118">
        <v>1</v>
      </c>
      <c r="O7118" t="str">
        <f t="shared" si="193"/>
        <v>Hte-A_006_E1</v>
      </c>
      <c r="P7118">
        <v>3</v>
      </c>
      <c r="Q7118" t="s">
        <v>67</v>
      </c>
      <c r="R7118">
        <v>100</v>
      </c>
      <c r="AQ7118" s="1">
        <v>44804</v>
      </c>
      <c r="AR7118">
        <v>2</v>
      </c>
      <c r="AS7118" t="s">
        <v>7218</v>
      </c>
    </row>
    <row r="7119" spans="1:45" hidden="1" x14ac:dyDescent="0.5">
      <c r="A7119" t="s">
        <v>10911</v>
      </c>
      <c r="B7119" t="str">
        <f t="shared" si="194"/>
        <v>Hte-AJol_004-Ex1</v>
      </c>
      <c r="C7119" t="s">
        <v>56</v>
      </c>
      <c r="D7119" s="1">
        <v>44747</v>
      </c>
      <c r="E7119" t="s">
        <v>6439</v>
      </c>
      <c r="F7119" s="1">
        <v>44803</v>
      </c>
      <c r="G7119" t="s">
        <v>6439</v>
      </c>
      <c r="H7119">
        <v>50</v>
      </c>
      <c r="I7119">
        <v>110</v>
      </c>
      <c r="J7119" t="s">
        <v>6439</v>
      </c>
      <c r="K7119" s="26" t="s">
        <v>61</v>
      </c>
      <c r="L7119" t="s">
        <v>10908</v>
      </c>
      <c r="M7119" t="s">
        <v>1227</v>
      </c>
      <c r="N7119">
        <v>1</v>
      </c>
      <c r="O7119" t="str">
        <f t="shared" ref="O7119:O7182" si="195">L7119&amp;"_E1"</f>
        <v>Hte-A_006_E1</v>
      </c>
      <c r="P7119">
        <v>4</v>
      </c>
      <c r="Q7119" t="s">
        <v>67</v>
      </c>
      <c r="R7119">
        <v>100</v>
      </c>
      <c r="AQ7119" s="1">
        <v>44804</v>
      </c>
      <c r="AR7119">
        <v>2</v>
      </c>
      <c r="AS7119" t="s">
        <v>7218</v>
      </c>
    </row>
    <row r="7120" spans="1:45" hidden="1" x14ac:dyDescent="0.5">
      <c r="A7120" t="s">
        <v>10912</v>
      </c>
      <c r="B7120" t="str">
        <f t="shared" si="194"/>
        <v>Hte-AJol_005-Ex1</v>
      </c>
      <c r="C7120" t="s">
        <v>56</v>
      </c>
      <c r="D7120" s="1">
        <v>44747</v>
      </c>
      <c r="E7120" t="s">
        <v>6439</v>
      </c>
      <c r="F7120" s="1">
        <v>44803</v>
      </c>
      <c r="G7120" t="s">
        <v>4547</v>
      </c>
      <c r="H7120">
        <v>50</v>
      </c>
      <c r="I7120">
        <v>110</v>
      </c>
      <c r="J7120" t="s">
        <v>4547</v>
      </c>
      <c r="K7120" s="26" t="s">
        <v>61</v>
      </c>
      <c r="L7120" t="s">
        <v>10908</v>
      </c>
      <c r="M7120" t="s">
        <v>1227</v>
      </c>
      <c r="N7120">
        <v>1</v>
      </c>
      <c r="O7120" t="str">
        <f t="shared" si="195"/>
        <v>Hte-A_006_E1</v>
      </c>
      <c r="P7120">
        <v>5</v>
      </c>
      <c r="Q7120" t="s">
        <v>67</v>
      </c>
      <c r="R7120">
        <v>100</v>
      </c>
      <c r="AQ7120" s="1">
        <v>44804</v>
      </c>
      <c r="AR7120">
        <v>2</v>
      </c>
      <c r="AS7120" t="s">
        <v>7218</v>
      </c>
    </row>
    <row r="7121" spans="1:45" hidden="1" x14ac:dyDescent="0.5">
      <c r="A7121" t="s">
        <v>10913</v>
      </c>
      <c r="B7121" t="str">
        <f t="shared" si="194"/>
        <v>Hte-AJol_006-Ex1</v>
      </c>
      <c r="C7121" t="s">
        <v>56</v>
      </c>
      <c r="D7121" s="1">
        <v>44747</v>
      </c>
      <c r="E7121" t="s">
        <v>6439</v>
      </c>
      <c r="F7121" s="1">
        <v>44803</v>
      </c>
      <c r="G7121" t="s">
        <v>4547</v>
      </c>
      <c r="H7121">
        <v>50</v>
      </c>
      <c r="I7121">
        <v>110</v>
      </c>
      <c r="J7121" t="s">
        <v>4547</v>
      </c>
      <c r="K7121" s="26" t="s">
        <v>61</v>
      </c>
      <c r="L7121" t="s">
        <v>10908</v>
      </c>
      <c r="M7121" t="s">
        <v>1227</v>
      </c>
      <c r="N7121">
        <v>1</v>
      </c>
      <c r="O7121" t="str">
        <f t="shared" si="195"/>
        <v>Hte-A_006_E1</v>
      </c>
      <c r="P7121">
        <v>6</v>
      </c>
      <c r="Q7121" t="s">
        <v>67</v>
      </c>
      <c r="R7121">
        <v>100</v>
      </c>
      <c r="AQ7121" s="1">
        <v>44804</v>
      </c>
      <c r="AR7121">
        <v>2</v>
      </c>
      <c r="AS7121" t="s">
        <v>7218</v>
      </c>
    </row>
    <row r="7122" spans="1:45" hidden="1" x14ac:dyDescent="0.5">
      <c r="A7122" t="s">
        <v>10914</v>
      </c>
      <c r="B7122" t="str">
        <f t="shared" si="194"/>
        <v>Hte-AJol_007-Ex1</v>
      </c>
      <c r="C7122" t="s">
        <v>56</v>
      </c>
      <c r="D7122" s="1">
        <v>44747</v>
      </c>
      <c r="E7122" t="s">
        <v>6439</v>
      </c>
      <c r="F7122" s="1">
        <v>44803</v>
      </c>
      <c r="G7122" t="s">
        <v>4547</v>
      </c>
      <c r="H7122">
        <v>50</v>
      </c>
      <c r="I7122">
        <v>110</v>
      </c>
      <c r="J7122" t="s">
        <v>4547</v>
      </c>
      <c r="K7122" s="26" t="s">
        <v>61</v>
      </c>
      <c r="L7122" t="s">
        <v>10908</v>
      </c>
      <c r="M7122" t="s">
        <v>1227</v>
      </c>
      <c r="N7122">
        <v>1</v>
      </c>
      <c r="O7122" t="str">
        <f t="shared" si="195"/>
        <v>Hte-A_006_E1</v>
      </c>
      <c r="P7122">
        <v>7</v>
      </c>
      <c r="Q7122" t="s">
        <v>67</v>
      </c>
      <c r="R7122">
        <v>100</v>
      </c>
      <c r="AQ7122" s="1">
        <v>44804</v>
      </c>
      <c r="AR7122">
        <v>2</v>
      </c>
      <c r="AS7122" t="s">
        <v>7218</v>
      </c>
    </row>
    <row r="7123" spans="1:45" hidden="1" x14ac:dyDescent="0.5">
      <c r="A7123" t="s">
        <v>10915</v>
      </c>
      <c r="B7123" t="str">
        <f t="shared" si="194"/>
        <v>Hte-AJol_008-Ex1</v>
      </c>
      <c r="C7123" t="s">
        <v>56</v>
      </c>
      <c r="D7123" s="1">
        <v>44747</v>
      </c>
      <c r="E7123" t="s">
        <v>6439</v>
      </c>
      <c r="F7123" s="1">
        <v>44803</v>
      </c>
      <c r="G7123" t="s">
        <v>4547</v>
      </c>
      <c r="H7123">
        <v>50</v>
      </c>
      <c r="I7123">
        <v>110</v>
      </c>
      <c r="J7123" t="s">
        <v>4547</v>
      </c>
      <c r="K7123" s="26" t="s">
        <v>61</v>
      </c>
      <c r="L7123" t="s">
        <v>10908</v>
      </c>
      <c r="M7123" t="s">
        <v>1227</v>
      </c>
      <c r="N7123">
        <v>1</v>
      </c>
      <c r="O7123" t="str">
        <f t="shared" si="195"/>
        <v>Hte-A_006_E1</v>
      </c>
      <c r="P7123">
        <v>8</v>
      </c>
      <c r="Q7123" t="s">
        <v>67</v>
      </c>
      <c r="R7123">
        <v>100</v>
      </c>
      <c r="AQ7123" s="1">
        <v>44804</v>
      </c>
      <c r="AR7123">
        <v>2</v>
      </c>
      <c r="AS7123" t="s">
        <v>7218</v>
      </c>
    </row>
    <row r="7124" spans="1:45" hidden="1" x14ac:dyDescent="0.5">
      <c r="A7124" t="s">
        <v>10916</v>
      </c>
      <c r="B7124" t="str">
        <f t="shared" si="194"/>
        <v>Hte-AJol_009-Ex1</v>
      </c>
      <c r="C7124" t="s">
        <v>56</v>
      </c>
      <c r="D7124" s="1">
        <v>44747</v>
      </c>
      <c r="E7124" t="s">
        <v>6439</v>
      </c>
      <c r="F7124" s="1">
        <v>44803</v>
      </c>
      <c r="G7124" t="s">
        <v>7218</v>
      </c>
      <c r="H7124">
        <v>50</v>
      </c>
      <c r="I7124">
        <v>110</v>
      </c>
      <c r="J7124" t="s">
        <v>7218</v>
      </c>
      <c r="K7124" s="26" t="s">
        <v>61</v>
      </c>
      <c r="L7124" t="s">
        <v>10908</v>
      </c>
      <c r="M7124" t="s">
        <v>1227</v>
      </c>
      <c r="N7124">
        <v>1</v>
      </c>
      <c r="O7124" t="str">
        <f t="shared" si="195"/>
        <v>Hte-A_006_E1</v>
      </c>
      <c r="P7124">
        <v>9</v>
      </c>
      <c r="Q7124" t="s">
        <v>67</v>
      </c>
      <c r="R7124">
        <v>100</v>
      </c>
      <c r="AQ7124" s="1">
        <v>44804</v>
      </c>
      <c r="AR7124">
        <v>2</v>
      </c>
      <c r="AS7124" t="s">
        <v>7218</v>
      </c>
    </row>
    <row r="7125" spans="1:45" hidden="1" x14ac:dyDescent="0.5">
      <c r="A7125" t="s">
        <v>10917</v>
      </c>
      <c r="B7125" t="str">
        <f t="shared" si="194"/>
        <v>Hte-AJol_010-Ex1</v>
      </c>
      <c r="C7125" t="s">
        <v>56</v>
      </c>
      <c r="D7125" s="1">
        <v>44747</v>
      </c>
      <c r="E7125" t="s">
        <v>6439</v>
      </c>
      <c r="F7125" s="1">
        <v>44803</v>
      </c>
      <c r="G7125" t="s">
        <v>7218</v>
      </c>
      <c r="H7125">
        <v>50</v>
      </c>
      <c r="I7125">
        <v>110</v>
      </c>
      <c r="J7125" t="s">
        <v>7218</v>
      </c>
      <c r="K7125" s="26" t="s">
        <v>61</v>
      </c>
      <c r="L7125" t="s">
        <v>10908</v>
      </c>
      <c r="M7125" t="s">
        <v>1227</v>
      </c>
      <c r="N7125">
        <v>1</v>
      </c>
      <c r="O7125" t="str">
        <f t="shared" si="195"/>
        <v>Hte-A_006_E1</v>
      </c>
      <c r="P7125">
        <v>10</v>
      </c>
      <c r="Q7125" t="s">
        <v>67</v>
      </c>
      <c r="R7125">
        <v>100</v>
      </c>
      <c r="AQ7125" s="1">
        <v>44804</v>
      </c>
      <c r="AR7125">
        <v>2</v>
      </c>
      <c r="AS7125" t="s">
        <v>7218</v>
      </c>
    </row>
    <row r="7126" spans="1:45" hidden="1" x14ac:dyDescent="0.5">
      <c r="A7126" t="s">
        <v>10918</v>
      </c>
      <c r="B7126" t="str">
        <f t="shared" si="194"/>
        <v>Hte-AJol_011-Ex1</v>
      </c>
      <c r="C7126" t="s">
        <v>56</v>
      </c>
      <c r="D7126" s="1">
        <v>44747</v>
      </c>
      <c r="E7126" t="s">
        <v>6439</v>
      </c>
      <c r="F7126" s="1">
        <v>44803</v>
      </c>
      <c r="G7126" t="s">
        <v>7218</v>
      </c>
      <c r="H7126">
        <v>50</v>
      </c>
      <c r="I7126">
        <v>110</v>
      </c>
      <c r="J7126" t="s">
        <v>7218</v>
      </c>
      <c r="K7126" s="26" t="s">
        <v>61</v>
      </c>
      <c r="L7126" t="s">
        <v>10908</v>
      </c>
      <c r="M7126" t="s">
        <v>1227</v>
      </c>
      <c r="N7126">
        <v>1</v>
      </c>
      <c r="O7126" t="str">
        <f t="shared" si="195"/>
        <v>Hte-A_006_E1</v>
      </c>
      <c r="P7126">
        <v>11</v>
      </c>
      <c r="Q7126" t="s">
        <v>67</v>
      </c>
      <c r="R7126">
        <v>100</v>
      </c>
      <c r="AQ7126" s="1">
        <v>44804</v>
      </c>
      <c r="AR7126">
        <v>2</v>
      </c>
      <c r="AS7126" t="s">
        <v>7218</v>
      </c>
    </row>
    <row r="7127" spans="1:45" hidden="1" x14ac:dyDescent="0.5">
      <c r="A7127" t="s">
        <v>10919</v>
      </c>
      <c r="B7127" t="str">
        <f t="shared" si="194"/>
        <v>Hte-AJol_012-Ex1</v>
      </c>
      <c r="C7127" t="s">
        <v>56</v>
      </c>
      <c r="D7127" s="1">
        <v>44747</v>
      </c>
      <c r="E7127" t="s">
        <v>6439</v>
      </c>
      <c r="F7127" s="1">
        <v>44803</v>
      </c>
      <c r="G7127" t="s">
        <v>7218</v>
      </c>
      <c r="H7127">
        <v>50</v>
      </c>
      <c r="I7127">
        <v>110</v>
      </c>
      <c r="J7127" t="s">
        <v>7218</v>
      </c>
      <c r="K7127" s="26" t="s">
        <v>61</v>
      </c>
      <c r="L7127" t="s">
        <v>10908</v>
      </c>
      <c r="M7127" t="s">
        <v>1227</v>
      </c>
      <c r="N7127">
        <v>1</v>
      </c>
      <c r="O7127" t="str">
        <f t="shared" si="195"/>
        <v>Hte-A_006_E1</v>
      </c>
      <c r="P7127">
        <v>12</v>
      </c>
      <c r="Q7127" t="s">
        <v>67</v>
      </c>
      <c r="R7127">
        <v>100</v>
      </c>
      <c r="AQ7127" s="1">
        <v>44804</v>
      </c>
      <c r="AR7127">
        <v>2</v>
      </c>
      <c r="AS7127" t="s">
        <v>7218</v>
      </c>
    </row>
    <row r="7128" spans="1:45" hidden="1" x14ac:dyDescent="0.5">
      <c r="A7128" t="s">
        <v>10920</v>
      </c>
      <c r="B7128" t="str">
        <f t="shared" ref="B7128:B7191" si="196">A7128&amp;"-Ex1"</f>
        <v>Hte-AJol_013-Ex1</v>
      </c>
      <c r="C7128" t="s">
        <v>56</v>
      </c>
      <c r="D7128" s="1">
        <v>44747</v>
      </c>
      <c r="E7128" t="s">
        <v>6439</v>
      </c>
      <c r="F7128" s="1">
        <v>44803</v>
      </c>
      <c r="G7128" t="s">
        <v>6439</v>
      </c>
      <c r="H7128">
        <v>50</v>
      </c>
      <c r="I7128">
        <v>110</v>
      </c>
      <c r="J7128" t="s">
        <v>6439</v>
      </c>
      <c r="K7128" s="26" t="s">
        <v>61</v>
      </c>
      <c r="L7128" t="s">
        <v>10908</v>
      </c>
      <c r="M7128" t="s">
        <v>1227</v>
      </c>
      <c r="N7128">
        <v>1</v>
      </c>
      <c r="O7128" t="str">
        <f t="shared" si="195"/>
        <v>Hte-A_006_E1</v>
      </c>
      <c r="P7128">
        <v>1</v>
      </c>
      <c r="Q7128" t="s">
        <v>65</v>
      </c>
      <c r="R7128">
        <v>100</v>
      </c>
      <c r="AQ7128" s="1">
        <v>44804</v>
      </c>
      <c r="AR7128">
        <v>2</v>
      </c>
      <c r="AS7128" t="s">
        <v>7218</v>
      </c>
    </row>
    <row r="7129" spans="1:45" hidden="1" x14ac:dyDescent="0.5">
      <c r="A7129" t="s">
        <v>10921</v>
      </c>
      <c r="B7129" t="str">
        <f t="shared" si="196"/>
        <v>Hte-AJol_014-Ex1</v>
      </c>
      <c r="C7129" t="s">
        <v>56</v>
      </c>
      <c r="D7129" s="1">
        <v>44747</v>
      </c>
      <c r="E7129" t="s">
        <v>6439</v>
      </c>
      <c r="F7129" s="1">
        <v>44803</v>
      </c>
      <c r="G7129" t="s">
        <v>6439</v>
      </c>
      <c r="H7129">
        <v>50</v>
      </c>
      <c r="I7129">
        <v>110</v>
      </c>
      <c r="J7129" t="s">
        <v>6439</v>
      </c>
      <c r="K7129" s="26" t="s">
        <v>61</v>
      </c>
      <c r="L7129" t="s">
        <v>10908</v>
      </c>
      <c r="M7129" t="s">
        <v>1227</v>
      </c>
      <c r="N7129">
        <v>1</v>
      </c>
      <c r="O7129" t="str">
        <f t="shared" si="195"/>
        <v>Hte-A_006_E1</v>
      </c>
      <c r="P7129">
        <v>2</v>
      </c>
      <c r="Q7129" t="s">
        <v>65</v>
      </c>
      <c r="R7129">
        <v>100</v>
      </c>
      <c r="AQ7129" s="1">
        <v>44804</v>
      </c>
      <c r="AR7129">
        <v>2</v>
      </c>
      <c r="AS7129" t="s">
        <v>7218</v>
      </c>
    </row>
    <row r="7130" spans="1:45" hidden="1" x14ac:dyDescent="0.5">
      <c r="A7130" t="s">
        <v>10922</v>
      </c>
      <c r="B7130" t="str">
        <f t="shared" si="196"/>
        <v>Hte-AJol_015-Ex1</v>
      </c>
      <c r="C7130" t="s">
        <v>56</v>
      </c>
      <c r="D7130" s="1">
        <v>44747</v>
      </c>
      <c r="E7130" t="s">
        <v>6439</v>
      </c>
      <c r="F7130" s="1">
        <v>44803</v>
      </c>
      <c r="G7130" t="s">
        <v>6439</v>
      </c>
      <c r="H7130">
        <v>50</v>
      </c>
      <c r="I7130">
        <v>110</v>
      </c>
      <c r="J7130" t="s">
        <v>6439</v>
      </c>
      <c r="K7130" s="26" t="s">
        <v>61</v>
      </c>
      <c r="L7130" t="s">
        <v>10908</v>
      </c>
      <c r="M7130" t="s">
        <v>1227</v>
      </c>
      <c r="N7130">
        <v>1</v>
      </c>
      <c r="O7130" t="str">
        <f t="shared" si="195"/>
        <v>Hte-A_006_E1</v>
      </c>
      <c r="P7130">
        <v>3</v>
      </c>
      <c r="Q7130" t="s">
        <v>65</v>
      </c>
      <c r="R7130">
        <v>100</v>
      </c>
      <c r="AQ7130" s="1">
        <v>44804</v>
      </c>
      <c r="AR7130">
        <v>2</v>
      </c>
      <c r="AS7130" t="s">
        <v>7218</v>
      </c>
    </row>
    <row r="7131" spans="1:45" hidden="1" x14ac:dyDescent="0.5">
      <c r="A7131" t="s">
        <v>10923</v>
      </c>
      <c r="B7131" t="str">
        <f t="shared" si="196"/>
        <v>Hte-AJol_016-Ex1</v>
      </c>
      <c r="C7131" t="s">
        <v>56</v>
      </c>
      <c r="D7131" s="1">
        <v>44747</v>
      </c>
      <c r="E7131" t="s">
        <v>6439</v>
      </c>
      <c r="F7131" s="1">
        <v>44803</v>
      </c>
      <c r="G7131" t="s">
        <v>6439</v>
      </c>
      <c r="H7131">
        <v>50</v>
      </c>
      <c r="I7131">
        <v>110</v>
      </c>
      <c r="J7131" t="s">
        <v>6439</v>
      </c>
      <c r="K7131" s="26" t="s">
        <v>61</v>
      </c>
      <c r="L7131" t="s">
        <v>10908</v>
      </c>
      <c r="M7131" t="s">
        <v>1227</v>
      </c>
      <c r="N7131">
        <v>1</v>
      </c>
      <c r="O7131" t="str">
        <f t="shared" si="195"/>
        <v>Hte-A_006_E1</v>
      </c>
      <c r="P7131">
        <v>4</v>
      </c>
      <c r="Q7131" t="s">
        <v>65</v>
      </c>
      <c r="R7131">
        <v>100</v>
      </c>
      <c r="AQ7131" s="1">
        <v>44804</v>
      </c>
      <c r="AR7131">
        <v>2</v>
      </c>
      <c r="AS7131" t="s">
        <v>7218</v>
      </c>
    </row>
    <row r="7132" spans="1:45" hidden="1" x14ac:dyDescent="0.5">
      <c r="A7132" t="s">
        <v>10924</v>
      </c>
      <c r="B7132" t="str">
        <f t="shared" si="196"/>
        <v>Hte-AJol_017-Ex1</v>
      </c>
      <c r="C7132" t="s">
        <v>56</v>
      </c>
      <c r="D7132" s="1">
        <v>44747</v>
      </c>
      <c r="E7132" t="s">
        <v>6439</v>
      </c>
      <c r="F7132" s="1">
        <v>44803</v>
      </c>
      <c r="G7132" t="s">
        <v>4547</v>
      </c>
      <c r="H7132">
        <v>50</v>
      </c>
      <c r="I7132">
        <v>110</v>
      </c>
      <c r="J7132" t="s">
        <v>4547</v>
      </c>
      <c r="K7132" s="26" t="s">
        <v>61</v>
      </c>
      <c r="L7132" t="s">
        <v>10908</v>
      </c>
      <c r="M7132" t="s">
        <v>1227</v>
      </c>
      <c r="N7132">
        <v>1</v>
      </c>
      <c r="O7132" t="str">
        <f t="shared" si="195"/>
        <v>Hte-A_006_E1</v>
      </c>
      <c r="P7132">
        <v>5</v>
      </c>
      <c r="Q7132" t="s">
        <v>65</v>
      </c>
      <c r="R7132">
        <v>100</v>
      </c>
      <c r="AQ7132" s="1">
        <v>44804</v>
      </c>
      <c r="AR7132">
        <v>2</v>
      </c>
      <c r="AS7132" t="s">
        <v>7218</v>
      </c>
    </row>
    <row r="7133" spans="1:45" hidden="1" x14ac:dyDescent="0.5">
      <c r="A7133" t="s">
        <v>10925</v>
      </c>
      <c r="B7133" t="str">
        <f t="shared" si="196"/>
        <v>Hte-AJol_018-Ex1</v>
      </c>
      <c r="C7133" t="s">
        <v>56</v>
      </c>
      <c r="D7133" s="1">
        <v>44747</v>
      </c>
      <c r="E7133" t="s">
        <v>6439</v>
      </c>
      <c r="F7133" s="1">
        <v>44803</v>
      </c>
      <c r="G7133" t="s">
        <v>4547</v>
      </c>
      <c r="H7133">
        <v>50</v>
      </c>
      <c r="I7133">
        <v>110</v>
      </c>
      <c r="J7133" t="s">
        <v>4547</v>
      </c>
      <c r="K7133" s="26" t="s">
        <v>61</v>
      </c>
      <c r="L7133" t="s">
        <v>10908</v>
      </c>
      <c r="M7133" t="s">
        <v>1227</v>
      </c>
      <c r="N7133">
        <v>1</v>
      </c>
      <c r="O7133" t="str">
        <f t="shared" si="195"/>
        <v>Hte-A_006_E1</v>
      </c>
      <c r="P7133">
        <v>6</v>
      </c>
      <c r="Q7133" t="s">
        <v>65</v>
      </c>
      <c r="R7133">
        <v>100</v>
      </c>
      <c r="AQ7133" s="1">
        <v>44804</v>
      </c>
      <c r="AR7133">
        <v>2</v>
      </c>
      <c r="AS7133" t="s">
        <v>7218</v>
      </c>
    </row>
    <row r="7134" spans="1:45" hidden="1" x14ac:dyDescent="0.5">
      <c r="A7134" t="s">
        <v>10926</v>
      </c>
      <c r="B7134" t="str">
        <f t="shared" si="196"/>
        <v>Hte-AJol_019-Ex1</v>
      </c>
      <c r="C7134" t="s">
        <v>56</v>
      </c>
      <c r="D7134" s="1">
        <v>44747</v>
      </c>
      <c r="E7134" t="s">
        <v>6439</v>
      </c>
      <c r="F7134" s="1">
        <v>44803</v>
      </c>
      <c r="G7134" t="s">
        <v>4547</v>
      </c>
      <c r="H7134">
        <v>50</v>
      </c>
      <c r="I7134">
        <v>110</v>
      </c>
      <c r="J7134" t="s">
        <v>4547</v>
      </c>
      <c r="K7134" s="26" t="s">
        <v>61</v>
      </c>
      <c r="L7134" t="s">
        <v>10908</v>
      </c>
      <c r="M7134" t="s">
        <v>1227</v>
      </c>
      <c r="N7134">
        <v>1</v>
      </c>
      <c r="O7134" t="str">
        <f t="shared" si="195"/>
        <v>Hte-A_006_E1</v>
      </c>
      <c r="P7134">
        <v>7</v>
      </c>
      <c r="Q7134" t="s">
        <v>65</v>
      </c>
      <c r="R7134">
        <v>100</v>
      </c>
      <c r="AQ7134" s="1">
        <v>44804</v>
      </c>
      <c r="AR7134">
        <v>2</v>
      </c>
      <c r="AS7134" t="s">
        <v>7218</v>
      </c>
    </row>
    <row r="7135" spans="1:45" hidden="1" x14ac:dyDescent="0.5">
      <c r="A7135" t="s">
        <v>10927</v>
      </c>
      <c r="B7135" t="str">
        <f t="shared" si="196"/>
        <v>Hte-AJol_020-Ex1</v>
      </c>
      <c r="C7135" t="s">
        <v>56</v>
      </c>
      <c r="D7135" s="1">
        <v>44747</v>
      </c>
      <c r="E7135" t="s">
        <v>6439</v>
      </c>
      <c r="F7135" s="1">
        <v>44803</v>
      </c>
      <c r="G7135" t="s">
        <v>4547</v>
      </c>
      <c r="H7135">
        <v>50</v>
      </c>
      <c r="I7135">
        <v>110</v>
      </c>
      <c r="J7135" t="s">
        <v>4547</v>
      </c>
      <c r="K7135" s="26" t="s">
        <v>61</v>
      </c>
      <c r="L7135" t="s">
        <v>10908</v>
      </c>
      <c r="M7135" t="s">
        <v>1227</v>
      </c>
      <c r="N7135">
        <v>1</v>
      </c>
      <c r="O7135" t="str">
        <f t="shared" si="195"/>
        <v>Hte-A_006_E1</v>
      </c>
      <c r="P7135">
        <v>8</v>
      </c>
      <c r="Q7135" t="s">
        <v>65</v>
      </c>
      <c r="R7135">
        <v>100</v>
      </c>
      <c r="AQ7135" s="1">
        <v>44804</v>
      </c>
      <c r="AR7135">
        <v>2</v>
      </c>
      <c r="AS7135" t="s">
        <v>7218</v>
      </c>
    </row>
    <row r="7136" spans="1:45" hidden="1" x14ac:dyDescent="0.5">
      <c r="A7136" t="s">
        <v>10928</v>
      </c>
      <c r="B7136" t="str">
        <f t="shared" si="196"/>
        <v>Hte-AJol_021-Ex1</v>
      </c>
      <c r="C7136" t="s">
        <v>56</v>
      </c>
      <c r="D7136" s="1">
        <v>44747</v>
      </c>
      <c r="E7136" t="s">
        <v>6439</v>
      </c>
      <c r="F7136" s="1">
        <v>44803</v>
      </c>
      <c r="G7136" t="s">
        <v>7218</v>
      </c>
      <c r="H7136">
        <v>50</v>
      </c>
      <c r="I7136">
        <v>110</v>
      </c>
      <c r="J7136" t="s">
        <v>7218</v>
      </c>
      <c r="K7136" s="26" t="s">
        <v>61</v>
      </c>
      <c r="L7136" t="s">
        <v>10908</v>
      </c>
      <c r="M7136" t="s">
        <v>1227</v>
      </c>
      <c r="N7136">
        <v>1</v>
      </c>
      <c r="O7136" t="str">
        <f t="shared" si="195"/>
        <v>Hte-A_006_E1</v>
      </c>
      <c r="P7136">
        <v>9</v>
      </c>
      <c r="Q7136" t="s">
        <v>65</v>
      </c>
      <c r="R7136">
        <v>100</v>
      </c>
      <c r="AQ7136" s="1">
        <v>44804</v>
      </c>
      <c r="AR7136">
        <v>2</v>
      </c>
      <c r="AS7136" t="s">
        <v>7218</v>
      </c>
    </row>
    <row r="7137" spans="1:45" hidden="1" x14ac:dyDescent="0.5">
      <c r="A7137" t="s">
        <v>10929</v>
      </c>
      <c r="B7137" t="str">
        <f t="shared" si="196"/>
        <v>Hte-AJol_022-Ex1</v>
      </c>
      <c r="C7137" t="s">
        <v>56</v>
      </c>
      <c r="D7137" s="1">
        <v>44747</v>
      </c>
      <c r="E7137" t="s">
        <v>6439</v>
      </c>
      <c r="F7137" s="1">
        <v>44803</v>
      </c>
      <c r="G7137" t="s">
        <v>7218</v>
      </c>
      <c r="H7137">
        <v>50</v>
      </c>
      <c r="I7137">
        <v>110</v>
      </c>
      <c r="J7137" t="s">
        <v>7218</v>
      </c>
      <c r="K7137" s="26" t="s">
        <v>61</v>
      </c>
      <c r="L7137" t="s">
        <v>10908</v>
      </c>
      <c r="M7137" t="s">
        <v>1227</v>
      </c>
      <c r="N7137">
        <v>1</v>
      </c>
      <c r="O7137" t="str">
        <f t="shared" si="195"/>
        <v>Hte-A_006_E1</v>
      </c>
      <c r="P7137">
        <v>10</v>
      </c>
      <c r="Q7137" t="s">
        <v>65</v>
      </c>
      <c r="R7137">
        <v>100</v>
      </c>
      <c r="AQ7137" s="1">
        <v>44804</v>
      </c>
      <c r="AR7137">
        <v>2</v>
      </c>
      <c r="AS7137" t="s">
        <v>7218</v>
      </c>
    </row>
    <row r="7138" spans="1:45" hidden="1" x14ac:dyDescent="0.5">
      <c r="A7138" t="s">
        <v>10930</v>
      </c>
      <c r="B7138" t="str">
        <f t="shared" si="196"/>
        <v>Hte-AJol_023-Ex1</v>
      </c>
      <c r="C7138" t="s">
        <v>56</v>
      </c>
      <c r="D7138" s="1">
        <v>44747</v>
      </c>
      <c r="E7138" t="s">
        <v>6439</v>
      </c>
      <c r="F7138" s="1">
        <v>44803</v>
      </c>
      <c r="G7138" t="s">
        <v>7218</v>
      </c>
      <c r="H7138">
        <v>50</v>
      </c>
      <c r="I7138">
        <v>110</v>
      </c>
      <c r="J7138" t="s">
        <v>7218</v>
      </c>
      <c r="K7138" s="26" t="s">
        <v>61</v>
      </c>
      <c r="L7138" t="s">
        <v>10908</v>
      </c>
      <c r="M7138" t="s">
        <v>1227</v>
      </c>
      <c r="N7138">
        <v>1</v>
      </c>
      <c r="O7138" t="str">
        <f t="shared" si="195"/>
        <v>Hte-A_006_E1</v>
      </c>
      <c r="P7138">
        <v>11</v>
      </c>
      <c r="Q7138" t="s">
        <v>65</v>
      </c>
      <c r="R7138">
        <v>100</v>
      </c>
      <c r="AQ7138" s="1">
        <v>44804</v>
      </c>
      <c r="AR7138">
        <v>2</v>
      </c>
      <c r="AS7138" t="s">
        <v>7218</v>
      </c>
    </row>
    <row r="7139" spans="1:45" hidden="1" x14ac:dyDescent="0.5">
      <c r="A7139" t="s">
        <v>10931</v>
      </c>
      <c r="B7139" t="str">
        <f t="shared" si="196"/>
        <v>Hte-AJol_024-Ex1</v>
      </c>
      <c r="C7139" t="s">
        <v>56</v>
      </c>
      <c r="D7139" s="1">
        <v>44747</v>
      </c>
      <c r="E7139" t="s">
        <v>6439</v>
      </c>
      <c r="F7139" s="1">
        <v>44803</v>
      </c>
      <c r="G7139" t="s">
        <v>7218</v>
      </c>
      <c r="H7139">
        <v>50</v>
      </c>
      <c r="I7139">
        <v>110</v>
      </c>
      <c r="J7139" t="s">
        <v>7218</v>
      </c>
      <c r="K7139" s="26" t="s">
        <v>61</v>
      </c>
      <c r="L7139" t="s">
        <v>10908</v>
      </c>
      <c r="M7139" t="s">
        <v>1227</v>
      </c>
      <c r="N7139">
        <v>1</v>
      </c>
      <c r="O7139" t="str">
        <f t="shared" si="195"/>
        <v>Hte-A_006_E1</v>
      </c>
      <c r="P7139">
        <v>12</v>
      </c>
      <c r="Q7139" t="s">
        <v>65</v>
      </c>
      <c r="R7139">
        <v>100</v>
      </c>
      <c r="AQ7139" s="1">
        <v>44804</v>
      </c>
      <c r="AR7139">
        <v>2</v>
      </c>
      <c r="AS7139" t="s">
        <v>7218</v>
      </c>
    </row>
    <row r="7140" spans="1:45" hidden="1" x14ac:dyDescent="0.5">
      <c r="A7140" t="s">
        <v>10932</v>
      </c>
      <c r="B7140" t="str">
        <f t="shared" si="196"/>
        <v>Hte-AJol_025-Ex1</v>
      </c>
      <c r="C7140" t="s">
        <v>56</v>
      </c>
      <c r="D7140" s="1">
        <v>44747</v>
      </c>
      <c r="E7140" t="s">
        <v>6439</v>
      </c>
      <c r="F7140" s="1">
        <v>44803</v>
      </c>
      <c r="G7140" t="s">
        <v>6439</v>
      </c>
      <c r="H7140">
        <v>50</v>
      </c>
      <c r="I7140">
        <v>110</v>
      </c>
      <c r="J7140" t="s">
        <v>6439</v>
      </c>
      <c r="K7140" s="26" t="s">
        <v>61</v>
      </c>
      <c r="L7140" t="s">
        <v>10908</v>
      </c>
      <c r="M7140" t="s">
        <v>1227</v>
      </c>
      <c r="N7140">
        <v>1</v>
      </c>
      <c r="O7140" t="str">
        <f t="shared" si="195"/>
        <v>Hte-A_006_E1</v>
      </c>
      <c r="P7140">
        <v>1</v>
      </c>
      <c r="Q7140" t="s">
        <v>63</v>
      </c>
      <c r="R7140">
        <v>100</v>
      </c>
      <c r="AQ7140" s="1">
        <v>44804</v>
      </c>
      <c r="AR7140">
        <v>2</v>
      </c>
      <c r="AS7140" t="s">
        <v>7218</v>
      </c>
    </row>
    <row r="7141" spans="1:45" hidden="1" x14ac:dyDescent="0.5">
      <c r="A7141" t="s">
        <v>10933</v>
      </c>
      <c r="B7141" t="str">
        <f t="shared" si="196"/>
        <v>Hte-AJol_026-Ex1</v>
      </c>
      <c r="C7141" t="s">
        <v>56</v>
      </c>
      <c r="D7141" s="1">
        <v>44747</v>
      </c>
      <c r="E7141" t="s">
        <v>6439</v>
      </c>
      <c r="F7141" s="1">
        <v>44803</v>
      </c>
      <c r="G7141" t="s">
        <v>6439</v>
      </c>
      <c r="H7141">
        <v>50</v>
      </c>
      <c r="I7141">
        <v>110</v>
      </c>
      <c r="J7141" t="s">
        <v>6439</v>
      </c>
      <c r="K7141" s="26" t="s">
        <v>61</v>
      </c>
      <c r="L7141" t="s">
        <v>10908</v>
      </c>
      <c r="M7141" t="s">
        <v>1227</v>
      </c>
      <c r="N7141">
        <v>1</v>
      </c>
      <c r="O7141" t="str">
        <f t="shared" si="195"/>
        <v>Hte-A_006_E1</v>
      </c>
      <c r="P7141">
        <v>2</v>
      </c>
      <c r="Q7141" t="s">
        <v>63</v>
      </c>
      <c r="R7141">
        <v>100</v>
      </c>
      <c r="AQ7141" s="1">
        <v>44804</v>
      </c>
      <c r="AR7141">
        <v>2</v>
      </c>
      <c r="AS7141" t="s">
        <v>7218</v>
      </c>
    </row>
    <row r="7142" spans="1:45" hidden="1" x14ac:dyDescent="0.5">
      <c r="A7142" t="s">
        <v>10934</v>
      </c>
      <c r="B7142" t="str">
        <f t="shared" si="196"/>
        <v>Hte-AJol_027-Ex1</v>
      </c>
      <c r="C7142" t="s">
        <v>56</v>
      </c>
      <c r="D7142" s="1">
        <v>44747</v>
      </c>
      <c r="E7142" t="s">
        <v>6439</v>
      </c>
      <c r="F7142" s="1">
        <v>44803</v>
      </c>
      <c r="G7142" t="s">
        <v>6439</v>
      </c>
      <c r="H7142">
        <v>50</v>
      </c>
      <c r="I7142">
        <v>110</v>
      </c>
      <c r="J7142" t="s">
        <v>6439</v>
      </c>
      <c r="K7142" s="26" t="s">
        <v>61</v>
      </c>
      <c r="L7142" t="s">
        <v>10908</v>
      </c>
      <c r="M7142" t="s">
        <v>1227</v>
      </c>
      <c r="N7142">
        <v>1</v>
      </c>
      <c r="O7142" t="str">
        <f t="shared" si="195"/>
        <v>Hte-A_006_E1</v>
      </c>
      <c r="P7142">
        <v>3</v>
      </c>
      <c r="Q7142" t="s">
        <v>63</v>
      </c>
      <c r="R7142">
        <v>100</v>
      </c>
      <c r="AQ7142" s="1">
        <v>44804</v>
      </c>
      <c r="AR7142">
        <v>2</v>
      </c>
      <c r="AS7142" t="s">
        <v>7218</v>
      </c>
    </row>
    <row r="7143" spans="1:45" hidden="1" x14ac:dyDescent="0.5">
      <c r="A7143" t="s">
        <v>10935</v>
      </c>
      <c r="B7143" t="str">
        <f t="shared" si="196"/>
        <v>Hte-AJol_028-Ex1</v>
      </c>
      <c r="C7143" t="s">
        <v>56</v>
      </c>
      <c r="D7143" s="1">
        <v>44747</v>
      </c>
      <c r="E7143" t="s">
        <v>6439</v>
      </c>
      <c r="F7143" s="1">
        <v>44803</v>
      </c>
      <c r="G7143" t="s">
        <v>6439</v>
      </c>
      <c r="H7143">
        <v>50</v>
      </c>
      <c r="I7143">
        <v>110</v>
      </c>
      <c r="J7143" t="s">
        <v>6439</v>
      </c>
      <c r="K7143" s="26" t="s">
        <v>61</v>
      </c>
      <c r="L7143" t="s">
        <v>10908</v>
      </c>
      <c r="M7143" t="s">
        <v>1227</v>
      </c>
      <c r="N7143">
        <v>1</v>
      </c>
      <c r="O7143" t="str">
        <f t="shared" si="195"/>
        <v>Hte-A_006_E1</v>
      </c>
      <c r="P7143">
        <v>4</v>
      </c>
      <c r="Q7143" t="s">
        <v>63</v>
      </c>
      <c r="R7143">
        <v>100</v>
      </c>
      <c r="AQ7143" s="1">
        <v>44804</v>
      </c>
      <c r="AR7143">
        <v>2</v>
      </c>
      <c r="AS7143" t="s">
        <v>7218</v>
      </c>
    </row>
    <row r="7144" spans="1:45" hidden="1" x14ac:dyDescent="0.5">
      <c r="A7144" t="s">
        <v>10936</v>
      </c>
      <c r="B7144" t="str">
        <f t="shared" si="196"/>
        <v>Hte-AJol_029-Ex1</v>
      </c>
      <c r="C7144" t="s">
        <v>56</v>
      </c>
      <c r="D7144" s="1">
        <v>44748</v>
      </c>
      <c r="E7144" t="s">
        <v>6439</v>
      </c>
      <c r="F7144" s="1">
        <v>44803</v>
      </c>
      <c r="G7144" t="s">
        <v>4547</v>
      </c>
      <c r="H7144">
        <v>50</v>
      </c>
      <c r="I7144">
        <v>110</v>
      </c>
      <c r="J7144" t="s">
        <v>4547</v>
      </c>
      <c r="K7144" s="26" t="s">
        <v>61</v>
      </c>
      <c r="L7144" t="s">
        <v>10908</v>
      </c>
      <c r="M7144" t="s">
        <v>1227</v>
      </c>
      <c r="N7144">
        <v>1</v>
      </c>
      <c r="O7144" t="str">
        <f t="shared" si="195"/>
        <v>Hte-A_006_E1</v>
      </c>
      <c r="P7144">
        <v>5</v>
      </c>
      <c r="Q7144" t="s">
        <v>63</v>
      </c>
      <c r="R7144">
        <v>100</v>
      </c>
      <c r="AQ7144" s="1">
        <v>44804</v>
      </c>
      <c r="AR7144">
        <v>2</v>
      </c>
      <c r="AS7144" t="s">
        <v>7218</v>
      </c>
    </row>
    <row r="7145" spans="1:45" hidden="1" x14ac:dyDescent="0.5">
      <c r="A7145" t="s">
        <v>10937</v>
      </c>
      <c r="B7145" t="str">
        <f t="shared" si="196"/>
        <v>Hte-AJol_030-Ex1</v>
      </c>
      <c r="C7145" t="s">
        <v>56</v>
      </c>
      <c r="D7145" s="1">
        <v>44748</v>
      </c>
      <c r="E7145" t="s">
        <v>6439</v>
      </c>
      <c r="F7145" s="1">
        <v>44803</v>
      </c>
      <c r="G7145" t="s">
        <v>4547</v>
      </c>
      <c r="H7145">
        <v>50</v>
      </c>
      <c r="I7145">
        <v>110</v>
      </c>
      <c r="J7145" t="s">
        <v>4547</v>
      </c>
      <c r="K7145" s="26" t="s">
        <v>61</v>
      </c>
      <c r="L7145" t="s">
        <v>10908</v>
      </c>
      <c r="M7145" t="s">
        <v>1227</v>
      </c>
      <c r="N7145">
        <v>1</v>
      </c>
      <c r="O7145" t="str">
        <f t="shared" si="195"/>
        <v>Hte-A_006_E1</v>
      </c>
      <c r="P7145">
        <v>6</v>
      </c>
      <c r="Q7145" t="s">
        <v>63</v>
      </c>
      <c r="R7145">
        <v>100</v>
      </c>
      <c r="AQ7145" s="1">
        <v>44804</v>
      </c>
      <c r="AR7145">
        <v>2</v>
      </c>
      <c r="AS7145" t="s">
        <v>7218</v>
      </c>
    </row>
    <row r="7146" spans="1:45" hidden="1" x14ac:dyDescent="0.5">
      <c r="A7146" t="s">
        <v>10938</v>
      </c>
      <c r="B7146" t="str">
        <f t="shared" si="196"/>
        <v>Hte-AJol_031-Ex1</v>
      </c>
      <c r="C7146" t="s">
        <v>56</v>
      </c>
      <c r="D7146" s="1">
        <v>44748</v>
      </c>
      <c r="E7146" t="s">
        <v>6439</v>
      </c>
      <c r="F7146" s="1">
        <v>44803</v>
      </c>
      <c r="G7146" t="s">
        <v>4547</v>
      </c>
      <c r="H7146">
        <v>50</v>
      </c>
      <c r="I7146">
        <v>110</v>
      </c>
      <c r="J7146" t="s">
        <v>4547</v>
      </c>
      <c r="K7146" s="26" t="s">
        <v>61</v>
      </c>
      <c r="L7146" t="s">
        <v>10908</v>
      </c>
      <c r="M7146" t="s">
        <v>1227</v>
      </c>
      <c r="N7146">
        <v>1</v>
      </c>
      <c r="O7146" t="str">
        <f t="shared" si="195"/>
        <v>Hte-A_006_E1</v>
      </c>
      <c r="P7146">
        <v>7</v>
      </c>
      <c r="Q7146" t="s">
        <v>63</v>
      </c>
      <c r="R7146">
        <v>100</v>
      </c>
      <c r="AQ7146" s="1">
        <v>44804</v>
      </c>
      <c r="AR7146">
        <v>2</v>
      </c>
      <c r="AS7146" t="s">
        <v>7218</v>
      </c>
    </row>
    <row r="7147" spans="1:45" hidden="1" x14ac:dyDescent="0.5">
      <c r="A7147" t="s">
        <v>10939</v>
      </c>
      <c r="B7147" t="str">
        <f t="shared" si="196"/>
        <v>Hte-AJol_032-Ex1</v>
      </c>
      <c r="C7147" t="s">
        <v>56</v>
      </c>
      <c r="D7147" s="1">
        <v>44748</v>
      </c>
      <c r="E7147" t="s">
        <v>6439</v>
      </c>
      <c r="F7147" s="1">
        <v>44803</v>
      </c>
      <c r="G7147" t="s">
        <v>4547</v>
      </c>
      <c r="H7147">
        <v>50</v>
      </c>
      <c r="I7147">
        <v>110</v>
      </c>
      <c r="J7147" t="s">
        <v>4547</v>
      </c>
      <c r="K7147" s="26" t="s">
        <v>61</v>
      </c>
      <c r="L7147" t="s">
        <v>10908</v>
      </c>
      <c r="M7147" t="s">
        <v>1227</v>
      </c>
      <c r="N7147">
        <v>1</v>
      </c>
      <c r="O7147" t="str">
        <f t="shared" si="195"/>
        <v>Hte-A_006_E1</v>
      </c>
      <c r="P7147">
        <v>8</v>
      </c>
      <c r="Q7147" t="s">
        <v>63</v>
      </c>
      <c r="R7147">
        <v>100</v>
      </c>
      <c r="AQ7147" s="1">
        <v>44804</v>
      </c>
      <c r="AR7147">
        <v>2</v>
      </c>
      <c r="AS7147" t="s">
        <v>7218</v>
      </c>
    </row>
    <row r="7148" spans="1:45" hidden="1" x14ac:dyDescent="0.5">
      <c r="A7148" t="s">
        <v>10940</v>
      </c>
      <c r="B7148" t="str">
        <f t="shared" si="196"/>
        <v>Hte-AJol_033-Ex1</v>
      </c>
      <c r="C7148" t="s">
        <v>56</v>
      </c>
      <c r="D7148" s="1">
        <v>44748</v>
      </c>
      <c r="E7148" t="s">
        <v>6439</v>
      </c>
      <c r="F7148" s="1">
        <v>44803</v>
      </c>
      <c r="G7148" t="s">
        <v>7218</v>
      </c>
      <c r="H7148">
        <v>50</v>
      </c>
      <c r="I7148">
        <v>110</v>
      </c>
      <c r="J7148" t="s">
        <v>7218</v>
      </c>
      <c r="K7148" s="26" t="s">
        <v>61</v>
      </c>
      <c r="L7148" t="s">
        <v>10908</v>
      </c>
      <c r="M7148" t="s">
        <v>1227</v>
      </c>
      <c r="N7148">
        <v>1</v>
      </c>
      <c r="O7148" t="str">
        <f t="shared" si="195"/>
        <v>Hte-A_006_E1</v>
      </c>
      <c r="P7148">
        <v>9</v>
      </c>
      <c r="Q7148" t="s">
        <v>63</v>
      </c>
      <c r="R7148">
        <v>100</v>
      </c>
      <c r="AQ7148" s="1">
        <v>44804</v>
      </c>
      <c r="AR7148">
        <v>2</v>
      </c>
      <c r="AS7148" t="s">
        <v>7218</v>
      </c>
    </row>
    <row r="7149" spans="1:45" hidden="1" x14ac:dyDescent="0.5">
      <c r="A7149" t="s">
        <v>10941</v>
      </c>
      <c r="B7149" t="str">
        <f t="shared" si="196"/>
        <v>Hte-AJol_034-Ex1</v>
      </c>
      <c r="C7149" t="s">
        <v>56</v>
      </c>
      <c r="D7149" s="1">
        <v>44748</v>
      </c>
      <c r="E7149" t="s">
        <v>6439</v>
      </c>
      <c r="F7149" s="1">
        <v>44803</v>
      </c>
      <c r="G7149" t="s">
        <v>7218</v>
      </c>
      <c r="H7149">
        <v>50</v>
      </c>
      <c r="I7149">
        <v>110</v>
      </c>
      <c r="J7149" t="s">
        <v>7218</v>
      </c>
      <c r="K7149" s="26" t="s">
        <v>61</v>
      </c>
      <c r="L7149" t="s">
        <v>10908</v>
      </c>
      <c r="M7149" t="s">
        <v>1227</v>
      </c>
      <c r="N7149">
        <v>1</v>
      </c>
      <c r="O7149" t="str">
        <f t="shared" si="195"/>
        <v>Hte-A_006_E1</v>
      </c>
      <c r="P7149">
        <v>10</v>
      </c>
      <c r="Q7149" t="s">
        <v>63</v>
      </c>
      <c r="R7149">
        <v>100</v>
      </c>
      <c r="AQ7149" s="1">
        <v>44804</v>
      </c>
      <c r="AR7149">
        <v>2</v>
      </c>
      <c r="AS7149" t="s">
        <v>7218</v>
      </c>
    </row>
    <row r="7150" spans="1:45" hidden="1" x14ac:dyDescent="0.5">
      <c r="A7150" t="s">
        <v>10942</v>
      </c>
      <c r="B7150" t="str">
        <f t="shared" si="196"/>
        <v>Hte-AJol_035-Ex1</v>
      </c>
      <c r="C7150" t="s">
        <v>56</v>
      </c>
      <c r="D7150" s="1">
        <v>44748</v>
      </c>
      <c r="E7150" t="s">
        <v>6439</v>
      </c>
      <c r="F7150" s="1">
        <v>44803</v>
      </c>
      <c r="G7150" t="s">
        <v>7218</v>
      </c>
      <c r="H7150">
        <v>50</v>
      </c>
      <c r="I7150">
        <v>110</v>
      </c>
      <c r="J7150" t="s">
        <v>7218</v>
      </c>
      <c r="K7150" s="26" t="s">
        <v>61</v>
      </c>
      <c r="L7150" t="s">
        <v>10908</v>
      </c>
      <c r="M7150" t="s">
        <v>1227</v>
      </c>
      <c r="N7150">
        <v>1</v>
      </c>
      <c r="O7150" t="str">
        <f t="shared" si="195"/>
        <v>Hte-A_006_E1</v>
      </c>
      <c r="P7150">
        <v>11</v>
      </c>
      <c r="Q7150" t="s">
        <v>63</v>
      </c>
      <c r="R7150">
        <v>100</v>
      </c>
      <c r="AQ7150" s="1">
        <v>44804</v>
      </c>
      <c r="AR7150">
        <v>2</v>
      </c>
      <c r="AS7150" t="s">
        <v>7218</v>
      </c>
    </row>
    <row r="7151" spans="1:45" hidden="1" x14ac:dyDescent="0.5">
      <c r="A7151" t="s">
        <v>10943</v>
      </c>
      <c r="B7151" t="str">
        <f t="shared" si="196"/>
        <v>Hte-AJol_036-Ex1</v>
      </c>
      <c r="C7151" t="s">
        <v>56</v>
      </c>
      <c r="D7151" s="1">
        <v>44748</v>
      </c>
      <c r="E7151" t="s">
        <v>6439</v>
      </c>
      <c r="F7151" s="1">
        <v>44803</v>
      </c>
      <c r="G7151" t="s">
        <v>7218</v>
      </c>
      <c r="H7151">
        <v>50</v>
      </c>
      <c r="I7151">
        <v>110</v>
      </c>
      <c r="J7151" t="s">
        <v>7218</v>
      </c>
      <c r="K7151" s="26" t="s">
        <v>61</v>
      </c>
      <c r="L7151" t="s">
        <v>10908</v>
      </c>
      <c r="M7151" t="s">
        <v>1227</v>
      </c>
      <c r="N7151">
        <v>1</v>
      </c>
      <c r="O7151" t="str">
        <f t="shared" si="195"/>
        <v>Hte-A_006_E1</v>
      </c>
      <c r="P7151">
        <v>12</v>
      </c>
      <c r="Q7151" t="s">
        <v>63</v>
      </c>
      <c r="R7151">
        <v>100</v>
      </c>
      <c r="AQ7151" s="1">
        <v>44804</v>
      </c>
      <c r="AR7151">
        <v>2</v>
      </c>
      <c r="AS7151" t="s">
        <v>7218</v>
      </c>
    </row>
    <row r="7152" spans="1:45" hidden="1" x14ac:dyDescent="0.5">
      <c r="A7152" t="s">
        <v>10944</v>
      </c>
      <c r="B7152" t="str">
        <f t="shared" si="196"/>
        <v>Hte-AJol_037-Ex1</v>
      </c>
      <c r="C7152" t="s">
        <v>56</v>
      </c>
      <c r="D7152" s="1">
        <v>44748</v>
      </c>
      <c r="E7152" t="s">
        <v>6439</v>
      </c>
      <c r="F7152" s="1">
        <v>44803</v>
      </c>
      <c r="G7152" t="s">
        <v>6439</v>
      </c>
      <c r="H7152">
        <v>50</v>
      </c>
      <c r="I7152">
        <v>110</v>
      </c>
      <c r="J7152" t="s">
        <v>6439</v>
      </c>
      <c r="K7152" s="26" t="s">
        <v>61</v>
      </c>
      <c r="L7152" t="s">
        <v>10908</v>
      </c>
      <c r="M7152" t="s">
        <v>1227</v>
      </c>
      <c r="N7152">
        <v>1</v>
      </c>
      <c r="O7152" t="str">
        <f t="shared" si="195"/>
        <v>Hte-A_006_E1</v>
      </c>
      <c r="P7152">
        <v>1</v>
      </c>
      <c r="Q7152" t="s">
        <v>60</v>
      </c>
      <c r="R7152">
        <v>100</v>
      </c>
      <c r="AQ7152" s="1">
        <v>44804</v>
      </c>
      <c r="AR7152">
        <v>2</v>
      </c>
      <c r="AS7152" t="s">
        <v>7218</v>
      </c>
    </row>
    <row r="7153" spans="1:45" hidden="1" x14ac:dyDescent="0.5">
      <c r="A7153" t="s">
        <v>10945</v>
      </c>
      <c r="B7153" t="str">
        <f t="shared" si="196"/>
        <v>Hte-AJol_038-Ex1</v>
      </c>
      <c r="C7153" t="s">
        <v>56</v>
      </c>
      <c r="D7153" s="1">
        <v>44748</v>
      </c>
      <c r="E7153" t="s">
        <v>6439</v>
      </c>
      <c r="F7153" s="1">
        <v>44803</v>
      </c>
      <c r="G7153" t="s">
        <v>6439</v>
      </c>
      <c r="H7153">
        <v>50</v>
      </c>
      <c r="I7153">
        <v>110</v>
      </c>
      <c r="J7153" t="s">
        <v>6439</v>
      </c>
      <c r="K7153" s="26" t="s">
        <v>61</v>
      </c>
      <c r="L7153" t="s">
        <v>10908</v>
      </c>
      <c r="M7153" t="s">
        <v>1227</v>
      </c>
      <c r="N7153">
        <v>1</v>
      </c>
      <c r="O7153" t="str">
        <f t="shared" si="195"/>
        <v>Hte-A_006_E1</v>
      </c>
      <c r="P7153">
        <v>2</v>
      </c>
      <c r="Q7153" t="s">
        <v>60</v>
      </c>
      <c r="R7153">
        <v>100</v>
      </c>
      <c r="AQ7153" s="1">
        <v>44804</v>
      </c>
      <c r="AR7153">
        <v>2</v>
      </c>
      <c r="AS7153" t="s">
        <v>7218</v>
      </c>
    </row>
    <row r="7154" spans="1:45" hidden="1" x14ac:dyDescent="0.5">
      <c r="A7154" t="s">
        <v>10946</v>
      </c>
      <c r="B7154" t="str">
        <f t="shared" si="196"/>
        <v>Hte-AJol_039-Ex1</v>
      </c>
      <c r="C7154" t="s">
        <v>56</v>
      </c>
      <c r="D7154" s="1">
        <v>44748</v>
      </c>
      <c r="E7154" t="s">
        <v>6439</v>
      </c>
      <c r="F7154" s="1">
        <v>44803</v>
      </c>
      <c r="G7154" t="s">
        <v>6439</v>
      </c>
      <c r="H7154">
        <v>50</v>
      </c>
      <c r="I7154">
        <v>110</v>
      </c>
      <c r="J7154" t="s">
        <v>6439</v>
      </c>
      <c r="K7154" s="26" t="s">
        <v>61</v>
      </c>
      <c r="L7154" t="s">
        <v>10908</v>
      </c>
      <c r="M7154" t="s">
        <v>1227</v>
      </c>
      <c r="N7154">
        <v>1</v>
      </c>
      <c r="O7154" t="str">
        <f t="shared" si="195"/>
        <v>Hte-A_006_E1</v>
      </c>
      <c r="P7154">
        <v>3</v>
      </c>
      <c r="Q7154" t="s">
        <v>60</v>
      </c>
      <c r="R7154">
        <v>100</v>
      </c>
      <c r="AQ7154" s="1">
        <v>44804</v>
      </c>
      <c r="AR7154">
        <v>2</v>
      </c>
      <c r="AS7154" t="s">
        <v>7218</v>
      </c>
    </row>
    <row r="7155" spans="1:45" hidden="1" x14ac:dyDescent="0.5">
      <c r="A7155" t="s">
        <v>10947</v>
      </c>
      <c r="B7155" t="str">
        <f t="shared" si="196"/>
        <v>Hte-AJol_040-Ex1</v>
      </c>
      <c r="C7155" t="s">
        <v>56</v>
      </c>
      <c r="D7155" s="1">
        <v>44748</v>
      </c>
      <c r="E7155" t="s">
        <v>6439</v>
      </c>
      <c r="F7155" s="1">
        <v>44803</v>
      </c>
      <c r="G7155" t="s">
        <v>6439</v>
      </c>
      <c r="H7155">
        <v>50</v>
      </c>
      <c r="I7155">
        <v>110</v>
      </c>
      <c r="J7155" t="s">
        <v>6439</v>
      </c>
      <c r="K7155" s="26" t="s">
        <v>61</v>
      </c>
      <c r="L7155" t="s">
        <v>10908</v>
      </c>
      <c r="M7155" t="s">
        <v>1227</v>
      </c>
      <c r="N7155">
        <v>1</v>
      </c>
      <c r="O7155" t="str">
        <f t="shared" si="195"/>
        <v>Hte-A_006_E1</v>
      </c>
      <c r="P7155">
        <v>4</v>
      </c>
      <c r="Q7155" t="s">
        <v>60</v>
      </c>
      <c r="R7155">
        <v>100</v>
      </c>
      <c r="AQ7155" s="1">
        <v>44804</v>
      </c>
      <c r="AR7155">
        <v>2</v>
      </c>
      <c r="AS7155" t="s">
        <v>7218</v>
      </c>
    </row>
    <row r="7156" spans="1:45" hidden="1" x14ac:dyDescent="0.5">
      <c r="A7156" t="s">
        <v>10948</v>
      </c>
      <c r="B7156" t="str">
        <f t="shared" si="196"/>
        <v>Hte-AJol_041-Ex1</v>
      </c>
      <c r="C7156" t="s">
        <v>56</v>
      </c>
      <c r="D7156" s="1">
        <v>44748</v>
      </c>
      <c r="E7156" t="s">
        <v>6439</v>
      </c>
      <c r="F7156" s="1">
        <v>44803</v>
      </c>
      <c r="G7156" t="s">
        <v>4547</v>
      </c>
      <c r="H7156">
        <v>50</v>
      </c>
      <c r="I7156">
        <v>110</v>
      </c>
      <c r="J7156" t="s">
        <v>4547</v>
      </c>
      <c r="K7156" s="26" t="s">
        <v>61</v>
      </c>
      <c r="L7156" t="s">
        <v>10908</v>
      </c>
      <c r="M7156" t="s">
        <v>1227</v>
      </c>
      <c r="N7156">
        <v>1</v>
      </c>
      <c r="O7156" t="str">
        <f t="shared" si="195"/>
        <v>Hte-A_006_E1</v>
      </c>
      <c r="P7156">
        <v>5</v>
      </c>
      <c r="Q7156" t="s">
        <v>60</v>
      </c>
      <c r="R7156">
        <v>100</v>
      </c>
      <c r="AQ7156" s="1">
        <v>44804</v>
      </c>
      <c r="AR7156">
        <v>2</v>
      </c>
      <c r="AS7156" t="s">
        <v>7218</v>
      </c>
    </row>
    <row r="7157" spans="1:45" hidden="1" x14ac:dyDescent="0.5">
      <c r="A7157" t="s">
        <v>10949</v>
      </c>
      <c r="B7157" t="str">
        <f t="shared" si="196"/>
        <v>Hte-AJol_042-Ex1</v>
      </c>
      <c r="C7157" t="s">
        <v>56</v>
      </c>
      <c r="D7157" s="1">
        <v>44748</v>
      </c>
      <c r="E7157" t="s">
        <v>6439</v>
      </c>
      <c r="F7157" s="1">
        <v>44803</v>
      </c>
      <c r="G7157" t="s">
        <v>4547</v>
      </c>
      <c r="H7157">
        <v>50</v>
      </c>
      <c r="I7157">
        <v>110</v>
      </c>
      <c r="J7157" t="s">
        <v>4547</v>
      </c>
      <c r="K7157" s="26" t="s">
        <v>61</v>
      </c>
      <c r="L7157" t="s">
        <v>10908</v>
      </c>
      <c r="M7157" t="s">
        <v>1227</v>
      </c>
      <c r="N7157">
        <v>1</v>
      </c>
      <c r="O7157" t="str">
        <f t="shared" si="195"/>
        <v>Hte-A_006_E1</v>
      </c>
      <c r="P7157">
        <v>6</v>
      </c>
      <c r="Q7157" t="s">
        <v>60</v>
      </c>
      <c r="R7157">
        <v>100</v>
      </c>
      <c r="AQ7157" s="1">
        <v>44804</v>
      </c>
      <c r="AR7157">
        <v>2</v>
      </c>
      <c r="AS7157" t="s">
        <v>7218</v>
      </c>
    </row>
    <row r="7158" spans="1:45" hidden="1" x14ac:dyDescent="0.5">
      <c r="A7158" t="s">
        <v>10950</v>
      </c>
      <c r="B7158" t="str">
        <f t="shared" si="196"/>
        <v>Hte-AJol_043-Ex1</v>
      </c>
      <c r="C7158" t="s">
        <v>56</v>
      </c>
      <c r="D7158" s="1">
        <v>44748</v>
      </c>
      <c r="E7158" t="s">
        <v>6439</v>
      </c>
      <c r="F7158" s="1">
        <v>44803</v>
      </c>
      <c r="G7158" t="s">
        <v>4547</v>
      </c>
      <c r="H7158">
        <v>50</v>
      </c>
      <c r="I7158">
        <v>110</v>
      </c>
      <c r="J7158" t="s">
        <v>4547</v>
      </c>
      <c r="K7158" s="26" t="s">
        <v>61</v>
      </c>
      <c r="L7158" t="s">
        <v>10908</v>
      </c>
      <c r="M7158" t="s">
        <v>1227</v>
      </c>
      <c r="N7158">
        <v>1</v>
      </c>
      <c r="O7158" t="str">
        <f t="shared" si="195"/>
        <v>Hte-A_006_E1</v>
      </c>
      <c r="P7158">
        <v>7</v>
      </c>
      <c r="Q7158" t="s">
        <v>60</v>
      </c>
      <c r="R7158">
        <v>100</v>
      </c>
      <c r="AQ7158" s="1">
        <v>44804</v>
      </c>
      <c r="AR7158">
        <v>2</v>
      </c>
      <c r="AS7158" t="s">
        <v>7218</v>
      </c>
    </row>
    <row r="7159" spans="1:45" hidden="1" x14ac:dyDescent="0.5">
      <c r="A7159" t="s">
        <v>10951</v>
      </c>
      <c r="B7159" t="str">
        <f t="shared" si="196"/>
        <v>Hte-AJol_044-Ex1</v>
      </c>
      <c r="C7159" t="s">
        <v>56</v>
      </c>
      <c r="D7159" s="1">
        <v>44748</v>
      </c>
      <c r="E7159" t="s">
        <v>6439</v>
      </c>
      <c r="F7159" s="1">
        <v>44803</v>
      </c>
      <c r="G7159" t="s">
        <v>4547</v>
      </c>
      <c r="H7159">
        <v>50</v>
      </c>
      <c r="I7159">
        <v>110</v>
      </c>
      <c r="J7159" t="s">
        <v>4547</v>
      </c>
      <c r="K7159" s="26" t="s">
        <v>61</v>
      </c>
      <c r="L7159" t="s">
        <v>10908</v>
      </c>
      <c r="M7159" t="s">
        <v>1227</v>
      </c>
      <c r="N7159">
        <v>1</v>
      </c>
      <c r="O7159" t="str">
        <f t="shared" si="195"/>
        <v>Hte-A_006_E1</v>
      </c>
      <c r="P7159">
        <v>8</v>
      </c>
      <c r="Q7159" t="s">
        <v>60</v>
      </c>
      <c r="R7159">
        <v>100</v>
      </c>
      <c r="AQ7159" s="1">
        <v>44804</v>
      </c>
      <c r="AR7159">
        <v>2</v>
      </c>
      <c r="AS7159" t="s">
        <v>7218</v>
      </c>
    </row>
    <row r="7160" spans="1:45" hidden="1" x14ac:dyDescent="0.5">
      <c r="A7160" t="s">
        <v>10952</v>
      </c>
      <c r="B7160" t="str">
        <f t="shared" si="196"/>
        <v>Hte-AJol_045-Ex1</v>
      </c>
      <c r="C7160" t="s">
        <v>56</v>
      </c>
      <c r="D7160" s="1">
        <v>44748</v>
      </c>
      <c r="E7160" t="s">
        <v>6439</v>
      </c>
      <c r="F7160" s="1">
        <v>44803</v>
      </c>
      <c r="G7160" t="s">
        <v>7218</v>
      </c>
      <c r="H7160">
        <v>50</v>
      </c>
      <c r="I7160">
        <v>110</v>
      </c>
      <c r="J7160" t="s">
        <v>7218</v>
      </c>
      <c r="K7160" s="26" t="s">
        <v>61</v>
      </c>
      <c r="L7160" t="s">
        <v>10908</v>
      </c>
      <c r="M7160" t="s">
        <v>1227</v>
      </c>
      <c r="N7160">
        <v>1</v>
      </c>
      <c r="O7160" t="str">
        <f t="shared" si="195"/>
        <v>Hte-A_006_E1</v>
      </c>
      <c r="P7160">
        <v>9</v>
      </c>
      <c r="Q7160" t="s">
        <v>60</v>
      </c>
      <c r="R7160">
        <v>100</v>
      </c>
      <c r="AQ7160" s="1">
        <v>44804</v>
      </c>
      <c r="AR7160">
        <v>2</v>
      </c>
      <c r="AS7160" t="s">
        <v>7218</v>
      </c>
    </row>
    <row r="7161" spans="1:45" hidden="1" x14ac:dyDescent="0.5">
      <c r="A7161" t="s">
        <v>10953</v>
      </c>
      <c r="B7161" t="str">
        <f t="shared" si="196"/>
        <v>Hte-AJol_046-Ex1</v>
      </c>
      <c r="C7161" t="s">
        <v>56</v>
      </c>
      <c r="D7161" s="1">
        <v>44748</v>
      </c>
      <c r="E7161" t="s">
        <v>6439</v>
      </c>
      <c r="F7161" s="1">
        <v>44803</v>
      </c>
      <c r="G7161" t="s">
        <v>7218</v>
      </c>
      <c r="H7161">
        <v>50</v>
      </c>
      <c r="I7161">
        <v>110</v>
      </c>
      <c r="J7161" t="s">
        <v>7218</v>
      </c>
      <c r="K7161" s="26" t="s">
        <v>61</v>
      </c>
      <c r="L7161" t="s">
        <v>10908</v>
      </c>
      <c r="M7161" t="s">
        <v>1227</v>
      </c>
      <c r="N7161">
        <v>1</v>
      </c>
      <c r="O7161" t="str">
        <f t="shared" si="195"/>
        <v>Hte-A_006_E1</v>
      </c>
      <c r="P7161">
        <v>10</v>
      </c>
      <c r="Q7161" t="s">
        <v>60</v>
      </c>
      <c r="R7161">
        <v>100</v>
      </c>
      <c r="AQ7161" s="1">
        <v>44804</v>
      </c>
      <c r="AR7161">
        <v>2</v>
      </c>
      <c r="AS7161" t="s">
        <v>7218</v>
      </c>
    </row>
    <row r="7162" spans="1:45" hidden="1" x14ac:dyDescent="0.5">
      <c r="A7162" t="s">
        <v>10954</v>
      </c>
      <c r="B7162" t="str">
        <f t="shared" si="196"/>
        <v>Hte-AJol_047-Ex1</v>
      </c>
      <c r="C7162" t="s">
        <v>56</v>
      </c>
      <c r="D7162" s="1">
        <v>44748</v>
      </c>
      <c r="E7162" t="s">
        <v>6439</v>
      </c>
      <c r="F7162" s="1">
        <v>44803</v>
      </c>
      <c r="G7162" t="s">
        <v>7218</v>
      </c>
      <c r="H7162">
        <v>50</v>
      </c>
      <c r="I7162">
        <v>110</v>
      </c>
      <c r="J7162" t="s">
        <v>7218</v>
      </c>
      <c r="K7162" s="26" t="s">
        <v>61</v>
      </c>
      <c r="L7162" t="s">
        <v>10908</v>
      </c>
      <c r="M7162" t="s">
        <v>1227</v>
      </c>
      <c r="N7162">
        <v>1</v>
      </c>
      <c r="O7162" t="str">
        <f t="shared" si="195"/>
        <v>Hte-A_006_E1</v>
      </c>
      <c r="P7162">
        <v>11</v>
      </c>
      <c r="Q7162" t="s">
        <v>60</v>
      </c>
      <c r="R7162">
        <v>100</v>
      </c>
      <c r="AQ7162" s="1">
        <v>44804</v>
      </c>
      <c r="AR7162">
        <v>2</v>
      </c>
      <c r="AS7162" t="s">
        <v>7218</v>
      </c>
    </row>
    <row r="7163" spans="1:45" hidden="1" x14ac:dyDescent="0.5">
      <c r="A7163" t="s">
        <v>10955</v>
      </c>
      <c r="B7163" t="str">
        <f t="shared" si="196"/>
        <v>Hte-AJol_048-Ex1</v>
      </c>
      <c r="C7163" t="s">
        <v>56</v>
      </c>
      <c r="D7163" s="1">
        <v>44748</v>
      </c>
      <c r="E7163" t="s">
        <v>6439</v>
      </c>
      <c r="F7163" s="1">
        <v>44803</v>
      </c>
      <c r="G7163" t="s">
        <v>7218</v>
      </c>
      <c r="H7163">
        <v>50</v>
      </c>
      <c r="I7163">
        <v>110</v>
      </c>
      <c r="J7163" t="s">
        <v>7218</v>
      </c>
      <c r="K7163" s="26" t="s">
        <v>61</v>
      </c>
      <c r="L7163" t="s">
        <v>10908</v>
      </c>
      <c r="M7163" t="s">
        <v>1227</v>
      </c>
      <c r="N7163">
        <v>1</v>
      </c>
      <c r="O7163" t="str">
        <f t="shared" si="195"/>
        <v>Hte-A_006_E1</v>
      </c>
      <c r="P7163">
        <v>12</v>
      </c>
      <c r="Q7163" t="s">
        <v>60</v>
      </c>
      <c r="R7163">
        <v>100</v>
      </c>
      <c r="AQ7163" s="1">
        <v>44804</v>
      </c>
      <c r="AR7163">
        <v>2</v>
      </c>
      <c r="AS7163" t="s">
        <v>7218</v>
      </c>
    </row>
    <row r="7164" spans="1:45" hidden="1" x14ac:dyDescent="0.5">
      <c r="A7164" t="s">
        <v>10956</v>
      </c>
      <c r="B7164" t="str">
        <f t="shared" si="196"/>
        <v>Hte-AJol_049-Ex1</v>
      </c>
      <c r="C7164" t="s">
        <v>56</v>
      </c>
      <c r="D7164" s="1">
        <v>44748</v>
      </c>
      <c r="E7164" t="s">
        <v>6439</v>
      </c>
      <c r="F7164" s="1">
        <v>44803</v>
      </c>
      <c r="G7164" t="s">
        <v>6439</v>
      </c>
      <c r="H7164">
        <v>50</v>
      </c>
      <c r="I7164">
        <v>110</v>
      </c>
      <c r="J7164" t="s">
        <v>6439</v>
      </c>
      <c r="K7164" s="26" t="s">
        <v>61</v>
      </c>
      <c r="L7164" t="s">
        <v>10908</v>
      </c>
      <c r="M7164" t="s">
        <v>1227</v>
      </c>
      <c r="N7164">
        <v>1</v>
      </c>
      <c r="O7164" t="str">
        <f t="shared" si="195"/>
        <v>Hte-A_006_E1</v>
      </c>
      <c r="P7164">
        <v>1</v>
      </c>
      <c r="Q7164" t="s">
        <v>9200</v>
      </c>
      <c r="R7164">
        <v>100</v>
      </c>
      <c r="AQ7164" s="1">
        <v>44804</v>
      </c>
      <c r="AR7164">
        <v>2</v>
      </c>
      <c r="AS7164" t="s">
        <v>7218</v>
      </c>
    </row>
    <row r="7165" spans="1:45" hidden="1" x14ac:dyDescent="0.5">
      <c r="A7165" t="s">
        <v>10957</v>
      </c>
      <c r="B7165" t="str">
        <f t="shared" si="196"/>
        <v>Hte-AJol_050-Ex1</v>
      </c>
      <c r="C7165" t="s">
        <v>56</v>
      </c>
      <c r="D7165" s="1">
        <v>44748</v>
      </c>
      <c r="E7165" t="s">
        <v>6439</v>
      </c>
      <c r="F7165" s="1">
        <v>44803</v>
      </c>
      <c r="G7165" t="s">
        <v>6439</v>
      </c>
      <c r="H7165">
        <v>50</v>
      </c>
      <c r="I7165">
        <v>110</v>
      </c>
      <c r="J7165" t="s">
        <v>6439</v>
      </c>
      <c r="K7165" s="26" t="s">
        <v>61</v>
      </c>
      <c r="L7165" t="s">
        <v>10908</v>
      </c>
      <c r="M7165" t="s">
        <v>1227</v>
      </c>
      <c r="N7165">
        <v>1</v>
      </c>
      <c r="O7165" t="str">
        <f t="shared" si="195"/>
        <v>Hte-A_006_E1</v>
      </c>
      <c r="P7165">
        <v>2</v>
      </c>
      <c r="Q7165" t="s">
        <v>9200</v>
      </c>
      <c r="R7165">
        <v>100</v>
      </c>
      <c r="AQ7165" s="1">
        <v>44804</v>
      </c>
      <c r="AR7165">
        <v>2</v>
      </c>
      <c r="AS7165" t="s">
        <v>7218</v>
      </c>
    </row>
    <row r="7166" spans="1:45" hidden="1" x14ac:dyDescent="0.5">
      <c r="A7166" t="s">
        <v>10958</v>
      </c>
      <c r="B7166" t="str">
        <f t="shared" si="196"/>
        <v>Hte-AJol_051-Ex1</v>
      </c>
      <c r="C7166" t="s">
        <v>56</v>
      </c>
      <c r="D7166" s="1">
        <v>44748</v>
      </c>
      <c r="E7166" t="s">
        <v>6439</v>
      </c>
      <c r="F7166" s="1">
        <v>44803</v>
      </c>
      <c r="G7166" t="s">
        <v>6439</v>
      </c>
      <c r="H7166">
        <v>50</v>
      </c>
      <c r="I7166">
        <v>110</v>
      </c>
      <c r="J7166" t="s">
        <v>6439</v>
      </c>
      <c r="K7166" s="26" t="s">
        <v>61</v>
      </c>
      <c r="L7166" t="s">
        <v>10908</v>
      </c>
      <c r="M7166" t="s">
        <v>1227</v>
      </c>
      <c r="N7166">
        <v>1</v>
      </c>
      <c r="O7166" t="str">
        <f t="shared" si="195"/>
        <v>Hte-A_006_E1</v>
      </c>
      <c r="P7166">
        <v>3</v>
      </c>
      <c r="Q7166" t="s">
        <v>9200</v>
      </c>
      <c r="R7166">
        <v>100</v>
      </c>
      <c r="AQ7166" s="1">
        <v>44804</v>
      </c>
      <c r="AR7166">
        <v>2</v>
      </c>
      <c r="AS7166" t="s">
        <v>7218</v>
      </c>
    </row>
    <row r="7167" spans="1:45" hidden="1" x14ac:dyDescent="0.5">
      <c r="A7167" t="s">
        <v>10959</v>
      </c>
      <c r="B7167" t="str">
        <f t="shared" si="196"/>
        <v>Hte-AJol_052-Ex1</v>
      </c>
      <c r="C7167" t="s">
        <v>56</v>
      </c>
      <c r="D7167" s="1">
        <v>44748</v>
      </c>
      <c r="E7167" t="s">
        <v>6439</v>
      </c>
      <c r="F7167" s="1">
        <v>44803</v>
      </c>
      <c r="G7167" t="s">
        <v>6439</v>
      </c>
      <c r="H7167">
        <v>50</v>
      </c>
      <c r="I7167">
        <v>110</v>
      </c>
      <c r="J7167" t="s">
        <v>6439</v>
      </c>
      <c r="K7167" s="26" t="s">
        <v>61</v>
      </c>
      <c r="L7167" t="s">
        <v>10908</v>
      </c>
      <c r="M7167" t="s">
        <v>1227</v>
      </c>
      <c r="N7167">
        <v>1</v>
      </c>
      <c r="O7167" t="str">
        <f t="shared" si="195"/>
        <v>Hte-A_006_E1</v>
      </c>
      <c r="P7167">
        <v>4</v>
      </c>
      <c r="Q7167" t="s">
        <v>9200</v>
      </c>
      <c r="R7167">
        <v>100</v>
      </c>
      <c r="AQ7167" s="1">
        <v>44804</v>
      </c>
      <c r="AR7167">
        <v>2</v>
      </c>
      <c r="AS7167" t="s">
        <v>7218</v>
      </c>
    </row>
    <row r="7168" spans="1:45" hidden="1" x14ac:dyDescent="0.5">
      <c r="A7168" t="s">
        <v>10960</v>
      </c>
      <c r="B7168" t="str">
        <f t="shared" si="196"/>
        <v>Hte-AJol_053-Ex1</v>
      </c>
      <c r="C7168" t="s">
        <v>56</v>
      </c>
      <c r="D7168" s="1">
        <v>44748</v>
      </c>
      <c r="E7168" t="s">
        <v>6439</v>
      </c>
      <c r="F7168" s="1">
        <v>44803</v>
      </c>
      <c r="G7168" t="s">
        <v>4547</v>
      </c>
      <c r="H7168">
        <v>50</v>
      </c>
      <c r="I7168">
        <v>110</v>
      </c>
      <c r="J7168" t="s">
        <v>4547</v>
      </c>
      <c r="K7168" s="26" t="s">
        <v>61</v>
      </c>
      <c r="L7168" t="s">
        <v>10908</v>
      </c>
      <c r="M7168" t="s">
        <v>1227</v>
      </c>
      <c r="N7168">
        <v>1</v>
      </c>
      <c r="O7168" t="str">
        <f t="shared" si="195"/>
        <v>Hte-A_006_E1</v>
      </c>
      <c r="P7168">
        <v>5</v>
      </c>
      <c r="Q7168" t="s">
        <v>9200</v>
      </c>
      <c r="R7168">
        <v>100</v>
      </c>
      <c r="AQ7168" s="1">
        <v>44804</v>
      </c>
      <c r="AR7168">
        <v>2</v>
      </c>
      <c r="AS7168" t="s">
        <v>7218</v>
      </c>
    </row>
    <row r="7169" spans="1:45" hidden="1" x14ac:dyDescent="0.5">
      <c r="A7169" t="s">
        <v>10961</v>
      </c>
      <c r="B7169" t="str">
        <f t="shared" si="196"/>
        <v>Hte-AJol_054-Ex1</v>
      </c>
      <c r="C7169" t="s">
        <v>56</v>
      </c>
      <c r="D7169" s="1">
        <v>44748</v>
      </c>
      <c r="E7169" t="s">
        <v>6439</v>
      </c>
      <c r="F7169" s="1">
        <v>44803</v>
      </c>
      <c r="G7169" t="s">
        <v>4547</v>
      </c>
      <c r="H7169">
        <v>50</v>
      </c>
      <c r="I7169">
        <v>110</v>
      </c>
      <c r="J7169" t="s">
        <v>4547</v>
      </c>
      <c r="K7169" s="26" t="s">
        <v>61</v>
      </c>
      <c r="L7169" t="s">
        <v>10908</v>
      </c>
      <c r="M7169" t="s">
        <v>1227</v>
      </c>
      <c r="N7169">
        <v>1</v>
      </c>
      <c r="O7169" t="str">
        <f t="shared" si="195"/>
        <v>Hte-A_006_E1</v>
      </c>
      <c r="P7169">
        <v>6</v>
      </c>
      <c r="Q7169" t="s">
        <v>9200</v>
      </c>
      <c r="R7169">
        <v>100</v>
      </c>
      <c r="AQ7169" s="1">
        <v>44804</v>
      </c>
      <c r="AR7169">
        <v>2</v>
      </c>
      <c r="AS7169" t="s">
        <v>7218</v>
      </c>
    </row>
    <row r="7170" spans="1:45" hidden="1" x14ac:dyDescent="0.5">
      <c r="A7170" t="s">
        <v>10962</v>
      </c>
      <c r="B7170" t="str">
        <f t="shared" si="196"/>
        <v>Hte-AJol_055-Ex1</v>
      </c>
      <c r="C7170" t="s">
        <v>56</v>
      </c>
      <c r="D7170" s="1">
        <v>44748</v>
      </c>
      <c r="E7170" t="s">
        <v>6439</v>
      </c>
      <c r="F7170" s="1">
        <v>44803</v>
      </c>
      <c r="G7170" t="s">
        <v>4547</v>
      </c>
      <c r="H7170">
        <v>50</v>
      </c>
      <c r="I7170">
        <v>110</v>
      </c>
      <c r="J7170" t="s">
        <v>4547</v>
      </c>
      <c r="K7170" s="26" t="s">
        <v>61</v>
      </c>
      <c r="L7170" t="s">
        <v>10908</v>
      </c>
      <c r="M7170" t="s">
        <v>1227</v>
      </c>
      <c r="N7170">
        <v>1</v>
      </c>
      <c r="O7170" t="str">
        <f t="shared" si="195"/>
        <v>Hte-A_006_E1</v>
      </c>
      <c r="P7170">
        <v>7</v>
      </c>
      <c r="Q7170" t="s">
        <v>9200</v>
      </c>
      <c r="R7170">
        <v>100</v>
      </c>
      <c r="AQ7170" s="1">
        <v>44804</v>
      </c>
      <c r="AR7170">
        <v>2</v>
      </c>
      <c r="AS7170" t="s">
        <v>7218</v>
      </c>
    </row>
    <row r="7171" spans="1:45" hidden="1" x14ac:dyDescent="0.5">
      <c r="A7171" t="s">
        <v>10963</v>
      </c>
      <c r="B7171" t="str">
        <f t="shared" si="196"/>
        <v>Hte-AJol_056-Ex1</v>
      </c>
      <c r="C7171" t="s">
        <v>56</v>
      </c>
      <c r="D7171" s="1">
        <v>44748</v>
      </c>
      <c r="E7171" t="s">
        <v>6439</v>
      </c>
      <c r="F7171" s="1">
        <v>44803</v>
      </c>
      <c r="G7171" t="s">
        <v>4547</v>
      </c>
      <c r="H7171">
        <v>50</v>
      </c>
      <c r="I7171">
        <v>110</v>
      </c>
      <c r="J7171" t="s">
        <v>4547</v>
      </c>
      <c r="K7171" s="26" t="s">
        <v>61</v>
      </c>
      <c r="L7171" t="s">
        <v>10908</v>
      </c>
      <c r="M7171" t="s">
        <v>1227</v>
      </c>
      <c r="N7171">
        <v>1</v>
      </c>
      <c r="O7171" t="str">
        <f t="shared" si="195"/>
        <v>Hte-A_006_E1</v>
      </c>
      <c r="P7171">
        <v>8</v>
      </c>
      <c r="Q7171" t="s">
        <v>9200</v>
      </c>
      <c r="R7171">
        <v>100</v>
      </c>
      <c r="AQ7171" s="1">
        <v>44804</v>
      </c>
      <c r="AR7171">
        <v>2</v>
      </c>
      <c r="AS7171" t="s">
        <v>7218</v>
      </c>
    </row>
    <row r="7172" spans="1:45" hidden="1" x14ac:dyDescent="0.5">
      <c r="A7172" t="s">
        <v>10964</v>
      </c>
      <c r="B7172" t="str">
        <f t="shared" si="196"/>
        <v>Hte-AJol_057-Ex1</v>
      </c>
      <c r="C7172" t="s">
        <v>56</v>
      </c>
      <c r="D7172" s="1">
        <v>44748</v>
      </c>
      <c r="E7172" t="s">
        <v>6439</v>
      </c>
      <c r="F7172" s="1">
        <v>44803</v>
      </c>
      <c r="G7172" t="s">
        <v>7218</v>
      </c>
      <c r="H7172">
        <v>50</v>
      </c>
      <c r="I7172">
        <v>110</v>
      </c>
      <c r="J7172" t="s">
        <v>7218</v>
      </c>
      <c r="K7172" s="26" t="s">
        <v>61</v>
      </c>
      <c r="L7172" t="s">
        <v>10908</v>
      </c>
      <c r="M7172" t="s">
        <v>1227</v>
      </c>
      <c r="N7172">
        <v>1</v>
      </c>
      <c r="O7172" t="str">
        <f t="shared" si="195"/>
        <v>Hte-A_006_E1</v>
      </c>
      <c r="P7172">
        <v>9</v>
      </c>
      <c r="Q7172" t="s">
        <v>9200</v>
      </c>
      <c r="R7172">
        <v>100</v>
      </c>
      <c r="AQ7172" s="1">
        <v>44804</v>
      </c>
      <c r="AR7172">
        <v>2</v>
      </c>
      <c r="AS7172" t="s">
        <v>7218</v>
      </c>
    </row>
    <row r="7173" spans="1:45" hidden="1" x14ac:dyDescent="0.5">
      <c r="A7173" t="s">
        <v>10965</v>
      </c>
      <c r="B7173" t="str">
        <f t="shared" si="196"/>
        <v>Hte-AJol_058-Ex1</v>
      </c>
      <c r="C7173" t="s">
        <v>56</v>
      </c>
      <c r="D7173" s="1">
        <v>44748</v>
      </c>
      <c r="E7173" t="s">
        <v>6439</v>
      </c>
      <c r="F7173" s="1">
        <v>44803</v>
      </c>
      <c r="G7173" t="s">
        <v>7218</v>
      </c>
      <c r="H7173">
        <v>50</v>
      </c>
      <c r="I7173">
        <v>110</v>
      </c>
      <c r="J7173" t="s">
        <v>7218</v>
      </c>
      <c r="K7173" s="26" t="s">
        <v>61</v>
      </c>
      <c r="L7173" t="s">
        <v>10908</v>
      </c>
      <c r="M7173" t="s">
        <v>1227</v>
      </c>
      <c r="N7173">
        <v>1</v>
      </c>
      <c r="O7173" t="str">
        <f t="shared" si="195"/>
        <v>Hte-A_006_E1</v>
      </c>
      <c r="P7173">
        <v>10</v>
      </c>
      <c r="Q7173" t="s">
        <v>9200</v>
      </c>
      <c r="R7173">
        <v>100</v>
      </c>
      <c r="AQ7173" s="1">
        <v>44804</v>
      </c>
      <c r="AR7173">
        <v>2</v>
      </c>
      <c r="AS7173" t="s">
        <v>7218</v>
      </c>
    </row>
    <row r="7174" spans="1:45" hidden="1" x14ac:dyDescent="0.5">
      <c r="A7174" t="s">
        <v>10966</v>
      </c>
      <c r="B7174" t="str">
        <f t="shared" si="196"/>
        <v>Hte-AJol_059-Ex1</v>
      </c>
      <c r="C7174" t="s">
        <v>56</v>
      </c>
      <c r="D7174" s="1">
        <v>44748</v>
      </c>
      <c r="E7174" t="s">
        <v>6439</v>
      </c>
      <c r="F7174" s="1">
        <v>44803</v>
      </c>
      <c r="G7174" t="s">
        <v>7218</v>
      </c>
      <c r="H7174">
        <v>50</v>
      </c>
      <c r="I7174">
        <v>110</v>
      </c>
      <c r="J7174" t="s">
        <v>7218</v>
      </c>
      <c r="K7174" s="26" t="s">
        <v>61</v>
      </c>
      <c r="L7174" t="s">
        <v>10908</v>
      </c>
      <c r="M7174" t="s">
        <v>1227</v>
      </c>
      <c r="N7174">
        <v>1</v>
      </c>
      <c r="O7174" t="str">
        <f t="shared" si="195"/>
        <v>Hte-A_006_E1</v>
      </c>
      <c r="P7174">
        <v>11</v>
      </c>
      <c r="Q7174" t="s">
        <v>9200</v>
      </c>
      <c r="R7174">
        <v>100</v>
      </c>
      <c r="AQ7174" s="1">
        <v>44804</v>
      </c>
      <c r="AR7174">
        <v>2</v>
      </c>
      <c r="AS7174" t="s">
        <v>7218</v>
      </c>
    </row>
    <row r="7175" spans="1:45" hidden="1" x14ac:dyDescent="0.5">
      <c r="A7175" t="s">
        <v>10967</v>
      </c>
      <c r="B7175" t="str">
        <f t="shared" si="196"/>
        <v>Hte-AJol_060-Ex1</v>
      </c>
      <c r="C7175" t="s">
        <v>56</v>
      </c>
      <c r="D7175" s="1">
        <v>44748</v>
      </c>
      <c r="E7175" t="s">
        <v>6439</v>
      </c>
      <c r="F7175" s="1">
        <v>44803</v>
      </c>
      <c r="G7175" t="s">
        <v>7218</v>
      </c>
      <c r="H7175">
        <v>50</v>
      </c>
      <c r="I7175">
        <v>110</v>
      </c>
      <c r="J7175" t="s">
        <v>7218</v>
      </c>
      <c r="K7175" s="26" t="s">
        <v>61</v>
      </c>
      <c r="L7175" t="s">
        <v>10908</v>
      </c>
      <c r="M7175" t="s">
        <v>1227</v>
      </c>
      <c r="N7175">
        <v>1</v>
      </c>
      <c r="O7175" t="str">
        <f t="shared" si="195"/>
        <v>Hte-A_006_E1</v>
      </c>
      <c r="P7175">
        <v>12</v>
      </c>
      <c r="Q7175" t="s">
        <v>9200</v>
      </c>
      <c r="R7175">
        <v>100</v>
      </c>
      <c r="AQ7175" s="1">
        <v>44804</v>
      </c>
      <c r="AR7175">
        <v>2</v>
      </c>
      <c r="AS7175" t="s">
        <v>7218</v>
      </c>
    </row>
    <row r="7176" spans="1:45" hidden="1" x14ac:dyDescent="0.5">
      <c r="A7176" t="s">
        <v>10968</v>
      </c>
      <c r="B7176" t="str">
        <f t="shared" si="196"/>
        <v>Hte-AJol_061-Ex1</v>
      </c>
      <c r="C7176" t="s">
        <v>56</v>
      </c>
      <c r="D7176" s="1">
        <v>44748</v>
      </c>
      <c r="E7176" t="s">
        <v>6439</v>
      </c>
      <c r="F7176" s="1">
        <v>44803</v>
      </c>
      <c r="G7176" t="s">
        <v>6439</v>
      </c>
      <c r="H7176">
        <v>50</v>
      </c>
      <c r="I7176">
        <v>110</v>
      </c>
      <c r="J7176" t="s">
        <v>6439</v>
      </c>
      <c r="K7176" s="26" t="s">
        <v>61</v>
      </c>
      <c r="L7176" t="s">
        <v>10908</v>
      </c>
      <c r="M7176" t="s">
        <v>1227</v>
      </c>
      <c r="N7176">
        <v>1</v>
      </c>
      <c r="O7176" t="str">
        <f t="shared" si="195"/>
        <v>Hte-A_006_E1</v>
      </c>
      <c r="P7176">
        <v>1</v>
      </c>
      <c r="Q7176" t="s">
        <v>73</v>
      </c>
      <c r="R7176">
        <v>100</v>
      </c>
      <c r="AQ7176" s="1">
        <v>44804</v>
      </c>
      <c r="AR7176">
        <v>2</v>
      </c>
      <c r="AS7176" t="s">
        <v>7218</v>
      </c>
    </row>
    <row r="7177" spans="1:45" hidden="1" x14ac:dyDescent="0.5">
      <c r="A7177" t="s">
        <v>10969</v>
      </c>
      <c r="B7177" t="str">
        <f t="shared" si="196"/>
        <v>Hte-AJol_062-Ex1</v>
      </c>
      <c r="C7177" t="s">
        <v>56</v>
      </c>
      <c r="D7177" s="1">
        <v>44748</v>
      </c>
      <c r="E7177" t="s">
        <v>6439</v>
      </c>
      <c r="F7177" s="1">
        <v>44803</v>
      </c>
      <c r="G7177" t="s">
        <v>6439</v>
      </c>
      <c r="H7177">
        <v>50</v>
      </c>
      <c r="I7177">
        <v>110</v>
      </c>
      <c r="J7177" t="s">
        <v>6439</v>
      </c>
      <c r="K7177" s="26" t="s">
        <v>61</v>
      </c>
      <c r="L7177" t="s">
        <v>10908</v>
      </c>
      <c r="M7177" t="s">
        <v>1227</v>
      </c>
      <c r="N7177">
        <v>1</v>
      </c>
      <c r="O7177" t="str">
        <f t="shared" si="195"/>
        <v>Hte-A_006_E1</v>
      </c>
      <c r="P7177">
        <v>2</v>
      </c>
      <c r="Q7177" t="s">
        <v>73</v>
      </c>
      <c r="R7177">
        <v>100</v>
      </c>
      <c r="AQ7177" s="1">
        <v>44804</v>
      </c>
      <c r="AR7177">
        <v>2</v>
      </c>
      <c r="AS7177" t="s">
        <v>7218</v>
      </c>
    </row>
    <row r="7178" spans="1:45" hidden="1" x14ac:dyDescent="0.5">
      <c r="A7178" t="s">
        <v>10970</v>
      </c>
      <c r="B7178" t="str">
        <f t="shared" si="196"/>
        <v>Hte-AJol_063-Ex1</v>
      </c>
      <c r="C7178" t="s">
        <v>56</v>
      </c>
      <c r="D7178" s="1">
        <v>44748</v>
      </c>
      <c r="E7178" t="s">
        <v>6439</v>
      </c>
      <c r="F7178" s="1">
        <v>44803</v>
      </c>
      <c r="G7178" t="s">
        <v>6439</v>
      </c>
      <c r="H7178">
        <v>50</v>
      </c>
      <c r="I7178">
        <v>110</v>
      </c>
      <c r="J7178" t="s">
        <v>6439</v>
      </c>
      <c r="K7178" s="26" t="s">
        <v>61</v>
      </c>
      <c r="L7178" t="s">
        <v>10908</v>
      </c>
      <c r="M7178" t="s">
        <v>1227</v>
      </c>
      <c r="N7178">
        <v>1</v>
      </c>
      <c r="O7178" t="str">
        <f t="shared" si="195"/>
        <v>Hte-A_006_E1</v>
      </c>
      <c r="P7178">
        <v>3</v>
      </c>
      <c r="Q7178" t="s">
        <v>73</v>
      </c>
      <c r="R7178">
        <v>100</v>
      </c>
      <c r="AQ7178" s="1">
        <v>44804</v>
      </c>
      <c r="AR7178">
        <v>2</v>
      </c>
      <c r="AS7178" t="s">
        <v>7218</v>
      </c>
    </row>
    <row r="7179" spans="1:45" hidden="1" x14ac:dyDescent="0.5">
      <c r="A7179" t="s">
        <v>10971</v>
      </c>
      <c r="B7179" t="str">
        <f t="shared" si="196"/>
        <v>Hte-AJol_064-Ex1</v>
      </c>
      <c r="C7179" t="s">
        <v>56</v>
      </c>
      <c r="D7179" s="1">
        <v>44748</v>
      </c>
      <c r="E7179" t="s">
        <v>6439</v>
      </c>
      <c r="F7179" s="1">
        <v>44803</v>
      </c>
      <c r="G7179" t="s">
        <v>6439</v>
      </c>
      <c r="H7179">
        <v>50</v>
      </c>
      <c r="I7179">
        <v>110</v>
      </c>
      <c r="J7179" t="s">
        <v>6439</v>
      </c>
      <c r="K7179" s="26" t="s">
        <v>61</v>
      </c>
      <c r="L7179" t="s">
        <v>10908</v>
      </c>
      <c r="M7179" t="s">
        <v>1227</v>
      </c>
      <c r="N7179">
        <v>1</v>
      </c>
      <c r="O7179" t="str">
        <f t="shared" si="195"/>
        <v>Hte-A_006_E1</v>
      </c>
      <c r="P7179">
        <v>4</v>
      </c>
      <c r="Q7179" t="s">
        <v>73</v>
      </c>
      <c r="R7179">
        <v>100</v>
      </c>
      <c r="AQ7179" s="1">
        <v>44804</v>
      </c>
      <c r="AR7179">
        <v>2</v>
      </c>
      <c r="AS7179" t="s">
        <v>7218</v>
      </c>
    </row>
    <row r="7180" spans="1:45" hidden="1" x14ac:dyDescent="0.5">
      <c r="A7180" t="s">
        <v>10972</v>
      </c>
      <c r="B7180" t="str">
        <f t="shared" si="196"/>
        <v>Hte-AJol_065-Ex1</v>
      </c>
      <c r="C7180" t="s">
        <v>56</v>
      </c>
      <c r="D7180" s="1">
        <v>44748</v>
      </c>
      <c r="E7180" t="s">
        <v>6439</v>
      </c>
      <c r="F7180" s="1">
        <v>44803</v>
      </c>
      <c r="G7180" t="s">
        <v>4547</v>
      </c>
      <c r="H7180">
        <v>50</v>
      </c>
      <c r="I7180">
        <v>110</v>
      </c>
      <c r="J7180" t="s">
        <v>4547</v>
      </c>
      <c r="K7180" s="26" t="s">
        <v>61</v>
      </c>
      <c r="L7180" t="s">
        <v>10908</v>
      </c>
      <c r="M7180" t="s">
        <v>1227</v>
      </c>
      <c r="N7180">
        <v>1</v>
      </c>
      <c r="O7180" t="str">
        <f t="shared" si="195"/>
        <v>Hte-A_006_E1</v>
      </c>
      <c r="P7180">
        <v>5</v>
      </c>
      <c r="Q7180" t="s">
        <v>73</v>
      </c>
      <c r="R7180">
        <v>100</v>
      </c>
      <c r="AQ7180" s="1">
        <v>44804</v>
      </c>
      <c r="AR7180">
        <v>2</v>
      </c>
      <c r="AS7180" t="s">
        <v>7218</v>
      </c>
    </row>
    <row r="7181" spans="1:45" hidden="1" x14ac:dyDescent="0.5">
      <c r="A7181" t="s">
        <v>10973</v>
      </c>
      <c r="B7181" t="str">
        <f t="shared" si="196"/>
        <v>Hte-AJol_066-Ex1</v>
      </c>
      <c r="C7181" t="s">
        <v>56</v>
      </c>
      <c r="D7181" s="1">
        <v>44748</v>
      </c>
      <c r="E7181" t="s">
        <v>6439</v>
      </c>
      <c r="F7181" s="1">
        <v>44803</v>
      </c>
      <c r="G7181" t="s">
        <v>4547</v>
      </c>
      <c r="H7181">
        <v>50</v>
      </c>
      <c r="I7181">
        <v>110</v>
      </c>
      <c r="J7181" t="s">
        <v>4547</v>
      </c>
      <c r="K7181" s="26" t="s">
        <v>61</v>
      </c>
      <c r="L7181" t="s">
        <v>10908</v>
      </c>
      <c r="M7181" t="s">
        <v>1227</v>
      </c>
      <c r="N7181">
        <v>1</v>
      </c>
      <c r="O7181" t="str">
        <f t="shared" si="195"/>
        <v>Hte-A_006_E1</v>
      </c>
      <c r="P7181">
        <v>6</v>
      </c>
      <c r="Q7181" t="s">
        <v>73</v>
      </c>
      <c r="R7181">
        <v>100</v>
      </c>
      <c r="AQ7181" s="1">
        <v>44804</v>
      </c>
      <c r="AR7181">
        <v>2</v>
      </c>
      <c r="AS7181" t="s">
        <v>7218</v>
      </c>
    </row>
    <row r="7182" spans="1:45" hidden="1" x14ac:dyDescent="0.5">
      <c r="A7182" t="s">
        <v>10974</v>
      </c>
      <c r="B7182" t="str">
        <f t="shared" si="196"/>
        <v>Hte-AJol_067-Ex1</v>
      </c>
      <c r="C7182" t="s">
        <v>56</v>
      </c>
      <c r="D7182" s="1">
        <v>44748</v>
      </c>
      <c r="E7182" t="s">
        <v>6439</v>
      </c>
      <c r="F7182" s="1">
        <v>44803</v>
      </c>
      <c r="G7182" t="s">
        <v>4547</v>
      </c>
      <c r="H7182">
        <v>50</v>
      </c>
      <c r="I7182">
        <v>110</v>
      </c>
      <c r="J7182" t="s">
        <v>4547</v>
      </c>
      <c r="K7182" s="26" t="s">
        <v>61</v>
      </c>
      <c r="L7182" t="s">
        <v>10908</v>
      </c>
      <c r="M7182" t="s">
        <v>1227</v>
      </c>
      <c r="N7182">
        <v>1</v>
      </c>
      <c r="O7182" t="str">
        <f t="shared" si="195"/>
        <v>Hte-A_006_E1</v>
      </c>
      <c r="P7182">
        <v>7</v>
      </c>
      <c r="Q7182" t="s">
        <v>73</v>
      </c>
      <c r="R7182">
        <v>100</v>
      </c>
      <c r="AQ7182" s="1">
        <v>44804</v>
      </c>
      <c r="AR7182">
        <v>2</v>
      </c>
      <c r="AS7182" t="s">
        <v>7218</v>
      </c>
    </row>
    <row r="7183" spans="1:45" hidden="1" x14ac:dyDescent="0.5">
      <c r="A7183" t="s">
        <v>10975</v>
      </c>
      <c r="B7183" t="str">
        <f t="shared" si="196"/>
        <v>Hte-AJol_068-Ex1</v>
      </c>
      <c r="C7183" t="s">
        <v>56</v>
      </c>
      <c r="D7183" s="1">
        <v>44748</v>
      </c>
      <c r="E7183" t="s">
        <v>6439</v>
      </c>
      <c r="F7183" s="1">
        <v>44803</v>
      </c>
      <c r="G7183" t="s">
        <v>4547</v>
      </c>
      <c r="H7183">
        <v>50</v>
      </c>
      <c r="I7183">
        <v>110</v>
      </c>
      <c r="J7183" t="s">
        <v>4547</v>
      </c>
      <c r="K7183" s="26" t="s">
        <v>61</v>
      </c>
      <c r="L7183" t="s">
        <v>10908</v>
      </c>
      <c r="M7183" t="s">
        <v>1227</v>
      </c>
      <c r="N7183">
        <v>1</v>
      </c>
      <c r="O7183" t="str">
        <f t="shared" ref="O7183:O7211" si="197">L7183&amp;"_E1"</f>
        <v>Hte-A_006_E1</v>
      </c>
      <c r="P7183">
        <v>8</v>
      </c>
      <c r="Q7183" t="s">
        <v>73</v>
      </c>
      <c r="R7183">
        <v>100</v>
      </c>
      <c r="AQ7183" s="1">
        <v>44804</v>
      </c>
      <c r="AR7183">
        <v>2</v>
      </c>
      <c r="AS7183" t="s">
        <v>7218</v>
      </c>
    </row>
    <row r="7184" spans="1:45" hidden="1" x14ac:dyDescent="0.5">
      <c r="A7184" t="s">
        <v>10976</v>
      </c>
      <c r="B7184" t="str">
        <f t="shared" si="196"/>
        <v>Hte-AJol_069-Ex1</v>
      </c>
      <c r="C7184" t="s">
        <v>56</v>
      </c>
      <c r="D7184" s="1">
        <v>44748</v>
      </c>
      <c r="E7184" t="s">
        <v>6439</v>
      </c>
      <c r="F7184" s="1">
        <v>44803</v>
      </c>
      <c r="G7184" t="s">
        <v>7218</v>
      </c>
      <c r="H7184">
        <v>50</v>
      </c>
      <c r="I7184">
        <v>110</v>
      </c>
      <c r="J7184" t="s">
        <v>7218</v>
      </c>
      <c r="K7184" s="26" t="s">
        <v>61</v>
      </c>
      <c r="L7184" t="s">
        <v>10908</v>
      </c>
      <c r="M7184" t="s">
        <v>1227</v>
      </c>
      <c r="N7184">
        <v>1</v>
      </c>
      <c r="O7184" t="str">
        <f t="shared" si="197"/>
        <v>Hte-A_006_E1</v>
      </c>
      <c r="P7184">
        <v>9</v>
      </c>
      <c r="Q7184" t="s">
        <v>73</v>
      </c>
      <c r="R7184">
        <v>100</v>
      </c>
      <c r="AQ7184" s="1">
        <v>44804</v>
      </c>
      <c r="AR7184">
        <v>2</v>
      </c>
      <c r="AS7184" t="s">
        <v>7218</v>
      </c>
    </row>
    <row r="7185" spans="1:45" hidden="1" x14ac:dyDescent="0.5">
      <c r="A7185" t="s">
        <v>10977</v>
      </c>
      <c r="B7185" t="str">
        <f t="shared" si="196"/>
        <v>Hte-AJol_070-Ex1</v>
      </c>
      <c r="C7185" t="s">
        <v>56</v>
      </c>
      <c r="D7185" s="1">
        <v>44748</v>
      </c>
      <c r="E7185" t="s">
        <v>6439</v>
      </c>
      <c r="F7185" s="1">
        <v>44803</v>
      </c>
      <c r="G7185" t="s">
        <v>7218</v>
      </c>
      <c r="H7185">
        <v>50</v>
      </c>
      <c r="I7185">
        <v>110</v>
      </c>
      <c r="J7185" t="s">
        <v>7218</v>
      </c>
      <c r="K7185" s="26" t="s">
        <v>61</v>
      </c>
      <c r="L7185" t="s">
        <v>10908</v>
      </c>
      <c r="M7185" t="s">
        <v>1227</v>
      </c>
      <c r="N7185">
        <v>1</v>
      </c>
      <c r="O7185" t="str">
        <f t="shared" si="197"/>
        <v>Hte-A_006_E1</v>
      </c>
      <c r="P7185">
        <v>10</v>
      </c>
      <c r="Q7185" t="s">
        <v>73</v>
      </c>
      <c r="R7185">
        <v>100</v>
      </c>
      <c r="AQ7185" s="1">
        <v>44804</v>
      </c>
      <c r="AR7185">
        <v>2</v>
      </c>
      <c r="AS7185" t="s">
        <v>7218</v>
      </c>
    </row>
    <row r="7186" spans="1:45" hidden="1" x14ac:dyDescent="0.5">
      <c r="A7186" t="s">
        <v>10978</v>
      </c>
      <c r="B7186" t="str">
        <f t="shared" si="196"/>
        <v>Hte-AJol_071-Ex1</v>
      </c>
      <c r="C7186" t="s">
        <v>56</v>
      </c>
      <c r="D7186" s="1">
        <v>44748</v>
      </c>
      <c r="E7186" t="s">
        <v>6439</v>
      </c>
      <c r="F7186" s="1">
        <v>44803</v>
      </c>
      <c r="G7186" t="s">
        <v>7218</v>
      </c>
      <c r="H7186">
        <v>50</v>
      </c>
      <c r="I7186">
        <v>110</v>
      </c>
      <c r="J7186" t="s">
        <v>7218</v>
      </c>
      <c r="K7186" s="26" t="s">
        <v>61</v>
      </c>
      <c r="L7186" t="s">
        <v>10908</v>
      </c>
      <c r="M7186" t="s">
        <v>1227</v>
      </c>
      <c r="N7186">
        <v>1</v>
      </c>
      <c r="O7186" t="str">
        <f t="shared" si="197"/>
        <v>Hte-A_006_E1</v>
      </c>
      <c r="P7186">
        <v>11</v>
      </c>
      <c r="Q7186" t="s">
        <v>73</v>
      </c>
      <c r="R7186">
        <v>100</v>
      </c>
      <c r="AQ7186" s="1">
        <v>44804</v>
      </c>
      <c r="AR7186">
        <v>2</v>
      </c>
      <c r="AS7186" t="s">
        <v>7218</v>
      </c>
    </row>
    <row r="7187" spans="1:45" hidden="1" x14ac:dyDescent="0.5">
      <c r="A7187" t="s">
        <v>10979</v>
      </c>
      <c r="B7187" t="str">
        <f t="shared" si="196"/>
        <v>Hte-AJol_072-Ex1</v>
      </c>
      <c r="C7187" t="s">
        <v>56</v>
      </c>
      <c r="D7187" s="1">
        <v>44748</v>
      </c>
      <c r="E7187" t="s">
        <v>6439</v>
      </c>
      <c r="F7187" s="1">
        <v>44803</v>
      </c>
      <c r="G7187" t="s">
        <v>7218</v>
      </c>
      <c r="H7187">
        <v>50</v>
      </c>
      <c r="I7187">
        <v>110</v>
      </c>
      <c r="J7187" t="s">
        <v>7218</v>
      </c>
      <c r="K7187" s="26" t="s">
        <v>61</v>
      </c>
      <c r="L7187" t="s">
        <v>10908</v>
      </c>
      <c r="M7187" t="s">
        <v>1227</v>
      </c>
      <c r="N7187">
        <v>1</v>
      </c>
      <c r="O7187" t="str">
        <f t="shared" si="197"/>
        <v>Hte-A_006_E1</v>
      </c>
      <c r="P7187">
        <v>12</v>
      </c>
      <c r="Q7187" t="s">
        <v>73</v>
      </c>
      <c r="R7187">
        <v>100</v>
      </c>
      <c r="AQ7187" s="1">
        <v>44804</v>
      </c>
      <c r="AR7187">
        <v>2</v>
      </c>
      <c r="AS7187" t="s">
        <v>7218</v>
      </c>
    </row>
    <row r="7188" spans="1:45" hidden="1" x14ac:dyDescent="0.5">
      <c r="A7188" t="s">
        <v>10980</v>
      </c>
      <c r="B7188" t="str">
        <f t="shared" si="196"/>
        <v>Hte-AJol_073-Ex1</v>
      </c>
      <c r="C7188" t="s">
        <v>56</v>
      </c>
      <c r="D7188" s="1">
        <v>44748</v>
      </c>
      <c r="E7188" t="s">
        <v>6439</v>
      </c>
      <c r="F7188" s="1">
        <v>44803</v>
      </c>
      <c r="G7188" t="s">
        <v>6439</v>
      </c>
      <c r="H7188">
        <v>50</v>
      </c>
      <c r="I7188">
        <v>110</v>
      </c>
      <c r="J7188" t="s">
        <v>6439</v>
      </c>
      <c r="K7188" s="26" t="s">
        <v>61</v>
      </c>
      <c r="L7188" t="s">
        <v>10908</v>
      </c>
      <c r="M7188" t="s">
        <v>1227</v>
      </c>
      <c r="N7188">
        <v>1</v>
      </c>
      <c r="O7188" t="str">
        <f t="shared" si="197"/>
        <v>Hte-A_006_E1</v>
      </c>
      <c r="P7188">
        <v>1</v>
      </c>
      <c r="Q7188" t="s">
        <v>71</v>
      </c>
      <c r="R7188">
        <v>100</v>
      </c>
      <c r="AQ7188" s="1">
        <v>44804</v>
      </c>
      <c r="AR7188">
        <v>2</v>
      </c>
      <c r="AS7188" t="s">
        <v>7218</v>
      </c>
    </row>
    <row r="7189" spans="1:45" hidden="1" x14ac:dyDescent="0.5">
      <c r="A7189" t="s">
        <v>10981</v>
      </c>
      <c r="B7189" t="str">
        <f t="shared" si="196"/>
        <v>Hte-AJol_074-Ex1</v>
      </c>
      <c r="C7189" t="s">
        <v>56</v>
      </c>
      <c r="D7189" s="1">
        <v>44748</v>
      </c>
      <c r="E7189" t="s">
        <v>6439</v>
      </c>
      <c r="F7189" s="1">
        <v>44803</v>
      </c>
      <c r="G7189" t="s">
        <v>6439</v>
      </c>
      <c r="H7189">
        <v>50</v>
      </c>
      <c r="I7189">
        <v>110</v>
      </c>
      <c r="J7189" t="s">
        <v>6439</v>
      </c>
      <c r="K7189" s="26" t="s">
        <v>61</v>
      </c>
      <c r="L7189" t="s">
        <v>10908</v>
      </c>
      <c r="M7189" t="s">
        <v>1227</v>
      </c>
      <c r="N7189">
        <v>1</v>
      </c>
      <c r="O7189" t="str">
        <f t="shared" si="197"/>
        <v>Hte-A_006_E1</v>
      </c>
      <c r="P7189">
        <v>2</v>
      </c>
      <c r="Q7189" t="s">
        <v>71</v>
      </c>
      <c r="R7189">
        <v>100</v>
      </c>
      <c r="AQ7189" s="1">
        <v>44804</v>
      </c>
      <c r="AR7189">
        <v>2</v>
      </c>
      <c r="AS7189" t="s">
        <v>7218</v>
      </c>
    </row>
    <row r="7190" spans="1:45" hidden="1" x14ac:dyDescent="0.5">
      <c r="A7190" t="s">
        <v>10982</v>
      </c>
      <c r="B7190" t="str">
        <f t="shared" si="196"/>
        <v>Hte-AJol_075-Ex1</v>
      </c>
      <c r="C7190" t="s">
        <v>56</v>
      </c>
      <c r="D7190" s="1">
        <v>44748</v>
      </c>
      <c r="E7190" t="s">
        <v>6439</v>
      </c>
      <c r="F7190" s="1">
        <v>44803</v>
      </c>
      <c r="G7190" t="s">
        <v>6439</v>
      </c>
      <c r="H7190">
        <v>50</v>
      </c>
      <c r="I7190">
        <v>110</v>
      </c>
      <c r="J7190" t="s">
        <v>6439</v>
      </c>
      <c r="K7190" s="26" t="s">
        <v>61</v>
      </c>
      <c r="L7190" t="s">
        <v>10908</v>
      </c>
      <c r="M7190" t="s">
        <v>1227</v>
      </c>
      <c r="N7190">
        <v>1</v>
      </c>
      <c r="O7190" t="str">
        <f t="shared" si="197"/>
        <v>Hte-A_006_E1</v>
      </c>
      <c r="P7190">
        <v>3</v>
      </c>
      <c r="Q7190" t="s">
        <v>71</v>
      </c>
      <c r="R7190">
        <v>100</v>
      </c>
      <c r="AQ7190" s="1">
        <v>44804</v>
      </c>
      <c r="AR7190">
        <v>2</v>
      </c>
      <c r="AS7190" t="s">
        <v>7218</v>
      </c>
    </row>
    <row r="7191" spans="1:45" hidden="1" x14ac:dyDescent="0.5">
      <c r="A7191" t="s">
        <v>10983</v>
      </c>
      <c r="B7191" t="str">
        <f t="shared" si="196"/>
        <v>Hte-AJol_076-Ex1</v>
      </c>
      <c r="C7191" t="s">
        <v>56</v>
      </c>
      <c r="D7191" s="1">
        <v>44748</v>
      </c>
      <c r="E7191" t="s">
        <v>6439</v>
      </c>
      <c r="F7191" s="1">
        <v>44803</v>
      </c>
      <c r="G7191" t="s">
        <v>6439</v>
      </c>
      <c r="H7191">
        <v>50</v>
      </c>
      <c r="I7191">
        <v>110</v>
      </c>
      <c r="J7191" t="s">
        <v>6439</v>
      </c>
      <c r="K7191" s="26" t="s">
        <v>61</v>
      </c>
      <c r="L7191" t="s">
        <v>10908</v>
      </c>
      <c r="M7191" t="s">
        <v>1227</v>
      </c>
      <c r="N7191">
        <v>1</v>
      </c>
      <c r="O7191" t="str">
        <f t="shared" si="197"/>
        <v>Hte-A_006_E1</v>
      </c>
      <c r="P7191">
        <v>4</v>
      </c>
      <c r="Q7191" t="s">
        <v>71</v>
      </c>
      <c r="R7191">
        <v>100</v>
      </c>
      <c r="AQ7191" s="1">
        <v>44804</v>
      </c>
      <c r="AR7191">
        <v>2</v>
      </c>
      <c r="AS7191" t="s">
        <v>7218</v>
      </c>
    </row>
    <row r="7192" spans="1:45" hidden="1" x14ac:dyDescent="0.5">
      <c r="A7192" t="s">
        <v>10984</v>
      </c>
      <c r="B7192" t="str">
        <f t="shared" ref="B7192:B7255" si="198">A7192&amp;"-Ex1"</f>
        <v>Hte-AJol_077-Ex1</v>
      </c>
      <c r="C7192" t="s">
        <v>56</v>
      </c>
      <c r="D7192" s="1">
        <v>44748</v>
      </c>
      <c r="E7192" t="s">
        <v>6439</v>
      </c>
      <c r="F7192" s="1">
        <v>44803</v>
      </c>
      <c r="G7192" t="s">
        <v>4547</v>
      </c>
      <c r="H7192">
        <v>50</v>
      </c>
      <c r="I7192">
        <v>110</v>
      </c>
      <c r="J7192" t="s">
        <v>4547</v>
      </c>
      <c r="K7192" s="26" t="s">
        <v>61</v>
      </c>
      <c r="L7192" t="s">
        <v>10908</v>
      </c>
      <c r="M7192" t="s">
        <v>1227</v>
      </c>
      <c r="N7192">
        <v>1</v>
      </c>
      <c r="O7192" t="str">
        <f t="shared" si="197"/>
        <v>Hte-A_006_E1</v>
      </c>
      <c r="P7192">
        <v>5</v>
      </c>
      <c r="Q7192" t="s">
        <v>71</v>
      </c>
      <c r="R7192">
        <v>100</v>
      </c>
      <c r="AQ7192" s="1">
        <v>44804</v>
      </c>
      <c r="AR7192">
        <v>2</v>
      </c>
      <c r="AS7192" t="s">
        <v>7218</v>
      </c>
    </row>
    <row r="7193" spans="1:45" hidden="1" x14ac:dyDescent="0.5">
      <c r="A7193" t="s">
        <v>10985</v>
      </c>
      <c r="B7193" t="str">
        <f t="shared" si="198"/>
        <v>Hte-AJol_078-Ex1</v>
      </c>
      <c r="C7193" t="s">
        <v>56</v>
      </c>
      <c r="D7193" s="1">
        <v>44748</v>
      </c>
      <c r="E7193" t="s">
        <v>6439</v>
      </c>
      <c r="F7193" s="1">
        <v>44803</v>
      </c>
      <c r="G7193" t="s">
        <v>4547</v>
      </c>
      <c r="H7193">
        <v>50</v>
      </c>
      <c r="I7193">
        <v>110</v>
      </c>
      <c r="J7193" t="s">
        <v>4547</v>
      </c>
      <c r="K7193" s="26" t="s">
        <v>61</v>
      </c>
      <c r="L7193" t="s">
        <v>10908</v>
      </c>
      <c r="M7193" t="s">
        <v>1227</v>
      </c>
      <c r="N7193">
        <v>1</v>
      </c>
      <c r="O7193" t="str">
        <f t="shared" si="197"/>
        <v>Hte-A_006_E1</v>
      </c>
      <c r="P7193">
        <v>6</v>
      </c>
      <c r="Q7193" t="s">
        <v>71</v>
      </c>
      <c r="R7193">
        <v>100</v>
      </c>
      <c r="AQ7193" s="1">
        <v>44804</v>
      </c>
      <c r="AR7193">
        <v>2</v>
      </c>
      <c r="AS7193" t="s">
        <v>7218</v>
      </c>
    </row>
    <row r="7194" spans="1:45" hidden="1" x14ac:dyDescent="0.5">
      <c r="A7194" t="s">
        <v>10986</v>
      </c>
      <c r="B7194" t="str">
        <f t="shared" si="198"/>
        <v>Hte-AJol_079-Ex1</v>
      </c>
      <c r="C7194" t="s">
        <v>56</v>
      </c>
      <c r="D7194" s="1">
        <v>44748</v>
      </c>
      <c r="E7194" t="s">
        <v>6439</v>
      </c>
      <c r="F7194" s="1">
        <v>44803</v>
      </c>
      <c r="G7194" t="s">
        <v>4547</v>
      </c>
      <c r="H7194">
        <v>50</v>
      </c>
      <c r="I7194">
        <v>110</v>
      </c>
      <c r="J7194" t="s">
        <v>4547</v>
      </c>
      <c r="K7194" s="26" t="s">
        <v>61</v>
      </c>
      <c r="L7194" t="s">
        <v>10908</v>
      </c>
      <c r="M7194" t="s">
        <v>1227</v>
      </c>
      <c r="N7194">
        <v>1</v>
      </c>
      <c r="O7194" t="str">
        <f t="shared" si="197"/>
        <v>Hte-A_006_E1</v>
      </c>
      <c r="P7194">
        <v>7</v>
      </c>
      <c r="Q7194" t="s">
        <v>71</v>
      </c>
      <c r="R7194">
        <v>100</v>
      </c>
      <c r="AQ7194" s="1">
        <v>44804</v>
      </c>
      <c r="AR7194">
        <v>2</v>
      </c>
      <c r="AS7194" t="s">
        <v>7218</v>
      </c>
    </row>
    <row r="7195" spans="1:45" hidden="1" x14ac:dyDescent="0.5">
      <c r="A7195" t="s">
        <v>10987</v>
      </c>
      <c r="B7195" t="str">
        <f t="shared" si="198"/>
        <v>Hte-AJol_080-Ex1</v>
      </c>
      <c r="C7195" t="s">
        <v>56</v>
      </c>
      <c r="D7195" s="1">
        <v>44748</v>
      </c>
      <c r="E7195" t="s">
        <v>6439</v>
      </c>
      <c r="F7195" s="1">
        <v>44803</v>
      </c>
      <c r="G7195" t="s">
        <v>4547</v>
      </c>
      <c r="H7195">
        <v>50</v>
      </c>
      <c r="I7195">
        <v>110</v>
      </c>
      <c r="J7195" t="s">
        <v>4547</v>
      </c>
      <c r="K7195" s="26" t="s">
        <v>61</v>
      </c>
      <c r="L7195" t="s">
        <v>10908</v>
      </c>
      <c r="M7195" t="s">
        <v>1227</v>
      </c>
      <c r="N7195">
        <v>1</v>
      </c>
      <c r="O7195" t="str">
        <f t="shared" si="197"/>
        <v>Hte-A_006_E1</v>
      </c>
      <c r="P7195">
        <v>8</v>
      </c>
      <c r="Q7195" t="s">
        <v>71</v>
      </c>
      <c r="R7195">
        <v>100</v>
      </c>
      <c r="AQ7195" s="1">
        <v>44804</v>
      </c>
      <c r="AR7195">
        <v>2</v>
      </c>
      <c r="AS7195" t="s">
        <v>7218</v>
      </c>
    </row>
    <row r="7196" spans="1:45" hidden="1" x14ac:dyDescent="0.5">
      <c r="A7196" t="s">
        <v>10988</v>
      </c>
      <c r="B7196" t="str">
        <f t="shared" si="198"/>
        <v>Hte-AJol_081-Ex1</v>
      </c>
      <c r="C7196" t="s">
        <v>56</v>
      </c>
      <c r="D7196" s="1">
        <v>44748</v>
      </c>
      <c r="E7196" t="s">
        <v>6439</v>
      </c>
      <c r="F7196" s="1">
        <v>44803</v>
      </c>
      <c r="G7196" t="s">
        <v>7218</v>
      </c>
      <c r="H7196">
        <v>50</v>
      </c>
      <c r="I7196">
        <v>110</v>
      </c>
      <c r="J7196" t="s">
        <v>7218</v>
      </c>
      <c r="K7196" s="26" t="s">
        <v>61</v>
      </c>
      <c r="L7196" t="s">
        <v>10908</v>
      </c>
      <c r="M7196" t="s">
        <v>1227</v>
      </c>
      <c r="N7196">
        <v>1</v>
      </c>
      <c r="O7196" t="str">
        <f t="shared" si="197"/>
        <v>Hte-A_006_E1</v>
      </c>
      <c r="P7196">
        <v>9</v>
      </c>
      <c r="Q7196" t="s">
        <v>71</v>
      </c>
      <c r="R7196">
        <v>100</v>
      </c>
      <c r="AQ7196" s="1">
        <v>44804</v>
      </c>
      <c r="AR7196">
        <v>2</v>
      </c>
      <c r="AS7196" t="s">
        <v>7218</v>
      </c>
    </row>
    <row r="7197" spans="1:45" hidden="1" x14ac:dyDescent="0.5">
      <c r="A7197" t="s">
        <v>10989</v>
      </c>
      <c r="B7197" t="str">
        <f t="shared" si="198"/>
        <v>Hte-AJol_082-Ex1</v>
      </c>
      <c r="C7197" t="s">
        <v>56</v>
      </c>
      <c r="D7197" s="1">
        <v>44748</v>
      </c>
      <c r="E7197" t="s">
        <v>6439</v>
      </c>
      <c r="F7197" s="1">
        <v>44803</v>
      </c>
      <c r="G7197" t="s">
        <v>7218</v>
      </c>
      <c r="H7197">
        <v>50</v>
      </c>
      <c r="I7197">
        <v>110</v>
      </c>
      <c r="J7197" t="s">
        <v>7218</v>
      </c>
      <c r="K7197" s="26" t="s">
        <v>61</v>
      </c>
      <c r="L7197" t="s">
        <v>10908</v>
      </c>
      <c r="M7197" t="s">
        <v>1227</v>
      </c>
      <c r="N7197">
        <v>1</v>
      </c>
      <c r="O7197" t="str">
        <f t="shared" si="197"/>
        <v>Hte-A_006_E1</v>
      </c>
      <c r="P7197">
        <v>10</v>
      </c>
      <c r="Q7197" t="s">
        <v>71</v>
      </c>
      <c r="R7197">
        <v>100</v>
      </c>
      <c r="AQ7197" s="1">
        <v>44804</v>
      </c>
      <c r="AR7197">
        <v>2</v>
      </c>
      <c r="AS7197" t="s">
        <v>7218</v>
      </c>
    </row>
    <row r="7198" spans="1:45" hidden="1" x14ac:dyDescent="0.5">
      <c r="A7198" t="s">
        <v>10990</v>
      </c>
      <c r="B7198" t="str">
        <f t="shared" si="198"/>
        <v>Hte-AJol_083-Ex1</v>
      </c>
      <c r="C7198" t="s">
        <v>56</v>
      </c>
      <c r="D7198" s="1">
        <v>44748</v>
      </c>
      <c r="E7198" t="s">
        <v>6439</v>
      </c>
      <c r="F7198" s="1">
        <v>44803</v>
      </c>
      <c r="G7198" t="s">
        <v>7218</v>
      </c>
      <c r="H7198">
        <v>50</v>
      </c>
      <c r="I7198">
        <v>110</v>
      </c>
      <c r="J7198" t="s">
        <v>7218</v>
      </c>
      <c r="K7198" s="26" t="s">
        <v>61</v>
      </c>
      <c r="L7198" t="s">
        <v>10908</v>
      </c>
      <c r="M7198" t="s">
        <v>1227</v>
      </c>
      <c r="N7198">
        <v>1</v>
      </c>
      <c r="O7198" t="str">
        <f t="shared" si="197"/>
        <v>Hte-A_006_E1</v>
      </c>
      <c r="P7198">
        <v>11</v>
      </c>
      <c r="Q7198" t="s">
        <v>71</v>
      </c>
      <c r="R7198">
        <v>100</v>
      </c>
      <c r="AQ7198" s="1">
        <v>44804</v>
      </c>
      <c r="AR7198">
        <v>2</v>
      </c>
      <c r="AS7198" t="s">
        <v>7218</v>
      </c>
    </row>
    <row r="7199" spans="1:45" hidden="1" x14ac:dyDescent="0.5">
      <c r="A7199" t="s">
        <v>10991</v>
      </c>
      <c r="B7199" t="str">
        <f t="shared" si="198"/>
        <v>Hte-AJol_084-Ex1</v>
      </c>
      <c r="C7199" t="s">
        <v>56</v>
      </c>
      <c r="D7199" s="1">
        <v>44748</v>
      </c>
      <c r="E7199" t="s">
        <v>6439</v>
      </c>
      <c r="F7199" s="1">
        <v>44803</v>
      </c>
      <c r="G7199" t="s">
        <v>7218</v>
      </c>
      <c r="H7199">
        <v>50</v>
      </c>
      <c r="I7199">
        <v>110</v>
      </c>
      <c r="J7199" t="s">
        <v>7218</v>
      </c>
      <c r="K7199" s="26" t="s">
        <v>61</v>
      </c>
      <c r="L7199" t="s">
        <v>10908</v>
      </c>
      <c r="M7199" t="s">
        <v>1227</v>
      </c>
      <c r="N7199">
        <v>1</v>
      </c>
      <c r="O7199" t="str">
        <f t="shared" si="197"/>
        <v>Hte-A_006_E1</v>
      </c>
      <c r="P7199">
        <v>12</v>
      </c>
      <c r="Q7199" t="s">
        <v>71</v>
      </c>
      <c r="R7199">
        <v>100</v>
      </c>
      <c r="AQ7199" s="1">
        <v>44804</v>
      </c>
      <c r="AR7199">
        <v>2</v>
      </c>
      <c r="AS7199" t="s">
        <v>7218</v>
      </c>
    </row>
    <row r="7200" spans="1:45" hidden="1" x14ac:dyDescent="0.5">
      <c r="A7200" t="s">
        <v>10992</v>
      </c>
      <c r="B7200" t="str">
        <f t="shared" si="198"/>
        <v>Hte-AJol_085-Ex1</v>
      </c>
      <c r="C7200" t="s">
        <v>56</v>
      </c>
      <c r="D7200" s="1">
        <v>44748</v>
      </c>
      <c r="E7200" t="s">
        <v>6439</v>
      </c>
      <c r="F7200" s="1">
        <v>44803</v>
      </c>
      <c r="G7200" t="s">
        <v>6439</v>
      </c>
      <c r="H7200">
        <v>50</v>
      </c>
      <c r="I7200">
        <v>110</v>
      </c>
      <c r="J7200" t="s">
        <v>6439</v>
      </c>
      <c r="K7200" s="26" t="s">
        <v>61</v>
      </c>
      <c r="L7200" t="s">
        <v>10908</v>
      </c>
      <c r="M7200" t="s">
        <v>1227</v>
      </c>
      <c r="N7200">
        <v>1</v>
      </c>
      <c r="O7200" t="str">
        <f t="shared" si="197"/>
        <v>Hte-A_006_E1</v>
      </c>
      <c r="P7200">
        <v>1</v>
      </c>
      <c r="Q7200" t="s">
        <v>10993</v>
      </c>
      <c r="R7200">
        <v>100</v>
      </c>
      <c r="AQ7200" s="1">
        <v>44804</v>
      </c>
      <c r="AR7200">
        <v>2</v>
      </c>
      <c r="AS7200" t="s">
        <v>7218</v>
      </c>
    </row>
    <row r="7201" spans="1:45" hidden="1" x14ac:dyDescent="0.5">
      <c r="A7201" t="s">
        <v>10994</v>
      </c>
      <c r="B7201" t="str">
        <f t="shared" si="198"/>
        <v>Hte-AJol_086-Ex1</v>
      </c>
      <c r="C7201" t="s">
        <v>56</v>
      </c>
      <c r="D7201" s="1">
        <v>44748</v>
      </c>
      <c r="E7201" t="s">
        <v>6439</v>
      </c>
      <c r="F7201" s="1">
        <v>44803</v>
      </c>
      <c r="G7201" t="s">
        <v>6439</v>
      </c>
      <c r="H7201">
        <v>50</v>
      </c>
      <c r="I7201">
        <v>110</v>
      </c>
      <c r="J7201" t="s">
        <v>6439</v>
      </c>
      <c r="K7201" s="26" t="s">
        <v>61</v>
      </c>
      <c r="L7201" t="s">
        <v>10908</v>
      </c>
      <c r="M7201" t="s">
        <v>1227</v>
      </c>
      <c r="N7201">
        <v>1</v>
      </c>
      <c r="O7201" t="str">
        <f t="shared" si="197"/>
        <v>Hte-A_006_E1</v>
      </c>
      <c r="P7201">
        <v>2</v>
      </c>
      <c r="Q7201" t="s">
        <v>10993</v>
      </c>
      <c r="R7201">
        <v>100</v>
      </c>
      <c r="AQ7201" s="1">
        <v>44804</v>
      </c>
      <c r="AR7201">
        <v>2</v>
      </c>
      <c r="AS7201" t="s">
        <v>7218</v>
      </c>
    </row>
    <row r="7202" spans="1:45" hidden="1" x14ac:dyDescent="0.5">
      <c r="A7202" t="s">
        <v>10995</v>
      </c>
      <c r="B7202" t="str">
        <f t="shared" si="198"/>
        <v>Hte-AJol_087-Ex1</v>
      </c>
      <c r="C7202" t="s">
        <v>56</v>
      </c>
      <c r="D7202" s="1">
        <v>44748</v>
      </c>
      <c r="E7202" t="s">
        <v>6439</v>
      </c>
      <c r="F7202" s="1">
        <v>44803</v>
      </c>
      <c r="G7202" t="s">
        <v>6439</v>
      </c>
      <c r="H7202">
        <v>50</v>
      </c>
      <c r="I7202">
        <v>110</v>
      </c>
      <c r="J7202" t="s">
        <v>6439</v>
      </c>
      <c r="K7202" s="26" t="s">
        <v>61</v>
      </c>
      <c r="L7202" t="s">
        <v>10908</v>
      </c>
      <c r="M7202" t="s">
        <v>1227</v>
      </c>
      <c r="N7202">
        <v>1</v>
      </c>
      <c r="O7202" t="str">
        <f t="shared" si="197"/>
        <v>Hte-A_006_E1</v>
      </c>
      <c r="P7202">
        <v>3</v>
      </c>
      <c r="Q7202" t="s">
        <v>10993</v>
      </c>
      <c r="R7202">
        <v>100</v>
      </c>
      <c r="AQ7202" s="1">
        <v>44804</v>
      </c>
      <c r="AR7202">
        <v>2</v>
      </c>
      <c r="AS7202" t="s">
        <v>7218</v>
      </c>
    </row>
    <row r="7203" spans="1:45" hidden="1" x14ac:dyDescent="0.5">
      <c r="A7203" t="s">
        <v>10996</v>
      </c>
      <c r="B7203" t="str">
        <f t="shared" si="198"/>
        <v>Hte-AJol_088-Ex1</v>
      </c>
      <c r="C7203" t="s">
        <v>56</v>
      </c>
      <c r="D7203" s="1">
        <v>44748</v>
      </c>
      <c r="E7203" t="s">
        <v>6439</v>
      </c>
      <c r="F7203" s="1">
        <v>44803</v>
      </c>
      <c r="G7203" t="s">
        <v>6439</v>
      </c>
      <c r="H7203">
        <v>50</v>
      </c>
      <c r="I7203">
        <v>110</v>
      </c>
      <c r="J7203" t="s">
        <v>6439</v>
      </c>
      <c r="K7203" s="26" t="s">
        <v>61</v>
      </c>
      <c r="L7203" t="s">
        <v>10908</v>
      </c>
      <c r="M7203" t="s">
        <v>1227</v>
      </c>
      <c r="N7203">
        <v>1</v>
      </c>
      <c r="O7203" t="str">
        <f t="shared" si="197"/>
        <v>Hte-A_006_E1</v>
      </c>
      <c r="P7203">
        <v>4</v>
      </c>
      <c r="Q7203" t="s">
        <v>10993</v>
      </c>
      <c r="R7203">
        <v>100</v>
      </c>
      <c r="AQ7203" s="1">
        <v>44804</v>
      </c>
      <c r="AR7203">
        <v>2</v>
      </c>
      <c r="AS7203" t="s">
        <v>7218</v>
      </c>
    </row>
    <row r="7204" spans="1:45" hidden="1" x14ac:dyDescent="0.5">
      <c r="A7204" t="s">
        <v>10997</v>
      </c>
      <c r="B7204" t="str">
        <f t="shared" si="198"/>
        <v>Hte-AJol_089-Ex1</v>
      </c>
      <c r="C7204" t="s">
        <v>56</v>
      </c>
      <c r="D7204" s="1">
        <v>44748</v>
      </c>
      <c r="E7204" t="s">
        <v>6439</v>
      </c>
      <c r="F7204" s="1">
        <v>44803</v>
      </c>
      <c r="G7204" t="s">
        <v>4547</v>
      </c>
      <c r="H7204">
        <v>50</v>
      </c>
      <c r="I7204">
        <v>110</v>
      </c>
      <c r="J7204" t="s">
        <v>4547</v>
      </c>
      <c r="K7204" s="26" t="s">
        <v>61</v>
      </c>
      <c r="L7204" t="s">
        <v>10908</v>
      </c>
      <c r="M7204" t="s">
        <v>1227</v>
      </c>
      <c r="N7204">
        <v>1</v>
      </c>
      <c r="O7204" t="str">
        <f t="shared" si="197"/>
        <v>Hte-A_006_E1</v>
      </c>
      <c r="P7204">
        <v>5</v>
      </c>
      <c r="Q7204" t="s">
        <v>10993</v>
      </c>
      <c r="R7204">
        <v>100</v>
      </c>
      <c r="AQ7204" s="1">
        <v>44804</v>
      </c>
      <c r="AR7204">
        <v>2</v>
      </c>
      <c r="AS7204" t="s">
        <v>7218</v>
      </c>
    </row>
    <row r="7205" spans="1:45" hidden="1" x14ac:dyDescent="0.5">
      <c r="A7205" t="s">
        <v>10998</v>
      </c>
      <c r="B7205" t="str">
        <f t="shared" si="198"/>
        <v>Hte-AJol_090-Ex1</v>
      </c>
      <c r="C7205" t="s">
        <v>56</v>
      </c>
      <c r="D7205" s="1">
        <v>44748</v>
      </c>
      <c r="E7205" t="s">
        <v>6439</v>
      </c>
      <c r="F7205" s="1">
        <v>44803</v>
      </c>
      <c r="G7205" t="s">
        <v>4547</v>
      </c>
      <c r="H7205">
        <v>50</v>
      </c>
      <c r="I7205">
        <v>110</v>
      </c>
      <c r="J7205" t="s">
        <v>4547</v>
      </c>
      <c r="K7205" s="26" t="s">
        <v>61</v>
      </c>
      <c r="L7205" t="s">
        <v>10908</v>
      </c>
      <c r="M7205" t="s">
        <v>1227</v>
      </c>
      <c r="N7205">
        <v>1</v>
      </c>
      <c r="O7205" t="str">
        <f t="shared" si="197"/>
        <v>Hte-A_006_E1</v>
      </c>
      <c r="P7205">
        <v>6</v>
      </c>
      <c r="Q7205" t="s">
        <v>10993</v>
      </c>
      <c r="R7205">
        <v>100</v>
      </c>
      <c r="AQ7205" s="1">
        <v>44804</v>
      </c>
      <c r="AR7205">
        <v>2</v>
      </c>
      <c r="AS7205" t="s">
        <v>7218</v>
      </c>
    </row>
    <row r="7206" spans="1:45" hidden="1" x14ac:dyDescent="0.5">
      <c r="A7206" t="s">
        <v>10999</v>
      </c>
      <c r="B7206" t="str">
        <f t="shared" si="198"/>
        <v>Hte-AJol_091-Ex1</v>
      </c>
      <c r="C7206" t="s">
        <v>56</v>
      </c>
      <c r="D7206" s="1">
        <v>44748</v>
      </c>
      <c r="E7206" t="s">
        <v>6439</v>
      </c>
      <c r="F7206" s="1">
        <v>44803</v>
      </c>
      <c r="G7206" t="s">
        <v>4547</v>
      </c>
      <c r="H7206">
        <v>50</v>
      </c>
      <c r="I7206">
        <v>110</v>
      </c>
      <c r="J7206" t="s">
        <v>4547</v>
      </c>
      <c r="K7206" s="26" t="s">
        <v>61</v>
      </c>
      <c r="L7206" t="s">
        <v>10908</v>
      </c>
      <c r="M7206" t="s">
        <v>1227</v>
      </c>
      <c r="N7206">
        <v>1</v>
      </c>
      <c r="O7206" t="str">
        <f t="shared" si="197"/>
        <v>Hte-A_006_E1</v>
      </c>
      <c r="P7206">
        <v>7</v>
      </c>
      <c r="Q7206" t="s">
        <v>10993</v>
      </c>
      <c r="R7206">
        <v>100</v>
      </c>
      <c r="AQ7206" s="1">
        <v>44804</v>
      </c>
      <c r="AR7206">
        <v>2</v>
      </c>
      <c r="AS7206" t="s">
        <v>7218</v>
      </c>
    </row>
    <row r="7207" spans="1:45" hidden="1" x14ac:dyDescent="0.5">
      <c r="A7207" t="s">
        <v>11000</v>
      </c>
      <c r="B7207" t="str">
        <f t="shared" si="198"/>
        <v>Hte-AJol_092-Ex1</v>
      </c>
      <c r="C7207" t="s">
        <v>56</v>
      </c>
      <c r="D7207" s="1">
        <v>44748</v>
      </c>
      <c r="E7207" t="s">
        <v>6439</v>
      </c>
      <c r="F7207" s="1">
        <v>44803</v>
      </c>
      <c r="G7207" t="s">
        <v>4547</v>
      </c>
      <c r="H7207">
        <v>50</v>
      </c>
      <c r="I7207">
        <v>110</v>
      </c>
      <c r="J7207" t="s">
        <v>4547</v>
      </c>
      <c r="K7207" s="26" t="s">
        <v>61</v>
      </c>
      <c r="L7207" t="s">
        <v>10908</v>
      </c>
      <c r="M7207" t="s">
        <v>1227</v>
      </c>
      <c r="N7207">
        <v>1</v>
      </c>
      <c r="O7207" t="str">
        <f t="shared" si="197"/>
        <v>Hte-A_006_E1</v>
      </c>
      <c r="P7207">
        <v>8</v>
      </c>
      <c r="Q7207" t="s">
        <v>10993</v>
      </c>
      <c r="R7207">
        <v>100</v>
      </c>
      <c r="AQ7207" s="1">
        <v>44804</v>
      </c>
      <c r="AR7207">
        <v>2</v>
      </c>
      <c r="AS7207" t="s">
        <v>7218</v>
      </c>
    </row>
    <row r="7208" spans="1:45" hidden="1" x14ac:dyDescent="0.5">
      <c r="A7208" t="s">
        <v>11001</v>
      </c>
      <c r="B7208" t="str">
        <f t="shared" si="198"/>
        <v>Hte-AJol_093-Ex1</v>
      </c>
      <c r="C7208" t="s">
        <v>56</v>
      </c>
      <c r="D7208" s="1">
        <v>44748</v>
      </c>
      <c r="E7208" t="s">
        <v>6439</v>
      </c>
      <c r="F7208" s="1">
        <v>44803</v>
      </c>
      <c r="G7208" t="s">
        <v>7218</v>
      </c>
      <c r="H7208">
        <v>50</v>
      </c>
      <c r="I7208">
        <v>110</v>
      </c>
      <c r="J7208" t="s">
        <v>7218</v>
      </c>
      <c r="K7208" s="26" t="s">
        <v>61</v>
      </c>
      <c r="L7208" t="s">
        <v>10908</v>
      </c>
      <c r="M7208" t="s">
        <v>1227</v>
      </c>
      <c r="N7208">
        <v>1</v>
      </c>
      <c r="O7208" t="str">
        <f t="shared" si="197"/>
        <v>Hte-A_006_E1</v>
      </c>
      <c r="P7208">
        <v>9</v>
      </c>
      <c r="Q7208" t="s">
        <v>10993</v>
      </c>
      <c r="R7208">
        <v>100</v>
      </c>
      <c r="AQ7208" s="1">
        <v>44804</v>
      </c>
      <c r="AR7208">
        <v>2</v>
      </c>
      <c r="AS7208" t="s">
        <v>7218</v>
      </c>
    </row>
    <row r="7209" spans="1:45" hidden="1" x14ac:dyDescent="0.5">
      <c r="A7209" t="s">
        <v>11002</v>
      </c>
      <c r="B7209" t="str">
        <f t="shared" si="198"/>
        <v>Hte-AJol_094-Ex1</v>
      </c>
      <c r="C7209" t="s">
        <v>56</v>
      </c>
      <c r="D7209" s="1">
        <v>44748</v>
      </c>
      <c r="E7209" t="s">
        <v>6439</v>
      </c>
      <c r="F7209" s="1">
        <v>44803</v>
      </c>
      <c r="G7209" t="s">
        <v>7218</v>
      </c>
      <c r="H7209">
        <v>50</v>
      </c>
      <c r="I7209">
        <v>110</v>
      </c>
      <c r="J7209" t="s">
        <v>7218</v>
      </c>
      <c r="K7209" s="26" t="s">
        <v>61</v>
      </c>
      <c r="L7209" t="s">
        <v>10908</v>
      </c>
      <c r="M7209" t="s">
        <v>1227</v>
      </c>
      <c r="N7209">
        <v>1</v>
      </c>
      <c r="O7209" t="str">
        <f t="shared" si="197"/>
        <v>Hte-A_006_E1</v>
      </c>
      <c r="P7209">
        <v>10</v>
      </c>
      <c r="Q7209" t="s">
        <v>10993</v>
      </c>
      <c r="R7209">
        <v>100</v>
      </c>
      <c r="AQ7209" s="1">
        <v>44804</v>
      </c>
      <c r="AR7209">
        <v>2</v>
      </c>
      <c r="AS7209" t="s">
        <v>7218</v>
      </c>
    </row>
    <row r="7210" spans="1:45" hidden="1" x14ac:dyDescent="0.5">
      <c r="A7210" t="s">
        <v>11003</v>
      </c>
      <c r="B7210" t="str">
        <f t="shared" si="198"/>
        <v>Hte-AJol_095-Ex1</v>
      </c>
      <c r="C7210" t="s">
        <v>56</v>
      </c>
      <c r="D7210" s="1">
        <v>44748</v>
      </c>
      <c r="E7210" t="s">
        <v>6439</v>
      </c>
      <c r="F7210" s="1">
        <v>44803</v>
      </c>
      <c r="G7210" t="s">
        <v>7218</v>
      </c>
      <c r="H7210">
        <v>50</v>
      </c>
      <c r="I7210">
        <v>110</v>
      </c>
      <c r="J7210" t="s">
        <v>7218</v>
      </c>
      <c r="K7210" s="26" t="s">
        <v>61</v>
      </c>
      <c r="L7210" t="s">
        <v>10908</v>
      </c>
      <c r="M7210" t="s">
        <v>1227</v>
      </c>
      <c r="N7210">
        <v>1</v>
      </c>
      <c r="O7210" t="str">
        <f t="shared" si="197"/>
        <v>Hte-A_006_E1</v>
      </c>
      <c r="P7210">
        <v>11</v>
      </c>
      <c r="Q7210" t="s">
        <v>10993</v>
      </c>
      <c r="R7210">
        <v>100</v>
      </c>
      <c r="AQ7210" s="1">
        <v>44804</v>
      </c>
      <c r="AR7210">
        <v>2</v>
      </c>
      <c r="AS7210" t="s">
        <v>7218</v>
      </c>
    </row>
    <row r="7211" spans="1:45" hidden="1" x14ac:dyDescent="0.5">
      <c r="A7211" t="s">
        <v>11004</v>
      </c>
      <c r="B7211" t="str">
        <f t="shared" si="198"/>
        <v>Hte-AJol_096-Ex1</v>
      </c>
      <c r="C7211" t="s">
        <v>56</v>
      </c>
      <c r="D7211" s="1">
        <v>44748</v>
      </c>
      <c r="E7211" t="s">
        <v>6439</v>
      </c>
      <c r="F7211" s="1">
        <v>44803</v>
      </c>
      <c r="G7211" t="s">
        <v>7218</v>
      </c>
      <c r="H7211">
        <v>50</v>
      </c>
      <c r="I7211">
        <v>110</v>
      </c>
      <c r="J7211" t="s">
        <v>7218</v>
      </c>
      <c r="K7211" s="26" t="s">
        <v>61</v>
      </c>
      <c r="L7211" t="s">
        <v>10908</v>
      </c>
      <c r="M7211" t="s">
        <v>1227</v>
      </c>
      <c r="N7211">
        <v>1</v>
      </c>
      <c r="O7211" t="str">
        <f t="shared" si="197"/>
        <v>Hte-A_006_E1</v>
      </c>
      <c r="P7211">
        <v>12</v>
      </c>
      <c r="Q7211" t="s">
        <v>10993</v>
      </c>
      <c r="R7211">
        <v>100</v>
      </c>
      <c r="AQ7211" s="1">
        <v>44804</v>
      </c>
      <c r="AR7211">
        <v>2</v>
      </c>
      <c r="AS7211" t="s">
        <v>7218</v>
      </c>
    </row>
    <row r="7212" spans="1:45" hidden="1" x14ac:dyDescent="0.5">
      <c r="A7212" t="s">
        <v>11005</v>
      </c>
      <c r="B7212" t="str">
        <f t="shared" si="198"/>
        <v>Sor-CBur_001-Ex1</v>
      </c>
      <c r="C7212" t="s">
        <v>7674</v>
      </c>
      <c r="D7212" s="1">
        <v>44774</v>
      </c>
      <c r="E7212" t="s">
        <v>8176</v>
      </c>
      <c r="F7212" s="1">
        <v>44816</v>
      </c>
      <c r="G7212" t="s">
        <v>6439</v>
      </c>
      <c r="H7212">
        <v>50</v>
      </c>
      <c r="I7212">
        <v>157</v>
      </c>
      <c r="J7212" t="s">
        <v>6439</v>
      </c>
      <c r="K7212" s="26" t="s">
        <v>61</v>
      </c>
      <c r="L7212" t="s">
        <v>11006</v>
      </c>
      <c r="M7212" t="s">
        <v>1227</v>
      </c>
      <c r="N7212">
        <v>1</v>
      </c>
      <c r="O7212" t="s">
        <v>11007</v>
      </c>
      <c r="P7212">
        <v>1</v>
      </c>
      <c r="Q7212" t="s">
        <v>67</v>
      </c>
      <c r="R7212">
        <v>100</v>
      </c>
      <c r="U7212" s="28">
        <v>5.3</v>
      </c>
      <c r="AQ7212" s="1">
        <v>44816</v>
      </c>
      <c r="AR7212">
        <v>2</v>
      </c>
      <c r="AS7212" t="s">
        <v>6439</v>
      </c>
    </row>
    <row r="7213" spans="1:45" hidden="1" x14ac:dyDescent="0.5">
      <c r="A7213" t="s">
        <v>11008</v>
      </c>
      <c r="B7213" t="str">
        <f t="shared" si="198"/>
        <v>Sor-CBur_002-Ex1</v>
      </c>
      <c r="C7213" t="s">
        <v>7674</v>
      </c>
      <c r="D7213" s="1">
        <v>44774</v>
      </c>
      <c r="E7213" t="s">
        <v>8176</v>
      </c>
      <c r="F7213" s="1">
        <v>44816</v>
      </c>
      <c r="G7213" t="s">
        <v>6439</v>
      </c>
      <c r="H7213">
        <v>50</v>
      </c>
      <c r="I7213">
        <v>157</v>
      </c>
      <c r="J7213" t="s">
        <v>6439</v>
      </c>
      <c r="K7213" s="26" t="s">
        <v>61</v>
      </c>
      <c r="L7213" t="s">
        <v>11006</v>
      </c>
      <c r="M7213" t="s">
        <v>1227</v>
      </c>
      <c r="N7213">
        <v>1</v>
      </c>
      <c r="O7213" t="s">
        <v>11007</v>
      </c>
      <c r="P7213">
        <v>2</v>
      </c>
      <c r="Q7213" t="s">
        <v>67</v>
      </c>
      <c r="R7213">
        <v>100</v>
      </c>
      <c r="U7213" s="28">
        <v>0.5</v>
      </c>
      <c r="AQ7213" s="1">
        <v>44816</v>
      </c>
      <c r="AR7213">
        <v>2</v>
      </c>
      <c r="AS7213" t="s">
        <v>6439</v>
      </c>
    </row>
    <row r="7214" spans="1:45" hidden="1" x14ac:dyDescent="0.5">
      <c r="A7214" t="s">
        <v>11009</v>
      </c>
      <c r="B7214" t="str">
        <f t="shared" si="198"/>
        <v>Sor-CBur_003-Ex1</v>
      </c>
      <c r="C7214" t="s">
        <v>7674</v>
      </c>
      <c r="D7214" s="1">
        <v>44774</v>
      </c>
      <c r="E7214" t="s">
        <v>8176</v>
      </c>
      <c r="F7214" s="1">
        <v>44816</v>
      </c>
      <c r="G7214" t="s">
        <v>6439</v>
      </c>
      <c r="H7214">
        <v>50</v>
      </c>
      <c r="I7214">
        <v>157</v>
      </c>
      <c r="J7214" t="s">
        <v>6439</v>
      </c>
      <c r="K7214" s="26" t="s">
        <v>61</v>
      </c>
      <c r="L7214" t="s">
        <v>11006</v>
      </c>
      <c r="M7214" t="s">
        <v>1227</v>
      </c>
      <c r="N7214">
        <v>1</v>
      </c>
      <c r="O7214" t="s">
        <v>11007</v>
      </c>
      <c r="P7214">
        <v>3</v>
      </c>
      <c r="Q7214" t="s">
        <v>67</v>
      </c>
      <c r="R7214">
        <v>100</v>
      </c>
      <c r="U7214" s="28">
        <v>5.2</v>
      </c>
      <c r="AQ7214" s="1">
        <v>44816</v>
      </c>
      <c r="AR7214">
        <v>2</v>
      </c>
      <c r="AS7214" t="s">
        <v>6439</v>
      </c>
    </row>
    <row r="7215" spans="1:45" hidden="1" x14ac:dyDescent="0.5">
      <c r="A7215" t="s">
        <v>11010</v>
      </c>
      <c r="B7215" t="str">
        <f t="shared" si="198"/>
        <v>Sor-CBur_004-Ex1</v>
      </c>
      <c r="C7215" t="s">
        <v>7674</v>
      </c>
      <c r="D7215" s="1">
        <v>44774</v>
      </c>
      <c r="E7215" t="s">
        <v>8176</v>
      </c>
      <c r="F7215" s="1">
        <v>44816</v>
      </c>
      <c r="G7215" t="s">
        <v>6439</v>
      </c>
      <c r="H7215">
        <v>50</v>
      </c>
      <c r="I7215">
        <v>157</v>
      </c>
      <c r="J7215" t="s">
        <v>6439</v>
      </c>
      <c r="K7215" s="26" t="s">
        <v>61</v>
      </c>
      <c r="L7215" t="s">
        <v>11006</v>
      </c>
      <c r="M7215" t="s">
        <v>1227</v>
      </c>
      <c r="N7215">
        <v>1</v>
      </c>
      <c r="O7215" t="s">
        <v>11007</v>
      </c>
      <c r="P7215">
        <v>4</v>
      </c>
      <c r="Q7215" t="s">
        <v>67</v>
      </c>
      <c r="R7215">
        <v>100</v>
      </c>
      <c r="U7215" s="28">
        <v>9.1</v>
      </c>
      <c r="AQ7215" s="1">
        <v>44816</v>
      </c>
      <c r="AR7215">
        <v>2</v>
      </c>
      <c r="AS7215" t="s">
        <v>6439</v>
      </c>
    </row>
    <row r="7216" spans="1:45" hidden="1" x14ac:dyDescent="0.5">
      <c r="A7216" t="s">
        <v>11011</v>
      </c>
      <c r="B7216" t="str">
        <f t="shared" si="198"/>
        <v>Sor-CBur_005-Ex1</v>
      </c>
      <c r="C7216" t="s">
        <v>7674</v>
      </c>
      <c r="D7216" s="1">
        <v>44774</v>
      </c>
      <c r="E7216" t="s">
        <v>8176</v>
      </c>
      <c r="F7216" s="1">
        <v>44816</v>
      </c>
      <c r="G7216" t="s">
        <v>6439</v>
      </c>
      <c r="H7216">
        <v>50</v>
      </c>
      <c r="I7216">
        <v>157</v>
      </c>
      <c r="J7216" t="s">
        <v>6439</v>
      </c>
      <c r="K7216" s="26" t="s">
        <v>61</v>
      </c>
      <c r="L7216" t="s">
        <v>11006</v>
      </c>
      <c r="M7216" t="s">
        <v>1227</v>
      </c>
      <c r="N7216">
        <v>1</v>
      </c>
      <c r="O7216" t="s">
        <v>11007</v>
      </c>
      <c r="P7216">
        <v>5</v>
      </c>
      <c r="Q7216" t="s">
        <v>67</v>
      </c>
      <c r="R7216">
        <v>100</v>
      </c>
      <c r="U7216" s="28">
        <v>5.2</v>
      </c>
      <c r="AQ7216" s="1">
        <v>44816</v>
      </c>
      <c r="AR7216">
        <v>2</v>
      </c>
      <c r="AS7216" t="s">
        <v>6439</v>
      </c>
    </row>
    <row r="7217" spans="1:45" hidden="1" x14ac:dyDescent="0.5">
      <c r="A7217" t="s">
        <v>11012</v>
      </c>
      <c r="B7217" t="str">
        <f t="shared" si="198"/>
        <v>Sor-CBur_006-Ex1</v>
      </c>
      <c r="C7217" t="s">
        <v>7674</v>
      </c>
      <c r="D7217" s="1">
        <v>44774</v>
      </c>
      <c r="E7217" t="s">
        <v>8176</v>
      </c>
      <c r="F7217" s="1">
        <v>44816</v>
      </c>
      <c r="G7217" t="s">
        <v>6439</v>
      </c>
      <c r="H7217">
        <v>50</v>
      </c>
      <c r="I7217">
        <v>157</v>
      </c>
      <c r="J7217" t="s">
        <v>6439</v>
      </c>
      <c r="K7217" s="26" t="s">
        <v>61</v>
      </c>
      <c r="L7217" t="s">
        <v>11006</v>
      </c>
      <c r="M7217" t="s">
        <v>1227</v>
      </c>
      <c r="N7217">
        <v>1</v>
      </c>
      <c r="O7217" t="s">
        <v>11007</v>
      </c>
      <c r="P7217">
        <v>6</v>
      </c>
      <c r="Q7217" t="s">
        <v>67</v>
      </c>
      <c r="R7217">
        <v>100</v>
      </c>
      <c r="U7217" s="28">
        <v>0.4</v>
      </c>
      <c r="AQ7217" s="1">
        <v>44816</v>
      </c>
      <c r="AR7217">
        <v>2</v>
      </c>
      <c r="AS7217" t="s">
        <v>6439</v>
      </c>
    </row>
    <row r="7218" spans="1:45" hidden="1" x14ac:dyDescent="0.5">
      <c r="A7218" t="s">
        <v>11013</v>
      </c>
      <c r="B7218" t="str">
        <f t="shared" si="198"/>
        <v>Sor-CBur_007-Ex1</v>
      </c>
      <c r="C7218" t="s">
        <v>7674</v>
      </c>
      <c r="D7218" s="1">
        <v>44774</v>
      </c>
      <c r="E7218" t="s">
        <v>8176</v>
      </c>
      <c r="F7218" s="1">
        <v>44816</v>
      </c>
      <c r="G7218" t="s">
        <v>8908</v>
      </c>
      <c r="H7218">
        <v>50</v>
      </c>
      <c r="I7218">
        <v>157</v>
      </c>
      <c r="J7218" t="s">
        <v>8908</v>
      </c>
      <c r="K7218" s="26" t="s">
        <v>61</v>
      </c>
      <c r="L7218" t="s">
        <v>11006</v>
      </c>
      <c r="M7218" t="s">
        <v>1227</v>
      </c>
      <c r="N7218">
        <v>1</v>
      </c>
      <c r="O7218" t="s">
        <v>11007</v>
      </c>
      <c r="P7218">
        <v>7</v>
      </c>
      <c r="Q7218" t="s">
        <v>67</v>
      </c>
      <c r="R7218">
        <v>100</v>
      </c>
      <c r="U7218" s="28">
        <v>-3.7</v>
      </c>
      <c r="AQ7218" s="1">
        <v>44816</v>
      </c>
      <c r="AR7218">
        <v>2</v>
      </c>
      <c r="AS7218" t="s">
        <v>6439</v>
      </c>
    </row>
    <row r="7219" spans="1:45" hidden="1" x14ac:dyDescent="0.5">
      <c r="A7219" t="s">
        <v>11014</v>
      </c>
      <c r="B7219" t="str">
        <f t="shared" si="198"/>
        <v>Sor-CBur_008-Ex1</v>
      </c>
      <c r="C7219" t="s">
        <v>7674</v>
      </c>
      <c r="D7219" s="1">
        <v>44774</v>
      </c>
      <c r="E7219" t="s">
        <v>8176</v>
      </c>
      <c r="F7219" s="1">
        <v>44816</v>
      </c>
      <c r="G7219" t="s">
        <v>8908</v>
      </c>
      <c r="H7219">
        <v>50</v>
      </c>
      <c r="I7219">
        <v>157</v>
      </c>
      <c r="J7219" t="s">
        <v>8908</v>
      </c>
      <c r="K7219" s="26" t="s">
        <v>61</v>
      </c>
      <c r="L7219" t="s">
        <v>11006</v>
      </c>
      <c r="M7219" t="s">
        <v>1227</v>
      </c>
      <c r="N7219">
        <v>1</v>
      </c>
      <c r="O7219" t="s">
        <v>11007</v>
      </c>
      <c r="P7219">
        <v>8</v>
      </c>
      <c r="Q7219" t="s">
        <v>67</v>
      </c>
      <c r="R7219">
        <v>100</v>
      </c>
      <c r="U7219" s="28">
        <v>-3.4</v>
      </c>
      <c r="AQ7219" s="1">
        <v>44816</v>
      </c>
      <c r="AR7219">
        <v>2</v>
      </c>
      <c r="AS7219" t="s">
        <v>6439</v>
      </c>
    </row>
    <row r="7220" spans="1:45" hidden="1" x14ac:dyDescent="0.5">
      <c r="A7220" t="s">
        <v>11015</v>
      </c>
      <c r="B7220" t="str">
        <f t="shared" si="198"/>
        <v>Sor-CBur_009-Ex1</v>
      </c>
      <c r="C7220" t="s">
        <v>7674</v>
      </c>
      <c r="D7220" s="1">
        <v>44774</v>
      </c>
      <c r="E7220" t="s">
        <v>8176</v>
      </c>
      <c r="F7220" s="1">
        <v>44816</v>
      </c>
      <c r="G7220" t="s">
        <v>8908</v>
      </c>
      <c r="H7220">
        <v>50</v>
      </c>
      <c r="I7220">
        <v>157</v>
      </c>
      <c r="J7220" t="s">
        <v>8908</v>
      </c>
      <c r="K7220" s="26" t="s">
        <v>61</v>
      </c>
      <c r="L7220" t="s">
        <v>11006</v>
      </c>
      <c r="M7220" t="s">
        <v>1227</v>
      </c>
      <c r="N7220">
        <v>1</v>
      </c>
      <c r="O7220" t="s">
        <v>11007</v>
      </c>
      <c r="P7220">
        <v>9</v>
      </c>
      <c r="Q7220" t="s">
        <v>67</v>
      </c>
      <c r="R7220">
        <v>100</v>
      </c>
      <c r="U7220" s="28">
        <v>7.8</v>
      </c>
      <c r="AQ7220" s="1">
        <v>44816</v>
      </c>
      <c r="AR7220">
        <v>2</v>
      </c>
      <c r="AS7220" t="s">
        <v>6439</v>
      </c>
    </row>
    <row r="7221" spans="1:45" hidden="1" x14ac:dyDescent="0.5">
      <c r="A7221" t="s">
        <v>11016</v>
      </c>
      <c r="B7221" t="str">
        <f t="shared" si="198"/>
        <v>Sor-CBur_010-Ex1</v>
      </c>
      <c r="C7221" t="s">
        <v>7674</v>
      </c>
      <c r="D7221" s="1">
        <v>44774</v>
      </c>
      <c r="E7221" t="s">
        <v>8176</v>
      </c>
      <c r="F7221" s="1">
        <v>44816</v>
      </c>
      <c r="G7221" t="s">
        <v>8908</v>
      </c>
      <c r="H7221">
        <v>50</v>
      </c>
      <c r="I7221">
        <v>157</v>
      </c>
      <c r="J7221" t="s">
        <v>8908</v>
      </c>
      <c r="K7221" s="26" t="s">
        <v>61</v>
      </c>
      <c r="L7221" t="s">
        <v>11006</v>
      </c>
      <c r="M7221" t="s">
        <v>1227</v>
      </c>
      <c r="N7221">
        <v>1</v>
      </c>
      <c r="O7221" t="s">
        <v>11007</v>
      </c>
      <c r="P7221">
        <v>10</v>
      </c>
      <c r="Q7221" t="s">
        <v>67</v>
      </c>
      <c r="R7221">
        <v>100</v>
      </c>
      <c r="U7221" s="28">
        <v>8.1999999999999993</v>
      </c>
      <c r="AQ7221" s="1">
        <v>44816</v>
      </c>
      <c r="AR7221">
        <v>2</v>
      </c>
      <c r="AS7221" t="s">
        <v>6439</v>
      </c>
    </row>
    <row r="7222" spans="1:45" hidden="1" x14ac:dyDescent="0.5">
      <c r="A7222" t="s">
        <v>11017</v>
      </c>
      <c r="B7222" t="str">
        <f t="shared" si="198"/>
        <v>Sor-CBur_011-Ex1</v>
      </c>
      <c r="C7222" t="s">
        <v>7674</v>
      </c>
      <c r="D7222" s="1">
        <v>44774</v>
      </c>
      <c r="E7222" t="s">
        <v>8176</v>
      </c>
      <c r="F7222" s="1">
        <v>44816</v>
      </c>
      <c r="G7222" t="s">
        <v>8908</v>
      </c>
      <c r="H7222">
        <v>50</v>
      </c>
      <c r="I7222">
        <v>157</v>
      </c>
      <c r="J7222" t="s">
        <v>8908</v>
      </c>
      <c r="K7222" s="26" t="s">
        <v>61</v>
      </c>
      <c r="L7222" t="s">
        <v>11006</v>
      </c>
      <c r="M7222" t="s">
        <v>1227</v>
      </c>
      <c r="N7222">
        <v>1</v>
      </c>
      <c r="O7222" t="s">
        <v>11007</v>
      </c>
      <c r="P7222">
        <v>11</v>
      </c>
      <c r="Q7222" t="s">
        <v>67</v>
      </c>
      <c r="R7222">
        <v>100</v>
      </c>
      <c r="U7222" s="28">
        <v>9</v>
      </c>
      <c r="AQ7222" s="1">
        <v>44816</v>
      </c>
      <c r="AR7222">
        <v>2</v>
      </c>
      <c r="AS7222" t="s">
        <v>6439</v>
      </c>
    </row>
    <row r="7223" spans="1:45" hidden="1" x14ac:dyDescent="0.5">
      <c r="A7223" t="s">
        <v>11018</v>
      </c>
      <c r="B7223" t="str">
        <f t="shared" si="198"/>
        <v>Sor-CBur_012-Ex1</v>
      </c>
      <c r="C7223" t="s">
        <v>7674</v>
      </c>
      <c r="D7223" s="1">
        <v>44774</v>
      </c>
      <c r="E7223" t="s">
        <v>8176</v>
      </c>
      <c r="F7223" s="1">
        <v>44816</v>
      </c>
      <c r="G7223" t="s">
        <v>8908</v>
      </c>
      <c r="H7223">
        <v>50</v>
      </c>
      <c r="I7223">
        <v>157</v>
      </c>
      <c r="J7223" t="s">
        <v>8908</v>
      </c>
      <c r="K7223" s="26" t="s">
        <v>61</v>
      </c>
      <c r="L7223" t="s">
        <v>11006</v>
      </c>
      <c r="M7223" t="s">
        <v>1227</v>
      </c>
      <c r="N7223">
        <v>1</v>
      </c>
      <c r="O7223" t="s">
        <v>11007</v>
      </c>
      <c r="P7223">
        <v>12</v>
      </c>
      <c r="Q7223" t="s">
        <v>67</v>
      </c>
      <c r="R7223">
        <v>100</v>
      </c>
      <c r="U7223" s="28">
        <v>5.2</v>
      </c>
      <c r="AQ7223" s="1">
        <v>44816</v>
      </c>
      <c r="AR7223">
        <v>2</v>
      </c>
      <c r="AS7223" t="s">
        <v>6439</v>
      </c>
    </row>
    <row r="7224" spans="1:45" hidden="1" x14ac:dyDescent="0.5">
      <c r="A7224" t="s">
        <v>11019</v>
      </c>
      <c r="B7224" t="str">
        <f t="shared" si="198"/>
        <v>Sor-CBur_013-Ex1</v>
      </c>
      <c r="C7224" t="s">
        <v>7674</v>
      </c>
      <c r="D7224" s="1">
        <v>44774</v>
      </c>
      <c r="E7224" t="s">
        <v>8176</v>
      </c>
      <c r="F7224" s="1">
        <v>44816</v>
      </c>
      <c r="G7224" t="s">
        <v>6439</v>
      </c>
      <c r="H7224">
        <v>50</v>
      </c>
      <c r="I7224">
        <v>157</v>
      </c>
      <c r="J7224" t="s">
        <v>6439</v>
      </c>
      <c r="K7224" s="26" t="s">
        <v>61</v>
      </c>
      <c r="L7224" t="s">
        <v>11006</v>
      </c>
      <c r="M7224" t="s">
        <v>1227</v>
      </c>
      <c r="N7224">
        <v>1</v>
      </c>
      <c r="O7224" t="s">
        <v>11007</v>
      </c>
      <c r="P7224">
        <v>1</v>
      </c>
      <c r="Q7224" t="s">
        <v>65</v>
      </c>
      <c r="R7224">
        <v>100</v>
      </c>
      <c r="U7224" s="28">
        <v>12.5</v>
      </c>
      <c r="AQ7224" s="1">
        <v>44816</v>
      </c>
      <c r="AR7224">
        <v>2</v>
      </c>
      <c r="AS7224" t="s">
        <v>6439</v>
      </c>
    </row>
    <row r="7225" spans="1:45" hidden="1" x14ac:dyDescent="0.5">
      <c r="A7225" t="s">
        <v>11020</v>
      </c>
      <c r="B7225" t="str">
        <f t="shared" si="198"/>
        <v>Sor-CBur_014-Ex1</v>
      </c>
      <c r="C7225" t="s">
        <v>7674</v>
      </c>
      <c r="D7225" s="1">
        <v>44774</v>
      </c>
      <c r="E7225" t="s">
        <v>8176</v>
      </c>
      <c r="F7225" s="1">
        <v>44816</v>
      </c>
      <c r="G7225" t="s">
        <v>6439</v>
      </c>
      <c r="H7225">
        <v>50</v>
      </c>
      <c r="I7225">
        <v>157</v>
      </c>
      <c r="J7225" t="s">
        <v>6439</v>
      </c>
      <c r="K7225" s="26" t="s">
        <v>61</v>
      </c>
      <c r="L7225" t="s">
        <v>11006</v>
      </c>
      <c r="M7225" t="s">
        <v>1227</v>
      </c>
      <c r="N7225">
        <v>1</v>
      </c>
      <c r="O7225" t="s">
        <v>11007</v>
      </c>
      <c r="P7225">
        <v>2</v>
      </c>
      <c r="Q7225" t="s">
        <v>65</v>
      </c>
      <c r="R7225">
        <v>100</v>
      </c>
      <c r="U7225" s="28">
        <v>16.600000000000001</v>
      </c>
      <c r="AQ7225" s="1">
        <v>44816</v>
      </c>
      <c r="AR7225">
        <v>2</v>
      </c>
      <c r="AS7225" t="s">
        <v>6439</v>
      </c>
    </row>
    <row r="7226" spans="1:45" hidden="1" x14ac:dyDescent="0.5">
      <c r="A7226" t="s">
        <v>11021</v>
      </c>
      <c r="B7226" t="str">
        <f t="shared" si="198"/>
        <v>Sor-CBur_015-Ex1</v>
      </c>
      <c r="C7226" t="s">
        <v>7674</v>
      </c>
      <c r="D7226" s="1">
        <v>44774</v>
      </c>
      <c r="E7226" t="s">
        <v>8176</v>
      </c>
      <c r="F7226" s="1">
        <v>44816</v>
      </c>
      <c r="G7226" t="s">
        <v>6439</v>
      </c>
      <c r="H7226">
        <v>50</v>
      </c>
      <c r="I7226">
        <v>157</v>
      </c>
      <c r="J7226" t="s">
        <v>6439</v>
      </c>
      <c r="K7226" s="26" t="s">
        <v>61</v>
      </c>
      <c r="L7226" t="s">
        <v>11006</v>
      </c>
      <c r="M7226" t="s">
        <v>1227</v>
      </c>
      <c r="N7226">
        <v>1</v>
      </c>
      <c r="O7226" t="s">
        <v>11007</v>
      </c>
      <c r="P7226">
        <v>3</v>
      </c>
      <c r="Q7226" t="s">
        <v>65</v>
      </c>
      <c r="R7226">
        <v>100</v>
      </c>
      <c r="U7226" s="28">
        <v>5.8</v>
      </c>
      <c r="AQ7226" s="1">
        <v>44816</v>
      </c>
      <c r="AR7226">
        <v>2</v>
      </c>
      <c r="AS7226" t="s">
        <v>6439</v>
      </c>
    </row>
    <row r="7227" spans="1:45" hidden="1" x14ac:dyDescent="0.5">
      <c r="A7227" t="s">
        <v>11022</v>
      </c>
      <c r="B7227" t="str">
        <f t="shared" si="198"/>
        <v>Sor-CBur_016-Ex1</v>
      </c>
      <c r="C7227" t="s">
        <v>7674</v>
      </c>
      <c r="D7227" s="1">
        <v>44774</v>
      </c>
      <c r="E7227" t="s">
        <v>8176</v>
      </c>
      <c r="F7227" s="1">
        <v>44816</v>
      </c>
      <c r="G7227" t="s">
        <v>6439</v>
      </c>
      <c r="H7227">
        <v>50</v>
      </c>
      <c r="I7227">
        <v>157</v>
      </c>
      <c r="J7227" t="s">
        <v>6439</v>
      </c>
      <c r="K7227" s="26" t="s">
        <v>61</v>
      </c>
      <c r="L7227" t="s">
        <v>11006</v>
      </c>
      <c r="M7227" t="s">
        <v>1227</v>
      </c>
      <c r="N7227">
        <v>1</v>
      </c>
      <c r="O7227" t="s">
        <v>11007</v>
      </c>
      <c r="P7227">
        <v>4</v>
      </c>
      <c r="Q7227" t="s">
        <v>65</v>
      </c>
      <c r="R7227">
        <v>100</v>
      </c>
      <c r="U7227" s="28">
        <v>17.7</v>
      </c>
      <c r="AQ7227" s="1">
        <v>44816</v>
      </c>
      <c r="AR7227">
        <v>2</v>
      </c>
      <c r="AS7227" t="s">
        <v>6439</v>
      </c>
    </row>
    <row r="7228" spans="1:45" hidden="1" x14ac:dyDescent="0.5">
      <c r="A7228" t="s">
        <v>11023</v>
      </c>
      <c r="B7228" t="str">
        <f t="shared" si="198"/>
        <v>Sor-CBur_017-Ex1</v>
      </c>
      <c r="C7228" t="s">
        <v>7674</v>
      </c>
      <c r="D7228" s="1">
        <v>44774</v>
      </c>
      <c r="E7228" t="s">
        <v>8176</v>
      </c>
      <c r="F7228" s="1">
        <v>44816</v>
      </c>
      <c r="G7228" t="s">
        <v>6439</v>
      </c>
      <c r="H7228">
        <v>50</v>
      </c>
      <c r="I7228">
        <v>157</v>
      </c>
      <c r="J7228" t="s">
        <v>6439</v>
      </c>
      <c r="K7228" s="26" t="s">
        <v>61</v>
      </c>
      <c r="L7228" t="s">
        <v>11006</v>
      </c>
      <c r="M7228" t="s">
        <v>1227</v>
      </c>
      <c r="N7228">
        <v>1</v>
      </c>
      <c r="O7228" t="s">
        <v>11007</v>
      </c>
      <c r="P7228">
        <v>5</v>
      </c>
      <c r="Q7228" t="s">
        <v>65</v>
      </c>
      <c r="R7228">
        <v>100</v>
      </c>
      <c r="U7228" s="28">
        <v>2.2999999999999998</v>
      </c>
      <c r="AQ7228" s="1">
        <v>44816</v>
      </c>
      <c r="AR7228">
        <v>2</v>
      </c>
      <c r="AS7228" t="s">
        <v>6439</v>
      </c>
    </row>
    <row r="7229" spans="1:45" hidden="1" x14ac:dyDescent="0.5">
      <c r="A7229" t="s">
        <v>11024</v>
      </c>
      <c r="B7229" t="str">
        <f t="shared" si="198"/>
        <v>Sor-CBur_018-Ex1</v>
      </c>
      <c r="C7229" t="s">
        <v>7674</v>
      </c>
      <c r="D7229" s="1">
        <v>44774</v>
      </c>
      <c r="E7229" t="s">
        <v>8176</v>
      </c>
      <c r="F7229" s="1">
        <v>44816</v>
      </c>
      <c r="G7229" t="s">
        <v>6439</v>
      </c>
      <c r="H7229">
        <v>50</v>
      </c>
      <c r="I7229">
        <v>157</v>
      </c>
      <c r="J7229" t="s">
        <v>6439</v>
      </c>
      <c r="K7229" s="26" t="s">
        <v>61</v>
      </c>
      <c r="L7229" t="s">
        <v>11006</v>
      </c>
      <c r="M7229" t="s">
        <v>1227</v>
      </c>
      <c r="N7229">
        <v>1</v>
      </c>
      <c r="O7229" t="s">
        <v>11007</v>
      </c>
      <c r="P7229">
        <v>6</v>
      </c>
      <c r="Q7229" t="s">
        <v>65</v>
      </c>
      <c r="R7229">
        <v>100</v>
      </c>
      <c r="U7229" s="28">
        <v>0.5</v>
      </c>
      <c r="AQ7229" s="1">
        <v>44816</v>
      </c>
      <c r="AR7229">
        <v>2</v>
      </c>
      <c r="AS7229" t="s">
        <v>6439</v>
      </c>
    </row>
    <row r="7230" spans="1:45" hidden="1" x14ac:dyDescent="0.5">
      <c r="A7230" t="s">
        <v>11025</v>
      </c>
      <c r="B7230" t="str">
        <f t="shared" si="198"/>
        <v>Sor-CBur_019-Ex1</v>
      </c>
      <c r="C7230" t="s">
        <v>7674</v>
      </c>
      <c r="D7230" s="1">
        <v>44774</v>
      </c>
      <c r="E7230" t="s">
        <v>8176</v>
      </c>
      <c r="F7230" s="1">
        <v>44816</v>
      </c>
      <c r="G7230" t="s">
        <v>8908</v>
      </c>
      <c r="H7230">
        <v>50</v>
      </c>
      <c r="I7230">
        <v>157</v>
      </c>
      <c r="J7230" t="s">
        <v>8908</v>
      </c>
      <c r="K7230" s="26" t="s">
        <v>61</v>
      </c>
      <c r="L7230" t="s">
        <v>11006</v>
      </c>
      <c r="M7230" t="s">
        <v>1227</v>
      </c>
      <c r="N7230">
        <v>1</v>
      </c>
      <c r="O7230" t="s">
        <v>11007</v>
      </c>
      <c r="P7230">
        <v>7</v>
      </c>
      <c r="Q7230" t="s">
        <v>65</v>
      </c>
      <c r="R7230">
        <v>100</v>
      </c>
      <c r="U7230" s="28">
        <v>3.4</v>
      </c>
      <c r="AQ7230" s="1">
        <v>44816</v>
      </c>
      <c r="AR7230">
        <v>2</v>
      </c>
      <c r="AS7230" t="s">
        <v>6439</v>
      </c>
    </row>
    <row r="7231" spans="1:45" hidden="1" x14ac:dyDescent="0.5">
      <c r="A7231" t="s">
        <v>11026</v>
      </c>
      <c r="B7231" t="str">
        <f t="shared" si="198"/>
        <v>Sor-CBur_020-Ex1</v>
      </c>
      <c r="C7231" t="s">
        <v>7674</v>
      </c>
      <c r="D7231" s="1">
        <v>44774</v>
      </c>
      <c r="E7231" t="s">
        <v>8176</v>
      </c>
      <c r="F7231" s="1">
        <v>44816</v>
      </c>
      <c r="G7231" t="s">
        <v>8908</v>
      </c>
      <c r="H7231">
        <v>50</v>
      </c>
      <c r="I7231">
        <v>157</v>
      </c>
      <c r="J7231" t="s">
        <v>8908</v>
      </c>
      <c r="K7231" s="26" t="s">
        <v>61</v>
      </c>
      <c r="L7231" t="s">
        <v>11006</v>
      </c>
      <c r="M7231" t="s">
        <v>1227</v>
      </c>
      <c r="N7231">
        <v>1</v>
      </c>
      <c r="O7231" t="s">
        <v>11007</v>
      </c>
      <c r="P7231">
        <v>8</v>
      </c>
      <c r="Q7231" t="s">
        <v>65</v>
      </c>
      <c r="R7231">
        <v>100</v>
      </c>
      <c r="U7231" s="28">
        <v>13</v>
      </c>
      <c r="AQ7231" s="1">
        <v>44816</v>
      </c>
      <c r="AR7231">
        <v>2</v>
      </c>
      <c r="AS7231" t="s">
        <v>6439</v>
      </c>
    </row>
    <row r="7232" spans="1:45" hidden="1" x14ac:dyDescent="0.5">
      <c r="A7232" t="s">
        <v>11027</v>
      </c>
      <c r="B7232" t="str">
        <f t="shared" si="198"/>
        <v>Sor-CBur_021-Ex1</v>
      </c>
      <c r="C7232" t="s">
        <v>7674</v>
      </c>
      <c r="D7232" s="1">
        <v>44774</v>
      </c>
      <c r="E7232" t="s">
        <v>8176</v>
      </c>
      <c r="F7232" s="1">
        <v>44816</v>
      </c>
      <c r="G7232" t="s">
        <v>8908</v>
      </c>
      <c r="H7232">
        <v>39</v>
      </c>
      <c r="I7232">
        <v>157</v>
      </c>
      <c r="J7232" t="s">
        <v>8908</v>
      </c>
      <c r="K7232" s="26" t="s">
        <v>61</v>
      </c>
      <c r="L7232" t="s">
        <v>11006</v>
      </c>
      <c r="M7232" t="s">
        <v>1227</v>
      </c>
      <c r="N7232">
        <v>1</v>
      </c>
      <c r="O7232" t="s">
        <v>11007</v>
      </c>
      <c r="P7232">
        <v>9</v>
      </c>
      <c r="Q7232" t="s">
        <v>65</v>
      </c>
      <c r="R7232">
        <v>100</v>
      </c>
      <c r="U7232" s="28">
        <v>6</v>
      </c>
      <c r="AQ7232" s="1">
        <v>44816</v>
      </c>
      <c r="AR7232">
        <v>2</v>
      </c>
      <c r="AS7232" t="s">
        <v>6439</v>
      </c>
    </row>
    <row r="7233" spans="1:45" hidden="1" x14ac:dyDescent="0.5">
      <c r="A7233" t="s">
        <v>11028</v>
      </c>
      <c r="B7233" t="str">
        <f t="shared" si="198"/>
        <v>Sor-CBur_022-Ex1</v>
      </c>
      <c r="C7233" t="s">
        <v>7674</v>
      </c>
      <c r="D7233" s="1">
        <v>44774</v>
      </c>
      <c r="E7233" t="s">
        <v>8176</v>
      </c>
      <c r="F7233" s="1">
        <v>44816</v>
      </c>
      <c r="G7233" t="s">
        <v>8908</v>
      </c>
      <c r="H7233">
        <v>50</v>
      </c>
      <c r="I7233">
        <v>157</v>
      </c>
      <c r="J7233" t="s">
        <v>8908</v>
      </c>
      <c r="K7233" s="26" t="s">
        <v>61</v>
      </c>
      <c r="L7233" t="s">
        <v>11006</v>
      </c>
      <c r="M7233" t="s">
        <v>1227</v>
      </c>
      <c r="N7233">
        <v>1</v>
      </c>
      <c r="O7233" t="s">
        <v>11007</v>
      </c>
      <c r="P7233">
        <v>10</v>
      </c>
      <c r="Q7233" t="s">
        <v>65</v>
      </c>
      <c r="R7233">
        <v>100</v>
      </c>
      <c r="U7233" s="28">
        <v>2.9</v>
      </c>
      <c r="AQ7233" s="1">
        <v>44816</v>
      </c>
      <c r="AR7233">
        <v>2</v>
      </c>
      <c r="AS7233" t="s">
        <v>6439</v>
      </c>
    </row>
    <row r="7234" spans="1:45" hidden="1" x14ac:dyDescent="0.5">
      <c r="A7234" t="s">
        <v>11029</v>
      </c>
      <c r="B7234" t="str">
        <f t="shared" si="198"/>
        <v>Sor-CBur_023-Ex1</v>
      </c>
      <c r="C7234" t="s">
        <v>7674</v>
      </c>
      <c r="D7234" s="1">
        <v>44774</v>
      </c>
      <c r="E7234" t="s">
        <v>8176</v>
      </c>
      <c r="F7234" s="1">
        <v>44816</v>
      </c>
      <c r="G7234" t="s">
        <v>8908</v>
      </c>
      <c r="H7234">
        <v>50</v>
      </c>
      <c r="I7234">
        <v>157</v>
      </c>
      <c r="J7234" t="s">
        <v>8908</v>
      </c>
      <c r="K7234" s="26" t="s">
        <v>61</v>
      </c>
      <c r="L7234" t="s">
        <v>11006</v>
      </c>
      <c r="M7234" t="s">
        <v>1227</v>
      </c>
      <c r="N7234">
        <v>1</v>
      </c>
      <c r="O7234" t="s">
        <v>11007</v>
      </c>
      <c r="P7234">
        <v>11</v>
      </c>
      <c r="Q7234" t="s">
        <v>65</v>
      </c>
      <c r="R7234">
        <v>100</v>
      </c>
      <c r="U7234" s="28">
        <v>8.1</v>
      </c>
      <c r="AQ7234" s="1">
        <v>44816</v>
      </c>
      <c r="AR7234">
        <v>2</v>
      </c>
      <c r="AS7234" t="s">
        <v>6439</v>
      </c>
    </row>
    <row r="7235" spans="1:45" hidden="1" x14ac:dyDescent="0.5">
      <c r="A7235" t="s">
        <v>11030</v>
      </c>
      <c r="B7235" t="str">
        <f t="shared" si="198"/>
        <v>Sor-CBur_024-Ex1</v>
      </c>
      <c r="C7235" t="s">
        <v>7674</v>
      </c>
      <c r="D7235" s="1">
        <v>44774</v>
      </c>
      <c r="E7235" t="s">
        <v>8176</v>
      </c>
      <c r="F7235" s="1">
        <v>44816</v>
      </c>
      <c r="G7235" t="s">
        <v>8908</v>
      </c>
      <c r="H7235">
        <v>50</v>
      </c>
      <c r="I7235">
        <v>157</v>
      </c>
      <c r="J7235" t="s">
        <v>8908</v>
      </c>
      <c r="K7235" s="26" t="s">
        <v>61</v>
      </c>
      <c r="L7235" t="s">
        <v>11006</v>
      </c>
      <c r="M7235" t="s">
        <v>1227</v>
      </c>
      <c r="N7235">
        <v>1</v>
      </c>
      <c r="O7235" t="s">
        <v>11007</v>
      </c>
      <c r="P7235">
        <v>12</v>
      </c>
      <c r="Q7235" t="s">
        <v>65</v>
      </c>
      <c r="R7235">
        <v>100</v>
      </c>
      <c r="U7235" s="28">
        <v>1.6</v>
      </c>
      <c r="AQ7235" s="1">
        <v>44816</v>
      </c>
      <c r="AR7235">
        <v>2</v>
      </c>
      <c r="AS7235" t="s">
        <v>6439</v>
      </c>
    </row>
    <row r="7236" spans="1:45" hidden="1" x14ac:dyDescent="0.5">
      <c r="A7236" t="s">
        <v>11031</v>
      </c>
      <c r="B7236" t="str">
        <f t="shared" si="198"/>
        <v>Sor-CBur_025-Ex1</v>
      </c>
      <c r="C7236" t="s">
        <v>7674</v>
      </c>
      <c r="D7236" s="1">
        <v>44774</v>
      </c>
      <c r="E7236" t="s">
        <v>6439</v>
      </c>
      <c r="F7236" s="1">
        <v>44816</v>
      </c>
      <c r="G7236" t="s">
        <v>6439</v>
      </c>
      <c r="H7236">
        <v>50</v>
      </c>
      <c r="I7236">
        <v>157</v>
      </c>
      <c r="J7236" t="s">
        <v>6439</v>
      </c>
      <c r="K7236" s="26" t="s">
        <v>61</v>
      </c>
      <c r="L7236" t="s">
        <v>11006</v>
      </c>
      <c r="M7236" t="s">
        <v>1227</v>
      </c>
      <c r="N7236">
        <v>1</v>
      </c>
      <c r="O7236" t="s">
        <v>11007</v>
      </c>
      <c r="P7236">
        <v>1</v>
      </c>
      <c r="Q7236" t="s">
        <v>63</v>
      </c>
      <c r="R7236">
        <v>100</v>
      </c>
      <c r="U7236" s="28">
        <v>21.2</v>
      </c>
      <c r="AQ7236" s="1">
        <v>44816</v>
      </c>
      <c r="AR7236">
        <v>2</v>
      </c>
      <c r="AS7236" t="s">
        <v>6439</v>
      </c>
    </row>
    <row r="7237" spans="1:45" hidden="1" x14ac:dyDescent="0.5">
      <c r="A7237" t="s">
        <v>11032</v>
      </c>
      <c r="B7237" t="str">
        <f t="shared" si="198"/>
        <v>Sor-CBur_026-Ex1</v>
      </c>
      <c r="C7237" t="s">
        <v>7674</v>
      </c>
      <c r="D7237" s="1">
        <v>44774</v>
      </c>
      <c r="E7237" t="s">
        <v>6439</v>
      </c>
      <c r="F7237" s="1">
        <v>44816</v>
      </c>
      <c r="G7237" t="s">
        <v>6439</v>
      </c>
      <c r="H7237">
        <v>50</v>
      </c>
      <c r="I7237">
        <v>157</v>
      </c>
      <c r="J7237" t="s">
        <v>6439</v>
      </c>
      <c r="K7237" s="26" t="s">
        <v>61</v>
      </c>
      <c r="L7237" t="s">
        <v>11006</v>
      </c>
      <c r="M7237" t="s">
        <v>1227</v>
      </c>
      <c r="N7237">
        <v>1</v>
      </c>
      <c r="O7237" t="s">
        <v>11007</v>
      </c>
      <c r="P7237">
        <v>2</v>
      </c>
      <c r="Q7237" t="s">
        <v>63</v>
      </c>
      <c r="R7237">
        <v>100</v>
      </c>
      <c r="U7237" s="28">
        <v>8.3000000000000007</v>
      </c>
      <c r="AQ7237" s="1">
        <v>44816</v>
      </c>
      <c r="AR7237">
        <v>2</v>
      </c>
      <c r="AS7237" t="s">
        <v>6439</v>
      </c>
    </row>
    <row r="7238" spans="1:45" hidden="1" x14ac:dyDescent="0.5">
      <c r="A7238" t="s">
        <v>11033</v>
      </c>
      <c r="B7238" t="str">
        <f t="shared" si="198"/>
        <v>Sor-CBur_027-Ex1</v>
      </c>
      <c r="C7238" t="s">
        <v>7674</v>
      </c>
      <c r="D7238" s="1">
        <v>44774</v>
      </c>
      <c r="E7238" t="s">
        <v>6439</v>
      </c>
      <c r="F7238" s="1">
        <v>44816</v>
      </c>
      <c r="G7238" t="s">
        <v>6439</v>
      </c>
      <c r="H7238">
        <v>50</v>
      </c>
      <c r="I7238">
        <v>157</v>
      </c>
      <c r="J7238" t="s">
        <v>6439</v>
      </c>
      <c r="K7238" s="26" t="s">
        <v>61</v>
      </c>
      <c r="L7238" t="s">
        <v>11006</v>
      </c>
      <c r="M7238" t="s">
        <v>1227</v>
      </c>
      <c r="N7238">
        <v>1</v>
      </c>
      <c r="O7238" t="s">
        <v>11007</v>
      </c>
      <c r="P7238">
        <v>3</v>
      </c>
      <c r="Q7238" t="s">
        <v>63</v>
      </c>
      <c r="R7238">
        <v>100</v>
      </c>
      <c r="U7238" s="28">
        <v>10.8</v>
      </c>
      <c r="AQ7238" s="1">
        <v>44816</v>
      </c>
      <c r="AR7238">
        <v>2</v>
      </c>
      <c r="AS7238" t="s">
        <v>6439</v>
      </c>
    </row>
    <row r="7239" spans="1:45" hidden="1" x14ac:dyDescent="0.5">
      <c r="A7239" t="s">
        <v>11034</v>
      </c>
      <c r="B7239" t="str">
        <f t="shared" si="198"/>
        <v>Sor-CBur_028-Ex1</v>
      </c>
      <c r="C7239" t="s">
        <v>7674</v>
      </c>
      <c r="D7239" s="1">
        <v>44774</v>
      </c>
      <c r="E7239" t="s">
        <v>6439</v>
      </c>
      <c r="F7239" s="1">
        <v>44816</v>
      </c>
      <c r="G7239" t="s">
        <v>6439</v>
      </c>
      <c r="H7239">
        <v>50</v>
      </c>
      <c r="I7239">
        <v>157</v>
      </c>
      <c r="J7239" t="s">
        <v>6439</v>
      </c>
      <c r="K7239" s="26" t="s">
        <v>61</v>
      </c>
      <c r="L7239" t="s">
        <v>11006</v>
      </c>
      <c r="M7239" t="s">
        <v>1227</v>
      </c>
      <c r="N7239">
        <v>1</v>
      </c>
      <c r="O7239" t="s">
        <v>11007</v>
      </c>
      <c r="P7239">
        <v>4</v>
      </c>
      <c r="Q7239" t="s">
        <v>63</v>
      </c>
      <c r="R7239">
        <v>100</v>
      </c>
      <c r="U7239" s="28">
        <v>5.5</v>
      </c>
      <c r="AQ7239" s="1">
        <v>44816</v>
      </c>
      <c r="AR7239">
        <v>2</v>
      </c>
      <c r="AS7239" t="s">
        <v>6439</v>
      </c>
    </row>
    <row r="7240" spans="1:45" hidden="1" x14ac:dyDescent="0.5">
      <c r="A7240" t="s">
        <v>11035</v>
      </c>
      <c r="B7240" t="str">
        <f t="shared" si="198"/>
        <v>Sor-CBur_029-Ex1</v>
      </c>
      <c r="C7240" t="s">
        <v>7674</v>
      </c>
      <c r="D7240" s="1">
        <v>44774</v>
      </c>
      <c r="E7240" t="s">
        <v>6439</v>
      </c>
      <c r="F7240" s="1">
        <v>44816</v>
      </c>
      <c r="G7240" t="s">
        <v>6439</v>
      </c>
      <c r="H7240">
        <v>50</v>
      </c>
      <c r="I7240">
        <v>157</v>
      </c>
      <c r="J7240" t="s">
        <v>6439</v>
      </c>
      <c r="K7240" s="26" t="s">
        <v>61</v>
      </c>
      <c r="L7240" t="s">
        <v>11006</v>
      </c>
      <c r="M7240" t="s">
        <v>1227</v>
      </c>
      <c r="N7240">
        <v>1</v>
      </c>
      <c r="O7240" t="s">
        <v>11007</v>
      </c>
      <c r="P7240">
        <v>5</v>
      </c>
      <c r="Q7240" t="s">
        <v>63</v>
      </c>
      <c r="R7240">
        <v>100</v>
      </c>
      <c r="U7240" s="28">
        <v>4.5</v>
      </c>
      <c r="AQ7240" s="1">
        <v>44816</v>
      </c>
      <c r="AR7240">
        <v>2</v>
      </c>
      <c r="AS7240" t="s">
        <v>6439</v>
      </c>
    </row>
    <row r="7241" spans="1:45" hidden="1" x14ac:dyDescent="0.5">
      <c r="A7241" t="s">
        <v>11036</v>
      </c>
      <c r="B7241" t="str">
        <f t="shared" si="198"/>
        <v>Sor-CBur_030-Ex1</v>
      </c>
      <c r="C7241" t="s">
        <v>7674</v>
      </c>
      <c r="D7241" s="1">
        <v>44774</v>
      </c>
      <c r="E7241" t="s">
        <v>6439</v>
      </c>
      <c r="F7241" s="1">
        <v>44816</v>
      </c>
      <c r="G7241" t="s">
        <v>6439</v>
      </c>
      <c r="H7241">
        <v>50</v>
      </c>
      <c r="I7241">
        <v>157</v>
      </c>
      <c r="J7241" t="s">
        <v>6439</v>
      </c>
      <c r="K7241" s="26" t="s">
        <v>61</v>
      </c>
      <c r="L7241" t="s">
        <v>11006</v>
      </c>
      <c r="M7241" t="s">
        <v>1227</v>
      </c>
      <c r="N7241">
        <v>1</v>
      </c>
      <c r="O7241" t="s">
        <v>11007</v>
      </c>
      <c r="P7241">
        <v>6</v>
      </c>
      <c r="Q7241" t="s">
        <v>63</v>
      </c>
      <c r="R7241">
        <v>100</v>
      </c>
      <c r="U7241" s="28">
        <v>5.3</v>
      </c>
      <c r="AQ7241" s="1">
        <v>44816</v>
      </c>
      <c r="AR7241">
        <v>2</v>
      </c>
      <c r="AS7241" t="s">
        <v>6439</v>
      </c>
    </row>
    <row r="7242" spans="1:45" hidden="1" x14ac:dyDescent="0.5">
      <c r="A7242" t="s">
        <v>11037</v>
      </c>
      <c r="B7242" t="str">
        <f t="shared" si="198"/>
        <v>Sor-CBur_031-Ex1</v>
      </c>
      <c r="C7242" t="s">
        <v>7674</v>
      </c>
      <c r="D7242" s="1">
        <v>44774</v>
      </c>
      <c r="E7242" t="s">
        <v>6439</v>
      </c>
      <c r="F7242" s="1">
        <v>44816</v>
      </c>
      <c r="G7242" t="s">
        <v>8908</v>
      </c>
      <c r="H7242">
        <v>50</v>
      </c>
      <c r="I7242">
        <v>157</v>
      </c>
      <c r="J7242" t="s">
        <v>8908</v>
      </c>
      <c r="K7242" s="26" t="s">
        <v>61</v>
      </c>
      <c r="L7242" t="s">
        <v>11006</v>
      </c>
      <c r="M7242" t="s">
        <v>1227</v>
      </c>
      <c r="N7242">
        <v>1</v>
      </c>
      <c r="O7242" t="s">
        <v>11007</v>
      </c>
      <c r="P7242">
        <v>7</v>
      </c>
      <c r="Q7242" t="s">
        <v>63</v>
      </c>
      <c r="R7242">
        <v>100</v>
      </c>
      <c r="U7242" s="28">
        <v>19.899999999999999</v>
      </c>
      <c r="AQ7242" s="1">
        <v>44816</v>
      </c>
      <c r="AR7242">
        <v>2</v>
      </c>
      <c r="AS7242" t="s">
        <v>6439</v>
      </c>
    </row>
    <row r="7243" spans="1:45" hidden="1" x14ac:dyDescent="0.5">
      <c r="A7243" t="s">
        <v>11038</v>
      </c>
      <c r="B7243" t="str">
        <f t="shared" si="198"/>
        <v>Sor-CBur_032-Ex1</v>
      </c>
      <c r="C7243" t="s">
        <v>7674</v>
      </c>
      <c r="D7243" s="1">
        <v>44774</v>
      </c>
      <c r="E7243" t="s">
        <v>6439</v>
      </c>
      <c r="F7243" s="1">
        <v>44816</v>
      </c>
      <c r="G7243" t="s">
        <v>8908</v>
      </c>
      <c r="H7243">
        <v>50</v>
      </c>
      <c r="I7243">
        <v>157</v>
      </c>
      <c r="J7243" t="s">
        <v>8908</v>
      </c>
      <c r="K7243" s="26" t="s">
        <v>61</v>
      </c>
      <c r="L7243" t="s">
        <v>11006</v>
      </c>
      <c r="M7243" t="s">
        <v>1227</v>
      </c>
      <c r="N7243">
        <v>1</v>
      </c>
      <c r="O7243" t="s">
        <v>11007</v>
      </c>
      <c r="P7243">
        <v>8</v>
      </c>
      <c r="Q7243" t="s">
        <v>63</v>
      </c>
      <c r="R7243">
        <v>100</v>
      </c>
      <c r="U7243" s="28">
        <v>2.1</v>
      </c>
      <c r="AQ7243" s="1">
        <v>44816</v>
      </c>
      <c r="AR7243">
        <v>2</v>
      </c>
      <c r="AS7243" t="s">
        <v>6439</v>
      </c>
    </row>
    <row r="7244" spans="1:45" hidden="1" x14ac:dyDescent="0.5">
      <c r="A7244" t="s">
        <v>11039</v>
      </c>
      <c r="B7244" t="str">
        <f t="shared" si="198"/>
        <v>Sor-CBur_033-Ex1</v>
      </c>
      <c r="C7244" t="s">
        <v>7674</v>
      </c>
      <c r="D7244" s="1">
        <v>44774</v>
      </c>
      <c r="E7244" t="s">
        <v>6439</v>
      </c>
      <c r="F7244" s="1">
        <v>44816</v>
      </c>
      <c r="G7244" t="s">
        <v>8908</v>
      </c>
      <c r="H7244">
        <v>50</v>
      </c>
      <c r="I7244">
        <v>157</v>
      </c>
      <c r="J7244" t="s">
        <v>8908</v>
      </c>
      <c r="K7244" s="26" t="s">
        <v>61</v>
      </c>
      <c r="L7244" t="s">
        <v>11006</v>
      </c>
      <c r="M7244" t="s">
        <v>1227</v>
      </c>
      <c r="N7244">
        <v>1</v>
      </c>
      <c r="O7244" t="s">
        <v>11007</v>
      </c>
      <c r="P7244">
        <v>9</v>
      </c>
      <c r="Q7244" t="s">
        <v>63</v>
      </c>
      <c r="R7244">
        <v>100</v>
      </c>
      <c r="U7244" s="28">
        <v>26.8</v>
      </c>
      <c r="AQ7244" s="1">
        <v>44816</v>
      </c>
      <c r="AR7244">
        <v>2</v>
      </c>
      <c r="AS7244" t="s">
        <v>6439</v>
      </c>
    </row>
    <row r="7245" spans="1:45" hidden="1" x14ac:dyDescent="0.5">
      <c r="A7245" t="s">
        <v>11040</v>
      </c>
      <c r="B7245" t="str">
        <f t="shared" si="198"/>
        <v>Sor-CBur_034-Ex1</v>
      </c>
      <c r="C7245" t="s">
        <v>7674</v>
      </c>
      <c r="D7245" s="1">
        <v>44774</v>
      </c>
      <c r="E7245" t="s">
        <v>6439</v>
      </c>
      <c r="F7245" s="1">
        <v>44816</v>
      </c>
      <c r="G7245" t="s">
        <v>8908</v>
      </c>
      <c r="H7245">
        <v>50</v>
      </c>
      <c r="I7245">
        <v>157</v>
      </c>
      <c r="J7245" t="s">
        <v>8908</v>
      </c>
      <c r="K7245" s="26" t="s">
        <v>61</v>
      </c>
      <c r="L7245" t="s">
        <v>11006</v>
      </c>
      <c r="M7245" t="s">
        <v>1227</v>
      </c>
      <c r="N7245">
        <v>1</v>
      </c>
      <c r="O7245" t="s">
        <v>11007</v>
      </c>
      <c r="P7245">
        <v>10</v>
      </c>
      <c r="Q7245" t="s">
        <v>63</v>
      </c>
      <c r="R7245">
        <v>100</v>
      </c>
      <c r="U7245" s="28">
        <v>4.4000000000000004</v>
      </c>
      <c r="AQ7245" s="1">
        <v>44816</v>
      </c>
      <c r="AR7245">
        <v>2</v>
      </c>
      <c r="AS7245" t="s">
        <v>6439</v>
      </c>
    </row>
    <row r="7246" spans="1:45" hidden="1" x14ac:dyDescent="0.5">
      <c r="A7246" t="s">
        <v>11041</v>
      </c>
      <c r="B7246" t="str">
        <f t="shared" si="198"/>
        <v>Sor-CBur_035-Ex1</v>
      </c>
      <c r="C7246" t="s">
        <v>7674</v>
      </c>
      <c r="D7246" s="1">
        <v>44774</v>
      </c>
      <c r="E7246" t="s">
        <v>6439</v>
      </c>
      <c r="F7246" s="1">
        <v>44816</v>
      </c>
      <c r="G7246" t="s">
        <v>8908</v>
      </c>
      <c r="H7246">
        <v>50</v>
      </c>
      <c r="I7246">
        <v>157</v>
      </c>
      <c r="J7246" t="s">
        <v>8908</v>
      </c>
      <c r="K7246" s="26" t="s">
        <v>61</v>
      </c>
      <c r="L7246" t="s">
        <v>11006</v>
      </c>
      <c r="M7246" t="s">
        <v>1227</v>
      </c>
      <c r="N7246">
        <v>1</v>
      </c>
      <c r="O7246" t="s">
        <v>11007</v>
      </c>
      <c r="P7246">
        <v>11</v>
      </c>
      <c r="Q7246" t="s">
        <v>63</v>
      </c>
      <c r="R7246">
        <v>100</v>
      </c>
      <c r="U7246" s="28">
        <v>1.3</v>
      </c>
      <c r="AQ7246" s="1">
        <v>44816</v>
      </c>
      <c r="AR7246">
        <v>2</v>
      </c>
      <c r="AS7246" t="s">
        <v>6439</v>
      </c>
    </row>
    <row r="7247" spans="1:45" hidden="1" x14ac:dyDescent="0.5">
      <c r="A7247" t="s">
        <v>11042</v>
      </c>
      <c r="B7247" t="str">
        <f t="shared" si="198"/>
        <v>Sor-CBur_036-Ex1</v>
      </c>
      <c r="C7247" t="s">
        <v>7674</v>
      </c>
      <c r="D7247" s="1">
        <v>44774</v>
      </c>
      <c r="E7247" t="s">
        <v>6439</v>
      </c>
      <c r="F7247" s="1">
        <v>44816</v>
      </c>
      <c r="G7247" t="s">
        <v>8908</v>
      </c>
      <c r="H7247">
        <v>50</v>
      </c>
      <c r="I7247">
        <v>157</v>
      </c>
      <c r="J7247" t="s">
        <v>8908</v>
      </c>
      <c r="K7247" s="26" t="s">
        <v>61</v>
      </c>
      <c r="L7247" t="s">
        <v>11006</v>
      </c>
      <c r="M7247" t="s">
        <v>1227</v>
      </c>
      <c r="N7247">
        <v>1</v>
      </c>
      <c r="O7247" t="s">
        <v>11007</v>
      </c>
      <c r="P7247">
        <v>12</v>
      </c>
      <c r="Q7247" t="s">
        <v>63</v>
      </c>
      <c r="R7247">
        <v>100</v>
      </c>
      <c r="U7247" s="28">
        <v>10.6</v>
      </c>
      <c r="AQ7247" s="1">
        <v>44816</v>
      </c>
      <c r="AR7247">
        <v>2</v>
      </c>
      <c r="AS7247" t="s">
        <v>6439</v>
      </c>
    </row>
    <row r="7248" spans="1:45" hidden="1" x14ac:dyDescent="0.5">
      <c r="A7248" t="s">
        <v>11043</v>
      </c>
      <c r="B7248" t="str">
        <f t="shared" si="198"/>
        <v>Sor-CBur_037-Ex1</v>
      </c>
      <c r="C7248" t="s">
        <v>7674</v>
      </c>
      <c r="D7248" s="1">
        <v>44774</v>
      </c>
      <c r="E7248" t="s">
        <v>6439</v>
      </c>
      <c r="F7248" s="1">
        <v>44816</v>
      </c>
      <c r="G7248" t="s">
        <v>6439</v>
      </c>
      <c r="H7248">
        <v>50</v>
      </c>
      <c r="I7248">
        <v>157</v>
      </c>
      <c r="J7248" t="s">
        <v>6439</v>
      </c>
      <c r="K7248" s="26" t="s">
        <v>61</v>
      </c>
      <c r="L7248" t="s">
        <v>11006</v>
      </c>
      <c r="M7248" t="s">
        <v>1227</v>
      </c>
      <c r="N7248">
        <v>1</v>
      </c>
      <c r="O7248" t="s">
        <v>11007</v>
      </c>
      <c r="P7248">
        <v>1</v>
      </c>
      <c r="Q7248" t="s">
        <v>60</v>
      </c>
      <c r="R7248">
        <v>100</v>
      </c>
      <c r="U7248" s="28">
        <v>7.4</v>
      </c>
      <c r="AQ7248" s="1">
        <v>44816</v>
      </c>
      <c r="AR7248">
        <v>2</v>
      </c>
      <c r="AS7248" t="s">
        <v>6439</v>
      </c>
    </row>
    <row r="7249" spans="1:45" hidden="1" x14ac:dyDescent="0.5">
      <c r="A7249" t="s">
        <v>11044</v>
      </c>
      <c r="B7249" t="str">
        <f t="shared" si="198"/>
        <v>Sor-CBur_038-Ex1</v>
      </c>
      <c r="C7249" t="s">
        <v>7674</v>
      </c>
      <c r="D7249" s="1">
        <v>44774</v>
      </c>
      <c r="E7249" t="s">
        <v>6439</v>
      </c>
      <c r="F7249" s="1">
        <v>44816</v>
      </c>
      <c r="G7249" t="s">
        <v>6439</v>
      </c>
      <c r="H7249">
        <v>50</v>
      </c>
      <c r="I7249">
        <v>157</v>
      </c>
      <c r="J7249" t="s">
        <v>6439</v>
      </c>
      <c r="K7249" s="26" t="s">
        <v>61</v>
      </c>
      <c r="L7249" t="s">
        <v>11006</v>
      </c>
      <c r="M7249" t="s">
        <v>1227</v>
      </c>
      <c r="N7249">
        <v>1</v>
      </c>
      <c r="O7249" t="s">
        <v>11007</v>
      </c>
      <c r="P7249">
        <v>2</v>
      </c>
      <c r="Q7249" t="s">
        <v>60</v>
      </c>
      <c r="R7249">
        <v>100</v>
      </c>
      <c r="U7249" s="28">
        <v>5.3</v>
      </c>
      <c r="AQ7249" s="1">
        <v>44816</v>
      </c>
      <c r="AR7249">
        <v>2</v>
      </c>
      <c r="AS7249" t="s">
        <v>6439</v>
      </c>
    </row>
    <row r="7250" spans="1:45" hidden="1" x14ac:dyDescent="0.5">
      <c r="A7250" t="s">
        <v>11045</v>
      </c>
      <c r="B7250" t="str">
        <f t="shared" si="198"/>
        <v>Sor-CBur_039-Ex1</v>
      </c>
      <c r="C7250" t="s">
        <v>7674</v>
      </c>
      <c r="D7250" s="1">
        <v>44774</v>
      </c>
      <c r="E7250" t="s">
        <v>6439</v>
      </c>
      <c r="F7250" s="1">
        <v>44816</v>
      </c>
      <c r="G7250" t="s">
        <v>6439</v>
      </c>
      <c r="H7250">
        <v>50</v>
      </c>
      <c r="I7250">
        <v>157</v>
      </c>
      <c r="J7250" t="s">
        <v>6439</v>
      </c>
      <c r="K7250" s="26" t="s">
        <v>61</v>
      </c>
      <c r="L7250" t="s">
        <v>11006</v>
      </c>
      <c r="M7250" t="s">
        <v>1227</v>
      </c>
      <c r="N7250">
        <v>1</v>
      </c>
      <c r="O7250" t="s">
        <v>11007</v>
      </c>
      <c r="P7250">
        <v>3</v>
      </c>
      <c r="Q7250" t="s">
        <v>60</v>
      </c>
      <c r="R7250">
        <v>100</v>
      </c>
      <c r="U7250" s="28">
        <v>3</v>
      </c>
      <c r="AQ7250" s="1">
        <v>44816</v>
      </c>
      <c r="AR7250">
        <v>2</v>
      </c>
      <c r="AS7250" t="s">
        <v>6439</v>
      </c>
    </row>
    <row r="7251" spans="1:45" hidden="1" x14ac:dyDescent="0.5">
      <c r="A7251" t="s">
        <v>11046</v>
      </c>
      <c r="B7251" t="str">
        <f t="shared" si="198"/>
        <v>Sor-CBur_040-Ex1</v>
      </c>
      <c r="C7251" t="s">
        <v>7674</v>
      </c>
      <c r="D7251" s="1">
        <v>44774</v>
      </c>
      <c r="E7251" t="s">
        <v>6439</v>
      </c>
      <c r="F7251" s="1">
        <v>44816</v>
      </c>
      <c r="G7251" t="s">
        <v>6439</v>
      </c>
      <c r="H7251">
        <v>50</v>
      </c>
      <c r="I7251">
        <v>157</v>
      </c>
      <c r="J7251" t="s">
        <v>6439</v>
      </c>
      <c r="K7251" s="26" t="s">
        <v>61</v>
      </c>
      <c r="L7251" t="s">
        <v>11006</v>
      </c>
      <c r="M7251" t="s">
        <v>1227</v>
      </c>
      <c r="N7251">
        <v>1</v>
      </c>
      <c r="O7251" t="s">
        <v>11007</v>
      </c>
      <c r="P7251">
        <v>4</v>
      </c>
      <c r="Q7251" t="s">
        <v>60</v>
      </c>
      <c r="R7251">
        <v>100</v>
      </c>
      <c r="U7251" s="28">
        <v>6.3</v>
      </c>
      <c r="AQ7251" s="1">
        <v>44816</v>
      </c>
      <c r="AR7251">
        <v>2</v>
      </c>
      <c r="AS7251" t="s">
        <v>6439</v>
      </c>
    </row>
    <row r="7252" spans="1:45" hidden="1" x14ac:dyDescent="0.5">
      <c r="A7252" t="s">
        <v>11047</v>
      </c>
      <c r="B7252" t="str">
        <f t="shared" si="198"/>
        <v>Sor-CBur_041-Ex1</v>
      </c>
      <c r="C7252" t="s">
        <v>7674</v>
      </c>
      <c r="D7252" s="1">
        <v>44774</v>
      </c>
      <c r="E7252" t="s">
        <v>6439</v>
      </c>
      <c r="F7252" s="1">
        <v>44816</v>
      </c>
      <c r="G7252" t="s">
        <v>6439</v>
      </c>
      <c r="H7252">
        <v>50</v>
      </c>
      <c r="I7252">
        <v>157</v>
      </c>
      <c r="J7252" t="s">
        <v>6439</v>
      </c>
      <c r="K7252" s="26" t="s">
        <v>61</v>
      </c>
      <c r="L7252" t="s">
        <v>11006</v>
      </c>
      <c r="M7252" t="s">
        <v>1227</v>
      </c>
      <c r="N7252">
        <v>1</v>
      </c>
      <c r="O7252" t="s">
        <v>11007</v>
      </c>
      <c r="P7252">
        <v>5</v>
      </c>
      <c r="Q7252" t="s">
        <v>60</v>
      </c>
      <c r="R7252">
        <v>100</v>
      </c>
      <c r="U7252" s="28">
        <v>18.600000000000001</v>
      </c>
      <c r="AQ7252" s="1">
        <v>44816</v>
      </c>
      <c r="AR7252">
        <v>2</v>
      </c>
      <c r="AS7252" t="s">
        <v>6439</v>
      </c>
    </row>
    <row r="7253" spans="1:45" hidden="1" x14ac:dyDescent="0.5">
      <c r="A7253" t="s">
        <v>11048</v>
      </c>
      <c r="B7253" t="str">
        <f t="shared" si="198"/>
        <v>Sor-CBur_042-Ex1</v>
      </c>
      <c r="C7253" t="s">
        <v>7674</v>
      </c>
      <c r="D7253" s="1">
        <v>44774</v>
      </c>
      <c r="E7253" t="s">
        <v>6439</v>
      </c>
      <c r="F7253" s="1">
        <v>44816</v>
      </c>
      <c r="G7253" t="s">
        <v>6439</v>
      </c>
      <c r="H7253">
        <v>50</v>
      </c>
      <c r="I7253">
        <v>157</v>
      </c>
      <c r="J7253" t="s">
        <v>6439</v>
      </c>
      <c r="K7253" s="26" t="s">
        <v>61</v>
      </c>
      <c r="L7253" t="s">
        <v>11006</v>
      </c>
      <c r="M7253" t="s">
        <v>1227</v>
      </c>
      <c r="N7253">
        <v>1</v>
      </c>
      <c r="O7253" t="s">
        <v>11007</v>
      </c>
      <c r="P7253">
        <v>6</v>
      </c>
      <c r="Q7253" t="s">
        <v>60</v>
      </c>
      <c r="R7253">
        <v>100</v>
      </c>
      <c r="U7253" s="28">
        <v>9.8000000000000007</v>
      </c>
      <c r="AQ7253" s="1">
        <v>44816</v>
      </c>
      <c r="AR7253">
        <v>2</v>
      </c>
      <c r="AS7253" t="s">
        <v>6439</v>
      </c>
    </row>
    <row r="7254" spans="1:45" hidden="1" x14ac:dyDescent="0.5">
      <c r="A7254" t="s">
        <v>11049</v>
      </c>
      <c r="B7254" t="str">
        <f t="shared" si="198"/>
        <v>Sor-CBur_043-Ex1</v>
      </c>
      <c r="C7254" t="s">
        <v>7674</v>
      </c>
      <c r="D7254" s="1">
        <v>44774</v>
      </c>
      <c r="E7254" t="s">
        <v>6439</v>
      </c>
      <c r="F7254" s="1">
        <v>44816</v>
      </c>
      <c r="G7254" t="s">
        <v>8908</v>
      </c>
      <c r="H7254">
        <v>50</v>
      </c>
      <c r="I7254">
        <v>157</v>
      </c>
      <c r="J7254" t="s">
        <v>8908</v>
      </c>
      <c r="K7254" s="26" t="s">
        <v>61</v>
      </c>
      <c r="L7254" t="s">
        <v>11006</v>
      </c>
      <c r="M7254" s="1" t="s">
        <v>1227</v>
      </c>
      <c r="N7254">
        <v>1</v>
      </c>
      <c r="O7254" t="s">
        <v>11007</v>
      </c>
      <c r="P7254">
        <v>7</v>
      </c>
      <c r="Q7254" t="s">
        <v>60</v>
      </c>
      <c r="R7254">
        <v>100</v>
      </c>
      <c r="U7254" s="28">
        <v>7.9</v>
      </c>
      <c r="AQ7254" s="1">
        <v>44816</v>
      </c>
      <c r="AR7254">
        <v>2</v>
      </c>
      <c r="AS7254" t="s">
        <v>6439</v>
      </c>
    </row>
    <row r="7255" spans="1:45" hidden="1" x14ac:dyDescent="0.5">
      <c r="A7255" t="s">
        <v>11050</v>
      </c>
      <c r="B7255" t="str">
        <f t="shared" si="198"/>
        <v>Sor-CBur_044-Ex1</v>
      </c>
      <c r="C7255" t="s">
        <v>7674</v>
      </c>
      <c r="D7255" s="1">
        <v>44774</v>
      </c>
      <c r="E7255" t="s">
        <v>6439</v>
      </c>
      <c r="F7255" s="1">
        <v>44816</v>
      </c>
      <c r="G7255" t="s">
        <v>8908</v>
      </c>
      <c r="H7255">
        <v>50</v>
      </c>
      <c r="I7255">
        <v>157</v>
      </c>
      <c r="J7255" t="s">
        <v>8908</v>
      </c>
      <c r="K7255" s="26" t="s">
        <v>61</v>
      </c>
      <c r="L7255" t="s">
        <v>11006</v>
      </c>
      <c r="M7255" t="s">
        <v>1227</v>
      </c>
      <c r="N7255">
        <v>1</v>
      </c>
      <c r="O7255" t="s">
        <v>11007</v>
      </c>
      <c r="P7255">
        <v>8</v>
      </c>
      <c r="Q7255" t="s">
        <v>60</v>
      </c>
      <c r="R7255">
        <v>100</v>
      </c>
      <c r="U7255" s="28">
        <v>9.5</v>
      </c>
      <c r="AQ7255" s="1">
        <v>44816</v>
      </c>
      <c r="AR7255">
        <v>2</v>
      </c>
      <c r="AS7255" t="s">
        <v>6439</v>
      </c>
    </row>
    <row r="7256" spans="1:45" hidden="1" x14ac:dyDescent="0.5">
      <c r="A7256" t="s">
        <v>11051</v>
      </c>
      <c r="B7256" t="str">
        <f t="shared" ref="B7256:B7319" si="199">A7256&amp;"-Ex1"</f>
        <v>Sor-CBur_045-Ex1</v>
      </c>
      <c r="C7256" t="s">
        <v>7674</v>
      </c>
      <c r="D7256" s="1">
        <v>44774</v>
      </c>
      <c r="E7256" t="s">
        <v>6439</v>
      </c>
      <c r="F7256" s="1">
        <v>44816</v>
      </c>
      <c r="G7256" t="s">
        <v>8908</v>
      </c>
      <c r="H7256">
        <v>50</v>
      </c>
      <c r="I7256">
        <v>157</v>
      </c>
      <c r="J7256" t="s">
        <v>8908</v>
      </c>
      <c r="K7256" s="26" t="s">
        <v>61</v>
      </c>
      <c r="L7256" t="s">
        <v>11006</v>
      </c>
      <c r="M7256" t="s">
        <v>1227</v>
      </c>
      <c r="N7256">
        <v>1</v>
      </c>
      <c r="O7256" t="s">
        <v>11007</v>
      </c>
      <c r="P7256">
        <v>9</v>
      </c>
      <c r="Q7256" t="s">
        <v>60</v>
      </c>
      <c r="R7256">
        <v>100</v>
      </c>
      <c r="U7256" s="28">
        <v>15</v>
      </c>
      <c r="AQ7256" s="1">
        <v>44816</v>
      </c>
      <c r="AR7256">
        <v>2</v>
      </c>
      <c r="AS7256" t="s">
        <v>6439</v>
      </c>
    </row>
    <row r="7257" spans="1:45" hidden="1" x14ac:dyDescent="0.5">
      <c r="A7257" t="s">
        <v>11052</v>
      </c>
      <c r="B7257" t="str">
        <f t="shared" si="199"/>
        <v>Sor-CBur_046-Ex1</v>
      </c>
      <c r="C7257" t="s">
        <v>7674</v>
      </c>
      <c r="D7257" s="1">
        <v>44774</v>
      </c>
      <c r="E7257" t="s">
        <v>6439</v>
      </c>
      <c r="F7257" s="1">
        <v>44816</v>
      </c>
      <c r="G7257" t="s">
        <v>8908</v>
      </c>
      <c r="H7257">
        <v>50</v>
      </c>
      <c r="I7257">
        <v>157</v>
      </c>
      <c r="J7257" t="s">
        <v>8908</v>
      </c>
      <c r="K7257" s="26" t="s">
        <v>61</v>
      </c>
      <c r="L7257" t="s">
        <v>11006</v>
      </c>
      <c r="M7257" t="s">
        <v>1227</v>
      </c>
      <c r="N7257">
        <v>1</v>
      </c>
      <c r="O7257" t="s">
        <v>11007</v>
      </c>
      <c r="P7257">
        <v>10</v>
      </c>
      <c r="Q7257" t="s">
        <v>60</v>
      </c>
      <c r="R7257">
        <v>100</v>
      </c>
      <c r="U7257" s="28">
        <v>7.9</v>
      </c>
      <c r="AQ7257" s="1">
        <v>44816</v>
      </c>
      <c r="AR7257">
        <v>2</v>
      </c>
      <c r="AS7257" t="s">
        <v>6439</v>
      </c>
    </row>
    <row r="7258" spans="1:45" hidden="1" x14ac:dyDescent="0.5">
      <c r="A7258" t="s">
        <v>11053</v>
      </c>
      <c r="B7258" t="str">
        <f t="shared" si="199"/>
        <v>Sor-CBur_047-Ex1</v>
      </c>
      <c r="C7258" t="s">
        <v>7674</v>
      </c>
      <c r="D7258" s="1">
        <v>44774</v>
      </c>
      <c r="E7258" t="s">
        <v>6439</v>
      </c>
      <c r="F7258" s="1">
        <v>44816</v>
      </c>
      <c r="G7258" t="s">
        <v>8908</v>
      </c>
      <c r="H7258">
        <v>50</v>
      </c>
      <c r="I7258">
        <v>157</v>
      </c>
      <c r="J7258" t="s">
        <v>8908</v>
      </c>
      <c r="K7258" s="26" t="s">
        <v>61</v>
      </c>
      <c r="L7258" t="s">
        <v>11006</v>
      </c>
      <c r="M7258" t="s">
        <v>1227</v>
      </c>
      <c r="N7258">
        <v>1</v>
      </c>
      <c r="O7258" t="s">
        <v>11007</v>
      </c>
      <c r="P7258">
        <v>11</v>
      </c>
      <c r="Q7258" t="s">
        <v>60</v>
      </c>
      <c r="R7258">
        <v>100</v>
      </c>
      <c r="U7258" s="28">
        <v>19.7</v>
      </c>
      <c r="AQ7258" s="1">
        <v>44816</v>
      </c>
      <c r="AR7258">
        <v>2</v>
      </c>
      <c r="AS7258" t="s">
        <v>6439</v>
      </c>
    </row>
    <row r="7259" spans="1:45" hidden="1" x14ac:dyDescent="0.5">
      <c r="A7259" t="s">
        <v>11054</v>
      </c>
      <c r="B7259" t="str">
        <f t="shared" si="199"/>
        <v>Sor-CBur_048-Ex1</v>
      </c>
      <c r="C7259" t="s">
        <v>7674</v>
      </c>
      <c r="D7259" s="1">
        <v>44774</v>
      </c>
      <c r="E7259" t="s">
        <v>6439</v>
      </c>
      <c r="F7259" s="1">
        <v>44816</v>
      </c>
      <c r="G7259" t="s">
        <v>8908</v>
      </c>
      <c r="H7259">
        <v>50</v>
      </c>
      <c r="I7259">
        <v>157</v>
      </c>
      <c r="J7259" t="s">
        <v>8908</v>
      </c>
      <c r="K7259" s="26" t="s">
        <v>61</v>
      </c>
      <c r="L7259" t="s">
        <v>11006</v>
      </c>
      <c r="M7259" t="s">
        <v>1227</v>
      </c>
      <c r="N7259">
        <v>1</v>
      </c>
      <c r="O7259" t="s">
        <v>11007</v>
      </c>
      <c r="P7259">
        <v>12</v>
      </c>
      <c r="Q7259" t="s">
        <v>60</v>
      </c>
      <c r="R7259">
        <v>100</v>
      </c>
      <c r="U7259" s="28">
        <v>40.9</v>
      </c>
      <c r="AQ7259" s="1">
        <v>44816</v>
      </c>
      <c r="AR7259">
        <v>2</v>
      </c>
      <c r="AS7259" t="s">
        <v>6439</v>
      </c>
    </row>
    <row r="7260" spans="1:45" hidden="1" x14ac:dyDescent="0.5">
      <c r="A7260" t="s">
        <v>11055</v>
      </c>
      <c r="B7260" t="str">
        <f t="shared" si="199"/>
        <v>Sor-CBur_049-Ex1</v>
      </c>
      <c r="C7260" t="s">
        <v>7674</v>
      </c>
      <c r="D7260" s="1">
        <v>44776</v>
      </c>
      <c r="E7260" t="s">
        <v>8176</v>
      </c>
      <c r="F7260" s="1">
        <v>44816</v>
      </c>
      <c r="G7260" t="s">
        <v>6439</v>
      </c>
      <c r="H7260">
        <v>50</v>
      </c>
      <c r="I7260">
        <v>157</v>
      </c>
      <c r="J7260" t="s">
        <v>6439</v>
      </c>
      <c r="K7260" s="26" t="s">
        <v>61</v>
      </c>
      <c r="L7260" t="s">
        <v>11006</v>
      </c>
      <c r="M7260" t="s">
        <v>1227</v>
      </c>
      <c r="N7260">
        <v>1</v>
      </c>
      <c r="O7260" t="s">
        <v>11007</v>
      </c>
      <c r="P7260">
        <v>1</v>
      </c>
      <c r="Q7260" t="s">
        <v>75</v>
      </c>
      <c r="AQ7260" s="1">
        <v>44816</v>
      </c>
      <c r="AR7260">
        <v>2</v>
      </c>
      <c r="AS7260" t="s">
        <v>6439</v>
      </c>
    </row>
    <row r="7261" spans="1:45" hidden="1" x14ac:dyDescent="0.5">
      <c r="A7261" t="s">
        <v>11056</v>
      </c>
      <c r="B7261" t="str">
        <f t="shared" si="199"/>
        <v>Sor-CBur_050-Ex1</v>
      </c>
      <c r="C7261" t="s">
        <v>7674</v>
      </c>
      <c r="D7261" s="1">
        <v>44776</v>
      </c>
      <c r="E7261" t="s">
        <v>8176</v>
      </c>
      <c r="F7261" s="1">
        <v>44816</v>
      </c>
      <c r="G7261" t="s">
        <v>6439</v>
      </c>
      <c r="H7261">
        <v>50</v>
      </c>
      <c r="I7261">
        <v>157</v>
      </c>
      <c r="J7261" t="s">
        <v>6439</v>
      </c>
      <c r="K7261" s="26" t="s">
        <v>61</v>
      </c>
      <c r="L7261" t="s">
        <v>11006</v>
      </c>
      <c r="M7261" t="s">
        <v>1227</v>
      </c>
      <c r="N7261">
        <v>1</v>
      </c>
      <c r="O7261" t="s">
        <v>11007</v>
      </c>
      <c r="P7261">
        <v>2</v>
      </c>
      <c r="Q7261" t="s">
        <v>75</v>
      </c>
      <c r="AQ7261" s="1">
        <v>44816</v>
      </c>
      <c r="AR7261">
        <v>2</v>
      </c>
      <c r="AS7261" t="s">
        <v>6439</v>
      </c>
    </row>
    <row r="7262" spans="1:45" hidden="1" x14ac:dyDescent="0.5">
      <c r="A7262" t="s">
        <v>11057</v>
      </c>
      <c r="B7262" t="str">
        <f t="shared" si="199"/>
        <v>Sor-CBur_051-Ex1</v>
      </c>
      <c r="C7262" t="s">
        <v>7674</v>
      </c>
      <c r="D7262" s="1">
        <v>44776</v>
      </c>
      <c r="E7262" t="s">
        <v>8176</v>
      </c>
      <c r="F7262" s="1">
        <v>44816</v>
      </c>
      <c r="G7262" t="s">
        <v>6439</v>
      </c>
      <c r="H7262">
        <v>50</v>
      </c>
      <c r="I7262">
        <v>157</v>
      </c>
      <c r="J7262" t="s">
        <v>6439</v>
      </c>
      <c r="K7262" s="26" t="s">
        <v>61</v>
      </c>
      <c r="L7262" t="s">
        <v>11006</v>
      </c>
      <c r="M7262" t="s">
        <v>1227</v>
      </c>
      <c r="N7262">
        <v>1</v>
      </c>
      <c r="O7262" t="s">
        <v>11007</v>
      </c>
      <c r="P7262">
        <v>3</v>
      </c>
      <c r="Q7262" t="s">
        <v>75</v>
      </c>
      <c r="AQ7262" s="1">
        <v>44816</v>
      </c>
      <c r="AR7262">
        <v>2</v>
      </c>
      <c r="AS7262" t="s">
        <v>6439</v>
      </c>
    </row>
    <row r="7263" spans="1:45" hidden="1" x14ac:dyDescent="0.5">
      <c r="A7263" t="s">
        <v>11058</v>
      </c>
      <c r="B7263" t="str">
        <f t="shared" si="199"/>
        <v>Sor-CBur_052-Ex1</v>
      </c>
      <c r="C7263" t="s">
        <v>7674</v>
      </c>
      <c r="D7263" s="1">
        <v>44776</v>
      </c>
      <c r="E7263" t="s">
        <v>8176</v>
      </c>
      <c r="F7263" s="1">
        <v>44816</v>
      </c>
      <c r="G7263" t="s">
        <v>6439</v>
      </c>
      <c r="H7263">
        <v>50</v>
      </c>
      <c r="I7263">
        <v>157</v>
      </c>
      <c r="J7263" t="s">
        <v>6439</v>
      </c>
      <c r="K7263" s="26" t="s">
        <v>61</v>
      </c>
      <c r="L7263" t="s">
        <v>11006</v>
      </c>
      <c r="M7263" t="s">
        <v>1227</v>
      </c>
      <c r="N7263">
        <v>1</v>
      </c>
      <c r="O7263" t="s">
        <v>11007</v>
      </c>
      <c r="P7263">
        <v>4</v>
      </c>
      <c r="Q7263" t="s">
        <v>75</v>
      </c>
      <c r="AQ7263" s="1">
        <v>44816</v>
      </c>
      <c r="AR7263">
        <v>2</v>
      </c>
      <c r="AS7263" t="s">
        <v>6439</v>
      </c>
    </row>
    <row r="7264" spans="1:45" hidden="1" x14ac:dyDescent="0.5">
      <c r="A7264" t="s">
        <v>11059</v>
      </c>
      <c r="B7264" t="str">
        <f t="shared" si="199"/>
        <v>Sor-CBur_053-Ex1</v>
      </c>
      <c r="C7264" t="s">
        <v>7674</v>
      </c>
      <c r="D7264" s="1">
        <v>44776</v>
      </c>
      <c r="E7264" t="s">
        <v>8176</v>
      </c>
      <c r="F7264" s="1">
        <v>44816</v>
      </c>
      <c r="G7264" t="s">
        <v>6439</v>
      </c>
      <c r="H7264">
        <v>39</v>
      </c>
      <c r="I7264">
        <v>157</v>
      </c>
      <c r="J7264" t="s">
        <v>6439</v>
      </c>
      <c r="K7264" s="26" t="s">
        <v>61</v>
      </c>
      <c r="L7264" t="s">
        <v>11006</v>
      </c>
      <c r="M7264" t="s">
        <v>1227</v>
      </c>
      <c r="N7264">
        <v>1</v>
      </c>
      <c r="O7264" t="s">
        <v>11007</v>
      </c>
      <c r="P7264">
        <v>5</v>
      </c>
      <c r="Q7264" t="s">
        <v>75</v>
      </c>
      <c r="AQ7264" s="1">
        <v>44816</v>
      </c>
      <c r="AR7264">
        <v>2</v>
      </c>
      <c r="AS7264" t="s">
        <v>6439</v>
      </c>
    </row>
    <row r="7265" spans="1:45" hidden="1" x14ac:dyDescent="0.5">
      <c r="A7265" t="s">
        <v>11060</v>
      </c>
      <c r="B7265" t="str">
        <f t="shared" si="199"/>
        <v>Sor-CBur_054-Ex1</v>
      </c>
      <c r="C7265" t="s">
        <v>7674</v>
      </c>
      <c r="D7265" s="1">
        <v>44776</v>
      </c>
      <c r="E7265" t="s">
        <v>8176</v>
      </c>
      <c r="F7265" s="1">
        <v>44816</v>
      </c>
      <c r="G7265" t="s">
        <v>6439</v>
      </c>
      <c r="H7265">
        <v>50</v>
      </c>
      <c r="I7265">
        <v>157</v>
      </c>
      <c r="J7265" t="s">
        <v>6439</v>
      </c>
      <c r="K7265" s="26" t="s">
        <v>61</v>
      </c>
      <c r="L7265" t="s">
        <v>11006</v>
      </c>
      <c r="M7265" t="s">
        <v>1227</v>
      </c>
      <c r="N7265">
        <v>1</v>
      </c>
      <c r="O7265" t="s">
        <v>11007</v>
      </c>
      <c r="P7265">
        <v>6</v>
      </c>
      <c r="Q7265" t="s">
        <v>75</v>
      </c>
      <c r="AQ7265" s="1">
        <v>44816</v>
      </c>
      <c r="AR7265">
        <v>2</v>
      </c>
      <c r="AS7265" t="s">
        <v>6439</v>
      </c>
    </row>
    <row r="7266" spans="1:45" hidden="1" x14ac:dyDescent="0.5">
      <c r="A7266" t="s">
        <v>11061</v>
      </c>
      <c r="B7266" t="str">
        <f t="shared" si="199"/>
        <v>Sor-CBur_055-Ex1</v>
      </c>
      <c r="C7266" t="s">
        <v>7674</v>
      </c>
      <c r="D7266" s="1">
        <v>44776</v>
      </c>
      <c r="E7266" t="s">
        <v>8176</v>
      </c>
      <c r="F7266" s="1">
        <v>44816</v>
      </c>
      <c r="G7266" t="s">
        <v>8908</v>
      </c>
      <c r="H7266">
        <v>50</v>
      </c>
      <c r="I7266">
        <v>157</v>
      </c>
      <c r="J7266" t="s">
        <v>8908</v>
      </c>
      <c r="K7266" s="26" t="s">
        <v>61</v>
      </c>
      <c r="L7266" t="s">
        <v>11006</v>
      </c>
      <c r="M7266" t="s">
        <v>1227</v>
      </c>
      <c r="N7266">
        <v>1</v>
      </c>
      <c r="O7266" t="s">
        <v>11007</v>
      </c>
      <c r="P7266">
        <v>7</v>
      </c>
      <c r="Q7266" t="s">
        <v>75</v>
      </c>
      <c r="AQ7266" s="1">
        <v>44816</v>
      </c>
      <c r="AR7266">
        <v>2</v>
      </c>
      <c r="AS7266" t="s">
        <v>6439</v>
      </c>
    </row>
    <row r="7267" spans="1:45" hidden="1" x14ac:dyDescent="0.5">
      <c r="A7267" t="s">
        <v>11062</v>
      </c>
      <c r="B7267" t="str">
        <f t="shared" si="199"/>
        <v>Sor-CBur_056-Ex1</v>
      </c>
      <c r="C7267" t="s">
        <v>7674</v>
      </c>
      <c r="D7267" s="1">
        <v>44776</v>
      </c>
      <c r="E7267" t="s">
        <v>8176</v>
      </c>
      <c r="F7267" s="1">
        <v>44816</v>
      </c>
      <c r="G7267" t="s">
        <v>8908</v>
      </c>
      <c r="H7267">
        <v>50</v>
      </c>
      <c r="I7267">
        <v>157</v>
      </c>
      <c r="J7267" t="s">
        <v>8908</v>
      </c>
      <c r="K7267" s="26" t="s">
        <v>61</v>
      </c>
      <c r="L7267" t="s">
        <v>11006</v>
      </c>
      <c r="M7267" t="s">
        <v>1227</v>
      </c>
      <c r="N7267">
        <v>1</v>
      </c>
      <c r="O7267" t="s">
        <v>11007</v>
      </c>
      <c r="P7267">
        <v>8</v>
      </c>
      <c r="Q7267" t="s">
        <v>75</v>
      </c>
      <c r="AQ7267" s="1">
        <v>44816</v>
      </c>
      <c r="AR7267">
        <v>2</v>
      </c>
      <c r="AS7267" t="s">
        <v>6439</v>
      </c>
    </row>
    <row r="7268" spans="1:45" hidden="1" x14ac:dyDescent="0.5">
      <c r="A7268" t="s">
        <v>11063</v>
      </c>
      <c r="B7268" t="str">
        <f t="shared" si="199"/>
        <v>Sor-CBur_057-Ex1</v>
      </c>
      <c r="C7268" t="s">
        <v>7674</v>
      </c>
      <c r="D7268" s="1">
        <v>44776</v>
      </c>
      <c r="E7268" t="s">
        <v>8176</v>
      </c>
      <c r="F7268" s="1">
        <v>44816</v>
      </c>
      <c r="G7268" t="s">
        <v>8908</v>
      </c>
      <c r="H7268">
        <v>50</v>
      </c>
      <c r="I7268">
        <v>157</v>
      </c>
      <c r="J7268" t="s">
        <v>8908</v>
      </c>
      <c r="K7268" s="26" t="s">
        <v>61</v>
      </c>
      <c r="L7268" t="s">
        <v>11006</v>
      </c>
      <c r="M7268" t="s">
        <v>1227</v>
      </c>
      <c r="N7268">
        <v>1</v>
      </c>
      <c r="O7268" t="s">
        <v>11007</v>
      </c>
      <c r="P7268">
        <v>9</v>
      </c>
      <c r="Q7268" t="s">
        <v>75</v>
      </c>
      <c r="AQ7268" s="1">
        <v>44816</v>
      </c>
      <c r="AR7268">
        <v>2</v>
      </c>
      <c r="AS7268" t="s">
        <v>6439</v>
      </c>
    </row>
    <row r="7269" spans="1:45" hidden="1" x14ac:dyDescent="0.5">
      <c r="A7269" t="s">
        <v>11064</v>
      </c>
      <c r="B7269" t="str">
        <f t="shared" si="199"/>
        <v>Sor-CBur_058-Ex1</v>
      </c>
      <c r="C7269" t="s">
        <v>7674</v>
      </c>
      <c r="D7269" s="1">
        <v>44776</v>
      </c>
      <c r="E7269" t="s">
        <v>8176</v>
      </c>
      <c r="F7269" s="1">
        <v>44816</v>
      </c>
      <c r="G7269" t="s">
        <v>8908</v>
      </c>
      <c r="H7269">
        <v>50</v>
      </c>
      <c r="I7269">
        <v>157</v>
      </c>
      <c r="J7269" t="s">
        <v>8908</v>
      </c>
      <c r="K7269" s="26" t="s">
        <v>61</v>
      </c>
      <c r="L7269" t="s">
        <v>11006</v>
      </c>
      <c r="M7269" t="s">
        <v>1227</v>
      </c>
      <c r="N7269">
        <v>1</v>
      </c>
      <c r="O7269" t="s">
        <v>11007</v>
      </c>
      <c r="P7269">
        <v>10</v>
      </c>
      <c r="Q7269" t="s">
        <v>75</v>
      </c>
      <c r="AQ7269" s="1">
        <v>44816</v>
      </c>
      <c r="AR7269">
        <v>2</v>
      </c>
      <c r="AS7269" t="s">
        <v>6439</v>
      </c>
    </row>
    <row r="7270" spans="1:45" hidden="1" x14ac:dyDescent="0.5">
      <c r="A7270" t="s">
        <v>11065</v>
      </c>
      <c r="B7270" t="str">
        <f t="shared" si="199"/>
        <v>Sor-CBur_059-Ex1</v>
      </c>
      <c r="C7270" t="s">
        <v>7674</v>
      </c>
      <c r="D7270" s="1">
        <v>44776</v>
      </c>
      <c r="E7270" t="s">
        <v>8176</v>
      </c>
      <c r="F7270" s="1">
        <v>44816</v>
      </c>
      <c r="G7270" t="s">
        <v>8908</v>
      </c>
      <c r="H7270">
        <v>50</v>
      </c>
      <c r="I7270">
        <v>157</v>
      </c>
      <c r="J7270" t="s">
        <v>8908</v>
      </c>
      <c r="K7270" s="26" t="s">
        <v>61</v>
      </c>
      <c r="L7270" t="s">
        <v>11006</v>
      </c>
      <c r="M7270" t="s">
        <v>1227</v>
      </c>
      <c r="N7270">
        <v>1</v>
      </c>
      <c r="O7270" t="s">
        <v>11007</v>
      </c>
      <c r="P7270">
        <v>11</v>
      </c>
      <c r="Q7270" t="s">
        <v>75</v>
      </c>
      <c r="AQ7270" s="1">
        <v>44816</v>
      </c>
      <c r="AR7270">
        <v>2</v>
      </c>
      <c r="AS7270" t="s">
        <v>6439</v>
      </c>
    </row>
    <row r="7271" spans="1:45" hidden="1" x14ac:dyDescent="0.5">
      <c r="A7271" t="s">
        <v>11066</v>
      </c>
      <c r="B7271" t="str">
        <f t="shared" si="199"/>
        <v>Sor-CBur_060-Ex1</v>
      </c>
      <c r="C7271" t="s">
        <v>7674</v>
      </c>
      <c r="D7271" s="1">
        <v>44776</v>
      </c>
      <c r="E7271" t="s">
        <v>8176</v>
      </c>
      <c r="F7271" s="1">
        <v>44816</v>
      </c>
      <c r="G7271" t="s">
        <v>8908</v>
      </c>
      <c r="H7271">
        <v>50</v>
      </c>
      <c r="I7271">
        <v>157</v>
      </c>
      <c r="J7271" t="s">
        <v>8908</v>
      </c>
      <c r="K7271" s="26" t="s">
        <v>61</v>
      </c>
      <c r="L7271" t="s">
        <v>11006</v>
      </c>
      <c r="M7271" t="s">
        <v>1227</v>
      </c>
      <c r="N7271">
        <v>1</v>
      </c>
      <c r="O7271" t="s">
        <v>11007</v>
      </c>
      <c r="P7271">
        <v>12</v>
      </c>
      <c r="Q7271" t="s">
        <v>75</v>
      </c>
      <c r="AQ7271" s="1">
        <v>44816</v>
      </c>
      <c r="AR7271">
        <v>2</v>
      </c>
      <c r="AS7271" t="s">
        <v>6439</v>
      </c>
    </row>
    <row r="7272" spans="1:45" hidden="1" x14ac:dyDescent="0.5">
      <c r="A7272" t="s">
        <v>11067</v>
      </c>
      <c r="B7272" t="str">
        <f t="shared" si="199"/>
        <v>Sor-CBur_061-Ex1</v>
      </c>
      <c r="C7272" t="s">
        <v>7674</v>
      </c>
      <c r="D7272" s="1">
        <v>44776</v>
      </c>
      <c r="E7272" t="s">
        <v>8176</v>
      </c>
      <c r="F7272" s="1">
        <v>44816</v>
      </c>
      <c r="G7272" t="s">
        <v>6439</v>
      </c>
      <c r="H7272">
        <v>50</v>
      </c>
      <c r="I7272">
        <v>157</v>
      </c>
      <c r="J7272" t="s">
        <v>6439</v>
      </c>
      <c r="K7272" s="26" t="s">
        <v>61</v>
      </c>
      <c r="L7272" t="s">
        <v>11006</v>
      </c>
      <c r="M7272" t="s">
        <v>1227</v>
      </c>
      <c r="N7272">
        <v>1</v>
      </c>
      <c r="O7272" t="s">
        <v>11007</v>
      </c>
      <c r="P7272">
        <v>1</v>
      </c>
      <c r="Q7272" t="s">
        <v>73</v>
      </c>
      <c r="AQ7272" s="1">
        <v>44816</v>
      </c>
      <c r="AR7272">
        <v>2</v>
      </c>
      <c r="AS7272" t="s">
        <v>6439</v>
      </c>
    </row>
    <row r="7273" spans="1:45" hidden="1" x14ac:dyDescent="0.5">
      <c r="A7273" t="s">
        <v>11068</v>
      </c>
      <c r="B7273" t="str">
        <f t="shared" si="199"/>
        <v>Sor-CBur_062-Ex1</v>
      </c>
      <c r="C7273" t="s">
        <v>7674</v>
      </c>
      <c r="D7273" s="1">
        <v>44776</v>
      </c>
      <c r="E7273" t="s">
        <v>8176</v>
      </c>
      <c r="F7273" s="1">
        <v>44816</v>
      </c>
      <c r="G7273" t="s">
        <v>6439</v>
      </c>
      <c r="H7273">
        <v>50</v>
      </c>
      <c r="I7273">
        <v>157</v>
      </c>
      <c r="J7273" t="s">
        <v>6439</v>
      </c>
      <c r="K7273" s="26" t="s">
        <v>61</v>
      </c>
      <c r="L7273" t="s">
        <v>11006</v>
      </c>
      <c r="M7273" t="s">
        <v>1227</v>
      </c>
      <c r="N7273">
        <v>1</v>
      </c>
      <c r="O7273" t="s">
        <v>11007</v>
      </c>
      <c r="P7273">
        <v>2</v>
      </c>
      <c r="Q7273" t="s">
        <v>73</v>
      </c>
      <c r="AQ7273" s="1">
        <v>44816</v>
      </c>
      <c r="AR7273">
        <v>2</v>
      </c>
      <c r="AS7273" t="s">
        <v>6439</v>
      </c>
    </row>
    <row r="7274" spans="1:45" hidden="1" x14ac:dyDescent="0.5">
      <c r="A7274" t="s">
        <v>11069</v>
      </c>
      <c r="B7274" t="str">
        <f t="shared" si="199"/>
        <v>Sor-CBur_063-Ex1</v>
      </c>
      <c r="C7274" t="s">
        <v>7674</v>
      </c>
      <c r="D7274" s="1">
        <v>44776</v>
      </c>
      <c r="E7274" t="s">
        <v>8176</v>
      </c>
      <c r="F7274" s="1">
        <v>44816</v>
      </c>
      <c r="G7274" t="s">
        <v>6439</v>
      </c>
      <c r="H7274">
        <v>50</v>
      </c>
      <c r="I7274">
        <v>157</v>
      </c>
      <c r="J7274" t="s">
        <v>6439</v>
      </c>
      <c r="K7274" s="26" t="s">
        <v>61</v>
      </c>
      <c r="L7274" t="s">
        <v>11006</v>
      </c>
      <c r="M7274" t="s">
        <v>1227</v>
      </c>
      <c r="N7274">
        <v>1</v>
      </c>
      <c r="O7274" t="s">
        <v>11007</v>
      </c>
      <c r="P7274">
        <v>3</v>
      </c>
      <c r="Q7274" t="s">
        <v>73</v>
      </c>
      <c r="AQ7274" s="1">
        <v>44816</v>
      </c>
      <c r="AR7274">
        <v>2</v>
      </c>
      <c r="AS7274" t="s">
        <v>6439</v>
      </c>
    </row>
    <row r="7275" spans="1:45" hidden="1" x14ac:dyDescent="0.5">
      <c r="A7275" t="s">
        <v>11070</v>
      </c>
      <c r="B7275" t="str">
        <f t="shared" si="199"/>
        <v>Sor-CBur_064-Ex1</v>
      </c>
      <c r="C7275" t="s">
        <v>7674</v>
      </c>
      <c r="D7275" s="1">
        <v>44776</v>
      </c>
      <c r="E7275" t="s">
        <v>8176</v>
      </c>
      <c r="F7275" s="1">
        <v>44816</v>
      </c>
      <c r="G7275" t="s">
        <v>6439</v>
      </c>
      <c r="H7275">
        <v>50</v>
      </c>
      <c r="I7275">
        <v>157</v>
      </c>
      <c r="J7275" t="s">
        <v>6439</v>
      </c>
      <c r="K7275" s="26" t="s">
        <v>61</v>
      </c>
      <c r="L7275" t="s">
        <v>11006</v>
      </c>
      <c r="M7275" t="s">
        <v>1227</v>
      </c>
      <c r="N7275">
        <v>1</v>
      </c>
      <c r="O7275" t="s">
        <v>11007</v>
      </c>
      <c r="P7275">
        <v>4</v>
      </c>
      <c r="Q7275" t="s">
        <v>73</v>
      </c>
      <c r="AQ7275" s="1">
        <v>44816</v>
      </c>
      <c r="AR7275">
        <v>2</v>
      </c>
      <c r="AS7275" t="s">
        <v>6439</v>
      </c>
    </row>
    <row r="7276" spans="1:45" hidden="1" x14ac:dyDescent="0.5">
      <c r="A7276" t="s">
        <v>11071</v>
      </c>
      <c r="B7276" t="str">
        <f t="shared" si="199"/>
        <v>Sor-CBur_065-Ex1</v>
      </c>
      <c r="C7276" t="s">
        <v>7674</v>
      </c>
      <c r="D7276" s="1">
        <v>44776</v>
      </c>
      <c r="E7276" t="s">
        <v>8176</v>
      </c>
      <c r="F7276" s="1">
        <v>44816</v>
      </c>
      <c r="G7276" t="s">
        <v>6439</v>
      </c>
      <c r="H7276">
        <v>50</v>
      </c>
      <c r="I7276">
        <v>157</v>
      </c>
      <c r="J7276" t="s">
        <v>6439</v>
      </c>
      <c r="K7276" s="26" t="s">
        <v>61</v>
      </c>
      <c r="L7276" t="s">
        <v>11006</v>
      </c>
      <c r="M7276" t="s">
        <v>1227</v>
      </c>
      <c r="N7276">
        <v>1</v>
      </c>
      <c r="O7276" t="s">
        <v>11007</v>
      </c>
      <c r="P7276">
        <v>5</v>
      </c>
      <c r="Q7276" t="s">
        <v>73</v>
      </c>
      <c r="AQ7276" s="1">
        <v>44816</v>
      </c>
      <c r="AR7276">
        <v>2</v>
      </c>
      <c r="AS7276" t="s">
        <v>6439</v>
      </c>
    </row>
    <row r="7277" spans="1:45" hidden="1" x14ac:dyDescent="0.5">
      <c r="A7277" t="s">
        <v>11072</v>
      </c>
      <c r="B7277" t="str">
        <f t="shared" si="199"/>
        <v>Sor-CBur_066-Ex1</v>
      </c>
      <c r="C7277" t="s">
        <v>7674</v>
      </c>
      <c r="D7277" s="1">
        <v>44776</v>
      </c>
      <c r="E7277" t="s">
        <v>8176</v>
      </c>
      <c r="F7277" s="1">
        <v>44816</v>
      </c>
      <c r="G7277" t="s">
        <v>6439</v>
      </c>
      <c r="H7277">
        <v>50</v>
      </c>
      <c r="I7277">
        <v>157</v>
      </c>
      <c r="J7277" t="s">
        <v>6439</v>
      </c>
      <c r="K7277" s="26" t="s">
        <v>61</v>
      </c>
      <c r="L7277" t="s">
        <v>11006</v>
      </c>
      <c r="M7277" t="s">
        <v>1227</v>
      </c>
      <c r="N7277">
        <v>1</v>
      </c>
      <c r="O7277" t="s">
        <v>11007</v>
      </c>
      <c r="P7277">
        <v>6</v>
      </c>
      <c r="Q7277" t="s">
        <v>73</v>
      </c>
      <c r="AQ7277" s="1">
        <v>44816</v>
      </c>
      <c r="AR7277">
        <v>2</v>
      </c>
      <c r="AS7277" t="s">
        <v>6439</v>
      </c>
    </row>
    <row r="7278" spans="1:45" hidden="1" x14ac:dyDescent="0.5">
      <c r="A7278" t="s">
        <v>11073</v>
      </c>
      <c r="B7278" t="str">
        <f t="shared" si="199"/>
        <v>Sor-CBur_067-Ex1</v>
      </c>
      <c r="C7278" t="s">
        <v>7674</v>
      </c>
      <c r="D7278" s="1">
        <v>44776</v>
      </c>
      <c r="E7278" t="s">
        <v>8176</v>
      </c>
      <c r="F7278" s="1">
        <v>44816</v>
      </c>
      <c r="G7278" t="s">
        <v>8908</v>
      </c>
      <c r="H7278">
        <v>50</v>
      </c>
      <c r="I7278">
        <v>157</v>
      </c>
      <c r="J7278" t="s">
        <v>8908</v>
      </c>
      <c r="K7278" s="26" t="s">
        <v>61</v>
      </c>
      <c r="L7278" t="s">
        <v>11006</v>
      </c>
      <c r="M7278" t="s">
        <v>1227</v>
      </c>
      <c r="N7278">
        <v>1</v>
      </c>
      <c r="O7278" t="s">
        <v>11007</v>
      </c>
      <c r="P7278">
        <v>7</v>
      </c>
      <c r="Q7278" t="s">
        <v>73</v>
      </c>
      <c r="AQ7278" s="1">
        <v>44816</v>
      </c>
      <c r="AR7278">
        <v>2</v>
      </c>
      <c r="AS7278" t="s">
        <v>6439</v>
      </c>
    </row>
    <row r="7279" spans="1:45" hidden="1" x14ac:dyDescent="0.5">
      <c r="A7279" t="s">
        <v>11074</v>
      </c>
      <c r="B7279" t="str">
        <f t="shared" si="199"/>
        <v>Sor-CBur_068-Ex1</v>
      </c>
      <c r="C7279" t="s">
        <v>7674</v>
      </c>
      <c r="D7279" s="1">
        <v>44776</v>
      </c>
      <c r="E7279" t="s">
        <v>8176</v>
      </c>
      <c r="F7279" s="1">
        <v>44816</v>
      </c>
      <c r="G7279" t="s">
        <v>8908</v>
      </c>
      <c r="H7279">
        <v>50</v>
      </c>
      <c r="I7279">
        <v>157</v>
      </c>
      <c r="J7279" t="s">
        <v>8908</v>
      </c>
      <c r="K7279" s="26" t="s">
        <v>61</v>
      </c>
      <c r="L7279" t="s">
        <v>11006</v>
      </c>
      <c r="M7279" t="s">
        <v>1227</v>
      </c>
      <c r="N7279">
        <v>1</v>
      </c>
      <c r="O7279" t="s">
        <v>11007</v>
      </c>
      <c r="P7279">
        <v>8</v>
      </c>
      <c r="Q7279" t="s">
        <v>73</v>
      </c>
      <c r="AQ7279" s="1">
        <v>44816</v>
      </c>
      <c r="AR7279">
        <v>2</v>
      </c>
      <c r="AS7279" t="s">
        <v>6439</v>
      </c>
    </row>
    <row r="7280" spans="1:45" hidden="1" x14ac:dyDescent="0.5">
      <c r="A7280" t="s">
        <v>11075</v>
      </c>
      <c r="B7280" t="str">
        <f t="shared" si="199"/>
        <v>Sor-CBur_069-Ex1</v>
      </c>
      <c r="C7280" t="s">
        <v>7674</v>
      </c>
      <c r="D7280" s="1">
        <v>44776</v>
      </c>
      <c r="E7280" t="s">
        <v>8176</v>
      </c>
      <c r="F7280" s="1">
        <v>44816</v>
      </c>
      <c r="G7280" t="s">
        <v>8908</v>
      </c>
      <c r="H7280">
        <v>39</v>
      </c>
      <c r="I7280">
        <v>157</v>
      </c>
      <c r="J7280" t="s">
        <v>8908</v>
      </c>
      <c r="K7280" s="26" t="s">
        <v>61</v>
      </c>
      <c r="L7280" t="s">
        <v>11006</v>
      </c>
      <c r="M7280" t="s">
        <v>1227</v>
      </c>
      <c r="N7280">
        <v>1</v>
      </c>
      <c r="O7280" t="s">
        <v>11007</v>
      </c>
      <c r="P7280">
        <v>9</v>
      </c>
      <c r="Q7280" t="s">
        <v>73</v>
      </c>
      <c r="AQ7280" s="1">
        <v>44816</v>
      </c>
      <c r="AR7280">
        <v>2</v>
      </c>
      <c r="AS7280" t="s">
        <v>6439</v>
      </c>
    </row>
    <row r="7281" spans="1:45" hidden="1" x14ac:dyDescent="0.5">
      <c r="A7281" t="s">
        <v>11076</v>
      </c>
      <c r="B7281" t="str">
        <f t="shared" si="199"/>
        <v>Sor-CBur_070-Ex1</v>
      </c>
      <c r="C7281" t="s">
        <v>7674</v>
      </c>
      <c r="D7281" s="1">
        <v>44776</v>
      </c>
      <c r="E7281" t="s">
        <v>8176</v>
      </c>
      <c r="F7281" s="1">
        <v>44816</v>
      </c>
      <c r="G7281" t="s">
        <v>8908</v>
      </c>
      <c r="H7281">
        <v>50</v>
      </c>
      <c r="I7281">
        <v>157</v>
      </c>
      <c r="J7281" t="s">
        <v>8908</v>
      </c>
      <c r="K7281" s="26" t="s">
        <v>61</v>
      </c>
      <c r="L7281" t="s">
        <v>11006</v>
      </c>
      <c r="M7281" t="s">
        <v>1227</v>
      </c>
      <c r="N7281">
        <v>1</v>
      </c>
      <c r="O7281" t="s">
        <v>11007</v>
      </c>
      <c r="P7281">
        <v>10</v>
      </c>
      <c r="Q7281" t="s">
        <v>73</v>
      </c>
      <c r="AQ7281" s="1">
        <v>44816</v>
      </c>
      <c r="AR7281">
        <v>2</v>
      </c>
      <c r="AS7281" t="s">
        <v>6439</v>
      </c>
    </row>
    <row r="7282" spans="1:45" hidden="1" x14ac:dyDescent="0.5">
      <c r="A7282" t="s">
        <v>11077</v>
      </c>
      <c r="B7282" t="str">
        <f t="shared" si="199"/>
        <v>Sor-CBur_071-Ex1</v>
      </c>
      <c r="C7282" t="s">
        <v>7674</v>
      </c>
      <c r="D7282" s="1">
        <v>44776</v>
      </c>
      <c r="E7282" t="s">
        <v>8176</v>
      </c>
      <c r="F7282" s="1">
        <v>44816</v>
      </c>
      <c r="G7282" t="s">
        <v>8908</v>
      </c>
      <c r="H7282">
        <v>50</v>
      </c>
      <c r="I7282">
        <v>157</v>
      </c>
      <c r="J7282" t="s">
        <v>8908</v>
      </c>
      <c r="K7282" s="26" t="s">
        <v>61</v>
      </c>
      <c r="L7282" t="s">
        <v>11006</v>
      </c>
      <c r="M7282" t="s">
        <v>1227</v>
      </c>
      <c r="N7282">
        <v>1</v>
      </c>
      <c r="O7282" t="s">
        <v>11007</v>
      </c>
      <c r="P7282">
        <v>11</v>
      </c>
      <c r="Q7282" t="s">
        <v>73</v>
      </c>
      <c r="AQ7282" s="1">
        <v>44816</v>
      </c>
      <c r="AR7282">
        <v>2</v>
      </c>
      <c r="AS7282" t="s">
        <v>6439</v>
      </c>
    </row>
    <row r="7283" spans="1:45" hidden="1" x14ac:dyDescent="0.5">
      <c r="A7283" t="s">
        <v>11078</v>
      </c>
      <c r="B7283" t="str">
        <f t="shared" si="199"/>
        <v>Sor-CBur_072-Ex1</v>
      </c>
      <c r="C7283" t="s">
        <v>7674</v>
      </c>
      <c r="D7283" s="1">
        <v>44776</v>
      </c>
      <c r="E7283" t="s">
        <v>8176</v>
      </c>
      <c r="F7283" s="1">
        <v>44816</v>
      </c>
      <c r="G7283" t="s">
        <v>8908</v>
      </c>
      <c r="H7283">
        <v>50</v>
      </c>
      <c r="I7283">
        <v>157</v>
      </c>
      <c r="J7283" t="s">
        <v>8908</v>
      </c>
      <c r="K7283" s="26" t="s">
        <v>61</v>
      </c>
      <c r="L7283" t="s">
        <v>11006</v>
      </c>
      <c r="M7283" t="s">
        <v>1227</v>
      </c>
      <c r="N7283">
        <v>1</v>
      </c>
      <c r="O7283" t="s">
        <v>11007</v>
      </c>
      <c r="P7283">
        <v>12</v>
      </c>
      <c r="Q7283" t="s">
        <v>73</v>
      </c>
      <c r="AQ7283" s="1">
        <v>44816</v>
      </c>
      <c r="AR7283">
        <v>2</v>
      </c>
      <c r="AS7283" t="s">
        <v>6439</v>
      </c>
    </row>
    <row r="7284" spans="1:45" hidden="1" x14ac:dyDescent="0.5">
      <c r="A7284" t="s">
        <v>11079</v>
      </c>
      <c r="B7284" t="str">
        <f t="shared" si="199"/>
        <v>Sor-CBur_073-Ex1</v>
      </c>
      <c r="C7284" t="s">
        <v>7674</v>
      </c>
      <c r="D7284" s="1">
        <v>44776</v>
      </c>
      <c r="E7284" t="s">
        <v>6439</v>
      </c>
      <c r="F7284" s="1">
        <v>44816</v>
      </c>
      <c r="G7284" t="s">
        <v>6439</v>
      </c>
      <c r="H7284">
        <v>50</v>
      </c>
      <c r="I7284">
        <v>157</v>
      </c>
      <c r="J7284" t="s">
        <v>6439</v>
      </c>
      <c r="K7284" s="26" t="s">
        <v>61</v>
      </c>
      <c r="L7284" t="s">
        <v>11006</v>
      </c>
      <c r="M7284" t="s">
        <v>1227</v>
      </c>
      <c r="N7284">
        <v>1</v>
      </c>
      <c r="O7284" t="s">
        <v>11007</v>
      </c>
      <c r="P7284">
        <v>1</v>
      </c>
      <c r="Q7284" t="s">
        <v>71</v>
      </c>
      <c r="AQ7284" s="1">
        <v>44816</v>
      </c>
      <c r="AR7284">
        <v>2</v>
      </c>
      <c r="AS7284" t="s">
        <v>6439</v>
      </c>
    </row>
    <row r="7285" spans="1:45" hidden="1" x14ac:dyDescent="0.5">
      <c r="A7285" t="s">
        <v>11080</v>
      </c>
      <c r="B7285" t="str">
        <f t="shared" si="199"/>
        <v>Sor-CBur_074-Ex1</v>
      </c>
      <c r="C7285" t="s">
        <v>7674</v>
      </c>
      <c r="D7285" s="1">
        <v>44776</v>
      </c>
      <c r="E7285" t="s">
        <v>6439</v>
      </c>
      <c r="F7285" s="1">
        <v>44816</v>
      </c>
      <c r="G7285" t="s">
        <v>6439</v>
      </c>
      <c r="H7285">
        <v>50</v>
      </c>
      <c r="I7285">
        <v>157</v>
      </c>
      <c r="J7285" t="s">
        <v>6439</v>
      </c>
      <c r="K7285" s="26" t="s">
        <v>61</v>
      </c>
      <c r="L7285" t="s">
        <v>11006</v>
      </c>
      <c r="M7285" t="s">
        <v>1227</v>
      </c>
      <c r="N7285">
        <v>1</v>
      </c>
      <c r="O7285" t="s">
        <v>11007</v>
      </c>
      <c r="P7285">
        <v>2</v>
      </c>
      <c r="Q7285" t="s">
        <v>71</v>
      </c>
      <c r="AQ7285" s="1">
        <v>44816</v>
      </c>
      <c r="AR7285">
        <v>2</v>
      </c>
      <c r="AS7285" t="s">
        <v>6439</v>
      </c>
    </row>
    <row r="7286" spans="1:45" hidden="1" x14ac:dyDescent="0.5">
      <c r="A7286" t="s">
        <v>11081</v>
      </c>
      <c r="B7286" t="str">
        <f t="shared" si="199"/>
        <v>Sor-CBur_075-Ex1</v>
      </c>
      <c r="C7286" t="s">
        <v>7674</v>
      </c>
      <c r="D7286" s="1">
        <v>44776</v>
      </c>
      <c r="E7286" t="s">
        <v>6439</v>
      </c>
      <c r="F7286" s="1">
        <v>44816</v>
      </c>
      <c r="G7286" t="s">
        <v>6439</v>
      </c>
      <c r="H7286">
        <v>50</v>
      </c>
      <c r="I7286">
        <v>157</v>
      </c>
      <c r="J7286" t="s">
        <v>6439</v>
      </c>
      <c r="K7286" s="26" t="s">
        <v>61</v>
      </c>
      <c r="L7286" t="s">
        <v>11006</v>
      </c>
      <c r="M7286" t="s">
        <v>1227</v>
      </c>
      <c r="N7286">
        <v>1</v>
      </c>
      <c r="O7286" t="s">
        <v>11007</v>
      </c>
      <c r="P7286">
        <v>3</v>
      </c>
      <c r="Q7286" t="s">
        <v>71</v>
      </c>
      <c r="AQ7286" s="1">
        <v>44816</v>
      </c>
      <c r="AR7286">
        <v>2</v>
      </c>
      <c r="AS7286" t="s">
        <v>6439</v>
      </c>
    </row>
    <row r="7287" spans="1:45" hidden="1" x14ac:dyDescent="0.5">
      <c r="A7287" t="s">
        <v>11082</v>
      </c>
      <c r="B7287" t="str">
        <f t="shared" si="199"/>
        <v>Sor-CBur_076-Ex1</v>
      </c>
      <c r="C7287" t="s">
        <v>7674</v>
      </c>
      <c r="D7287" s="1">
        <v>44776</v>
      </c>
      <c r="E7287" t="s">
        <v>6439</v>
      </c>
      <c r="F7287" s="1">
        <v>44816</v>
      </c>
      <c r="G7287" t="s">
        <v>6439</v>
      </c>
      <c r="H7287">
        <v>50</v>
      </c>
      <c r="I7287">
        <v>157</v>
      </c>
      <c r="J7287" t="s">
        <v>6439</v>
      </c>
      <c r="K7287" s="26" t="s">
        <v>61</v>
      </c>
      <c r="L7287" t="s">
        <v>11006</v>
      </c>
      <c r="M7287" t="s">
        <v>1227</v>
      </c>
      <c r="N7287">
        <v>1</v>
      </c>
      <c r="O7287" t="s">
        <v>11007</v>
      </c>
      <c r="P7287">
        <v>4</v>
      </c>
      <c r="Q7287" t="s">
        <v>71</v>
      </c>
      <c r="AQ7287" s="1">
        <v>44816</v>
      </c>
      <c r="AR7287">
        <v>2</v>
      </c>
      <c r="AS7287" t="s">
        <v>6439</v>
      </c>
    </row>
    <row r="7288" spans="1:45" hidden="1" x14ac:dyDescent="0.5">
      <c r="A7288" t="s">
        <v>11083</v>
      </c>
      <c r="B7288" t="str">
        <f t="shared" si="199"/>
        <v>Sor-CBur_077-Ex1</v>
      </c>
      <c r="C7288" t="s">
        <v>7674</v>
      </c>
      <c r="D7288" s="1">
        <v>44776</v>
      </c>
      <c r="E7288" t="s">
        <v>6439</v>
      </c>
      <c r="F7288" s="1">
        <v>44816</v>
      </c>
      <c r="G7288" t="s">
        <v>6439</v>
      </c>
      <c r="H7288">
        <v>50</v>
      </c>
      <c r="I7288">
        <v>157</v>
      </c>
      <c r="J7288" t="s">
        <v>6439</v>
      </c>
      <c r="K7288" s="26" t="s">
        <v>61</v>
      </c>
      <c r="L7288" t="s">
        <v>11006</v>
      </c>
      <c r="M7288" t="s">
        <v>1227</v>
      </c>
      <c r="N7288">
        <v>1</v>
      </c>
      <c r="O7288" t="s">
        <v>11007</v>
      </c>
      <c r="P7288">
        <v>5</v>
      </c>
      <c r="Q7288" t="s">
        <v>71</v>
      </c>
      <c r="AQ7288" s="1">
        <v>44816</v>
      </c>
      <c r="AR7288">
        <v>2</v>
      </c>
      <c r="AS7288" t="s">
        <v>6439</v>
      </c>
    </row>
    <row r="7289" spans="1:45" hidden="1" x14ac:dyDescent="0.5">
      <c r="A7289" t="s">
        <v>11084</v>
      </c>
      <c r="B7289" t="str">
        <f t="shared" si="199"/>
        <v>Sor-CBur_078-Ex1</v>
      </c>
      <c r="C7289" t="s">
        <v>7674</v>
      </c>
      <c r="D7289" s="1">
        <v>44776</v>
      </c>
      <c r="E7289" t="s">
        <v>6439</v>
      </c>
      <c r="F7289" s="1">
        <v>44816</v>
      </c>
      <c r="G7289" t="s">
        <v>6439</v>
      </c>
      <c r="H7289">
        <v>50</v>
      </c>
      <c r="I7289">
        <v>157</v>
      </c>
      <c r="J7289" t="s">
        <v>6439</v>
      </c>
      <c r="K7289" s="26" t="s">
        <v>61</v>
      </c>
      <c r="L7289" t="s">
        <v>11006</v>
      </c>
      <c r="M7289" t="s">
        <v>1227</v>
      </c>
      <c r="N7289">
        <v>1</v>
      </c>
      <c r="O7289" t="s">
        <v>11007</v>
      </c>
      <c r="P7289">
        <v>6</v>
      </c>
      <c r="Q7289" t="s">
        <v>71</v>
      </c>
      <c r="AQ7289" s="1">
        <v>44816</v>
      </c>
      <c r="AR7289">
        <v>2</v>
      </c>
      <c r="AS7289" t="s">
        <v>6439</v>
      </c>
    </row>
    <row r="7290" spans="1:45" hidden="1" x14ac:dyDescent="0.5">
      <c r="A7290" t="s">
        <v>11085</v>
      </c>
      <c r="B7290" t="str">
        <f t="shared" si="199"/>
        <v>Sor-CBur_079-Ex1</v>
      </c>
      <c r="C7290" t="s">
        <v>7674</v>
      </c>
      <c r="D7290" s="1">
        <v>44776</v>
      </c>
      <c r="E7290" t="s">
        <v>6439</v>
      </c>
      <c r="F7290" s="1">
        <v>44816</v>
      </c>
      <c r="G7290" t="s">
        <v>8908</v>
      </c>
      <c r="H7290">
        <v>50</v>
      </c>
      <c r="I7290">
        <v>157</v>
      </c>
      <c r="J7290" t="s">
        <v>8908</v>
      </c>
      <c r="K7290" s="26" t="s">
        <v>61</v>
      </c>
      <c r="L7290" t="s">
        <v>11006</v>
      </c>
      <c r="M7290" t="s">
        <v>1227</v>
      </c>
      <c r="N7290">
        <v>1</v>
      </c>
      <c r="O7290" t="s">
        <v>11007</v>
      </c>
      <c r="P7290">
        <v>7</v>
      </c>
      <c r="Q7290" t="s">
        <v>71</v>
      </c>
      <c r="AQ7290" s="1">
        <v>44816</v>
      </c>
      <c r="AR7290">
        <v>2</v>
      </c>
      <c r="AS7290" t="s">
        <v>6439</v>
      </c>
    </row>
    <row r="7291" spans="1:45" hidden="1" x14ac:dyDescent="0.5">
      <c r="A7291" t="s">
        <v>11086</v>
      </c>
      <c r="B7291" t="str">
        <f t="shared" si="199"/>
        <v>Sor-CBur_080-Ex1</v>
      </c>
      <c r="C7291" t="s">
        <v>7674</v>
      </c>
      <c r="D7291" s="1">
        <v>44776</v>
      </c>
      <c r="E7291" t="s">
        <v>6439</v>
      </c>
      <c r="F7291" s="1">
        <v>44816</v>
      </c>
      <c r="G7291" t="s">
        <v>8908</v>
      </c>
      <c r="H7291">
        <v>50</v>
      </c>
      <c r="I7291">
        <v>157</v>
      </c>
      <c r="J7291" t="s">
        <v>8908</v>
      </c>
      <c r="K7291" s="26" t="s">
        <v>61</v>
      </c>
      <c r="L7291" t="s">
        <v>11006</v>
      </c>
      <c r="M7291" t="s">
        <v>1227</v>
      </c>
      <c r="N7291">
        <v>1</v>
      </c>
      <c r="O7291" t="s">
        <v>11007</v>
      </c>
      <c r="P7291">
        <v>8</v>
      </c>
      <c r="Q7291" t="s">
        <v>71</v>
      </c>
      <c r="AQ7291" s="1">
        <v>44816</v>
      </c>
      <c r="AR7291">
        <v>2</v>
      </c>
      <c r="AS7291" t="s">
        <v>6439</v>
      </c>
    </row>
    <row r="7292" spans="1:45" hidden="1" x14ac:dyDescent="0.5">
      <c r="A7292" t="s">
        <v>11087</v>
      </c>
      <c r="B7292" t="str">
        <f t="shared" si="199"/>
        <v>Sor-CBur_081-Ex1</v>
      </c>
      <c r="C7292" t="s">
        <v>7674</v>
      </c>
      <c r="D7292" s="1">
        <v>44776</v>
      </c>
      <c r="E7292" t="s">
        <v>6439</v>
      </c>
      <c r="F7292" s="1">
        <v>44816</v>
      </c>
      <c r="G7292" t="s">
        <v>8908</v>
      </c>
      <c r="H7292">
        <v>50</v>
      </c>
      <c r="I7292">
        <v>157</v>
      </c>
      <c r="J7292" t="s">
        <v>8908</v>
      </c>
      <c r="K7292" s="26" t="s">
        <v>61</v>
      </c>
      <c r="L7292" t="s">
        <v>11006</v>
      </c>
      <c r="M7292" t="s">
        <v>1227</v>
      </c>
      <c r="N7292">
        <v>1</v>
      </c>
      <c r="O7292" t="s">
        <v>11007</v>
      </c>
      <c r="P7292">
        <v>9</v>
      </c>
      <c r="Q7292" t="s">
        <v>71</v>
      </c>
      <c r="AQ7292" s="1">
        <v>44816</v>
      </c>
      <c r="AR7292">
        <v>2</v>
      </c>
      <c r="AS7292" t="s">
        <v>6439</v>
      </c>
    </row>
    <row r="7293" spans="1:45" hidden="1" x14ac:dyDescent="0.5">
      <c r="A7293" t="s">
        <v>11088</v>
      </c>
      <c r="B7293" t="str">
        <f t="shared" si="199"/>
        <v>Sor-CBur_082-Ex1</v>
      </c>
      <c r="C7293" t="s">
        <v>7674</v>
      </c>
      <c r="D7293" s="1">
        <v>44776</v>
      </c>
      <c r="E7293" t="s">
        <v>6439</v>
      </c>
      <c r="F7293" s="1">
        <v>44816</v>
      </c>
      <c r="G7293" t="s">
        <v>8908</v>
      </c>
      <c r="H7293">
        <v>50</v>
      </c>
      <c r="I7293">
        <v>157</v>
      </c>
      <c r="J7293" t="s">
        <v>8908</v>
      </c>
      <c r="K7293" s="26" t="s">
        <v>61</v>
      </c>
      <c r="L7293" t="s">
        <v>11006</v>
      </c>
      <c r="M7293" t="s">
        <v>1227</v>
      </c>
      <c r="N7293">
        <v>1</v>
      </c>
      <c r="O7293" t="s">
        <v>11007</v>
      </c>
      <c r="P7293">
        <v>10</v>
      </c>
      <c r="Q7293" t="s">
        <v>71</v>
      </c>
      <c r="AQ7293" s="1">
        <v>44816</v>
      </c>
      <c r="AR7293">
        <v>2</v>
      </c>
      <c r="AS7293" t="s">
        <v>6439</v>
      </c>
    </row>
    <row r="7294" spans="1:45" hidden="1" x14ac:dyDescent="0.5">
      <c r="A7294" t="s">
        <v>11089</v>
      </c>
      <c r="B7294" t="str">
        <f t="shared" si="199"/>
        <v>Sor-CBur_083-Ex1</v>
      </c>
      <c r="C7294" t="s">
        <v>7674</v>
      </c>
      <c r="D7294" s="1">
        <v>44776</v>
      </c>
      <c r="E7294" t="s">
        <v>6439</v>
      </c>
      <c r="F7294" s="1">
        <v>44816</v>
      </c>
      <c r="G7294" t="s">
        <v>8908</v>
      </c>
      <c r="H7294">
        <v>50</v>
      </c>
      <c r="I7294">
        <v>157</v>
      </c>
      <c r="J7294" t="s">
        <v>8908</v>
      </c>
      <c r="K7294" s="26" t="s">
        <v>61</v>
      </c>
      <c r="L7294" t="s">
        <v>11006</v>
      </c>
      <c r="M7294" t="s">
        <v>1227</v>
      </c>
      <c r="N7294">
        <v>1</v>
      </c>
      <c r="O7294" t="s">
        <v>11007</v>
      </c>
      <c r="P7294">
        <v>11</v>
      </c>
      <c r="Q7294" t="s">
        <v>71</v>
      </c>
      <c r="AQ7294" s="1">
        <v>44816</v>
      </c>
      <c r="AR7294">
        <v>2</v>
      </c>
      <c r="AS7294" t="s">
        <v>6439</v>
      </c>
    </row>
    <row r="7295" spans="1:45" hidden="1" x14ac:dyDescent="0.5">
      <c r="A7295" t="s">
        <v>11090</v>
      </c>
      <c r="B7295" t="str">
        <f t="shared" si="199"/>
        <v>Sor-CBur_084-Ex1</v>
      </c>
      <c r="C7295" t="s">
        <v>7674</v>
      </c>
      <c r="D7295" s="1">
        <v>44776</v>
      </c>
      <c r="E7295" t="s">
        <v>6439</v>
      </c>
      <c r="F7295" s="1">
        <v>44816</v>
      </c>
      <c r="G7295" t="s">
        <v>8908</v>
      </c>
      <c r="H7295">
        <v>50</v>
      </c>
      <c r="I7295">
        <v>157</v>
      </c>
      <c r="J7295" t="s">
        <v>8908</v>
      </c>
      <c r="K7295" s="26" t="s">
        <v>61</v>
      </c>
      <c r="L7295" t="s">
        <v>11006</v>
      </c>
      <c r="M7295" t="s">
        <v>1227</v>
      </c>
      <c r="N7295">
        <v>1</v>
      </c>
      <c r="O7295" t="s">
        <v>11007</v>
      </c>
      <c r="P7295">
        <v>12</v>
      </c>
      <c r="Q7295" t="s">
        <v>71</v>
      </c>
      <c r="AQ7295" s="1">
        <v>44816</v>
      </c>
      <c r="AR7295">
        <v>2</v>
      </c>
      <c r="AS7295" t="s">
        <v>6439</v>
      </c>
    </row>
    <row r="7296" spans="1:45" hidden="1" x14ac:dyDescent="0.5">
      <c r="A7296" t="s">
        <v>11091</v>
      </c>
      <c r="B7296" t="str">
        <f t="shared" si="199"/>
        <v>Sor-CBur_085-Ex1</v>
      </c>
      <c r="C7296" t="s">
        <v>7674</v>
      </c>
      <c r="D7296" s="1">
        <v>44776</v>
      </c>
      <c r="E7296" t="s">
        <v>6439</v>
      </c>
      <c r="F7296" s="1">
        <v>44816</v>
      </c>
      <c r="G7296" t="s">
        <v>6439</v>
      </c>
      <c r="H7296">
        <v>50</v>
      </c>
      <c r="I7296">
        <v>157</v>
      </c>
      <c r="J7296" t="s">
        <v>6439</v>
      </c>
      <c r="K7296" s="26" t="s">
        <v>61</v>
      </c>
      <c r="L7296" t="s">
        <v>11006</v>
      </c>
      <c r="M7296" t="s">
        <v>1227</v>
      </c>
      <c r="N7296">
        <v>1</v>
      </c>
      <c r="O7296" t="s">
        <v>11007</v>
      </c>
      <c r="P7296">
        <v>1</v>
      </c>
      <c r="Q7296" t="s">
        <v>69</v>
      </c>
      <c r="AQ7296" s="1">
        <v>44816</v>
      </c>
      <c r="AR7296">
        <v>2</v>
      </c>
      <c r="AS7296" t="s">
        <v>6439</v>
      </c>
    </row>
    <row r="7297" spans="1:55" hidden="1" x14ac:dyDescent="0.5">
      <c r="A7297" t="s">
        <v>11092</v>
      </c>
      <c r="B7297" t="str">
        <f t="shared" si="199"/>
        <v>Sor-CBur_086-Ex1</v>
      </c>
      <c r="C7297" t="s">
        <v>7674</v>
      </c>
      <c r="D7297" s="1">
        <v>44776</v>
      </c>
      <c r="E7297" t="s">
        <v>6439</v>
      </c>
      <c r="F7297" s="1">
        <v>44816</v>
      </c>
      <c r="G7297" t="s">
        <v>6439</v>
      </c>
      <c r="H7297">
        <v>50</v>
      </c>
      <c r="I7297">
        <v>157</v>
      </c>
      <c r="J7297" t="s">
        <v>6439</v>
      </c>
      <c r="K7297" s="26" t="s">
        <v>61</v>
      </c>
      <c r="L7297" t="s">
        <v>11006</v>
      </c>
      <c r="M7297" t="s">
        <v>1227</v>
      </c>
      <c r="N7297">
        <v>1</v>
      </c>
      <c r="O7297" t="s">
        <v>11007</v>
      </c>
      <c r="P7297">
        <v>2</v>
      </c>
      <c r="Q7297" t="s">
        <v>69</v>
      </c>
      <c r="AQ7297" s="1">
        <v>44816</v>
      </c>
      <c r="AR7297">
        <v>2</v>
      </c>
      <c r="AS7297" t="s">
        <v>6439</v>
      </c>
    </row>
    <row r="7298" spans="1:55" hidden="1" x14ac:dyDescent="0.5">
      <c r="A7298" t="s">
        <v>11093</v>
      </c>
      <c r="B7298" t="str">
        <f t="shared" si="199"/>
        <v>Sor-CBur_087-Ex1</v>
      </c>
      <c r="C7298" t="s">
        <v>7674</v>
      </c>
      <c r="D7298" s="1">
        <v>44776</v>
      </c>
      <c r="E7298" t="s">
        <v>6439</v>
      </c>
      <c r="F7298" s="1">
        <v>44816</v>
      </c>
      <c r="G7298" t="s">
        <v>6439</v>
      </c>
      <c r="H7298">
        <v>50</v>
      </c>
      <c r="I7298">
        <v>157</v>
      </c>
      <c r="J7298" t="s">
        <v>6439</v>
      </c>
      <c r="K7298" s="26" t="s">
        <v>61</v>
      </c>
      <c r="L7298" t="s">
        <v>11006</v>
      </c>
      <c r="M7298" t="s">
        <v>1227</v>
      </c>
      <c r="N7298">
        <v>1</v>
      </c>
      <c r="O7298" t="s">
        <v>11007</v>
      </c>
      <c r="P7298">
        <v>3</v>
      </c>
      <c r="Q7298" t="s">
        <v>69</v>
      </c>
      <c r="AQ7298" s="1">
        <v>44816</v>
      </c>
      <c r="AR7298">
        <v>2</v>
      </c>
      <c r="AS7298" t="s">
        <v>6439</v>
      </c>
    </row>
    <row r="7299" spans="1:55" hidden="1" x14ac:dyDescent="0.5">
      <c r="A7299" t="s">
        <v>11094</v>
      </c>
      <c r="B7299" t="str">
        <f t="shared" si="199"/>
        <v>Sor-CBur_088-Ex1</v>
      </c>
      <c r="C7299" t="s">
        <v>7674</v>
      </c>
      <c r="D7299" s="1">
        <v>44776</v>
      </c>
      <c r="E7299" t="s">
        <v>6439</v>
      </c>
      <c r="F7299" s="1">
        <v>44816</v>
      </c>
      <c r="G7299" t="s">
        <v>6439</v>
      </c>
      <c r="H7299">
        <v>50</v>
      </c>
      <c r="I7299">
        <v>157</v>
      </c>
      <c r="J7299" t="s">
        <v>6439</v>
      </c>
      <c r="K7299" s="26" t="s">
        <v>61</v>
      </c>
      <c r="L7299" t="s">
        <v>11006</v>
      </c>
      <c r="M7299" t="s">
        <v>1227</v>
      </c>
      <c r="N7299">
        <v>1</v>
      </c>
      <c r="O7299" t="s">
        <v>11007</v>
      </c>
      <c r="P7299">
        <v>4</v>
      </c>
      <c r="Q7299" t="s">
        <v>69</v>
      </c>
      <c r="AQ7299" s="1">
        <v>44816</v>
      </c>
      <c r="AR7299">
        <v>2</v>
      </c>
      <c r="AS7299" t="s">
        <v>6439</v>
      </c>
    </row>
    <row r="7300" spans="1:55" hidden="1" x14ac:dyDescent="0.5">
      <c r="A7300" t="s">
        <v>11095</v>
      </c>
      <c r="B7300" t="str">
        <f t="shared" si="199"/>
        <v>Sor-CBur_089-Ex1</v>
      </c>
      <c r="C7300" t="s">
        <v>7674</v>
      </c>
      <c r="D7300" s="1">
        <v>44776</v>
      </c>
      <c r="E7300" t="s">
        <v>6439</v>
      </c>
      <c r="F7300" s="1">
        <v>44816</v>
      </c>
      <c r="G7300" t="s">
        <v>6439</v>
      </c>
      <c r="H7300">
        <v>50</v>
      </c>
      <c r="I7300">
        <v>157</v>
      </c>
      <c r="J7300" t="s">
        <v>6439</v>
      </c>
      <c r="K7300" s="26" t="s">
        <v>61</v>
      </c>
      <c r="L7300" t="s">
        <v>11006</v>
      </c>
      <c r="M7300" t="s">
        <v>1227</v>
      </c>
      <c r="N7300">
        <v>1</v>
      </c>
      <c r="O7300" t="s">
        <v>11007</v>
      </c>
      <c r="P7300">
        <v>5</v>
      </c>
      <c r="Q7300" t="s">
        <v>69</v>
      </c>
      <c r="AQ7300" s="1">
        <v>44816</v>
      </c>
      <c r="AR7300">
        <v>2</v>
      </c>
      <c r="AS7300" t="s">
        <v>6439</v>
      </c>
    </row>
    <row r="7301" spans="1:55" hidden="1" x14ac:dyDescent="0.5">
      <c r="A7301" t="s">
        <v>11096</v>
      </c>
      <c r="B7301" t="str">
        <f t="shared" si="199"/>
        <v>Sor-CBur_090-Ex1</v>
      </c>
      <c r="C7301" t="s">
        <v>7674</v>
      </c>
      <c r="D7301" s="1">
        <v>44776</v>
      </c>
      <c r="E7301" t="s">
        <v>6439</v>
      </c>
      <c r="F7301" s="1">
        <v>44816</v>
      </c>
      <c r="G7301" t="s">
        <v>6439</v>
      </c>
      <c r="H7301">
        <v>50</v>
      </c>
      <c r="I7301">
        <v>157</v>
      </c>
      <c r="J7301" t="s">
        <v>6439</v>
      </c>
      <c r="K7301" s="26" t="s">
        <v>61</v>
      </c>
      <c r="L7301" t="s">
        <v>11006</v>
      </c>
      <c r="M7301" t="s">
        <v>1227</v>
      </c>
      <c r="N7301">
        <v>1</v>
      </c>
      <c r="O7301" t="s">
        <v>11007</v>
      </c>
      <c r="P7301">
        <v>6</v>
      </c>
      <c r="Q7301" t="s">
        <v>69</v>
      </c>
      <c r="AQ7301" s="1">
        <v>44816</v>
      </c>
      <c r="AR7301">
        <v>2</v>
      </c>
      <c r="AS7301" t="s">
        <v>6439</v>
      </c>
    </row>
    <row r="7302" spans="1:55" hidden="1" x14ac:dyDescent="0.5">
      <c r="A7302" t="s">
        <v>11097</v>
      </c>
      <c r="B7302" t="str">
        <f t="shared" si="199"/>
        <v>Sor-CBur_091-Ex1</v>
      </c>
      <c r="C7302" t="s">
        <v>7674</v>
      </c>
      <c r="D7302" s="1">
        <v>44776</v>
      </c>
      <c r="E7302" t="s">
        <v>6439</v>
      </c>
      <c r="F7302" s="1">
        <v>44816</v>
      </c>
      <c r="G7302" t="s">
        <v>8908</v>
      </c>
      <c r="H7302">
        <v>50</v>
      </c>
      <c r="I7302">
        <v>157</v>
      </c>
      <c r="J7302" t="s">
        <v>8908</v>
      </c>
      <c r="K7302" s="26" t="s">
        <v>61</v>
      </c>
      <c r="L7302" t="s">
        <v>11006</v>
      </c>
      <c r="M7302" t="s">
        <v>1227</v>
      </c>
      <c r="N7302">
        <v>1</v>
      </c>
      <c r="O7302" t="s">
        <v>11007</v>
      </c>
      <c r="P7302">
        <v>7</v>
      </c>
      <c r="Q7302" t="s">
        <v>69</v>
      </c>
      <c r="AQ7302" s="1">
        <v>44816</v>
      </c>
      <c r="AR7302">
        <v>2</v>
      </c>
      <c r="AS7302" t="s">
        <v>6439</v>
      </c>
    </row>
    <row r="7303" spans="1:55" hidden="1" x14ac:dyDescent="0.5">
      <c r="A7303" t="s">
        <v>11098</v>
      </c>
      <c r="B7303" t="str">
        <f t="shared" si="199"/>
        <v>Sor-CBur_092-Ex1</v>
      </c>
      <c r="C7303" t="s">
        <v>7674</v>
      </c>
      <c r="D7303" s="1">
        <v>44776</v>
      </c>
      <c r="E7303" t="s">
        <v>6439</v>
      </c>
      <c r="F7303" s="1">
        <v>44816</v>
      </c>
      <c r="G7303" t="s">
        <v>8908</v>
      </c>
      <c r="H7303">
        <v>50</v>
      </c>
      <c r="I7303">
        <v>157</v>
      </c>
      <c r="J7303" t="s">
        <v>8908</v>
      </c>
      <c r="K7303" s="26" t="s">
        <v>61</v>
      </c>
      <c r="L7303" t="s">
        <v>11006</v>
      </c>
      <c r="M7303" t="s">
        <v>1227</v>
      </c>
      <c r="N7303">
        <v>1</v>
      </c>
      <c r="O7303" t="s">
        <v>11007</v>
      </c>
      <c r="P7303">
        <v>8</v>
      </c>
      <c r="Q7303" t="s">
        <v>69</v>
      </c>
      <c r="AQ7303" s="1">
        <v>44816</v>
      </c>
      <c r="AR7303">
        <v>2</v>
      </c>
      <c r="AS7303" t="s">
        <v>6439</v>
      </c>
    </row>
    <row r="7304" spans="1:55" hidden="1" x14ac:dyDescent="0.5">
      <c r="A7304" t="s">
        <v>11099</v>
      </c>
      <c r="B7304" t="str">
        <f t="shared" si="199"/>
        <v>Sor-CBur_093-Ex1</v>
      </c>
      <c r="C7304" t="s">
        <v>7674</v>
      </c>
      <c r="D7304" s="1">
        <v>44776</v>
      </c>
      <c r="E7304" t="s">
        <v>6439</v>
      </c>
      <c r="F7304" s="1">
        <v>44816</v>
      </c>
      <c r="G7304" t="s">
        <v>8908</v>
      </c>
      <c r="H7304">
        <v>50</v>
      </c>
      <c r="I7304">
        <v>157</v>
      </c>
      <c r="J7304" t="s">
        <v>8908</v>
      </c>
      <c r="K7304" s="26" t="s">
        <v>61</v>
      </c>
      <c r="L7304" t="s">
        <v>11006</v>
      </c>
      <c r="M7304" t="s">
        <v>1227</v>
      </c>
      <c r="N7304">
        <v>1</v>
      </c>
      <c r="O7304" t="s">
        <v>11007</v>
      </c>
      <c r="P7304">
        <v>9</v>
      </c>
      <c r="Q7304" t="s">
        <v>69</v>
      </c>
      <c r="AQ7304" s="1">
        <v>44816</v>
      </c>
      <c r="AR7304">
        <v>2</v>
      </c>
      <c r="AS7304" t="s">
        <v>6439</v>
      </c>
    </row>
    <row r="7305" spans="1:55" hidden="1" x14ac:dyDescent="0.5">
      <c r="A7305" t="s">
        <v>11100</v>
      </c>
      <c r="B7305" t="str">
        <f t="shared" si="199"/>
        <v>Sor-CBur_094-Ex1</v>
      </c>
      <c r="C7305" t="s">
        <v>7674</v>
      </c>
      <c r="D7305" s="1">
        <v>44776</v>
      </c>
      <c r="E7305" t="s">
        <v>6439</v>
      </c>
      <c r="F7305" s="1">
        <v>44816</v>
      </c>
      <c r="G7305" t="s">
        <v>8908</v>
      </c>
      <c r="H7305">
        <v>50</v>
      </c>
      <c r="I7305">
        <v>157</v>
      </c>
      <c r="J7305" t="s">
        <v>8908</v>
      </c>
      <c r="K7305" s="26" t="s">
        <v>61</v>
      </c>
      <c r="L7305" t="s">
        <v>11006</v>
      </c>
      <c r="M7305" t="s">
        <v>1227</v>
      </c>
      <c r="N7305">
        <v>1</v>
      </c>
      <c r="O7305" t="s">
        <v>11007</v>
      </c>
      <c r="P7305">
        <v>10</v>
      </c>
      <c r="Q7305" t="s">
        <v>69</v>
      </c>
      <c r="AQ7305" s="1">
        <v>44816</v>
      </c>
      <c r="AR7305">
        <v>2</v>
      </c>
      <c r="AS7305" t="s">
        <v>6439</v>
      </c>
    </row>
    <row r="7306" spans="1:55" hidden="1" x14ac:dyDescent="0.5">
      <c r="A7306" t="s">
        <v>11101</v>
      </c>
      <c r="B7306" t="str">
        <f t="shared" si="199"/>
        <v>Sor-CBur_095-Ex1</v>
      </c>
      <c r="C7306" t="s">
        <v>7674</v>
      </c>
      <c r="D7306" s="1">
        <v>44776</v>
      </c>
      <c r="E7306" t="s">
        <v>6439</v>
      </c>
      <c r="F7306" s="1">
        <v>44816</v>
      </c>
      <c r="G7306" t="s">
        <v>8908</v>
      </c>
      <c r="H7306">
        <v>50</v>
      </c>
      <c r="I7306">
        <v>157</v>
      </c>
      <c r="J7306" t="s">
        <v>8908</v>
      </c>
      <c r="K7306" s="26" t="s">
        <v>61</v>
      </c>
      <c r="L7306" t="s">
        <v>11006</v>
      </c>
      <c r="M7306" t="s">
        <v>1227</v>
      </c>
      <c r="N7306">
        <v>1</v>
      </c>
      <c r="O7306" t="s">
        <v>11007</v>
      </c>
      <c r="P7306">
        <v>11</v>
      </c>
      <c r="Q7306" t="s">
        <v>69</v>
      </c>
      <c r="AQ7306" s="1">
        <v>44816</v>
      </c>
      <c r="AR7306">
        <v>2</v>
      </c>
      <c r="AS7306" t="s">
        <v>6439</v>
      </c>
    </row>
    <row r="7307" spans="1:55" hidden="1" x14ac:dyDescent="0.5">
      <c r="A7307" t="s">
        <v>11102</v>
      </c>
      <c r="B7307" t="str">
        <f t="shared" si="199"/>
        <v>Sor-CBur_096-Ex1</v>
      </c>
      <c r="C7307" t="s">
        <v>7674</v>
      </c>
      <c r="D7307" s="1">
        <v>44776</v>
      </c>
      <c r="E7307" t="s">
        <v>6439</v>
      </c>
      <c r="F7307" s="1">
        <v>44816</v>
      </c>
      <c r="G7307" t="s">
        <v>8908</v>
      </c>
      <c r="H7307">
        <v>50</v>
      </c>
      <c r="I7307">
        <v>157</v>
      </c>
      <c r="J7307" t="s">
        <v>8908</v>
      </c>
      <c r="K7307" s="26" t="s">
        <v>61</v>
      </c>
      <c r="L7307" t="s">
        <v>11006</v>
      </c>
      <c r="M7307" t="s">
        <v>1227</v>
      </c>
      <c r="N7307">
        <v>1</v>
      </c>
      <c r="O7307" t="s">
        <v>11007</v>
      </c>
      <c r="P7307">
        <v>12</v>
      </c>
      <c r="Q7307" t="s">
        <v>69</v>
      </c>
      <c r="AQ7307" s="1">
        <v>44816</v>
      </c>
      <c r="AR7307">
        <v>2</v>
      </c>
      <c r="AS7307" t="s">
        <v>6439</v>
      </c>
    </row>
    <row r="7308" spans="1:55" hidden="1" x14ac:dyDescent="0.5">
      <c r="A7308" t="s">
        <v>11103</v>
      </c>
      <c r="B7308" t="str">
        <f t="shared" si="199"/>
        <v>Adu-ASub_046-Ex1</v>
      </c>
      <c r="C7308" t="s">
        <v>56</v>
      </c>
      <c r="D7308" s="1">
        <v>44762</v>
      </c>
      <c r="E7308" t="s">
        <v>8176</v>
      </c>
      <c r="F7308" s="1">
        <v>44817</v>
      </c>
      <c r="G7308" t="s">
        <v>6439</v>
      </c>
      <c r="H7308">
        <v>50</v>
      </c>
      <c r="I7308">
        <v>120</v>
      </c>
      <c r="J7308" t="s">
        <v>6439</v>
      </c>
      <c r="K7308" s="26" t="s">
        <v>61</v>
      </c>
      <c r="L7308" t="s">
        <v>11104</v>
      </c>
      <c r="M7308" s="1" t="s">
        <v>1227</v>
      </c>
      <c r="N7308">
        <v>1</v>
      </c>
      <c r="O7308" t="str">
        <f t="shared" ref="O7308:O7339" si="200">L7308&amp;"_E1"</f>
        <v>Mix-A_003_E1</v>
      </c>
      <c r="P7308">
        <v>5</v>
      </c>
      <c r="Q7308" t="s">
        <v>60</v>
      </c>
      <c r="R7308">
        <v>100</v>
      </c>
      <c r="U7308" s="28">
        <v>49.6</v>
      </c>
      <c r="AQ7308" s="1">
        <v>44818</v>
      </c>
      <c r="AR7308">
        <v>2</v>
      </c>
      <c r="AS7308" t="s">
        <v>6439</v>
      </c>
      <c r="BC7308" t="s">
        <v>11105</v>
      </c>
    </row>
    <row r="7309" spans="1:55" hidden="1" x14ac:dyDescent="0.5">
      <c r="A7309" t="s">
        <v>11106</v>
      </c>
      <c r="B7309" t="str">
        <f t="shared" si="199"/>
        <v>Adu-ASub_047-Ex1</v>
      </c>
      <c r="C7309" t="s">
        <v>56</v>
      </c>
      <c r="D7309" s="1">
        <v>44762</v>
      </c>
      <c r="E7309" t="s">
        <v>8176</v>
      </c>
      <c r="F7309" s="1">
        <v>44817</v>
      </c>
      <c r="G7309" t="s">
        <v>6439</v>
      </c>
      <c r="H7309">
        <v>50</v>
      </c>
      <c r="I7309">
        <v>120</v>
      </c>
      <c r="J7309" t="s">
        <v>6439</v>
      </c>
      <c r="K7309" s="26" t="s">
        <v>61</v>
      </c>
      <c r="L7309" t="s">
        <v>11104</v>
      </c>
      <c r="M7309" t="s">
        <v>1227</v>
      </c>
      <c r="N7309">
        <v>1</v>
      </c>
      <c r="O7309" t="str">
        <f t="shared" si="200"/>
        <v>Mix-A_003_E1</v>
      </c>
      <c r="P7309">
        <v>6</v>
      </c>
      <c r="Q7309" t="s">
        <v>60</v>
      </c>
      <c r="R7309">
        <v>100</v>
      </c>
      <c r="U7309" s="28">
        <v>55.8</v>
      </c>
      <c r="AQ7309" s="1">
        <v>44818</v>
      </c>
      <c r="AR7309">
        <v>2</v>
      </c>
      <c r="AS7309" t="s">
        <v>6439</v>
      </c>
      <c r="BC7309" t="s">
        <v>11105</v>
      </c>
    </row>
    <row r="7310" spans="1:55" hidden="1" x14ac:dyDescent="0.5">
      <c r="A7310" t="s">
        <v>11107</v>
      </c>
      <c r="B7310" t="str">
        <f t="shared" si="199"/>
        <v>Adu-ASub_048-Ex1</v>
      </c>
      <c r="C7310" t="s">
        <v>56</v>
      </c>
      <c r="D7310" s="1">
        <v>44762</v>
      </c>
      <c r="E7310" t="s">
        <v>8176</v>
      </c>
      <c r="F7310" s="1">
        <v>44817</v>
      </c>
      <c r="G7310" t="s">
        <v>7218</v>
      </c>
      <c r="H7310">
        <v>50</v>
      </c>
      <c r="I7310">
        <v>120</v>
      </c>
      <c r="J7310" t="s">
        <v>7218</v>
      </c>
      <c r="K7310" s="26" t="s">
        <v>61</v>
      </c>
      <c r="L7310" t="s">
        <v>11104</v>
      </c>
      <c r="M7310" s="1" t="s">
        <v>1227</v>
      </c>
      <c r="N7310">
        <v>1</v>
      </c>
      <c r="O7310" t="str">
        <f t="shared" si="200"/>
        <v>Mix-A_003_E1</v>
      </c>
      <c r="P7310">
        <v>7</v>
      </c>
      <c r="Q7310" t="s">
        <v>60</v>
      </c>
      <c r="R7310">
        <v>100</v>
      </c>
      <c r="U7310" s="28">
        <v>54.2</v>
      </c>
      <c r="AQ7310" s="1">
        <v>44818</v>
      </c>
      <c r="AR7310">
        <v>2</v>
      </c>
      <c r="AS7310" t="s">
        <v>6439</v>
      </c>
      <c r="BC7310" t="s">
        <v>11105</v>
      </c>
    </row>
    <row r="7311" spans="1:55" hidden="1" x14ac:dyDescent="0.5">
      <c r="A7311" t="s">
        <v>11108</v>
      </c>
      <c r="B7311" t="str">
        <f t="shared" si="199"/>
        <v>Adu-ASub_049-Ex1</v>
      </c>
      <c r="C7311" t="s">
        <v>56</v>
      </c>
      <c r="D7311" s="1">
        <v>44762</v>
      </c>
      <c r="E7311" t="s">
        <v>8176</v>
      </c>
      <c r="F7311" s="1">
        <v>44817</v>
      </c>
      <c r="G7311" t="s">
        <v>7218</v>
      </c>
      <c r="H7311">
        <v>50</v>
      </c>
      <c r="I7311">
        <v>120</v>
      </c>
      <c r="J7311" t="s">
        <v>7218</v>
      </c>
      <c r="K7311" s="26" t="s">
        <v>61</v>
      </c>
      <c r="L7311" t="s">
        <v>11104</v>
      </c>
      <c r="M7311" t="s">
        <v>1227</v>
      </c>
      <c r="N7311">
        <v>1</v>
      </c>
      <c r="O7311" t="str">
        <f t="shared" si="200"/>
        <v>Mix-A_003_E1</v>
      </c>
      <c r="P7311">
        <v>8</v>
      </c>
      <c r="Q7311" t="s">
        <v>60</v>
      </c>
      <c r="R7311">
        <v>100</v>
      </c>
      <c r="U7311" s="28">
        <v>48.5</v>
      </c>
      <c r="AQ7311" s="1">
        <v>44818</v>
      </c>
      <c r="AR7311">
        <v>2</v>
      </c>
      <c r="AS7311" t="s">
        <v>6439</v>
      </c>
      <c r="BC7311" t="s">
        <v>11105</v>
      </c>
    </row>
    <row r="7312" spans="1:55" hidden="1" x14ac:dyDescent="0.5">
      <c r="A7312" t="s">
        <v>11109</v>
      </c>
      <c r="B7312" t="str">
        <f t="shared" si="199"/>
        <v>Adu-ASub_050-Ex1</v>
      </c>
      <c r="C7312" t="s">
        <v>56</v>
      </c>
      <c r="D7312" s="1">
        <v>44762</v>
      </c>
      <c r="E7312" t="s">
        <v>8176</v>
      </c>
      <c r="F7312" s="1">
        <v>44817</v>
      </c>
      <c r="G7312" t="s">
        <v>7218</v>
      </c>
      <c r="H7312">
        <v>50</v>
      </c>
      <c r="I7312">
        <v>120</v>
      </c>
      <c r="J7312" t="s">
        <v>7218</v>
      </c>
      <c r="K7312" s="26" t="s">
        <v>61</v>
      </c>
      <c r="L7312" t="s">
        <v>11104</v>
      </c>
      <c r="M7312" s="1" t="s">
        <v>1227</v>
      </c>
      <c r="N7312">
        <v>1</v>
      </c>
      <c r="O7312" t="str">
        <f t="shared" si="200"/>
        <v>Mix-A_003_E1</v>
      </c>
      <c r="P7312">
        <v>9</v>
      </c>
      <c r="Q7312" t="s">
        <v>60</v>
      </c>
      <c r="R7312">
        <v>100</v>
      </c>
      <c r="U7312" s="28">
        <v>34.299999999999997</v>
      </c>
      <c r="AQ7312" s="1">
        <v>44818</v>
      </c>
      <c r="AR7312">
        <v>2</v>
      </c>
      <c r="AS7312" t="s">
        <v>6439</v>
      </c>
      <c r="BC7312" t="s">
        <v>11105</v>
      </c>
    </row>
    <row r="7313" spans="1:55" hidden="1" x14ac:dyDescent="0.5">
      <c r="A7313" t="s">
        <v>11110</v>
      </c>
      <c r="B7313" t="str">
        <f t="shared" si="199"/>
        <v>Adu-ASub_051-Ex1</v>
      </c>
      <c r="C7313" t="s">
        <v>56</v>
      </c>
      <c r="D7313" s="1">
        <v>44762</v>
      </c>
      <c r="E7313" t="s">
        <v>8176</v>
      </c>
      <c r="F7313" s="1">
        <v>44817</v>
      </c>
      <c r="G7313" t="s">
        <v>7218</v>
      </c>
      <c r="H7313">
        <v>50</v>
      </c>
      <c r="I7313">
        <v>120</v>
      </c>
      <c r="J7313" t="s">
        <v>7218</v>
      </c>
      <c r="K7313" s="26" t="s">
        <v>61</v>
      </c>
      <c r="L7313" t="s">
        <v>11104</v>
      </c>
      <c r="M7313" t="s">
        <v>1227</v>
      </c>
      <c r="N7313">
        <v>1</v>
      </c>
      <c r="O7313" t="str">
        <f t="shared" si="200"/>
        <v>Mix-A_003_E1</v>
      </c>
      <c r="P7313">
        <v>10</v>
      </c>
      <c r="Q7313" t="s">
        <v>60</v>
      </c>
      <c r="R7313">
        <v>100</v>
      </c>
      <c r="U7313" s="28">
        <v>65.8</v>
      </c>
      <c r="AQ7313" s="1">
        <v>44818</v>
      </c>
      <c r="AR7313">
        <v>2</v>
      </c>
      <c r="AS7313" t="s">
        <v>6439</v>
      </c>
      <c r="BC7313" t="s">
        <v>11105</v>
      </c>
    </row>
    <row r="7314" spans="1:55" hidden="1" x14ac:dyDescent="0.5">
      <c r="A7314" t="s">
        <v>11111</v>
      </c>
      <c r="B7314" t="str">
        <f t="shared" si="199"/>
        <v>Adu-ASub_052-Ex1</v>
      </c>
      <c r="C7314" t="s">
        <v>56</v>
      </c>
      <c r="D7314" s="1">
        <v>44762</v>
      </c>
      <c r="E7314" t="s">
        <v>8176</v>
      </c>
      <c r="F7314" s="1">
        <v>44817</v>
      </c>
      <c r="G7314" t="s">
        <v>7218</v>
      </c>
      <c r="H7314">
        <v>50</v>
      </c>
      <c r="I7314">
        <v>120</v>
      </c>
      <c r="J7314" t="s">
        <v>7218</v>
      </c>
      <c r="K7314" s="26" t="s">
        <v>61</v>
      </c>
      <c r="L7314" t="s">
        <v>11104</v>
      </c>
      <c r="M7314" s="1" t="s">
        <v>1227</v>
      </c>
      <c r="N7314">
        <v>1</v>
      </c>
      <c r="O7314" t="str">
        <f t="shared" si="200"/>
        <v>Mix-A_003_E1</v>
      </c>
      <c r="P7314">
        <v>11</v>
      </c>
      <c r="Q7314" t="s">
        <v>60</v>
      </c>
      <c r="R7314">
        <v>100</v>
      </c>
      <c r="U7314" s="28">
        <v>56</v>
      </c>
      <c r="AQ7314" s="1">
        <v>44818</v>
      </c>
      <c r="AR7314">
        <v>2</v>
      </c>
      <c r="AS7314" t="s">
        <v>6439</v>
      </c>
      <c r="BC7314" t="s">
        <v>11105</v>
      </c>
    </row>
    <row r="7315" spans="1:55" hidden="1" x14ac:dyDescent="0.5">
      <c r="A7315" t="s">
        <v>11112</v>
      </c>
      <c r="B7315" t="str">
        <f t="shared" si="199"/>
        <v>Adu-ASub_053-Ex1</v>
      </c>
      <c r="C7315" t="s">
        <v>56</v>
      </c>
      <c r="D7315" s="1">
        <v>44762</v>
      </c>
      <c r="E7315" t="s">
        <v>8176</v>
      </c>
      <c r="F7315" s="1">
        <v>44817</v>
      </c>
      <c r="G7315" t="s">
        <v>7218</v>
      </c>
      <c r="H7315">
        <v>50</v>
      </c>
      <c r="I7315">
        <v>120</v>
      </c>
      <c r="J7315" t="s">
        <v>7218</v>
      </c>
      <c r="K7315" s="26" t="s">
        <v>61</v>
      </c>
      <c r="L7315" t="s">
        <v>11104</v>
      </c>
      <c r="M7315" t="s">
        <v>1227</v>
      </c>
      <c r="N7315">
        <v>1</v>
      </c>
      <c r="O7315" t="str">
        <f t="shared" si="200"/>
        <v>Mix-A_003_E1</v>
      </c>
      <c r="P7315">
        <v>12</v>
      </c>
      <c r="Q7315" t="s">
        <v>60</v>
      </c>
      <c r="R7315">
        <v>100</v>
      </c>
      <c r="U7315" s="28">
        <v>55.7</v>
      </c>
      <c r="AQ7315" s="1">
        <v>44818</v>
      </c>
      <c r="AR7315">
        <v>2</v>
      </c>
      <c r="AS7315" t="s">
        <v>6439</v>
      </c>
      <c r="BC7315" t="s">
        <v>11105</v>
      </c>
    </row>
    <row r="7316" spans="1:55" hidden="1" x14ac:dyDescent="0.5">
      <c r="A7316" t="s">
        <v>11113</v>
      </c>
      <c r="B7316" t="str">
        <f t="shared" si="199"/>
        <v>Adu-ASub_054-Ex1</v>
      </c>
      <c r="C7316" t="s">
        <v>56</v>
      </c>
      <c r="D7316" s="1">
        <v>44762</v>
      </c>
      <c r="E7316" t="s">
        <v>8176</v>
      </c>
      <c r="F7316" s="1">
        <v>44817</v>
      </c>
      <c r="G7316" t="s">
        <v>6439</v>
      </c>
      <c r="H7316">
        <v>50</v>
      </c>
      <c r="I7316">
        <v>120</v>
      </c>
      <c r="J7316" t="s">
        <v>6439</v>
      </c>
      <c r="K7316" s="26" t="s">
        <v>61</v>
      </c>
      <c r="L7316" t="s">
        <v>11104</v>
      </c>
      <c r="M7316" s="1" t="s">
        <v>1227</v>
      </c>
      <c r="N7316">
        <v>1</v>
      </c>
      <c r="O7316" t="str">
        <f t="shared" si="200"/>
        <v>Mix-A_003_E1</v>
      </c>
      <c r="P7316">
        <v>1</v>
      </c>
      <c r="Q7316" t="s">
        <v>75</v>
      </c>
      <c r="R7316">
        <v>100</v>
      </c>
      <c r="U7316" s="28">
        <v>70.5</v>
      </c>
      <c r="AQ7316" s="1">
        <v>44818</v>
      </c>
      <c r="AR7316">
        <v>2</v>
      </c>
      <c r="AS7316" t="s">
        <v>6439</v>
      </c>
      <c r="BC7316" t="s">
        <v>11105</v>
      </c>
    </row>
    <row r="7317" spans="1:55" hidden="1" x14ac:dyDescent="0.5">
      <c r="A7317" t="s">
        <v>11114</v>
      </c>
      <c r="B7317" t="str">
        <f t="shared" si="199"/>
        <v>Adu-ASub_055-Ex1</v>
      </c>
      <c r="C7317" t="s">
        <v>56</v>
      </c>
      <c r="D7317" s="1">
        <v>44762</v>
      </c>
      <c r="E7317" t="s">
        <v>8176</v>
      </c>
      <c r="F7317" s="1">
        <v>44817</v>
      </c>
      <c r="G7317" t="s">
        <v>6439</v>
      </c>
      <c r="H7317">
        <v>50</v>
      </c>
      <c r="I7317">
        <v>120</v>
      </c>
      <c r="J7317" t="s">
        <v>6439</v>
      </c>
      <c r="K7317" s="26" t="s">
        <v>61</v>
      </c>
      <c r="L7317" t="s">
        <v>11104</v>
      </c>
      <c r="M7317" t="s">
        <v>1227</v>
      </c>
      <c r="N7317">
        <v>1</v>
      </c>
      <c r="O7317" t="str">
        <f t="shared" si="200"/>
        <v>Mix-A_003_E1</v>
      </c>
      <c r="P7317">
        <v>2</v>
      </c>
      <c r="Q7317" t="s">
        <v>75</v>
      </c>
      <c r="R7317">
        <v>100</v>
      </c>
      <c r="U7317" s="28">
        <v>52.4</v>
      </c>
      <c r="AQ7317" s="1">
        <v>44818</v>
      </c>
      <c r="AR7317">
        <v>2</v>
      </c>
      <c r="AS7317" t="s">
        <v>6439</v>
      </c>
      <c r="BC7317" t="s">
        <v>11105</v>
      </c>
    </row>
    <row r="7318" spans="1:55" hidden="1" x14ac:dyDescent="0.5">
      <c r="A7318" t="s">
        <v>11115</v>
      </c>
      <c r="B7318" t="str">
        <f t="shared" si="199"/>
        <v>Adu-ASub_056-Ex1</v>
      </c>
      <c r="C7318" t="s">
        <v>56</v>
      </c>
      <c r="D7318" s="1">
        <v>44762</v>
      </c>
      <c r="E7318" t="s">
        <v>8176</v>
      </c>
      <c r="F7318" s="1">
        <v>44817</v>
      </c>
      <c r="G7318" t="s">
        <v>6439</v>
      </c>
      <c r="H7318">
        <v>50</v>
      </c>
      <c r="I7318">
        <v>120</v>
      </c>
      <c r="J7318" t="s">
        <v>6439</v>
      </c>
      <c r="K7318" s="26" t="s">
        <v>61</v>
      </c>
      <c r="L7318" t="s">
        <v>11104</v>
      </c>
      <c r="M7318" s="1" t="s">
        <v>1227</v>
      </c>
      <c r="N7318">
        <v>1</v>
      </c>
      <c r="O7318" t="str">
        <f t="shared" si="200"/>
        <v>Mix-A_003_E1</v>
      </c>
      <c r="P7318">
        <v>3</v>
      </c>
      <c r="Q7318" t="s">
        <v>75</v>
      </c>
      <c r="R7318">
        <v>100</v>
      </c>
      <c r="U7318" s="28">
        <v>67.599999999999994</v>
      </c>
      <c r="AQ7318" s="1">
        <v>44818</v>
      </c>
      <c r="AR7318">
        <v>2</v>
      </c>
      <c r="AS7318" t="s">
        <v>6439</v>
      </c>
      <c r="BC7318" t="s">
        <v>11105</v>
      </c>
    </row>
    <row r="7319" spans="1:55" hidden="1" x14ac:dyDescent="0.5">
      <c r="A7319" t="s">
        <v>11116</v>
      </c>
      <c r="B7319" t="str">
        <f t="shared" si="199"/>
        <v>Adu-ASub_057-Ex1</v>
      </c>
      <c r="C7319" t="s">
        <v>56</v>
      </c>
      <c r="D7319" s="1">
        <v>44762</v>
      </c>
      <c r="E7319" t="s">
        <v>8176</v>
      </c>
      <c r="F7319" s="1">
        <v>44817</v>
      </c>
      <c r="G7319" t="s">
        <v>6439</v>
      </c>
      <c r="H7319">
        <v>50</v>
      </c>
      <c r="I7319">
        <v>120</v>
      </c>
      <c r="J7319" t="s">
        <v>6439</v>
      </c>
      <c r="K7319" s="26" t="s">
        <v>61</v>
      </c>
      <c r="L7319" t="s">
        <v>11104</v>
      </c>
      <c r="M7319" t="s">
        <v>1227</v>
      </c>
      <c r="N7319">
        <v>1</v>
      </c>
      <c r="O7319" t="str">
        <f t="shared" si="200"/>
        <v>Mix-A_003_E1</v>
      </c>
      <c r="P7319">
        <v>4</v>
      </c>
      <c r="Q7319" t="s">
        <v>75</v>
      </c>
      <c r="R7319">
        <v>100</v>
      </c>
      <c r="U7319" s="28">
        <v>69.5</v>
      </c>
      <c r="AQ7319" s="1">
        <v>44818</v>
      </c>
      <c r="AR7319">
        <v>2</v>
      </c>
      <c r="AS7319" t="s">
        <v>6439</v>
      </c>
      <c r="BC7319" t="s">
        <v>11105</v>
      </c>
    </row>
    <row r="7320" spans="1:55" hidden="1" x14ac:dyDescent="0.5">
      <c r="A7320" t="s">
        <v>11117</v>
      </c>
      <c r="B7320" t="str">
        <f t="shared" ref="B7320:B7383" si="201">A7320&amp;"-Ex1"</f>
        <v>Adu-ASub_058-Ex1</v>
      </c>
      <c r="C7320" t="s">
        <v>56</v>
      </c>
      <c r="D7320" s="1">
        <v>44762</v>
      </c>
      <c r="E7320" t="s">
        <v>8176</v>
      </c>
      <c r="F7320" s="1">
        <v>44817</v>
      </c>
      <c r="G7320" t="s">
        <v>6439</v>
      </c>
      <c r="H7320">
        <v>50</v>
      </c>
      <c r="I7320">
        <v>120</v>
      </c>
      <c r="J7320" t="s">
        <v>6439</v>
      </c>
      <c r="K7320" s="26" t="s">
        <v>61</v>
      </c>
      <c r="L7320" t="s">
        <v>11104</v>
      </c>
      <c r="M7320" s="1" t="s">
        <v>1227</v>
      </c>
      <c r="N7320">
        <v>1</v>
      </c>
      <c r="O7320" t="str">
        <f t="shared" si="200"/>
        <v>Mix-A_003_E1</v>
      </c>
      <c r="P7320">
        <v>5</v>
      </c>
      <c r="Q7320" t="s">
        <v>75</v>
      </c>
      <c r="R7320">
        <v>100</v>
      </c>
      <c r="U7320" s="28">
        <v>63.6</v>
      </c>
      <c r="AQ7320" s="1">
        <v>44818</v>
      </c>
      <c r="AR7320">
        <v>2</v>
      </c>
      <c r="AS7320" t="s">
        <v>6439</v>
      </c>
      <c r="BC7320" t="s">
        <v>11105</v>
      </c>
    </row>
    <row r="7321" spans="1:55" hidden="1" x14ac:dyDescent="0.5">
      <c r="A7321" t="s">
        <v>11118</v>
      </c>
      <c r="B7321" t="str">
        <f t="shared" si="201"/>
        <v>Adu-ASub_059-Ex1</v>
      </c>
      <c r="C7321" t="s">
        <v>56</v>
      </c>
      <c r="D7321" s="1">
        <v>44762</v>
      </c>
      <c r="E7321" t="s">
        <v>8176</v>
      </c>
      <c r="F7321" s="1">
        <v>44817</v>
      </c>
      <c r="G7321" t="s">
        <v>6439</v>
      </c>
      <c r="H7321">
        <v>50</v>
      </c>
      <c r="I7321">
        <v>120</v>
      </c>
      <c r="J7321" t="s">
        <v>6439</v>
      </c>
      <c r="K7321" s="26" t="s">
        <v>61</v>
      </c>
      <c r="L7321" t="s">
        <v>11104</v>
      </c>
      <c r="M7321" t="s">
        <v>1227</v>
      </c>
      <c r="N7321">
        <v>1</v>
      </c>
      <c r="O7321" t="str">
        <f t="shared" si="200"/>
        <v>Mix-A_003_E1</v>
      </c>
      <c r="P7321">
        <v>6</v>
      </c>
      <c r="Q7321" t="s">
        <v>75</v>
      </c>
      <c r="R7321">
        <v>100</v>
      </c>
      <c r="U7321" s="28">
        <v>74.3</v>
      </c>
      <c r="AQ7321" s="1">
        <v>44818</v>
      </c>
      <c r="AR7321">
        <v>2</v>
      </c>
      <c r="AS7321" t="s">
        <v>6439</v>
      </c>
      <c r="BC7321" t="s">
        <v>11105</v>
      </c>
    </row>
    <row r="7322" spans="1:55" hidden="1" x14ac:dyDescent="0.5">
      <c r="A7322" t="s">
        <v>11119</v>
      </c>
      <c r="B7322" t="str">
        <f t="shared" si="201"/>
        <v>Adu-ASub_060-Ex1</v>
      </c>
      <c r="C7322" t="s">
        <v>56</v>
      </c>
      <c r="D7322" s="1">
        <v>44762</v>
      </c>
      <c r="E7322" t="s">
        <v>8176</v>
      </c>
      <c r="F7322" s="1">
        <v>44817</v>
      </c>
      <c r="G7322" t="s">
        <v>7218</v>
      </c>
      <c r="H7322">
        <v>50</v>
      </c>
      <c r="I7322">
        <v>120</v>
      </c>
      <c r="J7322" t="s">
        <v>7218</v>
      </c>
      <c r="K7322" s="26" t="s">
        <v>61</v>
      </c>
      <c r="L7322" t="s">
        <v>11104</v>
      </c>
      <c r="M7322" s="1" t="s">
        <v>1227</v>
      </c>
      <c r="N7322">
        <v>1</v>
      </c>
      <c r="O7322" t="str">
        <f t="shared" si="200"/>
        <v>Mix-A_003_E1</v>
      </c>
      <c r="P7322">
        <v>7</v>
      </c>
      <c r="Q7322" t="s">
        <v>75</v>
      </c>
      <c r="R7322">
        <v>100</v>
      </c>
      <c r="U7322" s="28">
        <v>92.2</v>
      </c>
      <c r="AQ7322" s="1">
        <v>44818</v>
      </c>
      <c r="AR7322">
        <v>2</v>
      </c>
      <c r="AS7322" t="s">
        <v>6439</v>
      </c>
      <c r="BC7322" t="s">
        <v>11105</v>
      </c>
    </row>
    <row r="7323" spans="1:55" hidden="1" x14ac:dyDescent="0.5">
      <c r="A7323" t="s">
        <v>11120</v>
      </c>
      <c r="B7323" t="str">
        <f t="shared" si="201"/>
        <v>Adu-ASub_061-Ex1</v>
      </c>
      <c r="C7323" t="s">
        <v>56</v>
      </c>
      <c r="D7323" s="1">
        <v>44762</v>
      </c>
      <c r="E7323" t="s">
        <v>8176</v>
      </c>
      <c r="F7323" s="1">
        <v>44817</v>
      </c>
      <c r="G7323" t="s">
        <v>7218</v>
      </c>
      <c r="H7323">
        <v>50</v>
      </c>
      <c r="I7323">
        <v>120</v>
      </c>
      <c r="J7323" t="s">
        <v>7218</v>
      </c>
      <c r="K7323" s="26" t="s">
        <v>61</v>
      </c>
      <c r="L7323" t="s">
        <v>11104</v>
      </c>
      <c r="M7323" t="s">
        <v>1227</v>
      </c>
      <c r="N7323">
        <v>1</v>
      </c>
      <c r="O7323" t="str">
        <f t="shared" si="200"/>
        <v>Mix-A_003_E1</v>
      </c>
      <c r="P7323">
        <v>8</v>
      </c>
      <c r="Q7323" t="s">
        <v>75</v>
      </c>
      <c r="R7323">
        <v>100</v>
      </c>
      <c r="U7323" s="28">
        <v>149.6</v>
      </c>
      <c r="AQ7323" s="1">
        <v>44818</v>
      </c>
      <c r="AR7323">
        <v>2</v>
      </c>
      <c r="AS7323" t="s">
        <v>6439</v>
      </c>
      <c r="BC7323" t="s">
        <v>11105</v>
      </c>
    </row>
    <row r="7324" spans="1:55" hidden="1" x14ac:dyDescent="0.5">
      <c r="A7324" t="s">
        <v>11121</v>
      </c>
      <c r="B7324" t="str">
        <f t="shared" si="201"/>
        <v>Adu-ASub_062-Ex1</v>
      </c>
      <c r="C7324" t="s">
        <v>56</v>
      </c>
      <c r="D7324" s="1">
        <v>44762</v>
      </c>
      <c r="E7324" t="s">
        <v>8176</v>
      </c>
      <c r="F7324" s="1">
        <v>44817</v>
      </c>
      <c r="G7324" t="s">
        <v>7218</v>
      </c>
      <c r="H7324">
        <v>50</v>
      </c>
      <c r="I7324">
        <v>120</v>
      </c>
      <c r="J7324" t="s">
        <v>7218</v>
      </c>
      <c r="K7324" s="26" t="s">
        <v>61</v>
      </c>
      <c r="L7324" t="s">
        <v>11104</v>
      </c>
      <c r="M7324" s="1" t="s">
        <v>1227</v>
      </c>
      <c r="N7324">
        <v>1</v>
      </c>
      <c r="O7324" t="str">
        <f t="shared" si="200"/>
        <v>Mix-A_003_E1</v>
      </c>
      <c r="P7324">
        <v>9</v>
      </c>
      <c r="Q7324" t="s">
        <v>75</v>
      </c>
      <c r="R7324">
        <v>100</v>
      </c>
      <c r="U7324" s="28">
        <v>86</v>
      </c>
      <c r="AQ7324" s="1">
        <v>44818</v>
      </c>
      <c r="AR7324">
        <v>2</v>
      </c>
      <c r="AS7324" t="s">
        <v>6439</v>
      </c>
      <c r="BC7324" t="s">
        <v>11105</v>
      </c>
    </row>
    <row r="7325" spans="1:55" hidden="1" x14ac:dyDescent="0.5">
      <c r="A7325" t="s">
        <v>11122</v>
      </c>
      <c r="B7325" t="str">
        <f t="shared" si="201"/>
        <v>Adu-ASub_063-Ex1</v>
      </c>
      <c r="C7325" t="s">
        <v>56</v>
      </c>
      <c r="D7325" s="1">
        <v>44762</v>
      </c>
      <c r="E7325" t="s">
        <v>8176</v>
      </c>
      <c r="F7325" s="1">
        <v>44817</v>
      </c>
      <c r="G7325" t="s">
        <v>7218</v>
      </c>
      <c r="H7325">
        <v>50</v>
      </c>
      <c r="I7325">
        <v>120</v>
      </c>
      <c r="J7325" t="s">
        <v>7218</v>
      </c>
      <c r="K7325" s="26" t="s">
        <v>61</v>
      </c>
      <c r="L7325" t="s">
        <v>11104</v>
      </c>
      <c r="M7325" t="s">
        <v>1227</v>
      </c>
      <c r="N7325">
        <v>1</v>
      </c>
      <c r="O7325" t="str">
        <f t="shared" si="200"/>
        <v>Mix-A_003_E1</v>
      </c>
      <c r="P7325">
        <v>10</v>
      </c>
      <c r="Q7325" t="s">
        <v>75</v>
      </c>
      <c r="R7325">
        <v>100</v>
      </c>
      <c r="U7325" s="28">
        <v>114.5</v>
      </c>
      <c r="AQ7325" s="1">
        <v>44818</v>
      </c>
      <c r="AR7325">
        <v>2</v>
      </c>
      <c r="AS7325" t="s">
        <v>6439</v>
      </c>
      <c r="BC7325" t="s">
        <v>11105</v>
      </c>
    </row>
    <row r="7326" spans="1:55" hidden="1" x14ac:dyDescent="0.5">
      <c r="A7326" t="s">
        <v>11123</v>
      </c>
      <c r="B7326" t="str">
        <f t="shared" si="201"/>
        <v>Adu-ASub_064-Ex1</v>
      </c>
      <c r="C7326" t="s">
        <v>56</v>
      </c>
      <c r="D7326" s="1">
        <v>44762</v>
      </c>
      <c r="E7326" t="s">
        <v>8176</v>
      </c>
      <c r="F7326" s="1">
        <v>44817</v>
      </c>
      <c r="G7326" t="s">
        <v>7218</v>
      </c>
      <c r="H7326">
        <v>50</v>
      </c>
      <c r="I7326">
        <v>120</v>
      </c>
      <c r="J7326" t="s">
        <v>7218</v>
      </c>
      <c r="K7326" s="26" t="s">
        <v>61</v>
      </c>
      <c r="L7326" t="s">
        <v>11104</v>
      </c>
      <c r="M7326" s="1" t="s">
        <v>1227</v>
      </c>
      <c r="N7326">
        <v>1</v>
      </c>
      <c r="O7326" t="str">
        <f t="shared" si="200"/>
        <v>Mix-A_003_E1</v>
      </c>
      <c r="P7326">
        <v>11</v>
      </c>
      <c r="Q7326" t="s">
        <v>75</v>
      </c>
      <c r="R7326">
        <v>100</v>
      </c>
      <c r="U7326" s="28">
        <v>59.1</v>
      </c>
      <c r="AQ7326" s="1">
        <v>44818</v>
      </c>
      <c r="AR7326">
        <v>2</v>
      </c>
      <c r="AS7326" t="s">
        <v>6439</v>
      </c>
      <c r="BC7326" t="s">
        <v>11105</v>
      </c>
    </row>
    <row r="7327" spans="1:55" hidden="1" x14ac:dyDescent="0.5">
      <c r="A7327" t="s">
        <v>11124</v>
      </c>
      <c r="B7327" t="str">
        <f t="shared" si="201"/>
        <v>Adu-ASub_065-Ex1</v>
      </c>
      <c r="C7327" t="s">
        <v>56</v>
      </c>
      <c r="D7327" s="1">
        <v>44762</v>
      </c>
      <c r="E7327" t="s">
        <v>8176</v>
      </c>
      <c r="F7327" s="1">
        <v>44817</v>
      </c>
      <c r="G7327" t="s">
        <v>7218</v>
      </c>
      <c r="H7327">
        <v>50</v>
      </c>
      <c r="I7327">
        <v>120</v>
      </c>
      <c r="J7327" t="s">
        <v>7218</v>
      </c>
      <c r="K7327" s="26" t="s">
        <v>61</v>
      </c>
      <c r="L7327" t="s">
        <v>11104</v>
      </c>
      <c r="M7327" t="s">
        <v>1227</v>
      </c>
      <c r="N7327">
        <v>1</v>
      </c>
      <c r="O7327" t="str">
        <f t="shared" si="200"/>
        <v>Mix-A_003_E1</v>
      </c>
      <c r="P7327">
        <v>12</v>
      </c>
      <c r="Q7327" t="s">
        <v>75</v>
      </c>
      <c r="R7327">
        <v>100</v>
      </c>
      <c r="U7327" s="28">
        <v>50.4</v>
      </c>
      <c r="AQ7327" s="1">
        <v>44818</v>
      </c>
      <c r="AR7327">
        <v>2</v>
      </c>
      <c r="AS7327" t="s">
        <v>6439</v>
      </c>
      <c r="BC7327" t="s">
        <v>11105</v>
      </c>
    </row>
    <row r="7328" spans="1:55" hidden="1" x14ac:dyDescent="0.5">
      <c r="A7328" t="s">
        <v>11125</v>
      </c>
      <c r="B7328" t="str">
        <f t="shared" si="201"/>
        <v>Adu-ASub_066-Ex1</v>
      </c>
      <c r="C7328" t="s">
        <v>56</v>
      </c>
      <c r="D7328" s="1">
        <v>44762</v>
      </c>
      <c r="E7328" t="s">
        <v>8176</v>
      </c>
      <c r="F7328" s="1">
        <v>44817</v>
      </c>
      <c r="G7328" t="s">
        <v>6439</v>
      </c>
      <c r="H7328">
        <v>50</v>
      </c>
      <c r="I7328">
        <v>120</v>
      </c>
      <c r="J7328" t="s">
        <v>6439</v>
      </c>
      <c r="K7328" s="26" t="s">
        <v>61</v>
      </c>
      <c r="L7328" t="s">
        <v>11104</v>
      </c>
      <c r="M7328" s="1" t="s">
        <v>1227</v>
      </c>
      <c r="N7328">
        <v>1</v>
      </c>
      <c r="O7328" t="str">
        <f t="shared" si="200"/>
        <v>Mix-A_003_E1</v>
      </c>
      <c r="P7328">
        <v>1</v>
      </c>
      <c r="Q7328" t="s">
        <v>73</v>
      </c>
      <c r="R7328">
        <v>100</v>
      </c>
      <c r="U7328" s="28">
        <v>156.6</v>
      </c>
      <c r="AQ7328" s="1">
        <v>44818</v>
      </c>
      <c r="AR7328">
        <v>2</v>
      </c>
      <c r="AS7328" t="s">
        <v>6439</v>
      </c>
      <c r="BC7328" t="s">
        <v>11105</v>
      </c>
    </row>
    <row r="7329" spans="1:55" hidden="1" x14ac:dyDescent="0.5">
      <c r="A7329" t="s">
        <v>11126</v>
      </c>
      <c r="B7329" t="str">
        <f t="shared" si="201"/>
        <v>Adu-ASub_067-Ex1</v>
      </c>
      <c r="C7329" t="s">
        <v>56</v>
      </c>
      <c r="D7329" s="1">
        <v>44762</v>
      </c>
      <c r="E7329" t="s">
        <v>8176</v>
      </c>
      <c r="F7329" s="1">
        <v>44817</v>
      </c>
      <c r="G7329" t="s">
        <v>6439</v>
      </c>
      <c r="H7329">
        <v>50</v>
      </c>
      <c r="I7329">
        <v>120</v>
      </c>
      <c r="J7329" t="s">
        <v>6439</v>
      </c>
      <c r="K7329" s="26" t="s">
        <v>61</v>
      </c>
      <c r="L7329" t="s">
        <v>11104</v>
      </c>
      <c r="M7329" t="s">
        <v>1227</v>
      </c>
      <c r="N7329">
        <v>1</v>
      </c>
      <c r="O7329" t="str">
        <f t="shared" si="200"/>
        <v>Mix-A_003_E1</v>
      </c>
      <c r="P7329">
        <v>2</v>
      </c>
      <c r="Q7329" t="s">
        <v>73</v>
      </c>
      <c r="R7329">
        <v>100</v>
      </c>
      <c r="U7329" s="28">
        <v>62.2</v>
      </c>
      <c r="AQ7329" s="1">
        <v>44818</v>
      </c>
      <c r="AR7329">
        <v>2</v>
      </c>
      <c r="AS7329" t="s">
        <v>6439</v>
      </c>
      <c r="BC7329" t="s">
        <v>11105</v>
      </c>
    </row>
    <row r="7330" spans="1:55" hidden="1" x14ac:dyDescent="0.5">
      <c r="A7330" t="s">
        <v>11127</v>
      </c>
      <c r="B7330" t="str">
        <f t="shared" si="201"/>
        <v>Adu-ASub_068-Ex1</v>
      </c>
      <c r="C7330" t="s">
        <v>56</v>
      </c>
      <c r="D7330" s="1">
        <v>44762</v>
      </c>
      <c r="E7330" t="s">
        <v>8176</v>
      </c>
      <c r="F7330" s="1">
        <v>44817</v>
      </c>
      <c r="G7330" t="s">
        <v>6439</v>
      </c>
      <c r="H7330">
        <v>50</v>
      </c>
      <c r="I7330">
        <v>120</v>
      </c>
      <c r="J7330" t="s">
        <v>6439</v>
      </c>
      <c r="K7330" s="26" t="s">
        <v>61</v>
      </c>
      <c r="L7330" t="s">
        <v>11104</v>
      </c>
      <c r="M7330" s="1" t="s">
        <v>1227</v>
      </c>
      <c r="N7330">
        <v>1</v>
      </c>
      <c r="O7330" t="str">
        <f t="shared" si="200"/>
        <v>Mix-A_003_E1</v>
      </c>
      <c r="P7330">
        <v>3</v>
      </c>
      <c r="Q7330" t="s">
        <v>73</v>
      </c>
      <c r="R7330">
        <v>100</v>
      </c>
      <c r="U7330" s="28">
        <v>81.7</v>
      </c>
      <c r="AQ7330" s="1">
        <v>44818</v>
      </c>
      <c r="AR7330">
        <v>2</v>
      </c>
      <c r="AS7330" t="s">
        <v>6439</v>
      </c>
      <c r="BC7330" t="s">
        <v>11105</v>
      </c>
    </row>
    <row r="7331" spans="1:55" hidden="1" x14ac:dyDescent="0.5">
      <c r="A7331" t="s">
        <v>11128</v>
      </c>
      <c r="B7331" t="str">
        <f t="shared" si="201"/>
        <v>Adu-ATag_001-Ex1</v>
      </c>
      <c r="C7331" t="s">
        <v>56</v>
      </c>
      <c r="D7331" s="1">
        <v>44767</v>
      </c>
      <c r="E7331" t="s">
        <v>8176</v>
      </c>
      <c r="F7331" s="1">
        <v>44817</v>
      </c>
      <c r="G7331" t="s">
        <v>6439</v>
      </c>
      <c r="H7331">
        <v>50</v>
      </c>
      <c r="I7331">
        <v>120</v>
      </c>
      <c r="J7331" t="s">
        <v>6439</v>
      </c>
      <c r="K7331" s="26" t="s">
        <v>61</v>
      </c>
      <c r="L7331" t="s">
        <v>11104</v>
      </c>
      <c r="M7331" s="1" t="s">
        <v>1227</v>
      </c>
      <c r="N7331">
        <v>1</v>
      </c>
      <c r="O7331" t="str">
        <f t="shared" si="200"/>
        <v>Mix-A_003_E1</v>
      </c>
      <c r="P7331">
        <v>1</v>
      </c>
      <c r="Q7331" t="s">
        <v>67</v>
      </c>
      <c r="R7331">
        <v>100</v>
      </c>
      <c r="U7331" s="28">
        <v>25.1</v>
      </c>
      <c r="AQ7331" s="1">
        <v>44818</v>
      </c>
      <c r="AR7331">
        <v>2</v>
      </c>
      <c r="AS7331" t="s">
        <v>6439</v>
      </c>
      <c r="BC7331" t="s">
        <v>11129</v>
      </c>
    </row>
    <row r="7332" spans="1:55" hidden="1" x14ac:dyDescent="0.5">
      <c r="A7332" t="s">
        <v>11130</v>
      </c>
      <c r="B7332" t="str">
        <f t="shared" si="201"/>
        <v>Adu-ATag_002-Ex1</v>
      </c>
      <c r="C7332" t="s">
        <v>56</v>
      </c>
      <c r="D7332" s="1">
        <v>44767</v>
      </c>
      <c r="E7332" t="s">
        <v>8176</v>
      </c>
      <c r="F7332" s="1">
        <v>44817</v>
      </c>
      <c r="G7332" t="s">
        <v>6439</v>
      </c>
      <c r="H7332">
        <v>50</v>
      </c>
      <c r="I7332">
        <v>120</v>
      </c>
      <c r="J7332" t="s">
        <v>6439</v>
      </c>
      <c r="K7332" s="26" t="s">
        <v>61</v>
      </c>
      <c r="L7332" t="s">
        <v>11104</v>
      </c>
      <c r="M7332" s="1" t="s">
        <v>1227</v>
      </c>
      <c r="N7332">
        <v>1</v>
      </c>
      <c r="O7332" t="str">
        <f t="shared" si="200"/>
        <v>Mix-A_003_E1</v>
      </c>
      <c r="P7332">
        <v>2</v>
      </c>
      <c r="Q7332" t="s">
        <v>67</v>
      </c>
      <c r="R7332">
        <v>100</v>
      </c>
      <c r="U7332" s="28">
        <v>174.4</v>
      </c>
      <c r="AQ7332" s="1">
        <v>44818</v>
      </c>
      <c r="AR7332">
        <v>2</v>
      </c>
      <c r="AS7332" t="s">
        <v>6439</v>
      </c>
      <c r="BC7332" t="s">
        <v>11129</v>
      </c>
    </row>
    <row r="7333" spans="1:55" hidden="1" x14ac:dyDescent="0.5">
      <c r="A7333" t="s">
        <v>11131</v>
      </c>
      <c r="B7333" t="str">
        <f t="shared" si="201"/>
        <v>Adu-ATag_003-Ex1</v>
      </c>
      <c r="C7333" t="s">
        <v>56</v>
      </c>
      <c r="D7333" s="1">
        <v>44767</v>
      </c>
      <c r="E7333" t="s">
        <v>8176</v>
      </c>
      <c r="F7333" s="1">
        <v>44817</v>
      </c>
      <c r="G7333" t="s">
        <v>6439</v>
      </c>
      <c r="H7333">
        <v>50</v>
      </c>
      <c r="I7333">
        <v>120</v>
      </c>
      <c r="J7333" t="s">
        <v>6439</v>
      </c>
      <c r="K7333" s="26" t="s">
        <v>61</v>
      </c>
      <c r="L7333" t="s">
        <v>11104</v>
      </c>
      <c r="M7333" s="1" t="s">
        <v>1227</v>
      </c>
      <c r="N7333">
        <v>1</v>
      </c>
      <c r="O7333" t="str">
        <f t="shared" si="200"/>
        <v>Mix-A_003_E1</v>
      </c>
      <c r="P7333">
        <v>3</v>
      </c>
      <c r="Q7333" t="s">
        <v>67</v>
      </c>
      <c r="R7333">
        <v>100</v>
      </c>
      <c r="U7333" s="28">
        <v>88.7</v>
      </c>
      <c r="AQ7333" s="1">
        <v>44818</v>
      </c>
      <c r="AR7333">
        <v>2</v>
      </c>
      <c r="AS7333" t="s">
        <v>6439</v>
      </c>
      <c r="BC7333" t="s">
        <v>11129</v>
      </c>
    </row>
    <row r="7334" spans="1:55" hidden="1" x14ac:dyDescent="0.5">
      <c r="A7334" t="s">
        <v>11132</v>
      </c>
      <c r="B7334" t="str">
        <f t="shared" si="201"/>
        <v>Adu-ATag_004-Ex1</v>
      </c>
      <c r="C7334" t="s">
        <v>56</v>
      </c>
      <c r="D7334" s="1">
        <v>44767</v>
      </c>
      <c r="E7334" t="s">
        <v>8176</v>
      </c>
      <c r="F7334" s="1">
        <v>44817</v>
      </c>
      <c r="G7334" t="s">
        <v>6439</v>
      </c>
      <c r="H7334">
        <v>50</v>
      </c>
      <c r="I7334">
        <v>120</v>
      </c>
      <c r="J7334" t="s">
        <v>6439</v>
      </c>
      <c r="K7334" s="26" t="s">
        <v>61</v>
      </c>
      <c r="L7334" t="s">
        <v>11104</v>
      </c>
      <c r="M7334" s="1" t="s">
        <v>1227</v>
      </c>
      <c r="N7334">
        <v>1</v>
      </c>
      <c r="O7334" t="str">
        <f t="shared" si="200"/>
        <v>Mix-A_003_E1</v>
      </c>
      <c r="P7334">
        <v>4</v>
      </c>
      <c r="Q7334" t="s">
        <v>67</v>
      </c>
      <c r="R7334">
        <v>100</v>
      </c>
      <c r="U7334" s="28">
        <v>129.4</v>
      </c>
      <c r="AQ7334" s="1">
        <v>44818</v>
      </c>
      <c r="AR7334">
        <v>2</v>
      </c>
      <c r="AS7334" t="s">
        <v>6439</v>
      </c>
      <c r="BC7334" t="s">
        <v>11129</v>
      </c>
    </row>
    <row r="7335" spans="1:55" hidden="1" x14ac:dyDescent="0.5">
      <c r="A7335" t="s">
        <v>11133</v>
      </c>
      <c r="B7335" t="str">
        <f t="shared" si="201"/>
        <v>Adu-ATag_005-Ex1</v>
      </c>
      <c r="C7335" t="s">
        <v>56</v>
      </c>
      <c r="D7335" s="1">
        <v>44767</v>
      </c>
      <c r="E7335" t="s">
        <v>8176</v>
      </c>
      <c r="F7335" s="1">
        <v>44817</v>
      </c>
      <c r="G7335" t="s">
        <v>6439</v>
      </c>
      <c r="H7335">
        <v>50</v>
      </c>
      <c r="I7335">
        <v>120</v>
      </c>
      <c r="J7335" t="s">
        <v>6439</v>
      </c>
      <c r="K7335" s="26" t="s">
        <v>61</v>
      </c>
      <c r="L7335" t="s">
        <v>11104</v>
      </c>
      <c r="M7335" s="1" t="s">
        <v>1227</v>
      </c>
      <c r="N7335">
        <v>1</v>
      </c>
      <c r="O7335" t="str">
        <f t="shared" si="200"/>
        <v>Mix-A_003_E1</v>
      </c>
      <c r="P7335">
        <v>5</v>
      </c>
      <c r="Q7335" t="s">
        <v>67</v>
      </c>
      <c r="R7335">
        <v>100</v>
      </c>
      <c r="U7335" s="28">
        <v>50.4</v>
      </c>
      <c r="AQ7335" s="1">
        <v>44818</v>
      </c>
      <c r="AR7335">
        <v>2</v>
      </c>
      <c r="AS7335" t="s">
        <v>6439</v>
      </c>
      <c r="BC7335" t="s">
        <v>11129</v>
      </c>
    </row>
    <row r="7336" spans="1:55" hidden="1" x14ac:dyDescent="0.5">
      <c r="A7336" t="s">
        <v>11134</v>
      </c>
      <c r="B7336" t="str">
        <f t="shared" si="201"/>
        <v>Adu-ATag_006-Ex1</v>
      </c>
      <c r="C7336" t="s">
        <v>56</v>
      </c>
      <c r="D7336" s="1">
        <v>44767</v>
      </c>
      <c r="E7336" t="s">
        <v>8176</v>
      </c>
      <c r="F7336" s="1">
        <v>44817</v>
      </c>
      <c r="G7336" t="s">
        <v>6439</v>
      </c>
      <c r="H7336">
        <v>50</v>
      </c>
      <c r="I7336">
        <v>120</v>
      </c>
      <c r="J7336" t="s">
        <v>6439</v>
      </c>
      <c r="K7336" s="26" t="s">
        <v>61</v>
      </c>
      <c r="L7336" t="s">
        <v>11104</v>
      </c>
      <c r="M7336" s="1" t="s">
        <v>1227</v>
      </c>
      <c r="N7336">
        <v>1</v>
      </c>
      <c r="O7336" t="str">
        <f t="shared" si="200"/>
        <v>Mix-A_003_E1</v>
      </c>
      <c r="P7336">
        <v>6</v>
      </c>
      <c r="Q7336" t="s">
        <v>67</v>
      </c>
      <c r="R7336">
        <v>100</v>
      </c>
      <c r="U7336" s="28">
        <v>49.9</v>
      </c>
      <c r="AQ7336" s="1">
        <v>44818</v>
      </c>
      <c r="AR7336">
        <v>2</v>
      </c>
      <c r="AS7336" t="s">
        <v>6439</v>
      </c>
      <c r="BC7336" t="s">
        <v>11129</v>
      </c>
    </row>
    <row r="7337" spans="1:55" hidden="1" x14ac:dyDescent="0.5">
      <c r="A7337" t="s">
        <v>11135</v>
      </c>
      <c r="B7337" t="str">
        <f t="shared" si="201"/>
        <v>Adu-ATag_007-Ex1</v>
      </c>
      <c r="C7337" t="s">
        <v>56</v>
      </c>
      <c r="D7337" s="1">
        <v>44767</v>
      </c>
      <c r="E7337" t="s">
        <v>8176</v>
      </c>
      <c r="F7337" s="1">
        <v>44817</v>
      </c>
      <c r="G7337" t="s">
        <v>8908</v>
      </c>
      <c r="H7337">
        <v>50</v>
      </c>
      <c r="I7337">
        <v>120</v>
      </c>
      <c r="J7337" t="s">
        <v>8908</v>
      </c>
      <c r="K7337" s="26" t="s">
        <v>61</v>
      </c>
      <c r="L7337" t="s">
        <v>11104</v>
      </c>
      <c r="M7337" s="1" t="s">
        <v>1227</v>
      </c>
      <c r="N7337">
        <v>1</v>
      </c>
      <c r="O7337" t="str">
        <f t="shared" si="200"/>
        <v>Mix-A_003_E1</v>
      </c>
      <c r="P7337">
        <v>7</v>
      </c>
      <c r="Q7337" t="s">
        <v>67</v>
      </c>
      <c r="R7337">
        <v>100</v>
      </c>
      <c r="U7337" s="28">
        <v>75.8</v>
      </c>
      <c r="AQ7337" s="1">
        <v>44818</v>
      </c>
      <c r="AR7337">
        <v>2</v>
      </c>
      <c r="AS7337" t="s">
        <v>6439</v>
      </c>
      <c r="BC7337" t="s">
        <v>11129</v>
      </c>
    </row>
    <row r="7338" spans="1:55" hidden="1" x14ac:dyDescent="0.5">
      <c r="A7338" t="s">
        <v>11136</v>
      </c>
      <c r="B7338" t="str">
        <f t="shared" si="201"/>
        <v>Adu-ATag_008-Ex1</v>
      </c>
      <c r="C7338" t="s">
        <v>56</v>
      </c>
      <c r="D7338" s="1">
        <v>44767</v>
      </c>
      <c r="E7338" t="s">
        <v>8176</v>
      </c>
      <c r="F7338" s="1">
        <v>44817</v>
      </c>
      <c r="G7338" t="s">
        <v>8908</v>
      </c>
      <c r="H7338">
        <v>50</v>
      </c>
      <c r="I7338">
        <v>120</v>
      </c>
      <c r="J7338" t="s">
        <v>8908</v>
      </c>
      <c r="K7338" s="26" t="s">
        <v>61</v>
      </c>
      <c r="L7338" t="s">
        <v>11104</v>
      </c>
      <c r="M7338" s="1" t="s">
        <v>1227</v>
      </c>
      <c r="N7338">
        <v>1</v>
      </c>
      <c r="O7338" t="str">
        <f t="shared" si="200"/>
        <v>Mix-A_003_E1</v>
      </c>
      <c r="P7338">
        <v>8</v>
      </c>
      <c r="Q7338" t="s">
        <v>67</v>
      </c>
      <c r="R7338">
        <v>100</v>
      </c>
      <c r="U7338" s="28">
        <v>69.5</v>
      </c>
      <c r="AQ7338" s="1">
        <v>44818</v>
      </c>
      <c r="AR7338">
        <v>2</v>
      </c>
      <c r="AS7338" t="s">
        <v>6439</v>
      </c>
      <c r="BC7338" t="s">
        <v>11129</v>
      </c>
    </row>
    <row r="7339" spans="1:55" hidden="1" x14ac:dyDescent="0.5">
      <c r="A7339" t="s">
        <v>11137</v>
      </c>
      <c r="B7339" t="str">
        <f t="shared" si="201"/>
        <v>Adu-ATag_009-Ex1</v>
      </c>
      <c r="C7339" t="s">
        <v>56</v>
      </c>
      <c r="D7339" s="1">
        <v>44767</v>
      </c>
      <c r="E7339" t="s">
        <v>8176</v>
      </c>
      <c r="F7339" s="1">
        <v>44817</v>
      </c>
      <c r="G7339" t="s">
        <v>8908</v>
      </c>
      <c r="H7339">
        <v>50</v>
      </c>
      <c r="I7339">
        <v>120</v>
      </c>
      <c r="J7339" t="s">
        <v>8908</v>
      </c>
      <c r="K7339" s="26" t="s">
        <v>61</v>
      </c>
      <c r="L7339" t="s">
        <v>11104</v>
      </c>
      <c r="M7339" s="1" t="s">
        <v>1227</v>
      </c>
      <c r="N7339">
        <v>1</v>
      </c>
      <c r="O7339" t="str">
        <f t="shared" si="200"/>
        <v>Mix-A_003_E1</v>
      </c>
      <c r="P7339">
        <v>9</v>
      </c>
      <c r="Q7339" t="s">
        <v>67</v>
      </c>
      <c r="R7339">
        <v>100</v>
      </c>
      <c r="U7339" s="28">
        <v>65.2</v>
      </c>
      <c r="AQ7339" s="1">
        <v>44818</v>
      </c>
      <c r="AR7339">
        <v>2</v>
      </c>
      <c r="AS7339" t="s">
        <v>6439</v>
      </c>
      <c r="BC7339" t="s">
        <v>11129</v>
      </c>
    </row>
    <row r="7340" spans="1:55" hidden="1" x14ac:dyDescent="0.5">
      <c r="A7340" t="s">
        <v>11138</v>
      </c>
      <c r="B7340" t="str">
        <f t="shared" si="201"/>
        <v>Adu-ATag_010-Ex1</v>
      </c>
      <c r="C7340" t="s">
        <v>56</v>
      </c>
      <c r="D7340" s="1">
        <v>44767</v>
      </c>
      <c r="E7340" t="s">
        <v>8176</v>
      </c>
      <c r="F7340" s="1">
        <v>44817</v>
      </c>
      <c r="G7340" t="s">
        <v>8908</v>
      </c>
      <c r="H7340">
        <v>50</v>
      </c>
      <c r="I7340">
        <v>120</v>
      </c>
      <c r="J7340" t="s">
        <v>8908</v>
      </c>
      <c r="K7340" s="26" t="s">
        <v>61</v>
      </c>
      <c r="L7340" t="s">
        <v>11104</v>
      </c>
      <c r="M7340" s="1" t="s">
        <v>1227</v>
      </c>
      <c r="N7340">
        <v>1</v>
      </c>
      <c r="O7340" t="str">
        <f t="shared" ref="O7340:O7371" si="202">L7340&amp;"_E1"</f>
        <v>Mix-A_003_E1</v>
      </c>
      <c r="P7340">
        <v>10</v>
      </c>
      <c r="Q7340" t="s">
        <v>67</v>
      </c>
      <c r="R7340">
        <v>100</v>
      </c>
      <c r="U7340" s="28">
        <v>58.2</v>
      </c>
      <c r="AQ7340" s="1">
        <v>44818</v>
      </c>
      <c r="AR7340">
        <v>2</v>
      </c>
      <c r="AS7340" t="s">
        <v>6439</v>
      </c>
      <c r="BC7340" t="s">
        <v>11129</v>
      </c>
    </row>
    <row r="7341" spans="1:55" hidden="1" x14ac:dyDescent="0.5">
      <c r="A7341" t="s">
        <v>11139</v>
      </c>
      <c r="B7341" t="str">
        <f t="shared" si="201"/>
        <v>Adu-ATag_011-Ex1</v>
      </c>
      <c r="C7341" t="s">
        <v>56</v>
      </c>
      <c r="D7341" s="1">
        <v>44767</v>
      </c>
      <c r="E7341" t="s">
        <v>8176</v>
      </c>
      <c r="F7341" s="1">
        <v>44817</v>
      </c>
      <c r="G7341" t="s">
        <v>8908</v>
      </c>
      <c r="H7341">
        <v>50</v>
      </c>
      <c r="I7341">
        <v>120</v>
      </c>
      <c r="J7341" t="s">
        <v>8908</v>
      </c>
      <c r="K7341" s="26" t="s">
        <v>61</v>
      </c>
      <c r="L7341" t="s">
        <v>11104</v>
      </c>
      <c r="M7341" s="1" t="s">
        <v>1227</v>
      </c>
      <c r="N7341">
        <v>1</v>
      </c>
      <c r="O7341" t="str">
        <f t="shared" si="202"/>
        <v>Mix-A_003_E1</v>
      </c>
      <c r="P7341">
        <v>11</v>
      </c>
      <c r="Q7341" t="s">
        <v>67</v>
      </c>
      <c r="R7341">
        <v>100</v>
      </c>
      <c r="U7341" s="28">
        <v>55.5</v>
      </c>
      <c r="AQ7341" s="1">
        <v>44818</v>
      </c>
      <c r="AR7341">
        <v>2</v>
      </c>
      <c r="AS7341" t="s">
        <v>6439</v>
      </c>
      <c r="BC7341" t="s">
        <v>11129</v>
      </c>
    </row>
    <row r="7342" spans="1:55" hidden="1" x14ac:dyDescent="0.5">
      <c r="A7342" t="s">
        <v>11140</v>
      </c>
      <c r="B7342" t="str">
        <f t="shared" si="201"/>
        <v>Adu-ATag_012-Ex1</v>
      </c>
      <c r="C7342" t="s">
        <v>56</v>
      </c>
      <c r="D7342" s="1">
        <v>44767</v>
      </c>
      <c r="E7342" t="s">
        <v>8176</v>
      </c>
      <c r="F7342" s="1">
        <v>44817</v>
      </c>
      <c r="G7342" t="s">
        <v>8908</v>
      </c>
      <c r="H7342">
        <v>50</v>
      </c>
      <c r="I7342">
        <v>120</v>
      </c>
      <c r="J7342" t="s">
        <v>8908</v>
      </c>
      <c r="K7342" s="26" t="s">
        <v>61</v>
      </c>
      <c r="L7342" t="s">
        <v>11104</v>
      </c>
      <c r="M7342" s="1" t="s">
        <v>1227</v>
      </c>
      <c r="N7342">
        <v>1</v>
      </c>
      <c r="O7342" t="str">
        <f t="shared" si="202"/>
        <v>Mix-A_003_E1</v>
      </c>
      <c r="P7342">
        <v>12</v>
      </c>
      <c r="Q7342" t="s">
        <v>67</v>
      </c>
      <c r="R7342">
        <v>100</v>
      </c>
      <c r="U7342" s="28">
        <v>57.8</v>
      </c>
      <c r="AQ7342" s="1">
        <v>44818</v>
      </c>
      <c r="AR7342">
        <v>2</v>
      </c>
      <c r="AS7342" t="s">
        <v>6439</v>
      </c>
      <c r="BC7342" t="s">
        <v>11129</v>
      </c>
    </row>
    <row r="7343" spans="1:55" hidden="1" x14ac:dyDescent="0.5">
      <c r="A7343" t="s">
        <v>11141</v>
      </c>
      <c r="B7343" t="str">
        <f t="shared" si="201"/>
        <v>Adu-ATag_013-Ex1</v>
      </c>
      <c r="C7343" t="s">
        <v>56</v>
      </c>
      <c r="D7343" s="1">
        <v>44767</v>
      </c>
      <c r="E7343" t="s">
        <v>8176</v>
      </c>
      <c r="F7343" s="1">
        <v>44817</v>
      </c>
      <c r="G7343" t="s">
        <v>6439</v>
      </c>
      <c r="H7343">
        <v>50</v>
      </c>
      <c r="I7343">
        <v>120</v>
      </c>
      <c r="J7343" t="s">
        <v>6439</v>
      </c>
      <c r="K7343" s="26" t="s">
        <v>61</v>
      </c>
      <c r="L7343" t="s">
        <v>11104</v>
      </c>
      <c r="M7343" s="1" t="s">
        <v>1227</v>
      </c>
      <c r="N7343">
        <v>1</v>
      </c>
      <c r="O7343" t="str">
        <f t="shared" si="202"/>
        <v>Mix-A_003_E1</v>
      </c>
      <c r="P7343">
        <v>1</v>
      </c>
      <c r="Q7343" t="s">
        <v>65</v>
      </c>
      <c r="R7343">
        <v>100</v>
      </c>
    </row>
    <row r="7344" spans="1:55" hidden="1" x14ac:dyDescent="0.5">
      <c r="A7344" t="s">
        <v>11142</v>
      </c>
      <c r="B7344" t="str">
        <f t="shared" si="201"/>
        <v>Adu-ATag_014-Ex1</v>
      </c>
      <c r="C7344" t="s">
        <v>56</v>
      </c>
      <c r="D7344" s="1">
        <v>44767</v>
      </c>
      <c r="E7344" t="s">
        <v>8176</v>
      </c>
      <c r="F7344" s="1">
        <v>44817</v>
      </c>
      <c r="G7344" t="s">
        <v>6439</v>
      </c>
      <c r="H7344">
        <v>50</v>
      </c>
      <c r="I7344">
        <v>120</v>
      </c>
      <c r="J7344" t="s">
        <v>6439</v>
      </c>
      <c r="K7344" s="26" t="s">
        <v>61</v>
      </c>
      <c r="L7344" t="s">
        <v>11104</v>
      </c>
      <c r="M7344" s="1" t="s">
        <v>1227</v>
      </c>
      <c r="N7344">
        <v>1</v>
      </c>
      <c r="O7344" t="str">
        <f t="shared" si="202"/>
        <v>Mix-A_003_E1</v>
      </c>
      <c r="P7344">
        <v>2</v>
      </c>
      <c r="Q7344" t="s">
        <v>65</v>
      </c>
      <c r="R7344">
        <v>100</v>
      </c>
    </row>
    <row r="7345" spans="1:18" hidden="1" x14ac:dyDescent="0.5">
      <c r="A7345" t="s">
        <v>11143</v>
      </c>
      <c r="B7345" t="str">
        <f t="shared" si="201"/>
        <v>Adu-ATag_015-Ex1</v>
      </c>
      <c r="C7345" t="s">
        <v>56</v>
      </c>
      <c r="D7345" s="1">
        <v>44767</v>
      </c>
      <c r="E7345" t="s">
        <v>8176</v>
      </c>
      <c r="F7345" s="1">
        <v>44817</v>
      </c>
      <c r="G7345" t="s">
        <v>6439</v>
      </c>
      <c r="H7345">
        <v>50</v>
      </c>
      <c r="I7345">
        <v>120</v>
      </c>
      <c r="J7345" t="s">
        <v>6439</v>
      </c>
      <c r="K7345" s="26" t="s">
        <v>61</v>
      </c>
      <c r="L7345" t="s">
        <v>11104</v>
      </c>
      <c r="M7345" s="1" t="s">
        <v>1227</v>
      </c>
      <c r="N7345">
        <v>1</v>
      </c>
      <c r="O7345" t="str">
        <f t="shared" si="202"/>
        <v>Mix-A_003_E1</v>
      </c>
      <c r="P7345">
        <v>3</v>
      </c>
      <c r="Q7345" t="s">
        <v>65</v>
      </c>
      <c r="R7345">
        <v>100</v>
      </c>
    </row>
    <row r="7346" spans="1:18" hidden="1" x14ac:dyDescent="0.5">
      <c r="A7346" t="s">
        <v>11144</v>
      </c>
      <c r="B7346" t="str">
        <f t="shared" si="201"/>
        <v>Adu-ATag_016-Ex1</v>
      </c>
      <c r="C7346" t="s">
        <v>56</v>
      </c>
      <c r="D7346" s="1">
        <v>44767</v>
      </c>
      <c r="E7346" t="s">
        <v>8176</v>
      </c>
      <c r="F7346" s="1">
        <v>44817</v>
      </c>
      <c r="G7346" t="s">
        <v>6439</v>
      </c>
      <c r="H7346">
        <v>50</v>
      </c>
      <c r="I7346">
        <v>120</v>
      </c>
      <c r="J7346" t="s">
        <v>6439</v>
      </c>
      <c r="K7346" s="26" t="s">
        <v>61</v>
      </c>
      <c r="L7346" t="s">
        <v>11104</v>
      </c>
      <c r="M7346" s="1" t="s">
        <v>1227</v>
      </c>
      <c r="N7346">
        <v>1</v>
      </c>
      <c r="O7346" t="str">
        <f t="shared" si="202"/>
        <v>Mix-A_003_E1</v>
      </c>
      <c r="P7346">
        <v>4</v>
      </c>
      <c r="Q7346" t="s">
        <v>65</v>
      </c>
      <c r="R7346">
        <v>100</v>
      </c>
    </row>
    <row r="7347" spans="1:18" hidden="1" x14ac:dyDescent="0.5">
      <c r="A7347" t="s">
        <v>11145</v>
      </c>
      <c r="B7347" t="str">
        <f t="shared" si="201"/>
        <v>Adu-ATag_017-Ex1</v>
      </c>
      <c r="C7347" t="s">
        <v>56</v>
      </c>
      <c r="D7347" s="1">
        <v>44767</v>
      </c>
      <c r="E7347" t="s">
        <v>8176</v>
      </c>
      <c r="F7347" s="1">
        <v>44817</v>
      </c>
      <c r="G7347" t="s">
        <v>6439</v>
      </c>
      <c r="H7347">
        <v>50</v>
      </c>
      <c r="I7347">
        <v>120</v>
      </c>
      <c r="J7347" t="s">
        <v>6439</v>
      </c>
      <c r="K7347" s="26" t="s">
        <v>61</v>
      </c>
      <c r="L7347" t="s">
        <v>11104</v>
      </c>
      <c r="M7347" s="1" t="s">
        <v>1227</v>
      </c>
      <c r="N7347">
        <v>1</v>
      </c>
      <c r="O7347" t="str">
        <f t="shared" si="202"/>
        <v>Mix-A_003_E1</v>
      </c>
      <c r="P7347">
        <v>5</v>
      </c>
      <c r="Q7347" t="s">
        <v>65</v>
      </c>
      <c r="R7347">
        <v>100</v>
      </c>
    </row>
    <row r="7348" spans="1:18" hidden="1" x14ac:dyDescent="0.5">
      <c r="A7348" t="s">
        <v>11146</v>
      </c>
      <c r="B7348" t="str">
        <f t="shared" si="201"/>
        <v>Adu-ATag_018-Ex1</v>
      </c>
      <c r="C7348" t="s">
        <v>56</v>
      </c>
      <c r="D7348" s="1">
        <v>44767</v>
      </c>
      <c r="E7348" t="s">
        <v>8176</v>
      </c>
      <c r="F7348" s="1">
        <v>44817</v>
      </c>
      <c r="G7348" t="s">
        <v>6439</v>
      </c>
      <c r="H7348">
        <v>50</v>
      </c>
      <c r="I7348">
        <v>120</v>
      </c>
      <c r="J7348" t="s">
        <v>6439</v>
      </c>
      <c r="K7348" s="26" t="s">
        <v>61</v>
      </c>
      <c r="L7348" t="s">
        <v>11104</v>
      </c>
      <c r="M7348" s="1" t="s">
        <v>1227</v>
      </c>
      <c r="N7348">
        <v>1</v>
      </c>
      <c r="O7348" t="str">
        <f t="shared" si="202"/>
        <v>Mix-A_003_E1</v>
      </c>
      <c r="P7348">
        <v>6</v>
      </c>
      <c r="Q7348" t="s">
        <v>65</v>
      </c>
      <c r="R7348">
        <v>100</v>
      </c>
    </row>
    <row r="7349" spans="1:18" hidden="1" x14ac:dyDescent="0.5">
      <c r="A7349" t="s">
        <v>11147</v>
      </c>
      <c r="B7349" t="str">
        <f t="shared" si="201"/>
        <v>Adu-ATag_019-Ex1</v>
      </c>
      <c r="C7349" t="s">
        <v>56</v>
      </c>
      <c r="D7349" s="1">
        <v>44767</v>
      </c>
      <c r="E7349" t="s">
        <v>8176</v>
      </c>
      <c r="F7349" s="1">
        <v>44817</v>
      </c>
      <c r="G7349" t="s">
        <v>8908</v>
      </c>
      <c r="H7349">
        <v>50</v>
      </c>
      <c r="I7349">
        <v>120</v>
      </c>
      <c r="J7349" t="s">
        <v>8908</v>
      </c>
      <c r="K7349" s="26" t="s">
        <v>61</v>
      </c>
      <c r="L7349" t="s">
        <v>11104</v>
      </c>
      <c r="M7349" s="1" t="s">
        <v>1227</v>
      </c>
      <c r="N7349">
        <v>1</v>
      </c>
      <c r="O7349" t="str">
        <f t="shared" si="202"/>
        <v>Mix-A_003_E1</v>
      </c>
      <c r="P7349">
        <v>7</v>
      </c>
      <c r="Q7349" t="s">
        <v>65</v>
      </c>
      <c r="R7349">
        <v>100</v>
      </c>
    </row>
    <row r="7350" spans="1:18" hidden="1" x14ac:dyDescent="0.5">
      <c r="A7350" t="s">
        <v>11148</v>
      </c>
      <c r="B7350" t="str">
        <f t="shared" si="201"/>
        <v>Adu-ATag_020-Ex1</v>
      </c>
      <c r="C7350" t="s">
        <v>56</v>
      </c>
      <c r="D7350" s="1">
        <v>44767</v>
      </c>
      <c r="E7350" t="s">
        <v>8176</v>
      </c>
      <c r="F7350" s="1">
        <v>44817</v>
      </c>
      <c r="G7350" t="s">
        <v>8908</v>
      </c>
      <c r="H7350">
        <v>50</v>
      </c>
      <c r="I7350">
        <v>120</v>
      </c>
      <c r="J7350" t="s">
        <v>8908</v>
      </c>
      <c r="K7350" s="26" t="s">
        <v>61</v>
      </c>
      <c r="L7350" t="s">
        <v>11104</v>
      </c>
      <c r="M7350" s="1" t="s">
        <v>1227</v>
      </c>
      <c r="N7350">
        <v>1</v>
      </c>
      <c r="O7350" t="str">
        <f t="shared" si="202"/>
        <v>Mix-A_003_E1</v>
      </c>
      <c r="P7350">
        <v>8</v>
      </c>
      <c r="Q7350" t="s">
        <v>65</v>
      </c>
      <c r="R7350">
        <v>100</v>
      </c>
    </row>
    <row r="7351" spans="1:18" hidden="1" x14ac:dyDescent="0.5">
      <c r="A7351" t="s">
        <v>11149</v>
      </c>
      <c r="B7351" t="str">
        <f t="shared" si="201"/>
        <v>Adu-ATag_021-Ex1</v>
      </c>
      <c r="C7351" t="s">
        <v>56</v>
      </c>
      <c r="D7351" s="1">
        <v>44767</v>
      </c>
      <c r="E7351" t="s">
        <v>8176</v>
      </c>
      <c r="F7351" s="1">
        <v>44817</v>
      </c>
      <c r="G7351" t="s">
        <v>8908</v>
      </c>
      <c r="H7351">
        <v>50</v>
      </c>
      <c r="I7351">
        <v>120</v>
      </c>
      <c r="J7351" t="s">
        <v>8908</v>
      </c>
      <c r="K7351" s="26" t="s">
        <v>61</v>
      </c>
      <c r="L7351" t="s">
        <v>11104</v>
      </c>
      <c r="M7351" s="1" t="s">
        <v>1227</v>
      </c>
      <c r="N7351">
        <v>1</v>
      </c>
      <c r="O7351" t="str">
        <f t="shared" si="202"/>
        <v>Mix-A_003_E1</v>
      </c>
      <c r="P7351">
        <v>9</v>
      </c>
      <c r="Q7351" t="s">
        <v>65</v>
      </c>
      <c r="R7351">
        <v>100</v>
      </c>
    </row>
    <row r="7352" spans="1:18" hidden="1" x14ac:dyDescent="0.5">
      <c r="A7352" t="s">
        <v>11150</v>
      </c>
      <c r="B7352" t="str">
        <f t="shared" si="201"/>
        <v>Adu-ATag_022-Ex1</v>
      </c>
      <c r="C7352" t="s">
        <v>56</v>
      </c>
      <c r="D7352" s="1">
        <v>44767</v>
      </c>
      <c r="E7352" t="s">
        <v>8176</v>
      </c>
      <c r="F7352" s="1">
        <v>44817</v>
      </c>
      <c r="G7352" t="s">
        <v>8908</v>
      </c>
      <c r="H7352">
        <v>50</v>
      </c>
      <c r="I7352">
        <v>120</v>
      </c>
      <c r="J7352" t="s">
        <v>8908</v>
      </c>
      <c r="K7352" s="26" t="s">
        <v>61</v>
      </c>
      <c r="L7352" t="s">
        <v>11104</v>
      </c>
      <c r="M7352" s="1" t="s">
        <v>1227</v>
      </c>
      <c r="N7352">
        <v>1</v>
      </c>
      <c r="O7352" t="str">
        <f t="shared" si="202"/>
        <v>Mix-A_003_E1</v>
      </c>
      <c r="P7352">
        <v>10</v>
      </c>
      <c r="Q7352" t="s">
        <v>65</v>
      </c>
      <c r="R7352">
        <v>100</v>
      </c>
    </row>
    <row r="7353" spans="1:18" hidden="1" x14ac:dyDescent="0.5">
      <c r="A7353" t="s">
        <v>11151</v>
      </c>
      <c r="B7353" t="str">
        <f t="shared" si="201"/>
        <v>Adu-ATag_023-Ex1</v>
      </c>
      <c r="C7353" t="s">
        <v>56</v>
      </c>
      <c r="D7353" s="1">
        <v>44767</v>
      </c>
      <c r="E7353" t="s">
        <v>8176</v>
      </c>
      <c r="F7353" s="1">
        <v>44817</v>
      </c>
      <c r="G7353" t="s">
        <v>8908</v>
      </c>
      <c r="H7353">
        <v>50</v>
      </c>
      <c r="I7353">
        <v>120</v>
      </c>
      <c r="J7353" t="s">
        <v>8908</v>
      </c>
      <c r="K7353" s="26" t="s">
        <v>61</v>
      </c>
      <c r="L7353" t="s">
        <v>11104</v>
      </c>
      <c r="M7353" s="1" t="s">
        <v>1227</v>
      </c>
      <c r="N7353">
        <v>1</v>
      </c>
      <c r="O7353" t="str">
        <f t="shared" si="202"/>
        <v>Mix-A_003_E1</v>
      </c>
      <c r="P7353">
        <v>11</v>
      </c>
      <c r="Q7353" t="s">
        <v>65</v>
      </c>
      <c r="R7353">
        <v>100</v>
      </c>
    </row>
    <row r="7354" spans="1:18" hidden="1" x14ac:dyDescent="0.5">
      <c r="A7354" t="s">
        <v>11152</v>
      </c>
      <c r="B7354" t="str">
        <f t="shared" si="201"/>
        <v>Adu-ATag_024-Ex1</v>
      </c>
      <c r="C7354" t="s">
        <v>56</v>
      </c>
      <c r="D7354" s="1">
        <v>44767</v>
      </c>
      <c r="E7354" t="s">
        <v>8176</v>
      </c>
      <c r="F7354" s="1">
        <v>44817</v>
      </c>
      <c r="G7354" t="s">
        <v>8908</v>
      </c>
      <c r="H7354">
        <v>50</v>
      </c>
      <c r="I7354">
        <v>120</v>
      </c>
      <c r="J7354" t="s">
        <v>8908</v>
      </c>
      <c r="K7354" s="26" t="s">
        <v>61</v>
      </c>
      <c r="L7354" t="s">
        <v>11104</v>
      </c>
      <c r="M7354" s="1" t="s">
        <v>1227</v>
      </c>
      <c r="N7354">
        <v>1</v>
      </c>
      <c r="O7354" t="str">
        <f t="shared" si="202"/>
        <v>Mix-A_003_E1</v>
      </c>
      <c r="P7354">
        <v>12</v>
      </c>
      <c r="Q7354" t="s">
        <v>65</v>
      </c>
      <c r="R7354">
        <v>100</v>
      </c>
    </row>
    <row r="7355" spans="1:18" hidden="1" x14ac:dyDescent="0.5">
      <c r="A7355" t="s">
        <v>11153</v>
      </c>
      <c r="B7355" t="str">
        <f t="shared" si="201"/>
        <v>Adu-ATag_025-Ex1</v>
      </c>
      <c r="C7355" t="s">
        <v>56</v>
      </c>
      <c r="D7355" s="1">
        <v>44767</v>
      </c>
      <c r="E7355" t="s">
        <v>8176</v>
      </c>
      <c r="F7355" s="1">
        <v>44817</v>
      </c>
      <c r="G7355" t="s">
        <v>6439</v>
      </c>
      <c r="H7355">
        <v>50</v>
      </c>
      <c r="I7355">
        <v>120</v>
      </c>
      <c r="J7355" t="s">
        <v>6439</v>
      </c>
      <c r="K7355" s="26" t="s">
        <v>61</v>
      </c>
      <c r="L7355" t="s">
        <v>11104</v>
      </c>
      <c r="M7355" s="1" t="s">
        <v>1227</v>
      </c>
      <c r="N7355">
        <v>1</v>
      </c>
      <c r="O7355" t="str">
        <f t="shared" si="202"/>
        <v>Mix-A_003_E1</v>
      </c>
      <c r="P7355">
        <v>1</v>
      </c>
      <c r="Q7355" t="s">
        <v>63</v>
      </c>
      <c r="R7355">
        <v>100</v>
      </c>
    </row>
    <row r="7356" spans="1:18" hidden="1" x14ac:dyDescent="0.5">
      <c r="A7356" t="s">
        <v>11154</v>
      </c>
      <c r="B7356" t="str">
        <f t="shared" si="201"/>
        <v>Adu-ATag_026-Ex1</v>
      </c>
      <c r="C7356" t="s">
        <v>56</v>
      </c>
      <c r="D7356" s="1">
        <v>44767</v>
      </c>
      <c r="E7356" t="s">
        <v>8176</v>
      </c>
      <c r="F7356" s="1">
        <v>44817</v>
      </c>
      <c r="G7356" t="s">
        <v>6439</v>
      </c>
      <c r="H7356">
        <v>50</v>
      </c>
      <c r="I7356">
        <v>120</v>
      </c>
      <c r="J7356" t="s">
        <v>6439</v>
      </c>
      <c r="K7356" s="26" t="s">
        <v>61</v>
      </c>
      <c r="L7356" t="s">
        <v>11104</v>
      </c>
      <c r="M7356" s="1" t="s">
        <v>1227</v>
      </c>
      <c r="N7356">
        <v>1</v>
      </c>
      <c r="O7356" t="str">
        <f t="shared" si="202"/>
        <v>Mix-A_003_E1</v>
      </c>
      <c r="P7356">
        <v>2</v>
      </c>
      <c r="Q7356" t="s">
        <v>63</v>
      </c>
      <c r="R7356">
        <v>100</v>
      </c>
    </row>
    <row r="7357" spans="1:18" hidden="1" x14ac:dyDescent="0.5">
      <c r="A7357" t="s">
        <v>11155</v>
      </c>
      <c r="B7357" t="str">
        <f t="shared" si="201"/>
        <v>Adu-ATag_027-Ex1</v>
      </c>
      <c r="C7357" t="s">
        <v>56</v>
      </c>
      <c r="D7357" s="1">
        <v>44767</v>
      </c>
      <c r="E7357" t="s">
        <v>8176</v>
      </c>
      <c r="F7357" s="1">
        <v>44817</v>
      </c>
      <c r="G7357" t="s">
        <v>6439</v>
      </c>
      <c r="H7357">
        <v>50</v>
      </c>
      <c r="I7357">
        <v>120</v>
      </c>
      <c r="J7357" t="s">
        <v>6439</v>
      </c>
      <c r="K7357" s="26" t="s">
        <v>61</v>
      </c>
      <c r="L7357" t="s">
        <v>11104</v>
      </c>
      <c r="M7357" s="1" t="s">
        <v>1227</v>
      </c>
      <c r="N7357">
        <v>1</v>
      </c>
      <c r="O7357" t="str">
        <f t="shared" si="202"/>
        <v>Mix-A_003_E1</v>
      </c>
      <c r="P7357">
        <v>3</v>
      </c>
      <c r="Q7357" t="s">
        <v>63</v>
      </c>
      <c r="R7357">
        <v>100</v>
      </c>
    </row>
    <row r="7358" spans="1:18" hidden="1" x14ac:dyDescent="0.5">
      <c r="A7358" t="s">
        <v>11156</v>
      </c>
      <c r="B7358" t="str">
        <f t="shared" si="201"/>
        <v>Adu-ATag_028-Ex1</v>
      </c>
      <c r="C7358" t="s">
        <v>56</v>
      </c>
      <c r="D7358" s="1">
        <v>44767</v>
      </c>
      <c r="E7358" t="s">
        <v>8176</v>
      </c>
      <c r="F7358" s="1">
        <v>44817</v>
      </c>
      <c r="G7358" t="s">
        <v>6439</v>
      </c>
      <c r="H7358">
        <v>50</v>
      </c>
      <c r="I7358">
        <v>120</v>
      </c>
      <c r="J7358" t="s">
        <v>6439</v>
      </c>
      <c r="K7358" s="26" t="s">
        <v>61</v>
      </c>
      <c r="L7358" t="s">
        <v>11104</v>
      </c>
      <c r="M7358" s="1" t="s">
        <v>1227</v>
      </c>
      <c r="N7358">
        <v>1</v>
      </c>
      <c r="O7358" t="str">
        <f t="shared" si="202"/>
        <v>Mix-A_003_E1</v>
      </c>
      <c r="P7358">
        <v>4</v>
      </c>
      <c r="Q7358" t="s">
        <v>63</v>
      </c>
      <c r="R7358">
        <v>100</v>
      </c>
    </row>
    <row r="7359" spans="1:18" hidden="1" x14ac:dyDescent="0.5">
      <c r="A7359" t="s">
        <v>11157</v>
      </c>
      <c r="B7359" t="str">
        <f t="shared" si="201"/>
        <v>Adu-ATag_029-Ex1</v>
      </c>
      <c r="C7359" t="s">
        <v>56</v>
      </c>
      <c r="D7359" s="1">
        <v>44767</v>
      </c>
      <c r="E7359" t="s">
        <v>8176</v>
      </c>
      <c r="F7359" s="1">
        <v>44817</v>
      </c>
      <c r="G7359" t="s">
        <v>6439</v>
      </c>
      <c r="H7359">
        <v>50</v>
      </c>
      <c r="I7359">
        <v>120</v>
      </c>
      <c r="J7359" t="s">
        <v>6439</v>
      </c>
      <c r="K7359" s="26" t="s">
        <v>61</v>
      </c>
      <c r="L7359" t="s">
        <v>11104</v>
      </c>
      <c r="M7359" s="1" t="s">
        <v>1227</v>
      </c>
      <c r="N7359">
        <v>1</v>
      </c>
      <c r="O7359" t="str">
        <f t="shared" si="202"/>
        <v>Mix-A_003_E1</v>
      </c>
      <c r="P7359">
        <v>5</v>
      </c>
      <c r="Q7359" t="s">
        <v>63</v>
      </c>
      <c r="R7359">
        <v>100</v>
      </c>
    </row>
    <row r="7360" spans="1:18" hidden="1" x14ac:dyDescent="0.5">
      <c r="A7360" t="s">
        <v>11158</v>
      </c>
      <c r="B7360" t="str">
        <f t="shared" si="201"/>
        <v>Adu-ATag_030-Ex1</v>
      </c>
      <c r="C7360" t="s">
        <v>56</v>
      </c>
      <c r="D7360" s="1">
        <v>44767</v>
      </c>
      <c r="E7360" t="s">
        <v>8176</v>
      </c>
      <c r="F7360" s="1">
        <v>44817</v>
      </c>
      <c r="G7360" t="s">
        <v>6439</v>
      </c>
      <c r="H7360">
        <v>50</v>
      </c>
      <c r="I7360">
        <v>120</v>
      </c>
      <c r="J7360" t="s">
        <v>6439</v>
      </c>
      <c r="K7360" s="26" t="s">
        <v>61</v>
      </c>
      <c r="L7360" t="s">
        <v>11104</v>
      </c>
      <c r="M7360" s="1" t="s">
        <v>1227</v>
      </c>
      <c r="N7360">
        <v>1</v>
      </c>
      <c r="O7360" t="str">
        <f t="shared" si="202"/>
        <v>Mix-A_003_E1</v>
      </c>
      <c r="P7360">
        <v>6</v>
      </c>
      <c r="Q7360" t="s">
        <v>63</v>
      </c>
      <c r="R7360">
        <v>100</v>
      </c>
    </row>
    <row r="7361" spans="1:55" hidden="1" x14ac:dyDescent="0.5">
      <c r="A7361" t="s">
        <v>11159</v>
      </c>
      <c r="B7361" t="str">
        <f t="shared" si="201"/>
        <v>Adu-ATag_031-Ex1</v>
      </c>
      <c r="C7361" t="s">
        <v>56</v>
      </c>
      <c r="D7361" s="1">
        <v>44767</v>
      </c>
      <c r="E7361" t="s">
        <v>8176</v>
      </c>
      <c r="F7361" s="1">
        <v>44817</v>
      </c>
      <c r="G7361" t="s">
        <v>8908</v>
      </c>
      <c r="H7361">
        <v>50</v>
      </c>
      <c r="I7361">
        <v>120</v>
      </c>
      <c r="J7361" t="s">
        <v>8908</v>
      </c>
      <c r="K7361" s="26" t="s">
        <v>61</v>
      </c>
      <c r="L7361" t="s">
        <v>11104</v>
      </c>
      <c r="M7361" s="1" t="s">
        <v>1227</v>
      </c>
      <c r="N7361">
        <v>1</v>
      </c>
      <c r="O7361" t="str">
        <f t="shared" si="202"/>
        <v>Mix-A_003_E1</v>
      </c>
      <c r="P7361">
        <v>7</v>
      </c>
      <c r="Q7361" t="s">
        <v>63</v>
      </c>
      <c r="R7361">
        <v>100</v>
      </c>
    </row>
    <row r="7362" spans="1:55" hidden="1" x14ac:dyDescent="0.5">
      <c r="A7362" t="s">
        <v>11160</v>
      </c>
      <c r="B7362" t="str">
        <f t="shared" si="201"/>
        <v>Adu-ATag_032-Ex1</v>
      </c>
      <c r="C7362" t="s">
        <v>56</v>
      </c>
      <c r="D7362" s="1">
        <v>44767</v>
      </c>
      <c r="E7362" t="s">
        <v>8176</v>
      </c>
      <c r="F7362" s="1">
        <v>44817</v>
      </c>
      <c r="G7362" t="s">
        <v>8908</v>
      </c>
      <c r="H7362">
        <v>50</v>
      </c>
      <c r="I7362">
        <v>120</v>
      </c>
      <c r="J7362" t="s">
        <v>8908</v>
      </c>
      <c r="K7362" s="26" t="s">
        <v>61</v>
      </c>
      <c r="L7362" t="s">
        <v>11104</v>
      </c>
      <c r="M7362" s="1" t="s">
        <v>1227</v>
      </c>
      <c r="N7362">
        <v>1</v>
      </c>
      <c r="O7362" t="str">
        <f t="shared" si="202"/>
        <v>Mix-A_003_E1</v>
      </c>
      <c r="P7362">
        <v>8</v>
      </c>
      <c r="Q7362" t="s">
        <v>63</v>
      </c>
      <c r="R7362">
        <v>100</v>
      </c>
    </row>
    <row r="7363" spans="1:55" hidden="1" x14ac:dyDescent="0.5">
      <c r="A7363" t="s">
        <v>11161</v>
      </c>
      <c r="B7363" t="str">
        <f t="shared" si="201"/>
        <v>Adu-ATag_033-Ex1</v>
      </c>
      <c r="C7363" t="s">
        <v>56</v>
      </c>
      <c r="D7363" s="1">
        <v>44767</v>
      </c>
      <c r="E7363" t="s">
        <v>8176</v>
      </c>
      <c r="F7363" s="1">
        <v>44817</v>
      </c>
      <c r="G7363" t="s">
        <v>8908</v>
      </c>
      <c r="H7363">
        <v>50</v>
      </c>
      <c r="I7363">
        <v>120</v>
      </c>
      <c r="J7363" t="s">
        <v>8908</v>
      </c>
      <c r="K7363" s="26" t="s">
        <v>61</v>
      </c>
      <c r="L7363" t="s">
        <v>11104</v>
      </c>
      <c r="M7363" s="1" t="s">
        <v>1227</v>
      </c>
      <c r="N7363">
        <v>1</v>
      </c>
      <c r="O7363" t="str">
        <f t="shared" si="202"/>
        <v>Mix-A_003_E1</v>
      </c>
      <c r="P7363">
        <v>9</v>
      </c>
      <c r="Q7363" t="s">
        <v>63</v>
      </c>
      <c r="R7363">
        <v>100</v>
      </c>
    </row>
    <row r="7364" spans="1:55" hidden="1" x14ac:dyDescent="0.5">
      <c r="A7364" t="s">
        <v>11162</v>
      </c>
      <c r="B7364" t="str">
        <f t="shared" si="201"/>
        <v>Adu-ATag_034-Ex1</v>
      </c>
      <c r="C7364" t="s">
        <v>56</v>
      </c>
      <c r="D7364" s="1">
        <v>44767</v>
      </c>
      <c r="E7364" t="s">
        <v>8176</v>
      </c>
      <c r="F7364" s="1">
        <v>44817</v>
      </c>
      <c r="G7364" t="s">
        <v>8908</v>
      </c>
      <c r="H7364">
        <v>50</v>
      </c>
      <c r="I7364">
        <v>120</v>
      </c>
      <c r="J7364" t="s">
        <v>8908</v>
      </c>
      <c r="K7364" s="26" t="s">
        <v>61</v>
      </c>
      <c r="L7364" t="s">
        <v>11104</v>
      </c>
      <c r="M7364" s="1" t="s">
        <v>1227</v>
      </c>
      <c r="N7364">
        <v>1</v>
      </c>
      <c r="O7364" t="str">
        <f t="shared" si="202"/>
        <v>Mix-A_003_E1</v>
      </c>
      <c r="P7364">
        <v>10</v>
      </c>
      <c r="Q7364" t="s">
        <v>63</v>
      </c>
      <c r="R7364">
        <v>100</v>
      </c>
    </row>
    <row r="7365" spans="1:55" hidden="1" x14ac:dyDescent="0.5">
      <c r="A7365" t="s">
        <v>11163</v>
      </c>
      <c r="B7365" t="str">
        <f t="shared" si="201"/>
        <v>Adu-ATag_035-Ex1</v>
      </c>
      <c r="C7365" t="s">
        <v>56</v>
      </c>
      <c r="D7365" s="1">
        <v>44767</v>
      </c>
      <c r="E7365" t="s">
        <v>8176</v>
      </c>
      <c r="F7365" s="1">
        <v>44817</v>
      </c>
      <c r="G7365" t="s">
        <v>8908</v>
      </c>
      <c r="H7365">
        <v>50</v>
      </c>
      <c r="I7365">
        <v>120</v>
      </c>
      <c r="J7365" t="s">
        <v>8908</v>
      </c>
      <c r="K7365" s="26" t="s">
        <v>61</v>
      </c>
      <c r="L7365" t="s">
        <v>11104</v>
      </c>
      <c r="M7365" s="1" t="s">
        <v>1227</v>
      </c>
      <c r="N7365">
        <v>1</v>
      </c>
      <c r="O7365" t="str">
        <f t="shared" si="202"/>
        <v>Mix-A_003_E1</v>
      </c>
      <c r="P7365">
        <v>11</v>
      </c>
      <c r="Q7365" t="s">
        <v>63</v>
      </c>
      <c r="R7365">
        <v>100</v>
      </c>
    </row>
    <row r="7366" spans="1:55" hidden="1" x14ac:dyDescent="0.5">
      <c r="A7366" t="s">
        <v>11164</v>
      </c>
      <c r="B7366" t="str">
        <f t="shared" si="201"/>
        <v>Adu-ATag_036-Ex1</v>
      </c>
      <c r="C7366" t="s">
        <v>56</v>
      </c>
      <c r="D7366" s="1">
        <v>44767</v>
      </c>
      <c r="E7366" t="s">
        <v>8176</v>
      </c>
      <c r="F7366" s="1">
        <v>44817</v>
      </c>
      <c r="G7366" t="s">
        <v>8908</v>
      </c>
      <c r="H7366">
        <v>50</v>
      </c>
      <c r="I7366">
        <v>120</v>
      </c>
      <c r="J7366" t="s">
        <v>8908</v>
      </c>
      <c r="K7366" s="26" t="s">
        <v>61</v>
      </c>
      <c r="L7366" t="s">
        <v>11104</v>
      </c>
      <c r="M7366" s="1" t="s">
        <v>1227</v>
      </c>
      <c r="N7366">
        <v>1</v>
      </c>
      <c r="O7366" t="str">
        <f t="shared" si="202"/>
        <v>Mix-A_003_E1</v>
      </c>
      <c r="P7366">
        <v>12</v>
      </c>
      <c r="Q7366" t="s">
        <v>63</v>
      </c>
      <c r="R7366">
        <v>100</v>
      </c>
    </row>
    <row r="7367" spans="1:55" hidden="1" x14ac:dyDescent="0.5">
      <c r="A7367" t="s">
        <v>11165</v>
      </c>
      <c r="B7367" t="str">
        <f t="shared" si="201"/>
        <v>Adu-ATag_037-Ex1</v>
      </c>
      <c r="C7367" t="s">
        <v>56</v>
      </c>
      <c r="D7367" s="1">
        <v>44767</v>
      </c>
      <c r="E7367" t="s">
        <v>8176</v>
      </c>
      <c r="F7367" s="1">
        <v>44817</v>
      </c>
      <c r="G7367" t="s">
        <v>6439</v>
      </c>
      <c r="H7367">
        <v>50</v>
      </c>
      <c r="I7367">
        <v>120</v>
      </c>
      <c r="J7367" t="s">
        <v>6439</v>
      </c>
      <c r="K7367" s="26" t="s">
        <v>61</v>
      </c>
      <c r="L7367" t="s">
        <v>11104</v>
      </c>
      <c r="M7367" s="1" t="s">
        <v>1227</v>
      </c>
      <c r="N7367">
        <v>1</v>
      </c>
      <c r="O7367" t="str">
        <f t="shared" si="202"/>
        <v>Mix-A_003_E1</v>
      </c>
      <c r="P7367">
        <v>1</v>
      </c>
      <c r="Q7367" t="s">
        <v>60</v>
      </c>
      <c r="R7367">
        <v>100</v>
      </c>
      <c r="U7367" s="28">
        <v>105.6</v>
      </c>
    </row>
    <row r="7368" spans="1:55" hidden="1" x14ac:dyDescent="0.5">
      <c r="A7368" t="s">
        <v>11166</v>
      </c>
      <c r="B7368" t="str">
        <f t="shared" si="201"/>
        <v>Adu-ATag_038-Ex1</v>
      </c>
      <c r="C7368" t="s">
        <v>56</v>
      </c>
      <c r="D7368" s="1">
        <v>44767</v>
      </c>
      <c r="E7368" t="s">
        <v>8176</v>
      </c>
      <c r="F7368" s="1">
        <v>44817</v>
      </c>
      <c r="G7368" t="s">
        <v>6439</v>
      </c>
      <c r="H7368">
        <v>50</v>
      </c>
      <c r="I7368">
        <v>120</v>
      </c>
      <c r="J7368" t="s">
        <v>6439</v>
      </c>
      <c r="K7368" s="26" t="s">
        <v>61</v>
      </c>
      <c r="L7368" t="s">
        <v>11104</v>
      </c>
      <c r="M7368" s="1" t="s">
        <v>1227</v>
      </c>
      <c r="N7368">
        <v>1</v>
      </c>
      <c r="O7368" t="str">
        <f t="shared" si="202"/>
        <v>Mix-A_003_E1</v>
      </c>
      <c r="P7368">
        <v>2</v>
      </c>
      <c r="Q7368" t="s">
        <v>60</v>
      </c>
      <c r="R7368">
        <v>100</v>
      </c>
      <c r="U7368" s="28">
        <v>66</v>
      </c>
    </row>
    <row r="7369" spans="1:55" hidden="1" x14ac:dyDescent="0.5">
      <c r="A7369" t="s">
        <v>11167</v>
      </c>
      <c r="B7369" t="str">
        <f t="shared" si="201"/>
        <v>Adu-ATag_039-Ex1</v>
      </c>
      <c r="C7369" t="s">
        <v>56</v>
      </c>
      <c r="D7369" s="1">
        <v>44767</v>
      </c>
      <c r="E7369" t="s">
        <v>8176</v>
      </c>
      <c r="F7369" s="1">
        <v>44817</v>
      </c>
      <c r="G7369" t="s">
        <v>6439</v>
      </c>
      <c r="H7369">
        <v>50</v>
      </c>
      <c r="I7369">
        <v>120</v>
      </c>
      <c r="J7369" t="s">
        <v>6439</v>
      </c>
      <c r="K7369" s="26" t="s">
        <v>61</v>
      </c>
      <c r="L7369" t="s">
        <v>11104</v>
      </c>
      <c r="M7369" s="1" t="s">
        <v>1227</v>
      </c>
      <c r="N7369">
        <v>1</v>
      </c>
      <c r="O7369" t="str">
        <f t="shared" si="202"/>
        <v>Mix-A_003_E1</v>
      </c>
      <c r="P7369">
        <v>3</v>
      </c>
      <c r="Q7369" t="s">
        <v>60</v>
      </c>
      <c r="R7369">
        <v>100</v>
      </c>
      <c r="U7369" s="28">
        <v>34.299999999999997</v>
      </c>
    </row>
    <row r="7370" spans="1:55" hidden="1" x14ac:dyDescent="0.5">
      <c r="A7370" t="s">
        <v>11168</v>
      </c>
      <c r="B7370" t="str">
        <f t="shared" si="201"/>
        <v>Adu-ATag_040-Ex1</v>
      </c>
      <c r="C7370" t="s">
        <v>56</v>
      </c>
      <c r="D7370" s="1">
        <v>44767</v>
      </c>
      <c r="E7370" t="s">
        <v>8176</v>
      </c>
      <c r="F7370" s="1">
        <v>44817</v>
      </c>
      <c r="G7370" t="s">
        <v>6439</v>
      </c>
      <c r="H7370">
        <v>50</v>
      </c>
      <c r="I7370">
        <v>120</v>
      </c>
      <c r="J7370" t="s">
        <v>6439</v>
      </c>
      <c r="K7370" s="26" t="s">
        <v>61</v>
      </c>
      <c r="L7370" t="s">
        <v>11104</v>
      </c>
      <c r="M7370" s="1" t="s">
        <v>1227</v>
      </c>
      <c r="N7370">
        <v>1</v>
      </c>
      <c r="O7370" t="str">
        <f t="shared" si="202"/>
        <v>Mix-A_003_E1</v>
      </c>
      <c r="P7370">
        <v>4</v>
      </c>
      <c r="Q7370" t="s">
        <v>60</v>
      </c>
      <c r="R7370">
        <v>100</v>
      </c>
      <c r="U7370" s="28">
        <v>56</v>
      </c>
    </row>
    <row r="7371" spans="1:55" hidden="1" x14ac:dyDescent="0.5">
      <c r="A7371" t="s">
        <v>11169</v>
      </c>
      <c r="B7371" t="str">
        <f t="shared" si="201"/>
        <v>Hte-AMvi_048-Ex1</v>
      </c>
      <c r="C7371" t="s">
        <v>56</v>
      </c>
      <c r="D7371" s="1">
        <v>44747</v>
      </c>
      <c r="E7371" t="s">
        <v>6439</v>
      </c>
      <c r="F7371" s="1">
        <v>44817</v>
      </c>
      <c r="G7371" t="s">
        <v>6439</v>
      </c>
      <c r="H7371">
        <v>50</v>
      </c>
      <c r="I7371">
        <v>120</v>
      </c>
      <c r="J7371" t="s">
        <v>6439</v>
      </c>
      <c r="K7371" s="26" t="s">
        <v>61</v>
      </c>
      <c r="L7371" t="s">
        <v>11104</v>
      </c>
      <c r="M7371" s="1" t="s">
        <v>1227</v>
      </c>
      <c r="N7371">
        <v>1</v>
      </c>
      <c r="O7371" t="str">
        <f t="shared" si="202"/>
        <v>Mix-A_003_E1</v>
      </c>
      <c r="P7371">
        <v>4</v>
      </c>
      <c r="Q7371" t="s">
        <v>73</v>
      </c>
      <c r="R7371">
        <v>100</v>
      </c>
      <c r="U7371" s="28">
        <v>42.7</v>
      </c>
      <c r="AQ7371" s="1">
        <v>44818</v>
      </c>
      <c r="AR7371">
        <v>2</v>
      </c>
      <c r="AS7371" t="s">
        <v>6439</v>
      </c>
      <c r="BC7371" t="s">
        <v>11170</v>
      </c>
    </row>
    <row r="7372" spans="1:55" hidden="1" x14ac:dyDescent="0.5">
      <c r="A7372" t="s">
        <v>11171</v>
      </c>
      <c r="B7372" t="str">
        <f t="shared" si="201"/>
        <v>Hte-AMvi_049-Ex1</v>
      </c>
      <c r="C7372" t="s">
        <v>56</v>
      </c>
      <c r="D7372" s="1">
        <v>44747</v>
      </c>
      <c r="E7372" t="s">
        <v>6439</v>
      </c>
      <c r="F7372" s="1">
        <v>44817</v>
      </c>
      <c r="G7372" t="s">
        <v>6439</v>
      </c>
      <c r="H7372">
        <v>50</v>
      </c>
      <c r="I7372">
        <v>120</v>
      </c>
      <c r="J7372" t="s">
        <v>6439</v>
      </c>
      <c r="K7372" s="26" t="s">
        <v>61</v>
      </c>
      <c r="L7372" t="s">
        <v>11104</v>
      </c>
      <c r="M7372" s="1" t="s">
        <v>1227</v>
      </c>
      <c r="N7372">
        <v>1</v>
      </c>
      <c r="O7372" t="str">
        <f t="shared" ref="O7372:O7384" si="203">L7372&amp;"_E1"</f>
        <v>Mix-A_003_E1</v>
      </c>
      <c r="P7372">
        <v>5</v>
      </c>
      <c r="Q7372" t="s">
        <v>73</v>
      </c>
      <c r="R7372">
        <v>100</v>
      </c>
      <c r="U7372" s="28">
        <v>79.8</v>
      </c>
      <c r="AQ7372" s="1">
        <v>44818</v>
      </c>
      <c r="AR7372">
        <v>2</v>
      </c>
      <c r="AS7372" t="s">
        <v>6439</v>
      </c>
      <c r="BC7372" t="s">
        <v>11170</v>
      </c>
    </row>
    <row r="7373" spans="1:55" hidden="1" x14ac:dyDescent="0.5">
      <c r="A7373" t="s">
        <v>11172</v>
      </c>
      <c r="B7373" t="str">
        <f t="shared" si="201"/>
        <v>Hte-AMvi_050-Ex1</v>
      </c>
      <c r="C7373" t="s">
        <v>56</v>
      </c>
      <c r="D7373" s="1">
        <v>44747</v>
      </c>
      <c r="E7373" t="s">
        <v>6439</v>
      </c>
      <c r="F7373" s="1">
        <v>44817</v>
      </c>
      <c r="G7373" t="s">
        <v>6439</v>
      </c>
      <c r="H7373">
        <v>50</v>
      </c>
      <c r="I7373">
        <v>120</v>
      </c>
      <c r="J7373" t="s">
        <v>6439</v>
      </c>
      <c r="K7373" s="26" t="s">
        <v>61</v>
      </c>
      <c r="L7373" t="s">
        <v>11104</v>
      </c>
      <c r="M7373" s="1" t="s">
        <v>1227</v>
      </c>
      <c r="N7373">
        <v>1</v>
      </c>
      <c r="O7373" t="str">
        <f t="shared" si="203"/>
        <v>Mix-A_003_E1</v>
      </c>
      <c r="P7373">
        <v>6</v>
      </c>
      <c r="Q7373" t="s">
        <v>73</v>
      </c>
      <c r="R7373">
        <v>100</v>
      </c>
      <c r="U7373" s="28">
        <v>65.3</v>
      </c>
      <c r="AQ7373" s="1">
        <v>44818</v>
      </c>
      <c r="AR7373">
        <v>2</v>
      </c>
      <c r="AS7373" t="s">
        <v>6439</v>
      </c>
      <c r="BC7373" t="s">
        <v>11170</v>
      </c>
    </row>
    <row r="7374" spans="1:55" hidden="1" x14ac:dyDescent="0.5">
      <c r="A7374" t="s">
        <v>11173</v>
      </c>
      <c r="B7374" t="str">
        <f t="shared" si="201"/>
        <v>Hte-AMvi_051-Ex1</v>
      </c>
      <c r="C7374" t="s">
        <v>56</v>
      </c>
      <c r="D7374" s="1">
        <v>44747</v>
      </c>
      <c r="E7374" t="s">
        <v>6439</v>
      </c>
      <c r="F7374" s="1">
        <v>44817</v>
      </c>
      <c r="G7374" t="s">
        <v>7218</v>
      </c>
      <c r="H7374">
        <v>50</v>
      </c>
      <c r="I7374">
        <v>120</v>
      </c>
      <c r="J7374" t="s">
        <v>7218</v>
      </c>
      <c r="K7374" s="26" t="s">
        <v>61</v>
      </c>
      <c r="L7374" t="s">
        <v>11104</v>
      </c>
      <c r="M7374" s="1" t="s">
        <v>1227</v>
      </c>
      <c r="N7374">
        <v>1</v>
      </c>
      <c r="O7374" t="str">
        <f t="shared" si="203"/>
        <v>Mix-A_003_E1</v>
      </c>
      <c r="P7374">
        <v>7</v>
      </c>
      <c r="Q7374" t="s">
        <v>73</v>
      </c>
      <c r="R7374">
        <v>100</v>
      </c>
      <c r="U7374" s="28">
        <v>67.400000000000006</v>
      </c>
      <c r="AQ7374" s="1">
        <v>44818</v>
      </c>
      <c r="AR7374">
        <v>2</v>
      </c>
      <c r="AS7374" t="s">
        <v>6439</v>
      </c>
      <c r="BC7374" t="s">
        <v>11170</v>
      </c>
    </row>
    <row r="7375" spans="1:55" hidden="1" x14ac:dyDescent="0.5">
      <c r="A7375" t="s">
        <v>11174</v>
      </c>
      <c r="B7375" t="str">
        <f t="shared" si="201"/>
        <v>Hte-AMvi_052-Ex1</v>
      </c>
      <c r="C7375" t="s">
        <v>56</v>
      </c>
      <c r="D7375" s="1">
        <v>44747</v>
      </c>
      <c r="E7375" t="s">
        <v>6439</v>
      </c>
      <c r="F7375" s="1">
        <v>44817</v>
      </c>
      <c r="G7375" t="s">
        <v>7218</v>
      </c>
      <c r="H7375">
        <v>50</v>
      </c>
      <c r="I7375">
        <v>120</v>
      </c>
      <c r="J7375" t="s">
        <v>7218</v>
      </c>
      <c r="K7375" s="26" t="s">
        <v>61</v>
      </c>
      <c r="L7375" t="s">
        <v>11104</v>
      </c>
      <c r="M7375" s="1" t="s">
        <v>1227</v>
      </c>
      <c r="N7375">
        <v>1</v>
      </c>
      <c r="O7375" t="str">
        <f t="shared" si="203"/>
        <v>Mix-A_003_E1</v>
      </c>
      <c r="P7375">
        <v>8</v>
      </c>
      <c r="Q7375" t="s">
        <v>73</v>
      </c>
      <c r="R7375">
        <v>100</v>
      </c>
      <c r="U7375" s="28">
        <v>144.6</v>
      </c>
      <c r="AQ7375" s="1">
        <v>44818</v>
      </c>
      <c r="AR7375">
        <v>2</v>
      </c>
      <c r="AS7375" t="s">
        <v>6439</v>
      </c>
      <c r="BC7375" t="s">
        <v>11170</v>
      </c>
    </row>
    <row r="7376" spans="1:55" hidden="1" x14ac:dyDescent="0.5">
      <c r="A7376" t="s">
        <v>11175</v>
      </c>
      <c r="B7376" t="str">
        <f t="shared" si="201"/>
        <v>Hte-AMvi_053-Ex1</v>
      </c>
      <c r="C7376" t="s">
        <v>56</v>
      </c>
      <c r="D7376" s="1">
        <v>44747</v>
      </c>
      <c r="E7376" t="s">
        <v>6439</v>
      </c>
      <c r="F7376" s="1">
        <v>44817</v>
      </c>
      <c r="G7376" t="s">
        <v>7218</v>
      </c>
      <c r="H7376">
        <v>50</v>
      </c>
      <c r="I7376">
        <v>120</v>
      </c>
      <c r="J7376" t="s">
        <v>7218</v>
      </c>
      <c r="K7376" s="26" t="s">
        <v>61</v>
      </c>
      <c r="L7376" t="s">
        <v>11104</v>
      </c>
      <c r="M7376" s="1" t="s">
        <v>1227</v>
      </c>
      <c r="N7376">
        <v>1</v>
      </c>
      <c r="O7376" t="str">
        <f t="shared" si="203"/>
        <v>Mix-A_003_E1</v>
      </c>
      <c r="P7376">
        <v>9</v>
      </c>
      <c r="Q7376" t="s">
        <v>73</v>
      </c>
      <c r="R7376">
        <v>100</v>
      </c>
      <c r="U7376" s="28">
        <v>57.3</v>
      </c>
      <c r="AQ7376" s="1">
        <v>44818</v>
      </c>
      <c r="AR7376">
        <v>2</v>
      </c>
      <c r="AS7376" t="s">
        <v>6439</v>
      </c>
      <c r="BC7376" t="s">
        <v>11170</v>
      </c>
    </row>
    <row r="7377" spans="1:55" hidden="1" x14ac:dyDescent="0.5">
      <c r="A7377" t="s">
        <v>11176</v>
      </c>
      <c r="B7377" t="str">
        <f t="shared" si="201"/>
        <v>Hte-AMvi_054-Ex1</v>
      </c>
      <c r="C7377" t="s">
        <v>56</v>
      </c>
      <c r="D7377" s="1">
        <v>44747</v>
      </c>
      <c r="E7377" t="s">
        <v>6439</v>
      </c>
      <c r="F7377" s="1">
        <v>44817</v>
      </c>
      <c r="G7377" t="s">
        <v>7218</v>
      </c>
      <c r="H7377">
        <v>50</v>
      </c>
      <c r="I7377">
        <v>120</v>
      </c>
      <c r="J7377" t="s">
        <v>7218</v>
      </c>
      <c r="K7377" s="26" t="s">
        <v>61</v>
      </c>
      <c r="L7377" t="s">
        <v>11104</v>
      </c>
      <c r="M7377" s="1" t="s">
        <v>1227</v>
      </c>
      <c r="N7377">
        <v>1</v>
      </c>
      <c r="O7377" t="str">
        <f t="shared" si="203"/>
        <v>Mix-A_003_E1</v>
      </c>
      <c r="P7377">
        <v>10</v>
      </c>
      <c r="Q7377" t="s">
        <v>73</v>
      </c>
      <c r="R7377">
        <v>100</v>
      </c>
      <c r="U7377" s="28">
        <v>65.599999999999994</v>
      </c>
      <c r="AQ7377" s="1">
        <v>44818</v>
      </c>
      <c r="AR7377">
        <v>2</v>
      </c>
      <c r="AS7377" t="s">
        <v>6439</v>
      </c>
      <c r="BC7377" t="s">
        <v>11170</v>
      </c>
    </row>
    <row r="7378" spans="1:55" hidden="1" x14ac:dyDescent="0.5">
      <c r="A7378" t="s">
        <v>11177</v>
      </c>
      <c r="B7378" t="str">
        <f t="shared" si="201"/>
        <v>Hte-AMvi_055-Ex1</v>
      </c>
      <c r="C7378" t="s">
        <v>56</v>
      </c>
      <c r="D7378" s="1">
        <v>44747</v>
      </c>
      <c r="E7378" t="s">
        <v>6439</v>
      </c>
      <c r="F7378" s="1">
        <v>44817</v>
      </c>
      <c r="G7378" t="s">
        <v>7218</v>
      </c>
      <c r="H7378">
        <v>50</v>
      </c>
      <c r="I7378">
        <v>120</v>
      </c>
      <c r="J7378" t="s">
        <v>7218</v>
      </c>
      <c r="K7378" s="26" t="s">
        <v>61</v>
      </c>
      <c r="L7378" t="s">
        <v>11104</v>
      </c>
      <c r="M7378" s="1" t="s">
        <v>1227</v>
      </c>
      <c r="N7378">
        <v>1</v>
      </c>
      <c r="O7378" t="str">
        <f t="shared" si="203"/>
        <v>Mix-A_003_E1</v>
      </c>
      <c r="P7378">
        <v>11</v>
      </c>
      <c r="Q7378" t="s">
        <v>73</v>
      </c>
      <c r="R7378">
        <v>100</v>
      </c>
      <c r="U7378" s="28">
        <v>85.9</v>
      </c>
      <c r="AQ7378" s="1">
        <v>44818</v>
      </c>
      <c r="AR7378">
        <v>2</v>
      </c>
      <c r="AS7378" t="s">
        <v>6439</v>
      </c>
      <c r="BC7378" t="s">
        <v>11170</v>
      </c>
    </row>
    <row r="7379" spans="1:55" hidden="1" x14ac:dyDescent="0.5">
      <c r="A7379" t="s">
        <v>11178</v>
      </c>
      <c r="B7379" t="str">
        <f t="shared" si="201"/>
        <v>Hte-AMvi_056-Ex1</v>
      </c>
      <c r="C7379" t="s">
        <v>56</v>
      </c>
      <c r="D7379" s="1">
        <v>44747</v>
      </c>
      <c r="E7379" t="s">
        <v>6439</v>
      </c>
      <c r="F7379" s="1">
        <v>44817</v>
      </c>
      <c r="G7379" t="s">
        <v>7218</v>
      </c>
      <c r="H7379">
        <v>50</v>
      </c>
      <c r="I7379">
        <v>120</v>
      </c>
      <c r="J7379" t="s">
        <v>7218</v>
      </c>
      <c r="K7379" s="26" t="s">
        <v>61</v>
      </c>
      <c r="L7379" t="s">
        <v>11104</v>
      </c>
      <c r="M7379" s="1" t="s">
        <v>1227</v>
      </c>
      <c r="N7379">
        <v>1</v>
      </c>
      <c r="O7379" t="str">
        <f t="shared" si="203"/>
        <v>Mix-A_003_E1</v>
      </c>
      <c r="P7379">
        <v>12</v>
      </c>
      <c r="Q7379" t="s">
        <v>73</v>
      </c>
      <c r="R7379">
        <v>100</v>
      </c>
      <c r="U7379" s="28">
        <v>85.7</v>
      </c>
      <c r="AQ7379" s="1">
        <v>44818</v>
      </c>
      <c r="AR7379">
        <v>2</v>
      </c>
      <c r="AS7379" t="s">
        <v>6439</v>
      </c>
      <c r="BC7379" t="s">
        <v>11170</v>
      </c>
    </row>
    <row r="7380" spans="1:55" hidden="1" x14ac:dyDescent="0.5">
      <c r="A7380" t="s">
        <v>11179</v>
      </c>
      <c r="B7380" t="str">
        <f t="shared" si="201"/>
        <v>Hte-AMvi_057-Ex1</v>
      </c>
      <c r="C7380" t="s">
        <v>56</v>
      </c>
      <c r="D7380" s="1">
        <v>44747</v>
      </c>
      <c r="E7380" t="s">
        <v>6439</v>
      </c>
      <c r="F7380" s="1">
        <v>44817</v>
      </c>
      <c r="G7380" t="s">
        <v>6439</v>
      </c>
      <c r="H7380">
        <v>50</v>
      </c>
      <c r="I7380">
        <v>120</v>
      </c>
      <c r="J7380" t="s">
        <v>6439</v>
      </c>
      <c r="K7380" s="26" t="s">
        <v>61</v>
      </c>
      <c r="L7380" t="s">
        <v>11104</v>
      </c>
      <c r="M7380" s="1" t="s">
        <v>1227</v>
      </c>
      <c r="N7380">
        <v>1</v>
      </c>
      <c r="O7380" t="str">
        <f t="shared" si="203"/>
        <v>Mix-A_003_E1</v>
      </c>
      <c r="P7380">
        <v>1</v>
      </c>
      <c r="Q7380" t="s">
        <v>71</v>
      </c>
      <c r="R7380">
        <v>100</v>
      </c>
      <c r="AQ7380" s="1"/>
    </row>
    <row r="7381" spans="1:55" hidden="1" x14ac:dyDescent="0.5">
      <c r="A7381" t="s">
        <v>11180</v>
      </c>
      <c r="B7381" t="str">
        <f t="shared" si="201"/>
        <v>Hte-AMvi_058-Ex1</v>
      </c>
      <c r="C7381" t="s">
        <v>56</v>
      </c>
      <c r="D7381" s="1">
        <v>44747</v>
      </c>
      <c r="E7381" t="s">
        <v>6439</v>
      </c>
      <c r="F7381" s="1">
        <v>44817</v>
      </c>
      <c r="G7381" t="s">
        <v>6439</v>
      </c>
      <c r="H7381">
        <v>50</v>
      </c>
      <c r="I7381">
        <v>120</v>
      </c>
      <c r="J7381" t="s">
        <v>6439</v>
      </c>
      <c r="K7381" s="26" t="s">
        <v>61</v>
      </c>
      <c r="L7381" t="s">
        <v>11104</v>
      </c>
      <c r="M7381" s="1" t="s">
        <v>1227</v>
      </c>
      <c r="N7381">
        <v>1</v>
      </c>
      <c r="O7381" t="str">
        <f t="shared" si="203"/>
        <v>Mix-A_003_E1</v>
      </c>
      <c r="P7381">
        <v>2</v>
      </c>
      <c r="Q7381" t="s">
        <v>71</v>
      </c>
      <c r="R7381">
        <v>100</v>
      </c>
      <c r="AQ7381" s="1"/>
    </row>
    <row r="7382" spans="1:55" hidden="1" x14ac:dyDescent="0.5">
      <c r="A7382" t="s">
        <v>11181</v>
      </c>
      <c r="B7382" t="str">
        <f t="shared" si="201"/>
        <v>Hte-AMvi_059-Ex1</v>
      </c>
      <c r="C7382" t="s">
        <v>56</v>
      </c>
      <c r="D7382" s="1">
        <v>44747</v>
      </c>
      <c r="E7382" t="s">
        <v>6439</v>
      </c>
      <c r="F7382" s="1">
        <v>44817</v>
      </c>
      <c r="G7382" t="s">
        <v>6439</v>
      </c>
      <c r="H7382">
        <v>50</v>
      </c>
      <c r="I7382">
        <v>120</v>
      </c>
      <c r="J7382" t="s">
        <v>6439</v>
      </c>
      <c r="K7382" s="26" t="s">
        <v>61</v>
      </c>
      <c r="L7382" t="s">
        <v>11104</v>
      </c>
      <c r="M7382" s="1" t="s">
        <v>1227</v>
      </c>
      <c r="N7382">
        <v>1</v>
      </c>
      <c r="O7382" t="str">
        <f t="shared" si="203"/>
        <v>Mix-A_003_E1</v>
      </c>
      <c r="P7382">
        <v>3</v>
      </c>
      <c r="Q7382" t="s">
        <v>71</v>
      </c>
      <c r="R7382">
        <v>100</v>
      </c>
      <c r="AQ7382" s="1"/>
    </row>
    <row r="7383" spans="1:55" hidden="1" x14ac:dyDescent="0.5">
      <c r="A7383" t="s">
        <v>11182</v>
      </c>
      <c r="B7383" t="str">
        <f t="shared" si="201"/>
        <v>Hte-AMvi_060-Ex1</v>
      </c>
      <c r="C7383" t="s">
        <v>56</v>
      </c>
      <c r="D7383" s="1">
        <v>44747</v>
      </c>
      <c r="E7383" t="s">
        <v>6439</v>
      </c>
      <c r="F7383" s="1">
        <v>44817</v>
      </c>
      <c r="G7383" t="s">
        <v>6439</v>
      </c>
      <c r="H7383">
        <v>50</v>
      </c>
      <c r="I7383">
        <v>120</v>
      </c>
      <c r="J7383" t="s">
        <v>6439</v>
      </c>
      <c r="K7383" s="26" t="s">
        <v>61</v>
      </c>
      <c r="L7383" t="s">
        <v>11104</v>
      </c>
      <c r="M7383" s="1" t="s">
        <v>1227</v>
      </c>
      <c r="N7383">
        <v>1</v>
      </c>
      <c r="O7383" t="str">
        <f t="shared" si="203"/>
        <v>Mix-A_003_E1</v>
      </c>
      <c r="P7383">
        <v>4</v>
      </c>
      <c r="Q7383" t="s">
        <v>71</v>
      </c>
      <c r="R7383">
        <v>100</v>
      </c>
      <c r="AQ7383" s="1"/>
    </row>
    <row r="7384" spans="1:55" hidden="1" x14ac:dyDescent="0.5">
      <c r="A7384" t="s">
        <v>11183</v>
      </c>
      <c r="B7384" t="str">
        <f t="shared" ref="B7384:B7433" si="204">A7384&amp;"-Ex1"</f>
        <v>Hte-AMvi_061-Ex1</v>
      </c>
      <c r="C7384" t="s">
        <v>56</v>
      </c>
      <c r="D7384" s="1">
        <v>44747</v>
      </c>
      <c r="E7384" t="s">
        <v>6439</v>
      </c>
      <c r="F7384" s="1">
        <v>44817</v>
      </c>
      <c r="G7384" t="s">
        <v>6439</v>
      </c>
      <c r="H7384">
        <v>50</v>
      </c>
      <c r="I7384">
        <v>120</v>
      </c>
      <c r="J7384" t="s">
        <v>6439</v>
      </c>
      <c r="K7384" s="26" t="s">
        <v>61</v>
      </c>
      <c r="L7384" t="s">
        <v>11104</v>
      </c>
      <c r="M7384" s="1" t="s">
        <v>1227</v>
      </c>
      <c r="N7384">
        <v>1</v>
      </c>
      <c r="O7384" t="str">
        <f t="shared" si="203"/>
        <v>Mix-A_003_E1</v>
      </c>
      <c r="P7384">
        <v>5</v>
      </c>
      <c r="Q7384" t="s">
        <v>71</v>
      </c>
      <c r="R7384">
        <v>100</v>
      </c>
      <c r="AQ7384" s="1"/>
    </row>
    <row r="7385" spans="1:55" hidden="1" x14ac:dyDescent="0.5">
      <c r="A7385" t="s">
        <v>11184</v>
      </c>
      <c r="B7385" t="str">
        <f t="shared" si="204"/>
        <v>Adu-AGui_001-Ex1</v>
      </c>
      <c r="C7385" t="s">
        <v>56</v>
      </c>
      <c r="D7385" s="1">
        <v>44718</v>
      </c>
      <c r="E7385" t="s">
        <v>8176</v>
      </c>
      <c r="F7385" s="1">
        <v>44818</v>
      </c>
      <c r="G7385" t="s">
        <v>6439</v>
      </c>
      <c r="H7385">
        <v>50</v>
      </c>
      <c r="I7385">
        <v>157</v>
      </c>
      <c r="J7385" t="s">
        <v>6439</v>
      </c>
      <c r="K7385" s="26" t="s">
        <v>61</v>
      </c>
      <c r="L7385" t="s">
        <v>11185</v>
      </c>
      <c r="M7385" s="1" t="s">
        <v>1227</v>
      </c>
      <c r="N7385">
        <v>1</v>
      </c>
      <c r="O7385" t="s">
        <v>11186</v>
      </c>
      <c r="P7385">
        <v>1</v>
      </c>
      <c r="Q7385" t="s">
        <v>67</v>
      </c>
      <c r="R7385">
        <v>100</v>
      </c>
      <c r="U7385" s="28">
        <v>20.5</v>
      </c>
      <c r="AQ7385" s="1">
        <v>44823</v>
      </c>
      <c r="AR7385">
        <v>2</v>
      </c>
      <c r="AS7385" t="s">
        <v>6439</v>
      </c>
    </row>
    <row r="7386" spans="1:55" hidden="1" x14ac:dyDescent="0.5">
      <c r="A7386" t="s">
        <v>11187</v>
      </c>
      <c r="B7386" t="str">
        <f t="shared" si="204"/>
        <v>Adu-AGui_002-Ex1</v>
      </c>
      <c r="C7386" t="s">
        <v>56</v>
      </c>
      <c r="D7386" s="1">
        <v>44718</v>
      </c>
      <c r="E7386" t="s">
        <v>8176</v>
      </c>
      <c r="F7386" s="1">
        <v>44818</v>
      </c>
      <c r="G7386" t="s">
        <v>6439</v>
      </c>
      <c r="H7386">
        <v>50</v>
      </c>
      <c r="I7386">
        <v>157</v>
      </c>
      <c r="J7386" t="s">
        <v>6439</v>
      </c>
      <c r="K7386" s="26" t="s">
        <v>61</v>
      </c>
      <c r="L7386" t="s">
        <v>11185</v>
      </c>
      <c r="M7386" s="1" t="s">
        <v>1227</v>
      </c>
      <c r="N7386">
        <v>1</v>
      </c>
      <c r="O7386" t="s">
        <v>11186</v>
      </c>
      <c r="P7386">
        <v>2</v>
      </c>
      <c r="Q7386" t="s">
        <v>67</v>
      </c>
      <c r="R7386">
        <v>100</v>
      </c>
      <c r="U7386" s="28">
        <v>30.5</v>
      </c>
      <c r="AQ7386" s="1">
        <v>44823</v>
      </c>
      <c r="AR7386">
        <v>2</v>
      </c>
      <c r="AS7386" t="s">
        <v>6439</v>
      </c>
    </row>
    <row r="7387" spans="1:55" hidden="1" x14ac:dyDescent="0.5">
      <c r="A7387" t="s">
        <v>11188</v>
      </c>
      <c r="B7387" t="str">
        <f t="shared" si="204"/>
        <v>Adu-AGui_003-Ex1</v>
      </c>
      <c r="C7387" t="s">
        <v>56</v>
      </c>
      <c r="D7387" s="1">
        <v>44718</v>
      </c>
      <c r="E7387" t="s">
        <v>8176</v>
      </c>
      <c r="F7387" s="1">
        <v>44818</v>
      </c>
      <c r="G7387" t="s">
        <v>6439</v>
      </c>
      <c r="H7387">
        <v>50</v>
      </c>
      <c r="I7387">
        <v>157</v>
      </c>
      <c r="J7387" t="s">
        <v>6439</v>
      </c>
      <c r="K7387" s="26" t="s">
        <v>61</v>
      </c>
      <c r="L7387" t="s">
        <v>11185</v>
      </c>
      <c r="M7387" s="1" t="s">
        <v>1227</v>
      </c>
      <c r="N7387">
        <v>1</v>
      </c>
      <c r="O7387" t="s">
        <v>11186</v>
      </c>
      <c r="P7387">
        <v>3</v>
      </c>
      <c r="Q7387" t="s">
        <v>67</v>
      </c>
      <c r="R7387">
        <v>100</v>
      </c>
      <c r="U7387" s="28">
        <v>55</v>
      </c>
      <c r="AQ7387" s="1">
        <v>44823</v>
      </c>
      <c r="AR7387">
        <v>2</v>
      </c>
      <c r="AS7387" t="s">
        <v>6439</v>
      </c>
    </row>
    <row r="7388" spans="1:55" hidden="1" x14ac:dyDescent="0.5">
      <c r="A7388" t="s">
        <v>11189</v>
      </c>
      <c r="B7388" t="str">
        <f t="shared" si="204"/>
        <v>Adu-AGui_004-Ex1</v>
      </c>
      <c r="C7388" t="s">
        <v>56</v>
      </c>
      <c r="D7388" s="1">
        <v>44718</v>
      </c>
      <c r="E7388" t="s">
        <v>8176</v>
      </c>
      <c r="F7388" s="1">
        <v>44818</v>
      </c>
      <c r="G7388" t="s">
        <v>6439</v>
      </c>
      <c r="H7388">
        <v>50</v>
      </c>
      <c r="I7388">
        <v>157</v>
      </c>
      <c r="J7388" t="s">
        <v>6439</v>
      </c>
      <c r="K7388" s="26" t="s">
        <v>61</v>
      </c>
      <c r="L7388" t="s">
        <v>11185</v>
      </c>
      <c r="M7388" s="1" t="s">
        <v>1227</v>
      </c>
      <c r="N7388">
        <v>1</v>
      </c>
      <c r="O7388" t="s">
        <v>11186</v>
      </c>
      <c r="P7388">
        <v>4</v>
      </c>
      <c r="Q7388" t="s">
        <v>67</v>
      </c>
      <c r="R7388">
        <v>100</v>
      </c>
      <c r="U7388" s="28">
        <v>334.2</v>
      </c>
      <c r="AQ7388" s="1">
        <v>44823</v>
      </c>
      <c r="AR7388">
        <v>2</v>
      </c>
      <c r="AS7388" t="s">
        <v>6439</v>
      </c>
    </row>
    <row r="7389" spans="1:55" hidden="1" x14ac:dyDescent="0.5">
      <c r="A7389" t="s">
        <v>11190</v>
      </c>
      <c r="B7389" t="str">
        <f t="shared" si="204"/>
        <v>Adu-AGui_005-Ex1</v>
      </c>
      <c r="C7389" t="s">
        <v>56</v>
      </c>
      <c r="D7389" s="1">
        <v>44718</v>
      </c>
      <c r="E7389" t="s">
        <v>8176</v>
      </c>
      <c r="F7389" s="1">
        <v>44818</v>
      </c>
      <c r="G7389" t="s">
        <v>8908</v>
      </c>
      <c r="H7389">
        <v>50</v>
      </c>
      <c r="I7389">
        <v>157</v>
      </c>
      <c r="J7389" t="s">
        <v>8908</v>
      </c>
      <c r="K7389" s="26" t="s">
        <v>61</v>
      </c>
      <c r="L7389" t="s">
        <v>11185</v>
      </c>
      <c r="M7389" s="1" t="s">
        <v>1227</v>
      </c>
      <c r="N7389">
        <v>1</v>
      </c>
      <c r="O7389" t="s">
        <v>11186</v>
      </c>
      <c r="P7389">
        <v>5</v>
      </c>
      <c r="Q7389" t="s">
        <v>67</v>
      </c>
      <c r="R7389">
        <v>100</v>
      </c>
      <c r="U7389" s="28">
        <v>16</v>
      </c>
      <c r="AQ7389" s="1">
        <v>44823</v>
      </c>
      <c r="AR7389">
        <v>2</v>
      </c>
      <c r="AS7389" t="s">
        <v>6439</v>
      </c>
    </row>
    <row r="7390" spans="1:55" hidden="1" x14ac:dyDescent="0.5">
      <c r="A7390" t="s">
        <v>11191</v>
      </c>
      <c r="B7390" t="str">
        <f t="shared" si="204"/>
        <v>Adu-AGui_006-Ex1</v>
      </c>
      <c r="C7390" t="s">
        <v>56</v>
      </c>
      <c r="D7390" s="1">
        <v>44718</v>
      </c>
      <c r="E7390" t="s">
        <v>8176</v>
      </c>
      <c r="F7390" s="1">
        <v>44818</v>
      </c>
      <c r="G7390" t="s">
        <v>8908</v>
      </c>
      <c r="H7390">
        <v>50</v>
      </c>
      <c r="I7390">
        <v>157</v>
      </c>
      <c r="J7390" t="s">
        <v>8908</v>
      </c>
      <c r="K7390" s="26" t="s">
        <v>61</v>
      </c>
      <c r="L7390" t="s">
        <v>11185</v>
      </c>
      <c r="M7390" s="1" t="s">
        <v>1227</v>
      </c>
      <c r="N7390">
        <v>1</v>
      </c>
      <c r="O7390" t="s">
        <v>11186</v>
      </c>
      <c r="P7390">
        <v>6</v>
      </c>
      <c r="Q7390" t="s">
        <v>67</v>
      </c>
      <c r="R7390">
        <v>100</v>
      </c>
      <c r="U7390" s="28">
        <v>304.7</v>
      </c>
      <c r="AQ7390" s="1">
        <v>44823</v>
      </c>
      <c r="AR7390">
        <v>2</v>
      </c>
      <c r="AS7390" t="s">
        <v>6439</v>
      </c>
    </row>
    <row r="7391" spans="1:55" hidden="1" x14ac:dyDescent="0.5">
      <c r="A7391" t="s">
        <v>11192</v>
      </c>
      <c r="B7391" t="str">
        <f t="shared" si="204"/>
        <v>Adu-AGui_007-Ex1</v>
      </c>
      <c r="C7391" t="s">
        <v>56</v>
      </c>
      <c r="D7391" s="1">
        <v>44718</v>
      </c>
      <c r="E7391" t="s">
        <v>8176</v>
      </c>
      <c r="F7391" s="1">
        <v>44818</v>
      </c>
      <c r="G7391" t="s">
        <v>8908</v>
      </c>
      <c r="H7391">
        <v>50</v>
      </c>
      <c r="I7391">
        <v>157</v>
      </c>
      <c r="J7391" t="s">
        <v>8908</v>
      </c>
      <c r="K7391" s="26" t="s">
        <v>61</v>
      </c>
      <c r="L7391" t="s">
        <v>11185</v>
      </c>
      <c r="M7391" s="1" t="s">
        <v>1227</v>
      </c>
      <c r="N7391">
        <v>1</v>
      </c>
      <c r="O7391" t="s">
        <v>11186</v>
      </c>
      <c r="P7391">
        <v>7</v>
      </c>
      <c r="Q7391" t="s">
        <v>67</v>
      </c>
      <c r="R7391">
        <v>100</v>
      </c>
      <c r="U7391" s="28">
        <v>59.9</v>
      </c>
      <c r="AQ7391" s="1">
        <v>44823</v>
      </c>
      <c r="AR7391">
        <v>2</v>
      </c>
      <c r="AS7391" t="s">
        <v>6439</v>
      </c>
    </row>
    <row r="7392" spans="1:55" hidden="1" x14ac:dyDescent="0.5">
      <c r="A7392" t="s">
        <v>11193</v>
      </c>
      <c r="B7392" t="str">
        <f t="shared" si="204"/>
        <v>Adu-AGui_008-Ex1</v>
      </c>
      <c r="C7392" t="s">
        <v>56</v>
      </c>
      <c r="D7392" s="1">
        <v>44718</v>
      </c>
      <c r="E7392" t="s">
        <v>8176</v>
      </c>
      <c r="F7392" s="1">
        <v>44818</v>
      </c>
      <c r="G7392" t="s">
        <v>8908</v>
      </c>
      <c r="H7392">
        <v>50</v>
      </c>
      <c r="I7392">
        <v>157</v>
      </c>
      <c r="J7392" t="s">
        <v>8908</v>
      </c>
      <c r="K7392" s="26" t="s">
        <v>61</v>
      </c>
      <c r="L7392" t="s">
        <v>11185</v>
      </c>
      <c r="M7392" s="1" t="s">
        <v>1227</v>
      </c>
      <c r="N7392">
        <v>1</v>
      </c>
      <c r="O7392" t="s">
        <v>11186</v>
      </c>
      <c r="P7392">
        <v>8</v>
      </c>
      <c r="Q7392" t="s">
        <v>67</v>
      </c>
      <c r="R7392">
        <v>100</v>
      </c>
      <c r="U7392" s="28">
        <v>39.5</v>
      </c>
      <c r="AQ7392" s="1">
        <v>44823</v>
      </c>
      <c r="AR7392">
        <v>2</v>
      </c>
      <c r="AS7392" t="s">
        <v>6439</v>
      </c>
    </row>
    <row r="7393" spans="1:45" hidden="1" x14ac:dyDescent="0.5">
      <c r="A7393" t="s">
        <v>11194</v>
      </c>
      <c r="B7393" t="str">
        <f t="shared" si="204"/>
        <v>Adu-AGui_009-Ex1</v>
      </c>
      <c r="C7393" t="s">
        <v>56</v>
      </c>
      <c r="D7393" s="1">
        <v>44718</v>
      </c>
      <c r="E7393" t="s">
        <v>8176</v>
      </c>
      <c r="F7393" s="1">
        <v>44818</v>
      </c>
      <c r="G7393" t="s">
        <v>3070</v>
      </c>
      <c r="H7393">
        <v>50</v>
      </c>
      <c r="I7393">
        <v>157</v>
      </c>
      <c r="J7393" t="s">
        <v>3070</v>
      </c>
      <c r="K7393" s="26" t="s">
        <v>61</v>
      </c>
      <c r="L7393" t="s">
        <v>11185</v>
      </c>
      <c r="M7393" s="1" t="s">
        <v>1227</v>
      </c>
      <c r="N7393">
        <v>1</v>
      </c>
      <c r="O7393" t="s">
        <v>11186</v>
      </c>
      <c r="P7393">
        <v>9</v>
      </c>
      <c r="Q7393" t="s">
        <v>67</v>
      </c>
      <c r="R7393">
        <v>100</v>
      </c>
      <c r="U7393" s="28">
        <v>142.6</v>
      </c>
      <c r="AQ7393" s="1">
        <v>44823</v>
      </c>
      <c r="AR7393">
        <v>2</v>
      </c>
      <c r="AS7393" t="s">
        <v>6439</v>
      </c>
    </row>
    <row r="7394" spans="1:45" hidden="1" x14ac:dyDescent="0.5">
      <c r="A7394" t="s">
        <v>11195</v>
      </c>
      <c r="B7394" t="str">
        <f t="shared" si="204"/>
        <v>Adu-AGui_010-Ex1</v>
      </c>
      <c r="C7394" t="s">
        <v>56</v>
      </c>
      <c r="D7394" s="1">
        <v>44718</v>
      </c>
      <c r="E7394" t="s">
        <v>8176</v>
      </c>
      <c r="F7394" s="1">
        <v>44818</v>
      </c>
      <c r="G7394" t="s">
        <v>3070</v>
      </c>
      <c r="H7394">
        <v>50</v>
      </c>
      <c r="I7394">
        <v>157</v>
      </c>
      <c r="J7394" t="s">
        <v>3070</v>
      </c>
      <c r="K7394" s="26" t="s">
        <v>61</v>
      </c>
      <c r="L7394" t="s">
        <v>11185</v>
      </c>
      <c r="M7394" s="1" t="s">
        <v>1227</v>
      </c>
      <c r="N7394">
        <v>1</v>
      </c>
      <c r="O7394" t="s">
        <v>11186</v>
      </c>
      <c r="P7394">
        <v>10</v>
      </c>
      <c r="Q7394" t="s">
        <v>67</v>
      </c>
      <c r="R7394">
        <v>100</v>
      </c>
      <c r="U7394" s="28">
        <v>33.4</v>
      </c>
      <c r="AQ7394" s="1">
        <v>44823</v>
      </c>
      <c r="AR7394">
        <v>2</v>
      </c>
      <c r="AS7394" t="s">
        <v>6439</v>
      </c>
    </row>
    <row r="7395" spans="1:45" hidden="1" x14ac:dyDescent="0.5">
      <c r="A7395" t="s">
        <v>11196</v>
      </c>
      <c r="B7395" t="str">
        <f t="shared" si="204"/>
        <v>Adu-AGui_011-Ex1</v>
      </c>
      <c r="C7395" t="s">
        <v>56</v>
      </c>
      <c r="D7395" s="1">
        <v>44718</v>
      </c>
      <c r="E7395" t="s">
        <v>8176</v>
      </c>
      <c r="F7395" s="1">
        <v>44818</v>
      </c>
      <c r="G7395" t="s">
        <v>3070</v>
      </c>
      <c r="H7395">
        <v>50</v>
      </c>
      <c r="I7395">
        <v>157</v>
      </c>
      <c r="J7395" t="s">
        <v>3070</v>
      </c>
      <c r="K7395" s="26" t="s">
        <v>61</v>
      </c>
      <c r="L7395" t="s">
        <v>11185</v>
      </c>
      <c r="M7395" s="1" t="s">
        <v>1227</v>
      </c>
      <c r="N7395">
        <v>1</v>
      </c>
      <c r="O7395" t="s">
        <v>11186</v>
      </c>
      <c r="P7395">
        <v>11</v>
      </c>
      <c r="Q7395" t="s">
        <v>67</v>
      </c>
      <c r="R7395">
        <v>100</v>
      </c>
      <c r="U7395" s="28">
        <v>116.2</v>
      </c>
      <c r="AQ7395" s="1">
        <v>44823</v>
      </c>
      <c r="AR7395">
        <v>2</v>
      </c>
      <c r="AS7395" t="s">
        <v>6439</v>
      </c>
    </row>
    <row r="7396" spans="1:45" hidden="1" x14ac:dyDescent="0.5">
      <c r="A7396" t="s">
        <v>11197</v>
      </c>
      <c r="B7396" t="str">
        <f t="shared" si="204"/>
        <v>Adu-AGui_012-Ex1</v>
      </c>
      <c r="C7396" t="s">
        <v>56</v>
      </c>
      <c r="D7396" s="1">
        <v>44718</v>
      </c>
      <c r="E7396" t="s">
        <v>8176</v>
      </c>
      <c r="F7396" s="1">
        <v>44818</v>
      </c>
      <c r="G7396" t="s">
        <v>3070</v>
      </c>
      <c r="H7396">
        <v>50</v>
      </c>
      <c r="I7396">
        <v>157</v>
      </c>
      <c r="J7396" t="s">
        <v>3070</v>
      </c>
      <c r="K7396" s="26" t="s">
        <v>61</v>
      </c>
      <c r="L7396" t="s">
        <v>11185</v>
      </c>
      <c r="M7396" s="1" t="s">
        <v>1227</v>
      </c>
      <c r="N7396">
        <v>1</v>
      </c>
      <c r="O7396" t="s">
        <v>11186</v>
      </c>
      <c r="P7396">
        <v>12</v>
      </c>
      <c r="Q7396" t="s">
        <v>67</v>
      </c>
      <c r="R7396">
        <v>100</v>
      </c>
      <c r="U7396" s="28">
        <v>36.799999999999997</v>
      </c>
      <c r="AQ7396" s="1">
        <v>44823</v>
      </c>
      <c r="AR7396">
        <v>2</v>
      </c>
      <c r="AS7396" t="s">
        <v>6439</v>
      </c>
    </row>
    <row r="7397" spans="1:45" hidden="1" x14ac:dyDescent="0.5">
      <c r="A7397" t="s">
        <v>11198</v>
      </c>
      <c r="B7397" t="str">
        <f t="shared" si="204"/>
        <v>Adu-AGui_013-Ex1</v>
      </c>
      <c r="C7397" t="s">
        <v>56</v>
      </c>
      <c r="D7397" s="1">
        <v>44718</v>
      </c>
      <c r="E7397" t="s">
        <v>8176</v>
      </c>
      <c r="F7397" s="1">
        <v>44818</v>
      </c>
      <c r="G7397" t="s">
        <v>6439</v>
      </c>
      <c r="H7397">
        <v>50</v>
      </c>
      <c r="I7397">
        <v>157</v>
      </c>
      <c r="J7397" t="s">
        <v>6439</v>
      </c>
      <c r="K7397" s="26" t="s">
        <v>61</v>
      </c>
      <c r="L7397" t="s">
        <v>11185</v>
      </c>
      <c r="M7397" s="1" t="s">
        <v>1227</v>
      </c>
      <c r="N7397">
        <v>1</v>
      </c>
      <c r="O7397" t="s">
        <v>11186</v>
      </c>
      <c r="P7397">
        <v>1</v>
      </c>
      <c r="Q7397" t="s">
        <v>65</v>
      </c>
      <c r="R7397">
        <v>100</v>
      </c>
      <c r="AQ7397" s="1">
        <v>44823</v>
      </c>
      <c r="AR7397">
        <v>2</v>
      </c>
      <c r="AS7397" t="s">
        <v>6439</v>
      </c>
    </row>
    <row r="7398" spans="1:45" hidden="1" x14ac:dyDescent="0.5">
      <c r="A7398" t="s">
        <v>11199</v>
      </c>
      <c r="B7398" t="str">
        <f t="shared" si="204"/>
        <v>Adu-AGui_014-Ex1</v>
      </c>
      <c r="C7398" t="s">
        <v>56</v>
      </c>
      <c r="D7398" s="1">
        <v>44718</v>
      </c>
      <c r="E7398" t="s">
        <v>8176</v>
      </c>
      <c r="F7398" s="1">
        <v>44818</v>
      </c>
      <c r="G7398" t="s">
        <v>6439</v>
      </c>
      <c r="H7398">
        <v>50</v>
      </c>
      <c r="I7398">
        <v>157</v>
      </c>
      <c r="J7398" t="s">
        <v>6439</v>
      </c>
      <c r="K7398" s="26" t="s">
        <v>61</v>
      </c>
      <c r="L7398" t="s">
        <v>11185</v>
      </c>
      <c r="M7398" s="1" t="s">
        <v>1227</v>
      </c>
      <c r="N7398">
        <v>1</v>
      </c>
      <c r="O7398" t="s">
        <v>11186</v>
      </c>
      <c r="P7398">
        <v>2</v>
      </c>
      <c r="Q7398" t="s">
        <v>65</v>
      </c>
      <c r="R7398">
        <v>100</v>
      </c>
      <c r="AQ7398" s="1">
        <v>44823</v>
      </c>
      <c r="AR7398">
        <v>2</v>
      </c>
      <c r="AS7398" t="s">
        <v>6439</v>
      </c>
    </row>
    <row r="7399" spans="1:45" hidden="1" x14ac:dyDescent="0.5">
      <c r="A7399" t="s">
        <v>11200</v>
      </c>
      <c r="B7399" t="str">
        <f t="shared" si="204"/>
        <v>Adu-AGui_015-Ex1</v>
      </c>
      <c r="C7399" t="s">
        <v>56</v>
      </c>
      <c r="D7399" s="1">
        <v>44718</v>
      </c>
      <c r="E7399" t="s">
        <v>8176</v>
      </c>
      <c r="F7399" s="1">
        <v>44818</v>
      </c>
      <c r="G7399" t="s">
        <v>6439</v>
      </c>
      <c r="H7399">
        <v>50</v>
      </c>
      <c r="I7399">
        <v>157</v>
      </c>
      <c r="J7399" t="s">
        <v>6439</v>
      </c>
      <c r="K7399" s="26" t="s">
        <v>61</v>
      </c>
      <c r="L7399" t="s">
        <v>11185</v>
      </c>
      <c r="M7399" s="1" t="s">
        <v>1227</v>
      </c>
      <c r="N7399">
        <v>1</v>
      </c>
      <c r="O7399" t="s">
        <v>11186</v>
      </c>
      <c r="P7399">
        <v>3</v>
      </c>
      <c r="Q7399" t="s">
        <v>65</v>
      </c>
      <c r="R7399">
        <v>100</v>
      </c>
      <c r="AQ7399" s="1">
        <v>44823</v>
      </c>
      <c r="AR7399">
        <v>2</v>
      </c>
      <c r="AS7399" t="s">
        <v>6439</v>
      </c>
    </row>
    <row r="7400" spans="1:45" hidden="1" x14ac:dyDescent="0.5">
      <c r="A7400" t="s">
        <v>11201</v>
      </c>
      <c r="B7400" t="str">
        <f t="shared" si="204"/>
        <v>Adu-AGui_016-Ex1</v>
      </c>
      <c r="C7400" t="s">
        <v>56</v>
      </c>
      <c r="D7400" s="1">
        <v>44718</v>
      </c>
      <c r="E7400" t="s">
        <v>8176</v>
      </c>
      <c r="F7400" s="1">
        <v>44818</v>
      </c>
      <c r="G7400" t="s">
        <v>6439</v>
      </c>
      <c r="H7400">
        <v>50</v>
      </c>
      <c r="I7400">
        <v>157</v>
      </c>
      <c r="J7400" t="s">
        <v>6439</v>
      </c>
      <c r="K7400" s="26" t="s">
        <v>61</v>
      </c>
      <c r="L7400" t="s">
        <v>11185</v>
      </c>
      <c r="M7400" s="1" t="s">
        <v>1227</v>
      </c>
      <c r="N7400">
        <v>1</v>
      </c>
      <c r="O7400" t="s">
        <v>11186</v>
      </c>
      <c r="P7400">
        <v>4</v>
      </c>
      <c r="Q7400" t="s">
        <v>65</v>
      </c>
      <c r="R7400">
        <v>100</v>
      </c>
      <c r="AQ7400" s="1">
        <v>44823</v>
      </c>
      <c r="AR7400">
        <v>2</v>
      </c>
      <c r="AS7400" t="s">
        <v>6439</v>
      </c>
    </row>
    <row r="7401" spans="1:45" hidden="1" x14ac:dyDescent="0.5">
      <c r="A7401" t="s">
        <v>11202</v>
      </c>
      <c r="B7401" t="str">
        <f t="shared" si="204"/>
        <v>Adu-AGui_017-Ex1</v>
      </c>
      <c r="C7401" t="s">
        <v>56</v>
      </c>
      <c r="D7401" s="1">
        <v>44718</v>
      </c>
      <c r="E7401" t="s">
        <v>8176</v>
      </c>
      <c r="F7401" s="1">
        <v>44818</v>
      </c>
      <c r="G7401" t="s">
        <v>8908</v>
      </c>
      <c r="H7401">
        <v>50</v>
      </c>
      <c r="I7401">
        <v>157</v>
      </c>
      <c r="J7401" t="s">
        <v>8908</v>
      </c>
      <c r="K7401" s="26" t="s">
        <v>61</v>
      </c>
      <c r="L7401" t="s">
        <v>11185</v>
      </c>
      <c r="M7401" s="1" t="s">
        <v>1227</v>
      </c>
      <c r="N7401">
        <v>1</v>
      </c>
      <c r="O7401" t="s">
        <v>11186</v>
      </c>
      <c r="P7401">
        <v>5</v>
      </c>
      <c r="Q7401" t="s">
        <v>65</v>
      </c>
      <c r="R7401">
        <v>100</v>
      </c>
      <c r="AQ7401" s="1">
        <v>44823</v>
      </c>
      <c r="AR7401">
        <v>2</v>
      </c>
      <c r="AS7401" t="s">
        <v>6439</v>
      </c>
    </row>
    <row r="7402" spans="1:45" hidden="1" x14ac:dyDescent="0.5">
      <c r="A7402" t="s">
        <v>11203</v>
      </c>
      <c r="B7402" t="str">
        <f t="shared" si="204"/>
        <v>Adu-AGui_018-Ex1</v>
      </c>
      <c r="C7402" t="s">
        <v>56</v>
      </c>
      <c r="D7402" s="1">
        <v>44718</v>
      </c>
      <c r="E7402" t="s">
        <v>8176</v>
      </c>
      <c r="F7402" s="1">
        <v>44818</v>
      </c>
      <c r="G7402" t="s">
        <v>8908</v>
      </c>
      <c r="H7402">
        <v>50</v>
      </c>
      <c r="I7402">
        <v>157</v>
      </c>
      <c r="J7402" t="s">
        <v>8908</v>
      </c>
      <c r="K7402" s="26" t="s">
        <v>61</v>
      </c>
      <c r="L7402" t="s">
        <v>11185</v>
      </c>
      <c r="M7402" s="1" t="s">
        <v>1227</v>
      </c>
      <c r="N7402">
        <v>1</v>
      </c>
      <c r="O7402" t="s">
        <v>11186</v>
      </c>
      <c r="P7402">
        <v>6</v>
      </c>
      <c r="Q7402" t="s">
        <v>65</v>
      </c>
      <c r="R7402">
        <v>100</v>
      </c>
      <c r="AQ7402" s="1">
        <v>44823</v>
      </c>
      <c r="AR7402">
        <v>2</v>
      </c>
      <c r="AS7402" t="s">
        <v>6439</v>
      </c>
    </row>
    <row r="7403" spans="1:45" hidden="1" x14ac:dyDescent="0.5">
      <c r="A7403" t="s">
        <v>11204</v>
      </c>
      <c r="B7403" t="str">
        <f t="shared" si="204"/>
        <v>Adu-AGui_019-Ex1</v>
      </c>
      <c r="C7403" t="s">
        <v>56</v>
      </c>
      <c r="D7403" s="1">
        <v>44718</v>
      </c>
      <c r="E7403" t="s">
        <v>8176</v>
      </c>
      <c r="F7403" s="1">
        <v>44818</v>
      </c>
      <c r="G7403" t="s">
        <v>8908</v>
      </c>
      <c r="H7403">
        <v>50</v>
      </c>
      <c r="I7403">
        <v>157</v>
      </c>
      <c r="J7403" t="s">
        <v>8908</v>
      </c>
      <c r="K7403" s="26" t="s">
        <v>61</v>
      </c>
      <c r="L7403" t="s">
        <v>11185</v>
      </c>
      <c r="M7403" s="1" t="s">
        <v>1227</v>
      </c>
      <c r="N7403">
        <v>1</v>
      </c>
      <c r="O7403" t="s">
        <v>11186</v>
      </c>
      <c r="P7403">
        <v>7</v>
      </c>
      <c r="Q7403" t="s">
        <v>65</v>
      </c>
      <c r="R7403">
        <v>100</v>
      </c>
      <c r="AQ7403" s="1">
        <v>44823</v>
      </c>
      <c r="AR7403">
        <v>2</v>
      </c>
      <c r="AS7403" t="s">
        <v>6439</v>
      </c>
    </row>
    <row r="7404" spans="1:45" hidden="1" x14ac:dyDescent="0.5">
      <c r="A7404" t="s">
        <v>11205</v>
      </c>
      <c r="B7404" t="str">
        <f t="shared" si="204"/>
        <v>Adu-AGui_020-Ex1</v>
      </c>
      <c r="C7404" t="s">
        <v>56</v>
      </c>
      <c r="D7404" s="1">
        <v>44718</v>
      </c>
      <c r="E7404" t="s">
        <v>8176</v>
      </c>
      <c r="F7404" s="1">
        <v>44818</v>
      </c>
      <c r="G7404" t="s">
        <v>8908</v>
      </c>
      <c r="H7404">
        <v>50</v>
      </c>
      <c r="I7404">
        <v>157</v>
      </c>
      <c r="J7404" t="s">
        <v>8908</v>
      </c>
      <c r="K7404" s="26" t="s">
        <v>61</v>
      </c>
      <c r="L7404" t="s">
        <v>11185</v>
      </c>
      <c r="M7404" s="1" t="s">
        <v>1227</v>
      </c>
      <c r="N7404">
        <v>1</v>
      </c>
      <c r="O7404" t="s">
        <v>11186</v>
      </c>
      <c r="P7404">
        <v>8</v>
      </c>
      <c r="Q7404" t="s">
        <v>65</v>
      </c>
      <c r="R7404">
        <v>100</v>
      </c>
      <c r="AQ7404" s="1">
        <v>44823</v>
      </c>
      <c r="AR7404">
        <v>2</v>
      </c>
      <c r="AS7404" t="s">
        <v>6439</v>
      </c>
    </row>
    <row r="7405" spans="1:45" hidden="1" x14ac:dyDescent="0.5">
      <c r="A7405" t="s">
        <v>11206</v>
      </c>
      <c r="B7405" t="str">
        <f t="shared" si="204"/>
        <v>Adu-AGui_021-Ex1</v>
      </c>
      <c r="C7405" t="s">
        <v>56</v>
      </c>
      <c r="D7405" s="1">
        <v>44718</v>
      </c>
      <c r="E7405" t="s">
        <v>8176</v>
      </c>
      <c r="F7405" s="1">
        <v>44818</v>
      </c>
      <c r="G7405" t="s">
        <v>3070</v>
      </c>
      <c r="H7405">
        <v>50</v>
      </c>
      <c r="I7405">
        <v>157</v>
      </c>
      <c r="J7405" t="s">
        <v>3070</v>
      </c>
      <c r="K7405" s="26" t="s">
        <v>61</v>
      </c>
      <c r="L7405" t="s">
        <v>11185</v>
      </c>
      <c r="M7405" s="1" t="s">
        <v>1227</v>
      </c>
      <c r="N7405">
        <v>1</v>
      </c>
      <c r="O7405" t="s">
        <v>11186</v>
      </c>
      <c r="P7405">
        <v>9</v>
      </c>
      <c r="Q7405" t="s">
        <v>65</v>
      </c>
      <c r="R7405">
        <v>100</v>
      </c>
      <c r="AQ7405" s="1">
        <v>44823</v>
      </c>
      <c r="AR7405">
        <v>2</v>
      </c>
      <c r="AS7405" t="s">
        <v>6439</v>
      </c>
    </row>
    <row r="7406" spans="1:45" hidden="1" x14ac:dyDescent="0.5">
      <c r="A7406" t="s">
        <v>11207</v>
      </c>
      <c r="B7406" t="str">
        <f t="shared" si="204"/>
        <v>Adu-AGui_022-Ex1</v>
      </c>
      <c r="C7406" t="s">
        <v>56</v>
      </c>
      <c r="D7406" s="1">
        <v>44718</v>
      </c>
      <c r="E7406" t="s">
        <v>8176</v>
      </c>
      <c r="F7406" s="1">
        <v>44818</v>
      </c>
      <c r="G7406" t="s">
        <v>3070</v>
      </c>
      <c r="H7406">
        <v>50</v>
      </c>
      <c r="I7406">
        <v>157</v>
      </c>
      <c r="J7406" t="s">
        <v>3070</v>
      </c>
      <c r="K7406" s="26" t="s">
        <v>61</v>
      </c>
      <c r="L7406" t="s">
        <v>11185</v>
      </c>
      <c r="M7406" s="1" t="s">
        <v>1227</v>
      </c>
      <c r="N7406">
        <v>1</v>
      </c>
      <c r="O7406" t="s">
        <v>11186</v>
      </c>
      <c r="P7406">
        <v>10</v>
      </c>
      <c r="Q7406" t="s">
        <v>65</v>
      </c>
      <c r="R7406">
        <v>100</v>
      </c>
      <c r="AQ7406" s="1">
        <v>44823</v>
      </c>
      <c r="AR7406">
        <v>2</v>
      </c>
      <c r="AS7406" t="s">
        <v>6439</v>
      </c>
    </row>
    <row r="7407" spans="1:45" hidden="1" x14ac:dyDescent="0.5">
      <c r="A7407" t="s">
        <v>11208</v>
      </c>
      <c r="B7407" t="str">
        <f t="shared" si="204"/>
        <v>Adu-AGui_023-Ex1</v>
      </c>
      <c r="C7407" t="s">
        <v>56</v>
      </c>
      <c r="D7407" s="1">
        <v>44718</v>
      </c>
      <c r="E7407" t="s">
        <v>8176</v>
      </c>
      <c r="F7407" s="1">
        <v>44818</v>
      </c>
      <c r="G7407" t="s">
        <v>3070</v>
      </c>
      <c r="H7407">
        <v>50</v>
      </c>
      <c r="I7407">
        <v>157</v>
      </c>
      <c r="J7407" t="s">
        <v>3070</v>
      </c>
      <c r="K7407" s="26" t="s">
        <v>61</v>
      </c>
      <c r="L7407" t="s">
        <v>11185</v>
      </c>
      <c r="M7407" s="1" t="s">
        <v>1227</v>
      </c>
      <c r="N7407">
        <v>1</v>
      </c>
      <c r="O7407" t="s">
        <v>11186</v>
      </c>
      <c r="P7407">
        <v>11</v>
      </c>
      <c r="Q7407" t="s">
        <v>65</v>
      </c>
      <c r="R7407">
        <v>100</v>
      </c>
      <c r="AQ7407" s="1">
        <v>44823</v>
      </c>
      <c r="AR7407">
        <v>2</v>
      </c>
      <c r="AS7407" t="s">
        <v>6439</v>
      </c>
    </row>
    <row r="7408" spans="1:45" hidden="1" x14ac:dyDescent="0.5">
      <c r="A7408" t="s">
        <v>11209</v>
      </c>
      <c r="B7408" t="str">
        <f t="shared" si="204"/>
        <v>Adu-AGui_024-Ex1</v>
      </c>
      <c r="C7408" t="s">
        <v>56</v>
      </c>
      <c r="D7408" s="1">
        <v>44718</v>
      </c>
      <c r="E7408" t="s">
        <v>8176</v>
      </c>
      <c r="F7408" s="1">
        <v>44818</v>
      </c>
      <c r="G7408" t="s">
        <v>3070</v>
      </c>
      <c r="H7408">
        <v>50</v>
      </c>
      <c r="I7408">
        <v>157</v>
      </c>
      <c r="J7408" t="s">
        <v>3070</v>
      </c>
      <c r="K7408" s="26" t="s">
        <v>61</v>
      </c>
      <c r="L7408" t="s">
        <v>11185</v>
      </c>
      <c r="M7408" s="1" t="s">
        <v>1227</v>
      </c>
      <c r="N7408">
        <v>1</v>
      </c>
      <c r="O7408" t="s">
        <v>11186</v>
      </c>
      <c r="P7408">
        <v>12</v>
      </c>
      <c r="Q7408" t="s">
        <v>65</v>
      </c>
      <c r="R7408">
        <v>100</v>
      </c>
      <c r="AQ7408" s="1">
        <v>44823</v>
      </c>
      <c r="AR7408">
        <v>2</v>
      </c>
      <c r="AS7408" t="s">
        <v>6439</v>
      </c>
    </row>
    <row r="7409" spans="1:45" hidden="1" x14ac:dyDescent="0.5">
      <c r="A7409" t="s">
        <v>11210</v>
      </c>
      <c r="B7409" t="str">
        <f t="shared" si="204"/>
        <v>Adu-AGui_025-Ex1</v>
      </c>
      <c r="C7409" t="s">
        <v>56</v>
      </c>
      <c r="D7409" s="1">
        <v>44718</v>
      </c>
      <c r="E7409" t="s">
        <v>8176</v>
      </c>
      <c r="F7409" s="1">
        <v>44818</v>
      </c>
      <c r="G7409" t="s">
        <v>8908</v>
      </c>
      <c r="H7409">
        <v>50</v>
      </c>
      <c r="I7409">
        <v>157</v>
      </c>
      <c r="J7409" t="s">
        <v>8908</v>
      </c>
      <c r="K7409" s="26" t="s">
        <v>61</v>
      </c>
      <c r="L7409" t="s">
        <v>11185</v>
      </c>
      <c r="M7409" s="1" t="s">
        <v>1227</v>
      </c>
      <c r="N7409">
        <v>1</v>
      </c>
      <c r="O7409" t="s">
        <v>11186</v>
      </c>
      <c r="P7409">
        <v>5</v>
      </c>
      <c r="Q7409" t="s">
        <v>63</v>
      </c>
      <c r="R7409">
        <v>100</v>
      </c>
      <c r="AQ7409" s="1">
        <v>44823</v>
      </c>
      <c r="AR7409">
        <v>2</v>
      </c>
      <c r="AS7409" t="s">
        <v>6439</v>
      </c>
    </row>
    <row r="7410" spans="1:45" hidden="1" x14ac:dyDescent="0.5">
      <c r="A7410" t="s">
        <v>11211</v>
      </c>
      <c r="B7410" t="str">
        <f t="shared" si="204"/>
        <v>Adu-AGui_026-Ex1</v>
      </c>
      <c r="C7410" t="s">
        <v>56</v>
      </c>
      <c r="D7410" s="1">
        <v>44718</v>
      </c>
      <c r="E7410" t="s">
        <v>8176</v>
      </c>
      <c r="F7410" s="1">
        <v>44818</v>
      </c>
      <c r="G7410" t="s">
        <v>8908</v>
      </c>
      <c r="H7410">
        <v>50</v>
      </c>
      <c r="I7410">
        <v>157</v>
      </c>
      <c r="J7410" t="s">
        <v>8908</v>
      </c>
      <c r="K7410" s="26" t="s">
        <v>61</v>
      </c>
      <c r="L7410" t="s">
        <v>11185</v>
      </c>
      <c r="M7410" s="1" t="s">
        <v>1227</v>
      </c>
      <c r="N7410">
        <v>1</v>
      </c>
      <c r="O7410" t="s">
        <v>11186</v>
      </c>
      <c r="P7410">
        <v>6</v>
      </c>
      <c r="Q7410" t="s">
        <v>63</v>
      </c>
      <c r="R7410">
        <v>100</v>
      </c>
      <c r="AQ7410" s="1">
        <v>44823</v>
      </c>
      <c r="AR7410">
        <v>2</v>
      </c>
      <c r="AS7410" t="s">
        <v>6439</v>
      </c>
    </row>
    <row r="7411" spans="1:45" hidden="1" x14ac:dyDescent="0.5">
      <c r="A7411" t="s">
        <v>11212</v>
      </c>
      <c r="B7411" t="str">
        <f t="shared" si="204"/>
        <v>Adu-AGui_027-Ex1</v>
      </c>
      <c r="C7411" t="s">
        <v>56</v>
      </c>
      <c r="D7411" s="1">
        <v>44718</v>
      </c>
      <c r="E7411" t="s">
        <v>8176</v>
      </c>
      <c r="F7411" s="1">
        <v>44818</v>
      </c>
      <c r="G7411" t="s">
        <v>3070</v>
      </c>
      <c r="H7411">
        <v>50</v>
      </c>
      <c r="I7411">
        <v>157</v>
      </c>
      <c r="J7411" t="s">
        <v>3070</v>
      </c>
      <c r="K7411" s="26" t="s">
        <v>61</v>
      </c>
      <c r="L7411" t="s">
        <v>11185</v>
      </c>
      <c r="M7411" s="1" t="s">
        <v>1227</v>
      </c>
      <c r="N7411">
        <v>1</v>
      </c>
      <c r="O7411" t="s">
        <v>11186</v>
      </c>
      <c r="P7411">
        <v>9</v>
      </c>
      <c r="Q7411" t="s">
        <v>63</v>
      </c>
      <c r="R7411">
        <v>100</v>
      </c>
      <c r="AQ7411" s="1">
        <v>44823</v>
      </c>
      <c r="AR7411">
        <v>2</v>
      </c>
      <c r="AS7411" t="s">
        <v>6439</v>
      </c>
    </row>
    <row r="7412" spans="1:45" hidden="1" x14ac:dyDescent="0.5">
      <c r="A7412" t="s">
        <v>11213</v>
      </c>
      <c r="B7412" t="str">
        <f t="shared" si="204"/>
        <v>Adu-AGui_028-Ex1</v>
      </c>
      <c r="C7412" t="s">
        <v>56</v>
      </c>
      <c r="D7412" s="1">
        <v>44718</v>
      </c>
      <c r="E7412" t="s">
        <v>8176</v>
      </c>
      <c r="F7412" s="1">
        <v>44818</v>
      </c>
      <c r="G7412" t="s">
        <v>3070</v>
      </c>
      <c r="H7412">
        <v>50</v>
      </c>
      <c r="I7412">
        <v>157</v>
      </c>
      <c r="J7412" t="s">
        <v>3070</v>
      </c>
      <c r="K7412" s="26" t="s">
        <v>61</v>
      </c>
      <c r="L7412" t="s">
        <v>11185</v>
      </c>
      <c r="M7412" s="1" t="s">
        <v>1227</v>
      </c>
      <c r="N7412">
        <v>1</v>
      </c>
      <c r="O7412" t="s">
        <v>11186</v>
      </c>
      <c r="P7412">
        <v>10</v>
      </c>
      <c r="Q7412" t="s">
        <v>63</v>
      </c>
      <c r="R7412">
        <v>100</v>
      </c>
      <c r="AQ7412" s="1">
        <v>44823</v>
      </c>
      <c r="AR7412">
        <v>2</v>
      </c>
      <c r="AS7412" t="s">
        <v>6439</v>
      </c>
    </row>
    <row r="7413" spans="1:45" hidden="1" x14ac:dyDescent="0.5">
      <c r="A7413" t="s">
        <v>11214</v>
      </c>
      <c r="B7413" t="str">
        <f t="shared" si="204"/>
        <v>Adu-AGui_029-Ex1</v>
      </c>
      <c r="C7413" t="s">
        <v>56</v>
      </c>
      <c r="D7413" s="1">
        <v>44718</v>
      </c>
      <c r="E7413" t="s">
        <v>8176</v>
      </c>
      <c r="F7413" s="1">
        <v>44818</v>
      </c>
      <c r="G7413" t="s">
        <v>3070</v>
      </c>
      <c r="H7413">
        <v>50</v>
      </c>
      <c r="I7413">
        <v>157</v>
      </c>
      <c r="J7413" t="s">
        <v>3070</v>
      </c>
      <c r="K7413" s="26" t="s">
        <v>61</v>
      </c>
      <c r="L7413" t="s">
        <v>11185</v>
      </c>
      <c r="M7413" s="1" t="s">
        <v>1227</v>
      </c>
      <c r="N7413">
        <v>1</v>
      </c>
      <c r="O7413" t="s">
        <v>11186</v>
      </c>
      <c r="P7413">
        <v>11</v>
      </c>
      <c r="Q7413" t="s">
        <v>63</v>
      </c>
      <c r="R7413">
        <v>100</v>
      </c>
      <c r="AQ7413" s="1">
        <v>44823</v>
      </c>
      <c r="AR7413">
        <v>2</v>
      </c>
      <c r="AS7413" t="s">
        <v>6439</v>
      </c>
    </row>
    <row r="7414" spans="1:45" hidden="1" x14ac:dyDescent="0.5">
      <c r="A7414" t="s">
        <v>11215</v>
      </c>
      <c r="B7414" t="str">
        <f t="shared" si="204"/>
        <v>Adu-AGui_030-Ex1</v>
      </c>
      <c r="C7414" t="s">
        <v>56</v>
      </c>
      <c r="D7414" s="1">
        <v>44718</v>
      </c>
      <c r="E7414" t="s">
        <v>8176</v>
      </c>
      <c r="F7414" s="1">
        <v>44818</v>
      </c>
      <c r="G7414" t="s">
        <v>3070</v>
      </c>
      <c r="H7414">
        <v>50</v>
      </c>
      <c r="I7414">
        <v>157</v>
      </c>
      <c r="J7414" t="s">
        <v>3070</v>
      </c>
      <c r="K7414" s="26" t="s">
        <v>61</v>
      </c>
      <c r="L7414" t="s">
        <v>11185</v>
      </c>
      <c r="M7414" s="1" t="s">
        <v>1227</v>
      </c>
      <c r="N7414">
        <v>1</v>
      </c>
      <c r="O7414" t="s">
        <v>11186</v>
      </c>
      <c r="P7414">
        <v>12</v>
      </c>
      <c r="Q7414" t="s">
        <v>63</v>
      </c>
      <c r="R7414">
        <v>100</v>
      </c>
      <c r="AQ7414" s="1">
        <v>44823</v>
      </c>
      <c r="AR7414">
        <v>2</v>
      </c>
      <c r="AS7414" t="s">
        <v>6439</v>
      </c>
    </row>
    <row r="7415" spans="1:45" hidden="1" x14ac:dyDescent="0.5">
      <c r="A7415" t="s">
        <v>11216</v>
      </c>
      <c r="B7415" t="str">
        <f t="shared" si="204"/>
        <v>Adu-AGui_031-Ex1</v>
      </c>
      <c r="C7415" t="s">
        <v>56</v>
      </c>
      <c r="D7415" s="1">
        <v>44718</v>
      </c>
      <c r="E7415" t="s">
        <v>8176</v>
      </c>
      <c r="F7415" s="1">
        <v>44818</v>
      </c>
      <c r="G7415" t="s">
        <v>6439</v>
      </c>
      <c r="H7415">
        <v>50</v>
      </c>
      <c r="I7415">
        <v>157</v>
      </c>
      <c r="J7415" t="s">
        <v>6439</v>
      </c>
      <c r="K7415" s="26" t="s">
        <v>61</v>
      </c>
      <c r="L7415" t="s">
        <v>11185</v>
      </c>
      <c r="M7415" s="1" t="s">
        <v>1227</v>
      </c>
      <c r="N7415">
        <v>1</v>
      </c>
      <c r="O7415" t="s">
        <v>11186</v>
      </c>
      <c r="P7415">
        <v>1</v>
      </c>
      <c r="Q7415" t="s">
        <v>63</v>
      </c>
      <c r="R7415">
        <v>100</v>
      </c>
      <c r="AQ7415" s="1">
        <v>44823</v>
      </c>
      <c r="AR7415">
        <v>2</v>
      </c>
      <c r="AS7415" t="s">
        <v>6439</v>
      </c>
    </row>
    <row r="7416" spans="1:45" hidden="1" x14ac:dyDescent="0.5">
      <c r="A7416" t="s">
        <v>11217</v>
      </c>
      <c r="B7416" t="str">
        <f t="shared" si="204"/>
        <v>Adu-AGui_032-Ex1</v>
      </c>
      <c r="C7416" t="s">
        <v>56</v>
      </c>
      <c r="D7416" s="1">
        <v>44718</v>
      </c>
      <c r="E7416" t="s">
        <v>8176</v>
      </c>
      <c r="F7416" s="1">
        <v>44818</v>
      </c>
      <c r="G7416" t="s">
        <v>6439</v>
      </c>
      <c r="H7416">
        <v>50</v>
      </c>
      <c r="I7416">
        <v>157</v>
      </c>
      <c r="J7416" t="s">
        <v>6439</v>
      </c>
      <c r="K7416" s="26" t="s">
        <v>61</v>
      </c>
      <c r="L7416" t="s">
        <v>11185</v>
      </c>
      <c r="M7416" s="1" t="s">
        <v>1227</v>
      </c>
      <c r="N7416">
        <v>1</v>
      </c>
      <c r="O7416" t="s">
        <v>11186</v>
      </c>
      <c r="P7416">
        <v>2</v>
      </c>
      <c r="Q7416" t="s">
        <v>63</v>
      </c>
      <c r="R7416">
        <v>100</v>
      </c>
      <c r="AQ7416" s="1">
        <v>44823</v>
      </c>
      <c r="AR7416">
        <v>2</v>
      </c>
      <c r="AS7416" t="s">
        <v>6439</v>
      </c>
    </row>
    <row r="7417" spans="1:45" hidden="1" x14ac:dyDescent="0.5">
      <c r="A7417" t="s">
        <v>11218</v>
      </c>
      <c r="B7417" t="str">
        <f t="shared" si="204"/>
        <v>Adu-AGui_033-Ex1</v>
      </c>
      <c r="C7417" t="s">
        <v>56</v>
      </c>
      <c r="D7417" s="1">
        <v>44718</v>
      </c>
      <c r="E7417" t="s">
        <v>8176</v>
      </c>
      <c r="F7417" s="1">
        <v>44818</v>
      </c>
      <c r="G7417" t="s">
        <v>6439</v>
      </c>
      <c r="H7417">
        <v>50</v>
      </c>
      <c r="I7417">
        <v>157</v>
      </c>
      <c r="J7417" t="s">
        <v>6439</v>
      </c>
      <c r="K7417" s="26" t="s">
        <v>61</v>
      </c>
      <c r="L7417" t="s">
        <v>11185</v>
      </c>
      <c r="M7417" s="1" t="s">
        <v>1227</v>
      </c>
      <c r="N7417">
        <v>1</v>
      </c>
      <c r="O7417" t="s">
        <v>11186</v>
      </c>
      <c r="P7417">
        <v>3</v>
      </c>
      <c r="Q7417" t="s">
        <v>63</v>
      </c>
      <c r="R7417">
        <v>100</v>
      </c>
      <c r="AQ7417" s="1">
        <v>44823</v>
      </c>
      <c r="AR7417">
        <v>2</v>
      </c>
      <c r="AS7417" t="s">
        <v>6439</v>
      </c>
    </row>
    <row r="7418" spans="1:45" hidden="1" x14ac:dyDescent="0.5">
      <c r="A7418" t="s">
        <v>11219</v>
      </c>
      <c r="B7418" t="str">
        <f t="shared" si="204"/>
        <v>Adu-AGui_034-Ex1</v>
      </c>
      <c r="C7418" t="s">
        <v>56</v>
      </c>
      <c r="D7418" s="1">
        <v>44718</v>
      </c>
      <c r="E7418" t="s">
        <v>8176</v>
      </c>
      <c r="F7418" s="1">
        <v>44818</v>
      </c>
      <c r="G7418" t="s">
        <v>6439</v>
      </c>
      <c r="H7418">
        <v>31</v>
      </c>
      <c r="I7418">
        <v>157</v>
      </c>
      <c r="J7418" t="s">
        <v>6439</v>
      </c>
      <c r="K7418" s="26" t="s">
        <v>61</v>
      </c>
      <c r="L7418" t="s">
        <v>11185</v>
      </c>
      <c r="M7418" s="1" t="s">
        <v>1227</v>
      </c>
      <c r="N7418">
        <v>1</v>
      </c>
      <c r="O7418" t="s">
        <v>11186</v>
      </c>
      <c r="P7418">
        <v>4</v>
      </c>
      <c r="Q7418" t="s">
        <v>63</v>
      </c>
      <c r="R7418">
        <v>100</v>
      </c>
      <c r="AQ7418" s="1">
        <v>44823</v>
      </c>
      <c r="AR7418">
        <v>2</v>
      </c>
      <c r="AS7418" t="s">
        <v>6439</v>
      </c>
    </row>
    <row r="7419" spans="1:45" hidden="1" x14ac:dyDescent="0.5">
      <c r="A7419" t="s">
        <v>11220</v>
      </c>
      <c r="B7419" t="str">
        <f t="shared" si="204"/>
        <v>Adu-AGui_035-Ex1</v>
      </c>
      <c r="C7419" t="s">
        <v>56</v>
      </c>
      <c r="D7419" s="1">
        <v>44718</v>
      </c>
      <c r="E7419" t="s">
        <v>8176</v>
      </c>
      <c r="F7419" s="1">
        <v>44818</v>
      </c>
      <c r="G7419" t="s">
        <v>8908</v>
      </c>
      <c r="H7419">
        <v>33</v>
      </c>
      <c r="I7419">
        <v>157</v>
      </c>
      <c r="J7419" t="s">
        <v>8908</v>
      </c>
      <c r="K7419" s="26" t="s">
        <v>61</v>
      </c>
      <c r="L7419" t="s">
        <v>11185</v>
      </c>
      <c r="M7419" s="1" t="s">
        <v>1227</v>
      </c>
      <c r="N7419">
        <v>1</v>
      </c>
      <c r="O7419" t="s">
        <v>11186</v>
      </c>
      <c r="P7419">
        <v>7</v>
      </c>
      <c r="Q7419" t="s">
        <v>63</v>
      </c>
      <c r="R7419">
        <v>100</v>
      </c>
      <c r="AQ7419" s="1">
        <v>44823</v>
      </c>
      <c r="AR7419">
        <v>2</v>
      </c>
      <c r="AS7419" t="s">
        <v>6439</v>
      </c>
    </row>
    <row r="7420" spans="1:45" hidden="1" x14ac:dyDescent="0.5">
      <c r="A7420" t="s">
        <v>11221</v>
      </c>
      <c r="B7420" t="str">
        <f t="shared" si="204"/>
        <v>Adu-AGui_036-Ex1</v>
      </c>
      <c r="C7420" t="s">
        <v>56</v>
      </c>
      <c r="D7420" s="1">
        <v>44718</v>
      </c>
      <c r="E7420" t="s">
        <v>8176</v>
      </c>
      <c r="F7420" s="1">
        <v>44818</v>
      </c>
      <c r="G7420" t="s">
        <v>8908</v>
      </c>
      <c r="H7420">
        <v>50</v>
      </c>
      <c r="I7420">
        <v>157</v>
      </c>
      <c r="J7420" t="s">
        <v>8908</v>
      </c>
      <c r="K7420" s="26" t="s">
        <v>61</v>
      </c>
      <c r="L7420" t="s">
        <v>11185</v>
      </c>
      <c r="M7420" s="1" t="s">
        <v>1227</v>
      </c>
      <c r="N7420">
        <v>1</v>
      </c>
      <c r="O7420" t="s">
        <v>11186</v>
      </c>
      <c r="P7420">
        <v>8</v>
      </c>
      <c r="Q7420" t="s">
        <v>63</v>
      </c>
      <c r="R7420">
        <v>100</v>
      </c>
      <c r="AQ7420" s="1">
        <v>44823</v>
      </c>
      <c r="AR7420">
        <v>2</v>
      </c>
      <c r="AS7420" t="s">
        <v>6439</v>
      </c>
    </row>
    <row r="7421" spans="1:45" hidden="1" x14ac:dyDescent="0.5">
      <c r="A7421" t="s">
        <v>11222</v>
      </c>
      <c r="B7421" t="str">
        <f t="shared" si="204"/>
        <v>Adu-AGui_037-Ex1</v>
      </c>
      <c r="C7421" t="s">
        <v>56</v>
      </c>
      <c r="D7421" s="1">
        <v>44718</v>
      </c>
      <c r="E7421" t="s">
        <v>8176</v>
      </c>
      <c r="F7421" s="1">
        <v>44818</v>
      </c>
      <c r="G7421" t="s">
        <v>6439</v>
      </c>
      <c r="H7421">
        <v>31</v>
      </c>
      <c r="I7421">
        <v>157</v>
      </c>
      <c r="J7421" t="s">
        <v>6439</v>
      </c>
      <c r="K7421" s="26" t="s">
        <v>61</v>
      </c>
      <c r="L7421" t="s">
        <v>11185</v>
      </c>
      <c r="M7421" s="1" t="s">
        <v>1227</v>
      </c>
      <c r="N7421">
        <v>1</v>
      </c>
      <c r="O7421" t="s">
        <v>11186</v>
      </c>
      <c r="P7421">
        <v>1</v>
      </c>
      <c r="Q7421" t="s">
        <v>60</v>
      </c>
      <c r="R7421">
        <v>100</v>
      </c>
      <c r="U7421" s="28">
        <v>51.3</v>
      </c>
      <c r="AQ7421" s="1">
        <v>44823</v>
      </c>
      <c r="AR7421">
        <v>2</v>
      </c>
      <c r="AS7421" t="s">
        <v>6439</v>
      </c>
    </row>
    <row r="7422" spans="1:45" hidden="1" x14ac:dyDescent="0.5">
      <c r="A7422" t="s">
        <v>11223</v>
      </c>
      <c r="B7422" t="str">
        <f t="shared" si="204"/>
        <v>Adu-AGui_038-Ex1</v>
      </c>
      <c r="C7422" t="s">
        <v>56</v>
      </c>
      <c r="D7422" s="1">
        <v>44718</v>
      </c>
      <c r="E7422" t="s">
        <v>8176</v>
      </c>
      <c r="F7422" s="1">
        <v>44818</v>
      </c>
      <c r="G7422" t="s">
        <v>6439</v>
      </c>
      <c r="H7422">
        <v>32</v>
      </c>
      <c r="I7422">
        <v>157</v>
      </c>
      <c r="J7422" t="s">
        <v>6439</v>
      </c>
      <c r="K7422" s="26" t="s">
        <v>61</v>
      </c>
      <c r="L7422" t="s">
        <v>11185</v>
      </c>
      <c r="M7422" s="1" t="s">
        <v>1227</v>
      </c>
      <c r="N7422">
        <v>1</v>
      </c>
      <c r="O7422" t="s">
        <v>11186</v>
      </c>
      <c r="P7422">
        <v>2</v>
      </c>
      <c r="Q7422" t="s">
        <v>60</v>
      </c>
      <c r="R7422">
        <v>100</v>
      </c>
      <c r="U7422" s="28">
        <v>54</v>
      </c>
      <c r="AQ7422" s="1">
        <v>44823</v>
      </c>
      <c r="AR7422">
        <v>2</v>
      </c>
      <c r="AS7422" t="s">
        <v>6439</v>
      </c>
    </row>
    <row r="7423" spans="1:45" hidden="1" x14ac:dyDescent="0.5">
      <c r="A7423" t="s">
        <v>11224</v>
      </c>
      <c r="B7423" t="str">
        <f t="shared" si="204"/>
        <v>Adu-AGui_039-Ex1</v>
      </c>
      <c r="C7423" t="s">
        <v>56</v>
      </c>
      <c r="D7423" s="1">
        <v>44817</v>
      </c>
      <c r="E7423" t="s">
        <v>6439</v>
      </c>
      <c r="F7423" s="1">
        <v>44818</v>
      </c>
      <c r="G7423" t="s">
        <v>6439</v>
      </c>
      <c r="H7423">
        <v>50</v>
      </c>
      <c r="I7423">
        <v>90</v>
      </c>
      <c r="J7423" t="s">
        <v>6439</v>
      </c>
      <c r="K7423" s="26" t="s">
        <v>61</v>
      </c>
      <c r="L7423" t="s">
        <v>11185</v>
      </c>
      <c r="M7423" s="1" t="s">
        <v>1227</v>
      </c>
      <c r="N7423">
        <v>1</v>
      </c>
      <c r="O7423" t="s">
        <v>11186</v>
      </c>
      <c r="P7423">
        <v>3</v>
      </c>
      <c r="Q7423" t="s">
        <v>60</v>
      </c>
      <c r="R7423">
        <v>100</v>
      </c>
      <c r="U7423" s="28">
        <v>42.3</v>
      </c>
      <c r="AQ7423" s="1">
        <v>44823</v>
      </c>
      <c r="AR7423">
        <v>2</v>
      </c>
      <c r="AS7423" t="s">
        <v>6439</v>
      </c>
    </row>
    <row r="7424" spans="1:45" hidden="1" x14ac:dyDescent="0.5">
      <c r="A7424" t="s">
        <v>11225</v>
      </c>
      <c r="B7424" t="str">
        <f t="shared" si="204"/>
        <v>Adu-AGui_040-Ex1</v>
      </c>
      <c r="C7424" t="s">
        <v>56</v>
      </c>
      <c r="D7424" s="1">
        <v>44817</v>
      </c>
      <c r="E7424" t="s">
        <v>6439</v>
      </c>
      <c r="F7424" s="1">
        <v>44818</v>
      </c>
      <c r="G7424" t="s">
        <v>6439</v>
      </c>
      <c r="H7424">
        <v>50</v>
      </c>
      <c r="I7424">
        <v>90</v>
      </c>
      <c r="J7424" t="s">
        <v>6439</v>
      </c>
      <c r="K7424" s="26" t="s">
        <v>61</v>
      </c>
      <c r="L7424" t="s">
        <v>11185</v>
      </c>
      <c r="M7424" s="1" t="s">
        <v>1227</v>
      </c>
      <c r="N7424">
        <v>1</v>
      </c>
      <c r="O7424" t="s">
        <v>11186</v>
      </c>
      <c r="P7424">
        <v>4</v>
      </c>
      <c r="Q7424" t="s">
        <v>60</v>
      </c>
      <c r="R7424">
        <v>100</v>
      </c>
      <c r="U7424" s="28">
        <v>125.7</v>
      </c>
      <c r="AQ7424" s="1">
        <v>44823</v>
      </c>
      <c r="AR7424">
        <v>2</v>
      </c>
      <c r="AS7424" t="s">
        <v>6439</v>
      </c>
    </row>
    <row r="7425" spans="1:49" hidden="1" x14ac:dyDescent="0.5">
      <c r="A7425" t="s">
        <v>11226</v>
      </c>
      <c r="B7425" t="str">
        <f t="shared" si="204"/>
        <v>Adu-AGui_041-Ex1</v>
      </c>
      <c r="C7425" t="s">
        <v>56</v>
      </c>
      <c r="D7425" s="1">
        <v>44817</v>
      </c>
      <c r="E7425" t="s">
        <v>6439</v>
      </c>
      <c r="F7425" s="1">
        <v>44818</v>
      </c>
      <c r="G7425" t="s">
        <v>8908</v>
      </c>
      <c r="H7425">
        <v>50</v>
      </c>
      <c r="I7425">
        <v>90</v>
      </c>
      <c r="J7425" t="s">
        <v>8908</v>
      </c>
      <c r="K7425" s="26" t="s">
        <v>61</v>
      </c>
      <c r="L7425" t="s">
        <v>11185</v>
      </c>
      <c r="M7425" s="1" t="s">
        <v>1227</v>
      </c>
      <c r="N7425">
        <v>1</v>
      </c>
      <c r="O7425" t="s">
        <v>11186</v>
      </c>
      <c r="P7425">
        <v>5</v>
      </c>
      <c r="Q7425" t="s">
        <v>60</v>
      </c>
      <c r="R7425">
        <v>100</v>
      </c>
      <c r="U7425" s="28">
        <v>27.8</v>
      </c>
      <c r="AQ7425" s="1">
        <v>44823</v>
      </c>
      <c r="AR7425">
        <v>2</v>
      </c>
      <c r="AS7425" t="s">
        <v>6439</v>
      </c>
    </row>
    <row r="7426" spans="1:49" hidden="1" x14ac:dyDescent="0.5">
      <c r="A7426" t="s">
        <v>11227</v>
      </c>
      <c r="B7426" t="str">
        <f t="shared" si="204"/>
        <v>Adu-AGui_042-Ex1</v>
      </c>
      <c r="C7426" t="s">
        <v>56</v>
      </c>
      <c r="D7426" s="1">
        <v>44817</v>
      </c>
      <c r="E7426" t="s">
        <v>6439</v>
      </c>
      <c r="F7426" s="1">
        <v>44818</v>
      </c>
      <c r="G7426" t="s">
        <v>8908</v>
      </c>
      <c r="H7426">
        <v>50</v>
      </c>
      <c r="I7426">
        <v>90</v>
      </c>
      <c r="J7426" t="s">
        <v>8908</v>
      </c>
      <c r="K7426" s="26" t="s">
        <v>61</v>
      </c>
      <c r="L7426" t="s">
        <v>11185</v>
      </c>
      <c r="M7426" s="1" t="s">
        <v>1227</v>
      </c>
      <c r="N7426">
        <v>1</v>
      </c>
      <c r="O7426" t="s">
        <v>11186</v>
      </c>
      <c r="P7426">
        <v>6</v>
      </c>
      <c r="Q7426" t="s">
        <v>60</v>
      </c>
      <c r="R7426">
        <v>100</v>
      </c>
      <c r="U7426" s="28">
        <v>48.6</v>
      </c>
      <c r="AQ7426" s="1">
        <v>44823</v>
      </c>
      <c r="AR7426">
        <v>2</v>
      </c>
      <c r="AS7426" t="s">
        <v>6439</v>
      </c>
    </row>
    <row r="7427" spans="1:49" hidden="1" x14ac:dyDescent="0.5">
      <c r="A7427" t="s">
        <v>11228</v>
      </c>
      <c r="B7427" t="str">
        <f t="shared" si="204"/>
        <v>Adu-AGui_043-Ex1</v>
      </c>
      <c r="C7427" t="s">
        <v>56</v>
      </c>
      <c r="D7427" s="1">
        <v>44817</v>
      </c>
      <c r="E7427" t="s">
        <v>6439</v>
      </c>
      <c r="F7427" s="1">
        <v>44818</v>
      </c>
      <c r="G7427" t="s">
        <v>8908</v>
      </c>
      <c r="H7427">
        <v>50</v>
      </c>
      <c r="I7427">
        <v>90</v>
      </c>
      <c r="J7427" t="s">
        <v>8908</v>
      </c>
      <c r="K7427" s="26" t="s">
        <v>61</v>
      </c>
      <c r="L7427" t="s">
        <v>11185</v>
      </c>
      <c r="M7427" s="1" t="s">
        <v>1227</v>
      </c>
      <c r="N7427">
        <v>1</v>
      </c>
      <c r="O7427" t="s">
        <v>11186</v>
      </c>
      <c r="P7427">
        <v>7</v>
      </c>
      <c r="Q7427" t="s">
        <v>60</v>
      </c>
      <c r="R7427">
        <v>100</v>
      </c>
      <c r="U7427" s="28">
        <v>43.8</v>
      </c>
      <c r="AQ7427" s="1">
        <v>44823</v>
      </c>
      <c r="AR7427">
        <v>2</v>
      </c>
      <c r="AS7427" t="s">
        <v>6439</v>
      </c>
    </row>
    <row r="7428" spans="1:49" hidden="1" x14ac:dyDescent="0.5">
      <c r="A7428" t="s">
        <v>11229</v>
      </c>
      <c r="B7428" t="str">
        <f t="shared" si="204"/>
        <v>Adu-AGui_044-Ex1</v>
      </c>
      <c r="C7428" t="s">
        <v>56</v>
      </c>
      <c r="D7428" s="1">
        <v>44817</v>
      </c>
      <c r="E7428" t="s">
        <v>6439</v>
      </c>
      <c r="F7428" s="1">
        <v>44818</v>
      </c>
      <c r="G7428" t="s">
        <v>8908</v>
      </c>
      <c r="H7428">
        <v>50</v>
      </c>
      <c r="I7428">
        <v>90</v>
      </c>
      <c r="J7428" t="s">
        <v>8908</v>
      </c>
      <c r="K7428" s="26" t="s">
        <v>61</v>
      </c>
      <c r="L7428" t="s">
        <v>11185</v>
      </c>
      <c r="M7428" s="1" t="s">
        <v>1227</v>
      </c>
      <c r="N7428">
        <v>1</v>
      </c>
      <c r="O7428" t="s">
        <v>11186</v>
      </c>
      <c r="P7428">
        <v>8</v>
      </c>
      <c r="Q7428" t="s">
        <v>60</v>
      </c>
      <c r="R7428">
        <v>100</v>
      </c>
      <c r="U7428" s="28">
        <v>75.3</v>
      </c>
      <c r="AQ7428" s="1">
        <v>44823</v>
      </c>
      <c r="AR7428">
        <v>2</v>
      </c>
      <c r="AS7428" t="s">
        <v>6439</v>
      </c>
    </row>
    <row r="7429" spans="1:49" hidden="1" x14ac:dyDescent="0.5">
      <c r="A7429" t="s">
        <v>11230</v>
      </c>
      <c r="B7429" t="str">
        <f t="shared" si="204"/>
        <v>Adu-AGui_045-Ex1</v>
      </c>
      <c r="C7429" t="s">
        <v>56</v>
      </c>
      <c r="D7429" s="1">
        <v>44817</v>
      </c>
      <c r="E7429" t="s">
        <v>6439</v>
      </c>
      <c r="F7429" s="1">
        <v>44818</v>
      </c>
      <c r="G7429" t="s">
        <v>3070</v>
      </c>
      <c r="H7429">
        <v>50</v>
      </c>
      <c r="I7429">
        <v>90</v>
      </c>
      <c r="J7429" t="s">
        <v>3070</v>
      </c>
      <c r="K7429" s="26" t="s">
        <v>61</v>
      </c>
      <c r="L7429" t="s">
        <v>11185</v>
      </c>
      <c r="M7429" s="1" t="s">
        <v>1227</v>
      </c>
      <c r="N7429">
        <v>1</v>
      </c>
      <c r="O7429" t="s">
        <v>11186</v>
      </c>
      <c r="P7429">
        <v>9</v>
      </c>
      <c r="Q7429" t="s">
        <v>60</v>
      </c>
      <c r="R7429">
        <v>100</v>
      </c>
      <c r="U7429" s="28">
        <v>77.8</v>
      </c>
      <c r="AQ7429" s="1">
        <v>44823</v>
      </c>
      <c r="AR7429">
        <v>2</v>
      </c>
      <c r="AS7429" t="s">
        <v>6439</v>
      </c>
    </row>
    <row r="7430" spans="1:49" hidden="1" x14ac:dyDescent="0.5">
      <c r="A7430" t="s">
        <v>11231</v>
      </c>
      <c r="B7430" t="str">
        <f t="shared" si="204"/>
        <v>Adu-AGui_046-Ex1</v>
      </c>
      <c r="C7430" t="s">
        <v>56</v>
      </c>
      <c r="D7430" s="1">
        <v>44817</v>
      </c>
      <c r="E7430" t="s">
        <v>6439</v>
      </c>
      <c r="F7430" s="1">
        <v>44818</v>
      </c>
      <c r="G7430" t="s">
        <v>3070</v>
      </c>
      <c r="H7430">
        <v>50</v>
      </c>
      <c r="I7430">
        <v>90</v>
      </c>
      <c r="J7430" t="s">
        <v>3070</v>
      </c>
      <c r="K7430" s="26" t="s">
        <v>61</v>
      </c>
      <c r="L7430" t="s">
        <v>11185</v>
      </c>
      <c r="M7430" s="1" t="s">
        <v>1227</v>
      </c>
      <c r="N7430">
        <v>1</v>
      </c>
      <c r="O7430" t="s">
        <v>11186</v>
      </c>
      <c r="P7430">
        <v>10</v>
      </c>
      <c r="Q7430" t="s">
        <v>60</v>
      </c>
      <c r="R7430">
        <v>100</v>
      </c>
      <c r="U7430" s="28">
        <v>83.6</v>
      </c>
      <c r="AQ7430" s="1">
        <v>44823</v>
      </c>
      <c r="AR7430">
        <v>2</v>
      </c>
      <c r="AS7430" t="s">
        <v>6439</v>
      </c>
    </row>
    <row r="7431" spans="1:49" hidden="1" x14ac:dyDescent="0.5">
      <c r="A7431" t="s">
        <v>11232</v>
      </c>
      <c r="B7431" t="str">
        <f t="shared" si="204"/>
        <v>Adu-AGui_047-Ex1</v>
      </c>
      <c r="C7431" t="s">
        <v>56</v>
      </c>
      <c r="D7431" s="1">
        <v>44817</v>
      </c>
      <c r="E7431" t="s">
        <v>6439</v>
      </c>
      <c r="F7431" s="1">
        <v>44818</v>
      </c>
      <c r="G7431" t="s">
        <v>3070</v>
      </c>
      <c r="H7431">
        <v>50</v>
      </c>
      <c r="I7431">
        <v>90</v>
      </c>
      <c r="J7431" t="s">
        <v>3070</v>
      </c>
      <c r="K7431" s="26" t="s">
        <v>61</v>
      </c>
      <c r="L7431" t="s">
        <v>11185</v>
      </c>
      <c r="M7431" s="1" t="s">
        <v>1227</v>
      </c>
      <c r="N7431">
        <v>1</v>
      </c>
      <c r="O7431" t="s">
        <v>11186</v>
      </c>
      <c r="P7431">
        <v>11</v>
      </c>
      <c r="Q7431" t="s">
        <v>60</v>
      </c>
      <c r="R7431">
        <v>100</v>
      </c>
      <c r="U7431" s="28">
        <v>42.6</v>
      </c>
      <c r="AQ7431" s="1">
        <v>44823</v>
      </c>
      <c r="AR7431">
        <v>2</v>
      </c>
      <c r="AS7431" t="s">
        <v>6439</v>
      </c>
    </row>
    <row r="7432" spans="1:49" hidden="1" x14ac:dyDescent="0.5">
      <c r="A7432" t="s">
        <v>11233</v>
      </c>
      <c r="B7432" t="str">
        <f t="shared" si="204"/>
        <v>Adu-AGui_048-Ex1</v>
      </c>
      <c r="C7432" t="s">
        <v>56</v>
      </c>
      <c r="D7432" s="1">
        <v>44817</v>
      </c>
      <c r="E7432" t="s">
        <v>6439</v>
      </c>
      <c r="F7432" s="1">
        <v>44818</v>
      </c>
      <c r="G7432" t="s">
        <v>3070</v>
      </c>
      <c r="H7432">
        <v>50</v>
      </c>
      <c r="I7432">
        <v>90</v>
      </c>
      <c r="J7432" t="s">
        <v>3070</v>
      </c>
      <c r="K7432" s="26" t="s">
        <v>61</v>
      </c>
      <c r="L7432" t="s">
        <v>11185</v>
      </c>
      <c r="M7432" s="1" t="s">
        <v>1227</v>
      </c>
      <c r="N7432">
        <v>1</v>
      </c>
      <c r="O7432" t="s">
        <v>11186</v>
      </c>
      <c r="P7432">
        <v>12</v>
      </c>
      <c r="Q7432" t="s">
        <v>60</v>
      </c>
      <c r="R7432">
        <v>100</v>
      </c>
      <c r="U7432" s="28">
        <v>102.7</v>
      </c>
      <c r="AQ7432" s="1">
        <v>44823</v>
      </c>
      <c r="AR7432">
        <v>2</v>
      </c>
      <c r="AS7432" t="s">
        <v>6439</v>
      </c>
    </row>
    <row r="7433" spans="1:49" hidden="1" x14ac:dyDescent="0.5">
      <c r="A7433" t="s">
        <v>11234</v>
      </c>
      <c r="B7433" t="str">
        <f t="shared" si="204"/>
        <v>Adu-AGui_049-Ex1</v>
      </c>
      <c r="C7433" t="s">
        <v>56</v>
      </c>
      <c r="D7433" s="1">
        <v>44817</v>
      </c>
      <c r="E7433" t="s">
        <v>6439</v>
      </c>
      <c r="F7433" s="1">
        <v>44818</v>
      </c>
      <c r="G7433" t="s">
        <v>6439</v>
      </c>
      <c r="H7433">
        <v>50</v>
      </c>
      <c r="I7433">
        <v>90</v>
      </c>
      <c r="J7433" t="s">
        <v>6439</v>
      </c>
      <c r="K7433" s="26" t="s">
        <v>61</v>
      </c>
      <c r="L7433" t="s">
        <v>11185</v>
      </c>
      <c r="M7433" s="1" t="s">
        <v>1227</v>
      </c>
      <c r="N7433">
        <v>1</v>
      </c>
      <c r="O7433" t="s">
        <v>11186</v>
      </c>
      <c r="P7433">
        <v>1</v>
      </c>
      <c r="Q7433" t="s">
        <v>75</v>
      </c>
      <c r="R7433">
        <v>100</v>
      </c>
      <c r="U7433" s="28">
        <v>39</v>
      </c>
      <c r="AQ7433" s="1">
        <v>44823</v>
      </c>
      <c r="AR7433">
        <v>2</v>
      </c>
      <c r="AS7433" t="s">
        <v>6439</v>
      </c>
    </row>
    <row r="7434" spans="1:49" hidden="1" x14ac:dyDescent="0.5">
      <c r="A7434" t="s">
        <v>399</v>
      </c>
      <c r="B7434" t="str">
        <f>A7434&amp;"-Ex2"</f>
        <v>Adu-ATaw_008-Ex2</v>
      </c>
      <c r="C7434" t="s">
        <v>56</v>
      </c>
      <c r="D7434" s="1">
        <v>43245</v>
      </c>
      <c r="E7434" t="s">
        <v>57</v>
      </c>
      <c r="F7434" s="1">
        <v>44818</v>
      </c>
      <c r="G7434" s="29" t="s">
        <v>6439</v>
      </c>
      <c r="H7434">
        <v>50</v>
      </c>
      <c r="I7434">
        <v>90</v>
      </c>
      <c r="J7434" s="29" t="s">
        <v>6439</v>
      </c>
      <c r="L7434" t="s">
        <v>11185</v>
      </c>
      <c r="M7434" s="1" t="s">
        <v>1227</v>
      </c>
      <c r="N7434">
        <v>1</v>
      </c>
      <c r="O7434" t="s">
        <v>11235</v>
      </c>
      <c r="P7434">
        <v>2</v>
      </c>
      <c r="Q7434" t="s">
        <v>75</v>
      </c>
      <c r="R7434">
        <v>100</v>
      </c>
      <c r="S7434">
        <v>100</v>
      </c>
      <c r="T7434">
        <v>0</v>
      </c>
      <c r="AB7434" s="28">
        <v>47.5</v>
      </c>
      <c r="AC7434" t="s">
        <v>61</v>
      </c>
      <c r="AD7434" t="s">
        <v>61</v>
      </c>
      <c r="AE7434" t="s">
        <v>61</v>
      </c>
      <c r="AF7434" t="s">
        <v>61</v>
      </c>
      <c r="AG7434" t="s">
        <v>61</v>
      </c>
      <c r="AH7434" t="s">
        <v>61</v>
      </c>
      <c r="AI7434" t="s">
        <v>61</v>
      </c>
      <c r="AJ7434" t="s">
        <v>61</v>
      </c>
      <c r="AK7434" t="s">
        <v>61</v>
      </c>
      <c r="AL7434" t="s">
        <v>61</v>
      </c>
      <c r="AM7434" t="s">
        <v>61</v>
      </c>
      <c r="AN7434" t="s">
        <v>61</v>
      </c>
      <c r="AO7434" t="s">
        <v>61</v>
      </c>
      <c r="AP7434" t="s">
        <v>61</v>
      </c>
      <c r="AQ7434" s="1">
        <v>44823</v>
      </c>
      <c r="AR7434">
        <v>2</v>
      </c>
      <c r="AS7434" t="s">
        <v>6439</v>
      </c>
      <c r="AT7434" t="s">
        <v>61</v>
      </c>
      <c r="AU7434" t="s">
        <v>61</v>
      </c>
      <c r="AV7434" t="s">
        <v>61</v>
      </c>
      <c r="AW7434" t="s">
        <v>61</v>
      </c>
    </row>
    <row r="7435" spans="1:49" hidden="1" x14ac:dyDescent="0.5">
      <c r="A7435" t="s">
        <v>404</v>
      </c>
      <c r="B7435" t="str">
        <f>A7435&amp;"-Ex2"</f>
        <v>Adu-ATaw_013-Ex2</v>
      </c>
      <c r="C7435" t="s">
        <v>56</v>
      </c>
      <c r="D7435" s="1">
        <v>43245</v>
      </c>
      <c r="E7435" t="s">
        <v>57</v>
      </c>
      <c r="F7435" s="1">
        <v>44818</v>
      </c>
      <c r="G7435" s="29" t="s">
        <v>6439</v>
      </c>
      <c r="H7435">
        <v>50</v>
      </c>
      <c r="I7435">
        <v>90</v>
      </c>
      <c r="J7435" s="29" t="s">
        <v>6439</v>
      </c>
      <c r="L7435" t="s">
        <v>11185</v>
      </c>
      <c r="M7435" s="1" t="s">
        <v>1227</v>
      </c>
      <c r="N7435">
        <v>1</v>
      </c>
      <c r="O7435" t="s">
        <v>11235</v>
      </c>
      <c r="P7435">
        <v>3</v>
      </c>
      <c r="Q7435" t="s">
        <v>75</v>
      </c>
      <c r="R7435">
        <v>100</v>
      </c>
      <c r="S7435">
        <v>100</v>
      </c>
      <c r="T7435">
        <v>0</v>
      </c>
      <c r="U7435" s="35">
        <v>60</v>
      </c>
      <c r="AB7435" s="28">
        <v>60</v>
      </c>
      <c r="AQ7435" s="1">
        <v>44823</v>
      </c>
      <c r="AR7435">
        <v>2</v>
      </c>
      <c r="AS7435" t="s">
        <v>6439</v>
      </c>
    </row>
    <row r="7436" spans="1:49" hidden="1" x14ac:dyDescent="0.5">
      <c r="A7436" t="s">
        <v>405</v>
      </c>
      <c r="B7436" t="str">
        <f>A7436&amp;"-Ex2"</f>
        <v>Adu-ATaw_014-Ex2</v>
      </c>
      <c r="C7436" t="s">
        <v>56</v>
      </c>
      <c r="D7436" s="1">
        <v>43245</v>
      </c>
      <c r="E7436" t="s">
        <v>57</v>
      </c>
      <c r="F7436" s="1">
        <v>44818</v>
      </c>
      <c r="G7436" s="29" t="s">
        <v>6439</v>
      </c>
      <c r="H7436">
        <v>50</v>
      </c>
      <c r="I7436">
        <v>90</v>
      </c>
      <c r="J7436" s="29" t="s">
        <v>6439</v>
      </c>
      <c r="L7436" t="s">
        <v>11185</v>
      </c>
      <c r="M7436" s="1" t="s">
        <v>1227</v>
      </c>
      <c r="N7436">
        <v>1</v>
      </c>
      <c r="O7436" t="s">
        <v>11235</v>
      </c>
      <c r="P7436">
        <v>4</v>
      </c>
      <c r="Q7436" t="s">
        <v>75</v>
      </c>
      <c r="R7436">
        <v>100</v>
      </c>
      <c r="S7436">
        <v>100</v>
      </c>
      <c r="T7436">
        <v>0</v>
      </c>
      <c r="U7436" s="35">
        <v>83.6</v>
      </c>
      <c r="AB7436" s="28">
        <v>83.6</v>
      </c>
      <c r="AQ7436" s="1">
        <v>44823</v>
      </c>
      <c r="AR7436">
        <v>2</v>
      </c>
      <c r="AS7436" t="s">
        <v>6439</v>
      </c>
    </row>
    <row r="7437" spans="1:49" hidden="1" x14ac:dyDescent="0.5">
      <c r="A7437" t="s">
        <v>406</v>
      </c>
      <c r="B7437" t="str">
        <f>A7437&amp;"-Ex2"</f>
        <v>Adu-ATaw_015-Ex2</v>
      </c>
      <c r="C7437" t="s">
        <v>56</v>
      </c>
      <c r="D7437" s="1">
        <v>43245</v>
      </c>
      <c r="E7437" t="s">
        <v>57</v>
      </c>
      <c r="F7437" s="1">
        <v>44818</v>
      </c>
      <c r="G7437" t="s">
        <v>8908</v>
      </c>
      <c r="H7437">
        <v>50</v>
      </c>
      <c r="I7437">
        <v>90</v>
      </c>
      <c r="J7437" s="29" t="s">
        <v>8908</v>
      </c>
      <c r="L7437" t="s">
        <v>11185</v>
      </c>
      <c r="M7437" s="1" t="s">
        <v>1227</v>
      </c>
      <c r="N7437">
        <v>1</v>
      </c>
      <c r="O7437" t="s">
        <v>11235</v>
      </c>
      <c r="P7437">
        <v>5</v>
      </c>
      <c r="Q7437" t="s">
        <v>75</v>
      </c>
      <c r="R7437">
        <v>100</v>
      </c>
      <c r="S7437">
        <v>100</v>
      </c>
      <c r="T7437">
        <v>0</v>
      </c>
      <c r="U7437" s="35">
        <v>78.599999999999994</v>
      </c>
      <c r="AB7437" s="28">
        <v>78.599999999999994</v>
      </c>
      <c r="AQ7437" s="1">
        <v>44823</v>
      </c>
      <c r="AR7437">
        <v>2</v>
      </c>
      <c r="AS7437" t="s">
        <v>6439</v>
      </c>
    </row>
    <row r="7438" spans="1:49" hidden="1" x14ac:dyDescent="0.5">
      <c r="A7438" t="s">
        <v>11236</v>
      </c>
      <c r="B7438" t="str">
        <f t="shared" ref="B7438:B7480" si="205">A7438&amp;"-Ex1"</f>
        <v>Adu-ATaw_029-Ex1</v>
      </c>
      <c r="C7438" t="s">
        <v>56</v>
      </c>
      <c r="D7438" s="1">
        <v>43245</v>
      </c>
      <c r="E7438" t="s">
        <v>57</v>
      </c>
      <c r="F7438" s="1">
        <v>44818</v>
      </c>
      <c r="G7438" t="s">
        <v>8908</v>
      </c>
      <c r="H7438">
        <v>50</v>
      </c>
      <c r="I7438">
        <v>90</v>
      </c>
      <c r="J7438" t="s">
        <v>8908</v>
      </c>
      <c r="K7438" t="s">
        <v>61</v>
      </c>
      <c r="L7438" t="s">
        <v>11185</v>
      </c>
      <c r="M7438" s="1" t="s">
        <v>1227</v>
      </c>
      <c r="N7438">
        <v>1</v>
      </c>
      <c r="O7438" t="str">
        <f t="shared" ref="O7438:O7455" si="206">L7438&amp;"_E1"</f>
        <v>Adu-A_016_E1</v>
      </c>
      <c r="P7438">
        <v>6</v>
      </c>
      <c r="Q7438" t="s">
        <v>75</v>
      </c>
      <c r="R7438">
        <v>100</v>
      </c>
      <c r="S7438">
        <v>100</v>
      </c>
      <c r="T7438">
        <v>0</v>
      </c>
      <c r="U7438" s="28">
        <v>16.5</v>
      </c>
      <c r="AQ7438" s="1">
        <v>44823</v>
      </c>
      <c r="AR7438">
        <v>2</v>
      </c>
      <c r="AS7438" t="s">
        <v>6439</v>
      </c>
    </row>
    <row r="7439" spans="1:49" hidden="1" x14ac:dyDescent="0.5">
      <c r="A7439" t="s">
        <v>11237</v>
      </c>
      <c r="B7439" t="str">
        <f t="shared" si="205"/>
        <v>Adu-ATaw_030-Ex1</v>
      </c>
      <c r="C7439" t="s">
        <v>56</v>
      </c>
      <c r="D7439" s="1">
        <v>43245</v>
      </c>
      <c r="E7439" t="s">
        <v>57</v>
      </c>
      <c r="F7439" s="1">
        <v>44818</v>
      </c>
      <c r="G7439" t="s">
        <v>8908</v>
      </c>
      <c r="H7439">
        <v>50</v>
      </c>
      <c r="I7439">
        <v>90</v>
      </c>
      <c r="J7439" t="s">
        <v>8908</v>
      </c>
      <c r="K7439" t="s">
        <v>61</v>
      </c>
      <c r="L7439" t="s">
        <v>11185</v>
      </c>
      <c r="M7439" s="1" t="s">
        <v>1227</v>
      </c>
      <c r="N7439">
        <v>1</v>
      </c>
      <c r="O7439" t="str">
        <f t="shared" si="206"/>
        <v>Adu-A_016_E1</v>
      </c>
      <c r="P7439">
        <v>7</v>
      </c>
      <c r="Q7439" t="s">
        <v>75</v>
      </c>
      <c r="R7439">
        <v>100</v>
      </c>
      <c r="S7439">
        <v>100</v>
      </c>
      <c r="T7439">
        <v>0</v>
      </c>
      <c r="U7439" s="28">
        <v>12.3</v>
      </c>
      <c r="AQ7439" s="1">
        <v>44823</v>
      </c>
      <c r="AR7439">
        <v>2</v>
      </c>
      <c r="AS7439" t="s">
        <v>6439</v>
      </c>
    </row>
    <row r="7440" spans="1:49" hidden="1" x14ac:dyDescent="0.5">
      <c r="A7440" t="s">
        <v>11238</v>
      </c>
      <c r="B7440" t="str">
        <f t="shared" si="205"/>
        <v>Adu-ATaw_031-Ex1</v>
      </c>
      <c r="C7440" t="s">
        <v>56</v>
      </c>
      <c r="D7440" s="1">
        <v>43245</v>
      </c>
      <c r="E7440" t="s">
        <v>57</v>
      </c>
      <c r="F7440" s="1">
        <v>44818</v>
      </c>
      <c r="G7440" t="s">
        <v>8908</v>
      </c>
      <c r="H7440">
        <v>50</v>
      </c>
      <c r="I7440">
        <v>90</v>
      </c>
      <c r="J7440" t="s">
        <v>8908</v>
      </c>
      <c r="K7440" t="s">
        <v>61</v>
      </c>
      <c r="L7440" t="s">
        <v>11185</v>
      </c>
      <c r="M7440" s="1" t="s">
        <v>1227</v>
      </c>
      <c r="N7440">
        <v>1</v>
      </c>
      <c r="O7440" t="str">
        <f t="shared" si="206"/>
        <v>Adu-A_016_E1</v>
      </c>
      <c r="P7440">
        <v>8</v>
      </c>
      <c r="Q7440" t="s">
        <v>75</v>
      </c>
      <c r="R7440">
        <v>100</v>
      </c>
      <c r="S7440">
        <v>100</v>
      </c>
      <c r="T7440">
        <v>0</v>
      </c>
      <c r="U7440" s="28">
        <v>80.8</v>
      </c>
      <c r="AQ7440" s="1">
        <v>44823</v>
      </c>
      <c r="AR7440">
        <v>2</v>
      </c>
      <c r="AS7440" t="s">
        <v>6439</v>
      </c>
    </row>
    <row r="7441" spans="1:45" hidden="1" x14ac:dyDescent="0.5">
      <c r="A7441" t="s">
        <v>11239</v>
      </c>
      <c r="B7441" t="str">
        <f t="shared" si="205"/>
        <v>Adu-ATaw_032-Ex1</v>
      </c>
      <c r="C7441" t="s">
        <v>56</v>
      </c>
      <c r="D7441" s="1">
        <v>43245</v>
      </c>
      <c r="E7441" t="s">
        <v>57</v>
      </c>
      <c r="F7441" s="1">
        <v>44818</v>
      </c>
      <c r="G7441" t="s">
        <v>3070</v>
      </c>
      <c r="H7441">
        <v>50</v>
      </c>
      <c r="I7441">
        <v>90</v>
      </c>
      <c r="J7441" t="s">
        <v>3070</v>
      </c>
      <c r="K7441" t="s">
        <v>61</v>
      </c>
      <c r="L7441" t="s">
        <v>11185</v>
      </c>
      <c r="M7441" s="1" t="s">
        <v>1227</v>
      </c>
      <c r="N7441">
        <v>1</v>
      </c>
      <c r="O7441" t="str">
        <f t="shared" si="206"/>
        <v>Adu-A_016_E1</v>
      </c>
      <c r="P7441">
        <v>9</v>
      </c>
      <c r="Q7441" t="s">
        <v>75</v>
      </c>
      <c r="R7441">
        <v>100</v>
      </c>
      <c r="S7441">
        <v>100</v>
      </c>
      <c r="T7441">
        <v>0</v>
      </c>
      <c r="U7441" s="28">
        <v>32.799999999999997</v>
      </c>
      <c r="AQ7441" s="1">
        <v>44823</v>
      </c>
      <c r="AR7441">
        <v>2</v>
      </c>
      <c r="AS7441" t="s">
        <v>6439</v>
      </c>
    </row>
    <row r="7442" spans="1:45" hidden="1" x14ac:dyDescent="0.5">
      <c r="A7442" t="s">
        <v>11240</v>
      </c>
      <c r="B7442" t="str">
        <f t="shared" si="205"/>
        <v>Adu-ATaw_033-Ex1</v>
      </c>
      <c r="C7442" t="s">
        <v>56</v>
      </c>
      <c r="D7442" s="1">
        <v>43245</v>
      </c>
      <c r="E7442" t="s">
        <v>57</v>
      </c>
      <c r="F7442" s="1">
        <v>44818</v>
      </c>
      <c r="G7442" t="s">
        <v>3070</v>
      </c>
      <c r="H7442">
        <v>50</v>
      </c>
      <c r="I7442">
        <v>90</v>
      </c>
      <c r="J7442" t="s">
        <v>3070</v>
      </c>
      <c r="K7442" t="s">
        <v>61</v>
      </c>
      <c r="L7442" t="s">
        <v>11185</v>
      </c>
      <c r="M7442" s="1" t="s">
        <v>1227</v>
      </c>
      <c r="N7442">
        <v>1</v>
      </c>
      <c r="O7442" t="str">
        <f t="shared" si="206"/>
        <v>Adu-A_016_E1</v>
      </c>
      <c r="P7442">
        <v>10</v>
      </c>
      <c r="Q7442" t="s">
        <v>75</v>
      </c>
      <c r="R7442">
        <v>100</v>
      </c>
      <c r="S7442">
        <v>100</v>
      </c>
      <c r="T7442">
        <v>0</v>
      </c>
      <c r="U7442" s="28">
        <v>61.7</v>
      </c>
      <c r="AQ7442" s="1">
        <v>44823</v>
      </c>
      <c r="AR7442">
        <v>2</v>
      </c>
      <c r="AS7442" t="s">
        <v>6439</v>
      </c>
    </row>
    <row r="7443" spans="1:45" hidden="1" x14ac:dyDescent="0.5">
      <c r="A7443" t="s">
        <v>11241</v>
      </c>
      <c r="B7443" t="str">
        <f t="shared" si="205"/>
        <v>Adu-ATaw_034-Ex1</v>
      </c>
      <c r="C7443" t="s">
        <v>56</v>
      </c>
      <c r="D7443" s="1">
        <v>43245</v>
      </c>
      <c r="E7443" t="s">
        <v>57</v>
      </c>
      <c r="F7443" s="1">
        <v>44818</v>
      </c>
      <c r="G7443" t="s">
        <v>3070</v>
      </c>
      <c r="H7443">
        <v>50</v>
      </c>
      <c r="I7443">
        <v>90</v>
      </c>
      <c r="J7443" t="s">
        <v>3070</v>
      </c>
      <c r="K7443" t="s">
        <v>61</v>
      </c>
      <c r="L7443" t="s">
        <v>11185</v>
      </c>
      <c r="M7443" s="1" t="s">
        <v>1227</v>
      </c>
      <c r="N7443">
        <v>1</v>
      </c>
      <c r="O7443" t="str">
        <f t="shared" si="206"/>
        <v>Adu-A_016_E1</v>
      </c>
      <c r="P7443">
        <v>11</v>
      </c>
      <c r="Q7443" t="s">
        <v>75</v>
      </c>
      <c r="R7443">
        <v>100</v>
      </c>
      <c r="S7443">
        <v>100</v>
      </c>
      <c r="T7443">
        <v>0</v>
      </c>
      <c r="U7443" s="28">
        <v>45.5</v>
      </c>
      <c r="AQ7443" s="1">
        <v>44823</v>
      </c>
      <c r="AR7443">
        <v>2</v>
      </c>
      <c r="AS7443" t="s">
        <v>6439</v>
      </c>
    </row>
    <row r="7444" spans="1:45" hidden="1" x14ac:dyDescent="0.5">
      <c r="A7444" t="s">
        <v>11242</v>
      </c>
      <c r="B7444" t="str">
        <f t="shared" si="205"/>
        <v>Adu-ATaw_035-Ex1</v>
      </c>
      <c r="C7444" t="s">
        <v>56</v>
      </c>
      <c r="D7444" s="1">
        <v>43245</v>
      </c>
      <c r="E7444" t="s">
        <v>57</v>
      </c>
      <c r="F7444" s="1">
        <v>44818</v>
      </c>
      <c r="G7444" t="s">
        <v>3070</v>
      </c>
      <c r="H7444">
        <v>50</v>
      </c>
      <c r="I7444">
        <v>90</v>
      </c>
      <c r="J7444" t="s">
        <v>3070</v>
      </c>
      <c r="K7444" t="s">
        <v>61</v>
      </c>
      <c r="L7444" t="s">
        <v>11185</v>
      </c>
      <c r="M7444" s="1" t="s">
        <v>1227</v>
      </c>
      <c r="N7444">
        <v>1</v>
      </c>
      <c r="O7444" t="str">
        <f t="shared" si="206"/>
        <v>Adu-A_016_E1</v>
      </c>
      <c r="P7444">
        <v>12</v>
      </c>
      <c r="Q7444" t="s">
        <v>75</v>
      </c>
      <c r="R7444">
        <v>100</v>
      </c>
      <c r="S7444">
        <v>100</v>
      </c>
      <c r="T7444">
        <v>0</v>
      </c>
      <c r="U7444" s="28">
        <v>207.3</v>
      </c>
      <c r="AQ7444" s="1">
        <v>44823</v>
      </c>
      <c r="AR7444">
        <v>2</v>
      </c>
      <c r="AS7444" t="s">
        <v>6439</v>
      </c>
    </row>
    <row r="7445" spans="1:45" hidden="1" x14ac:dyDescent="0.5">
      <c r="A7445" t="s">
        <v>11243</v>
      </c>
      <c r="B7445" t="str">
        <f t="shared" si="205"/>
        <v>Adu-ATaw_036-Ex1</v>
      </c>
      <c r="C7445" t="s">
        <v>56</v>
      </c>
      <c r="D7445" s="1">
        <v>43245</v>
      </c>
      <c r="E7445" t="s">
        <v>57</v>
      </c>
      <c r="F7445" s="1">
        <v>44818</v>
      </c>
      <c r="G7445" t="s">
        <v>6439</v>
      </c>
      <c r="H7445">
        <v>50</v>
      </c>
      <c r="I7445">
        <v>90</v>
      </c>
      <c r="J7445" t="s">
        <v>6439</v>
      </c>
      <c r="K7445" t="s">
        <v>61</v>
      </c>
      <c r="L7445" t="s">
        <v>11185</v>
      </c>
      <c r="M7445" s="1" t="s">
        <v>1227</v>
      </c>
      <c r="N7445">
        <v>1</v>
      </c>
      <c r="O7445" t="str">
        <f t="shared" si="206"/>
        <v>Adu-A_016_E1</v>
      </c>
      <c r="P7445">
        <v>1</v>
      </c>
      <c r="Q7445" t="s">
        <v>73</v>
      </c>
      <c r="R7445">
        <v>100</v>
      </c>
      <c r="S7445">
        <v>100</v>
      </c>
      <c r="T7445">
        <v>0</v>
      </c>
      <c r="U7445" s="35" t="s">
        <v>61</v>
      </c>
      <c r="AQ7445" s="1">
        <v>44823</v>
      </c>
      <c r="AR7445">
        <v>2</v>
      </c>
      <c r="AS7445" t="s">
        <v>6439</v>
      </c>
    </row>
    <row r="7446" spans="1:45" hidden="1" x14ac:dyDescent="0.5">
      <c r="A7446" t="s">
        <v>11244</v>
      </c>
      <c r="B7446" t="str">
        <f t="shared" si="205"/>
        <v>Adu-ATaw_037-Ex1</v>
      </c>
      <c r="C7446" t="s">
        <v>56</v>
      </c>
      <c r="D7446" s="1">
        <v>43245</v>
      </c>
      <c r="E7446" t="s">
        <v>57</v>
      </c>
      <c r="F7446" s="1">
        <v>44818</v>
      </c>
      <c r="G7446" t="s">
        <v>6439</v>
      </c>
      <c r="H7446">
        <v>50</v>
      </c>
      <c r="I7446">
        <v>90</v>
      </c>
      <c r="J7446" t="s">
        <v>6439</v>
      </c>
      <c r="K7446" t="s">
        <v>61</v>
      </c>
      <c r="L7446" t="s">
        <v>11185</v>
      </c>
      <c r="M7446" s="1" t="s">
        <v>1227</v>
      </c>
      <c r="N7446">
        <v>1</v>
      </c>
      <c r="O7446" t="str">
        <f t="shared" si="206"/>
        <v>Adu-A_016_E1</v>
      </c>
      <c r="P7446">
        <v>2</v>
      </c>
      <c r="Q7446" t="s">
        <v>73</v>
      </c>
      <c r="R7446">
        <v>100</v>
      </c>
      <c r="S7446">
        <v>100</v>
      </c>
      <c r="T7446">
        <v>0</v>
      </c>
      <c r="U7446" s="35" t="s">
        <v>61</v>
      </c>
      <c r="AQ7446" s="1">
        <v>44823</v>
      </c>
      <c r="AR7446">
        <v>2</v>
      </c>
      <c r="AS7446" t="s">
        <v>6439</v>
      </c>
    </row>
    <row r="7447" spans="1:45" hidden="1" x14ac:dyDescent="0.5">
      <c r="A7447" t="s">
        <v>11245</v>
      </c>
      <c r="B7447" t="str">
        <f t="shared" si="205"/>
        <v>Adu-ATaw_038-Ex1</v>
      </c>
      <c r="C7447" t="s">
        <v>56</v>
      </c>
      <c r="D7447" s="1">
        <v>43245</v>
      </c>
      <c r="E7447" t="s">
        <v>57</v>
      </c>
      <c r="F7447" s="1">
        <v>44818</v>
      </c>
      <c r="G7447" t="s">
        <v>6439</v>
      </c>
      <c r="H7447">
        <v>50</v>
      </c>
      <c r="I7447">
        <v>90</v>
      </c>
      <c r="J7447" t="s">
        <v>6439</v>
      </c>
      <c r="K7447" t="s">
        <v>61</v>
      </c>
      <c r="L7447" t="s">
        <v>11185</v>
      </c>
      <c r="M7447" s="1" t="s">
        <v>1227</v>
      </c>
      <c r="N7447">
        <v>1</v>
      </c>
      <c r="O7447" t="str">
        <f t="shared" si="206"/>
        <v>Adu-A_016_E1</v>
      </c>
      <c r="P7447">
        <v>3</v>
      </c>
      <c r="Q7447" t="s">
        <v>73</v>
      </c>
      <c r="R7447">
        <v>100</v>
      </c>
      <c r="S7447">
        <v>100</v>
      </c>
      <c r="T7447">
        <v>0</v>
      </c>
      <c r="U7447" s="35" t="s">
        <v>61</v>
      </c>
      <c r="AQ7447" s="1">
        <v>44823</v>
      </c>
      <c r="AR7447">
        <v>2</v>
      </c>
      <c r="AS7447" t="s">
        <v>6439</v>
      </c>
    </row>
    <row r="7448" spans="1:45" hidden="1" x14ac:dyDescent="0.5">
      <c r="A7448" t="s">
        <v>11246</v>
      </c>
      <c r="B7448" t="str">
        <f t="shared" si="205"/>
        <v>Adu-ATaw_039-Ex1</v>
      </c>
      <c r="C7448" t="s">
        <v>56</v>
      </c>
      <c r="D7448" s="1">
        <v>43245</v>
      </c>
      <c r="E7448" t="s">
        <v>57</v>
      </c>
      <c r="F7448" s="1">
        <v>44818</v>
      </c>
      <c r="G7448" t="s">
        <v>6439</v>
      </c>
      <c r="H7448">
        <v>50</v>
      </c>
      <c r="I7448">
        <v>90</v>
      </c>
      <c r="J7448" t="s">
        <v>6439</v>
      </c>
      <c r="K7448" t="s">
        <v>61</v>
      </c>
      <c r="L7448" t="s">
        <v>11185</v>
      </c>
      <c r="M7448" s="1" t="s">
        <v>1227</v>
      </c>
      <c r="N7448">
        <v>1</v>
      </c>
      <c r="O7448" t="str">
        <f t="shared" si="206"/>
        <v>Adu-A_016_E1</v>
      </c>
      <c r="P7448">
        <v>4</v>
      </c>
      <c r="Q7448" t="s">
        <v>73</v>
      </c>
      <c r="R7448">
        <v>100</v>
      </c>
      <c r="S7448">
        <v>100</v>
      </c>
      <c r="T7448">
        <v>0</v>
      </c>
      <c r="U7448" s="35" t="s">
        <v>61</v>
      </c>
      <c r="AQ7448" s="1">
        <v>44823</v>
      </c>
      <c r="AR7448">
        <v>2</v>
      </c>
      <c r="AS7448" t="s">
        <v>6439</v>
      </c>
    </row>
    <row r="7449" spans="1:45" hidden="1" x14ac:dyDescent="0.5">
      <c r="A7449" t="s">
        <v>11247</v>
      </c>
      <c r="B7449" t="str">
        <f t="shared" si="205"/>
        <v>Adu-ATaw_040-Ex1</v>
      </c>
      <c r="C7449" t="s">
        <v>56</v>
      </c>
      <c r="D7449" s="1">
        <v>43245</v>
      </c>
      <c r="E7449" t="s">
        <v>57</v>
      </c>
      <c r="F7449" s="1">
        <v>44818</v>
      </c>
      <c r="G7449" t="s">
        <v>8908</v>
      </c>
      <c r="H7449">
        <v>50</v>
      </c>
      <c r="I7449">
        <v>90</v>
      </c>
      <c r="J7449" t="s">
        <v>8908</v>
      </c>
      <c r="K7449" t="s">
        <v>61</v>
      </c>
      <c r="L7449" t="s">
        <v>11185</v>
      </c>
      <c r="M7449" s="1" t="s">
        <v>1227</v>
      </c>
      <c r="N7449">
        <v>1</v>
      </c>
      <c r="O7449" t="str">
        <f t="shared" si="206"/>
        <v>Adu-A_016_E1</v>
      </c>
      <c r="P7449">
        <v>5</v>
      </c>
      <c r="Q7449" t="s">
        <v>73</v>
      </c>
      <c r="R7449">
        <v>100</v>
      </c>
      <c r="S7449">
        <v>100</v>
      </c>
      <c r="T7449">
        <v>0</v>
      </c>
      <c r="U7449" s="35" t="s">
        <v>61</v>
      </c>
      <c r="AQ7449" s="1">
        <v>44823</v>
      </c>
      <c r="AR7449">
        <v>2</v>
      </c>
      <c r="AS7449" t="s">
        <v>6439</v>
      </c>
    </row>
    <row r="7450" spans="1:45" hidden="1" x14ac:dyDescent="0.5">
      <c r="A7450" t="s">
        <v>11248</v>
      </c>
      <c r="B7450" t="str">
        <f t="shared" si="205"/>
        <v>Adu-ATaw_041-Ex1</v>
      </c>
      <c r="C7450" t="s">
        <v>56</v>
      </c>
      <c r="D7450" s="1">
        <v>43245</v>
      </c>
      <c r="E7450" t="s">
        <v>57</v>
      </c>
      <c r="F7450" s="1">
        <v>44818</v>
      </c>
      <c r="G7450" t="s">
        <v>8908</v>
      </c>
      <c r="H7450">
        <v>50</v>
      </c>
      <c r="I7450">
        <v>90</v>
      </c>
      <c r="J7450" t="s">
        <v>8908</v>
      </c>
      <c r="K7450" t="s">
        <v>61</v>
      </c>
      <c r="L7450" t="s">
        <v>11185</v>
      </c>
      <c r="M7450" s="1" t="s">
        <v>1227</v>
      </c>
      <c r="N7450">
        <v>1</v>
      </c>
      <c r="O7450" t="str">
        <f t="shared" si="206"/>
        <v>Adu-A_016_E1</v>
      </c>
      <c r="P7450">
        <v>6</v>
      </c>
      <c r="Q7450" t="s">
        <v>73</v>
      </c>
      <c r="R7450">
        <v>100</v>
      </c>
      <c r="S7450">
        <v>100</v>
      </c>
      <c r="T7450">
        <v>0</v>
      </c>
      <c r="U7450" s="35" t="s">
        <v>61</v>
      </c>
      <c r="AQ7450" s="1">
        <v>44823</v>
      </c>
      <c r="AR7450">
        <v>2</v>
      </c>
      <c r="AS7450" t="s">
        <v>6439</v>
      </c>
    </row>
    <row r="7451" spans="1:45" hidden="1" x14ac:dyDescent="0.5">
      <c r="A7451" t="s">
        <v>11249</v>
      </c>
      <c r="B7451" t="str">
        <f t="shared" si="205"/>
        <v>Adu-ATaw_042-Ex1</v>
      </c>
      <c r="C7451" t="s">
        <v>56</v>
      </c>
      <c r="D7451" s="1">
        <v>43245</v>
      </c>
      <c r="E7451" t="s">
        <v>57</v>
      </c>
      <c r="F7451" s="1">
        <v>44818</v>
      </c>
      <c r="G7451" t="s">
        <v>8908</v>
      </c>
      <c r="H7451">
        <v>50</v>
      </c>
      <c r="I7451">
        <v>90</v>
      </c>
      <c r="J7451" t="s">
        <v>8908</v>
      </c>
      <c r="K7451" t="s">
        <v>61</v>
      </c>
      <c r="L7451" t="s">
        <v>11185</v>
      </c>
      <c r="M7451" s="1" t="s">
        <v>1227</v>
      </c>
      <c r="N7451">
        <v>1</v>
      </c>
      <c r="O7451" t="str">
        <f t="shared" si="206"/>
        <v>Adu-A_016_E1</v>
      </c>
      <c r="P7451">
        <v>7</v>
      </c>
      <c r="Q7451" t="s">
        <v>73</v>
      </c>
      <c r="R7451">
        <v>100</v>
      </c>
      <c r="S7451">
        <v>100</v>
      </c>
      <c r="T7451">
        <v>0</v>
      </c>
      <c r="U7451" s="35" t="s">
        <v>61</v>
      </c>
      <c r="AQ7451" s="1">
        <v>44823</v>
      </c>
      <c r="AR7451">
        <v>2</v>
      </c>
      <c r="AS7451" t="s">
        <v>6439</v>
      </c>
    </row>
    <row r="7452" spans="1:45" hidden="1" x14ac:dyDescent="0.5">
      <c r="A7452" t="s">
        <v>11250</v>
      </c>
      <c r="B7452" t="str">
        <f t="shared" si="205"/>
        <v>Adu-ATaw_043-Ex1</v>
      </c>
      <c r="C7452" t="s">
        <v>56</v>
      </c>
      <c r="D7452" s="1">
        <v>43245</v>
      </c>
      <c r="E7452" t="s">
        <v>57</v>
      </c>
      <c r="F7452" s="1">
        <v>44818</v>
      </c>
      <c r="G7452" t="s">
        <v>8908</v>
      </c>
      <c r="H7452">
        <v>50</v>
      </c>
      <c r="I7452">
        <v>90</v>
      </c>
      <c r="J7452" t="s">
        <v>8908</v>
      </c>
      <c r="K7452" t="s">
        <v>61</v>
      </c>
      <c r="L7452" t="s">
        <v>11185</v>
      </c>
      <c r="M7452" s="1" t="s">
        <v>1227</v>
      </c>
      <c r="N7452">
        <v>1</v>
      </c>
      <c r="O7452" t="str">
        <f t="shared" si="206"/>
        <v>Adu-A_016_E1</v>
      </c>
      <c r="P7452">
        <v>8</v>
      </c>
      <c r="Q7452" t="s">
        <v>73</v>
      </c>
      <c r="R7452">
        <v>100</v>
      </c>
      <c r="S7452">
        <v>100</v>
      </c>
      <c r="T7452">
        <v>0</v>
      </c>
      <c r="U7452" s="35" t="s">
        <v>61</v>
      </c>
      <c r="AQ7452" s="1">
        <v>44823</v>
      </c>
      <c r="AR7452">
        <v>2</v>
      </c>
      <c r="AS7452" t="s">
        <v>6439</v>
      </c>
    </row>
    <row r="7453" spans="1:45" hidden="1" x14ac:dyDescent="0.5">
      <c r="A7453" t="s">
        <v>11251</v>
      </c>
      <c r="B7453" t="str">
        <f t="shared" si="205"/>
        <v>Adu-ATaw_044-Ex1</v>
      </c>
      <c r="C7453" t="s">
        <v>56</v>
      </c>
      <c r="D7453" s="1">
        <v>43245</v>
      </c>
      <c r="E7453" t="s">
        <v>57</v>
      </c>
      <c r="F7453" s="1">
        <v>44818</v>
      </c>
      <c r="G7453" t="s">
        <v>3070</v>
      </c>
      <c r="H7453">
        <v>50</v>
      </c>
      <c r="I7453">
        <v>90</v>
      </c>
      <c r="J7453" t="s">
        <v>3070</v>
      </c>
      <c r="K7453" t="s">
        <v>61</v>
      </c>
      <c r="L7453" t="s">
        <v>11185</v>
      </c>
      <c r="M7453" s="1" t="s">
        <v>1227</v>
      </c>
      <c r="N7453">
        <v>1</v>
      </c>
      <c r="O7453" t="str">
        <f t="shared" si="206"/>
        <v>Adu-A_016_E1</v>
      </c>
      <c r="P7453">
        <v>9</v>
      </c>
      <c r="Q7453" t="s">
        <v>73</v>
      </c>
      <c r="R7453">
        <v>100</v>
      </c>
      <c r="S7453">
        <v>100</v>
      </c>
      <c r="T7453">
        <v>0</v>
      </c>
      <c r="U7453" s="35" t="s">
        <v>61</v>
      </c>
      <c r="AQ7453" s="1">
        <v>44823</v>
      </c>
      <c r="AR7453">
        <v>2</v>
      </c>
      <c r="AS7453" t="s">
        <v>6439</v>
      </c>
    </row>
    <row r="7454" spans="1:45" hidden="1" x14ac:dyDescent="0.5">
      <c r="A7454" t="s">
        <v>11252</v>
      </c>
      <c r="B7454" t="str">
        <f t="shared" si="205"/>
        <v>Adu-ATaw_045-Ex1</v>
      </c>
      <c r="C7454" t="s">
        <v>56</v>
      </c>
      <c r="D7454" s="1">
        <v>43245</v>
      </c>
      <c r="E7454" t="s">
        <v>57</v>
      </c>
      <c r="F7454" s="1">
        <v>44818</v>
      </c>
      <c r="G7454" t="s">
        <v>3070</v>
      </c>
      <c r="H7454">
        <v>50</v>
      </c>
      <c r="I7454">
        <v>90</v>
      </c>
      <c r="J7454" t="s">
        <v>3070</v>
      </c>
      <c r="K7454" t="s">
        <v>61</v>
      </c>
      <c r="L7454" t="s">
        <v>11185</v>
      </c>
      <c r="M7454" s="1" t="s">
        <v>1227</v>
      </c>
      <c r="N7454">
        <v>1</v>
      </c>
      <c r="O7454" t="str">
        <f t="shared" si="206"/>
        <v>Adu-A_016_E1</v>
      </c>
      <c r="P7454">
        <v>10</v>
      </c>
      <c r="Q7454" t="s">
        <v>73</v>
      </c>
      <c r="R7454">
        <v>100</v>
      </c>
      <c r="S7454">
        <v>100</v>
      </c>
      <c r="T7454">
        <v>0</v>
      </c>
      <c r="U7454" s="35" t="s">
        <v>61</v>
      </c>
      <c r="AQ7454" s="1">
        <v>44823</v>
      </c>
      <c r="AR7454">
        <v>2</v>
      </c>
      <c r="AS7454" t="s">
        <v>6439</v>
      </c>
    </row>
    <row r="7455" spans="1:45" hidden="1" x14ac:dyDescent="0.5">
      <c r="A7455" t="s">
        <v>11253</v>
      </c>
      <c r="B7455" t="str">
        <f t="shared" si="205"/>
        <v>Adu-ATaw_046-Ex1</v>
      </c>
      <c r="C7455" t="s">
        <v>56</v>
      </c>
      <c r="D7455" s="1">
        <v>43245</v>
      </c>
      <c r="E7455" t="s">
        <v>57</v>
      </c>
      <c r="F7455" s="1">
        <v>44818</v>
      </c>
      <c r="G7455" t="s">
        <v>3070</v>
      </c>
      <c r="H7455">
        <v>50</v>
      </c>
      <c r="I7455">
        <v>90</v>
      </c>
      <c r="J7455" t="s">
        <v>3070</v>
      </c>
      <c r="K7455" t="s">
        <v>61</v>
      </c>
      <c r="L7455" t="s">
        <v>11185</v>
      </c>
      <c r="M7455" s="1" t="s">
        <v>1227</v>
      </c>
      <c r="N7455">
        <v>1</v>
      </c>
      <c r="O7455" t="str">
        <f t="shared" si="206"/>
        <v>Adu-A_016_E1</v>
      </c>
      <c r="P7455">
        <v>11</v>
      </c>
      <c r="Q7455" t="s">
        <v>73</v>
      </c>
      <c r="R7455">
        <v>100</v>
      </c>
      <c r="S7455">
        <v>100</v>
      </c>
      <c r="T7455">
        <v>0</v>
      </c>
      <c r="U7455" s="35" t="s">
        <v>61</v>
      </c>
      <c r="AQ7455" s="1">
        <v>44823</v>
      </c>
      <c r="AR7455">
        <v>2</v>
      </c>
      <c r="AS7455" t="s">
        <v>6439</v>
      </c>
    </row>
    <row r="7456" spans="1:45" hidden="1" x14ac:dyDescent="0.5">
      <c r="A7456" t="s">
        <v>11254</v>
      </c>
      <c r="B7456" t="str">
        <f t="shared" si="205"/>
        <v>Adu-ATaw_047-Ex1</v>
      </c>
      <c r="C7456" t="s">
        <v>56</v>
      </c>
      <c r="D7456" s="1">
        <v>44718</v>
      </c>
      <c r="E7456" t="s">
        <v>8176</v>
      </c>
      <c r="F7456" s="1">
        <v>44818</v>
      </c>
      <c r="G7456" t="s">
        <v>3070</v>
      </c>
      <c r="H7456">
        <v>50</v>
      </c>
      <c r="I7456">
        <v>90</v>
      </c>
      <c r="J7456" t="s">
        <v>3070</v>
      </c>
      <c r="K7456" s="26" t="s">
        <v>61</v>
      </c>
      <c r="L7456" t="s">
        <v>11185</v>
      </c>
      <c r="M7456" s="1" t="s">
        <v>1227</v>
      </c>
      <c r="N7456">
        <v>1</v>
      </c>
      <c r="O7456" t="s">
        <v>11186</v>
      </c>
      <c r="P7456">
        <v>12</v>
      </c>
      <c r="Q7456" t="s">
        <v>73</v>
      </c>
      <c r="R7456">
        <v>100</v>
      </c>
      <c r="U7456"/>
      <c r="AQ7456" s="1">
        <v>44823</v>
      </c>
      <c r="AR7456">
        <v>2</v>
      </c>
      <c r="AS7456" t="s">
        <v>6439</v>
      </c>
    </row>
    <row r="7457" spans="1:45" hidden="1" x14ac:dyDescent="0.5">
      <c r="A7457" t="s">
        <v>11255</v>
      </c>
      <c r="B7457" t="str">
        <f t="shared" si="205"/>
        <v>Adu-ATaw_048-Ex1</v>
      </c>
      <c r="C7457" t="s">
        <v>56</v>
      </c>
      <c r="D7457" s="1">
        <v>44718</v>
      </c>
      <c r="E7457" t="s">
        <v>8176</v>
      </c>
      <c r="F7457" s="1">
        <v>44818</v>
      </c>
      <c r="G7457" t="s">
        <v>6439</v>
      </c>
      <c r="H7457">
        <v>50</v>
      </c>
      <c r="I7457">
        <v>90</v>
      </c>
      <c r="J7457" t="s">
        <v>6439</v>
      </c>
      <c r="K7457" s="26" t="s">
        <v>61</v>
      </c>
      <c r="L7457" t="s">
        <v>11185</v>
      </c>
      <c r="M7457" s="1" t="s">
        <v>1227</v>
      </c>
      <c r="N7457">
        <v>1</v>
      </c>
      <c r="O7457" t="s">
        <v>11186</v>
      </c>
      <c r="P7457">
        <v>1</v>
      </c>
      <c r="Q7457" t="s">
        <v>71</v>
      </c>
      <c r="R7457">
        <v>100</v>
      </c>
      <c r="U7457" s="28">
        <v>26.6</v>
      </c>
      <c r="AQ7457" s="1">
        <v>44823</v>
      </c>
      <c r="AR7457">
        <v>2</v>
      </c>
      <c r="AS7457" t="s">
        <v>6439</v>
      </c>
    </row>
    <row r="7458" spans="1:45" hidden="1" x14ac:dyDescent="0.5">
      <c r="A7458" t="s">
        <v>11256</v>
      </c>
      <c r="B7458" t="str">
        <f t="shared" si="205"/>
        <v>Adu-ATaw_049-Ex1</v>
      </c>
      <c r="C7458" t="s">
        <v>56</v>
      </c>
      <c r="D7458" s="1">
        <v>44718</v>
      </c>
      <c r="E7458" t="s">
        <v>8176</v>
      </c>
      <c r="F7458" s="1">
        <v>44818</v>
      </c>
      <c r="G7458" t="s">
        <v>6439</v>
      </c>
      <c r="H7458">
        <v>50</v>
      </c>
      <c r="I7458">
        <v>90</v>
      </c>
      <c r="J7458" t="s">
        <v>6439</v>
      </c>
      <c r="K7458" s="26" t="s">
        <v>61</v>
      </c>
      <c r="L7458" t="s">
        <v>11185</v>
      </c>
      <c r="M7458" s="1" t="s">
        <v>1227</v>
      </c>
      <c r="N7458">
        <v>1</v>
      </c>
      <c r="O7458" t="s">
        <v>11186</v>
      </c>
      <c r="P7458">
        <v>2</v>
      </c>
      <c r="Q7458" t="s">
        <v>71</v>
      </c>
      <c r="R7458">
        <v>100</v>
      </c>
      <c r="U7458" s="28">
        <v>28.2</v>
      </c>
      <c r="AQ7458" s="1">
        <v>44823</v>
      </c>
      <c r="AR7458">
        <v>2</v>
      </c>
      <c r="AS7458" t="s">
        <v>6439</v>
      </c>
    </row>
    <row r="7459" spans="1:45" hidden="1" x14ac:dyDescent="0.5">
      <c r="A7459" t="s">
        <v>11257</v>
      </c>
      <c r="B7459" t="str">
        <f t="shared" si="205"/>
        <v>Adu-ATaw_050-Ex1</v>
      </c>
      <c r="C7459" t="s">
        <v>56</v>
      </c>
      <c r="D7459" s="1">
        <v>44718</v>
      </c>
      <c r="E7459" t="s">
        <v>8176</v>
      </c>
      <c r="F7459" s="1">
        <v>44818</v>
      </c>
      <c r="G7459" t="s">
        <v>6439</v>
      </c>
      <c r="H7459">
        <v>50</v>
      </c>
      <c r="I7459">
        <v>90</v>
      </c>
      <c r="J7459" t="s">
        <v>6439</v>
      </c>
      <c r="K7459" s="26" t="s">
        <v>61</v>
      </c>
      <c r="L7459" t="s">
        <v>11185</v>
      </c>
      <c r="M7459" s="1" t="s">
        <v>1227</v>
      </c>
      <c r="N7459">
        <v>1</v>
      </c>
      <c r="O7459" t="s">
        <v>11186</v>
      </c>
      <c r="P7459">
        <v>3</v>
      </c>
      <c r="Q7459" t="s">
        <v>71</v>
      </c>
      <c r="R7459">
        <v>100</v>
      </c>
      <c r="U7459" s="28">
        <v>44.7</v>
      </c>
      <c r="AQ7459" s="1">
        <v>44823</v>
      </c>
      <c r="AR7459">
        <v>2</v>
      </c>
      <c r="AS7459" t="s">
        <v>6439</v>
      </c>
    </row>
    <row r="7460" spans="1:45" hidden="1" x14ac:dyDescent="0.5">
      <c r="A7460" t="s">
        <v>11258</v>
      </c>
      <c r="B7460" t="str">
        <f t="shared" si="205"/>
        <v>Adu-ATaw_051-Ex1</v>
      </c>
      <c r="C7460" t="s">
        <v>56</v>
      </c>
      <c r="D7460" s="1">
        <v>44718</v>
      </c>
      <c r="E7460" t="s">
        <v>8176</v>
      </c>
      <c r="F7460" s="1">
        <v>44818</v>
      </c>
      <c r="G7460" t="s">
        <v>6439</v>
      </c>
      <c r="H7460">
        <v>50</v>
      </c>
      <c r="I7460">
        <v>90</v>
      </c>
      <c r="J7460" t="s">
        <v>6439</v>
      </c>
      <c r="K7460" s="26" t="s">
        <v>61</v>
      </c>
      <c r="L7460" t="s">
        <v>11185</v>
      </c>
      <c r="M7460" s="1" t="s">
        <v>1227</v>
      </c>
      <c r="N7460">
        <v>1</v>
      </c>
      <c r="O7460" t="s">
        <v>11186</v>
      </c>
      <c r="P7460">
        <v>4</v>
      </c>
      <c r="Q7460" t="s">
        <v>71</v>
      </c>
      <c r="R7460">
        <v>100</v>
      </c>
      <c r="U7460" s="28">
        <v>33.799999999999997</v>
      </c>
      <c r="AQ7460" s="1">
        <v>44823</v>
      </c>
      <c r="AR7460">
        <v>2</v>
      </c>
      <c r="AS7460" t="s">
        <v>6439</v>
      </c>
    </row>
    <row r="7461" spans="1:45" hidden="1" x14ac:dyDescent="0.5">
      <c r="A7461" t="s">
        <v>11259</v>
      </c>
      <c r="B7461" t="str">
        <f t="shared" si="205"/>
        <v>Adu-ATaw_052-Ex1</v>
      </c>
      <c r="C7461" t="s">
        <v>56</v>
      </c>
      <c r="D7461" s="1">
        <v>44718</v>
      </c>
      <c r="E7461" t="s">
        <v>8176</v>
      </c>
      <c r="F7461" s="1">
        <v>44818</v>
      </c>
      <c r="G7461" t="s">
        <v>8908</v>
      </c>
      <c r="H7461">
        <v>50</v>
      </c>
      <c r="I7461">
        <v>90</v>
      </c>
      <c r="J7461" t="s">
        <v>8908</v>
      </c>
      <c r="K7461" s="26" t="s">
        <v>61</v>
      </c>
      <c r="L7461" t="s">
        <v>11185</v>
      </c>
      <c r="M7461" s="1" t="s">
        <v>1227</v>
      </c>
      <c r="N7461">
        <v>1</v>
      </c>
      <c r="O7461" t="s">
        <v>11186</v>
      </c>
      <c r="P7461">
        <v>5</v>
      </c>
      <c r="Q7461" t="s">
        <v>71</v>
      </c>
      <c r="R7461">
        <v>100</v>
      </c>
      <c r="U7461" s="28">
        <v>-7</v>
      </c>
      <c r="AQ7461" s="1">
        <v>44823</v>
      </c>
      <c r="AR7461">
        <v>2</v>
      </c>
      <c r="AS7461" t="s">
        <v>6439</v>
      </c>
    </row>
    <row r="7462" spans="1:45" hidden="1" x14ac:dyDescent="0.5">
      <c r="A7462" t="s">
        <v>11260</v>
      </c>
      <c r="B7462" t="str">
        <f t="shared" si="205"/>
        <v>Adu-ATaw_053-Ex1</v>
      </c>
      <c r="C7462" t="s">
        <v>56</v>
      </c>
      <c r="D7462" s="1">
        <v>44718</v>
      </c>
      <c r="E7462" t="s">
        <v>8176</v>
      </c>
      <c r="F7462" s="1">
        <v>44818</v>
      </c>
      <c r="G7462" t="s">
        <v>8908</v>
      </c>
      <c r="H7462">
        <v>50</v>
      </c>
      <c r="I7462">
        <v>90</v>
      </c>
      <c r="J7462" t="s">
        <v>8908</v>
      </c>
      <c r="K7462" s="26" t="s">
        <v>61</v>
      </c>
      <c r="L7462" t="s">
        <v>11185</v>
      </c>
      <c r="M7462" s="1" t="s">
        <v>1227</v>
      </c>
      <c r="N7462">
        <v>1</v>
      </c>
      <c r="O7462" t="s">
        <v>11186</v>
      </c>
      <c r="P7462">
        <v>6</v>
      </c>
      <c r="Q7462" t="s">
        <v>71</v>
      </c>
      <c r="R7462">
        <v>100</v>
      </c>
      <c r="U7462" s="28">
        <v>29.7</v>
      </c>
      <c r="AQ7462" s="1">
        <v>44823</v>
      </c>
      <c r="AR7462">
        <v>2</v>
      </c>
      <c r="AS7462" t="s">
        <v>6439</v>
      </c>
    </row>
    <row r="7463" spans="1:45" hidden="1" x14ac:dyDescent="0.5">
      <c r="A7463" t="s">
        <v>11261</v>
      </c>
      <c r="B7463" t="str">
        <f t="shared" si="205"/>
        <v>Adu-ATaw_054-Ex1</v>
      </c>
      <c r="C7463" t="s">
        <v>56</v>
      </c>
      <c r="D7463" s="1">
        <v>44718</v>
      </c>
      <c r="E7463" t="s">
        <v>8176</v>
      </c>
      <c r="F7463" s="1">
        <v>44818</v>
      </c>
      <c r="G7463" t="s">
        <v>8908</v>
      </c>
      <c r="H7463">
        <v>50</v>
      </c>
      <c r="I7463">
        <v>90</v>
      </c>
      <c r="J7463" t="s">
        <v>8908</v>
      </c>
      <c r="K7463" s="26" t="s">
        <v>61</v>
      </c>
      <c r="L7463" t="s">
        <v>11185</v>
      </c>
      <c r="M7463" s="1" t="s">
        <v>1227</v>
      </c>
      <c r="N7463">
        <v>1</v>
      </c>
      <c r="O7463" t="s">
        <v>11186</v>
      </c>
      <c r="P7463">
        <v>7</v>
      </c>
      <c r="Q7463" t="s">
        <v>71</v>
      </c>
      <c r="R7463">
        <v>100</v>
      </c>
      <c r="U7463" s="28">
        <v>75.099999999999994</v>
      </c>
      <c r="AQ7463" s="1">
        <v>44823</v>
      </c>
      <c r="AR7463">
        <v>2</v>
      </c>
      <c r="AS7463" t="s">
        <v>6439</v>
      </c>
    </row>
    <row r="7464" spans="1:45" hidden="1" x14ac:dyDescent="0.5">
      <c r="A7464" t="s">
        <v>11262</v>
      </c>
      <c r="B7464" t="str">
        <f t="shared" si="205"/>
        <v>Adu-ATaw_055-Ex1</v>
      </c>
      <c r="C7464" t="s">
        <v>56</v>
      </c>
      <c r="D7464" s="1">
        <v>44718</v>
      </c>
      <c r="E7464" t="s">
        <v>8176</v>
      </c>
      <c r="F7464" s="1">
        <v>44818</v>
      </c>
      <c r="G7464" t="s">
        <v>8908</v>
      </c>
      <c r="H7464">
        <v>50</v>
      </c>
      <c r="I7464">
        <v>90</v>
      </c>
      <c r="J7464" t="s">
        <v>8908</v>
      </c>
      <c r="K7464" s="26" t="s">
        <v>61</v>
      </c>
      <c r="L7464" t="s">
        <v>11185</v>
      </c>
      <c r="M7464" s="1" t="s">
        <v>1227</v>
      </c>
      <c r="N7464">
        <v>1</v>
      </c>
      <c r="O7464" t="s">
        <v>11186</v>
      </c>
      <c r="P7464">
        <v>8</v>
      </c>
      <c r="Q7464" t="s">
        <v>71</v>
      </c>
      <c r="R7464">
        <v>100</v>
      </c>
      <c r="U7464" s="28">
        <v>56</v>
      </c>
      <c r="AQ7464" s="1">
        <v>44823</v>
      </c>
      <c r="AR7464">
        <v>2</v>
      </c>
      <c r="AS7464" t="s">
        <v>6439</v>
      </c>
    </row>
    <row r="7465" spans="1:45" hidden="1" x14ac:dyDescent="0.5">
      <c r="A7465" t="s">
        <v>11263</v>
      </c>
      <c r="B7465" t="str">
        <f t="shared" si="205"/>
        <v>Adu-ATaw_056-Ex1</v>
      </c>
      <c r="C7465" t="s">
        <v>56</v>
      </c>
      <c r="D7465" s="1">
        <v>44718</v>
      </c>
      <c r="E7465" t="s">
        <v>8176</v>
      </c>
      <c r="F7465" s="1">
        <v>44818</v>
      </c>
      <c r="G7465" t="s">
        <v>3070</v>
      </c>
      <c r="H7465">
        <v>50</v>
      </c>
      <c r="I7465">
        <v>90</v>
      </c>
      <c r="J7465" t="s">
        <v>3070</v>
      </c>
      <c r="K7465" s="26" t="s">
        <v>61</v>
      </c>
      <c r="L7465" t="s">
        <v>11185</v>
      </c>
      <c r="M7465" s="1" t="s">
        <v>1227</v>
      </c>
      <c r="N7465">
        <v>1</v>
      </c>
      <c r="O7465" t="s">
        <v>11186</v>
      </c>
      <c r="P7465">
        <v>9</v>
      </c>
      <c r="Q7465" t="s">
        <v>71</v>
      </c>
      <c r="R7465">
        <v>100</v>
      </c>
      <c r="U7465" s="28">
        <v>98.4</v>
      </c>
      <c r="AQ7465" s="1">
        <v>44823</v>
      </c>
      <c r="AR7465">
        <v>2</v>
      </c>
      <c r="AS7465" t="s">
        <v>6439</v>
      </c>
    </row>
    <row r="7466" spans="1:45" hidden="1" x14ac:dyDescent="0.5">
      <c r="A7466" t="s">
        <v>11264</v>
      </c>
      <c r="B7466" t="str">
        <f t="shared" si="205"/>
        <v>Adu-ATaw_057-Ex1</v>
      </c>
      <c r="C7466" t="s">
        <v>56</v>
      </c>
      <c r="D7466" s="1">
        <v>44718</v>
      </c>
      <c r="E7466" t="s">
        <v>8176</v>
      </c>
      <c r="F7466" s="1">
        <v>44818</v>
      </c>
      <c r="G7466" t="s">
        <v>3070</v>
      </c>
      <c r="H7466">
        <v>50</v>
      </c>
      <c r="I7466">
        <v>90</v>
      </c>
      <c r="J7466" t="s">
        <v>3070</v>
      </c>
      <c r="K7466" s="26" t="s">
        <v>61</v>
      </c>
      <c r="L7466" t="s">
        <v>11185</v>
      </c>
      <c r="M7466" s="1" t="s">
        <v>1227</v>
      </c>
      <c r="N7466">
        <v>1</v>
      </c>
      <c r="O7466" t="s">
        <v>11186</v>
      </c>
      <c r="P7466">
        <v>10</v>
      </c>
      <c r="Q7466" t="s">
        <v>71</v>
      </c>
      <c r="R7466">
        <v>100</v>
      </c>
      <c r="U7466" s="28">
        <v>43.1</v>
      </c>
      <c r="AQ7466" s="1">
        <v>44823</v>
      </c>
      <c r="AR7466">
        <v>2</v>
      </c>
      <c r="AS7466" t="s">
        <v>6439</v>
      </c>
    </row>
    <row r="7467" spans="1:45" hidden="1" x14ac:dyDescent="0.5">
      <c r="A7467" t="s">
        <v>11265</v>
      </c>
      <c r="B7467" t="str">
        <f t="shared" si="205"/>
        <v>Adu-ATaw_058-Ex1</v>
      </c>
      <c r="C7467" t="s">
        <v>56</v>
      </c>
      <c r="D7467" s="1">
        <v>44718</v>
      </c>
      <c r="E7467" t="s">
        <v>8176</v>
      </c>
      <c r="F7467" s="1">
        <v>44818</v>
      </c>
      <c r="G7467" t="s">
        <v>3070</v>
      </c>
      <c r="H7467">
        <v>50</v>
      </c>
      <c r="I7467">
        <v>90</v>
      </c>
      <c r="J7467" t="s">
        <v>3070</v>
      </c>
      <c r="K7467" s="26" t="s">
        <v>61</v>
      </c>
      <c r="L7467" t="s">
        <v>11185</v>
      </c>
      <c r="M7467" s="1" t="s">
        <v>1227</v>
      </c>
      <c r="N7467">
        <v>1</v>
      </c>
      <c r="O7467" t="s">
        <v>11186</v>
      </c>
      <c r="P7467">
        <v>11</v>
      </c>
      <c r="Q7467" t="s">
        <v>71</v>
      </c>
      <c r="R7467">
        <v>100</v>
      </c>
      <c r="U7467" s="28">
        <v>48.8</v>
      </c>
      <c r="AQ7467" s="1">
        <v>44823</v>
      </c>
      <c r="AR7467">
        <v>2</v>
      </c>
      <c r="AS7467" t="s">
        <v>6439</v>
      </c>
    </row>
    <row r="7468" spans="1:45" hidden="1" x14ac:dyDescent="0.5">
      <c r="A7468" t="s">
        <v>11266</v>
      </c>
      <c r="B7468" t="str">
        <f t="shared" si="205"/>
        <v>Adu-ATaw_059-Ex1</v>
      </c>
      <c r="C7468" t="s">
        <v>56</v>
      </c>
      <c r="D7468" s="1">
        <v>44718</v>
      </c>
      <c r="E7468" t="s">
        <v>6439</v>
      </c>
      <c r="F7468" s="1">
        <v>44818</v>
      </c>
      <c r="G7468" t="s">
        <v>3070</v>
      </c>
      <c r="H7468">
        <v>50</v>
      </c>
      <c r="I7468">
        <v>90</v>
      </c>
      <c r="J7468" t="s">
        <v>3070</v>
      </c>
      <c r="K7468" s="26" t="s">
        <v>61</v>
      </c>
      <c r="L7468" t="s">
        <v>11185</v>
      </c>
      <c r="M7468" s="1" t="s">
        <v>1227</v>
      </c>
      <c r="N7468">
        <v>1</v>
      </c>
      <c r="O7468" t="s">
        <v>11186</v>
      </c>
      <c r="P7468">
        <v>12</v>
      </c>
      <c r="Q7468" t="s">
        <v>71</v>
      </c>
      <c r="R7468">
        <v>100</v>
      </c>
      <c r="U7468" s="28">
        <v>88.1</v>
      </c>
      <c r="AQ7468" s="1">
        <v>44823</v>
      </c>
      <c r="AR7468">
        <v>2</v>
      </c>
      <c r="AS7468" t="s">
        <v>6439</v>
      </c>
    </row>
    <row r="7469" spans="1:45" hidden="1" x14ac:dyDescent="0.5">
      <c r="A7469" t="s">
        <v>11267</v>
      </c>
      <c r="B7469" t="str">
        <f t="shared" si="205"/>
        <v>Adu-ATaw_060-Ex1</v>
      </c>
      <c r="C7469" t="s">
        <v>56</v>
      </c>
      <c r="D7469" s="1">
        <v>44718</v>
      </c>
      <c r="E7469" t="s">
        <v>6439</v>
      </c>
      <c r="F7469" s="1">
        <v>44818</v>
      </c>
      <c r="G7469" t="s">
        <v>6439</v>
      </c>
      <c r="H7469">
        <v>50</v>
      </c>
      <c r="I7469">
        <v>90</v>
      </c>
      <c r="J7469" t="s">
        <v>6439</v>
      </c>
      <c r="K7469" s="26" t="s">
        <v>61</v>
      </c>
      <c r="L7469" t="s">
        <v>11185</v>
      </c>
      <c r="M7469" s="1" t="s">
        <v>1227</v>
      </c>
      <c r="N7469">
        <v>1</v>
      </c>
      <c r="O7469" t="s">
        <v>11186</v>
      </c>
      <c r="P7469">
        <v>1</v>
      </c>
      <c r="Q7469" t="s">
        <v>69</v>
      </c>
      <c r="R7469">
        <v>100</v>
      </c>
      <c r="U7469"/>
      <c r="AQ7469" s="1">
        <v>44823</v>
      </c>
      <c r="AR7469">
        <v>2</v>
      </c>
      <c r="AS7469" t="s">
        <v>6439</v>
      </c>
    </row>
    <row r="7470" spans="1:45" hidden="1" x14ac:dyDescent="0.5">
      <c r="A7470" t="s">
        <v>11268</v>
      </c>
      <c r="B7470" t="str">
        <f t="shared" si="205"/>
        <v>Adu-ATaw_061-Ex1</v>
      </c>
      <c r="C7470" t="s">
        <v>56</v>
      </c>
      <c r="D7470" s="1">
        <v>44718</v>
      </c>
      <c r="E7470" t="s">
        <v>6439</v>
      </c>
      <c r="F7470" s="1">
        <v>44818</v>
      </c>
      <c r="G7470" t="s">
        <v>6439</v>
      </c>
      <c r="H7470">
        <v>50</v>
      </c>
      <c r="I7470">
        <v>90</v>
      </c>
      <c r="J7470" t="s">
        <v>6439</v>
      </c>
      <c r="K7470" s="26" t="s">
        <v>61</v>
      </c>
      <c r="L7470" t="s">
        <v>11185</v>
      </c>
      <c r="M7470" s="1" t="s">
        <v>1227</v>
      </c>
      <c r="N7470">
        <v>1</v>
      </c>
      <c r="O7470" t="s">
        <v>11186</v>
      </c>
      <c r="P7470">
        <v>2</v>
      </c>
      <c r="Q7470" t="s">
        <v>69</v>
      </c>
      <c r="R7470">
        <v>100</v>
      </c>
      <c r="U7470"/>
      <c r="AQ7470" s="1">
        <v>44823</v>
      </c>
      <c r="AR7470">
        <v>2</v>
      </c>
      <c r="AS7470" t="s">
        <v>6439</v>
      </c>
    </row>
    <row r="7471" spans="1:45" hidden="1" x14ac:dyDescent="0.5">
      <c r="A7471" t="s">
        <v>11269</v>
      </c>
      <c r="B7471" t="str">
        <f t="shared" si="205"/>
        <v>Adu-ATaw_062-Ex1</v>
      </c>
      <c r="C7471" t="s">
        <v>56</v>
      </c>
      <c r="D7471" s="1">
        <v>44718</v>
      </c>
      <c r="E7471" t="s">
        <v>6439</v>
      </c>
      <c r="F7471" s="1">
        <v>44818</v>
      </c>
      <c r="G7471" t="s">
        <v>6439</v>
      </c>
      <c r="H7471">
        <v>50</v>
      </c>
      <c r="I7471">
        <v>90</v>
      </c>
      <c r="J7471" t="s">
        <v>6439</v>
      </c>
      <c r="K7471" s="26" t="s">
        <v>61</v>
      </c>
      <c r="L7471" t="s">
        <v>11185</v>
      </c>
      <c r="M7471" s="1" t="s">
        <v>1227</v>
      </c>
      <c r="N7471">
        <v>1</v>
      </c>
      <c r="O7471" t="s">
        <v>11186</v>
      </c>
      <c r="P7471">
        <v>3</v>
      </c>
      <c r="Q7471" t="s">
        <v>69</v>
      </c>
      <c r="R7471">
        <v>100</v>
      </c>
      <c r="U7471"/>
      <c r="AQ7471" s="1">
        <v>44823</v>
      </c>
      <c r="AR7471">
        <v>2</v>
      </c>
      <c r="AS7471" t="s">
        <v>6439</v>
      </c>
    </row>
    <row r="7472" spans="1:45" hidden="1" x14ac:dyDescent="0.5">
      <c r="A7472" t="s">
        <v>11270</v>
      </c>
      <c r="B7472" t="str">
        <f t="shared" si="205"/>
        <v>Adu-ATaw_063-Ex1</v>
      </c>
      <c r="C7472" t="s">
        <v>56</v>
      </c>
      <c r="D7472" s="1">
        <v>44718</v>
      </c>
      <c r="E7472" t="s">
        <v>6439</v>
      </c>
      <c r="F7472" s="1">
        <v>44818</v>
      </c>
      <c r="G7472" t="s">
        <v>6439</v>
      </c>
      <c r="H7472">
        <v>50</v>
      </c>
      <c r="I7472">
        <v>90</v>
      </c>
      <c r="J7472" t="s">
        <v>6439</v>
      </c>
      <c r="K7472" s="26" t="s">
        <v>61</v>
      </c>
      <c r="L7472" t="s">
        <v>11185</v>
      </c>
      <c r="M7472" s="1" t="s">
        <v>1227</v>
      </c>
      <c r="N7472">
        <v>1</v>
      </c>
      <c r="O7472" t="s">
        <v>11186</v>
      </c>
      <c r="P7472">
        <v>4</v>
      </c>
      <c r="Q7472" t="s">
        <v>69</v>
      </c>
      <c r="R7472">
        <v>100</v>
      </c>
      <c r="U7472"/>
      <c r="AQ7472" s="1">
        <v>44823</v>
      </c>
      <c r="AR7472">
        <v>2</v>
      </c>
      <c r="AS7472" t="s">
        <v>6439</v>
      </c>
    </row>
    <row r="7473" spans="1:55" hidden="1" x14ac:dyDescent="0.5">
      <c r="A7473" t="s">
        <v>11271</v>
      </c>
      <c r="B7473" t="str">
        <f t="shared" si="205"/>
        <v>Adu-ATaw_064-Ex1</v>
      </c>
      <c r="C7473" t="s">
        <v>56</v>
      </c>
      <c r="D7473" s="1">
        <v>44718</v>
      </c>
      <c r="E7473" t="s">
        <v>6439</v>
      </c>
      <c r="F7473" s="1">
        <v>44818</v>
      </c>
      <c r="G7473" t="s">
        <v>8908</v>
      </c>
      <c r="H7473">
        <v>50</v>
      </c>
      <c r="I7473">
        <v>90</v>
      </c>
      <c r="J7473" t="s">
        <v>8908</v>
      </c>
      <c r="K7473" s="26" t="s">
        <v>61</v>
      </c>
      <c r="L7473" t="s">
        <v>11185</v>
      </c>
      <c r="M7473" s="1" t="s">
        <v>1227</v>
      </c>
      <c r="N7473">
        <v>1</v>
      </c>
      <c r="O7473" t="s">
        <v>11186</v>
      </c>
      <c r="P7473">
        <v>5</v>
      </c>
      <c r="Q7473" t="s">
        <v>69</v>
      </c>
      <c r="R7473">
        <v>100</v>
      </c>
      <c r="U7473"/>
      <c r="AQ7473" s="1">
        <v>44823</v>
      </c>
      <c r="AR7473">
        <v>2</v>
      </c>
      <c r="AS7473" t="s">
        <v>6439</v>
      </c>
    </row>
    <row r="7474" spans="1:55" hidden="1" x14ac:dyDescent="0.5">
      <c r="A7474" t="s">
        <v>11272</v>
      </c>
      <c r="B7474" t="str">
        <f t="shared" si="205"/>
        <v>Adu-ATaw_065-Ex1</v>
      </c>
      <c r="C7474" t="s">
        <v>56</v>
      </c>
      <c r="D7474" s="1">
        <v>44718</v>
      </c>
      <c r="E7474" t="s">
        <v>6439</v>
      </c>
      <c r="F7474" s="1">
        <v>44818</v>
      </c>
      <c r="G7474" t="s">
        <v>8908</v>
      </c>
      <c r="H7474">
        <v>50</v>
      </c>
      <c r="I7474">
        <v>90</v>
      </c>
      <c r="J7474" t="s">
        <v>8908</v>
      </c>
      <c r="K7474" s="26" t="s">
        <v>61</v>
      </c>
      <c r="L7474" t="s">
        <v>11185</v>
      </c>
      <c r="M7474" s="1" t="s">
        <v>1227</v>
      </c>
      <c r="N7474">
        <v>1</v>
      </c>
      <c r="O7474" t="s">
        <v>11186</v>
      </c>
      <c r="P7474">
        <v>6</v>
      </c>
      <c r="Q7474" t="s">
        <v>69</v>
      </c>
      <c r="R7474">
        <v>100</v>
      </c>
      <c r="U7474"/>
      <c r="AQ7474" s="1">
        <v>44823</v>
      </c>
      <c r="AR7474">
        <v>2</v>
      </c>
      <c r="AS7474" t="s">
        <v>6439</v>
      </c>
    </row>
    <row r="7475" spans="1:55" hidden="1" x14ac:dyDescent="0.5">
      <c r="A7475" t="s">
        <v>11273</v>
      </c>
      <c r="B7475" t="str">
        <f t="shared" si="205"/>
        <v>Adu-ATaw_066-Ex1</v>
      </c>
      <c r="C7475" t="s">
        <v>56</v>
      </c>
      <c r="D7475" s="1">
        <v>44718</v>
      </c>
      <c r="E7475" t="s">
        <v>6439</v>
      </c>
      <c r="F7475" s="1">
        <v>44818</v>
      </c>
      <c r="G7475" t="s">
        <v>8908</v>
      </c>
      <c r="H7475">
        <v>50</v>
      </c>
      <c r="I7475">
        <v>90</v>
      </c>
      <c r="J7475" t="s">
        <v>8908</v>
      </c>
      <c r="K7475" s="26" t="s">
        <v>61</v>
      </c>
      <c r="L7475" t="s">
        <v>11185</v>
      </c>
      <c r="M7475" s="1" t="s">
        <v>1227</v>
      </c>
      <c r="N7475">
        <v>1</v>
      </c>
      <c r="O7475" t="s">
        <v>11186</v>
      </c>
      <c r="P7475">
        <v>7</v>
      </c>
      <c r="Q7475" t="s">
        <v>69</v>
      </c>
      <c r="R7475">
        <v>100</v>
      </c>
      <c r="U7475"/>
      <c r="AQ7475" s="1">
        <v>44823</v>
      </c>
      <c r="AR7475">
        <v>2</v>
      </c>
      <c r="AS7475" t="s">
        <v>6439</v>
      </c>
    </row>
    <row r="7476" spans="1:55" hidden="1" x14ac:dyDescent="0.5">
      <c r="A7476" t="s">
        <v>11274</v>
      </c>
      <c r="B7476" t="str">
        <f t="shared" si="205"/>
        <v>Adu-ATaw_067-Ex1</v>
      </c>
      <c r="C7476" t="s">
        <v>56</v>
      </c>
      <c r="D7476" s="1">
        <v>44718</v>
      </c>
      <c r="E7476" t="s">
        <v>6439</v>
      </c>
      <c r="F7476" s="1">
        <v>44818</v>
      </c>
      <c r="G7476" t="s">
        <v>8908</v>
      </c>
      <c r="H7476">
        <v>50</v>
      </c>
      <c r="I7476">
        <v>90</v>
      </c>
      <c r="J7476" t="s">
        <v>8908</v>
      </c>
      <c r="K7476" s="26" t="s">
        <v>61</v>
      </c>
      <c r="L7476" t="s">
        <v>11185</v>
      </c>
      <c r="M7476" s="1" t="s">
        <v>1227</v>
      </c>
      <c r="N7476">
        <v>1</v>
      </c>
      <c r="O7476" t="s">
        <v>11186</v>
      </c>
      <c r="P7476">
        <v>8</v>
      </c>
      <c r="Q7476" t="s">
        <v>69</v>
      </c>
      <c r="R7476">
        <v>100</v>
      </c>
      <c r="U7476"/>
      <c r="AQ7476" s="1">
        <v>44823</v>
      </c>
      <c r="AR7476">
        <v>2</v>
      </c>
      <c r="AS7476" t="s">
        <v>6439</v>
      </c>
    </row>
    <row r="7477" spans="1:55" hidden="1" x14ac:dyDescent="0.5">
      <c r="A7477" t="s">
        <v>11275</v>
      </c>
      <c r="B7477" t="str">
        <f t="shared" si="205"/>
        <v>Adu-ATaw_068-Ex1</v>
      </c>
      <c r="C7477" t="s">
        <v>56</v>
      </c>
      <c r="D7477" s="1">
        <v>44718</v>
      </c>
      <c r="E7477" t="s">
        <v>6439</v>
      </c>
      <c r="F7477" s="1">
        <v>44818</v>
      </c>
      <c r="G7477" t="s">
        <v>3070</v>
      </c>
      <c r="H7477">
        <v>50</v>
      </c>
      <c r="I7477">
        <v>90</v>
      </c>
      <c r="J7477" t="s">
        <v>3070</v>
      </c>
      <c r="K7477" s="26" t="s">
        <v>61</v>
      </c>
      <c r="L7477" t="s">
        <v>11185</v>
      </c>
      <c r="M7477" s="1" t="s">
        <v>1227</v>
      </c>
      <c r="N7477">
        <v>1</v>
      </c>
      <c r="O7477" t="s">
        <v>11186</v>
      </c>
      <c r="P7477">
        <v>9</v>
      </c>
      <c r="Q7477" t="s">
        <v>69</v>
      </c>
      <c r="R7477">
        <v>100</v>
      </c>
      <c r="U7477"/>
      <c r="AQ7477" s="1">
        <v>44823</v>
      </c>
      <c r="AR7477">
        <v>2</v>
      </c>
      <c r="AS7477" t="s">
        <v>6439</v>
      </c>
    </row>
    <row r="7478" spans="1:55" hidden="1" x14ac:dyDescent="0.5">
      <c r="A7478" t="s">
        <v>11276</v>
      </c>
      <c r="B7478" t="str">
        <f t="shared" si="205"/>
        <v>Adu-ATaw_069-Ex1</v>
      </c>
      <c r="C7478" t="s">
        <v>56</v>
      </c>
      <c r="D7478" s="1">
        <v>44718</v>
      </c>
      <c r="E7478" t="s">
        <v>6439</v>
      </c>
      <c r="F7478" s="1">
        <v>44818</v>
      </c>
      <c r="G7478" t="s">
        <v>3070</v>
      </c>
      <c r="H7478">
        <v>35</v>
      </c>
      <c r="I7478">
        <v>90</v>
      </c>
      <c r="J7478" t="s">
        <v>3070</v>
      </c>
      <c r="K7478" s="26" t="s">
        <v>61</v>
      </c>
      <c r="L7478" t="s">
        <v>11185</v>
      </c>
      <c r="M7478" s="1" t="s">
        <v>1227</v>
      </c>
      <c r="N7478">
        <v>1</v>
      </c>
      <c r="O7478" t="s">
        <v>11186</v>
      </c>
      <c r="P7478">
        <v>10</v>
      </c>
      <c r="Q7478" t="s">
        <v>69</v>
      </c>
      <c r="R7478">
        <v>100</v>
      </c>
      <c r="U7478"/>
      <c r="AQ7478" s="1">
        <v>44823</v>
      </c>
      <c r="AR7478">
        <v>2</v>
      </c>
      <c r="AS7478" t="s">
        <v>6439</v>
      </c>
    </row>
    <row r="7479" spans="1:55" hidden="1" x14ac:dyDescent="0.5">
      <c r="A7479" t="s">
        <v>11277</v>
      </c>
      <c r="B7479" t="str">
        <f t="shared" si="205"/>
        <v>Adu-ATaw_070-Ex1</v>
      </c>
      <c r="C7479" t="s">
        <v>56</v>
      </c>
      <c r="D7479" s="1">
        <v>44718</v>
      </c>
      <c r="E7479" t="s">
        <v>6439</v>
      </c>
      <c r="F7479" s="1">
        <v>44818</v>
      </c>
      <c r="G7479" t="s">
        <v>3070</v>
      </c>
      <c r="H7479">
        <v>23</v>
      </c>
      <c r="I7479">
        <v>90</v>
      </c>
      <c r="J7479" t="s">
        <v>3070</v>
      </c>
      <c r="K7479" s="26" t="s">
        <v>61</v>
      </c>
      <c r="L7479" t="s">
        <v>11185</v>
      </c>
      <c r="M7479" s="1" t="s">
        <v>1227</v>
      </c>
      <c r="N7479">
        <v>1</v>
      </c>
      <c r="O7479" t="s">
        <v>11186</v>
      </c>
      <c r="P7479">
        <v>11</v>
      </c>
      <c r="Q7479" t="s">
        <v>69</v>
      </c>
      <c r="U7479"/>
      <c r="AQ7479" s="1">
        <v>44823</v>
      </c>
      <c r="AR7479">
        <v>2</v>
      </c>
      <c r="AS7479" t="s">
        <v>6439</v>
      </c>
    </row>
    <row r="7480" spans="1:55" hidden="1" x14ac:dyDescent="0.5">
      <c r="A7480" t="s">
        <v>11278</v>
      </c>
      <c r="B7480" t="str">
        <f t="shared" si="205"/>
        <v>Adu-ATaw_071-Ex1</v>
      </c>
      <c r="C7480" t="s">
        <v>56</v>
      </c>
      <c r="D7480" s="1">
        <v>44718</v>
      </c>
      <c r="E7480" t="s">
        <v>6439</v>
      </c>
      <c r="F7480" s="1">
        <v>44818</v>
      </c>
      <c r="G7480" t="s">
        <v>3070</v>
      </c>
      <c r="H7480">
        <v>30</v>
      </c>
      <c r="I7480">
        <v>90</v>
      </c>
      <c r="J7480" t="s">
        <v>3070</v>
      </c>
      <c r="K7480" s="26" t="s">
        <v>61</v>
      </c>
      <c r="L7480" t="s">
        <v>11185</v>
      </c>
      <c r="M7480" s="1" t="s">
        <v>1227</v>
      </c>
      <c r="N7480">
        <v>1</v>
      </c>
      <c r="O7480" t="s">
        <v>11186</v>
      </c>
      <c r="P7480">
        <v>12</v>
      </c>
      <c r="Q7480" t="s">
        <v>69</v>
      </c>
      <c r="U7480"/>
      <c r="AQ7480" s="1">
        <v>44823</v>
      </c>
      <c r="AR7480">
        <v>2</v>
      </c>
      <c r="AS7480" t="s">
        <v>6439</v>
      </c>
      <c r="BC7480" s="18" t="s">
        <v>11279</v>
      </c>
    </row>
    <row r="7481" spans="1:55" hidden="1" x14ac:dyDescent="0.5">
      <c r="A7481" t="s">
        <v>11280</v>
      </c>
      <c r="B7481" t="s">
        <v>11281</v>
      </c>
      <c r="C7481" t="s">
        <v>56</v>
      </c>
      <c r="D7481" s="1">
        <v>43952</v>
      </c>
      <c r="E7481" t="s">
        <v>2746</v>
      </c>
      <c r="F7481" s="1">
        <v>44823</v>
      </c>
      <c r="G7481" t="s">
        <v>6439</v>
      </c>
      <c r="H7481">
        <v>50</v>
      </c>
      <c r="I7481">
        <v>105</v>
      </c>
      <c r="J7481" t="s">
        <v>6439</v>
      </c>
      <c r="K7481" s="26" t="s">
        <v>4650</v>
      </c>
      <c r="L7481" t="s">
        <v>11282</v>
      </c>
      <c r="M7481" t="s">
        <v>1227</v>
      </c>
      <c r="N7481">
        <v>1</v>
      </c>
      <c r="O7481" t="str">
        <f>L7481&amp;"_E1"</f>
        <v>Mix-A_004_E1</v>
      </c>
      <c r="P7481">
        <v>5</v>
      </c>
      <c r="Q7481" t="s">
        <v>73</v>
      </c>
      <c r="R7481">
        <v>100</v>
      </c>
    </row>
    <row r="7482" spans="1:55" hidden="1" x14ac:dyDescent="0.5">
      <c r="A7482" t="s">
        <v>11283</v>
      </c>
      <c r="B7482" t="s">
        <v>11284</v>
      </c>
      <c r="C7482" t="s">
        <v>56</v>
      </c>
      <c r="D7482" s="1">
        <v>43952</v>
      </c>
      <c r="E7482" t="s">
        <v>2746</v>
      </c>
      <c r="F7482" s="1">
        <v>44823</v>
      </c>
      <c r="G7482" t="s">
        <v>6439</v>
      </c>
      <c r="H7482">
        <v>50</v>
      </c>
      <c r="I7482">
        <v>105</v>
      </c>
      <c r="J7482" t="s">
        <v>6439</v>
      </c>
      <c r="K7482" s="26" t="s">
        <v>4650</v>
      </c>
      <c r="L7482" t="s">
        <v>11282</v>
      </c>
      <c r="M7482" t="s">
        <v>1227</v>
      </c>
      <c r="N7482">
        <v>1</v>
      </c>
      <c r="O7482" t="str">
        <f>L7481&amp;"_E1"</f>
        <v>Mix-A_004_E1</v>
      </c>
      <c r="P7482">
        <v>6</v>
      </c>
      <c r="Q7482" t="s">
        <v>73</v>
      </c>
      <c r="R7482">
        <v>100</v>
      </c>
    </row>
    <row r="7483" spans="1:55" hidden="1" x14ac:dyDescent="0.5">
      <c r="A7483" t="s">
        <v>11285</v>
      </c>
      <c r="B7483" t="s">
        <v>11286</v>
      </c>
      <c r="C7483" t="s">
        <v>56</v>
      </c>
      <c r="D7483" s="1">
        <v>43952</v>
      </c>
      <c r="E7483" t="s">
        <v>2746</v>
      </c>
      <c r="F7483" s="1">
        <v>44823</v>
      </c>
      <c r="G7483" t="s">
        <v>7218</v>
      </c>
      <c r="H7483">
        <v>50</v>
      </c>
      <c r="I7483">
        <v>105</v>
      </c>
      <c r="J7483" t="s">
        <v>7218</v>
      </c>
      <c r="K7483" s="26" t="s">
        <v>4650</v>
      </c>
      <c r="L7483" t="s">
        <v>11282</v>
      </c>
      <c r="M7483" t="s">
        <v>1227</v>
      </c>
      <c r="N7483">
        <v>1</v>
      </c>
      <c r="O7483" t="str">
        <f>L7482&amp;"_E1"</f>
        <v>Mix-A_004_E1</v>
      </c>
      <c r="P7483">
        <v>7</v>
      </c>
      <c r="Q7483" t="s">
        <v>73</v>
      </c>
      <c r="R7483">
        <v>100</v>
      </c>
    </row>
    <row r="7484" spans="1:55" hidden="1" x14ac:dyDescent="0.5">
      <c r="A7484" t="s">
        <v>11287</v>
      </c>
      <c r="B7484" t="s">
        <v>11288</v>
      </c>
      <c r="C7484" t="s">
        <v>56</v>
      </c>
      <c r="D7484" s="1">
        <v>43952</v>
      </c>
      <c r="E7484" t="s">
        <v>2746</v>
      </c>
      <c r="F7484" s="1">
        <v>44823</v>
      </c>
      <c r="G7484" t="s">
        <v>7218</v>
      </c>
      <c r="H7484">
        <v>50</v>
      </c>
      <c r="I7484">
        <v>105</v>
      </c>
      <c r="J7484" t="s">
        <v>7218</v>
      </c>
      <c r="K7484" s="26" t="s">
        <v>4650</v>
      </c>
      <c r="L7484" t="s">
        <v>11282</v>
      </c>
      <c r="M7484" t="s">
        <v>1227</v>
      </c>
      <c r="N7484">
        <v>1</v>
      </c>
      <c r="O7484" t="str">
        <f>L7484&amp;"_E1"</f>
        <v>Mix-A_004_E1</v>
      </c>
      <c r="P7484">
        <v>8</v>
      </c>
      <c r="Q7484" t="s">
        <v>73</v>
      </c>
      <c r="R7484">
        <v>100</v>
      </c>
    </row>
    <row r="7485" spans="1:55" hidden="1" x14ac:dyDescent="0.5">
      <c r="A7485" t="s">
        <v>11289</v>
      </c>
      <c r="B7485" t="s">
        <v>11290</v>
      </c>
      <c r="C7485" t="s">
        <v>56</v>
      </c>
      <c r="D7485" s="1">
        <v>43952</v>
      </c>
      <c r="E7485" t="s">
        <v>2746</v>
      </c>
      <c r="F7485" s="1">
        <v>44823</v>
      </c>
      <c r="G7485" t="s">
        <v>7218</v>
      </c>
      <c r="H7485">
        <v>50</v>
      </c>
      <c r="I7485">
        <v>105</v>
      </c>
      <c r="J7485" t="s">
        <v>7218</v>
      </c>
      <c r="K7485" s="26" t="s">
        <v>4650</v>
      </c>
      <c r="L7485" t="s">
        <v>11282</v>
      </c>
      <c r="M7485" t="s">
        <v>1227</v>
      </c>
      <c r="N7485">
        <v>1</v>
      </c>
      <c r="O7485" t="str">
        <f>L7484&amp;"_E1"</f>
        <v>Mix-A_004_E1</v>
      </c>
      <c r="P7485">
        <v>9</v>
      </c>
      <c r="Q7485" t="s">
        <v>73</v>
      </c>
      <c r="R7485">
        <v>100</v>
      </c>
    </row>
    <row r="7486" spans="1:55" hidden="1" x14ac:dyDescent="0.5">
      <c r="A7486" t="s">
        <v>11291</v>
      </c>
      <c r="B7486" t="s">
        <v>11292</v>
      </c>
      <c r="C7486" t="s">
        <v>56</v>
      </c>
      <c r="D7486" s="1">
        <v>43952</v>
      </c>
      <c r="E7486" t="s">
        <v>2746</v>
      </c>
      <c r="F7486" s="1">
        <v>44823</v>
      </c>
      <c r="G7486" t="s">
        <v>7218</v>
      </c>
      <c r="H7486">
        <v>50</v>
      </c>
      <c r="I7486">
        <v>105</v>
      </c>
      <c r="J7486" t="s">
        <v>7218</v>
      </c>
      <c r="K7486" s="26" t="s">
        <v>4650</v>
      </c>
      <c r="L7486" t="s">
        <v>11282</v>
      </c>
      <c r="M7486" t="s">
        <v>1227</v>
      </c>
      <c r="N7486">
        <v>1</v>
      </c>
      <c r="O7486" t="str">
        <f>L7485&amp;"_E1"</f>
        <v>Mix-A_004_E1</v>
      </c>
      <c r="P7486">
        <v>10</v>
      </c>
      <c r="Q7486" t="s">
        <v>73</v>
      </c>
      <c r="R7486">
        <v>100</v>
      </c>
    </row>
    <row r="7487" spans="1:55" hidden="1" x14ac:dyDescent="0.5">
      <c r="A7487" t="s">
        <v>11293</v>
      </c>
      <c r="B7487" t="s">
        <v>11294</v>
      </c>
      <c r="C7487" t="s">
        <v>56</v>
      </c>
      <c r="D7487" s="1">
        <v>43952</v>
      </c>
      <c r="E7487" t="s">
        <v>2746</v>
      </c>
      <c r="F7487" s="1">
        <v>44823</v>
      </c>
      <c r="G7487" t="s">
        <v>7218</v>
      </c>
      <c r="H7487">
        <v>50</v>
      </c>
      <c r="I7487">
        <v>105</v>
      </c>
      <c r="J7487" t="s">
        <v>7218</v>
      </c>
      <c r="K7487" s="26" t="s">
        <v>4650</v>
      </c>
      <c r="L7487" t="s">
        <v>11282</v>
      </c>
      <c r="M7487" t="s">
        <v>1227</v>
      </c>
      <c r="N7487">
        <v>1</v>
      </c>
      <c r="O7487" t="str">
        <f>L7487&amp;"_E1"</f>
        <v>Mix-A_004_E1</v>
      </c>
      <c r="P7487">
        <v>11</v>
      </c>
      <c r="Q7487" t="s">
        <v>73</v>
      </c>
      <c r="R7487">
        <v>100</v>
      </c>
    </row>
    <row r="7488" spans="1:55" hidden="1" x14ac:dyDescent="0.5">
      <c r="A7488" t="s">
        <v>11295</v>
      </c>
      <c r="B7488" t="s">
        <v>11296</v>
      </c>
      <c r="C7488" t="s">
        <v>56</v>
      </c>
      <c r="D7488" s="1">
        <v>43952</v>
      </c>
      <c r="E7488" t="s">
        <v>2746</v>
      </c>
      <c r="F7488" s="1">
        <v>44823</v>
      </c>
      <c r="G7488" t="s">
        <v>7218</v>
      </c>
      <c r="H7488">
        <v>50</v>
      </c>
      <c r="I7488">
        <v>105</v>
      </c>
      <c r="J7488" t="s">
        <v>7218</v>
      </c>
      <c r="K7488" s="26" t="s">
        <v>4650</v>
      </c>
      <c r="L7488" t="s">
        <v>11282</v>
      </c>
      <c r="M7488" t="s">
        <v>1227</v>
      </c>
      <c r="N7488">
        <v>1</v>
      </c>
      <c r="O7488" t="str">
        <f>L7487&amp;"_E1"</f>
        <v>Mix-A_004_E1</v>
      </c>
      <c r="P7488">
        <v>12</v>
      </c>
      <c r="Q7488" t="s">
        <v>73</v>
      </c>
      <c r="R7488">
        <v>100</v>
      </c>
    </row>
    <row r="7489" spans="1:18" hidden="1" x14ac:dyDescent="0.5">
      <c r="A7489" t="s">
        <v>11297</v>
      </c>
      <c r="B7489" t="s">
        <v>11298</v>
      </c>
      <c r="C7489" t="s">
        <v>56</v>
      </c>
      <c r="D7489" s="1">
        <v>43952</v>
      </c>
      <c r="E7489" t="s">
        <v>2746</v>
      </c>
      <c r="F7489" s="1">
        <v>44823</v>
      </c>
      <c r="G7489" t="s">
        <v>6439</v>
      </c>
      <c r="H7489">
        <v>50</v>
      </c>
      <c r="I7489">
        <v>105</v>
      </c>
      <c r="J7489" t="s">
        <v>6439</v>
      </c>
      <c r="K7489" s="26" t="s">
        <v>4650</v>
      </c>
      <c r="L7489" t="s">
        <v>11282</v>
      </c>
      <c r="M7489" t="s">
        <v>1227</v>
      </c>
      <c r="N7489">
        <v>1</v>
      </c>
      <c r="O7489" t="str">
        <f>L7488&amp;"_E1"</f>
        <v>Mix-A_004_E1</v>
      </c>
      <c r="P7489">
        <v>1</v>
      </c>
      <c r="Q7489" t="s">
        <v>71</v>
      </c>
      <c r="R7489">
        <v>100</v>
      </c>
    </row>
    <row r="7490" spans="1:18" hidden="1" x14ac:dyDescent="0.5">
      <c r="A7490" t="s">
        <v>11299</v>
      </c>
      <c r="B7490" t="s">
        <v>11300</v>
      </c>
      <c r="C7490" t="s">
        <v>56</v>
      </c>
      <c r="D7490" s="1">
        <v>43952</v>
      </c>
      <c r="E7490" t="s">
        <v>2746</v>
      </c>
      <c r="F7490" s="1">
        <v>44823</v>
      </c>
      <c r="G7490" t="s">
        <v>6439</v>
      </c>
      <c r="H7490">
        <v>50</v>
      </c>
      <c r="I7490">
        <v>105</v>
      </c>
      <c r="J7490" t="s">
        <v>6439</v>
      </c>
      <c r="K7490" s="26" t="s">
        <v>4650</v>
      </c>
      <c r="L7490" t="s">
        <v>11282</v>
      </c>
      <c r="M7490" t="s">
        <v>1227</v>
      </c>
      <c r="N7490">
        <v>1</v>
      </c>
      <c r="O7490" t="str">
        <f>L7490&amp;"_E1"</f>
        <v>Mix-A_004_E1</v>
      </c>
      <c r="P7490">
        <v>2</v>
      </c>
      <c r="Q7490" t="s">
        <v>71</v>
      </c>
      <c r="R7490">
        <v>100</v>
      </c>
    </row>
    <row r="7491" spans="1:18" hidden="1" x14ac:dyDescent="0.5">
      <c r="A7491" t="s">
        <v>11301</v>
      </c>
      <c r="B7491" t="s">
        <v>11302</v>
      </c>
      <c r="C7491" t="s">
        <v>56</v>
      </c>
      <c r="D7491" s="1">
        <v>43952</v>
      </c>
      <c r="E7491" t="s">
        <v>2746</v>
      </c>
      <c r="F7491" s="1">
        <v>44823</v>
      </c>
      <c r="G7491" t="s">
        <v>6439</v>
      </c>
      <c r="H7491">
        <v>50</v>
      </c>
      <c r="I7491">
        <v>105</v>
      </c>
      <c r="J7491" t="s">
        <v>6439</v>
      </c>
      <c r="K7491" s="26" t="s">
        <v>4650</v>
      </c>
      <c r="L7491" t="s">
        <v>11282</v>
      </c>
      <c r="M7491" t="s">
        <v>1227</v>
      </c>
      <c r="N7491">
        <v>1</v>
      </c>
      <c r="O7491" t="str">
        <f>L7490&amp;"_E1"</f>
        <v>Mix-A_004_E1</v>
      </c>
      <c r="P7491">
        <v>3</v>
      </c>
      <c r="Q7491" t="s">
        <v>71</v>
      </c>
      <c r="R7491">
        <v>100</v>
      </c>
    </row>
    <row r="7492" spans="1:18" hidden="1" x14ac:dyDescent="0.5">
      <c r="A7492" t="s">
        <v>11303</v>
      </c>
      <c r="B7492" t="s">
        <v>11304</v>
      </c>
      <c r="C7492" t="s">
        <v>56</v>
      </c>
      <c r="D7492" s="1">
        <v>43952</v>
      </c>
      <c r="E7492" t="s">
        <v>2746</v>
      </c>
      <c r="F7492" s="1">
        <v>44823</v>
      </c>
      <c r="G7492" t="s">
        <v>6439</v>
      </c>
      <c r="H7492">
        <v>50</v>
      </c>
      <c r="I7492">
        <v>105</v>
      </c>
      <c r="J7492" t="s">
        <v>6439</v>
      </c>
      <c r="K7492" s="26" t="s">
        <v>4650</v>
      </c>
      <c r="L7492" t="s">
        <v>11282</v>
      </c>
      <c r="M7492" t="s">
        <v>1227</v>
      </c>
      <c r="N7492">
        <v>1</v>
      </c>
      <c r="O7492" t="str">
        <f>L7491&amp;"_E1"</f>
        <v>Mix-A_004_E1</v>
      </c>
      <c r="P7492">
        <v>4</v>
      </c>
      <c r="Q7492" t="s">
        <v>71</v>
      </c>
      <c r="R7492">
        <v>100</v>
      </c>
    </row>
    <row r="7493" spans="1:18" hidden="1" x14ac:dyDescent="0.5">
      <c r="A7493" t="s">
        <v>11305</v>
      </c>
      <c r="B7493" t="s">
        <v>11306</v>
      </c>
      <c r="C7493" t="s">
        <v>56</v>
      </c>
      <c r="D7493" s="1">
        <v>43952</v>
      </c>
      <c r="E7493" t="s">
        <v>2746</v>
      </c>
      <c r="F7493" s="1">
        <v>44823</v>
      </c>
      <c r="G7493" t="s">
        <v>6439</v>
      </c>
      <c r="H7493">
        <v>50</v>
      </c>
      <c r="I7493">
        <v>105</v>
      </c>
      <c r="J7493" t="s">
        <v>6439</v>
      </c>
      <c r="K7493" s="26" t="s">
        <v>4650</v>
      </c>
      <c r="L7493" t="s">
        <v>11282</v>
      </c>
      <c r="M7493" t="s">
        <v>1227</v>
      </c>
      <c r="N7493">
        <v>1</v>
      </c>
      <c r="O7493" t="str">
        <f>L7493&amp;"_E1"</f>
        <v>Mix-A_004_E1</v>
      </c>
      <c r="P7493">
        <v>5</v>
      </c>
      <c r="Q7493" t="s">
        <v>71</v>
      </c>
      <c r="R7493">
        <v>100</v>
      </c>
    </row>
    <row r="7494" spans="1:18" hidden="1" x14ac:dyDescent="0.5">
      <c r="A7494" t="s">
        <v>11307</v>
      </c>
      <c r="B7494" t="s">
        <v>11308</v>
      </c>
      <c r="C7494" t="s">
        <v>56</v>
      </c>
      <c r="D7494" s="1">
        <v>43952</v>
      </c>
      <c r="E7494" t="s">
        <v>2746</v>
      </c>
      <c r="F7494" s="1">
        <v>44823</v>
      </c>
      <c r="G7494" t="s">
        <v>6439</v>
      </c>
      <c r="H7494">
        <v>50</v>
      </c>
      <c r="I7494">
        <v>105</v>
      </c>
      <c r="J7494" t="s">
        <v>6439</v>
      </c>
      <c r="K7494" s="26" t="s">
        <v>4650</v>
      </c>
      <c r="L7494" t="s">
        <v>11282</v>
      </c>
      <c r="M7494" t="s">
        <v>1227</v>
      </c>
      <c r="N7494">
        <v>1</v>
      </c>
      <c r="O7494" t="str">
        <f>L7493&amp;"_E1"</f>
        <v>Mix-A_004_E1</v>
      </c>
      <c r="P7494">
        <v>6</v>
      </c>
      <c r="Q7494" t="s">
        <v>71</v>
      </c>
      <c r="R7494">
        <v>100</v>
      </c>
    </row>
    <row r="7495" spans="1:18" hidden="1" x14ac:dyDescent="0.5">
      <c r="A7495" t="s">
        <v>11309</v>
      </c>
      <c r="B7495" t="s">
        <v>11310</v>
      </c>
      <c r="C7495" t="s">
        <v>56</v>
      </c>
      <c r="D7495" s="1">
        <v>43952</v>
      </c>
      <c r="E7495" t="s">
        <v>2746</v>
      </c>
      <c r="F7495" s="1">
        <v>44823</v>
      </c>
      <c r="G7495" t="s">
        <v>7218</v>
      </c>
      <c r="H7495">
        <v>50</v>
      </c>
      <c r="I7495">
        <v>105</v>
      </c>
      <c r="J7495" t="s">
        <v>7218</v>
      </c>
      <c r="K7495" s="26" t="s">
        <v>4650</v>
      </c>
      <c r="L7495" t="s">
        <v>11282</v>
      </c>
      <c r="M7495" t="s">
        <v>1227</v>
      </c>
      <c r="N7495">
        <v>1</v>
      </c>
      <c r="O7495" t="str">
        <f>L7494&amp;"_E1"</f>
        <v>Mix-A_004_E1</v>
      </c>
      <c r="P7495">
        <v>7</v>
      </c>
      <c r="Q7495" t="s">
        <v>71</v>
      </c>
      <c r="R7495">
        <v>100</v>
      </c>
    </row>
    <row r="7496" spans="1:18" hidden="1" x14ac:dyDescent="0.5">
      <c r="A7496" t="s">
        <v>11311</v>
      </c>
      <c r="B7496" t="s">
        <v>11312</v>
      </c>
      <c r="C7496" t="s">
        <v>56</v>
      </c>
      <c r="D7496" s="1">
        <v>43952</v>
      </c>
      <c r="E7496" t="s">
        <v>2746</v>
      </c>
      <c r="F7496" s="1">
        <v>44823</v>
      </c>
      <c r="G7496" t="s">
        <v>7218</v>
      </c>
      <c r="H7496">
        <v>50</v>
      </c>
      <c r="I7496">
        <v>105</v>
      </c>
      <c r="J7496" t="s">
        <v>7218</v>
      </c>
      <c r="K7496" s="26" t="s">
        <v>4650</v>
      </c>
      <c r="L7496" t="s">
        <v>11282</v>
      </c>
      <c r="M7496" t="s">
        <v>1227</v>
      </c>
      <c r="N7496">
        <v>1</v>
      </c>
      <c r="O7496" t="str">
        <f>L7496&amp;"_E1"</f>
        <v>Mix-A_004_E1</v>
      </c>
      <c r="P7496">
        <v>8</v>
      </c>
      <c r="Q7496" t="s">
        <v>71</v>
      </c>
      <c r="R7496">
        <v>100</v>
      </c>
    </row>
    <row r="7497" spans="1:18" hidden="1" x14ac:dyDescent="0.5">
      <c r="A7497" t="s">
        <v>11313</v>
      </c>
      <c r="B7497" t="s">
        <v>11314</v>
      </c>
      <c r="C7497" t="s">
        <v>56</v>
      </c>
      <c r="D7497" s="1">
        <v>43952</v>
      </c>
      <c r="E7497" t="s">
        <v>2746</v>
      </c>
      <c r="F7497" s="1">
        <v>44823</v>
      </c>
      <c r="G7497" t="s">
        <v>7218</v>
      </c>
      <c r="H7497">
        <v>50</v>
      </c>
      <c r="I7497">
        <v>105</v>
      </c>
      <c r="J7497" t="s">
        <v>7218</v>
      </c>
      <c r="K7497" s="26" t="s">
        <v>4650</v>
      </c>
      <c r="L7497" t="s">
        <v>11282</v>
      </c>
      <c r="M7497" t="s">
        <v>1227</v>
      </c>
      <c r="N7497">
        <v>1</v>
      </c>
      <c r="O7497" t="str">
        <f>L7496&amp;"_E1"</f>
        <v>Mix-A_004_E1</v>
      </c>
      <c r="P7497">
        <v>9</v>
      </c>
      <c r="Q7497" t="s">
        <v>71</v>
      </c>
      <c r="R7497">
        <v>100</v>
      </c>
    </row>
    <row r="7498" spans="1:18" hidden="1" x14ac:dyDescent="0.5">
      <c r="A7498" t="s">
        <v>11315</v>
      </c>
      <c r="B7498" t="s">
        <v>11316</v>
      </c>
      <c r="C7498" t="s">
        <v>56</v>
      </c>
      <c r="D7498" s="1">
        <v>43952</v>
      </c>
      <c r="E7498" t="s">
        <v>2746</v>
      </c>
      <c r="F7498" s="1">
        <v>44823</v>
      </c>
      <c r="G7498" t="s">
        <v>7218</v>
      </c>
      <c r="H7498">
        <v>50</v>
      </c>
      <c r="I7498">
        <v>105</v>
      </c>
      <c r="J7498" t="s">
        <v>7218</v>
      </c>
      <c r="K7498" s="26" t="s">
        <v>4614</v>
      </c>
      <c r="L7498" t="s">
        <v>11282</v>
      </c>
      <c r="M7498" t="s">
        <v>1227</v>
      </c>
      <c r="N7498">
        <v>1</v>
      </c>
      <c r="O7498" t="str">
        <f>L7497&amp;"_E1"</f>
        <v>Mix-A_004_E1</v>
      </c>
      <c r="P7498">
        <v>10</v>
      </c>
      <c r="Q7498" t="s">
        <v>71</v>
      </c>
      <c r="R7498">
        <v>100</v>
      </c>
    </row>
    <row r="7499" spans="1:18" hidden="1" x14ac:dyDescent="0.5">
      <c r="A7499" t="s">
        <v>11317</v>
      </c>
      <c r="B7499" t="s">
        <v>11318</v>
      </c>
      <c r="C7499" t="s">
        <v>56</v>
      </c>
      <c r="D7499" s="1">
        <v>43952</v>
      </c>
      <c r="E7499" t="s">
        <v>2746</v>
      </c>
      <c r="F7499" s="1">
        <v>44823</v>
      </c>
      <c r="G7499" t="s">
        <v>7218</v>
      </c>
      <c r="H7499">
        <v>50</v>
      </c>
      <c r="I7499">
        <v>105</v>
      </c>
      <c r="J7499" t="s">
        <v>7218</v>
      </c>
      <c r="K7499" s="26" t="s">
        <v>4650</v>
      </c>
      <c r="L7499" t="s">
        <v>11282</v>
      </c>
      <c r="M7499" t="s">
        <v>1227</v>
      </c>
      <c r="N7499">
        <v>1</v>
      </c>
      <c r="O7499" t="str">
        <f>L7499&amp;"_E1"</f>
        <v>Mix-A_004_E1</v>
      </c>
      <c r="P7499">
        <v>11</v>
      </c>
      <c r="Q7499" t="s">
        <v>71</v>
      </c>
      <c r="R7499">
        <v>100</v>
      </c>
    </row>
    <row r="7500" spans="1:18" hidden="1" x14ac:dyDescent="0.5">
      <c r="A7500" t="s">
        <v>11319</v>
      </c>
      <c r="B7500" t="s">
        <v>11320</v>
      </c>
      <c r="C7500" t="s">
        <v>56</v>
      </c>
      <c r="D7500" s="1">
        <v>43952</v>
      </c>
      <c r="E7500" t="s">
        <v>2746</v>
      </c>
      <c r="F7500" s="1">
        <v>44823</v>
      </c>
      <c r="G7500" t="s">
        <v>7218</v>
      </c>
      <c r="H7500">
        <v>50</v>
      </c>
      <c r="I7500">
        <v>105</v>
      </c>
      <c r="J7500" t="s">
        <v>7218</v>
      </c>
      <c r="K7500" s="26" t="s">
        <v>4650</v>
      </c>
      <c r="L7500" t="s">
        <v>11282</v>
      </c>
      <c r="M7500" t="s">
        <v>1227</v>
      </c>
      <c r="N7500">
        <v>1</v>
      </c>
      <c r="O7500" t="str">
        <f>L7499&amp;"_E1"</f>
        <v>Mix-A_004_E1</v>
      </c>
      <c r="P7500">
        <v>12</v>
      </c>
      <c r="Q7500" t="s">
        <v>71</v>
      </c>
      <c r="R7500">
        <v>100</v>
      </c>
    </row>
    <row r="7501" spans="1:18" hidden="1" x14ac:dyDescent="0.5">
      <c r="A7501" t="s">
        <v>11321</v>
      </c>
      <c r="B7501" t="s">
        <v>11322</v>
      </c>
      <c r="C7501" t="s">
        <v>56</v>
      </c>
      <c r="D7501" s="1">
        <v>43952</v>
      </c>
      <c r="E7501" t="s">
        <v>2746</v>
      </c>
      <c r="F7501" s="1">
        <v>44823</v>
      </c>
      <c r="G7501" t="s">
        <v>6439</v>
      </c>
      <c r="H7501">
        <v>50</v>
      </c>
      <c r="I7501">
        <v>105</v>
      </c>
      <c r="J7501" t="s">
        <v>6439</v>
      </c>
      <c r="K7501" s="26" t="s">
        <v>4650</v>
      </c>
      <c r="L7501" t="s">
        <v>11282</v>
      </c>
      <c r="M7501" t="s">
        <v>1227</v>
      </c>
      <c r="N7501">
        <v>1</v>
      </c>
      <c r="O7501" t="str">
        <f>L7500&amp;"_E1"</f>
        <v>Mix-A_004_E1</v>
      </c>
      <c r="P7501">
        <v>1</v>
      </c>
      <c r="Q7501" t="s">
        <v>69</v>
      </c>
      <c r="R7501">
        <v>100</v>
      </c>
    </row>
    <row r="7502" spans="1:18" hidden="1" x14ac:dyDescent="0.5">
      <c r="A7502" t="s">
        <v>11323</v>
      </c>
      <c r="B7502" t="s">
        <v>11324</v>
      </c>
      <c r="C7502" t="s">
        <v>56</v>
      </c>
      <c r="D7502" s="1">
        <v>43952</v>
      </c>
      <c r="E7502" t="s">
        <v>2746</v>
      </c>
      <c r="F7502" s="1">
        <v>44823</v>
      </c>
      <c r="G7502" t="s">
        <v>6439</v>
      </c>
      <c r="H7502">
        <v>50</v>
      </c>
      <c r="I7502">
        <v>105</v>
      </c>
      <c r="J7502" t="s">
        <v>6439</v>
      </c>
      <c r="K7502" s="26" t="s">
        <v>4650</v>
      </c>
      <c r="L7502" t="s">
        <v>11282</v>
      </c>
      <c r="M7502" t="s">
        <v>1227</v>
      </c>
      <c r="N7502">
        <v>1</v>
      </c>
      <c r="O7502" t="str">
        <f>L7502&amp;"_E1"</f>
        <v>Mix-A_004_E1</v>
      </c>
      <c r="P7502">
        <v>2</v>
      </c>
      <c r="Q7502" t="s">
        <v>69</v>
      </c>
      <c r="R7502">
        <v>100</v>
      </c>
    </row>
    <row r="7503" spans="1:18" hidden="1" x14ac:dyDescent="0.5">
      <c r="A7503" t="s">
        <v>11325</v>
      </c>
      <c r="B7503" t="s">
        <v>11326</v>
      </c>
      <c r="C7503" t="s">
        <v>56</v>
      </c>
      <c r="D7503" s="1">
        <v>43952</v>
      </c>
      <c r="E7503" t="s">
        <v>2746</v>
      </c>
      <c r="F7503" s="1">
        <v>44823</v>
      </c>
      <c r="G7503" t="s">
        <v>6439</v>
      </c>
      <c r="H7503">
        <v>50</v>
      </c>
      <c r="I7503">
        <v>105</v>
      </c>
      <c r="J7503" t="s">
        <v>6439</v>
      </c>
      <c r="K7503" s="26" t="s">
        <v>4650</v>
      </c>
      <c r="L7503" t="s">
        <v>11282</v>
      </c>
      <c r="M7503" t="s">
        <v>1227</v>
      </c>
      <c r="N7503">
        <v>1</v>
      </c>
      <c r="O7503" t="str">
        <f>L7502&amp;"_E1"</f>
        <v>Mix-A_004_E1</v>
      </c>
      <c r="P7503">
        <v>3</v>
      </c>
      <c r="Q7503" t="s">
        <v>69</v>
      </c>
      <c r="R7503">
        <v>100</v>
      </c>
    </row>
    <row r="7504" spans="1:18" hidden="1" x14ac:dyDescent="0.5">
      <c r="A7504" t="s">
        <v>11327</v>
      </c>
      <c r="B7504" t="s">
        <v>11328</v>
      </c>
      <c r="C7504" t="s">
        <v>56</v>
      </c>
      <c r="D7504" s="1">
        <v>43952</v>
      </c>
      <c r="E7504" t="s">
        <v>2746</v>
      </c>
      <c r="F7504" s="1">
        <v>44823</v>
      </c>
      <c r="G7504" t="s">
        <v>6439</v>
      </c>
      <c r="H7504">
        <v>50</v>
      </c>
      <c r="I7504">
        <v>105</v>
      </c>
      <c r="J7504" t="s">
        <v>6439</v>
      </c>
      <c r="K7504" s="26" t="s">
        <v>4650</v>
      </c>
      <c r="L7504" t="s">
        <v>11282</v>
      </c>
      <c r="M7504" t="s">
        <v>1227</v>
      </c>
      <c r="N7504">
        <v>1</v>
      </c>
      <c r="O7504" t="str">
        <f>L7503&amp;"_E1"</f>
        <v>Mix-A_004_E1</v>
      </c>
      <c r="P7504">
        <v>4</v>
      </c>
      <c r="Q7504" t="s">
        <v>69</v>
      </c>
      <c r="R7504">
        <v>100</v>
      </c>
    </row>
    <row r="7505" spans="1:18" hidden="1" x14ac:dyDescent="0.5">
      <c r="A7505" t="s">
        <v>11329</v>
      </c>
      <c r="B7505" t="s">
        <v>11330</v>
      </c>
      <c r="C7505" t="s">
        <v>56</v>
      </c>
      <c r="D7505" s="1">
        <v>43952</v>
      </c>
      <c r="E7505" t="s">
        <v>2746</v>
      </c>
      <c r="F7505" s="1">
        <v>44823</v>
      </c>
      <c r="G7505" t="s">
        <v>6439</v>
      </c>
      <c r="H7505">
        <v>50</v>
      </c>
      <c r="I7505">
        <v>105</v>
      </c>
      <c r="J7505" t="s">
        <v>6439</v>
      </c>
      <c r="K7505" s="26" t="s">
        <v>4650</v>
      </c>
      <c r="L7505" t="s">
        <v>11282</v>
      </c>
      <c r="M7505" t="s">
        <v>1227</v>
      </c>
      <c r="N7505">
        <v>1</v>
      </c>
      <c r="O7505" t="str">
        <f>L7505&amp;"_E1"</f>
        <v>Mix-A_004_E1</v>
      </c>
      <c r="P7505">
        <v>5</v>
      </c>
      <c r="Q7505" t="s">
        <v>69</v>
      </c>
      <c r="R7505">
        <v>100</v>
      </c>
    </row>
    <row r="7506" spans="1:18" hidden="1" x14ac:dyDescent="0.5">
      <c r="A7506" t="s">
        <v>11331</v>
      </c>
      <c r="B7506" t="s">
        <v>11332</v>
      </c>
      <c r="C7506" t="s">
        <v>56</v>
      </c>
      <c r="D7506" s="1">
        <v>43952</v>
      </c>
      <c r="E7506" t="s">
        <v>2746</v>
      </c>
      <c r="F7506" s="1">
        <v>44823</v>
      </c>
      <c r="G7506" t="s">
        <v>6439</v>
      </c>
      <c r="H7506">
        <v>50</v>
      </c>
      <c r="I7506">
        <v>105</v>
      </c>
      <c r="J7506" t="s">
        <v>6439</v>
      </c>
      <c r="K7506" s="26" t="s">
        <v>4650</v>
      </c>
      <c r="L7506" t="s">
        <v>11282</v>
      </c>
      <c r="M7506" t="s">
        <v>1227</v>
      </c>
      <c r="N7506">
        <v>1</v>
      </c>
      <c r="O7506" t="str">
        <f>L7505&amp;"_E1"</f>
        <v>Mix-A_004_E1</v>
      </c>
      <c r="P7506">
        <v>6</v>
      </c>
      <c r="Q7506" t="s">
        <v>69</v>
      </c>
      <c r="R7506">
        <v>100</v>
      </c>
    </row>
    <row r="7507" spans="1:18" hidden="1" x14ac:dyDescent="0.5">
      <c r="A7507" t="s">
        <v>11333</v>
      </c>
      <c r="B7507" t="s">
        <v>11334</v>
      </c>
      <c r="C7507" t="s">
        <v>56</v>
      </c>
      <c r="D7507" s="1">
        <v>43952</v>
      </c>
      <c r="E7507" t="s">
        <v>2746</v>
      </c>
      <c r="F7507" s="1">
        <v>44823</v>
      </c>
      <c r="G7507" t="s">
        <v>7218</v>
      </c>
      <c r="H7507">
        <v>18</v>
      </c>
      <c r="I7507">
        <v>105</v>
      </c>
      <c r="J7507" t="s">
        <v>7218</v>
      </c>
      <c r="K7507" s="26" t="s">
        <v>11335</v>
      </c>
      <c r="L7507" t="s">
        <v>11282</v>
      </c>
      <c r="M7507" t="s">
        <v>1227</v>
      </c>
      <c r="N7507">
        <v>1</v>
      </c>
      <c r="O7507" t="str">
        <f>L7506&amp;"_E1"</f>
        <v>Mix-A_004_E1</v>
      </c>
      <c r="P7507">
        <v>7</v>
      </c>
      <c r="Q7507" t="s">
        <v>69</v>
      </c>
      <c r="R7507">
        <v>100</v>
      </c>
    </row>
    <row r="7508" spans="1:18" hidden="1" x14ac:dyDescent="0.5">
      <c r="A7508" t="s">
        <v>11336</v>
      </c>
      <c r="B7508" t="s">
        <v>11337</v>
      </c>
      <c r="C7508" t="s">
        <v>56</v>
      </c>
      <c r="D7508" s="1">
        <v>43952</v>
      </c>
      <c r="E7508" t="s">
        <v>2746</v>
      </c>
      <c r="F7508" s="1">
        <v>44823</v>
      </c>
      <c r="G7508" t="s">
        <v>7218</v>
      </c>
      <c r="H7508">
        <v>16</v>
      </c>
      <c r="I7508">
        <v>105</v>
      </c>
      <c r="J7508" t="s">
        <v>7218</v>
      </c>
      <c r="K7508" s="26" t="s">
        <v>4582</v>
      </c>
      <c r="L7508" t="s">
        <v>11282</v>
      </c>
      <c r="M7508" t="s">
        <v>1227</v>
      </c>
      <c r="N7508">
        <v>1</v>
      </c>
      <c r="O7508" t="str">
        <f>L7508&amp;"_E1"</f>
        <v>Mix-A_004_E1</v>
      </c>
      <c r="P7508">
        <v>8</v>
      </c>
      <c r="Q7508" t="s">
        <v>69</v>
      </c>
      <c r="R7508">
        <v>100</v>
      </c>
    </row>
    <row r="7509" spans="1:18" hidden="1" x14ac:dyDescent="0.5">
      <c r="A7509" t="s">
        <v>11338</v>
      </c>
      <c r="B7509" t="s">
        <v>11339</v>
      </c>
      <c r="C7509" t="s">
        <v>56</v>
      </c>
      <c r="D7509" s="1">
        <v>43952</v>
      </c>
      <c r="E7509" t="s">
        <v>2746</v>
      </c>
      <c r="F7509" s="1">
        <v>44823</v>
      </c>
      <c r="G7509" t="s">
        <v>7218</v>
      </c>
      <c r="H7509">
        <v>10</v>
      </c>
      <c r="I7509">
        <v>105</v>
      </c>
      <c r="J7509" t="s">
        <v>7218</v>
      </c>
      <c r="K7509" s="26" t="s">
        <v>6241</v>
      </c>
      <c r="L7509" t="s">
        <v>11282</v>
      </c>
      <c r="M7509" t="s">
        <v>1227</v>
      </c>
      <c r="N7509">
        <v>1</v>
      </c>
      <c r="O7509" t="str">
        <f>L7508&amp;"_E1"</f>
        <v>Mix-A_004_E1</v>
      </c>
      <c r="P7509">
        <v>9</v>
      </c>
      <c r="Q7509" t="s">
        <v>69</v>
      </c>
      <c r="R7509">
        <v>100</v>
      </c>
    </row>
    <row r="7510" spans="1:18" hidden="1" x14ac:dyDescent="0.5">
      <c r="A7510" t="s">
        <v>11340</v>
      </c>
      <c r="B7510" t="s">
        <v>11341</v>
      </c>
      <c r="C7510" t="s">
        <v>56</v>
      </c>
      <c r="D7510" s="1">
        <v>43952</v>
      </c>
      <c r="E7510" t="s">
        <v>2746</v>
      </c>
      <c r="F7510" s="1">
        <v>44823</v>
      </c>
      <c r="G7510" t="s">
        <v>7218</v>
      </c>
      <c r="H7510">
        <v>10</v>
      </c>
      <c r="I7510">
        <v>105</v>
      </c>
      <c r="J7510" t="s">
        <v>7218</v>
      </c>
      <c r="K7510" s="26" t="s">
        <v>4570</v>
      </c>
      <c r="L7510" t="s">
        <v>11282</v>
      </c>
      <c r="M7510" t="s">
        <v>1227</v>
      </c>
      <c r="N7510">
        <v>1</v>
      </c>
      <c r="O7510" t="str">
        <f>L7509&amp;"_E1"</f>
        <v>Mix-A_004_E1</v>
      </c>
      <c r="P7510">
        <v>10</v>
      </c>
      <c r="Q7510" t="s">
        <v>69</v>
      </c>
      <c r="R7510">
        <v>100</v>
      </c>
    </row>
    <row r="7511" spans="1:18" hidden="1" x14ac:dyDescent="0.5">
      <c r="A7511" t="s">
        <v>11342</v>
      </c>
      <c r="B7511" t="s">
        <v>11343</v>
      </c>
      <c r="C7511" t="s">
        <v>56</v>
      </c>
      <c r="D7511" s="1">
        <v>43952</v>
      </c>
      <c r="E7511" t="s">
        <v>2746</v>
      </c>
      <c r="F7511" s="1">
        <v>44823</v>
      </c>
      <c r="G7511" t="s">
        <v>7218</v>
      </c>
      <c r="H7511">
        <v>7</v>
      </c>
      <c r="I7511">
        <v>105</v>
      </c>
      <c r="J7511" t="s">
        <v>7218</v>
      </c>
      <c r="K7511" s="26" t="s">
        <v>6174</v>
      </c>
      <c r="L7511" t="s">
        <v>11282</v>
      </c>
      <c r="M7511" t="s">
        <v>1227</v>
      </c>
      <c r="N7511">
        <v>1</v>
      </c>
      <c r="O7511" t="str">
        <f>L7511&amp;"_E1"</f>
        <v>Mix-A_004_E1</v>
      </c>
      <c r="P7511">
        <v>11</v>
      </c>
      <c r="Q7511" t="s">
        <v>69</v>
      </c>
      <c r="R7511">
        <v>100</v>
      </c>
    </row>
    <row r="7512" spans="1:18" hidden="1" x14ac:dyDescent="0.5">
      <c r="A7512" t="s">
        <v>11344</v>
      </c>
      <c r="B7512" t="s">
        <v>11345</v>
      </c>
      <c r="C7512" t="s">
        <v>56</v>
      </c>
      <c r="D7512" s="1">
        <v>43952</v>
      </c>
      <c r="E7512" t="s">
        <v>2746</v>
      </c>
      <c r="F7512" s="1">
        <v>44823</v>
      </c>
      <c r="G7512" t="s">
        <v>7218</v>
      </c>
      <c r="H7512">
        <v>12</v>
      </c>
      <c r="I7512">
        <v>105</v>
      </c>
      <c r="J7512" t="s">
        <v>7218</v>
      </c>
      <c r="K7512" s="26" t="s">
        <v>11346</v>
      </c>
      <c r="L7512" t="s">
        <v>11282</v>
      </c>
      <c r="M7512" t="s">
        <v>1227</v>
      </c>
      <c r="N7512">
        <v>1</v>
      </c>
      <c r="O7512" t="str">
        <f>L7511&amp;"_E1"</f>
        <v>Mix-A_004_E1</v>
      </c>
      <c r="P7512">
        <v>12</v>
      </c>
      <c r="Q7512" t="s">
        <v>69</v>
      </c>
      <c r="R7512">
        <v>100</v>
      </c>
    </row>
    <row r="7513" spans="1:18" hidden="1" x14ac:dyDescent="0.5">
      <c r="A7513" t="s">
        <v>11347</v>
      </c>
      <c r="B7513" s="14" t="str">
        <f t="shared" ref="B7513:B7545" si="207">A7513&amp;"-Ex1"</f>
        <v>Sfu-ABai_005-Ex1</v>
      </c>
      <c r="C7513" t="s">
        <v>56</v>
      </c>
      <c r="D7513" s="1">
        <v>43509</v>
      </c>
      <c r="E7513" t="s">
        <v>57</v>
      </c>
      <c r="F7513" s="1">
        <v>44823</v>
      </c>
      <c r="G7513" t="s">
        <v>6439</v>
      </c>
      <c r="H7513">
        <v>12</v>
      </c>
      <c r="I7513">
        <v>105</v>
      </c>
      <c r="J7513" t="s">
        <v>6439</v>
      </c>
      <c r="K7513" s="26" t="s">
        <v>61</v>
      </c>
      <c r="L7513" t="s">
        <v>11282</v>
      </c>
      <c r="M7513" s="1" t="s">
        <v>1227</v>
      </c>
      <c r="N7513">
        <v>1</v>
      </c>
      <c r="O7513" t="str">
        <f t="shared" ref="O7513:O7544" si="208">L7513&amp;"_E1"</f>
        <v>Mix-A_004_E1</v>
      </c>
      <c r="P7513">
        <v>1</v>
      </c>
      <c r="Q7513" t="s">
        <v>67</v>
      </c>
    </row>
    <row r="7514" spans="1:18" hidden="1" x14ac:dyDescent="0.5">
      <c r="A7514" t="s">
        <v>11348</v>
      </c>
      <c r="B7514" s="14" t="str">
        <f t="shared" si="207"/>
        <v>Sfu-ABai_006-Ex1</v>
      </c>
      <c r="C7514" t="s">
        <v>56</v>
      </c>
      <c r="D7514" s="1">
        <v>43509</v>
      </c>
      <c r="E7514" t="s">
        <v>57</v>
      </c>
      <c r="F7514" s="1">
        <v>44823</v>
      </c>
      <c r="G7514" t="s">
        <v>6439</v>
      </c>
      <c r="H7514">
        <v>18</v>
      </c>
      <c r="I7514">
        <v>105</v>
      </c>
      <c r="J7514" t="s">
        <v>6439</v>
      </c>
      <c r="K7514" s="26" t="s">
        <v>61</v>
      </c>
      <c r="L7514" t="s">
        <v>11282</v>
      </c>
      <c r="M7514" s="1" t="s">
        <v>1227</v>
      </c>
      <c r="N7514">
        <v>1</v>
      </c>
      <c r="O7514" t="str">
        <f t="shared" si="208"/>
        <v>Mix-A_004_E1</v>
      </c>
      <c r="P7514">
        <v>2</v>
      </c>
      <c r="Q7514" t="s">
        <v>67</v>
      </c>
    </row>
    <row r="7515" spans="1:18" hidden="1" x14ac:dyDescent="0.5">
      <c r="A7515" t="s">
        <v>11349</v>
      </c>
      <c r="B7515" s="14" t="str">
        <f t="shared" si="207"/>
        <v>Sfu-ABai_007-Ex1</v>
      </c>
      <c r="C7515" t="s">
        <v>56</v>
      </c>
      <c r="D7515" s="1">
        <v>43509</v>
      </c>
      <c r="E7515" t="s">
        <v>57</v>
      </c>
      <c r="F7515" s="1">
        <v>44823</v>
      </c>
      <c r="G7515" t="s">
        <v>6439</v>
      </c>
      <c r="H7515">
        <v>17</v>
      </c>
      <c r="I7515">
        <v>105</v>
      </c>
      <c r="J7515" t="s">
        <v>6439</v>
      </c>
      <c r="K7515" s="26" t="s">
        <v>61</v>
      </c>
      <c r="L7515" t="s">
        <v>11282</v>
      </c>
      <c r="M7515" s="1" t="s">
        <v>1227</v>
      </c>
      <c r="N7515">
        <v>1</v>
      </c>
      <c r="O7515" t="str">
        <f t="shared" si="208"/>
        <v>Mix-A_004_E1</v>
      </c>
      <c r="P7515">
        <v>3</v>
      </c>
      <c r="Q7515" t="s">
        <v>67</v>
      </c>
    </row>
    <row r="7516" spans="1:18" hidden="1" x14ac:dyDescent="0.5">
      <c r="A7516" t="s">
        <v>11350</v>
      </c>
      <c r="B7516" s="14" t="str">
        <f t="shared" si="207"/>
        <v>Sfu-ABai_008-Ex1</v>
      </c>
      <c r="C7516" t="s">
        <v>56</v>
      </c>
      <c r="D7516" s="1">
        <v>43509</v>
      </c>
      <c r="E7516" t="s">
        <v>57</v>
      </c>
      <c r="F7516" s="1">
        <v>44823</v>
      </c>
      <c r="G7516" t="s">
        <v>6439</v>
      </c>
      <c r="H7516">
        <v>28</v>
      </c>
      <c r="I7516">
        <v>105</v>
      </c>
      <c r="J7516" t="s">
        <v>6439</v>
      </c>
      <c r="K7516" s="26" t="s">
        <v>61</v>
      </c>
      <c r="L7516" t="s">
        <v>11282</v>
      </c>
      <c r="M7516" s="1" t="s">
        <v>1227</v>
      </c>
      <c r="N7516">
        <v>1</v>
      </c>
      <c r="O7516" t="str">
        <f t="shared" si="208"/>
        <v>Mix-A_004_E1</v>
      </c>
      <c r="P7516">
        <v>4</v>
      </c>
      <c r="Q7516" t="s">
        <v>67</v>
      </c>
    </row>
    <row r="7517" spans="1:18" hidden="1" x14ac:dyDescent="0.5">
      <c r="A7517" t="s">
        <v>11351</v>
      </c>
      <c r="B7517" s="14" t="str">
        <f t="shared" si="207"/>
        <v>Sfu-ABai_009-Ex1</v>
      </c>
      <c r="C7517" t="s">
        <v>56</v>
      </c>
      <c r="D7517" s="1">
        <v>43509</v>
      </c>
      <c r="E7517" t="s">
        <v>57</v>
      </c>
      <c r="F7517" s="1">
        <v>44823</v>
      </c>
      <c r="G7517" t="s">
        <v>6439</v>
      </c>
      <c r="H7517">
        <v>29</v>
      </c>
      <c r="I7517">
        <v>105</v>
      </c>
      <c r="J7517" t="s">
        <v>6439</v>
      </c>
      <c r="K7517" s="26" t="s">
        <v>61</v>
      </c>
      <c r="L7517" t="s">
        <v>11282</v>
      </c>
      <c r="M7517" s="1" t="s">
        <v>1227</v>
      </c>
      <c r="O7517" t="str">
        <f t="shared" si="208"/>
        <v>Mix-A_004_E1</v>
      </c>
      <c r="P7517">
        <v>5</v>
      </c>
      <c r="Q7517" t="s">
        <v>67</v>
      </c>
    </row>
    <row r="7518" spans="1:18" hidden="1" x14ac:dyDescent="0.5">
      <c r="A7518" t="s">
        <v>11352</v>
      </c>
      <c r="B7518" s="14" t="str">
        <f t="shared" si="207"/>
        <v>Sfu-ABai_010-Ex1</v>
      </c>
      <c r="C7518" t="s">
        <v>56</v>
      </c>
      <c r="D7518" s="1">
        <v>43509</v>
      </c>
      <c r="E7518" t="s">
        <v>57</v>
      </c>
      <c r="F7518" s="1">
        <v>44823</v>
      </c>
      <c r="G7518" t="s">
        <v>6439</v>
      </c>
      <c r="H7518">
        <v>21</v>
      </c>
      <c r="I7518">
        <v>105</v>
      </c>
      <c r="J7518" t="s">
        <v>6439</v>
      </c>
      <c r="K7518" s="26" t="s">
        <v>61</v>
      </c>
      <c r="L7518" t="s">
        <v>11282</v>
      </c>
      <c r="M7518" s="1" t="s">
        <v>1227</v>
      </c>
      <c r="O7518" t="str">
        <f t="shared" si="208"/>
        <v>Mix-A_004_E1</v>
      </c>
      <c r="P7518">
        <v>6</v>
      </c>
      <c r="Q7518" t="s">
        <v>67</v>
      </c>
    </row>
    <row r="7519" spans="1:18" hidden="1" x14ac:dyDescent="0.5">
      <c r="A7519" t="s">
        <v>11353</v>
      </c>
      <c r="B7519" s="14" t="str">
        <f t="shared" si="207"/>
        <v>Sfu-ABai_011-Ex1</v>
      </c>
      <c r="C7519" t="s">
        <v>56</v>
      </c>
      <c r="D7519" s="1">
        <v>43509</v>
      </c>
      <c r="E7519" t="s">
        <v>57</v>
      </c>
      <c r="F7519" s="1">
        <v>44823</v>
      </c>
      <c r="G7519" t="s">
        <v>7218</v>
      </c>
      <c r="H7519">
        <v>21.8</v>
      </c>
      <c r="I7519">
        <v>105</v>
      </c>
      <c r="J7519" t="s">
        <v>7218</v>
      </c>
      <c r="K7519" s="26" t="s">
        <v>61</v>
      </c>
      <c r="L7519" t="s">
        <v>11282</v>
      </c>
      <c r="M7519" s="1" t="s">
        <v>1227</v>
      </c>
      <c r="O7519" t="str">
        <f t="shared" si="208"/>
        <v>Mix-A_004_E1</v>
      </c>
      <c r="P7519">
        <v>7</v>
      </c>
      <c r="Q7519" t="s">
        <v>67</v>
      </c>
    </row>
    <row r="7520" spans="1:18" hidden="1" x14ac:dyDescent="0.5">
      <c r="A7520" t="s">
        <v>11354</v>
      </c>
      <c r="B7520" s="14" t="str">
        <f t="shared" si="207"/>
        <v>Sfu-ABai_012-Ex1</v>
      </c>
      <c r="C7520" t="s">
        <v>56</v>
      </c>
      <c r="D7520" s="1">
        <v>43509</v>
      </c>
      <c r="E7520" t="s">
        <v>57</v>
      </c>
      <c r="F7520" s="1">
        <v>44823</v>
      </c>
      <c r="G7520" t="s">
        <v>7218</v>
      </c>
      <c r="H7520">
        <v>24.8</v>
      </c>
      <c r="I7520">
        <v>105</v>
      </c>
      <c r="J7520" t="s">
        <v>7218</v>
      </c>
      <c r="K7520" s="26" t="s">
        <v>61</v>
      </c>
      <c r="L7520" t="s">
        <v>11282</v>
      </c>
      <c r="M7520" s="1" t="s">
        <v>1227</v>
      </c>
      <c r="O7520" t="str">
        <f t="shared" si="208"/>
        <v>Mix-A_004_E1</v>
      </c>
      <c r="P7520">
        <v>8</v>
      </c>
      <c r="Q7520" t="s">
        <v>67</v>
      </c>
    </row>
    <row r="7521" spans="1:15" hidden="1" x14ac:dyDescent="0.5">
      <c r="A7521" t="s">
        <v>11355</v>
      </c>
      <c r="B7521" t="str">
        <f t="shared" si="207"/>
        <v>Sin-APnd_001-Ex1</v>
      </c>
      <c r="C7521" t="s">
        <v>56</v>
      </c>
      <c r="D7521" s="1">
        <v>44777</v>
      </c>
      <c r="E7521" t="s">
        <v>8176</v>
      </c>
      <c r="F7521" s="1">
        <v>44823</v>
      </c>
      <c r="G7521" t="s">
        <v>7218</v>
      </c>
      <c r="H7521">
        <v>50</v>
      </c>
      <c r="I7521">
        <v>105</v>
      </c>
      <c r="J7521" t="s">
        <v>11356</v>
      </c>
      <c r="K7521" s="26" t="s">
        <v>61</v>
      </c>
      <c r="L7521" t="s">
        <v>11282</v>
      </c>
      <c r="M7521" s="1" t="s">
        <v>6049</v>
      </c>
      <c r="N7521">
        <v>1</v>
      </c>
      <c r="O7521" t="str">
        <f t="shared" si="208"/>
        <v>Mix-A_004_E1</v>
      </c>
    </row>
    <row r="7522" spans="1:15" hidden="1" x14ac:dyDescent="0.5">
      <c r="A7522" t="s">
        <v>11357</v>
      </c>
      <c r="B7522" t="str">
        <f t="shared" si="207"/>
        <v>Sin-APnd_002-Ex1</v>
      </c>
      <c r="C7522" t="s">
        <v>56</v>
      </c>
      <c r="D7522" s="1">
        <v>44777</v>
      </c>
      <c r="E7522" t="s">
        <v>8176</v>
      </c>
      <c r="F7522" s="1">
        <v>44823</v>
      </c>
      <c r="G7522" t="s">
        <v>7218</v>
      </c>
      <c r="H7522">
        <v>50</v>
      </c>
      <c r="I7522">
        <v>105</v>
      </c>
      <c r="J7522" t="s">
        <v>7218</v>
      </c>
      <c r="K7522" s="26" t="s">
        <v>61</v>
      </c>
      <c r="L7522" t="s">
        <v>11282</v>
      </c>
      <c r="M7522" s="1" t="s">
        <v>6049</v>
      </c>
      <c r="N7522">
        <v>1</v>
      </c>
      <c r="O7522" t="str">
        <f t="shared" si="208"/>
        <v>Mix-A_004_E1</v>
      </c>
    </row>
    <row r="7523" spans="1:15" hidden="1" x14ac:dyDescent="0.5">
      <c r="A7523" t="s">
        <v>11358</v>
      </c>
      <c r="B7523" t="str">
        <f t="shared" si="207"/>
        <v>Sin-APnd_003-Ex1</v>
      </c>
      <c r="C7523" t="s">
        <v>56</v>
      </c>
      <c r="D7523" s="1">
        <v>44777</v>
      </c>
      <c r="E7523" t="s">
        <v>8176</v>
      </c>
      <c r="F7523" s="1">
        <v>44823</v>
      </c>
      <c r="G7523" t="s">
        <v>7218</v>
      </c>
      <c r="H7523">
        <v>50</v>
      </c>
      <c r="I7523">
        <v>105</v>
      </c>
      <c r="J7523" t="s">
        <v>11356</v>
      </c>
      <c r="K7523" s="26" t="s">
        <v>61</v>
      </c>
      <c r="L7523" t="s">
        <v>11282</v>
      </c>
      <c r="M7523" s="1" t="s">
        <v>6049</v>
      </c>
      <c r="N7523">
        <v>1</v>
      </c>
      <c r="O7523" t="str">
        <f t="shared" si="208"/>
        <v>Mix-A_004_E1</v>
      </c>
    </row>
    <row r="7524" spans="1:15" hidden="1" x14ac:dyDescent="0.5">
      <c r="A7524" t="s">
        <v>11359</v>
      </c>
      <c r="B7524" t="str">
        <f t="shared" si="207"/>
        <v>Sin-APnd_004-Ex1</v>
      </c>
      <c r="C7524" t="s">
        <v>56</v>
      </c>
      <c r="D7524" s="1">
        <v>44777</v>
      </c>
      <c r="E7524" t="s">
        <v>8176</v>
      </c>
      <c r="F7524" s="1">
        <v>44823</v>
      </c>
      <c r="G7524" t="s">
        <v>7218</v>
      </c>
      <c r="H7524">
        <v>50</v>
      </c>
      <c r="I7524">
        <v>105</v>
      </c>
      <c r="J7524" t="s">
        <v>7218</v>
      </c>
      <c r="K7524" s="26" t="s">
        <v>61</v>
      </c>
      <c r="L7524" t="s">
        <v>11282</v>
      </c>
      <c r="M7524" s="1" t="s">
        <v>6049</v>
      </c>
      <c r="N7524">
        <v>1</v>
      </c>
      <c r="O7524" t="str">
        <f t="shared" si="208"/>
        <v>Mix-A_004_E1</v>
      </c>
    </row>
    <row r="7525" spans="1:15" hidden="1" x14ac:dyDescent="0.5">
      <c r="A7525" t="s">
        <v>11360</v>
      </c>
      <c r="B7525" t="str">
        <f t="shared" si="207"/>
        <v>Sin-APnd_005-Ex1</v>
      </c>
      <c r="C7525" t="s">
        <v>56</v>
      </c>
      <c r="D7525" s="1">
        <v>44777</v>
      </c>
      <c r="E7525" t="s">
        <v>8176</v>
      </c>
      <c r="F7525" s="1">
        <v>44823</v>
      </c>
      <c r="G7525" t="s">
        <v>6439</v>
      </c>
      <c r="H7525">
        <v>50</v>
      </c>
      <c r="I7525">
        <v>105</v>
      </c>
      <c r="J7525" t="s">
        <v>6439</v>
      </c>
      <c r="K7525" s="26" t="s">
        <v>61</v>
      </c>
      <c r="L7525" t="s">
        <v>11282</v>
      </c>
      <c r="M7525" s="1" t="s">
        <v>6049</v>
      </c>
      <c r="N7525">
        <v>1</v>
      </c>
      <c r="O7525" t="str">
        <f t="shared" si="208"/>
        <v>Mix-A_004_E1</v>
      </c>
    </row>
    <row r="7526" spans="1:15" hidden="1" x14ac:dyDescent="0.5">
      <c r="A7526" t="s">
        <v>11361</v>
      </c>
      <c r="B7526" t="str">
        <f t="shared" si="207"/>
        <v>Sin-APnd_006-Ex1</v>
      </c>
      <c r="C7526" t="s">
        <v>56</v>
      </c>
      <c r="D7526" s="1">
        <v>44777</v>
      </c>
      <c r="E7526" t="s">
        <v>8176</v>
      </c>
      <c r="F7526" s="1">
        <v>44823</v>
      </c>
      <c r="G7526" t="s">
        <v>6439</v>
      </c>
      <c r="H7526">
        <v>50</v>
      </c>
      <c r="I7526">
        <v>105</v>
      </c>
      <c r="J7526" t="s">
        <v>6439</v>
      </c>
      <c r="K7526" s="26" t="s">
        <v>61</v>
      </c>
      <c r="L7526" t="s">
        <v>11282</v>
      </c>
      <c r="M7526" s="1" t="s">
        <v>6049</v>
      </c>
      <c r="N7526">
        <v>1</v>
      </c>
      <c r="O7526" t="str">
        <f t="shared" si="208"/>
        <v>Mix-A_004_E1</v>
      </c>
    </row>
    <row r="7527" spans="1:15" hidden="1" x14ac:dyDescent="0.5">
      <c r="A7527" t="s">
        <v>11362</v>
      </c>
      <c r="B7527" t="str">
        <f t="shared" si="207"/>
        <v>Sin-APnd_007-Ex1</v>
      </c>
      <c r="C7527" t="s">
        <v>56</v>
      </c>
      <c r="D7527" s="1">
        <v>44777</v>
      </c>
      <c r="E7527" t="s">
        <v>8176</v>
      </c>
      <c r="F7527" s="1">
        <v>44823</v>
      </c>
      <c r="G7527" t="s">
        <v>6439</v>
      </c>
      <c r="H7527">
        <v>50</v>
      </c>
      <c r="I7527">
        <v>105</v>
      </c>
      <c r="J7527" t="s">
        <v>6439</v>
      </c>
      <c r="K7527" s="26" t="s">
        <v>61</v>
      </c>
      <c r="L7527" t="s">
        <v>11282</v>
      </c>
      <c r="M7527" s="1" t="s">
        <v>6049</v>
      </c>
      <c r="N7527">
        <v>1</v>
      </c>
      <c r="O7527" t="str">
        <f t="shared" si="208"/>
        <v>Mix-A_004_E1</v>
      </c>
    </row>
    <row r="7528" spans="1:15" hidden="1" x14ac:dyDescent="0.5">
      <c r="A7528" t="s">
        <v>11363</v>
      </c>
      <c r="B7528" t="str">
        <f t="shared" si="207"/>
        <v>Sin-APnd_008-Ex1</v>
      </c>
      <c r="C7528" t="s">
        <v>56</v>
      </c>
      <c r="D7528" s="1">
        <v>44777</v>
      </c>
      <c r="E7528" t="s">
        <v>8176</v>
      </c>
      <c r="F7528" s="1">
        <v>44823</v>
      </c>
      <c r="G7528" t="s">
        <v>6439</v>
      </c>
      <c r="H7528">
        <v>50</v>
      </c>
      <c r="I7528">
        <v>105</v>
      </c>
      <c r="J7528" t="s">
        <v>6439</v>
      </c>
      <c r="K7528" s="26" t="s">
        <v>61</v>
      </c>
      <c r="L7528" t="s">
        <v>11282</v>
      </c>
      <c r="M7528" s="1" t="s">
        <v>6049</v>
      </c>
      <c r="N7528">
        <v>1</v>
      </c>
      <c r="O7528" t="str">
        <f t="shared" si="208"/>
        <v>Mix-A_004_E1</v>
      </c>
    </row>
    <row r="7529" spans="1:15" hidden="1" x14ac:dyDescent="0.5">
      <c r="A7529" t="s">
        <v>11364</v>
      </c>
      <c r="B7529" t="str">
        <f t="shared" si="207"/>
        <v>Sin-APnd_009-Ex1</v>
      </c>
      <c r="C7529" t="s">
        <v>56</v>
      </c>
      <c r="D7529" s="1">
        <v>44777</v>
      </c>
      <c r="E7529" t="s">
        <v>8176</v>
      </c>
      <c r="F7529" s="1">
        <v>44823</v>
      </c>
      <c r="G7529" t="s">
        <v>6439</v>
      </c>
      <c r="H7529">
        <v>50</v>
      </c>
      <c r="I7529">
        <v>105</v>
      </c>
      <c r="J7529" t="s">
        <v>6439</v>
      </c>
      <c r="K7529" s="26" t="s">
        <v>61</v>
      </c>
      <c r="L7529" t="s">
        <v>11282</v>
      </c>
      <c r="M7529" s="1" t="s">
        <v>6049</v>
      </c>
      <c r="N7529">
        <v>1</v>
      </c>
      <c r="O7529" t="str">
        <f t="shared" si="208"/>
        <v>Mix-A_004_E1</v>
      </c>
    </row>
    <row r="7530" spans="1:15" hidden="1" x14ac:dyDescent="0.5">
      <c r="A7530" t="s">
        <v>11365</v>
      </c>
      <c r="B7530" t="str">
        <f t="shared" si="207"/>
        <v>Sin-APnd_010-Ex1</v>
      </c>
      <c r="C7530" t="s">
        <v>56</v>
      </c>
      <c r="D7530" s="1">
        <v>44777</v>
      </c>
      <c r="E7530" t="s">
        <v>8176</v>
      </c>
      <c r="F7530" s="1">
        <v>44823</v>
      </c>
      <c r="G7530" t="s">
        <v>6439</v>
      </c>
      <c r="H7530">
        <v>50</v>
      </c>
      <c r="I7530">
        <v>105</v>
      </c>
      <c r="J7530" t="s">
        <v>6439</v>
      </c>
      <c r="K7530" s="26" t="s">
        <v>61</v>
      </c>
      <c r="L7530" t="s">
        <v>11282</v>
      </c>
      <c r="M7530" s="1" t="s">
        <v>6049</v>
      </c>
      <c r="N7530">
        <v>1</v>
      </c>
      <c r="O7530" t="str">
        <f t="shared" si="208"/>
        <v>Mix-A_004_E1</v>
      </c>
    </row>
    <row r="7531" spans="1:15" hidden="1" x14ac:dyDescent="0.5">
      <c r="A7531" t="s">
        <v>11366</v>
      </c>
      <c r="B7531" t="str">
        <f t="shared" si="207"/>
        <v>Sin-APnd_011-Ex1</v>
      </c>
      <c r="C7531" t="s">
        <v>56</v>
      </c>
      <c r="D7531" s="1">
        <v>44777</v>
      </c>
      <c r="E7531" t="s">
        <v>8176</v>
      </c>
      <c r="F7531" s="1">
        <v>44823</v>
      </c>
      <c r="G7531" t="s">
        <v>7218</v>
      </c>
      <c r="H7531">
        <v>50</v>
      </c>
      <c r="I7531">
        <v>105</v>
      </c>
      <c r="J7531" t="s">
        <v>7218</v>
      </c>
      <c r="K7531" s="26" t="s">
        <v>61</v>
      </c>
      <c r="L7531" t="s">
        <v>11282</v>
      </c>
      <c r="M7531" s="1" t="s">
        <v>6049</v>
      </c>
      <c r="N7531">
        <v>1</v>
      </c>
      <c r="O7531" t="str">
        <f t="shared" si="208"/>
        <v>Mix-A_004_E1</v>
      </c>
    </row>
    <row r="7532" spans="1:15" hidden="1" x14ac:dyDescent="0.5">
      <c r="A7532" t="s">
        <v>11367</v>
      </c>
      <c r="B7532" t="str">
        <f t="shared" si="207"/>
        <v>Sin-APnd_012-Ex1</v>
      </c>
      <c r="C7532" t="s">
        <v>56</v>
      </c>
      <c r="D7532" s="1">
        <v>44777</v>
      </c>
      <c r="E7532" t="s">
        <v>8176</v>
      </c>
      <c r="F7532" s="1">
        <v>44823</v>
      </c>
      <c r="G7532" t="s">
        <v>7218</v>
      </c>
      <c r="H7532">
        <v>50</v>
      </c>
      <c r="I7532">
        <v>105</v>
      </c>
      <c r="J7532" t="s">
        <v>7218</v>
      </c>
      <c r="K7532" s="26" t="s">
        <v>61</v>
      </c>
      <c r="L7532" t="s">
        <v>11282</v>
      </c>
      <c r="M7532" s="1" t="s">
        <v>6049</v>
      </c>
      <c r="N7532">
        <v>1</v>
      </c>
      <c r="O7532" t="str">
        <f t="shared" si="208"/>
        <v>Mix-A_004_E1</v>
      </c>
    </row>
    <row r="7533" spans="1:15" hidden="1" x14ac:dyDescent="0.5">
      <c r="A7533" t="s">
        <v>11368</v>
      </c>
      <c r="B7533" t="str">
        <f t="shared" si="207"/>
        <v>Sin-APnd_013-Ex1</v>
      </c>
      <c r="C7533" t="s">
        <v>56</v>
      </c>
      <c r="D7533" s="1">
        <v>44777</v>
      </c>
      <c r="E7533" t="s">
        <v>6439</v>
      </c>
      <c r="F7533" s="1">
        <v>44823</v>
      </c>
      <c r="G7533" t="s">
        <v>7218</v>
      </c>
      <c r="H7533">
        <v>50</v>
      </c>
      <c r="I7533">
        <v>105</v>
      </c>
      <c r="J7533" t="s">
        <v>7218</v>
      </c>
      <c r="K7533" s="26" t="s">
        <v>61</v>
      </c>
      <c r="L7533" t="s">
        <v>11282</v>
      </c>
      <c r="M7533" s="1" t="s">
        <v>6049</v>
      </c>
      <c r="N7533">
        <v>1</v>
      </c>
      <c r="O7533" t="str">
        <f t="shared" si="208"/>
        <v>Mix-A_004_E1</v>
      </c>
    </row>
    <row r="7534" spans="1:15" hidden="1" x14ac:dyDescent="0.5">
      <c r="A7534" t="s">
        <v>11369</v>
      </c>
      <c r="B7534" t="str">
        <f t="shared" si="207"/>
        <v>Sin-APnd_014-Ex1</v>
      </c>
      <c r="C7534" t="s">
        <v>56</v>
      </c>
      <c r="D7534" s="1">
        <v>44777</v>
      </c>
      <c r="E7534" t="s">
        <v>6439</v>
      </c>
      <c r="F7534" s="1">
        <v>44823</v>
      </c>
      <c r="G7534" t="s">
        <v>7218</v>
      </c>
      <c r="H7534">
        <v>50</v>
      </c>
      <c r="I7534">
        <v>105</v>
      </c>
      <c r="J7534" t="s">
        <v>7218</v>
      </c>
      <c r="K7534" s="26" t="s">
        <v>61</v>
      </c>
      <c r="L7534" t="s">
        <v>11282</v>
      </c>
      <c r="M7534" s="1" t="s">
        <v>6049</v>
      </c>
      <c r="N7534">
        <v>1</v>
      </c>
      <c r="O7534" t="str">
        <f t="shared" si="208"/>
        <v>Mix-A_004_E1</v>
      </c>
    </row>
    <row r="7535" spans="1:15" hidden="1" x14ac:dyDescent="0.5">
      <c r="A7535" t="s">
        <v>11370</v>
      </c>
      <c r="B7535" t="str">
        <f t="shared" si="207"/>
        <v>Sin-APnd_015-Ex1</v>
      </c>
      <c r="C7535" t="s">
        <v>56</v>
      </c>
      <c r="D7535" s="1">
        <v>44777</v>
      </c>
      <c r="E7535" t="s">
        <v>6439</v>
      </c>
      <c r="F7535" s="1">
        <v>44823</v>
      </c>
      <c r="G7535" t="s">
        <v>7218</v>
      </c>
      <c r="H7535">
        <v>50</v>
      </c>
      <c r="I7535">
        <v>105</v>
      </c>
      <c r="J7535" t="s">
        <v>7218</v>
      </c>
      <c r="K7535" s="26" t="s">
        <v>61</v>
      </c>
      <c r="L7535" t="s">
        <v>11282</v>
      </c>
      <c r="M7535" s="1" t="s">
        <v>6049</v>
      </c>
      <c r="N7535">
        <v>1</v>
      </c>
      <c r="O7535" t="str">
        <f t="shared" si="208"/>
        <v>Mix-A_004_E1</v>
      </c>
    </row>
    <row r="7536" spans="1:15" hidden="1" x14ac:dyDescent="0.5">
      <c r="A7536" t="s">
        <v>11371</v>
      </c>
      <c r="B7536" t="str">
        <f t="shared" si="207"/>
        <v>Sin-APnd_016-Ex1</v>
      </c>
      <c r="C7536" t="s">
        <v>56</v>
      </c>
      <c r="D7536" s="1">
        <v>44777</v>
      </c>
      <c r="E7536" t="s">
        <v>6439</v>
      </c>
      <c r="F7536" s="1">
        <v>44823</v>
      </c>
      <c r="G7536" t="s">
        <v>7218</v>
      </c>
      <c r="H7536">
        <v>50</v>
      </c>
      <c r="I7536">
        <v>105</v>
      </c>
      <c r="J7536" t="s">
        <v>7218</v>
      </c>
      <c r="K7536" s="26" t="s">
        <v>61</v>
      </c>
      <c r="L7536" t="s">
        <v>11282</v>
      </c>
      <c r="M7536" s="1" t="s">
        <v>6049</v>
      </c>
      <c r="N7536">
        <v>1</v>
      </c>
      <c r="O7536" t="str">
        <f t="shared" si="208"/>
        <v>Mix-A_004_E1</v>
      </c>
    </row>
    <row r="7537" spans="1:18" hidden="1" x14ac:dyDescent="0.5">
      <c r="A7537" t="s">
        <v>11372</v>
      </c>
      <c r="B7537" t="str">
        <f t="shared" si="207"/>
        <v>Sin-APnd_017-Ex1</v>
      </c>
      <c r="C7537" t="s">
        <v>56</v>
      </c>
      <c r="D7537" s="1">
        <v>44777</v>
      </c>
      <c r="E7537" t="s">
        <v>6439</v>
      </c>
      <c r="F7537" s="1">
        <v>44823</v>
      </c>
      <c r="G7537" t="s">
        <v>6439</v>
      </c>
      <c r="H7537">
        <v>50</v>
      </c>
      <c r="I7537">
        <v>105</v>
      </c>
      <c r="J7537" t="s">
        <v>6439</v>
      </c>
      <c r="K7537" s="26" t="s">
        <v>61</v>
      </c>
      <c r="L7537" t="s">
        <v>11282</v>
      </c>
      <c r="M7537" s="1" t="s">
        <v>6049</v>
      </c>
      <c r="N7537">
        <v>1</v>
      </c>
      <c r="O7537" t="str">
        <f t="shared" si="208"/>
        <v>Mix-A_004_E1</v>
      </c>
    </row>
    <row r="7538" spans="1:18" hidden="1" x14ac:dyDescent="0.5">
      <c r="A7538" t="s">
        <v>11373</v>
      </c>
      <c r="B7538" t="str">
        <f t="shared" si="207"/>
        <v>Sin-APnd_018-Ex1</v>
      </c>
      <c r="C7538" t="s">
        <v>56</v>
      </c>
      <c r="D7538" s="1">
        <v>44777</v>
      </c>
      <c r="E7538" t="s">
        <v>6439</v>
      </c>
      <c r="F7538" s="1">
        <v>44823</v>
      </c>
      <c r="G7538" t="s">
        <v>6439</v>
      </c>
      <c r="H7538">
        <v>50</v>
      </c>
      <c r="I7538">
        <v>105</v>
      </c>
      <c r="J7538" t="s">
        <v>6439</v>
      </c>
      <c r="K7538" s="26" t="s">
        <v>61</v>
      </c>
      <c r="L7538" t="s">
        <v>11282</v>
      </c>
      <c r="M7538" s="1" t="s">
        <v>6049</v>
      </c>
      <c r="N7538">
        <v>1</v>
      </c>
      <c r="O7538" t="str">
        <f t="shared" si="208"/>
        <v>Mix-A_004_E1</v>
      </c>
    </row>
    <row r="7539" spans="1:18" hidden="1" x14ac:dyDescent="0.5">
      <c r="A7539" t="s">
        <v>11374</v>
      </c>
      <c r="B7539" t="str">
        <f t="shared" si="207"/>
        <v>Sin-APnd_019-Ex1</v>
      </c>
      <c r="C7539" t="s">
        <v>56</v>
      </c>
      <c r="D7539" s="1">
        <v>44777</v>
      </c>
      <c r="E7539" t="s">
        <v>6439</v>
      </c>
      <c r="F7539" s="1">
        <v>44823</v>
      </c>
      <c r="G7539" t="s">
        <v>6439</v>
      </c>
      <c r="H7539">
        <v>50</v>
      </c>
      <c r="I7539">
        <v>105</v>
      </c>
      <c r="J7539" t="s">
        <v>6439</v>
      </c>
      <c r="K7539" s="26" t="s">
        <v>61</v>
      </c>
      <c r="L7539" t="s">
        <v>11282</v>
      </c>
      <c r="M7539" s="1" t="s">
        <v>6049</v>
      </c>
      <c r="N7539">
        <v>1</v>
      </c>
      <c r="O7539" t="str">
        <f t="shared" si="208"/>
        <v>Mix-A_004_E1</v>
      </c>
    </row>
    <row r="7540" spans="1:18" hidden="1" x14ac:dyDescent="0.5">
      <c r="A7540" t="s">
        <v>11375</v>
      </c>
      <c r="B7540" t="str">
        <f t="shared" si="207"/>
        <v>Sin-APnd_020-Ex1</v>
      </c>
      <c r="C7540" t="s">
        <v>56</v>
      </c>
      <c r="D7540" s="1">
        <v>44777</v>
      </c>
      <c r="E7540" t="s">
        <v>6439</v>
      </c>
      <c r="F7540" s="1">
        <v>44823</v>
      </c>
      <c r="G7540" t="s">
        <v>6439</v>
      </c>
      <c r="H7540">
        <v>50</v>
      </c>
      <c r="I7540">
        <v>105</v>
      </c>
      <c r="J7540" t="s">
        <v>6439</v>
      </c>
      <c r="K7540" s="26" t="s">
        <v>61</v>
      </c>
      <c r="L7540" t="s">
        <v>11282</v>
      </c>
      <c r="M7540" s="1" t="s">
        <v>6049</v>
      </c>
      <c r="N7540">
        <v>1</v>
      </c>
      <c r="O7540" t="str">
        <f t="shared" si="208"/>
        <v>Mix-A_004_E1</v>
      </c>
    </row>
    <row r="7541" spans="1:18" hidden="1" x14ac:dyDescent="0.5">
      <c r="A7541" t="s">
        <v>11376</v>
      </c>
      <c r="B7541" t="str">
        <f t="shared" si="207"/>
        <v>Sin-APnd_021-Ex1</v>
      </c>
      <c r="C7541" t="s">
        <v>56</v>
      </c>
      <c r="D7541" s="1">
        <v>44777</v>
      </c>
      <c r="E7541" t="s">
        <v>6439</v>
      </c>
      <c r="F7541" s="1">
        <v>44823</v>
      </c>
      <c r="G7541" t="s">
        <v>6439</v>
      </c>
      <c r="H7541">
        <v>50</v>
      </c>
      <c r="I7541">
        <v>105</v>
      </c>
      <c r="J7541" t="s">
        <v>6439</v>
      </c>
      <c r="K7541" s="26" t="s">
        <v>61</v>
      </c>
      <c r="L7541" t="s">
        <v>11282</v>
      </c>
      <c r="M7541" s="1" t="s">
        <v>6049</v>
      </c>
      <c r="N7541">
        <v>1</v>
      </c>
      <c r="O7541" t="str">
        <f t="shared" si="208"/>
        <v>Mix-A_004_E1</v>
      </c>
    </row>
    <row r="7542" spans="1:18" hidden="1" x14ac:dyDescent="0.5">
      <c r="A7542" t="s">
        <v>11377</v>
      </c>
      <c r="B7542" t="str">
        <f t="shared" si="207"/>
        <v>Sin-APnd_022-Ex1</v>
      </c>
      <c r="C7542" t="s">
        <v>56</v>
      </c>
      <c r="D7542" s="1">
        <v>44777</v>
      </c>
      <c r="E7542" t="s">
        <v>6439</v>
      </c>
      <c r="F7542" s="1">
        <v>44823</v>
      </c>
      <c r="G7542" t="s">
        <v>6439</v>
      </c>
      <c r="H7542">
        <v>50</v>
      </c>
      <c r="I7542">
        <v>105</v>
      </c>
      <c r="J7542" t="s">
        <v>6439</v>
      </c>
      <c r="K7542" s="26" t="s">
        <v>61</v>
      </c>
      <c r="L7542" t="s">
        <v>11282</v>
      </c>
      <c r="M7542" s="1" t="s">
        <v>6049</v>
      </c>
      <c r="N7542">
        <v>1</v>
      </c>
      <c r="O7542" t="str">
        <f t="shared" si="208"/>
        <v>Mix-A_004_E1</v>
      </c>
    </row>
    <row r="7543" spans="1:18" hidden="1" x14ac:dyDescent="0.5">
      <c r="A7543" t="s">
        <v>11378</v>
      </c>
      <c r="B7543" t="str">
        <f t="shared" si="207"/>
        <v>Sin-APnd_023-Ex1</v>
      </c>
      <c r="C7543" t="s">
        <v>56</v>
      </c>
      <c r="D7543" s="1">
        <v>44777</v>
      </c>
      <c r="E7543" t="s">
        <v>6439</v>
      </c>
      <c r="F7543" s="1">
        <v>44823</v>
      </c>
      <c r="G7543" t="s">
        <v>7218</v>
      </c>
      <c r="H7543">
        <v>50</v>
      </c>
      <c r="I7543">
        <v>105</v>
      </c>
      <c r="J7543" t="s">
        <v>7218</v>
      </c>
      <c r="K7543" s="26" t="s">
        <v>61</v>
      </c>
      <c r="L7543" t="s">
        <v>11282</v>
      </c>
      <c r="M7543" s="1" t="s">
        <v>6049</v>
      </c>
      <c r="N7543">
        <v>1</v>
      </c>
      <c r="O7543" t="str">
        <f t="shared" si="208"/>
        <v>Mix-A_004_E1</v>
      </c>
    </row>
    <row r="7544" spans="1:18" hidden="1" x14ac:dyDescent="0.5">
      <c r="A7544" t="s">
        <v>11379</v>
      </c>
      <c r="B7544" t="str">
        <f t="shared" si="207"/>
        <v>Sin-APnd_024-Ex1</v>
      </c>
      <c r="C7544" t="s">
        <v>56</v>
      </c>
      <c r="D7544" s="1">
        <v>44777</v>
      </c>
      <c r="E7544" t="s">
        <v>6439</v>
      </c>
      <c r="F7544" s="1">
        <v>44823</v>
      </c>
      <c r="G7544" t="s">
        <v>7218</v>
      </c>
      <c r="H7544">
        <v>50</v>
      </c>
      <c r="I7544">
        <v>105</v>
      </c>
      <c r="J7544" t="s">
        <v>7218</v>
      </c>
      <c r="K7544" s="26" t="s">
        <v>61</v>
      </c>
      <c r="L7544" t="s">
        <v>11282</v>
      </c>
      <c r="M7544" s="1" t="s">
        <v>6049</v>
      </c>
      <c r="N7544">
        <v>1</v>
      </c>
      <c r="O7544" t="str">
        <f t="shared" si="208"/>
        <v>Mix-A_004_E1</v>
      </c>
    </row>
    <row r="7545" spans="1:18" hidden="1" x14ac:dyDescent="0.5">
      <c r="A7545" t="s">
        <v>11380</v>
      </c>
      <c r="B7545" t="str">
        <f t="shared" si="207"/>
        <v>Sin-APnd_025-Ex1</v>
      </c>
      <c r="C7545" t="s">
        <v>56</v>
      </c>
      <c r="D7545" s="1">
        <v>44777</v>
      </c>
      <c r="E7545" t="s">
        <v>6439</v>
      </c>
      <c r="F7545" s="1">
        <v>44823</v>
      </c>
      <c r="G7545" t="s">
        <v>7218</v>
      </c>
      <c r="H7545">
        <v>50</v>
      </c>
      <c r="I7545">
        <v>105</v>
      </c>
      <c r="J7545" t="s">
        <v>7218</v>
      </c>
      <c r="K7545" s="26" t="s">
        <v>61</v>
      </c>
      <c r="L7545" t="s">
        <v>11282</v>
      </c>
      <c r="M7545" s="1" t="s">
        <v>6049</v>
      </c>
      <c r="N7545">
        <v>1</v>
      </c>
      <c r="O7545" t="str">
        <f t="shared" ref="O7545:O7576" si="209">L7545&amp;"_E1"</f>
        <v>Mix-A_004_E1</v>
      </c>
    </row>
    <row r="7546" spans="1:18" hidden="1" x14ac:dyDescent="0.5">
      <c r="A7546" t="s">
        <v>11381</v>
      </c>
      <c r="B7546" t="str">
        <f t="shared" ref="B7546:B7576" si="210">A7546&amp;"_E1"</f>
        <v>Tzo-AMta_001_E1</v>
      </c>
      <c r="C7546" t="s">
        <v>56</v>
      </c>
      <c r="D7546" s="1">
        <v>44783</v>
      </c>
      <c r="E7546" t="s">
        <v>6439</v>
      </c>
      <c r="F7546" s="1">
        <v>44823</v>
      </c>
      <c r="G7546" t="s">
        <v>7218</v>
      </c>
      <c r="H7546">
        <v>50</v>
      </c>
      <c r="I7546">
        <v>105</v>
      </c>
      <c r="J7546" t="s">
        <v>7218</v>
      </c>
      <c r="K7546" s="26" t="s">
        <v>61</v>
      </c>
      <c r="L7546" t="s">
        <v>11282</v>
      </c>
      <c r="M7546" t="s">
        <v>1227</v>
      </c>
      <c r="N7546">
        <v>1</v>
      </c>
      <c r="O7546" t="str">
        <f t="shared" si="209"/>
        <v>Mix-A_004_E1</v>
      </c>
      <c r="P7546">
        <v>10</v>
      </c>
      <c r="Q7546" t="s">
        <v>63</v>
      </c>
      <c r="R7546">
        <v>100</v>
      </c>
    </row>
    <row r="7547" spans="1:18" hidden="1" x14ac:dyDescent="0.5">
      <c r="A7547" t="s">
        <v>11382</v>
      </c>
      <c r="B7547" t="str">
        <f t="shared" si="210"/>
        <v>Tzo-AMta_002_E1</v>
      </c>
      <c r="C7547" t="s">
        <v>56</v>
      </c>
      <c r="D7547" s="1">
        <v>44783</v>
      </c>
      <c r="E7547" t="s">
        <v>6439</v>
      </c>
      <c r="F7547" s="1">
        <v>44823</v>
      </c>
      <c r="G7547" t="s">
        <v>7218</v>
      </c>
      <c r="H7547">
        <v>50</v>
      </c>
      <c r="I7547">
        <v>105</v>
      </c>
      <c r="J7547" t="s">
        <v>7218</v>
      </c>
      <c r="K7547" s="26" t="s">
        <v>61</v>
      </c>
      <c r="L7547" t="s">
        <v>11282</v>
      </c>
      <c r="M7547" t="s">
        <v>1227</v>
      </c>
      <c r="N7547">
        <v>1</v>
      </c>
      <c r="O7547" t="str">
        <f t="shared" si="209"/>
        <v>Mix-A_004_E1</v>
      </c>
      <c r="P7547">
        <v>11</v>
      </c>
      <c r="Q7547" t="s">
        <v>63</v>
      </c>
      <c r="R7547">
        <v>100</v>
      </c>
    </row>
    <row r="7548" spans="1:18" hidden="1" x14ac:dyDescent="0.5">
      <c r="A7548" t="s">
        <v>11383</v>
      </c>
      <c r="B7548" t="str">
        <f t="shared" si="210"/>
        <v>Tzo-AMta_003_E1</v>
      </c>
      <c r="C7548" t="s">
        <v>56</v>
      </c>
      <c r="D7548" s="1">
        <v>44783</v>
      </c>
      <c r="E7548" t="s">
        <v>6439</v>
      </c>
      <c r="F7548" s="1">
        <v>44823</v>
      </c>
      <c r="G7548" t="s">
        <v>7218</v>
      </c>
      <c r="H7548">
        <v>50</v>
      </c>
      <c r="I7548">
        <v>105</v>
      </c>
      <c r="J7548" t="s">
        <v>7218</v>
      </c>
      <c r="K7548" s="26" t="s">
        <v>61</v>
      </c>
      <c r="L7548" t="s">
        <v>11282</v>
      </c>
      <c r="M7548" t="s">
        <v>1227</v>
      </c>
      <c r="N7548">
        <v>1</v>
      </c>
      <c r="O7548" t="str">
        <f t="shared" si="209"/>
        <v>Mix-A_004_E1</v>
      </c>
      <c r="P7548">
        <v>12</v>
      </c>
      <c r="Q7548" t="s">
        <v>63</v>
      </c>
      <c r="R7548">
        <v>100</v>
      </c>
    </row>
    <row r="7549" spans="1:18" hidden="1" x14ac:dyDescent="0.5">
      <c r="A7549" t="s">
        <v>11384</v>
      </c>
      <c r="B7549" t="str">
        <f t="shared" si="210"/>
        <v>Tzo-AMta_004_E1</v>
      </c>
      <c r="C7549" t="s">
        <v>56</v>
      </c>
      <c r="D7549" s="1">
        <v>44783</v>
      </c>
      <c r="E7549" t="s">
        <v>6439</v>
      </c>
      <c r="F7549" s="1">
        <v>44823</v>
      </c>
      <c r="G7549" t="s">
        <v>6439</v>
      </c>
      <c r="H7549">
        <v>50</v>
      </c>
      <c r="I7549">
        <v>105</v>
      </c>
      <c r="J7549" t="s">
        <v>6439</v>
      </c>
      <c r="K7549" s="26" t="s">
        <v>61</v>
      </c>
      <c r="L7549" t="s">
        <v>11282</v>
      </c>
      <c r="M7549" t="s">
        <v>1227</v>
      </c>
      <c r="N7549">
        <v>1</v>
      </c>
      <c r="O7549" t="str">
        <f t="shared" si="209"/>
        <v>Mix-A_004_E1</v>
      </c>
      <c r="P7549">
        <v>1</v>
      </c>
      <c r="Q7549" t="s">
        <v>60</v>
      </c>
      <c r="R7549">
        <v>100</v>
      </c>
    </row>
    <row r="7550" spans="1:18" hidden="1" x14ac:dyDescent="0.5">
      <c r="A7550" t="s">
        <v>11385</v>
      </c>
      <c r="B7550" t="str">
        <f t="shared" si="210"/>
        <v>Tzo-AMta_005_E1</v>
      </c>
      <c r="C7550" t="s">
        <v>56</v>
      </c>
      <c r="D7550" s="1">
        <v>44783</v>
      </c>
      <c r="E7550" t="s">
        <v>6439</v>
      </c>
      <c r="F7550" s="1">
        <v>44823</v>
      </c>
      <c r="G7550" t="s">
        <v>6439</v>
      </c>
      <c r="H7550">
        <v>39</v>
      </c>
      <c r="I7550">
        <v>105</v>
      </c>
      <c r="J7550" t="s">
        <v>6439</v>
      </c>
      <c r="K7550" s="26" t="s">
        <v>61</v>
      </c>
      <c r="L7550" t="s">
        <v>11282</v>
      </c>
      <c r="M7550" s="1" t="s">
        <v>1227</v>
      </c>
      <c r="N7550">
        <v>1</v>
      </c>
      <c r="O7550" t="str">
        <f t="shared" si="209"/>
        <v>Mix-A_004_E1</v>
      </c>
      <c r="P7550">
        <v>2</v>
      </c>
      <c r="Q7550" t="s">
        <v>60</v>
      </c>
      <c r="R7550">
        <v>100</v>
      </c>
    </row>
    <row r="7551" spans="1:18" hidden="1" x14ac:dyDescent="0.5">
      <c r="A7551" t="s">
        <v>11386</v>
      </c>
      <c r="B7551" t="str">
        <f t="shared" si="210"/>
        <v>Tzo-AMta_006_E1</v>
      </c>
      <c r="C7551" t="s">
        <v>56</v>
      </c>
      <c r="D7551" s="1">
        <v>44783</v>
      </c>
      <c r="E7551" t="s">
        <v>6439</v>
      </c>
      <c r="F7551" s="1">
        <v>44823</v>
      </c>
      <c r="G7551" t="s">
        <v>6439</v>
      </c>
      <c r="H7551">
        <v>36</v>
      </c>
      <c r="I7551">
        <v>105</v>
      </c>
      <c r="J7551" t="s">
        <v>6439</v>
      </c>
      <c r="K7551" s="26" t="s">
        <v>61</v>
      </c>
      <c r="L7551" t="s">
        <v>11282</v>
      </c>
      <c r="M7551" s="1" t="s">
        <v>1227</v>
      </c>
      <c r="N7551">
        <v>1</v>
      </c>
      <c r="O7551" t="str">
        <f t="shared" si="209"/>
        <v>Mix-A_004_E1</v>
      </c>
      <c r="P7551">
        <v>3</v>
      </c>
      <c r="Q7551" t="s">
        <v>60</v>
      </c>
      <c r="R7551">
        <v>100</v>
      </c>
    </row>
    <row r="7552" spans="1:18" hidden="1" x14ac:dyDescent="0.5">
      <c r="A7552" t="s">
        <v>11387</v>
      </c>
      <c r="B7552" t="str">
        <f t="shared" si="210"/>
        <v>Tzo-AMta_007_E1</v>
      </c>
      <c r="C7552" t="s">
        <v>56</v>
      </c>
      <c r="D7552" s="1">
        <v>44783</v>
      </c>
      <c r="E7552" t="s">
        <v>6439</v>
      </c>
      <c r="F7552" s="1">
        <v>44823</v>
      </c>
      <c r="G7552" t="s">
        <v>6439</v>
      </c>
      <c r="H7552">
        <v>50</v>
      </c>
      <c r="I7552">
        <v>105</v>
      </c>
      <c r="J7552" t="s">
        <v>6439</v>
      </c>
      <c r="K7552" s="26" t="s">
        <v>61</v>
      </c>
      <c r="L7552" t="s">
        <v>11282</v>
      </c>
      <c r="M7552" s="1" t="s">
        <v>1227</v>
      </c>
      <c r="N7552">
        <v>1</v>
      </c>
      <c r="O7552" t="str">
        <f t="shared" si="209"/>
        <v>Mix-A_004_E1</v>
      </c>
      <c r="P7552">
        <v>4</v>
      </c>
      <c r="Q7552" t="s">
        <v>60</v>
      </c>
      <c r="R7552">
        <v>100</v>
      </c>
    </row>
    <row r="7553" spans="1:18" hidden="1" x14ac:dyDescent="0.5">
      <c r="A7553" t="s">
        <v>11388</v>
      </c>
      <c r="B7553" t="str">
        <f t="shared" si="210"/>
        <v>Tzo-AMta_008_E1</v>
      </c>
      <c r="C7553" t="s">
        <v>56</v>
      </c>
      <c r="D7553" s="1">
        <v>44783</v>
      </c>
      <c r="E7553" t="s">
        <v>6439</v>
      </c>
      <c r="F7553" s="1">
        <v>44823</v>
      </c>
      <c r="G7553" t="s">
        <v>6439</v>
      </c>
      <c r="H7553">
        <v>50</v>
      </c>
      <c r="I7553">
        <v>105</v>
      </c>
      <c r="J7553" t="s">
        <v>6439</v>
      </c>
      <c r="K7553" s="26" t="s">
        <v>61</v>
      </c>
      <c r="L7553" t="s">
        <v>11282</v>
      </c>
      <c r="M7553" s="1" t="s">
        <v>1227</v>
      </c>
      <c r="N7553">
        <v>1</v>
      </c>
      <c r="O7553" t="str">
        <f t="shared" si="209"/>
        <v>Mix-A_004_E1</v>
      </c>
      <c r="P7553">
        <v>5</v>
      </c>
      <c r="Q7553" t="s">
        <v>60</v>
      </c>
      <c r="R7553">
        <v>100</v>
      </c>
    </row>
    <row r="7554" spans="1:18" hidden="1" x14ac:dyDescent="0.5">
      <c r="A7554" t="s">
        <v>11389</v>
      </c>
      <c r="B7554" t="str">
        <f t="shared" si="210"/>
        <v>Tzo-AMta_009_E1</v>
      </c>
      <c r="C7554" t="s">
        <v>56</v>
      </c>
      <c r="D7554" s="1">
        <v>44783</v>
      </c>
      <c r="E7554" t="s">
        <v>6439</v>
      </c>
      <c r="F7554" s="1">
        <v>44823</v>
      </c>
      <c r="G7554" t="s">
        <v>6439</v>
      </c>
      <c r="H7554">
        <v>50</v>
      </c>
      <c r="I7554">
        <v>105</v>
      </c>
      <c r="J7554" t="s">
        <v>6439</v>
      </c>
      <c r="K7554" s="26" t="s">
        <v>61</v>
      </c>
      <c r="L7554" t="s">
        <v>11282</v>
      </c>
      <c r="M7554" s="1" t="s">
        <v>1227</v>
      </c>
      <c r="N7554">
        <v>1</v>
      </c>
      <c r="O7554" t="str">
        <f t="shared" si="209"/>
        <v>Mix-A_004_E1</v>
      </c>
      <c r="P7554">
        <v>6</v>
      </c>
      <c r="Q7554" t="s">
        <v>60</v>
      </c>
      <c r="R7554">
        <v>100</v>
      </c>
    </row>
    <row r="7555" spans="1:18" hidden="1" x14ac:dyDescent="0.5">
      <c r="A7555" t="s">
        <v>11390</v>
      </c>
      <c r="B7555" t="str">
        <f t="shared" si="210"/>
        <v>Tzo-AMta_010_E1</v>
      </c>
      <c r="C7555" t="s">
        <v>56</v>
      </c>
      <c r="D7555" s="1">
        <v>44783</v>
      </c>
      <c r="E7555" t="s">
        <v>6439</v>
      </c>
      <c r="F7555" s="1">
        <v>44823</v>
      </c>
      <c r="G7555" t="s">
        <v>7218</v>
      </c>
      <c r="H7555">
        <v>39</v>
      </c>
      <c r="I7555">
        <v>105</v>
      </c>
      <c r="J7555" t="s">
        <v>7218</v>
      </c>
      <c r="K7555" s="26" t="s">
        <v>61</v>
      </c>
      <c r="L7555" t="s">
        <v>11282</v>
      </c>
      <c r="M7555" s="1" t="s">
        <v>1227</v>
      </c>
      <c r="N7555">
        <v>1</v>
      </c>
      <c r="O7555" t="str">
        <f t="shared" si="209"/>
        <v>Mix-A_004_E1</v>
      </c>
      <c r="P7555">
        <v>7</v>
      </c>
      <c r="Q7555" t="s">
        <v>60</v>
      </c>
      <c r="R7555">
        <v>100</v>
      </c>
    </row>
    <row r="7556" spans="1:18" hidden="1" x14ac:dyDescent="0.5">
      <c r="A7556" t="s">
        <v>11391</v>
      </c>
      <c r="B7556" t="str">
        <f t="shared" si="210"/>
        <v>Tzo-AMta_011_E1</v>
      </c>
      <c r="C7556" t="s">
        <v>56</v>
      </c>
      <c r="D7556" s="1">
        <v>44783</v>
      </c>
      <c r="E7556" t="s">
        <v>6439</v>
      </c>
      <c r="F7556" s="1">
        <v>44823</v>
      </c>
      <c r="G7556" t="s">
        <v>7218</v>
      </c>
      <c r="H7556">
        <v>39</v>
      </c>
      <c r="I7556">
        <v>105</v>
      </c>
      <c r="J7556" t="s">
        <v>7218</v>
      </c>
      <c r="K7556" s="26" t="s">
        <v>61</v>
      </c>
      <c r="L7556" t="s">
        <v>11282</v>
      </c>
      <c r="M7556" s="1" t="s">
        <v>1227</v>
      </c>
      <c r="N7556">
        <v>1</v>
      </c>
      <c r="O7556" t="str">
        <f t="shared" si="209"/>
        <v>Mix-A_004_E1</v>
      </c>
      <c r="P7556">
        <v>8</v>
      </c>
      <c r="Q7556" t="s">
        <v>60</v>
      </c>
      <c r="R7556">
        <v>100</v>
      </c>
    </row>
    <row r="7557" spans="1:18" hidden="1" x14ac:dyDescent="0.5">
      <c r="A7557" t="s">
        <v>11392</v>
      </c>
      <c r="B7557" t="str">
        <f t="shared" si="210"/>
        <v>Tzo-AMta_012_E1</v>
      </c>
      <c r="C7557" t="s">
        <v>56</v>
      </c>
      <c r="D7557" s="1">
        <v>44783</v>
      </c>
      <c r="E7557" t="s">
        <v>6439</v>
      </c>
      <c r="F7557" s="1">
        <v>44823</v>
      </c>
      <c r="G7557" t="s">
        <v>7218</v>
      </c>
      <c r="H7557">
        <v>50</v>
      </c>
      <c r="I7557">
        <v>105</v>
      </c>
      <c r="J7557" t="s">
        <v>7218</v>
      </c>
      <c r="K7557" s="26" t="s">
        <v>61</v>
      </c>
      <c r="L7557" t="s">
        <v>11282</v>
      </c>
      <c r="M7557" s="1" t="s">
        <v>1227</v>
      </c>
      <c r="N7557">
        <v>1</v>
      </c>
      <c r="O7557" t="str">
        <f t="shared" si="209"/>
        <v>Mix-A_004_E1</v>
      </c>
      <c r="P7557">
        <v>9</v>
      </c>
      <c r="Q7557" t="s">
        <v>60</v>
      </c>
      <c r="R7557">
        <v>100</v>
      </c>
    </row>
    <row r="7558" spans="1:18" hidden="1" x14ac:dyDescent="0.5">
      <c r="A7558" t="s">
        <v>11393</v>
      </c>
      <c r="B7558" t="str">
        <f t="shared" si="210"/>
        <v>Tzo-AMta_013_E1</v>
      </c>
      <c r="C7558" t="s">
        <v>56</v>
      </c>
      <c r="D7558" s="1">
        <v>44783</v>
      </c>
      <c r="E7558" t="s">
        <v>6439</v>
      </c>
      <c r="F7558" s="1">
        <v>44823</v>
      </c>
      <c r="G7558" t="s">
        <v>7218</v>
      </c>
      <c r="H7558">
        <v>27</v>
      </c>
      <c r="I7558">
        <v>105</v>
      </c>
      <c r="J7558" t="s">
        <v>7218</v>
      </c>
      <c r="K7558" s="26" t="s">
        <v>61</v>
      </c>
      <c r="L7558" t="s">
        <v>11282</v>
      </c>
      <c r="M7558" s="1" t="s">
        <v>1227</v>
      </c>
      <c r="N7558">
        <v>1</v>
      </c>
      <c r="O7558" t="str">
        <f t="shared" si="209"/>
        <v>Mix-A_004_E1</v>
      </c>
      <c r="P7558">
        <v>10</v>
      </c>
      <c r="Q7558" t="s">
        <v>60</v>
      </c>
      <c r="R7558">
        <v>100</v>
      </c>
    </row>
    <row r="7559" spans="1:18" hidden="1" x14ac:dyDescent="0.5">
      <c r="A7559" t="s">
        <v>11394</v>
      </c>
      <c r="B7559" t="str">
        <f t="shared" si="210"/>
        <v>Tzo-AMta_014_E1</v>
      </c>
      <c r="C7559" t="s">
        <v>56</v>
      </c>
      <c r="D7559" s="1">
        <v>44783</v>
      </c>
      <c r="E7559" t="s">
        <v>6439</v>
      </c>
      <c r="F7559" s="1">
        <v>44823</v>
      </c>
      <c r="G7559" t="s">
        <v>7218</v>
      </c>
      <c r="H7559">
        <v>28</v>
      </c>
      <c r="I7559">
        <v>105</v>
      </c>
      <c r="J7559" t="s">
        <v>7218</v>
      </c>
      <c r="K7559" s="26" t="s">
        <v>61</v>
      </c>
      <c r="L7559" t="s">
        <v>11282</v>
      </c>
      <c r="M7559" s="1" t="s">
        <v>1227</v>
      </c>
      <c r="N7559">
        <v>1</v>
      </c>
      <c r="O7559" t="str">
        <f t="shared" si="209"/>
        <v>Mix-A_004_E1</v>
      </c>
      <c r="P7559">
        <v>11</v>
      </c>
      <c r="Q7559" t="s">
        <v>60</v>
      </c>
      <c r="R7559">
        <v>100</v>
      </c>
    </row>
    <row r="7560" spans="1:18" hidden="1" x14ac:dyDescent="0.5">
      <c r="A7560" t="s">
        <v>11395</v>
      </c>
      <c r="B7560" t="str">
        <f t="shared" si="210"/>
        <v>Tzo-AMta_015_E1</v>
      </c>
      <c r="C7560" t="s">
        <v>56</v>
      </c>
      <c r="D7560" s="1">
        <v>44783</v>
      </c>
      <c r="E7560" t="s">
        <v>6439</v>
      </c>
      <c r="F7560" s="1">
        <v>44823</v>
      </c>
      <c r="G7560" t="s">
        <v>7218</v>
      </c>
      <c r="H7560">
        <v>38</v>
      </c>
      <c r="I7560">
        <v>105</v>
      </c>
      <c r="J7560" t="s">
        <v>7218</v>
      </c>
      <c r="K7560" s="26" t="s">
        <v>61</v>
      </c>
      <c r="L7560" t="s">
        <v>11282</v>
      </c>
      <c r="M7560" s="1" t="s">
        <v>1227</v>
      </c>
      <c r="N7560">
        <v>1</v>
      </c>
      <c r="O7560" t="str">
        <f t="shared" si="209"/>
        <v>Mix-A_004_E1</v>
      </c>
      <c r="P7560">
        <v>12</v>
      </c>
      <c r="Q7560" t="s">
        <v>60</v>
      </c>
      <c r="R7560">
        <v>100</v>
      </c>
    </row>
    <row r="7561" spans="1:18" hidden="1" x14ac:dyDescent="0.5">
      <c r="A7561" t="s">
        <v>11396</v>
      </c>
      <c r="B7561" t="str">
        <f t="shared" si="210"/>
        <v>Tzo-AMta_016_E1</v>
      </c>
      <c r="C7561" t="s">
        <v>56</v>
      </c>
      <c r="D7561" s="1">
        <v>44783</v>
      </c>
      <c r="E7561" t="s">
        <v>6439</v>
      </c>
      <c r="F7561" s="1">
        <v>44823</v>
      </c>
      <c r="G7561" t="s">
        <v>6439</v>
      </c>
      <c r="H7561">
        <v>50</v>
      </c>
      <c r="I7561">
        <v>105</v>
      </c>
      <c r="J7561" t="s">
        <v>6439</v>
      </c>
      <c r="K7561" s="26" t="s">
        <v>61</v>
      </c>
      <c r="L7561" t="s">
        <v>11282</v>
      </c>
      <c r="M7561" s="1" t="s">
        <v>1227</v>
      </c>
      <c r="N7561">
        <v>1</v>
      </c>
      <c r="O7561" t="str">
        <f t="shared" si="209"/>
        <v>Mix-A_004_E1</v>
      </c>
      <c r="P7561">
        <v>1</v>
      </c>
      <c r="Q7561" t="s">
        <v>75</v>
      </c>
      <c r="R7561">
        <v>100</v>
      </c>
    </row>
    <row r="7562" spans="1:18" hidden="1" x14ac:dyDescent="0.5">
      <c r="A7562" t="s">
        <v>11397</v>
      </c>
      <c r="B7562" t="str">
        <f t="shared" si="210"/>
        <v>Tzo-AMta_017_E1</v>
      </c>
      <c r="C7562" t="s">
        <v>56</v>
      </c>
      <c r="D7562" s="1">
        <v>44783</v>
      </c>
      <c r="E7562" t="s">
        <v>6439</v>
      </c>
      <c r="F7562" s="1">
        <v>44823</v>
      </c>
      <c r="G7562" t="s">
        <v>6439</v>
      </c>
      <c r="H7562">
        <v>50</v>
      </c>
      <c r="I7562">
        <v>105</v>
      </c>
      <c r="J7562" t="s">
        <v>6439</v>
      </c>
      <c r="K7562" s="26" t="s">
        <v>61</v>
      </c>
      <c r="L7562" t="s">
        <v>11282</v>
      </c>
      <c r="M7562" s="1" t="s">
        <v>1227</v>
      </c>
      <c r="N7562">
        <v>1</v>
      </c>
      <c r="O7562" t="str">
        <f t="shared" si="209"/>
        <v>Mix-A_004_E1</v>
      </c>
      <c r="P7562">
        <v>2</v>
      </c>
      <c r="Q7562" t="s">
        <v>75</v>
      </c>
      <c r="R7562">
        <v>100</v>
      </c>
    </row>
    <row r="7563" spans="1:18" hidden="1" x14ac:dyDescent="0.5">
      <c r="A7563" t="s">
        <v>11398</v>
      </c>
      <c r="B7563" t="str">
        <f t="shared" si="210"/>
        <v>Tzo-AMta_018_E1</v>
      </c>
      <c r="C7563" t="s">
        <v>56</v>
      </c>
      <c r="D7563" s="1">
        <v>44783</v>
      </c>
      <c r="E7563" t="s">
        <v>6439</v>
      </c>
      <c r="F7563" s="1">
        <v>44823</v>
      </c>
      <c r="G7563" t="s">
        <v>6439</v>
      </c>
      <c r="H7563">
        <v>35</v>
      </c>
      <c r="I7563">
        <v>105</v>
      </c>
      <c r="J7563" t="s">
        <v>6439</v>
      </c>
      <c r="K7563" s="26" t="s">
        <v>61</v>
      </c>
      <c r="L7563" t="s">
        <v>11282</v>
      </c>
      <c r="M7563" s="1" t="s">
        <v>1227</v>
      </c>
      <c r="N7563">
        <v>1</v>
      </c>
      <c r="O7563" t="str">
        <f t="shared" si="209"/>
        <v>Mix-A_004_E1</v>
      </c>
      <c r="P7563">
        <v>3</v>
      </c>
      <c r="Q7563" t="s">
        <v>75</v>
      </c>
      <c r="R7563">
        <v>100</v>
      </c>
    </row>
    <row r="7564" spans="1:18" hidden="1" x14ac:dyDescent="0.5">
      <c r="A7564" t="s">
        <v>11399</v>
      </c>
      <c r="B7564" t="str">
        <f t="shared" si="210"/>
        <v>Tzo-AMta_019_E1</v>
      </c>
      <c r="C7564" t="s">
        <v>56</v>
      </c>
      <c r="D7564" s="1">
        <v>44783</v>
      </c>
      <c r="E7564" t="s">
        <v>6439</v>
      </c>
      <c r="F7564" s="1">
        <v>44823</v>
      </c>
      <c r="G7564" t="s">
        <v>6439</v>
      </c>
      <c r="H7564">
        <v>35</v>
      </c>
      <c r="I7564">
        <v>105</v>
      </c>
      <c r="J7564" t="s">
        <v>6439</v>
      </c>
      <c r="K7564" s="26" t="s">
        <v>61</v>
      </c>
      <c r="L7564" t="s">
        <v>11282</v>
      </c>
      <c r="M7564" s="1" t="s">
        <v>1227</v>
      </c>
      <c r="N7564">
        <v>1</v>
      </c>
      <c r="O7564" t="str">
        <f t="shared" si="209"/>
        <v>Mix-A_004_E1</v>
      </c>
      <c r="P7564">
        <v>4</v>
      </c>
      <c r="Q7564" t="s">
        <v>75</v>
      </c>
      <c r="R7564">
        <v>100</v>
      </c>
    </row>
    <row r="7565" spans="1:18" hidden="1" x14ac:dyDescent="0.5">
      <c r="A7565" t="s">
        <v>11400</v>
      </c>
      <c r="B7565" t="str">
        <f t="shared" si="210"/>
        <v>Tzo-AMta_020_E1</v>
      </c>
      <c r="C7565" t="s">
        <v>56</v>
      </c>
      <c r="D7565" s="1">
        <v>44783</v>
      </c>
      <c r="E7565" t="s">
        <v>6439</v>
      </c>
      <c r="F7565" s="1">
        <v>44823</v>
      </c>
      <c r="G7565" t="s">
        <v>6439</v>
      </c>
      <c r="H7565">
        <v>50</v>
      </c>
      <c r="I7565">
        <v>105</v>
      </c>
      <c r="J7565" t="s">
        <v>6439</v>
      </c>
      <c r="K7565" s="26" t="s">
        <v>61</v>
      </c>
      <c r="L7565" t="s">
        <v>11282</v>
      </c>
      <c r="M7565" s="1" t="s">
        <v>1227</v>
      </c>
      <c r="N7565">
        <v>1</v>
      </c>
      <c r="O7565" t="str">
        <f t="shared" si="209"/>
        <v>Mix-A_004_E1</v>
      </c>
      <c r="P7565">
        <v>5</v>
      </c>
      <c r="Q7565" t="s">
        <v>75</v>
      </c>
      <c r="R7565">
        <v>100</v>
      </c>
    </row>
    <row r="7566" spans="1:18" hidden="1" x14ac:dyDescent="0.5">
      <c r="A7566" t="s">
        <v>11401</v>
      </c>
      <c r="B7566" t="str">
        <f t="shared" si="210"/>
        <v>Tzo-AMta_021_E1</v>
      </c>
      <c r="C7566" t="s">
        <v>56</v>
      </c>
      <c r="D7566" s="1">
        <v>44783</v>
      </c>
      <c r="E7566" t="s">
        <v>6439</v>
      </c>
      <c r="F7566" s="1">
        <v>44823</v>
      </c>
      <c r="G7566" t="s">
        <v>6439</v>
      </c>
      <c r="H7566">
        <v>32</v>
      </c>
      <c r="I7566">
        <v>105</v>
      </c>
      <c r="J7566" t="s">
        <v>6439</v>
      </c>
      <c r="K7566" s="26" t="s">
        <v>61</v>
      </c>
      <c r="L7566" t="s">
        <v>11282</v>
      </c>
      <c r="M7566" s="1" t="s">
        <v>1227</v>
      </c>
      <c r="N7566">
        <v>1</v>
      </c>
      <c r="O7566" t="str">
        <f t="shared" si="209"/>
        <v>Mix-A_004_E1</v>
      </c>
      <c r="P7566">
        <v>6</v>
      </c>
      <c r="Q7566" t="s">
        <v>75</v>
      </c>
      <c r="R7566">
        <v>100</v>
      </c>
    </row>
    <row r="7567" spans="1:18" hidden="1" x14ac:dyDescent="0.5">
      <c r="A7567" t="s">
        <v>11402</v>
      </c>
      <c r="B7567" t="str">
        <f t="shared" si="210"/>
        <v>Tzo-AMta_022_E1</v>
      </c>
      <c r="C7567" t="s">
        <v>56</v>
      </c>
      <c r="D7567" s="1">
        <v>44783</v>
      </c>
      <c r="E7567" t="s">
        <v>6439</v>
      </c>
      <c r="F7567" s="1">
        <v>44823</v>
      </c>
      <c r="G7567" t="s">
        <v>7218</v>
      </c>
      <c r="H7567">
        <v>50</v>
      </c>
      <c r="I7567">
        <v>105</v>
      </c>
      <c r="J7567" t="s">
        <v>7218</v>
      </c>
      <c r="K7567" s="26" t="s">
        <v>61</v>
      </c>
      <c r="L7567" t="s">
        <v>11282</v>
      </c>
      <c r="M7567" s="1" t="s">
        <v>1227</v>
      </c>
      <c r="N7567">
        <v>1</v>
      </c>
      <c r="O7567" t="str">
        <f t="shared" si="209"/>
        <v>Mix-A_004_E1</v>
      </c>
      <c r="P7567">
        <v>7</v>
      </c>
      <c r="Q7567" t="s">
        <v>75</v>
      </c>
      <c r="R7567">
        <v>100</v>
      </c>
    </row>
    <row r="7568" spans="1:18" hidden="1" x14ac:dyDescent="0.5">
      <c r="A7568" t="s">
        <v>11403</v>
      </c>
      <c r="B7568" t="str">
        <f t="shared" si="210"/>
        <v>Tzo-AMta_023_E1</v>
      </c>
      <c r="C7568" t="s">
        <v>56</v>
      </c>
      <c r="D7568" s="1">
        <v>44783</v>
      </c>
      <c r="E7568" t="s">
        <v>6439</v>
      </c>
      <c r="F7568" s="1">
        <v>44823</v>
      </c>
      <c r="G7568" t="s">
        <v>7218</v>
      </c>
      <c r="H7568">
        <v>29</v>
      </c>
      <c r="I7568">
        <v>105</v>
      </c>
      <c r="J7568" t="s">
        <v>7218</v>
      </c>
      <c r="K7568" s="26" t="s">
        <v>61</v>
      </c>
      <c r="L7568" t="s">
        <v>11282</v>
      </c>
      <c r="M7568" s="1" t="s">
        <v>1227</v>
      </c>
      <c r="N7568">
        <v>1</v>
      </c>
      <c r="O7568" t="str">
        <f t="shared" si="209"/>
        <v>Mix-A_004_E1</v>
      </c>
      <c r="P7568">
        <v>8</v>
      </c>
      <c r="Q7568" t="s">
        <v>75</v>
      </c>
      <c r="R7568">
        <v>100</v>
      </c>
    </row>
    <row r="7569" spans="1:45" hidden="1" x14ac:dyDescent="0.5">
      <c r="A7569" t="s">
        <v>11404</v>
      </c>
      <c r="B7569" t="str">
        <f t="shared" si="210"/>
        <v>Tzo-AMta_024_E1</v>
      </c>
      <c r="C7569" t="s">
        <v>56</v>
      </c>
      <c r="D7569" s="1">
        <v>44783</v>
      </c>
      <c r="E7569" t="s">
        <v>6439</v>
      </c>
      <c r="F7569" s="1">
        <v>44823</v>
      </c>
      <c r="G7569" t="s">
        <v>7218</v>
      </c>
      <c r="H7569">
        <v>33</v>
      </c>
      <c r="I7569">
        <v>105</v>
      </c>
      <c r="J7569" t="s">
        <v>7218</v>
      </c>
      <c r="K7569" s="26" t="s">
        <v>61</v>
      </c>
      <c r="L7569" t="s">
        <v>11282</v>
      </c>
      <c r="M7569" s="1" t="s">
        <v>1227</v>
      </c>
      <c r="N7569">
        <v>1</v>
      </c>
      <c r="O7569" t="str">
        <f t="shared" si="209"/>
        <v>Mix-A_004_E1</v>
      </c>
      <c r="P7569">
        <v>9</v>
      </c>
      <c r="Q7569" t="s">
        <v>75</v>
      </c>
      <c r="R7569">
        <v>100</v>
      </c>
    </row>
    <row r="7570" spans="1:45" hidden="1" x14ac:dyDescent="0.5">
      <c r="A7570" t="s">
        <v>11405</v>
      </c>
      <c r="B7570" t="str">
        <f t="shared" si="210"/>
        <v>Tzo-AMta_025_E1</v>
      </c>
      <c r="C7570" t="s">
        <v>56</v>
      </c>
      <c r="D7570" s="1">
        <v>44783</v>
      </c>
      <c r="E7570" t="s">
        <v>6439</v>
      </c>
      <c r="F7570" s="1">
        <v>44823</v>
      </c>
      <c r="G7570" t="s">
        <v>7218</v>
      </c>
      <c r="H7570">
        <v>28</v>
      </c>
      <c r="I7570">
        <v>105</v>
      </c>
      <c r="J7570" t="s">
        <v>7218</v>
      </c>
      <c r="K7570" s="26" t="s">
        <v>61</v>
      </c>
      <c r="L7570" t="s">
        <v>11282</v>
      </c>
      <c r="M7570" s="1" t="s">
        <v>1227</v>
      </c>
      <c r="N7570">
        <v>1</v>
      </c>
      <c r="O7570" t="str">
        <f t="shared" si="209"/>
        <v>Mix-A_004_E1</v>
      </c>
      <c r="P7570">
        <v>10</v>
      </c>
      <c r="Q7570" t="s">
        <v>75</v>
      </c>
      <c r="R7570">
        <v>100</v>
      </c>
    </row>
    <row r="7571" spans="1:45" hidden="1" x14ac:dyDescent="0.5">
      <c r="A7571" t="s">
        <v>11406</v>
      </c>
      <c r="B7571" t="str">
        <f t="shared" si="210"/>
        <v>Tzo-AMta_026_E1</v>
      </c>
      <c r="C7571" t="s">
        <v>56</v>
      </c>
      <c r="D7571" s="1">
        <v>44783</v>
      </c>
      <c r="E7571" t="s">
        <v>6439</v>
      </c>
      <c r="F7571" s="1">
        <v>44823</v>
      </c>
      <c r="G7571" t="s">
        <v>7218</v>
      </c>
      <c r="H7571">
        <v>22</v>
      </c>
      <c r="I7571">
        <v>105</v>
      </c>
      <c r="J7571" t="s">
        <v>7218</v>
      </c>
      <c r="K7571" s="26" t="s">
        <v>61</v>
      </c>
      <c r="L7571" t="s">
        <v>11282</v>
      </c>
      <c r="M7571" s="1" t="s">
        <v>1227</v>
      </c>
      <c r="N7571">
        <v>1</v>
      </c>
      <c r="O7571" t="str">
        <f t="shared" si="209"/>
        <v>Mix-A_004_E1</v>
      </c>
      <c r="P7571">
        <v>11</v>
      </c>
      <c r="Q7571" t="s">
        <v>75</v>
      </c>
      <c r="R7571">
        <v>100</v>
      </c>
    </row>
    <row r="7572" spans="1:45" hidden="1" x14ac:dyDescent="0.5">
      <c r="A7572" t="s">
        <v>11407</v>
      </c>
      <c r="B7572" t="str">
        <f t="shared" si="210"/>
        <v>Tzo-AMta_027_E1</v>
      </c>
      <c r="C7572" t="s">
        <v>56</v>
      </c>
      <c r="D7572" s="1">
        <v>44783</v>
      </c>
      <c r="E7572" t="s">
        <v>6439</v>
      </c>
      <c r="F7572" s="1">
        <v>44823</v>
      </c>
      <c r="G7572" t="s">
        <v>7218</v>
      </c>
      <c r="H7572">
        <v>20</v>
      </c>
      <c r="I7572">
        <v>105</v>
      </c>
      <c r="J7572" t="s">
        <v>7218</v>
      </c>
      <c r="K7572" s="26" t="s">
        <v>61</v>
      </c>
      <c r="L7572" t="s">
        <v>11282</v>
      </c>
      <c r="M7572" s="1" t="s">
        <v>1227</v>
      </c>
      <c r="N7572">
        <v>1</v>
      </c>
      <c r="O7572" t="str">
        <f t="shared" si="209"/>
        <v>Mix-A_004_E1</v>
      </c>
      <c r="P7572">
        <v>12</v>
      </c>
      <c r="Q7572" t="s">
        <v>75</v>
      </c>
      <c r="R7572">
        <v>100</v>
      </c>
    </row>
    <row r="7573" spans="1:45" hidden="1" x14ac:dyDescent="0.5">
      <c r="A7573" t="s">
        <v>11408</v>
      </c>
      <c r="B7573" t="str">
        <f t="shared" si="210"/>
        <v>Tzo-AMta_028_E1</v>
      </c>
      <c r="C7573" t="s">
        <v>56</v>
      </c>
      <c r="D7573" s="1">
        <v>44783</v>
      </c>
      <c r="E7573" t="s">
        <v>6439</v>
      </c>
      <c r="F7573" s="1">
        <v>44823</v>
      </c>
      <c r="G7573" t="s">
        <v>6439</v>
      </c>
      <c r="H7573">
        <v>50</v>
      </c>
      <c r="I7573">
        <v>105</v>
      </c>
      <c r="J7573" t="s">
        <v>6439</v>
      </c>
      <c r="K7573" s="26" t="s">
        <v>61</v>
      </c>
      <c r="L7573" t="s">
        <v>11282</v>
      </c>
      <c r="M7573" s="1" t="s">
        <v>1227</v>
      </c>
      <c r="N7573">
        <v>1</v>
      </c>
      <c r="O7573" t="str">
        <f t="shared" si="209"/>
        <v>Mix-A_004_E1</v>
      </c>
      <c r="P7573">
        <v>1</v>
      </c>
      <c r="Q7573" t="s">
        <v>73</v>
      </c>
      <c r="R7573">
        <v>100</v>
      </c>
    </row>
    <row r="7574" spans="1:45" hidden="1" x14ac:dyDescent="0.5">
      <c r="A7574" t="s">
        <v>11409</v>
      </c>
      <c r="B7574" t="str">
        <f t="shared" si="210"/>
        <v>Tzo-AMta_029_E1</v>
      </c>
      <c r="C7574" t="s">
        <v>56</v>
      </c>
      <c r="D7574" s="1">
        <v>44783</v>
      </c>
      <c r="E7574" t="s">
        <v>6439</v>
      </c>
      <c r="F7574" s="1">
        <v>44823</v>
      </c>
      <c r="G7574" t="s">
        <v>6439</v>
      </c>
      <c r="H7574">
        <v>25</v>
      </c>
      <c r="I7574">
        <v>105</v>
      </c>
      <c r="J7574" t="s">
        <v>6439</v>
      </c>
      <c r="K7574" s="26" t="s">
        <v>61</v>
      </c>
      <c r="L7574" t="s">
        <v>11282</v>
      </c>
      <c r="M7574" s="1" t="s">
        <v>1227</v>
      </c>
      <c r="N7574">
        <v>1</v>
      </c>
      <c r="O7574" t="str">
        <f t="shared" si="209"/>
        <v>Mix-A_004_E1</v>
      </c>
      <c r="P7574">
        <v>2</v>
      </c>
      <c r="Q7574" t="s">
        <v>73</v>
      </c>
      <c r="R7574">
        <v>100</v>
      </c>
    </row>
    <row r="7575" spans="1:45" hidden="1" x14ac:dyDescent="0.5">
      <c r="A7575" t="s">
        <v>11410</v>
      </c>
      <c r="B7575" t="str">
        <f t="shared" si="210"/>
        <v>Tzo-AMta_030_E1</v>
      </c>
      <c r="C7575" t="s">
        <v>56</v>
      </c>
      <c r="D7575" s="1">
        <v>44783</v>
      </c>
      <c r="E7575" t="s">
        <v>6439</v>
      </c>
      <c r="F7575" s="1">
        <v>44823</v>
      </c>
      <c r="G7575" t="s">
        <v>6439</v>
      </c>
      <c r="H7575">
        <v>24</v>
      </c>
      <c r="I7575">
        <v>105</v>
      </c>
      <c r="J7575" t="s">
        <v>6439</v>
      </c>
      <c r="K7575" s="26" t="s">
        <v>61</v>
      </c>
      <c r="L7575" t="s">
        <v>11282</v>
      </c>
      <c r="M7575" s="1" t="s">
        <v>1227</v>
      </c>
      <c r="N7575">
        <v>1</v>
      </c>
      <c r="O7575" t="str">
        <f t="shared" si="209"/>
        <v>Mix-A_004_E1</v>
      </c>
      <c r="P7575">
        <v>3</v>
      </c>
      <c r="Q7575" t="s">
        <v>73</v>
      </c>
      <c r="R7575">
        <v>100</v>
      </c>
    </row>
    <row r="7576" spans="1:45" hidden="1" x14ac:dyDescent="0.5">
      <c r="A7576" t="s">
        <v>11411</v>
      </c>
      <c r="B7576" t="str">
        <f t="shared" si="210"/>
        <v>Tzo-AMta_031_E1</v>
      </c>
      <c r="C7576" t="s">
        <v>56</v>
      </c>
      <c r="D7576" s="1">
        <v>44783</v>
      </c>
      <c r="E7576" t="s">
        <v>6439</v>
      </c>
      <c r="F7576" s="1">
        <v>44823</v>
      </c>
      <c r="G7576" t="s">
        <v>6439</v>
      </c>
      <c r="H7576">
        <v>15</v>
      </c>
      <c r="I7576">
        <v>105</v>
      </c>
      <c r="J7576" t="s">
        <v>6439</v>
      </c>
      <c r="K7576" s="26" t="s">
        <v>61</v>
      </c>
      <c r="L7576" t="s">
        <v>11282</v>
      </c>
      <c r="M7576" s="1" t="s">
        <v>1227</v>
      </c>
      <c r="N7576">
        <v>1</v>
      </c>
      <c r="O7576" t="str">
        <f t="shared" si="209"/>
        <v>Mix-A_004_E1</v>
      </c>
      <c r="P7576">
        <v>4</v>
      </c>
      <c r="Q7576" t="s">
        <v>73</v>
      </c>
      <c r="R7576">
        <v>100</v>
      </c>
    </row>
    <row r="7577" spans="1:45" hidden="1" x14ac:dyDescent="0.5">
      <c r="A7577" t="s">
        <v>11412</v>
      </c>
      <c r="B7577" t="str">
        <f t="shared" ref="B7577:B7584" si="211">A7577&amp;"-Ex1"</f>
        <v>Dar-CJol_001-Ex1</v>
      </c>
      <c r="C7577" t="s">
        <v>7674</v>
      </c>
      <c r="D7577" s="1">
        <v>44820</v>
      </c>
      <c r="E7577" t="s">
        <v>11413</v>
      </c>
      <c r="F7577" s="1">
        <v>44824</v>
      </c>
      <c r="G7577" t="s">
        <v>6439</v>
      </c>
      <c r="H7577">
        <v>50</v>
      </c>
      <c r="I7577">
        <v>157</v>
      </c>
      <c r="J7577" t="s">
        <v>6439</v>
      </c>
      <c r="K7577" s="26" t="s">
        <v>61</v>
      </c>
      <c r="L7577" t="s">
        <v>11414</v>
      </c>
      <c r="M7577" t="s">
        <v>1227</v>
      </c>
      <c r="N7577">
        <v>2</v>
      </c>
      <c r="O7577" t="s">
        <v>61</v>
      </c>
      <c r="P7577" t="s">
        <v>61</v>
      </c>
      <c r="Q7577" t="s">
        <v>61</v>
      </c>
      <c r="R7577" t="s">
        <v>61</v>
      </c>
      <c r="S7577" t="s">
        <v>61</v>
      </c>
      <c r="T7577" t="s">
        <v>61</v>
      </c>
      <c r="U7577" s="35" t="s">
        <v>61</v>
      </c>
      <c r="V7577" t="str">
        <f t="shared" ref="V7577:V7584" si="212">L7577&amp;"_E2"</f>
        <v>Mix-C_007_E2</v>
      </c>
      <c r="W7577">
        <v>5</v>
      </c>
      <c r="X7577" t="s">
        <v>65</v>
      </c>
      <c r="Y7577">
        <v>100</v>
      </c>
      <c r="Z7577">
        <v>100</v>
      </c>
      <c r="AA7577">
        <v>100</v>
      </c>
      <c r="AB7577" s="28">
        <v>2.9</v>
      </c>
      <c r="AQ7577" s="1">
        <v>44825</v>
      </c>
      <c r="AR7577">
        <v>2</v>
      </c>
      <c r="AS7577" t="s">
        <v>6439</v>
      </c>
    </row>
    <row r="7578" spans="1:45" hidden="1" x14ac:dyDescent="0.5">
      <c r="A7578" t="s">
        <v>11415</v>
      </c>
      <c r="B7578" t="str">
        <f t="shared" si="211"/>
        <v>Dar-CJol_002-Ex1</v>
      </c>
      <c r="C7578" t="s">
        <v>7674</v>
      </c>
      <c r="D7578" s="1">
        <v>44820</v>
      </c>
      <c r="E7578" t="s">
        <v>11413</v>
      </c>
      <c r="F7578" s="1">
        <v>44824</v>
      </c>
      <c r="G7578" t="s">
        <v>6439</v>
      </c>
      <c r="H7578">
        <v>50</v>
      </c>
      <c r="I7578">
        <v>157</v>
      </c>
      <c r="J7578" t="s">
        <v>6439</v>
      </c>
      <c r="K7578" s="26" t="s">
        <v>61</v>
      </c>
      <c r="L7578" t="s">
        <v>11414</v>
      </c>
      <c r="M7578" t="s">
        <v>1227</v>
      </c>
      <c r="N7578">
        <v>2</v>
      </c>
      <c r="O7578" t="s">
        <v>61</v>
      </c>
      <c r="P7578" t="s">
        <v>61</v>
      </c>
      <c r="Q7578" t="s">
        <v>61</v>
      </c>
      <c r="R7578" t="s">
        <v>61</v>
      </c>
      <c r="S7578" t="s">
        <v>61</v>
      </c>
      <c r="T7578" t="s">
        <v>61</v>
      </c>
      <c r="U7578" s="35" t="s">
        <v>61</v>
      </c>
      <c r="V7578" t="str">
        <f t="shared" si="212"/>
        <v>Mix-C_007_E2</v>
      </c>
      <c r="W7578">
        <v>6</v>
      </c>
      <c r="X7578" t="s">
        <v>65</v>
      </c>
      <c r="Y7578">
        <v>100</v>
      </c>
      <c r="Z7578">
        <v>100</v>
      </c>
      <c r="AA7578">
        <v>100</v>
      </c>
      <c r="AB7578" s="28">
        <v>3.2</v>
      </c>
      <c r="AQ7578" s="1">
        <v>44825</v>
      </c>
      <c r="AR7578">
        <v>2</v>
      </c>
      <c r="AS7578" t="s">
        <v>6439</v>
      </c>
    </row>
    <row r="7579" spans="1:45" hidden="1" x14ac:dyDescent="0.5">
      <c r="A7579" t="s">
        <v>11416</v>
      </c>
      <c r="B7579" t="str">
        <f t="shared" si="211"/>
        <v>Dar-CJol_003-Ex1</v>
      </c>
      <c r="C7579" t="s">
        <v>7674</v>
      </c>
      <c r="D7579" s="1">
        <v>44820</v>
      </c>
      <c r="E7579" t="s">
        <v>11413</v>
      </c>
      <c r="F7579" s="1">
        <v>44824</v>
      </c>
      <c r="G7579" t="s">
        <v>8908</v>
      </c>
      <c r="H7579">
        <v>50</v>
      </c>
      <c r="I7579">
        <v>157</v>
      </c>
      <c r="J7579" t="s">
        <v>8908</v>
      </c>
      <c r="K7579" s="26" t="s">
        <v>61</v>
      </c>
      <c r="L7579" t="s">
        <v>11414</v>
      </c>
      <c r="M7579" t="s">
        <v>1227</v>
      </c>
      <c r="N7579">
        <v>2</v>
      </c>
      <c r="O7579" t="s">
        <v>61</v>
      </c>
      <c r="P7579" t="s">
        <v>61</v>
      </c>
      <c r="Q7579" t="s">
        <v>61</v>
      </c>
      <c r="R7579" t="s">
        <v>61</v>
      </c>
      <c r="S7579" t="s">
        <v>61</v>
      </c>
      <c r="T7579" t="s">
        <v>61</v>
      </c>
      <c r="U7579" s="35" t="s">
        <v>61</v>
      </c>
      <c r="V7579" t="str">
        <f t="shared" si="212"/>
        <v>Mix-C_007_E2</v>
      </c>
      <c r="W7579">
        <v>7</v>
      </c>
      <c r="X7579" t="s">
        <v>65</v>
      </c>
      <c r="Y7579">
        <v>100</v>
      </c>
      <c r="Z7579">
        <v>100</v>
      </c>
      <c r="AA7579">
        <v>100</v>
      </c>
      <c r="AB7579" s="28">
        <v>5.4</v>
      </c>
      <c r="AQ7579" s="1">
        <v>44825</v>
      </c>
      <c r="AR7579">
        <v>2</v>
      </c>
      <c r="AS7579" t="s">
        <v>6439</v>
      </c>
    </row>
    <row r="7580" spans="1:45" hidden="1" x14ac:dyDescent="0.5">
      <c r="A7580" t="s">
        <v>11417</v>
      </c>
      <c r="B7580" t="str">
        <f t="shared" si="211"/>
        <v>Dar-CJol_004-Ex1</v>
      </c>
      <c r="C7580" t="s">
        <v>7674</v>
      </c>
      <c r="D7580" s="1">
        <v>44820</v>
      </c>
      <c r="E7580" t="s">
        <v>11413</v>
      </c>
      <c r="F7580" s="1">
        <v>44824</v>
      </c>
      <c r="G7580" t="s">
        <v>8908</v>
      </c>
      <c r="H7580">
        <v>50</v>
      </c>
      <c r="I7580">
        <v>157</v>
      </c>
      <c r="J7580" t="s">
        <v>8908</v>
      </c>
      <c r="K7580" s="26" t="s">
        <v>61</v>
      </c>
      <c r="L7580" t="s">
        <v>11414</v>
      </c>
      <c r="M7580" t="s">
        <v>1227</v>
      </c>
      <c r="N7580">
        <v>2</v>
      </c>
      <c r="O7580" t="s">
        <v>61</v>
      </c>
      <c r="P7580" t="s">
        <v>61</v>
      </c>
      <c r="Q7580" t="s">
        <v>61</v>
      </c>
      <c r="R7580" t="s">
        <v>61</v>
      </c>
      <c r="S7580" t="s">
        <v>61</v>
      </c>
      <c r="T7580" t="s">
        <v>61</v>
      </c>
      <c r="U7580" s="35" t="s">
        <v>61</v>
      </c>
      <c r="V7580" t="str">
        <f t="shared" si="212"/>
        <v>Mix-C_007_E2</v>
      </c>
      <c r="W7580">
        <v>8</v>
      </c>
      <c r="X7580" t="s">
        <v>65</v>
      </c>
      <c r="Y7580">
        <v>100</v>
      </c>
      <c r="Z7580">
        <v>100</v>
      </c>
      <c r="AA7580">
        <v>100</v>
      </c>
      <c r="AB7580" s="28">
        <v>2.5</v>
      </c>
      <c r="AQ7580" s="1">
        <v>44825</v>
      </c>
      <c r="AR7580">
        <v>2</v>
      </c>
      <c r="AS7580" t="s">
        <v>6439</v>
      </c>
    </row>
    <row r="7581" spans="1:45" hidden="1" x14ac:dyDescent="0.5">
      <c r="A7581" t="s">
        <v>11418</v>
      </c>
      <c r="B7581" t="str">
        <f t="shared" si="211"/>
        <v>Dar-CJol_005-Ex1</v>
      </c>
      <c r="C7581" t="s">
        <v>7674</v>
      </c>
      <c r="D7581" s="1">
        <v>44820</v>
      </c>
      <c r="E7581" t="s">
        <v>11413</v>
      </c>
      <c r="F7581" s="1">
        <v>44824</v>
      </c>
      <c r="G7581" t="s">
        <v>8908</v>
      </c>
      <c r="H7581">
        <v>50</v>
      </c>
      <c r="I7581">
        <v>157</v>
      </c>
      <c r="J7581" t="s">
        <v>8908</v>
      </c>
      <c r="K7581" s="26" t="s">
        <v>61</v>
      </c>
      <c r="L7581" t="s">
        <v>11414</v>
      </c>
      <c r="M7581" t="s">
        <v>1227</v>
      </c>
      <c r="N7581">
        <v>2</v>
      </c>
      <c r="O7581" t="s">
        <v>61</v>
      </c>
      <c r="P7581" t="s">
        <v>61</v>
      </c>
      <c r="Q7581" t="s">
        <v>61</v>
      </c>
      <c r="R7581" t="s">
        <v>61</v>
      </c>
      <c r="S7581" t="s">
        <v>61</v>
      </c>
      <c r="T7581" t="s">
        <v>61</v>
      </c>
      <c r="U7581" s="35" t="s">
        <v>61</v>
      </c>
      <c r="V7581" t="str">
        <f t="shared" si="212"/>
        <v>Mix-C_007_E2</v>
      </c>
      <c r="W7581">
        <v>9</v>
      </c>
      <c r="X7581" t="s">
        <v>65</v>
      </c>
      <c r="Y7581">
        <v>100</v>
      </c>
      <c r="Z7581">
        <v>100</v>
      </c>
      <c r="AA7581">
        <v>100</v>
      </c>
      <c r="AB7581" s="28">
        <v>2</v>
      </c>
      <c r="AQ7581" s="1">
        <v>44825</v>
      </c>
      <c r="AR7581">
        <v>2</v>
      </c>
      <c r="AS7581" t="s">
        <v>6439</v>
      </c>
    </row>
    <row r="7582" spans="1:45" hidden="1" x14ac:dyDescent="0.5">
      <c r="A7582" t="s">
        <v>11419</v>
      </c>
      <c r="B7582" t="str">
        <f t="shared" si="211"/>
        <v>Dar-CJol_006-Ex1</v>
      </c>
      <c r="C7582" t="s">
        <v>7674</v>
      </c>
      <c r="D7582" s="1">
        <v>44820</v>
      </c>
      <c r="E7582" t="s">
        <v>11413</v>
      </c>
      <c r="F7582" s="1">
        <v>44824</v>
      </c>
      <c r="G7582" t="s">
        <v>8908</v>
      </c>
      <c r="H7582">
        <v>50</v>
      </c>
      <c r="I7582">
        <v>157</v>
      </c>
      <c r="J7582" t="s">
        <v>8908</v>
      </c>
      <c r="K7582" s="26" t="s">
        <v>61</v>
      </c>
      <c r="L7582" t="s">
        <v>11414</v>
      </c>
      <c r="M7582" t="s">
        <v>1227</v>
      </c>
      <c r="N7582">
        <v>2</v>
      </c>
      <c r="O7582" t="s">
        <v>61</v>
      </c>
      <c r="P7582" t="s">
        <v>61</v>
      </c>
      <c r="Q7582" t="s">
        <v>61</v>
      </c>
      <c r="R7582" t="s">
        <v>61</v>
      </c>
      <c r="S7582" t="s">
        <v>61</v>
      </c>
      <c r="T7582" t="s">
        <v>61</v>
      </c>
      <c r="U7582" s="35" t="s">
        <v>61</v>
      </c>
      <c r="V7582" t="str">
        <f t="shared" si="212"/>
        <v>Mix-C_007_E2</v>
      </c>
      <c r="W7582">
        <v>10</v>
      </c>
      <c r="X7582" t="s">
        <v>65</v>
      </c>
      <c r="Y7582">
        <v>100</v>
      </c>
      <c r="Z7582">
        <v>100</v>
      </c>
      <c r="AA7582">
        <v>100</v>
      </c>
      <c r="AB7582" s="28">
        <v>3</v>
      </c>
      <c r="AQ7582" s="1">
        <v>44825</v>
      </c>
      <c r="AR7582">
        <v>2</v>
      </c>
      <c r="AS7582" t="s">
        <v>6439</v>
      </c>
    </row>
    <row r="7583" spans="1:45" hidden="1" x14ac:dyDescent="0.5">
      <c r="A7583" t="s">
        <v>11420</v>
      </c>
      <c r="B7583" t="str">
        <f t="shared" si="211"/>
        <v>Dar-CJol_007-Ex1</v>
      </c>
      <c r="C7583" t="s">
        <v>7674</v>
      </c>
      <c r="D7583" s="1">
        <v>44820</v>
      </c>
      <c r="E7583" t="s">
        <v>11413</v>
      </c>
      <c r="F7583" s="1">
        <v>44824</v>
      </c>
      <c r="G7583" t="s">
        <v>8908</v>
      </c>
      <c r="H7583">
        <v>50</v>
      </c>
      <c r="I7583">
        <v>157</v>
      </c>
      <c r="J7583" t="s">
        <v>8908</v>
      </c>
      <c r="K7583" s="26" t="s">
        <v>61</v>
      </c>
      <c r="L7583" t="s">
        <v>11414</v>
      </c>
      <c r="M7583" t="s">
        <v>1227</v>
      </c>
      <c r="N7583">
        <v>2</v>
      </c>
      <c r="O7583" t="s">
        <v>61</v>
      </c>
      <c r="P7583" t="s">
        <v>61</v>
      </c>
      <c r="Q7583" t="s">
        <v>61</v>
      </c>
      <c r="R7583" t="s">
        <v>61</v>
      </c>
      <c r="S7583" t="s">
        <v>61</v>
      </c>
      <c r="T7583" t="s">
        <v>61</v>
      </c>
      <c r="U7583" s="35" t="s">
        <v>61</v>
      </c>
      <c r="V7583" t="str">
        <f t="shared" si="212"/>
        <v>Mix-C_007_E2</v>
      </c>
      <c r="W7583">
        <v>11</v>
      </c>
      <c r="X7583" t="s">
        <v>65</v>
      </c>
      <c r="Y7583">
        <v>100</v>
      </c>
      <c r="Z7583">
        <v>100</v>
      </c>
      <c r="AA7583">
        <v>100</v>
      </c>
      <c r="AB7583" s="28">
        <v>4</v>
      </c>
      <c r="AQ7583" s="1">
        <v>44825</v>
      </c>
      <c r="AR7583">
        <v>2</v>
      </c>
      <c r="AS7583" t="s">
        <v>6439</v>
      </c>
    </row>
    <row r="7584" spans="1:45" hidden="1" x14ac:dyDescent="0.5">
      <c r="A7584" t="s">
        <v>11421</v>
      </c>
      <c r="B7584" t="str">
        <f t="shared" si="211"/>
        <v>Dar-CJol_008-Ex1</v>
      </c>
      <c r="C7584" t="s">
        <v>7674</v>
      </c>
      <c r="D7584" s="1">
        <v>44820</v>
      </c>
      <c r="E7584" t="s">
        <v>11413</v>
      </c>
      <c r="F7584" s="1">
        <v>44824</v>
      </c>
      <c r="G7584" t="s">
        <v>8908</v>
      </c>
      <c r="H7584">
        <v>50</v>
      </c>
      <c r="I7584">
        <v>157</v>
      </c>
      <c r="J7584" t="s">
        <v>8908</v>
      </c>
      <c r="K7584" s="26" t="s">
        <v>61</v>
      </c>
      <c r="L7584" t="s">
        <v>11414</v>
      </c>
      <c r="M7584" t="s">
        <v>1227</v>
      </c>
      <c r="N7584">
        <v>2</v>
      </c>
      <c r="O7584" t="s">
        <v>61</v>
      </c>
      <c r="P7584" t="s">
        <v>61</v>
      </c>
      <c r="Q7584" t="s">
        <v>61</v>
      </c>
      <c r="R7584" t="s">
        <v>61</v>
      </c>
      <c r="S7584" t="s">
        <v>61</v>
      </c>
      <c r="T7584" t="s">
        <v>61</v>
      </c>
      <c r="U7584" s="35" t="s">
        <v>61</v>
      </c>
      <c r="V7584" t="str">
        <f t="shared" si="212"/>
        <v>Mix-C_007_E2</v>
      </c>
      <c r="W7584">
        <v>12</v>
      </c>
      <c r="X7584" t="s">
        <v>65</v>
      </c>
      <c r="Y7584">
        <v>100</v>
      </c>
      <c r="Z7584">
        <v>100</v>
      </c>
      <c r="AA7584">
        <v>100</v>
      </c>
      <c r="AB7584" s="28">
        <v>4.2</v>
      </c>
      <c r="AQ7584" s="1">
        <v>44825</v>
      </c>
      <c r="AR7584">
        <v>2</v>
      </c>
      <c r="AS7584" t="s">
        <v>6439</v>
      </c>
    </row>
    <row r="7585" spans="1:55" x14ac:dyDescent="0.5">
      <c r="A7585" t="s">
        <v>8174</v>
      </c>
      <c r="B7585" t="s">
        <v>8175</v>
      </c>
      <c r="C7585" t="s">
        <v>56</v>
      </c>
      <c r="D7585" s="1">
        <v>44603</v>
      </c>
      <c r="E7585" t="s">
        <v>8176</v>
      </c>
      <c r="F7585" s="56">
        <v>44824</v>
      </c>
      <c r="G7585" t="s">
        <v>9796</v>
      </c>
      <c r="H7585">
        <v>50</v>
      </c>
      <c r="I7585">
        <v>157</v>
      </c>
      <c r="J7585" t="s">
        <v>6439</v>
      </c>
      <c r="K7585" s="26" t="s">
        <v>61</v>
      </c>
      <c r="L7585" t="s">
        <v>11414</v>
      </c>
      <c r="M7585" t="s">
        <v>1227</v>
      </c>
      <c r="N7585">
        <v>1</v>
      </c>
      <c r="Q7585">
        <v>1</v>
      </c>
      <c r="V7585" t="s">
        <v>11422</v>
      </c>
      <c r="W7585">
        <v>1</v>
      </c>
      <c r="X7585" t="s">
        <v>63</v>
      </c>
      <c r="Y7585">
        <v>100</v>
      </c>
      <c r="Z7585">
        <v>100</v>
      </c>
      <c r="AB7585" s="28">
        <v>0.8</v>
      </c>
      <c r="BC7585" t="s">
        <v>11423</v>
      </c>
    </row>
    <row r="7586" spans="1:55" x14ac:dyDescent="0.5">
      <c r="A7586" t="s">
        <v>8179</v>
      </c>
      <c r="B7586" t="s">
        <v>8180</v>
      </c>
      <c r="C7586" t="s">
        <v>56</v>
      </c>
      <c r="D7586" s="1">
        <v>44603</v>
      </c>
      <c r="E7586" t="s">
        <v>8176</v>
      </c>
      <c r="F7586" s="56">
        <v>44824</v>
      </c>
      <c r="G7586" t="s">
        <v>9796</v>
      </c>
      <c r="H7586">
        <v>50</v>
      </c>
      <c r="I7586">
        <v>157</v>
      </c>
      <c r="J7586" t="s">
        <v>6439</v>
      </c>
      <c r="K7586" s="26" t="s">
        <v>61</v>
      </c>
      <c r="L7586" t="s">
        <v>11414</v>
      </c>
      <c r="M7586" t="s">
        <v>1227</v>
      </c>
      <c r="N7586">
        <v>1</v>
      </c>
      <c r="Q7586">
        <v>2</v>
      </c>
      <c r="V7586" t="s">
        <v>11422</v>
      </c>
      <c r="W7586">
        <v>2</v>
      </c>
      <c r="X7586" t="s">
        <v>63</v>
      </c>
      <c r="Y7586">
        <v>100</v>
      </c>
      <c r="Z7586">
        <v>100</v>
      </c>
      <c r="AB7586" s="28">
        <v>2.4</v>
      </c>
      <c r="BC7586" t="s">
        <v>11423</v>
      </c>
    </row>
    <row r="7587" spans="1:55" x14ac:dyDescent="0.5">
      <c r="A7587" t="s">
        <v>8184</v>
      </c>
      <c r="B7587" t="s">
        <v>8185</v>
      </c>
      <c r="C7587" t="s">
        <v>56</v>
      </c>
      <c r="D7587" s="1">
        <v>44603</v>
      </c>
      <c r="E7587" t="s">
        <v>8176</v>
      </c>
      <c r="F7587" s="56">
        <v>44824</v>
      </c>
      <c r="G7587" t="s">
        <v>9796</v>
      </c>
      <c r="H7587">
        <v>50</v>
      </c>
      <c r="I7587">
        <v>157</v>
      </c>
      <c r="J7587" t="s">
        <v>6439</v>
      </c>
      <c r="K7587" s="26" t="s">
        <v>61</v>
      </c>
      <c r="L7587" t="s">
        <v>11414</v>
      </c>
      <c r="M7587" t="s">
        <v>1227</v>
      </c>
      <c r="N7587">
        <v>1</v>
      </c>
      <c r="Q7587">
        <v>4</v>
      </c>
      <c r="V7587" t="s">
        <v>11422</v>
      </c>
      <c r="W7587">
        <v>4</v>
      </c>
      <c r="X7587" t="s">
        <v>63</v>
      </c>
      <c r="Y7587">
        <v>100</v>
      </c>
      <c r="Z7587">
        <v>100</v>
      </c>
      <c r="AB7587" s="28">
        <v>3.1</v>
      </c>
      <c r="BC7587" t="s">
        <v>11423</v>
      </c>
    </row>
    <row r="7588" spans="1:55" x14ac:dyDescent="0.5">
      <c r="A7588" t="s">
        <v>8187</v>
      </c>
      <c r="B7588" t="s">
        <v>8188</v>
      </c>
      <c r="C7588" t="s">
        <v>56</v>
      </c>
      <c r="D7588" s="1">
        <v>44603</v>
      </c>
      <c r="E7588" t="s">
        <v>8176</v>
      </c>
      <c r="F7588" s="56">
        <v>44824</v>
      </c>
      <c r="G7588" t="s">
        <v>9796</v>
      </c>
      <c r="H7588">
        <v>50</v>
      </c>
      <c r="I7588">
        <v>157</v>
      </c>
      <c r="J7588" t="s">
        <v>6439</v>
      </c>
      <c r="K7588" s="26" t="s">
        <v>61</v>
      </c>
      <c r="L7588" t="s">
        <v>11414</v>
      </c>
      <c r="M7588" t="s">
        <v>1227</v>
      </c>
      <c r="N7588">
        <v>1</v>
      </c>
      <c r="Q7588">
        <v>3</v>
      </c>
      <c r="V7588" t="s">
        <v>11422</v>
      </c>
      <c r="W7588">
        <v>3</v>
      </c>
      <c r="X7588" t="s">
        <v>63</v>
      </c>
      <c r="Y7588">
        <v>100</v>
      </c>
      <c r="Z7588">
        <v>100</v>
      </c>
      <c r="AB7588" s="28">
        <v>3.5</v>
      </c>
      <c r="BC7588" t="s">
        <v>11423</v>
      </c>
    </row>
    <row r="7589" spans="1:55" x14ac:dyDescent="0.5">
      <c r="A7589" t="s">
        <v>8190</v>
      </c>
      <c r="B7589" t="s">
        <v>8191</v>
      </c>
      <c r="C7589" t="s">
        <v>56</v>
      </c>
      <c r="D7589" s="1">
        <v>44603</v>
      </c>
      <c r="E7589" t="s">
        <v>8176</v>
      </c>
      <c r="F7589" s="56">
        <v>44824</v>
      </c>
      <c r="G7589" t="s">
        <v>9796</v>
      </c>
      <c r="H7589">
        <v>50</v>
      </c>
      <c r="I7589">
        <v>157</v>
      </c>
      <c r="J7589" t="s">
        <v>9796</v>
      </c>
      <c r="K7589" s="26" t="s">
        <v>61</v>
      </c>
      <c r="L7589" t="s">
        <v>11414</v>
      </c>
      <c r="M7589" t="s">
        <v>1227</v>
      </c>
      <c r="N7589">
        <v>1</v>
      </c>
      <c r="Q7589">
        <v>5</v>
      </c>
      <c r="V7589" t="s">
        <v>11422</v>
      </c>
      <c r="W7589">
        <v>5</v>
      </c>
      <c r="X7589" t="s">
        <v>63</v>
      </c>
      <c r="Y7589">
        <v>100</v>
      </c>
      <c r="Z7589">
        <v>100</v>
      </c>
      <c r="AB7589" s="28">
        <v>6.3</v>
      </c>
      <c r="BC7589" t="s">
        <v>11423</v>
      </c>
    </row>
    <row r="7590" spans="1:55" x14ac:dyDescent="0.5">
      <c r="A7590" t="s">
        <v>8193</v>
      </c>
      <c r="B7590" t="s">
        <v>8194</v>
      </c>
      <c r="C7590" t="s">
        <v>56</v>
      </c>
      <c r="D7590" s="1">
        <v>44603</v>
      </c>
      <c r="E7590" t="s">
        <v>8176</v>
      </c>
      <c r="F7590" s="56">
        <v>44824</v>
      </c>
      <c r="G7590" t="s">
        <v>9796</v>
      </c>
      <c r="H7590">
        <v>50</v>
      </c>
      <c r="I7590">
        <v>157</v>
      </c>
      <c r="J7590" t="s">
        <v>9796</v>
      </c>
      <c r="K7590" s="26" t="s">
        <v>61</v>
      </c>
      <c r="L7590" t="s">
        <v>11414</v>
      </c>
      <c r="M7590" t="s">
        <v>1227</v>
      </c>
      <c r="N7590">
        <v>1</v>
      </c>
      <c r="Q7590">
        <v>6</v>
      </c>
      <c r="V7590" t="s">
        <v>11422</v>
      </c>
      <c r="W7590">
        <v>6</v>
      </c>
      <c r="X7590" t="s">
        <v>63</v>
      </c>
      <c r="Y7590">
        <v>100</v>
      </c>
      <c r="Z7590">
        <v>100</v>
      </c>
      <c r="AB7590" s="28">
        <v>0.5</v>
      </c>
      <c r="BC7590" t="s">
        <v>11423</v>
      </c>
    </row>
    <row r="7591" spans="1:55" x14ac:dyDescent="0.5">
      <c r="A7591" t="s">
        <v>8196</v>
      </c>
      <c r="B7591" t="s">
        <v>8197</v>
      </c>
      <c r="C7591" t="s">
        <v>56</v>
      </c>
      <c r="D7591" s="1">
        <v>44603</v>
      </c>
      <c r="E7591" t="s">
        <v>8176</v>
      </c>
      <c r="F7591" s="56">
        <v>44824</v>
      </c>
      <c r="G7591" t="s">
        <v>7218</v>
      </c>
      <c r="H7591">
        <v>50</v>
      </c>
      <c r="I7591">
        <v>157</v>
      </c>
      <c r="J7591" t="s">
        <v>7218</v>
      </c>
      <c r="K7591" s="26" t="s">
        <v>61</v>
      </c>
      <c r="L7591" t="s">
        <v>11414</v>
      </c>
      <c r="M7591" t="s">
        <v>1227</v>
      </c>
      <c r="N7591">
        <v>1</v>
      </c>
      <c r="Q7591">
        <v>7</v>
      </c>
      <c r="V7591" t="s">
        <v>11422</v>
      </c>
      <c r="W7591">
        <v>7</v>
      </c>
      <c r="X7591" t="s">
        <v>63</v>
      </c>
      <c r="Y7591">
        <v>100</v>
      </c>
      <c r="Z7591">
        <v>100</v>
      </c>
      <c r="AB7591" s="28">
        <v>3.4</v>
      </c>
      <c r="BC7591" t="s">
        <v>11423</v>
      </c>
    </row>
    <row r="7592" spans="1:55" x14ac:dyDescent="0.5">
      <c r="A7592" t="s">
        <v>8199</v>
      </c>
      <c r="B7592" t="s">
        <v>8200</v>
      </c>
      <c r="C7592" t="s">
        <v>56</v>
      </c>
      <c r="D7592" s="1">
        <v>44603</v>
      </c>
      <c r="E7592" t="s">
        <v>8176</v>
      </c>
      <c r="F7592" s="56">
        <v>44824</v>
      </c>
      <c r="G7592" t="s">
        <v>7218</v>
      </c>
      <c r="H7592">
        <v>50</v>
      </c>
      <c r="I7592">
        <v>157</v>
      </c>
      <c r="J7592" t="s">
        <v>7218</v>
      </c>
      <c r="K7592" s="26" t="s">
        <v>61</v>
      </c>
      <c r="L7592" t="s">
        <v>11414</v>
      </c>
      <c r="M7592" t="s">
        <v>1227</v>
      </c>
      <c r="N7592">
        <v>1</v>
      </c>
      <c r="Q7592">
        <v>8</v>
      </c>
      <c r="V7592" t="s">
        <v>11422</v>
      </c>
      <c r="W7592">
        <v>8</v>
      </c>
      <c r="X7592" t="s">
        <v>63</v>
      </c>
      <c r="Y7592">
        <v>100</v>
      </c>
      <c r="Z7592">
        <v>100</v>
      </c>
      <c r="AB7592" s="28">
        <v>0.6</v>
      </c>
      <c r="BC7592" t="s">
        <v>11423</v>
      </c>
    </row>
    <row r="7593" spans="1:55" hidden="1" x14ac:dyDescent="0.5">
      <c r="A7593" t="s">
        <v>11424</v>
      </c>
      <c r="B7593" t="str">
        <f t="shared" ref="B7593:B7616" si="213">A7593&amp;"-Ex1"</f>
        <v>Pbb-CGal_001-Ex1</v>
      </c>
      <c r="C7593" t="s">
        <v>7674</v>
      </c>
      <c r="D7593" s="1">
        <v>44818</v>
      </c>
      <c r="E7593" s="54" t="s">
        <v>11425</v>
      </c>
      <c r="F7593" s="1">
        <v>44824</v>
      </c>
      <c r="G7593" t="s">
        <v>6439</v>
      </c>
      <c r="H7593">
        <v>50</v>
      </c>
      <c r="I7593">
        <v>157</v>
      </c>
      <c r="J7593" t="s">
        <v>6439</v>
      </c>
      <c r="K7593" s="26" t="s">
        <v>61</v>
      </c>
      <c r="L7593" t="s">
        <v>11414</v>
      </c>
      <c r="M7593" t="s">
        <v>1227</v>
      </c>
      <c r="N7593">
        <v>2</v>
      </c>
      <c r="O7593" t="s">
        <v>61</v>
      </c>
      <c r="P7593" t="s">
        <v>61</v>
      </c>
      <c r="Q7593" t="s">
        <v>61</v>
      </c>
      <c r="R7593" t="s">
        <v>61</v>
      </c>
      <c r="S7593" t="s">
        <v>61</v>
      </c>
      <c r="T7593" t="s">
        <v>61</v>
      </c>
      <c r="U7593" s="35" t="s">
        <v>61</v>
      </c>
      <c r="V7593" t="str">
        <f t="shared" ref="V7593:V7624" si="214">L7593&amp;"_E2"</f>
        <v>Mix-C_007_E2</v>
      </c>
      <c r="W7593">
        <v>1</v>
      </c>
      <c r="X7593" t="s">
        <v>67</v>
      </c>
      <c r="Y7593">
        <v>100</v>
      </c>
      <c r="Z7593">
        <v>100</v>
      </c>
      <c r="AA7593">
        <v>100</v>
      </c>
      <c r="AB7593" s="28">
        <v>6.3</v>
      </c>
      <c r="AQ7593" s="1">
        <v>44825</v>
      </c>
      <c r="AR7593">
        <v>2</v>
      </c>
      <c r="AS7593" t="s">
        <v>6439</v>
      </c>
    </row>
    <row r="7594" spans="1:55" hidden="1" x14ac:dyDescent="0.5">
      <c r="A7594" t="s">
        <v>11426</v>
      </c>
      <c r="B7594" t="str">
        <f t="shared" si="213"/>
        <v>Pbb-CGal_002-Ex1</v>
      </c>
      <c r="C7594" t="s">
        <v>7674</v>
      </c>
      <c r="D7594" s="1">
        <v>44818</v>
      </c>
      <c r="E7594" s="54" t="s">
        <v>11425</v>
      </c>
      <c r="F7594" s="1">
        <v>44824</v>
      </c>
      <c r="G7594" t="s">
        <v>6439</v>
      </c>
      <c r="H7594">
        <v>50</v>
      </c>
      <c r="I7594">
        <v>157</v>
      </c>
      <c r="J7594" t="s">
        <v>6439</v>
      </c>
      <c r="K7594" s="26" t="s">
        <v>61</v>
      </c>
      <c r="L7594" t="s">
        <v>11414</v>
      </c>
      <c r="M7594" t="s">
        <v>1227</v>
      </c>
      <c r="N7594">
        <v>2</v>
      </c>
      <c r="O7594" t="s">
        <v>61</v>
      </c>
      <c r="P7594" t="s">
        <v>61</v>
      </c>
      <c r="Q7594" t="s">
        <v>61</v>
      </c>
      <c r="R7594" t="s">
        <v>61</v>
      </c>
      <c r="S7594" t="s">
        <v>61</v>
      </c>
      <c r="T7594" t="s">
        <v>61</v>
      </c>
      <c r="U7594" s="35" t="s">
        <v>61</v>
      </c>
      <c r="V7594" t="str">
        <f t="shared" si="214"/>
        <v>Mix-C_007_E2</v>
      </c>
      <c r="W7594">
        <v>2</v>
      </c>
      <c r="X7594" t="s">
        <v>67</v>
      </c>
      <c r="Y7594">
        <v>100</v>
      </c>
      <c r="Z7594">
        <v>100</v>
      </c>
      <c r="AA7594">
        <v>100</v>
      </c>
      <c r="AB7594" s="28">
        <v>-0.4</v>
      </c>
      <c r="AQ7594" s="1">
        <v>44825</v>
      </c>
      <c r="AR7594">
        <v>2</v>
      </c>
      <c r="AS7594" t="s">
        <v>6439</v>
      </c>
    </row>
    <row r="7595" spans="1:55" hidden="1" x14ac:dyDescent="0.5">
      <c r="A7595" t="s">
        <v>11427</v>
      </c>
      <c r="B7595" t="str">
        <f t="shared" si="213"/>
        <v>Pbb-CGal_003-Ex1</v>
      </c>
      <c r="C7595" t="s">
        <v>7674</v>
      </c>
      <c r="D7595" s="1">
        <v>44818</v>
      </c>
      <c r="E7595" s="54" t="s">
        <v>11425</v>
      </c>
      <c r="F7595" s="1">
        <v>44824</v>
      </c>
      <c r="G7595" t="s">
        <v>6439</v>
      </c>
      <c r="H7595">
        <v>50</v>
      </c>
      <c r="I7595">
        <v>157</v>
      </c>
      <c r="J7595" t="s">
        <v>6439</v>
      </c>
      <c r="K7595" s="26" t="s">
        <v>61</v>
      </c>
      <c r="L7595" t="s">
        <v>11414</v>
      </c>
      <c r="M7595" t="s">
        <v>1227</v>
      </c>
      <c r="N7595">
        <v>2</v>
      </c>
      <c r="O7595" t="s">
        <v>61</v>
      </c>
      <c r="P7595" t="s">
        <v>61</v>
      </c>
      <c r="Q7595" t="s">
        <v>61</v>
      </c>
      <c r="R7595" t="s">
        <v>61</v>
      </c>
      <c r="S7595" t="s">
        <v>61</v>
      </c>
      <c r="T7595" t="s">
        <v>61</v>
      </c>
      <c r="U7595" s="35" t="s">
        <v>61</v>
      </c>
      <c r="V7595" t="str">
        <f t="shared" si="214"/>
        <v>Mix-C_007_E2</v>
      </c>
      <c r="W7595">
        <v>3</v>
      </c>
      <c r="X7595" t="s">
        <v>67</v>
      </c>
      <c r="Y7595">
        <v>100</v>
      </c>
      <c r="Z7595">
        <v>100</v>
      </c>
      <c r="AA7595">
        <v>100</v>
      </c>
      <c r="AB7595" s="28">
        <v>4.2</v>
      </c>
      <c r="AQ7595" s="1">
        <v>44825</v>
      </c>
      <c r="AR7595">
        <v>2</v>
      </c>
      <c r="AS7595" t="s">
        <v>6439</v>
      </c>
    </row>
    <row r="7596" spans="1:55" hidden="1" x14ac:dyDescent="0.5">
      <c r="A7596" t="s">
        <v>11428</v>
      </c>
      <c r="B7596" t="str">
        <f t="shared" si="213"/>
        <v>Pbb-CGal_004-Ex1</v>
      </c>
      <c r="C7596" t="s">
        <v>7674</v>
      </c>
      <c r="D7596" s="1">
        <v>44818</v>
      </c>
      <c r="E7596" s="54" t="s">
        <v>11425</v>
      </c>
      <c r="F7596" s="1">
        <v>44824</v>
      </c>
      <c r="G7596" t="s">
        <v>6439</v>
      </c>
      <c r="H7596">
        <v>50</v>
      </c>
      <c r="I7596">
        <v>157</v>
      </c>
      <c r="J7596" t="s">
        <v>6439</v>
      </c>
      <c r="K7596" s="26" t="s">
        <v>61</v>
      </c>
      <c r="L7596" t="s">
        <v>11414</v>
      </c>
      <c r="M7596" t="s">
        <v>1227</v>
      </c>
      <c r="N7596">
        <v>2</v>
      </c>
      <c r="O7596" t="s">
        <v>61</v>
      </c>
      <c r="P7596" t="s">
        <v>61</v>
      </c>
      <c r="Q7596" t="s">
        <v>61</v>
      </c>
      <c r="R7596" t="s">
        <v>61</v>
      </c>
      <c r="S7596" t="s">
        <v>61</v>
      </c>
      <c r="T7596" t="s">
        <v>61</v>
      </c>
      <c r="U7596" s="35" t="s">
        <v>61</v>
      </c>
      <c r="V7596" t="str">
        <f t="shared" si="214"/>
        <v>Mix-C_007_E2</v>
      </c>
      <c r="W7596">
        <v>4</v>
      </c>
      <c r="X7596" t="s">
        <v>67</v>
      </c>
      <c r="Y7596">
        <v>100</v>
      </c>
      <c r="Z7596">
        <v>100</v>
      </c>
      <c r="AA7596">
        <v>100</v>
      </c>
      <c r="AB7596" s="28">
        <v>5.2</v>
      </c>
      <c r="AQ7596" s="1">
        <v>44825</v>
      </c>
      <c r="AR7596">
        <v>2</v>
      </c>
      <c r="AS7596" t="s">
        <v>6439</v>
      </c>
    </row>
    <row r="7597" spans="1:55" hidden="1" x14ac:dyDescent="0.5">
      <c r="A7597" t="s">
        <v>11429</v>
      </c>
      <c r="B7597" t="str">
        <f t="shared" si="213"/>
        <v>Pbb-CGal_005-Ex1</v>
      </c>
      <c r="C7597" t="s">
        <v>7674</v>
      </c>
      <c r="D7597" s="1">
        <v>44818</v>
      </c>
      <c r="E7597" s="54" t="s">
        <v>11425</v>
      </c>
      <c r="F7597" s="1">
        <v>44824</v>
      </c>
      <c r="G7597" t="s">
        <v>6439</v>
      </c>
      <c r="H7597">
        <v>50</v>
      </c>
      <c r="I7597">
        <v>157</v>
      </c>
      <c r="J7597" t="s">
        <v>6439</v>
      </c>
      <c r="K7597" s="26" t="s">
        <v>61</v>
      </c>
      <c r="L7597" t="s">
        <v>11414</v>
      </c>
      <c r="M7597" t="s">
        <v>1227</v>
      </c>
      <c r="N7597">
        <v>2</v>
      </c>
      <c r="O7597" t="s">
        <v>61</v>
      </c>
      <c r="P7597" t="s">
        <v>61</v>
      </c>
      <c r="Q7597" t="s">
        <v>61</v>
      </c>
      <c r="R7597" t="s">
        <v>61</v>
      </c>
      <c r="S7597" t="s">
        <v>61</v>
      </c>
      <c r="T7597" t="s">
        <v>61</v>
      </c>
      <c r="U7597" s="35" t="s">
        <v>61</v>
      </c>
      <c r="V7597" t="str">
        <f t="shared" si="214"/>
        <v>Mix-C_007_E2</v>
      </c>
      <c r="W7597">
        <v>5</v>
      </c>
      <c r="X7597" t="s">
        <v>67</v>
      </c>
      <c r="Y7597">
        <v>100</v>
      </c>
      <c r="Z7597">
        <v>100</v>
      </c>
      <c r="AA7597">
        <v>100</v>
      </c>
      <c r="AB7597" s="28">
        <v>6.4</v>
      </c>
      <c r="AQ7597" s="1">
        <v>44825</v>
      </c>
      <c r="AR7597">
        <v>2</v>
      </c>
      <c r="AS7597" t="s">
        <v>6439</v>
      </c>
    </row>
    <row r="7598" spans="1:55" hidden="1" x14ac:dyDescent="0.5">
      <c r="A7598" t="s">
        <v>11430</v>
      </c>
      <c r="B7598" t="str">
        <f t="shared" si="213"/>
        <v>Pbb-CGal_006-Ex1</v>
      </c>
      <c r="C7598" t="s">
        <v>7674</v>
      </c>
      <c r="D7598" s="1">
        <v>44818</v>
      </c>
      <c r="E7598" s="54" t="s">
        <v>11425</v>
      </c>
      <c r="F7598" s="1">
        <v>44824</v>
      </c>
      <c r="G7598" t="s">
        <v>6439</v>
      </c>
      <c r="H7598">
        <v>50</v>
      </c>
      <c r="I7598">
        <v>157</v>
      </c>
      <c r="J7598" t="s">
        <v>6439</v>
      </c>
      <c r="K7598" s="26" t="s">
        <v>61</v>
      </c>
      <c r="L7598" t="s">
        <v>11414</v>
      </c>
      <c r="M7598" t="s">
        <v>1227</v>
      </c>
      <c r="N7598">
        <v>2</v>
      </c>
      <c r="O7598" t="s">
        <v>61</v>
      </c>
      <c r="P7598" t="s">
        <v>61</v>
      </c>
      <c r="Q7598" t="s">
        <v>61</v>
      </c>
      <c r="R7598" t="s">
        <v>61</v>
      </c>
      <c r="S7598" t="s">
        <v>61</v>
      </c>
      <c r="T7598" t="s">
        <v>61</v>
      </c>
      <c r="U7598" s="35" t="s">
        <v>61</v>
      </c>
      <c r="V7598" t="str">
        <f t="shared" si="214"/>
        <v>Mix-C_007_E2</v>
      </c>
      <c r="W7598">
        <v>6</v>
      </c>
      <c r="X7598" t="s">
        <v>67</v>
      </c>
      <c r="Y7598">
        <v>100</v>
      </c>
      <c r="Z7598">
        <v>100</v>
      </c>
      <c r="AA7598">
        <v>100</v>
      </c>
      <c r="AB7598" s="28">
        <v>5.3</v>
      </c>
      <c r="AQ7598" s="1">
        <v>44825</v>
      </c>
      <c r="AR7598">
        <v>2</v>
      </c>
      <c r="AS7598" t="s">
        <v>6439</v>
      </c>
    </row>
    <row r="7599" spans="1:55" hidden="1" x14ac:dyDescent="0.5">
      <c r="A7599" t="s">
        <v>11431</v>
      </c>
      <c r="B7599" t="str">
        <f t="shared" si="213"/>
        <v>Pbb-CGal_007-Ex1</v>
      </c>
      <c r="C7599" t="s">
        <v>7674</v>
      </c>
      <c r="D7599" s="1">
        <v>44818</v>
      </c>
      <c r="E7599" s="54" t="s">
        <v>11425</v>
      </c>
      <c r="F7599" s="1">
        <v>44824</v>
      </c>
      <c r="G7599" t="s">
        <v>8908</v>
      </c>
      <c r="H7599">
        <v>50</v>
      </c>
      <c r="I7599">
        <v>157</v>
      </c>
      <c r="J7599" t="s">
        <v>8908</v>
      </c>
      <c r="K7599" s="26" t="s">
        <v>61</v>
      </c>
      <c r="L7599" t="s">
        <v>11414</v>
      </c>
      <c r="M7599" t="s">
        <v>1227</v>
      </c>
      <c r="N7599">
        <v>2</v>
      </c>
      <c r="O7599" t="s">
        <v>61</v>
      </c>
      <c r="P7599" t="s">
        <v>61</v>
      </c>
      <c r="Q7599" t="s">
        <v>61</v>
      </c>
      <c r="R7599" t="s">
        <v>61</v>
      </c>
      <c r="S7599" t="s">
        <v>61</v>
      </c>
      <c r="T7599" t="s">
        <v>61</v>
      </c>
      <c r="U7599" s="35" t="s">
        <v>61</v>
      </c>
      <c r="V7599" t="str">
        <f t="shared" si="214"/>
        <v>Mix-C_007_E2</v>
      </c>
      <c r="W7599">
        <v>7</v>
      </c>
      <c r="X7599" t="s">
        <v>67</v>
      </c>
      <c r="Y7599">
        <v>100</v>
      </c>
      <c r="Z7599">
        <v>100</v>
      </c>
      <c r="AA7599">
        <v>100</v>
      </c>
      <c r="AB7599" s="28">
        <v>1.9</v>
      </c>
      <c r="AQ7599" s="1">
        <v>44825</v>
      </c>
      <c r="AR7599">
        <v>2</v>
      </c>
      <c r="AS7599" t="s">
        <v>6439</v>
      </c>
    </row>
    <row r="7600" spans="1:55" hidden="1" x14ac:dyDescent="0.5">
      <c r="A7600" t="s">
        <v>11432</v>
      </c>
      <c r="B7600" t="str">
        <f t="shared" si="213"/>
        <v>Pbb-CGal_008-Ex1</v>
      </c>
      <c r="C7600" t="s">
        <v>7674</v>
      </c>
      <c r="D7600" s="1">
        <v>44818</v>
      </c>
      <c r="E7600" s="54" t="s">
        <v>11425</v>
      </c>
      <c r="F7600" s="1">
        <v>44824</v>
      </c>
      <c r="G7600" t="s">
        <v>8908</v>
      </c>
      <c r="H7600">
        <v>50</v>
      </c>
      <c r="I7600">
        <v>157</v>
      </c>
      <c r="J7600" t="s">
        <v>8908</v>
      </c>
      <c r="K7600" s="26" t="s">
        <v>61</v>
      </c>
      <c r="L7600" t="s">
        <v>11414</v>
      </c>
      <c r="M7600" t="s">
        <v>1227</v>
      </c>
      <c r="N7600">
        <v>2</v>
      </c>
      <c r="O7600" t="s">
        <v>61</v>
      </c>
      <c r="P7600" t="s">
        <v>61</v>
      </c>
      <c r="Q7600" t="s">
        <v>61</v>
      </c>
      <c r="R7600" t="s">
        <v>61</v>
      </c>
      <c r="S7600" t="s">
        <v>61</v>
      </c>
      <c r="T7600" t="s">
        <v>61</v>
      </c>
      <c r="U7600" s="35" t="s">
        <v>61</v>
      </c>
      <c r="V7600" t="str">
        <f t="shared" si="214"/>
        <v>Mix-C_007_E2</v>
      </c>
      <c r="W7600">
        <v>8</v>
      </c>
      <c r="X7600" t="s">
        <v>67</v>
      </c>
      <c r="Y7600">
        <v>100</v>
      </c>
      <c r="Z7600">
        <v>100</v>
      </c>
      <c r="AA7600">
        <v>100</v>
      </c>
      <c r="AB7600" s="28">
        <v>3.5</v>
      </c>
      <c r="AQ7600" s="1">
        <v>44825</v>
      </c>
      <c r="AR7600">
        <v>2</v>
      </c>
      <c r="AS7600" t="s">
        <v>6439</v>
      </c>
    </row>
    <row r="7601" spans="1:55" hidden="1" x14ac:dyDescent="0.5">
      <c r="A7601" t="s">
        <v>11433</v>
      </c>
      <c r="B7601" t="str">
        <f t="shared" si="213"/>
        <v>Psq-CGal_001-Ex1</v>
      </c>
      <c r="C7601" t="s">
        <v>7674</v>
      </c>
      <c r="D7601" s="1">
        <v>44820</v>
      </c>
      <c r="E7601" t="s">
        <v>11413</v>
      </c>
      <c r="F7601" s="1">
        <v>44824</v>
      </c>
      <c r="G7601" t="s">
        <v>8908</v>
      </c>
      <c r="H7601">
        <v>50</v>
      </c>
      <c r="I7601">
        <v>157</v>
      </c>
      <c r="J7601" t="s">
        <v>8908</v>
      </c>
      <c r="K7601" s="26" t="s">
        <v>61</v>
      </c>
      <c r="L7601" t="s">
        <v>11414</v>
      </c>
      <c r="M7601" t="s">
        <v>1227</v>
      </c>
      <c r="N7601">
        <v>2</v>
      </c>
      <c r="O7601" t="s">
        <v>61</v>
      </c>
      <c r="P7601" t="s">
        <v>61</v>
      </c>
      <c r="Q7601" t="s">
        <v>61</v>
      </c>
      <c r="R7601" t="s">
        <v>61</v>
      </c>
      <c r="S7601" t="s">
        <v>61</v>
      </c>
      <c r="T7601" t="s">
        <v>61</v>
      </c>
      <c r="U7601" s="35" t="s">
        <v>61</v>
      </c>
      <c r="V7601" t="str">
        <f t="shared" si="214"/>
        <v>Mix-C_007_E2</v>
      </c>
      <c r="W7601">
        <v>9</v>
      </c>
      <c r="X7601" t="s">
        <v>67</v>
      </c>
      <c r="Y7601">
        <v>100</v>
      </c>
      <c r="Z7601">
        <v>100</v>
      </c>
      <c r="AA7601">
        <v>100</v>
      </c>
      <c r="AB7601" s="28">
        <v>5.3</v>
      </c>
      <c r="AQ7601" s="1">
        <v>44825</v>
      </c>
      <c r="AR7601">
        <v>2</v>
      </c>
      <c r="AS7601" t="s">
        <v>6439</v>
      </c>
    </row>
    <row r="7602" spans="1:55" hidden="1" x14ac:dyDescent="0.5">
      <c r="A7602" t="s">
        <v>11434</v>
      </c>
      <c r="B7602" t="str">
        <f t="shared" si="213"/>
        <v>Psq-CGal_002-Ex1</v>
      </c>
      <c r="C7602" t="s">
        <v>7674</v>
      </c>
      <c r="D7602" s="1">
        <v>44820</v>
      </c>
      <c r="E7602" t="s">
        <v>11413</v>
      </c>
      <c r="F7602" s="1">
        <v>44824</v>
      </c>
      <c r="G7602" t="s">
        <v>8908</v>
      </c>
      <c r="H7602">
        <v>50</v>
      </c>
      <c r="I7602">
        <v>157</v>
      </c>
      <c r="J7602" t="s">
        <v>8908</v>
      </c>
      <c r="K7602" s="26" t="s">
        <v>61</v>
      </c>
      <c r="L7602" t="s">
        <v>11414</v>
      </c>
      <c r="M7602" t="s">
        <v>1227</v>
      </c>
      <c r="N7602">
        <v>2</v>
      </c>
      <c r="O7602" t="s">
        <v>61</v>
      </c>
      <c r="P7602" t="s">
        <v>61</v>
      </c>
      <c r="Q7602" t="s">
        <v>61</v>
      </c>
      <c r="R7602" t="s">
        <v>61</v>
      </c>
      <c r="S7602" t="s">
        <v>61</v>
      </c>
      <c r="T7602" t="s">
        <v>61</v>
      </c>
      <c r="U7602" s="35" t="s">
        <v>61</v>
      </c>
      <c r="V7602" t="str">
        <f t="shared" si="214"/>
        <v>Mix-C_007_E2</v>
      </c>
      <c r="W7602">
        <v>10</v>
      </c>
      <c r="X7602" t="s">
        <v>67</v>
      </c>
      <c r="Y7602">
        <v>100</v>
      </c>
      <c r="Z7602">
        <v>100</v>
      </c>
      <c r="AA7602">
        <v>100</v>
      </c>
      <c r="AB7602" s="28">
        <v>1.4</v>
      </c>
      <c r="AQ7602" s="1">
        <v>44825</v>
      </c>
      <c r="AR7602">
        <v>2</v>
      </c>
      <c r="AS7602" t="s">
        <v>6439</v>
      </c>
    </row>
    <row r="7603" spans="1:55" hidden="1" x14ac:dyDescent="0.5">
      <c r="A7603" t="s">
        <v>11435</v>
      </c>
      <c r="B7603" t="str">
        <f t="shared" si="213"/>
        <v>Psq-CGal_003-Ex1</v>
      </c>
      <c r="C7603" t="s">
        <v>7674</v>
      </c>
      <c r="D7603" s="1">
        <v>44820</v>
      </c>
      <c r="E7603" t="s">
        <v>11413</v>
      </c>
      <c r="F7603" s="1">
        <v>44824</v>
      </c>
      <c r="G7603" t="s">
        <v>8908</v>
      </c>
      <c r="H7603">
        <v>50</v>
      </c>
      <c r="I7603">
        <v>157</v>
      </c>
      <c r="J7603" t="s">
        <v>8908</v>
      </c>
      <c r="K7603" s="26" t="s">
        <v>61</v>
      </c>
      <c r="L7603" t="s">
        <v>11414</v>
      </c>
      <c r="M7603" t="s">
        <v>1227</v>
      </c>
      <c r="N7603">
        <v>2</v>
      </c>
      <c r="O7603" t="s">
        <v>61</v>
      </c>
      <c r="P7603" t="s">
        <v>61</v>
      </c>
      <c r="Q7603" t="s">
        <v>61</v>
      </c>
      <c r="R7603" t="s">
        <v>61</v>
      </c>
      <c r="S7603" t="s">
        <v>61</v>
      </c>
      <c r="T7603" t="s">
        <v>61</v>
      </c>
      <c r="U7603" s="35" t="s">
        <v>61</v>
      </c>
      <c r="V7603" t="str">
        <f t="shared" si="214"/>
        <v>Mix-C_007_E2</v>
      </c>
      <c r="W7603">
        <v>11</v>
      </c>
      <c r="X7603" t="s">
        <v>67</v>
      </c>
      <c r="Y7603">
        <v>100</v>
      </c>
      <c r="Z7603">
        <v>100</v>
      </c>
      <c r="AA7603">
        <v>100</v>
      </c>
      <c r="AB7603" s="28">
        <v>1.4</v>
      </c>
      <c r="AQ7603" s="1">
        <v>44825</v>
      </c>
      <c r="AR7603">
        <v>2</v>
      </c>
      <c r="AS7603" t="s">
        <v>6439</v>
      </c>
    </row>
    <row r="7604" spans="1:55" hidden="1" x14ac:dyDescent="0.5">
      <c r="A7604" t="s">
        <v>11436</v>
      </c>
      <c r="B7604" t="str">
        <f t="shared" si="213"/>
        <v>Psq-CGal_004-Ex1</v>
      </c>
      <c r="C7604" t="s">
        <v>7674</v>
      </c>
      <c r="D7604" s="1">
        <v>44820</v>
      </c>
      <c r="E7604" t="s">
        <v>11413</v>
      </c>
      <c r="F7604" s="1">
        <v>44824</v>
      </c>
      <c r="G7604" t="s">
        <v>8908</v>
      </c>
      <c r="H7604">
        <v>50</v>
      </c>
      <c r="I7604">
        <v>157</v>
      </c>
      <c r="J7604" t="s">
        <v>8908</v>
      </c>
      <c r="K7604" s="26" t="s">
        <v>61</v>
      </c>
      <c r="L7604" t="s">
        <v>11414</v>
      </c>
      <c r="M7604" t="s">
        <v>1227</v>
      </c>
      <c r="N7604">
        <v>2</v>
      </c>
      <c r="O7604" t="s">
        <v>61</v>
      </c>
      <c r="P7604" t="s">
        <v>61</v>
      </c>
      <c r="Q7604" t="s">
        <v>61</v>
      </c>
      <c r="R7604" t="s">
        <v>61</v>
      </c>
      <c r="S7604" t="s">
        <v>61</v>
      </c>
      <c r="T7604" t="s">
        <v>61</v>
      </c>
      <c r="U7604" s="35" t="s">
        <v>61</v>
      </c>
      <c r="V7604" t="str">
        <f t="shared" si="214"/>
        <v>Mix-C_007_E2</v>
      </c>
      <c r="W7604">
        <v>12</v>
      </c>
      <c r="X7604" t="s">
        <v>67</v>
      </c>
      <c r="Y7604">
        <v>100</v>
      </c>
      <c r="Z7604">
        <v>100</v>
      </c>
      <c r="AA7604">
        <v>100</v>
      </c>
      <c r="AB7604" s="28">
        <v>0.2</v>
      </c>
      <c r="AQ7604" s="1">
        <v>44825</v>
      </c>
      <c r="AR7604">
        <v>2</v>
      </c>
      <c r="AS7604" t="s">
        <v>6439</v>
      </c>
    </row>
    <row r="7605" spans="1:55" hidden="1" x14ac:dyDescent="0.5">
      <c r="A7605" t="s">
        <v>11437</v>
      </c>
      <c r="B7605" t="str">
        <f t="shared" si="213"/>
        <v>Psq-CGal_005-Ex1</v>
      </c>
      <c r="C7605" t="s">
        <v>7674</v>
      </c>
      <c r="D7605" s="1">
        <v>44820</v>
      </c>
      <c r="E7605" t="s">
        <v>11413</v>
      </c>
      <c r="F7605" s="1">
        <v>44824</v>
      </c>
      <c r="G7605" t="s">
        <v>6439</v>
      </c>
      <c r="H7605">
        <v>50</v>
      </c>
      <c r="I7605">
        <v>157</v>
      </c>
      <c r="J7605" t="s">
        <v>6439</v>
      </c>
      <c r="K7605" s="26" t="s">
        <v>61</v>
      </c>
      <c r="L7605" t="s">
        <v>11414</v>
      </c>
      <c r="M7605" t="s">
        <v>1227</v>
      </c>
      <c r="N7605">
        <v>2</v>
      </c>
      <c r="O7605" t="s">
        <v>61</v>
      </c>
      <c r="P7605" t="s">
        <v>61</v>
      </c>
      <c r="Q7605" t="s">
        <v>61</v>
      </c>
      <c r="R7605" t="s">
        <v>61</v>
      </c>
      <c r="S7605" t="s">
        <v>61</v>
      </c>
      <c r="T7605" t="s">
        <v>61</v>
      </c>
      <c r="U7605" s="35" t="s">
        <v>61</v>
      </c>
      <c r="V7605" t="str">
        <f t="shared" si="214"/>
        <v>Mix-C_007_E2</v>
      </c>
      <c r="W7605">
        <v>1</v>
      </c>
      <c r="X7605" t="s">
        <v>65</v>
      </c>
      <c r="Y7605">
        <v>100</v>
      </c>
      <c r="Z7605">
        <v>100</v>
      </c>
      <c r="AA7605">
        <v>100</v>
      </c>
      <c r="AB7605" s="28">
        <v>2.4</v>
      </c>
      <c r="AQ7605" s="1">
        <v>44825</v>
      </c>
      <c r="AR7605">
        <v>2</v>
      </c>
      <c r="AS7605" t="s">
        <v>6439</v>
      </c>
    </row>
    <row r="7606" spans="1:55" hidden="1" x14ac:dyDescent="0.5">
      <c r="A7606" t="s">
        <v>11438</v>
      </c>
      <c r="B7606" t="str">
        <f t="shared" si="213"/>
        <v>Psq-CGal_006-Ex1</v>
      </c>
      <c r="C7606" t="s">
        <v>7674</v>
      </c>
      <c r="D7606" s="1">
        <v>44820</v>
      </c>
      <c r="E7606" t="s">
        <v>11413</v>
      </c>
      <c r="F7606" s="1">
        <v>44824</v>
      </c>
      <c r="G7606" t="s">
        <v>6439</v>
      </c>
      <c r="H7606">
        <v>50</v>
      </c>
      <c r="I7606">
        <v>157</v>
      </c>
      <c r="J7606" t="s">
        <v>6439</v>
      </c>
      <c r="K7606" s="26" t="s">
        <v>61</v>
      </c>
      <c r="L7606" t="s">
        <v>11414</v>
      </c>
      <c r="M7606" t="s">
        <v>1227</v>
      </c>
      <c r="N7606">
        <v>2</v>
      </c>
      <c r="O7606" t="s">
        <v>61</v>
      </c>
      <c r="P7606" t="s">
        <v>61</v>
      </c>
      <c r="Q7606" t="s">
        <v>61</v>
      </c>
      <c r="R7606" t="s">
        <v>61</v>
      </c>
      <c r="S7606" t="s">
        <v>61</v>
      </c>
      <c r="T7606" t="s">
        <v>61</v>
      </c>
      <c r="U7606" s="35" t="s">
        <v>61</v>
      </c>
      <c r="V7606" t="str">
        <f t="shared" si="214"/>
        <v>Mix-C_007_E2</v>
      </c>
      <c r="W7606">
        <v>2</v>
      </c>
      <c r="X7606" t="s">
        <v>65</v>
      </c>
      <c r="Y7606">
        <v>100</v>
      </c>
      <c r="Z7606">
        <v>100</v>
      </c>
      <c r="AA7606">
        <v>100</v>
      </c>
      <c r="AB7606" s="28">
        <v>1.6</v>
      </c>
      <c r="AQ7606" s="1">
        <v>44825</v>
      </c>
      <c r="AR7606">
        <v>2</v>
      </c>
      <c r="AS7606" t="s">
        <v>6439</v>
      </c>
    </row>
    <row r="7607" spans="1:55" hidden="1" x14ac:dyDescent="0.5">
      <c r="A7607" t="s">
        <v>11439</v>
      </c>
      <c r="B7607" t="str">
        <f t="shared" si="213"/>
        <v>Psq-CGal_007-Ex1</v>
      </c>
      <c r="C7607" t="s">
        <v>7674</v>
      </c>
      <c r="D7607" s="1">
        <v>44820</v>
      </c>
      <c r="E7607" t="s">
        <v>11413</v>
      </c>
      <c r="F7607" s="1">
        <v>44824</v>
      </c>
      <c r="G7607" t="s">
        <v>6439</v>
      </c>
      <c r="H7607">
        <v>50</v>
      </c>
      <c r="I7607">
        <v>157</v>
      </c>
      <c r="J7607" t="s">
        <v>6439</v>
      </c>
      <c r="K7607" s="26" t="s">
        <v>61</v>
      </c>
      <c r="L7607" t="s">
        <v>11414</v>
      </c>
      <c r="M7607" t="s">
        <v>1227</v>
      </c>
      <c r="N7607">
        <v>2</v>
      </c>
      <c r="O7607" t="s">
        <v>61</v>
      </c>
      <c r="P7607" t="s">
        <v>61</v>
      </c>
      <c r="Q7607" t="s">
        <v>61</v>
      </c>
      <c r="R7607" t="s">
        <v>61</v>
      </c>
      <c r="S7607" t="s">
        <v>61</v>
      </c>
      <c r="T7607" t="s">
        <v>61</v>
      </c>
      <c r="U7607" s="35" t="s">
        <v>61</v>
      </c>
      <c r="V7607" t="str">
        <f t="shared" si="214"/>
        <v>Mix-C_007_E2</v>
      </c>
      <c r="W7607">
        <v>3</v>
      </c>
      <c r="X7607" t="s">
        <v>65</v>
      </c>
      <c r="Y7607">
        <v>100</v>
      </c>
      <c r="Z7607">
        <v>100</v>
      </c>
      <c r="AA7607">
        <v>100</v>
      </c>
      <c r="AB7607" s="28">
        <v>0.1</v>
      </c>
      <c r="AQ7607" s="1">
        <v>44825</v>
      </c>
      <c r="AR7607">
        <v>2</v>
      </c>
      <c r="AS7607" t="s">
        <v>6439</v>
      </c>
    </row>
    <row r="7608" spans="1:55" hidden="1" x14ac:dyDescent="0.5">
      <c r="A7608" t="s">
        <v>11440</v>
      </c>
      <c r="B7608" t="str">
        <f t="shared" si="213"/>
        <v>Psq-CGal_008-Ex1</v>
      </c>
      <c r="C7608" t="s">
        <v>7674</v>
      </c>
      <c r="D7608" s="1">
        <v>44820</v>
      </c>
      <c r="E7608" t="s">
        <v>11413</v>
      </c>
      <c r="F7608" s="1">
        <v>44824</v>
      </c>
      <c r="G7608" t="s">
        <v>6439</v>
      </c>
      <c r="H7608">
        <v>50</v>
      </c>
      <c r="I7608">
        <v>157</v>
      </c>
      <c r="J7608" t="s">
        <v>6439</v>
      </c>
      <c r="K7608" s="26" t="s">
        <v>61</v>
      </c>
      <c r="L7608" t="s">
        <v>11414</v>
      </c>
      <c r="M7608" t="s">
        <v>1227</v>
      </c>
      <c r="N7608">
        <v>2</v>
      </c>
      <c r="O7608" t="s">
        <v>61</v>
      </c>
      <c r="P7608" t="s">
        <v>61</v>
      </c>
      <c r="Q7608" t="s">
        <v>61</v>
      </c>
      <c r="R7608" t="s">
        <v>61</v>
      </c>
      <c r="S7608" t="s">
        <v>61</v>
      </c>
      <c r="T7608" t="s">
        <v>61</v>
      </c>
      <c r="U7608" s="35" t="s">
        <v>61</v>
      </c>
      <c r="V7608" t="str">
        <f t="shared" si="214"/>
        <v>Mix-C_007_E2</v>
      </c>
      <c r="W7608">
        <v>4</v>
      </c>
      <c r="X7608" t="s">
        <v>65</v>
      </c>
      <c r="Y7608">
        <v>100</v>
      </c>
      <c r="Z7608">
        <v>100</v>
      </c>
      <c r="AA7608">
        <v>100</v>
      </c>
      <c r="AB7608" s="28">
        <v>3.2</v>
      </c>
      <c r="AQ7608" s="1">
        <v>44825</v>
      </c>
      <c r="AR7608">
        <v>2</v>
      </c>
      <c r="AS7608" t="s">
        <v>6439</v>
      </c>
    </row>
    <row r="7609" spans="1:55" hidden="1" x14ac:dyDescent="0.5">
      <c r="A7609" t="s">
        <v>11441</v>
      </c>
      <c r="B7609" t="str">
        <f t="shared" si="213"/>
        <v>Sfu-CBai_035-Ex1</v>
      </c>
      <c r="C7609" t="s">
        <v>56</v>
      </c>
      <c r="D7609" s="1">
        <v>43907</v>
      </c>
      <c r="E7609" t="s">
        <v>2746</v>
      </c>
      <c r="F7609" s="1">
        <v>44824</v>
      </c>
      <c r="G7609" t="s">
        <v>7218</v>
      </c>
      <c r="H7609">
        <v>50</v>
      </c>
      <c r="I7609">
        <v>157</v>
      </c>
      <c r="J7609" t="s">
        <v>7218</v>
      </c>
      <c r="K7609" s="26" t="s">
        <v>61</v>
      </c>
      <c r="L7609" t="s">
        <v>11414</v>
      </c>
      <c r="M7609" s="1" t="s">
        <v>1227</v>
      </c>
      <c r="N7609">
        <v>2</v>
      </c>
      <c r="O7609" t="s">
        <v>61</v>
      </c>
      <c r="P7609" t="s">
        <v>61</v>
      </c>
      <c r="Q7609" t="s">
        <v>61</v>
      </c>
      <c r="R7609" t="s">
        <v>61</v>
      </c>
      <c r="S7609" t="s">
        <v>61</v>
      </c>
      <c r="T7609" t="s">
        <v>61</v>
      </c>
      <c r="U7609" t="s">
        <v>61</v>
      </c>
      <c r="V7609" t="str">
        <f t="shared" si="214"/>
        <v>Mix-C_007_E2</v>
      </c>
      <c r="W7609">
        <v>9</v>
      </c>
      <c r="X7609" t="s">
        <v>63</v>
      </c>
      <c r="Y7609">
        <v>100</v>
      </c>
      <c r="Z7609">
        <v>100</v>
      </c>
      <c r="AA7609">
        <v>0</v>
      </c>
      <c r="AB7609" s="28">
        <v>45</v>
      </c>
      <c r="AQ7609" s="1">
        <v>44825</v>
      </c>
      <c r="AR7609">
        <v>2</v>
      </c>
      <c r="AS7609" t="s">
        <v>6439</v>
      </c>
      <c r="BC7609" s="8" t="s">
        <v>11442</v>
      </c>
    </row>
    <row r="7610" spans="1:55" hidden="1" x14ac:dyDescent="0.5">
      <c r="A7610" t="s">
        <v>11443</v>
      </c>
      <c r="B7610" t="str">
        <f t="shared" si="213"/>
        <v>Sfu-CBai_036-Ex1</v>
      </c>
      <c r="C7610" t="s">
        <v>56</v>
      </c>
      <c r="D7610" s="1">
        <v>43907</v>
      </c>
      <c r="E7610" t="s">
        <v>2746</v>
      </c>
      <c r="F7610" s="1">
        <v>44824</v>
      </c>
      <c r="G7610" t="s">
        <v>7218</v>
      </c>
      <c r="H7610">
        <v>50</v>
      </c>
      <c r="I7610">
        <v>157</v>
      </c>
      <c r="J7610" t="s">
        <v>7218</v>
      </c>
      <c r="K7610" s="26" t="s">
        <v>61</v>
      </c>
      <c r="L7610" t="s">
        <v>11414</v>
      </c>
      <c r="M7610" s="1" t="s">
        <v>1227</v>
      </c>
      <c r="N7610">
        <v>2</v>
      </c>
      <c r="O7610" t="s">
        <v>61</v>
      </c>
      <c r="P7610" t="s">
        <v>61</v>
      </c>
      <c r="Q7610" t="s">
        <v>61</v>
      </c>
      <c r="R7610" t="s">
        <v>61</v>
      </c>
      <c r="S7610" t="s">
        <v>61</v>
      </c>
      <c r="T7610" t="s">
        <v>61</v>
      </c>
      <c r="U7610" t="s">
        <v>61</v>
      </c>
      <c r="V7610" t="str">
        <f t="shared" si="214"/>
        <v>Mix-C_007_E2</v>
      </c>
      <c r="W7610">
        <v>10</v>
      </c>
      <c r="X7610" t="s">
        <v>63</v>
      </c>
      <c r="Y7610">
        <v>100</v>
      </c>
      <c r="Z7610">
        <v>100</v>
      </c>
      <c r="AA7610">
        <v>0</v>
      </c>
      <c r="AB7610" s="28">
        <v>22.1</v>
      </c>
      <c r="AQ7610" s="1">
        <v>44825</v>
      </c>
      <c r="AR7610">
        <v>2</v>
      </c>
      <c r="AS7610" t="s">
        <v>6439</v>
      </c>
      <c r="BC7610" s="8" t="s">
        <v>11442</v>
      </c>
    </row>
    <row r="7611" spans="1:55" hidden="1" x14ac:dyDescent="0.5">
      <c r="A7611" t="s">
        <v>11444</v>
      </c>
      <c r="B7611" t="str">
        <f t="shared" si="213"/>
        <v>Sfu-CBai_037-Ex1</v>
      </c>
      <c r="C7611" t="s">
        <v>56</v>
      </c>
      <c r="D7611" s="1">
        <v>43907</v>
      </c>
      <c r="E7611" t="s">
        <v>2746</v>
      </c>
      <c r="F7611" s="1">
        <v>44824</v>
      </c>
      <c r="G7611" t="s">
        <v>7218</v>
      </c>
      <c r="H7611">
        <v>50</v>
      </c>
      <c r="I7611">
        <v>157</v>
      </c>
      <c r="J7611" t="s">
        <v>7218</v>
      </c>
      <c r="K7611" s="26" t="s">
        <v>61</v>
      </c>
      <c r="L7611" t="s">
        <v>11414</v>
      </c>
      <c r="M7611" s="1" t="s">
        <v>1227</v>
      </c>
      <c r="N7611">
        <v>2</v>
      </c>
      <c r="O7611" t="s">
        <v>61</v>
      </c>
      <c r="P7611" t="s">
        <v>61</v>
      </c>
      <c r="Q7611" t="s">
        <v>61</v>
      </c>
      <c r="R7611" t="s">
        <v>61</v>
      </c>
      <c r="S7611" t="s">
        <v>61</v>
      </c>
      <c r="T7611" t="s">
        <v>61</v>
      </c>
      <c r="U7611" t="s">
        <v>61</v>
      </c>
      <c r="V7611" t="str">
        <f t="shared" si="214"/>
        <v>Mix-C_007_E2</v>
      </c>
      <c r="W7611">
        <v>11</v>
      </c>
      <c r="X7611" t="s">
        <v>63</v>
      </c>
      <c r="Y7611">
        <v>100</v>
      </c>
      <c r="Z7611">
        <v>100</v>
      </c>
      <c r="AA7611">
        <v>0</v>
      </c>
      <c r="AB7611" s="28">
        <v>34.9</v>
      </c>
      <c r="AQ7611" s="1">
        <v>44825</v>
      </c>
      <c r="AR7611">
        <v>2</v>
      </c>
      <c r="AS7611" t="s">
        <v>6439</v>
      </c>
      <c r="BC7611" s="8" t="s">
        <v>11442</v>
      </c>
    </row>
    <row r="7612" spans="1:55" hidden="1" x14ac:dyDescent="0.5">
      <c r="A7612" t="s">
        <v>11445</v>
      </c>
      <c r="B7612" t="str">
        <f t="shared" si="213"/>
        <v>Sfu-CBai_038-Ex1</v>
      </c>
      <c r="C7612" t="s">
        <v>56</v>
      </c>
      <c r="D7612" s="1">
        <v>43907</v>
      </c>
      <c r="E7612" t="s">
        <v>2746</v>
      </c>
      <c r="F7612" s="1">
        <v>44824</v>
      </c>
      <c r="G7612" t="s">
        <v>7218</v>
      </c>
      <c r="H7612">
        <v>50</v>
      </c>
      <c r="I7612">
        <v>157</v>
      </c>
      <c r="J7612" t="s">
        <v>7218</v>
      </c>
      <c r="K7612" s="26" t="s">
        <v>61</v>
      </c>
      <c r="L7612" t="s">
        <v>11414</v>
      </c>
      <c r="M7612" s="1" t="s">
        <v>1227</v>
      </c>
      <c r="N7612">
        <v>2</v>
      </c>
      <c r="O7612" t="s">
        <v>61</v>
      </c>
      <c r="P7612" t="s">
        <v>61</v>
      </c>
      <c r="Q7612" t="s">
        <v>61</v>
      </c>
      <c r="R7612" t="s">
        <v>61</v>
      </c>
      <c r="S7612" t="s">
        <v>61</v>
      </c>
      <c r="T7612" t="s">
        <v>61</v>
      </c>
      <c r="U7612" t="s">
        <v>61</v>
      </c>
      <c r="V7612" t="str">
        <f t="shared" si="214"/>
        <v>Mix-C_007_E2</v>
      </c>
      <c r="W7612">
        <v>12</v>
      </c>
      <c r="X7612" t="s">
        <v>63</v>
      </c>
      <c r="Y7612">
        <v>100</v>
      </c>
      <c r="Z7612">
        <v>100</v>
      </c>
      <c r="AA7612">
        <v>0</v>
      </c>
      <c r="AB7612" s="28">
        <v>15.7</v>
      </c>
      <c r="AQ7612" s="1">
        <v>44825</v>
      </c>
      <c r="AR7612">
        <v>2</v>
      </c>
      <c r="AS7612" t="s">
        <v>6439</v>
      </c>
      <c r="BC7612" s="8" t="s">
        <v>11442</v>
      </c>
    </row>
    <row r="7613" spans="1:55" hidden="1" x14ac:dyDescent="0.5">
      <c r="A7613" t="s">
        <v>11446</v>
      </c>
      <c r="B7613" t="str">
        <f t="shared" si="213"/>
        <v>Sfu-CBai_039-Ex1</v>
      </c>
      <c r="C7613" t="s">
        <v>56</v>
      </c>
      <c r="D7613" s="1">
        <v>43907</v>
      </c>
      <c r="E7613" t="s">
        <v>2746</v>
      </c>
      <c r="F7613" s="1">
        <v>44824</v>
      </c>
      <c r="G7613" t="s">
        <v>6439</v>
      </c>
      <c r="H7613">
        <v>50</v>
      </c>
      <c r="I7613">
        <v>157</v>
      </c>
      <c r="J7613" t="s">
        <v>6439</v>
      </c>
      <c r="K7613" s="26" t="s">
        <v>61</v>
      </c>
      <c r="L7613" t="s">
        <v>11414</v>
      </c>
      <c r="M7613" s="1" t="s">
        <v>1227</v>
      </c>
      <c r="N7613">
        <v>2</v>
      </c>
      <c r="O7613" t="s">
        <v>61</v>
      </c>
      <c r="P7613" t="s">
        <v>61</v>
      </c>
      <c r="Q7613" t="s">
        <v>61</v>
      </c>
      <c r="R7613" t="s">
        <v>61</v>
      </c>
      <c r="S7613" t="s">
        <v>61</v>
      </c>
      <c r="T7613" t="s">
        <v>61</v>
      </c>
      <c r="U7613" t="s">
        <v>61</v>
      </c>
      <c r="V7613" t="str">
        <f t="shared" si="214"/>
        <v>Mix-C_007_E2</v>
      </c>
      <c r="W7613">
        <v>1</v>
      </c>
      <c r="X7613" t="s">
        <v>60</v>
      </c>
      <c r="Y7613">
        <v>100</v>
      </c>
      <c r="Z7613">
        <v>100</v>
      </c>
      <c r="AA7613">
        <v>0</v>
      </c>
      <c r="AB7613" s="28">
        <v>13.2</v>
      </c>
      <c r="AQ7613" s="1">
        <v>44825</v>
      </c>
      <c r="AR7613">
        <v>2</v>
      </c>
      <c r="AS7613" t="s">
        <v>6439</v>
      </c>
      <c r="BC7613" s="8" t="s">
        <v>11442</v>
      </c>
    </row>
    <row r="7614" spans="1:55" hidden="1" x14ac:dyDescent="0.5">
      <c r="A7614" t="s">
        <v>11447</v>
      </c>
      <c r="B7614" t="str">
        <f t="shared" si="213"/>
        <v>Sfu-CBai_040-Ex1</v>
      </c>
      <c r="C7614" t="s">
        <v>56</v>
      </c>
      <c r="D7614" s="1">
        <v>43907</v>
      </c>
      <c r="E7614" t="s">
        <v>2746</v>
      </c>
      <c r="F7614" s="1">
        <v>44824</v>
      </c>
      <c r="G7614" t="s">
        <v>6439</v>
      </c>
      <c r="H7614">
        <v>50</v>
      </c>
      <c r="I7614">
        <v>157</v>
      </c>
      <c r="J7614" t="s">
        <v>6439</v>
      </c>
      <c r="K7614" s="26" t="s">
        <v>61</v>
      </c>
      <c r="L7614" t="s">
        <v>11414</v>
      </c>
      <c r="M7614" s="1" t="s">
        <v>1227</v>
      </c>
      <c r="N7614">
        <v>2</v>
      </c>
      <c r="O7614" t="s">
        <v>61</v>
      </c>
      <c r="P7614" t="s">
        <v>61</v>
      </c>
      <c r="Q7614" t="s">
        <v>61</v>
      </c>
      <c r="R7614" t="s">
        <v>61</v>
      </c>
      <c r="S7614" t="s">
        <v>61</v>
      </c>
      <c r="T7614" t="s">
        <v>61</v>
      </c>
      <c r="U7614" t="s">
        <v>61</v>
      </c>
      <c r="V7614" t="str">
        <f t="shared" si="214"/>
        <v>Mix-C_007_E2</v>
      </c>
      <c r="W7614">
        <v>2</v>
      </c>
      <c r="X7614" t="s">
        <v>60</v>
      </c>
      <c r="Y7614">
        <v>100</v>
      </c>
      <c r="Z7614">
        <v>100</v>
      </c>
      <c r="AA7614">
        <v>0</v>
      </c>
      <c r="AB7614" s="28">
        <v>13.9</v>
      </c>
      <c r="AQ7614" s="1">
        <v>44825</v>
      </c>
      <c r="AR7614">
        <v>2</v>
      </c>
      <c r="AS7614" t="s">
        <v>6439</v>
      </c>
      <c r="BC7614" s="8" t="s">
        <v>11442</v>
      </c>
    </row>
    <row r="7615" spans="1:55" hidden="1" x14ac:dyDescent="0.5">
      <c r="A7615" t="s">
        <v>11448</v>
      </c>
      <c r="B7615" t="str">
        <f t="shared" si="213"/>
        <v>Sfu-CBai_041-Ex1</v>
      </c>
      <c r="C7615" t="s">
        <v>56</v>
      </c>
      <c r="D7615" s="1">
        <v>43907</v>
      </c>
      <c r="E7615" t="s">
        <v>2746</v>
      </c>
      <c r="F7615" s="1">
        <v>44824</v>
      </c>
      <c r="G7615" t="s">
        <v>6439</v>
      </c>
      <c r="H7615">
        <v>50</v>
      </c>
      <c r="I7615">
        <v>157</v>
      </c>
      <c r="J7615" t="s">
        <v>6439</v>
      </c>
      <c r="K7615" s="26" t="s">
        <v>61</v>
      </c>
      <c r="L7615" t="s">
        <v>11414</v>
      </c>
      <c r="M7615" s="1" t="s">
        <v>1227</v>
      </c>
      <c r="N7615">
        <v>2</v>
      </c>
      <c r="O7615" t="s">
        <v>61</v>
      </c>
      <c r="P7615" t="s">
        <v>61</v>
      </c>
      <c r="Q7615" t="s">
        <v>61</v>
      </c>
      <c r="R7615" t="s">
        <v>61</v>
      </c>
      <c r="S7615" t="s">
        <v>61</v>
      </c>
      <c r="T7615" t="s">
        <v>61</v>
      </c>
      <c r="U7615" t="s">
        <v>61</v>
      </c>
      <c r="V7615" t="str">
        <f t="shared" si="214"/>
        <v>Mix-C_007_E2</v>
      </c>
      <c r="W7615">
        <v>3</v>
      </c>
      <c r="X7615" t="s">
        <v>60</v>
      </c>
      <c r="Y7615">
        <v>100</v>
      </c>
      <c r="Z7615">
        <v>100</v>
      </c>
      <c r="AA7615">
        <v>0</v>
      </c>
      <c r="AB7615" s="28">
        <v>68.7</v>
      </c>
      <c r="AQ7615" s="1">
        <v>44825</v>
      </c>
      <c r="AR7615">
        <v>2</v>
      </c>
      <c r="AS7615" t="s">
        <v>6439</v>
      </c>
      <c r="BC7615" s="8" t="s">
        <v>11442</v>
      </c>
    </row>
    <row r="7616" spans="1:55" hidden="1" x14ac:dyDescent="0.5">
      <c r="A7616" t="s">
        <v>11449</v>
      </c>
      <c r="B7616" t="str">
        <f t="shared" si="213"/>
        <v>Sfu-CBai_042-Ex1</v>
      </c>
      <c r="C7616" t="s">
        <v>56</v>
      </c>
      <c r="D7616" s="1">
        <v>43907</v>
      </c>
      <c r="E7616" t="s">
        <v>2746</v>
      </c>
      <c r="F7616" s="1">
        <v>44824</v>
      </c>
      <c r="G7616" t="s">
        <v>6439</v>
      </c>
      <c r="H7616">
        <v>50</v>
      </c>
      <c r="I7616">
        <v>157</v>
      </c>
      <c r="J7616" t="s">
        <v>6439</v>
      </c>
      <c r="K7616" s="26" t="s">
        <v>61</v>
      </c>
      <c r="L7616" t="s">
        <v>11414</v>
      </c>
      <c r="M7616" s="1" t="s">
        <v>1227</v>
      </c>
      <c r="N7616">
        <v>2</v>
      </c>
      <c r="O7616" t="s">
        <v>61</v>
      </c>
      <c r="P7616" t="s">
        <v>61</v>
      </c>
      <c r="Q7616" t="s">
        <v>61</v>
      </c>
      <c r="R7616" t="s">
        <v>61</v>
      </c>
      <c r="S7616" t="s">
        <v>61</v>
      </c>
      <c r="T7616" t="s">
        <v>61</v>
      </c>
      <c r="U7616" t="s">
        <v>61</v>
      </c>
      <c r="V7616" t="str">
        <f t="shared" si="214"/>
        <v>Mix-C_007_E2</v>
      </c>
      <c r="W7616">
        <v>4</v>
      </c>
      <c r="X7616" t="s">
        <v>60</v>
      </c>
      <c r="Y7616">
        <v>100</v>
      </c>
      <c r="Z7616">
        <v>100</v>
      </c>
      <c r="AA7616">
        <v>0</v>
      </c>
      <c r="AB7616" s="28">
        <v>29.4</v>
      </c>
      <c r="AQ7616" s="1">
        <v>44825</v>
      </c>
      <c r="AR7616">
        <v>2</v>
      </c>
      <c r="AS7616" t="s">
        <v>6439</v>
      </c>
      <c r="BC7616" s="8" t="s">
        <v>11442</v>
      </c>
    </row>
    <row r="7617" spans="1:45" hidden="1" x14ac:dyDescent="0.5">
      <c r="A7617" t="s">
        <v>11450</v>
      </c>
      <c r="B7617" t="str">
        <f t="shared" ref="B7617:B7648" si="215">A7617&amp;"_E1"</f>
        <v>Sob-CPnd_001_E1</v>
      </c>
      <c r="C7617" t="s">
        <v>7674</v>
      </c>
      <c r="D7617" s="1">
        <v>44795</v>
      </c>
      <c r="E7617" t="s">
        <v>6439</v>
      </c>
      <c r="F7617" s="1">
        <v>44824</v>
      </c>
      <c r="G7617" t="s">
        <v>6439</v>
      </c>
      <c r="H7617">
        <v>50</v>
      </c>
      <c r="I7617">
        <v>157</v>
      </c>
      <c r="J7617" t="s">
        <v>6439</v>
      </c>
      <c r="K7617" s="26" t="s">
        <v>61</v>
      </c>
      <c r="L7617" t="s">
        <v>11414</v>
      </c>
      <c r="M7617" s="1" t="s">
        <v>1227</v>
      </c>
      <c r="N7617">
        <v>2</v>
      </c>
      <c r="O7617" t="s">
        <v>61</v>
      </c>
      <c r="P7617" t="s">
        <v>61</v>
      </c>
      <c r="Q7617" t="s">
        <v>61</v>
      </c>
      <c r="R7617" t="s">
        <v>61</v>
      </c>
      <c r="S7617" t="s">
        <v>61</v>
      </c>
      <c r="T7617" t="s">
        <v>61</v>
      </c>
      <c r="U7617" t="s">
        <v>61</v>
      </c>
      <c r="V7617" t="str">
        <f t="shared" si="214"/>
        <v>Mix-C_007_E2</v>
      </c>
      <c r="W7617">
        <v>5</v>
      </c>
      <c r="X7617" t="s">
        <v>60</v>
      </c>
      <c r="Y7617">
        <v>100</v>
      </c>
      <c r="Z7617">
        <v>100</v>
      </c>
      <c r="AA7617">
        <v>0</v>
      </c>
      <c r="AB7617" s="28">
        <v>5.7</v>
      </c>
      <c r="AQ7617" s="1">
        <v>44825</v>
      </c>
      <c r="AR7617">
        <v>2</v>
      </c>
      <c r="AS7617" t="s">
        <v>6439</v>
      </c>
    </row>
    <row r="7618" spans="1:45" hidden="1" x14ac:dyDescent="0.5">
      <c r="A7618" t="s">
        <v>11451</v>
      </c>
      <c r="B7618" t="str">
        <f t="shared" si="215"/>
        <v>Sob-CPnd_002_E1</v>
      </c>
      <c r="C7618" t="s">
        <v>7674</v>
      </c>
      <c r="D7618" s="1">
        <v>44795</v>
      </c>
      <c r="E7618" t="s">
        <v>6439</v>
      </c>
      <c r="F7618" s="1">
        <v>44824</v>
      </c>
      <c r="G7618" t="s">
        <v>6439</v>
      </c>
      <c r="H7618">
        <v>50</v>
      </c>
      <c r="I7618">
        <v>157</v>
      </c>
      <c r="J7618" t="s">
        <v>6439</v>
      </c>
      <c r="K7618" s="26" t="s">
        <v>61</v>
      </c>
      <c r="L7618" t="s">
        <v>11414</v>
      </c>
      <c r="M7618" s="1" t="s">
        <v>1227</v>
      </c>
      <c r="N7618">
        <v>2</v>
      </c>
      <c r="O7618" t="s">
        <v>61</v>
      </c>
      <c r="P7618" t="s">
        <v>61</v>
      </c>
      <c r="Q7618" t="s">
        <v>61</v>
      </c>
      <c r="R7618" t="s">
        <v>61</v>
      </c>
      <c r="S7618" t="s">
        <v>61</v>
      </c>
      <c r="T7618" t="s">
        <v>61</v>
      </c>
      <c r="U7618" t="s">
        <v>61</v>
      </c>
      <c r="V7618" t="str">
        <f t="shared" si="214"/>
        <v>Mix-C_007_E2</v>
      </c>
      <c r="W7618">
        <v>6</v>
      </c>
      <c r="X7618" t="s">
        <v>60</v>
      </c>
      <c r="Y7618">
        <v>100</v>
      </c>
      <c r="Z7618">
        <v>100</v>
      </c>
      <c r="AA7618">
        <v>0</v>
      </c>
      <c r="AB7618" s="28">
        <v>3</v>
      </c>
      <c r="AQ7618" s="1">
        <v>44825</v>
      </c>
      <c r="AR7618">
        <v>2</v>
      </c>
      <c r="AS7618" t="s">
        <v>6439</v>
      </c>
    </row>
    <row r="7619" spans="1:45" hidden="1" x14ac:dyDescent="0.5">
      <c r="A7619" t="s">
        <v>11452</v>
      </c>
      <c r="B7619" t="str">
        <f t="shared" si="215"/>
        <v>Sob-CPnd_003_E1</v>
      </c>
      <c r="C7619" t="s">
        <v>7674</v>
      </c>
      <c r="D7619" s="1">
        <v>44795</v>
      </c>
      <c r="E7619" t="s">
        <v>6439</v>
      </c>
      <c r="F7619" s="1">
        <v>44824</v>
      </c>
      <c r="G7619" t="s">
        <v>7218</v>
      </c>
      <c r="H7619">
        <v>50</v>
      </c>
      <c r="I7619">
        <v>157</v>
      </c>
      <c r="J7619" t="s">
        <v>7218</v>
      </c>
      <c r="K7619" s="26" t="s">
        <v>61</v>
      </c>
      <c r="L7619" t="s">
        <v>11414</v>
      </c>
      <c r="M7619" s="1" t="s">
        <v>1227</v>
      </c>
      <c r="N7619">
        <v>2</v>
      </c>
      <c r="O7619" t="s">
        <v>61</v>
      </c>
      <c r="P7619" t="s">
        <v>61</v>
      </c>
      <c r="Q7619" t="s">
        <v>61</v>
      </c>
      <c r="R7619" t="s">
        <v>61</v>
      </c>
      <c r="S7619" t="s">
        <v>61</v>
      </c>
      <c r="T7619" t="s">
        <v>61</v>
      </c>
      <c r="U7619" t="s">
        <v>61</v>
      </c>
      <c r="V7619" t="str">
        <f t="shared" si="214"/>
        <v>Mix-C_007_E2</v>
      </c>
      <c r="W7619">
        <v>7</v>
      </c>
      <c r="X7619" t="s">
        <v>60</v>
      </c>
      <c r="Y7619">
        <v>100</v>
      </c>
      <c r="Z7619">
        <v>100</v>
      </c>
      <c r="AA7619">
        <v>0</v>
      </c>
      <c r="AB7619" s="28">
        <v>33.200000000000003</v>
      </c>
      <c r="AQ7619" s="1">
        <v>44825</v>
      </c>
      <c r="AR7619">
        <v>2</v>
      </c>
      <c r="AS7619" t="s">
        <v>6439</v>
      </c>
    </row>
    <row r="7620" spans="1:45" hidden="1" x14ac:dyDescent="0.5">
      <c r="A7620" t="s">
        <v>11453</v>
      </c>
      <c r="B7620" t="str">
        <f t="shared" si="215"/>
        <v>Sob-CPnd_004_E1</v>
      </c>
      <c r="C7620" t="s">
        <v>7674</v>
      </c>
      <c r="D7620" s="1">
        <v>44795</v>
      </c>
      <c r="E7620" t="s">
        <v>6439</v>
      </c>
      <c r="F7620" s="1">
        <v>44824</v>
      </c>
      <c r="G7620" t="s">
        <v>7218</v>
      </c>
      <c r="H7620">
        <v>50</v>
      </c>
      <c r="I7620">
        <v>157</v>
      </c>
      <c r="J7620" t="s">
        <v>7218</v>
      </c>
      <c r="K7620" s="26" t="s">
        <v>61</v>
      </c>
      <c r="L7620" t="s">
        <v>11414</v>
      </c>
      <c r="M7620" s="1" t="s">
        <v>1227</v>
      </c>
      <c r="N7620">
        <v>2</v>
      </c>
      <c r="O7620" t="s">
        <v>61</v>
      </c>
      <c r="P7620" t="s">
        <v>61</v>
      </c>
      <c r="Q7620" t="s">
        <v>61</v>
      </c>
      <c r="R7620" t="s">
        <v>61</v>
      </c>
      <c r="S7620" t="s">
        <v>61</v>
      </c>
      <c r="T7620" t="s">
        <v>61</v>
      </c>
      <c r="U7620" t="s">
        <v>61</v>
      </c>
      <c r="V7620" t="str">
        <f t="shared" si="214"/>
        <v>Mix-C_007_E2</v>
      </c>
      <c r="W7620">
        <v>8</v>
      </c>
      <c r="X7620" t="s">
        <v>60</v>
      </c>
      <c r="Y7620">
        <v>100</v>
      </c>
      <c r="Z7620">
        <v>100</v>
      </c>
      <c r="AA7620">
        <v>0</v>
      </c>
      <c r="AB7620" s="28">
        <v>1.4</v>
      </c>
      <c r="AQ7620" s="1">
        <v>44825</v>
      </c>
      <c r="AR7620">
        <v>2</v>
      </c>
      <c r="AS7620" t="s">
        <v>6439</v>
      </c>
    </row>
    <row r="7621" spans="1:45" hidden="1" x14ac:dyDescent="0.5">
      <c r="A7621" t="s">
        <v>11454</v>
      </c>
      <c r="B7621" t="str">
        <f t="shared" si="215"/>
        <v>Sob-CPnd_005_E1</v>
      </c>
      <c r="C7621" t="s">
        <v>7674</v>
      </c>
      <c r="D7621" s="1">
        <v>44795</v>
      </c>
      <c r="E7621" t="s">
        <v>6439</v>
      </c>
      <c r="F7621" s="1">
        <v>44824</v>
      </c>
      <c r="G7621" t="s">
        <v>7218</v>
      </c>
      <c r="H7621">
        <v>50</v>
      </c>
      <c r="I7621">
        <v>157</v>
      </c>
      <c r="J7621" t="s">
        <v>7218</v>
      </c>
      <c r="K7621" s="26" t="s">
        <v>61</v>
      </c>
      <c r="L7621" t="s">
        <v>11414</v>
      </c>
      <c r="M7621" s="1" t="s">
        <v>1227</v>
      </c>
      <c r="N7621">
        <v>2</v>
      </c>
      <c r="O7621" t="s">
        <v>61</v>
      </c>
      <c r="P7621" t="s">
        <v>61</v>
      </c>
      <c r="Q7621" t="s">
        <v>61</v>
      </c>
      <c r="R7621" t="s">
        <v>61</v>
      </c>
      <c r="S7621" t="s">
        <v>61</v>
      </c>
      <c r="T7621" t="s">
        <v>61</v>
      </c>
      <c r="U7621" t="s">
        <v>61</v>
      </c>
      <c r="V7621" t="str">
        <f t="shared" si="214"/>
        <v>Mix-C_007_E2</v>
      </c>
      <c r="W7621">
        <v>9</v>
      </c>
      <c r="X7621" t="s">
        <v>60</v>
      </c>
      <c r="Y7621">
        <v>100</v>
      </c>
      <c r="Z7621">
        <v>100</v>
      </c>
      <c r="AA7621">
        <v>0</v>
      </c>
      <c r="AB7621" s="28">
        <v>11.3</v>
      </c>
      <c r="AQ7621" s="1">
        <v>44825</v>
      </c>
      <c r="AR7621">
        <v>2</v>
      </c>
      <c r="AS7621" t="s">
        <v>6439</v>
      </c>
    </row>
    <row r="7622" spans="1:45" hidden="1" x14ac:dyDescent="0.5">
      <c r="A7622" t="s">
        <v>11455</v>
      </c>
      <c r="B7622" t="str">
        <f t="shared" si="215"/>
        <v>Sob-CPnd_006_E1</v>
      </c>
      <c r="C7622" t="s">
        <v>7674</v>
      </c>
      <c r="D7622" s="1">
        <v>44795</v>
      </c>
      <c r="E7622" t="s">
        <v>6439</v>
      </c>
      <c r="F7622" s="1">
        <v>44824</v>
      </c>
      <c r="G7622" t="s">
        <v>7218</v>
      </c>
      <c r="H7622">
        <v>50</v>
      </c>
      <c r="I7622">
        <v>157</v>
      </c>
      <c r="J7622" t="s">
        <v>7218</v>
      </c>
      <c r="K7622" s="26" t="s">
        <v>61</v>
      </c>
      <c r="L7622" t="s">
        <v>11414</v>
      </c>
      <c r="M7622" s="1" t="s">
        <v>1227</v>
      </c>
      <c r="N7622">
        <v>2</v>
      </c>
      <c r="O7622" t="s">
        <v>61</v>
      </c>
      <c r="P7622" t="s">
        <v>61</v>
      </c>
      <c r="Q7622" t="s">
        <v>61</v>
      </c>
      <c r="R7622" t="s">
        <v>61</v>
      </c>
      <c r="S7622" t="s">
        <v>61</v>
      </c>
      <c r="T7622" t="s">
        <v>61</v>
      </c>
      <c r="U7622" t="s">
        <v>61</v>
      </c>
      <c r="V7622" t="str">
        <f t="shared" si="214"/>
        <v>Mix-C_007_E2</v>
      </c>
      <c r="W7622">
        <v>10</v>
      </c>
      <c r="X7622" t="s">
        <v>60</v>
      </c>
      <c r="Y7622">
        <v>100</v>
      </c>
      <c r="Z7622">
        <v>100</v>
      </c>
      <c r="AA7622">
        <v>0</v>
      </c>
      <c r="AB7622" s="28">
        <v>1.5</v>
      </c>
      <c r="AQ7622" s="1">
        <v>44825</v>
      </c>
      <c r="AR7622">
        <v>2</v>
      </c>
      <c r="AS7622" t="s">
        <v>6439</v>
      </c>
    </row>
    <row r="7623" spans="1:45" hidden="1" x14ac:dyDescent="0.5">
      <c r="A7623" t="s">
        <v>11456</v>
      </c>
      <c r="B7623" t="str">
        <f t="shared" si="215"/>
        <v>Sob-CPnd_007_E1</v>
      </c>
      <c r="C7623" t="s">
        <v>7674</v>
      </c>
      <c r="D7623" s="1">
        <v>44795</v>
      </c>
      <c r="E7623" t="s">
        <v>6439</v>
      </c>
      <c r="F7623" s="1">
        <v>44824</v>
      </c>
      <c r="G7623" t="s">
        <v>7218</v>
      </c>
      <c r="H7623">
        <v>50</v>
      </c>
      <c r="I7623">
        <v>157</v>
      </c>
      <c r="J7623" t="s">
        <v>7218</v>
      </c>
      <c r="K7623" s="26" t="s">
        <v>61</v>
      </c>
      <c r="L7623" t="s">
        <v>11414</v>
      </c>
      <c r="M7623" s="1" t="s">
        <v>1227</v>
      </c>
      <c r="N7623">
        <v>2</v>
      </c>
      <c r="O7623" t="s">
        <v>61</v>
      </c>
      <c r="P7623" t="s">
        <v>61</v>
      </c>
      <c r="Q7623" t="s">
        <v>61</v>
      </c>
      <c r="R7623" t="s">
        <v>61</v>
      </c>
      <c r="S7623" t="s">
        <v>61</v>
      </c>
      <c r="T7623" t="s">
        <v>61</v>
      </c>
      <c r="U7623" t="s">
        <v>61</v>
      </c>
      <c r="V7623" t="str">
        <f t="shared" si="214"/>
        <v>Mix-C_007_E2</v>
      </c>
      <c r="W7623">
        <v>11</v>
      </c>
      <c r="X7623" t="s">
        <v>60</v>
      </c>
      <c r="Y7623">
        <v>100</v>
      </c>
      <c r="Z7623">
        <v>100</v>
      </c>
      <c r="AA7623">
        <v>0</v>
      </c>
      <c r="AB7623" s="28">
        <v>4.5999999999999996</v>
      </c>
      <c r="AQ7623" s="1">
        <v>44825</v>
      </c>
      <c r="AR7623">
        <v>2</v>
      </c>
      <c r="AS7623" t="s">
        <v>6439</v>
      </c>
    </row>
    <row r="7624" spans="1:45" hidden="1" x14ac:dyDescent="0.5">
      <c r="A7624" t="s">
        <v>11457</v>
      </c>
      <c r="B7624" t="str">
        <f t="shared" si="215"/>
        <v>Sob-CPnd_008_E1</v>
      </c>
      <c r="C7624" t="s">
        <v>7674</v>
      </c>
      <c r="D7624" s="1">
        <v>44795</v>
      </c>
      <c r="E7624" t="s">
        <v>6439</v>
      </c>
      <c r="F7624" s="1">
        <v>44824</v>
      </c>
      <c r="G7624" t="s">
        <v>7218</v>
      </c>
      <c r="H7624">
        <v>50</v>
      </c>
      <c r="I7624">
        <v>157</v>
      </c>
      <c r="J7624" t="s">
        <v>7218</v>
      </c>
      <c r="K7624" s="26" t="s">
        <v>61</v>
      </c>
      <c r="L7624" t="s">
        <v>11414</v>
      </c>
      <c r="M7624" s="1" t="s">
        <v>1227</v>
      </c>
      <c r="N7624">
        <v>2</v>
      </c>
      <c r="O7624" t="s">
        <v>61</v>
      </c>
      <c r="P7624" t="s">
        <v>61</v>
      </c>
      <c r="Q7624" t="s">
        <v>61</v>
      </c>
      <c r="R7624" t="s">
        <v>61</v>
      </c>
      <c r="S7624" t="s">
        <v>61</v>
      </c>
      <c r="T7624" t="s">
        <v>61</v>
      </c>
      <c r="U7624" t="s">
        <v>61</v>
      </c>
      <c r="V7624" t="str">
        <f t="shared" si="214"/>
        <v>Mix-C_007_E2</v>
      </c>
      <c r="W7624">
        <v>12</v>
      </c>
      <c r="X7624" t="s">
        <v>60</v>
      </c>
      <c r="Y7624">
        <v>100</v>
      </c>
      <c r="Z7624">
        <v>100</v>
      </c>
      <c r="AA7624">
        <v>0</v>
      </c>
      <c r="AB7624" s="28">
        <v>4.9000000000000004</v>
      </c>
      <c r="AQ7624" s="1">
        <v>44825</v>
      </c>
      <c r="AR7624">
        <v>2</v>
      </c>
      <c r="AS7624" t="s">
        <v>6439</v>
      </c>
    </row>
    <row r="7625" spans="1:45" hidden="1" x14ac:dyDescent="0.5">
      <c r="A7625" t="s">
        <v>11458</v>
      </c>
      <c r="B7625" t="str">
        <f t="shared" si="215"/>
        <v>Sob-CPnd_009_E1</v>
      </c>
      <c r="C7625" t="s">
        <v>7674</v>
      </c>
      <c r="D7625" s="1">
        <v>44795</v>
      </c>
      <c r="E7625" t="s">
        <v>6439</v>
      </c>
      <c r="F7625" s="1">
        <v>44824</v>
      </c>
      <c r="G7625" t="s">
        <v>6439</v>
      </c>
      <c r="H7625">
        <v>50</v>
      </c>
      <c r="I7625">
        <v>157</v>
      </c>
      <c r="J7625" t="s">
        <v>6439</v>
      </c>
      <c r="K7625" s="26" t="s">
        <v>61</v>
      </c>
      <c r="L7625" t="s">
        <v>11414</v>
      </c>
      <c r="M7625" s="1" t="s">
        <v>1227</v>
      </c>
      <c r="N7625">
        <v>2</v>
      </c>
      <c r="O7625" t="s">
        <v>61</v>
      </c>
      <c r="P7625" t="s">
        <v>61</v>
      </c>
      <c r="Q7625" t="s">
        <v>61</v>
      </c>
      <c r="R7625" t="s">
        <v>61</v>
      </c>
      <c r="S7625" t="s">
        <v>61</v>
      </c>
      <c r="T7625" t="s">
        <v>61</v>
      </c>
      <c r="U7625" t="s">
        <v>61</v>
      </c>
      <c r="V7625" t="str">
        <f t="shared" ref="V7625:V7656" si="216">L7625&amp;"_E2"</f>
        <v>Mix-C_007_E2</v>
      </c>
      <c r="W7625">
        <v>1</v>
      </c>
      <c r="X7625" t="s">
        <v>75</v>
      </c>
      <c r="Y7625">
        <v>100</v>
      </c>
      <c r="Z7625">
        <v>100</v>
      </c>
      <c r="AA7625">
        <v>0</v>
      </c>
    </row>
    <row r="7626" spans="1:45" hidden="1" x14ac:dyDescent="0.5">
      <c r="A7626" t="s">
        <v>11459</v>
      </c>
      <c r="B7626" t="str">
        <f t="shared" si="215"/>
        <v>Sob-CPnd_010_E1</v>
      </c>
      <c r="C7626" t="s">
        <v>7674</v>
      </c>
      <c r="D7626" s="1">
        <v>44795</v>
      </c>
      <c r="E7626" t="s">
        <v>6439</v>
      </c>
      <c r="F7626" s="1">
        <v>44824</v>
      </c>
      <c r="G7626" t="s">
        <v>6439</v>
      </c>
      <c r="H7626">
        <v>50</v>
      </c>
      <c r="I7626">
        <v>157</v>
      </c>
      <c r="J7626" t="s">
        <v>6439</v>
      </c>
      <c r="K7626" s="26" t="s">
        <v>61</v>
      </c>
      <c r="L7626" t="s">
        <v>11414</v>
      </c>
      <c r="M7626" s="1" t="s">
        <v>1227</v>
      </c>
      <c r="N7626">
        <v>2</v>
      </c>
      <c r="O7626" t="s">
        <v>61</v>
      </c>
      <c r="P7626" t="s">
        <v>61</v>
      </c>
      <c r="Q7626" t="s">
        <v>61</v>
      </c>
      <c r="R7626" t="s">
        <v>61</v>
      </c>
      <c r="S7626" t="s">
        <v>61</v>
      </c>
      <c r="T7626" t="s">
        <v>61</v>
      </c>
      <c r="U7626" t="s">
        <v>61</v>
      </c>
      <c r="V7626" t="str">
        <f t="shared" si="216"/>
        <v>Mix-C_007_E2</v>
      </c>
      <c r="W7626">
        <v>2</v>
      </c>
      <c r="X7626" t="s">
        <v>75</v>
      </c>
      <c r="Y7626">
        <v>100</v>
      </c>
      <c r="Z7626">
        <v>100</v>
      </c>
      <c r="AA7626">
        <v>0</v>
      </c>
    </row>
    <row r="7627" spans="1:45" hidden="1" x14ac:dyDescent="0.5">
      <c r="A7627" t="s">
        <v>11460</v>
      </c>
      <c r="B7627" t="str">
        <f t="shared" si="215"/>
        <v>Sob-CPnd_011_E1</v>
      </c>
      <c r="C7627" t="s">
        <v>7674</v>
      </c>
      <c r="D7627" s="1">
        <v>44795</v>
      </c>
      <c r="E7627" t="s">
        <v>6439</v>
      </c>
      <c r="F7627" s="1">
        <v>44824</v>
      </c>
      <c r="G7627" t="s">
        <v>6439</v>
      </c>
      <c r="H7627">
        <v>50</v>
      </c>
      <c r="I7627">
        <v>157</v>
      </c>
      <c r="J7627" t="s">
        <v>6439</v>
      </c>
      <c r="K7627" s="26" t="s">
        <v>61</v>
      </c>
      <c r="L7627" t="s">
        <v>11414</v>
      </c>
      <c r="M7627" s="1" t="s">
        <v>1227</v>
      </c>
      <c r="N7627">
        <v>2</v>
      </c>
      <c r="O7627" t="s">
        <v>61</v>
      </c>
      <c r="P7627" t="s">
        <v>61</v>
      </c>
      <c r="Q7627" t="s">
        <v>61</v>
      </c>
      <c r="R7627" t="s">
        <v>61</v>
      </c>
      <c r="S7627" t="s">
        <v>61</v>
      </c>
      <c r="T7627" t="s">
        <v>61</v>
      </c>
      <c r="U7627" t="s">
        <v>61</v>
      </c>
      <c r="V7627" t="str">
        <f t="shared" si="216"/>
        <v>Mix-C_007_E2</v>
      </c>
      <c r="W7627">
        <v>3</v>
      </c>
      <c r="X7627" t="s">
        <v>75</v>
      </c>
      <c r="Y7627">
        <v>100</v>
      </c>
      <c r="Z7627">
        <v>100</v>
      </c>
      <c r="AA7627">
        <v>0</v>
      </c>
    </row>
    <row r="7628" spans="1:45" hidden="1" x14ac:dyDescent="0.5">
      <c r="A7628" t="s">
        <v>11461</v>
      </c>
      <c r="B7628" t="str">
        <f t="shared" si="215"/>
        <v>Sob-CPnd_012_E1</v>
      </c>
      <c r="C7628" t="s">
        <v>7674</v>
      </c>
      <c r="D7628" s="1">
        <v>44795</v>
      </c>
      <c r="E7628" t="s">
        <v>6439</v>
      </c>
      <c r="F7628" s="1">
        <v>44824</v>
      </c>
      <c r="G7628" t="s">
        <v>6439</v>
      </c>
      <c r="H7628">
        <v>50</v>
      </c>
      <c r="I7628">
        <v>157</v>
      </c>
      <c r="J7628" t="s">
        <v>6439</v>
      </c>
      <c r="K7628" s="26" t="s">
        <v>61</v>
      </c>
      <c r="L7628" t="s">
        <v>11414</v>
      </c>
      <c r="M7628" s="1" t="s">
        <v>1227</v>
      </c>
      <c r="N7628">
        <v>2</v>
      </c>
      <c r="O7628" t="s">
        <v>61</v>
      </c>
      <c r="P7628" t="s">
        <v>61</v>
      </c>
      <c r="Q7628" t="s">
        <v>61</v>
      </c>
      <c r="R7628" t="s">
        <v>61</v>
      </c>
      <c r="S7628" t="s">
        <v>61</v>
      </c>
      <c r="T7628" t="s">
        <v>61</v>
      </c>
      <c r="U7628" t="s">
        <v>61</v>
      </c>
      <c r="V7628" t="str">
        <f t="shared" si="216"/>
        <v>Mix-C_007_E2</v>
      </c>
      <c r="W7628">
        <v>4</v>
      </c>
      <c r="X7628" t="s">
        <v>75</v>
      </c>
      <c r="Y7628">
        <v>100</v>
      </c>
      <c r="Z7628">
        <v>100</v>
      </c>
      <c r="AA7628">
        <v>0</v>
      </c>
    </row>
    <row r="7629" spans="1:45" hidden="1" x14ac:dyDescent="0.5">
      <c r="A7629" t="s">
        <v>11462</v>
      </c>
      <c r="B7629" t="str">
        <f t="shared" si="215"/>
        <v>Sob-CPnd_013_E1</v>
      </c>
      <c r="C7629" t="s">
        <v>7674</v>
      </c>
      <c r="D7629" s="1">
        <v>44795</v>
      </c>
      <c r="E7629" t="s">
        <v>6439</v>
      </c>
      <c r="F7629" s="1">
        <v>44824</v>
      </c>
      <c r="G7629" t="s">
        <v>6439</v>
      </c>
      <c r="H7629">
        <v>50</v>
      </c>
      <c r="I7629">
        <v>157</v>
      </c>
      <c r="J7629" t="s">
        <v>6439</v>
      </c>
      <c r="K7629" s="26" t="s">
        <v>61</v>
      </c>
      <c r="L7629" t="s">
        <v>11414</v>
      </c>
      <c r="M7629" s="1" t="s">
        <v>1227</v>
      </c>
      <c r="N7629">
        <v>2</v>
      </c>
      <c r="O7629" t="s">
        <v>61</v>
      </c>
      <c r="P7629" t="s">
        <v>61</v>
      </c>
      <c r="Q7629" t="s">
        <v>61</v>
      </c>
      <c r="R7629" t="s">
        <v>61</v>
      </c>
      <c r="S7629" t="s">
        <v>61</v>
      </c>
      <c r="T7629" t="s">
        <v>61</v>
      </c>
      <c r="U7629" t="s">
        <v>61</v>
      </c>
      <c r="V7629" t="str">
        <f t="shared" si="216"/>
        <v>Mix-C_007_E2</v>
      </c>
      <c r="W7629">
        <v>5</v>
      </c>
      <c r="X7629" t="s">
        <v>75</v>
      </c>
      <c r="Y7629">
        <v>100</v>
      </c>
      <c r="Z7629">
        <v>100</v>
      </c>
      <c r="AA7629">
        <v>0</v>
      </c>
    </row>
    <row r="7630" spans="1:45" hidden="1" x14ac:dyDescent="0.5">
      <c r="A7630" t="s">
        <v>11463</v>
      </c>
      <c r="B7630" t="str">
        <f t="shared" si="215"/>
        <v>Sob-CPnd_014_E1</v>
      </c>
      <c r="C7630" t="s">
        <v>7674</v>
      </c>
      <c r="D7630" s="1">
        <v>44795</v>
      </c>
      <c r="E7630" t="s">
        <v>6439</v>
      </c>
      <c r="F7630" s="1">
        <v>44824</v>
      </c>
      <c r="G7630" t="s">
        <v>6439</v>
      </c>
      <c r="H7630">
        <v>50</v>
      </c>
      <c r="I7630">
        <v>157</v>
      </c>
      <c r="J7630" t="s">
        <v>6439</v>
      </c>
      <c r="K7630" s="26" t="s">
        <v>61</v>
      </c>
      <c r="L7630" t="s">
        <v>11414</v>
      </c>
      <c r="M7630" s="1" t="s">
        <v>1227</v>
      </c>
      <c r="N7630">
        <v>2</v>
      </c>
      <c r="O7630" t="s">
        <v>61</v>
      </c>
      <c r="P7630" t="s">
        <v>61</v>
      </c>
      <c r="Q7630" t="s">
        <v>61</v>
      </c>
      <c r="R7630" t="s">
        <v>61</v>
      </c>
      <c r="S7630" t="s">
        <v>61</v>
      </c>
      <c r="T7630" t="s">
        <v>61</v>
      </c>
      <c r="U7630" t="s">
        <v>61</v>
      </c>
      <c r="V7630" t="str">
        <f t="shared" si="216"/>
        <v>Mix-C_007_E2</v>
      </c>
      <c r="W7630">
        <v>6</v>
      </c>
      <c r="X7630" t="s">
        <v>75</v>
      </c>
      <c r="Y7630">
        <v>100</v>
      </c>
      <c r="Z7630">
        <v>100</v>
      </c>
      <c r="AA7630">
        <v>0</v>
      </c>
    </row>
    <row r="7631" spans="1:45" hidden="1" x14ac:dyDescent="0.5">
      <c r="A7631" t="s">
        <v>11464</v>
      </c>
      <c r="B7631" t="str">
        <f t="shared" si="215"/>
        <v>Sob-CPnd_015_E1</v>
      </c>
      <c r="C7631" t="s">
        <v>7674</v>
      </c>
      <c r="D7631" s="1">
        <v>44795</v>
      </c>
      <c r="E7631" t="s">
        <v>6439</v>
      </c>
      <c r="F7631" s="1">
        <v>44824</v>
      </c>
      <c r="G7631" t="s">
        <v>7218</v>
      </c>
      <c r="H7631">
        <v>50</v>
      </c>
      <c r="I7631">
        <v>157</v>
      </c>
      <c r="J7631" t="s">
        <v>7218</v>
      </c>
      <c r="K7631" s="26" t="s">
        <v>61</v>
      </c>
      <c r="L7631" t="s">
        <v>11414</v>
      </c>
      <c r="M7631" s="1" t="s">
        <v>1227</v>
      </c>
      <c r="N7631">
        <v>2</v>
      </c>
      <c r="O7631" t="s">
        <v>61</v>
      </c>
      <c r="P7631" t="s">
        <v>61</v>
      </c>
      <c r="Q7631" t="s">
        <v>61</v>
      </c>
      <c r="R7631" t="s">
        <v>61</v>
      </c>
      <c r="S7631" t="s">
        <v>61</v>
      </c>
      <c r="T7631" t="s">
        <v>61</v>
      </c>
      <c r="U7631" t="s">
        <v>61</v>
      </c>
      <c r="V7631" t="str">
        <f t="shared" si="216"/>
        <v>Mix-C_007_E2</v>
      </c>
      <c r="W7631">
        <v>7</v>
      </c>
      <c r="X7631" t="s">
        <v>75</v>
      </c>
      <c r="Y7631">
        <v>100</v>
      </c>
      <c r="Z7631">
        <v>100</v>
      </c>
      <c r="AA7631">
        <v>0</v>
      </c>
    </row>
    <row r="7632" spans="1:45" hidden="1" x14ac:dyDescent="0.5">
      <c r="A7632" t="s">
        <v>11465</v>
      </c>
      <c r="B7632" t="str">
        <f t="shared" si="215"/>
        <v>Sob-CPnd_016_E1</v>
      </c>
      <c r="C7632" t="s">
        <v>7674</v>
      </c>
      <c r="D7632" s="1">
        <v>44795</v>
      </c>
      <c r="E7632" t="s">
        <v>6439</v>
      </c>
      <c r="F7632" s="1">
        <v>44824</v>
      </c>
      <c r="G7632" t="s">
        <v>7218</v>
      </c>
      <c r="H7632">
        <v>50</v>
      </c>
      <c r="I7632">
        <v>157</v>
      </c>
      <c r="J7632" t="s">
        <v>7218</v>
      </c>
      <c r="K7632" s="26" t="s">
        <v>61</v>
      </c>
      <c r="L7632" t="s">
        <v>11414</v>
      </c>
      <c r="M7632" s="1" t="s">
        <v>1227</v>
      </c>
      <c r="N7632">
        <v>2</v>
      </c>
      <c r="O7632" t="s">
        <v>61</v>
      </c>
      <c r="P7632" t="s">
        <v>61</v>
      </c>
      <c r="Q7632" t="s">
        <v>61</v>
      </c>
      <c r="R7632" t="s">
        <v>61</v>
      </c>
      <c r="S7632" t="s">
        <v>61</v>
      </c>
      <c r="T7632" t="s">
        <v>61</v>
      </c>
      <c r="U7632" t="s">
        <v>61</v>
      </c>
      <c r="V7632" t="str">
        <f t="shared" si="216"/>
        <v>Mix-C_007_E2</v>
      </c>
      <c r="W7632">
        <v>8</v>
      </c>
      <c r="X7632" t="s">
        <v>75</v>
      </c>
      <c r="Y7632">
        <v>100</v>
      </c>
      <c r="Z7632">
        <v>100</v>
      </c>
      <c r="AA7632">
        <v>0</v>
      </c>
    </row>
    <row r="7633" spans="1:27" hidden="1" x14ac:dyDescent="0.5">
      <c r="A7633" t="s">
        <v>11466</v>
      </c>
      <c r="B7633" t="str">
        <f t="shared" si="215"/>
        <v>Sob-CPnd_017_E1</v>
      </c>
      <c r="C7633" t="s">
        <v>7674</v>
      </c>
      <c r="D7633" s="1">
        <v>44795</v>
      </c>
      <c r="E7633" t="s">
        <v>6439</v>
      </c>
      <c r="F7633" s="1">
        <v>44824</v>
      </c>
      <c r="G7633" t="s">
        <v>7218</v>
      </c>
      <c r="H7633">
        <v>50</v>
      </c>
      <c r="I7633">
        <v>157</v>
      </c>
      <c r="J7633" t="s">
        <v>7218</v>
      </c>
      <c r="K7633" s="26" t="s">
        <v>61</v>
      </c>
      <c r="L7633" t="s">
        <v>11414</v>
      </c>
      <c r="M7633" s="1" t="s">
        <v>1227</v>
      </c>
      <c r="N7633">
        <v>2</v>
      </c>
      <c r="O7633" t="s">
        <v>61</v>
      </c>
      <c r="P7633" t="s">
        <v>61</v>
      </c>
      <c r="Q7633" t="s">
        <v>61</v>
      </c>
      <c r="R7633" t="s">
        <v>61</v>
      </c>
      <c r="S7633" t="s">
        <v>61</v>
      </c>
      <c r="T7633" t="s">
        <v>61</v>
      </c>
      <c r="U7633" t="s">
        <v>61</v>
      </c>
      <c r="V7633" t="str">
        <f t="shared" si="216"/>
        <v>Mix-C_007_E2</v>
      </c>
      <c r="W7633">
        <v>9</v>
      </c>
      <c r="X7633" t="s">
        <v>75</v>
      </c>
      <c r="Y7633">
        <v>100</v>
      </c>
      <c r="Z7633">
        <v>100</v>
      </c>
      <c r="AA7633">
        <v>0</v>
      </c>
    </row>
    <row r="7634" spans="1:27" hidden="1" x14ac:dyDescent="0.5">
      <c r="A7634" t="s">
        <v>11467</v>
      </c>
      <c r="B7634" t="str">
        <f t="shared" si="215"/>
        <v>Sob-CPnd_018_E1</v>
      </c>
      <c r="C7634" t="s">
        <v>7674</v>
      </c>
      <c r="D7634" s="1">
        <v>44795</v>
      </c>
      <c r="E7634" t="s">
        <v>6439</v>
      </c>
      <c r="F7634" s="1">
        <v>44824</v>
      </c>
      <c r="G7634" t="s">
        <v>7218</v>
      </c>
      <c r="H7634">
        <v>50</v>
      </c>
      <c r="I7634">
        <v>157</v>
      </c>
      <c r="J7634" t="s">
        <v>7218</v>
      </c>
      <c r="K7634" s="26" t="s">
        <v>61</v>
      </c>
      <c r="L7634" t="s">
        <v>11414</v>
      </c>
      <c r="M7634" s="1" t="s">
        <v>1227</v>
      </c>
      <c r="N7634">
        <v>2</v>
      </c>
      <c r="O7634" t="s">
        <v>61</v>
      </c>
      <c r="P7634" t="s">
        <v>61</v>
      </c>
      <c r="Q7634" t="s">
        <v>61</v>
      </c>
      <c r="R7634" t="s">
        <v>61</v>
      </c>
      <c r="S7634" t="s">
        <v>61</v>
      </c>
      <c r="T7634" t="s">
        <v>61</v>
      </c>
      <c r="U7634" t="s">
        <v>61</v>
      </c>
      <c r="V7634" t="str">
        <f t="shared" si="216"/>
        <v>Mix-C_007_E2</v>
      </c>
      <c r="W7634">
        <v>10</v>
      </c>
      <c r="X7634" t="s">
        <v>75</v>
      </c>
      <c r="Y7634">
        <v>100</v>
      </c>
      <c r="Z7634">
        <v>100</v>
      </c>
      <c r="AA7634">
        <v>0</v>
      </c>
    </row>
    <row r="7635" spans="1:27" hidden="1" x14ac:dyDescent="0.5">
      <c r="A7635" t="s">
        <v>11468</v>
      </c>
      <c r="B7635" t="str">
        <f t="shared" si="215"/>
        <v>Sob-CPnd_019_E1</v>
      </c>
      <c r="C7635" t="s">
        <v>7674</v>
      </c>
      <c r="D7635" s="1">
        <v>44795</v>
      </c>
      <c r="E7635" t="s">
        <v>6439</v>
      </c>
      <c r="F7635" s="1">
        <v>44824</v>
      </c>
      <c r="G7635" t="s">
        <v>7218</v>
      </c>
      <c r="H7635">
        <v>50</v>
      </c>
      <c r="I7635">
        <v>157</v>
      </c>
      <c r="J7635" t="s">
        <v>7218</v>
      </c>
      <c r="K7635" s="26" t="s">
        <v>61</v>
      </c>
      <c r="L7635" t="s">
        <v>11414</v>
      </c>
      <c r="M7635" s="1" t="s">
        <v>1227</v>
      </c>
      <c r="N7635">
        <v>2</v>
      </c>
      <c r="O7635" t="s">
        <v>61</v>
      </c>
      <c r="P7635" t="s">
        <v>61</v>
      </c>
      <c r="Q7635" t="s">
        <v>61</v>
      </c>
      <c r="R7635" t="s">
        <v>61</v>
      </c>
      <c r="S7635" t="s">
        <v>61</v>
      </c>
      <c r="T7635" t="s">
        <v>61</v>
      </c>
      <c r="U7635" t="s">
        <v>61</v>
      </c>
      <c r="V7635" t="str">
        <f t="shared" si="216"/>
        <v>Mix-C_007_E2</v>
      </c>
      <c r="W7635">
        <v>11</v>
      </c>
      <c r="X7635" t="s">
        <v>75</v>
      </c>
      <c r="Y7635">
        <v>100</v>
      </c>
      <c r="Z7635">
        <v>100</v>
      </c>
      <c r="AA7635">
        <v>0</v>
      </c>
    </row>
    <row r="7636" spans="1:27" hidden="1" x14ac:dyDescent="0.5">
      <c r="A7636" t="s">
        <v>11469</v>
      </c>
      <c r="B7636" t="str">
        <f t="shared" si="215"/>
        <v>Sob-CPnd_020_E1</v>
      </c>
      <c r="C7636" t="s">
        <v>7674</v>
      </c>
      <c r="D7636" s="1">
        <v>44795</v>
      </c>
      <c r="E7636" t="s">
        <v>6439</v>
      </c>
      <c r="F7636" s="1">
        <v>44824</v>
      </c>
      <c r="G7636" t="s">
        <v>7218</v>
      </c>
      <c r="H7636">
        <v>50</v>
      </c>
      <c r="I7636">
        <v>157</v>
      </c>
      <c r="J7636" t="s">
        <v>7218</v>
      </c>
      <c r="K7636" s="26" t="s">
        <v>61</v>
      </c>
      <c r="L7636" t="s">
        <v>11414</v>
      </c>
      <c r="M7636" s="1" t="s">
        <v>1227</v>
      </c>
      <c r="N7636">
        <v>2</v>
      </c>
      <c r="O7636" t="s">
        <v>61</v>
      </c>
      <c r="P7636" t="s">
        <v>61</v>
      </c>
      <c r="Q7636" t="s">
        <v>61</v>
      </c>
      <c r="R7636" t="s">
        <v>61</v>
      </c>
      <c r="S7636" t="s">
        <v>61</v>
      </c>
      <c r="T7636" t="s">
        <v>61</v>
      </c>
      <c r="U7636" t="s">
        <v>61</v>
      </c>
      <c r="V7636" t="str">
        <f t="shared" si="216"/>
        <v>Mix-C_007_E2</v>
      </c>
      <c r="W7636">
        <v>12</v>
      </c>
      <c r="X7636" t="s">
        <v>75</v>
      </c>
      <c r="Y7636">
        <v>100</v>
      </c>
      <c r="Z7636">
        <v>100</v>
      </c>
      <c r="AA7636">
        <v>0</v>
      </c>
    </row>
    <row r="7637" spans="1:27" hidden="1" x14ac:dyDescent="0.5">
      <c r="A7637" t="s">
        <v>11470</v>
      </c>
      <c r="B7637" t="str">
        <f t="shared" si="215"/>
        <v>Sob-CPnd_021_E1</v>
      </c>
      <c r="C7637" t="s">
        <v>7674</v>
      </c>
      <c r="D7637" s="1">
        <v>44795</v>
      </c>
      <c r="E7637" t="s">
        <v>6439</v>
      </c>
      <c r="F7637" s="1">
        <v>44824</v>
      </c>
      <c r="G7637" t="s">
        <v>6439</v>
      </c>
      <c r="H7637">
        <v>50</v>
      </c>
      <c r="I7637">
        <v>157</v>
      </c>
      <c r="J7637" t="s">
        <v>6439</v>
      </c>
      <c r="K7637" s="26" t="s">
        <v>61</v>
      </c>
      <c r="L7637" t="s">
        <v>11414</v>
      </c>
      <c r="M7637" s="1" t="s">
        <v>1227</v>
      </c>
      <c r="N7637">
        <v>2</v>
      </c>
      <c r="O7637" t="s">
        <v>61</v>
      </c>
      <c r="P7637" t="s">
        <v>61</v>
      </c>
      <c r="Q7637" t="s">
        <v>61</v>
      </c>
      <c r="R7637" t="s">
        <v>61</v>
      </c>
      <c r="S7637" t="s">
        <v>61</v>
      </c>
      <c r="T7637" t="s">
        <v>61</v>
      </c>
      <c r="U7637" t="s">
        <v>61</v>
      </c>
      <c r="V7637" t="str">
        <f t="shared" si="216"/>
        <v>Mix-C_007_E2</v>
      </c>
      <c r="W7637">
        <v>1</v>
      </c>
      <c r="X7637" t="s">
        <v>73</v>
      </c>
      <c r="Y7637">
        <v>100</v>
      </c>
      <c r="Z7637">
        <v>100</v>
      </c>
      <c r="AA7637">
        <v>0</v>
      </c>
    </row>
    <row r="7638" spans="1:27" hidden="1" x14ac:dyDescent="0.5">
      <c r="A7638" t="s">
        <v>11471</v>
      </c>
      <c r="B7638" t="str">
        <f t="shared" si="215"/>
        <v>Sob-CPnd_022_E1</v>
      </c>
      <c r="C7638" t="s">
        <v>7674</v>
      </c>
      <c r="D7638" s="1">
        <v>44795</v>
      </c>
      <c r="E7638" t="s">
        <v>6439</v>
      </c>
      <c r="F7638" s="1">
        <v>44824</v>
      </c>
      <c r="G7638" t="s">
        <v>6439</v>
      </c>
      <c r="H7638">
        <v>50</v>
      </c>
      <c r="I7638">
        <v>157</v>
      </c>
      <c r="J7638" t="s">
        <v>6439</v>
      </c>
      <c r="K7638" s="26" t="s">
        <v>61</v>
      </c>
      <c r="L7638" t="s">
        <v>11414</v>
      </c>
      <c r="M7638" s="1" t="s">
        <v>1227</v>
      </c>
      <c r="N7638">
        <v>2</v>
      </c>
      <c r="O7638" t="s">
        <v>61</v>
      </c>
      <c r="P7638" t="s">
        <v>61</v>
      </c>
      <c r="Q7638" t="s">
        <v>61</v>
      </c>
      <c r="R7638" t="s">
        <v>61</v>
      </c>
      <c r="S7638" t="s">
        <v>61</v>
      </c>
      <c r="T7638" t="s">
        <v>61</v>
      </c>
      <c r="U7638" t="s">
        <v>61</v>
      </c>
      <c r="V7638" t="str">
        <f t="shared" si="216"/>
        <v>Mix-C_007_E2</v>
      </c>
      <c r="W7638">
        <v>2</v>
      </c>
      <c r="X7638" t="s">
        <v>73</v>
      </c>
      <c r="Y7638">
        <v>100</v>
      </c>
      <c r="Z7638">
        <v>100</v>
      </c>
      <c r="AA7638">
        <v>0</v>
      </c>
    </row>
    <row r="7639" spans="1:27" hidden="1" x14ac:dyDescent="0.5">
      <c r="A7639" t="s">
        <v>11472</v>
      </c>
      <c r="B7639" t="str">
        <f t="shared" si="215"/>
        <v>Sob-CPnd_023_E1</v>
      </c>
      <c r="C7639" t="s">
        <v>7674</v>
      </c>
      <c r="D7639" s="1">
        <v>44795</v>
      </c>
      <c r="E7639" t="s">
        <v>6439</v>
      </c>
      <c r="F7639" s="1">
        <v>44824</v>
      </c>
      <c r="G7639" t="s">
        <v>6439</v>
      </c>
      <c r="H7639">
        <v>50</v>
      </c>
      <c r="I7639">
        <v>157</v>
      </c>
      <c r="J7639" t="s">
        <v>6439</v>
      </c>
      <c r="K7639" s="26" t="s">
        <v>61</v>
      </c>
      <c r="L7639" t="s">
        <v>11414</v>
      </c>
      <c r="M7639" s="1" t="s">
        <v>1227</v>
      </c>
      <c r="N7639">
        <v>2</v>
      </c>
      <c r="O7639" t="s">
        <v>61</v>
      </c>
      <c r="P7639" t="s">
        <v>61</v>
      </c>
      <c r="Q7639" t="s">
        <v>61</v>
      </c>
      <c r="R7639" t="s">
        <v>61</v>
      </c>
      <c r="S7639" t="s">
        <v>61</v>
      </c>
      <c r="T7639" t="s">
        <v>61</v>
      </c>
      <c r="U7639" t="s">
        <v>61</v>
      </c>
      <c r="V7639" t="str">
        <f t="shared" si="216"/>
        <v>Mix-C_007_E2</v>
      </c>
      <c r="W7639">
        <v>3</v>
      </c>
      <c r="X7639" t="s">
        <v>73</v>
      </c>
      <c r="Y7639">
        <v>100</v>
      </c>
      <c r="Z7639">
        <v>100</v>
      </c>
      <c r="AA7639">
        <v>0</v>
      </c>
    </row>
    <row r="7640" spans="1:27" hidden="1" x14ac:dyDescent="0.5">
      <c r="A7640" t="s">
        <v>11473</v>
      </c>
      <c r="B7640" t="str">
        <f t="shared" si="215"/>
        <v>Sob-CPnd_024_E1</v>
      </c>
      <c r="C7640" t="s">
        <v>7674</v>
      </c>
      <c r="D7640" s="1">
        <v>44795</v>
      </c>
      <c r="E7640" t="s">
        <v>6439</v>
      </c>
      <c r="F7640" s="1">
        <v>44824</v>
      </c>
      <c r="G7640" t="s">
        <v>6439</v>
      </c>
      <c r="H7640">
        <v>50</v>
      </c>
      <c r="I7640">
        <v>157</v>
      </c>
      <c r="J7640" t="s">
        <v>6439</v>
      </c>
      <c r="K7640" s="26" t="s">
        <v>61</v>
      </c>
      <c r="L7640" t="s">
        <v>11414</v>
      </c>
      <c r="M7640" s="1" t="s">
        <v>1227</v>
      </c>
      <c r="N7640">
        <v>2</v>
      </c>
      <c r="O7640" t="s">
        <v>61</v>
      </c>
      <c r="P7640" t="s">
        <v>61</v>
      </c>
      <c r="Q7640" t="s">
        <v>61</v>
      </c>
      <c r="R7640" t="s">
        <v>61</v>
      </c>
      <c r="S7640" t="s">
        <v>61</v>
      </c>
      <c r="T7640" t="s">
        <v>61</v>
      </c>
      <c r="U7640" t="s">
        <v>61</v>
      </c>
      <c r="V7640" t="str">
        <f t="shared" si="216"/>
        <v>Mix-C_007_E2</v>
      </c>
      <c r="W7640">
        <v>4</v>
      </c>
      <c r="X7640" t="s">
        <v>73</v>
      </c>
      <c r="Y7640">
        <v>100</v>
      </c>
      <c r="Z7640">
        <v>100</v>
      </c>
      <c r="AA7640">
        <v>0</v>
      </c>
    </row>
    <row r="7641" spans="1:27" hidden="1" x14ac:dyDescent="0.5">
      <c r="A7641" t="s">
        <v>11474</v>
      </c>
      <c r="B7641" t="str">
        <f t="shared" si="215"/>
        <v>Sob-CPnd_025_E1</v>
      </c>
      <c r="C7641" t="s">
        <v>7674</v>
      </c>
      <c r="D7641" s="1">
        <v>44795</v>
      </c>
      <c r="E7641" t="s">
        <v>6439</v>
      </c>
      <c r="F7641" s="1">
        <v>44824</v>
      </c>
      <c r="G7641" t="s">
        <v>6439</v>
      </c>
      <c r="H7641">
        <v>50</v>
      </c>
      <c r="I7641">
        <v>157</v>
      </c>
      <c r="J7641" t="s">
        <v>6439</v>
      </c>
      <c r="K7641" s="26" t="s">
        <v>61</v>
      </c>
      <c r="L7641" t="s">
        <v>11414</v>
      </c>
      <c r="M7641" s="1" t="s">
        <v>1227</v>
      </c>
      <c r="N7641">
        <v>2</v>
      </c>
      <c r="O7641" t="s">
        <v>61</v>
      </c>
      <c r="P7641" t="s">
        <v>61</v>
      </c>
      <c r="Q7641" t="s">
        <v>61</v>
      </c>
      <c r="R7641" t="s">
        <v>61</v>
      </c>
      <c r="S7641" t="s">
        <v>61</v>
      </c>
      <c r="T7641" t="s">
        <v>61</v>
      </c>
      <c r="U7641" t="s">
        <v>61</v>
      </c>
      <c r="V7641" t="str">
        <f t="shared" si="216"/>
        <v>Mix-C_007_E2</v>
      </c>
      <c r="W7641">
        <v>5</v>
      </c>
      <c r="X7641" t="s">
        <v>73</v>
      </c>
      <c r="Y7641">
        <v>100</v>
      </c>
      <c r="Z7641">
        <v>100</v>
      </c>
      <c r="AA7641">
        <v>0</v>
      </c>
    </row>
    <row r="7642" spans="1:27" hidden="1" x14ac:dyDescent="0.5">
      <c r="A7642" t="s">
        <v>11475</v>
      </c>
      <c r="B7642" t="str">
        <f t="shared" si="215"/>
        <v>Sob-CPnd_026_E1</v>
      </c>
      <c r="C7642" t="s">
        <v>7674</v>
      </c>
      <c r="D7642" s="1">
        <v>44795</v>
      </c>
      <c r="E7642" t="s">
        <v>6439</v>
      </c>
      <c r="F7642" s="1">
        <v>44824</v>
      </c>
      <c r="G7642" t="s">
        <v>6439</v>
      </c>
      <c r="H7642">
        <v>50</v>
      </c>
      <c r="I7642">
        <v>157</v>
      </c>
      <c r="J7642" t="s">
        <v>6439</v>
      </c>
      <c r="K7642" s="26" t="s">
        <v>61</v>
      </c>
      <c r="L7642" t="s">
        <v>11414</v>
      </c>
      <c r="M7642" s="1" t="s">
        <v>1227</v>
      </c>
      <c r="N7642">
        <v>2</v>
      </c>
      <c r="O7642" t="s">
        <v>61</v>
      </c>
      <c r="P7642" t="s">
        <v>61</v>
      </c>
      <c r="Q7642" t="s">
        <v>61</v>
      </c>
      <c r="R7642" t="s">
        <v>61</v>
      </c>
      <c r="S7642" t="s">
        <v>61</v>
      </c>
      <c r="T7642" t="s">
        <v>61</v>
      </c>
      <c r="U7642" t="s">
        <v>61</v>
      </c>
      <c r="V7642" t="str">
        <f t="shared" si="216"/>
        <v>Mix-C_007_E2</v>
      </c>
      <c r="W7642">
        <v>6</v>
      </c>
      <c r="X7642" t="s">
        <v>73</v>
      </c>
      <c r="Y7642">
        <v>100</v>
      </c>
      <c r="Z7642">
        <v>100</v>
      </c>
      <c r="AA7642">
        <v>0</v>
      </c>
    </row>
    <row r="7643" spans="1:27" hidden="1" x14ac:dyDescent="0.5">
      <c r="A7643" t="s">
        <v>11476</v>
      </c>
      <c r="B7643" t="str">
        <f t="shared" si="215"/>
        <v>Sob-CPnd_027_E1</v>
      </c>
      <c r="C7643" t="s">
        <v>7674</v>
      </c>
      <c r="D7643" s="1">
        <v>44795</v>
      </c>
      <c r="E7643" t="s">
        <v>6439</v>
      </c>
      <c r="F7643" s="1">
        <v>44824</v>
      </c>
      <c r="G7643" t="s">
        <v>7218</v>
      </c>
      <c r="H7643">
        <v>50</v>
      </c>
      <c r="I7643">
        <v>157</v>
      </c>
      <c r="J7643" t="s">
        <v>7218</v>
      </c>
      <c r="K7643" s="26" t="s">
        <v>61</v>
      </c>
      <c r="L7643" t="s">
        <v>11414</v>
      </c>
      <c r="M7643" s="1" t="s">
        <v>1227</v>
      </c>
      <c r="N7643">
        <v>2</v>
      </c>
      <c r="O7643" t="s">
        <v>61</v>
      </c>
      <c r="P7643" t="s">
        <v>61</v>
      </c>
      <c r="Q7643" t="s">
        <v>61</v>
      </c>
      <c r="R7643" t="s">
        <v>61</v>
      </c>
      <c r="S7643" t="s">
        <v>61</v>
      </c>
      <c r="T7643" t="s">
        <v>61</v>
      </c>
      <c r="U7643" t="s">
        <v>61</v>
      </c>
      <c r="V7643" t="str">
        <f t="shared" si="216"/>
        <v>Mix-C_007_E2</v>
      </c>
      <c r="W7643">
        <v>7</v>
      </c>
      <c r="X7643" t="s">
        <v>73</v>
      </c>
      <c r="Y7643">
        <v>100</v>
      </c>
      <c r="Z7643">
        <v>100</v>
      </c>
      <c r="AA7643">
        <v>0</v>
      </c>
    </row>
    <row r="7644" spans="1:27" hidden="1" x14ac:dyDescent="0.5">
      <c r="A7644" t="s">
        <v>11477</v>
      </c>
      <c r="B7644" t="str">
        <f t="shared" si="215"/>
        <v>Sob-CPnd_028_E1</v>
      </c>
      <c r="C7644" t="s">
        <v>7674</v>
      </c>
      <c r="D7644" s="1">
        <v>44795</v>
      </c>
      <c r="E7644" t="s">
        <v>6439</v>
      </c>
      <c r="F7644" s="1">
        <v>44824</v>
      </c>
      <c r="G7644" t="s">
        <v>7218</v>
      </c>
      <c r="H7644">
        <v>50</v>
      </c>
      <c r="I7644">
        <v>157</v>
      </c>
      <c r="J7644" t="s">
        <v>7218</v>
      </c>
      <c r="K7644" s="26" t="s">
        <v>61</v>
      </c>
      <c r="L7644" t="s">
        <v>11414</v>
      </c>
      <c r="M7644" s="1" t="s">
        <v>1227</v>
      </c>
      <c r="N7644">
        <v>2</v>
      </c>
      <c r="O7644" t="s">
        <v>61</v>
      </c>
      <c r="P7644" t="s">
        <v>61</v>
      </c>
      <c r="Q7644" t="s">
        <v>61</v>
      </c>
      <c r="R7644" t="s">
        <v>61</v>
      </c>
      <c r="S7644" t="s">
        <v>61</v>
      </c>
      <c r="T7644" t="s">
        <v>61</v>
      </c>
      <c r="U7644" t="s">
        <v>61</v>
      </c>
      <c r="V7644" t="str">
        <f t="shared" si="216"/>
        <v>Mix-C_007_E2</v>
      </c>
      <c r="W7644">
        <v>8</v>
      </c>
      <c r="X7644" t="s">
        <v>73</v>
      </c>
      <c r="Y7644">
        <v>100</v>
      </c>
      <c r="Z7644">
        <v>100</v>
      </c>
      <c r="AA7644">
        <v>0</v>
      </c>
    </row>
    <row r="7645" spans="1:27" hidden="1" x14ac:dyDescent="0.5">
      <c r="A7645" t="s">
        <v>11478</v>
      </c>
      <c r="B7645" t="str">
        <f t="shared" si="215"/>
        <v>Sob-CPnd_029_E1</v>
      </c>
      <c r="C7645" t="s">
        <v>7674</v>
      </c>
      <c r="D7645" s="1">
        <v>44795</v>
      </c>
      <c r="E7645" t="s">
        <v>6439</v>
      </c>
      <c r="F7645" s="1">
        <v>44824</v>
      </c>
      <c r="G7645" t="s">
        <v>7218</v>
      </c>
      <c r="H7645">
        <v>50</v>
      </c>
      <c r="I7645">
        <v>157</v>
      </c>
      <c r="J7645" t="s">
        <v>7218</v>
      </c>
      <c r="K7645" s="26" t="s">
        <v>61</v>
      </c>
      <c r="L7645" t="s">
        <v>11414</v>
      </c>
      <c r="M7645" s="1" t="s">
        <v>1227</v>
      </c>
      <c r="N7645">
        <v>2</v>
      </c>
      <c r="O7645" t="s">
        <v>61</v>
      </c>
      <c r="P7645" t="s">
        <v>61</v>
      </c>
      <c r="Q7645" t="s">
        <v>61</v>
      </c>
      <c r="R7645" t="s">
        <v>61</v>
      </c>
      <c r="S7645" t="s">
        <v>61</v>
      </c>
      <c r="T7645" t="s">
        <v>61</v>
      </c>
      <c r="U7645" t="s">
        <v>61</v>
      </c>
      <c r="V7645" t="str">
        <f t="shared" si="216"/>
        <v>Mix-C_007_E2</v>
      </c>
      <c r="W7645">
        <v>9</v>
      </c>
      <c r="X7645" t="s">
        <v>73</v>
      </c>
      <c r="Y7645">
        <v>100</v>
      </c>
      <c r="Z7645">
        <v>100</v>
      </c>
      <c r="AA7645">
        <v>0</v>
      </c>
    </row>
    <row r="7646" spans="1:27" hidden="1" x14ac:dyDescent="0.5">
      <c r="A7646" t="s">
        <v>11479</v>
      </c>
      <c r="B7646" t="str">
        <f t="shared" si="215"/>
        <v>Sob-CPnd_030_E1</v>
      </c>
      <c r="C7646" t="s">
        <v>7674</v>
      </c>
      <c r="D7646" s="1">
        <v>44795</v>
      </c>
      <c r="E7646" t="s">
        <v>6439</v>
      </c>
      <c r="F7646" s="1">
        <v>44824</v>
      </c>
      <c r="G7646" t="s">
        <v>7218</v>
      </c>
      <c r="H7646">
        <v>50</v>
      </c>
      <c r="I7646">
        <v>157</v>
      </c>
      <c r="J7646" t="s">
        <v>7218</v>
      </c>
      <c r="K7646" s="26" t="s">
        <v>61</v>
      </c>
      <c r="L7646" t="s">
        <v>11414</v>
      </c>
      <c r="M7646" s="1" t="s">
        <v>1227</v>
      </c>
      <c r="N7646">
        <v>2</v>
      </c>
      <c r="O7646" t="s">
        <v>61</v>
      </c>
      <c r="P7646" t="s">
        <v>61</v>
      </c>
      <c r="Q7646" t="s">
        <v>61</v>
      </c>
      <c r="R7646" t="s">
        <v>61</v>
      </c>
      <c r="S7646" t="s">
        <v>61</v>
      </c>
      <c r="T7646" t="s">
        <v>61</v>
      </c>
      <c r="U7646" t="s">
        <v>61</v>
      </c>
      <c r="V7646" t="str">
        <f t="shared" si="216"/>
        <v>Mix-C_007_E2</v>
      </c>
      <c r="W7646">
        <v>10</v>
      </c>
      <c r="X7646" t="s">
        <v>73</v>
      </c>
      <c r="Y7646">
        <v>100</v>
      </c>
      <c r="Z7646">
        <v>100</v>
      </c>
      <c r="AA7646">
        <v>0</v>
      </c>
    </row>
    <row r="7647" spans="1:27" hidden="1" x14ac:dyDescent="0.5">
      <c r="A7647" t="s">
        <v>11480</v>
      </c>
      <c r="B7647" t="str">
        <f t="shared" si="215"/>
        <v>Sob-CPnd_031_E1</v>
      </c>
      <c r="C7647" t="s">
        <v>7674</v>
      </c>
      <c r="D7647" s="1">
        <v>44795</v>
      </c>
      <c r="E7647" t="s">
        <v>6439</v>
      </c>
      <c r="F7647" s="1">
        <v>44824</v>
      </c>
      <c r="G7647" t="s">
        <v>7218</v>
      </c>
      <c r="H7647">
        <v>50</v>
      </c>
      <c r="I7647">
        <v>157</v>
      </c>
      <c r="J7647" t="s">
        <v>7218</v>
      </c>
      <c r="K7647" s="26" t="s">
        <v>61</v>
      </c>
      <c r="L7647" t="s">
        <v>11414</v>
      </c>
      <c r="M7647" s="1" t="s">
        <v>1227</v>
      </c>
      <c r="N7647">
        <v>2</v>
      </c>
      <c r="O7647" t="s">
        <v>61</v>
      </c>
      <c r="P7647" t="s">
        <v>61</v>
      </c>
      <c r="Q7647" t="s">
        <v>61</v>
      </c>
      <c r="R7647" t="s">
        <v>61</v>
      </c>
      <c r="S7647" t="s">
        <v>61</v>
      </c>
      <c r="T7647" t="s">
        <v>61</v>
      </c>
      <c r="U7647" t="s">
        <v>61</v>
      </c>
      <c r="V7647" t="str">
        <f t="shared" si="216"/>
        <v>Mix-C_007_E2</v>
      </c>
      <c r="W7647">
        <v>11</v>
      </c>
      <c r="X7647" t="s">
        <v>73</v>
      </c>
      <c r="Y7647">
        <v>100</v>
      </c>
      <c r="Z7647">
        <v>100</v>
      </c>
      <c r="AA7647">
        <v>0</v>
      </c>
    </row>
    <row r="7648" spans="1:27" hidden="1" x14ac:dyDescent="0.5">
      <c r="A7648" t="s">
        <v>11481</v>
      </c>
      <c r="B7648" t="str">
        <f t="shared" si="215"/>
        <v>Sob-CPnd_032_E1</v>
      </c>
      <c r="C7648" t="s">
        <v>7674</v>
      </c>
      <c r="D7648" s="1">
        <v>44795</v>
      </c>
      <c r="E7648" t="s">
        <v>6439</v>
      </c>
      <c r="F7648" s="1">
        <v>44824</v>
      </c>
      <c r="G7648" t="s">
        <v>7218</v>
      </c>
      <c r="H7648">
        <v>50</v>
      </c>
      <c r="I7648">
        <v>157</v>
      </c>
      <c r="J7648" t="s">
        <v>7218</v>
      </c>
      <c r="K7648" s="26" t="s">
        <v>61</v>
      </c>
      <c r="L7648" t="s">
        <v>11414</v>
      </c>
      <c r="M7648" s="1" t="s">
        <v>1227</v>
      </c>
      <c r="N7648">
        <v>2</v>
      </c>
      <c r="O7648" t="s">
        <v>61</v>
      </c>
      <c r="P7648" t="s">
        <v>61</v>
      </c>
      <c r="Q7648" t="s">
        <v>61</v>
      </c>
      <c r="R7648" t="s">
        <v>61</v>
      </c>
      <c r="S7648" t="s">
        <v>61</v>
      </c>
      <c r="T7648" t="s">
        <v>61</v>
      </c>
      <c r="U7648" t="s">
        <v>61</v>
      </c>
      <c r="V7648" t="str">
        <f t="shared" si="216"/>
        <v>Mix-C_007_E2</v>
      </c>
      <c r="W7648">
        <v>12</v>
      </c>
      <c r="X7648" t="s">
        <v>73</v>
      </c>
      <c r="Y7648">
        <v>100</v>
      </c>
      <c r="Z7648">
        <v>100</v>
      </c>
      <c r="AA7648">
        <v>0</v>
      </c>
    </row>
    <row r="7649" spans="1:27" hidden="1" x14ac:dyDescent="0.5">
      <c r="A7649" t="s">
        <v>11482</v>
      </c>
      <c r="B7649" t="str">
        <f t="shared" ref="B7649:B7680" si="217">A7649&amp;"_E1"</f>
        <v>Sob-CPnd_033_E1</v>
      </c>
      <c r="C7649" t="s">
        <v>7674</v>
      </c>
      <c r="D7649" s="1">
        <v>44795</v>
      </c>
      <c r="E7649" t="s">
        <v>6439</v>
      </c>
      <c r="F7649" s="1">
        <v>44824</v>
      </c>
      <c r="G7649" t="s">
        <v>6439</v>
      </c>
      <c r="H7649">
        <v>50</v>
      </c>
      <c r="I7649">
        <v>157</v>
      </c>
      <c r="J7649" t="s">
        <v>6439</v>
      </c>
      <c r="K7649" s="26" t="s">
        <v>61</v>
      </c>
      <c r="L7649" t="s">
        <v>11414</v>
      </c>
      <c r="M7649" s="1" t="s">
        <v>1227</v>
      </c>
      <c r="N7649">
        <v>2</v>
      </c>
      <c r="O7649" t="s">
        <v>61</v>
      </c>
      <c r="P7649" t="s">
        <v>61</v>
      </c>
      <c r="Q7649" t="s">
        <v>61</v>
      </c>
      <c r="R7649" t="s">
        <v>61</v>
      </c>
      <c r="S7649" t="s">
        <v>61</v>
      </c>
      <c r="T7649" t="s">
        <v>61</v>
      </c>
      <c r="U7649" t="s">
        <v>61</v>
      </c>
      <c r="V7649" t="str">
        <f t="shared" si="216"/>
        <v>Mix-C_007_E2</v>
      </c>
      <c r="W7649">
        <v>1</v>
      </c>
      <c r="X7649" t="s">
        <v>71</v>
      </c>
      <c r="Y7649">
        <v>100</v>
      </c>
      <c r="Z7649">
        <v>100</v>
      </c>
      <c r="AA7649">
        <v>0</v>
      </c>
    </row>
    <row r="7650" spans="1:27" hidden="1" x14ac:dyDescent="0.5">
      <c r="A7650" t="s">
        <v>11483</v>
      </c>
      <c r="B7650" t="str">
        <f t="shared" si="217"/>
        <v>Sob-CPnd_034_E1</v>
      </c>
      <c r="C7650" t="s">
        <v>7674</v>
      </c>
      <c r="D7650" s="1">
        <v>44795</v>
      </c>
      <c r="E7650" t="s">
        <v>6439</v>
      </c>
      <c r="F7650" s="1">
        <v>44824</v>
      </c>
      <c r="G7650" t="s">
        <v>6439</v>
      </c>
      <c r="H7650">
        <v>50</v>
      </c>
      <c r="I7650">
        <v>157</v>
      </c>
      <c r="J7650" t="s">
        <v>6439</v>
      </c>
      <c r="K7650" s="26" t="s">
        <v>61</v>
      </c>
      <c r="L7650" t="s">
        <v>11414</v>
      </c>
      <c r="M7650" s="1" t="s">
        <v>1227</v>
      </c>
      <c r="N7650">
        <v>2</v>
      </c>
      <c r="O7650" t="s">
        <v>61</v>
      </c>
      <c r="P7650" t="s">
        <v>61</v>
      </c>
      <c r="Q7650" t="s">
        <v>61</v>
      </c>
      <c r="R7650" t="s">
        <v>61</v>
      </c>
      <c r="S7650" t="s">
        <v>61</v>
      </c>
      <c r="T7650" t="s">
        <v>61</v>
      </c>
      <c r="U7650" t="s">
        <v>61</v>
      </c>
      <c r="V7650" t="str">
        <f t="shared" si="216"/>
        <v>Mix-C_007_E2</v>
      </c>
      <c r="W7650">
        <v>2</v>
      </c>
      <c r="X7650" t="s">
        <v>71</v>
      </c>
      <c r="Y7650">
        <v>100</v>
      </c>
      <c r="Z7650">
        <v>100</v>
      </c>
      <c r="AA7650">
        <v>0</v>
      </c>
    </row>
    <row r="7651" spans="1:27" hidden="1" x14ac:dyDescent="0.5">
      <c r="A7651" t="s">
        <v>11484</v>
      </c>
      <c r="B7651" t="str">
        <f t="shared" si="217"/>
        <v>Sob-CPnd_035_E1</v>
      </c>
      <c r="C7651" t="s">
        <v>7674</v>
      </c>
      <c r="D7651" s="1">
        <v>44795</v>
      </c>
      <c r="E7651" t="s">
        <v>6439</v>
      </c>
      <c r="F7651" s="1">
        <v>44824</v>
      </c>
      <c r="G7651" t="s">
        <v>6439</v>
      </c>
      <c r="H7651">
        <v>50</v>
      </c>
      <c r="I7651">
        <v>157</v>
      </c>
      <c r="J7651" t="s">
        <v>6439</v>
      </c>
      <c r="K7651" s="26" t="s">
        <v>61</v>
      </c>
      <c r="L7651" t="s">
        <v>11414</v>
      </c>
      <c r="M7651" s="1" t="s">
        <v>1227</v>
      </c>
      <c r="N7651">
        <v>2</v>
      </c>
      <c r="O7651" t="s">
        <v>61</v>
      </c>
      <c r="P7651" t="s">
        <v>61</v>
      </c>
      <c r="Q7651" t="s">
        <v>61</v>
      </c>
      <c r="R7651" t="s">
        <v>61</v>
      </c>
      <c r="S7651" t="s">
        <v>61</v>
      </c>
      <c r="T7651" t="s">
        <v>61</v>
      </c>
      <c r="U7651" t="s">
        <v>61</v>
      </c>
      <c r="V7651" t="str">
        <f t="shared" si="216"/>
        <v>Mix-C_007_E2</v>
      </c>
      <c r="W7651">
        <v>3</v>
      </c>
      <c r="X7651" t="s">
        <v>71</v>
      </c>
      <c r="Y7651">
        <v>100</v>
      </c>
      <c r="Z7651">
        <v>100</v>
      </c>
      <c r="AA7651">
        <v>0</v>
      </c>
    </row>
    <row r="7652" spans="1:27" hidden="1" x14ac:dyDescent="0.5">
      <c r="A7652" t="s">
        <v>11485</v>
      </c>
      <c r="B7652" t="str">
        <f t="shared" si="217"/>
        <v>Sob-CPnd_036_E1</v>
      </c>
      <c r="C7652" t="s">
        <v>7674</v>
      </c>
      <c r="D7652" s="1">
        <v>44795</v>
      </c>
      <c r="E7652" t="s">
        <v>6439</v>
      </c>
      <c r="F7652" s="1">
        <v>44824</v>
      </c>
      <c r="G7652" t="s">
        <v>6439</v>
      </c>
      <c r="H7652">
        <v>50</v>
      </c>
      <c r="I7652">
        <v>157</v>
      </c>
      <c r="J7652" t="s">
        <v>6439</v>
      </c>
      <c r="K7652" s="26" t="s">
        <v>61</v>
      </c>
      <c r="L7652" t="s">
        <v>11414</v>
      </c>
      <c r="M7652" s="1" t="s">
        <v>1227</v>
      </c>
      <c r="N7652">
        <v>2</v>
      </c>
      <c r="O7652" t="s">
        <v>61</v>
      </c>
      <c r="P7652" t="s">
        <v>61</v>
      </c>
      <c r="Q7652" t="s">
        <v>61</v>
      </c>
      <c r="R7652" t="s">
        <v>61</v>
      </c>
      <c r="S7652" t="s">
        <v>61</v>
      </c>
      <c r="T7652" t="s">
        <v>61</v>
      </c>
      <c r="U7652" t="s">
        <v>61</v>
      </c>
      <c r="V7652" t="str">
        <f t="shared" si="216"/>
        <v>Mix-C_007_E2</v>
      </c>
      <c r="W7652">
        <v>4</v>
      </c>
      <c r="X7652" t="s">
        <v>71</v>
      </c>
      <c r="Y7652">
        <v>100</v>
      </c>
      <c r="Z7652">
        <v>100</v>
      </c>
      <c r="AA7652">
        <v>0</v>
      </c>
    </row>
    <row r="7653" spans="1:27" hidden="1" x14ac:dyDescent="0.5">
      <c r="A7653" t="s">
        <v>11486</v>
      </c>
      <c r="B7653" t="str">
        <f t="shared" si="217"/>
        <v>Sob-CPnd_037_E1</v>
      </c>
      <c r="C7653" t="s">
        <v>7674</v>
      </c>
      <c r="D7653" s="1">
        <v>44795</v>
      </c>
      <c r="E7653" t="s">
        <v>6439</v>
      </c>
      <c r="F7653" s="1">
        <v>44824</v>
      </c>
      <c r="G7653" t="s">
        <v>6439</v>
      </c>
      <c r="H7653">
        <v>50</v>
      </c>
      <c r="I7653">
        <v>157</v>
      </c>
      <c r="J7653" t="s">
        <v>6439</v>
      </c>
      <c r="K7653" s="26" t="s">
        <v>61</v>
      </c>
      <c r="L7653" t="s">
        <v>11414</v>
      </c>
      <c r="M7653" s="1" t="s">
        <v>1227</v>
      </c>
      <c r="N7653">
        <v>2</v>
      </c>
      <c r="O7653" t="s">
        <v>61</v>
      </c>
      <c r="P7653" t="s">
        <v>61</v>
      </c>
      <c r="Q7653" t="s">
        <v>61</v>
      </c>
      <c r="R7653" t="s">
        <v>61</v>
      </c>
      <c r="S7653" t="s">
        <v>61</v>
      </c>
      <c r="T7653" t="s">
        <v>61</v>
      </c>
      <c r="U7653" t="s">
        <v>61</v>
      </c>
      <c r="V7653" t="str">
        <f t="shared" si="216"/>
        <v>Mix-C_007_E2</v>
      </c>
      <c r="W7653">
        <v>5</v>
      </c>
      <c r="X7653" t="s">
        <v>71</v>
      </c>
      <c r="Y7653">
        <v>100</v>
      </c>
      <c r="Z7653">
        <v>100</v>
      </c>
      <c r="AA7653">
        <v>0</v>
      </c>
    </row>
    <row r="7654" spans="1:27" hidden="1" x14ac:dyDescent="0.5">
      <c r="A7654" t="s">
        <v>11487</v>
      </c>
      <c r="B7654" t="str">
        <f t="shared" si="217"/>
        <v>Sob-CPnd_038_E1</v>
      </c>
      <c r="C7654" t="s">
        <v>7674</v>
      </c>
      <c r="D7654" s="1">
        <v>44795</v>
      </c>
      <c r="E7654" t="s">
        <v>6439</v>
      </c>
      <c r="F7654" s="1">
        <v>44824</v>
      </c>
      <c r="G7654" t="s">
        <v>6439</v>
      </c>
      <c r="H7654">
        <v>50</v>
      </c>
      <c r="I7654">
        <v>157</v>
      </c>
      <c r="J7654" t="s">
        <v>6439</v>
      </c>
      <c r="K7654" s="26" t="s">
        <v>61</v>
      </c>
      <c r="L7654" t="s">
        <v>11414</v>
      </c>
      <c r="M7654" s="1" t="s">
        <v>1227</v>
      </c>
      <c r="N7654">
        <v>2</v>
      </c>
      <c r="O7654" t="s">
        <v>61</v>
      </c>
      <c r="P7654" t="s">
        <v>61</v>
      </c>
      <c r="Q7654" t="s">
        <v>61</v>
      </c>
      <c r="R7654" t="s">
        <v>61</v>
      </c>
      <c r="S7654" t="s">
        <v>61</v>
      </c>
      <c r="T7654" t="s">
        <v>61</v>
      </c>
      <c r="U7654" t="s">
        <v>61</v>
      </c>
      <c r="V7654" t="str">
        <f t="shared" si="216"/>
        <v>Mix-C_007_E2</v>
      </c>
      <c r="W7654">
        <v>6</v>
      </c>
      <c r="X7654" t="s">
        <v>71</v>
      </c>
      <c r="Y7654">
        <v>100</v>
      </c>
      <c r="Z7654">
        <v>100</v>
      </c>
      <c r="AA7654">
        <v>0</v>
      </c>
    </row>
    <row r="7655" spans="1:27" hidden="1" x14ac:dyDescent="0.5">
      <c r="A7655" t="s">
        <v>11488</v>
      </c>
      <c r="B7655" t="str">
        <f t="shared" si="217"/>
        <v>Sob-CPnd_039_E1</v>
      </c>
      <c r="C7655" t="s">
        <v>7674</v>
      </c>
      <c r="D7655" s="1">
        <v>44795</v>
      </c>
      <c r="E7655" t="s">
        <v>6439</v>
      </c>
      <c r="F7655" s="1">
        <v>44824</v>
      </c>
      <c r="G7655" t="s">
        <v>7218</v>
      </c>
      <c r="H7655">
        <v>50</v>
      </c>
      <c r="I7655">
        <v>157</v>
      </c>
      <c r="J7655" t="s">
        <v>7218</v>
      </c>
      <c r="K7655" s="26" t="s">
        <v>61</v>
      </c>
      <c r="L7655" t="s">
        <v>11414</v>
      </c>
      <c r="M7655" s="1" t="s">
        <v>1227</v>
      </c>
      <c r="N7655">
        <v>2</v>
      </c>
      <c r="O7655" t="s">
        <v>61</v>
      </c>
      <c r="P7655" t="s">
        <v>61</v>
      </c>
      <c r="Q7655" t="s">
        <v>61</v>
      </c>
      <c r="R7655" t="s">
        <v>61</v>
      </c>
      <c r="S7655" t="s">
        <v>61</v>
      </c>
      <c r="T7655" t="s">
        <v>61</v>
      </c>
      <c r="U7655" t="s">
        <v>61</v>
      </c>
      <c r="V7655" t="str">
        <f t="shared" si="216"/>
        <v>Mix-C_007_E2</v>
      </c>
      <c r="W7655">
        <v>7</v>
      </c>
      <c r="X7655" t="s">
        <v>71</v>
      </c>
      <c r="Y7655">
        <v>100</v>
      </c>
      <c r="Z7655">
        <v>100</v>
      </c>
      <c r="AA7655">
        <v>0</v>
      </c>
    </row>
    <row r="7656" spans="1:27" hidden="1" x14ac:dyDescent="0.5">
      <c r="A7656" t="s">
        <v>11489</v>
      </c>
      <c r="B7656" t="str">
        <f t="shared" si="217"/>
        <v>Sob-CPnd_040_E1</v>
      </c>
      <c r="C7656" t="s">
        <v>7674</v>
      </c>
      <c r="D7656" s="1">
        <v>44795</v>
      </c>
      <c r="E7656" t="s">
        <v>6439</v>
      </c>
      <c r="F7656" s="1">
        <v>44824</v>
      </c>
      <c r="G7656" t="s">
        <v>7218</v>
      </c>
      <c r="H7656">
        <v>50</v>
      </c>
      <c r="I7656">
        <v>157</v>
      </c>
      <c r="J7656" t="s">
        <v>7218</v>
      </c>
      <c r="K7656" s="26" t="s">
        <v>61</v>
      </c>
      <c r="L7656" t="s">
        <v>11414</v>
      </c>
      <c r="M7656" s="1" t="s">
        <v>1227</v>
      </c>
      <c r="N7656">
        <v>2</v>
      </c>
      <c r="O7656" t="s">
        <v>61</v>
      </c>
      <c r="P7656" t="s">
        <v>61</v>
      </c>
      <c r="Q7656" t="s">
        <v>61</v>
      </c>
      <c r="R7656" t="s">
        <v>61</v>
      </c>
      <c r="S7656" t="s">
        <v>61</v>
      </c>
      <c r="T7656" t="s">
        <v>61</v>
      </c>
      <c r="U7656" t="s">
        <v>61</v>
      </c>
      <c r="V7656" t="str">
        <f t="shared" si="216"/>
        <v>Mix-C_007_E2</v>
      </c>
      <c r="W7656">
        <v>8</v>
      </c>
      <c r="X7656" t="s">
        <v>71</v>
      </c>
      <c r="Y7656">
        <v>100</v>
      </c>
      <c r="Z7656">
        <v>100</v>
      </c>
      <c r="AA7656">
        <v>0</v>
      </c>
    </row>
    <row r="7657" spans="1:27" hidden="1" x14ac:dyDescent="0.5">
      <c r="A7657" t="s">
        <v>11490</v>
      </c>
      <c r="B7657" t="str">
        <f t="shared" si="217"/>
        <v>Sob-CPnd_041_E1</v>
      </c>
      <c r="C7657" t="s">
        <v>7674</v>
      </c>
      <c r="D7657" s="1">
        <v>44795</v>
      </c>
      <c r="E7657" t="s">
        <v>6439</v>
      </c>
      <c r="F7657" s="1">
        <v>44824</v>
      </c>
      <c r="G7657" t="s">
        <v>7218</v>
      </c>
      <c r="H7657">
        <v>50</v>
      </c>
      <c r="I7657">
        <v>157</v>
      </c>
      <c r="J7657" t="s">
        <v>7218</v>
      </c>
      <c r="K7657" s="26" t="s">
        <v>61</v>
      </c>
      <c r="L7657" t="s">
        <v>11414</v>
      </c>
      <c r="M7657" s="1" t="s">
        <v>1227</v>
      </c>
      <c r="N7657">
        <v>2</v>
      </c>
      <c r="O7657" t="s">
        <v>61</v>
      </c>
      <c r="P7657" t="s">
        <v>61</v>
      </c>
      <c r="Q7657" t="s">
        <v>61</v>
      </c>
      <c r="R7657" t="s">
        <v>61</v>
      </c>
      <c r="S7657" t="s">
        <v>61</v>
      </c>
      <c r="T7657" t="s">
        <v>61</v>
      </c>
      <c r="U7657" t="s">
        <v>61</v>
      </c>
      <c r="V7657" t="str">
        <f t="shared" ref="V7657:V7666" si="218">L7657&amp;"_E2"</f>
        <v>Mix-C_007_E2</v>
      </c>
      <c r="W7657">
        <v>9</v>
      </c>
      <c r="X7657" t="s">
        <v>71</v>
      </c>
      <c r="Y7657">
        <v>100</v>
      </c>
      <c r="Z7657">
        <v>100</v>
      </c>
      <c r="AA7657">
        <v>0</v>
      </c>
    </row>
    <row r="7658" spans="1:27" hidden="1" x14ac:dyDescent="0.5">
      <c r="A7658" t="s">
        <v>11491</v>
      </c>
      <c r="B7658" t="str">
        <f t="shared" si="217"/>
        <v>Sob-CPnd_042_E1</v>
      </c>
      <c r="C7658" t="s">
        <v>7674</v>
      </c>
      <c r="D7658" s="1">
        <v>44795</v>
      </c>
      <c r="E7658" t="s">
        <v>6439</v>
      </c>
      <c r="F7658" s="1">
        <v>44824</v>
      </c>
      <c r="G7658" t="s">
        <v>7218</v>
      </c>
      <c r="H7658">
        <v>50</v>
      </c>
      <c r="I7658">
        <v>157</v>
      </c>
      <c r="J7658" t="s">
        <v>7218</v>
      </c>
      <c r="K7658" s="26" t="s">
        <v>61</v>
      </c>
      <c r="L7658" t="s">
        <v>11414</v>
      </c>
      <c r="M7658" s="1" t="s">
        <v>1227</v>
      </c>
      <c r="N7658">
        <v>2</v>
      </c>
      <c r="O7658" t="s">
        <v>61</v>
      </c>
      <c r="P7658" t="s">
        <v>61</v>
      </c>
      <c r="Q7658" t="s">
        <v>61</v>
      </c>
      <c r="R7658" t="s">
        <v>61</v>
      </c>
      <c r="S7658" t="s">
        <v>61</v>
      </c>
      <c r="T7658" t="s">
        <v>61</v>
      </c>
      <c r="U7658" t="s">
        <v>61</v>
      </c>
      <c r="V7658" t="str">
        <f t="shared" si="218"/>
        <v>Mix-C_007_E2</v>
      </c>
      <c r="W7658">
        <v>10</v>
      </c>
      <c r="X7658" t="s">
        <v>71</v>
      </c>
      <c r="Y7658">
        <v>100</v>
      </c>
      <c r="Z7658">
        <v>100</v>
      </c>
      <c r="AA7658">
        <v>0</v>
      </c>
    </row>
    <row r="7659" spans="1:27" hidden="1" x14ac:dyDescent="0.5">
      <c r="A7659" t="s">
        <v>11492</v>
      </c>
      <c r="B7659" t="str">
        <f t="shared" si="217"/>
        <v>Sob-CPnd_043_E1</v>
      </c>
      <c r="C7659" t="s">
        <v>7674</v>
      </c>
      <c r="D7659" s="1">
        <v>44795</v>
      </c>
      <c r="E7659" t="s">
        <v>6439</v>
      </c>
      <c r="F7659" s="1">
        <v>44824</v>
      </c>
      <c r="G7659" t="s">
        <v>7218</v>
      </c>
      <c r="H7659">
        <v>50</v>
      </c>
      <c r="I7659">
        <v>157</v>
      </c>
      <c r="J7659" t="s">
        <v>7218</v>
      </c>
      <c r="K7659" s="26" t="s">
        <v>61</v>
      </c>
      <c r="L7659" t="s">
        <v>11414</v>
      </c>
      <c r="M7659" s="1" t="s">
        <v>1227</v>
      </c>
      <c r="N7659">
        <v>2</v>
      </c>
      <c r="O7659" t="s">
        <v>61</v>
      </c>
      <c r="P7659" t="s">
        <v>61</v>
      </c>
      <c r="Q7659" t="s">
        <v>61</v>
      </c>
      <c r="R7659" t="s">
        <v>61</v>
      </c>
      <c r="S7659" t="s">
        <v>61</v>
      </c>
      <c r="T7659" t="s">
        <v>61</v>
      </c>
      <c r="U7659" t="s">
        <v>61</v>
      </c>
      <c r="V7659" t="str">
        <f t="shared" si="218"/>
        <v>Mix-C_007_E2</v>
      </c>
      <c r="W7659">
        <v>11</v>
      </c>
      <c r="X7659" t="s">
        <v>71</v>
      </c>
      <c r="Y7659">
        <v>100</v>
      </c>
      <c r="Z7659">
        <v>100</v>
      </c>
      <c r="AA7659">
        <v>0</v>
      </c>
    </row>
    <row r="7660" spans="1:27" hidden="1" x14ac:dyDescent="0.5">
      <c r="A7660" t="s">
        <v>11493</v>
      </c>
      <c r="B7660" t="str">
        <f t="shared" si="217"/>
        <v>Sob-CPnd_044_E1</v>
      </c>
      <c r="C7660" t="s">
        <v>7674</v>
      </c>
      <c r="D7660" s="1">
        <v>44795</v>
      </c>
      <c r="E7660" t="s">
        <v>6439</v>
      </c>
      <c r="F7660" s="1">
        <v>44824</v>
      </c>
      <c r="G7660" t="s">
        <v>7218</v>
      </c>
      <c r="H7660">
        <v>50</v>
      </c>
      <c r="I7660">
        <v>157</v>
      </c>
      <c r="J7660" t="s">
        <v>7218</v>
      </c>
      <c r="K7660" s="26" t="s">
        <v>61</v>
      </c>
      <c r="L7660" t="s">
        <v>11414</v>
      </c>
      <c r="M7660" s="1" t="s">
        <v>1227</v>
      </c>
      <c r="N7660">
        <v>2</v>
      </c>
      <c r="O7660" t="s">
        <v>61</v>
      </c>
      <c r="P7660" t="s">
        <v>61</v>
      </c>
      <c r="Q7660" t="s">
        <v>61</v>
      </c>
      <c r="R7660" t="s">
        <v>61</v>
      </c>
      <c r="S7660" t="s">
        <v>61</v>
      </c>
      <c r="T7660" t="s">
        <v>61</v>
      </c>
      <c r="U7660" t="s">
        <v>61</v>
      </c>
      <c r="V7660" t="str">
        <f t="shared" si="218"/>
        <v>Mix-C_007_E2</v>
      </c>
      <c r="W7660">
        <v>12</v>
      </c>
      <c r="X7660" t="s">
        <v>71</v>
      </c>
      <c r="Y7660">
        <v>100</v>
      </c>
      <c r="Z7660">
        <v>100</v>
      </c>
      <c r="AA7660">
        <v>0</v>
      </c>
    </row>
    <row r="7661" spans="1:27" hidden="1" x14ac:dyDescent="0.5">
      <c r="A7661" t="s">
        <v>11494</v>
      </c>
      <c r="B7661" t="str">
        <f t="shared" si="217"/>
        <v>Sob-CPnd_045_E1</v>
      </c>
      <c r="C7661" t="s">
        <v>7674</v>
      </c>
      <c r="D7661" s="1">
        <v>44795</v>
      </c>
      <c r="E7661" t="s">
        <v>6439</v>
      </c>
      <c r="F7661" s="1">
        <v>44824</v>
      </c>
      <c r="G7661" t="s">
        <v>6439</v>
      </c>
      <c r="H7661">
        <v>50</v>
      </c>
      <c r="I7661">
        <v>157</v>
      </c>
      <c r="J7661" t="s">
        <v>6439</v>
      </c>
      <c r="K7661" s="26" t="s">
        <v>61</v>
      </c>
      <c r="L7661" t="s">
        <v>11414</v>
      </c>
      <c r="M7661" s="1" t="s">
        <v>1227</v>
      </c>
      <c r="N7661">
        <v>2</v>
      </c>
      <c r="O7661" t="s">
        <v>61</v>
      </c>
      <c r="P7661" t="s">
        <v>61</v>
      </c>
      <c r="Q7661" t="s">
        <v>61</v>
      </c>
      <c r="R7661" t="s">
        <v>61</v>
      </c>
      <c r="S7661" t="s">
        <v>61</v>
      </c>
      <c r="T7661" t="s">
        <v>61</v>
      </c>
      <c r="U7661" t="s">
        <v>61</v>
      </c>
      <c r="V7661" t="str">
        <f t="shared" si="218"/>
        <v>Mix-C_007_E2</v>
      </c>
      <c r="W7661">
        <v>1</v>
      </c>
      <c r="X7661" t="s">
        <v>69</v>
      </c>
      <c r="Y7661">
        <v>100</v>
      </c>
      <c r="Z7661">
        <v>100</v>
      </c>
      <c r="AA7661">
        <v>0</v>
      </c>
    </row>
    <row r="7662" spans="1:27" hidden="1" x14ac:dyDescent="0.5">
      <c r="A7662" t="s">
        <v>11495</v>
      </c>
      <c r="B7662" t="str">
        <f t="shared" si="217"/>
        <v>Sob-CPnd_046_E1</v>
      </c>
      <c r="C7662" t="s">
        <v>7674</v>
      </c>
      <c r="D7662" s="1">
        <v>44795</v>
      </c>
      <c r="E7662" t="s">
        <v>6439</v>
      </c>
      <c r="F7662" s="1">
        <v>44824</v>
      </c>
      <c r="G7662" t="s">
        <v>6439</v>
      </c>
      <c r="H7662">
        <v>50</v>
      </c>
      <c r="I7662">
        <v>157</v>
      </c>
      <c r="J7662" t="s">
        <v>6439</v>
      </c>
      <c r="K7662" s="26" t="s">
        <v>61</v>
      </c>
      <c r="L7662" t="s">
        <v>11414</v>
      </c>
      <c r="M7662" s="1" t="s">
        <v>1227</v>
      </c>
      <c r="N7662">
        <v>2</v>
      </c>
      <c r="O7662" t="s">
        <v>61</v>
      </c>
      <c r="P7662" t="s">
        <v>61</v>
      </c>
      <c r="Q7662" t="s">
        <v>61</v>
      </c>
      <c r="R7662" t="s">
        <v>61</v>
      </c>
      <c r="S7662" t="s">
        <v>61</v>
      </c>
      <c r="T7662" t="s">
        <v>61</v>
      </c>
      <c r="U7662" t="s">
        <v>61</v>
      </c>
      <c r="V7662" t="str">
        <f t="shared" si="218"/>
        <v>Mix-C_007_E2</v>
      </c>
      <c r="W7662">
        <v>2</v>
      </c>
      <c r="X7662" t="s">
        <v>69</v>
      </c>
      <c r="Y7662">
        <v>100</v>
      </c>
      <c r="Z7662">
        <v>100</v>
      </c>
      <c r="AA7662">
        <v>0</v>
      </c>
    </row>
    <row r="7663" spans="1:27" hidden="1" x14ac:dyDescent="0.5">
      <c r="A7663" t="s">
        <v>11496</v>
      </c>
      <c r="B7663" t="str">
        <f t="shared" si="217"/>
        <v>Sob-CPnd_047_E1</v>
      </c>
      <c r="C7663" t="s">
        <v>7674</v>
      </c>
      <c r="D7663" s="1">
        <v>44795</v>
      </c>
      <c r="E7663" t="s">
        <v>6439</v>
      </c>
      <c r="F7663" s="1">
        <v>44824</v>
      </c>
      <c r="G7663" t="s">
        <v>6439</v>
      </c>
      <c r="H7663">
        <v>50</v>
      </c>
      <c r="I7663">
        <v>157</v>
      </c>
      <c r="J7663" t="s">
        <v>6439</v>
      </c>
      <c r="K7663" s="26" t="s">
        <v>61</v>
      </c>
      <c r="L7663" t="s">
        <v>11414</v>
      </c>
      <c r="M7663" s="1" t="s">
        <v>1227</v>
      </c>
      <c r="N7663">
        <v>2</v>
      </c>
      <c r="O7663" t="s">
        <v>61</v>
      </c>
      <c r="P7663" t="s">
        <v>61</v>
      </c>
      <c r="Q7663" t="s">
        <v>61</v>
      </c>
      <c r="R7663" t="s">
        <v>61</v>
      </c>
      <c r="S7663" t="s">
        <v>61</v>
      </c>
      <c r="T7663" t="s">
        <v>61</v>
      </c>
      <c r="U7663" t="s">
        <v>61</v>
      </c>
      <c r="V7663" t="str">
        <f t="shared" si="218"/>
        <v>Mix-C_007_E2</v>
      </c>
      <c r="W7663">
        <v>3</v>
      </c>
      <c r="X7663" t="s">
        <v>69</v>
      </c>
      <c r="Y7663">
        <v>100</v>
      </c>
      <c r="Z7663">
        <v>100</v>
      </c>
      <c r="AA7663">
        <v>0</v>
      </c>
    </row>
    <row r="7664" spans="1:27" hidden="1" x14ac:dyDescent="0.5">
      <c r="A7664" t="s">
        <v>11497</v>
      </c>
      <c r="B7664" t="str">
        <f t="shared" si="217"/>
        <v>Sob-CPnd_048_E1</v>
      </c>
      <c r="C7664" t="s">
        <v>7674</v>
      </c>
      <c r="D7664" s="1">
        <v>44795</v>
      </c>
      <c r="E7664" t="s">
        <v>6439</v>
      </c>
      <c r="F7664" s="1">
        <v>44824</v>
      </c>
      <c r="G7664" t="s">
        <v>6439</v>
      </c>
      <c r="H7664">
        <v>50</v>
      </c>
      <c r="I7664">
        <v>157</v>
      </c>
      <c r="J7664" t="s">
        <v>6439</v>
      </c>
      <c r="K7664" s="26" t="s">
        <v>61</v>
      </c>
      <c r="L7664" t="s">
        <v>11414</v>
      </c>
      <c r="M7664" s="1" t="s">
        <v>1227</v>
      </c>
      <c r="N7664">
        <v>2</v>
      </c>
      <c r="O7664" t="s">
        <v>61</v>
      </c>
      <c r="P7664" t="s">
        <v>61</v>
      </c>
      <c r="Q7664" t="s">
        <v>61</v>
      </c>
      <c r="R7664" t="s">
        <v>61</v>
      </c>
      <c r="S7664" t="s">
        <v>61</v>
      </c>
      <c r="T7664" t="s">
        <v>61</v>
      </c>
      <c r="U7664" t="s">
        <v>61</v>
      </c>
      <c r="V7664" t="str">
        <f t="shared" si="218"/>
        <v>Mix-C_007_E2</v>
      </c>
      <c r="W7664">
        <v>4</v>
      </c>
      <c r="X7664" t="s">
        <v>69</v>
      </c>
      <c r="Y7664">
        <v>100</v>
      </c>
      <c r="Z7664">
        <v>100</v>
      </c>
      <c r="AA7664">
        <v>0</v>
      </c>
    </row>
    <row r="7665" spans="1:45" hidden="1" x14ac:dyDescent="0.5">
      <c r="A7665" t="s">
        <v>11498</v>
      </c>
      <c r="B7665" t="str">
        <f t="shared" si="217"/>
        <v>Sob-CPnd_049_E1</v>
      </c>
      <c r="C7665" t="s">
        <v>7674</v>
      </c>
      <c r="D7665" s="1">
        <v>44795</v>
      </c>
      <c r="E7665" t="s">
        <v>6439</v>
      </c>
      <c r="F7665" s="1">
        <v>44824</v>
      </c>
      <c r="G7665" t="s">
        <v>6439</v>
      </c>
      <c r="H7665">
        <v>50</v>
      </c>
      <c r="I7665">
        <v>157</v>
      </c>
      <c r="J7665" t="s">
        <v>6439</v>
      </c>
      <c r="K7665" s="26" t="s">
        <v>61</v>
      </c>
      <c r="L7665" t="s">
        <v>11414</v>
      </c>
      <c r="M7665" s="1" t="s">
        <v>1227</v>
      </c>
      <c r="N7665">
        <v>2</v>
      </c>
      <c r="O7665" t="s">
        <v>61</v>
      </c>
      <c r="P7665" t="s">
        <v>61</v>
      </c>
      <c r="Q7665" t="s">
        <v>61</v>
      </c>
      <c r="R7665" t="s">
        <v>61</v>
      </c>
      <c r="S7665" t="s">
        <v>61</v>
      </c>
      <c r="T7665" t="s">
        <v>61</v>
      </c>
      <c r="U7665" t="s">
        <v>61</v>
      </c>
      <c r="V7665" t="str">
        <f t="shared" si="218"/>
        <v>Mix-C_007_E2</v>
      </c>
      <c r="W7665">
        <v>5</v>
      </c>
      <c r="X7665" t="s">
        <v>69</v>
      </c>
      <c r="Y7665">
        <v>100</v>
      </c>
      <c r="Z7665">
        <v>100</v>
      </c>
      <c r="AA7665">
        <v>0</v>
      </c>
    </row>
    <row r="7666" spans="1:45" hidden="1" x14ac:dyDescent="0.5">
      <c r="A7666" t="s">
        <v>11499</v>
      </c>
      <c r="B7666" t="str">
        <f t="shared" si="217"/>
        <v>Sob-CPnd_050_E1</v>
      </c>
      <c r="C7666" t="s">
        <v>7674</v>
      </c>
      <c r="D7666" s="1">
        <v>44795</v>
      </c>
      <c r="E7666" t="s">
        <v>6439</v>
      </c>
      <c r="F7666" s="1">
        <v>44824</v>
      </c>
      <c r="G7666" t="s">
        <v>6439</v>
      </c>
      <c r="H7666">
        <v>50</v>
      </c>
      <c r="I7666">
        <v>157</v>
      </c>
      <c r="J7666" t="s">
        <v>6439</v>
      </c>
      <c r="K7666" s="26" t="s">
        <v>61</v>
      </c>
      <c r="L7666" t="s">
        <v>11414</v>
      </c>
      <c r="M7666" s="1" t="s">
        <v>1227</v>
      </c>
      <c r="N7666">
        <v>2</v>
      </c>
      <c r="O7666" t="s">
        <v>61</v>
      </c>
      <c r="P7666" t="s">
        <v>61</v>
      </c>
      <c r="Q7666" t="s">
        <v>61</v>
      </c>
      <c r="R7666" t="s">
        <v>61</v>
      </c>
      <c r="S7666" t="s">
        <v>61</v>
      </c>
      <c r="T7666" t="s">
        <v>61</v>
      </c>
      <c r="U7666" t="s">
        <v>61</v>
      </c>
      <c r="V7666" t="str">
        <f t="shared" si="218"/>
        <v>Mix-C_007_E2</v>
      </c>
      <c r="W7666">
        <v>6</v>
      </c>
      <c r="X7666" t="s">
        <v>69</v>
      </c>
      <c r="Y7666">
        <v>100</v>
      </c>
      <c r="Z7666">
        <v>100</v>
      </c>
      <c r="AA7666">
        <v>0</v>
      </c>
    </row>
    <row r="7667" spans="1:45" hidden="1" x14ac:dyDescent="0.5">
      <c r="A7667" t="s">
        <v>11500</v>
      </c>
      <c r="B7667" t="str">
        <f t="shared" si="217"/>
        <v>Goy-APnd_001_E1</v>
      </c>
      <c r="C7667" t="s">
        <v>56</v>
      </c>
      <c r="D7667" s="1">
        <v>44805</v>
      </c>
      <c r="E7667" t="s">
        <v>6439</v>
      </c>
      <c r="F7667" s="1">
        <v>44830</v>
      </c>
      <c r="G7667" t="s">
        <v>6439</v>
      </c>
      <c r="H7667" t="s">
        <v>4548</v>
      </c>
      <c r="I7667">
        <v>90</v>
      </c>
      <c r="J7667" t="s">
        <v>6439</v>
      </c>
      <c r="K7667" s="26" t="s">
        <v>61</v>
      </c>
      <c r="L7667" t="s">
        <v>11501</v>
      </c>
      <c r="M7667" s="1" t="s">
        <v>1227</v>
      </c>
      <c r="O7667" t="s">
        <v>11502</v>
      </c>
      <c r="P7667">
        <v>1</v>
      </c>
      <c r="Q7667" t="s">
        <v>67</v>
      </c>
      <c r="U7667" s="28">
        <v>27.4</v>
      </c>
      <c r="AQ7667" s="1">
        <v>44830</v>
      </c>
      <c r="AR7667">
        <v>2</v>
      </c>
      <c r="AS7667" t="s">
        <v>6439</v>
      </c>
    </row>
    <row r="7668" spans="1:45" hidden="1" x14ac:dyDescent="0.5">
      <c r="A7668" t="s">
        <v>11503</v>
      </c>
      <c r="B7668" t="str">
        <f t="shared" si="217"/>
        <v>Goy-APnd_002_E1</v>
      </c>
      <c r="C7668" t="s">
        <v>56</v>
      </c>
      <c r="D7668" s="1">
        <v>44805</v>
      </c>
      <c r="E7668" t="s">
        <v>6439</v>
      </c>
      <c r="F7668" s="1">
        <v>44830</v>
      </c>
      <c r="G7668" t="s">
        <v>6439</v>
      </c>
      <c r="H7668" t="s">
        <v>4548</v>
      </c>
      <c r="I7668">
        <v>90</v>
      </c>
      <c r="J7668" t="s">
        <v>6439</v>
      </c>
      <c r="K7668" s="26" t="s">
        <v>61</v>
      </c>
      <c r="L7668" t="s">
        <v>11501</v>
      </c>
      <c r="M7668" s="1" t="s">
        <v>1227</v>
      </c>
      <c r="O7668" t="s">
        <v>11502</v>
      </c>
      <c r="P7668">
        <v>2</v>
      </c>
      <c r="Q7668" t="s">
        <v>67</v>
      </c>
      <c r="U7668" s="28">
        <v>32.299999999999997</v>
      </c>
      <c r="AQ7668" s="1">
        <v>44830</v>
      </c>
      <c r="AR7668">
        <v>2</v>
      </c>
      <c r="AS7668" t="s">
        <v>6439</v>
      </c>
    </row>
    <row r="7669" spans="1:45" hidden="1" x14ac:dyDescent="0.5">
      <c r="A7669" t="s">
        <v>11504</v>
      </c>
      <c r="B7669" t="str">
        <f t="shared" si="217"/>
        <v>Goy-APnd_003_E1</v>
      </c>
      <c r="C7669" t="s">
        <v>56</v>
      </c>
      <c r="D7669" s="1">
        <v>44805</v>
      </c>
      <c r="E7669" t="s">
        <v>6439</v>
      </c>
      <c r="F7669" s="1">
        <v>44830</v>
      </c>
      <c r="G7669" t="s">
        <v>6439</v>
      </c>
      <c r="H7669" t="s">
        <v>4548</v>
      </c>
      <c r="I7669">
        <v>90</v>
      </c>
      <c r="J7669" t="s">
        <v>6439</v>
      </c>
      <c r="K7669" s="26" t="s">
        <v>61</v>
      </c>
      <c r="L7669" t="s">
        <v>11501</v>
      </c>
      <c r="M7669" s="1" t="s">
        <v>1227</v>
      </c>
      <c r="O7669" t="s">
        <v>11502</v>
      </c>
      <c r="P7669">
        <v>3</v>
      </c>
      <c r="Q7669" t="s">
        <v>67</v>
      </c>
      <c r="U7669" s="28">
        <v>55</v>
      </c>
      <c r="AQ7669" s="1">
        <v>44830</v>
      </c>
      <c r="AR7669">
        <v>2</v>
      </c>
      <c r="AS7669" t="s">
        <v>6439</v>
      </c>
    </row>
    <row r="7670" spans="1:45" hidden="1" x14ac:dyDescent="0.5">
      <c r="A7670" t="s">
        <v>11505</v>
      </c>
      <c r="B7670" t="str">
        <f t="shared" si="217"/>
        <v>Goy-APnd_004_E1</v>
      </c>
      <c r="C7670" t="s">
        <v>56</v>
      </c>
      <c r="D7670" s="1">
        <v>44805</v>
      </c>
      <c r="E7670" t="s">
        <v>6439</v>
      </c>
      <c r="F7670" s="1">
        <v>44830</v>
      </c>
      <c r="G7670" t="s">
        <v>6439</v>
      </c>
      <c r="H7670" t="s">
        <v>4548</v>
      </c>
      <c r="I7670">
        <v>90</v>
      </c>
      <c r="J7670" t="s">
        <v>6439</v>
      </c>
      <c r="K7670" s="26" t="s">
        <v>61</v>
      </c>
      <c r="L7670" t="s">
        <v>11501</v>
      </c>
      <c r="M7670" s="1" t="s">
        <v>1227</v>
      </c>
      <c r="O7670" t="s">
        <v>11502</v>
      </c>
      <c r="P7670">
        <v>4</v>
      </c>
      <c r="Q7670" t="s">
        <v>67</v>
      </c>
      <c r="U7670" s="28">
        <v>53.4</v>
      </c>
      <c r="AQ7670" s="1">
        <v>44830</v>
      </c>
      <c r="AR7670">
        <v>2</v>
      </c>
      <c r="AS7670" t="s">
        <v>6439</v>
      </c>
    </row>
    <row r="7671" spans="1:45" hidden="1" x14ac:dyDescent="0.5">
      <c r="A7671" t="s">
        <v>11506</v>
      </c>
      <c r="B7671" t="str">
        <f t="shared" si="217"/>
        <v>Goy-APnd_005_E1</v>
      </c>
      <c r="C7671" t="s">
        <v>56</v>
      </c>
      <c r="D7671" s="1">
        <v>44805</v>
      </c>
      <c r="E7671" t="s">
        <v>6439</v>
      </c>
      <c r="F7671" s="1">
        <v>44830</v>
      </c>
      <c r="G7671" t="s">
        <v>2746</v>
      </c>
      <c r="H7671" t="s">
        <v>4548</v>
      </c>
      <c r="I7671">
        <v>90</v>
      </c>
      <c r="J7671" t="s">
        <v>6439</v>
      </c>
      <c r="K7671" s="26" t="s">
        <v>61</v>
      </c>
      <c r="L7671" t="s">
        <v>11501</v>
      </c>
      <c r="M7671" s="1" t="s">
        <v>1227</v>
      </c>
      <c r="O7671" t="s">
        <v>11502</v>
      </c>
      <c r="P7671">
        <v>5</v>
      </c>
      <c r="Q7671" t="s">
        <v>67</v>
      </c>
      <c r="U7671" s="28">
        <v>63.4</v>
      </c>
      <c r="AQ7671" s="1">
        <v>44830</v>
      </c>
      <c r="AR7671">
        <v>2</v>
      </c>
      <c r="AS7671" t="s">
        <v>6439</v>
      </c>
    </row>
    <row r="7672" spans="1:45" hidden="1" x14ac:dyDescent="0.5">
      <c r="A7672" t="s">
        <v>11507</v>
      </c>
      <c r="B7672" t="str">
        <f t="shared" si="217"/>
        <v>Goy-APnd_006_E1</v>
      </c>
      <c r="C7672" t="s">
        <v>56</v>
      </c>
      <c r="D7672" s="1">
        <v>44805</v>
      </c>
      <c r="E7672" t="s">
        <v>6439</v>
      </c>
      <c r="F7672" s="1">
        <v>44830</v>
      </c>
      <c r="G7672" t="s">
        <v>2746</v>
      </c>
      <c r="H7672" t="s">
        <v>4548</v>
      </c>
      <c r="I7672">
        <v>90</v>
      </c>
      <c r="J7672" t="s">
        <v>6439</v>
      </c>
      <c r="K7672" s="26" t="s">
        <v>61</v>
      </c>
      <c r="L7672" t="s">
        <v>11501</v>
      </c>
      <c r="M7672" s="1" t="s">
        <v>1227</v>
      </c>
      <c r="O7672" t="s">
        <v>11502</v>
      </c>
      <c r="P7672">
        <v>6</v>
      </c>
      <c r="Q7672" t="s">
        <v>67</v>
      </c>
      <c r="U7672" s="28">
        <v>25.7</v>
      </c>
      <c r="AQ7672" s="1">
        <v>44830</v>
      </c>
      <c r="AR7672">
        <v>2</v>
      </c>
      <c r="AS7672" t="s">
        <v>6439</v>
      </c>
    </row>
    <row r="7673" spans="1:45" hidden="1" x14ac:dyDescent="0.5">
      <c r="A7673" t="s">
        <v>11508</v>
      </c>
      <c r="B7673" t="str">
        <f t="shared" si="217"/>
        <v>Goy-APnd_007_E1</v>
      </c>
      <c r="C7673" t="s">
        <v>56</v>
      </c>
      <c r="D7673" s="1">
        <v>44805</v>
      </c>
      <c r="E7673" t="s">
        <v>6439</v>
      </c>
      <c r="F7673" s="1">
        <v>44830</v>
      </c>
      <c r="G7673" t="s">
        <v>2746</v>
      </c>
      <c r="H7673" t="s">
        <v>4548</v>
      </c>
      <c r="I7673">
        <v>90</v>
      </c>
      <c r="J7673" t="s">
        <v>6439</v>
      </c>
      <c r="K7673" s="26" t="s">
        <v>61</v>
      </c>
      <c r="L7673" t="s">
        <v>11501</v>
      </c>
      <c r="M7673" s="1" t="s">
        <v>1227</v>
      </c>
      <c r="O7673" t="s">
        <v>11502</v>
      </c>
      <c r="P7673">
        <v>7</v>
      </c>
      <c r="Q7673" t="s">
        <v>67</v>
      </c>
      <c r="U7673" s="28">
        <v>82.8</v>
      </c>
      <c r="AQ7673" s="1">
        <v>44830</v>
      </c>
      <c r="AR7673">
        <v>2</v>
      </c>
      <c r="AS7673" t="s">
        <v>6439</v>
      </c>
    </row>
    <row r="7674" spans="1:45" hidden="1" x14ac:dyDescent="0.5">
      <c r="A7674" t="s">
        <v>11509</v>
      </c>
      <c r="B7674" t="str">
        <f t="shared" si="217"/>
        <v>Goy-APnd_008_E1</v>
      </c>
      <c r="C7674" t="s">
        <v>56</v>
      </c>
      <c r="D7674" s="1">
        <v>44805</v>
      </c>
      <c r="E7674" t="s">
        <v>6439</v>
      </c>
      <c r="F7674" s="1">
        <v>44830</v>
      </c>
      <c r="G7674" t="s">
        <v>2746</v>
      </c>
      <c r="H7674" t="s">
        <v>4548</v>
      </c>
      <c r="I7674">
        <v>90</v>
      </c>
      <c r="J7674" t="s">
        <v>6439</v>
      </c>
      <c r="K7674" s="26" t="s">
        <v>61</v>
      </c>
      <c r="L7674" t="s">
        <v>11501</v>
      </c>
      <c r="M7674" s="1" t="s">
        <v>1227</v>
      </c>
      <c r="O7674" t="s">
        <v>11502</v>
      </c>
      <c r="P7674">
        <v>8</v>
      </c>
      <c r="Q7674" t="s">
        <v>67</v>
      </c>
      <c r="U7674" s="28">
        <v>84.6</v>
      </c>
      <c r="AQ7674" s="1">
        <v>44830</v>
      </c>
      <c r="AR7674">
        <v>2</v>
      </c>
      <c r="AS7674" t="s">
        <v>6439</v>
      </c>
    </row>
    <row r="7675" spans="1:45" hidden="1" x14ac:dyDescent="0.5">
      <c r="A7675" t="s">
        <v>11510</v>
      </c>
      <c r="B7675" t="str">
        <f t="shared" si="217"/>
        <v>Goy-APnd_009_E1</v>
      </c>
      <c r="C7675" t="s">
        <v>56</v>
      </c>
      <c r="D7675" s="1">
        <v>44805</v>
      </c>
      <c r="E7675" t="s">
        <v>6439</v>
      </c>
      <c r="F7675" s="1">
        <v>44830</v>
      </c>
      <c r="G7675" t="s">
        <v>7218</v>
      </c>
      <c r="H7675" t="s">
        <v>4548</v>
      </c>
      <c r="I7675">
        <v>90</v>
      </c>
      <c r="J7675" t="s">
        <v>6439</v>
      </c>
      <c r="K7675" s="26" t="s">
        <v>61</v>
      </c>
      <c r="L7675" t="s">
        <v>11501</v>
      </c>
      <c r="M7675" s="1" t="s">
        <v>1227</v>
      </c>
      <c r="O7675" t="s">
        <v>11502</v>
      </c>
      <c r="P7675">
        <v>9</v>
      </c>
      <c r="Q7675" t="s">
        <v>67</v>
      </c>
      <c r="U7675" s="28">
        <v>122.7</v>
      </c>
      <c r="AQ7675" s="1">
        <v>44830</v>
      </c>
      <c r="AR7675">
        <v>2</v>
      </c>
      <c r="AS7675" t="s">
        <v>6439</v>
      </c>
    </row>
    <row r="7676" spans="1:45" hidden="1" x14ac:dyDescent="0.5">
      <c r="A7676" t="s">
        <v>11511</v>
      </c>
      <c r="B7676" t="str">
        <f t="shared" si="217"/>
        <v>Goy-APnd_010_E1</v>
      </c>
      <c r="C7676" t="s">
        <v>56</v>
      </c>
      <c r="D7676" s="1">
        <v>44805</v>
      </c>
      <c r="E7676" t="s">
        <v>6439</v>
      </c>
      <c r="F7676" s="1">
        <v>44830</v>
      </c>
      <c r="G7676" t="s">
        <v>7218</v>
      </c>
      <c r="H7676" t="s">
        <v>4548</v>
      </c>
      <c r="I7676">
        <v>90</v>
      </c>
      <c r="J7676" t="s">
        <v>6439</v>
      </c>
      <c r="K7676" s="26" t="s">
        <v>61</v>
      </c>
      <c r="L7676" t="s">
        <v>11501</v>
      </c>
      <c r="M7676" s="1" t="s">
        <v>1227</v>
      </c>
      <c r="O7676" t="s">
        <v>11502</v>
      </c>
      <c r="P7676">
        <v>10</v>
      </c>
      <c r="Q7676" t="s">
        <v>67</v>
      </c>
      <c r="U7676" s="28">
        <v>144.30000000000001</v>
      </c>
      <c r="AQ7676" s="1">
        <v>44830</v>
      </c>
      <c r="AR7676">
        <v>2</v>
      </c>
      <c r="AS7676" t="s">
        <v>6439</v>
      </c>
    </row>
    <row r="7677" spans="1:45" hidden="1" x14ac:dyDescent="0.5">
      <c r="A7677" t="s">
        <v>11512</v>
      </c>
      <c r="B7677" t="str">
        <f t="shared" si="217"/>
        <v>Goy-APnd_011_E1</v>
      </c>
      <c r="C7677" t="s">
        <v>56</v>
      </c>
      <c r="D7677" s="1">
        <v>44805</v>
      </c>
      <c r="E7677" t="s">
        <v>6439</v>
      </c>
      <c r="F7677" s="1">
        <v>44830</v>
      </c>
      <c r="G7677" t="s">
        <v>7218</v>
      </c>
      <c r="H7677" t="s">
        <v>4548</v>
      </c>
      <c r="I7677">
        <v>90</v>
      </c>
      <c r="J7677" t="s">
        <v>6439</v>
      </c>
      <c r="K7677" s="26" t="s">
        <v>61</v>
      </c>
      <c r="L7677" t="s">
        <v>11501</v>
      </c>
      <c r="M7677" s="1" t="s">
        <v>1227</v>
      </c>
      <c r="O7677" t="s">
        <v>11502</v>
      </c>
      <c r="P7677">
        <v>11</v>
      </c>
      <c r="Q7677" t="s">
        <v>67</v>
      </c>
      <c r="U7677" s="28">
        <v>73.400000000000006</v>
      </c>
      <c r="AQ7677" s="1">
        <v>44830</v>
      </c>
      <c r="AR7677">
        <v>2</v>
      </c>
      <c r="AS7677" t="s">
        <v>6439</v>
      </c>
    </row>
    <row r="7678" spans="1:45" hidden="1" x14ac:dyDescent="0.5">
      <c r="A7678" t="s">
        <v>11513</v>
      </c>
      <c r="B7678" t="str">
        <f t="shared" si="217"/>
        <v>Goy-APnd_012_E1</v>
      </c>
      <c r="C7678" t="s">
        <v>56</v>
      </c>
      <c r="D7678" s="1">
        <v>44805</v>
      </c>
      <c r="E7678" t="s">
        <v>6439</v>
      </c>
      <c r="F7678" s="1">
        <v>44830</v>
      </c>
      <c r="G7678" t="s">
        <v>7218</v>
      </c>
      <c r="H7678" t="s">
        <v>4548</v>
      </c>
      <c r="I7678">
        <v>90</v>
      </c>
      <c r="J7678" t="s">
        <v>6439</v>
      </c>
      <c r="K7678" s="26" t="s">
        <v>61</v>
      </c>
      <c r="L7678" t="s">
        <v>11501</v>
      </c>
      <c r="M7678" s="1" t="s">
        <v>1227</v>
      </c>
      <c r="O7678" t="s">
        <v>11502</v>
      </c>
      <c r="P7678">
        <v>12</v>
      </c>
      <c r="Q7678" t="s">
        <v>67</v>
      </c>
      <c r="U7678" s="28">
        <v>106.1</v>
      </c>
      <c r="AQ7678" s="1">
        <v>44830</v>
      </c>
      <c r="AR7678">
        <v>2</v>
      </c>
      <c r="AS7678" t="s">
        <v>6439</v>
      </c>
    </row>
    <row r="7679" spans="1:45" hidden="1" x14ac:dyDescent="0.5">
      <c r="A7679" t="s">
        <v>11514</v>
      </c>
      <c r="B7679" t="str">
        <f t="shared" si="217"/>
        <v>Goy-APnd_013_E1</v>
      </c>
      <c r="C7679" t="s">
        <v>56</v>
      </c>
      <c r="D7679" s="1">
        <v>44816</v>
      </c>
      <c r="E7679" t="s">
        <v>6439</v>
      </c>
      <c r="F7679" s="1">
        <v>44830</v>
      </c>
      <c r="G7679" t="s">
        <v>6439</v>
      </c>
      <c r="H7679" t="s">
        <v>4548</v>
      </c>
      <c r="I7679">
        <v>90</v>
      </c>
      <c r="J7679" t="s">
        <v>6439</v>
      </c>
      <c r="K7679" s="26" t="s">
        <v>61</v>
      </c>
      <c r="L7679" t="s">
        <v>11501</v>
      </c>
      <c r="M7679" s="1" t="s">
        <v>1227</v>
      </c>
      <c r="O7679" t="s">
        <v>11502</v>
      </c>
      <c r="P7679">
        <v>1</v>
      </c>
      <c r="Q7679" t="s">
        <v>65</v>
      </c>
      <c r="U7679" s="28">
        <v>60</v>
      </c>
      <c r="AQ7679" s="1">
        <v>44830</v>
      </c>
      <c r="AR7679">
        <v>2</v>
      </c>
      <c r="AS7679" t="s">
        <v>6439</v>
      </c>
    </row>
    <row r="7680" spans="1:45" hidden="1" x14ac:dyDescent="0.5">
      <c r="A7680" t="s">
        <v>11515</v>
      </c>
      <c r="B7680" t="str">
        <f t="shared" si="217"/>
        <v>Goy-APnd_014_E1</v>
      </c>
      <c r="C7680" t="s">
        <v>56</v>
      </c>
      <c r="D7680" s="1">
        <v>44816</v>
      </c>
      <c r="E7680" t="s">
        <v>6439</v>
      </c>
      <c r="F7680" s="1">
        <v>44830</v>
      </c>
      <c r="G7680" t="s">
        <v>6439</v>
      </c>
      <c r="H7680" t="s">
        <v>4548</v>
      </c>
      <c r="I7680">
        <v>90</v>
      </c>
      <c r="J7680" t="s">
        <v>6439</v>
      </c>
      <c r="K7680" s="26" t="s">
        <v>61</v>
      </c>
      <c r="L7680" t="s">
        <v>11501</v>
      </c>
      <c r="M7680" s="1" t="s">
        <v>1227</v>
      </c>
      <c r="O7680" t="s">
        <v>11502</v>
      </c>
      <c r="P7680">
        <v>2</v>
      </c>
      <c r="Q7680" t="s">
        <v>65</v>
      </c>
      <c r="U7680" s="28">
        <v>82.4</v>
      </c>
      <c r="AQ7680" s="1">
        <v>44830</v>
      </c>
      <c r="AR7680">
        <v>2</v>
      </c>
      <c r="AS7680" t="s">
        <v>6439</v>
      </c>
    </row>
    <row r="7681" spans="1:45" hidden="1" x14ac:dyDescent="0.5">
      <c r="A7681" t="s">
        <v>11516</v>
      </c>
      <c r="B7681" t="str">
        <f t="shared" ref="B7681:B7712" si="219">A7681&amp;"_E1"</f>
        <v>Goy-APnd_015_E1</v>
      </c>
      <c r="C7681" t="s">
        <v>56</v>
      </c>
      <c r="D7681" s="1">
        <v>44816</v>
      </c>
      <c r="E7681" t="s">
        <v>6439</v>
      </c>
      <c r="F7681" s="1">
        <v>44830</v>
      </c>
      <c r="G7681" t="s">
        <v>6439</v>
      </c>
      <c r="H7681" t="s">
        <v>4548</v>
      </c>
      <c r="I7681">
        <v>90</v>
      </c>
      <c r="J7681" t="s">
        <v>6439</v>
      </c>
      <c r="K7681" s="26" t="s">
        <v>61</v>
      </c>
      <c r="L7681" t="s">
        <v>11501</v>
      </c>
      <c r="M7681" s="1" t="s">
        <v>1227</v>
      </c>
      <c r="O7681" t="s">
        <v>11502</v>
      </c>
      <c r="P7681">
        <v>3</v>
      </c>
      <c r="Q7681" t="s">
        <v>65</v>
      </c>
      <c r="U7681" s="28">
        <v>91.2</v>
      </c>
      <c r="AQ7681" s="1">
        <v>44830</v>
      </c>
      <c r="AR7681">
        <v>2</v>
      </c>
      <c r="AS7681" t="s">
        <v>6439</v>
      </c>
    </row>
    <row r="7682" spans="1:45" hidden="1" x14ac:dyDescent="0.5">
      <c r="A7682" t="s">
        <v>11517</v>
      </c>
      <c r="B7682" t="str">
        <f t="shared" si="219"/>
        <v>Goy-APnd_016_E1</v>
      </c>
      <c r="C7682" t="s">
        <v>56</v>
      </c>
      <c r="D7682" s="1">
        <v>44816</v>
      </c>
      <c r="E7682" t="s">
        <v>6439</v>
      </c>
      <c r="F7682" s="1">
        <v>44830</v>
      </c>
      <c r="G7682" t="s">
        <v>6439</v>
      </c>
      <c r="H7682" t="s">
        <v>4548</v>
      </c>
      <c r="I7682">
        <v>90</v>
      </c>
      <c r="J7682" t="s">
        <v>6439</v>
      </c>
      <c r="K7682" s="26" t="s">
        <v>61</v>
      </c>
      <c r="L7682" t="s">
        <v>11501</v>
      </c>
      <c r="M7682" s="1" t="s">
        <v>1227</v>
      </c>
      <c r="O7682" t="s">
        <v>11502</v>
      </c>
      <c r="P7682">
        <v>4</v>
      </c>
      <c r="Q7682" t="s">
        <v>65</v>
      </c>
      <c r="U7682" s="28">
        <v>68.900000000000006</v>
      </c>
      <c r="AQ7682" s="1">
        <v>44830</v>
      </c>
      <c r="AR7682">
        <v>2</v>
      </c>
      <c r="AS7682" t="s">
        <v>6439</v>
      </c>
    </row>
    <row r="7683" spans="1:45" hidden="1" x14ac:dyDescent="0.5">
      <c r="A7683" t="s">
        <v>11518</v>
      </c>
      <c r="B7683" t="str">
        <f t="shared" si="219"/>
        <v>Goy-APnd_017_E1</v>
      </c>
      <c r="C7683" t="s">
        <v>56</v>
      </c>
      <c r="D7683" s="1">
        <v>44816</v>
      </c>
      <c r="E7683" t="s">
        <v>6439</v>
      </c>
      <c r="F7683" s="1">
        <v>44830</v>
      </c>
      <c r="G7683" t="s">
        <v>2746</v>
      </c>
      <c r="H7683" t="s">
        <v>4548</v>
      </c>
      <c r="I7683">
        <v>90</v>
      </c>
      <c r="J7683" t="s">
        <v>6439</v>
      </c>
      <c r="K7683" s="26" t="s">
        <v>61</v>
      </c>
      <c r="L7683" t="s">
        <v>11501</v>
      </c>
      <c r="M7683" s="1" t="s">
        <v>1227</v>
      </c>
      <c r="O7683" t="s">
        <v>11502</v>
      </c>
      <c r="P7683">
        <v>5</v>
      </c>
      <c r="Q7683" t="s">
        <v>65</v>
      </c>
      <c r="U7683" s="28">
        <v>14.2</v>
      </c>
      <c r="AQ7683" s="1">
        <v>44830</v>
      </c>
      <c r="AR7683">
        <v>2</v>
      </c>
      <c r="AS7683" t="s">
        <v>6439</v>
      </c>
    </row>
    <row r="7684" spans="1:45" hidden="1" x14ac:dyDescent="0.5">
      <c r="A7684" t="s">
        <v>11519</v>
      </c>
      <c r="B7684" t="str">
        <f t="shared" si="219"/>
        <v>Goy-APnd_018_E1</v>
      </c>
      <c r="C7684" t="s">
        <v>56</v>
      </c>
      <c r="D7684" s="1">
        <v>44816</v>
      </c>
      <c r="E7684" t="s">
        <v>6439</v>
      </c>
      <c r="F7684" s="1">
        <v>44830</v>
      </c>
      <c r="G7684" t="s">
        <v>2746</v>
      </c>
      <c r="H7684" t="s">
        <v>4548</v>
      </c>
      <c r="I7684">
        <v>90</v>
      </c>
      <c r="J7684" t="s">
        <v>6439</v>
      </c>
      <c r="K7684" s="26" t="s">
        <v>61</v>
      </c>
      <c r="L7684" t="s">
        <v>11501</v>
      </c>
      <c r="M7684" s="1" t="s">
        <v>1227</v>
      </c>
      <c r="O7684" t="s">
        <v>11502</v>
      </c>
      <c r="P7684">
        <v>6</v>
      </c>
      <c r="Q7684" t="s">
        <v>65</v>
      </c>
      <c r="U7684" s="28">
        <v>27.7</v>
      </c>
      <c r="AQ7684" s="1">
        <v>44830</v>
      </c>
      <c r="AR7684">
        <v>2</v>
      </c>
      <c r="AS7684" t="s">
        <v>6439</v>
      </c>
    </row>
    <row r="7685" spans="1:45" hidden="1" x14ac:dyDescent="0.5">
      <c r="A7685" t="s">
        <v>11520</v>
      </c>
      <c r="B7685" t="str">
        <f t="shared" si="219"/>
        <v>Goy-APnd_019_E1</v>
      </c>
      <c r="C7685" t="s">
        <v>56</v>
      </c>
      <c r="D7685" s="1">
        <v>44816</v>
      </c>
      <c r="E7685" t="s">
        <v>6439</v>
      </c>
      <c r="F7685" s="1">
        <v>44830</v>
      </c>
      <c r="G7685" t="s">
        <v>2746</v>
      </c>
      <c r="H7685" t="s">
        <v>4548</v>
      </c>
      <c r="I7685">
        <v>90</v>
      </c>
      <c r="J7685" t="s">
        <v>6439</v>
      </c>
      <c r="K7685" s="26" t="s">
        <v>61</v>
      </c>
      <c r="L7685" t="s">
        <v>11501</v>
      </c>
      <c r="M7685" s="1" t="s">
        <v>1227</v>
      </c>
      <c r="O7685" t="s">
        <v>11502</v>
      </c>
      <c r="P7685">
        <v>7</v>
      </c>
      <c r="Q7685" t="s">
        <v>65</v>
      </c>
      <c r="U7685" s="28">
        <v>97.1</v>
      </c>
      <c r="AQ7685" s="1">
        <v>44830</v>
      </c>
      <c r="AR7685">
        <v>2</v>
      </c>
      <c r="AS7685" t="s">
        <v>6439</v>
      </c>
    </row>
    <row r="7686" spans="1:45" hidden="1" x14ac:dyDescent="0.5">
      <c r="A7686" t="s">
        <v>11521</v>
      </c>
      <c r="B7686" t="str">
        <f t="shared" si="219"/>
        <v>Goy-APnd_020_E1</v>
      </c>
      <c r="C7686" t="s">
        <v>56</v>
      </c>
      <c r="D7686" s="1">
        <v>44816</v>
      </c>
      <c r="E7686" t="s">
        <v>6439</v>
      </c>
      <c r="F7686" s="1">
        <v>44830</v>
      </c>
      <c r="G7686" t="s">
        <v>2746</v>
      </c>
      <c r="H7686" t="s">
        <v>4548</v>
      </c>
      <c r="I7686">
        <v>90</v>
      </c>
      <c r="J7686" t="s">
        <v>6439</v>
      </c>
      <c r="K7686" s="26" t="s">
        <v>61</v>
      </c>
      <c r="L7686" t="s">
        <v>11501</v>
      </c>
      <c r="M7686" s="1" t="s">
        <v>1227</v>
      </c>
      <c r="O7686" t="s">
        <v>11502</v>
      </c>
      <c r="P7686">
        <v>8</v>
      </c>
      <c r="Q7686" t="s">
        <v>65</v>
      </c>
      <c r="U7686" s="28">
        <v>104.3</v>
      </c>
      <c r="AQ7686" s="1">
        <v>44830</v>
      </c>
      <c r="AR7686">
        <v>2</v>
      </c>
      <c r="AS7686" t="s">
        <v>6439</v>
      </c>
    </row>
    <row r="7687" spans="1:45" hidden="1" x14ac:dyDescent="0.5">
      <c r="A7687" t="s">
        <v>11522</v>
      </c>
      <c r="B7687" t="str">
        <f t="shared" si="219"/>
        <v>Goy-APnd_021_E1</v>
      </c>
      <c r="C7687" t="s">
        <v>56</v>
      </c>
      <c r="D7687" s="1">
        <v>44816</v>
      </c>
      <c r="E7687" t="s">
        <v>6439</v>
      </c>
      <c r="F7687" s="1">
        <v>44830</v>
      </c>
      <c r="G7687" t="s">
        <v>7218</v>
      </c>
      <c r="H7687" t="s">
        <v>4548</v>
      </c>
      <c r="I7687">
        <v>90</v>
      </c>
      <c r="J7687" t="s">
        <v>6439</v>
      </c>
      <c r="K7687" s="26" t="s">
        <v>61</v>
      </c>
      <c r="L7687" t="s">
        <v>11501</v>
      </c>
      <c r="M7687" s="1" t="s">
        <v>1227</v>
      </c>
      <c r="O7687" t="s">
        <v>11502</v>
      </c>
      <c r="P7687">
        <v>9</v>
      </c>
      <c r="Q7687" t="s">
        <v>65</v>
      </c>
      <c r="U7687" s="28">
        <v>63.5</v>
      </c>
      <c r="AQ7687" s="1">
        <v>44830</v>
      </c>
      <c r="AR7687">
        <v>2</v>
      </c>
      <c r="AS7687" t="s">
        <v>6439</v>
      </c>
    </row>
    <row r="7688" spans="1:45" hidden="1" x14ac:dyDescent="0.5">
      <c r="A7688" t="s">
        <v>11523</v>
      </c>
      <c r="B7688" t="str">
        <f t="shared" si="219"/>
        <v>Goy-APnd_022_E1</v>
      </c>
      <c r="C7688" t="s">
        <v>56</v>
      </c>
      <c r="D7688" s="1">
        <v>44816</v>
      </c>
      <c r="E7688" t="s">
        <v>6439</v>
      </c>
      <c r="F7688" s="1">
        <v>44830</v>
      </c>
      <c r="G7688" t="s">
        <v>7218</v>
      </c>
      <c r="H7688" s="48" t="s">
        <v>4548</v>
      </c>
      <c r="I7688">
        <v>90</v>
      </c>
      <c r="J7688" t="s">
        <v>6439</v>
      </c>
      <c r="K7688" s="26" t="s">
        <v>61</v>
      </c>
      <c r="L7688" t="s">
        <v>11501</v>
      </c>
      <c r="M7688" s="1" t="s">
        <v>1227</v>
      </c>
      <c r="O7688" t="s">
        <v>11502</v>
      </c>
      <c r="P7688">
        <v>10</v>
      </c>
      <c r="Q7688" t="s">
        <v>65</v>
      </c>
      <c r="U7688" s="28">
        <v>64.7</v>
      </c>
      <c r="AQ7688" s="1">
        <v>44830</v>
      </c>
      <c r="AR7688">
        <v>2</v>
      </c>
      <c r="AS7688" t="s">
        <v>6439</v>
      </c>
    </row>
    <row r="7689" spans="1:45" hidden="1" x14ac:dyDescent="0.5">
      <c r="A7689" t="s">
        <v>11524</v>
      </c>
      <c r="B7689" t="str">
        <f t="shared" si="219"/>
        <v>Goy-APnd_023_E1</v>
      </c>
      <c r="C7689" t="s">
        <v>56</v>
      </c>
      <c r="D7689" s="1">
        <v>44816</v>
      </c>
      <c r="E7689" t="s">
        <v>6439</v>
      </c>
      <c r="F7689" s="1">
        <v>44830</v>
      </c>
      <c r="G7689" t="s">
        <v>7218</v>
      </c>
      <c r="H7689" s="48" t="s">
        <v>4548</v>
      </c>
      <c r="I7689">
        <v>90</v>
      </c>
      <c r="J7689" t="s">
        <v>6439</v>
      </c>
      <c r="K7689" s="26" t="s">
        <v>61</v>
      </c>
      <c r="L7689" t="s">
        <v>11501</v>
      </c>
      <c r="M7689" s="1" t="s">
        <v>1227</v>
      </c>
      <c r="O7689" t="s">
        <v>11502</v>
      </c>
      <c r="P7689">
        <v>11</v>
      </c>
      <c r="Q7689" t="s">
        <v>65</v>
      </c>
      <c r="U7689" s="28">
        <v>32.1</v>
      </c>
      <c r="AQ7689" s="1">
        <v>44830</v>
      </c>
      <c r="AR7689">
        <v>2</v>
      </c>
      <c r="AS7689" t="s">
        <v>6439</v>
      </c>
    </row>
    <row r="7690" spans="1:45" hidden="1" x14ac:dyDescent="0.5">
      <c r="A7690" t="s">
        <v>11525</v>
      </c>
      <c r="B7690" t="str">
        <f t="shared" si="219"/>
        <v>Goy-APnd_024_E1</v>
      </c>
      <c r="C7690" t="s">
        <v>56</v>
      </c>
      <c r="D7690" s="1">
        <v>44816</v>
      </c>
      <c r="E7690" t="s">
        <v>6439</v>
      </c>
      <c r="F7690" s="1">
        <v>44830</v>
      </c>
      <c r="G7690" t="s">
        <v>7218</v>
      </c>
      <c r="H7690" s="48" t="s">
        <v>4548</v>
      </c>
      <c r="I7690">
        <v>90</v>
      </c>
      <c r="J7690" t="s">
        <v>6439</v>
      </c>
      <c r="K7690" s="26" t="s">
        <v>61</v>
      </c>
      <c r="L7690" t="s">
        <v>11501</v>
      </c>
      <c r="M7690" s="1" t="s">
        <v>1227</v>
      </c>
      <c r="O7690" t="s">
        <v>11502</v>
      </c>
      <c r="P7690">
        <v>12</v>
      </c>
      <c r="Q7690" t="s">
        <v>65</v>
      </c>
      <c r="U7690" s="28">
        <v>28.9</v>
      </c>
      <c r="AQ7690" s="1">
        <v>44830</v>
      </c>
      <c r="AR7690">
        <v>2</v>
      </c>
      <c r="AS7690" t="s">
        <v>6439</v>
      </c>
    </row>
    <row r="7691" spans="1:45" hidden="1" x14ac:dyDescent="0.5">
      <c r="A7691" t="s">
        <v>11526</v>
      </c>
      <c r="B7691" t="str">
        <f t="shared" si="219"/>
        <v>Goy-APnd_025_E1</v>
      </c>
      <c r="C7691" t="s">
        <v>56</v>
      </c>
      <c r="D7691" s="1">
        <v>44816</v>
      </c>
      <c r="E7691" t="s">
        <v>7218</v>
      </c>
      <c r="F7691" s="1">
        <v>44830</v>
      </c>
      <c r="G7691" t="s">
        <v>6439</v>
      </c>
      <c r="H7691" s="48" t="s">
        <v>4548</v>
      </c>
      <c r="I7691">
        <v>90</v>
      </c>
      <c r="J7691" t="s">
        <v>6439</v>
      </c>
      <c r="K7691" s="26" t="s">
        <v>61</v>
      </c>
      <c r="L7691" t="s">
        <v>11501</v>
      </c>
      <c r="M7691" s="1" t="s">
        <v>1227</v>
      </c>
      <c r="O7691" t="s">
        <v>11502</v>
      </c>
      <c r="P7691">
        <v>1</v>
      </c>
      <c r="Q7691" t="s">
        <v>63</v>
      </c>
    </row>
    <row r="7692" spans="1:45" hidden="1" x14ac:dyDescent="0.5">
      <c r="A7692" t="s">
        <v>11527</v>
      </c>
      <c r="B7692" t="str">
        <f t="shared" si="219"/>
        <v>Goy-APnd_026_E1</v>
      </c>
      <c r="C7692" t="s">
        <v>56</v>
      </c>
      <c r="D7692" s="1">
        <v>44816</v>
      </c>
      <c r="E7692" t="s">
        <v>7218</v>
      </c>
      <c r="F7692" s="1">
        <v>44830</v>
      </c>
      <c r="G7692" t="s">
        <v>6439</v>
      </c>
      <c r="H7692" s="48" t="s">
        <v>4548</v>
      </c>
      <c r="I7692">
        <v>90</v>
      </c>
      <c r="J7692" t="s">
        <v>6439</v>
      </c>
      <c r="K7692" s="26" t="s">
        <v>61</v>
      </c>
      <c r="L7692" t="s">
        <v>11501</v>
      </c>
      <c r="M7692" s="1" t="s">
        <v>1227</v>
      </c>
      <c r="O7692" t="s">
        <v>11502</v>
      </c>
      <c r="P7692">
        <v>2</v>
      </c>
      <c r="Q7692" t="s">
        <v>63</v>
      </c>
    </row>
    <row r="7693" spans="1:45" hidden="1" x14ac:dyDescent="0.5">
      <c r="A7693" t="s">
        <v>11528</v>
      </c>
      <c r="B7693" t="str">
        <f t="shared" si="219"/>
        <v>Goy-APnd_027_E1</v>
      </c>
      <c r="C7693" t="s">
        <v>56</v>
      </c>
      <c r="D7693" s="1">
        <v>44816</v>
      </c>
      <c r="E7693" t="s">
        <v>7218</v>
      </c>
      <c r="F7693" s="1">
        <v>44830</v>
      </c>
      <c r="G7693" t="s">
        <v>6439</v>
      </c>
      <c r="H7693" s="48" t="s">
        <v>4548</v>
      </c>
      <c r="I7693">
        <v>90</v>
      </c>
      <c r="J7693" t="s">
        <v>6439</v>
      </c>
      <c r="K7693" s="26" t="s">
        <v>61</v>
      </c>
      <c r="L7693" t="s">
        <v>11501</v>
      </c>
      <c r="M7693" s="1" t="s">
        <v>1227</v>
      </c>
      <c r="O7693" t="s">
        <v>11502</v>
      </c>
      <c r="P7693">
        <v>3</v>
      </c>
      <c r="Q7693" t="s">
        <v>63</v>
      </c>
    </row>
    <row r="7694" spans="1:45" hidden="1" x14ac:dyDescent="0.5">
      <c r="A7694" t="s">
        <v>11529</v>
      </c>
      <c r="B7694" t="str">
        <f t="shared" si="219"/>
        <v>Goy-APnd_028_E1</v>
      </c>
      <c r="C7694" t="s">
        <v>56</v>
      </c>
      <c r="D7694" s="1">
        <v>44816</v>
      </c>
      <c r="E7694" t="s">
        <v>7218</v>
      </c>
      <c r="F7694" s="1">
        <v>44830</v>
      </c>
      <c r="G7694" t="s">
        <v>6439</v>
      </c>
      <c r="H7694" s="48" t="s">
        <v>4548</v>
      </c>
      <c r="I7694">
        <v>90</v>
      </c>
      <c r="J7694" t="s">
        <v>6439</v>
      </c>
      <c r="K7694" s="26" t="s">
        <v>61</v>
      </c>
      <c r="L7694" t="s">
        <v>11501</v>
      </c>
      <c r="M7694" s="1" t="s">
        <v>1227</v>
      </c>
      <c r="O7694" t="s">
        <v>11502</v>
      </c>
      <c r="P7694">
        <v>4</v>
      </c>
      <c r="Q7694" t="s">
        <v>63</v>
      </c>
    </row>
    <row r="7695" spans="1:45" hidden="1" x14ac:dyDescent="0.5">
      <c r="A7695" t="s">
        <v>11530</v>
      </c>
      <c r="B7695" t="str">
        <f t="shared" si="219"/>
        <v>Goy-APnd_029_E1</v>
      </c>
      <c r="C7695" t="s">
        <v>56</v>
      </c>
      <c r="D7695" s="1">
        <v>44816</v>
      </c>
      <c r="E7695" t="s">
        <v>7218</v>
      </c>
      <c r="F7695" s="1">
        <v>44830</v>
      </c>
      <c r="G7695" t="s">
        <v>2746</v>
      </c>
      <c r="H7695" s="48" t="s">
        <v>4548</v>
      </c>
      <c r="I7695">
        <v>90</v>
      </c>
      <c r="J7695" t="s">
        <v>6439</v>
      </c>
      <c r="K7695" s="26" t="s">
        <v>61</v>
      </c>
      <c r="L7695" t="s">
        <v>11501</v>
      </c>
      <c r="M7695" s="1" t="s">
        <v>1227</v>
      </c>
      <c r="O7695" t="s">
        <v>11502</v>
      </c>
      <c r="P7695">
        <v>5</v>
      </c>
      <c r="Q7695" t="s">
        <v>63</v>
      </c>
    </row>
    <row r="7696" spans="1:45" hidden="1" x14ac:dyDescent="0.5">
      <c r="A7696" t="s">
        <v>11531</v>
      </c>
      <c r="B7696" t="str">
        <f t="shared" si="219"/>
        <v>Goy-APnd_030_E1</v>
      </c>
      <c r="C7696" t="s">
        <v>56</v>
      </c>
      <c r="D7696" s="1">
        <v>44816</v>
      </c>
      <c r="E7696" t="s">
        <v>7218</v>
      </c>
      <c r="F7696" s="1">
        <v>44830</v>
      </c>
      <c r="G7696" t="s">
        <v>2746</v>
      </c>
      <c r="H7696" s="48" t="s">
        <v>4548</v>
      </c>
      <c r="I7696">
        <v>90</v>
      </c>
      <c r="J7696" t="s">
        <v>6439</v>
      </c>
      <c r="K7696" s="26" t="s">
        <v>61</v>
      </c>
      <c r="L7696" t="s">
        <v>11501</v>
      </c>
      <c r="M7696" s="1" t="s">
        <v>1227</v>
      </c>
      <c r="O7696" t="s">
        <v>11502</v>
      </c>
      <c r="P7696">
        <v>6</v>
      </c>
      <c r="Q7696" t="s">
        <v>63</v>
      </c>
    </row>
    <row r="7697" spans="1:17" hidden="1" x14ac:dyDescent="0.5">
      <c r="A7697" t="s">
        <v>11532</v>
      </c>
      <c r="B7697" t="str">
        <f t="shared" si="219"/>
        <v>Goy-APnd_031_E1</v>
      </c>
      <c r="C7697" t="s">
        <v>56</v>
      </c>
      <c r="D7697" s="1">
        <v>44816</v>
      </c>
      <c r="E7697" t="s">
        <v>7218</v>
      </c>
      <c r="F7697" s="1">
        <v>44830</v>
      </c>
      <c r="G7697" t="s">
        <v>2746</v>
      </c>
      <c r="H7697" s="48" t="s">
        <v>4548</v>
      </c>
      <c r="I7697">
        <v>90</v>
      </c>
      <c r="J7697" t="s">
        <v>6439</v>
      </c>
      <c r="K7697" s="26" t="s">
        <v>61</v>
      </c>
      <c r="L7697" t="s">
        <v>11501</v>
      </c>
      <c r="M7697" s="1" t="s">
        <v>1227</v>
      </c>
      <c r="O7697" t="s">
        <v>11502</v>
      </c>
      <c r="P7697">
        <v>7</v>
      </c>
      <c r="Q7697" t="s">
        <v>63</v>
      </c>
    </row>
    <row r="7698" spans="1:17" hidden="1" x14ac:dyDescent="0.5">
      <c r="A7698" t="s">
        <v>11533</v>
      </c>
      <c r="B7698" t="str">
        <f t="shared" si="219"/>
        <v>Goy-APnd_032_E1</v>
      </c>
      <c r="C7698" t="s">
        <v>56</v>
      </c>
      <c r="D7698" s="1">
        <v>44816</v>
      </c>
      <c r="E7698" t="s">
        <v>7218</v>
      </c>
      <c r="F7698" s="1">
        <v>44830</v>
      </c>
      <c r="G7698" t="s">
        <v>2746</v>
      </c>
      <c r="H7698" s="48" t="s">
        <v>4548</v>
      </c>
      <c r="I7698">
        <v>90</v>
      </c>
      <c r="J7698" t="s">
        <v>6439</v>
      </c>
      <c r="K7698" s="26" t="s">
        <v>61</v>
      </c>
      <c r="L7698" t="s">
        <v>11501</v>
      </c>
      <c r="M7698" s="1" t="s">
        <v>1227</v>
      </c>
      <c r="O7698" t="s">
        <v>11502</v>
      </c>
      <c r="P7698">
        <v>8</v>
      </c>
      <c r="Q7698" t="s">
        <v>63</v>
      </c>
    </row>
    <row r="7699" spans="1:17" hidden="1" x14ac:dyDescent="0.5">
      <c r="A7699" t="s">
        <v>11534</v>
      </c>
      <c r="B7699" t="str">
        <f t="shared" si="219"/>
        <v>Goy-APnd_033_E1</v>
      </c>
      <c r="C7699" t="s">
        <v>56</v>
      </c>
      <c r="D7699" s="1">
        <v>44816</v>
      </c>
      <c r="E7699" t="s">
        <v>7218</v>
      </c>
      <c r="F7699" s="1">
        <v>44830</v>
      </c>
      <c r="G7699" t="s">
        <v>7218</v>
      </c>
      <c r="H7699" s="48" t="s">
        <v>4548</v>
      </c>
      <c r="I7699">
        <v>90</v>
      </c>
      <c r="J7699" t="s">
        <v>6439</v>
      </c>
      <c r="K7699" s="26" t="s">
        <v>61</v>
      </c>
      <c r="L7699" t="s">
        <v>11501</v>
      </c>
      <c r="M7699" s="1" t="s">
        <v>1227</v>
      </c>
      <c r="O7699" t="s">
        <v>11502</v>
      </c>
      <c r="P7699">
        <v>9</v>
      </c>
      <c r="Q7699" t="s">
        <v>63</v>
      </c>
    </row>
    <row r="7700" spans="1:17" hidden="1" x14ac:dyDescent="0.5">
      <c r="A7700" t="s">
        <v>11535</v>
      </c>
      <c r="B7700" t="str">
        <f t="shared" si="219"/>
        <v>Goy-APnd_034_E1</v>
      </c>
      <c r="C7700" t="s">
        <v>56</v>
      </c>
      <c r="D7700" s="1">
        <v>44816</v>
      </c>
      <c r="E7700" t="s">
        <v>7218</v>
      </c>
      <c r="F7700" s="1">
        <v>44830</v>
      </c>
      <c r="G7700" t="s">
        <v>7218</v>
      </c>
      <c r="H7700" s="48" t="s">
        <v>4548</v>
      </c>
      <c r="I7700">
        <v>90</v>
      </c>
      <c r="J7700" t="s">
        <v>6439</v>
      </c>
      <c r="K7700" s="26" t="s">
        <v>61</v>
      </c>
      <c r="L7700" t="s">
        <v>11501</v>
      </c>
      <c r="M7700" s="1" t="s">
        <v>1227</v>
      </c>
      <c r="O7700" t="s">
        <v>11502</v>
      </c>
      <c r="P7700">
        <v>10</v>
      </c>
      <c r="Q7700" t="s">
        <v>63</v>
      </c>
    </row>
    <row r="7701" spans="1:17" hidden="1" x14ac:dyDescent="0.5">
      <c r="A7701" t="s">
        <v>11536</v>
      </c>
      <c r="B7701" t="str">
        <f t="shared" si="219"/>
        <v>Goy-APnd_035_E1</v>
      </c>
      <c r="C7701" t="s">
        <v>56</v>
      </c>
      <c r="D7701" s="1">
        <v>44816</v>
      </c>
      <c r="E7701" t="s">
        <v>7218</v>
      </c>
      <c r="F7701" s="1">
        <v>44830</v>
      </c>
      <c r="G7701" t="s">
        <v>7218</v>
      </c>
      <c r="H7701" s="48" t="s">
        <v>4548</v>
      </c>
      <c r="I7701">
        <v>90</v>
      </c>
      <c r="J7701" t="s">
        <v>6439</v>
      </c>
      <c r="K7701" s="26" t="s">
        <v>61</v>
      </c>
      <c r="L7701" t="s">
        <v>11501</v>
      </c>
      <c r="M7701" s="1" t="s">
        <v>1227</v>
      </c>
      <c r="O7701" t="s">
        <v>11502</v>
      </c>
      <c r="P7701">
        <v>11</v>
      </c>
      <c r="Q7701" t="s">
        <v>63</v>
      </c>
    </row>
    <row r="7702" spans="1:17" hidden="1" x14ac:dyDescent="0.5">
      <c r="A7702" t="s">
        <v>11537</v>
      </c>
      <c r="B7702" t="str">
        <f t="shared" si="219"/>
        <v>Goy-APnd_036_E1</v>
      </c>
      <c r="C7702" t="s">
        <v>56</v>
      </c>
      <c r="D7702" s="1">
        <v>44816</v>
      </c>
      <c r="E7702" t="s">
        <v>7218</v>
      </c>
      <c r="F7702" s="1">
        <v>44830</v>
      </c>
      <c r="G7702" t="s">
        <v>7218</v>
      </c>
      <c r="H7702" s="48" t="s">
        <v>4548</v>
      </c>
      <c r="I7702">
        <v>90</v>
      </c>
      <c r="J7702" t="s">
        <v>6439</v>
      </c>
      <c r="K7702" s="26" t="s">
        <v>61</v>
      </c>
      <c r="L7702" t="s">
        <v>11501</v>
      </c>
      <c r="M7702" s="1" t="s">
        <v>1227</v>
      </c>
      <c r="O7702" t="s">
        <v>11502</v>
      </c>
      <c r="P7702">
        <v>12</v>
      </c>
      <c r="Q7702" t="s">
        <v>63</v>
      </c>
    </row>
    <row r="7703" spans="1:17" hidden="1" x14ac:dyDescent="0.5">
      <c r="A7703" t="s">
        <v>11538</v>
      </c>
      <c r="B7703" t="str">
        <f t="shared" si="219"/>
        <v>Goy-APnd_037_E1</v>
      </c>
      <c r="C7703" t="s">
        <v>56</v>
      </c>
      <c r="D7703" s="1">
        <v>44818</v>
      </c>
      <c r="E7703" s="54" t="s">
        <v>11425</v>
      </c>
      <c r="F7703" s="1">
        <v>44830</v>
      </c>
      <c r="G7703" t="s">
        <v>6439</v>
      </c>
      <c r="H7703" s="48" t="s">
        <v>4548</v>
      </c>
      <c r="I7703">
        <v>90</v>
      </c>
      <c r="J7703" t="s">
        <v>6439</v>
      </c>
      <c r="K7703" s="26" t="s">
        <v>61</v>
      </c>
      <c r="L7703" t="s">
        <v>11501</v>
      </c>
      <c r="M7703" s="1" t="s">
        <v>1227</v>
      </c>
      <c r="O7703" t="s">
        <v>11502</v>
      </c>
      <c r="P7703">
        <v>1</v>
      </c>
      <c r="Q7703" t="s">
        <v>60</v>
      </c>
    </row>
    <row r="7704" spans="1:17" hidden="1" x14ac:dyDescent="0.5">
      <c r="A7704" t="s">
        <v>11539</v>
      </c>
      <c r="B7704" t="str">
        <f t="shared" si="219"/>
        <v>Goy-APnd_038_E1</v>
      </c>
      <c r="C7704" t="s">
        <v>56</v>
      </c>
      <c r="D7704" s="1">
        <v>44818</v>
      </c>
      <c r="E7704" s="54" t="s">
        <v>11425</v>
      </c>
      <c r="F7704" s="1">
        <v>44830</v>
      </c>
      <c r="G7704" t="s">
        <v>6439</v>
      </c>
      <c r="H7704" s="48" t="s">
        <v>4548</v>
      </c>
      <c r="I7704">
        <v>90</v>
      </c>
      <c r="J7704" t="s">
        <v>6439</v>
      </c>
      <c r="K7704" s="26" t="s">
        <v>61</v>
      </c>
      <c r="L7704" t="s">
        <v>11501</v>
      </c>
      <c r="M7704" s="1" t="s">
        <v>1227</v>
      </c>
      <c r="O7704" t="s">
        <v>11502</v>
      </c>
      <c r="P7704">
        <v>2</v>
      </c>
      <c r="Q7704" t="s">
        <v>60</v>
      </c>
    </row>
    <row r="7705" spans="1:17" hidden="1" x14ac:dyDescent="0.5">
      <c r="A7705" t="s">
        <v>11540</v>
      </c>
      <c r="B7705" t="str">
        <f t="shared" si="219"/>
        <v>Goy-APnd_039_E1</v>
      </c>
      <c r="C7705" t="s">
        <v>56</v>
      </c>
      <c r="D7705" s="1">
        <v>44818</v>
      </c>
      <c r="E7705" s="54" t="s">
        <v>11425</v>
      </c>
      <c r="F7705" s="1">
        <v>44830</v>
      </c>
      <c r="G7705" t="s">
        <v>6439</v>
      </c>
      <c r="H7705" s="48" t="s">
        <v>4548</v>
      </c>
      <c r="I7705">
        <v>90</v>
      </c>
      <c r="J7705" t="s">
        <v>6439</v>
      </c>
      <c r="K7705" s="26" t="s">
        <v>61</v>
      </c>
      <c r="L7705" t="s">
        <v>11501</v>
      </c>
      <c r="M7705" s="1" t="s">
        <v>1227</v>
      </c>
      <c r="O7705" t="s">
        <v>11502</v>
      </c>
      <c r="P7705">
        <v>3</v>
      </c>
      <c r="Q7705" t="s">
        <v>60</v>
      </c>
    </row>
    <row r="7706" spans="1:17" hidden="1" x14ac:dyDescent="0.5">
      <c r="A7706" t="s">
        <v>11541</v>
      </c>
      <c r="B7706" t="str">
        <f t="shared" si="219"/>
        <v>Goy-APnd_040_E1</v>
      </c>
      <c r="C7706" t="s">
        <v>56</v>
      </c>
      <c r="D7706" s="1">
        <v>44818</v>
      </c>
      <c r="E7706" s="54" t="s">
        <v>11425</v>
      </c>
      <c r="F7706" s="1">
        <v>44830</v>
      </c>
      <c r="G7706" t="s">
        <v>6439</v>
      </c>
      <c r="H7706" s="48" t="s">
        <v>4548</v>
      </c>
      <c r="I7706">
        <v>90</v>
      </c>
      <c r="J7706" t="s">
        <v>6439</v>
      </c>
      <c r="K7706" s="26" t="s">
        <v>61</v>
      </c>
      <c r="L7706" t="s">
        <v>11501</v>
      </c>
      <c r="M7706" s="1" t="s">
        <v>1227</v>
      </c>
      <c r="O7706" t="s">
        <v>11502</v>
      </c>
      <c r="P7706">
        <v>4</v>
      </c>
      <c r="Q7706" t="s">
        <v>60</v>
      </c>
    </row>
    <row r="7707" spans="1:17" hidden="1" x14ac:dyDescent="0.5">
      <c r="A7707" t="s">
        <v>11542</v>
      </c>
      <c r="B7707" t="str">
        <f t="shared" si="219"/>
        <v>Goy-APnd_041_E1</v>
      </c>
      <c r="C7707" t="s">
        <v>56</v>
      </c>
      <c r="D7707" s="1">
        <v>44818</v>
      </c>
      <c r="E7707" s="54" t="s">
        <v>11425</v>
      </c>
      <c r="F7707" s="1">
        <v>44830</v>
      </c>
      <c r="G7707" t="s">
        <v>2746</v>
      </c>
      <c r="H7707" s="48" t="s">
        <v>4548</v>
      </c>
      <c r="I7707">
        <v>90</v>
      </c>
      <c r="J7707" t="s">
        <v>6439</v>
      </c>
      <c r="K7707" s="26" t="s">
        <v>61</v>
      </c>
      <c r="L7707" t="s">
        <v>11501</v>
      </c>
      <c r="M7707" s="1" t="s">
        <v>1227</v>
      </c>
      <c r="O7707" t="s">
        <v>11502</v>
      </c>
      <c r="P7707">
        <v>5</v>
      </c>
      <c r="Q7707" t="s">
        <v>60</v>
      </c>
    </row>
    <row r="7708" spans="1:17" hidden="1" x14ac:dyDescent="0.5">
      <c r="A7708" t="s">
        <v>11543</v>
      </c>
      <c r="B7708" t="str">
        <f t="shared" si="219"/>
        <v>Goy-APnd_042_E1</v>
      </c>
      <c r="C7708" t="s">
        <v>56</v>
      </c>
      <c r="D7708" s="1">
        <v>44818</v>
      </c>
      <c r="E7708" s="54" t="s">
        <v>11425</v>
      </c>
      <c r="F7708" s="1">
        <v>44830</v>
      </c>
      <c r="G7708" t="s">
        <v>2746</v>
      </c>
      <c r="H7708" s="48" t="s">
        <v>4548</v>
      </c>
      <c r="I7708">
        <v>90</v>
      </c>
      <c r="J7708" t="s">
        <v>6439</v>
      </c>
      <c r="K7708" s="26" t="s">
        <v>61</v>
      </c>
      <c r="L7708" t="s">
        <v>11501</v>
      </c>
      <c r="M7708" s="1" t="s">
        <v>1227</v>
      </c>
      <c r="O7708" t="s">
        <v>11502</v>
      </c>
      <c r="P7708">
        <v>6</v>
      </c>
      <c r="Q7708" t="s">
        <v>60</v>
      </c>
    </row>
    <row r="7709" spans="1:17" hidden="1" x14ac:dyDescent="0.5">
      <c r="A7709" t="s">
        <v>11544</v>
      </c>
      <c r="B7709" t="str">
        <f t="shared" si="219"/>
        <v>Goy-APnd_043_E1</v>
      </c>
      <c r="C7709" t="s">
        <v>56</v>
      </c>
      <c r="D7709" s="1">
        <v>44818</v>
      </c>
      <c r="E7709" s="54" t="s">
        <v>11425</v>
      </c>
      <c r="F7709" s="1">
        <v>44830</v>
      </c>
      <c r="G7709" t="s">
        <v>2746</v>
      </c>
      <c r="H7709" s="48" t="s">
        <v>4548</v>
      </c>
      <c r="I7709">
        <v>90</v>
      </c>
      <c r="J7709" t="s">
        <v>6439</v>
      </c>
      <c r="K7709" s="26" t="s">
        <v>61</v>
      </c>
      <c r="L7709" t="s">
        <v>11501</v>
      </c>
      <c r="M7709" s="1" t="s">
        <v>1227</v>
      </c>
      <c r="O7709" t="s">
        <v>11502</v>
      </c>
      <c r="P7709">
        <v>7</v>
      </c>
      <c r="Q7709" t="s">
        <v>60</v>
      </c>
    </row>
    <row r="7710" spans="1:17" hidden="1" x14ac:dyDescent="0.5">
      <c r="A7710" t="s">
        <v>11545</v>
      </c>
      <c r="B7710" t="str">
        <f t="shared" si="219"/>
        <v>Goy-APnd_044_E1</v>
      </c>
      <c r="C7710" t="s">
        <v>56</v>
      </c>
      <c r="D7710" s="1">
        <v>44818</v>
      </c>
      <c r="E7710" s="54" t="s">
        <v>11425</v>
      </c>
      <c r="F7710" s="1">
        <v>44830</v>
      </c>
      <c r="G7710" t="s">
        <v>2746</v>
      </c>
      <c r="H7710" s="48" t="s">
        <v>4548</v>
      </c>
      <c r="I7710">
        <v>90</v>
      </c>
      <c r="J7710" t="s">
        <v>6439</v>
      </c>
      <c r="K7710" s="26" t="s">
        <v>61</v>
      </c>
      <c r="L7710" t="s">
        <v>11501</v>
      </c>
      <c r="M7710" s="1" t="s">
        <v>1227</v>
      </c>
      <c r="O7710" t="s">
        <v>11502</v>
      </c>
      <c r="P7710">
        <v>8</v>
      </c>
      <c r="Q7710" t="s">
        <v>60</v>
      </c>
    </row>
    <row r="7711" spans="1:17" hidden="1" x14ac:dyDescent="0.5">
      <c r="A7711" t="s">
        <v>11546</v>
      </c>
      <c r="B7711" t="str">
        <f t="shared" si="219"/>
        <v>Goy-APnd_045_E1</v>
      </c>
      <c r="C7711" t="s">
        <v>56</v>
      </c>
      <c r="D7711" s="1">
        <v>44818</v>
      </c>
      <c r="E7711" s="54" t="s">
        <v>11425</v>
      </c>
      <c r="F7711" s="1">
        <v>44830</v>
      </c>
      <c r="G7711" t="s">
        <v>7218</v>
      </c>
      <c r="H7711" s="48" t="s">
        <v>4548</v>
      </c>
      <c r="I7711">
        <v>90</v>
      </c>
      <c r="J7711" t="s">
        <v>6439</v>
      </c>
      <c r="K7711" s="26" t="s">
        <v>61</v>
      </c>
      <c r="L7711" t="s">
        <v>11501</v>
      </c>
      <c r="M7711" s="1" t="s">
        <v>1227</v>
      </c>
      <c r="O7711" t="s">
        <v>11502</v>
      </c>
      <c r="P7711">
        <v>9</v>
      </c>
      <c r="Q7711" t="s">
        <v>60</v>
      </c>
    </row>
    <row r="7712" spans="1:17" hidden="1" x14ac:dyDescent="0.5">
      <c r="A7712" t="s">
        <v>11547</v>
      </c>
      <c r="B7712" t="str">
        <f t="shared" si="219"/>
        <v>Goy-APnd_046_E1</v>
      </c>
      <c r="C7712" t="s">
        <v>56</v>
      </c>
      <c r="D7712" s="1">
        <v>44818</v>
      </c>
      <c r="E7712" s="54" t="s">
        <v>11425</v>
      </c>
      <c r="F7712" s="1">
        <v>44830</v>
      </c>
      <c r="G7712" t="s">
        <v>7218</v>
      </c>
      <c r="H7712" s="48" t="s">
        <v>4548</v>
      </c>
      <c r="I7712">
        <v>90</v>
      </c>
      <c r="J7712" t="s">
        <v>6439</v>
      </c>
      <c r="K7712" s="26" t="s">
        <v>61</v>
      </c>
      <c r="L7712" t="s">
        <v>11501</v>
      </c>
      <c r="M7712" s="1" t="s">
        <v>1227</v>
      </c>
      <c r="O7712" t="s">
        <v>11502</v>
      </c>
      <c r="P7712">
        <v>10</v>
      </c>
      <c r="Q7712" t="s">
        <v>60</v>
      </c>
    </row>
    <row r="7713" spans="1:45" hidden="1" x14ac:dyDescent="0.5">
      <c r="A7713" t="s">
        <v>11548</v>
      </c>
      <c r="B7713" t="str">
        <f t="shared" ref="B7713:B7733" si="220">A7713&amp;"_E1"</f>
        <v>Goy-APnd_047_E1</v>
      </c>
      <c r="C7713" t="s">
        <v>56</v>
      </c>
      <c r="D7713" s="1">
        <v>44818</v>
      </c>
      <c r="E7713" s="54" t="s">
        <v>11425</v>
      </c>
      <c r="F7713" s="1">
        <v>44830</v>
      </c>
      <c r="G7713" t="s">
        <v>7218</v>
      </c>
      <c r="H7713" s="48" t="s">
        <v>4548</v>
      </c>
      <c r="I7713">
        <v>90</v>
      </c>
      <c r="J7713" t="s">
        <v>6439</v>
      </c>
      <c r="K7713" s="26" t="s">
        <v>61</v>
      </c>
      <c r="L7713" t="s">
        <v>11501</v>
      </c>
      <c r="M7713" s="1" t="s">
        <v>1227</v>
      </c>
      <c r="O7713" t="s">
        <v>11502</v>
      </c>
      <c r="P7713">
        <v>11</v>
      </c>
      <c r="Q7713" t="s">
        <v>60</v>
      </c>
    </row>
    <row r="7714" spans="1:45" hidden="1" x14ac:dyDescent="0.5">
      <c r="A7714" t="s">
        <v>11549</v>
      </c>
      <c r="B7714" t="str">
        <f t="shared" si="220"/>
        <v>Goy-APnd_048_E1</v>
      </c>
      <c r="C7714" t="s">
        <v>56</v>
      </c>
      <c r="D7714" s="1">
        <v>44818</v>
      </c>
      <c r="E7714" s="54" t="s">
        <v>11425</v>
      </c>
      <c r="F7714" s="1">
        <v>44830</v>
      </c>
      <c r="G7714" t="s">
        <v>7218</v>
      </c>
      <c r="H7714" s="48" t="s">
        <v>4548</v>
      </c>
      <c r="I7714">
        <v>90</v>
      </c>
      <c r="J7714" t="s">
        <v>6439</v>
      </c>
      <c r="K7714" s="26" t="s">
        <v>61</v>
      </c>
      <c r="L7714" t="s">
        <v>11501</v>
      </c>
      <c r="M7714" s="1" t="s">
        <v>1227</v>
      </c>
      <c r="O7714" t="s">
        <v>11502</v>
      </c>
      <c r="P7714">
        <v>12</v>
      </c>
      <c r="Q7714" t="s">
        <v>60</v>
      </c>
    </row>
    <row r="7715" spans="1:45" hidden="1" x14ac:dyDescent="0.5">
      <c r="A7715" t="s">
        <v>11550</v>
      </c>
      <c r="B7715" t="str">
        <f t="shared" si="220"/>
        <v>Goy-APnd_049_E1</v>
      </c>
      <c r="C7715" t="s">
        <v>56</v>
      </c>
      <c r="D7715" s="1">
        <v>44818</v>
      </c>
      <c r="E7715" s="54" t="s">
        <v>11425</v>
      </c>
      <c r="F7715" s="1">
        <v>44830</v>
      </c>
      <c r="G7715" t="s">
        <v>6439</v>
      </c>
      <c r="H7715" s="48" t="s">
        <v>4548</v>
      </c>
      <c r="I7715">
        <v>90</v>
      </c>
      <c r="J7715" t="s">
        <v>6439</v>
      </c>
      <c r="K7715" s="26" t="s">
        <v>61</v>
      </c>
      <c r="L7715" t="s">
        <v>11501</v>
      </c>
      <c r="M7715" s="1" t="s">
        <v>1227</v>
      </c>
      <c r="O7715" t="s">
        <v>11502</v>
      </c>
      <c r="P7715">
        <v>1</v>
      </c>
      <c r="Q7715" t="s">
        <v>75</v>
      </c>
      <c r="U7715" s="28">
        <v>66.2</v>
      </c>
      <c r="AQ7715" s="1">
        <v>44830</v>
      </c>
      <c r="AR7715">
        <v>2</v>
      </c>
      <c r="AS7715" t="s">
        <v>6439</v>
      </c>
    </row>
    <row r="7716" spans="1:45" hidden="1" x14ac:dyDescent="0.5">
      <c r="A7716" t="s">
        <v>11551</v>
      </c>
      <c r="B7716" t="str">
        <f t="shared" si="220"/>
        <v>Goy-APnd_050_E1</v>
      </c>
      <c r="C7716" t="s">
        <v>56</v>
      </c>
      <c r="D7716" s="1">
        <v>44818</v>
      </c>
      <c r="E7716" s="54" t="s">
        <v>11425</v>
      </c>
      <c r="F7716" s="1">
        <v>44830</v>
      </c>
      <c r="G7716" t="s">
        <v>6439</v>
      </c>
      <c r="H7716" s="48" t="s">
        <v>4548</v>
      </c>
      <c r="I7716">
        <v>90</v>
      </c>
      <c r="J7716" t="s">
        <v>6439</v>
      </c>
      <c r="K7716" s="26" t="s">
        <v>61</v>
      </c>
      <c r="L7716" t="s">
        <v>11501</v>
      </c>
      <c r="M7716" s="1" t="s">
        <v>1227</v>
      </c>
      <c r="O7716" t="s">
        <v>11502</v>
      </c>
      <c r="P7716">
        <v>2</v>
      </c>
      <c r="Q7716" t="s">
        <v>75</v>
      </c>
      <c r="U7716" s="28">
        <v>50.8</v>
      </c>
      <c r="AQ7716" s="1">
        <v>44830</v>
      </c>
      <c r="AR7716">
        <v>2</v>
      </c>
      <c r="AS7716" t="s">
        <v>6439</v>
      </c>
    </row>
    <row r="7717" spans="1:45" hidden="1" x14ac:dyDescent="0.5">
      <c r="A7717" t="s">
        <v>11552</v>
      </c>
      <c r="B7717" t="str">
        <f t="shared" si="220"/>
        <v>Goy-APnd_051_E1</v>
      </c>
      <c r="C7717" t="s">
        <v>56</v>
      </c>
      <c r="D7717" s="1">
        <v>44818</v>
      </c>
      <c r="E7717" s="54" t="s">
        <v>11425</v>
      </c>
      <c r="F7717" s="1">
        <v>44830</v>
      </c>
      <c r="G7717" t="s">
        <v>6439</v>
      </c>
      <c r="H7717" s="48" t="s">
        <v>4548</v>
      </c>
      <c r="I7717">
        <v>90</v>
      </c>
      <c r="J7717" t="s">
        <v>6439</v>
      </c>
      <c r="K7717" s="26" t="s">
        <v>61</v>
      </c>
      <c r="L7717" t="s">
        <v>11501</v>
      </c>
      <c r="M7717" s="1" t="s">
        <v>1227</v>
      </c>
      <c r="O7717" t="s">
        <v>11502</v>
      </c>
      <c r="P7717">
        <v>3</v>
      </c>
      <c r="Q7717" t="s">
        <v>75</v>
      </c>
      <c r="U7717" s="28">
        <v>52.7</v>
      </c>
      <c r="AQ7717" s="1">
        <v>44830</v>
      </c>
      <c r="AR7717">
        <v>2</v>
      </c>
      <c r="AS7717" t="s">
        <v>6439</v>
      </c>
    </row>
    <row r="7718" spans="1:45" hidden="1" x14ac:dyDescent="0.5">
      <c r="A7718" t="s">
        <v>11553</v>
      </c>
      <c r="B7718" t="str">
        <f t="shared" si="220"/>
        <v>Goy-APnd_052_E1</v>
      </c>
      <c r="C7718" t="s">
        <v>56</v>
      </c>
      <c r="D7718" s="1">
        <v>44818</v>
      </c>
      <c r="E7718" s="54" t="s">
        <v>11425</v>
      </c>
      <c r="F7718" s="1">
        <v>44830</v>
      </c>
      <c r="G7718" t="s">
        <v>6439</v>
      </c>
      <c r="H7718" s="48" t="s">
        <v>4548</v>
      </c>
      <c r="I7718">
        <v>90</v>
      </c>
      <c r="J7718" t="s">
        <v>6439</v>
      </c>
      <c r="K7718" s="26" t="s">
        <v>61</v>
      </c>
      <c r="L7718" t="s">
        <v>11501</v>
      </c>
      <c r="M7718" s="1" t="s">
        <v>1227</v>
      </c>
      <c r="O7718" t="s">
        <v>11502</v>
      </c>
      <c r="P7718">
        <v>4</v>
      </c>
      <c r="Q7718" t="s">
        <v>75</v>
      </c>
      <c r="U7718" s="28">
        <v>35.200000000000003</v>
      </c>
      <c r="AQ7718" s="1">
        <v>44830</v>
      </c>
      <c r="AR7718">
        <v>2</v>
      </c>
      <c r="AS7718" t="s">
        <v>6439</v>
      </c>
    </row>
    <row r="7719" spans="1:45" hidden="1" x14ac:dyDescent="0.5">
      <c r="A7719" t="s">
        <v>11554</v>
      </c>
      <c r="B7719" t="str">
        <f t="shared" si="220"/>
        <v>Goy-APnd_053_E1</v>
      </c>
      <c r="C7719" t="s">
        <v>56</v>
      </c>
      <c r="D7719" s="1">
        <v>44818</v>
      </c>
      <c r="E7719" s="54" t="s">
        <v>11425</v>
      </c>
      <c r="F7719" s="1">
        <v>44830</v>
      </c>
      <c r="G7719" t="s">
        <v>2746</v>
      </c>
      <c r="H7719" s="48" t="s">
        <v>4548</v>
      </c>
      <c r="I7719">
        <v>90</v>
      </c>
      <c r="J7719" t="s">
        <v>6439</v>
      </c>
      <c r="K7719" s="26" t="s">
        <v>61</v>
      </c>
      <c r="L7719" t="s">
        <v>11501</v>
      </c>
      <c r="M7719" s="1" t="s">
        <v>1227</v>
      </c>
      <c r="O7719" t="s">
        <v>11502</v>
      </c>
      <c r="P7719">
        <v>5</v>
      </c>
      <c r="Q7719" t="s">
        <v>75</v>
      </c>
      <c r="U7719" s="28">
        <v>77.400000000000006</v>
      </c>
      <c r="AQ7719" s="1">
        <v>44830</v>
      </c>
      <c r="AR7719">
        <v>2</v>
      </c>
      <c r="AS7719" t="s">
        <v>6439</v>
      </c>
    </row>
    <row r="7720" spans="1:45" hidden="1" x14ac:dyDescent="0.5">
      <c r="A7720" t="s">
        <v>11555</v>
      </c>
      <c r="B7720" t="str">
        <f t="shared" si="220"/>
        <v>Goy-APnd_054_E1</v>
      </c>
      <c r="C7720" t="s">
        <v>56</v>
      </c>
      <c r="D7720" s="1">
        <v>44818</v>
      </c>
      <c r="E7720" s="54" t="s">
        <v>11425</v>
      </c>
      <c r="F7720" s="1">
        <v>44830</v>
      </c>
      <c r="G7720" t="s">
        <v>2746</v>
      </c>
      <c r="H7720" s="48" t="s">
        <v>4548</v>
      </c>
      <c r="I7720">
        <v>90</v>
      </c>
      <c r="J7720" t="s">
        <v>6439</v>
      </c>
      <c r="K7720" s="26" t="s">
        <v>61</v>
      </c>
      <c r="L7720" t="s">
        <v>11501</v>
      </c>
      <c r="M7720" s="1" t="s">
        <v>1227</v>
      </c>
      <c r="O7720" t="s">
        <v>11502</v>
      </c>
      <c r="P7720">
        <v>6</v>
      </c>
      <c r="Q7720" t="s">
        <v>75</v>
      </c>
      <c r="U7720" s="28">
        <v>54.7</v>
      </c>
      <c r="AQ7720" s="1">
        <v>44830</v>
      </c>
      <c r="AR7720">
        <v>2</v>
      </c>
      <c r="AS7720" t="s">
        <v>6439</v>
      </c>
    </row>
    <row r="7721" spans="1:45" hidden="1" x14ac:dyDescent="0.5">
      <c r="A7721" t="s">
        <v>11556</v>
      </c>
      <c r="B7721" t="str">
        <f t="shared" si="220"/>
        <v>Goy-APnd_055_E1</v>
      </c>
      <c r="C7721" t="s">
        <v>56</v>
      </c>
      <c r="D7721" s="1">
        <v>44820</v>
      </c>
      <c r="E7721" t="s">
        <v>6439</v>
      </c>
      <c r="F7721" s="1">
        <v>44830</v>
      </c>
      <c r="G7721" t="s">
        <v>2746</v>
      </c>
      <c r="H7721" s="48" t="s">
        <v>4548</v>
      </c>
      <c r="I7721">
        <v>90</v>
      </c>
      <c r="J7721" t="s">
        <v>6439</v>
      </c>
      <c r="K7721" s="26" t="s">
        <v>61</v>
      </c>
      <c r="L7721" t="s">
        <v>11501</v>
      </c>
      <c r="M7721" s="1" t="s">
        <v>1227</v>
      </c>
      <c r="O7721" t="s">
        <v>11502</v>
      </c>
      <c r="P7721">
        <v>7</v>
      </c>
      <c r="Q7721" t="s">
        <v>75</v>
      </c>
      <c r="U7721" s="28">
        <v>112.7</v>
      </c>
      <c r="AQ7721" s="1">
        <v>44830</v>
      </c>
      <c r="AR7721">
        <v>2</v>
      </c>
      <c r="AS7721" t="s">
        <v>6439</v>
      </c>
    </row>
    <row r="7722" spans="1:45" hidden="1" x14ac:dyDescent="0.5">
      <c r="A7722" t="s">
        <v>11557</v>
      </c>
      <c r="B7722" t="str">
        <f t="shared" si="220"/>
        <v>Goy-APnd_056_E1</v>
      </c>
      <c r="C7722" t="s">
        <v>56</v>
      </c>
      <c r="D7722" s="1">
        <v>44820</v>
      </c>
      <c r="E7722" t="s">
        <v>6439</v>
      </c>
      <c r="F7722" s="1">
        <v>44830</v>
      </c>
      <c r="G7722" t="s">
        <v>2746</v>
      </c>
      <c r="H7722" s="48" t="s">
        <v>4548</v>
      </c>
      <c r="I7722">
        <v>90</v>
      </c>
      <c r="J7722" t="s">
        <v>6439</v>
      </c>
      <c r="K7722" s="26" t="s">
        <v>61</v>
      </c>
      <c r="L7722" t="s">
        <v>11501</v>
      </c>
      <c r="M7722" s="1" t="s">
        <v>1227</v>
      </c>
      <c r="O7722" t="s">
        <v>11502</v>
      </c>
      <c r="P7722">
        <v>8</v>
      </c>
      <c r="Q7722" t="s">
        <v>75</v>
      </c>
      <c r="U7722" s="28">
        <v>71.599999999999994</v>
      </c>
      <c r="AQ7722" s="1">
        <v>44830</v>
      </c>
      <c r="AR7722">
        <v>2</v>
      </c>
      <c r="AS7722" t="s">
        <v>6439</v>
      </c>
    </row>
    <row r="7723" spans="1:45" hidden="1" x14ac:dyDescent="0.5">
      <c r="A7723" t="s">
        <v>11558</v>
      </c>
      <c r="B7723" t="str">
        <f t="shared" si="220"/>
        <v>Goy-APnd_057_E1</v>
      </c>
      <c r="C7723" t="s">
        <v>56</v>
      </c>
      <c r="D7723" s="1">
        <v>44820</v>
      </c>
      <c r="E7723" t="s">
        <v>6439</v>
      </c>
      <c r="F7723" s="1">
        <v>44830</v>
      </c>
      <c r="G7723" t="s">
        <v>7218</v>
      </c>
      <c r="H7723" s="48" t="s">
        <v>4548</v>
      </c>
      <c r="I7723">
        <v>90</v>
      </c>
      <c r="J7723" t="s">
        <v>6439</v>
      </c>
      <c r="K7723" s="26" t="s">
        <v>61</v>
      </c>
      <c r="L7723" t="s">
        <v>11501</v>
      </c>
      <c r="M7723" s="1" t="s">
        <v>1227</v>
      </c>
      <c r="O7723" t="s">
        <v>11502</v>
      </c>
      <c r="P7723">
        <v>9</v>
      </c>
      <c r="Q7723" t="s">
        <v>75</v>
      </c>
      <c r="U7723" s="28">
        <v>115.4</v>
      </c>
      <c r="AQ7723" s="1">
        <v>44830</v>
      </c>
      <c r="AR7723">
        <v>2</v>
      </c>
      <c r="AS7723" t="s">
        <v>6439</v>
      </c>
    </row>
    <row r="7724" spans="1:45" hidden="1" x14ac:dyDescent="0.5">
      <c r="A7724" t="s">
        <v>11559</v>
      </c>
      <c r="B7724" t="str">
        <f t="shared" si="220"/>
        <v>Goy-APnd_058_E1</v>
      </c>
      <c r="C7724" t="s">
        <v>56</v>
      </c>
      <c r="D7724" s="1">
        <v>44820</v>
      </c>
      <c r="E7724" t="s">
        <v>6439</v>
      </c>
      <c r="F7724" s="1">
        <v>44830</v>
      </c>
      <c r="G7724" t="s">
        <v>7218</v>
      </c>
      <c r="H7724" s="48" t="s">
        <v>4548</v>
      </c>
      <c r="I7724">
        <v>90</v>
      </c>
      <c r="J7724" t="s">
        <v>6439</v>
      </c>
      <c r="K7724" s="26" t="s">
        <v>61</v>
      </c>
      <c r="L7724" t="s">
        <v>11501</v>
      </c>
      <c r="M7724" s="1" t="s">
        <v>1227</v>
      </c>
      <c r="O7724" t="s">
        <v>11502</v>
      </c>
      <c r="P7724">
        <v>10</v>
      </c>
      <c r="Q7724" t="s">
        <v>75</v>
      </c>
      <c r="U7724" s="28">
        <v>30.3</v>
      </c>
      <c r="AQ7724" s="1">
        <v>44830</v>
      </c>
      <c r="AR7724">
        <v>2</v>
      </c>
      <c r="AS7724" t="s">
        <v>6439</v>
      </c>
    </row>
    <row r="7725" spans="1:45" hidden="1" x14ac:dyDescent="0.5">
      <c r="A7725" t="s">
        <v>11560</v>
      </c>
      <c r="B7725" t="str">
        <f t="shared" si="220"/>
        <v>Goy-APnd_059_E1</v>
      </c>
      <c r="C7725" t="s">
        <v>56</v>
      </c>
      <c r="D7725" s="1">
        <v>44820</v>
      </c>
      <c r="E7725" t="s">
        <v>6439</v>
      </c>
      <c r="F7725" s="1">
        <v>44830</v>
      </c>
      <c r="G7725" t="s">
        <v>7218</v>
      </c>
      <c r="H7725" s="48" t="s">
        <v>4548</v>
      </c>
      <c r="I7725">
        <v>90</v>
      </c>
      <c r="J7725" t="s">
        <v>6439</v>
      </c>
      <c r="K7725" s="26" t="s">
        <v>61</v>
      </c>
      <c r="L7725" t="s">
        <v>11501</v>
      </c>
      <c r="M7725" s="1" t="s">
        <v>1227</v>
      </c>
      <c r="O7725" t="s">
        <v>11502</v>
      </c>
      <c r="P7725">
        <v>11</v>
      </c>
      <c r="Q7725" t="s">
        <v>75</v>
      </c>
      <c r="U7725" s="28">
        <v>142.5</v>
      </c>
      <c r="AQ7725" s="1">
        <v>44830</v>
      </c>
      <c r="AR7725">
        <v>2</v>
      </c>
      <c r="AS7725" t="s">
        <v>6439</v>
      </c>
    </row>
    <row r="7726" spans="1:45" hidden="1" x14ac:dyDescent="0.5">
      <c r="A7726" t="s">
        <v>11561</v>
      </c>
      <c r="B7726" t="str">
        <f t="shared" si="220"/>
        <v>Goy-APnd_060_E1</v>
      </c>
      <c r="C7726" t="s">
        <v>56</v>
      </c>
      <c r="D7726" s="1">
        <v>44820</v>
      </c>
      <c r="E7726" t="s">
        <v>6439</v>
      </c>
      <c r="F7726" s="1">
        <v>44830</v>
      </c>
      <c r="G7726" t="s">
        <v>7218</v>
      </c>
      <c r="H7726" s="48" t="s">
        <v>4548</v>
      </c>
      <c r="I7726">
        <v>90</v>
      </c>
      <c r="J7726" t="s">
        <v>6439</v>
      </c>
      <c r="K7726" s="26" t="s">
        <v>61</v>
      </c>
      <c r="L7726" t="s">
        <v>11501</v>
      </c>
      <c r="M7726" s="1" t="s">
        <v>1227</v>
      </c>
      <c r="O7726" t="s">
        <v>11502</v>
      </c>
      <c r="P7726">
        <v>12</v>
      </c>
      <c r="Q7726" t="s">
        <v>75</v>
      </c>
      <c r="U7726" s="28">
        <v>146.19999999999999</v>
      </c>
      <c r="AQ7726" s="1">
        <v>44830</v>
      </c>
      <c r="AR7726">
        <v>2</v>
      </c>
      <c r="AS7726" t="s">
        <v>6439</v>
      </c>
    </row>
    <row r="7727" spans="1:45" hidden="1" x14ac:dyDescent="0.5">
      <c r="A7727" t="s">
        <v>11562</v>
      </c>
      <c r="B7727" t="str">
        <f t="shared" si="220"/>
        <v>Goy-APnd_061_E1</v>
      </c>
      <c r="C7727" t="s">
        <v>56</v>
      </c>
      <c r="D7727" s="1">
        <v>44820</v>
      </c>
      <c r="E7727" t="s">
        <v>6439</v>
      </c>
      <c r="F7727" s="1">
        <v>44830</v>
      </c>
      <c r="G7727" t="s">
        <v>6439</v>
      </c>
      <c r="H7727" s="48" t="s">
        <v>4548</v>
      </c>
      <c r="I7727">
        <v>90</v>
      </c>
      <c r="J7727" t="s">
        <v>6439</v>
      </c>
      <c r="K7727" s="26" t="s">
        <v>61</v>
      </c>
      <c r="L7727" t="s">
        <v>11501</v>
      </c>
      <c r="M7727" s="1" t="s">
        <v>1227</v>
      </c>
      <c r="O7727" t="s">
        <v>11502</v>
      </c>
      <c r="P7727">
        <v>1</v>
      </c>
      <c r="Q7727" t="s">
        <v>73</v>
      </c>
    </row>
    <row r="7728" spans="1:45" hidden="1" x14ac:dyDescent="0.5">
      <c r="A7728" t="s">
        <v>11563</v>
      </c>
      <c r="B7728" t="str">
        <f t="shared" si="220"/>
        <v>Goy-APnd_062_E1</v>
      </c>
      <c r="C7728" t="s">
        <v>56</v>
      </c>
      <c r="D7728" s="1">
        <v>44820</v>
      </c>
      <c r="E7728" t="s">
        <v>6439</v>
      </c>
      <c r="F7728" s="1">
        <v>44830</v>
      </c>
      <c r="G7728" t="s">
        <v>6439</v>
      </c>
      <c r="H7728" s="48" t="s">
        <v>4548</v>
      </c>
      <c r="I7728">
        <v>90</v>
      </c>
      <c r="J7728" t="s">
        <v>6439</v>
      </c>
      <c r="K7728" s="26" t="s">
        <v>61</v>
      </c>
      <c r="L7728" t="s">
        <v>11501</v>
      </c>
      <c r="M7728" s="1" t="s">
        <v>1227</v>
      </c>
      <c r="O7728" t="s">
        <v>11502</v>
      </c>
      <c r="P7728">
        <v>2</v>
      </c>
      <c r="Q7728" t="s">
        <v>73</v>
      </c>
    </row>
    <row r="7729" spans="1:45" hidden="1" x14ac:dyDescent="0.5">
      <c r="A7729" t="s">
        <v>11564</v>
      </c>
      <c r="B7729" t="str">
        <f t="shared" si="220"/>
        <v>Goy-APnd_063_E1</v>
      </c>
      <c r="C7729" t="s">
        <v>56</v>
      </c>
      <c r="D7729" s="1">
        <v>44820</v>
      </c>
      <c r="E7729" t="s">
        <v>6439</v>
      </c>
      <c r="F7729" s="1">
        <v>44830</v>
      </c>
      <c r="G7729" t="s">
        <v>6439</v>
      </c>
      <c r="H7729" s="48" t="s">
        <v>4548</v>
      </c>
      <c r="I7729">
        <v>90</v>
      </c>
      <c r="J7729" t="s">
        <v>6439</v>
      </c>
      <c r="K7729" s="26" t="s">
        <v>61</v>
      </c>
      <c r="L7729" t="s">
        <v>11501</v>
      </c>
      <c r="M7729" s="1" t="s">
        <v>1227</v>
      </c>
      <c r="O7729" t="s">
        <v>11502</v>
      </c>
      <c r="P7729">
        <v>3</v>
      </c>
      <c r="Q7729" t="s">
        <v>73</v>
      </c>
    </row>
    <row r="7730" spans="1:45" hidden="1" x14ac:dyDescent="0.5">
      <c r="A7730" t="s">
        <v>11565</v>
      </c>
      <c r="B7730" t="str">
        <f t="shared" si="220"/>
        <v>Goy-APnd_064_E1</v>
      </c>
      <c r="C7730" t="s">
        <v>56</v>
      </c>
      <c r="D7730" s="1">
        <v>44820</v>
      </c>
      <c r="E7730" t="s">
        <v>6439</v>
      </c>
      <c r="F7730" s="1">
        <v>44830</v>
      </c>
      <c r="G7730" t="s">
        <v>6439</v>
      </c>
      <c r="H7730" s="48" t="s">
        <v>4548</v>
      </c>
      <c r="I7730">
        <v>90</v>
      </c>
      <c r="J7730" t="s">
        <v>6439</v>
      </c>
      <c r="K7730" s="26" t="s">
        <v>61</v>
      </c>
      <c r="L7730" t="s">
        <v>11501</v>
      </c>
      <c r="M7730" s="1" t="s">
        <v>1227</v>
      </c>
      <c r="O7730" t="s">
        <v>11502</v>
      </c>
      <c r="P7730">
        <v>4</v>
      </c>
      <c r="Q7730" t="s">
        <v>73</v>
      </c>
    </row>
    <row r="7731" spans="1:45" hidden="1" x14ac:dyDescent="0.5">
      <c r="A7731" t="s">
        <v>11566</v>
      </c>
      <c r="B7731" t="str">
        <f t="shared" si="220"/>
        <v>Goy-APnd_065_E1</v>
      </c>
      <c r="C7731" t="s">
        <v>56</v>
      </c>
      <c r="D7731" s="1">
        <v>44820</v>
      </c>
      <c r="E7731" t="s">
        <v>6439</v>
      </c>
      <c r="F7731" s="1">
        <v>44830</v>
      </c>
      <c r="G7731" t="s">
        <v>2746</v>
      </c>
      <c r="H7731" s="48" t="s">
        <v>4548</v>
      </c>
      <c r="I7731">
        <v>90</v>
      </c>
      <c r="J7731" t="s">
        <v>6439</v>
      </c>
      <c r="K7731" s="26" t="s">
        <v>61</v>
      </c>
      <c r="L7731" t="s">
        <v>11501</v>
      </c>
      <c r="M7731" s="1" t="s">
        <v>1227</v>
      </c>
      <c r="O7731" t="s">
        <v>11502</v>
      </c>
      <c r="P7731">
        <v>5</v>
      </c>
      <c r="Q7731" t="s">
        <v>73</v>
      </c>
    </row>
    <row r="7732" spans="1:45" hidden="1" x14ac:dyDescent="0.5">
      <c r="A7732" t="s">
        <v>11567</v>
      </c>
      <c r="B7732" t="str">
        <f t="shared" si="220"/>
        <v>Goy-APnd_066_E1</v>
      </c>
      <c r="C7732" t="s">
        <v>56</v>
      </c>
      <c r="D7732" s="1">
        <v>44820</v>
      </c>
      <c r="E7732" t="s">
        <v>6439</v>
      </c>
      <c r="F7732" s="1">
        <v>44830</v>
      </c>
      <c r="G7732" t="s">
        <v>2746</v>
      </c>
      <c r="H7732" s="48" t="s">
        <v>4548</v>
      </c>
      <c r="I7732">
        <v>90</v>
      </c>
      <c r="J7732" t="s">
        <v>6439</v>
      </c>
      <c r="K7732" s="26" t="s">
        <v>61</v>
      </c>
      <c r="L7732" t="s">
        <v>11501</v>
      </c>
      <c r="M7732" s="1" t="s">
        <v>1227</v>
      </c>
      <c r="O7732" t="s">
        <v>11502</v>
      </c>
      <c r="P7732">
        <v>6</v>
      </c>
      <c r="Q7732" t="s">
        <v>73</v>
      </c>
    </row>
    <row r="7733" spans="1:45" hidden="1" x14ac:dyDescent="0.5">
      <c r="A7733" t="s">
        <v>11568</v>
      </c>
      <c r="B7733" t="str">
        <f t="shared" si="220"/>
        <v>Goy-APnd_067_E1</v>
      </c>
      <c r="C7733" t="s">
        <v>56</v>
      </c>
      <c r="D7733" s="1">
        <v>44820</v>
      </c>
      <c r="E7733" t="s">
        <v>6439</v>
      </c>
      <c r="F7733" s="1">
        <v>44830</v>
      </c>
      <c r="G7733" t="s">
        <v>2746</v>
      </c>
      <c r="H7733" s="48" t="s">
        <v>4548</v>
      </c>
      <c r="I7733">
        <v>90</v>
      </c>
      <c r="J7733" t="s">
        <v>6439</v>
      </c>
      <c r="K7733" s="26" t="s">
        <v>61</v>
      </c>
      <c r="L7733" t="s">
        <v>11501</v>
      </c>
      <c r="M7733" s="1" t="s">
        <v>1227</v>
      </c>
      <c r="O7733" t="s">
        <v>11502</v>
      </c>
      <c r="P7733">
        <v>7</v>
      </c>
      <c r="Q7733" t="s">
        <v>73</v>
      </c>
    </row>
    <row r="7734" spans="1:45" hidden="1" x14ac:dyDescent="0.5">
      <c r="A7734" t="s">
        <v>11569</v>
      </c>
      <c r="B7734" t="s">
        <v>11570</v>
      </c>
      <c r="C7734" t="s">
        <v>56</v>
      </c>
      <c r="D7734" s="1">
        <v>44825</v>
      </c>
      <c r="E7734" t="s">
        <v>11571</v>
      </c>
      <c r="F7734" s="1">
        <v>44830</v>
      </c>
      <c r="G7734" t="s">
        <v>2746</v>
      </c>
      <c r="H7734" s="58" t="s">
        <v>4548</v>
      </c>
      <c r="I7734">
        <v>90</v>
      </c>
      <c r="J7734" t="s">
        <v>2746</v>
      </c>
      <c r="K7734" s="26" t="s">
        <v>61</v>
      </c>
      <c r="L7734" t="s">
        <v>11501</v>
      </c>
      <c r="M7734" t="s">
        <v>1227</v>
      </c>
      <c r="N7734">
        <v>1</v>
      </c>
      <c r="O7734" t="s">
        <v>11502</v>
      </c>
      <c r="P7734">
        <v>8</v>
      </c>
      <c r="Q7734" t="s">
        <v>73</v>
      </c>
      <c r="T7734">
        <v>100</v>
      </c>
    </row>
    <row r="7735" spans="1:45" hidden="1" x14ac:dyDescent="0.5">
      <c r="A7735" t="s">
        <v>11572</v>
      </c>
      <c r="B7735" t="s">
        <v>11573</v>
      </c>
      <c r="C7735" t="s">
        <v>56</v>
      </c>
      <c r="D7735" s="1">
        <v>44825</v>
      </c>
      <c r="E7735" t="s">
        <v>11571</v>
      </c>
      <c r="F7735" s="1">
        <v>44830</v>
      </c>
      <c r="G7735" t="s">
        <v>7218</v>
      </c>
      <c r="H7735" s="58" t="s">
        <v>4548</v>
      </c>
      <c r="I7735">
        <v>90</v>
      </c>
      <c r="J7735" t="s">
        <v>7218</v>
      </c>
      <c r="K7735" s="26" t="s">
        <v>61</v>
      </c>
      <c r="L7735" t="s">
        <v>11501</v>
      </c>
      <c r="M7735" t="s">
        <v>1227</v>
      </c>
      <c r="N7735">
        <v>1</v>
      </c>
      <c r="O7735" t="s">
        <v>11502</v>
      </c>
      <c r="P7735">
        <v>9</v>
      </c>
      <c r="Q7735" t="s">
        <v>73</v>
      </c>
      <c r="T7735">
        <v>100</v>
      </c>
    </row>
    <row r="7736" spans="1:45" hidden="1" x14ac:dyDescent="0.5">
      <c r="A7736" t="s">
        <v>11574</v>
      </c>
      <c r="B7736" t="s">
        <v>11575</v>
      </c>
      <c r="C7736" t="s">
        <v>56</v>
      </c>
      <c r="D7736" s="1">
        <v>44825</v>
      </c>
      <c r="E7736" t="s">
        <v>11571</v>
      </c>
      <c r="F7736" s="1">
        <v>44830</v>
      </c>
      <c r="G7736" t="s">
        <v>7218</v>
      </c>
      <c r="H7736" s="58" t="s">
        <v>4548</v>
      </c>
      <c r="I7736">
        <v>90</v>
      </c>
      <c r="J7736" t="s">
        <v>7218</v>
      </c>
      <c r="K7736" s="26" t="s">
        <v>61</v>
      </c>
      <c r="L7736" t="s">
        <v>11501</v>
      </c>
      <c r="M7736" t="s">
        <v>1227</v>
      </c>
      <c r="N7736">
        <v>1</v>
      </c>
      <c r="O7736" t="s">
        <v>11502</v>
      </c>
      <c r="P7736">
        <v>10</v>
      </c>
      <c r="Q7736" t="s">
        <v>73</v>
      </c>
      <c r="T7736">
        <v>100</v>
      </c>
    </row>
    <row r="7737" spans="1:45" hidden="1" x14ac:dyDescent="0.5">
      <c r="A7737" t="s">
        <v>11576</v>
      </c>
      <c r="B7737" t="s">
        <v>11577</v>
      </c>
      <c r="C7737" t="s">
        <v>56</v>
      </c>
      <c r="D7737" s="1">
        <v>44825</v>
      </c>
      <c r="E7737" t="s">
        <v>11571</v>
      </c>
      <c r="F7737" s="1">
        <v>44830</v>
      </c>
      <c r="G7737" t="s">
        <v>7218</v>
      </c>
      <c r="H7737" s="58" t="s">
        <v>4548</v>
      </c>
      <c r="I7737">
        <v>90</v>
      </c>
      <c r="J7737" t="s">
        <v>7218</v>
      </c>
      <c r="K7737" s="26" t="s">
        <v>61</v>
      </c>
      <c r="L7737" t="s">
        <v>11501</v>
      </c>
      <c r="M7737" t="s">
        <v>1227</v>
      </c>
      <c r="N7737">
        <v>1</v>
      </c>
      <c r="O7737" t="s">
        <v>11502</v>
      </c>
      <c r="P7737">
        <v>11</v>
      </c>
      <c r="Q7737" t="s">
        <v>73</v>
      </c>
      <c r="T7737">
        <v>100</v>
      </c>
    </row>
    <row r="7738" spans="1:45" hidden="1" x14ac:dyDescent="0.5">
      <c r="A7738" t="s">
        <v>11578</v>
      </c>
      <c r="B7738" t="s">
        <v>11579</v>
      </c>
      <c r="C7738" t="s">
        <v>56</v>
      </c>
      <c r="D7738" s="1">
        <v>44825</v>
      </c>
      <c r="E7738" t="s">
        <v>11571</v>
      </c>
      <c r="F7738" s="1">
        <v>44830</v>
      </c>
      <c r="G7738" t="s">
        <v>7218</v>
      </c>
      <c r="H7738" s="58" t="s">
        <v>4548</v>
      </c>
      <c r="I7738">
        <v>90</v>
      </c>
      <c r="J7738" t="s">
        <v>7218</v>
      </c>
      <c r="K7738" s="26" t="s">
        <v>61</v>
      </c>
      <c r="L7738" t="s">
        <v>11501</v>
      </c>
      <c r="M7738" t="s">
        <v>1227</v>
      </c>
      <c r="N7738">
        <v>1</v>
      </c>
      <c r="O7738" t="s">
        <v>11502</v>
      </c>
      <c r="P7738">
        <v>12</v>
      </c>
      <c r="Q7738" t="s">
        <v>73</v>
      </c>
      <c r="T7738">
        <v>100</v>
      </c>
    </row>
    <row r="7739" spans="1:45" hidden="1" x14ac:dyDescent="0.5">
      <c r="A7739" t="s">
        <v>11580</v>
      </c>
      <c r="B7739" t="s">
        <v>11581</v>
      </c>
      <c r="C7739" t="s">
        <v>56</v>
      </c>
      <c r="D7739" s="1">
        <v>44825</v>
      </c>
      <c r="E7739" t="s">
        <v>11571</v>
      </c>
      <c r="F7739" s="1">
        <v>44830</v>
      </c>
      <c r="G7739" t="s">
        <v>6439</v>
      </c>
      <c r="H7739" s="58" t="s">
        <v>4548</v>
      </c>
      <c r="I7739">
        <v>90</v>
      </c>
      <c r="J7739" t="s">
        <v>6439</v>
      </c>
      <c r="K7739" s="26" t="s">
        <v>61</v>
      </c>
      <c r="L7739" t="s">
        <v>11501</v>
      </c>
      <c r="M7739" t="s">
        <v>1227</v>
      </c>
      <c r="N7739">
        <v>1</v>
      </c>
      <c r="O7739" t="s">
        <v>11502</v>
      </c>
      <c r="P7739">
        <v>1</v>
      </c>
      <c r="Q7739" t="s">
        <v>71</v>
      </c>
      <c r="T7739">
        <v>100</v>
      </c>
      <c r="U7739" s="28">
        <v>31.4</v>
      </c>
      <c r="AQ7739" s="1">
        <v>44830</v>
      </c>
      <c r="AR7739">
        <v>2</v>
      </c>
      <c r="AS7739" t="s">
        <v>6439</v>
      </c>
    </row>
    <row r="7740" spans="1:45" hidden="1" x14ac:dyDescent="0.5">
      <c r="A7740" t="s">
        <v>11582</v>
      </c>
      <c r="B7740" t="s">
        <v>11583</v>
      </c>
      <c r="C7740" t="s">
        <v>56</v>
      </c>
      <c r="D7740" s="1">
        <v>44825</v>
      </c>
      <c r="E7740" t="s">
        <v>11571</v>
      </c>
      <c r="F7740" s="1">
        <v>44830</v>
      </c>
      <c r="G7740" t="s">
        <v>6439</v>
      </c>
      <c r="H7740" s="58" t="s">
        <v>4548</v>
      </c>
      <c r="I7740">
        <v>90</v>
      </c>
      <c r="J7740" t="s">
        <v>6439</v>
      </c>
      <c r="K7740" s="26" t="s">
        <v>61</v>
      </c>
      <c r="L7740" t="s">
        <v>11501</v>
      </c>
      <c r="M7740" t="s">
        <v>1227</v>
      </c>
      <c r="N7740">
        <v>1</v>
      </c>
      <c r="O7740" t="s">
        <v>11502</v>
      </c>
      <c r="P7740">
        <v>2</v>
      </c>
      <c r="Q7740" t="s">
        <v>71</v>
      </c>
      <c r="T7740">
        <v>100</v>
      </c>
      <c r="U7740" s="28">
        <v>30.7</v>
      </c>
      <c r="AQ7740" s="1">
        <v>44830</v>
      </c>
      <c r="AR7740">
        <v>2</v>
      </c>
      <c r="AS7740" t="s">
        <v>6439</v>
      </c>
    </row>
    <row r="7741" spans="1:45" hidden="1" x14ac:dyDescent="0.5">
      <c r="A7741" t="s">
        <v>11584</v>
      </c>
      <c r="B7741" t="s">
        <v>11585</v>
      </c>
      <c r="C7741" t="s">
        <v>56</v>
      </c>
      <c r="D7741" s="1">
        <v>44825</v>
      </c>
      <c r="E7741" t="s">
        <v>11571</v>
      </c>
      <c r="F7741" s="1">
        <v>44830</v>
      </c>
      <c r="G7741" t="s">
        <v>6439</v>
      </c>
      <c r="H7741" s="58" t="s">
        <v>4548</v>
      </c>
      <c r="I7741">
        <v>90</v>
      </c>
      <c r="J7741" t="s">
        <v>6439</v>
      </c>
      <c r="K7741" s="26" t="s">
        <v>61</v>
      </c>
      <c r="L7741" t="s">
        <v>11501</v>
      </c>
      <c r="M7741" t="s">
        <v>1227</v>
      </c>
      <c r="N7741">
        <v>1</v>
      </c>
      <c r="O7741" t="s">
        <v>11502</v>
      </c>
      <c r="P7741">
        <v>3</v>
      </c>
      <c r="Q7741" t="s">
        <v>71</v>
      </c>
      <c r="T7741">
        <v>100</v>
      </c>
      <c r="U7741" s="28">
        <v>78.599999999999994</v>
      </c>
      <c r="AQ7741" s="1">
        <v>44830</v>
      </c>
      <c r="AR7741">
        <v>2</v>
      </c>
      <c r="AS7741" t="s">
        <v>6439</v>
      </c>
    </row>
    <row r="7742" spans="1:45" hidden="1" x14ac:dyDescent="0.5">
      <c r="A7742" t="s">
        <v>11586</v>
      </c>
      <c r="B7742" t="s">
        <v>11587</v>
      </c>
      <c r="C7742" t="s">
        <v>56</v>
      </c>
      <c r="D7742" s="1">
        <v>44825</v>
      </c>
      <c r="E7742" t="s">
        <v>11571</v>
      </c>
      <c r="F7742" s="1">
        <v>44830</v>
      </c>
      <c r="G7742" t="s">
        <v>6439</v>
      </c>
      <c r="H7742" s="48">
        <v>33</v>
      </c>
      <c r="I7742">
        <v>90</v>
      </c>
      <c r="J7742" t="s">
        <v>6439</v>
      </c>
      <c r="K7742" s="26" t="s">
        <v>61</v>
      </c>
      <c r="L7742" t="s">
        <v>11501</v>
      </c>
      <c r="M7742" t="s">
        <v>1227</v>
      </c>
      <c r="N7742">
        <v>1</v>
      </c>
      <c r="O7742" t="s">
        <v>11502</v>
      </c>
      <c r="P7742">
        <v>4</v>
      </c>
      <c r="Q7742" t="s">
        <v>71</v>
      </c>
      <c r="T7742">
        <v>100</v>
      </c>
      <c r="U7742" s="28">
        <v>41.3</v>
      </c>
      <c r="AQ7742" s="1">
        <v>44830</v>
      </c>
      <c r="AR7742">
        <v>2</v>
      </c>
      <c r="AS7742" t="s">
        <v>6439</v>
      </c>
    </row>
    <row r="7743" spans="1:45" hidden="1" x14ac:dyDescent="0.5">
      <c r="A7743" t="s">
        <v>11588</v>
      </c>
      <c r="B7743" t="s">
        <v>11589</v>
      </c>
      <c r="C7743" t="s">
        <v>56</v>
      </c>
      <c r="D7743" s="1">
        <v>44825</v>
      </c>
      <c r="E7743" t="s">
        <v>11571</v>
      </c>
      <c r="F7743" s="1">
        <v>44830</v>
      </c>
      <c r="G7743" t="s">
        <v>2746</v>
      </c>
      <c r="H7743" s="48">
        <v>19.5</v>
      </c>
      <c r="I7743">
        <v>90</v>
      </c>
      <c r="J7743" t="s">
        <v>2746</v>
      </c>
      <c r="K7743" s="26" t="s">
        <v>61</v>
      </c>
      <c r="L7743" t="s">
        <v>11501</v>
      </c>
      <c r="M7743" t="s">
        <v>1227</v>
      </c>
      <c r="N7743">
        <v>1</v>
      </c>
      <c r="O7743" t="s">
        <v>11502</v>
      </c>
      <c r="P7743">
        <v>5</v>
      </c>
      <c r="Q7743" t="s">
        <v>71</v>
      </c>
      <c r="T7743">
        <v>100</v>
      </c>
      <c r="U7743" s="28">
        <v>34.1</v>
      </c>
      <c r="AQ7743" s="1">
        <v>44830</v>
      </c>
      <c r="AR7743">
        <v>2</v>
      </c>
      <c r="AS7743" t="s">
        <v>6439</v>
      </c>
    </row>
    <row r="7744" spans="1:45" hidden="1" x14ac:dyDescent="0.5">
      <c r="A7744" t="s">
        <v>11590</v>
      </c>
      <c r="B7744" t="s">
        <v>11591</v>
      </c>
      <c r="C7744" t="s">
        <v>56</v>
      </c>
      <c r="D7744" s="1">
        <v>44825</v>
      </c>
      <c r="E7744" t="s">
        <v>7218</v>
      </c>
      <c r="F7744" s="1">
        <v>44830</v>
      </c>
      <c r="G7744" t="s">
        <v>2746</v>
      </c>
      <c r="H7744" s="48">
        <v>8.1</v>
      </c>
      <c r="I7744">
        <v>90</v>
      </c>
      <c r="J7744" t="s">
        <v>2746</v>
      </c>
      <c r="K7744" s="26" t="s">
        <v>61</v>
      </c>
      <c r="L7744" t="s">
        <v>11501</v>
      </c>
      <c r="M7744" t="s">
        <v>1227</v>
      </c>
      <c r="N7744">
        <v>1</v>
      </c>
      <c r="O7744" t="s">
        <v>11502</v>
      </c>
      <c r="P7744">
        <v>6</v>
      </c>
      <c r="Q7744" t="s">
        <v>71</v>
      </c>
      <c r="T7744">
        <v>100</v>
      </c>
      <c r="U7744" s="28">
        <v>32.4</v>
      </c>
      <c r="AQ7744" s="1">
        <v>44830</v>
      </c>
      <c r="AR7744">
        <v>2</v>
      </c>
      <c r="AS7744" t="s">
        <v>6439</v>
      </c>
    </row>
    <row r="7745" spans="1:56" hidden="1" x14ac:dyDescent="0.5">
      <c r="A7745" t="s">
        <v>11592</v>
      </c>
      <c r="B7745" t="s">
        <v>11593</v>
      </c>
      <c r="C7745" t="s">
        <v>56</v>
      </c>
      <c r="D7745" s="1">
        <v>44825</v>
      </c>
      <c r="E7745" t="s">
        <v>7218</v>
      </c>
      <c r="F7745" s="1">
        <v>44830</v>
      </c>
      <c r="G7745" t="s">
        <v>2746</v>
      </c>
      <c r="H7745" s="48">
        <v>7.5</v>
      </c>
      <c r="I7745">
        <v>90</v>
      </c>
      <c r="J7745" t="s">
        <v>2746</v>
      </c>
      <c r="K7745" s="26" t="s">
        <v>61</v>
      </c>
      <c r="L7745" t="s">
        <v>11501</v>
      </c>
      <c r="M7745" t="s">
        <v>1227</v>
      </c>
      <c r="N7745">
        <v>1</v>
      </c>
      <c r="O7745" t="s">
        <v>11502</v>
      </c>
      <c r="P7745">
        <v>7</v>
      </c>
      <c r="Q7745" t="s">
        <v>71</v>
      </c>
      <c r="T7745">
        <v>100</v>
      </c>
      <c r="U7745" s="28">
        <v>20.7</v>
      </c>
      <c r="AQ7745" s="1">
        <v>44830</v>
      </c>
      <c r="AR7745">
        <v>2</v>
      </c>
      <c r="AS7745" t="s">
        <v>6439</v>
      </c>
    </row>
    <row r="7746" spans="1:56" hidden="1" x14ac:dyDescent="0.5">
      <c r="A7746" t="s">
        <v>11594</v>
      </c>
      <c r="B7746" t="s">
        <v>11595</v>
      </c>
      <c r="C7746" t="s">
        <v>56</v>
      </c>
      <c r="D7746" s="1">
        <v>44825</v>
      </c>
      <c r="E7746" t="s">
        <v>7218</v>
      </c>
      <c r="F7746" s="1">
        <v>44830</v>
      </c>
      <c r="G7746" t="s">
        <v>2746</v>
      </c>
      <c r="H7746" s="48">
        <v>22.8</v>
      </c>
      <c r="I7746">
        <v>90</v>
      </c>
      <c r="J7746" t="s">
        <v>2746</v>
      </c>
      <c r="K7746" s="26" t="s">
        <v>61</v>
      </c>
      <c r="L7746" t="s">
        <v>11501</v>
      </c>
      <c r="M7746" t="s">
        <v>1227</v>
      </c>
      <c r="N7746">
        <v>1</v>
      </c>
      <c r="O7746" t="s">
        <v>11502</v>
      </c>
      <c r="P7746">
        <v>8</v>
      </c>
      <c r="Q7746" t="s">
        <v>71</v>
      </c>
      <c r="T7746">
        <v>100</v>
      </c>
      <c r="U7746" s="28">
        <v>34.799999999999997</v>
      </c>
      <c r="AQ7746" s="1">
        <v>44830</v>
      </c>
      <c r="AR7746">
        <v>2</v>
      </c>
      <c r="AS7746" t="s">
        <v>6439</v>
      </c>
    </row>
    <row r="7747" spans="1:56" hidden="1" x14ac:dyDescent="0.5">
      <c r="A7747" t="s">
        <v>11596</v>
      </c>
      <c r="B7747" t="s">
        <v>11597</v>
      </c>
      <c r="C7747" t="s">
        <v>56</v>
      </c>
      <c r="D7747" s="1">
        <v>44825</v>
      </c>
      <c r="E7747" t="s">
        <v>7218</v>
      </c>
      <c r="F7747" s="1">
        <v>44830</v>
      </c>
      <c r="G7747" t="s">
        <v>7218</v>
      </c>
      <c r="H7747" s="48">
        <v>11.9</v>
      </c>
      <c r="I7747">
        <v>90</v>
      </c>
      <c r="J7747" t="s">
        <v>7218</v>
      </c>
      <c r="K7747" s="26" t="s">
        <v>61</v>
      </c>
      <c r="L7747" t="s">
        <v>11501</v>
      </c>
      <c r="M7747" t="s">
        <v>1227</v>
      </c>
      <c r="N7747">
        <v>1</v>
      </c>
      <c r="O7747" t="s">
        <v>11502</v>
      </c>
      <c r="P7747">
        <v>9</v>
      </c>
      <c r="Q7747" t="s">
        <v>71</v>
      </c>
      <c r="T7747">
        <v>100</v>
      </c>
      <c r="U7747" s="28">
        <v>28.4</v>
      </c>
      <c r="AQ7747" s="1">
        <v>44830</v>
      </c>
      <c r="AR7747">
        <v>2</v>
      </c>
      <c r="AS7747" t="s">
        <v>6439</v>
      </c>
    </row>
    <row r="7748" spans="1:56" hidden="1" x14ac:dyDescent="0.5">
      <c r="A7748" t="s">
        <v>11598</v>
      </c>
      <c r="B7748" t="s">
        <v>11599</v>
      </c>
      <c r="C7748" t="s">
        <v>56</v>
      </c>
      <c r="D7748" s="1">
        <v>44825</v>
      </c>
      <c r="E7748" t="s">
        <v>7218</v>
      </c>
      <c r="F7748" s="1">
        <v>44830</v>
      </c>
      <c r="G7748" t="s">
        <v>7218</v>
      </c>
      <c r="H7748" s="48">
        <v>9.5</v>
      </c>
      <c r="I7748">
        <v>90</v>
      </c>
      <c r="J7748" t="s">
        <v>7218</v>
      </c>
      <c r="K7748" s="26" t="s">
        <v>61</v>
      </c>
      <c r="L7748" t="s">
        <v>11501</v>
      </c>
      <c r="M7748" t="s">
        <v>1227</v>
      </c>
      <c r="N7748">
        <v>1</v>
      </c>
      <c r="O7748" t="s">
        <v>11502</v>
      </c>
      <c r="P7748">
        <v>10</v>
      </c>
      <c r="Q7748" t="s">
        <v>71</v>
      </c>
      <c r="T7748">
        <v>100</v>
      </c>
      <c r="U7748" s="28">
        <v>11.9</v>
      </c>
      <c r="AQ7748" s="1">
        <v>44830</v>
      </c>
      <c r="AR7748">
        <v>2</v>
      </c>
      <c r="AS7748" t="s">
        <v>6439</v>
      </c>
    </row>
    <row r="7749" spans="1:56" s="49" customFormat="1" hidden="1" x14ac:dyDescent="0.5">
      <c r="A7749" t="s">
        <v>11600</v>
      </c>
      <c r="B7749" t="s">
        <v>11601</v>
      </c>
      <c r="C7749" t="s">
        <v>56</v>
      </c>
      <c r="D7749" s="1">
        <v>44825</v>
      </c>
      <c r="E7749" t="s">
        <v>7218</v>
      </c>
      <c r="F7749" s="1">
        <v>44830</v>
      </c>
      <c r="G7749" t="s">
        <v>7218</v>
      </c>
      <c r="H7749" s="48">
        <v>8.1999999999999993</v>
      </c>
      <c r="I7749">
        <v>90</v>
      </c>
      <c r="J7749" t="s">
        <v>7218</v>
      </c>
      <c r="K7749" s="26" t="s">
        <v>61</v>
      </c>
      <c r="L7749" t="s">
        <v>11501</v>
      </c>
      <c r="M7749" t="s">
        <v>1227</v>
      </c>
      <c r="N7749">
        <v>1</v>
      </c>
      <c r="O7749" t="s">
        <v>11502</v>
      </c>
      <c r="P7749">
        <v>11</v>
      </c>
      <c r="Q7749" t="s">
        <v>71</v>
      </c>
      <c r="R7749"/>
      <c r="S7749"/>
      <c r="T7749">
        <v>100</v>
      </c>
      <c r="U7749" s="28">
        <v>22</v>
      </c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 s="1">
        <v>44830</v>
      </c>
      <c r="AR7749">
        <v>2</v>
      </c>
      <c r="AS7749" t="s">
        <v>6439</v>
      </c>
      <c r="AT7749"/>
      <c r="AU7749"/>
      <c r="AV7749"/>
      <c r="AW7749"/>
      <c r="AX7749"/>
      <c r="AY7749"/>
      <c r="AZ7749"/>
      <c r="BA7749"/>
      <c r="BB7749"/>
      <c r="BC7749"/>
      <c r="BD7749"/>
    </row>
    <row r="7750" spans="1:56" hidden="1" x14ac:dyDescent="0.5">
      <c r="A7750" t="s">
        <v>11602</v>
      </c>
      <c r="B7750" t="s">
        <v>11603</v>
      </c>
      <c r="C7750" t="s">
        <v>56</v>
      </c>
      <c r="D7750" s="1">
        <v>44825</v>
      </c>
      <c r="E7750" t="s">
        <v>7218</v>
      </c>
      <c r="F7750" s="1">
        <v>44830</v>
      </c>
      <c r="G7750" t="s">
        <v>7218</v>
      </c>
      <c r="H7750" s="48">
        <v>11.6</v>
      </c>
      <c r="I7750">
        <v>90</v>
      </c>
      <c r="J7750" t="s">
        <v>7218</v>
      </c>
      <c r="K7750" s="26" t="s">
        <v>61</v>
      </c>
      <c r="L7750" t="s">
        <v>11501</v>
      </c>
      <c r="M7750" t="s">
        <v>1227</v>
      </c>
      <c r="N7750">
        <v>1</v>
      </c>
      <c r="O7750" t="s">
        <v>11502</v>
      </c>
      <c r="P7750">
        <v>12</v>
      </c>
      <c r="Q7750" t="s">
        <v>71</v>
      </c>
      <c r="T7750">
        <v>100</v>
      </c>
      <c r="U7750" s="28">
        <v>52.1</v>
      </c>
      <c r="AQ7750" s="1">
        <v>44830</v>
      </c>
      <c r="AR7750">
        <v>2</v>
      </c>
      <c r="AS7750" t="s">
        <v>6439</v>
      </c>
    </row>
    <row r="7751" spans="1:56" hidden="1" x14ac:dyDescent="0.5">
      <c r="A7751" t="s">
        <v>11604</v>
      </c>
      <c r="B7751" t="s">
        <v>11605</v>
      </c>
      <c r="C7751" t="s">
        <v>56</v>
      </c>
      <c r="D7751" s="1">
        <v>44825</v>
      </c>
      <c r="E7751" t="s">
        <v>7218</v>
      </c>
      <c r="F7751" s="1">
        <v>44830</v>
      </c>
      <c r="G7751" t="s">
        <v>6439</v>
      </c>
      <c r="H7751" s="48">
        <v>7</v>
      </c>
      <c r="I7751">
        <v>90</v>
      </c>
      <c r="J7751" t="s">
        <v>6439</v>
      </c>
      <c r="K7751" s="26" t="s">
        <v>61</v>
      </c>
      <c r="L7751" t="s">
        <v>11501</v>
      </c>
      <c r="M7751" t="s">
        <v>1227</v>
      </c>
      <c r="N7751">
        <v>1</v>
      </c>
      <c r="O7751" t="s">
        <v>11502</v>
      </c>
      <c r="P7751">
        <v>1</v>
      </c>
      <c r="Q7751" t="s">
        <v>69</v>
      </c>
      <c r="T7751">
        <v>100</v>
      </c>
    </row>
    <row r="7752" spans="1:56" hidden="1" x14ac:dyDescent="0.5">
      <c r="A7752" t="s">
        <v>11606</v>
      </c>
      <c r="B7752" t="s">
        <v>11607</v>
      </c>
      <c r="C7752" t="s">
        <v>56</v>
      </c>
      <c r="D7752" s="1">
        <v>44825</v>
      </c>
      <c r="E7752" t="s">
        <v>7218</v>
      </c>
      <c r="F7752" s="1">
        <v>44830</v>
      </c>
      <c r="G7752" t="s">
        <v>6439</v>
      </c>
      <c r="H7752" s="48">
        <v>27</v>
      </c>
      <c r="I7752">
        <v>90</v>
      </c>
      <c r="J7752" t="s">
        <v>6439</v>
      </c>
      <c r="K7752" s="26" t="s">
        <v>61</v>
      </c>
      <c r="L7752" t="s">
        <v>11501</v>
      </c>
      <c r="M7752" t="s">
        <v>1227</v>
      </c>
      <c r="N7752">
        <v>1</v>
      </c>
      <c r="O7752" t="s">
        <v>11502</v>
      </c>
      <c r="P7752">
        <v>2</v>
      </c>
      <c r="Q7752" t="s">
        <v>69</v>
      </c>
      <c r="T7752">
        <v>100</v>
      </c>
    </row>
    <row r="7753" spans="1:56" hidden="1" x14ac:dyDescent="0.5">
      <c r="A7753" t="s">
        <v>6361</v>
      </c>
      <c r="B7753" t="s">
        <v>11608</v>
      </c>
      <c r="C7753" t="s">
        <v>56</v>
      </c>
      <c r="F7753" s="1">
        <v>44830</v>
      </c>
      <c r="G7753" t="s">
        <v>1336</v>
      </c>
      <c r="H7753" s="48" t="s">
        <v>4548</v>
      </c>
      <c r="I7753">
        <v>90</v>
      </c>
      <c r="J7753" t="s">
        <v>1336</v>
      </c>
      <c r="K7753" s="26" t="s">
        <v>11609</v>
      </c>
      <c r="L7753" t="s">
        <v>6108</v>
      </c>
      <c r="M7753" s="1" t="s">
        <v>1227</v>
      </c>
      <c r="N7753">
        <v>1</v>
      </c>
      <c r="O7753" t="s">
        <v>6109</v>
      </c>
      <c r="P7753">
        <v>1</v>
      </c>
      <c r="Q7753" t="s">
        <v>75</v>
      </c>
      <c r="R7753">
        <v>105</v>
      </c>
      <c r="S7753">
        <v>105</v>
      </c>
      <c r="T7753">
        <v>0</v>
      </c>
      <c r="U7753" s="35" t="s">
        <v>6260</v>
      </c>
    </row>
    <row r="7754" spans="1:56" hidden="1" x14ac:dyDescent="0.5">
      <c r="A7754" t="s">
        <v>11610</v>
      </c>
      <c r="B7754" t="s">
        <v>11611</v>
      </c>
      <c r="C7754" t="s">
        <v>7674</v>
      </c>
      <c r="D7754" s="1">
        <v>44826</v>
      </c>
      <c r="E7754" t="s">
        <v>11612</v>
      </c>
      <c r="F7754" s="1">
        <v>44831</v>
      </c>
      <c r="G7754" t="s">
        <v>6439</v>
      </c>
      <c r="H7754" s="48">
        <v>50</v>
      </c>
      <c r="I7754">
        <v>157</v>
      </c>
      <c r="J7754" t="s">
        <v>6439</v>
      </c>
      <c r="K7754" s="26" t="s">
        <v>61</v>
      </c>
      <c r="L7754" t="s">
        <v>11613</v>
      </c>
      <c r="M7754" t="s">
        <v>1227</v>
      </c>
      <c r="N7754">
        <v>1</v>
      </c>
      <c r="O7754" t="str">
        <f t="shared" ref="O7754:O7785" si="221">L7754&amp;"_E1"</f>
        <v>Mix-C_008_E1</v>
      </c>
      <c r="P7754">
        <v>4</v>
      </c>
      <c r="Q7754" t="s">
        <v>75</v>
      </c>
      <c r="T7754">
        <v>100</v>
      </c>
      <c r="U7754" s="28">
        <v>78.900000000000006</v>
      </c>
      <c r="AQ7754" s="1">
        <v>44831</v>
      </c>
      <c r="AR7754">
        <v>2</v>
      </c>
      <c r="AS7754" t="s">
        <v>6439</v>
      </c>
    </row>
    <row r="7755" spans="1:56" hidden="1" x14ac:dyDescent="0.5">
      <c r="A7755" t="s">
        <v>11614</v>
      </c>
      <c r="B7755" t="s">
        <v>11615</v>
      </c>
      <c r="C7755" t="s">
        <v>7674</v>
      </c>
      <c r="D7755" s="1">
        <v>44826</v>
      </c>
      <c r="E7755" t="s">
        <v>11612</v>
      </c>
      <c r="F7755" s="1">
        <v>44831</v>
      </c>
      <c r="G7755" t="s">
        <v>6439</v>
      </c>
      <c r="H7755" s="48">
        <v>50</v>
      </c>
      <c r="I7755">
        <v>157</v>
      </c>
      <c r="J7755" t="s">
        <v>6439</v>
      </c>
      <c r="K7755" s="26" t="s">
        <v>61</v>
      </c>
      <c r="L7755" t="s">
        <v>11613</v>
      </c>
      <c r="M7755" t="s">
        <v>1227</v>
      </c>
      <c r="N7755">
        <v>1</v>
      </c>
      <c r="O7755" t="str">
        <f t="shared" si="221"/>
        <v>Mix-C_008_E1</v>
      </c>
      <c r="P7755">
        <v>5</v>
      </c>
      <c r="Q7755" t="s">
        <v>75</v>
      </c>
      <c r="T7755">
        <v>100</v>
      </c>
      <c r="U7755" s="28">
        <v>39.6</v>
      </c>
      <c r="AQ7755" s="1">
        <v>44831</v>
      </c>
      <c r="AR7755">
        <v>2</v>
      </c>
      <c r="AS7755" t="s">
        <v>6439</v>
      </c>
    </row>
    <row r="7756" spans="1:56" hidden="1" x14ac:dyDescent="0.5">
      <c r="A7756" t="s">
        <v>11616</v>
      </c>
      <c r="B7756" t="s">
        <v>11617</v>
      </c>
      <c r="C7756" t="s">
        <v>7674</v>
      </c>
      <c r="D7756" s="1">
        <v>44826</v>
      </c>
      <c r="E7756" t="s">
        <v>11612</v>
      </c>
      <c r="F7756" s="1">
        <v>44831</v>
      </c>
      <c r="G7756" t="s">
        <v>6439</v>
      </c>
      <c r="H7756" s="48">
        <v>50</v>
      </c>
      <c r="I7756">
        <v>157</v>
      </c>
      <c r="J7756" t="s">
        <v>6439</v>
      </c>
      <c r="K7756" s="26" t="s">
        <v>61</v>
      </c>
      <c r="L7756" t="s">
        <v>11613</v>
      </c>
      <c r="M7756" t="s">
        <v>1227</v>
      </c>
      <c r="N7756">
        <v>1</v>
      </c>
      <c r="O7756" t="str">
        <f t="shared" si="221"/>
        <v>Mix-C_008_E1</v>
      </c>
      <c r="P7756">
        <v>6</v>
      </c>
      <c r="Q7756" t="s">
        <v>75</v>
      </c>
      <c r="T7756">
        <v>100</v>
      </c>
      <c r="U7756" s="28">
        <v>9.9</v>
      </c>
      <c r="AQ7756" s="1">
        <v>44831</v>
      </c>
      <c r="AR7756">
        <v>2</v>
      </c>
      <c r="AS7756" t="s">
        <v>6439</v>
      </c>
    </row>
    <row r="7757" spans="1:56" hidden="1" x14ac:dyDescent="0.5">
      <c r="A7757" t="s">
        <v>11618</v>
      </c>
      <c r="B7757" t="s">
        <v>11619</v>
      </c>
      <c r="C7757" t="s">
        <v>7674</v>
      </c>
      <c r="D7757" s="1">
        <v>44826</v>
      </c>
      <c r="E7757" t="s">
        <v>11612</v>
      </c>
      <c r="F7757" s="1">
        <v>44831</v>
      </c>
      <c r="G7757" t="s">
        <v>7218</v>
      </c>
      <c r="H7757" s="48">
        <v>50</v>
      </c>
      <c r="I7757">
        <v>157</v>
      </c>
      <c r="J7757" t="s">
        <v>7218</v>
      </c>
      <c r="K7757" s="26" t="s">
        <v>61</v>
      </c>
      <c r="L7757" t="s">
        <v>11613</v>
      </c>
      <c r="M7757" t="s">
        <v>1227</v>
      </c>
      <c r="N7757">
        <v>1</v>
      </c>
      <c r="O7757" t="str">
        <f t="shared" si="221"/>
        <v>Mix-C_008_E1</v>
      </c>
      <c r="P7757">
        <v>7</v>
      </c>
      <c r="Q7757" t="s">
        <v>75</v>
      </c>
      <c r="T7757">
        <v>100</v>
      </c>
      <c r="U7757" s="28">
        <v>4</v>
      </c>
      <c r="AQ7757" s="1">
        <v>44831</v>
      </c>
      <c r="AR7757">
        <v>2</v>
      </c>
      <c r="AS7757" t="s">
        <v>6439</v>
      </c>
    </row>
    <row r="7758" spans="1:56" hidden="1" x14ac:dyDescent="0.5">
      <c r="A7758" t="s">
        <v>11620</v>
      </c>
      <c r="B7758" t="s">
        <v>11621</v>
      </c>
      <c r="C7758" t="s">
        <v>7674</v>
      </c>
      <c r="D7758" s="1">
        <v>44826</v>
      </c>
      <c r="E7758" t="s">
        <v>11612</v>
      </c>
      <c r="F7758" s="1">
        <v>44831</v>
      </c>
      <c r="G7758" t="s">
        <v>7218</v>
      </c>
      <c r="H7758" s="48">
        <v>50</v>
      </c>
      <c r="I7758">
        <v>157</v>
      </c>
      <c r="J7758" t="s">
        <v>7218</v>
      </c>
      <c r="K7758" s="26" t="s">
        <v>61</v>
      </c>
      <c r="L7758" t="s">
        <v>11613</v>
      </c>
      <c r="M7758" t="s">
        <v>1227</v>
      </c>
      <c r="N7758">
        <v>1</v>
      </c>
      <c r="O7758" t="str">
        <f t="shared" si="221"/>
        <v>Mix-C_008_E1</v>
      </c>
      <c r="P7758">
        <v>8</v>
      </c>
      <c r="Q7758" t="s">
        <v>75</v>
      </c>
      <c r="T7758">
        <v>100</v>
      </c>
      <c r="U7758" s="28">
        <v>0.6</v>
      </c>
      <c r="AQ7758" s="1">
        <v>44831</v>
      </c>
      <c r="AR7758">
        <v>2</v>
      </c>
      <c r="AS7758" t="s">
        <v>6439</v>
      </c>
    </row>
    <row r="7759" spans="1:56" hidden="1" x14ac:dyDescent="0.5">
      <c r="A7759" t="s">
        <v>11622</v>
      </c>
      <c r="B7759" t="s">
        <v>11623</v>
      </c>
      <c r="C7759" t="s">
        <v>7674</v>
      </c>
      <c r="D7759" s="1">
        <v>44826</v>
      </c>
      <c r="E7759" t="s">
        <v>11612</v>
      </c>
      <c r="F7759" s="1">
        <v>44831</v>
      </c>
      <c r="G7759" t="s">
        <v>7218</v>
      </c>
      <c r="H7759" s="48">
        <v>50</v>
      </c>
      <c r="I7759">
        <v>157</v>
      </c>
      <c r="J7759" t="s">
        <v>7218</v>
      </c>
      <c r="K7759" s="26" t="s">
        <v>61</v>
      </c>
      <c r="L7759" t="s">
        <v>11613</v>
      </c>
      <c r="M7759" t="s">
        <v>1227</v>
      </c>
      <c r="N7759">
        <v>1</v>
      </c>
      <c r="O7759" t="str">
        <f t="shared" si="221"/>
        <v>Mix-C_008_E1</v>
      </c>
      <c r="P7759">
        <v>9</v>
      </c>
      <c r="Q7759" t="s">
        <v>75</v>
      </c>
      <c r="T7759">
        <v>100</v>
      </c>
      <c r="U7759" s="28">
        <v>63.3</v>
      </c>
      <c r="AQ7759" s="1">
        <v>44831</v>
      </c>
      <c r="AR7759">
        <v>2</v>
      </c>
      <c r="AS7759" t="s">
        <v>6439</v>
      </c>
    </row>
    <row r="7760" spans="1:56" hidden="1" x14ac:dyDescent="0.5">
      <c r="A7760" t="s">
        <v>11624</v>
      </c>
      <c r="B7760" t="s">
        <v>11625</v>
      </c>
      <c r="C7760" t="s">
        <v>7674</v>
      </c>
      <c r="D7760" s="1">
        <v>44826</v>
      </c>
      <c r="E7760" t="s">
        <v>11612</v>
      </c>
      <c r="F7760" s="1">
        <v>44831</v>
      </c>
      <c r="G7760" t="s">
        <v>7218</v>
      </c>
      <c r="H7760" s="48">
        <v>50</v>
      </c>
      <c r="I7760">
        <v>157</v>
      </c>
      <c r="J7760" t="s">
        <v>7218</v>
      </c>
      <c r="K7760" s="26" t="s">
        <v>61</v>
      </c>
      <c r="L7760" t="s">
        <v>11613</v>
      </c>
      <c r="M7760" t="s">
        <v>1227</v>
      </c>
      <c r="N7760">
        <v>1</v>
      </c>
      <c r="O7760" t="str">
        <f t="shared" si="221"/>
        <v>Mix-C_008_E1</v>
      </c>
      <c r="P7760">
        <v>10</v>
      </c>
      <c r="Q7760" t="s">
        <v>75</v>
      </c>
      <c r="T7760">
        <v>100</v>
      </c>
      <c r="U7760" s="28">
        <v>68.5</v>
      </c>
      <c r="AQ7760" s="1">
        <v>44831</v>
      </c>
      <c r="AR7760">
        <v>2</v>
      </c>
      <c r="AS7760" t="s">
        <v>6439</v>
      </c>
    </row>
    <row r="7761" spans="1:55" hidden="1" x14ac:dyDescent="0.5">
      <c r="A7761" t="s">
        <v>11626</v>
      </c>
      <c r="B7761" t="s">
        <v>11627</v>
      </c>
      <c r="C7761" t="s">
        <v>7674</v>
      </c>
      <c r="D7761" s="1">
        <v>44826</v>
      </c>
      <c r="E7761" t="s">
        <v>11612</v>
      </c>
      <c r="F7761" s="1">
        <v>44831</v>
      </c>
      <c r="G7761" t="s">
        <v>7218</v>
      </c>
      <c r="H7761" s="48">
        <v>50</v>
      </c>
      <c r="I7761">
        <v>157</v>
      </c>
      <c r="J7761" t="s">
        <v>7218</v>
      </c>
      <c r="K7761" s="26" t="s">
        <v>61</v>
      </c>
      <c r="L7761" t="s">
        <v>11613</v>
      </c>
      <c r="M7761" t="s">
        <v>1227</v>
      </c>
      <c r="N7761">
        <v>1</v>
      </c>
      <c r="O7761" t="str">
        <f t="shared" si="221"/>
        <v>Mix-C_008_E1</v>
      </c>
      <c r="P7761">
        <v>11</v>
      </c>
      <c r="Q7761" t="s">
        <v>75</v>
      </c>
      <c r="T7761">
        <v>100</v>
      </c>
      <c r="U7761" s="28">
        <v>8.3000000000000007</v>
      </c>
      <c r="AQ7761" s="1">
        <v>44831</v>
      </c>
      <c r="AR7761">
        <v>2</v>
      </c>
      <c r="AS7761" t="s">
        <v>6439</v>
      </c>
    </row>
    <row r="7762" spans="1:55" hidden="1" x14ac:dyDescent="0.5">
      <c r="A7762" t="s">
        <v>11628</v>
      </c>
      <c r="B7762" t="s">
        <v>11629</v>
      </c>
      <c r="C7762" t="s">
        <v>7674</v>
      </c>
      <c r="D7762" s="1">
        <v>44826</v>
      </c>
      <c r="E7762" t="s">
        <v>11612</v>
      </c>
      <c r="F7762" s="1">
        <v>44831</v>
      </c>
      <c r="G7762" t="s">
        <v>7218</v>
      </c>
      <c r="H7762" s="48">
        <v>50</v>
      </c>
      <c r="I7762">
        <v>157</v>
      </c>
      <c r="J7762" t="s">
        <v>7218</v>
      </c>
      <c r="K7762" s="26" t="s">
        <v>61</v>
      </c>
      <c r="L7762" t="s">
        <v>11613</v>
      </c>
      <c r="M7762" t="s">
        <v>1227</v>
      </c>
      <c r="N7762">
        <v>1</v>
      </c>
      <c r="O7762" t="str">
        <f t="shared" si="221"/>
        <v>Mix-C_008_E1</v>
      </c>
      <c r="P7762">
        <v>12</v>
      </c>
      <c r="Q7762" t="s">
        <v>75</v>
      </c>
      <c r="T7762">
        <v>100</v>
      </c>
      <c r="U7762" s="28">
        <v>60.4</v>
      </c>
      <c r="AQ7762" s="1">
        <v>44831</v>
      </c>
      <c r="AR7762">
        <v>2</v>
      </c>
      <c r="AS7762" t="s">
        <v>6439</v>
      </c>
    </row>
    <row r="7763" spans="1:55" hidden="1" x14ac:dyDescent="0.5">
      <c r="A7763" t="s">
        <v>11630</v>
      </c>
      <c r="B7763" t="s">
        <v>11631</v>
      </c>
      <c r="C7763" t="s">
        <v>7674</v>
      </c>
      <c r="D7763" s="1">
        <v>44603</v>
      </c>
      <c r="E7763" t="s">
        <v>8176</v>
      </c>
      <c r="F7763" s="1">
        <v>44831</v>
      </c>
      <c r="G7763" t="s">
        <v>7218</v>
      </c>
      <c r="H7763" s="48">
        <v>50</v>
      </c>
      <c r="I7763">
        <v>157</v>
      </c>
      <c r="J7763" t="s">
        <v>7218</v>
      </c>
      <c r="K7763" s="26" t="s">
        <v>61</v>
      </c>
      <c r="L7763" t="s">
        <v>11613</v>
      </c>
      <c r="M7763" t="s">
        <v>1227</v>
      </c>
      <c r="N7763">
        <v>1</v>
      </c>
      <c r="O7763" t="str">
        <f t="shared" si="221"/>
        <v>Mix-C_008_E1</v>
      </c>
      <c r="P7763">
        <v>9</v>
      </c>
      <c r="Q7763" t="s">
        <v>67</v>
      </c>
      <c r="R7763">
        <v>100</v>
      </c>
      <c r="U7763" s="28">
        <v>5.0999999999999996</v>
      </c>
      <c r="AQ7763" s="1">
        <v>44831</v>
      </c>
      <c r="AR7763">
        <v>2</v>
      </c>
      <c r="AS7763" t="s">
        <v>6439</v>
      </c>
      <c r="BC7763" t="s">
        <v>8183</v>
      </c>
    </row>
    <row r="7764" spans="1:55" hidden="1" x14ac:dyDescent="0.5">
      <c r="A7764" t="s">
        <v>11632</v>
      </c>
      <c r="B7764" t="s">
        <v>11633</v>
      </c>
      <c r="C7764" t="s">
        <v>7674</v>
      </c>
      <c r="D7764" s="1">
        <v>44606</v>
      </c>
      <c r="E7764" t="s">
        <v>8176</v>
      </c>
      <c r="F7764" s="1">
        <v>44831</v>
      </c>
      <c r="G7764" t="s">
        <v>7218</v>
      </c>
      <c r="H7764" s="48">
        <v>50</v>
      </c>
      <c r="I7764">
        <v>157</v>
      </c>
      <c r="J7764" t="s">
        <v>7218</v>
      </c>
      <c r="K7764" s="26" t="s">
        <v>61</v>
      </c>
      <c r="L7764" t="s">
        <v>11613</v>
      </c>
      <c r="M7764" t="s">
        <v>1227</v>
      </c>
      <c r="N7764">
        <v>1</v>
      </c>
      <c r="O7764" t="str">
        <f t="shared" si="221"/>
        <v>Mix-C_008_E1</v>
      </c>
      <c r="P7764">
        <v>10</v>
      </c>
      <c r="Q7764" t="s">
        <v>67</v>
      </c>
      <c r="R7764">
        <v>100</v>
      </c>
      <c r="U7764" s="28">
        <v>0.1</v>
      </c>
      <c r="AQ7764" s="1">
        <v>44831</v>
      </c>
      <c r="AR7764">
        <v>2</v>
      </c>
      <c r="AS7764" t="s">
        <v>6439</v>
      </c>
      <c r="BC7764" t="s">
        <v>8178</v>
      </c>
    </row>
    <row r="7765" spans="1:55" hidden="1" x14ac:dyDescent="0.5">
      <c r="A7765" t="s">
        <v>11634</v>
      </c>
      <c r="B7765" t="s">
        <v>11635</v>
      </c>
      <c r="C7765" t="s">
        <v>7674</v>
      </c>
      <c r="D7765" s="1">
        <v>44606</v>
      </c>
      <c r="E7765" t="s">
        <v>8176</v>
      </c>
      <c r="F7765" s="1">
        <v>44831</v>
      </c>
      <c r="G7765" t="s">
        <v>7218</v>
      </c>
      <c r="H7765" s="48">
        <v>50</v>
      </c>
      <c r="I7765">
        <v>157</v>
      </c>
      <c r="J7765" t="s">
        <v>7218</v>
      </c>
      <c r="K7765" s="26" t="s">
        <v>61</v>
      </c>
      <c r="L7765" t="s">
        <v>11613</v>
      </c>
      <c r="M7765" t="s">
        <v>1227</v>
      </c>
      <c r="N7765">
        <v>1</v>
      </c>
      <c r="O7765" t="str">
        <f t="shared" si="221"/>
        <v>Mix-C_008_E1</v>
      </c>
      <c r="P7765">
        <v>11</v>
      </c>
      <c r="Q7765" t="s">
        <v>67</v>
      </c>
      <c r="R7765">
        <v>100</v>
      </c>
      <c r="U7765" s="28">
        <v>2.9</v>
      </c>
      <c r="AQ7765" s="1">
        <v>44831</v>
      </c>
      <c r="AR7765">
        <v>2</v>
      </c>
      <c r="AS7765" t="s">
        <v>6439</v>
      </c>
      <c r="BC7765" t="s">
        <v>8183</v>
      </c>
    </row>
    <row r="7766" spans="1:55" hidden="1" x14ac:dyDescent="0.5">
      <c r="A7766" t="s">
        <v>11636</v>
      </c>
      <c r="B7766" t="s">
        <v>11637</v>
      </c>
      <c r="C7766" t="s">
        <v>7674</v>
      </c>
      <c r="D7766" s="1">
        <v>44606</v>
      </c>
      <c r="E7766" t="s">
        <v>8176</v>
      </c>
      <c r="F7766" s="1">
        <v>44831</v>
      </c>
      <c r="G7766" t="s">
        <v>7218</v>
      </c>
      <c r="H7766" s="48">
        <v>50</v>
      </c>
      <c r="I7766">
        <v>157</v>
      </c>
      <c r="J7766" t="s">
        <v>7218</v>
      </c>
      <c r="K7766" s="26" t="s">
        <v>61</v>
      </c>
      <c r="L7766" t="s">
        <v>11613</v>
      </c>
      <c r="M7766" t="s">
        <v>1227</v>
      </c>
      <c r="N7766">
        <v>1</v>
      </c>
      <c r="O7766" t="str">
        <f t="shared" si="221"/>
        <v>Mix-C_008_E1</v>
      </c>
      <c r="P7766">
        <v>12</v>
      </c>
      <c r="Q7766" t="s">
        <v>67</v>
      </c>
      <c r="R7766">
        <v>100</v>
      </c>
      <c r="U7766" s="28">
        <v>3.4</v>
      </c>
      <c r="AQ7766" s="1">
        <v>44831</v>
      </c>
      <c r="AR7766">
        <v>2</v>
      </c>
      <c r="AS7766" t="s">
        <v>6439</v>
      </c>
      <c r="BC7766" t="s">
        <v>8183</v>
      </c>
    </row>
    <row r="7767" spans="1:55" hidden="1" x14ac:dyDescent="0.5">
      <c r="A7767" t="s">
        <v>11638</v>
      </c>
      <c r="B7767" t="s">
        <v>11639</v>
      </c>
      <c r="C7767" t="s">
        <v>7674</v>
      </c>
      <c r="D7767" s="1">
        <v>44606</v>
      </c>
      <c r="E7767" t="s">
        <v>8176</v>
      </c>
      <c r="F7767" s="1">
        <v>44831</v>
      </c>
      <c r="G7767" t="s">
        <v>6439</v>
      </c>
      <c r="H7767" s="48">
        <v>50</v>
      </c>
      <c r="I7767">
        <v>157</v>
      </c>
      <c r="J7767" t="s">
        <v>6439</v>
      </c>
      <c r="K7767" s="26" t="s">
        <v>61</v>
      </c>
      <c r="L7767" t="s">
        <v>11613</v>
      </c>
      <c r="M7767" t="s">
        <v>1227</v>
      </c>
      <c r="N7767">
        <v>1</v>
      </c>
      <c r="O7767" t="str">
        <f t="shared" si="221"/>
        <v>Mix-C_008_E1</v>
      </c>
      <c r="P7767">
        <v>1</v>
      </c>
      <c r="Q7767" t="s">
        <v>65</v>
      </c>
      <c r="R7767">
        <v>100</v>
      </c>
      <c r="U7767" s="28">
        <v>9.5</v>
      </c>
      <c r="AQ7767" s="1">
        <v>44831</v>
      </c>
      <c r="AR7767">
        <v>2</v>
      </c>
      <c r="AS7767" t="s">
        <v>6439</v>
      </c>
      <c r="BC7767" t="s">
        <v>8178</v>
      </c>
    </row>
    <row r="7768" spans="1:55" hidden="1" x14ac:dyDescent="0.5">
      <c r="A7768" t="s">
        <v>11640</v>
      </c>
      <c r="B7768" t="s">
        <v>11641</v>
      </c>
      <c r="C7768" t="s">
        <v>7674</v>
      </c>
      <c r="D7768" s="1">
        <v>44606</v>
      </c>
      <c r="E7768" t="s">
        <v>8176</v>
      </c>
      <c r="F7768" s="1">
        <v>44831</v>
      </c>
      <c r="G7768" t="s">
        <v>6439</v>
      </c>
      <c r="H7768" s="48">
        <v>50</v>
      </c>
      <c r="I7768">
        <v>157</v>
      </c>
      <c r="J7768" t="s">
        <v>6439</v>
      </c>
      <c r="K7768" s="26" t="s">
        <v>61</v>
      </c>
      <c r="L7768" t="s">
        <v>11613</v>
      </c>
      <c r="M7768" t="s">
        <v>1227</v>
      </c>
      <c r="N7768">
        <v>1</v>
      </c>
      <c r="O7768" t="str">
        <f t="shared" si="221"/>
        <v>Mix-C_008_E1</v>
      </c>
      <c r="P7768">
        <v>2</v>
      </c>
      <c r="Q7768" t="s">
        <v>65</v>
      </c>
      <c r="R7768">
        <v>100</v>
      </c>
      <c r="U7768" s="28">
        <v>2.9</v>
      </c>
      <c r="AQ7768" s="1">
        <v>44831</v>
      </c>
      <c r="AR7768">
        <v>2</v>
      </c>
      <c r="AS7768" t="s">
        <v>6439</v>
      </c>
      <c r="BC7768" t="s">
        <v>8183</v>
      </c>
    </row>
    <row r="7769" spans="1:55" hidden="1" x14ac:dyDescent="0.5">
      <c r="A7769" t="s">
        <v>11642</v>
      </c>
      <c r="B7769" t="s">
        <v>11643</v>
      </c>
      <c r="C7769" t="s">
        <v>7674</v>
      </c>
      <c r="D7769" s="1">
        <v>44606</v>
      </c>
      <c r="E7769" t="s">
        <v>8176</v>
      </c>
      <c r="F7769" s="1">
        <v>44831</v>
      </c>
      <c r="G7769" t="s">
        <v>6439</v>
      </c>
      <c r="H7769" s="48">
        <v>50</v>
      </c>
      <c r="I7769">
        <v>157</v>
      </c>
      <c r="J7769" t="s">
        <v>6439</v>
      </c>
      <c r="K7769" s="26" t="s">
        <v>61</v>
      </c>
      <c r="L7769" t="s">
        <v>11613</v>
      </c>
      <c r="M7769" t="s">
        <v>1227</v>
      </c>
      <c r="N7769">
        <v>1</v>
      </c>
      <c r="O7769" t="str">
        <f t="shared" si="221"/>
        <v>Mix-C_008_E1</v>
      </c>
      <c r="P7769">
        <v>3</v>
      </c>
      <c r="Q7769" t="s">
        <v>65</v>
      </c>
      <c r="R7769">
        <v>100</v>
      </c>
      <c r="U7769" s="28">
        <v>11</v>
      </c>
      <c r="AQ7769" s="1">
        <v>44831</v>
      </c>
      <c r="AR7769">
        <v>2</v>
      </c>
      <c r="AS7769" t="s">
        <v>6439</v>
      </c>
      <c r="BC7769" t="s">
        <v>8183</v>
      </c>
    </row>
    <row r="7770" spans="1:55" hidden="1" x14ac:dyDescent="0.5">
      <c r="A7770" t="s">
        <v>11644</v>
      </c>
      <c r="B7770" t="s">
        <v>11645</v>
      </c>
      <c r="C7770" t="s">
        <v>7674</v>
      </c>
      <c r="D7770" s="1">
        <v>44606</v>
      </c>
      <c r="E7770" t="s">
        <v>8176</v>
      </c>
      <c r="F7770" s="1">
        <v>44831</v>
      </c>
      <c r="G7770" t="s">
        <v>6439</v>
      </c>
      <c r="H7770" s="48">
        <v>50</v>
      </c>
      <c r="I7770">
        <v>157</v>
      </c>
      <c r="J7770" t="s">
        <v>6439</v>
      </c>
      <c r="K7770" s="26" t="s">
        <v>61</v>
      </c>
      <c r="L7770" t="s">
        <v>11613</v>
      </c>
      <c r="M7770" t="s">
        <v>1227</v>
      </c>
      <c r="N7770">
        <v>1</v>
      </c>
      <c r="O7770" t="str">
        <f t="shared" si="221"/>
        <v>Mix-C_008_E1</v>
      </c>
      <c r="P7770">
        <v>4</v>
      </c>
      <c r="Q7770" t="s">
        <v>65</v>
      </c>
      <c r="R7770">
        <v>100</v>
      </c>
      <c r="U7770" s="28">
        <v>8.4</v>
      </c>
      <c r="AQ7770" s="1">
        <v>44831</v>
      </c>
      <c r="AR7770">
        <v>2</v>
      </c>
      <c r="AS7770" t="s">
        <v>6439</v>
      </c>
      <c r="BC7770" t="s">
        <v>8178</v>
      </c>
    </row>
    <row r="7771" spans="1:55" hidden="1" x14ac:dyDescent="0.5">
      <c r="A7771" t="s">
        <v>11646</v>
      </c>
      <c r="B7771" t="s">
        <v>11647</v>
      </c>
      <c r="C7771" t="s">
        <v>7674</v>
      </c>
      <c r="D7771" s="1">
        <v>44606</v>
      </c>
      <c r="E7771" t="s">
        <v>8176</v>
      </c>
      <c r="F7771" s="1">
        <v>44831</v>
      </c>
      <c r="G7771" t="s">
        <v>6439</v>
      </c>
      <c r="H7771" s="48">
        <v>50</v>
      </c>
      <c r="I7771">
        <v>157</v>
      </c>
      <c r="J7771" t="s">
        <v>6439</v>
      </c>
      <c r="K7771" s="26" t="s">
        <v>61</v>
      </c>
      <c r="L7771" t="s">
        <v>11613</v>
      </c>
      <c r="M7771" t="s">
        <v>1227</v>
      </c>
      <c r="N7771">
        <v>1</v>
      </c>
      <c r="O7771" t="str">
        <f t="shared" si="221"/>
        <v>Mix-C_008_E1</v>
      </c>
      <c r="P7771">
        <v>5</v>
      </c>
      <c r="Q7771" t="s">
        <v>65</v>
      </c>
      <c r="R7771">
        <v>100</v>
      </c>
      <c r="U7771" s="28">
        <v>9.5</v>
      </c>
      <c r="AQ7771" s="1">
        <v>44831</v>
      </c>
      <c r="AR7771">
        <v>2</v>
      </c>
      <c r="AS7771" t="s">
        <v>6439</v>
      </c>
      <c r="BC7771" t="s">
        <v>8183</v>
      </c>
    </row>
    <row r="7772" spans="1:55" hidden="1" x14ac:dyDescent="0.5">
      <c r="A7772" t="s">
        <v>11648</v>
      </c>
      <c r="B7772" t="s">
        <v>11649</v>
      </c>
      <c r="C7772" t="s">
        <v>7674</v>
      </c>
      <c r="D7772" s="1">
        <v>44606</v>
      </c>
      <c r="E7772" t="s">
        <v>8176</v>
      </c>
      <c r="F7772" s="1">
        <v>44831</v>
      </c>
      <c r="G7772" t="s">
        <v>6439</v>
      </c>
      <c r="H7772" s="48">
        <v>50</v>
      </c>
      <c r="I7772">
        <v>157</v>
      </c>
      <c r="J7772" t="s">
        <v>6439</v>
      </c>
      <c r="K7772" s="26" t="s">
        <v>61</v>
      </c>
      <c r="L7772" t="s">
        <v>11613</v>
      </c>
      <c r="M7772" t="s">
        <v>1227</v>
      </c>
      <c r="N7772">
        <v>1</v>
      </c>
      <c r="O7772" t="str">
        <f t="shared" si="221"/>
        <v>Mix-C_008_E1</v>
      </c>
      <c r="P7772">
        <v>6</v>
      </c>
      <c r="Q7772" t="s">
        <v>65</v>
      </c>
      <c r="R7772">
        <v>100</v>
      </c>
      <c r="U7772" s="28">
        <v>11</v>
      </c>
      <c r="AQ7772" s="1">
        <v>44831</v>
      </c>
      <c r="AR7772">
        <v>2</v>
      </c>
      <c r="AS7772" t="s">
        <v>6439</v>
      </c>
      <c r="BC7772" t="s">
        <v>8183</v>
      </c>
    </row>
    <row r="7773" spans="1:55" hidden="1" x14ac:dyDescent="0.5">
      <c r="A7773" t="s">
        <v>11650</v>
      </c>
      <c r="B7773" t="s">
        <v>11651</v>
      </c>
      <c r="C7773" t="s">
        <v>7674</v>
      </c>
      <c r="D7773" s="1">
        <v>44606</v>
      </c>
      <c r="E7773" t="s">
        <v>8176</v>
      </c>
      <c r="F7773" s="1">
        <v>44831</v>
      </c>
      <c r="G7773" t="s">
        <v>7218</v>
      </c>
      <c r="H7773" s="48">
        <v>50</v>
      </c>
      <c r="I7773">
        <v>157</v>
      </c>
      <c r="J7773" t="s">
        <v>7218</v>
      </c>
      <c r="K7773" s="26" t="s">
        <v>61</v>
      </c>
      <c r="L7773" t="s">
        <v>11613</v>
      </c>
      <c r="M7773" t="s">
        <v>1227</v>
      </c>
      <c r="N7773">
        <v>1</v>
      </c>
      <c r="O7773" t="str">
        <f t="shared" si="221"/>
        <v>Mix-C_008_E1</v>
      </c>
      <c r="P7773">
        <v>7</v>
      </c>
      <c r="Q7773" t="s">
        <v>65</v>
      </c>
      <c r="R7773">
        <v>100</v>
      </c>
      <c r="U7773" s="28">
        <v>2</v>
      </c>
      <c r="AQ7773" s="1">
        <v>44831</v>
      </c>
      <c r="AR7773">
        <v>2</v>
      </c>
      <c r="AS7773" t="s">
        <v>6439</v>
      </c>
      <c r="BC7773" t="s">
        <v>8178</v>
      </c>
    </row>
    <row r="7774" spans="1:55" hidden="1" x14ac:dyDescent="0.5">
      <c r="A7774" t="s">
        <v>11652</v>
      </c>
      <c r="B7774" t="s">
        <v>11653</v>
      </c>
      <c r="C7774" t="s">
        <v>7674</v>
      </c>
      <c r="D7774" s="1">
        <v>44606</v>
      </c>
      <c r="E7774" t="s">
        <v>8176</v>
      </c>
      <c r="F7774" s="1">
        <v>44831</v>
      </c>
      <c r="G7774" t="s">
        <v>7218</v>
      </c>
      <c r="H7774" s="48">
        <v>50</v>
      </c>
      <c r="I7774">
        <v>157</v>
      </c>
      <c r="J7774" t="s">
        <v>7218</v>
      </c>
      <c r="K7774" s="26" t="s">
        <v>61</v>
      </c>
      <c r="L7774" t="s">
        <v>11613</v>
      </c>
      <c r="M7774" t="s">
        <v>1227</v>
      </c>
      <c r="N7774">
        <v>1</v>
      </c>
      <c r="O7774" t="str">
        <f t="shared" si="221"/>
        <v>Mix-C_008_E1</v>
      </c>
      <c r="P7774">
        <v>8</v>
      </c>
      <c r="Q7774" t="s">
        <v>65</v>
      </c>
      <c r="R7774">
        <v>100</v>
      </c>
      <c r="U7774" s="28">
        <v>2.2999999999999998</v>
      </c>
      <c r="AQ7774" s="1">
        <v>44831</v>
      </c>
      <c r="AR7774">
        <v>2</v>
      </c>
      <c r="AS7774" t="s">
        <v>6439</v>
      </c>
      <c r="BC7774" t="s">
        <v>8183</v>
      </c>
    </row>
    <row r="7775" spans="1:55" hidden="1" x14ac:dyDescent="0.5">
      <c r="A7775" t="s">
        <v>11654</v>
      </c>
      <c r="B7775" t="s">
        <v>11655</v>
      </c>
      <c r="C7775" t="s">
        <v>7674</v>
      </c>
      <c r="D7775" s="1">
        <v>44606</v>
      </c>
      <c r="E7775" t="s">
        <v>8176</v>
      </c>
      <c r="F7775" s="1">
        <v>44831</v>
      </c>
      <c r="G7775" t="s">
        <v>7218</v>
      </c>
      <c r="H7775" s="48">
        <v>50</v>
      </c>
      <c r="I7775">
        <v>157</v>
      </c>
      <c r="J7775" t="s">
        <v>7218</v>
      </c>
      <c r="K7775" s="26" t="s">
        <v>61</v>
      </c>
      <c r="L7775" t="s">
        <v>11613</v>
      </c>
      <c r="M7775" t="s">
        <v>1227</v>
      </c>
      <c r="N7775">
        <v>1</v>
      </c>
      <c r="O7775" t="str">
        <f t="shared" si="221"/>
        <v>Mix-C_008_E1</v>
      </c>
      <c r="P7775">
        <v>9</v>
      </c>
      <c r="Q7775" t="s">
        <v>65</v>
      </c>
      <c r="R7775">
        <v>100</v>
      </c>
      <c r="U7775" s="28">
        <v>1.8</v>
      </c>
      <c r="AQ7775" s="1">
        <v>44831</v>
      </c>
      <c r="AR7775">
        <v>2</v>
      </c>
      <c r="AS7775" t="s">
        <v>6439</v>
      </c>
      <c r="BC7775" t="s">
        <v>8183</v>
      </c>
    </row>
    <row r="7776" spans="1:55" hidden="1" x14ac:dyDescent="0.5">
      <c r="A7776" t="s">
        <v>11656</v>
      </c>
      <c r="B7776" t="s">
        <v>11657</v>
      </c>
      <c r="C7776" t="s">
        <v>7674</v>
      </c>
      <c r="D7776" s="1">
        <v>44606</v>
      </c>
      <c r="E7776" t="s">
        <v>8176</v>
      </c>
      <c r="F7776" s="1">
        <v>44831</v>
      </c>
      <c r="G7776" t="s">
        <v>7218</v>
      </c>
      <c r="H7776" s="48">
        <v>50</v>
      </c>
      <c r="I7776">
        <v>157</v>
      </c>
      <c r="J7776" t="s">
        <v>7218</v>
      </c>
      <c r="K7776" s="26" t="s">
        <v>61</v>
      </c>
      <c r="L7776" t="s">
        <v>11613</v>
      </c>
      <c r="M7776" t="s">
        <v>1227</v>
      </c>
      <c r="N7776">
        <v>1</v>
      </c>
      <c r="O7776" t="str">
        <f t="shared" si="221"/>
        <v>Mix-C_008_E1</v>
      </c>
      <c r="P7776">
        <v>10</v>
      </c>
      <c r="Q7776" t="s">
        <v>65</v>
      </c>
      <c r="R7776">
        <v>100</v>
      </c>
      <c r="U7776" s="28">
        <v>8.6999999999999993</v>
      </c>
      <c r="AQ7776" s="1">
        <v>44831</v>
      </c>
      <c r="AR7776">
        <v>2</v>
      </c>
      <c r="AS7776" t="s">
        <v>6439</v>
      </c>
      <c r="BC7776" t="s">
        <v>8178</v>
      </c>
    </row>
    <row r="7777" spans="1:55" hidden="1" x14ac:dyDescent="0.5">
      <c r="A7777" t="s">
        <v>11658</v>
      </c>
      <c r="B7777" t="s">
        <v>11659</v>
      </c>
      <c r="C7777" t="s">
        <v>7674</v>
      </c>
      <c r="D7777" s="1">
        <v>44606</v>
      </c>
      <c r="E7777" t="s">
        <v>8176</v>
      </c>
      <c r="F7777" s="1">
        <v>44831</v>
      </c>
      <c r="G7777" t="s">
        <v>7218</v>
      </c>
      <c r="H7777" s="48">
        <v>50</v>
      </c>
      <c r="I7777">
        <v>157</v>
      </c>
      <c r="J7777" t="s">
        <v>7218</v>
      </c>
      <c r="K7777" s="26" t="s">
        <v>61</v>
      </c>
      <c r="L7777" t="s">
        <v>11613</v>
      </c>
      <c r="M7777" t="s">
        <v>1227</v>
      </c>
      <c r="N7777">
        <v>1</v>
      </c>
      <c r="O7777" t="str">
        <f t="shared" si="221"/>
        <v>Mix-C_008_E1</v>
      </c>
      <c r="P7777">
        <v>11</v>
      </c>
      <c r="Q7777" t="s">
        <v>65</v>
      </c>
      <c r="R7777">
        <v>100</v>
      </c>
      <c r="U7777" s="28">
        <v>1.7</v>
      </c>
      <c r="AQ7777" s="1">
        <v>44831</v>
      </c>
      <c r="AR7777">
        <v>2</v>
      </c>
      <c r="AS7777" t="s">
        <v>6439</v>
      </c>
      <c r="BC7777" t="s">
        <v>8183</v>
      </c>
    </row>
    <row r="7778" spans="1:55" hidden="1" x14ac:dyDescent="0.5">
      <c r="A7778" t="s">
        <v>11660</v>
      </c>
      <c r="B7778" t="s">
        <v>11661</v>
      </c>
      <c r="C7778" t="s">
        <v>7674</v>
      </c>
      <c r="D7778" s="1">
        <v>44606</v>
      </c>
      <c r="E7778" t="s">
        <v>8176</v>
      </c>
      <c r="F7778" s="1">
        <v>44831</v>
      </c>
      <c r="G7778" t="s">
        <v>7218</v>
      </c>
      <c r="H7778" s="48">
        <v>50</v>
      </c>
      <c r="I7778">
        <v>157</v>
      </c>
      <c r="J7778" t="s">
        <v>7218</v>
      </c>
      <c r="K7778" s="26" t="s">
        <v>61</v>
      </c>
      <c r="L7778" t="s">
        <v>11613</v>
      </c>
      <c r="M7778" t="s">
        <v>1227</v>
      </c>
      <c r="N7778">
        <v>1</v>
      </c>
      <c r="O7778" t="str">
        <f t="shared" si="221"/>
        <v>Mix-C_008_E1</v>
      </c>
      <c r="P7778">
        <v>12</v>
      </c>
      <c r="Q7778" t="s">
        <v>65</v>
      </c>
      <c r="R7778">
        <v>100</v>
      </c>
      <c r="U7778" s="28">
        <v>4.4000000000000004</v>
      </c>
      <c r="AQ7778" s="1">
        <v>44831</v>
      </c>
      <c r="AR7778">
        <v>2</v>
      </c>
      <c r="AS7778" t="s">
        <v>6439</v>
      </c>
      <c r="BC7778" t="s">
        <v>8183</v>
      </c>
    </row>
    <row r="7779" spans="1:55" hidden="1" x14ac:dyDescent="0.5">
      <c r="A7779" t="s">
        <v>11662</v>
      </c>
      <c r="B7779" t="s">
        <v>11663</v>
      </c>
      <c r="C7779" t="s">
        <v>7674</v>
      </c>
      <c r="D7779" s="1">
        <v>44606</v>
      </c>
      <c r="E7779" t="s">
        <v>8176</v>
      </c>
      <c r="F7779" s="1">
        <v>44831</v>
      </c>
      <c r="G7779" t="s">
        <v>6439</v>
      </c>
      <c r="H7779" s="48">
        <v>50</v>
      </c>
      <c r="I7779">
        <v>157</v>
      </c>
      <c r="J7779" t="s">
        <v>6439</v>
      </c>
      <c r="K7779" s="26" t="s">
        <v>61</v>
      </c>
      <c r="L7779" t="s">
        <v>11613</v>
      </c>
      <c r="M7779" t="s">
        <v>1227</v>
      </c>
      <c r="N7779">
        <v>1</v>
      </c>
      <c r="O7779" t="str">
        <f t="shared" si="221"/>
        <v>Mix-C_008_E1</v>
      </c>
      <c r="P7779">
        <v>1</v>
      </c>
      <c r="Q7779" t="s">
        <v>63</v>
      </c>
      <c r="R7779">
        <v>100</v>
      </c>
      <c r="V7779" s="28"/>
      <c r="BC7779" t="s">
        <v>8178</v>
      </c>
    </row>
    <row r="7780" spans="1:55" hidden="1" x14ac:dyDescent="0.5">
      <c r="A7780" t="s">
        <v>11664</v>
      </c>
      <c r="B7780" t="s">
        <v>11665</v>
      </c>
      <c r="C7780" t="s">
        <v>7674</v>
      </c>
      <c r="D7780" s="1">
        <v>44606</v>
      </c>
      <c r="E7780" t="s">
        <v>8176</v>
      </c>
      <c r="F7780" s="1">
        <v>44831</v>
      </c>
      <c r="G7780" t="s">
        <v>6439</v>
      </c>
      <c r="H7780" s="48">
        <v>50</v>
      </c>
      <c r="I7780">
        <v>157</v>
      </c>
      <c r="J7780" t="s">
        <v>6439</v>
      </c>
      <c r="K7780" s="26" t="s">
        <v>61</v>
      </c>
      <c r="L7780" t="s">
        <v>11613</v>
      </c>
      <c r="M7780" t="s">
        <v>1227</v>
      </c>
      <c r="N7780">
        <v>1</v>
      </c>
      <c r="O7780" t="str">
        <f t="shared" si="221"/>
        <v>Mix-C_008_E1</v>
      </c>
      <c r="P7780">
        <v>2</v>
      </c>
      <c r="Q7780" t="s">
        <v>63</v>
      </c>
      <c r="R7780">
        <v>100</v>
      </c>
      <c r="V7780" s="28"/>
      <c r="BC7780" t="s">
        <v>8183</v>
      </c>
    </row>
    <row r="7781" spans="1:55" hidden="1" x14ac:dyDescent="0.5">
      <c r="A7781" t="s">
        <v>11666</v>
      </c>
      <c r="B7781" t="s">
        <v>11667</v>
      </c>
      <c r="C7781" t="s">
        <v>7674</v>
      </c>
      <c r="D7781" s="1">
        <v>44606</v>
      </c>
      <c r="E7781" t="s">
        <v>8176</v>
      </c>
      <c r="F7781" s="1">
        <v>44831</v>
      </c>
      <c r="G7781" t="s">
        <v>6439</v>
      </c>
      <c r="H7781" s="48">
        <v>50</v>
      </c>
      <c r="I7781">
        <v>157</v>
      </c>
      <c r="J7781" t="s">
        <v>6439</v>
      </c>
      <c r="K7781" s="26" t="s">
        <v>61</v>
      </c>
      <c r="L7781" t="s">
        <v>11613</v>
      </c>
      <c r="M7781" t="s">
        <v>1227</v>
      </c>
      <c r="N7781">
        <v>1</v>
      </c>
      <c r="O7781" t="str">
        <f t="shared" si="221"/>
        <v>Mix-C_008_E1</v>
      </c>
      <c r="P7781">
        <v>3</v>
      </c>
      <c r="Q7781" t="s">
        <v>63</v>
      </c>
      <c r="R7781">
        <v>100</v>
      </c>
      <c r="V7781" s="28"/>
      <c r="BC7781" t="s">
        <v>8183</v>
      </c>
    </row>
    <row r="7782" spans="1:55" hidden="1" x14ac:dyDescent="0.5">
      <c r="A7782" t="s">
        <v>11668</v>
      </c>
      <c r="B7782" t="s">
        <v>11669</v>
      </c>
      <c r="C7782" t="s">
        <v>7674</v>
      </c>
      <c r="D7782" s="1">
        <v>44606</v>
      </c>
      <c r="E7782" t="s">
        <v>8176</v>
      </c>
      <c r="F7782" s="1">
        <v>44831</v>
      </c>
      <c r="G7782" t="s">
        <v>6439</v>
      </c>
      <c r="H7782" s="48">
        <v>50</v>
      </c>
      <c r="I7782">
        <v>157</v>
      </c>
      <c r="J7782" t="s">
        <v>6439</v>
      </c>
      <c r="K7782" s="26" t="s">
        <v>61</v>
      </c>
      <c r="L7782" t="s">
        <v>11613</v>
      </c>
      <c r="M7782" t="s">
        <v>1227</v>
      </c>
      <c r="N7782">
        <v>1</v>
      </c>
      <c r="O7782" t="str">
        <f t="shared" si="221"/>
        <v>Mix-C_008_E1</v>
      </c>
      <c r="P7782">
        <v>4</v>
      </c>
      <c r="Q7782" t="s">
        <v>63</v>
      </c>
      <c r="R7782">
        <v>100</v>
      </c>
      <c r="BC7782" t="s">
        <v>8178</v>
      </c>
    </row>
    <row r="7783" spans="1:55" hidden="1" x14ac:dyDescent="0.5">
      <c r="A7783" t="s">
        <v>11670</v>
      </c>
      <c r="B7783" t="s">
        <v>11671</v>
      </c>
      <c r="C7783" t="s">
        <v>7674</v>
      </c>
      <c r="D7783" s="1">
        <v>44606</v>
      </c>
      <c r="E7783" t="s">
        <v>8176</v>
      </c>
      <c r="F7783" s="1">
        <v>44831</v>
      </c>
      <c r="G7783" t="s">
        <v>6439</v>
      </c>
      <c r="H7783" s="48">
        <v>50</v>
      </c>
      <c r="I7783">
        <v>157</v>
      </c>
      <c r="J7783" t="s">
        <v>6439</v>
      </c>
      <c r="K7783" s="26" t="s">
        <v>61</v>
      </c>
      <c r="L7783" t="s">
        <v>11613</v>
      </c>
      <c r="M7783" t="s">
        <v>1227</v>
      </c>
      <c r="N7783">
        <v>1</v>
      </c>
      <c r="O7783" t="str">
        <f t="shared" si="221"/>
        <v>Mix-C_008_E1</v>
      </c>
      <c r="P7783">
        <v>5</v>
      </c>
      <c r="Q7783" t="s">
        <v>63</v>
      </c>
      <c r="R7783">
        <v>100</v>
      </c>
      <c r="BC7783" t="s">
        <v>8183</v>
      </c>
    </row>
    <row r="7784" spans="1:55" hidden="1" x14ac:dyDescent="0.5">
      <c r="A7784" t="s">
        <v>11672</v>
      </c>
      <c r="B7784" t="s">
        <v>11673</v>
      </c>
      <c r="C7784" t="s">
        <v>7674</v>
      </c>
      <c r="D7784" s="1">
        <v>44606</v>
      </c>
      <c r="E7784" t="s">
        <v>8176</v>
      </c>
      <c r="F7784" s="1">
        <v>44831</v>
      </c>
      <c r="G7784" t="s">
        <v>6439</v>
      </c>
      <c r="H7784" s="48">
        <v>50</v>
      </c>
      <c r="I7784">
        <v>157</v>
      </c>
      <c r="J7784" t="s">
        <v>6439</v>
      </c>
      <c r="K7784" s="26" t="s">
        <v>61</v>
      </c>
      <c r="L7784" t="s">
        <v>11613</v>
      </c>
      <c r="M7784" t="s">
        <v>1227</v>
      </c>
      <c r="N7784">
        <v>1</v>
      </c>
      <c r="O7784" t="str">
        <f t="shared" si="221"/>
        <v>Mix-C_008_E1</v>
      </c>
      <c r="P7784">
        <v>6</v>
      </c>
      <c r="Q7784" t="s">
        <v>63</v>
      </c>
      <c r="R7784">
        <v>100</v>
      </c>
      <c r="BC7784" t="s">
        <v>8183</v>
      </c>
    </row>
    <row r="7785" spans="1:55" hidden="1" x14ac:dyDescent="0.5">
      <c r="A7785" t="s">
        <v>11674</v>
      </c>
      <c r="B7785" t="s">
        <v>11675</v>
      </c>
      <c r="C7785" t="s">
        <v>7674</v>
      </c>
      <c r="D7785" s="1">
        <v>44606</v>
      </c>
      <c r="E7785" t="s">
        <v>8176</v>
      </c>
      <c r="F7785" s="1">
        <v>44831</v>
      </c>
      <c r="G7785" t="s">
        <v>7218</v>
      </c>
      <c r="H7785">
        <v>50</v>
      </c>
      <c r="I7785">
        <v>157</v>
      </c>
      <c r="J7785" t="s">
        <v>7218</v>
      </c>
      <c r="K7785" s="26" t="s">
        <v>61</v>
      </c>
      <c r="L7785" t="s">
        <v>11613</v>
      </c>
      <c r="M7785" t="s">
        <v>1227</v>
      </c>
      <c r="N7785">
        <v>1</v>
      </c>
      <c r="O7785" t="str">
        <f t="shared" si="221"/>
        <v>Mix-C_008_E1</v>
      </c>
      <c r="P7785">
        <v>7</v>
      </c>
      <c r="Q7785" t="s">
        <v>63</v>
      </c>
      <c r="R7785">
        <v>100</v>
      </c>
      <c r="BC7785" t="s">
        <v>8178</v>
      </c>
    </row>
    <row r="7786" spans="1:55" hidden="1" x14ac:dyDescent="0.5">
      <c r="A7786" t="s">
        <v>11676</v>
      </c>
      <c r="B7786" t="s">
        <v>11677</v>
      </c>
      <c r="C7786" t="s">
        <v>7674</v>
      </c>
      <c r="D7786" s="1">
        <v>44606</v>
      </c>
      <c r="E7786" t="s">
        <v>8176</v>
      </c>
      <c r="F7786" s="1">
        <v>44831</v>
      </c>
      <c r="G7786" t="s">
        <v>7218</v>
      </c>
      <c r="H7786">
        <v>50</v>
      </c>
      <c r="I7786">
        <v>157</v>
      </c>
      <c r="J7786" t="s">
        <v>7218</v>
      </c>
      <c r="K7786" s="26" t="s">
        <v>61</v>
      </c>
      <c r="L7786" t="s">
        <v>11613</v>
      </c>
      <c r="M7786" t="s">
        <v>1227</v>
      </c>
      <c r="N7786">
        <v>1</v>
      </c>
      <c r="O7786" t="str">
        <f t="shared" ref="O7786:O7817" si="222">L7786&amp;"_E1"</f>
        <v>Mix-C_008_E1</v>
      </c>
      <c r="P7786">
        <v>8</v>
      </c>
      <c r="Q7786" t="s">
        <v>63</v>
      </c>
      <c r="R7786">
        <v>100</v>
      </c>
      <c r="BC7786" t="s">
        <v>8183</v>
      </c>
    </row>
    <row r="7787" spans="1:55" hidden="1" x14ac:dyDescent="0.5">
      <c r="A7787" t="s">
        <v>11678</v>
      </c>
      <c r="B7787" t="s">
        <v>11679</v>
      </c>
      <c r="C7787" t="s">
        <v>7674</v>
      </c>
      <c r="D7787" s="1">
        <v>44606</v>
      </c>
      <c r="E7787" t="s">
        <v>8176</v>
      </c>
      <c r="F7787" s="1">
        <v>44831</v>
      </c>
      <c r="G7787" t="s">
        <v>7218</v>
      </c>
      <c r="H7787">
        <v>50</v>
      </c>
      <c r="I7787">
        <v>157</v>
      </c>
      <c r="J7787" t="s">
        <v>7218</v>
      </c>
      <c r="K7787" s="26" t="s">
        <v>61</v>
      </c>
      <c r="L7787" t="s">
        <v>11613</v>
      </c>
      <c r="M7787" t="s">
        <v>1227</v>
      </c>
      <c r="N7787">
        <v>1</v>
      </c>
      <c r="O7787" t="str">
        <f t="shared" si="222"/>
        <v>Mix-C_008_E1</v>
      </c>
      <c r="P7787">
        <v>9</v>
      </c>
      <c r="Q7787" t="s">
        <v>63</v>
      </c>
      <c r="R7787">
        <v>100</v>
      </c>
      <c r="BC7787" t="s">
        <v>8183</v>
      </c>
    </row>
    <row r="7788" spans="1:55" hidden="1" x14ac:dyDescent="0.5">
      <c r="A7788" t="s">
        <v>11680</v>
      </c>
      <c r="B7788" t="s">
        <v>11681</v>
      </c>
      <c r="C7788" t="s">
        <v>7674</v>
      </c>
      <c r="D7788" s="1">
        <v>44606</v>
      </c>
      <c r="E7788" t="s">
        <v>8176</v>
      </c>
      <c r="F7788" s="1">
        <v>44831</v>
      </c>
      <c r="G7788" t="s">
        <v>7218</v>
      </c>
      <c r="H7788">
        <v>50</v>
      </c>
      <c r="I7788">
        <v>157</v>
      </c>
      <c r="J7788" t="s">
        <v>7218</v>
      </c>
      <c r="K7788" s="26" t="s">
        <v>61</v>
      </c>
      <c r="L7788" t="s">
        <v>11613</v>
      </c>
      <c r="M7788" t="s">
        <v>1227</v>
      </c>
      <c r="N7788">
        <v>1</v>
      </c>
      <c r="O7788" t="str">
        <f t="shared" si="222"/>
        <v>Mix-C_008_E1</v>
      </c>
      <c r="P7788">
        <v>10</v>
      </c>
      <c r="Q7788" t="s">
        <v>63</v>
      </c>
      <c r="R7788">
        <v>100</v>
      </c>
      <c r="BC7788" t="s">
        <v>8178</v>
      </c>
    </row>
    <row r="7789" spans="1:55" hidden="1" x14ac:dyDescent="0.5">
      <c r="A7789" t="s">
        <v>11682</v>
      </c>
      <c r="B7789" t="s">
        <v>11683</v>
      </c>
      <c r="C7789" t="s">
        <v>7674</v>
      </c>
      <c r="D7789" s="1">
        <v>44606</v>
      </c>
      <c r="E7789" t="s">
        <v>8176</v>
      </c>
      <c r="F7789" s="1">
        <v>44831</v>
      </c>
      <c r="G7789" t="s">
        <v>7218</v>
      </c>
      <c r="H7789">
        <v>50</v>
      </c>
      <c r="I7789">
        <v>157</v>
      </c>
      <c r="J7789" t="s">
        <v>7218</v>
      </c>
      <c r="K7789" s="26" t="s">
        <v>61</v>
      </c>
      <c r="L7789" t="s">
        <v>11613</v>
      </c>
      <c r="M7789" t="s">
        <v>1227</v>
      </c>
      <c r="N7789">
        <v>1</v>
      </c>
      <c r="O7789" t="str">
        <f t="shared" si="222"/>
        <v>Mix-C_008_E1</v>
      </c>
      <c r="P7789">
        <v>11</v>
      </c>
      <c r="Q7789" t="s">
        <v>63</v>
      </c>
      <c r="R7789">
        <v>100</v>
      </c>
      <c r="BC7789" t="s">
        <v>8183</v>
      </c>
    </row>
    <row r="7790" spans="1:55" hidden="1" x14ac:dyDescent="0.5">
      <c r="A7790" t="s">
        <v>11684</v>
      </c>
      <c r="B7790" t="s">
        <v>11685</v>
      </c>
      <c r="C7790" t="s">
        <v>7674</v>
      </c>
      <c r="D7790" s="1">
        <v>44606</v>
      </c>
      <c r="E7790" t="s">
        <v>8176</v>
      </c>
      <c r="F7790" s="1">
        <v>44831</v>
      </c>
      <c r="G7790" t="s">
        <v>7218</v>
      </c>
      <c r="H7790">
        <v>50</v>
      </c>
      <c r="I7790">
        <v>157</v>
      </c>
      <c r="J7790" t="s">
        <v>7218</v>
      </c>
      <c r="K7790" s="26" t="s">
        <v>61</v>
      </c>
      <c r="L7790" t="s">
        <v>11613</v>
      </c>
      <c r="M7790" t="s">
        <v>1227</v>
      </c>
      <c r="N7790">
        <v>1</v>
      </c>
      <c r="O7790" t="str">
        <f t="shared" si="222"/>
        <v>Mix-C_008_E1</v>
      </c>
      <c r="P7790">
        <v>12</v>
      </c>
      <c r="Q7790" t="s">
        <v>63</v>
      </c>
      <c r="R7790">
        <v>100</v>
      </c>
      <c r="BC7790" t="s">
        <v>8183</v>
      </c>
    </row>
    <row r="7791" spans="1:55" hidden="1" x14ac:dyDescent="0.5">
      <c r="A7791" t="s">
        <v>11686</v>
      </c>
      <c r="B7791" t="s">
        <v>11687</v>
      </c>
      <c r="C7791" t="s">
        <v>7674</v>
      </c>
      <c r="D7791" s="1">
        <v>44606</v>
      </c>
      <c r="E7791" t="s">
        <v>8176</v>
      </c>
      <c r="F7791" s="1">
        <v>44831</v>
      </c>
      <c r="G7791" t="s">
        <v>6439</v>
      </c>
      <c r="H7791">
        <v>50</v>
      </c>
      <c r="I7791">
        <v>157</v>
      </c>
      <c r="J7791" t="s">
        <v>6439</v>
      </c>
      <c r="K7791" s="26" t="s">
        <v>61</v>
      </c>
      <c r="L7791" t="s">
        <v>11613</v>
      </c>
      <c r="M7791" t="s">
        <v>1227</v>
      </c>
      <c r="N7791">
        <v>1</v>
      </c>
      <c r="O7791" t="str">
        <f t="shared" si="222"/>
        <v>Mix-C_008_E1</v>
      </c>
      <c r="P7791">
        <v>1</v>
      </c>
      <c r="Q7791" t="s">
        <v>60</v>
      </c>
      <c r="R7791">
        <v>100</v>
      </c>
      <c r="BC7791" t="s">
        <v>8178</v>
      </c>
    </row>
    <row r="7792" spans="1:55" hidden="1" x14ac:dyDescent="0.5">
      <c r="A7792" t="s">
        <v>11688</v>
      </c>
      <c r="B7792" t="s">
        <v>11689</v>
      </c>
      <c r="C7792" t="s">
        <v>7674</v>
      </c>
      <c r="D7792" s="1">
        <v>44606</v>
      </c>
      <c r="E7792" t="s">
        <v>8176</v>
      </c>
      <c r="F7792" s="1">
        <v>44831</v>
      </c>
      <c r="G7792" t="s">
        <v>6439</v>
      </c>
      <c r="H7792">
        <v>50</v>
      </c>
      <c r="I7792">
        <v>157</v>
      </c>
      <c r="J7792" t="s">
        <v>6439</v>
      </c>
      <c r="K7792" s="26" t="s">
        <v>61</v>
      </c>
      <c r="L7792" t="s">
        <v>11613</v>
      </c>
      <c r="M7792" t="s">
        <v>1227</v>
      </c>
      <c r="N7792">
        <v>1</v>
      </c>
      <c r="O7792" t="str">
        <f t="shared" si="222"/>
        <v>Mix-C_008_E1</v>
      </c>
      <c r="P7792">
        <v>2</v>
      </c>
      <c r="Q7792" t="s">
        <v>60</v>
      </c>
      <c r="R7792">
        <v>100</v>
      </c>
      <c r="BC7792" t="s">
        <v>8183</v>
      </c>
    </row>
    <row r="7793" spans="1:55" hidden="1" x14ac:dyDescent="0.5">
      <c r="A7793" t="s">
        <v>11690</v>
      </c>
      <c r="B7793" t="s">
        <v>11691</v>
      </c>
      <c r="C7793" t="s">
        <v>7674</v>
      </c>
      <c r="D7793" s="1">
        <v>44606</v>
      </c>
      <c r="E7793" t="s">
        <v>8176</v>
      </c>
      <c r="F7793" s="1">
        <v>44831</v>
      </c>
      <c r="G7793" t="s">
        <v>6439</v>
      </c>
      <c r="H7793">
        <v>50</v>
      </c>
      <c r="I7793">
        <v>157</v>
      </c>
      <c r="J7793" t="s">
        <v>6439</v>
      </c>
      <c r="K7793" s="26" t="s">
        <v>61</v>
      </c>
      <c r="L7793" t="s">
        <v>11613</v>
      </c>
      <c r="M7793" t="s">
        <v>1227</v>
      </c>
      <c r="N7793">
        <v>1</v>
      </c>
      <c r="O7793" t="str">
        <f t="shared" si="222"/>
        <v>Mix-C_008_E1</v>
      </c>
      <c r="P7793">
        <v>3</v>
      </c>
      <c r="Q7793" t="s">
        <v>60</v>
      </c>
      <c r="R7793">
        <v>100</v>
      </c>
      <c r="BC7793" t="s">
        <v>8183</v>
      </c>
    </row>
    <row r="7794" spans="1:55" hidden="1" x14ac:dyDescent="0.5">
      <c r="A7794" t="s">
        <v>11692</v>
      </c>
      <c r="B7794" t="s">
        <v>11693</v>
      </c>
      <c r="C7794" t="s">
        <v>7674</v>
      </c>
      <c r="D7794" s="1">
        <v>44606</v>
      </c>
      <c r="E7794" t="s">
        <v>8176</v>
      </c>
      <c r="F7794" s="1">
        <v>44831</v>
      </c>
      <c r="G7794" t="s">
        <v>6439</v>
      </c>
      <c r="H7794">
        <v>50</v>
      </c>
      <c r="I7794">
        <v>157</v>
      </c>
      <c r="J7794" t="s">
        <v>6439</v>
      </c>
      <c r="K7794" s="26" t="s">
        <v>61</v>
      </c>
      <c r="L7794" t="s">
        <v>11613</v>
      </c>
      <c r="M7794" t="s">
        <v>1227</v>
      </c>
      <c r="N7794">
        <v>1</v>
      </c>
      <c r="O7794" t="str">
        <f t="shared" si="222"/>
        <v>Mix-C_008_E1</v>
      </c>
      <c r="P7794">
        <v>4</v>
      </c>
      <c r="Q7794" t="s">
        <v>60</v>
      </c>
      <c r="R7794">
        <v>100</v>
      </c>
      <c r="BC7794" t="s">
        <v>8178</v>
      </c>
    </row>
    <row r="7795" spans="1:55" hidden="1" x14ac:dyDescent="0.5">
      <c r="A7795" t="s">
        <v>11694</v>
      </c>
      <c r="B7795" t="s">
        <v>11695</v>
      </c>
      <c r="C7795" t="s">
        <v>7674</v>
      </c>
      <c r="D7795" s="1">
        <v>44606</v>
      </c>
      <c r="E7795" t="s">
        <v>8176</v>
      </c>
      <c r="F7795" s="1">
        <v>44831</v>
      </c>
      <c r="G7795" t="s">
        <v>6439</v>
      </c>
      <c r="H7795">
        <v>50</v>
      </c>
      <c r="I7795">
        <v>157</v>
      </c>
      <c r="J7795" t="s">
        <v>6439</v>
      </c>
      <c r="K7795" s="26" t="s">
        <v>61</v>
      </c>
      <c r="L7795" t="s">
        <v>11613</v>
      </c>
      <c r="M7795" t="s">
        <v>1227</v>
      </c>
      <c r="N7795">
        <v>1</v>
      </c>
      <c r="O7795" t="str">
        <f t="shared" si="222"/>
        <v>Mix-C_008_E1</v>
      </c>
      <c r="P7795">
        <v>5</v>
      </c>
      <c r="Q7795" t="s">
        <v>60</v>
      </c>
      <c r="R7795">
        <v>100</v>
      </c>
      <c r="BC7795" t="s">
        <v>8183</v>
      </c>
    </row>
    <row r="7796" spans="1:55" hidden="1" x14ac:dyDescent="0.5">
      <c r="A7796" t="s">
        <v>11696</v>
      </c>
      <c r="B7796" t="s">
        <v>11697</v>
      </c>
      <c r="C7796" t="s">
        <v>7674</v>
      </c>
      <c r="D7796" s="1">
        <v>44606</v>
      </c>
      <c r="E7796" t="s">
        <v>8176</v>
      </c>
      <c r="F7796" s="1">
        <v>44831</v>
      </c>
      <c r="G7796" t="s">
        <v>6439</v>
      </c>
      <c r="H7796">
        <v>50</v>
      </c>
      <c r="I7796">
        <v>157</v>
      </c>
      <c r="J7796" t="s">
        <v>6439</v>
      </c>
      <c r="K7796" s="26" t="s">
        <v>61</v>
      </c>
      <c r="L7796" t="s">
        <v>11613</v>
      </c>
      <c r="M7796" t="s">
        <v>1227</v>
      </c>
      <c r="N7796">
        <v>1</v>
      </c>
      <c r="O7796" t="str">
        <f t="shared" si="222"/>
        <v>Mix-C_008_E1</v>
      </c>
      <c r="P7796">
        <v>6</v>
      </c>
      <c r="Q7796" t="s">
        <v>60</v>
      </c>
      <c r="R7796">
        <v>100</v>
      </c>
      <c r="BC7796" t="s">
        <v>8183</v>
      </c>
    </row>
    <row r="7797" spans="1:55" hidden="1" x14ac:dyDescent="0.5">
      <c r="A7797" t="s">
        <v>11698</v>
      </c>
      <c r="B7797" t="s">
        <v>11699</v>
      </c>
      <c r="C7797" t="s">
        <v>7674</v>
      </c>
      <c r="D7797" s="1">
        <v>44606</v>
      </c>
      <c r="E7797" t="s">
        <v>8176</v>
      </c>
      <c r="F7797" s="1">
        <v>44831</v>
      </c>
      <c r="G7797" t="s">
        <v>7218</v>
      </c>
      <c r="H7797">
        <v>50</v>
      </c>
      <c r="I7797">
        <v>157</v>
      </c>
      <c r="J7797" t="s">
        <v>7218</v>
      </c>
      <c r="K7797" s="26" t="s">
        <v>61</v>
      </c>
      <c r="L7797" t="s">
        <v>11613</v>
      </c>
      <c r="M7797" t="s">
        <v>1227</v>
      </c>
      <c r="N7797">
        <v>1</v>
      </c>
      <c r="O7797" t="str">
        <f t="shared" si="222"/>
        <v>Mix-C_008_E1</v>
      </c>
      <c r="P7797">
        <v>7</v>
      </c>
      <c r="Q7797" t="s">
        <v>60</v>
      </c>
      <c r="R7797">
        <v>100</v>
      </c>
      <c r="BC7797" t="s">
        <v>8178</v>
      </c>
    </row>
    <row r="7798" spans="1:55" hidden="1" x14ac:dyDescent="0.5">
      <c r="A7798" t="s">
        <v>11700</v>
      </c>
      <c r="B7798" t="s">
        <v>11701</v>
      </c>
      <c r="C7798" t="s">
        <v>7674</v>
      </c>
      <c r="D7798" s="1">
        <v>44606</v>
      </c>
      <c r="E7798" t="s">
        <v>8176</v>
      </c>
      <c r="F7798" s="1">
        <v>44831</v>
      </c>
      <c r="G7798" t="s">
        <v>7218</v>
      </c>
      <c r="H7798">
        <v>50</v>
      </c>
      <c r="I7798">
        <v>157</v>
      </c>
      <c r="J7798" t="s">
        <v>7218</v>
      </c>
      <c r="K7798" s="26" t="s">
        <v>61</v>
      </c>
      <c r="L7798" t="s">
        <v>11613</v>
      </c>
      <c r="M7798" t="s">
        <v>1227</v>
      </c>
      <c r="N7798">
        <v>1</v>
      </c>
      <c r="O7798" t="str">
        <f t="shared" si="222"/>
        <v>Mix-C_008_E1</v>
      </c>
      <c r="P7798">
        <v>8</v>
      </c>
      <c r="Q7798" t="s">
        <v>60</v>
      </c>
      <c r="R7798">
        <v>100</v>
      </c>
      <c r="BC7798" t="s">
        <v>8183</v>
      </c>
    </row>
    <row r="7799" spans="1:55" hidden="1" x14ac:dyDescent="0.5">
      <c r="A7799" t="s">
        <v>11702</v>
      </c>
      <c r="B7799" t="s">
        <v>11703</v>
      </c>
      <c r="C7799" t="s">
        <v>7674</v>
      </c>
      <c r="D7799" s="1">
        <v>44606</v>
      </c>
      <c r="E7799" t="s">
        <v>8176</v>
      </c>
      <c r="F7799" s="1">
        <v>44831</v>
      </c>
      <c r="G7799" t="s">
        <v>7218</v>
      </c>
      <c r="H7799">
        <v>50</v>
      </c>
      <c r="I7799">
        <v>157</v>
      </c>
      <c r="J7799" t="s">
        <v>7218</v>
      </c>
      <c r="K7799" s="26" t="s">
        <v>61</v>
      </c>
      <c r="L7799" t="s">
        <v>11613</v>
      </c>
      <c r="M7799" t="s">
        <v>1227</v>
      </c>
      <c r="N7799">
        <v>1</v>
      </c>
      <c r="O7799" t="str">
        <f t="shared" si="222"/>
        <v>Mix-C_008_E1</v>
      </c>
      <c r="P7799">
        <v>9</v>
      </c>
      <c r="Q7799" t="s">
        <v>60</v>
      </c>
      <c r="R7799">
        <v>100</v>
      </c>
      <c r="BC7799" t="s">
        <v>8183</v>
      </c>
    </row>
    <row r="7800" spans="1:55" hidden="1" x14ac:dyDescent="0.5">
      <c r="A7800" t="s">
        <v>11704</v>
      </c>
      <c r="B7800" t="s">
        <v>11705</v>
      </c>
      <c r="C7800" t="s">
        <v>7674</v>
      </c>
      <c r="D7800" s="1">
        <v>44606</v>
      </c>
      <c r="E7800" t="s">
        <v>8176</v>
      </c>
      <c r="F7800" s="1">
        <v>44831</v>
      </c>
      <c r="G7800" t="s">
        <v>7218</v>
      </c>
      <c r="H7800">
        <v>50</v>
      </c>
      <c r="I7800">
        <v>157</v>
      </c>
      <c r="J7800" t="s">
        <v>7218</v>
      </c>
      <c r="K7800" s="26" t="s">
        <v>61</v>
      </c>
      <c r="L7800" t="s">
        <v>11613</v>
      </c>
      <c r="M7800" t="s">
        <v>1227</v>
      </c>
      <c r="N7800">
        <v>1</v>
      </c>
      <c r="O7800" t="str">
        <f t="shared" si="222"/>
        <v>Mix-C_008_E1</v>
      </c>
      <c r="P7800">
        <v>10</v>
      </c>
      <c r="Q7800" t="s">
        <v>60</v>
      </c>
      <c r="R7800">
        <v>100</v>
      </c>
      <c r="BC7800" t="s">
        <v>8178</v>
      </c>
    </row>
    <row r="7801" spans="1:55" hidden="1" x14ac:dyDescent="0.5">
      <c r="A7801" t="s">
        <v>11706</v>
      </c>
      <c r="B7801" t="s">
        <v>11707</v>
      </c>
      <c r="C7801" t="s">
        <v>7674</v>
      </c>
      <c r="D7801" s="1">
        <v>44606</v>
      </c>
      <c r="E7801" t="s">
        <v>8176</v>
      </c>
      <c r="F7801" s="1">
        <v>44831</v>
      </c>
      <c r="G7801" t="s">
        <v>7218</v>
      </c>
      <c r="H7801">
        <v>50</v>
      </c>
      <c r="I7801">
        <v>157</v>
      </c>
      <c r="J7801" t="s">
        <v>7218</v>
      </c>
      <c r="K7801" s="26" t="s">
        <v>61</v>
      </c>
      <c r="L7801" t="s">
        <v>11613</v>
      </c>
      <c r="M7801" t="s">
        <v>1227</v>
      </c>
      <c r="N7801">
        <v>1</v>
      </c>
      <c r="O7801" t="str">
        <f t="shared" si="222"/>
        <v>Mix-C_008_E1</v>
      </c>
      <c r="P7801">
        <v>11</v>
      </c>
      <c r="Q7801" t="s">
        <v>60</v>
      </c>
      <c r="R7801">
        <v>100</v>
      </c>
      <c r="BC7801" t="s">
        <v>8183</v>
      </c>
    </row>
    <row r="7802" spans="1:55" hidden="1" x14ac:dyDescent="0.5">
      <c r="A7802" t="s">
        <v>11708</v>
      </c>
      <c r="B7802" t="s">
        <v>11709</v>
      </c>
      <c r="C7802" t="s">
        <v>7674</v>
      </c>
      <c r="D7802" s="1">
        <v>44606</v>
      </c>
      <c r="E7802" t="s">
        <v>8176</v>
      </c>
      <c r="F7802" s="1">
        <v>44831</v>
      </c>
      <c r="G7802" t="s">
        <v>7218</v>
      </c>
      <c r="H7802">
        <v>50</v>
      </c>
      <c r="I7802">
        <v>157</v>
      </c>
      <c r="J7802" t="s">
        <v>7218</v>
      </c>
      <c r="K7802" s="26" t="s">
        <v>61</v>
      </c>
      <c r="L7802" t="s">
        <v>11613</v>
      </c>
      <c r="M7802" t="s">
        <v>1227</v>
      </c>
      <c r="N7802">
        <v>1</v>
      </c>
      <c r="O7802" t="str">
        <f t="shared" si="222"/>
        <v>Mix-C_008_E1</v>
      </c>
      <c r="P7802">
        <v>12</v>
      </c>
      <c r="Q7802" t="s">
        <v>60</v>
      </c>
      <c r="R7802">
        <v>100</v>
      </c>
      <c r="BC7802" t="s">
        <v>8183</v>
      </c>
    </row>
    <row r="7803" spans="1:55" hidden="1" x14ac:dyDescent="0.5">
      <c r="A7803" t="s">
        <v>11710</v>
      </c>
      <c r="B7803" t="s">
        <v>11711</v>
      </c>
      <c r="C7803" t="s">
        <v>7674</v>
      </c>
      <c r="D7803" s="1">
        <v>44606</v>
      </c>
      <c r="E7803" t="s">
        <v>8176</v>
      </c>
      <c r="F7803" s="1">
        <v>44831</v>
      </c>
      <c r="G7803" t="s">
        <v>6439</v>
      </c>
      <c r="H7803">
        <v>50</v>
      </c>
      <c r="I7803">
        <v>157</v>
      </c>
      <c r="J7803" t="s">
        <v>6439</v>
      </c>
      <c r="K7803" s="26" t="s">
        <v>61</v>
      </c>
      <c r="L7803" t="s">
        <v>11613</v>
      </c>
      <c r="M7803" t="s">
        <v>1227</v>
      </c>
      <c r="N7803">
        <v>1</v>
      </c>
      <c r="O7803" t="str">
        <f t="shared" si="222"/>
        <v>Mix-C_008_E1</v>
      </c>
      <c r="P7803">
        <v>1</v>
      </c>
      <c r="Q7803" t="s">
        <v>9200</v>
      </c>
      <c r="R7803">
        <v>100</v>
      </c>
      <c r="U7803" s="28">
        <v>4.5</v>
      </c>
      <c r="AQ7803" s="1">
        <v>44831</v>
      </c>
      <c r="AR7803">
        <v>2</v>
      </c>
      <c r="AS7803" t="s">
        <v>6439</v>
      </c>
      <c r="BC7803" t="s">
        <v>8178</v>
      </c>
    </row>
    <row r="7804" spans="1:55" hidden="1" x14ac:dyDescent="0.5">
      <c r="A7804" t="s">
        <v>11712</v>
      </c>
      <c r="B7804" t="s">
        <v>11713</v>
      </c>
      <c r="C7804" t="s">
        <v>7674</v>
      </c>
      <c r="D7804" s="1">
        <v>44606</v>
      </c>
      <c r="E7804" t="s">
        <v>8176</v>
      </c>
      <c r="F7804" s="1">
        <v>44831</v>
      </c>
      <c r="G7804" t="s">
        <v>6439</v>
      </c>
      <c r="H7804">
        <v>50</v>
      </c>
      <c r="I7804">
        <v>157</v>
      </c>
      <c r="J7804" t="s">
        <v>6439</v>
      </c>
      <c r="K7804" s="26" t="s">
        <v>61</v>
      </c>
      <c r="L7804" t="s">
        <v>11613</v>
      </c>
      <c r="M7804" t="s">
        <v>1227</v>
      </c>
      <c r="N7804">
        <v>1</v>
      </c>
      <c r="O7804" t="str">
        <f t="shared" si="222"/>
        <v>Mix-C_008_E1</v>
      </c>
      <c r="P7804">
        <v>2</v>
      </c>
      <c r="Q7804" t="s">
        <v>9200</v>
      </c>
      <c r="R7804">
        <v>100</v>
      </c>
      <c r="U7804" s="28">
        <v>9.3000000000000007</v>
      </c>
      <c r="AQ7804" s="1">
        <v>44831</v>
      </c>
      <c r="AR7804">
        <v>2</v>
      </c>
      <c r="AS7804" t="s">
        <v>6439</v>
      </c>
      <c r="BC7804" t="s">
        <v>8183</v>
      </c>
    </row>
    <row r="7805" spans="1:55" hidden="1" x14ac:dyDescent="0.5">
      <c r="A7805" t="s">
        <v>11714</v>
      </c>
      <c r="B7805" t="s">
        <v>11715</v>
      </c>
      <c r="C7805" t="s">
        <v>7674</v>
      </c>
      <c r="D7805" s="1">
        <v>44606</v>
      </c>
      <c r="E7805" t="s">
        <v>8176</v>
      </c>
      <c r="F7805" s="1">
        <v>44831</v>
      </c>
      <c r="G7805" t="s">
        <v>6439</v>
      </c>
      <c r="H7805">
        <v>50</v>
      </c>
      <c r="I7805">
        <v>157</v>
      </c>
      <c r="J7805" t="s">
        <v>6439</v>
      </c>
      <c r="K7805" s="26" t="s">
        <v>61</v>
      </c>
      <c r="L7805" t="s">
        <v>11613</v>
      </c>
      <c r="M7805" t="s">
        <v>1227</v>
      </c>
      <c r="N7805">
        <v>1</v>
      </c>
      <c r="O7805" t="str">
        <f t="shared" si="222"/>
        <v>Mix-C_008_E1</v>
      </c>
      <c r="P7805">
        <v>3</v>
      </c>
      <c r="Q7805" t="s">
        <v>9200</v>
      </c>
      <c r="R7805">
        <v>100</v>
      </c>
      <c r="U7805" s="28">
        <v>5.9</v>
      </c>
      <c r="AQ7805" s="1">
        <v>44831</v>
      </c>
      <c r="AR7805">
        <v>2</v>
      </c>
      <c r="AS7805" t="s">
        <v>6439</v>
      </c>
      <c r="BC7805" t="s">
        <v>8183</v>
      </c>
    </row>
    <row r="7806" spans="1:55" hidden="1" x14ac:dyDescent="0.5">
      <c r="A7806" t="s">
        <v>11716</v>
      </c>
      <c r="B7806" t="s">
        <v>11717</v>
      </c>
      <c r="C7806" t="s">
        <v>7674</v>
      </c>
      <c r="D7806" s="1">
        <v>44826</v>
      </c>
      <c r="E7806" t="s">
        <v>11718</v>
      </c>
      <c r="F7806" s="1">
        <v>44831</v>
      </c>
      <c r="G7806" t="s">
        <v>6439</v>
      </c>
      <c r="H7806">
        <v>50</v>
      </c>
      <c r="I7806">
        <v>157</v>
      </c>
      <c r="J7806" t="s">
        <v>6439</v>
      </c>
      <c r="K7806" s="26" t="s">
        <v>61</v>
      </c>
      <c r="L7806" t="s">
        <v>11613</v>
      </c>
      <c r="M7806" t="s">
        <v>1227</v>
      </c>
      <c r="N7806">
        <v>1</v>
      </c>
      <c r="O7806" t="str">
        <f t="shared" si="222"/>
        <v>Mix-C_008_E1</v>
      </c>
      <c r="P7806">
        <v>1</v>
      </c>
      <c r="Q7806" t="s">
        <v>73</v>
      </c>
      <c r="U7806" s="28">
        <v>2.1</v>
      </c>
      <c r="AQ7806" s="1">
        <v>44831</v>
      </c>
      <c r="AR7806">
        <v>2</v>
      </c>
      <c r="AS7806" t="s">
        <v>6439</v>
      </c>
    </row>
    <row r="7807" spans="1:55" hidden="1" x14ac:dyDescent="0.5">
      <c r="A7807" t="s">
        <v>11719</v>
      </c>
      <c r="B7807" t="s">
        <v>11720</v>
      </c>
      <c r="C7807" t="s">
        <v>7674</v>
      </c>
      <c r="D7807" s="1">
        <v>44826</v>
      </c>
      <c r="E7807" t="s">
        <v>11718</v>
      </c>
      <c r="F7807" s="1">
        <v>44831</v>
      </c>
      <c r="G7807" t="s">
        <v>6439</v>
      </c>
      <c r="H7807">
        <v>50</v>
      </c>
      <c r="I7807">
        <v>157</v>
      </c>
      <c r="J7807" t="s">
        <v>6439</v>
      </c>
      <c r="K7807" s="26" t="s">
        <v>61</v>
      </c>
      <c r="L7807" t="s">
        <v>11613</v>
      </c>
      <c r="M7807" t="s">
        <v>1227</v>
      </c>
      <c r="N7807">
        <v>1</v>
      </c>
      <c r="O7807" t="str">
        <f t="shared" si="222"/>
        <v>Mix-C_008_E1</v>
      </c>
      <c r="P7807">
        <v>2</v>
      </c>
      <c r="Q7807" t="s">
        <v>73</v>
      </c>
      <c r="U7807" s="28">
        <v>9.9</v>
      </c>
      <c r="AQ7807" s="1">
        <v>44831</v>
      </c>
      <c r="AR7807">
        <v>2</v>
      </c>
      <c r="AS7807" t="s">
        <v>6439</v>
      </c>
    </row>
    <row r="7808" spans="1:55" hidden="1" x14ac:dyDescent="0.5">
      <c r="A7808" t="s">
        <v>11721</v>
      </c>
      <c r="B7808" t="s">
        <v>11722</v>
      </c>
      <c r="C7808" t="s">
        <v>7674</v>
      </c>
      <c r="D7808" s="1">
        <v>44826</v>
      </c>
      <c r="E7808" t="s">
        <v>11718</v>
      </c>
      <c r="F7808" s="1">
        <v>44831</v>
      </c>
      <c r="G7808" t="s">
        <v>6439</v>
      </c>
      <c r="H7808">
        <v>50</v>
      </c>
      <c r="I7808">
        <v>157</v>
      </c>
      <c r="J7808" t="s">
        <v>6439</v>
      </c>
      <c r="K7808" s="26" t="s">
        <v>61</v>
      </c>
      <c r="L7808" t="s">
        <v>11613</v>
      </c>
      <c r="M7808" t="s">
        <v>1227</v>
      </c>
      <c r="N7808">
        <v>1</v>
      </c>
      <c r="O7808" t="str">
        <f t="shared" si="222"/>
        <v>Mix-C_008_E1</v>
      </c>
      <c r="P7808">
        <v>3</v>
      </c>
      <c r="Q7808" t="s">
        <v>73</v>
      </c>
      <c r="U7808" s="28">
        <v>8.3000000000000007</v>
      </c>
      <c r="AQ7808" s="1">
        <v>44831</v>
      </c>
      <c r="AR7808">
        <v>2</v>
      </c>
      <c r="AS7808" t="s">
        <v>6439</v>
      </c>
    </row>
    <row r="7809" spans="1:45" hidden="1" x14ac:dyDescent="0.5">
      <c r="A7809" t="s">
        <v>11723</v>
      </c>
      <c r="B7809" t="s">
        <v>11724</v>
      </c>
      <c r="C7809" t="s">
        <v>7674</v>
      </c>
      <c r="D7809" s="1">
        <v>44826</v>
      </c>
      <c r="E7809" t="s">
        <v>11718</v>
      </c>
      <c r="F7809" s="1">
        <v>44831</v>
      </c>
      <c r="G7809" t="s">
        <v>6439</v>
      </c>
      <c r="H7809">
        <v>50</v>
      </c>
      <c r="I7809">
        <v>157</v>
      </c>
      <c r="J7809" t="s">
        <v>6439</v>
      </c>
      <c r="K7809" s="26" t="s">
        <v>61</v>
      </c>
      <c r="L7809" t="s">
        <v>11613</v>
      </c>
      <c r="M7809" t="s">
        <v>1227</v>
      </c>
      <c r="N7809">
        <v>1</v>
      </c>
      <c r="O7809" t="str">
        <f t="shared" si="222"/>
        <v>Mix-C_008_E1</v>
      </c>
      <c r="P7809">
        <v>4</v>
      </c>
      <c r="Q7809" t="s">
        <v>73</v>
      </c>
      <c r="U7809" s="28">
        <v>8.5</v>
      </c>
      <c r="AQ7809" s="1">
        <v>44831</v>
      </c>
      <c r="AR7809">
        <v>2</v>
      </c>
      <c r="AS7809" t="s">
        <v>6439</v>
      </c>
    </row>
    <row r="7810" spans="1:45" hidden="1" x14ac:dyDescent="0.5">
      <c r="A7810" t="s">
        <v>11725</v>
      </c>
      <c r="B7810" t="s">
        <v>11726</v>
      </c>
      <c r="C7810" t="s">
        <v>7674</v>
      </c>
      <c r="D7810" s="1">
        <v>44826</v>
      </c>
      <c r="E7810" t="s">
        <v>11718</v>
      </c>
      <c r="F7810" s="1">
        <v>44831</v>
      </c>
      <c r="G7810" t="s">
        <v>6439</v>
      </c>
      <c r="H7810">
        <v>50</v>
      </c>
      <c r="I7810">
        <v>157</v>
      </c>
      <c r="J7810" t="s">
        <v>6439</v>
      </c>
      <c r="K7810" s="26" t="s">
        <v>61</v>
      </c>
      <c r="L7810" t="s">
        <v>11613</v>
      </c>
      <c r="M7810" t="s">
        <v>1227</v>
      </c>
      <c r="N7810">
        <v>1</v>
      </c>
      <c r="O7810" t="str">
        <f t="shared" si="222"/>
        <v>Mix-C_008_E1</v>
      </c>
      <c r="P7810">
        <v>5</v>
      </c>
      <c r="Q7810" t="s">
        <v>73</v>
      </c>
      <c r="U7810" s="35">
        <v>-0.7</v>
      </c>
      <c r="AQ7810" s="1">
        <v>44831</v>
      </c>
      <c r="AR7810">
        <v>2</v>
      </c>
      <c r="AS7810" t="s">
        <v>6439</v>
      </c>
    </row>
    <row r="7811" spans="1:45" hidden="1" x14ac:dyDescent="0.5">
      <c r="A7811" t="s">
        <v>11727</v>
      </c>
      <c r="B7811" t="s">
        <v>11728</v>
      </c>
      <c r="C7811" t="s">
        <v>7674</v>
      </c>
      <c r="D7811" s="1">
        <v>44830</v>
      </c>
      <c r="E7811" t="s">
        <v>7218</v>
      </c>
      <c r="F7811" s="1">
        <v>44831</v>
      </c>
      <c r="G7811" t="s">
        <v>6439</v>
      </c>
      <c r="H7811">
        <v>50</v>
      </c>
      <c r="I7811">
        <v>157</v>
      </c>
      <c r="J7811" t="s">
        <v>6439</v>
      </c>
      <c r="K7811" s="26" t="s">
        <v>61</v>
      </c>
      <c r="L7811" t="s">
        <v>11613</v>
      </c>
      <c r="M7811" t="s">
        <v>1227</v>
      </c>
      <c r="N7811">
        <v>1</v>
      </c>
      <c r="O7811" t="str">
        <f t="shared" si="222"/>
        <v>Mix-C_008_E1</v>
      </c>
      <c r="P7811">
        <v>6</v>
      </c>
      <c r="Q7811" t="s">
        <v>73</v>
      </c>
      <c r="U7811" s="28">
        <v>2.2000000000000002</v>
      </c>
      <c r="AQ7811" s="1">
        <v>44831</v>
      </c>
      <c r="AR7811">
        <v>2</v>
      </c>
      <c r="AS7811" t="s">
        <v>6439</v>
      </c>
    </row>
    <row r="7812" spans="1:45" hidden="1" x14ac:dyDescent="0.5">
      <c r="A7812" t="s">
        <v>11729</v>
      </c>
      <c r="B7812" t="s">
        <v>11730</v>
      </c>
      <c r="C7812" t="s">
        <v>7674</v>
      </c>
      <c r="D7812" s="1">
        <v>44830</v>
      </c>
      <c r="E7812" t="s">
        <v>7218</v>
      </c>
      <c r="F7812" s="1">
        <v>44831</v>
      </c>
      <c r="G7812" t="s">
        <v>7218</v>
      </c>
      <c r="H7812">
        <v>50</v>
      </c>
      <c r="I7812">
        <v>157</v>
      </c>
      <c r="J7812" t="s">
        <v>7218</v>
      </c>
      <c r="K7812" s="26" t="s">
        <v>61</v>
      </c>
      <c r="L7812" t="s">
        <v>11613</v>
      </c>
      <c r="M7812" t="s">
        <v>1227</v>
      </c>
      <c r="N7812">
        <v>1</v>
      </c>
      <c r="O7812" t="str">
        <f t="shared" si="222"/>
        <v>Mix-C_008_E1</v>
      </c>
      <c r="P7812">
        <v>7</v>
      </c>
      <c r="Q7812" t="s">
        <v>73</v>
      </c>
      <c r="U7812" s="28">
        <v>5.7</v>
      </c>
      <c r="AQ7812" s="1">
        <v>44831</v>
      </c>
      <c r="AR7812">
        <v>2</v>
      </c>
      <c r="AS7812" t="s">
        <v>6439</v>
      </c>
    </row>
    <row r="7813" spans="1:45" hidden="1" x14ac:dyDescent="0.5">
      <c r="A7813" t="s">
        <v>11731</v>
      </c>
      <c r="B7813" t="s">
        <v>11732</v>
      </c>
      <c r="C7813" t="s">
        <v>7674</v>
      </c>
      <c r="D7813" s="1">
        <v>44830</v>
      </c>
      <c r="E7813" t="s">
        <v>7218</v>
      </c>
      <c r="F7813" s="1">
        <v>44831</v>
      </c>
      <c r="G7813" t="s">
        <v>7218</v>
      </c>
      <c r="H7813">
        <v>50</v>
      </c>
      <c r="I7813">
        <v>157</v>
      </c>
      <c r="J7813" t="s">
        <v>7218</v>
      </c>
      <c r="K7813" s="26" t="s">
        <v>61</v>
      </c>
      <c r="L7813" t="s">
        <v>11613</v>
      </c>
      <c r="M7813" t="s">
        <v>1227</v>
      </c>
      <c r="N7813">
        <v>1</v>
      </c>
      <c r="O7813" t="str">
        <f t="shared" si="222"/>
        <v>Mix-C_008_E1</v>
      </c>
      <c r="P7813">
        <v>8</v>
      </c>
      <c r="Q7813" t="s">
        <v>73</v>
      </c>
      <c r="U7813" s="28">
        <v>15.9</v>
      </c>
      <c r="AQ7813" s="1">
        <v>44831</v>
      </c>
      <c r="AR7813">
        <v>2</v>
      </c>
      <c r="AS7813" t="s">
        <v>6439</v>
      </c>
    </row>
    <row r="7814" spans="1:45" hidden="1" x14ac:dyDescent="0.5">
      <c r="A7814" t="s">
        <v>11733</v>
      </c>
      <c r="B7814" t="s">
        <v>11734</v>
      </c>
      <c r="C7814" t="s">
        <v>7674</v>
      </c>
      <c r="D7814" s="1">
        <v>44830</v>
      </c>
      <c r="E7814" t="s">
        <v>7218</v>
      </c>
      <c r="F7814" s="1">
        <v>44831</v>
      </c>
      <c r="G7814" t="s">
        <v>7218</v>
      </c>
      <c r="H7814">
        <v>50</v>
      </c>
      <c r="I7814">
        <v>157</v>
      </c>
      <c r="J7814" t="s">
        <v>7218</v>
      </c>
      <c r="K7814" s="26" t="s">
        <v>61</v>
      </c>
      <c r="L7814" t="s">
        <v>11613</v>
      </c>
      <c r="M7814" t="s">
        <v>1227</v>
      </c>
      <c r="N7814">
        <v>1</v>
      </c>
      <c r="O7814" t="str">
        <f t="shared" si="222"/>
        <v>Mix-C_008_E1</v>
      </c>
      <c r="P7814">
        <v>9</v>
      </c>
      <c r="Q7814" t="s">
        <v>73</v>
      </c>
      <c r="U7814" s="28">
        <v>37.299999999999997</v>
      </c>
      <c r="AQ7814" s="1">
        <v>44831</v>
      </c>
      <c r="AR7814">
        <v>2</v>
      </c>
      <c r="AS7814" t="s">
        <v>6439</v>
      </c>
    </row>
    <row r="7815" spans="1:45" hidden="1" x14ac:dyDescent="0.5">
      <c r="A7815" t="s">
        <v>11735</v>
      </c>
      <c r="B7815" t="s">
        <v>11736</v>
      </c>
      <c r="C7815" t="s">
        <v>7674</v>
      </c>
      <c r="D7815" s="1">
        <v>44830</v>
      </c>
      <c r="E7815" t="s">
        <v>7218</v>
      </c>
      <c r="F7815" s="1">
        <v>44831</v>
      </c>
      <c r="G7815" t="s">
        <v>7218</v>
      </c>
      <c r="H7815">
        <v>50</v>
      </c>
      <c r="I7815">
        <v>157</v>
      </c>
      <c r="J7815" t="s">
        <v>7218</v>
      </c>
      <c r="K7815" s="26" t="s">
        <v>61</v>
      </c>
      <c r="L7815" t="s">
        <v>11613</v>
      </c>
      <c r="M7815" t="s">
        <v>1227</v>
      </c>
      <c r="N7815">
        <v>1</v>
      </c>
      <c r="O7815" t="str">
        <f t="shared" si="222"/>
        <v>Mix-C_008_E1</v>
      </c>
      <c r="P7815">
        <v>10</v>
      </c>
      <c r="Q7815" t="s">
        <v>73</v>
      </c>
      <c r="U7815" s="28">
        <v>0.9</v>
      </c>
      <c r="AQ7815" s="1">
        <v>44831</v>
      </c>
      <c r="AR7815">
        <v>2</v>
      </c>
      <c r="AS7815" t="s">
        <v>6439</v>
      </c>
    </row>
    <row r="7816" spans="1:45" hidden="1" x14ac:dyDescent="0.5">
      <c r="A7816" t="s">
        <v>11737</v>
      </c>
      <c r="B7816" t="s">
        <v>11738</v>
      </c>
      <c r="C7816" t="s">
        <v>7674</v>
      </c>
      <c r="D7816" s="1">
        <v>44830</v>
      </c>
      <c r="E7816" t="s">
        <v>7218</v>
      </c>
      <c r="F7816" s="1">
        <v>44831</v>
      </c>
      <c r="G7816" t="s">
        <v>7218</v>
      </c>
      <c r="H7816">
        <v>50</v>
      </c>
      <c r="I7816">
        <v>157</v>
      </c>
      <c r="J7816" t="s">
        <v>7218</v>
      </c>
      <c r="K7816" s="26" t="s">
        <v>61</v>
      </c>
      <c r="L7816" t="s">
        <v>11613</v>
      </c>
      <c r="M7816" t="s">
        <v>1227</v>
      </c>
      <c r="N7816">
        <v>1</v>
      </c>
      <c r="O7816" t="str">
        <f t="shared" si="222"/>
        <v>Mix-C_008_E1</v>
      </c>
      <c r="P7816">
        <v>11</v>
      </c>
      <c r="Q7816" t="s">
        <v>73</v>
      </c>
      <c r="U7816" s="28">
        <v>0.5</v>
      </c>
      <c r="AQ7816" s="1">
        <v>44831</v>
      </c>
      <c r="AR7816">
        <v>2</v>
      </c>
      <c r="AS7816" t="s">
        <v>6439</v>
      </c>
    </row>
    <row r="7817" spans="1:45" hidden="1" x14ac:dyDescent="0.5">
      <c r="A7817" t="s">
        <v>11739</v>
      </c>
      <c r="B7817" t="s">
        <v>11740</v>
      </c>
      <c r="C7817" t="s">
        <v>7674</v>
      </c>
      <c r="D7817" s="1">
        <v>44830</v>
      </c>
      <c r="E7817" t="s">
        <v>7218</v>
      </c>
      <c r="F7817" s="1">
        <v>44831</v>
      </c>
      <c r="G7817" t="s">
        <v>7218</v>
      </c>
      <c r="H7817">
        <v>50</v>
      </c>
      <c r="I7817">
        <v>157</v>
      </c>
      <c r="J7817" t="s">
        <v>7218</v>
      </c>
      <c r="K7817" s="26" t="s">
        <v>61</v>
      </c>
      <c r="L7817" t="s">
        <v>11613</v>
      </c>
      <c r="M7817" t="s">
        <v>1227</v>
      </c>
      <c r="N7817">
        <v>1</v>
      </c>
      <c r="O7817" t="str">
        <f t="shared" si="222"/>
        <v>Mix-C_008_E1</v>
      </c>
      <c r="P7817">
        <v>12</v>
      </c>
      <c r="Q7817" t="s">
        <v>73</v>
      </c>
      <c r="U7817" s="28">
        <v>9.6999999999999993</v>
      </c>
      <c r="AQ7817" s="1">
        <v>44831</v>
      </c>
      <c r="AR7817">
        <v>2</v>
      </c>
      <c r="AS7817" t="s">
        <v>6439</v>
      </c>
    </row>
    <row r="7818" spans="1:45" hidden="1" x14ac:dyDescent="0.5">
      <c r="A7818" t="s">
        <v>11741</v>
      </c>
      <c r="B7818" t="s">
        <v>11742</v>
      </c>
      <c r="C7818" t="s">
        <v>7674</v>
      </c>
      <c r="D7818" s="1">
        <v>44830</v>
      </c>
      <c r="E7818" t="s">
        <v>7218</v>
      </c>
      <c r="F7818" s="1">
        <v>44831</v>
      </c>
      <c r="G7818" t="s">
        <v>6439</v>
      </c>
      <c r="H7818">
        <v>50</v>
      </c>
      <c r="I7818">
        <v>157</v>
      </c>
      <c r="J7818" t="s">
        <v>6439</v>
      </c>
      <c r="K7818" s="26" t="s">
        <v>61</v>
      </c>
      <c r="L7818" t="s">
        <v>11613</v>
      </c>
      <c r="M7818" t="s">
        <v>1227</v>
      </c>
      <c r="N7818">
        <v>1</v>
      </c>
      <c r="O7818" t="str">
        <f t="shared" ref="O7818:O7825" si="223">L7818&amp;"_E1"</f>
        <v>Mix-C_008_E1</v>
      </c>
      <c r="P7818">
        <v>1</v>
      </c>
      <c r="Q7818" t="s">
        <v>71</v>
      </c>
      <c r="AQ7818" s="1"/>
    </row>
    <row r="7819" spans="1:45" hidden="1" x14ac:dyDescent="0.5">
      <c r="A7819" t="s">
        <v>11743</v>
      </c>
      <c r="B7819" t="s">
        <v>11744</v>
      </c>
      <c r="C7819" t="s">
        <v>7674</v>
      </c>
      <c r="D7819" s="1">
        <v>44830</v>
      </c>
      <c r="E7819" t="s">
        <v>7218</v>
      </c>
      <c r="F7819" s="1">
        <v>44831</v>
      </c>
      <c r="G7819" t="s">
        <v>6439</v>
      </c>
      <c r="H7819">
        <v>50</v>
      </c>
      <c r="I7819">
        <v>157</v>
      </c>
      <c r="J7819" t="s">
        <v>6439</v>
      </c>
      <c r="K7819" s="26" t="s">
        <v>61</v>
      </c>
      <c r="L7819" t="s">
        <v>11613</v>
      </c>
      <c r="M7819" t="s">
        <v>1227</v>
      </c>
      <c r="N7819">
        <v>1</v>
      </c>
      <c r="O7819" t="str">
        <f t="shared" si="223"/>
        <v>Mix-C_008_E1</v>
      </c>
      <c r="P7819">
        <v>2</v>
      </c>
      <c r="Q7819" t="s">
        <v>71</v>
      </c>
      <c r="AQ7819" s="1"/>
    </row>
    <row r="7820" spans="1:45" hidden="1" x14ac:dyDescent="0.5">
      <c r="A7820" t="s">
        <v>11745</v>
      </c>
      <c r="B7820" t="s">
        <v>11746</v>
      </c>
      <c r="C7820" t="s">
        <v>7674</v>
      </c>
      <c r="D7820" s="1">
        <v>44830</v>
      </c>
      <c r="E7820" t="s">
        <v>7218</v>
      </c>
      <c r="F7820" s="1">
        <v>44831</v>
      </c>
      <c r="G7820" t="s">
        <v>6439</v>
      </c>
      <c r="H7820">
        <v>50</v>
      </c>
      <c r="I7820">
        <v>157</v>
      </c>
      <c r="J7820" t="s">
        <v>6439</v>
      </c>
      <c r="K7820" s="26" t="s">
        <v>61</v>
      </c>
      <c r="L7820" t="s">
        <v>11613</v>
      </c>
      <c r="M7820" t="s">
        <v>1227</v>
      </c>
      <c r="N7820">
        <v>1</v>
      </c>
      <c r="O7820" t="str">
        <f t="shared" si="223"/>
        <v>Mix-C_008_E1</v>
      </c>
      <c r="P7820">
        <v>3</v>
      </c>
      <c r="Q7820" t="s">
        <v>71</v>
      </c>
      <c r="AQ7820" s="1"/>
    </row>
    <row r="7821" spans="1:45" hidden="1" x14ac:dyDescent="0.5">
      <c r="A7821" t="s">
        <v>11747</v>
      </c>
      <c r="B7821" t="s">
        <v>11748</v>
      </c>
      <c r="C7821" t="s">
        <v>7674</v>
      </c>
      <c r="D7821" s="1">
        <v>44830</v>
      </c>
      <c r="E7821" t="s">
        <v>7218</v>
      </c>
      <c r="F7821" s="1">
        <v>44831</v>
      </c>
      <c r="G7821" t="s">
        <v>6439</v>
      </c>
      <c r="H7821">
        <v>50</v>
      </c>
      <c r="I7821">
        <v>157</v>
      </c>
      <c r="J7821" t="s">
        <v>6439</v>
      </c>
      <c r="K7821" s="26" t="s">
        <v>61</v>
      </c>
      <c r="L7821" t="s">
        <v>11613</v>
      </c>
      <c r="M7821" t="s">
        <v>1227</v>
      </c>
      <c r="N7821">
        <v>1</v>
      </c>
      <c r="O7821" t="str">
        <f t="shared" si="223"/>
        <v>Mix-C_008_E1</v>
      </c>
      <c r="P7821">
        <v>4</v>
      </c>
      <c r="Q7821" t="s">
        <v>71</v>
      </c>
      <c r="AQ7821" s="1"/>
    </row>
    <row r="7822" spans="1:45" hidden="1" x14ac:dyDescent="0.5">
      <c r="A7822" t="s">
        <v>11749</v>
      </c>
      <c r="B7822" t="s">
        <v>11750</v>
      </c>
      <c r="C7822" t="s">
        <v>7674</v>
      </c>
      <c r="D7822" s="1">
        <v>44830</v>
      </c>
      <c r="E7822" t="s">
        <v>7218</v>
      </c>
      <c r="F7822" s="1">
        <v>44831</v>
      </c>
      <c r="G7822" t="s">
        <v>6439</v>
      </c>
      <c r="H7822">
        <v>50</v>
      </c>
      <c r="I7822">
        <v>157</v>
      </c>
      <c r="J7822" t="s">
        <v>6439</v>
      </c>
      <c r="K7822" s="26" t="s">
        <v>61</v>
      </c>
      <c r="L7822" t="s">
        <v>11613</v>
      </c>
      <c r="M7822" t="s">
        <v>1227</v>
      </c>
      <c r="N7822">
        <v>1</v>
      </c>
      <c r="O7822" t="str">
        <f t="shared" si="223"/>
        <v>Mix-C_008_E1</v>
      </c>
      <c r="P7822">
        <v>5</v>
      </c>
      <c r="Q7822" t="s">
        <v>71</v>
      </c>
      <c r="AQ7822" s="1"/>
    </row>
    <row r="7823" spans="1:45" hidden="1" x14ac:dyDescent="0.5">
      <c r="A7823" t="s">
        <v>11751</v>
      </c>
      <c r="B7823" t="s">
        <v>11752</v>
      </c>
      <c r="C7823" t="s">
        <v>7674</v>
      </c>
      <c r="D7823" s="1">
        <v>44830</v>
      </c>
      <c r="E7823" t="s">
        <v>7218</v>
      </c>
      <c r="F7823" s="1">
        <v>44831</v>
      </c>
      <c r="G7823" t="s">
        <v>6439</v>
      </c>
      <c r="H7823">
        <v>50</v>
      </c>
      <c r="I7823">
        <v>157</v>
      </c>
      <c r="J7823" t="s">
        <v>6439</v>
      </c>
      <c r="K7823" s="26" t="s">
        <v>61</v>
      </c>
      <c r="L7823" t="s">
        <v>11613</v>
      </c>
      <c r="M7823" t="s">
        <v>1227</v>
      </c>
      <c r="N7823">
        <v>1</v>
      </c>
      <c r="O7823" t="str">
        <f t="shared" si="223"/>
        <v>Mix-C_008_E1</v>
      </c>
      <c r="P7823">
        <v>6</v>
      </c>
      <c r="Q7823" t="s">
        <v>71</v>
      </c>
      <c r="AQ7823" s="1"/>
    </row>
    <row r="7824" spans="1:45" hidden="1" x14ac:dyDescent="0.5">
      <c r="A7824" t="s">
        <v>11753</v>
      </c>
      <c r="B7824" t="s">
        <v>11754</v>
      </c>
      <c r="C7824" t="s">
        <v>7674</v>
      </c>
      <c r="D7824" s="1">
        <v>44830</v>
      </c>
      <c r="E7824" t="s">
        <v>7218</v>
      </c>
      <c r="F7824" s="1">
        <v>44831</v>
      </c>
      <c r="G7824" t="s">
        <v>7218</v>
      </c>
      <c r="H7824">
        <v>50</v>
      </c>
      <c r="I7824">
        <v>157</v>
      </c>
      <c r="J7824" t="s">
        <v>7218</v>
      </c>
      <c r="K7824" s="26" t="s">
        <v>61</v>
      </c>
      <c r="L7824" t="s">
        <v>11613</v>
      </c>
      <c r="M7824" t="s">
        <v>1227</v>
      </c>
      <c r="N7824">
        <v>1</v>
      </c>
      <c r="O7824" t="str">
        <f t="shared" si="223"/>
        <v>Mix-C_008_E1</v>
      </c>
      <c r="P7824">
        <v>7</v>
      </c>
      <c r="Q7824" t="s">
        <v>71</v>
      </c>
      <c r="AQ7824" s="1"/>
    </row>
    <row r="7825" spans="1:45" hidden="1" x14ac:dyDescent="0.5">
      <c r="A7825" t="s">
        <v>11755</v>
      </c>
      <c r="B7825" t="s">
        <v>11756</v>
      </c>
      <c r="C7825" t="s">
        <v>7674</v>
      </c>
      <c r="D7825" s="1">
        <v>44830</v>
      </c>
      <c r="E7825" t="s">
        <v>7218</v>
      </c>
      <c r="F7825" s="1">
        <v>44831</v>
      </c>
      <c r="G7825" t="s">
        <v>7218</v>
      </c>
      <c r="H7825">
        <v>50</v>
      </c>
      <c r="I7825">
        <v>157</v>
      </c>
      <c r="J7825" t="s">
        <v>7218</v>
      </c>
      <c r="K7825" s="26" t="s">
        <v>61</v>
      </c>
      <c r="L7825" t="s">
        <v>11613</v>
      </c>
      <c r="M7825" t="s">
        <v>1227</v>
      </c>
      <c r="N7825">
        <v>1</v>
      </c>
      <c r="O7825" t="str">
        <f t="shared" si="223"/>
        <v>Mix-C_008_E1</v>
      </c>
      <c r="P7825">
        <v>8</v>
      </c>
      <c r="Q7825" t="s">
        <v>71</v>
      </c>
      <c r="AQ7825" s="1"/>
    </row>
    <row r="7826" spans="1:45" hidden="1" x14ac:dyDescent="0.5">
      <c r="A7826" t="s">
        <v>11757</v>
      </c>
      <c r="B7826" t="str">
        <f t="shared" ref="B7826:B7857" si="224">A7826&amp;"_E1"</f>
        <v>Sde-ABol_001_E1</v>
      </c>
      <c r="C7826" t="s">
        <v>56</v>
      </c>
      <c r="D7826" s="1">
        <v>44826</v>
      </c>
      <c r="E7826" t="s">
        <v>11758</v>
      </c>
      <c r="F7826" s="1">
        <v>44838</v>
      </c>
      <c r="G7826" t="s">
        <v>6439</v>
      </c>
      <c r="H7826" t="s">
        <v>4548</v>
      </c>
      <c r="I7826">
        <v>90</v>
      </c>
      <c r="J7826" t="s">
        <v>6439</v>
      </c>
      <c r="K7826" s="26" t="s">
        <v>61</v>
      </c>
      <c r="L7826" t="s">
        <v>11759</v>
      </c>
      <c r="M7826" s="1" t="s">
        <v>1227</v>
      </c>
      <c r="N7826">
        <v>1</v>
      </c>
      <c r="O7826" t="s">
        <v>11760</v>
      </c>
      <c r="P7826">
        <v>1</v>
      </c>
      <c r="Q7826" t="s">
        <v>67</v>
      </c>
      <c r="R7826">
        <v>100</v>
      </c>
      <c r="U7826" s="28">
        <v>252.6</v>
      </c>
      <c r="AQ7826" s="1">
        <v>44838</v>
      </c>
      <c r="AR7826">
        <v>2</v>
      </c>
      <c r="AS7826" t="s">
        <v>6439</v>
      </c>
    </row>
    <row r="7827" spans="1:45" hidden="1" x14ac:dyDescent="0.5">
      <c r="A7827" t="s">
        <v>11761</v>
      </c>
      <c r="B7827" t="str">
        <f t="shared" si="224"/>
        <v>Sde-ABol_002_E1</v>
      </c>
      <c r="C7827" t="s">
        <v>56</v>
      </c>
      <c r="D7827" s="1">
        <v>44826</v>
      </c>
      <c r="E7827" t="s">
        <v>11758</v>
      </c>
      <c r="F7827" s="1">
        <v>44838</v>
      </c>
      <c r="G7827" t="s">
        <v>6439</v>
      </c>
      <c r="H7827" t="s">
        <v>4548</v>
      </c>
      <c r="I7827">
        <v>90</v>
      </c>
      <c r="J7827" t="s">
        <v>6439</v>
      </c>
      <c r="K7827" s="26" t="s">
        <v>61</v>
      </c>
      <c r="L7827" t="s">
        <v>11759</v>
      </c>
      <c r="M7827" s="1" t="s">
        <v>1227</v>
      </c>
      <c r="N7827">
        <v>1</v>
      </c>
      <c r="O7827" t="s">
        <v>11760</v>
      </c>
      <c r="P7827">
        <v>2</v>
      </c>
      <c r="Q7827" t="s">
        <v>67</v>
      </c>
      <c r="R7827">
        <v>100</v>
      </c>
      <c r="U7827" s="28">
        <v>46.2</v>
      </c>
      <c r="AQ7827" s="1">
        <v>44838</v>
      </c>
      <c r="AR7827">
        <v>2</v>
      </c>
      <c r="AS7827" t="s">
        <v>6439</v>
      </c>
    </row>
    <row r="7828" spans="1:45" hidden="1" x14ac:dyDescent="0.5">
      <c r="A7828" t="s">
        <v>11762</v>
      </c>
      <c r="B7828" t="str">
        <f t="shared" si="224"/>
        <v>Sde-ABol_003_E1</v>
      </c>
      <c r="C7828" t="s">
        <v>56</v>
      </c>
      <c r="D7828" s="1">
        <v>44826</v>
      </c>
      <c r="E7828" t="s">
        <v>11758</v>
      </c>
      <c r="F7828" s="1">
        <v>44838</v>
      </c>
      <c r="G7828" t="s">
        <v>6439</v>
      </c>
      <c r="H7828" t="s">
        <v>4548</v>
      </c>
      <c r="I7828">
        <v>90</v>
      </c>
      <c r="J7828" t="s">
        <v>6439</v>
      </c>
      <c r="K7828" s="26" t="s">
        <v>61</v>
      </c>
      <c r="L7828" t="s">
        <v>11759</v>
      </c>
      <c r="M7828" s="1" t="s">
        <v>1227</v>
      </c>
      <c r="N7828">
        <v>1</v>
      </c>
      <c r="O7828" t="s">
        <v>11760</v>
      </c>
      <c r="P7828">
        <v>3</v>
      </c>
      <c r="Q7828" t="s">
        <v>67</v>
      </c>
      <c r="R7828">
        <v>100</v>
      </c>
      <c r="U7828" s="28">
        <v>77.099999999999994</v>
      </c>
      <c r="AQ7828" s="1">
        <v>44838</v>
      </c>
      <c r="AR7828">
        <v>2</v>
      </c>
      <c r="AS7828" t="s">
        <v>6439</v>
      </c>
    </row>
    <row r="7829" spans="1:45" hidden="1" x14ac:dyDescent="0.5">
      <c r="A7829" t="s">
        <v>11763</v>
      </c>
      <c r="B7829" t="str">
        <f t="shared" si="224"/>
        <v>Sde-ABol_004_E1</v>
      </c>
      <c r="C7829" t="s">
        <v>56</v>
      </c>
      <c r="D7829" s="1">
        <v>44826</v>
      </c>
      <c r="E7829" t="s">
        <v>11758</v>
      </c>
      <c r="F7829" s="1">
        <v>44838</v>
      </c>
      <c r="G7829" t="s">
        <v>6439</v>
      </c>
      <c r="H7829">
        <v>35</v>
      </c>
      <c r="I7829">
        <v>90</v>
      </c>
      <c r="J7829" t="s">
        <v>6439</v>
      </c>
      <c r="K7829" s="26" t="s">
        <v>61</v>
      </c>
      <c r="L7829" t="s">
        <v>11759</v>
      </c>
      <c r="M7829" s="1" t="s">
        <v>1227</v>
      </c>
      <c r="N7829">
        <v>1</v>
      </c>
      <c r="O7829" t="s">
        <v>11760</v>
      </c>
      <c r="P7829">
        <v>4</v>
      </c>
      <c r="Q7829" t="s">
        <v>67</v>
      </c>
      <c r="R7829">
        <v>100</v>
      </c>
      <c r="U7829" s="28">
        <v>449.8</v>
      </c>
      <c r="AQ7829" s="1">
        <v>44838</v>
      </c>
      <c r="AR7829">
        <v>2</v>
      </c>
      <c r="AS7829" t="s">
        <v>6439</v>
      </c>
    </row>
    <row r="7830" spans="1:45" hidden="1" x14ac:dyDescent="0.5">
      <c r="A7830" t="s">
        <v>11764</v>
      </c>
      <c r="B7830" t="str">
        <f t="shared" si="224"/>
        <v>Sde-ABol_005_E1</v>
      </c>
      <c r="C7830" t="s">
        <v>56</v>
      </c>
      <c r="D7830" s="1">
        <v>44826</v>
      </c>
      <c r="E7830" t="s">
        <v>11758</v>
      </c>
      <c r="F7830" s="1">
        <v>44838</v>
      </c>
      <c r="G7830" t="s">
        <v>6439</v>
      </c>
      <c r="H7830" t="s">
        <v>4548</v>
      </c>
      <c r="I7830">
        <v>90</v>
      </c>
      <c r="J7830" t="s">
        <v>6439</v>
      </c>
      <c r="K7830" s="26" t="s">
        <v>61</v>
      </c>
      <c r="L7830" t="s">
        <v>11759</v>
      </c>
      <c r="M7830" s="1" t="s">
        <v>1227</v>
      </c>
      <c r="N7830">
        <v>1</v>
      </c>
      <c r="O7830" t="s">
        <v>11760</v>
      </c>
      <c r="P7830">
        <v>5</v>
      </c>
      <c r="Q7830" t="s">
        <v>67</v>
      </c>
      <c r="R7830">
        <v>100</v>
      </c>
      <c r="U7830" s="28">
        <v>56.1</v>
      </c>
      <c r="AQ7830" s="1">
        <v>44838</v>
      </c>
      <c r="AR7830">
        <v>2</v>
      </c>
      <c r="AS7830" t="s">
        <v>6439</v>
      </c>
    </row>
    <row r="7831" spans="1:45" hidden="1" x14ac:dyDescent="0.5">
      <c r="A7831" t="s">
        <v>11765</v>
      </c>
      <c r="B7831" t="str">
        <f t="shared" si="224"/>
        <v>Sde-ABol_006_E1</v>
      </c>
      <c r="C7831" t="s">
        <v>56</v>
      </c>
      <c r="D7831" s="1">
        <v>44826</v>
      </c>
      <c r="E7831" t="s">
        <v>11758</v>
      </c>
      <c r="F7831" s="1">
        <v>44838</v>
      </c>
      <c r="G7831" t="s">
        <v>6439</v>
      </c>
      <c r="H7831" t="s">
        <v>4548</v>
      </c>
      <c r="I7831">
        <v>90</v>
      </c>
      <c r="J7831" t="s">
        <v>6439</v>
      </c>
      <c r="K7831" s="26" t="s">
        <v>61</v>
      </c>
      <c r="L7831" t="s">
        <v>11759</v>
      </c>
      <c r="M7831" s="1" t="s">
        <v>1227</v>
      </c>
      <c r="N7831">
        <v>1</v>
      </c>
      <c r="O7831" t="s">
        <v>11760</v>
      </c>
      <c r="P7831">
        <v>6</v>
      </c>
      <c r="Q7831" t="s">
        <v>67</v>
      </c>
      <c r="R7831">
        <v>100</v>
      </c>
      <c r="U7831" s="28">
        <v>45.3</v>
      </c>
      <c r="AQ7831" s="1">
        <v>44838</v>
      </c>
      <c r="AR7831">
        <v>2</v>
      </c>
      <c r="AS7831" t="s">
        <v>6439</v>
      </c>
    </row>
    <row r="7832" spans="1:45" hidden="1" x14ac:dyDescent="0.5">
      <c r="A7832" t="s">
        <v>11766</v>
      </c>
      <c r="B7832" t="str">
        <f t="shared" si="224"/>
        <v>Sde-ABol_007_E1</v>
      </c>
      <c r="C7832" t="s">
        <v>56</v>
      </c>
      <c r="D7832" s="1">
        <v>44826</v>
      </c>
      <c r="E7832" t="s">
        <v>11758</v>
      </c>
      <c r="F7832" s="1">
        <v>44838</v>
      </c>
      <c r="G7832" t="s">
        <v>7218</v>
      </c>
      <c r="H7832" t="s">
        <v>4548</v>
      </c>
      <c r="I7832">
        <v>90</v>
      </c>
      <c r="J7832" t="s">
        <v>7218</v>
      </c>
      <c r="K7832" s="26" t="s">
        <v>61</v>
      </c>
      <c r="L7832" t="s">
        <v>11759</v>
      </c>
      <c r="M7832" s="1" t="s">
        <v>1227</v>
      </c>
      <c r="N7832">
        <v>1</v>
      </c>
      <c r="O7832" t="s">
        <v>11760</v>
      </c>
      <c r="P7832">
        <v>7</v>
      </c>
      <c r="Q7832" t="s">
        <v>67</v>
      </c>
      <c r="R7832">
        <v>100</v>
      </c>
      <c r="U7832" s="28">
        <v>77.2</v>
      </c>
      <c r="AQ7832" s="1">
        <v>44838</v>
      </c>
      <c r="AR7832">
        <v>2</v>
      </c>
      <c r="AS7832" t="s">
        <v>6439</v>
      </c>
    </row>
    <row r="7833" spans="1:45" hidden="1" x14ac:dyDescent="0.5">
      <c r="A7833" t="s">
        <v>11767</v>
      </c>
      <c r="B7833" t="str">
        <f t="shared" si="224"/>
        <v>Sde-ABol_008_E1</v>
      </c>
      <c r="C7833" t="s">
        <v>56</v>
      </c>
      <c r="D7833" s="1">
        <v>44830</v>
      </c>
      <c r="E7833" t="s">
        <v>6439</v>
      </c>
      <c r="F7833" s="1">
        <v>44838</v>
      </c>
      <c r="G7833" t="s">
        <v>7218</v>
      </c>
      <c r="H7833" t="s">
        <v>4548</v>
      </c>
      <c r="I7833">
        <v>90</v>
      </c>
      <c r="J7833" t="s">
        <v>7218</v>
      </c>
      <c r="K7833" s="26" t="s">
        <v>61</v>
      </c>
      <c r="L7833" t="s">
        <v>11759</v>
      </c>
      <c r="M7833" s="1" t="s">
        <v>1227</v>
      </c>
      <c r="N7833">
        <v>1</v>
      </c>
      <c r="O7833" t="s">
        <v>11760</v>
      </c>
      <c r="P7833">
        <v>8</v>
      </c>
      <c r="Q7833" t="s">
        <v>67</v>
      </c>
      <c r="R7833">
        <v>100</v>
      </c>
      <c r="U7833" s="28">
        <v>115.4</v>
      </c>
      <c r="AQ7833" s="1">
        <v>44838</v>
      </c>
      <c r="AR7833">
        <v>2</v>
      </c>
      <c r="AS7833" t="s">
        <v>6439</v>
      </c>
    </row>
    <row r="7834" spans="1:45" hidden="1" x14ac:dyDescent="0.5">
      <c r="A7834" t="s">
        <v>11768</v>
      </c>
      <c r="B7834" t="str">
        <f t="shared" si="224"/>
        <v>Sde-ABol_009_E1</v>
      </c>
      <c r="C7834" t="s">
        <v>56</v>
      </c>
      <c r="D7834" s="1">
        <v>44830</v>
      </c>
      <c r="E7834" t="s">
        <v>6439</v>
      </c>
      <c r="F7834" s="1">
        <v>44838</v>
      </c>
      <c r="G7834" t="s">
        <v>7218</v>
      </c>
      <c r="H7834" t="s">
        <v>4548</v>
      </c>
      <c r="I7834">
        <v>90</v>
      </c>
      <c r="J7834" t="s">
        <v>7218</v>
      </c>
      <c r="K7834" s="26" t="s">
        <v>61</v>
      </c>
      <c r="L7834" t="s">
        <v>11759</v>
      </c>
      <c r="M7834" s="1" t="s">
        <v>1227</v>
      </c>
      <c r="N7834">
        <v>1</v>
      </c>
      <c r="O7834" t="s">
        <v>11760</v>
      </c>
      <c r="P7834">
        <v>9</v>
      </c>
      <c r="Q7834" t="s">
        <v>67</v>
      </c>
      <c r="R7834">
        <v>100</v>
      </c>
      <c r="U7834" s="28">
        <v>82.3</v>
      </c>
      <c r="AQ7834" s="1">
        <v>44838</v>
      </c>
      <c r="AR7834">
        <v>2</v>
      </c>
      <c r="AS7834" t="s">
        <v>6439</v>
      </c>
    </row>
    <row r="7835" spans="1:45" hidden="1" x14ac:dyDescent="0.5">
      <c r="A7835" t="s">
        <v>11769</v>
      </c>
      <c r="B7835" t="str">
        <f t="shared" si="224"/>
        <v>Sde-ABol_010_E1</v>
      </c>
      <c r="C7835" t="s">
        <v>56</v>
      </c>
      <c r="D7835" s="1">
        <v>44830</v>
      </c>
      <c r="E7835" t="s">
        <v>6439</v>
      </c>
      <c r="F7835" s="1">
        <v>44838</v>
      </c>
      <c r="G7835" t="s">
        <v>7218</v>
      </c>
      <c r="H7835">
        <v>37</v>
      </c>
      <c r="I7835">
        <v>90</v>
      </c>
      <c r="J7835" t="s">
        <v>7218</v>
      </c>
      <c r="K7835" s="26" t="s">
        <v>61</v>
      </c>
      <c r="L7835" t="s">
        <v>11759</v>
      </c>
      <c r="M7835" s="1" t="s">
        <v>1227</v>
      </c>
      <c r="N7835">
        <v>1</v>
      </c>
      <c r="O7835" t="s">
        <v>11760</v>
      </c>
      <c r="P7835">
        <v>10</v>
      </c>
      <c r="Q7835" t="s">
        <v>67</v>
      </c>
      <c r="R7835">
        <v>100</v>
      </c>
      <c r="U7835" s="28">
        <v>45.6</v>
      </c>
      <c r="AQ7835" s="1">
        <v>44838</v>
      </c>
      <c r="AR7835">
        <v>2</v>
      </c>
      <c r="AS7835" t="s">
        <v>6439</v>
      </c>
    </row>
    <row r="7836" spans="1:45" hidden="1" x14ac:dyDescent="0.5">
      <c r="A7836" t="s">
        <v>11770</v>
      </c>
      <c r="B7836" t="str">
        <f t="shared" si="224"/>
        <v>Sde-ABol_011_E1</v>
      </c>
      <c r="C7836" t="s">
        <v>56</v>
      </c>
      <c r="D7836" s="1">
        <v>44830</v>
      </c>
      <c r="E7836" t="s">
        <v>6439</v>
      </c>
      <c r="F7836" s="1">
        <v>44838</v>
      </c>
      <c r="G7836" t="s">
        <v>7218</v>
      </c>
      <c r="H7836">
        <v>35</v>
      </c>
      <c r="I7836">
        <v>90</v>
      </c>
      <c r="J7836" t="s">
        <v>7218</v>
      </c>
      <c r="K7836" s="26" t="s">
        <v>61</v>
      </c>
      <c r="L7836" t="s">
        <v>11759</v>
      </c>
      <c r="M7836" s="1" t="s">
        <v>1227</v>
      </c>
      <c r="N7836">
        <v>1</v>
      </c>
      <c r="O7836" t="s">
        <v>11760</v>
      </c>
      <c r="P7836">
        <v>11</v>
      </c>
      <c r="Q7836" t="s">
        <v>67</v>
      </c>
      <c r="R7836">
        <v>100</v>
      </c>
      <c r="U7836" s="28">
        <v>96.6</v>
      </c>
      <c r="AQ7836" s="1">
        <v>44838</v>
      </c>
      <c r="AR7836">
        <v>2</v>
      </c>
      <c r="AS7836" t="s">
        <v>6439</v>
      </c>
    </row>
    <row r="7837" spans="1:45" hidden="1" x14ac:dyDescent="0.5">
      <c r="A7837" t="s">
        <v>11771</v>
      </c>
      <c r="B7837" t="str">
        <f t="shared" si="224"/>
        <v>Sde-ABol_012_E1</v>
      </c>
      <c r="C7837" t="s">
        <v>56</v>
      </c>
      <c r="D7837" s="1">
        <v>44830</v>
      </c>
      <c r="E7837" t="s">
        <v>6439</v>
      </c>
      <c r="F7837" s="1">
        <v>44838</v>
      </c>
      <c r="G7837" t="s">
        <v>7218</v>
      </c>
      <c r="H7837" t="s">
        <v>4548</v>
      </c>
      <c r="I7837">
        <v>90</v>
      </c>
      <c r="J7837" t="s">
        <v>7218</v>
      </c>
      <c r="K7837" s="26" t="s">
        <v>61</v>
      </c>
      <c r="L7837" t="s">
        <v>11759</v>
      </c>
      <c r="M7837" s="1" t="s">
        <v>1227</v>
      </c>
      <c r="N7837">
        <v>1</v>
      </c>
      <c r="O7837" t="s">
        <v>11760</v>
      </c>
      <c r="P7837">
        <v>12</v>
      </c>
      <c r="Q7837" t="s">
        <v>67</v>
      </c>
      <c r="R7837">
        <v>100</v>
      </c>
      <c r="U7837" s="28">
        <v>35</v>
      </c>
      <c r="AQ7837" s="1">
        <v>44838</v>
      </c>
      <c r="AR7837">
        <v>2</v>
      </c>
      <c r="AS7837" t="s">
        <v>6439</v>
      </c>
    </row>
    <row r="7838" spans="1:45" hidden="1" x14ac:dyDescent="0.5">
      <c r="A7838" t="s">
        <v>11772</v>
      </c>
      <c r="B7838" t="str">
        <f t="shared" si="224"/>
        <v>Sde-ABol_013_E1</v>
      </c>
      <c r="C7838" t="s">
        <v>56</v>
      </c>
      <c r="D7838" s="1">
        <v>44830</v>
      </c>
      <c r="E7838" t="s">
        <v>6439</v>
      </c>
      <c r="F7838" s="1">
        <v>44838</v>
      </c>
      <c r="G7838" t="s">
        <v>6439</v>
      </c>
      <c r="H7838" t="s">
        <v>4548</v>
      </c>
      <c r="I7838">
        <v>90</v>
      </c>
      <c r="J7838" t="s">
        <v>6439</v>
      </c>
      <c r="K7838" s="26" t="s">
        <v>61</v>
      </c>
      <c r="L7838" t="s">
        <v>11759</v>
      </c>
      <c r="M7838" s="1" t="s">
        <v>1227</v>
      </c>
      <c r="N7838">
        <v>1</v>
      </c>
      <c r="O7838" t="s">
        <v>11760</v>
      </c>
      <c r="P7838">
        <v>1</v>
      </c>
      <c r="Q7838" t="s">
        <v>65</v>
      </c>
      <c r="R7838">
        <v>100</v>
      </c>
      <c r="U7838" s="28">
        <v>58.6</v>
      </c>
      <c r="AQ7838" s="1">
        <v>44838</v>
      </c>
      <c r="AR7838">
        <v>2</v>
      </c>
      <c r="AS7838" t="s">
        <v>6439</v>
      </c>
    </row>
    <row r="7839" spans="1:45" hidden="1" x14ac:dyDescent="0.5">
      <c r="A7839" t="s">
        <v>11773</v>
      </c>
      <c r="B7839" t="str">
        <f t="shared" si="224"/>
        <v>Sde-ABol_014_E1</v>
      </c>
      <c r="C7839" t="s">
        <v>56</v>
      </c>
      <c r="D7839" s="1">
        <v>44830</v>
      </c>
      <c r="E7839" t="s">
        <v>6439</v>
      </c>
      <c r="F7839" s="1">
        <v>44838</v>
      </c>
      <c r="G7839" t="s">
        <v>6439</v>
      </c>
      <c r="H7839" t="s">
        <v>4548</v>
      </c>
      <c r="I7839">
        <v>90</v>
      </c>
      <c r="J7839" t="s">
        <v>6439</v>
      </c>
      <c r="K7839" s="26" t="s">
        <v>61</v>
      </c>
      <c r="L7839" t="s">
        <v>11759</v>
      </c>
      <c r="M7839" s="1" t="s">
        <v>1227</v>
      </c>
      <c r="N7839">
        <v>1</v>
      </c>
      <c r="O7839" t="s">
        <v>11760</v>
      </c>
      <c r="P7839">
        <v>2</v>
      </c>
      <c r="Q7839" t="s">
        <v>65</v>
      </c>
      <c r="R7839">
        <v>100</v>
      </c>
      <c r="U7839" s="28">
        <v>78.2</v>
      </c>
      <c r="AQ7839" s="1">
        <v>44838</v>
      </c>
      <c r="AR7839">
        <v>2</v>
      </c>
      <c r="AS7839" t="s">
        <v>6439</v>
      </c>
    </row>
    <row r="7840" spans="1:45" hidden="1" x14ac:dyDescent="0.5">
      <c r="A7840" t="s">
        <v>11774</v>
      </c>
      <c r="B7840" t="str">
        <f t="shared" si="224"/>
        <v>Sde-ABol_015_E1</v>
      </c>
      <c r="C7840" t="s">
        <v>56</v>
      </c>
      <c r="D7840" s="1">
        <v>44830</v>
      </c>
      <c r="E7840" t="s">
        <v>6439</v>
      </c>
      <c r="F7840" s="1">
        <v>44838</v>
      </c>
      <c r="G7840" t="s">
        <v>6439</v>
      </c>
      <c r="H7840" t="s">
        <v>4548</v>
      </c>
      <c r="I7840">
        <v>90</v>
      </c>
      <c r="J7840" t="s">
        <v>6439</v>
      </c>
      <c r="K7840" s="26" t="s">
        <v>61</v>
      </c>
      <c r="L7840" t="s">
        <v>11759</v>
      </c>
      <c r="M7840" s="1" t="s">
        <v>1227</v>
      </c>
      <c r="N7840">
        <v>1</v>
      </c>
      <c r="O7840" t="s">
        <v>11760</v>
      </c>
      <c r="P7840">
        <v>3</v>
      </c>
      <c r="Q7840" t="s">
        <v>65</v>
      </c>
      <c r="R7840">
        <v>100</v>
      </c>
      <c r="U7840" s="28">
        <v>213.8</v>
      </c>
      <c r="AQ7840" s="1">
        <v>44838</v>
      </c>
      <c r="AR7840">
        <v>2</v>
      </c>
      <c r="AS7840" t="s">
        <v>6439</v>
      </c>
    </row>
    <row r="7841" spans="1:45" hidden="1" x14ac:dyDescent="0.5">
      <c r="A7841" t="s">
        <v>11775</v>
      </c>
      <c r="B7841" t="str">
        <f t="shared" si="224"/>
        <v>Sde-ABol_016_E1</v>
      </c>
      <c r="C7841" t="s">
        <v>56</v>
      </c>
      <c r="D7841" s="1">
        <v>44830</v>
      </c>
      <c r="E7841" t="s">
        <v>6439</v>
      </c>
      <c r="F7841" s="1">
        <v>44838</v>
      </c>
      <c r="G7841" t="s">
        <v>6439</v>
      </c>
      <c r="H7841" t="s">
        <v>4548</v>
      </c>
      <c r="I7841">
        <v>90</v>
      </c>
      <c r="J7841" t="s">
        <v>6439</v>
      </c>
      <c r="K7841" s="26" t="s">
        <v>61</v>
      </c>
      <c r="L7841" t="s">
        <v>11759</v>
      </c>
      <c r="M7841" s="1" t="s">
        <v>1227</v>
      </c>
      <c r="N7841">
        <v>1</v>
      </c>
      <c r="O7841" t="s">
        <v>11760</v>
      </c>
      <c r="P7841">
        <v>4</v>
      </c>
      <c r="Q7841" t="s">
        <v>65</v>
      </c>
      <c r="R7841">
        <v>100</v>
      </c>
      <c r="U7841" s="28">
        <v>48.2</v>
      </c>
      <c r="AQ7841" s="1">
        <v>44838</v>
      </c>
      <c r="AR7841">
        <v>2</v>
      </c>
      <c r="AS7841" t="s">
        <v>6439</v>
      </c>
    </row>
    <row r="7842" spans="1:45" hidden="1" x14ac:dyDescent="0.5">
      <c r="A7842" t="s">
        <v>11776</v>
      </c>
      <c r="B7842" t="str">
        <f t="shared" si="224"/>
        <v>Sde-ABol_017_E1</v>
      </c>
      <c r="C7842" t="s">
        <v>56</v>
      </c>
      <c r="D7842" s="1">
        <v>44830</v>
      </c>
      <c r="E7842" t="s">
        <v>6439</v>
      </c>
      <c r="F7842" s="1">
        <v>44838</v>
      </c>
      <c r="G7842" t="s">
        <v>6439</v>
      </c>
      <c r="H7842" t="s">
        <v>4548</v>
      </c>
      <c r="I7842">
        <v>90</v>
      </c>
      <c r="J7842" t="s">
        <v>6439</v>
      </c>
      <c r="K7842" s="26" t="s">
        <v>61</v>
      </c>
      <c r="L7842" t="s">
        <v>11759</v>
      </c>
      <c r="M7842" s="1" t="s">
        <v>1227</v>
      </c>
      <c r="N7842">
        <v>1</v>
      </c>
      <c r="O7842" t="s">
        <v>11760</v>
      </c>
      <c r="P7842">
        <v>5</v>
      </c>
      <c r="Q7842" t="s">
        <v>65</v>
      </c>
      <c r="R7842">
        <v>100</v>
      </c>
      <c r="U7842" s="28">
        <v>49.7</v>
      </c>
      <c r="AQ7842" s="1">
        <v>44838</v>
      </c>
      <c r="AR7842">
        <v>2</v>
      </c>
      <c r="AS7842" t="s">
        <v>6439</v>
      </c>
    </row>
    <row r="7843" spans="1:45" hidden="1" x14ac:dyDescent="0.5">
      <c r="A7843" t="s">
        <v>11777</v>
      </c>
      <c r="B7843" t="str">
        <f t="shared" si="224"/>
        <v>Sde-ABol_018_E1</v>
      </c>
      <c r="C7843" t="s">
        <v>56</v>
      </c>
      <c r="D7843" s="1">
        <v>44830</v>
      </c>
      <c r="E7843" t="s">
        <v>6439</v>
      </c>
      <c r="F7843" s="1">
        <v>44838</v>
      </c>
      <c r="G7843" t="s">
        <v>6439</v>
      </c>
      <c r="H7843" t="s">
        <v>4548</v>
      </c>
      <c r="I7843">
        <v>90</v>
      </c>
      <c r="J7843" t="s">
        <v>6439</v>
      </c>
      <c r="K7843" s="26" t="s">
        <v>61</v>
      </c>
      <c r="L7843" t="s">
        <v>11759</v>
      </c>
      <c r="M7843" s="1" t="s">
        <v>1227</v>
      </c>
      <c r="N7843">
        <v>1</v>
      </c>
      <c r="O7843" t="s">
        <v>11760</v>
      </c>
      <c r="P7843">
        <v>6</v>
      </c>
      <c r="Q7843" t="s">
        <v>65</v>
      </c>
      <c r="R7843">
        <v>100</v>
      </c>
      <c r="U7843" s="28">
        <v>60.4</v>
      </c>
      <c r="AQ7843" s="1">
        <v>44838</v>
      </c>
      <c r="AR7843">
        <v>2</v>
      </c>
      <c r="AS7843" t="s">
        <v>6439</v>
      </c>
    </row>
    <row r="7844" spans="1:45" hidden="1" x14ac:dyDescent="0.5">
      <c r="A7844" t="s">
        <v>11778</v>
      </c>
      <c r="B7844" t="str">
        <f t="shared" si="224"/>
        <v>Sde-ABol_019_E1</v>
      </c>
      <c r="C7844" t="s">
        <v>56</v>
      </c>
      <c r="D7844" s="1">
        <v>44830</v>
      </c>
      <c r="E7844" t="s">
        <v>6439</v>
      </c>
      <c r="F7844" s="1">
        <v>44838</v>
      </c>
      <c r="G7844" t="s">
        <v>7218</v>
      </c>
      <c r="H7844" t="s">
        <v>4548</v>
      </c>
      <c r="I7844">
        <v>90</v>
      </c>
      <c r="J7844" t="s">
        <v>7218</v>
      </c>
      <c r="K7844" s="26" t="s">
        <v>61</v>
      </c>
      <c r="L7844" t="s">
        <v>11759</v>
      </c>
      <c r="M7844" s="1" t="s">
        <v>1227</v>
      </c>
      <c r="N7844">
        <v>1</v>
      </c>
      <c r="O7844" t="s">
        <v>11760</v>
      </c>
      <c r="P7844">
        <v>7</v>
      </c>
      <c r="Q7844" t="s">
        <v>65</v>
      </c>
      <c r="R7844">
        <v>100</v>
      </c>
      <c r="U7844" s="28">
        <v>94.8</v>
      </c>
      <c r="AQ7844" s="1">
        <v>44838</v>
      </c>
      <c r="AR7844">
        <v>2</v>
      </c>
      <c r="AS7844" t="s">
        <v>6439</v>
      </c>
    </row>
    <row r="7845" spans="1:45" hidden="1" x14ac:dyDescent="0.5">
      <c r="A7845" t="s">
        <v>11779</v>
      </c>
      <c r="B7845" t="str">
        <f t="shared" si="224"/>
        <v>Sde-ABol_020_E1</v>
      </c>
      <c r="C7845" t="s">
        <v>56</v>
      </c>
      <c r="D7845" s="1">
        <v>44831</v>
      </c>
      <c r="E7845" t="s">
        <v>11612</v>
      </c>
      <c r="F7845" s="1">
        <v>44838</v>
      </c>
      <c r="G7845" t="s">
        <v>7218</v>
      </c>
      <c r="H7845">
        <v>29</v>
      </c>
      <c r="I7845">
        <v>90</v>
      </c>
      <c r="J7845" t="s">
        <v>7218</v>
      </c>
      <c r="K7845" s="26" t="s">
        <v>61</v>
      </c>
      <c r="L7845" t="s">
        <v>11759</v>
      </c>
      <c r="M7845" s="1" t="s">
        <v>1227</v>
      </c>
      <c r="N7845">
        <v>1</v>
      </c>
      <c r="O7845" t="s">
        <v>11760</v>
      </c>
      <c r="P7845">
        <v>8</v>
      </c>
      <c r="Q7845" t="s">
        <v>65</v>
      </c>
      <c r="R7845">
        <v>100</v>
      </c>
      <c r="U7845" s="28">
        <v>76.3</v>
      </c>
      <c r="AQ7845" s="1">
        <v>44838</v>
      </c>
      <c r="AR7845">
        <v>2</v>
      </c>
      <c r="AS7845" t="s">
        <v>6439</v>
      </c>
    </row>
    <row r="7846" spans="1:45" hidden="1" x14ac:dyDescent="0.5">
      <c r="A7846" t="s">
        <v>11780</v>
      </c>
      <c r="B7846" t="str">
        <f t="shared" si="224"/>
        <v>Sde-ABol_021_E1</v>
      </c>
      <c r="C7846" t="s">
        <v>56</v>
      </c>
      <c r="D7846" s="1">
        <v>44831</v>
      </c>
      <c r="E7846" t="s">
        <v>11612</v>
      </c>
      <c r="F7846" s="1">
        <v>44838</v>
      </c>
      <c r="G7846" t="s">
        <v>7218</v>
      </c>
      <c r="H7846">
        <v>29</v>
      </c>
      <c r="I7846">
        <v>90</v>
      </c>
      <c r="J7846" t="s">
        <v>7218</v>
      </c>
      <c r="K7846" s="26" t="s">
        <v>61</v>
      </c>
      <c r="L7846" t="s">
        <v>11759</v>
      </c>
      <c r="M7846" s="1" t="s">
        <v>1227</v>
      </c>
      <c r="N7846">
        <v>1</v>
      </c>
      <c r="O7846" t="s">
        <v>11760</v>
      </c>
      <c r="P7846">
        <v>9</v>
      </c>
      <c r="Q7846" t="s">
        <v>65</v>
      </c>
      <c r="R7846">
        <v>100</v>
      </c>
      <c r="U7846" s="28">
        <v>99.1</v>
      </c>
      <c r="AQ7846" s="1">
        <v>44838</v>
      </c>
      <c r="AR7846">
        <v>2</v>
      </c>
      <c r="AS7846" t="s">
        <v>6439</v>
      </c>
    </row>
    <row r="7847" spans="1:45" hidden="1" x14ac:dyDescent="0.5">
      <c r="A7847" t="s">
        <v>11781</v>
      </c>
      <c r="B7847" t="str">
        <f t="shared" si="224"/>
        <v>Sde-ABol_022_E1</v>
      </c>
      <c r="C7847" t="s">
        <v>56</v>
      </c>
      <c r="D7847" s="1">
        <v>44831</v>
      </c>
      <c r="E7847" t="s">
        <v>11612</v>
      </c>
      <c r="F7847" s="1">
        <v>44838</v>
      </c>
      <c r="G7847" t="s">
        <v>7218</v>
      </c>
      <c r="H7847">
        <v>25</v>
      </c>
      <c r="I7847">
        <v>90</v>
      </c>
      <c r="J7847" t="s">
        <v>7218</v>
      </c>
      <c r="K7847" s="26" t="s">
        <v>61</v>
      </c>
      <c r="L7847" t="s">
        <v>11759</v>
      </c>
      <c r="M7847" s="1" t="s">
        <v>1227</v>
      </c>
      <c r="N7847">
        <v>1</v>
      </c>
      <c r="O7847" t="s">
        <v>11760</v>
      </c>
      <c r="P7847">
        <v>10</v>
      </c>
      <c r="Q7847" t="s">
        <v>65</v>
      </c>
      <c r="R7847">
        <v>100</v>
      </c>
      <c r="U7847" s="28">
        <v>42.9</v>
      </c>
      <c r="AQ7847" s="1">
        <v>44838</v>
      </c>
      <c r="AR7847">
        <v>2</v>
      </c>
      <c r="AS7847" t="s">
        <v>6439</v>
      </c>
    </row>
    <row r="7848" spans="1:45" hidden="1" x14ac:dyDescent="0.5">
      <c r="A7848" t="s">
        <v>11782</v>
      </c>
      <c r="B7848" t="str">
        <f t="shared" si="224"/>
        <v>Sde-ABol_023_E1</v>
      </c>
      <c r="C7848" t="s">
        <v>56</v>
      </c>
      <c r="D7848" s="1">
        <v>44831</v>
      </c>
      <c r="E7848" t="s">
        <v>11612</v>
      </c>
      <c r="F7848" s="1">
        <v>44838</v>
      </c>
      <c r="G7848" t="s">
        <v>7218</v>
      </c>
      <c r="H7848">
        <v>26</v>
      </c>
      <c r="I7848">
        <v>90</v>
      </c>
      <c r="J7848" t="s">
        <v>7218</v>
      </c>
      <c r="K7848" s="26" t="s">
        <v>61</v>
      </c>
      <c r="L7848" t="s">
        <v>11759</v>
      </c>
      <c r="M7848" s="1" t="s">
        <v>1227</v>
      </c>
      <c r="N7848">
        <v>1</v>
      </c>
      <c r="O7848" t="s">
        <v>11760</v>
      </c>
      <c r="P7848">
        <v>11</v>
      </c>
      <c r="Q7848" t="s">
        <v>65</v>
      </c>
      <c r="R7848">
        <v>100</v>
      </c>
      <c r="U7848" s="28">
        <v>42</v>
      </c>
      <c r="AQ7848" s="1">
        <v>44838</v>
      </c>
      <c r="AR7848">
        <v>2</v>
      </c>
      <c r="AS7848" t="s">
        <v>6439</v>
      </c>
    </row>
    <row r="7849" spans="1:45" hidden="1" x14ac:dyDescent="0.5">
      <c r="A7849" t="s">
        <v>11783</v>
      </c>
      <c r="B7849" t="str">
        <f t="shared" si="224"/>
        <v>Sde-ABol_024_E1</v>
      </c>
      <c r="C7849" t="s">
        <v>56</v>
      </c>
      <c r="D7849" s="1">
        <v>44831</v>
      </c>
      <c r="E7849" t="s">
        <v>11612</v>
      </c>
      <c r="F7849" s="1">
        <v>44838</v>
      </c>
      <c r="G7849" t="s">
        <v>7218</v>
      </c>
      <c r="H7849">
        <v>22</v>
      </c>
      <c r="I7849">
        <v>90</v>
      </c>
      <c r="J7849" t="s">
        <v>7218</v>
      </c>
      <c r="K7849" s="26" t="s">
        <v>61</v>
      </c>
      <c r="L7849" t="s">
        <v>11759</v>
      </c>
      <c r="M7849" s="1" t="s">
        <v>1227</v>
      </c>
      <c r="N7849">
        <v>1</v>
      </c>
      <c r="O7849" t="s">
        <v>11760</v>
      </c>
      <c r="P7849">
        <v>12</v>
      </c>
      <c r="Q7849" t="s">
        <v>65</v>
      </c>
      <c r="R7849">
        <v>100</v>
      </c>
      <c r="U7849" s="28">
        <v>53.6</v>
      </c>
      <c r="AQ7849" s="1">
        <v>44838</v>
      </c>
      <c r="AR7849">
        <v>2</v>
      </c>
      <c r="AS7849" t="s">
        <v>6439</v>
      </c>
    </row>
    <row r="7850" spans="1:45" hidden="1" x14ac:dyDescent="0.5">
      <c r="A7850" t="s">
        <v>11784</v>
      </c>
      <c r="B7850" t="str">
        <f t="shared" si="224"/>
        <v>Sde-ABol_025_E1</v>
      </c>
      <c r="C7850" t="s">
        <v>56</v>
      </c>
      <c r="D7850" s="1">
        <v>44831</v>
      </c>
      <c r="E7850" t="s">
        <v>11612</v>
      </c>
      <c r="F7850" s="1">
        <v>44838</v>
      </c>
      <c r="G7850" t="s">
        <v>6439</v>
      </c>
      <c r="H7850">
        <v>26</v>
      </c>
      <c r="I7850">
        <v>90</v>
      </c>
      <c r="J7850" t="s">
        <v>6439</v>
      </c>
      <c r="K7850" s="26" t="s">
        <v>61</v>
      </c>
      <c r="L7850" t="s">
        <v>11759</v>
      </c>
      <c r="M7850" s="1" t="s">
        <v>1227</v>
      </c>
      <c r="N7850">
        <v>1</v>
      </c>
      <c r="O7850" t="s">
        <v>11760</v>
      </c>
      <c r="P7850">
        <v>1</v>
      </c>
      <c r="Q7850" t="s">
        <v>63</v>
      </c>
      <c r="R7850">
        <v>100</v>
      </c>
      <c r="U7850" s="28">
        <v>45.3</v>
      </c>
      <c r="AQ7850" s="1">
        <v>44838</v>
      </c>
      <c r="AR7850">
        <v>2</v>
      </c>
      <c r="AS7850" t="s">
        <v>6439</v>
      </c>
    </row>
    <row r="7851" spans="1:45" hidden="1" x14ac:dyDescent="0.5">
      <c r="A7851" t="s">
        <v>11785</v>
      </c>
      <c r="B7851" t="str">
        <f t="shared" si="224"/>
        <v>Sde-ABol_026_E1</v>
      </c>
      <c r="C7851" t="s">
        <v>56</v>
      </c>
      <c r="D7851" s="1">
        <v>44831</v>
      </c>
      <c r="E7851" t="s">
        <v>11612</v>
      </c>
      <c r="F7851" s="1">
        <v>44838</v>
      </c>
      <c r="G7851" t="s">
        <v>6439</v>
      </c>
      <c r="H7851">
        <v>24</v>
      </c>
      <c r="I7851">
        <v>90</v>
      </c>
      <c r="J7851" t="s">
        <v>6439</v>
      </c>
      <c r="K7851" s="26" t="s">
        <v>61</v>
      </c>
      <c r="L7851" t="s">
        <v>11759</v>
      </c>
      <c r="M7851" s="1" t="s">
        <v>1227</v>
      </c>
      <c r="N7851">
        <v>1</v>
      </c>
      <c r="O7851" t="s">
        <v>11760</v>
      </c>
      <c r="P7851">
        <v>2</v>
      </c>
      <c r="Q7851" t="s">
        <v>63</v>
      </c>
      <c r="R7851">
        <v>100</v>
      </c>
      <c r="U7851" s="28">
        <v>39.6</v>
      </c>
      <c r="AQ7851" s="1">
        <v>44838</v>
      </c>
      <c r="AR7851">
        <v>2</v>
      </c>
      <c r="AS7851" t="s">
        <v>6439</v>
      </c>
    </row>
    <row r="7852" spans="1:45" hidden="1" x14ac:dyDescent="0.5">
      <c r="A7852" t="s">
        <v>11786</v>
      </c>
      <c r="B7852" t="str">
        <f t="shared" si="224"/>
        <v>Sde-ABol_027_E1</v>
      </c>
      <c r="C7852" t="s">
        <v>56</v>
      </c>
      <c r="D7852" s="1">
        <v>44831</v>
      </c>
      <c r="E7852" t="s">
        <v>11612</v>
      </c>
      <c r="F7852" s="1">
        <v>44838</v>
      </c>
      <c r="G7852" t="s">
        <v>6439</v>
      </c>
      <c r="H7852">
        <v>37</v>
      </c>
      <c r="I7852">
        <v>90</v>
      </c>
      <c r="J7852" t="s">
        <v>6439</v>
      </c>
      <c r="K7852" s="26" t="s">
        <v>61</v>
      </c>
      <c r="L7852" t="s">
        <v>11759</v>
      </c>
      <c r="M7852" s="1" t="s">
        <v>1227</v>
      </c>
      <c r="N7852">
        <v>1</v>
      </c>
      <c r="O7852" t="s">
        <v>11760</v>
      </c>
      <c r="P7852">
        <v>3</v>
      </c>
      <c r="Q7852" t="s">
        <v>63</v>
      </c>
      <c r="R7852">
        <v>100</v>
      </c>
      <c r="U7852" s="28">
        <v>130.80000000000001</v>
      </c>
      <c r="AQ7852" s="1">
        <v>44838</v>
      </c>
      <c r="AR7852">
        <v>2</v>
      </c>
      <c r="AS7852" t="s">
        <v>6439</v>
      </c>
    </row>
    <row r="7853" spans="1:45" hidden="1" x14ac:dyDescent="0.5">
      <c r="A7853" t="s">
        <v>11787</v>
      </c>
      <c r="B7853" t="str">
        <f t="shared" si="224"/>
        <v>Sde-ABol_028_E1</v>
      </c>
      <c r="C7853" t="s">
        <v>56</v>
      </c>
      <c r="D7853" s="1">
        <v>44831</v>
      </c>
      <c r="E7853" t="s">
        <v>11612</v>
      </c>
      <c r="F7853" s="1">
        <v>44838</v>
      </c>
      <c r="G7853" t="s">
        <v>6439</v>
      </c>
      <c r="H7853">
        <v>32</v>
      </c>
      <c r="I7853">
        <v>90</v>
      </c>
      <c r="J7853" t="s">
        <v>6439</v>
      </c>
      <c r="K7853" s="26" t="s">
        <v>61</v>
      </c>
      <c r="L7853" t="s">
        <v>11759</v>
      </c>
      <c r="M7853" s="1" t="s">
        <v>1227</v>
      </c>
      <c r="N7853">
        <v>1</v>
      </c>
      <c r="O7853" t="s">
        <v>11760</v>
      </c>
      <c r="P7853">
        <v>4</v>
      </c>
      <c r="Q7853" t="s">
        <v>63</v>
      </c>
      <c r="R7853">
        <v>100</v>
      </c>
      <c r="U7853" s="28">
        <v>96.7</v>
      </c>
      <c r="AQ7853" s="1">
        <v>44838</v>
      </c>
      <c r="AR7853">
        <v>2</v>
      </c>
      <c r="AS7853" t="s">
        <v>6439</v>
      </c>
    </row>
    <row r="7854" spans="1:45" hidden="1" x14ac:dyDescent="0.5">
      <c r="A7854" t="s">
        <v>11788</v>
      </c>
      <c r="B7854" t="str">
        <f t="shared" si="224"/>
        <v>Sde-ABol_029_E1</v>
      </c>
      <c r="C7854" t="s">
        <v>56</v>
      </c>
      <c r="D7854" s="1">
        <v>44831</v>
      </c>
      <c r="E7854" t="s">
        <v>11612</v>
      </c>
      <c r="F7854" s="1">
        <v>44838</v>
      </c>
      <c r="G7854" t="s">
        <v>6439</v>
      </c>
      <c r="H7854">
        <v>36</v>
      </c>
      <c r="I7854">
        <v>90</v>
      </c>
      <c r="J7854" t="s">
        <v>6439</v>
      </c>
      <c r="K7854" s="26" t="s">
        <v>61</v>
      </c>
      <c r="L7854" t="s">
        <v>11759</v>
      </c>
      <c r="M7854" s="1" t="s">
        <v>1227</v>
      </c>
      <c r="N7854">
        <v>1</v>
      </c>
      <c r="O7854" t="s">
        <v>11760</v>
      </c>
      <c r="P7854">
        <v>5</v>
      </c>
      <c r="Q7854" t="s">
        <v>63</v>
      </c>
      <c r="R7854">
        <v>100</v>
      </c>
      <c r="U7854" s="28">
        <v>62.8</v>
      </c>
      <c r="AQ7854" s="1">
        <v>44838</v>
      </c>
      <c r="AR7854">
        <v>2</v>
      </c>
      <c r="AS7854" t="s">
        <v>6439</v>
      </c>
    </row>
    <row r="7855" spans="1:45" hidden="1" x14ac:dyDescent="0.5">
      <c r="A7855" t="s">
        <v>11789</v>
      </c>
      <c r="B7855" t="str">
        <f t="shared" si="224"/>
        <v>Sde-ABol_030_E1</v>
      </c>
      <c r="C7855" t="s">
        <v>56</v>
      </c>
      <c r="D7855" s="1">
        <v>44831</v>
      </c>
      <c r="E7855" t="s">
        <v>11612</v>
      </c>
      <c r="F7855" s="1">
        <v>44838</v>
      </c>
      <c r="G7855" t="s">
        <v>6439</v>
      </c>
      <c r="H7855">
        <v>38</v>
      </c>
      <c r="I7855">
        <v>90</v>
      </c>
      <c r="J7855" t="s">
        <v>6439</v>
      </c>
      <c r="K7855" s="26" t="s">
        <v>61</v>
      </c>
      <c r="L7855" t="s">
        <v>11759</v>
      </c>
      <c r="M7855" s="1" t="s">
        <v>1227</v>
      </c>
      <c r="N7855">
        <v>1</v>
      </c>
      <c r="O7855" t="s">
        <v>11760</v>
      </c>
      <c r="P7855">
        <v>6</v>
      </c>
      <c r="Q7855" t="s">
        <v>63</v>
      </c>
      <c r="R7855">
        <v>100</v>
      </c>
      <c r="U7855" s="28">
        <v>253.2</v>
      </c>
      <c r="AQ7855" s="1">
        <v>44838</v>
      </c>
      <c r="AR7855">
        <v>2</v>
      </c>
      <c r="AS7855" t="s">
        <v>6439</v>
      </c>
    </row>
    <row r="7856" spans="1:45" hidden="1" x14ac:dyDescent="0.5">
      <c r="A7856" t="s">
        <v>11790</v>
      </c>
      <c r="B7856" t="str">
        <f t="shared" si="224"/>
        <v>Sde-ABol_031_E1</v>
      </c>
      <c r="C7856" t="s">
        <v>56</v>
      </c>
      <c r="D7856" s="1">
        <v>44831</v>
      </c>
      <c r="E7856" t="s">
        <v>11612</v>
      </c>
      <c r="F7856" s="1">
        <v>44838</v>
      </c>
      <c r="G7856" t="s">
        <v>7218</v>
      </c>
      <c r="H7856">
        <v>29</v>
      </c>
      <c r="I7856">
        <v>90</v>
      </c>
      <c r="J7856" t="s">
        <v>7218</v>
      </c>
      <c r="K7856" s="26" t="s">
        <v>61</v>
      </c>
      <c r="L7856" t="s">
        <v>11759</v>
      </c>
      <c r="M7856" s="1" t="s">
        <v>1227</v>
      </c>
      <c r="N7856">
        <v>1</v>
      </c>
      <c r="O7856" t="s">
        <v>11760</v>
      </c>
      <c r="P7856">
        <v>7</v>
      </c>
      <c r="Q7856" t="s">
        <v>63</v>
      </c>
      <c r="R7856">
        <v>100</v>
      </c>
      <c r="U7856" s="28">
        <v>92.4</v>
      </c>
      <c r="AQ7856" s="1">
        <v>44838</v>
      </c>
      <c r="AR7856">
        <v>2</v>
      </c>
      <c r="AS7856" t="s">
        <v>6439</v>
      </c>
    </row>
    <row r="7857" spans="1:45" hidden="1" x14ac:dyDescent="0.5">
      <c r="A7857" t="s">
        <v>11791</v>
      </c>
      <c r="B7857" t="str">
        <f t="shared" si="224"/>
        <v>Sde-ABol_032_E1</v>
      </c>
      <c r="C7857" t="s">
        <v>56</v>
      </c>
      <c r="D7857" s="1">
        <v>44831</v>
      </c>
      <c r="E7857" t="s">
        <v>11612</v>
      </c>
      <c r="F7857" s="1">
        <v>44838</v>
      </c>
      <c r="G7857" t="s">
        <v>7218</v>
      </c>
      <c r="H7857">
        <v>32</v>
      </c>
      <c r="I7857">
        <v>90</v>
      </c>
      <c r="J7857" t="s">
        <v>7218</v>
      </c>
      <c r="K7857" s="26" t="s">
        <v>61</v>
      </c>
      <c r="L7857" t="s">
        <v>11759</v>
      </c>
      <c r="M7857" s="1" t="s">
        <v>1227</v>
      </c>
      <c r="N7857">
        <v>1</v>
      </c>
      <c r="O7857" t="s">
        <v>11760</v>
      </c>
      <c r="P7857">
        <v>8</v>
      </c>
      <c r="Q7857" t="s">
        <v>63</v>
      </c>
      <c r="R7857">
        <v>100</v>
      </c>
      <c r="U7857" s="28">
        <v>61.4</v>
      </c>
      <c r="AQ7857" s="1">
        <v>44838</v>
      </c>
      <c r="AR7857">
        <v>2</v>
      </c>
      <c r="AS7857" t="s">
        <v>6439</v>
      </c>
    </row>
    <row r="7858" spans="1:45" hidden="1" x14ac:dyDescent="0.5">
      <c r="A7858" t="s">
        <v>11792</v>
      </c>
      <c r="B7858" t="str">
        <f t="shared" ref="B7858:B7889" si="225">A7858&amp;"_E1"</f>
        <v>Sde-ABol_033_E1</v>
      </c>
      <c r="C7858" t="s">
        <v>56</v>
      </c>
      <c r="D7858" s="1">
        <v>44832</v>
      </c>
      <c r="E7858" t="s">
        <v>6439</v>
      </c>
      <c r="F7858" s="1">
        <v>44838</v>
      </c>
      <c r="G7858" t="s">
        <v>7218</v>
      </c>
      <c r="H7858">
        <v>26</v>
      </c>
      <c r="I7858">
        <v>90</v>
      </c>
      <c r="J7858" t="s">
        <v>7218</v>
      </c>
      <c r="K7858" s="26" t="s">
        <v>61</v>
      </c>
      <c r="L7858" t="s">
        <v>11759</v>
      </c>
      <c r="M7858" s="1" t="s">
        <v>1227</v>
      </c>
      <c r="N7858">
        <v>1</v>
      </c>
      <c r="O7858" t="s">
        <v>11760</v>
      </c>
      <c r="P7858">
        <v>9</v>
      </c>
      <c r="Q7858" t="s">
        <v>63</v>
      </c>
      <c r="R7858">
        <v>100</v>
      </c>
      <c r="U7858" s="28">
        <v>143.30000000000001</v>
      </c>
      <c r="AQ7858" s="1">
        <v>44838</v>
      </c>
      <c r="AR7858">
        <v>2</v>
      </c>
      <c r="AS7858" t="s">
        <v>6439</v>
      </c>
    </row>
    <row r="7859" spans="1:45" hidden="1" x14ac:dyDescent="0.5">
      <c r="A7859" t="s">
        <v>11793</v>
      </c>
      <c r="B7859" t="str">
        <f t="shared" si="225"/>
        <v>Sde-ABol_034_E1</v>
      </c>
      <c r="C7859" t="s">
        <v>56</v>
      </c>
      <c r="D7859" s="1">
        <v>44832</v>
      </c>
      <c r="E7859" t="s">
        <v>6439</v>
      </c>
      <c r="F7859" s="1">
        <v>44838</v>
      </c>
      <c r="G7859" t="s">
        <v>7218</v>
      </c>
      <c r="H7859" t="s">
        <v>4548</v>
      </c>
      <c r="I7859">
        <v>90</v>
      </c>
      <c r="J7859" t="s">
        <v>7218</v>
      </c>
      <c r="K7859" s="26" t="s">
        <v>61</v>
      </c>
      <c r="L7859" t="s">
        <v>11759</v>
      </c>
      <c r="M7859" s="1" t="s">
        <v>1227</v>
      </c>
      <c r="N7859">
        <v>1</v>
      </c>
      <c r="O7859" t="s">
        <v>11760</v>
      </c>
      <c r="P7859">
        <v>10</v>
      </c>
      <c r="Q7859" t="s">
        <v>63</v>
      </c>
      <c r="R7859">
        <v>100</v>
      </c>
      <c r="U7859" s="28">
        <v>86.2</v>
      </c>
      <c r="AQ7859" s="1">
        <v>44838</v>
      </c>
      <c r="AR7859">
        <v>2</v>
      </c>
      <c r="AS7859" t="s">
        <v>6439</v>
      </c>
    </row>
    <row r="7860" spans="1:45" hidden="1" x14ac:dyDescent="0.5">
      <c r="A7860" t="s">
        <v>11794</v>
      </c>
      <c r="B7860" t="str">
        <f t="shared" si="225"/>
        <v>Sde-ABol_035_E1</v>
      </c>
      <c r="C7860" t="s">
        <v>56</v>
      </c>
      <c r="D7860" s="1">
        <v>44832</v>
      </c>
      <c r="E7860" t="s">
        <v>6439</v>
      </c>
      <c r="F7860" s="1">
        <v>44838</v>
      </c>
      <c r="G7860" t="s">
        <v>7218</v>
      </c>
      <c r="H7860" t="s">
        <v>4548</v>
      </c>
      <c r="I7860">
        <v>90</v>
      </c>
      <c r="J7860" t="s">
        <v>7218</v>
      </c>
      <c r="K7860" s="26" t="s">
        <v>61</v>
      </c>
      <c r="L7860" t="s">
        <v>11759</v>
      </c>
      <c r="M7860" s="1" t="s">
        <v>1227</v>
      </c>
      <c r="N7860">
        <v>1</v>
      </c>
      <c r="O7860" t="s">
        <v>11760</v>
      </c>
      <c r="P7860">
        <v>11</v>
      </c>
      <c r="Q7860" t="s">
        <v>63</v>
      </c>
      <c r="R7860">
        <v>100</v>
      </c>
      <c r="U7860" s="28">
        <v>69.3</v>
      </c>
      <c r="AQ7860" s="1">
        <v>44838</v>
      </c>
      <c r="AR7860">
        <v>2</v>
      </c>
      <c r="AS7860" t="s">
        <v>6439</v>
      </c>
    </row>
    <row r="7861" spans="1:45" hidden="1" x14ac:dyDescent="0.5">
      <c r="A7861" t="s">
        <v>11795</v>
      </c>
      <c r="B7861" t="str">
        <f t="shared" si="225"/>
        <v>Sde-ABol_036_E1</v>
      </c>
      <c r="C7861" t="s">
        <v>56</v>
      </c>
      <c r="D7861" s="1">
        <v>44832</v>
      </c>
      <c r="E7861" t="s">
        <v>6439</v>
      </c>
      <c r="F7861" s="1">
        <v>44838</v>
      </c>
      <c r="G7861" t="s">
        <v>7218</v>
      </c>
      <c r="H7861" t="s">
        <v>4548</v>
      </c>
      <c r="I7861">
        <v>90</v>
      </c>
      <c r="J7861" t="s">
        <v>7218</v>
      </c>
      <c r="K7861" s="26" t="s">
        <v>61</v>
      </c>
      <c r="L7861" t="s">
        <v>11759</v>
      </c>
      <c r="M7861" s="1" t="s">
        <v>1227</v>
      </c>
      <c r="N7861">
        <v>1</v>
      </c>
      <c r="O7861" t="s">
        <v>11760</v>
      </c>
      <c r="P7861">
        <v>12</v>
      </c>
      <c r="Q7861" t="s">
        <v>63</v>
      </c>
      <c r="R7861">
        <v>100</v>
      </c>
      <c r="U7861" s="28">
        <v>57.3</v>
      </c>
      <c r="AQ7861" s="1">
        <v>44838</v>
      </c>
      <c r="AR7861">
        <v>2</v>
      </c>
      <c r="AS7861" t="s">
        <v>6439</v>
      </c>
    </row>
    <row r="7862" spans="1:45" hidden="1" x14ac:dyDescent="0.5">
      <c r="A7862" t="s">
        <v>11796</v>
      </c>
      <c r="B7862" t="str">
        <f t="shared" si="225"/>
        <v>Sde-ABol_037_E1</v>
      </c>
      <c r="C7862" t="s">
        <v>56</v>
      </c>
      <c r="D7862" s="1">
        <v>44832</v>
      </c>
      <c r="E7862" t="s">
        <v>6439</v>
      </c>
      <c r="F7862" s="1">
        <v>44838</v>
      </c>
      <c r="G7862" t="s">
        <v>6439</v>
      </c>
      <c r="H7862" t="s">
        <v>4548</v>
      </c>
      <c r="I7862">
        <v>90</v>
      </c>
      <c r="J7862" t="s">
        <v>6439</v>
      </c>
      <c r="K7862" s="26" t="s">
        <v>61</v>
      </c>
      <c r="L7862" t="s">
        <v>11759</v>
      </c>
      <c r="M7862" s="1" t="s">
        <v>1227</v>
      </c>
      <c r="N7862">
        <v>1</v>
      </c>
      <c r="O7862" t="s">
        <v>11760</v>
      </c>
      <c r="P7862">
        <v>1</v>
      </c>
      <c r="Q7862" t="s">
        <v>60</v>
      </c>
      <c r="R7862">
        <v>100</v>
      </c>
      <c r="U7862" s="28">
        <v>52</v>
      </c>
      <c r="AQ7862" s="1">
        <v>44838</v>
      </c>
      <c r="AR7862">
        <v>2</v>
      </c>
      <c r="AS7862" t="s">
        <v>6439</v>
      </c>
    </row>
    <row r="7863" spans="1:45" hidden="1" x14ac:dyDescent="0.5">
      <c r="A7863" t="s">
        <v>11797</v>
      </c>
      <c r="B7863" t="str">
        <f t="shared" si="225"/>
        <v>Sde-ABol_038_E1</v>
      </c>
      <c r="C7863" t="s">
        <v>56</v>
      </c>
      <c r="D7863" s="1">
        <v>44832</v>
      </c>
      <c r="E7863" t="s">
        <v>6439</v>
      </c>
      <c r="F7863" s="1">
        <v>44838</v>
      </c>
      <c r="G7863" t="s">
        <v>6439</v>
      </c>
      <c r="H7863">
        <v>27</v>
      </c>
      <c r="I7863">
        <v>90</v>
      </c>
      <c r="J7863" t="s">
        <v>6439</v>
      </c>
      <c r="K7863" s="26" t="s">
        <v>61</v>
      </c>
      <c r="L7863" t="s">
        <v>11759</v>
      </c>
      <c r="M7863" s="1" t="s">
        <v>1227</v>
      </c>
      <c r="N7863">
        <v>1</v>
      </c>
      <c r="O7863" t="s">
        <v>11760</v>
      </c>
      <c r="P7863">
        <v>2</v>
      </c>
      <c r="Q7863" t="s">
        <v>60</v>
      </c>
      <c r="R7863">
        <v>100</v>
      </c>
      <c r="U7863" s="28">
        <v>59.3</v>
      </c>
      <c r="AQ7863" s="1">
        <v>44838</v>
      </c>
      <c r="AR7863">
        <v>2</v>
      </c>
      <c r="AS7863" t="s">
        <v>6439</v>
      </c>
    </row>
    <row r="7864" spans="1:45" hidden="1" x14ac:dyDescent="0.5">
      <c r="A7864" t="s">
        <v>11798</v>
      </c>
      <c r="B7864" t="str">
        <f t="shared" si="225"/>
        <v>Sde-ABol_039_E1</v>
      </c>
      <c r="C7864" t="s">
        <v>56</v>
      </c>
      <c r="D7864" s="1">
        <v>44832</v>
      </c>
      <c r="E7864" t="s">
        <v>6439</v>
      </c>
      <c r="F7864" s="1">
        <v>44838</v>
      </c>
      <c r="G7864" t="s">
        <v>6439</v>
      </c>
      <c r="H7864" t="s">
        <v>4548</v>
      </c>
      <c r="I7864">
        <v>90</v>
      </c>
      <c r="J7864" t="s">
        <v>6439</v>
      </c>
      <c r="K7864" s="26" t="s">
        <v>61</v>
      </c>
      <c r="L7864" t="s">
        <v>11759</v>
      </c>
      <c r="M7864" s="1" t="s">
        <v>1227</v>
      </c>
      <c r="N7864">
        <v>1</v>
      </c>
      <c r="O7864" t="s">
        <v>11760</v>
      </c>
      <c r="P7864">
        <v>3</v>
      </c>
      <c r="Q7864" t="s">
        <v>60</v>
      </c>
      <c r="R7864">
        <v>100</v>
      </c>
      <c r="U7864" s="28">
        <v>58.6</v>
      </c>
      <c r="AQ7864" s="1">
        <v>44838</v>
      </c>
      <c r="AR7864">
        <v>2</v>
      </c>
      <c r="AS7864" t="s">
        <v>6439</v>
      </c>
    </row>
    <row r="7865" spans="1:45" hidden="1" x14ac:dyDescent="0.5">
      <c r="A7865" t="s">
        <v>11799</v>
      </c>
      <c r="B7865" t="str">
        <f t="shared" si="225"/>
        <v>Sde-ABol_040_E1</v>
      </c>
      <c r="C7865" t="s">
        <v>56</v>
      </c>
      <c r="D7865" s="1">
        <v>44832</v>
      </c>
      <c r="E7865" t="s">
        <v>6439</v>
      </c>
      <c r="F7865" s="1">
        <v>44838</v>
      </c>
      <c r="G7865" t="s">
        <v>6439</v>
      </c>
      <c r="H7865">
        <v>32</v>
      </c>
      <c r="I7865">
        <v>90</v>
      </c>
      <c r="J7865" t="s">
        <v>6439</v>
      </c>
      <c r="K7865" s="26" t="s">
        <v>61</v>
      </c>
      <c r="L7865" t="s">
        <v>11759</v>
      </c>
      <c r="M7865" s="1" t="s">
        <v>1227</v>
      </c>
      <c r="N7865">
        <v>1</v>
      </c>
      <c r="O7865" t="s">
        <v>11760</v>
      </c>
      <c r="P7865">
        <v>4</v>
      </c>
      <c r="Q7865" t="s">
        <v>60</v>
      </c>
      <c r="R7865">
        <v>100</v>
      </c>
      <c r="U7865" s="28">
        <v>62.1</v>
      </c>
      <c r="AQ7865" s="1">
        <v>44838</v>
      </c>
      <c r="AR7865">
        <v>2</v>
      </c>
      <c r="AS7865" t="s">
        <v>6439</v>
      </c>
    </row>
    <row r="7866" spans="1:45" hidden="1" x14ac:dyDescent="0.5">
      <c r="A7866" t="s">
        <v>11800</v>
      </c>
      <c r="B7866" t="str">
        <f t="shared" si="225"/>
        <v>Sde-ABol_041_E1</v>
      </c>
      <c r="C7866" t="s">
        <v>56</v>
      </c>
      <c r="D7866" s="1">
        <v>44832</v>
      </c>
      <c r="E7866" t="s">
        <v>6439</v>
      </c>
      <c r="F7866" s="1">
        <v>44838</v>
      </c>
      <c r="G7866" t="s">
        <v>6439</v>
      </c>
      <c r="H7866">
        <v>39</v>
      </c>
      <c r="I7866">
        <v>90</v>
      </c>
      <c r="J7866" t="s">
        <v>6439</v>
      </c>
      <c r="K7866" s="26" t="s">
        <v>61</v>
      </c>
      <c r="L7866" t="s">
        <v>11759</v>
      </c>
      <c r="M7866" s="1" t="s">
        <v>1227</v>
      </c>
      <c r="N7866">
        <v>1</v>
      </c>
      <c r="O7866" t="s">
        <v>11760</v>
      </c>
      <c r="P7866">
        <v>5</v>
      </c>
      <c r="Q7866" t="s">
        <v>60</v>
      </c>
      <c r="R7866">
        <v>100</v>
      </c>
      <c r="U7866" s="28">
        <v>65.099999999999994</v>
      </c>
      <c r="AQ7866" s="1">
        <v>44838</v>
      </c>
      <c r="AR7866">
        <v>2</v>
      </c>
      <c r="AS7866" t="s">
        <v>6439</v>
      </c>
    </row>
    <row r="7867" spans="1:45" hidden="1" x14ac:dyDescent="0.5">
      <c r="A7867" t="s">
        <v>11801</v>
      </c>
      <c r="B7867" t="str">
        <f t="shared" si="225"/>
        <v>Sde-ABol_042_E1</v>
      </c>
      <c r="C7867" t="s">
        <v>56</v>
      </c>
      <c r="D7867" s="1">
        <v>44832</v>
      </c>
      <c r="E7867" t="s">
        <v>6439</v>
      </c>
      <c r="F7867" s="1">
        <v>44838</v>
      </c>
      <c r="G7867" t="s">
        <v>6439</v>
      </c>
      <c r="H7867">
        <v>33</v>
      </c>
      <c r="I7867">
        <v>90</v>
      </c>
      <c r="J7867" t="s">
        <v>6439</v>
      </c>
      <c r="K7867" s="26" t="s">
        <v>61</v>
      </c>
      <c r="L7867" t="s">
        <v>11759</v>
      </c>
      <c r="M7867" s="1" t="s">
        <v>1227</v>
      </c>
      <c r="N7867">
        <v>1</v>
      </c>
      <c r="O7867" t="s">
        <v>11760</v>
      </c>
      <c r="P7867">
        <v>6</v>
      </c>
      <c r="Q7867" t="s">
        <v>60</v>
      </c>
      <c r="R7867">
        <v>100</v>
      </c>
      <c r="U7867" s="28">
        <v>24.8</v>
      </c>
      <c r="AQ7867" s="1">
        <v>44838</v>
      </c>
      <c r="AR7867">
        <v>2</v>
      </c>
      <c r="AS7867" t="s">
        <v>6439</v>
      </c>
    </row>
    <row r="7868" spans="1:45" hidden="1" x14ac:dyDescent="0.5">
      <c r="A7868" t="s">
        <v>11802</v>
      </c>
      <c r="B7868" t="str">
        <f t="shared" si="225"/>
        <v>Sde-ABol_043_E1</v>
      </c>
      <c r="C7868" t="s">
        <v>56</v>
      </c>
      <c r="D7868" s="1">
        <v>44832</v>
      </c>
      <c r="E7868" t="s">
        <v>6439</v>
      </c>
      <c r="F7868" s="1">
        <v>44838</v>
      </c>
      <c r="G7868" t="s">
        <v>7218</v>
      </c>
      <c r="H7868" t="s">
        <v>4548</v>
      </c>
      <c r="I7868">
        <v>90</v>
      </c>
      <c r="J7868" t="s">
        <v>7218</v>
      </c>
      <c r="K7868" s="26" t="s">
        <v>61</v>
      </c>
      <c r="L7868" t="s">
        <v>11759</v>
      </c>
      <c r="M7868" s="1" t="s">
        <v>1227</v>
      </c>
      <c r="N7868">
        <v>1</v>
      </c>
      <c r="O7868" t="s">
        <v>11760</v>
      </c>
      <c r="P7868">
        <v>7</v>
      </c>
      <c r="Q7868" t="s">
        <v>60</v>
      </c>
      <c r="R7868">
        <v>100</v>
      </c>
      <c r="U7868" s="28">
        <v>135.1</v>
      </c>
      <c r="AQ7868" s="1">
        <v>44838</v>
      </c>
      <c r="AR7868">
        <v>2</v>
      </c>
      <c r="AS7868" t="s">
        <v>6439</v>
      </c>
    </row>
    <row r="7869" spans="1:45" hidden="1" x14ac:dyDescent="0.5">
      <c r="A7869" t="s">
        <v>11803</v>
      </c>
      <c r="B7869" t="str">
        <f t="shared" si="225"/>
        <v>Sde-ABol_044_E1</v>
      </c>
      <c r="C7869" t="s">
        <v>56</v>
      </c>
      <c r="D7869" s="1">
        <v>44832</v>
      </c>
      <c r="E7869" t="s">
        <v>6439</v>
      </c>
      <c r="F7869" s="1">
        <v>44838</v>
      </c>
      <c r="G7869" t="s">
        <v>7218</v>
      </c>
      <c r="H7869" t="s">
        <v>4548</v>
      </c>
      <c r="I7869">
        <v>90</v>
      </c>
      <c r="J7869" t="s">
        <v>7218</v>
      </c>
      <c r="K7869" s="26" t="s">
        <v>61</v>
      </c>
      <c r="L7869" t="s">
        <v>11759</v>
      </c>
      <c r="M7869" s="1" t="s">
        <v>1227</v>
      </c>
      <c r="N7869">
        <v>1</v>
      </c>
      <c r="O7869" t="s">
        <v>11760</v>
      </c>
      <c r="P7869">
        <v>8</v>
      </c>
      <c r="Q7869" t="s">
        <v>60</v>
      </c>
      <c r="R7869">
        <v>100</v>
      </c>
      <c r="U7869" s="28">
        <v>111.7</v>
      </c>
      <c r="AQ7869" s="1">
        <v>44838</v>
      </c>
      <c r="AR7869">
        <v>2</v>
      </c>
      <c r="AS7869" t="s">
        <v>6439</v>
      </c>
    </row>
    <row r="7870" spans="1:45" hidden="1" x14ac:dyDescent="0.5">
      <c r="A7870" t="s">
        <v>11804</v>
      </c>
      <c r="B7870" t="str">
        <f t="shared" si="225"/>
        <v>Sde-ABol_045_E1</v>
      </c>
      <c r="C7870" t="s">
        <v>56</v>
      </c>
      <c r="D7870" s="1">
        <v>44832</v>
      </c>
      <c r="E7870" t="s">
        <v>6439</v>
      </c>
      <c r="F7870" s="1">
        <v>44838</v>
      </c>
      <c r="G7870" t="s">
        <v>7218</v>
      </c>
      <c r="H7870" t="s">
        <v>4548</v>
      </c>
      <c r="I7870">
        <v>90</v>
      </c>
      <c r="J7870" t="s">
        <v>7218</v>
      </c>
      <c r="K7870" s="26" t="s">
        <v>61</v>
      </c>
      <c r="L7870" t="s">
        <v>11759</v>
      </c>
      <c r="M7870" s="1" t="s">
        <v>1227</v>
      </c>
      <c r="N7870">
        <v>1</v>
      </c>
      <c r="O7870" t="s">
        <v>11760</v>
      </c>
      <c r="P7870">
        <v>9</v>
      </c>
      <c r="Q7870" t="s">
        <v>60</v>
      </c>
      <c r="R7870">
        <v>100</v>
      </c>
      <c r="U7870" s="28">
        <v>107.3</v>
      </c>
      <c r="AQ7870" s="1">
        <v>44838</v>
      </c>
      <c r="AR7870">
        <v>2</v>
      </c>
      <c r="AS7870" t="s">
        <v>6439</v>
      </c>
    </row>
    <row r="7871" spans="1:45" hidden="1" x14ac:dyDescent="0.5">
      <c r="A7871" t="s">
        <v>11805</v>
      </c>
      <c r="B7871" t="str">
        <f t="shared" si="225"/>
        <v>Sde-ABol_046_E1</v>
      </c>
      <c r="C7871" t="s">
        <v>56</v>
      </c>
      <c r="D7871" s="1">
        <v>44832</v>
      </c>
      <c r="E7871" t="s">
        <v>6439</v>
      </c>
      <c r="F7871" s="1">
        <v>44838</v>
      </c>
      <c r="G7871" t="s">
        <v>7218</v>
      </c>
      <c r="H7871">
        <v>32</v>
      </c>
      <c r="I7871">
        <v>90</v>
      </c>
      <c r="J7871" t="s">
        <v>7218</v>
      </c>
      <c r="K7871" s="26" t="s">
        <v>61</v>
      </c>
      <c r="L7871" t="s">
        <v>11759</v>
      </c>
      <c r="M7871" s="1" t="s">
        <v>1227</v>
      </c>
      <c r="N7871">
        <v>1</v>
      </c>
      <c r="O7871" t="s">
        <v>11760</v>
      </c>
      <c r="P7871">
        <v>10</v>
      </c>
      <c r="Q7871" t="s">
        <v>60</v>
      </c>
      <c r="R7871">
        <v>100</v>
      </c>
      <c r="U7871" s="28">
        <v>67.8</v>
      </c>
      <c r="AQ7871" s="1">
        <v>44838</v>
      </c>
      <c r="AR7871">
        <v>2</v>
      </c>
      <c r="AS7871" t="s">
        <v>6439</v>
      </c>
    </row>
    <row r="7872" spans="1:45" hidden="1" x14ac:dyDescent="0.5">
      <c r="A7872" t="s">
        <v>11806</v>
      </c>
      <c r="B7872" t="str">
        <f t="shared" si="225"/>
        <v>Sde-ABol_047_E1</v>
      </c>
      <c r="C7872" t="s">
        <v>56</v>
      </c>
      <c r="D7872" s="1">
        <v>44832</v>
      </c>
      <c r="E7872" t="s">
        <v>6439</v>
      </c>
      <c r="F7872" s="1">
        <v>44838</v>
      </c>
      <c r="G7872" t="s">
        <v>7218</v>
      </c>
      <c r="H7872">
        <v>31</v>
      </c>
      <c r="I7872">
        <v>90</v>
      </c>
      <c r="J7872" t="s">
        <v>7218</v>
      </c>
      <c r="K7872" s="26" t="s">
        <v>61</v>
      </c>
      <c r="L7872" t="s">
        <v>11759</v>
      </c>
      <c r="M7872" s="1" t="s">
        <v>1227</v>
      </c>
      <c r="N7872">
        <v>1</v>
      </c>
      <c r="O7872" t="s">
        <v>11760</v>
      </c>
      <c r="P7872">
        <v>11</v>
      </c>
      <c r="Q7872" t="s">
        <v>60</v>
      </c>
      <c r="R7872">
        <v>100</v>
      </c>
      <c r="U7872" s="28">
        <v>74.099999999999994</v>
      </c>
      <c r="AQ7872" s="1">
        <v>44838</v>
      </c>
      <c r="AR7872">
        <v>2</v>
      </c>
      <c r="AS7872" t="s">
        <v>6439</v>
      </c>
    </row>
    <row r="7873" spans="1:45" hidden="1" x14ac:dyDescent="0.5">
      <c r="A7873" t="s">
        <v>11807</v>
      </c>
      <c r="B7873" t="str">
        <f t="shared" si="225"/>
        <v>Sde-ABol_048_E1</v>
      </c>
      <c r="C7873" t="s">
        <v>56</v>
      </c>
      <c r="D7873" s="1">
        <v>44832</v>
      </c>
      <c r="E7873" t="s">
        <v>6439</v>
      </c>
      <c r="F7873" s="1">
        <v>44838</v>
      </c>
      <c r="G7873" t="s">
        <v>7218</v>
      </c>
      <c r="H7873" t="s">
        <v>4548</v>
      </c>
      <c r="I7873">
        <v>90</v>
      </c>
      <c r="J7873" t="s">
        <v>7218</v>
      </c>
      <c r="K7873" s="26" t="s">
        <v>61</v>
      </c>
      <c r="L7873" t="s">
        <v>11759</v>
      </c>
      <c r="M7873" s="1" t="s">
        <v>1227</v>
      </c>
      <c r="N7873">
        <v>1</v>
      </c>
      <c r="O7873" t="s">
        <v>11760</v>
      </c>
      <c r="P7873">
        <v>12</v>
      </c>
      <c r="Q7873" t="s">
        <v>60</v>
      </c>
      <c r="R7873">
        <v>100</v>
      </c>
      <c r="U7873" s="28">
        <v>44</v>
      </c>
      <c r="AQ7873" s="1">
        <v>44838</v>
      </c>
      <c r="AR7873">
        <v>2</v>
      </c>
      <c r="AS7873" t="s">
        <v>6439</v>
      </c>
    </row>
    <row r="7874" spans="1:45" hidden="1" x14ac:dyDescent="0.5">
      <c r="A7874" t="s">
        <v>11808</v>
      </c>
      <c r="B7874" t="str">
        <f t="shared" si="225"/>
        <v>Sde-ABol_049_E1</v>
      </c>
      <c r="C7874" t="s">
        <v>56</v>
      </c>
      <c r="D7874" s="1">
        <v>44826</v>
      </c>
      <c r="E7874" t="s">
        <v>6439</v>
      </c>
      <c r="F7874" s="1">
        <v>44838</v>
      </c>
      <c r="G7874" t="s">
        <v>6439</v>
      </c>
      <c r="H7874">
        <v>25</v>
      </c>
      <c r="I7874">
        <v>90</v>
      </c>
      <c r="J7874" t="s">
        <v>6439</v>
      </c>
      <c r="K7874" s="26" t="s">
        <v>61</v>
      </c>
      <c r="L7874" t="s">
        <v>11759</v>
      </c>
      <c r="M7874" s="1" t="s">
        <v>1227</v>
      </c>
      <c r="N7874">
        <v>1</v>
      </c>
      <c r="O7874" t="s">
        <v>11760</v>
      </c>
      <c r="P7874">
        <v>1</v>
      </c>
      <c r="Q7874" t="s">
        <v>75</v>
      </c>
      <c r="R7874">
        <v>100</v>
      </c>
    </row>
    <row r="7875" spans="1:45" hidden="1" x14ac:dyDescent="0.5">
      <c r="A7875" t="s">
        <v>11809</v>
      </c>
      <c r="B7875" t="str">
        <f t="shared" si="225"/>
        <v>Sde-ABol_050_E1</v>
      </c>
      <c r="C7875" t="s">
        <v>56</v>
      </c>
      <c r="D7875" s="1">
        <v>44826</v>
      </c>
      <c r="E7875" t="s">
        <v>6439</v>
      </c>
      <c r="F7875" s="1">
        <v>44838</v>
      </c>
      <c r="G7875" t="s">
        <v>6439</v>
      </c>
      <c r="H7875">
        <v>30</v>
      </c>
      <c r="I7875">
        <v>90</v>
      </c>
      <c r="J7875" t="s">
        <v>6439</v>
      </c>
      <c r="K7875" s="26" t="s">
        <v>61</v>
      </c>
      <c r="L7875" t="s">
        <v>11759</v>
      </c>
      <c r="M7875" s="1" t="s">
        <v>1227</v>
      </c>
      <c r="N7875">
        <v>1</v>
      </c>
      <c r="O7875" t="s">
        <v>11760</v>
      </c>
      <c r="P7875">
        <v>2</v>
      </c>
      <c r="Q7875" t="s">
        <v>75</v>
      </c>
      <c r="R7875">
        <v>100</v>
      </c>
    </row>
    <row r="7876" spans="1:45" hidden="1" x14ac:dyDescent="0.5">
      <c r="A7876" t="s">
        <v>11810</v>
      </c>
      <c r="B7876" t="str">
        <f t="shared" si="225"/>
        <v>Sde-ABol_051_E1</v>
      </c>
      <c r="C7876" t="s">
        <v>56</v>
      </c>
      <c r="D7876" s="1">
        <v>44826</v>
      </c>
      <c r="E7876" t="s">
        <v>6439</v>
      </c>
      <c r="F7876" s="1">
        <v>44838</v>
      </c>
      <c r="G7876" t="s">
        <v>6439</v>
      </c>
      <c r="H7876" t="s">
        <v>4548</v>
      </c>
      <c r="I7876">
        <v>90</v>
      </c>
      <c r="J7876" t="s">
        <v>6439</v>
      </c>
      <c r="K7876" s="26" t="s">
        <v>61</v>
      </c>
      <c r="L7876" t="s">
        <v>11759</v>
      </c>
      <c r="M7876" s="1" t="s">
        <v>1227</v>
      </c>
      <c r="N7876">
        <v>1</v>
      </c>
      <c r="O7876" t="s">
        <v>11760</v>
      </c>
      <c r="P7876">
        <v>3</v>
      </c>
      <c r="Q7876" t="s">
        <v>75</v>
      </c>
      <c r="R7876">
        <v>100</v>
      </c>
    </row>
    <row r="7877" spans="1:45" hidden="1" x14ac:dyDescent="0.5">
      <c r="A7877" t="s">
        <v>11811</v>
      </c>
      <c r="B7877" t="str">
        <f t="shared" si="225"/>
        <v>Sde-ABol_052_E1</v>
      </c>
      <c r="C7877" t="s">
        <v>56</v>
      </c>
      <c r="D7877" s="1">
        <v>44826</v>
      </c>
      <c r="E7877" t="s">
        <v>6439</v>
      </c>
      <c r="F7877" s="1">
        <v>44838</v>
      </c>
      <c r="G7877" t="s">
        <v>6439</v>
      </c>
      <c r="H7877" t="s">
        <v>4548</v>
      </c>
      <c r="I7877">
        <v>90</v>
      </c>
      <c r="J7877" t="s">
        <v>6439</v>
      </c>
      <c r="K7877" s="26" t="s">
        <v>61</v>
      </c>
      <c r="L7877" t="s">
        <v>11759</v>
      </c>
      <c r="M7877" s="1" t="s">
        <v>1227</v>
      </c>
      <c r="N7877">
        <v>1</v>
      </c>
      <c r="O7877" t="s">
        <v>11760</v>
      </c>
      <c r="P7877">
        <v>4</v>
      </c>
      <c r="Q7877" t="s">
        <v>75</v>
      </c>
      <c r="R7877">
        <v>100</v>
      </c>
    </row>
    <row r="7878" spans="1:45" hidden="1" x14ac:dyDescent="0.5">
      <c r="A7878" t="s">
        <v>11812</v>
      </c>
      <c r="B7878" t="str">
        <f t="shared" si="225"/>
        <v>Sde-ABol_053_E1</v>
      </c>
      <c r="C7878" t="s">
        <v>56</v>
      </c>
      <c r="D7878" s="1">
        <v>44826</v>
      </c>
      <c r="E7878" t="s">
        <v>6439</v>
      </c>
      <c r="F7878" s="1">
        <v>44838</v>
      </c>
      <c r="G7878" t="s">
        <v>6439</v>
      </c>
      <c r="H7878" t="s">
        <v>4548</v>
      </c>
      <c r="I7878">
        <v>90</v>
      </c>
      <c r="J7878" t="s">
        <v>6439</v>
      </c>
      <c r="K7878" s="26" t="s">
        <v>61</v>
      </c>
      <c r="L7878" t="s">
        <v>11759</v>
      </c>
      <c r="M7878" s="1" t="s">
        <v>1227</v>
      </c>
      <c r="N7878">
        <v>1</v>
      </c>
      <c r="O7878" t="s">
        <v>11760</v>
      </c>
      <c r="P7878">
        <v>5</v>
      </c>
      <c r="Q7878" t="s">
        <v>75</v>
      </c>
      <c r="R7878">
        <v>100</v>
      </c>
    </row>
    <row r="7879" spans="1:45" hidden="1" x14ac:dyDescent="0.5">
      <c r="A7879" t="s">
        <v>11813</v>
      </c>
      <c r="B7879" t="str">
        <f t="shared" si="225"/>
        <v>Sde-ABol_054_E1</v>
      </c>
      <c r="C7879" t="s">
        <v>56</v>
      </c>
      <c r="D7879" s="1">
        <v>44826</v>
      </c>
      <c r="E7879" t="s">
        <v>6439</v>
      </c>
      <c r="F7879" s="1">
        <v>44838</v>
      </c>
      <c r="G7879" t="s">
        <v>6439</v>
      </c>
      <c r="H7879" t="s">
        <v>4548</v>
      </c>
      <c r="I7879">
        <v>90</v>
      </c>
      <c r="J7879" t="s">
        <v>6439</v>
      </c>
      <c r="K7879" s="26" t="s">
        <v>61</v>
      </c>
      <c r="L7879" t="s">
        <v>11759</v>
      </c>
      <c r="M7879" s="1" t="s">
        <v>1227</v>
      </c>
      <c r="N7879">
        <v>1</v>
      </c>
      <c r="O7879" t="s">
        <v>11760</v>
      </c>
      <c r="P7879">
        <v>6</v>
      </c>
      <c r="Q7879" t="s">
        <v>75</v>
      </c>
      <c r="R7879">
        <v>100</v>
      </c>
    </row>
    <row r="7880" spans="1:45" hidden="1" x14ac:dyDescent="0.5">
      <c r="A7880" t="s">
        <v>11814</v>
      </c>
      <c r="B7880" t="str">
        <f t="shared" si="225"/>
        <v>Sde-ABol_055_E1</v>
      </c>
      <c r="C7880" t="s">
        <v>56</v>
      </c>
      <c r="D7880" s="1">
        <v>44826</v>
      </c>
      <c r="E7880" t="s">
        <v>6439</v>
      </c>
      <c r="F7880" s="1">
        <v>44838</v>
      </c>
      <c r="G7880" t="s">
        <v>7218</v>
      </c>
      <c r="H7880" t="s">
        <v>4548</v>
      </c>
      <c r="I7880">
        <v>90</v>
      </c>
      <c r="J7880" t="s">
        <v>7218</v>
      </c>
      <c r="K7880" s="26" t="s">
        <v>61</v>
      </c>
      <c r="L7880" t="s">
        <v>11759</v>
      </c>
      <c r="M7880" s="1" t="s">
        <v>1227</v>
      </c>
      <c r="N7880">
        <v>1</v>
      </c>
      <c r="O7880" t="s">
        <v>11760</v>
      </c>
      <c r="P7880">
        <v>7</v>
      </c>
      <c r="Q7880" t="s">
        <v>75</v>
      </c>
      <c r="R7880">
        <v>100</v>
      </c>
    </row>
    <row r="7881" spans="1:45" hidden="1" x14ac:dyDescent="0.5">
      <c r="A7881" t="s">
        <v>11815</v>
      </c>
      <c r="B7881" t="str">
        <f t="shared" si="225"/>
        <v>Sde-ABol_056_E1</v>
      </c>
      <c r="C7881" t="s">
        <v>56</v>
      </c>
      <c r="D7881" s="1">
        <v>44826</v>
      </c>
      <c r="E7881" t="s">
        <v>6439</v>
      </c>
      <c r="F7881" s="1">
        <v>44838</v>
      </c>
      <c r="G7881" t="s">
        <v>7218</v>
      </c>
      <c r="H7881" t="s">
        <v>4548</v>
      </c>
      <c r="I7881">
        <v>90</v>
      </c>
      <c r="J7881" t="s">
        <v>7218</v>
      </c>
      <c r="K7881" s="26" t="s">
        <v>61</v>
      </c>
      <c r="L7881" t="s">
        <v>11759</v>
      </c>
      <c r="M7881" s="1" t="s">
        <v>1227</v>
      </c>
      <c r="N7881">
        <v>1</v>
      </c>
      <c r="O7881" t="s">
        <v>11760</v>
      </c>
      <c r="P7881">
        <v>8</v>
      </c>
      <c r="Q7881" t="s">
        <v>75</v>
      </c>
      <c r="R7881">
        <v>100</v>
      </c>
    </row>
    <row r="7882" spans="1:45" hidden="1" x14ac:dyDescent="0.5">
      <c r="A7882" t="s">
        <v>11816</v>
      </c>
      <c r="B7882" t="str">
        <f t="shared" si="225"/>
        <v>Sde-ABol_057_E1</v>
      </c>
      <c r="C7882" t="s">
        <v>56</v>
      </c>
      <c r="D7882" s="1">
        <v>44826</v>
      </c>
      <c r="E7882" t="s">
        <v>6439</v>
      </c>
      <c r="F7882" s="1">
        <v>44838</v>
      </c>
      <c r="G7882" t="s">
        <v>7218</v>
      </c>
      <c r="H7882" t="s">
        <v>4548</v>
      </c>
      <c r="I7882">
        <v>90</v>
      </c>
      <c r="J7882" t="s">
        <v>7218</v>
      </c>
      <c r="K7882" s="26" t="s">
        <v>61</v>
      </c>
      <c r="L7882" t="s">
        <v>11759</v>
      </c>
      <c r="M7882" s="1" t="s">
        <v>1227</v>
      </c>
      <c r="N7882">
        <v>1</v>
      </c>
      <c r="O7882" t="s">
        <v>11760</v>
      </c>
      <c r="P7882">
        <v>9</v>
      </c>
      <c r="Q7882" t="s">
        <v>75</v>
      </c>
      <c r="R7882">
        <v>100</v>
      </c>
    </row>
    <row r="7883" spans="1:45" hidden="1" x14ac:dyDescent="0.5">
      <c r="A7883" t="s">
        <v>11817</v>
      </c>
      <c r="B7883" t="str">
        <f t="shared" si="225"/>
        <v>Sde-ABol_058_E1</v>
      </c>
      <c r="C7883" t="s">
        <v>56</v>
      </c>
      <c r="D7883" s="1">
        <v>44826</v>
      </c>
      <c r="E7883" t="s">
        <v>6439</v>
      </c>
      <c r="F7883" s="1">
        <v>44838</v>
      </c>
      <c r="G7883" t="s">
        <v>7218</v>
      </c>
      <c r="H7883">
        <v>35</v>
      </c>
      <c r="I7883">
        <v>90</v>
      </c>
      <c r="J7883" t="s">
        <v>7218</v>
      </c>
      <c r="K7883" s="26" t="s">
        <v>61</v>
      </c>
      <c r="L7883" t="s">
        <v>11759</v>
      </c>
      <c r="M7883" s="1" t="s">
        <v>1227</v>
      </c>
      <c r="N7883">
        <v>1</v>
      </c>
      <c r="O7883" t="s">
        <v>11760</v>
      </c>
      <c r="P7883">
        <v>10</v>
      </c>
      <c r="Q7883" t="s">
        <v>75</v>
      </c>
      <c r="R7883">
        <v>100</v>
      </c>
    </row>
    <row r="7884" spans="1:45" hidden="1" x14ac:dyDescent="0.5">
      <c r="A7884" t="s">
        <v>11818</v>
      </c>
      <c r="B7884" t="str">
        <f t="shared" si="225"/>
        <v>Sde-ABol_059_E1</v>
      </c>
      <c r="C7884" t="s">
        <v>56</v>
      </c>
      <c r="D7884" s="1">
        <v>44826</v>
      </c>
      <c r="E7884" t="s">
        <v>6439</v>
      </c>
      <c r="F7884" s="1">
        <v>44838</v>
      </c>
      <c r="G7884" t="s">
        <v>7218</v>
      </c>
      <c r="H7884" t="s">
        <v>4548</v>
      </c>
      <c r="I7884">
        <v>90</v>
      </c>
      <c r="J7884" t="s">
        <v>7218</v>
      </c>
      <c r="K7884" s="26" t="s">
        <v>61</v>
      </c>
      <c r="L7884" t="s">
        <v>11759</v>
      </c>
      <c r="M7884" s="1" t="s">
        <v>1227</v>
      </c>
      <c r="N7884">
        <v>1</v>
      </c>
      <c r="O7884" t="s">
        <v>11760</v>
      </c>
      <c r="P7884">
        <v>11</v>
      </c>
      <c r="Q7884" t="s">
        <v>75</v>
      </c>
      <c r="R7884">
        <v>100</v>
      </c>
    </row>
    <row r="7885" spans="1:45" hidden="1" x14ac:dyDescent="0.5">
      <c r="A7885" t="s">
        <v>11819</v>
      </c>
      <c r="B7885" t="str">
        <f t="shared" si="225"/>
        <v>Sde-ABol_060_E1</v>
      </c>
      <c r="C7885" t="s">
        <v>56</v>
      </c>
      <c r="D7885" s="1">
        <v>44826</v>
      </c>
      <c r="E7885" t="s">
        <v>6439</v>
      </c>
      <c r="F7885" s="1">
        <v>44838</v>
      </c>
      <c r="G7885" t="s">
        <v>7218</v>
      </c>
      <c r="H7885">
        <v>41</v>
      </c>
      <c r="I7885">
        <v>90</v>
      </c>
      <c r="J7885" t="s">
        <v>7218</v>
      </c>
      <c r="K7885" s="26" t="s">
        <v>61</v>
      </c>
      <c r="L7885" t="s">
        <v>11759</v>
      </c>
      <c r="M7885" s="1" t="s">
        <v>1227</v>
      </c>
      <c r="N7885">
        <v>1</v>
      </c>
      <c r="O7885" t="s">
        <v>11760</v>
      </c>
      <c r="P7885">
        <v>12</v>
      </c>
      <c r="Q7885" t="s">
        <v>75</v>
      </c>
      <c r="R7885">
        <v>100</v>
      </c>
    </row>
    <row r="7886" spans="1:45" hidden="1" x14ac:dyDescent="0.5">
      <c r="A7886" t="s">
        <v>11820</v>
      </c>
      <c r="B7886" t="str">
        <f t="shared" si="225"/>
        <v>Sde-ABol_061_E1</v>
      </c>
      <c r="C7886" t="s">
        <v>56</v>
      </c>
      <c r="D7886" s="1">
        <v>44832</v>
      </c>
      <c r="E7886" t="s">
        <v>6439</v>
      </c>
      <c r="F7886" s="1">
        <v>44838</v>
      </c>
      <c r="G7886" t="s">
        <v>6439</v>
      </c>
      <c r="H7886" t="s">
        <v>4548</v>
      </c>
      <c r="I7886">
        <v>90</v>
      </c>
      <c r="J7886" t="s">
        <v>6439</v>
      </c>
      <c r="K7886" s="26" t="s">
        <v>61</v>
      </c>
      <c r="L7886" t="s">
        <v>11759</v>
      </c>
      <c r="M7886" s="1" t="s">
        <v>1227</v>
      </c>
      <c r="N7886">
        <v>1</v>
      </c>
      <c r="O7886" t="s">
        <v>11760</v>
      </c>
      <c r="P7886">
        <v>1</v>
      </c>
      <c r="Q7886" t="s">
        <v>73</v>
      </c>
      <c r="R7886">
        <v>100</v>
      </c>
    </row>
    <row r="7887" spans="1:45" hidden="1" x14ac:dyDescent="0.5">
      <c r="A7887" t="s">
        <v>11821</v>
      </c>
      <c r="B7887" t="str">
        <f t="shared" si="225"/>
        <v>Sde-ABol_062_E1</v>
      </c>
      <c r="C7887" t="s">
        <v>56</v>
      </c>
      <c r="D7887" s="1">
        <v>44832</v>
      </c>
      <c r="E7887" t="s">
        <v>6439</v>
      </c>
      <c r="F7887" s="1">
        <v>44838</v>
      </c>
      <c r="G7887" t="s">
        <v>6439</v>
      </c>
      <c r="H7887" t="s">
        <v>4548</v>
      </c>
      <c r="I7887">
        <v>90</v>
      </c>
      <c r="J7887" t="s">
        <v>6439</v>
      </c>
      <c r="K7887" s="26" t="s">
        <v>61</v>
      </c>
      <c r="L7887" t="s">
        <v>11759</v>
      </c>
      <c r="M7887" s="1" t="s">
        <v>1227</v>
      </c>
      <c r="N7887">
        <v>1</v>
      </c>
      <c r="O7887" t="s">
        <v>11760</v>
      </c>
      <c r="P7887">
        <v>2</v>
      </c>
      <c r="Q7887" t="s">
        <v>73</v>
      </c>
      <c r="R7887">
        <v>100</v>
      </c>
    </row>
    <row r="7888" spans="1:45" hidden="1" x14ac:dyDescent="0.5">
      <c r="A7888" t="s">
        <v>11822</v>
      </c>
      <c r="B7888" t="str">
        <f t="shared" si="225"/>
        <v>Sde-ABol_063_E1</v>
      </c>
      <c r="C7888" t="s">
        <v>56</v>
      </c>
      <c r="D7888" s="1">
        <v>44832</v>
      </c>
      <c r="E7888" t="s">
        <v>6439</v>
      </c>
      <c r="F7888" s="1">
        <v>44838</v>
      </c>
      <c r="G7888" t="s">
        <v>6439</v>
      </c>
      <c r="H7888" t="s">
        <v>4548</v>
      </c>
      <c r="I7888">
        <v>90</v>
      </c>
      <c r="J7888" t="s">
        <v>6439</v>
      </c>
      <c r="K7888" s="26" t="s">
        <v>61</v>
      </c>
      <c r="L7888" t="s">
        <v>11759</v>
      </c>
      <c r="M7888" s="1" t="s">
        <v>1227</v>
      </c>
      <c r="N7888">
        <v>1</v>
      </c>
      <c r="O7888" t="s">
        <v>11760</v>
      </c>
      <c r="P7888">
        <v>3</v>
      </c>
      <c r="Q7888" t="s">
        <v>73</v>
      </c>
      <c r="R7888">
        <v>100</v>
      </c>
    </row>
    <row r="7889" spans="1:18" hidden="1" x14ac:dyDescent="0.5">
      <c r="A7889" t="s">
        <v>11823</v>
      </c>
      <c r="B7889" t="str">
        <f t="shared" si="225"/>
        <v>Sde-ABol_064_E1</v>
      </c>
      <c r="C7889" t="s">
        <v>56</v>
      </c>
      <c r="D7889" s="1">
        <v>44832</v>
      </c>
      <c r="E7889" t="s">
        <v>6439</v>
      </c>
      <c r="F7889" s="1">
        <v>44838</v>
      </c>
      <c r="G7889" t="s">
        <v>6439</v>
      </c>
      <c r="H7889" t="s">
        <v>4548</v>
      </c>
      <c r="I7889">
        <v>90</v>
      </c>
      <c r="J7889" t="s">
        <v>6439</v>
      </c>
      <c r="K7889" s="26" t="s">
        <v>61</v>
      </c>
      <c r="L7889" t="s">
        <v>11759</v>
      </c>
      <c r="M7889" s="1" t="s">
        <v>1227</v>
      </c>
      <c r="N7889">
        <v>1</v>
      </c>
      <c r="O7889" t="s">
        <v>11760</v>
      </c>
      <c r="P7889">
        <v>4</v>
      </c>
      <c r="Q7889" t="s">
        <v>73</v>
      </c>
      <c r="R7889">
        <v>100</v>
      </c>
    </row>
    <row r="7890" spans="1:18" hidden="1" x14ac:dyDescent="0.5">
      <c r="A7890" t="s">
        <v>11824</v>
      </c>
      <c r="B7890" t="str">
        <f t="shared" ref="B7890:B7921" si="226">A7890&amp;"_E1"</f>
        <v>Sde-ABol_065_E1</v>
      </c>
      <c r="C7890" t="s">
        <v>56</v>
      </c>
      <c r="D7890" s="1">
        <v>44832</v>
      </c>
      <c r="E7890" t="s">
        <v>6439</v>
      </c>
      <c r="F7890" s="1">
        <v>44838</v>
      </c>
      <c r="G7890" t="s">
        <v>6439</v>
      </c>
      <c r="H7890" t="s">
        <v>4548</v>
      </c>
      <c r="I7890">
        <v>90</v>
      </c>
      <c r="J7890" t="s">
        <v>6439</v>
      </c>
      <c r="K7890" s="26" t="s">
        <v>61</v>
      </c>
      <c r="L7890" t="s">
        <v>11759</v>
      </c>
      <c r="M7890" s="1" t="s">
        <v>1227</v>
      </c>
      <c r="N7890">
        <v>1</v>
      </c>
      <c r="O7890" t="s">
        <v>11760</v>
      </c>
      <c r="P7890">
        <v>5</v>
      </c>
      <c r="Q7890" t="s">
        <v>73</v>
      </c>
      <c r="R7890">
        <v>100</v>
      </c>
    </row>
    <row r="7891" spans="1:18" hidden="1" x14ac:dyDescent="0.5">
      <c r="A7891" t="s">
        <v>11825</v>
      </c>
      <c r="B7891" t="str">
        <f t="shared" si="226"/>
        <v>Sde-ABol_066_E1</v>
      </c>
      <c r="C7891" t="s">
        <v>56</v>
      </c>
      <c r="D7891" s="1">
        <v>44832</v>
      </c>
      <c r="E7891" t="s">
        <v>6439</v>
      </c>
      <c r="F7891" s="1">
        <v>44838</v>
      </c>
      <c r="G7891" t="s">
        <v>6439</v>
      </c>
      <c r="H7891" t="s">
        <v>4548</v>
      </c>
      <c r="I7891">
        <v>90</v>
      </c>
      <c r="J7891" t="s">
        <v>6439</v>
      </c>
      <c r="K7891" s="26" t="s">
        <v>61</v>
      </c>
      <c r="L7891" t="s">
        <v>11759</v>
      </c>
      <c r="M7891" s="1" t="s">
        <v>1227</v>
      </c>
      <c r="N7891">
        <v>1</v>
      </c>
      <c r="O7891" t="s">
        <v>11760</v>
      </c>
      <c r="P7891">
        <v>6</v>
      </c>
      <c r="Q7891" t="s">
        <v>73</v>
      </c>
      <c r="R7891">
        <v>100</v>
      </c>
    </row>
    <row r="7892" spans="1:18" hidden="1" x14ac:dyDescent="0.5">
      <c r="A7892" t="s">
        <v>11826</v>
      </c>
      <c r="B7892" t="str">
        <f t="shared" si="226"/>
        <v>Sde-ABol_067_E1</v>
      </c>
      <c r="C7892" t="s">
        <v>56</v>
      </c>
      <c r="D7892" s="1">
        <v>44832</v>
      </c>
      <c r="E7892" t="s">
        <v>6439</v>
      </c>
      <c r="F7892" s="1">
        <v>44838</v>
      </c>
      <c r="G7892" t="s">
        <v>7218</v>
      </c>
      <c r="H7892">
        <v>31</v>
      </c>
      <c r="I7892">
        <v>90</v>
      </c>
      <c r="J7892" t="s">
        <v>7218</v>
      </c>
      <c r="K7892" s="26" t="s">
        <v>61</v>
      </c>
      <c r="L7892" t="s">
        <v>11759</v>
      </c>
      <c r="M7892" s="1" t="s">
        <v>1227</v>
      </c>
      <c r="N7892">
        <v>1</v>
      </c>
      <c r="O7892" t="s">
        <v>11760</v>
      </c>
      <c r="P7892">
        <v>7</v>
      </c>
      <c r="Q7892" t="s">
        <v>73</v>
      </c>
      <c r="R7892">
        <v>100</v>
      </c>
    </row>
    <row r="7893" spans="1:18" hidden="1" x14ac:dyDescent="0.5">
      <c r="A7893" t="s">
        <v>11827</v>
      </c>
      <c r="B7893" t="str">
        <f t="shared" si="226"/>
        <v>Sde-ABol_068_E1</v>
      </c>
      <c r="C7893" t="s">
        <v>56</v>
      </c>
      <c r="D7893" s="1">
        <v>44832</v>
      </c>
      <c r="E7893" t="s">
        <v>6439</v>
      </c>
      <c r="F7893" s="1">
        <v>44838</v>
      </c>
      <c r="G7893" t="s">
        <v>7218</v>
      </c>
      <c r="H7893" t="s">
        <v>4548</v>
      </c>
      <c r="I7893">
        <v>90</v>
      </c>
      <c r="J7893" t="s">
        <v>7218</v>
      </c>
      <c r="K7893" s="26" t="s">
        <v>61</v>
      </c>
      <c r="L7893" t="s">
        <v>11759</v>
      </c>
      <c r="M7893" s="1" t="s">
        <v>1227</v>
      </c>
      <c r="N7893">
        <v>1</v>
      </c>
      <c r="O7893" t="s">
        <v>11760</v>
      </c>
      <c r="P7893">
        <v>8</v>
      </c>
      <c r="Q7893" t="s">
        <v>73</v>
      </c>
      <c r="R7893">
        <v>100</v>
      </c>
    </row>
    <row r="7894" spans="1:18" hidden="1" x14ac:dyDescent="0.5">
      <c r="A7894" t="s">
        <v>11828</v>
      </c>
      <c r="B7894" t="str">
        <f t="shared" si="226"/>
        <v>Sde-ABol_069_E1</v>
      </c>
      <c r="C7894" t="s">
        <v>56</v>
      </c>
      <c r="D7894" s="1">
        <v>44832</v>
      </c>
      <c r="E7894" t="s">
        <v>6439</v>
      </c>
      <c r="F7894" s="1">
        <v>44838</v>
      </c>
      <c r="G7894" t="s">
        <v>7218</v>
      </c>
      <c r="H7894">
        <v>37</v>
      </c>
      <c r="I7894">
        <v>90</v>
      </c>
      <c r="J7894" t="s">
        <v>7218</v>
      </c>
      <c r="K7894" s="26" t="s">
        <v>61</v>
      </c>
      <c r="L7894" t="s">
        <v>11759</v>
      </c>
      <c r="M7894" s="1" t="s">
        <v>1227</v>
      </c>
      <c r="N7894">
        <v>1</v>
      </c>
      <c r="O7894" t="s">
        <v>11760</v>
      </c>
      <c r="P7894">
        <v>9</v>
      </c>
      <c r="Q7894" t="s">
        <v>73</v>
      </c>
      <c r="R7894">
        <v>100</v>
      </c>
    </row>
    <row r="7895" spans="1:18" hidden="1" x14ac:dyDescent="0.5">
      <c r="A7895" t="s">
        <v>11829</v>
      </c>
      <c r="B7895" t="str">
        <f t="shared" si="226"/>
        <v>Sde-ABol_070_E1</v>
      </c>
      <c r="C7895" t="s">
        <v>56</v>
      </c>
      <c r="D7895" s="1">
        <v>44832</v>
      </c>
      <c r="E7895" t="s">
        <v>6439</v>
      </c>
      <c r="F7895" s="1">
        <v>44838</v>
      </c>
      <c r="G7895" t="s">
        <v>7218</v>
      </c>
      <c r="H7895">
        <v>18</v>
      </c>
      <c r="I7895">
        <v>90</v>
      </c>
      <c r="J7895" t="s">
        <v>7218</v>
      </c>
      <c r="K7895" s="26" t="s">
        <v>61</v>
      </c>
      <c r="L7895" t="s">
        <v>11759</v>
      </c>
      <c r="M7895" s="1" t="s">
        <v>1227</v>
      </c>
      <c r="N7895">
        <v>1</v>
      </c>
      <c r="O7895" t="s">
        <v>11760</v>
      </c>
      <c r="P7895">
        <v>10</v>
      </c>
      <c r="Q7895" t="s">
        <v>73</v>
      </c>
      <c r="R7895">
        <v>100</v>
      </c>
    </row>
    <row r="7896" spans="1:18" hidden="1" x14ac:dyDescent="0.5">
      <c r="A7896" t="s">
        <v>11830</v>
      </c>
      <c r="B7896" t="str">
        <f t="shared" si="226"/>
        <v>Sde-ABol_071_E1</v>
      </c>
      <c r="C7896" t="s">
        <v>56</v>
      </c>
      <c r="D7896" s="1">
        <v>44832</v>
      </c>
      <c r="E7896" t="s">
        <v>6439</v>
      </c>
      <c r="F7896" s="1">
        <v>44838</v>
      </c>
      <c r="G7896" t="s">
        <v>7218</v>
      </c>
      <c r="H7896">
        <v>22</v>
      </c>
      <c r="I7896">
        <v>90</v>
      </c>
      <c r="J7896" t="s">
        <v>7218</v>
      </c>
      <c r="K7896" s="26" t="s">
        <v>61</v>
      </c>
      <c r="L7896" t="s">
        <v>11759</v>
      </c>
      <c r="M7896" s="1" t="s">
        <v>1227</v>
      </c>
      <c r="N7896">
        <v>1</v>
      </c>
      <c r="O7896" t="s">
        <v>11760</v>
      </c>
      <c r="P7896">
        <v>11</v>
      </c>
      <c r="Q7896" t="s">
        <v>73</v>
      </c>
      <c r="R7896">
        <v>100</v>
      </c>
    </row>
    <row r="7897" spans="1:18" hidden="1" x14ac:dyDescent="0.5">
      <c r="A7897" t="s">
        <v>11831</v>
      </c>
      <c r="B7897" t="str">
        <f t="shared" si="226"/>
        <v>Sde-ABol_072_E1</v>
      </c>
      <c r="C7897" t="s">
        <v>56</v>
      </c>
      <c r="D7897" s="1">
        <v>44832</v>
      </c>
      <c r="E7897" t="s">
        <v>6439</v>
      </c>
      <c r="F7897" s="1">
        <v>44838</v>
      </c>
      <c r="G7897" t="s">
        <v>7218</v>
      </c>
      <c r="H7897">
        <v>23</v>
      </c>
      <c r="I7897">
        <v>90</v>
      </c>
      <c r="J7897" t="s">
        <v>7218</v>
      </c>
      <c r="K7897" s="26" t="s">
        <v>61</v>
      </c>
      <c r="L7897" t="s">
        <v>11759</v>
      </c>
      <c r="M7897" s="1" t="s">
        <v>1227</v>
      </c>
      <c r="N7897">
        <v>1</v>
      </c>
      <c r="O7897" t="s">
        <v>11760</v>
      </c>
      <c r="P7897">
        <v>12</v>
      </c>
      <c r="Q7897" t="s">
        <v>73</v>
      </c>
      <c r="R7897">
        <v>100</v>
      </c>
    </row>
    <row r="7898" spans="1:18" hidden="1" x14ac:dyDescent="0.5">
      <c r="A7898" t="s">
        <v>11832</v>
      </c>
      <c r="B7898" t="str">
        <f t="shared" si="226"/>
        <v>Sde-ABol_073_E1</v>
      </c>
      <c r="C7898" t="s">
        <v>56</v>
      </c>
      <c r="D7898" s="1">
        <v>44832</v>
      </c>
      <c r="E7898" t="s">
        <v>6439</v>
      </c>
      <c r="F7898" s="1">
        <v>44838</v>
      </c>
      <c r="G7898" t="s">
        <v>6439</v>
      </c>
      <c r="H7898">
        <v>22</v>
      </c>
      <c r="I7898">
        <v>90</v>
      </c>
      <c r="J7898" t="s">
        <v>6439</v>
      </c>
      <c r="K7898" s="26" t="s">
        <v>61</v>
      </c>
      <c r="L7898" t="s">
        <v>11759</v>
      </c>
      <c r="M7898" s="1" t="s">
        <v>1227</v>
      </c>
      <c r="N7898">
        <v>1</v>
      </c>
      <c r="O7898" t="s">
        <v>11760</v>
      </c>
      <c r="P7898">
        <v>1</v>
      </c>
      <c r="Q7898" t="s">
        <v>71</v>
      </c>
      <c r="R7898">
        <v>100</v>
      </c>
    </row>
    <row r="7899" spans="1:18" hidden="1" x14ac:dyDescent="0.5">
      <c r="A7899" t="s">
        <v>11833</v>
      </c>
      <c r="B7899" t="str">
        <f t="shared" si="226"/>
        <v>Sde-ABol_074_E1</v>
      </c>
      <c r="C7899" t="s">
        <v>56</v>
      </c>
      <c r="D7899" s="1">
        <v>44832</v>
      </c>
      <c r="E7899" t="s">
        <v>6439</v>
      </c>
      <c r="F7899" s="1">
        <v>44838</v>
      </c>
      <c r="G7899" t="s">
        <v>6439</v>
      </c>
      <c r="H7899">
        <v>27</v>
      </c>
      <c r="I7899">
        <v>90</v>
      </c>
      <c r="J7899" t="s">
        <v>6439</v>
      </c>
      <c r="K7899" s="26" t="s">
        <v>61</v>
      </c>
      <c r="L7899" t="s">
        <v>11759</v>
      </c>
      <c r="M7899" s="1" t="s">
        <v>1227</v>
      </c>
      <c r="N7899">
        <v>1</v>
      </c>
      <c r="O7899" t="s">
        <v>11760</v>
      </c>
      <c r="P7899">
        <v>2</v>
      </c>
      <c r="Q7899" t="s">
        <v>71</v>
      </c>
      <c r="R7899">
        <v>100</v>
      </c>
    </row>
    <row r="7900" spans="1:18" hidden="1" x14ac:dyDescent="0.5">
      <c r="A7900" t="s">
        <v>11834</v>
      </c>
      <c r="B7900" t="str">
        <f t="shared" si="226"/>
        <v>Sde-ABol_075_E1</v>
      </c>
      <c r="C7900" t="s">
        <v>56</v>
      </c>
      <c r="D7900" s="1">
        <v>44832</v>
      </c>
      <c r="E7900" t="s">
        <v>6439</v>
      </c>
      <c r="F7900" s="1">
        <v>44838</v>
      </c>
      <c r="G7900" t="s">
        <v>6439</v>
      </c>
      <c r="H7900" t="s">
        <v>4548</v>
      </c>
      <c r="I7900">
        <v>90</v>
      </c>
      <c r="J7900" t="s">
        <v>6439</v>
      </c>
      <c r="K7900" s="26" t="s">
        <v>61</v>
      </c>
      <c r="L7900" t="s">
        <v>11759</v>
      </c>
      <c r="M7900" s="1" t="s">
        <v>1227</v>
      </c>
      <c r="N7900">
        <v>1</v>
      </c>
      <c r="O7900" t="s">
        <v>11760</v>
      </c>
      <c r="P7900">
        <v>3</v>
      </c>
      <c r="Q7900" t="s">
        <v>71</v>
      </c>
      <c r="R7900">
        <v>100</v>
      </c>
    </row>
    <row r="7901" spans="1:18" hidden="1" x14ac:dyDescent="0.5">
      <c r="A7901" t="s">
        <v>11835</v>
      </c>
      <c r="B7901" t="str">
        <f t="shared" si="226"/>
        <v>Sde-ABol_076_E1</v>
      </c>
      <c r="C7901" t="s">
        <v>56</v>
      </c>
      <c r="D7901" s="1">
        <v>44832</v>
      </c>
      <c r="E7901" t="s">
        <v>6439</v>
      </c>
      <c r="F7901" s="1">
        <v>44838</v>
      </c>
      <c r="G7901" t="s">
        <v>6439</v>
      </c>
      <c r="H7901">
        <v>15</v>
      </c>
      <c r="I7901">
        <v>90</v>
      </c>
      <c r="J7901" t="s">
        <v>6439</v>
      </c>
      <c r="K7901" s="26" t="s">
        <v>61</v>
      </c>
      <c r="L7901" t="s">
        <v>11759</v>
      </c>
      <c r="M7901" s="1" t="s">
        <v>1227</v>
      </c>
      <c r="N7901">
        <v>1</v>
      </c>
      <c r="O7901" t="s">
        <v>11760</v>
      </c>
      <c r="P7901">
        <v>4</v>
      </c>
      <c r="Q7901" t="s">
        <v>71</v>
      </c>
      <c r="R7901">
        <v>100</v>
      </c>
    </row>
    <row r="7902" spans="1:18" hidden="1" x14ac:dyDescent="0.5">
      <c r="A7902" t="s">
        <v>11836</v>
      </c>
      <c r="B7902" t="str">
        <f t="shared" si="226"/>
        <v>Sde-ABol_077_E1</v>
      </c>
      <c r="C7902" t="s">
        <v>56</v>
      </c>
      <c r="D7902" s="1">
        <v>44832</v>
      </c>
      <c r="E7902" t="s">
        <v>6439</v>
      </c>
      <c r="F7902" s="1">
        <v>44838</v>
      </c>
      <c r="G7902" t="s">
        <v>6439</v>
      </c>
      <c r="H7902">
        <v>30</v>
      </c>
      <c r="I7902">
        <v>90</v>
      </c>
      <c r="J7902" t="s">
        <v>6439</v>
      </c>
      <c r="K7902" s="26" t="s">
        <v>61</v>
      </c>
      <c r="L7902" t="s">
        <v>11759</v>
      </c>
      <c r="M7902" s="1" t="s">
        <v>1227</v>
      </c>
      <c r="N7902">
        <v>1</v>
      </c>
      <c r="O7902" t="s">
        <v>11760</v>
      </c>
      <c r="P7902">
        <v>5</v>
      </c>
      <c r="Q7902" t="s">
        <v>71</v>
      </c>
      <c r="R7902">
        <v>100</v>
      </c>
    </row>
    <row r="7903" spans="1:18" hidden="1" x14ac:dyDescent="0.5">
      <c r="A7903" t="s">
        <v>11837</v>
      </c>
      <c r="B7903" t="str">
        <f t="shared" si="226"/>
        <v>Sde-ABol_078_E1</v>
      </c>
      <c r="C7903" t="s">
        <v>56</v>
      </c>
      <c r="D7903" s="1">
        <v>44832</v>
      </c>
      <c r="E7903" t="s">
        <v>6439</v>
      </c>
      <c r="F7903" s="1">
        <v>44838</v>
      </c>
      <c r="G7903" t="s">
        <v>6439</v>
      </c>
      <c r="H7903">
        <v>37</v>
      </c>
      <c r="I7903">
        <v>90</v>
      </c>
      <c r="J7903" t="s">
        <v>6439</v>
      </c>
      <c r="K7903" s="26" t="s">
        <v>61</v>
      </c>
      <c r="L7903" t="s">
        <v>11759</v>
      </c>
      <c r="M7903" s="1" t="s">
        <v>1227</v>
      </c>
      <c r="N7903">
        <v>1</v>
      </c>
      <c r="O7903" t="s">
        <v>11760</v>
      </c>
      <c r="P7903">
        <v>6</v>
      </c>
      <c r="Q7903" t="s">
        <v>71</v>
      </c>
      <c r="R7903">
        <v>100</v>
      </c>
    </row>
    <row r="7904" spans="1:18" hidden="1" x14ac:dyDescent="0.5">
      <c r="A7904" t="s">
        <v>11838</v>
      </c>
      <c r="B7904" t="str">
        <f t="shared" si="226"/>
        <v>Sde-ABol_079_E1</v>
      </c>
      <c r="C7904" t="s">
        <v>56</v>
      </c>
      <c r="D7904" s="1">
        <v>44832</v>
      </c>
      <c r="E7904" t="s">
        <v>6439</v>
      </c>
      <c r="F7904" s="1">
        <v>44838</v>
      </c>
      <c r="G7904" t="s">
        <v>7218</v>
      </c>
      <c r="H7904">
        <v>27</v>
      </c>
      <c r="I7904">
        <v>90</v>
      </c>
      <c r="J7904" t="s">
        <v>7218</v>
      </c>
      <c r="K7904" s="26" t="s">
        <v>61</v>
      </c>
      <c r="L7904" t="s">
        <v>11759</v>
      </c>
      <c r="M7904" s="1" t="s">
        <v>1227</v>
      </c>
      <c r="N7904">
        <v>1</v>
      </c>
      <c r="O7904" t="s">
        <v>11760</v>
      </c>
      <c r="P7904">
        <v>7</v>
      </c>
      <c r="Q7904" t="s">
        <v>71</v>
      </c>
      <c r="R7904">
        <v>100</v>
      </c>
    </row>
    <row r="7905" spans="1:18" hidden="1" x14ac:dyDescent="0.5">
      <c r="A7905" t="s">
        <v>11839</v>
      </c>
      <c r="B7905" t="str">
        <f t="shared" si="226"/>
        <v>Sde-ABol_080_E1</v>
      </c>
      <c r="C7905" t="s">
        <v>56</v>
      </c>
      <c r="D7905" s="1">
        <v>44832</v>
      </c>
      <c r="E7905" t="s">
        <v>6439</v>
      </c>
      <c r="F7905" s="1">
        <v>44838</v>
      </c>
      <c r="G7905" t="s">
        <v>7218</v>
      </c>
      <c r="H7905">
        <v>18.5</v>
      </c>
      <c r="I7905">
        <v>90</v>
      </c>
      <c r="J7905" t="s">
        <v>7218</v>
      </c>
      <c r="K7905" s="26" t="s">
        <v>61</v>
      </c>
      <c r="L7905" t="s">
        <v>11759</v>
      </c>
      <c r="M7905" s="1" t="s">
        <v>1227</v>
      </c>
      <c r="N7905">
        <v>1</v>
      </c>
      <c r="O7905" t="s">
        <v>11760</v>
      </c>
      <c r="P7905">
        <v>8</v>
      </c>
      <c r="Q7905" t="s">
        <v>71</v>
      </c>
      <c r="R7905">
        <v>100</v>
      </c>
    </row>
    <row r="7906" spans="1:18" hidden="1" x14ac:dyDescent="0.5">
      <c r="A7906" t="s">
        <v>11840</v>
      </c>
      <c r="B7906" t="str">
        <f t="shared" si="226"/>
        <v>Sde-ABol_081_E1</v>
      </c>
      <c r="C7906" t="s">
        <v>56</v>
      </c>
      <c r="D7906" s="1">
        <v>44832</v>
      </c>
      <c r="E7906" t="s">
        <v>6439</v>
      </c>
      <c r="F7906" s="1">
        <v>44838</v>
      </c>
      <c r="G7906" t="s">
        <v>7218</v>
      </c>
      <c r="H7906">
        <v>20</v>
      </c>
      <c r="I7906">
        <v>90</v>
      </c>
      <c r="J7906" t="s">
        <v>7218</v>
      </c>
      <c r="K7906" s="26" t="s">
        <v>61</v>
      </c>
      <c r="L7906" t="s">
        <v>11759</v>
      </c>
      <c r="M7906" s="1" t="s">
        <v>1227</v>
      </c>
      <c r="N7906">
        <v>1</v>
      </c>
      <c r="O7906" t="s">
        <v>11760</v>
      </c>
      <c r="P7906">
        <v>9</v>
      </c>
      <c r="Q7906" t="s">
        <v>71</v>
      </c>
      <c r="R7906">
        <v>100</v>
      </c>
    </row>
    <row r="7907" spans="1:18" hidden="1" x14ac:dyDescent="0.5">
      <c r="A7907" t="s">
        <v>11841</v>
      </c>
      <c r="B7907" t="str">
        <f t="shared" si="226"/>
        <v>Sde-ABol_082_E1</v>
      </c>
      <c r="C7907" t="s">
        <v>56</v>
      </c>
      <c r="D7907" s="1">
        <v>44832</v>
      </c>
      <c r="E7907" t="s">
        <v>6439</v>
      </c>
      <c r="F7907" s="1">
        <v>44838</v>
      </c>
      <c r="G7907" t="s">
        <v>7218</v>
      </c>
      <c r="H7907" t="s">
        <v>4548</v>
      </c>
      <c r="I7907">
        <v>90</v>
      </c>
      <c r="J7907" t="s">
        <v>7218</v>
      </c>
      <c r="K7907" s="26" t="s">
        <v>61</v>
      </c>
      <c r="L7907" t="s">
        <v>11759</v>
      </c>
      <c r="M7907" s="1" t="s">
        <v>1227</v>
      </c>
      <c r="N7907">
        <v>1</v>
      </c>
      <c r="O7907" t="s">
        <v>11760</v>
      </c>
      <c r="P7907">
        <v>10</v>
      </c>
      <c r="Q7907" t="s">
        <v>71</v>
      </c>
      <c r="R7907">
        <v>100</v>
      </c>
    </row>
    <row r="7908" spans="1:18" hidden="1" x14ac:dyDescent="0.5">
      <c r="A7908" t="s">
        <v>11842</v>
      </c>
      <c r="B7908" t="str">
        <f t="shared" si="226"/>
        <v>Sde-ABol_083_E1</v>
      </c>
      <c r="C7908" t="s">
        <v>56</v>
      </c>
      <c r="D7908" s="1">
        <v>44832</v>
      </c>
      <c r="E7908" t="s">
        <v>6439</v>
      </c>
      <c r="F7908" s="1">
        <v>44838</v>
      </c>
      <c r="G7908" t="s">
        <v>7218</v>
      </c>
      <c r="H7908">
        <v>17</v>
      </c>
      <c r="I7908">
        <v>90</v>
      </c>
      <c r="J7908" t="s">
        <v>7218</v>
      </c>
      <c r="K7908" s="26" t="s">
        <v>61</v>
      </c>
      <c r="L7908" t="s">
        <v>11759</v>
      </c>
      <c r="M7908" s="1" t="s">
        <v>1227</v>
      </c>
      <c r="N7908">
        <v>1</v>
      </c>
      <c r="O7908" t="s">
        <v>11760</v>
      </c>
      <c r="P7908">
        <v>11</v>
      </c>
      <c r="Q7908" t="s">
        <v>71</v>
      </c>
      <c r="R7908">
        <v>100</v>
      </c>
    </row>
    <row r="7909" spans="1:18" hidden="1" x14ac:dyDescent="0.5">
      <c r="A7909" t="s">
        <v>11843</v>
      </c>
      <c r="B7909" t="str">
        <f t="shared" si="226"/>
        <v>Sde-ABol_084_E1</v>
      </c>
      <c r="C7909" t="s">
        <v>56</v>
      </c>
      <c r="D7909" s="1">
        <v>44832</v>
      </c>
      <c r="E7909" t="s">
        <v>6439</v>
      </c>
      <c r="F7909" s="1">
        <v>44838</v>
      </c>
      <c r="G7909" t="s">
        <v>7218</v>
      </c>
      <c r="H7909">
        <v>22</v>
      </c>
      <c r="I7909">
        <v>90</v>
      </c>
      <c r="J7909" t="s">
        <v>7218</v>
      </c>
      <c r="K7909" s="26" t="s">
        <v>61</v>
      </c>
      <c r="L7909" t="s">
        <v>11759</v>
      </c>
      <c r="M7909" s="1" t="s">
        <v>1227</v>
      </c>
      <c r="N7909">
        <v>1</v>
      </c>
      <c r="O7909" t="s">
        <v>11760</v>
      </c>
      <c r="P7909">
        <v>12</v>
      </c>
      <c r="Q7909" t="s">
        <v>71</v>
      </c>
      <c r="R7909">
        <v>100</v>
      </c>
    </row>
    <row r="7910" spans="1:18" hidden="1" x14ac:dyDescent="0.5">
      <c r="A7910" t="s">
        <v>11844</v>
      </c>
      <c r="B7910" t="str">
        <f t="shared" si="226"/>
        <v>Sde-ABol_085_E1</v>
      </c>
      <c r="C7910" t="s">
        <v>56</v>
      </c>
      <c r="D7910" s="1">
        <v>44832</v>
      </c>
      <c r="E7910" t="s">
        <v>6439</v>
      </c>
      <c r="F7910" s="1">
        <v>44838</v>
      </c>
      <c r="G7910" t="s">
        <v>6439</v>
      </c>
      <c r="H7910" t="s">
        <v>4548</v>
      </c>
      <c r="I7910">
        <v>90</v>
      </c>
      <c r="J7910" t="s">
        <v>6439</v>
      </c>
      <c r="K7910" s="26" t="s">
        <v>61</v>
      </c>
      <c r="L7910" t="s">
        <v>11759</v>
      </c>
      <c r="M7910" s="1" t="s">
        <v>1227</v>
      </c>
      <c r="N7910">
        <v>1</v>
      </c>
      <c r="O7910" t="s">
        <v>11760</v>
      </c>
      <c r="P7910">
        <v>1</v>
      </c>
      <c r="Q7910" t="s">
        <v>69</v>
      </c>
      <c r="R7910">
        <v>100</v>
      </c>
    </row>
    <row r="7911" spans="1:18" hidden="1" x14ac:dyDescent="0.5">
      <c r="A7911" t="s">
        <v>11845</v>
      </c>
      <c r="B7911" t="str">
        <f t="shared" si="226"/>
        <v>Sde-ABol_086_E1</v>
      </c>
      <c r="C7911" t="s">
        <v>56</v>
      </c>
      <c r="D7911" s="1">
        <v>44832</v>
      </c>
      <c r="E7911" t="s">
        <v>6439</v>
      </c>
      <c r="F7911" s="1">
        <v>44838</v>
      </c>
      <c r="G7911" t="s">
        <v>6439</v>
      </c>
      <c r="H7911">
        <v>24</v>
      </c>
      <c r="I7911">
        <v>90</v>
      </c>
      <c r="J7911" t="s">
        <v>6439</v>
      </c>
      <c r="K7911" s="26" t="s">
        <v>61</v>
      </c>
      <c r="L7911" t="s">
        <v>11759</v>
      </c>
      <c r="M7911" s="1" t="s">
        <v>1227</v>
      </c>
      <c r="N7911">
        <v>1</v>
      </c>
      <c r="O7911" t="s">
        <v>11760</v>
      </c>
      <c r="P7911">
        <v>2</v>
      </c>
      <c r="Q7911" t="s">
        <v>69</v>
      </c>
      <c r="R7911">
        <v>100</v>
      </c>
    </row>
    <row r="7912" spans="1:18" hidden="1" x14ac:dyDescent="0.5">
      <c r="A7912" t="s">
        <v>11846</v>
      </c>
      <c r="B7912" t="str">
        <f t="shared" si="226"/>
        <v>Sde-ABol_087_E1</v>
      </c>
      <c r="C7912" t="s">
        <v>56</v>
      </c>
      <c r="D7912" s="1">
        <v>44832</v>
      </c>
      <c r="E7912" t="s">
        <v>6439</v>
      </c>
      <c r="F7912" s="1">
        <v>44838</v>
      </c>
      <c r="G7912" t="s">
        <v>6439</v>
      </c>
      <c r="H7912">
        <v>19</v>
      </c>
      <c r="I7912">
        <v>90</v>
      </c>
      <c r="J7912" t="s">
        <v>6439</v>
      </c>
      <c r="K7912" s="26" t="s">
        <v>61</v>
      </c>
      <c r="L7912" t="s">
        <v>11759</v>
      </c>
      <c r="M7912" s="1" t="s">
        <v>1227</v>
      </c>
      <c r="N7912">
        <v>1</v>
      </c>
      <c r="O7912" t="s">
        <v>11760</v>
      </c>
      <c r="P7912">
        <v>3</v>
      </c>
      <c r="Q7912" t="s">
        <v>69</v>
      </c>
      <c r="R7912">
        <v>100</v>
      </c>
    </row>
    <row r="7913" spans="1:18" hidden="1" x14ac:dyDescent="0.5">
      <c r="A7913" t="s">
        <v>11847</v>
      </c>
      <c r="B7913" t="str">
        <f t="shared" si="226"/>
        <v>Sde-ABol_088_E1</v>
      </c>
      <c r="C7913" t="s">
        <v>56</v>
      </c>
      <c r="D7913" s="1">
        <v>44832</v>
      </c>
      <c r="E7913" t="s">
        <v>6439</v>
      </c>
      <c r="F7913" s="1">
        <v>44838</v>
      </c>
      <c r="G7913" t="s">
        <v>6439</v>
      </c>
      <c r="H7913">
        <v>15</v>
      </c>
      <c r="I7913">
        <v>90</v>
      </c>
      <c r="J7913" t="s">
        <v>6439</v>
      </c>
      <c r="K7913" s="26" t="s">
        <v>61</v>
      </c>
      <c r="L7913" t="s">
        <v>11759</v>
      </c>
      <c r="M7913" s="1" t="s">
        <v>1227</v>
      </c>
      <c r="N7913">
        <v>1</v>
      </c>
      <c r="O7913" t="s">
        <v>11760</v>
      </c>
      <c r="P7913">
        <v>4</v>
      </c>
      <c r="Q7913" t="s">
        <v>69</v>
      </c>
      <c r="R7913">
        <v>100</v>
      </c>
    </row>
    <row r="7914" spans="1:18" hidden="1" x14ac:dyDescent="0.5">
      <c r="A7914" t="s">
        <v>11848</v>
      </c>
      <c r="B7914" t="str">
        <f t="shared" si="226"/>
        <v>Sde-ABol_089_E1</v>
      </c>
      <c r="C7914" t="s">
        <v>56</v>
      </c>
      <c r="D7914" s="1">
        <v>44832</v>
      </c>
      <c r="E7914" t="s">
        <v>6439</v>
      </c>
      <c r="F7914" s="1">
        <v>44838</v>
      </c>
      <c r="G7914" t="s">
        <v>6439</v>
      </c>
      <c r="H7914">
        <v>19</v>
      </c>
      <c r="I7914">
        <v>90</v>
      </c>
      <c r="J7914" t="s">
        <v>6439</v>
      </c>
      <c r="K7914" s="26" t="s">
        <v>61</v>
      </c>
      <c r="L7914" t="s">
        <v>11759</v>
      </c>
      <c r="M7914" s="1" t="s">
        <v>1227</v>
      </c>
      <c r="N7914">
        <v>1</v>
      </c>
      <c r="O7914" t="s">
        <v>11760</v>
      </c>
      <c r="P7914">
        <v>5</v>
      </c>
      <c r="Q7914" t="s">
        <v>69</v>
      </c>
      <c r="R7914">
        <v>100</v>
      </c>
    </row>
    <row r="7915" spans="1:18" hidden="1" x14ac:dyDescent="0.5">
      <c r="A7915" t="s">
        <v>11849</v>
      </c>
      <c r="B7915" t="str">
        <f t="shared" si="226"/>
        <v>Sde-ABol_090_E1</v>
      </c>
      <c r="C7915" t="s">
        <v>56</v>
      </c>
      <c r="D7915" s="1">
        <v>44832</v>
      </c>
      <c r="E7915" t="s">
        <v>6439</v>
      </c>
      <c r="F7915" s="1">
        <v>44838</v>
      </c>
      <c r="G7915" t="s">
        <v>6439</v>
      </c>
      <c r="H7915">
        <v>26</v>
      </c>
      <c r="I7915">
        <v>90</v>
      </c>
      <c r="J7915" t="s">
        <v>6439</v>
      </c>
      <c r="K7915" s="26" t="s">
        <v>61</v>
      </c>
      <c r="L7915" t="s">
        <v>11759</v>
      </c>
      <c r="M7915" s="1" t="s">
        <v>1227</v>
      </c>
      <c r="N7915">
        <v>1</v>
      </c>
      <c r="O7915" t="s">
        <v>11760</v>
      </c>
      <c r="P7915">
        <v>6</v>
      </c>
      <c r="Q7915" t="s">
        <v>69</v>
      </c>
      <c r="R7915">
        <v>100</v>
      </c>
    </row>
    <row r="7916" spans="1:18" hidden="1" x14ac:dyDescent="0.5">
      <c r="A7916" t="s">
        <v>11850</v>
      </c>
      <c r="B7916" t="str">
        <f t="shared" si="226"/>
        <v>Sde-ABol_091_E1</v>
      </c>
      <c r="C7916" t="s">
        <v>56</v>
      </c>
      <c r="D7916" s="1">
        <v>44832</v>
      </c>
      <c r="E7916" t="s">
        <v>6439</v>
      </c>
      <c r="F7916" s="1">
        <v>44838</v>
      </c>
      <c r="G7916" t="s">
        <v>7218</v>
      </c>
      <c r="H7916">
        <v>16.5</v>
      </c>
      <c r="I7916">
        <v>90</v>
      </c>
      <c r="J7916" t="s">
        <v>7218</v>
      </c>
      <c r="K7916" s="26" t="s">
        <v>61</v>
      </c>
      <c r="L7916" t="s">
        <v>11759</v>
      </c>
      <c r="M7916" s="1" t="s">
        <v>1227</v>
      </c>
      <c r="N7916">
        <v>1</v>
      </c>
      <c r="O7916" t="s">
        <v>11760</v>
      </c>
      <c r="P7916">
        <v>7</v>
      </c>
      <c r="Q7916" t="s">
        <v>69</v>
      </c>
      <c r="R7916">
        <v>100</v>
      </c>
    </row>
    <row r="7917" spans="1:18" hidden="1" x14ac:dyDescent="0.5">
      <c r="A7917" t="s">
        <v>11851</v>
      </c>
      <c r="B7917" t="str">
        <f t="shared" si="226"/>
        <v>Sde-ABol_092_E1</v>
      </c>
      <c r="C7917" t="s">
        <v>56</v>
      </c>
      <c r="D7917" s="1">
        <v>44832</v>
      </c>
      <c r="E7917" t="s">
        <v>6439</v>
      </c>
      <c r="F7917" s="1">
        <v>44838</v>
      </c>
      <c r="G7917" t="s">
        <v>7218</v>
      </c>
      <c r="H7917">
        <v>25</v>
      </c>
      <c r="I7917">
        <v>90</v>
      </c>
      <c r="J7917" t="s">
        <v>7218</v>
      </c>
      <c r="K7917" s="26" t="s">
        <v>61</v>
      </c>
      <c r="L7917" t="s">
        <v>11759</v>
      </c>
      <c r="M7917" s="1" t="s">
        <v>1227</v>
      </c>
      <c r="N7917">
        <v>1</v>
      </c>
      <c r="O7917" t="s">
        <v>11760</v>
      </c>
      <c r="P7917">
        <v>8</v>
      </c>
      <c r="Q7917" t="s">
        <v>69</v>
      </c>
      <c r="R7917">
        <v>100</v>
      </c>
    </row>
    <row r="7918" spans="1:18" hidden="1" x14ac:dyDescent="0.5">
      <c r="A7918" t="s">
        <v>11852</v>
      </c>
      <c r="B7918" t="str">
        <f t="shared" si="226"/>
        <v>Sde-ABol_093_E1</v>
      </c>
      <c r="C7918" t="s">
        <v>56</v>
      </c>
      <c r="D7918" s="1">
        <v>44832</v>
      </c>
      <c r="E7918" t="s">
        <v>6439</v>
      </c>
      <c r="F7918" s="1">
        <v>44838</v>
      </c>
      <c r="G7918" t="s">
        <v>7218</v>
      </c>
      <c r="H7918">
        <v>12</v>
      </c>
      <c r="I7918">
        <v>90</v>
      </c>
      <c r="J7918" t="s">
        <v>7218</v>
      </c>
      <c r="K7918" s="26" t="s">
        <v>61</v>
      </c>
      <c r="L7918" t="s">
        <v>11759</v>
      </c>
      <c r="M7918" s="1" t="s">
        <v>1227</v>
      </c>
      <c r="N7918">
        <v>1</v>
      </c>
      <c r="O7918" t="s">
        <v>11760</v>
      </c>
      <c r="P7918">
        <v>9</v>
      </c>
      <c r="Q7918" t="s">
        <v>69</v>
      </c>
      <c r="R7918">
        <v>100</v>
      </c>
    </row>
    <row r="7919" spans="1:18" hidden="1" x14ac:dyDescent="0.5">
      <c r="A7919" t="s">
        <v>11853</v>
      </c>
      <c r="B7919" t="str">
        <f t="shared" si="226"/>
        <v>Sde-ABol_094_E1</v>
      </c>
      <c r="C7919" t="s">
        <v>56</v>
      </c>
      <c r="D7919" s="1">
        <v>44832</v>
      </c>
      <c r="E7919" t="s">
        <v>6439</v>
      </c>
      <c r="F7919" s="1">
        <v>44838</v>
      </c>
      <c r="G7919" t="s">
        <v>7218</v>
      </c>
      <c r="H7919">
        <v>8</v>
      </c>
      <c r="I7919">
        <v>90</v>
      </c>
      <c r="J7919" t="s">
        <v>7218</v>
      </c>
      <c r="K7919" s="26" t="s">
        <v>61</v>
      </c>
      <c r="L7919" t="s">
        <v>11759</v>
      </c>
      <c r="M7919" s="1" t="s">
        <v>1227</v>
      </c>
      <c r="N7919">
        <v>1</v>
      </c>
      <c r="O7919" t="s">
        <v>11760</v>
      </c>
      <c r="P7919">
        <v>10</v>
      </c>
      <c r="Q7919" t="s">
        <v>69</v>
      </c>
      <c r="R7919">
        <v>100</v>
      </c>
    </row>
    <row r="7920" spans="1:18" hidden="1" x14ac:dyDescent="0.5">
      <c r="A7920" t="s">
        <v>11854</v>
      </c>
      <c r="B7920" t="str">
        <f t="shared" si="226"/>
        <v>Sde-ABol_095_E1</v>
      </c>
      <c r="C7920" t="s">
        <v>56</v>
      </c>
      <c r="D7920" s="1">
        <v>44832</v>
      </c>
      <c r="E7920" t="s">
        <v>6439</v>
      </c>
      <c r="F7920" s="1">
        <v>44838</v>
      </c>
      <c r="G7920" t="s">
        <v>7218</v>
      </c>
      <c r="H7920">
        <v>20</v>
      </c>
      <c r="I7920">
        <v>90</v>
      </c>
      <c r="J7920" t="s">
        <v>7218</v>
      </c>
      <c r="K7920" s="26" t="s">
        <v>61</v>
      </c>
      <c r="L7920" t="s">
        <v>11759</v>
      </c>
      <c r="M7920" s="1" t="s">
        <v>1227</v>
      </c>
      <c r="N7920">
        <v>1</v>
      </c>
      <c r="O7920" t="s">
        <v>11760</v>
      </c>
      <c r="P7920">
        <v>11</v>
      </c>
      <c r="Q7920" t="s">
        <v>69</v>
      </c>
      <c r="R7920">
        <v>100</v>
      </c>
    </row>
    <row r="7921" spans="1:45" hidden="1" x14ac:dyDescent="0.5">
      <c r="A7921" t="s">
        <v>11855</v>
      </c>
      <c r="B7921" t="str">
        <f t="shared" si="226"/>
        <v>Sde-ABol_096_E1</v>
      </c>
      <c r="C7921" t="s">
        <v>56</v>
      </c>
      <c r="D7921" s="1">
        <v>44832</v>
      </c>
      <c r="E7921" t="s">
        <v>6439</v>
      </c>
      <c r="F7921" s="1">
        <v>44838</v>
      </c>
      <c r="G7921" t="s">
        <v>7218</v>
      </c>
      <c r="H7921">
        <v>13</v>
      </c>
      <c r="I7921">
        <v>90</v>
      </c>
      <c r="J7921" t="s">
        <v>7218</v>
      </c>
      <c r="K7921" s="26" t="s">
        <v>61</v>
      </c>
      <c r="L7921" t="s">
        <v>11759</v>
      </c>
      <c r="M7921" s="1" t="s">
        <v>1227</v>
      </c>
      <c r="N7921">
        <v>1</v>
      </c>
      <c r="O7921" t="s">
        <v>11760</v>
      </c>
      <c r="P7921">
        <v>12</v>
      </c>
      <c r="Q7921" t="s">
        <v>69</v>
      </c>
      <c r="R7921">
        <v>100</v>
      </c>
    </row>
    <row r="7922" spans="1:45" hidden="1" x14ac:dyDescent="0.5">
      <c r="A7922" t="s">
        <v>11856</v>
      </c>
      <c r="B7922" t="str">
        <f t="shared" ref="B7922:B7945" si="227">A7922&amp;"_E1"</f>
        <v>Och-ACan_001_E1</v>
      </c>
      <c r="C7922" t="s">
        <v>56</v>
      </c>
      <c r="D7922" s="1">
        <v>44826</v>
      </c>
      <c r="E7922" t="s">
        <v>6439</v>
      </c>
      <c r="F7922" s="1">
        <v>44839</v>
      </c>
      <c r="G7922" t="s">
        <v>6439</v>
      </c>
      <c r="H7922">
        <v>50</v>
      </c>
      <c r="I7922">
        <v>90</v>
      </c>
      <c r="J7922" t="s">
        <v>6439</v>
      </c>
      <c r="K7922" s="26" t="s">
        <v>61</v>
      </c>
      <c r="L7922" t="s">
        <v>11857</v>
      </c>
      <c r="M7922" t="s">
        <v>1227</v>
      </c>
      <c r="N7922">
        <v>1</v>
      </c>
      <c r="O7922" s="1" t="str">
        <f t="shared" ref="O7922:O7953" si="228">L7922&amp;"_E1"</f>
        <v>Mix-A_005_E1</v>
      </c>
      <c r="P7922">
        <v>1</v>
      </c>
      <c r="Q7922" t="s">
        <v>71</v>
      </c>
      <c r="T7922">
        <v>100</v>
      </c>
      <c r="AQ7922" s="1">
        <v>44839</v>
      </c>
      <c r="AR7922">
        <v>2</v>
      </c>
      <c r="AS7922" t="s">
        <v>6439</v>
      </c>
    </row>
    <row r="7923" spans="1:45" hidden="1" x14ac:dyDescent="0.5">
      <c r="A7923" t="s">
        <v>11858</v>
      </c>
      <c r="B7923" t="str">
        <f t="shared" si="227"/>
        <v>Och-ACan_002_E1</v>
      </c>
      <c r="C7923" t="s">
        <v>56</v>
      </c>
      <c r="D7923" s="1">
        <v>44826</v>
      </c>
      <c r="E7923" t="s">
        <v>6439</v>
      </c>
      <c r="F7923" s="1">
        <v>44839</v>
      </c>
      <c r="G7923" t="s">
        <v>6439</v>
      </c>
      <c r="H7923">
        <v>50</v>
      </c>
      <c r="I7923">
        <v>90</v>
      </c>
      <c r="J7923" t="s">
        <v>6439</v>
      </c>
      <c r="K7923" s="26" t="s">
        <v>61</v>
      </c>
      <c r="L7923" t="s">
        <v>11857</v>
      </c>
      <c r="M7923" t="s">
        <v>1227</v>
      </c>
      <c r="N7923">
        <v>1</v>
      </c>
      <c r="O7923" s="1" t="str">
        <f t="shared" si="228"/>
        <v>Mix-A_005_E1</v>
      </c>
      <c r="P7923">
        <v>2</v>
      </c>
      <c r="Q7923" t="s">
        <v>71</v>
      </c>
      <c r="T7923">
        <v>100</v>
      </c>
      <c r="AQ7923" s="1">
        <v>44839</v>
      </c>
      <c r="AR7923">
        <v>2</v>
      </c>
      <c r="AS7923" t="s">
        <v>6439</v>
      </c>
    </row>
    <row r="7924" spans="1:45" hidden="1" x14ac:dyDescent="0.5">
      <c r="A7924" t="s">
        <v>11859</v>
      </c>
      <c r="B7924" t="str">
        <f t="shared" si="227"/>
        <v>Och-ACan_003_E1</v>
      </c>
      <c r="C7924" t="s">
        <v>56</v>
      </c>
      <c r="D7924" s="1">
        <v>44826</v>
      </c>
      <c r="E7924" t="s">
        <v>6439</v>
      </c>
      <c r="F7924" s="1">
        <v>44839</v>
      </c>
      <c r="G7924" t="s">
        <v>6439</v>
      </c>
      <c r="H7924">
        <v>50</v>
      </c>
      <c r="I7924">
        <v>90</v>
      </c>
      <c r="J7924" t="s">
        <v>6439</v>
      </c>
      <c r="K7924" s="26" t="s">
        <v>61</v>
      </c>
      <c r="L7924" t="s">
        <v>11857</v>
      </c>
      <c r="M7924" t="s">
        <v>1227</v>
      </c>
      <c r="N7924">
        <v>1</v>
      </c>
      <c r="O7924" s="1" t="str">
        <f t="shared" si="228"/>
        <v>Mix-A_005_E1</v>
      </c>
      <c r="P7924">
        <v>3</v>
      </c>
      <c r="Q7924" t="s">
        <v>71</v>
      </c>
      <c r="T7924">
        <v>100</v>
      </c>
      <c r="AQ7924" s="1">
        <v>44839</v>
      </c>
      <c r="AR7924">
        <v>2</v>
      </c>
      <c r="AS7924" t="s">
        <v>6439</v>
      </c>
    </row>
    <row r="7925" spans="1:45" hidden="1" x14ac:dyDescent="0.5">
      <c r="A7925" t="s">
        <v>11860</v>
      </c>
      <c r="B7925" t="str">
        <f t="shared" si="227"/>
        <v>Och-ACan_004_E1</v>
      </c>
      <c r="C7925" t="s">
        <v>56</v>
      </c>
      <c r="D7925" s="1">
        <v>44826</v>
      </c>
      <c r="E7925" t="s">
        <v>6439</v>
      </c>
      <c r="F7925" s="1">
        <v>44839</v>
      </c>
      <c r="G7925" t="s">
        <v>6439</v>
      </c>
      <c r="H7925">
        <v>50</v>
      </c>
      <c r="I7925">
        <v>90</v>
      </c>
      <c r="J7925" t="s">
        <v>6439</v>
      </c>
      <c r="K7925" s="26" t="s">
        <v>61</v>
      </c>
      <c r="L7925" t="s">
        <v>11857</v>
      </c>
      <c r="M7925" t="s">
        <v>1227</v>
      </c>
      <c r="N7925">
        <v>1</v>
      </c>
      <c r="O7925" s="1" t="str">
        <f t="shared" si="228"/>
        <v>Mix-A_005_E1</v>
      </c>
      <c r="P7925">
        <v>4</v>
      </c>
      <c r="Q7925" t="s">
        <v>71</v>
      </c>
      <c r="T7925">
        <v>100</v>
      </c>
      <c r="AQ7925" s="1">
        <v>44839</v>
      </c>
      <c r="AR7925">
        <v>2</v>
      </c>
      <c r="AS7925" t="s">
        <v>6439</v>
      </c>
    </row>
    <row r="7926" spans="1:45" hidden="1" x14ac:dyDescent="0.5">
      <c r="A7926" t="s">
        <v>11861</v>
      </c>
      <c r="B7926" t="str">
        <f t="shared" si="227"/>
        <v>Och-ACan_005_E1</v>
      </c>
      <c r="C7926" t="s">
        <v>56</v>
      </c>
      <c r="D7926" s="1">
        <v>44826</v>
      </c>
      <c r="E7926" t="s">
        <v>6439</v>
      </c>
      <c r="F7926" s="1">
        <v>44839</v>
      </c>
      <c r="G7926" t="s">
        <v>6439</v>
      </c>
      <c r="H7926">
        <v>50</v>
      </c>
      <c r="I7926">
        <v>90</v>
      </c>
      <c r="J7926" t="s">
        <v>6439</v>
      </c>
      <c r="K7926" s="26" t="s">
        <v>61</v>
      </c>
      <c r="L7926" t="s">
        <v>11857</v>
      </c>
      <c r="M7926" t="s">
        <v>1227</v>
      </c>
      <c r="N7926">
        <v>1</v>
      </c>
      <c r="O7926" s="1" t="str">
        <f t="shared" si="228"/>
        <v>Mix-A_005_E1</v>
      </c>
      <c r="P7926">
        <v>5</v>
      </c>
      <c r="Q7926" t="s">
        <v>71</v>
      </c>
      <c r="T7926">
        <v>100</v>
      </c>
      <c r="AQ7926" s="1">
        <v>44839</v>
      </c>
      <c r="AR7926">
        <v>2</v>
      </c>
      <c r="AS7926" t="s">
        <v>6439</v>
      </c>
    </row>
    <row r="7927" spans="1:45" hidden="1" x14ac:dyDescent="0.5">
      <c r="A7927" t="s">
        <v>11862</v>
      </c>
      <c r="B7927" t="str">
        <f t="shared" si="227"/>
        <v>Och-ACan_006_E1</v>
      </c>
      <c r="C7927" t="s">
        <v>56</v>
      </c>
      <c r="D7927" s="1">
        <v>44826</v>
      </c>
      <c r="E7927" t="s">
        <v>6439</v>
      </c>
      <c r="F7927" s="1">
        <v>44839</v>
      </c>
      <c r="G7927" t="s">
        <v>6439</v>
      </c>
      <c r="H7927">
        <v>50</v>
      </c>
      <c r="I7927">
        <v>90</v>
      </c>
      <c r="J7927" t="s">
        <v>6439</v>
      </c>
      <c r="K7927" s="26" t="s">
        <v>61</v>
      </c>
      <c r="L7927" t="s">
        <v>11857</v>
      </c>
      <c r="M7927" t="s">
        <v>1227</v>
      </c>
      <c r="N7927">
        <v>1</v>
      </c>
      <c r="O7927" s="1" t="str">
        <f t="shared" si="228"/>
        <v>Mix-A_005_E1</v>
      </c>
      <c r="P7927">
        <v>6</v>
      </c>
      <c r="Q7927" t="s">
        <v>71</v>
      </c>
      <c r="T7927">
        <v>100</v>
      </c>
      <c r="AQ7927" s="1">
        <v>44839</v>
      </c>
      <c r="AR7927">
        <v>2</v>
      </c>
      <c r="AS7927" t="s">
        <v>6439</v>
      </c>
    </row>
    <row r="7928" spans="1:45" hidden="1" x14ac:dyDescent="0.5">
      <c r="A7928" t="s">
        <v>11863</v>
      </c>
      <c r="B7928" t="str">
        <f t="shared" si="227"/>
        <v>Och-ACan_007_E1</v>
      </c>
      <c r="C7928" t="s">
        <v>56</v>
      </c>
      <c r="D7928" s="1">
        <v>44826</v>
      </c>
      <c r="E7928" t="s">
        <v>6439</v>
      </c>
      <c r="F7928" s="1">
        <v>44839</v>
      </c>
      <c r="G7928" t="s">
        <v>7218</v>
      </c>
      <c r="H7928">
        <v>50</v>
      </c>
      <c r="I7928">
        <v>90</v>
      </c>
      <c r="J7928" t="s">
        <v>6439</v>
      </c>
      <c r="K7928" s="26" t="s">
        <v>61</v>
      </c>
      <c r="L7928" t="s">
        <v>11857</v>
      </c>
      <c r="M7928" t="s">
        <v>1227</v>
      </c>
      <c r="N7928">
        <v>1</v>
      </c>
      <c r="O7928" s="1" t="str">
        <f t="shared" si="228"/>
        <v>Mix-A_005_E1</v>
      </c>
      <c r="P7928">
        <v>7</v>
      </c>
      <c r="Q7928" t="s">
        <v>71</v>
      </c>
      <c r="T7928">
        <v>100</v>
      </c>
      <c r="AQ7928" s="1">
        <v>44839</v>
      </c>
      <c r="AR7928">
        <v>2</v>
      </c>
      <c r="AS7928" t="s">
        <v>6439</v>
      </c>
    </row>
    <row r="7929" spans="1:45" hidden="1" x14ac:dyDescent="0.5">
      <c r="A7929" t="s">
        <v>11864</v>
      </c>
      <c r="B7929" t="str">
        <f t="shared" si="227"/>
        <v>Och-ACan_008_E1</v>
      </c>
      <c r="C7929" t="s">
        <v>56</v>
      </c>
      <c r="D7929" s="1">
        <v>44826</v>
      </c>
      <c r="E7929" t="s">
        <v>6439</v>
      </c>
      <c r="F7929" s="1">
        <v>44839</v>
      </c>
      <c r="G7929" t="s">
        <v>7218</v>
      </c>
      <c r="H7929">
        <v>50</v>
      </c>
      <c r="I7929">
        <v>90</v>
      </c>
      <c r="J7929" t="s">
        <v>6439</v>
      </c>
      <c r="K7929" s="26" t="s">
        <v>61</v>
      </c>
      <c r="L7929" t="s">
        <v>11857</v>
      </c>
      <c r="M7929" t="s">
        <v>1227</v>
      </c>
      <c r="N7929">
        <v>1</v>
      </c>
      <c r="O7929" s="1" t="str">
        <f t="shared" si="228"/>
        <v>Mix-A_005_E1</v>
      </c>
      <c r="P7929">
        <v>8</v>
      </c>
      <c r="Q7929" t="s">
        <v>71</v>
      </c>
      <c r="T7929">
        <v>100</v>
      </c>
      <c r="AQ7929" s="1">
        <v>44839</v>
      </c>
      <c r="AR7929">
        <v>2</v>
      </c>
      <c r="AS7929" t="s">
        <v>6439</v>
      </c>
    </row>
    <row r="7930" spans="1:45" hidden="1" x14ac:dyDescent="0.5">
      <c r="A7930" t="s">
        <v>11865</v>
      </c>
      <c r="B7930" t="str">
        <f t="shared" si="227"/>
        <v>Och-ACan_009_E1</v>
      </c>
      <c r="C7930" t="s">
        <v>56</v>
      </c>
      <c r="D7930" s="1">
        <v>44826</v>
      </c>
      <c r="E7930" t="s">
        <v>6439</v>
      </c>
      <c r="F7930" s="1">
        <v>44839</v>
      </c>
      <c r="G7930" t="s">
        <v>7218</v>
      </c>
      <c r="H7930">
        <v>50</v>
      </c>
      <c r="I7930">
        <v>90</v>
      </c>
      <c r="J7930" t="s">
        <v>6439</v>
      </c>
      <c r="K7930" s="26" t="s">
        <v>61</v>
      </c>
      <c r="L7930" t="s">
        <v>11857</v>
      </c>
      <c r="M7930" t="s">
        <v>1227</v>
      </c>
      <c r="N7930">
        <v>1</v>
      </c>
      <c r="O7930" s="1" t="str">
        <f t="shared" si="228"/>
        <v>Mix-A_005_E1</v>
      </c>
      <c r="P7930">
        <v>9</v>
      </c>
      <c r="Q7930" t="s">
        <v>71</v>
      </c>
      <c r="T7930">
        <v>100</v>
      </c>
      <c r="AQ7930" s="1">
        <v>44839</v>
      </c>
      <c r="AR7930">
        <v>2</v>
      </c>
      <c r="AS7930" t="s">
        <v>6439</v>
      </c>
    </row>
    <row r="7931" spans="1:45" hidden="1" x14ac:dyDescent="0.5">
      <c r="A7931" t="s">
        <v>11866</v>
      </c>
      <c r="B7931" t="str">
        <f t="shared" si="227"/>
        <v>Och-ACan_010_E1</v>
      </c>
      <c r="C7931" t="s">
        <v>56</v>
      </c>
      <c r="D7931" s="1">
        <v>44826</v>
      </c>
      <c r="E7931" t="s">
        <v>6439</v>
      </c>
      <c r="F7931" s="1">
        <v>44839</v>
      </c>
      <c r="G7931" t="s">
        <v>7218</v>
      </c>
      <c r="H7931">
        <v>50</v>
      </c>
      <c r="I7931">
        <v>90</v>
      </c>
      <c r="J7931" t="s">
        <v>6439</v>
      </c>
      <c r="K7931" s="26" t="s">
        <v>61</v>
      </c>
      <c r="L7931" t="s">
        <v>11857</v>
      </c>
      <c r="M7931" t="s">
        <v>1227</v>
      </c>
      <c r="N7931">
        <v>1</v>
      </c>
      <c r="O7931" s="1" t="str">
        <f t="shared" si="228"/>
        <v>Mix-A_005_E1</v>
      </c>
      <c r="P7931">
        <v>10</v>
      </c>
      <c r="Q7931" t="s">
        <v>71</v>
      </c>
      <c r="T7931">
        <v>100</v>
      </c>
      <c r="AQ7931" s="1">
        <v>44839</v>
      </c>
      <c r="AR7931">
        <v>2</v>
      </c>
      <c r="AS7931" t="s">
        <v>6439</v>
      </c>
    </row>
    <row r="7932" spans="1:45" hidden="1" x14ac:dyDescent="0.5">
      <c r="A7932" t="s">
        <v>11867</v>
      </c>
      <c r="B7932" t="str">
        <f t="shared" si="227"/>
        <v>Och-ACan_011_E1</v>
      </c>
      <c r="C7932" t="s">
        <v>56</v>
      </c>
      <c r="D7932" s="1">
        <v>44826</v>
      </c>
      <c r="E7932" t="s">
        <v>6439</v>
      </c>
      <c r="F7932" s="1">
        <v>44839</v>
      </c>
      <c r="G7932" t="s">
        <v>7218</v>
      </c>
      <c r="H7932">
        <v>50</v>
      </c>
      <c r="I7932">
        <v>90</v>
      </c>
      <c r="J7932" t="s">
        <v>6439</v>
      </c>
      <c r="K7932" s="26" t="s">
        <v>61</v>
      </c>
      <c r="L7932" t="s">
        <v>11857</v>
      </c>
      <c r="M7932" t="s">
        <v>1227</v>
      </c>
      <c r="N7932">
        <v>1</v>
      </c>
      <c r="O7932" s="1" t="str">
        <f t="shared" si="228"/>
        <v>Mix-A_005_E1</v>
      </c>
      <c r="P7932">
        <v>11</v>
      </c>
      <c r="Q7932" t="s">
        <v>71</v>
      </c>
      <c r="T7932">
        <v>100</v>
      </c>
      <c r="AQ7932" s="1">
        <v>44839</v>
      </c>
      <c r="AR7932">
        <v>2</v>
      </c>
      <c r="AS7932" t="s">
        <v>6439</v>
      </c>
    </row>
    <row r="7933" spans="1:45" hidden="1" x14ac:dyDescent="0.5">
      <c r="A7933" t="s">
        <v>11868</v>
      </c>
      <c r="B7933" t="str">
        <f t="shared" si="227"/>
        <v>Och-ACan_012_E1</v>
      </c>
      <c r="C7933" t="s">
        <v>56</v>
      </c>
      <c r="D7933" s="1">
        <v>44826</v>
      </c>
      <c r="E7933" t="s">
        <v>6439</v>
      </c>
      <c r="F7933" s="1">
        <v>44839</v>
      </c>
      <c r="G7933" t="s">
        <v>7218</v>
      </c>
      <c r="H7933">
        <v>50</v>
      </c>
      <c r="I7933">
        <v>90</v>
      </c>
      <c r="J7933" t="s">
        <v>6439</v>
      </c>
      <c r="K7933" s="26" t="s">
        <v>61</v>
      </c>
      <c r="L7933" t="s">
        <v>11857</v>
      </c>
      <c r="M7933" t="s">
        <v>1227</v>
      </c>
      <c r="N7933">
        <v>1</v>
      </c>
      <c r="O7933" s="1" t="str">
        <f t="shared" si="228"/>
        <v>Mix-A_005_E1</v>
      </c>
      <c r="P7933">
        <v>12</v>
      </c>
      <c r="Q7933" t="s">
        <v>71</v>
      </c>
      <c r="T7933">
        <v>100</v>
      </c>
      <c r="AQ7933" s="1">
        <v>44839</v>
      </c>
      <c r="AR7933">
        <v>2</v>
      </c>
      <c r="AS7933" t="s">
        <v>6439</v>
      </c>
    </row>
    <row r="7934" spans="1:45" hidden="1" x14ac:dyDescent="0.5">
      <c r="A7934" t="s">
        <v>11869</v>
      </c>
      <c r="B7934" t="str">
        <f t="shared" si="227"/>
        <v>Och-ACan_013_E1</v>
      </c>
      <c r="C7934" t="s">
        <v>56</v>
      </c>
      <c r="D7934" s="1">
        <v>44826</v>
      </c>
      <c r="E7934" t="s">
        <v>6439</v>
      </c>
      <c r="F7934" s="1">
        <v>44839</v>
      </c>
      <c r="G7934" t="s">
        <v>6439</v>
      </c>
      <c r="H7934">
        <v>50</v>
      </c>
      <c r="I7934">
        <v>90</v>
      </c>
      <c r="J7934" t="s">
        <v>6439</v>
      </c>
      <c r="K7934" s="26" t="s">
        <v>61</v>
      </c>
      <c r="L7934" t="s">
        <v>11857</v>
      </c>
      <c r="M7934" t="s">
        <v>1227</v>
      </c>
      <c r="N7934">
        <v>1</v>
      </c>
      <c r="O7934" s="1" t="str">
        <f t="shared" si="228"/>
        <v>Mix-A_005_E1</v>
      </c>
      <c r="P7934">
        <v>1</v>
      </c>
      <c r="Q7934" t="s">
        <v>69</v>
      </c>
      <c r="T7934">
        <v>100</v>
      </c>
    </row>
    <row r="7935" spans="1:45" hidden="1" x14ac:dyDescent="0.5">
      <c r="A7935" t="s">
        <v>11870</v>
      </c>
      <c r="B7935" t="str">
        <f t="shared" si="227"/>
        <v>Och-ACan_014_E1</v>
      </c>
      <c r="C7935" t="s">
        <v>56</v>
      </c>
      <c r="D7935" s="1">
        <v>44826</v>
      </c>
      <c r="E7935" t="s">
        <v>6439</v>
      </c>
      <c r="F7935" s="1">
        <v>44839</v>
      </c>
      <c r="G7935" t="s">
        <v>6439</v>
      </c>
      <c r="H7935">
        <v>50</v>
      </c>
      <c r="I7935">
        <v>90</v>
      </c>
      <c r="J7935" t="s">
        <v>6439</v>
      </c>
      <c r="K7935" s="26" t="s">
        <v>61</v>
      </c>
      <c r="L7935" t="s">
        <v>11857</v>
      </c>
      <c r="M7935" t="s">
        <v>1227</v>
      </c>
      <c r="N7935">
        <v>1</v>
      </c>
      <c r="O7935" s="1" t="str">
        <f t="shared" si="228"/>
        <v>Mix-A_005_E1</v>
      </c>
      <c r="P7935">
        <v>2</v>
      </c>
      <c r="Q7935" t="s">
        <v>69</v>
      </c>
      <c r="T7935">
        <v>100</v>
      </c>
    </row>
    <row r="7936" spans="1:45" hidden="1" x14ac:dyDescent="0.5">
      <c r="A7936" t="s">
        <v>11871</v>
      </c>
      <c r="B7936" t="str">
        <f t="shared" si="227"/>
        <v>Och-ACan_015_E1</v>
      </c>
      <c r="C7936" t="s">
        <v>56</v>
      </c>
      <c r="D7936" s="1">
        <v>44826</v>
      </c>
      <c r="E7936" t="s">
        <v>6439</v>
      </c>
      <c r="F7936" s="1">
        <v>44839</v>
      </c>
      <c r="G7936" t="s">
        <v>6439</v>
      </c>
      <c r="H7936">
        <v>50</v>
      </c>
      <c r="I7936">
        <v>90</v>
      </c>
      <c r="J7936" t="s">
        <v>6439</v>
      </c>
      <c r="K7936" s="26" t="s">
        <v>61</v>
      </c>
      <c r="L7936" t="s">
        <v>11857</v>
      </c>
      <c r="M7936" t="s">
        <v>1227</v>
      </c>
      <c r="N7936">
        <v>1</v>
      </c>
      <c r="O7936" s="1" t="str">
        <f t="shared" si="228"/>
        <v>Mix-A_005_E1</v>
      </c>
      <c r="P7936">
        <v>3</v>
      </c>
      <c r="Q7936" t="s">
        <v>69</v>
      </c>
      <c r="T7936">
        <v>100</v>
      </c>
    </row>
    <row r="7937" spans="1:20" hidden="1" x14ac:dyDescent="0.5">
      <c r="A7937" t="s">
        <v>11872</v>
      </c>
      <c r="B7937" t="str">
        <f t="shared" si="227"/>
        <v>Och-ACan_016_E1</v>
      </c>
      <c r="C7937" t="s">
        <v>56</v>
      </c>
      <c r="D7937" s="1">
        <v>44826</v>
      </c>
      <c r="E7937" t="s">
        <v>6439</v>
      </c>
      <c r="F7937" s="1">
        <v>44839</v>
      </c>
      <c r="G7937" t="s">
        <v>6439</v>
      </c>
      <c r="H7937">
        <v>50</v>
      </c>
      <c r="I7937">
        <v>90</v>
      </c>
      <c r="J7937" t="s">
        <v>6439</v>
      </c>
      <c r="K7937" s="26" t="s">
        <v>61</v>
      </c>
      <c r="L7937" t="s">
        <v>11857</v>
      </c>
      <c r="M7937" t="s">
        <v>1227</v>
      </c>
      <c r="N7937">
        <v>1</v>
      </c>
      <c r="O7937" s="1" t="str">
        <f t="shared" si="228"/>
        <v>Mix-A_005_E1</v>
      </c>
      <c r="P7937">
        <v>4</v>
      </c>
      <c r="Q7937" t="s">
        <v>69</v>
      </c>
      <c r="T7937">
        <v>100</v>
      </c>
    </row>
    <row r="7938" spans="1:20" hidden="1" x14ac:dyDescent="0.5">
      <c r="A7938" t="s">
        <v>11873</v>
      </c>
      <c r="B7938" t="str">
        <f t="shared" si="227"/>
        <v>Och-ACan_017_E1</v>
      </c>
      <c r="C7938" t="s">
        <v>56</v>
      </c>
      <c r="D7938" s="1">
        <v>44826</v>
      </c>
      <c r="E7938" t="s">
        <v>6439</v>
      </c>
      <c r="F7938" s="1">
        <v>44839</v>
      </c>
      <c r="G7938" t="s">
        <v>6439</v>
      </c>
      <c r="H7938">
        <v>50</v>
      </c>
      <c r="I7938">
        <v>90</v>
      </c>
      <c r="J7938" t="s">
        <v>6439</v>
      </c>
      <c r="K7938" s="26" t="s">
        <v>61</v>
      </c>
      <c r="L7938" t="s">
        <v>11857</v>
      </c>
      <c r="M7938" t="s">
        <v>1227</v>
      </c>
      <c r="N7938">
        <v>1</v>
      </c>
      <c r="O7938" s="1" t="str">
        <f t="shared" si="228"/>
        <v>Mix-A_005_E1</v>
      </c>
      <c r="P7938">
        <v>5</v>
      </c>
      <c r="Q7938" t="s">
        <v>69</v>
      </c>
      <c r="T7938">
        <v>100</v>
      </c>
    </row>
    <row r="7939" spans="1:20" hidden="1" x14ac:dyDescent="0.5">
      <c r="A7939" t="s">
        <v>11874</v>
      </c>
      <c r="B7939" t="str">
        <f t="shared" si="227"/>
        <v>Och-ACan_018_E1</v>
      </c>
      <c r="C7939" t="s">
        <v>56</v>
      </c>
      <c r="D7939" s="1">
        <v>44826</v>
      </c>
      <c r="E7939" t="s">
        <v>6439</v>
      </c>
      <c r="F7939" s="1">
        <v>44839</v>
      </c>
      <c r="G7939" t="s">
        <v>6439</v>
      </c>
      <c r="H7939">
        <v>50</v>
      </c>
      <c r="I7939">
        <v>90</v>
      </c>
      <c r="J7939" t="s">
        <v>6439</v>
      </c>
      <c r="K7939" s="26" t="s">
        <v>61</v>
      </c>
      <c r="L7939" t="s">
        <v>11857</v>
      </c>
      <c r="M7939" t="s">
        <v>1227</v>
      </c>
      <c r="N7939">
        <v>1</v>
      </c>
      <c r="O7939" s="1" t="str">
        <f t="shared" si="228"/>
        <v>Mix-A_005_E1</v>
      </c>
      <c r="P7939">
        <v>6</v>
      </c>
      <c r="Q7939" t="s">
        <v>69</v>
      </c>
      <c r="T7939">
        <v>100</v>
      </c>
    </row>
    <row r="7940" spans="1:20" hidden="1" x14ac:dyDescent="0.5">
      <c r="A7940" t="s">
        <v>11875</v>
      </c>
      <c r="B7940" t="str">
        <f t="shared" si="227"/>
        <v>Och-ACan_019_E1</v>
      </c>
      <c r="C7940" t="s">
        <v>56</v>
      </c>
      <c r="D7940" s="1">
        <v>44826</v>
      </c>
      <c r="E7940" t="s">
        <v>6439</v>
      </c>
      <c r="F7940" s="1">
        <v>44839</v>
      </c>
      <c r="G7940" t="s">
        <v>7218</v>
      </c>
      <c r="H7940">
        <v>50</v>
      </c>
      <c r="I7940">
        <v>90</v>
      </c>
      <c r="J7940" t="s">
        <v>6439</v>
      </c>
      <c r="K7940" s="26" t="s">
        <v>61</v>
      </c>
      <c r="L7940" t="s">
        <v>11857</v>
      </c>
      <c r="M7940" t="s">
        <v>1227</v>
      </c>
      <c r="N7940">
        <v>1</v>
      </c>
      <c r="O7940" s="1" t="str">
        <f t="shared" si="228"/>
        <v>Mix-A_005_E1</v>
      </c>
      <c r="P7940">
        <v>7</v>
      </c>
      <c r="Q7940" t="s">
        <v>69</v>
      </c>
      <c r="T7940">
        <v>100</v>
      </c>
    </row>
    <row r="7941" spans="1:20" hidden="1" x14ac:dyDescent="0.5">
      <c r="A7941" t="s">
        <v>11876</v>
      </c>
      <c r="B7941" t="str">
        <f t="shared" si="227"/>
        <v>Och-ACan_020_E1</v>
      </c>
      <c r="C7941" t="s">
        <v>56</v>
      </c>
      <c r="D7941" s="1">
        <v>44826</v>
      </c>
      <c r="E7941" t="s">
        <v>6439</v>
      </c>
      <c r="F7941" s="1">
        <v>44839</v>
      </c>
      <c r="G7941" t="s">
        <v>7218</v>
      </c>
      <c r="H7941">
        <v>50</v>
      </c>
      <c r="I7941">
        <v>90</v>
      </c>
      <c r="J7941" t="s">
        <v>6439</v>
      </c>
      <c r="K7941" s="26" t="s">
        <v>61</v>
      </c>
      <c r="L7941" t="s">
        <v>11857</v>
      </c>
      <c r="M7941" t="s">
        <v>1227</v>
      </c>
      <c r="N7941">
        <v>1</v>
      </c>
      <c r="O7941" s="1" t="str">
        <f t="shared" si="228"/>
        <v>Mix-A_005_E1</v>
      </c>
      <c r="P7941">
        <v>8</v>
      </c>
      <c r="Q7941" t="s">
        <v>69</v>
      </c>
      <c r="T7941">
        <v>100</v>
      </c>
    </row>
    <row r="7942" spans="1:20" hidden="1" x14ac:dyDescent="0.5">
      <c r="A7942" t="s">
        <v>11877</v>
      </c>
      <c r="B7942" t="str">
        <f t="shared" si="227"/>
        <v>Och-ACan_021_E1</v>
      </c>
      <c r="C7942" t="s">
        <v>56</v>
      </c>
      <c r="D7942" s="1">
        <v>44826</v>
      </c>
      <c r="E7942" t="s">
        <v>6439</v>
      </c>
      <c r="F7942" s="1">
        <v>44839</v>
      </c>
      <c r="G7942" t="s">
        <v>7218</v>
      </c>
      <c r="H7942">
        <v>50</v>
      </c>
      <c r="I7942">
        <v>90</v>
      </c>
      <c r="J7942" t="s">
        <v>6439</v>
      </c>
      <c r="K7942" s="26" t="s">
        <v>61</v>
      </c>
      <c r="L7942" t="s">
        <v>11857</v>
      </c>
      <c r="M7942" t="s">
        <v>1227</v>
      </c>
      <c r="N7942">
        <v>1</v>
      </c>
      <c r="O7942" s="1" t="str">
        <f t="shared" si="228"/>
        <v>Mix-A_005_E1</v>
      </c>
      <c r="P7942">
        <v>9</v>
      </c>
      <c r="Q7942" t="s">
        <v>69</v>
      </c>
      <c r="T7942">
        <v>100</v>
      </c>
    </row>
    <row r="7943" spans="1:20" hidden="1" x14ac:dyDescent="0.5">
      <c r="A7943" t="s">
        <v>11878</v>
      </c>
      <c r="B7943" t="str">
        <f t="shared" si="227"/>
        <v>Och-ACan_022_E1</v>
      </c>
      <c r="C7943" t="s">
        <v>56</v>
      </c>
      <c r="D7943" s="1">
        <v>44826</v>
      </c>
      <c r="E7943" t="s">
        <v>6439</v>
      </c>
      <c r="F7943" s="1">
        <v>44839</v>
      </c>
      <c r="G7943" t="s">
        <v>7218</v>
      </c>
      <c r="H7943">
        <v>50</v>
      </c>
      <c r="I7943">
        <v>90</v>
      </c>
      <c r="J7943" t="s">
        <v>6439</v>
      </c>
      <c r="K7943" s="26" t="s">
        <v>61</v>
      </c>
      <c r="L7943" t="s">
        <v>11857</v>
      </c>
      <c r="M7943" t="s">
        <v>1227</v>
      </c>
      <c r="N7943">
        <v>1</v>
      </c>
      <c r="O7943" s="1" t="str">
        <f t="shared" si="228"/>
        <v>Mix-A_005_E1</v>
      </c>
      <c r="P7943">
        <v>10</v>
      </c>
      <c r="Q7943" t="s">
        <v>69</v>
      </c>
      <c r="T7943">
        <v>100</v>
      </c>
    </row>
    <row r="7944" spans="1:20" hidden="1" x14ac:dyDescent="0.5">
      <c r="A7944" t="s">
        <v>11879</v>
      </c>
      <c r="B7944" t="str">
        <f t="shared" si="227"/>
        <v>Och-ACan_023_E1</v>
      </c>
      <c r="C7944" t="s">
        <v>56</v>
      </c>
      <c r="D7944" s="1">
        <v>44826</v>
      </c>
      <c r="E7944" t="s">
        <v>6439</v>
      </c>
      <c r="F7944" s="1">
        <v>44839</v>
      </c>
      <c r="G7944" t="s">
        <v>7218</v>
      </c>
      <c r="H7944">
        <v>50</v>
      </c>
      <c r="I7944">
        <v>90</v>
      </c>
      <c r="J7944" t="s">
        <v>6439</v>
      </c>
      <c r="K7944" s="26" t="s">
        <v>61</v>
      </c>
      <c r="L7944" t="s">
        <v>11857</v>
      </c>
      <c r="M7944" t="s">
        <v>1227</v>
      </c>
      <c r="N7944">
        <v>1</v>
      </c>
      <c r="O7944" s="1" t="str">
        <f t="shared" si="228"/>
        <v>Mix-A_005_E1</v>
      </c>
      <c r="P7944">
        <v>11</v>
      </c>
      <c r="Q7944" t="s">
        <v>69</v>
      </c>
      <c r="T7944">
        <v>100</v>
      </c>
    </row>
    <row r="7945" spans="1:20" hidden="1" x14ac:dyDescent="0.5">
      <c r="A7945" t="s">
        <v>11880</v>
      </c>
      <c r="B7945" t="str">
        <f t="shared" si="227"/>
        <v>Och-ACan_024_E1</v>
      </c>
      <c r="C7945" t="s">
        <v>56</v>
      </c>
      <c r="D7945" s="1">
        <v>44826</v>
      </c>
      <c r="E7945" t="s">
        <v>6439</v>
      </c>
      <c r="F7945" s="1">
        <v>44839</v>
      </c>
      <c r="G7945" t="s">
        <v>7218</v>
      </c>
      <c r="H7945">
        <v>50</v>
      </c>
      <c r="I7945">
        <v>90</v>
      </c>
      <c r="J7945" t="s">
        <v>6439</v>
      </c>
      <c r="K7945" s="26" t="s">
        <v>61</v>
      </c>
      <c r="L7945" t="s">
        <v>11857</v>
      </c>
      <c r="M7945" t="s">
        <v>1227</v>
      </c>
      <c r="N7945">
        <v>1</v>
      </c>
      <c r="O7945" s="1" t="str">
        <f t="shared" si="228"/>
        <v>Mix-A_005_E1</v>
      </c>
      <c r="P7945">
        <v>12</v>
      </c>
      <c r="Q7945" t="s">
        <v>69</v>
      </c>
      <c r="T7945">
        <v>100</v>
      </c>
    </row>
    <row r="7946" spans="1:20" hidden="1" x14ac:dyDescent="0.5">
      <c r="A7946" t="s">
        <v>11881</v>
      </c>
      <c r="B7946" t="str">
        <f t="shared" ref="B7946:B7977" si="229">A7946&amp;"-Ex1"</f>
        <v>Sne-ABir_001-Ex1</v>
      </c>
      <c r="C7946" t="s">
        <v>56</v>
      </c>
      <c r="D7946" s="1">
        <v>44823</v>
      </c>
      <c r="E7946" t="s">
        <v>11413</v>
      </c>
      <c r="F7946" s="1">
        <v>44839</v>
      </c>
      <c r="G7946" t="s">
        <v>11356</v>
      </c>
      <c r="H7946">
        <v>50</v>
      </c>
      <c r="I7946">
        <v>90</v>
      </c>
      <c r="J7946" t="s">
        <v>11356</v>
      </c>
      <c r="K7946" s="26" t="s">
        <v>61</v>
      </c>
      <c r="L7946" t="s">
        <v>11857</v>
      </c>
      <c r="M7946" t="s">
        <v>1227</v>
      </c>
      <c r="N7946">
        <v>2</v>
      </c>
      <c r="O7946" t="str">
        <f t="shared" si="228"/>
        <v>Mix-A_005_E1</v>
      </c>
      <c r="P7946">
        <v>9</v>
      </c>
      <c r="Q7946" t="s">
        <v>60</v>
      </c>
      <c r="R7946" t="s">
        <v>61</v>
      </c>
      <c r="S7946" t="s">
        <v>61</v>
      </c>
      <c r="T7946">
        <v>100</v>
      </c>
    </row>
    <row r="7947" spans="1:20" hidden="1" x14ac:dyDescent="0.5">
      <c r="A7947" t="s">
        <v>11882</v>
      </c>
      <c r="B7947" t="str">
        <f t="shared" si="229"/>
        <v>Sne-ABir_002-Ex1</v>
      </c>
      <c r="C7947" t="s">
        <v>56</v>
      </c>
      <c r="D7947" s="1">
        <v>44823</v>
      </c>
      <c r="E7947" t="s">
        <v>11413</v>
      </c>
      <c r="F7947" s="1">
        <v>44839</v>
      </c>
      <c r="G7947" t="s">
        <v>11356</v>
      </c>
      <c r="H7947">
        <v>50</v>
      </c>
      <c r="I7947">
        <v>90</v>
      </c>
      <c r="J7947" t="s">
        <v>11356</v>
      </c>
      <c r="K7947" s="26" t="s">
        <v>61</v>
      </c>
      <c r="L7947" t="s">
        <v>11857</v>
      </c>
      <c r="M7947" t="s">
        <v>1227</v>
      </c>
      <c r="N7947">
        <v>2</v>
      </c>
      <c r="O7947" t="str">
        <f t="shared" si="228"/>
        <v>Mix-A_005_E1</v>
      </c>
      <c r="P7947">
        <v>10</v>
      </c>
      <c r="Q7947" t="s">
        <v>60</v>
      </c>
      <c r="R7947" t="s">
        <v>61</v>
      </c>
      <c r="S7947" t="s">
        <v>61</v>
      </c>
      <c r="T7947">
        <v>100</v>
      </c>
    </row>
    <row r="7948" spans="1:20" hidden="1" x14ac:dyDescent="0.5">
      <c r="A7948" t="s">
        <v>11883</v>
      </c>
      <c r="B7948" t="str">
        <f t="shared" si="229"/>
        <v>Sne-ABir_003-Ex1</v>
      </c>
      <c r="C7948" t="s">
        <v>56</v>
      </c>
      <c r="D7948" s="1">
        <v>44823</v>
      </c>
      <c r="E7948" t="s">
        <v>11413</v>
      </c>
      <c r="F7948" s="1">
        <v>44839</v>
      </c>
      <c r="G7948" t="s">
        <v>11356</v>
      </c>
      <c r="H7948">
        <v>50</v>
      </c>
      <c r="I7948">
        <v>90</v>
      </c>
      <c r="J7948" t="s">
        <v>11356</v>
      </c>
      <c r="K7948" s="26" t="s">
        <v>61</v>
      </c>
      <c r="L7948" t="s">
        <v>11857</v>
      </c>
      <c r="M7948" t="s">
        <v>1227</v>
      </c>
      <c r="N7948">
        <v>2</v>
      </c>
      <c r="O7948" t="str">
        <f t="shared" si="228"/>
        <v>Mix-A_005_E1</v>
      </c>
      <c r="P7948">
        <v>11</v>
      </c>
      <c r="Q7948" t="s">
        <v>60</v>
      </c>
      <c r="R7948" t="s">
        <v>61</v>
      </c>
      <c r="S7948" t="s">
        <v>61</v>
      </c>
      <c r="T7948">
        <v>100</v>
      </c>
    </row>
    <row r="7949" spans="1:20" hidden="1" x14ac:dyDescent="0.5">
      <c r="A7949" t="s">
        <v>11884</v>
      </c>
      <c r="B7949" t="str">
        <f t="shared" si="229"/>
        <v>Sne-ABir_004-Ex1</v>
      </c>
      <c r="C7949" t="s">
        <v>56</v>
      </c>
      <c r="D7949" s="1">
        <v>44823</v>
      </c>
      <c r="E7949" t="s">
        <v>11413</v>
      </c>
      <c r="F7949" s="1">
        <v>44839</v>
      </c>
      <c r="G7949" t="s">
        <v>11356</v>
      </c>
      <c r="H7949">
        <v>50</v>
      </c>
      <c r="I7949">
        <v>90</v>
      </c>
      <c r="J7949" t="s">
        <v>11356</v>
      </c>
      <c r="K7949" s="26" t="s">
        <v>61</v>
      </c>
      <c r="L7949" t="s">
        <v>11857</v>
      </c>
      <c r="M7949" t="s">
        <v>1227</v>
      </c>
      <c r="N7949">
        <v>2</v>
      </c>
      <c r="O7949" t="str">
        <f t="shared" si="228"/>
        <v>Mix-A_005_E1</v>
      </c>
      <c r="P7949">
        <v>12</v>
      </c>
      <c r="Q7949" t="s">
        <v>60</v>
      </c>
      <c r="R7949" t="s">
        <v>61</v>
      </c>
      <c r="S7949" t="s">
        <v>61</v>
      </c>
      <c r="T7949">
        <v>100</v>
      </c>
    </row>
    <row r="7950" spans="1:20" hidden="1" x14ac:dyDescent="0.5">
      <c r="A7950" t="s">
        <v>11885</v>
      </c>
      <c r="B7950" t="str">
        <f t="shared" si="229"/>
        <v>Sne-ABir_005-Ex1</v>
      </c>
      <c r="C7950" t="s">
        <v>56</v>
      </c>
      <c r="D7950" s="1">
        <v>44823</v>
      </c>
      <c r="E7950" t="s">
        <v>11413</v>
      </c>
      <c r="F7950" s="1">
        <v>44839</v>
      </c>
      <c r="G7950" t="s">
        <v>6439</v>
      </c>
      <c r="H7950">
        <v>50</v>
      </c>
      <c r="I7950">
        <v>90</v>
      </c>
      <c r="J7950" t="s">
        <v>6439</v>
      </c>
      <c r="K7950" s="26" t="s">
        <v>61</v>
      </c>
      <c r="L7950" t="s">
        <v>11857</v>
      </c>
      <c r="M7950" t="s">
        <v>1227</v>
      </c>
      <c r="N7950">
        <v>2</v>
      </c>
      <c r="O7950" t="str">
        <f t="shared" si="228"/>
        <v>Mix-A_005_E1</v>
      </c>
      <c r="P7950">
        <v>1</v>
      </c>
      <c r="Q7950" t="s">
        <v>75</v>
      </c>
      <c r="R7950" t="s">
        <v>61</v>
      </c>
      <c r="S7950" t="s">
        <v>61</v>
      </c>
      <c r="T7950">
        <v>100</v>
      </c>
    </row>
    <row r="7951" spans="1:20" hidden="1" x14ac:dyDescent="0.5">
      <c r="A7951" t="s">
        <v>11886</v>
      </c>
      <c r="B7951" t="str">
        <f t="shared" si="229"/>
        <v>Sne-ABir_006-Ex1</v>
      </c>
      <c r="C7951" t="s">
        <v>56</v>
      </c>
      <c r="D7951" s="1">
        <v>44823</v>
      </c>
      <c r="E7951" t="s">
        <v>11413</v>
      </c>
      <c r="F7951" s="1">
        <v>44839</v>
      </c>
      <c r="G7951" t="s">
        <v>6439</v>
      </c>
      <c r="H7951">
        <v>50</v>
      </c>
      <c r="I7951">
        <v>90</v>
      </c>
      <c r="J7951" t="s">
        <v>6439</v>
      </c>
      <c r="K7951" s="26" t="s">
        <v>61</v>
      </c>
      <c r="L7951" t="s">
        <v>11857</v>
      </c>
      <c r="M7951" t="s">
        <v>1227</v>
      </c>
      <c r="N7951">
        <v>2</v>
      </c>
      <c r="O7951" t="str">
        <f t="shared" si="228"/>
        <v>Mix-A_005_E1</v>
      </c>
      <c r="P7951">
        <v>2</v>
      </c>
      <c r="Q7951" t="s">
        <v>75</v>
      </c>
      <c r="R7951" t="s">
        <v>61</v>
      </c>
      <c r="S7951" t="s">
        <v>61</v>
      </c>
      <c r="T7951">
        <v>100</v>
      </c>
    </row>
    <row r="7952" spans="1:20" hidden="1" x14ac:dyDescent="0.5">
      <c r="A7952" t="s">
        <v>11887</v>
      </c>
      <c r="B7952" t="str">
        <f t="shared" si="229"/>
        <v>Sne-ABir_007-Ex1</v>
      </c>
      <c r="C7952" t="s">
        <v>56</v>
      </c>
      <c r="D7952" s="1">
        <v>44823</v>
      </c>
      <c r="E7952" t="s">
        <v>11413</v>
      </c>
      <c r="F7952" s="1">
        <v>44839</v>
      </c>
      <c r="G7952" t="s">
        <v>6439</v>
      </c>
      <c r="H7952">
        <v>50</v>
      </c>
      <c r="I7952">
        <v>90</v>
      </c>
      <c r="J7952" t="s">
        <v>6439</v>
      </c>
      <c r="K7952" s="26" t="s">
        <v>61</v>
      </c>
      <c r="L7952" t="s">
        <v>11857</v>
      </c>
      <c r="M7952" t="s">
        <v>1227</v>
      </c>
      <c r="N7952">
        <v>2</v>
      </c>
      <c r="O7952" t="str">
        <f t="shared" si="228"/>
        <v>Mix-A_005_E1</v>
      </c>
      <c r="P7952">
        <v>3</v>
      </c>
      <c r="Q7952" t="s">
        <v>75</v>
      </c>
      <c r="R7952" t="s">
        <v>61</v>
      </c>
      <c r="S7952" t="s">
        <v>61</v>
      </c>
      <c r="T7952">
        <v>100</v>
      </c>
    </row>
    <row r="7953" spans="1:45" hidden="1" x14ac:dyDescent="0.5">
      <c r="A7953" t="s">
        <v>11888</v>
      </c>
      <c r="B7953" t="str">
        <f t="shared" si="229"/>
        <v>Sne-ABir_008-Ex1</v>
      </c>
      <c r="C7953" t="s">
        <v>56</v>
      </c>
      <c r="D7953" s="1">
        <v>44823</v>
      </c>
      <c r="E7953" t="s">
        <v>11413</v>
      </c>
      <c r="F7953" s="1">
        <v>44839</v>
      </c>
      <c r="G7953" t="s">
        <v>6439</v>
      </c>
      <c r="H7953">
        <v>50</v>
      </c>
      <c r="I7953">
        <v>90</v>
      </c>
      <c r="J7953" t="s">
        <v>6439</v>
      </c>
      <c r="K7953" s="26" t="s">
        <v>61</v>
      </c>
      <c r="L7953" t="s">
        <v>11857</v>
      </c>
      <c r="M7953" t="s">
        <v>1227</v>
      </c>
      <c r="N7953">
        <v>2</v>
      </c>
      <c r="O7953" t="str">
        <f t="shared" si="228"/>
        <v>Mix-A_005_E1</v>
      </c>
      <c r="P7953">
        <v>4</v>
      </c>
      <c r="Q7953" t="s">
        <v>75</v>
      </c>
      <c r="R7953" t="s">
        <v>61</v>
      </c>
      <c r="S7953" t="s">
        <v>61</v>
      </c>
      <c r="T7953">
        <v>100</v>
      </c>
    </row>
    <row r="7954" spans="1:45" hidden="1" x14ac:dyDescent="0.5">
      <c r="A7954" t="s">
        <v>11889</v>
      </c>
      <c r="B7954" t="str">
        <f t="shared" si="229"/>
        <v>Sne-ABir_009-Ex1</v>
      </c>
      <c r="C7954" t="s">
        <v>56</v>
      </c>
      <c r="D7954" s="1">
        <v>44823</v>
      </c>
      <c r="E7954" t="s">
        <v>11413</v>
      </c>
      <c r="F7954" s="1">
        <v>44839</v>
      </c>
      <c r="G7954" t="s">
        <v>6439</v>
      </c>
      <c r="H7954">
        <v>26</v>
      </c>
      <c r="I7954">
        <v>90</v>
      </c>
      <c r="J7954" t="s">
        <v>6439</v>
      </c>
      <c r="K7954" s="26" t="s">
        <v>61</v>
      </c>
      <c r="L7954" t="s">
        <v>11857</v>
      </c>
      <c r="M7954" t="s">
        <v>1227</v>
      </c>
      <c r="N7954">
        <v>2</v>
      </c>
      <c r="O7954" t="str">
        <f t="shared" ref="O7954:O7985" si="230">L7954&amp;"_E1"</f>
        <v>Mix-A_005_E1</v>
      </c>
      <c r="P7954">
        <v>5</v>
      </c>
      <c r="Q7954" t="s">
        <v>75</v>
      </c>
      <c r="R7954" t="s">
        <v>61</v>
      </c>
      <c r="S7954" t="s">
        <v>61</v>
      </c>
      <c r="T7954">
        <v>100</v>
      </c>
    </row>
    <row r="7955" spans="1:45" hidden="1" x14ac:dyDescent="0.5">
      <c r="A7955" t="s">
        <v>11890</v>
      </c>
      <c r="B7955" t="str">
        <f t="shared" si="229"/>
        <v>Sne-ABir_010-Ex1</v>
      </c>
      <c r="C7955" t="s">
        <v>56</v>
      </c>
      <c r="D7955" s="1">
        <v>44823</v>
      </c>
      <c r="E7955" t="s">
        <v>11413</v>
      </c>
      <c r="F7955" s="1">
        <v>44839</v>
      </c>
      <c r="G7955" t="s">
        <v>6439</v>
      </c>
      <c r="H7955">
        <v>50</v>
      </c>
      <c r="I7955">
        <v>90</v>
      </c>
      <c r="J7955" t="s">
        <v>6439</v>
      </c>
      <c r="K7955" s="26" t="s">
        <v>61</v>
      </c>
      <c r="L7955" t="s">
        <v>11857</v>
      </c>
      <c r="M7955" t="s">
        <v>1227</v>
      </c>
      <c r="N7955">
        <v>2</v>
      </c>
      <c r="O7955" t="str">
        <f t="shared" si="230"/>
        <v>Mix-A_005_E1</v>
      </c>
      <c r="P7955">
        <v>6</v>
      </c>
      <c r="Q7955" t="s">
        <v>75</v>
      </c>
      <c r="R7955" t="s">
        <v>61</v>
      </c>
      <c r="S7955" t="s">
        <v>61</v>
      </c>
      <c r="T7955">
        <v>100</v>
      </c>
    </row>
    <row r="7956" spans="1:45" hidden="1" x14ac:dyDescent="0.5">
      <c r="A7956" t="s">
        <v>11891</v>
      </c>
      <c r="B7956" t="str">
        <f t="shared" si="229"/>
        <v>Sne-ABir_011-Ex1</v>
      </c>
      <c r="C7956" t="s">
        <v>56</v>
      </c>
      <c r="D7956" s="1">
        <v>44824</v>
      </c>
      <c r="E7956" t="s">
        <v>11892</v>
      </c>
      <c r="F7956" s="1">
        <v>44839</v>
      </c>
      <c r="G7956" t="s">
        <v>7218</v>
      </c>
      <c r="H7956">
        <v>50</v>
      </c>
      <c r="I7956">
        <v>90</v>
      </c>
      <c r="J7956" t="s">
        <v>7218</v>
      </c>
      <c r="K7956" s="26" t="s">
        <v>61</v>
      </c>
      <c r="L7956" t="s">
        <v>11857</v>
      </c>
      <c r="M7956" t="s">
        <v>1227</v>
      </c>
      <c r="N7956">
        <v>1</v>
      </c>
      <c r="O7956" t="str">
        <f t="shared" si="230"/>
        <v>Mix-A_005_E1</v>
      </c>
      <c r="P7956">
        <v>7</v>
      </c>
      <c r="Q7956" t="s">
        <v>75</v>
      </c>
      <c r="T7956">
        <v>100</v>
      </c>
    </row>
    <row r="7957" spans="1:45" hidden="1" x14ac:dyDescent="0.5">
      <c r="A7957" t="s">
        <v>11893</v>
      </c>
      <c r="B7957" t="str">
        <f t="shared" si="229"/>
        <v>Sne-ABir_012-Ex1</v>
      </c>
      <c r="C7957" t="s">
        <v>56</v>
      </c>
      <c r="D7957" s="1">
        <v>44824</v>
      </c>
      <c r="E7957" t="s">
        <v>11892</v>
      </c>
      <c r="F7957" s="1">
        <v>44839</v>
      </c>
      <c r="G7957" t="s">
        <v>7218</v>
      </c>
      <c r="H7957">
        <v>50</v>
      </c>
      <c r="I7957">
        <v>90</v>
      </c>
      <c r="J7957" t="s">
        <v>7218</v>
      </c>
      <c r="K7957" s="26" t="s">
        <v>61</v>
      </c>
      <c r="L7957" t="s">
        <v>11857</v>
      </c>
      <c r="M7957" t="s">
        <v>1227</v>
      </c>
      <c r="N7957">
        <v>1</v>
      </c>
      <c r="O7957" t="str">
        <f t="shared" si="230"/>
        <v>Mix-A_005_E1</v>
      </c>
      <c r="P7957">
        <v>8</v>
      </c>
      <c r="Q7957" t="s">
        <v>75</v>
      </c>
      <c r="T7957">
        <v>100</v>
      </c>
    </row>
    <row r="7958" spans="1:45" hidden="1" x14ac:dyDescent="0.5">
      <c r="A7958" t="s">
        <v>11894</v>
      </c>
      <c r="B7958" t="str">
        <f t="shared" si="229"/>
        <v>Sne-ABir_013-Ex1</v>
      </c>
      <c r="C7958" t="s">
        <v>56</v>
      </c>
      <c r="D7958" s="1">
        <v>44824</v>
      </c>
      <c r="E7958" t="s">
        <v>11892</v>
      </c>
      <c r="F7958" s="1">
        <v>44839</v>
      </c>
      <c r="G7958" t="s">
        <v>7218</v>
      </c>
      <c r="H7958">
        <v>50</v>
      </c>
      <c r="I7958">
        <v>90</v>
      </c>
      <c r="J7958" t="s">
        <v>7218</v>
      </c>
      <c r="K7958" s="26" t="s">
        <v>61</v>
      </c>
      <c r="L7958" t="s">
        <v>11857</v>
      </c>
      <c r="M7958" t="s">
        <v>1227</v>
      </c>
      <c r="N7958">
        <v>1</v>
      </c>
      <c r="O7958" t="str">
        <f t="shared" si="230"/>
        <v>Mix-A_005_E1</v>
      </c>
      <c r="P7958">
        <v>9</v>
      </c>
      <c r="Q7958" t="s">
        <v>75</v>
      </c>
      <c r="T7958">
        <v>100</v>
      </c>
    </row>
    <row r="7959" spans="1:45" hidden="1" x14ac:dyDescent="0.5">
      <c r="A7959" t="s">
        <v>11895</v>
      </c>
      <c r="B7959" t="str">
        <f t="shared" si="229"/>
        <v>Sne-ABir_014-Ex1</v>
      </c>
      <c r="C7959" t="s">
        <v>56</v>
      </c>
      <c r="D7959" s="1">
        <v>44824</v>
      </c>
      <c r="E7959" t="s">
        <v>11892</v>
      </c>
      <c r="F7959" s="1">
        <v>44839</v>
      </c>
      <c r="G7959" t="s">
        <v>7218</v>
      </c>
      <c r="H7959">
        <v>50</v>
      </c>
      <c r="I7959">
        <v>90</v>
      </c>
      <c r="J7959" t="s">
        <v>7218</v>
      </c>
      <c r="K7959" s="26" t="s">
        <v>61</v>
      </c>
      <c r="L7959" t="s">
        <v>11857</v>
      </c>
      <c r="M7959" t="s">
        <v>1227</v>
      </c>
      <c r="N7959">
        <v>1</v>
      </c>
      <c r="O7959" t="str">
        <f t="shared" si="230"/>
        <v>Mix-A_005_E1</v>
      </c>
      <c r="P7959">
        <v>10</v>
      </c>
      <c r="Q7959" t="s">
        <v>75</v>
      </c>
      <c r="T7959">
        <v>100</v>
      </c>
    </row>
    <row r="7960" spans="1:45" hidden="1" x14ac:dyDescent="0.5">
      <c r="A7960" t="s">
        <v>11896</v>
      </c>
      <c r="B7960" t="str">
        <f t="shared" si="229"/>
        <v>Sne-ABir_015-Ex1</v>
      </c>
      <c r="C7960" t="s">
        <v>56</v>
      </c>
      <c r="D7960" s="1">
        <v>44824</v>
      </c>
      <c r="E7960" t="s">
        <v>11892</v>
      </c>
      <c r="F7960" s="1">
        <v>44839</v>
      </c>
      <c r="G7960" t="s">
        <v>7218</v>
      </c>
      <c r="H7960">
        <v>50</v>
      </c>
      <c r="I7960">
        <v>90</v>
      </c>
      <c r="J7960" t="s">
        <v>7218</v>
      </c>
      <c r="K7960" s="26" t="s">
        <v>61</v>
      </c>
      <c r="L7960" t="s">
        <v>11857</v>
      </c>
      <c r="M7960" t="s">
        <v>1227</v>
      </c>
      <c r="N7960">
        <v>1</v>
      </c>
      <c r="O7960" t="str">
        <f t="shared" si="230"/>
        <v>Mix-A_005_E1</v>
      </c>
      <c r="P7960">
        <v>11</v>
      </c>
      <c r="Q7960" t="s">
        <v>75</v>
      </c>
      <c r="T7960">
        <v>100</v>
      </c>
    </row>
    <row r="7961" spans="1:45" hidden="1" x14ac:dyDescent="0.5">
      <c r="A7961" t="s">
        <v>11897</v>
      </c>
      <c r="B7961" t="str">
        <f t="shared" si="229"/>
        <v>Sne-ABir_016-Ex1</v>
      </c>
      <c r="C7961" t="s">
        <v>56</v>
      </c>
      <c r="D7961" s="1">
        <v>44824</v>
      </c>
      <c r="E7961" t="s">
        <v>11892</v>
      </c>
      <c r="F7961" s="1">
        <v>44839</v>
      </c>
      <c r="G7961" t="s">
        <v>7218</v>
      </c>
      <c r="H7961">
        <v>50</v>
      </c>
      <c r="I7961">
        <v>90</v>
      </c>
      <c r="J7961" t="s">
        <v>7218</v>
      </c>
      <c r="K7961" s="26" t="s">
        <v>61</v>
      </c>
      <c r="L7961" t="s">
        <v>11857</v>
      </c>
      <c r="M7961" t="s">
        <v>1227</v>
      </c>
      <c r="N7961">
        <v>1</v>
      </c>
      <c r="O7961" t="str">
        <f t="shared" si="230"/>
        <v>Mix-A_005_E1</v>
      </c>
      <c r="P7961">
        <v>12</v>
      </c>
      <c r="Q7961" t="s">
        <v>75</v>
      </c>
      <c r="T7961">
        <v>100</v>
      </c>
    </row>
    <row r="7962" spans="1:45" hidden="1" x14ac:dyDescent="0.5">
      <c r="A7962" t="s">
        <v>11898</v>
      </c>
      <c r="B7962" t="str">
        <f t="shared" si="229"/>
        <v>Sne-ABir_017-Ex1</v>
      </c>
      <c r="C7962" t="s">
        <v>56</v>
      </c>
      <c r="D7962" s="1">
        <v>44824</v>
      </c>
      <c r="E7962" t="s">
        <v>11892</v>
      </c>
      <c r="F7962" s="1">
        <v>44839</v>
      </c>
      <c r="G7962" t="s">
        <v>6439</v>
      </c>
      <c r="H7962">
        <v>50</v>
      </c>
      <c r="I7962">
        <v>90</v>
      </c>
      <c r="J7962" t="s">
        <v>6439</v>
      </c>
      <c r="K7962" s="26" t="s">
        <v>61</v>
      </c>
      <c r="L7962" t="s">
        <v>11857</v>
      </c>
      <c r="M7962" t="s">
        <v>1227</v>
      </c>
      <c r="N7962">
        <v>1</v>
      </c>
      <c r="O7962" t="str">
        <f t="shared" si="230"/>
        <v>Mix-A_005_E1</v>
      </c>
      <c r="P7962">
        <v>1</v>
      </c>
      <c r="Q7962" t="s">
        <v>73</v>
      </c>
      <c r="T7962">
        <v>100</v>
      </c>
      <c r="AQ7962" s="1">
        <v>44839</v>
      </c>
      <c r="AR7962">
        <v>2</v>
      </c>
      <c r="AS7962" t="s">
        <v>6439</v>
      </c>
    </row>
    <row r="7963" spans="1:45" hidden="1" x14ac:dyDescent="0.5">
      <c r="A7963" t="s">
        <v>11899</v>
      </c>
      <c r="B7963" t="str">
        <f t="shared" si="229"/>
        <v>Sne-ABir_018-Ex1</v>
      </c>
      <c r="C7963" t="s">
        <v>56</v>
      </c>
      <c r="D7963" s="1">
        <v>44824</v>
      </c>
      <c r="E7963" t="s">
        <v>6439</v>
      </c>
      <c r="F7963" s="1">
        <v>44839</v>
      </c>
      <c r="G7963" t="s">
        <v>6439</v>
      </c>
      <c r="H7963">
        <v>50</v>
      </c>
      <c r="I7963">
        <v>90</v>
      </c>
      <c r="J7963" t="s">
        <v>6439</v>
      </c>
      <c r="K7963" s="26" t="s">
        <v>61</v>
      </c>
      <c r="L7963" t="s">
        <v>11857</v>
      </c>
      <c r="M7963" t="s">
        <v>1227</v>
      </c>
      <c r="N7963">
        <v>1</v>
      </c>
      <c r="O7963" t="str">
        <f t="shared" si="230"/>
        <v>Mix-A_005_E1</v>
      </c>
      <c r="P7963">
        <v>2</v>
      </c>
      <c r="Q7963" t="s">
        <v>73</v>
      </c>
      <c r="T7963">
        <v>100</v>
      </c>
      <c r="AQ7963" s="1">
        <v>44839</v>
      </c>
      <c r="AR7963">
        <v>2</v>
      </c>
      <c r="AS7963" t="s">
        <v>6439</v>
      </c>
    </row>
    <row r="7964" spans="1:45" hidden="1" x14ac:dyDescent="0.5">
      <c r="A7964" t="s">
        <v>11900</v>
      </c>
      <c r="B7964" t="str">
        <f t="shared" si="229"/>
        <v>Sne-ABir_019-Ex1</v>
      </c>
      <c r="C7964" t="s">
        <v>56</v>
      </c>
      <c r="D7964" s="1">
        <v>44824</v>
      </c>
      <c r="E7964" t="s">
        <v>6439</v>
      </c>
      <c r="F7964" s="1">
        <v>44839</v>
      </c>
      <c r="G7964" t="s">
        <v>6439</v>
      </c>
      <c r="H7964">
        <v>50</v>
      </c>
      <c r="I7964">
        <v>90</v>
      </c>
      <c r="J7964" t="s">
        <v>6439</v>
      </c>
      <c r="K7964" s="26" t="s">
        <v>61</v>
      </c>
      <c r="L7964" t="s">
        <v>11857</v>
      </c>
      <c r="M7964" t="s">
        <v>1227</v>
      </c>
      <c r="N7964">
        <v>1</v>
      </c>
      <c r="O7964" t="str">
        <f t="shared" si="230"/>
        <v>Mix-A_005_E1</v>
      </c>
      <c r="P7964">
        <v>3</v>
      </c>
      <c r="Q7964" t="s">
        <v>73</v>
      </c>
      <c r="T7964">
        <v>100</v>
      </c>
      <c r="AQ7964" s="1">
        <v>44839</v>
      </c>
      <c r="AR7964">
        <v>2</v>
      </c>
      <c r="AS7964" t="s">
        <v>6439</v>
      </c>
    </row>
    <row r="7965" spans="1:45" hidden="1" x14ac:dyDescent="0.5">
      <c r="A7965" t="s">
        <v>11901</v>
      </c>
      <c r="B7965" t="str">
        <f t="shared" si="229"/>
        <v>Sne-ABir_020-Ex1</v>
      </c>
      <c r="C7965" t="s">
        <v>56</v>
      </c>
      <c r="D7965" s="1">
        <v>44824</v>
      </c>
      <c r="E7965" t="s">
        <v>6439</v>
      </c>
      <c r="F7965" s="1">
        <v>44839</v>
      </c>
      <c r="G7965" t="s">
        <v>6439</v>
      </c>
      <c r="H7965">
        <v>40</v>
      </c>
      <c r="I7965">
        <v>90</v>
      </c>
      <c r="J7965" t="s">
        <v>6439</v>
      </c>
      <c r="K7965" s="26" t="s">
        <v>61</v>
      </c>
      <c r="L7965" t="s">
        <v>11857</v>
      </c>
      <c r="M7965" t="s">
        <v>1227</v>
      </c>
      <c r="N7965">
        <v>1</v>
      </c>
      <c r="O7965" t="str">
        <f t="shared" si="230"/>
        <v>Mix-A_005_E1</v>
      </c>
      <c r="P7965">
        <v>4</v>
      </c>
      <c r="Q7965" t="s">
        <v>73</v>
      </c>
      <c r="T7965">
        <v>100</v>
      </c>
      <c r="AQ7965" s="1">
        <v>44839</v>
      </c>
      <c r="AR7965">
        <v>2</v>
      </c>
      <c r="AS7965" t="s">
        <v>6439</v>
      </c>
    </row>
    <row r="7966" spans="1:45" hidden="1" x14ac:dyDescent="0.5">
      <c r="A7966" t="s">
        <v>11902</v>
      </c>
      <c r="B7966" t="str">
        <f t="shared" si="229"/>
        <v>Sne-ABir_021-Ex1</v>
      </c>
      <c r="C7966" t="s">
        <v>56</v>
      </c>
      <c r="D7966" s="1">
        <v>44824</v>
      </c>
      <c r="E7966" t="s">
        <v>6439</v>
      </c>
      <c r="F7966" s="1">
        <v>44839</v>
      </c>
      <c r="G7966" t="s">
        <v>6439</v>
      </c>
      <c r="H7966">
        <v>50</v>
      </c>
      <c r="I7966">
        <v>90</v>
      </c>
      <c r="J7966" t="s">
        <v>6439</v>
      </c>
      <c r="K7966" s="26" t="s">
        <v>61</v>
      </c>
      <c r="L7966" t="s">
        <v>11857</v>
      </c>
      <c r="M7966" t="s">
        <v>1227</v>
      </c>
      <c r="N7966">
        <v>1</v>
      </c>
      <c r="O7966" t="str">
        <f t="shared" si="230"/>
        <v>Mix-A_005_E1</v>
      </c>
      <c r="P7966">
        <v>5</v>
      </c>
      <c r="Q7966" t="s">
        <v>73</v>
      </c>
      <c r="T7966">
        <v>100</v>
      </c>
      <c r="AQ7966" s="1">
        <v>44839</v>
      </c>
      <c r="AR7966">
        <v>2</v>
      </c>
      <c r="AS7966" t="s">
        <v>6439</v>
      </c>
    </row>
    <row r="7967" spans="1:45" hidden="1" x14ac:dyDescent="0.5">
      <c r="A7967" t="s">
        <v>11903</v>
      </c>
      <c r="B7967" t="str">
        <f t="shared" si="229"/>
        <v>Sne-ABir_022-Ex1</v>
      </c>
      <c r="C7967" t="s">
        <v>56</v>
      </c>
      <c r="D7967" s="1">
        <v>44824</v>
      </c>
      <c r="E7967" t="s">
        <v>6439</v>
      </c>
      <c r="F7967" s="1">
        <v>44839</v>
      </c>
      <c r="G7967" t="s">
        <v>6439</v>
      </c>
      <c r="H7967">
        <v>50</v>
      </c>
      <c r="I7967">
        <v>90</v>
      </c>
      <c r="J7967" t="s">
        <v>6439</v>
      </c>
      <c r="K7967" s="26" t="s">
        <v>61</v>
      </c>
      <c r="L7967" t="s">
        <v>11857</v>
      </c>
      <c r="M7967" t="s">
        <v>1227</v>
      </c>
      <c r="N7967">
        <v>1</v>
      </c>
      <c r="O7967" t="str">
        <f t="shared" si="230"/>
        <v>Mix-A_005_E1</v>
      </c>
      <c r="P7967">
        <v>6</v>
      </c>
      <c r="Q7967" t="s">
        <v>73</v>
      </c>
      <c r="T7967">
        <v>100</v>
      </c>
      <c r="AQ7967" s="1">
        <v>44839</v>
      </c>
      <c r="AR7967">
        <v>2</v>
      </c>
      <c r="AS7967" t="s">
        <v>6439</v>
      </c>
    </row>
    <row r="7968" spans="1:45" hidden="1" x14ac:dyDescent="0.5">
      <c r="A7968" t="s">
        <v>11904</v>
      </c>
      <c r="B7968" t="str">
        <f t="shared" si="229"/>
        <v>Sne-ABir_023-Ex1</v>
      </c>
      <c r="C7968" t="s">
        <v>56</v>
      </c>
      <c r="D7968" s="1">
        <v>44824</v>
      </c>
      <c r="E7968" t="s">
        <v>6439</v>
      </c>
      <c r="F7968" s="1">
        <v>44839</v>
      </c>
      <c r="G7968" t="s">
        <v>7218</v>
      </c>
      <c r="H7968">
        <v>50</v>
      </c>
      <c r="I7968">
        <v>90</v>
      </c>
      <c r="J7968" t="s">
        <v>6439</v>
      </c>
      <c r="K7968" s="26" t="s">
        <v>61</v>
      </c>
      <c r="L7968" t="s">
        <v>11857</v>
      </c>
      <c r="M7968" t="s">
        <v>1227</v>
      </c>
      <c r="N7968">
        <v>1</v>
      </c>
      <c r="O7968" t="str">
        <f t="shared" si="230"/>
        <v>Mix-A_005_E1</v>
      </c>
      <c r="P7968">
        <v>7</v>
      </c>
      <c r="Q7968" t="s">
        <v>73</v>
      </c>
      <c r="T7968">
        <v>100</v>
      </c>
      <c r="AQ7968" s="1">
        <v>44839</v>
      </c>
      <c r="AR7968">
        <v>2</v>
      </c>
      <c r="AS7968" t="s">
        <v>6439</v>
      </c>
    </row>
    <row r="7969" spans="1:45" hidden="1" x14ac:dyDescent="0.5">
      <c r="A7969" t="s">
        <v>11905</v>
      </c>
      <c r="B7969" t="str">
        <f t="shared" si="229"/>
        <v>Sne-ABir_024-Ex1</v>
      </c>
      <c r="C7969" t="s">
        <v>56</v>
      </c>
      <c r="D7969" s="1">
        <v>44824</v>
      </c>
      <c r="E7969" t="s">
        <v>6439</v>
      </c>
      <c r="F7969" s="1">
        <v>44839</v>
      </c>
      <c r="G7969" t="s">
        <v>7218</v>
      </c>
      <c r="H7969">
        <v>50</v>
      </c>
      <c r="I7969">
        <v>90</v>
      </c>
      <c r="J7969" t="s">
        <v>6439</v>
      </c>
      <c r="K7969" s="26" t="s">
        <v>61</v>
      </c>
      <c r="L7969" t="s">
        <v>11857</v>
      </c>
      <c r="M7969" t="s">
        <v>1227</v>
      </c>
      <c r="N7969">
        <v>1</v>
      </c>
      <c r="O7969" t="str">
        <f t="shared" si="230"/>
        <v>Mix-A_005_E1</v>
      </c>
      <c r="P7969">
        <v>8</v>
      </c>
      <c r="Q7969" t="s">
        <v>73</v>
      </c>
      <c r="T7969">
        <v>100</v>
      </c>
      <c r="AQ7969" s="1">
        <v>44839</v>
      </c>
      <c r="AR7969">
        <v>2</v>
      </c>
      <c r="AS7969" t="s">
        <v>6439</v>
      </c>
    </row>
    <row r="7970" spans="1:45" hidden="1" x14ac:dyDescent="0.5">
      <c r="A7970" t="s">
        <v>11906</v>
      </c>
      <c r="B7970" t="str">
        <f t="shared" si="229"/>
        <v>Sne-ABir_025-Ex1</v>
      </c>
      <c r="C7970" t="s">
        <v>56</v>
      </c>
      <c r="D7970" s="1">
        <v>44824</v>
      </c>
      <c r="E7970" t="s">
        <v>6439</v>
      </c>
      <c r="F7970" s="1">
        <v>44839</v>
      </c>
      <c r="G7970" t="s">
        <v>7218</v>
      </c>
      <c r="H7970">
        <v>50</v>
      </c>
      <c r="I7970">
        <v>90</v>
      </c>
      <c r="J7970" t="s">
        <v>6439</v>
      </c>
      <c r="K7970" s="26" t="s">
        <v>61</v>
      </c>
      <c r="L7970" t="s">
        <v>11857</v>
      </c>
      <c r="M7970" t="s">
        <v>1227</v>
      </c>
      <c r="N7970">
        <v>1</v>
      </c>
      <c r="O7970" t="str">
        <f t="shared" si="230"/>
        <v>Mix-A_005_E1</v>
      </c>
      <c r="P7970">
        <v>9</v>
      </c>
      <c r="Q7970" t="s">
        <v>73</v>
      </c>
      <c r="T7970">
        <v>100</v>
      </c>
      <c r="AQ7970" s="1">
        <v>44839</v>
      </c>
      <c r="AR7970">
        <v>2</v>
      </c>
      <c r="AS7970" t="s">
        <v>6439</v>
      </c>
    </row>
    <row r="7971" spans="1:45" hidden="1" x14ac:dyDescent="0.5">
      <c r="A7971" t="s">
        <v>11907</v>
      </c>
      <c r="B7971" t="str">
        <f t="shared" si="229"/>
        <v>Sne-ABir_026-Ex1</v>
      </c>
      <c r="C7971" t="s">
        <v>56</v>
      </c>
      <c r="D7971" s="1">
        <v>44824</v>
      </c>
      <c r="E7971" t="s">
        <v>6439</v>
      </c>
      <c r="F7971" s="1">
        <v>44839</v>
      </c>
      <c r="G7971" t="s">
        <v>7218</v>
      </c>
      <c r="H7971">
        <v>50</v>
      </c>
      <c r="I7971">
        <v>90</v>
      </c>
      <c r="J7971" t="s">
        <v>6439</v>
      </c>
      <c r="K7971" s="26" t="s">
        <v>61</v>
      </c>
      <c r="L7971" t="s">
        <v>11857</v>
      </c>
      <c r="M7971" t="s">
        <v>1227</v>
      </c>
      <c r="N7971">
        <v>1</v>
      </c>
      <c r="O7971" t="str">
        <f t="shared" si="230"/>
        <v>Mix-A_005_E1</v>
      </c>
      <c r="P7971">
        <v>10</v>
      </c>
      <c r="Q7971" t="s">
        <v>73</v>
      </c>
      <c r="T7971">
        <v>100</v>
      </c>
      <c r="AQ7971" s="1">
        <v>44839</v>
      </c>
      <c r="AR7971">
        <v>2</v>
      </c>
      <c r="AS7971" t="s">
        <v>6439</v>
      </c>
    </row>
    <row r="7972" spans="1:45" hidden="1" x14ac:dyDescent="0.5">
      <c r="A7972" t="s">
        <v>11908</v>
      </c>
      <c r="B7972" t="str">
        <f t="shared" si="229"/>
        <v>Sne-ABir_027-Ex1</v>
      </c>
      <c r="C7972" t="s">
        <v>56</v>
      </c>
      <c r="D7972" s="1">
        <v>44824</v>
      </c>
      <c r="E7972" t="s">
        <v>6439</v>
      </c>
      <c r="F7972" s="1">
        <v>44839</v>
      </c>
      <c r="G7972" t="s">
        <v>7218</v>
      </c>
      <c r="H7972">
        <v>50</v>
      </c>
      <c r="I7972">
        <v>90</v>
      </c>
      <c r="J7972" t="s">
        <v>6439</v>
      </c>
      <c r="K7972" s="26" t="s">
        <v>61</v>
      </c>
      <c r="L7972" t="s">
        <v>11857</v>
      </c>
      <c r="M7972" t="s">
        <v>1227</v>
      </c>
      <c r="N7972">
        <v>1</v>
      </c>
      <c r="O7972" t="str">
        <f t="shared" si="230"/>
        <v>Mix-A_005_E1</v>
      </c>
      <c r="P7972">
        <v>11</v>
      </c>
      <c r="Q7972" t="s">
        <v>73</v>
      </c>
      <c r="T7972">
        <v>100</v>
      </c>
      <c r="AQ7972" s="1">
        <v>44839</v>
      </c>
      <c r="AR7972">
        <v>2</v>
      </c>
      <c r="AS7972" t="s">
        <v>6439</v>
      </c>
    </row>
    <row r="7973" spans="1:45" hidden="1" x14ac:dyDescent="0.5">
      <c r="A7973" t="s">
        <v>11909</v>
      </c>
      <c r="B7973" t="str">
        <f t="shared" si="229"/>
        <v>Sne-ABir_028-Ex1</v>
      </c>
      <c r="C7973" t="s">
        <v>56</v>
      </c>
      <c r="D7973" s="1">
        <v>44824</v>
      </c>
      <c r="E7973" t="s">
        <v>6439</v>
      </c>
      <c r="F7973" s="1">
        <v>44839</v>
      </c>
      <c r="G7973" t="s">
        <v>7218</v>
      </c>
      <c r="H7973">
        <v>50</v>
      </c>
      <c r="I7973">
        <v>90</v>
      </c>
      <c r="J7973" t="s">
        <v>6439</v>
      </c>
      <c r="K7973" s="26" t="s">
        <v>61</v>
      </c>
      <c r="L7973" t="s">
        <v>11857</v>
      </c>
      <c r="M7973" t="s">
        <v>1227</v>
      </c>
      <c r="N7973">
        <v>1</v>
      </c>
      <c r="O7973" t="str">
        <f t="shared" si="230"/>
        <v>Mix-A_005_E1</v>
      </c>
      <c r="P7973">
        <v>12</v>
      </c>
      <c r="Q7973" t="s">
        <v>73</v>
      </c>
      <c r="T7973">
        <v>100</v>
      </c>
      <c r="AQ7973" s="1">
        <v>44839</v>
      </c>
      <c r="AR7973">
        <v>2</v>
      </c>
      <c r="AS7973" t="s">
        <v>6439</v>
      </c>
    </row>
    <row r="7974" spans="1:45" hidden="1" x14ac:dyDescent="0.5">
      <c r="A7974" t="s">
        <v>11910</v>
      </c>
      <c r="B7974" t="str">
        <f t="shared" si="229"/>
        <v>Sne-ARom_001-Ex1</v>
      </c>
      <c r="C7974" t="s">
        <v>56</v>
      </c>
      <c r="D7974" s="1">
        <v>44824</v>
      </c>
      <c r="E7974" t="s">
        <v>11758</v>
      </c>
      <c r="F7974" s="1">
        <v>44839</v>
      </c>
      <c r="G7974" t="s">
        <v>6439</v>
      </c>
      <c r="H7974">
        <v>50</v>
      </c>
      <c r="I7974">
        <v>90</v>
      </c>
      <c r="J7974" t="s">
        <v>6439</v>
      </c>
      <c r="K7974" s="26" t="s">
        <v>61</v>
      </c>
      <c r="L7974" t="s">
        <v>11857</v>
      </c>
      <c r="M7974" t="s">
        <v>1227</v>
      </c>
      <c r="N7974">
        <v>1</v>
      </c>
      <c r="O7974" t="str">
        <f t="shared" si="230"/>
        <v>Mix-A_005_E1</v>
      </c>
      <c r="P7974">
        <v>1</v>
      </c>
      <c r="Q7974" t="s">
        <v>67</v>
      </c>
      <c r="T7974">
        <v>100</v>
      </c>
      <c r="AQ7974" s="1">
        <v>44839</v>
      </c>
      <c r="AR7974">
        <v>2</v>
      </c>
      <c r="AS7974" t="s">
        <v>6439</v>
      </c>
    </row>
    <row r="7975" spans="1:45" hidden="1" x14ac:dyDescent="0.5">
      <c r="A7975" t="s">
        <v>11911</v>
      </c>
      <c r="B7975" t="str">
        <f t="shared" si="229"/>
        <v>Sne-ARom_002-Ex1</v>
      </c>
      <c r="C7975" t="s">
        <v>56</v>
      </c>
      <c r="D7975" s="1">
        <v>44824</v>
      </c>
      <c r="E7975" t="s">
        <v>11758</v>
      </c>
      <c r="F7975" s="1">
        <v>44839</v>
      </c>
      <c r="G7975" t="s">
        <v>6439</v>
      </c>
      <c r="H7975">
        <v>50</v>
      </c>
      <c r="I7975">
        <v>90</v>
      </c>
      <c r="J7975" t="s">
        <v>6439</v>
      </c>
      <c r="K7975" s="26" t="s">
        <v>61</v>
      </c>
      <c r="L7975" t="s">
        <v>11857</v>
      </c>
      <c r="M7975" t="s">
        <v>1227</v>
      </c>
      <c r="N7975">
        <v>1</v>
      </c>
      <c r="O7975" t="str">
        <f t="shared" si="230"/>
        <v>Mix-A_005_E1</v>
      </c>
      <c r="P7975">
        <v>2</v>
      </c>
      <c r="Q7975" t="s">
        <v>67</v>
      </c>
      <c r="T7975">
        <v>100</v>
      </c>
      <c r="AQ7975" s="1">
        <v>44839</v>
      </c>
      <c r="AR7975">
        <v>2</v>
      </c>
      <c r="AS7975" t="s">
        <v>6439</v>
      </c>
    </row>
    <row r="7976" spans="1:45" hidden="1" x14ac:dyDescent="0.5">
      <c r="A7976" t="s">
        <v>11912</v>
      </c>
      <c r="B7976" t="str">
        <f t="shared" si="229"/>
        <v>Sne-ARom_003-Ex1</v>
      </c>
      <c r="C7976" t="s">
        <v>56</v>
      </c>
      <c r="D7976" s="1">
        <v>44824</v>
      </c>
      <c r="E7976" t="s">
        <v>11758</v>
      </c>
      <c r="F7976" s="1">
        <v>44839</v>
      </c>
      <c r="G7976" t="s">
        <v>6439</v>
      </c>
      <c r="H7976">
        <v>50</v>
      </c>
      <c r="I7976">
        <v>90</v>
      </c>
      <c r="J7976" t="s">
        <v>6439</v>
      </c>
      <c r="K7976" s="26" t="s">
        <v>61</v>
      </c>
      <c r="L7976" t="s">
        <v>11857</v>
      </c>
      <c r="M7976" t="s">
        <v>1227</v>
      </c>
      <c r="N7976">
        <v>1</v>
      </c>
      <c r="O7976" t="str">
        <f t="shared" si="230"/>
        <v>Mix-A_005_E1</v>
      </c>
      <c r="P7976">
        <v>3</v>
      </c>
      <c r="Q7976" t="s">
        <v>67</v>
      </c>
      <c r="T7976">
        <v>100</v>
      </c>
      <c r="AQ7976" s="1">
        <v>44839</v>
      </c>
      <c r="AR7976">
        <v>2</v>
      </c>
      <c r="AS7976" t="s">
        <v>6439</v>
      </c>
    </row>
    <row r="7977" spans="1:45" hidden="1" x14ac:dyDescent="0.5">
      <c r="A7977" t="s">
        <v>11913</v>
      </c>
      <c r="B7977" t="str">
        <f t="shared" si="229"/>
        <v>Sne-ARom_004-Ex1</v>
      </c>
      <c r="C7977" t="s">
        <v>56</v>
      </c>
      <c r="D7977" s="1">
        <v>44824</v>
      </c>
      <c r="E7977" t="s">
        <v>11758</v>
      </c>
      <c r="F7977" s="1">
        <v>44839</v>
      </c>
      <c r="G7977" t="s">
        <v>6439</v>
      </c>
      <c r="H7977">
        <v>50</v>
      </c>
      <c r="I7977">
        <v>90</v>
      </c>
      <c r="J7977" t="s">
        <v>6439</v>
      </c>
      <c r="K7977" s="26" t="s">
        <v>61</v>
      </c>
      <c r="L7977" t="s">
        <v>11857</v>
      </c>
      <c r="M7977" t="s">
        <v>1227</v>
      </c>
      <c r="N7977">
        <v>1</v>
      </c>
      <c r="O7977" t="str">
        <f t="shared" si="230"/>
        <v>Mix-A_005_E1</v>
      </c>
      <c r="P7977">
        <v>4</v>
      </c>
      <c r="Q7977" t="s">
        <v>67</v>
      </c>
      <c r="T7977">
        <v>100</v>
      </c>
      <c r="AQ7977" s="1">
        <v>44839</v>
      </c>
      <c r="AR7977">
        <v>2</v>
      </c>
      <c r="AS7977" t="s">
        <v>6439</v>
      </c>
    </row>
    <row r="7978" spans="1:45" hidden="1" x14ac:dyDescent="0.5">
      <c r="A7978" t="s">
        <v>11914</v>
      </c>
      <c r="B7978" t="str">
        <f t="shared" ref="B7978:B8009" si="231">A7978&amp;"-Ex1"</f>
        <v>Sne-ARom_005-Ex1</v>
      </c>
      <c r="C7978" t="s">
        <v>56</v>
      </c>
      <c r="D7978" s="1">
        <v>44824</v>
      </c>
      <c r="E7978" t="s">
        <v>11758</v>
      </c>
      <c r="F7978" s="1">
        <v>44839</v>
      </c>
      <c r="G7978" t="s">
        <v>6439</v>
      </c>
      <c r="H7978">
        <v>50</v>
      </c>
      <c r="I7978">
        <v>90</v>
      </c>
      <c r="J7978" t="s">
        <v>6439</v>
      </c>
      <c r="K7978" s="26" t="s">
        <v>61</v>
      </c>
      <c r="L7978" t="s">
        <v>11857</v>
      </c>
      <c r="M7978" t="s">
        <v>1227</v>
      </c>
      <c r="N7978">
        <v>1</v>
      </c>
      <c r="O7978" t="str">
        <f t="shared" si="230"/>
        <v>Mix-A_005_E1</v>
      </c>
      <c r="P7978">
        <v>5</v>
      </c>
      <c r="Q7978" t="s">
        <v>67</v>
      </c>
      <c r="T7978">
        <v>100</v>
      </c>
      <c r="AQ7978" s="1">
        <v>44839</v>
      </c>
      <c r="AR7978">
        <v>2</v>
      </c>
      <c r="AS7978" t="s">
        <v>6439</v>
      </c>
    </row>
    <row r="7979" spans="1:45" hidden="1" x14ac:dyDescent="0.5">
      <c r="A7979" t="s">
        <v>11915</v>
      </c>
      <c r="B7979" t="str">
        <f t="shared" si="231"/>
        <v>Sne-ARom_006-Ex1</v>
      </c>
      <c r="C7979" t="s">
        <v>56</v>
      </c>
      <c r="D7979" s="1">
        <v>44824</v>
      </c>
      <c r="E7979" t="s">
        <v>11758</v>
      </c>
      <c r="F7979" s="1">
        <v>44839</v>
      </c>
      <c r="G7979" t="s">
        <v>6439</v>
      </c>
      <c r="H7979">
        <v>50</v>
      </c>
      <c r="I7979">
        <v>90</v>
      </c>
      <c r="J7979" t="s">
        <v>6439</v>
      </c>
      <c r="K7979" s="26" t="s">
        <v>61</v>
      </c>
      <c r="L7979" t="s">
        <v>11857</v>
      </c>
      <c r="M7979" t="s">
        <v>1227</v>
      </c>
      <c r="N7979">
        <v>1</v>
      </c>
      <c r="O7979" t="str">
        <f t="shared" si="230"/>
        <v>Mix-A_005_E1</v>
      </c>
      <c r="P7979">
        <v>6</v>
      </c>
      <c r="Q7979" t="s">
        <v>67</v>
      </c>
      <c r="T7979">
        <v>100</v>
      </c>
      <c r="AQ7979" s="1">
        <v>44839</v>
      </c>
      <c r="AR7979">
        <v>2</v>
      </c>
      <c r="AS7979" t="s">
        <v>6439</v>
      </c>
    </row>
    <row r="7980" spans="1:45" hidden="1" x14ac:dyDescent="0.5">
      <c r="A7980" t="s">
        <v>11916</v>
      </c>
      <c r="B7980" t="str">
        <f t="shared" si="231"/>
        <v>Sne-ARom_007-Ex1</v>
      </c>
      <c r="C7980" t="s">
        <v>56</v>
      </c>
      <c r="D7980" s="1">
        <v>44825</v>
      </c>
      <c r="E7980" t="s">
        <v>11612</v>
      </c>
      <c r="F7980" s="1">
        <v>44839</v>
      </c>
      <c r="G7980" t="s">
        <v>7218</v>
      </c>
      <c r="H7980">
        <v>50</v>
      </c>
      <c r="I7980">
        <v>90</v>
      </c>
      <c r="J7980" t="s">
        <v>7218</v>
      </c>
      <c r="K7980" s="26" t="s">
        <v>61</v>
      </c>
      <c r="L7980" t="s">
        <v>11857</v>
      </c>
      <c r="M7980" t="s">
        <v>1227</v>
      </c>
      <c r="N7980">
        <v>1</v>
      </c>
      <c r="O7980" t="str">
        <f t="shared" si="230"/>
        <v>Mix-A_005_E1</v>
      </c>
      <c r="P7980">
        <v>7</v>
      </c>
      <c r="Q7980" t="s">
        <v>67</v>
      </c>
      <c r="T7980">
        <v>100</v>
      </c>
      <c r="AQ7980" s="1">
        <v>44839</v>
      </c>
      <c r="AR7980">
        <v>2</v>
      </c>
      <c r="AS7980" t="s">
        <v>6439</v>
      </c>
    </row>
    <row r="7981" spans="1:45" hidden="1" x14ac:dyDescent="0.5">
      <c r="A7981" t="s">
        <v>11917</v>
      </c>
      <c r="B7981" t="str">
        <f t="shared" si="231"/>
        <v>Sne-ARom_008-Ex1</v>
      </c>
      <c r="C7981" t="s">
        <v>56</v>
      </c>
      <c r="D7981" s="1">
        <v>44825</v>
      </c>
      <c r="E7981" t="s">
        <v>11612</v>
      </c>
      <c r="F7981" s="1">
        <v>44839</v>
      </c>
      <c r="G7981" t="s">
        <v>7218</v>
      </c>
      <c r="H7981">
        <v>50</v>
      </c>
      <c r="I7981">
        <v>90</v>
      </c>
      <c r="J7981" t="s">
        <v>7218</v>
      </c>
      <c r="K7981" s="26" t="s">
        <v>61</v>
      </c>
      <c r="L7981" t="s">
        <v>11857</v>
      </c>
      <c r="M7981" t="s">
        <v>1227</v>
      </c>
      <c r="N7981">
        <v>1</v>
      </c>
      <c r="O7981" t="str">
        <f t="shared" si="230"/>
        <v>Mix-A_005_E1</v>
      </c>
      <c r="P7981">
        <v>8</v>
      </c>
      <c r="Q7981" t="s">
        <v>67</v>
      </c>
      <c r="T7981">
        <v>100</v>
      </c>
      <c r="AQ7981" s="1">
        <v>44839</v>
      </c>
      <c r="AR7981">
        <v>2</v>
      </c>
      <c r="AS7981" t="s">
        <v>6439</v>
      </c>
    </row>
    <row r="7982" spans="1:45" hidden="1" x14ac:dyDescent="0.5">
      <c r="A7982" t="s">
        <v>11918</v>
      </c>
      <c r="B7982" t="str">
        <f t="shared" si="231"/>
        <v>Sne-ARom_009-Ex1</v>
      </c>
      <c r="C7982" t="s">
        <v>56</v>
      </c>
      <c r="D7982" s="1">
        <v>44825</v>
      </c>
      <c r="E7982" t="s">
        <v>11612</v>
      </c>
      <c r="F7982" s="1">
        <v>44839</v>
      </c>
      <c r="G7982" t="s">
        <v>7218</v>
      </c>
      <c r="H7982">
        <v>50</v>
      </c>
      <c r="I7982">
        <v>90</v>
      </c>
      <c r="J7982" t="s">
        <v>7218</v>
      </c>
      <c r="K7982" s="26" t="s">
        <v>61</v>
      </c>
      <c r="L7982" t="s">
        <v>11857</v>
      </c>
      <c r="M7982" t="s">
        <v>1227</v>
      </c>
      <c r="N7982">
        <v>1</v>
      </c>
      <c r="O7982" t="str">
        <f t="shared" si="230"/>
        <v>Mix-A_005_E1</v>
      </c>
      <c r="P7982">
        <v>9</v>
      </c>
      <c r="Q7982" t="s">
        <v>67</v>
      </c>
      <c r="T7982">
        <v>100</v>
      </c>
      <c r="AQ7982" s="1">
        <v>44839</v>
      </c>
      <c r="AR7982">
        <v>2</v>
      </c>
      <c r="AS7982" t="s">
        <v>6439</v>
      </c>
    </row>
    <row r="7983" spans="1:45" hidden="1" x14ac:dyDescent="0.5">
      <c r="A7983" t="s">
        <v>11919</v>
      </c>
      <c r="B7983" t="str">
        <f t="shared" si="231"/>
        <v>Sne-ARom_010-Ex1</v>
      </c>
      <c r="C7983" t="s">
        <v>56</v>
      </c>
      <c r="D7983" s="1">
        <v>44825</v>
      </c>
      <c r="E7983" t="s">
        <v>11612</v>
      </c>
      <c r="F7983" s="1">
        <v>44839</v>
      </c>
      <c r="G7983" t="s">
        <v>7218</v>
      </c>
      <c r="H7983">
        <v>50</v>
      </c>
      <c r="I7983">
        <v>90</v>
      </c>
      <c r="J7983" t="s">
        <v>7218</v>
      </c>
      <c r="K7983" s="26" t="s">
        <v>61</v>
      </c>
      <c r="L7983" t="s">
        <v>11857</v>
      </c>
      <c r="M7983" t="s">
        <v>1227</v>
      </c>
      <c r="N7983">
        <v>1</v>
      </c>
      <c r="O7983" t="str">
        <f t="shared" si="230"/>
        <v>Mix-A_005_E1</v>
      </c>
      <c r="P7983">
        <v>10</v>
      </c>
      <c r="Q7983" t="s">
        <v>67</v>
      </c>
      <c r="T7983">
        <v>100</v>
      </c>
      <c r="AQ7983" s="1">
        <v>44839</v>
      </c>
      <c r="AR7983">
        <v>2</v>
      </c>
      <c r="AS7983" t="s">
        <v>6439</v>
      </c>
    </row>
    <row r="7984" spans="1:45" hidden="1" x14ac:dyDescent="0.5">
      <c r="A7984" t="s">
        <v>11920</v>
      </c>
      <c r="B7984" t="str">
        <f t="shared" si="231"/>
        <v>Sne-ARom_011-Ex1</v>
      </c>
      <c r="C7984" t="s">
        <v>56</v>
      </c>
      <c r="D7984" s="1">
        <v>44825</v>
      </c>
      <c r="E7984" t="s">
        <v>11612</v>
      </c>
      <c r="F7984" s="1">
        <v>44839</v>
      </c>
      <c r="G7984" t="s">
        <v>7218</v>
      </c>
      <c r="H7984">
        <v>50</v>
      </c>
      <c r="I7984">
        <v>90</v>
      </c>
      <c r="J7984" t="s">
        <v>7218</v>
      </c>
      <c r="K7984" s="26" t="s">
        <v>61</v>
      </c>
      <c r="L7984" t="s">
        <v>11857</v>
      </c>
      <c r="M7984" t="s">
        <v>1227</v>
      </c>
      <c r="N7984">
        <v>1</v>
      </c>
      <c r="O7984" t="str">
        <f t="shared" si="230"/>
        <v>Mix-A_005_E1</v>
      </c>
      <c r="P7984">
        <v>11</v>
      </c>
      <c r="Q7984" t="s">
        <v>67</v>
      </c>
      <c r="T7984">
        <v>100</v>
      </c>
      <c r="AQ7984" s="1">
        <v>44839</v>
      </c>
      <c r="AR7984">
        <v>2</v>
      </c>
      <c r="AS7984" t="s">
        <v>6439</v>
      </c>
    </row>
    <row r="7985" spans="1:45" hidden="1" x14ac:dyDescent="0.5">
      <c r="A7985" t="s">
        <v>11921</v>
      </c>
      <c r="B7985" t="str">
        <f t="shared" si="231"/>
        <v>Sne-ARom_012-Ex1</v>
      </c>
      <c r="C7985" t="s">
        <v>56</v>
      </c>
      <c r="D7985" s="1">
        <v>44825</v>
      </c>
      <c r="E7985" t="s">
        <v>11612</v>
      </c>
      <c r="F7985" s="1">
        <v>44839</v>
      </c>
      <c r="G7985" t="s">
        <v>7218</v>
      </c>
      <c r="H7985">
        <v>50</v>
      </c>
      <c r="I7985">
        <v>90</v>
      </c>
      <c r="J7985" t="s">
        <v>7218</v>
      </c>
      <c r="K7985" s="26" t="s">
        <v>61</v>
      </c>
      <c r="L7985" t="s">
        <v>11857</v>
      </c>
      <c r="M7985" t="s">
        <v>1227</v>
      </c>
      <c r="N7985">
        <v>1</v>
      </c>
      <c r="O7985" t="str">
        <f t="shared" si="230"/>
        <v>Mix-A_005_E1</v>
      </c>
      <c r="P7985">
        <v>12</v>
      </c>
      <c r="Q7985" t="s">
        <v>67</v>
      </c>
      <c r="T7985">
        <v>100</v>
      </c>
      <c r="AQ7985" s="1">
        <v>44839</v>
      </c>
      <c r="AR7985">
        <v>2</v>
      </c>
      <c r="AS7985" t="s">
        <v>6439</v>
      </c>
    </row>
    <row r="7986" spans="1:45" hidden="1" x14ac:dyDescent="0.5">
      <c r="A7986" t="s">
        <v>11922</v>
      </c>
      <c r="B7986" t="str">
        <f t="shared" si="231"/>
        <v>Sne-ARom_013-Ex1</v>
      </c>
      <c r="C7986" t="s">
        <v>56</v>
      </c>
      <c r="D7986" s="1">
        <v>44825</v>
      </c>
      <c r="E7986" t="s">
        <v>11612</v>
      </c>
      <c r="F7986" s="1">
        <v>44839</v>
      </c>
      <c r="G7986" t="s">
        <v>6439</v>
      </c>
      <c r="H7986">
        <v>50</v>
      </c>
      <c r="I7986">
        <v>90</v>
      </c>
      <c r="J7986" t="s">
        <v>6439</v>
      </c>
      <c r="K7986" s="26" t="s">
        <v>61</v>
      </c>
      <c r="L7986" t="s">
        <v>11857</v>
      </c>
      <c r="M7986" t="s">
        <v>1227</v>
      </c>
      <c r="N7986">
        <v>1</v>
      </c>
      <c r="O7986" t="str">
        <f t="shared" ref="O7986:O8017" si="232">L7986&amp;"_E1"</f>
        <v>Mix-A_005_E1</v>
      </c>
      <c r="P7986">
        <v>1</v>
      </c>
      <c r="Q7986" t="s">
        <v>65</v>
      </c>
      <c r="T7986">
        <v>100</v>
      </c>
      <c r="AQ7986" s="1">
        <v>44839</v>
      </c>
      <c r="AR7986">
        <v>2</v>
      </c>
      <c r="AS7986" t="s">
        <v>6439</v>
      </c>
    </row>
    <row r="7987" spans="1:45" hidden="1" x14ac:dyDescent="0.5">
      <c r="A7987" t="s">
        <v>11923</v>
      </c>
      <c r="B7987" t="str">
        <f t="shared" si="231"/>
        <v>Sne-ARom_014-Ex1</v>
      </c>
      <c r="C7987" t="s">
        <v>56</v>
      </c>
      <c r="D7987" s="1">
        <v>44825</v>
      </c>
      <c r="E7987" t="s">
        <v>11612</v>
      </c>
      <c r="F7987" s="1">
        <v>44839</v>
      </c>
      <c r="G7987" t="s">
        <v>6439</v>
      </c>
      <c r="H7987">
        <v>50</v>
      </c>
      <c r="I7987">
        <v>90</v>
      </c>
      <c r="J7987" t="s">
        <v>6439</v>
      </c>
      <c r="K7987" s="26" t="s">
        <v>61</v>
      </c>
      <c r="L7987" t="s">
        <v>11857</v>
      </c>
      <c r="M7987" t="s">
        <v>1227</v>
      </c>
      <c r="N7987">
        <v>1</v>
      </c>
      <c r="O7987" t="str">
        <f t="shared" si="232"/>
        <v>Mix-A_005_E1</v>
      </c>
      <c r="P7987">
        <v>2</v>
      </c>
      <c r="Q7987" t="s">
        <v>65</v>
      </c>
      <c r="T7987">
        <v>100</v>
      </c>
      <c r="AQ7987" s="1">
        <v>44839</v>
      </c>
      <c r="AR7987">
        <v>2</v>
      </c>
      <c r="AS7987" t="s">
        <v>6439</v>
      </c>
    </row>
    <row r="7988" spans="1:45" hidden="1" x14ac:dyDescent="0.5">
      <c r="A7988" t="s">
        <v>11924</v>
      </c>
      <c r="B7988" t="str">
        <f t="shared" si="231"/>
        <v>Sne-ARom_015-Ex1</v>
      </c>
      <c r="C7988" t="s">
        <v>56</v>
      </c>
      <c r="D7988" s="1">
        <v>44825</v>
      </c>
      <c r="E7988" t="s">
        <v>11612</v>
      </c>
      <c r="F7988" s="1">
        <v>44839</v>
      </c>
      <c r="G7988" t="s">
        <v>6439</v>
      </c>
      <c r="H7988">
        <v>50</v>
      </c>
      <c r="I7988">
        <v>90</v>
      </c>
      <c r="J7988" t="s">
        <v>6439</v>
      </c>
      <c r="K7988" s="26" t="s">
        <v>61</v>
      </c>
      <c r="L7988" t="s">
        <v>11857</v>
      </c>
      <c r="M7988" t="s">
        <v>1227</v>
      </c>
      <c r="N7988">
        <v>1</v>
      </c>
      <c r="O7988" t="str">
        <f t="shared" si="232"/>
        <v>Mix-A_005_E1</v>
      </c>
      <c r="P7988">
        <v>3</v>
      </c>
      <c r="Q7988" t="s">
        <v>65</v>
      </c>
      <c r="T7988">
        <v>100</v>
      </c>
      <c r="AQ7988" s="1">
        <v>44839</v>
      </c>
      <c r="AR7988">
        <v>2</v>
      </c>
      <c r="AS7988" t="s">
        <v>6439</v>
      </c>
    </row>
    <row r="7989" spans="1:45" hidden="1" x14ac:dyDescent="0.5">
      <c r="A7989" t="s">
        <v>11925</v>
      </c>
      <c r="B7989" t="str">
        <f t="shared" si="231"/>
        <v>Sne-ARom_016-Ex1</v>
      </c>
      <c r="C7989" t="s">
        <v>56</v>
      </c>
      <c r="D7989" s="1">
        <v>44825</v>
      </c>
      <c r="E7989" t="s">
        <v>11612</v>
      </c>
      <c r="F7989" s="1">
        <v>44839</v>
      </c>
      <c r="G7989" t="s">
        <v>6439</v>
      </c>
      <c r="H7989">
        <v>50</v>
      </c>
      <c r="I7989">
        <v>90</v>
      </c>
      <c r="J7989" t="s">
        <v>6439</v>
      </c>
      <c r="K7989" s="26" t="s">
        <v>61</v>
      </c>
      <c r="L7989" t="s">
        <v>11857</v>
      </c>
      <c r="M7989" t="s">
        <v>1227</v>
      </c>
      <c r="N7989">
        <v>1</v>
      </c>
      <c r="O7989" t="str">
        <f t="shared" si="232"/>
        <v>Mix-A_005_E1</v>
      </c>
      <c r="P7989">
        <v>4</v>
      </c>
      <c r="Q7989" t="s">
        <v>65</v>
      </c>
      <c r="T7989">
        <v>100</v>
      </c>
      <c r="AQ7989" s="1">
        <v>44839</v>
      </c>
      <c r="AR7989">
        <v>2</v>
      </c>
      <c r="AS7989" t="s">
        <v>6439</v>
      </c>
    </row>
    <row r="7990" spans="1:45" hidden="1" x14ac:dyDescent="0.5">
      <c r="A7990" t="s">
        <v>11926</v>
      </c>
      <c r="B7990" t="str">
        <f t="shared" si="231"/>
        <v>Sne-ARom_017-Ex1</v>
      </c>
      <c r="C7990" t="s">
        <v>56</v>
      </c>
      <c r="D7990" s="1">
        <v>44825</v>
      </c>
      <c r="E7990" t="s">
        <v>11612</v>
      </c>
      <c r="F7990" s="1">
        <v>44839</v>
      </c>
      <c r="G7990" t="s">
        <v>6439</v>
      </c>
      <c r="H7990">
        <v>50</v>
      </c>
      <c r="I7990">
        <v>90</v>
      </c>
      <c r="J7990" t="s">
        <v>6439</v>
      </c>
      <c r="K7990" s="26" t="s">
        <v>61</v>
      </c>
      <c r="L7990" t="s">
        <v>11857</v>
      </c>
      <c r="M7990" t="s">
        <v>1227</v>
      </c>
      <c r="N7990">
        <v>1</v>
      </c>
      <c r="O7990" t="str">
        <f t="shared" si="232"/>
        <v>Mix-A_005_E1</v>
      </c>
      <c r="P7990">
        <v>5</v>
      </c>
      <c r="Q7990" t="s">
        <v>65</v>
      </c>
      <c r="T7990">
        <v>100</v>
      </c>
      <c r="AQ7990" s="1">
        <v>44839</v>
      </c>
      <c r="AR7990">
        <v>2</v>
      </c>
      <c r="AS7990" t="s">
        <v>6439</v>
      </c>
    </row>
    <row r="7991" spans="1:45" hidden="1" x14ac:dyDescent="0.5">
      <c r="A7991" t="s">
        <v>11927</v>
      </c>
      <c r="B7991" t="str">
        <f t="shared" si="231"/>
        <v>Sne-ARom_018-Ex1</v>
      </c>
      <c r="C7991" t="s">
        <v>56</v>
      </c>
      <c r="D7991" s="1">
        <v>44825</v>
      </c>
      <c r="E7991" t="s">
        <v>11612</v>
      </c>
      <c r="F7991" s="1">
        <v>44839</v>
      </c>
      <c r="G7991" t="s">
        <v>6439</v>
      </c>
      <c r="H7991">
        <v>50</v>
      </c>
      <c r="I7991">
        <v>90</v>
      </c>
      <c r="J7991" t="s">
        <v>6439</v>
      </c>
      <c r="K7991" s="26" t="s">
        <v>61</v>
      </c>
      <c r="L7991" t="s">
        <v>11857</v>
      </c>
      <c r="M7991" t="s">
        <v>1227</v>
      </c>
      <c r="N7991">
        <v>1</v>
      </c>
      <c r="O7991" t="str">
        <f t="shared" si="232"/>
        <v>Mix-A_005_E1</v>
      </c>
      <c r="P7991">
        <v>6</v>
      </c>
      <c r="Q7991" t="s">
        <v>65</v>
      </c>
      <c r="T7991">
        <v>100</v>
      </c>
      <c r="AQ7991" s="1">
        <v>44839</v>
      </c>
      <c r="AR7991">
        <v>2</v>
      </c>
      <c r="AS7991" t="s">
        <v>6439</v>
      </c>
    </row>
    <row r="7992" spans="1:45" hidden="1" x14ac:dyDescent="0.5">
      <c r="A7992" t="s">
        <v>11928</v>
      </c>
      <c r="B7992" t="str">
        <f t="shared" si="231"/>
        <v>Sne-ARom_019-Ex1</v>
      </c>
      <c r="C7992" t="s">
        <v>56</v>
      </c>
      <c r="D7992" s="1">
        <v>44825</v>
      </c>
      <c r="E7992" t="s">
        <v>11612</v>
      </c>
      <c r="F7992" s="1">
        <v>44839</v>
      </c>
      <c r="G7992" t="s">
        <v>7218</v>
      </c>
      <c r="H7992">
        <v>50</v>
      </c>
      <c r="I7992">
        <v>90</v>
      </c>
      <c r="J7992" t="s">
        <v>7218</v>
      </c>
      <c r="K7992" s="26" t="s">
        <v>61</v>
      </c>
      <c r="L7992" t="s">
        <v>11857</v>
      </c>
      <c r="M7992" t="s">
        <v>1227</v>
      </c>
      <c r="N7992">
        <v>1</v>
      </c>
      <c r="O7992" t="str">
        <f t="shared" si="232"/>
        <v>Mix-A_005_E1</v>
      </c>
      <c r="P7992">
        <v>7</v>
      </c>
      <c r="Q7992" t="s">
        <v>65</v>
      </c>
      <c r="T7992">
        <v>100</v>
      </c>
      <c r="AQ7992" s="1">
        <v>44839</v>
      </c>
      <c r="AR7992">
        <v>2</v>
      </c>
      <c r="AS7992" t="s">
        <v>6439</v>
      </c>
    </row>
    <row r="7993" spans="1:45" hidden="1" x14ac:dyDescent="0.5">
      <c r="A7993" t="s">
        <v>11929</v>
      </c>
      <c r="B7993" t="str">
        <f t="shared" si="231"/>
        <v>Sne-ARom_020-Ex1</v>
      </c>
      <c r="C7993" t="s">
        <v>56</v>
      </c>
      <c r="D7993" s="1">
        <v>44825</v>
      </c>
      <c r="E7993" t="s">
        <v>11612</v>
      </c>
      <c r="F7993" s="1">
        <v>44839</v>
      </c>
      <c r="G7993" t="s">
        <v>7218</v>
      </c>
      <c r="H7993">
        <v>50</v>
      </c>
      <c r="I7993">
        <v>90</v>
      </c>
      <c r="J7993" t="s">
        <v>7218</v>
      </c>
      <c r="K7993" s="26" t="s">
        <v>61</v>
      </c>
      <c r="L7993" t="s">
        <v>11857</v>
      </c>
      <c r="M7993" t="s">
        <v>1227</v>
      </c>
      <c r="N7993">
        <v>1</v>
      </c>
      <c r="O7993" t="str">
        <f t="shared" si="232"/>
        <v>Mix-A_005_E1</v>
      </c>
      <c r="P7993">
        <v>8</v>
      </c>
      <c r="Q7993" t="s">
        <v>65</v>
      </c>
      <c r="T7993">
        <v>100</v>
      </c>
      <c r="AQ7993" s="1">
        <v>44839</v>
      </c>
      <c r="AR7993">
        <v>2</v>
      </c>
      <c r="AS7993" t="s">
        <v>6439</v>
      </c>
    </row>
    <row r="7994" spans="1:45" hidden="1" x14ac:dyDescent="0.5">
      <c r="A7994" t="s">
        <v>11930</v>
      </c>
      <c r="B7994" t="str">
        <f t="shared" si="231"/>
        <v>Sne-ARom_021-Ex1</v>
      </c>
      <c r="C7994" t="s">
        <v>56</v>
      </c>
      <c r="D7994" s="1">
        <v>44825</v>
      </c>
      <c r="E7994" t="s">
        <v>11612</v>
      </c>
      <c r="F7994" s="1">
        <v>44839</v>
      </c>
      <c r="G7994" t="s">
        <v>7218</v>
      </c>
      <c r="H7994">
        <v>50</v>
      </c>
      <c r="I7994">
        <v>90</v>
      </c>
      <c r="J7994" t="s">
        <v>7218</v>
      </c>
      <c r="K7994" s="26" t="s">
        <v>61</v>
      </c>
      <c r="L7994" t="s">
        <v>11857</v>
      </c>
      <c r="M7994" t="s">
        <v>1227</v>
      </c>
      <c r="N7994">
        <v>1</v>
      </c>
      <c r="O7994" t="str">
        <f t="shared" si="232"/>
        <v>Mix-A_005_E1</v>
      </c>
      <c r="P7994">
        <v>9</v>
      </c>
      <c r="Q7994" t="s">
        <v>65</v>
      </c>
      <c r="T7994">
        <v>100</v>
      </c>
      <c r="AQ7994" s="1">
        <v>44839</v>
      </c>
      <c r="AR7994">
        <v>2</v>
      </c>
      <c r="AS7994" t="s">
        <v>6439</v>
      </c>
    </row>
    <row r="7995" spans="1:45" hidden="1" x14ac:dyDescent="0.5">
      <c r="A7995" t="s">
        <v>11931</v>
      </c>
      <c r="B7995" t="str">
        <f t="shared" si="231"/>
        <v>Sne-ARom_022-Ex1</v>
      </c>
      <c r="C7995" t="s">
        <v>56</v>
      </c>
      <c r="D7995" s="1">
        <v>44825</v>
      </c>
      <c r="E7995" t="s">
        <v>11612</v>
      </c>
      <c r="F7995" s="1">
        <v>44839</v>
      </c>
      <c r="G7995" t="s">
        <v>7218</v>
      </c>
      <c r="H7995">
        <v>50</v>
      </c>
      <c r="I7995">
        <v>90</v>
      </c>
      <c r="J7995" t="s">
        <v>7218</v>
      </c>
      <c r="K7995" s="26" t="s">
        <v>61</v>
      </c>
      <c r="L7995" t="s">
        <v>11857</v>
      </c>
      <c r="M7995" t="s">
        <v>1227</v>
      </c>
      <c r="N7995">
        <v>1</v>
      </c>
      <c r="O7995" t="str">
        <f t="shared" si="232"/>
        <v>Mix-A_005_E1</v>
      </c>
      <c r="P7995">
        <v>10</v>
      </c>
      <c r="Q7995" t="s">
        <v>65</v>
      </c>
      <c r="T7995">
        <v>100</v>
      </c>
      <c r="AQ7995" s="1">
        <v>44839</v>
      </c>
      <c r="AR7995">
        <v>2</v>
      </c>
      <c r="AS7995" t="s">
        <v>6439</v>
      </c>
    </row>
    <row r="7996" spans="1:45" hidden="1" x14ac:dyDescent="0.5">
      <c r="A7996" t="s">
        <v>11932</v>
      </c>
      <c r="B7996" t="str">
        <f t="shared" si="231"/>
        <v>Sne-ARom_023-Ex1</v>
      </c>
      <c r="C7996" t="s">
        <v>56</v>
      </c>
      <c r="D7996" s="1">
        <v>44825</v>
      </c>
      <c r="E7996" t="s">
        <v>11612</v>
      </c>
      <c r="F7996" s="1">
        <v>44839</v>
      </c>
      <c r="G7996" t="s">
        <v>7218</v>
      </c>
      <c r="H7996">
        <v>50</v>
      </c>
      <c r="I7996">
        <v>90</v>
      </c>
      <c r="J7996" t="s">
        <v>7218</v>
      </c>
      <c r="K7996" s="26" t="s">
        <v>61</v>
      </c>
      <c r="L7996" t="s">
        <v>11857</v>
      </c>
      <c r="M7996" t="s">
        <v>1227</v>
      </c>
      <c r="N7996">
        <v>1</v>
      </c>
      <c r="O7996" t="str">
        <f t="shared" si="232"/>
        <v>Mix-A_005_E1</v>
      </c>
      <c r="P7996">
        <v>11</v>
      </c>
      <c r="Q7996" t="s">
        <v>65</v>
      </c>
      <c r="T7996">
        <v>100</v>
      </c>
      <c r="AQ7996" s="1">
        <v>44839</v>
      </c>
      <c r="AR7996">
        <v>2</v>
      </c>
      <c r="AS7996" t="s">
        <v>6439</v>
      </c>
    </row>
    <row r="7997" spans="1:45" hidden="1" x14ac:dyDescent="0.5">
      <c r="A7997" t="s">
        <v>11933</v>
      </c>
      <c r="B7997" t="str">
        <f t="shared" si="231"/>
        <v>Sne-ARom_024-Ex1</v>
      </c>
      <c r="C7997" t="s">
        <v>56</v>
      </c>
      <c r="D7997" s="1">
        <v>44825</v>
      </c>
      <c r="E7997" t="s">
        <v>11612</v>
      </c>
      <c r="F7997" s="1">
        <v>44839</v>
      </c>
      <c r="G7997" t="s">
        <v>7218</v>
      </c>
      <c r="H7997">
        <v>50</v>
      </c>
      <c r="I7997">
        <v>90</v>
      </c>
      <c r="J7997" t="s">
        <v>7218</v>
      </c>
      <c r="K7997" s="26" t="s">
        <v>61</v>
      </c>
      <c r="L7997" t="s">
        <v>11857</v>
      </c>
      <c r="M7997" t="s">
        <v>1227</v>
      </c>
      <c r="N7997">
        <v>1</v>
      </c>
      <c r="O7997" t="str">
        <f t="shared" si="232"/>
        <v>Mix-A_005_E1</v>
      </c>
      <c r="P7997">
        <v>12</v>
      </c>
      <c r="Q7997" t="s">
        <v>65</v>
      </c>
      <c r="T7997">
        <v>100</v>
      </c>
      <c r="AQ7997" s="1">
        <v>44839</v>
      </c>
      <c r="AR7997">
        <v>2</v>
      </c>
      <c r="AS7997" t="s">
        <v>6439</v>
      </c>
    </row>
    <row r="7998" spans="1:45" hidden="1" x14ac:dyDescent="0.5">
      <c r="A7998" t="s">
        <v>11934</v>
      </c>
      <c r="B7998" t="str">
        <f t="shared" si="231"/>
        <v>Sne-ARom_025-Ex1</v>
      </c>
      <c r="C7998" t="s">
        <v>56</v>
      </c>
      <c r="D7998" s="1">
        <v>44825</v>
      </c>
      <c r="E7998" t="s">
        <v>11612</v>
      </c>
      <c r="F7998" s="1">
        <v>44839</v>
      </c>
      <c r="G7998" t="s">
        <v>6439</v>
      </c>
      <c r="H7998">
        <v>50</v>
      </c>
      <c r="I7998">
        <v>90</v>
      </c>
      <c r="J7998" t="s">
        <v>6439</v>
      </c>
      <c r="K7998" s="26" t="s">
        <v>61</v>
      </c>
      <c r="L7998" t="s">
        <v>11857</v>
      </c>
      <c r="M7998" t="s">
        <v>1227</v>
      </c>
      <c r="N7998">
        <v>1</v>
      </c>
      <c r="O7998" t="str">
        <f t="shared" si="232"/>
        <v>Mix-A_005_E1</v>
      </c>
      <c r="P7998">
        <v>1</v>
      </c>
      <c r="Q7998" t="s">
        <v>63</v>
      </c>
      <c r="T7998">
        <v>100</v>
      </c>
    </row>
    <row r="7999" spans="1:45" hidden="1" x14ac:dyDescent="0.5">
      <c r="A7999" t="s">
        <v>11935</v>
      </c>
      <c r="B7999" t="str">
        <f t="shared" si="231"/>
        <v>Sne-ARom_026-Ex1</v>
      </c>
      <c r="C7999" t="s">
        <v>56</v>
      </c>
      <c r="D7999" s="1">
        <v>44825</v>
      </c>
      <c r="E7999" t="s">
        <v>11612</v>
      </c>
      <c r="F7999" s="1">
        <v>44839</v>
      </c>
      <c r="G7999" t="s">
        <v>6439</v>
      </c>
      <c r="H7999">
        <v>50</v>
      </c>
      <c r="I7999">
        <v>90</v>
      </c>
      <c r="J7999" t="s">
        <v>6439</v>
      </c>
      <c r="K7999" s="26" t="s">
        <v>61</v>
      </c>
      <c r="L7999" t="s">
        <v>11857</v>
      </c>
      <c r="M7999" t="s">
        <v>1227</v>
      </c>
      <c r="N7999">
        <v>1</v>
      </c>
      <c r="O7999" t="str">
        <f t="shared" si="232"/>
        <v>Mix-A_005_E1</v>
      </c>
      <c r="P7999">
        <v>2</v>
      </c>
      <c r="Q7999" t="s">
        <v>63</v>
      </c>
      <c r="T7999">
        <v>100</v>
      </c>
    </row>
    <row r="8000" spans="1:45" hidden="1" x14ac:dyDescent="0.5">
      <c r="A8000" t="s">
        <v>11936</v>
      </c>
      <c r="B8000" t="str">
        <f t="shared" si="231"/>
        <v>Sne-ARom_027-Ex1</v>
      </c>
      <c r="C8000" t="s">
        <v>56</v>
      </c>
      <c r="D8000" s="1">
        <v>44825</v>
      </c>
      <c r="E8000" t="s">
        <v>11758</v>
      </c>
      <c r="F8000" s="1">
        <v>44839</v>
      </c>
      <c r="G8000" t="s">
        <v>6439</v>
      </c>
      <c r="H8000">
        <v>50</v>
      </c>
      <c r="I8000">
        <v>90</v>
      </c>
      <c r="J8000" t="s">
        <v>6439</v>
      </c>
      <c r="K8000" s="26" t="s">
        <v>61</v>
      </c>
      <c r="L8000" t="s">
        <v>11857</v>
      </c>
      <c r="M8000" t="s">
        <v>1227</v>
      </c>
      <c r="N8000">
        <v>1</v>
      </c>
      <c r="O8000" t="str">
        <f t="shared" si="232"/>
        <v>Mix-A_005_E1</v>
      </c>
      <c r="P8000">
        <v>3</v>
      </c>
      <c r="Q8000" t="s">
        <v>63</v>
      </c>
      <c r="T8000">
        <v>100</v>
      </c>
    </row>
    <row r="8001" spans="1:20" hidden="1" x14ac:dyDescent="0.5">
      <c r="A8001" t="s">
        <v>11937</v>
      </c>
      <c r="B8001" t="str">
        <f t="shared" si="231"/>
        <v>Sne-ARom_028-Ex1</v>
      </c>
      <c r="C8001" t="s">
        <v>56</v>
      </c>
      <c r="D8001" s="1">
        <v>44825</v>
      </c>
      <c r="E8001" t="s">
        <v>11758</v>
      </c>
      <c r="F8001" s="1">
        <v>44839</v>
      </c>
      <c r="G8001" t="s">
        <v>6439</v>
      </c>
      <c r="H8001">
        <v>50</v>
      </c>
      <c r="I8001">
        <v>90</v>
      </c>
      <c r="J8001" t="s">
        <v>6439</v>
      </c>
      <c r="K8001" s="26" t="s">
        <v>61</v>
      </c>
      <c r="L8001" t="s">
        <v>11857</v>
      </c>
      <c r="M8001" t="s">
        <v>1227</v>
      </c>
      <c r="N8001">
        <v>1</v>
      </c>
      <c r="O8001" t="str">
        <f t="shared" si="232"/>
        <v>Mix-A_005_E1</v>
      </c>
      <c r="P8001">
        <v>4</v>
      </c>
      <c r="Q8001" t="s">
        <v>63</v>
      </c>
      <c r="T8001">
        <v>100</v>
      </c>
    </row>
    <row r="8002" spans="1:20" hidden="1" x14ac:dyDescent="0.5">
      <c r="A8002" t="s">
        <v>11938</v>
      </c>
      <c r="B8002" t="str">
        <f t="shared" si="231"/>
        <v>Sne-ARom_029-Ex1</v>
      </c>
      <c r="C8002" t="s">
        <v>56</v>
      </c>
      <c r="D8002" s="1">
        <v>44825</v>
      </c>
      <c r="E8002" t="s">
        <v>11758</v>
      </c>
      <c r="F8002" s="1">
        <v>44839</v>
      </c>
      <c r="G8002" t="s">
        <v>6439</v>
      </c>
      <c r="H8002">
        <v>50</v>
      </c>
      <c r="I8002">
        <v>90</v>
      </c>
      <c r="J8002" t="s">
        <v>6439</v>
      </c>
      <c r="K8002" s="26" t="s">
        <v>61</v>
      </c>
      <c r="L8002" t="s">
        <v>11857</v>
      </c>
      <c r="M8002" t="s">
        <v>1227</v>
      </c>
      <c r="N8002">
        <v>1</v>
      </c>
      <c r="O8002" t="str">
        <f t="shared" si="232"/>
        <v>Mix-A_005_E1</v>
      </c>
      <c r="P8002">
        <v>5</v>
      </c>
      <c r="Q8002" t="s">
        <v>63</v>
      </c>
      <c r="T8002">
        <v>100</v>
      </c>
    </row>
    <row r="8003" spans="1:20" hidden="1" x14ac:dyDescent="0.5">
      <c r="A8003" t="s">
        <v>11939</v>
      </c>
      <c r="B8003" t="str">
        <f t="shared" si="231"/>
        <v>Sne-ARom_030-Ex1</v>
      </c>
      <c r="C8003" t="s">
        <v>56</v>
      </c>
      <c r="D8003" s="1">
        <v>44825</v>
      </c>
      <c r="E8003" t="s">
        <v>11758</v>
      </c>
      <c r="F8003" s="1">
        <v>44839</v>
      </c>
      <c r="G8003" t="s">
        <v>6439</v>
      </c>
      <c r="H8003">
        <v>50</v>
      </c>
      <c r="I8003">
        <v>90</v>
      </c>
      <c r="J8003" t="s">
        <v>6439</v>
      </c>
      <c r="K8003" s="26" t="s">
        <v>61</v>
      </c>
      <c r="L8003" t="s">
        <v>11857</v>
      </c>
      <c r="M8003" t="s">
        <v>1227</v>
      </c>
      <c r="N8003">
        <v>1</v>
      </c>
      <c r="O8003" t="str">
        <f t="shared" si="232"/>
        <v>Mix-A_005_E1</v>
      </c>
      <c r="P8003">
        <v>6</v>
      </c>
      <c r="Q8003" t="s">
        <v>63</v>
      </c>
      <c r="T8003">
        <v>100</v>
      </c>
    </row>
    <row r="8004" spans="1:20" hidden="1" x14ac:dyDescent="0.5">
      <c r="A8004" t="s">
        <v>11940</v>
      </c>
      <c r="B8004" t="str">
        <f t="shared" si="231"/>
        <v>Sne-ARom_031-Ex1</v>
      </c>
      <c r="C8004" t="s">
        <v>56</v>
      </c>
      <c r="D8004" s="1">
        <v>44825</v>
      </c>
      <c r="E8004" t="s">
        <v>11758</v>
      </c>
      <c r="F8004" s="1">
        <v>44839</v>
      </c>
      <c r="G8004" t="s">
        <v>7218</v>
      </c>
      <c r="H8004">
        <v>50</v>
      </c>
      <c r="I8004">
        <v>90</v>
      </c>
      <c r="J8004" t="s">
        <v>7218</v>
      </c>
      <c r="K8004" s="26" t="s">
        <v>61</v>
      </c>
      <c r="L8004" t="s">
        <v>11857</v>
      </c>
      <c r="M8004" t="s">
        <v>1227</v>
      </c>
      <c r="N8004">
        <v>1</v>
      </c>
      <c r="O8004" t="str">
        <f t="shared" si="232"/>
        <v>Mix-A_005_E1</v>
      </c>
      <c r="P8004">
        <v>7</v>
      </c>
      <c r="Q8004" t="s">
        <v>63</v>
      </c>
      <c r="T8004">
        <v>100</v>
      </c>
    </row>
    <row r="8005" spans="1:20" hidden="1" x14ac:dyDescent="0.5">
      <c r="A8005" t="s">
        <v>11941</v>
      </c>
      <c r="B8005" t="str">
        <f t="shared" si="231"/>
        <v>Sne-ARom_032-Ex1</v>
      </c>
      <c r="C8005" t="s">
        <v>56</v>
      </c>
      <c r="D8005" s="1">
        <v>44825</v>
      </c>
      <c r="E8005" t="s">
        <v>11758</v>
      </c>
      <c r="F8005" s="1">
        <v>44839</v>
      </c>
      <c r="G8005" t="s">
        <v>7218</v>
      </c>
      <c r="H8005">
        <v>50</v>
      </c>
      <c r="I8005">
        <v>90</v>
      </c>
      <c r="J8005" t="s">
        <v>7218</v>
      </c>
      <c r="K8005" s="26" t="s">
        <v>61</v>
      </c>
      <c r="L8005" t="s">
        <v>11857</v>
      </c>
      <c r="M8005" t="s">
        <v>1227</v>
      </c>
      <c r="N8005">
        <v>1</v>
      </c>
      <c r="O8005" t="str">
        <f t="shared" si="232"/>
        <v>Mix-A_005_E1</v>
      </c>
      <c r="P8005">
        <v>8</v>
      </c>
      <c r="Q8005" t="s">
        <v>63</v>
      </c>
      <c r="T8005">
        <v>100</v>
      </c>
    </row>
    <row r="8006" spans="1:20" hidden="1" x14ac:dyDescent="0.5">
      <c r="A8006" t="s">
        <v>11942</v>
      </c>
      <c r="B8006" t="str">
        <f t="shared" si="231"/>
        <v>Sne-ARom_033-Ex1</v>
      </c>
      <c r="C8006" t="s">
        <v>56</v>
      </c>
      <c r="D8006" s="1">
        <v>44825</v>
      </c>
      <c r="E8006" t="s">
        <v>11758</v>
      </c>
      <c r="F8006" s="1">
        <v>44839</v>
      </c>
      <c r="G8006" t="s">
        <v>7218</v>
      </c>
      <c r="H8006">
        <v>50</v>
      </c>
      <c r="I8006">
        <v>90</v>
      </c>
      <c r="J8006" t="s">
        <v>7218</v>
      </c>
      <c r="K8006" s="26" t="s">
        <v>61</v>
      </c>
      <c r="L8006" t="s">
        <v>11857</v>
      </c>
      <c r="M8006" t="s">
        <v>1227</v>
      </c>
      <c r="N8006">
        <v>1</v>
      </c>
      <c r="O8006" t="str">
        <f t="shared" si="232"/>
        <v>Mix-A_005_E1</v>
      </c>
      <c r="P8006">
        <v>9</v>
      </c>
      <c r="Q8006" t="s">
        <v>63</v>
      </c>
      <c r="T8006">
        <v>100</v>
      </c>
    </row>
    <row r="8007" spans="1:20" hidden="1" x14ac:dyDescent="0.5">
      <c r="A8007" t="s">
        <v>11943</v>
      </c>
      <c r="B8007" t="str">
        <f t="shared" si="231"/>
        <v>Sne-ARom_034-Ex1</v>
      </c>
      <c r="C8007" t="s">
        <v>56</v>
      </c>
      <c r="D8007" s="1">
        <v>44825</v>
      </c>
      <c r="E8007" t="s">
        <v>11758</v>
      </c>
      <c r="F8007" s="1">
        <v>44839</v>
      </c>
      <c r="G8007" t="s">
        <v>7218</v>
      </c>
      <c r="H8007">
        <v>50</v>
      </c>
      <c r="I8007">
        <v>90</v>
      </c>
      <c r="J8007" t="s">
        <v>7218</v>
      </c>
      <c r="K8007" s="26" t="s">
        <v>61</v>
      </c>
      <c r="L8007" t="s">
        <v>11857</v>
      </c>
      <c r="M8007" t="s">
        <v>1227</v>
      </c>
      <c r="N8007">
        <v>1</v>
      </c>
      <c r="O8007" t="str">
        <f t="shared" si="232"/>
        <v>Mix-A_005_E1</v>
      </c>
      <c r="P8007">
        <v>10</v>
      </c>
      <c r="Q8007" t="s">
        <v>63</v>
      </c>
      <c r="T8007">
        <v>100</v>
      </c>
    </row>
    <row r="8008" spans="1:20" hidden="1" x14ac:dyDescent="0.5">
      <c r="A8008" t="s">
        <v>11944</v>
      </c>
      <c r="B8008" t="str">
        <f t="shared" si="231"/>
        <v>Sne-ARom_035-Ex1</v>
      </c>
      <c r="C8008" t="s">
        <v>56</v>
      </c>
      <c r="D8008" s="1">
        <v>44825</v>
      </c>
      <c r="E8008" t="s">
        <v>11758</v>
      </c>
      <c r="F8008" s="1">
        <v>44839</v>
      </c>
      <c r="G8008" t="s">
        <v>7218</v>
      </c>
      <c r="H8008">
        <v>50</v>
      </c>
      <c r="I8008">
        <v>90</v>
      </c>
      <c r="J8008" t="s">
        <v>7218</v>
      </c>
      <c r="K8008" s="26" t="s">
        <v>61</v>
      </c>
      <c r="L8008" t="s">
        <v>11857</v>
      </c>
      <c r="M8008" t="s">
        <v>1227</v>
      </c>
      <c r="N8008">
        <v>1</v>
      </c>
      <c r="O8008" t="str">
        <f t="shared" si="232"/>
        <v>Mix-A_005_E1</v>
      </c>
      <c r="P8008">
        <v>11</v>
      </c>
      <c r="Q8008" t="s">
        <v>63</v>
      </c>
      <c r="T8008">
        <v>100</v>
      </c>
    </row>
    <row r="8009" spans="1:20" hidden="1" x14ac:dyDescent="0.5">
      <c r="A8009" t="s">
        <v>11945</v>
      </c>
      <c r="B8009" t="str">
        <f t="shared" si="231"/>
        <v>Sne-ARom_036-Ex1</v>
      </c>
      <c r="C8009" t="s">
        <v>56</v>
      </c>
      <c r="D8009" s="1">
        <v>44825</v>
      </c>
      <c r="E8009" t="s">
        <v>11758</v>
      </c>
      <c r="F8009" s="1">
        <v>44839</v>
      </c>
      <c r="G8009" t="s">
        <v>7218</v>
      </c>
      <c r="H8009">
        <v>50</v>
      </c>
      <c r="I8009">
        <v>90</v>
      </c>
      <c r="J8009" t="s">
        <v>7218</v>
      </c>
      <c r="K8009" s="26" t="s">
        <v>61</v>
      </c>
      <c r="L8009" t="s">
        <v>11857</v>
      </c>
      <c r="M8009" t="s">
        <v>1227</v>
      </c>
      <c r="N8009">
        <v>1</v>
      </c>
      <c r="O8009" t="str">
        <f t="shared" si="232"/>
        <v>Mix-A_005_E1</v>
      </c>
      <c r="P8009">
        <v>12</v>
      </c>
      <c r="Q8009" t="s">
        <v>63</v>
      </c>
      <c r="T8009">
        <v>100</v>
      </c>
    </row>
    <row r="8010" spans="1:20" hidden="1" x14ac:dyDescent="0.5">
      <c r="A8010" t="s">
        <v>11946</v>
      </c>
      <c r="B8010" t="str">
        <f t="shared" ref="B8010:B8017" si="233">A8010&amp;"-Ex1"</f>
        <v>Sne-ARom_037-Ex1</v>
      </c>
      <c r="C8010" t="s">
        <v>56</v>
      </c>
      <c r="D8010" s="1">
        <v>44825</v>
      </c>
      <c r="E8010" t="s">
        <v>11758</v>
      </c>
      <c r="F8010" s="1">
        <v>44839</v>
      </c>
      <c r="G8010" t="s">
        <v>6439</v>
      </c>
      <c r="H8010">
        <v>50</v>
      </c>
      <c r="I8010">
        <v>90</v>
      </c>
      <c r="J8010" t="s">
        <v>6439</v>
      </c>
      <c r="K8010" s="26" t="s">
        <v>61</v>
      </c>
      <c r="L8010" t="s">
        <v>11857</v>
      </c>
      <c r="M8010" t="s">
        <v>1227</v>
      </c>
      <c r="N8010">
        <v>1</v>
      </c>
      <c r="O8010" t="str">
        <f t="shared" si="232"/>
        <v>Mix-A_005_E1</v>
      </c>
      <c r="P8010">
        <v>1</v>
      </c>
      <c r="Q8010" t="s">
        <v>60</v>
      </c>
      <c r="T8010">
        <v>100</v>
      </c>
    </row>
    <row r="8011" spans="1:20" hidden="1" x14ac:dyDescent="0.5">
      <c r="A8011" t="s">
        <v>11947</v>
      </c>
      <c r="B8011" t="str">
        <f t="shared" si="233"/>
        <v>Sne-ARom_038-Ex1</v>
      </c>
      <c r="C8011" t="s">
        <v>56</v>
      </c>
      <c r="D8011" s="1">
        <v>44825</v>
      </c>
      <c r="E8011" t="s">
        <v>11758</v>
      </c>
      <c r="F8011" s="1">
        <v>44839</v>
      </c>
      <c r="G8011" t="s">
        <v>6439</v>
      </c>
      <c r="H8011">
        <v>50</v>
      </c>
      <c r="I8011">
        <v>90</v>
      </c>
      <c r="J8011" t="s">
        <v>6439</v>
      </c>
      <c r="K8011" s="26" t="s">
        <v>61</v>
      </c>
      <c r="L8011" t="s">
        <v>11857</v>
      </c>
      <c r="M8011" t="s">
        <v>1227</v>
      </c>
      <c r="N8011">
        <v>1</v>
      </c>
      <c r="O8011" t="str">
        <f t="shared" si="232"/>
        <v>Mix-A_005_E1</v>
      </c>
      <c r="P8011">
        <v>2</v>
      </c>
      <c r="Q8011" t="s">
        <v>60</v>
      </c>
      <c r="T8011">
        <v>100</v>
      </c>
    </row>
    <row r="8012" spans="1:20" hidden="1" x14ac:dyDescent="0.5">
      <c r="A8012" t="s">
        <v>11948</v>
      </c>
      <c r="B8012" t="str">
        <f t="shared" si="233"/>
        <v>Sne-ARom_039-Ex1</v>
      </c>
      <c r="C8012" t="s">
        <v>56</v>
      </c>
      <c r="D8012" s="1">
        <v>44825</v>
      </c>
      <c r="E8012" t="s">
        <v>11758</v>
      </c>
      <c r="F8012" s="1">
        <v>44839</v>
      </c>
      <c r="G8012" t="s">
        <v>6439</v>
      </c>
      <c r="H8012">
        <v>50</v>
      </c>
      <c r="I8012">
        <v>90</v>
      </c>
      <c r="J8012" t="s">
        <v>6439</v>
      </c>
      <c r="K8012" s="26" t="s">
        <v>61</v>
      </c>
      <c r="L8012" t="s">
        <v>11857</v>
      </c>
      <c r="M8012" t="s">
        <v>1227</v>
      </c>
      <c r="N8012">
        <v>1</v>
      </c>
      <c r="O8012" t="str">
        <f t="shared" si="232"/>
        <v>Mix-A_005_E1</v>
      </c>
      <c r="P8012">
        <v>3</v>
      </c>
      <c r="Q8012" t="s">
        <v>60</v>
      </c>
      <c r="T8012">
        <v>100</v>
      </c>
    </row>
    <row r="8013" spans="1:20" hidden="1" x14ac:dyDescent="0.5">
      <c r="A8013" t="s">
        <v>11949</v>
      </c>
      <c r="B8013" t="str">
        <f t="shared" si="233"/>
        <v>Sne-ARom_040-Ex1</v>
      </c>
      <c r="C8013" t="s">
        <v>56</v>
      </c>
      <c r="D8013" s="1">
        <v>44825</v>
      </c>
      <c r="E8013" t="s">
        <v>6439</v>
      </c>
      <c r="F8013" s="1">
        <v>44839</v>
      </c>
      <c r="G8013" t="s">
        <v>6439</v>
      </c>
      <c r="H8013">
        <v>50</v>
      </c>
      <c r="I8013">
        <v>90</v>
      </c>
      <c r="J8013" t="s">
        <v>6439</v>
      </c>
      <c r="K8013" s="26" t="s">
        <v>61</v>
      </c>
      <c r="L8013" t="s">
        <v>11857</v>
      </c>
      <c r="M8013" t="s">
        <v>1227</v>
      </c>
      <c r="N8013">
        <v>1</v>
      </c>
      <c r="O8013" t="str">
        <f t="shared" si="232"/>
        <v>Mix-A_005_E1</v>
      </c>
      <c r="P8013">
        <v>4</v>
      </c>
      <c r="Q8013" t="s">
        <v>60</v>
      </c>
      <c r="T8013">
        <v>100</v>
      </c>
    </row>
    <row r="8014" spans="1:20" hidden="1" x14ac:dyDescent="0.5">
      <c r="A8014" t="s">
        <v>11950</v>
      </c>
      <c r="B8014" t="str">
        <f t="shared" si="233"/>
        <v>Sne-ARom_041-Ex1</v>
      </c>
      <c r="C8014" t="s">
        <v>56</v>
      </c>
      <c r="D8014" s="1">
        <v>44825</v>
      </c>
      <c r="E8014" t="s">
        <v>6439</v>
      </c>
      <c r="F8014" s="1">
        <v>44839</v>
      </c>
      <c r="G8014" t="s">
        <v>6439</v>
      </c>
      <c r="H8014">
        <v>50</v>
      </c>
      <c r="I8014">
        <v>90</v>
      </c>
      <c r="J8014" t="s">
        <v>6439</v>
      </c>
      <c r="K8014" s="26" t="s">
        <v>61</v>
      </c>
      <c r="L8014" t="s">
        <v>11857</v>
      </c>
      <c r="M8014" t="s">
        <v>1227</v>
      </c>
      <c r="N8014">
        <v>1</v>
      </c>
      <c r="O8014" t="str">
        <f t="shared" si="232"/>
        <v>Mix-A_005_E1</v>
      </c>
      <c r="P8014">
        <v>5</v>
      </c>
      <c r="Q8014" t="s">
        <v>60</v>
      </c>
      <c r="T8014">
        <v>100</v>
      </c>
    </row>
    <row r="8015" spans="1:20" hidden="1" x14ac:dyDescent="0.5">
      <c r="A8015" t="s">
        <v>11951</v>
      </c>
      <c r="B8015" t="str">
        <f t="shared" si="233"/>
        <v>Sne-ARom_042-Ex1</v>
      </c>
      <c r="C8015" t="s">
        <v>56</v>
      </c>
      <c r="D8015" s="1">
        <v>44825</v>
      </c>
      <c r="E8015" t="s">
        <v>6439</v>
      </c>
      <c r="F8015" s="1">
        <v>44839</v>
      </c>
      <c r="G8015" t="s">
        <v>6439</v>
      </c>
      <c r="H8015">
        <v>50</v>
      </c>
      <c r="I8015">
        <v>90</v>
      </c>
      <c r="J8015" t="s">
        <v>6439</v>
      </c>
      <c r="K8015" s="26" t="s">
        <v>61</v>
      </c>
      <c r="L8015" t="s">
        <v>11857</v>
      </c>
      <c r="M8015" t="s">
        <v>1227</v>
      </c>
      <c r="N8015">
        <v>1</v>
      </c>
      <c r="O8015" t="str">
        <f t="shared" si="232"/>
        <v>Mix-A_005_E1</v>
      </c>
      <c r="P8015">
        <v>6</v>
      </c>
      <c r="Q8015" t="s">
        <v>60</v>
      </c>
      <c r="T8015">
        <v>100</v>
      </c>
    </row>
    <row r="8016" spans="1:20" hidden="1" x14ac:dyDescent="0.5">
      <c r="A8016" t="s">
        <v>11952</v>
      </c>
      <c r="B8016" t="str">
        <f t="shared" si="233"/>
        <v>Sne-ARom_043-Ex1</v>
      </c>
      <c r="C8016" t="s">
        <v>56</v>
      </c>
      <c r="D8016" s="1">
        <v>44825</v>
      </c>
      <c r="E8016" t="s">
        <v>6439</v>
      </c>
      <c r="F8016" s="1">
        <v>44839</v>
      </c>
      <c r="G8016" t="s">
        <v>7218</v>
      </c>
      <c r="H8016">
        <v>35</v>
      </c>
      <c r="I8016">
        <v>90</v>
      </c>
      <c r="J8016" t="s">
        <v>7218</v>
      </c>
      <c r="K8016" s="26" t="s">
        <v>61</v>
      </c>
      <c r="L8016" t="s">
        <v>11857</v>
      </c>
      <c r="M8016" t="s">
        <v>1227</v>
      </c>
      <c r="N8016">
        <v>1</v>
      </c>
      <c r="O8016" t="str">
        <f t="shared" si="232"/>
        <v>Mix-A_005_E1</v>
      </c>
      <c r="P8016">
        <v>7</v>
      </c>
      <c r="Q8016" t="s">
        <v>60</v>
      </c>
      <c r="T8016">
        <v>100</v>
      </c>
    </row>
    <row r="8017" spans="1:55" hidden="1" x14ac:dyDescent="0.5">
      <c r="A8017" t="s">
        <v>11953</v>
      </c>
      <c r="B8017" t="str">
        <f t="shared" si="233"/>
        <v>Sne-ARom_044-Ex1</v>
      </c>
      <c r="C8017" t="s">
        <v>56</v>
      </c>
      <c r="D8017" s="1">
        <v>44825</v>
      </c>
      <c r="E8017" t="s">
        <v>6439</v>
      </c>
      <c r="F8017" s="1">
        <v>44839</v>
      </c>
      <c r="G8017" t="s">
        <v>7218</v>
      </c>
      <c r="H8017">
        <v>40</v>
      </c>
      <c r="I8017">
        <v>90</v>
      </c>
      <c r="J8017" t="s">
        <v>7218</v>
      </c>
      <c r="K8017" s="26" t="s">
        <v>61</v>
      </c>
      <c r="L8017" t="s">
        <v>11857</v>
      </c>
      <c r="M8017" t="s">
        <v>1227</v>
      </c>
      <c r="N8017">
        <v>1</v>
      </c>
      <c r="O8017" t="str">
        <f t="shared" si="232"/>
        <v>Mix-A_005_E1</v>
      </c>
      <c r="P8017">
        <v>8</v>
      </c>
      <c r="Q8017" t="s">
        <v>60</v>
      </c>
      <c r="T8017">
        <v>100</v>
      </c>
    </row>
    <row r="8018" spans="1:55" hidden="1" x14ac:dyDescent="0.5">
      <c r="A8018" t="s">
        <v>11954</v>
      </c>
      <c r="B8018" t="s">
        <v>11955</v>
      </c>
      <c r="C8018" t="s">
        <v>7674</v>
      </c>
      <c r="D8018" s="1">
        <v>44599</v>
      </c>
      <c r="E8018" t="s">
        <v>8176</v>
      </c>
      <c r="F8018" s="1">
        <v>44840</v>
      </c>
      <c r="G8018" t="s">
        <v>1336</v>
      </c>
      <c r="H8018">
        <v>50</v>
      </c>
      <c r="I8018">
        <v>157</v>
      </c>
      <c r="J8018" t="s">
        <v>1336</v>
      </c>
      <c r="K8018" s="26" t="s">
        <v>61</v>
      </c>
      <c r="L8018" t="s">
        <v>11956</v>
      </c>
      <c r="M8018" s="1" t="s">
        <v>6049</v>
      </c>
      <c r="N8018">
        <v>1</v>
      </c>
      <c r="O8018" t="s">
        <v>11957</v>
      </c>
      <c r="P8018">
        <v>9</v>
      </c>
      <c r="Q8018" t="s">
        <v>67</v>
      </c>
      <c r="R8018">
        <v>100</v>
      </c>
      <c r="U8018" s="28">
        <v>4.5999999999999996</v>
      </c>
      <c r="BC8018" t="s">
        <v>8183</v>
      </c>
    </row>
    <row r="8019" spans="1:55" hidden="1" x14ac:dyDescent="0.5">
      <c r="A8019" t="s">
        <v>11958</v>
      </c>
      <c r="B8019" t="s">
        <v>11959</v>
      </c>
      <c r="C8019" t="s">
        <v>7674</v>
      </c>
      <c r="D8019" s="1">
        <v>44599</v>
      </c>
      <c r="E8019" t="s">
        <v>8176</v>
      </c>
      <c r="F8019" s="1">
        <v>44840</v>
      </c>
      <c r="G8019" t="s">
        <v>1336</v>
      </c>
      <c r="H8019">
        <v>50</v>
      </c>
      <c r="I8019">
        <v>157</v>
      </c>
      <c r="J8019" t="s">
        <v>1336</v>
      </c>
      <c r="K8019" s="26" t="s">
        <v>61</v>
      </c>
      <c r="L8019" t="s">
        <v>11956</v>
      </c>
      <c r="M8019" s="1" t="s">
        <v>6049</v>
      </c>
      <c r="N8019">
        <v>1</v>
      </c>
      <c r="O8019" t="s">
        <v>11957</v>
      </c>
      <c r="P8019">
        <v>10</v>
      </c>
      <c r="Q8019" t="s">
        <v>67</v>
      </c>
      <c r="R8019">
        <v>100</v>
      </c>
      <c r="U8019" s="28">
        <v>14</v>
      </c>
      <c r="BC8019" t="s">
        <v>8178</v>
      </c>
    </row>
    <row r="8020" spans="1:55" hidden="1" x14ac:dyDescent="0.5">
      <c r="A8020" t="s">
        <v>11960</v>
      </c>
      <c r="B8020" t="s">
        <v>11961</v>
      </c>
      <c r="C8020" t="s">
        <v>7674</v>
      </c>
      <c r="D8020" s="1">
        <v>44599</v>
      </c>
      <c r="E8020" t="s">
        <v>8176</v>
      </c>
      <c r="F8020" s="1">
        <v>44840</v>
      </c>
      <c r="G8020" t="s">
        <v>1336</v>
      </c>
      <c r="H8020">
        <v>50</v>
      </c>
      <c r="I8020">
        <v>157</v>
      </c>
      <c r="J8020" t="s">
        <v>1336</v>
      </c>
      <c r="K8020" s="26" t="s">
        <v>61</v>
      </c>
      <c r="L8020" t="s">
        <v>11956</v>
      </c>
      <c r="M8020" s="1" t="s">
        <v>6049</v>
      </c>
      <c r="N8020">
        <v>1</v>
      </c>
      <c r="O8020" t="s">
        <v>11957</v>
      </c>
      <c r="P8020">
        <v>11</v>
      </c>
      <c r="Q8020" t="s">
        <v>67</v>
      </c>
      <c r="R8020">
        <v>100</v>
      </c>
      <c r="U8020" s="28">
        <v>67.900000000000006</v>
      </c>
      <c r="BC8020" t="s">
        <v>8183</v>
      </c>
    </row>
    <row r="8021" spans="1:55" hidden="1" x14ac:dyDescent="0.5">
      <c r="A8021" t="s">
        <v>11962</v>
      </c>
      <c r="B8021" t="s">
        <v>11963</v>
      </c>
      <c r="C8021" t="s">
        <v>7674</v>
      </c>
      <c r="D8021" s="1">
        <v>44599</v>
      </c>
      <c r="E8021" t="s">
        <v>8176</v>
      </c>
      <c r="F8021" s="1">
        <v>44840</v>
      </c>
      <c r="G8021" t="s">
        <v>1336</v>
      </c>
      <c r="H8021">
        <v>50</v>
      </c>
      <c r="I8021">
        <v>157</v>
      </c>
      <c r="J8021" t="s">
        <v>1336</v>
      </c>
      <c r="K8021" s="26" t="s">
        <v>61</v>
      </c>
      <c r="L8021" t="s">
        <v>11956</v>
      </c>
      <c r="M8021" s="1" t="s">
        <v>6049</v>
      </c>
      <c r="N8021">
        <v>1</v>
      </c>
      <c r="O8021" t="s">
        <v>11957</v>
      </c>
      <c r="P8021">
        <v>12</v>
      </c>
      <c r="Q8021" t="s">
        <v>67</v>
      </c>
      <c r="R8021">
        <v>100</v>
      </c>
      <c r="U8021" s="28">
        <v>15.1</v>
      </c>
      <c r="BC8021" t="s">
        <v>8183</v>
      </c>
    </row>
    <row r="8022" spans="1:55" hidden="1" x14ac:dyDescent="0.5">
      <c r="A8022" t="s">
        <v>11964</v>
      </c>
      <c r="B8022" t="s">
        <v>11965</v>
      </c>
      <c r="C8022" t="s">
        <v>7674</v>
      </c>
      <c r="D8022" s="1">
        <v>44601</v>
      </c>
      <c r="E8022" t="s">
        <v>8176</v>
      </c>
      <c r="F8022" s="1">
        <v>44840</v>
      </c>
      <c r="G8022" t="s">
        <v>9796</v>
      </c>
      <c r="H8022">
        <v>50</v>
      </c>
      <c r="I8022">
        <v>157</v>
      </c>
      <c r="J8022" t="s">
        <v>9796</v>
      </c>
      <c r="K8022" s="26" t="s">
        <v>61</v>
      </c>
      <c r="L8022" t="s">
        <v>11956</v>
      </c>
      <c r="M8022" s="1" t="s">
        <v>6049</v>
      </c>
      <c r="N8022">
        <v>1</v>
      </c>
      <c r="O8022" t="s">
        <v>11957</v>
      </c>
      <c r="P8022">
        <v>1</v>
      </c>
      <c r="Q8022" t="s">
        <v>65</v>
      </c>
      <c r="R8022">
        <v>100</v>
      </c>
      <c r="U8022" s="28">
        <v>31.7</v>
      </c>
      <c r="BC8022" t="s">
        <v>8178</v>
      </c>
    </row>
    <row r="8023" spans="1:55" hidden="1" x14ac:dyDescent="0.5">
      <c r="A8023" t="s">
        <v>11966</v>
      </c>
      <c r="B8023" t="s">
        <v>11967</v>
      </c>
      <c r="C8023" t="s">
        <v>7674</v>
      </c>
      <c r="D8023" s="1">
        <v>44601</v>
      </c>
      <c r="E8023" t="s">
        <v>8176</v>
      </c>
      <c r="F8023" s="1">
        <v>44840</v>
      </c>
      <c r="G8023" t="s">
        <v>9796</v>
      </c>
      <c r="H8023">
        <v>50</v>
      </c>
      <c r="I8023">
        <v>157</v>
      </c>
      <c r="J8023" t="s">
        <v>9796</v>
      </c>
      <c r="K8023" s="26" t="s">
        <v>61</v>
      </c>
      <c r="L8023" t="s">
        <v>11956</v>
      </c>
      <c r="M8023" s="1" t="s">
        <v>6049</v>
      </c>
      <c r="N8023">
        <v>1</v>
      </c>
      <c r="O8023" t="s">
        <v>11957</v>
      </c>
      <c r="P8023">
        <v>2</v>
      </c>
      <c r="Q8023" t="s">
        <v>65</v>
      </c>
      <c r="R8023">
        <v>100</v>
      </c>
      <c r="U8023" s="28">
        <v>26.2</v>
      </c>
      <c r="BC8023" t="s">
        <v>8183</v>
      </c>
    </row>
    <row r="8024" spans="1:55" hidden="1" x14ac:dyDescent="0.5">
      <c r="A8024" t="s">
        <v>11968</v>
      </c>
      <c r="B8024" t="s">
        <v>11969</v>
      </c>
      <c r="C8024" t="s">
        <v>7674</v>
      </c>
      <c r="D8024" s="1">
        <v>44601</v>
      </c>
      <c r="E8024" t="s">
        <v>8176</v>
      </c>
      <c r="F8024" s="1">
        <v>44840</v>
      </c>
      <c r="G8024" t="s">
        <v>9796</v>
      </c>
      <c r="H8024">
        <v>50</v>
      </c>
      <c r="I8024">
        <v>157</v>
      </c>
      <c r="J8024" t="s">
        <v>9796</v>
      </c>
      <c r="K8024" s="26" t="s">
        <v>61</v>
      </c>
      <c r="L8024" t="s">
        <v>11956</v>
      </c>
      <c r="M8024" s="1" t="s">
        <v>6049</v>
      </c>
      <c r="N8024">
        <v>1</v>
      </c>
      <c r="O8024" t="s">
        <v>11957</v>
      </c>
      <c r="P8024">
        <v>3</v>
      </c>
      <c r="Q8024" t="s">
        <v>65</v>
      </c>
      <c r="R8024">
        <v>100</v>
      </c>
      <c r="U8024" s="28">
        <v>14.2</v>
      </c>
      <c r="BC8024" t="s">
        <v>8183</v>
      </c>
    </row>
    <row r="8025" spans="1:55" hidden="1" x14ac:dyDescent="0.5">
      <c r="A8025" t="s">
        <v>11970</v>
      </c>
      <c r="B8025" t="s">
        <v>11971</v>
      </c>
      <c r="C8025" t="s">
        <v>7674</v>
      </c>
      <c r="D8025" s="1">
        <v>44601</v>
      </c>
      <c r="E8025" t="s">
        <v>8176</v>
      </c>
      <c r="F8025" s="1">
        <v>44840</v>
      </c>
      <c r="G8025" t="s">
        <v>9796</v>
      </c>
      <c r="H8025">
        <v>50</v>
      </c>
      <c r="I8025">
        <v>157</v>
      </c>
      <c r="J8025" t="s">
        <v>9796</v>
      </c>
      <c r="K8025" s="26" t="s">
        <v>61</v>
      </c>
      <c r="L8025" t="s">
        <v>11956</v>
      </c>
      <c r="M8025" s="1" t="s">
        <v>6049</v>
      </c>
      <c r="N8025">
        <v>1</v>
      </c>
      <c r="O8025" t="s">
        <v>11957</v>
      </c>
      <c r="P8025">
        <v>4</v>
      </c>
      <c r="Q8025" t="s">
        <v>65</v>
      </c>
      <c r="R8025">
        <v>100</v>
      </c>
      <c r="U8025" s="28">
        <v>9.8000000000000007</v>
      </c>
      <c r="BC8025" t="s">
        <v>8178</v>
      </c>
    </row>
    <row r="8026" spans="1:55" hidden="1" x14ac:dyDescent="0.5">
      <c r="A8026" t="s">
        <v>11972</v>
      </c>
      <c r="B8026" t="s">
        <v>11973</v>
      </c>
      <c r="C8026" t="s">
        <v>7674</v>
      </c>
      <c r="D8026" s="1">
        <v>44601</v>
      </c>
      <c r="E8026" t="s">
        <v>8176</v>
      </c>
      <c r="F8026" s="1">
        <v>44840</v>
      </c>
      <c r="G8026" t="s">
        <v>9796</v>
      </c>
      <c r="H8026">
        <v>50</v>
      </c>
      <c r="I8026">
        <v>157</v>
      </c>
      <c r="J8026" t="s">
        <v>9796</v>
      </c>
      <c r="K8026" s="26" t="s">
        <v>61</v>
      </c>
      <c r="L8026" t="s">
        <v>11956</v>
      </c>
      <c r="M8026" s="1" t="s">
        <v>6049</v>
      </c>
      <c r="N8026">
        <v>1</v>
      </c>
      <c r="O8026" t="s">
        <v>11957</v>
      </c>
      <c r="P8026">
        <v>5</v>
      </c>
      <c r="Q8026" t="s">
        <v>65</v>
      </c>
      <c r="R8026">
        <v>100</v>
      </c>
      <c r="U8026" s="28">
        <v>36.4</v>
      </c>
      <c r="BC8026" t="s">
        <v>8183</v>
      </c>
    </row>
    <row r="8027" spans="1:55" hidden="1" x14ac:dyDescent="0.5">
      <c r="A8027" t="s">
        <v>11974</v>
      </c>
      <c r="B8027" t="s">
        <v>11975</v>
      </c>
      <c r="C8027" t="s">
        <v>7674</v>
      </c>
      <c r="D8027" s="1">
        <v>44601</v>
      </c>
      <c r="E8027" t="s">
        <v>8176</v>
      </c>
      <c r="F8027" s="1">
        <v>44840</v>
      </c>
      <c r="G8027" t="s">
        <v>9796</v>
      </c>
      <c r="H8027">
        <v>50</v>
      </c>
      <c r="I8027">
        <v>157</v>
      </c>
      <c r="J8027" t="s">
        <v>9796</v>
      </c>
      <c r="K8027" s="26" t="s">
        <v>61</v>
      </c>
      <c r="L8027" t="s">
        <v>11956</v>
      </c>
      <c r="M8027" s="1" t="s">
        <v>6049</v>
      </c>
      <c r="N8027">
        <v>1</v>
      </c>
      <c r="O8027" t="s">
        <v>11957</v>
      </c>
      <c r="P8027">
        <v>6</v>
      </c>
      <c r="Q8027" t="s">
        <v>65</v>
      </c>
      <c r="R8027">
        <v>100</v>
      </c>
      <c r="U8027" s="28">
        <v>17.399999999999999</v>
      </c>
      <c r="BC8027" t="s">
        <v>8183</v>
      </c>
    </row>
    <row r="8028" spans="1:55" hidden="1" x14ac:dyDescent="0.5">
      <c r="A8028" t="s">
        <v>11976</v>
      </c>
      <c r="B8028" t="s">
        <v>11977</v>
      </c>
      <c r="C8028" t="s">
        <v>7674</v>
      </c>
      <c r="D8028" s="1">
        <v>44601</v>
      </c>
      <c r="E8028" t="s">
        <v>8176</v>
      </c>
      <c r="F8028" s="1">
        <v>44840</v>
      </c>
      <c r="G8028" t="s">
        <v>1336</v>
      </c>
      <c r="H8028">
        <v>50</v>
      </c>
      <c r="I8028">
        <v>157</v>
      </c>
      <c r="J8028" t="s">
        <v>1336</v>
      </c>
      <c r="K8028" s="26" t="s">
        <v>61</v>
      </c>
      <c r="L8028" t="s">
        <v>11956</v>
      </c>
      <c r="M8028" s="1" t="s">
        <v>6049</v>
      </c>
      <c r="N8028">
        <v>1</v>
      </c>
      <c r="O8028" t="s">
        <v>11957</v>
      </c>
      <c r="P8028">
        <v>7</v>
      </c>
      <c r="Q8028" t="s">
        <v>65</v>
      </c>
      <c r="R8028">
        <v>100</v>
      </c>
      <c r="U8028" s="28">
        <v>11.2</v>
      </c>
      <c r="BC8028" t="s">
        <v>8178</v>
      </c>
    </row>
    <row r="8029" spans="1:55" hidden="1" x14ac:dyDescent="0.5">
      <c r="A8029" t="s">
        <v>11978</v>
      </c>
      <c r="B8029" t="s">
        <v>11979</v>
      </c>
      <c r="C8029" t="s">
        <v>7674</v>
      </c>
      <c r="D8029" s="1">
        <v>44601</v>
      </c>
      <c r="E8029" t="s">
        <v>8176</v>
      </c>
      <c r="F8029" s="1">
        <v>44840</v>
      </c>
      <c r="G8029" t="s">
        <v>1336</v>
      </c>
      <c r="H8029">
        <v>50</v>
      </c>
      <c r="I8029">
        <v>157</v>
      </c>
      <c r="J8029" t="s">
        <v>1336</v>
      </c>
      <c r="K8029" s="26" t="s">
        <v>61</v>
      </c>
      <c r="L8029" t="s">
        <v>11956</v>
      </c>
      <c r="M8029" s="1" t="s">
        <v>6049</v>
      </c>
      <c r="N8029">
        <v>1</v>
      </c>
      <c r="O8029" t="s">
        <v>11957</v>
      </c>
      <c r="P8029">
        <v>8</v>
      </c>
      <c r="Q8029" t="s">
        <v>65</v>
      </c>
      <c r="R8029">
        <v>100</v>
      </c>
      <c r="U8029" s="28">
        <v>8.9</v>
      </c>
      <c r="BC8029" t="s">
        <v>8183</v>
      </c>
    </row>
    <row r="8030" spans="1:55" hidden="1" x14ac:dyDescent="0.5">
      <c r="A8030" t="s">
        <v>11980</v>
      </c>
      <c r="B8030" t="s">
        <v>11981</v>
      </c>
      <c r="C8030" t="s">
        <v>7674</v>
      </c>
      <c r="D8030" s="1">
        <v>44601</v>
      </c>
      <c r="E8030" t="s">
        <v>8176</v>
      </c>
      <c r="F8030" s="1">
        <v>44840</v>
      </c>
      <c r="G8030" t="s">
        <v>7218</v>
      </c>
      <c r="H8030">
        <v>50</v>
      </c>
      <c r="I8030">
        <v>157</v>
      </c>
      <c r="J8030" t="s">
        <v>7218</v>
      </c>
      <c r="K8030" s="26" t="s">
        <v>61</v>
      </c>
      <c r="L8030" t="s">
        <v>11956</v>
      </c>
      <c r="M8030" s="1" t="s">
        <v>6049</v>
      </c>
      <c r="N8030">
        <v>1</v>
      </c>
      <c r="O8030" t="s">
        <v>11957</v>
      </c>
      <c r="P8030">
        <v>9</v>
      </c>
      <c r="Q8030" t="s">
        <v>65</v>
      </c>
      <c r="R8030">
        <v>100</v>
      </c>
      <c r="U8030" s="28">
        <v>14.4</v>
      </c>
      <c r="BC8030" t="s">
        <v>8183</v>
      </c>
    </row>
    <row r="8031" spans="1:55" hidden="1" x14ac:dyDescent="0.5">
      <c r="A8031" t="s">
        <v>11982</v>
      </c>
      <c r="B8031" t="s">
        <v>11983</v>
      </c>
      <c r="C8031" t="s">
        <v>7674</v>
      </c>
      <c r="D8031" s="1">
        <v>44601</v>
      </c>
      <c r="E8031" t="s">
        <v>8176</v>
      </c>
      <c r="F8031" s="1">
        <v>44840</v>
      </c>
      <c r="G8031" t="s">
        <v>7218</v>
      </c>
      <c r="H8031">
        <v>50</v>
      </c>
      <c r="I8031">
        <v>157</v>
      </c>
      <c r="J8031" t="s">
        <v>7218</v>
      </c>
      <c r="K8031" s="26" t="s">
        <v>61</v>
      </c>
      <c r="L8031" t="s">
        <v>11956</v>
      </c>
      <c r="M8031" s="1" t="s">
        <v>6049</v>
      </c>
      <c r="N8031">
        <v>1</v>
      </c>
      <c r="O8031" t="s">
        <v>11957</v>
      </c>
      <c r="P8031">
        <v>10</v>
      </c>
      <c r="Q8031" t="s">
        <v>65</v>
      </c>
      <c r="R8031">
        <v>100</v>
      </c>
      <c r="U8031" s="28">
        <v>16.7</v>
      </c>
      <c r="BC8031" t="s">
        <v>8178</v>
      </c>
    </row>
    <row r="8032" spans="1:55" hidden="1" x14ac:dyDescent="0.5">
      <c r="A8032" t="s">
        <v>11984</v>
      </c>
      <c r="B8032" t="s">
        <v>11985</v>
      </c>
      <c r="C8032" t="s">
        <v>7674</v>
      </c>
      <c r="D8032" s="1">
        <v>44601</v>
      </c>
      <c r="E8032" t="s">
        <v>8176</v>
      </c>
      <c r="F8032" s="1">
        <v>44840</v>
      </c>
      <c r="G8032" t="s">
        <v>7218</v>
      </c>
      <c r="H8032">
        <v>50</v>
      </c>
      <c r="I8032">
        <v>157</v>
      </c>
      <c r="J8032" t="s">
        <v>7218</v>
      </c>
      <c r="K8032" s="26" t="s">
        <v>61</v>
      </c>
      <c r="L8032" t="s">
        <v>11956</v>
      </c>
      <c r="M8032" s="1" t="s">
        <v>6049</v>
      </c>
      <c r="N8032">
        <v>1</v>
      </c>
      <c r="O8032" t="s">
        <v>11957</v>
      </c>
      <c r="P8032">
        <v>11</v>
      </c>
      <c r="Q8032" t="s">
        <v>65</v>
      </c>
      <c r="R8032">
        <v>100</v>
      </c>
      <c r="U8032" s="28">
        <v>14.3</v>
      </c>
      <c r="BC8032" t="s">
        <v>8183</v>
      </c>
    </row>
    <row r="8033" spans="1:55" hidden="1" x14ac:dyDescent="0.5">
      <c r="A8033" t="s">
        <v>11986</v>
      </c>
      <c r="B8033" t="s">
        <v>11987</v>
      </c>
      <c r="C8033" t="s">
        <v>7674</v>
      </c>
      <c r="D8033" s="1">
        <v>44601</v>
      </c>
      <c r="E8033" t="s">
        <v>8176</v>
      </c>
      <c r="F8033" s="1">
        <v>44840</v>
      </c>
      <c r="G8033" t="s">
        <v>7218</v>
      </c>
      <c r="H8033">
        <v>50</v>
      </c>
      <c r="I8033">
        <v>157</v>
      </c>
      <c r="J8033" t="s">
        <v>7218</v>
      </c>
      <c r="K8033" s="26" t="s">
        <v>61</v>
      </c>
      <c r="L8033" t="s">
        <v>11956</v>
      </c>
      <c r="M8033" s="1" t="s">
        <v>6049</v>
      </c>
      <c r="N8033">
        <v>1</v>
      </c>
      <c r="O8033" t="s">
        <v>11957</v>
      </c>
      <c r="P8033">
        <v>12</v>
      </c>
      <c r="Q8033" t="s">
        <v>65</v>
      </c>
      <c r="R8033">
        <v>100</v>
      </c>
      <c r="U8033" s="28">
        <v>22.9</v>
      </c>
      <c r="BC8033" t="s">
        <v>8183</v>
      </c>
    </row>
    <row r="8034" spans="1:55" hidden="1" x14ac:dyDescent="0.5">
      <c r="A8034" t="s">
        <v>11988</v>
      </c>
      <c r="B8034" t="s">
        <v>11989</v>
      </c>
      <c r="C8034" t="s">
        <v>7674</v>
      </c>
      <c r="D8034" s="1">
        <v>44601</v>
      </c>
      <c r="E8034" t="s">
        <v>8176</v>
      </c>
      <c r="F8034" s="1">
        <v>44840</v>
      </c>
      <c r="G8034" t="s">
        <v>9796</v>
      </c>
      <c r="H8034">
        <v>50</v>
      </c>
      <c r="I8034">
        <v>157</v>
      </c>
      <c r="J8034" t="s">
        <v>9796</v>
      </c>
      <c r="K8034" s="26" t="s">
        <v>61</v>
      </c>
      <c r="L8034" t="s">
        <v>11956</v>
      </c>
      <c r="M8034" s="1" t="s">
        <v>6049</v>
      </c>
      <c r="N8034">
        <v>1</v>
      </c>
      <c r="O8034" t="s">
        <v>11957</v>
      </c>
      <c r="P8034">
        <v>1</v>
      </c>
      <c r="Q8034" t="s">
        <v>63</v>
      </c>
      <c r="R8034">
        <v>100</v>
      </c>
      <c r="BC8034" t="s">
        <v>8178</v>
      </c>
    </row>
    <row r="8035" spans="1:55" hidden="1" x14ac:dyDescent="0.5">
      <c r="A8035" t="s">
        <v>11990</v>
      </c>
      <c r="B8035" t="s">
        <v>11991</v>
      </c>
      <c r="C8035" t="s">
        <v>7674</v>
      </c>
      <c r="D8035" s="1">
        <v>44601</v>
      </c>
      <c r="E8035" t="s">
        <v>8176</v>
      </c>
      <c r="F8035" s="1">
        <v>44840</v>
      </c>
      <c r="G8035" t="s">
        <v>9796</v>
      </c>
      <c r="H8035">
        <v>50</v>
      </c>
      <c r="I8035">
        <v>157</v>
      </c>
      <c r="J8035" t="s">
        <v>9796</v>
      </c>
      <c r="K8035" s="26" t="s">
        <v>61</v>
      </c>
      <c r="L8035" t="s">
        <v>11956</v>
      </c>
      <c r="M8035" s="1" t="s">
        <v>6049</v>
      </c>
      <c r="N8035">
        <v>1</v>
      </c>
      <c r="O8035" t="s">
        <v>11957</v>
      </c>
      <c r="P8035">
        <v>2</v>
      </c>
      <c r="Q8035" t="s">
        <v>63</v>
      </c>
      <c r="R8035">
        <v>100</v>
      </c>
      <c r="BC8035" t="s">
        <v>8183</v>
      </c>
    </row>
    <row r="8036" spans="1:55" hidden="1" x14ac:dyDescent="0.5">
      <c r="A8036" t="s">
        <v>11992</v>
      </c>
      <c r="B8036" t="s">
        <v>11993</v>
      </c>
      <c r="C8036" t="s">
        <v>7674</v>
      </c>
      <c r="D8036" s="1">
        <v>44601</v>
      </c>
      <c r="E8036" t="s">
        <v>8176</v>
      </c>
      <c r="F8036" s="1">
        <v>44840</v>
      </c>
      <c r="G8036" t="s">
        <v>9796</v>
      </c>
      <c r="H8036">
        <v>50</v>
      </c>
      <c r="I8036">
        <v>157</v>
      </c>
      <c r="J8036" t="s">
        <v>9796</v>
      </c>
      <c r="K8036" s="26" t="s">
        <v>61</v>
      </c>
      <c r="L8036" t="s">
        <v>11956</v>
      </c>
      <c r="M8036" s="1" t="s">
        <v>6049</v>
      </c>
      <c r="N8036">
        <v>1</v>
      </c>
      <c r="O8036" t="s">
        <v>11957</v>
      </c>
      <c r="P8036">
        <v>3</v>
      </c>
      <c r="Q8036" t="s">
        <v>63</v>
      </c>
      <c r="R8036">
        <v>100</v>
      </c>
      <c r="BC8036" t="s">
        <v>8183</v>
      </c>
    </row>
    <row r="8037" spans="1:55" hidden="1" x14ac:dyDescent="0.5">
      <c r="A8037" t="s">
        <v>11994</v>
      </c>
      <c r="B8037" t="s">
        <v>11995</v>
      </c>
      <c r="C8037" t="s">
        <v>7674</v>
      </c>
      <c r="D8037" s="1">
        <v>44601</v>
      </c>
      <c r="E8037" t="s">
        <v>8176</v>
      </c>
      <c r="F8037" s="1">
        <v>44840</v>
      </c>
      <c r="G8037" t="s">
        <v>9796</v>
      </c>
      <c r="H8037">
        <v>50</v>
      </c>
      <c r="I8037">
        <v>157</v>
      </c>
      <c r="J8037" t="s">
        <v>9796</v>
      </c>
      <c r="K8037" s="26" t="s">
        <v>61</v>
      </c>
      <c r="L8037" t="s">
        <v>11956</v>
      </c>
      <c r="M8037" s="1" t="s">
        <v>6049</v>
      </c>
      <c r="N8037">
        <v>1</v>
      </c>
      <c r="O8037" t="s">
        <v>11957</v>
      </c>
      <c r="P8037">
        <v>4</v>
      </c>
      <c r="Q8037" t="s">
        <v>63</v>
      </c>
      <c r="R8037">
        <v>100</v>
      </c>
      <c r="BC8037" t="s">
        <v>8178</v>
      </c>
    </row>
    <row r="8038" spans="1:55" hidden="1" x14ac:dyDescent="0.5">
      <c r="A8038" t="s">
        <v>11996</v>
      </c>
      <c r="B8038" t="s">
        <v>11997</v>
      </c>
      <c r="C8038" t="s">
        <v>7674</v>
      </c>
      <c r="D8038" s="1">
        <v>44601</v>
      </c>
      <c r="E8038" t="s">
        <v>8176</v>
      </c>
      <c r="F8038" s="1">
        <v>44840</v>
      </c>
      <c r="G8038" t="s">
        <v>9796</v>
      </c>
      <c r="H8038">
        <v>50</v>
      </c>
      <c r="I8038">
        <v>157</v>
      </c>
      <c r="J8038" t="s">
        <v>9796</v>
      </c>
      <c r="K8038" s="26" t="s">
        <v>61</v>
      </c>
      <c r="L8038" t="s">
        <v>11956</v>
      </c>
      <c r="M8038" s="1" t="s">
        <v>6049</v>
      </c>
      <c r="N8038">
        <v>1</v>
      </c>
      <c r="O8038" t="s">
        <v>11957</v>
      </c>
      <c r="P8038">
        <v>5</v>
      </c>
      <c r="Q8038" t="s">
        <v>63</v>
      </c>
      <c r="R8038">
        <v>100</v>
      </c>
      <c r="BC8038" t="s">
        <v>8183</v>
      </c>
    </row>
    <row r="8039" spans="1:55" hidden="1" x14ac:dyDescent="0.5">
      <c r="A8039" t="s">
        <v>11998</v>
      </c>
      <c r="B8039" t="s">
        <v>11999</v>
      </c>
      <c r="C8039" t="s">
        <v>7674</v>
      </c>
      <c r="D8039" s="1">
        <v>44601</v>
      </c>
      <c r="E8039" t="s">
        <v>8176</v>
      </c>
      <c r="F8039" s="1">
        <v>44840</v>
      </c>
      <c r="G8039" t="s">
        <v>9796</v>
      </c>
      <c r="H8039">
        <v>50</v>
      </c>
      <c r="I8039">
        <v>157</v>
      </c>
      <c r="J8039" t="s">
        <v>9796</v>
      </c>
      <c r="K8039" s="26" t="s">
        <v>61</v>
      </c>
      <c r="L8039" t="s">
        <v>11956</v>
      </c>
      <c r="M8039" s="1" t="s">
        <v>6049</v>
      </c>
      <c r="N8039">
        <v>1</v>
      </c>
      <c r="O8039" t="s">
        <v>11957</v>
      </c>
      <c r="P8039">
        <v>6</v>
      </c>
      <c r="Q8039" t="s">
        <v>63</v>
      </c>
      <c r="R8039">
        <v>100</v>
      </c>
      <c r="BC8039" t="s">
        <v>8183</v>
      </c>
    </row>
    <row r="8040" spans="1:55" hidden="1" x14ac:dyDescent="0.5">
      <c r="A8040" t="s">
        <v>12000</v>
      </c>
      <c r="B8040" t="s">
        <v>12001</v>
      </c>
      <c r="C8040" t="s">
        <v>7674</v>
      </c>
      <c r="D8040" s="1">
        <v>44601</v>
      </c>
      <c r="E8040" t="s">
        <v>8176</v>
      </c>
      <c r="F8040" s="1">
        <v>44840</v>
      </c>
      <c r="G8040" t="s">
        <v>1336</v>
      </c>
      <c r="H8040">
        <v>50</v>
      </c>
      <c r="I8040">
        <v>157</v>
      </c>
      <c r="J8040" t="s">
        <v>1336</v>
      </c>
      <c r="K8040" s="26" t="s">
        <v>61</v>
      </c>
      <c r="L8040" t="s">
        <v>11956</v>
      </c>
      <c r="M8040" s="1" t="s">
        <v>6049</v>
      </c>
      <c r="N8040">
        <v>1</v>
      </c>
      <c r="O8040" t="s">
        <v>11957</v>
      </c>
      <c r="P8040">
        <v>7</v>
      </c>
      <c r="Q8040" t="s">
        <v>63</v>
      </c>
      <c r="R8040">
        <v>100</v>
      </c>
      <c r="BC8040" t="s">
        <v>8178</v>
      </c>
    </row>
    <row r="8041" spans="1:55" hidden="1" x14ac:dyDescent="0.5">
      <c r="A8041" t="s">
        <v>12002</v>
      </c>
      <c r="B8041" t="s">
        <v>12003</v>
      </c>
      <c r="C8041" t="s">
        <v>7674</v>
      </c>
      <c r="D8041" s="1">
        <v>44601</v>
      </c>
      <c r="E8041" t="s">
        <v>8176</v>
      </c>
      <c r="F8041" s="1">
        <v>44840</v>
      </c>
      <c r="G8041" t="s">
        <v>1336</v>
      </c>
      <c r="H8041">
        <v>50</v>
      </c>
      <c r="I8041">
        <v>157</v>
      </c>
      <c r="J8041" t="s">
        <v>1336</v>
      </c>
      <c r="K8041" s="26" t="s">
        <v>61</v>
      </c>
      <c r="L8041" t="s">
        <v>11956</v>
      </c>
      <c r="M8041" s="1" t="s">
        <v>6049</v>
      </c>
      <c r="N8041">
        <v>1</v>
      </c>
      <c r="O8041" t="s">
        <v>11957</v>
      </c>
      <c r="P8041">
        <v>8</v>
      </c>
      <c r="Q8041" t="s">
        <v>63</v>
      </c>
      <c r="R8041">
        <v>100</v>
      </c>
      <c r="BC8041" t="s">
        <v>8183</v>
      </c>
    </row>
    <row r="8042" spans="1:55" hidden="1" x14ac:dyDescent="0.5">
      <c r="A8042" t="s">
        <v>12004</v>
      </c>
      <c r="B8042" t="s">
        <v>12005</v>
      </c>
      <c r="C8042" t="s">
        <v>7674</v>
      </c>
      <c r="D8042" s="1">
        <v>44601</v>
      </c>
      <c r="E8042" t="s">
        <v>8176</v>
      </c>
      <c r="F8042" s="1">
        <v>44840</v>
      </c>
      <c r="G8042" t="s">
        <v>7218</v>
      </c>
      <c r="H8042">
        <v>50</v>
      </c>
      <c r="I8042">
        <v>157</v>
      </c>
      <c r="J8042" t="s">
        <v>7218</v>
      </c>
      <c r="K8042" s="26" t="s">
        <v>61</v>
      </c>
      <c r="L8042" t="s">
        <v>11956</v>
      </c>
      <c r="M8042" s="1" t="s">
        <v>6049</v>
      </c>
      <c r="N8042">
        <v>1</v>
      </c>
      <c r="O8042" t="s">
        <v>11957</v>
      </c>
      <c r="P8042">
        <v>9</v>
      </c>
      <c r="Q8042" t="s">
        <v>63</v>
      </c>
      <c r="R8042">
        <v>100</v>
      </c>
      <c r="BC8042" t="s">
        <v>8183</v>
      </c>
    </row>
    <row r="8043" spans="1:55" hidden="1" x14ac:dyDescent="0.5">
      <c r="A8043" t="s">
        <v>12006</v>
      </c>
      <c r="B8043" t="s">
        <v>12007</v>
      </c>
      <c r="C8043" t="s">
        <v>7674</v>
      </c>
      <c r="D8043" s="1">
        <v>44601</v>
      </c>
      <c r="E8043" t="s">
        <v>8176</v>
      </c>
      <c r="F8043" s="1">
        <v>44840</v>
      </c>
      <c r="G8043" t="s">
        <v>7218</v>
      </c>
      <c r="H8043">
        <v>50</v>
      </c>
      <c r="I8043">
        <v>157</v>
      </c>
      <c r="J8043" t="s">
        <v>7218</v>
      </c>
      <c r="K8043" s="26" t="s">
        <v>61</v>
      </c>
      <c r="L8043" t="s">
        <v>11956</v>
      </c>
      <c r="M8043" s="1" t="s">
        <v>6049</v>
      </c>
      <c r="N8043">
        <v>1</v>
      </c>
      <c r="O8043" t="s">
        <v>11957</v>
      </c>
      <c r="P8043">
        <v>10</v>
      </c>
      <c r="Q8043" t="s">
        <v>63</v>
      </c>
      <c r="R8043">
        <v>100</v>
      </c>
      <c r="BC8043" t="s">
        <v>8178</v>
      </c>
    </row>
    <row r="8044" spans="1:55" hidden="1" x14ac:dyDescent="0.5">
      <c r="A8044" t="s">
        <v>12008</v>
      </c>
      <c r="B8044" t="s">
        <v>12009</v>
      </c>
      <c r="C8044" t="s">
        <v>7674</v>
      </c>
      <c r="D8044" s="1">
        <v>44601</v>
      </c>
      <c r="E8044" t="s">
        <v>8176</v>
      </c>
      <c r="F8044" s="1">
        <v>44840</v>
      </c>
      <c r="G8044" t="s">
        <v>7218</v>
      </c>
      <c r="H8044">
        <v>50</v>
      </c>
      <c r="I8044">
        <v>157</v>
      </c>
      <c r="J8044" t="s">
        <v>7218</v>
      </c>
      <c r="K8044" s="26" t="s">
        <v>61</v>
      </c>
      <c r="L8044" t="s">
        <v>11956</v>
      </c>
      <c r="M8044" s="1" t="s">
        <v>6049</v>
      </c>
      <c r="N8044">
        <v>1</v>
      </c>
      <c r="O8044" t="s">
        <v>11957</v>
      </c>
      <c r="P8044">
        <v>11</v>
      </c>
      <c r="Q8044" t="s">
        <v>63</v>
      </c>
      <c r="R8044">
        <v>100</v>
      </c>
      <c r="BC8044" t="s">
        <v>8183</v>
      </c>
    </row>
    <row r="8045" spans="1:55" hidden="1" x14ac:dyDescent="0.5">
      <c r="A8045" t="s">
        <v>12010</v>
      </c>
      <c r="B8045" t="s">
        <v>12011</v>
      </c>
      <c r="C8045" t="s">
        <v>7674</v>
      </c>
      <c r="D8045" s="1">
        <v>44601</v>
      </c>
      <c r="E8045" t="s">
        <v>8176</v>
      </c>
      <c r="F8045" s="1">
        <v>44840</v>
      </c>
      <c r="G8045" t="s">
        <v>7218</v>
      </c>
      <c r="H8045">
        <v>50</v>
      </c>
      <c r="I8045">
        <v>157</v>
      </c>
      <c r="J8045" t="s">
        <v>7218</v>
      </c>
      <c r="K8045" s="26" t="s">
        <v>61</v>
      </c>
      <c r="L8045" t="s">
        <v>11956</v>
      </c>
      <c r="M8045" s="1" t="s">
        <v>6049</v>
      </c>
      <c r="N8045">
        <v>1</v>
      </c>
      <c r="O8045" t="s">
        <v>11957</v>
      </c>
      <c r="P8045">
        <v>12</v>
      </c>
      <c r="Q8045" t="s">
        <v>63</v>
      </c>
      <c r="R8045">
        <v>100</v>
      </c>
      <c r="BC8045" t="s">
        <v>8183</v>
      </c>
    </row>
    <row r="8046" spans="1:55" hidden="1" x14ac:dyDescent="0.5">
      <c r="A8046" t="s">
        <v>12012</v>
      </c>
      <c r="B8046" t="s">
        <v>12013</v>
      </c>
      <c r="C8046" t="s">
        <v>7674</v>
      </c>
      <c r="D8046" s="1">
        <v>44601</v>
      </c>
      <c r="E8046" t="s">
        <v>8176</v>
      </c>
      <c r="F8046" s="1">
        <v>44840</v>
      </c>
      <c r="G8046" t="s">
        <v>9796</v>
      </c>
      <c r="H8046">
        <v>50</v>
      </c>
      <c r="I8046">
        <v>157</v>
      </c>
      <c r="J8046" t="s">
        <v>9796</v>
      </c>
      <c r="K8046" s="26" t="s">
        <v>61</v>
      </c>
      <c r="L8046" t="s">
        <v>11956</v>
      </c>
      <c r="M8046" s="1" t="s">
        <v>6049</v>
      </c>
      <c r="N8046">
        <v>1</v>
      </c>
      <c r="O8046" t="s">
        <v>11957</v>
      </c>
      <c r="P8046">
        <v>1</v>
      </c>
      <c r="Q8046" t="s">
        <v>60</v>
      </c>
      <c r="R8046">
        <v>100</v>
      </c>
      <c r="BC8046" t="s">
        <v>8178</v>
      </c>
    </row>
    <row r="8047" spans="1:55" hidden="1" x14ac:dyDescent="0.5">
      <c r="A8047" t="s">
        <v>12014</v>
      </c>
      <c r="B8047" t="s">
        <v>12015</v>
      </c>
      <c r="C8047" t="s">
        <v>7674</v>
      </c>
      <c r="D8047" s="1">
        <v>44601</v>
      </c>
      <c r="E8047" t="s">
        <v>8176</v>
      </c>
      <c r="F8047" s="1">
        <v>44840</v>
      </c>
      <c r="G8047" t="s">
        <v>9796</v>
      </c>
      <c r="H8047">
        <v>50</v>
      </c>
      <c r="I8047">
        <v>157</v>
      </c>
      <c r="J8047" t="s">
        <v>9796</v>
      </c>
      <c r="K8047" s="26" t="s">
        <v>61</v>
      </c>
      <c r="L8047" t="s">
        <v>11956</v>
      </c>
      <c r="M8047" s="1" t="s">
        <v>6049</v>
      </c>
      <c r="N8047">
        <v>1</v>
      </c>
      <c r="O8047" t="s">
        <v>11957</v>
      </c>
      <c r="P8047">
        <v>2</v>
      </c>
      <c r="Q8047" t="s">
        <v>60</v>
      </c>
      <c r="R8047">
        <v>100</v>
      </c>
      <c r="BC8047" t="s">
        <v>8183</v>
      </c>
    </row>
    <row r="8048" spans="1:55" hidden="1" x14ac:dyDescent="0.5">
      <c r="A8048" t="s">
        <v>12016</v>
      </c>
      <c r="B8048" t="s">
        <v>12017</v>
      </c>
      <c r="C8048" t="s">
        <v>7674</v>
      </c>
      <c r="D8048" s="1">
        <v>44601</v>
      </c>
      <c r="E8048" t="s">
        <v>8176</v>
      </c>
      <c r="F8048" s="1">
        <v>44840</v>
      </c>
      <c r="G8048" t="s">
        <v>9796</v>
      </c>
      <c r="H8048">
        <v>50</v>
      </c>
      <c r="I8048">
        <v>157</v>
      </c>
      <c r="J8048" t="s">
        <v>9796</v>
      </c>
      <c r="K8048" s="26" t="s">
        <v>61</v>
      </c>
      <c r="L8048" t="s">
        <v>11956</v>
      </c>
      <c r="M8048" s="1" t="s">
        <v>6049</v>
      </c>
      <c r="N8048">
        <v>1</v>
      </c>
      <c r="O8048" t="s">
        <v>11957</v>
      </c>
      <c r="P8048">
        <v>3</v>
      </c>
      <c r="Q8048" t="s">
        <v>60</v>
      </c>
      <c r="R8048">
        <v>100</v>
      </c>
      <c r="BC8048" t="s">
        <v>8183</v>
      </c>
    </row>
    <row r="8049" spans="1:55" hidden="1" x14ac:dyDescent="0.5">
      <c r="A8049" t="s">
        <v>12018</v>
      </c>
      <c r="B8049" t="s">
        <v>12019</v>
      </c>
      <c r="C8049" t="s">
        <v>7674</v>
      </c>
      <c r="D8049" s="1">
        <v>44601</v>
      </c>
      <c r="E8049" t="s">
        <v>8176</v>
      </c>
      <c r="F8049" s="1">
        <v>44840</v>
      </c>
      <c r="G8049" t="s">
        <v>9796</v>
      </c>
      <c r="H8049">
        <v>50</v>
      </c>
      <c r="I8049">
        <v>157</v>
      </c>
      <c r="J8049" t="s">
        <v>9796</v>
      </c>
      <c r="K8049" s="26" t="s">
        <v>61</v>
      </c>
      <c r="L8049" t="s">
        <v>11956</v>
      </c>
      <c r="M8049" s="1" t="s">
        <v>6049</v>
      </c>
      <c r="N8049">
        <v>1</v>
      </c>
      <c r="O8049" t="s">
        <v>11957</v>
      </c>
      <c r="P8049">
        <v>4</v>
      </c>
      <c r="Q8049" t="s">
        <v>60</v>
      </c>
      <c r="R8049">
        <v>100</v>
      </c>
      <c r="BC8049" t="s">
        <v>8178</v>
      </c>
    </row>
    <row r="8050" spans="1:55" hidden="1" x14ac:dyDescent="0.5">
      <c r="A8050" t="s">
        <v>12020</v>
      </c>
      <c r="B8050" t="s">
        <v>12021</v>
      </c>
      <c r="C8050" t="s">
        <v>7674</v>
      </c>
      <c r="D8050" s="1">
        <v>44601</v>
      </c>
      <c r="E8050" t="s">
        <v>8176</v>
      </c>
      <c r="F8050" s="1">
        <v>44840</v>
      </c>
      <c r="G8050" t="s">
        <v>9796</v>
      </c>
      <c r="H8050">
        <v>50</v>
      </c>
      <c r="I8050">
        <v>157</v>
      </c>
      <c r="J8050" t="s">
        <v>9796</v>
      </c>
      <c r="K8050" s="26" t="s">
        <v>61</v>
      </c>
      <c r="L8050" t="s">
        <v>11956</v>
      </c>
      <c r="M8050" s="1" t="s">
        <v>6049</v>
      </c>
      <c r="N8050">
        <v>1</v>
      </c>
      <c r="O8050" t="s">
        <v>11957</v>
      </c>
      <c r="P8050">
        <v>5</v>
      </c>
      <c r="Q8050" t="s">
        <v>60</v>
      </c>
      <c r="R8050">
        <v>100</v>
      </c>
      <c r="BC8050" t="s">
        <v>8183</v>
      </c>
    </row>
    <row r="8051" spans="1:55" hidden="1" x14ac:dyDescent="0.5">
      <c r="A8051" t="s">
        <v>12022</v>
      </c>
      <c r="B8051" t="s">
        <v>12023</v>
      </c>
      <c r="C8051" t="s">
        <v>7674</v>
      </c>
      <c r="D8051" s="1">
        <v>44601</v>
      </c>
      <c r="E8051" t="s">
        <v>8176</v>
      </c>
      <c r="F8051" s="1">
        <v>44840</v>
      </c>
      <c r="G8051" t="s">
        <v>9796</v>
      </c>
      <c r="H8051">
        <v>50</v>
      </c>
      <c r="I8051">
        <v>157</v>
      </c>
      <c r="J8051" t="s">
        <v>9796</v>
      </c>
      <c r="K8051" s="26" t="s">
        <v>61</v>
      </c>
      <c r="L8051" t="s">
        <v>11956</v>
      </c>
      <c r="M8051" s="1" t="s">
        <v>6049</v>
      </c>
      <c r="N8051">
        <v>1</v>
      </c>
      <c r="O8051" t="s">
        <v>11957</v>
      </c>
      <c r="P8051">
        <v>6</v>
      </c>
      <c r="Q8051" t="s">
        <v>60</v>
      </c>
      <c r="R8051">
        <v>100</v>
      </c>
      <c r="BC8051" t="s">
        <v>8183</v>
      </c>
    </row>
    <row r="8052" spans="1:55" hidden="1" x14ac:dyDescent="0.5">
      <c r="A8052" t="s">
        <v>12024</v>
      </c>
      <c r="B8052" t="s">
        <v>12025</v>
      </c>
      <c r="C8052" t="s">
        <v>7674</v>
      </c>
      <c r="D8052" s="1">
        <v>44601</v>
      </c>
      <c r="E8052" t="s">
        <v>8176</v>
      </c>
      <c r="F8052" s="1">
        <v>44840</v>
      </c>
      <c r="G8052" t="s">
        <v>1336</v>
      </c>
      <c r="H8052">
        <v>50</v>
      </c>
      <c r="I8052">
        <v>157</v>
      </c>
      <c r="J8052" t="s">
        <v>1336</v>
      </c>
      <c r="K8052" s="26" t="s">
        <v>61</v>
      </c>
      <c r="L8052" t="s">
        <v>11956</v>
      </c>
      <c r="M8052" s="1" t="s">
        <v>6049</v>
      </c>
      <c r="N8052">
        <v>1</v>
      </c>
      <c r="O8052" t="s">
        <v>11957</v>
      </c>
      <c r="P8052">
        <v>7</v>
      </c>
      <c r="Q8052" t="s">
        <v>60</v>
      </c>
      <c r="R8052">
        <v>100</v>
      </c>
      <c r="BC8052" t="s">
        <v>8178</v>
      </c>
    </row>
    <row r="8053" spans="1:55" hidden="1" x14ac:dyDescent="0.5">
      <c r="A8053" t="s">
        <v>12026</v>
      </c>
      <c r="B8053" t="s">
        <v>12027</v>
      </c>
      <c r="C8053" t="s">
        <v>7674</v>
      </c>
      <c r="D8053" s="1">
        <v>44601</v>
      </c>
      <c r="E8053" t="s">
        <v>8176</v>
      </c>
      <c r="F8053" s="1">
        <v>44840</v>
      </c>
      <c r="G8053" t="s">
        <v>1336</v>
      </c>
      <c r="H8053">
        <v>50</v>
      </c>
      <c r="I8053">
        <v>157</v>
      </c>
      <c r="J8053" t="s">
        <v>1336</v>
      </c>
      <c r="K8053" s="26" t="s">
        <v>61</v>
      </c>
      <c r="L8053" t="s">
        <v>11956</v>
      </c>
      <c r="M8053" s="1" t="s">
        <v>6049</v>
      </c>
      <c r="N8053">
        <v>1</v>
      </c>
      <c r="O8053" t="s">
        <v>11957</v>
      </c>
      <c r="P8053">
        <v>8</v>
      </c>
      <c r="Q8053" t="s">
        <v>60</v>
      </c>
      <c r="R8053">
        <v>100</v>
      </c>
      <c r="BC8053" t="s">
        <v>8183</v>
      </c>
    </row>
    <row r="8054" spans="1:55" hidden="1" x14ac:dyDescent="0.5">
      <c r="A8054" t="s">
        <v>12028</v>
      </c>
      <c r="B8054" t="s">
        <v>12029</v>
      </c>
      <c r="C8054" t="s">
        <v>7674</v>
      </c>
      <c r="D8054" s="1">
        <v>44603</v>
      </c>
      <c r="E8054" t="s">
        <v>8176</v>
      </c>
      <c r="F8054" s="1">
        <v>44840</v>
      </c>
      <c r="G8054" t="s">
        <v>7218</v>
      </c>
      <c r="H8054">
        <v>50</v>
      </c>
      <c r="I8054">
        <v>157</v>
      </c>
      <c r="J8054" t="s">
        <v>7218</v>
      </c>
      <c r="K8054" s="26" t="s">
        <v>61</v>
      </c>
      <c r="L8054" t="s">
        <v>11956</v>
      </c>
      <c r="M8054" t="s">
        <v>1227</v>
      </c>
      <c r="N8054">
        <v>1</v>
      </c>
      <c r="O8054" t="s">
        <v>11957</v>
      </c>
      <c r="P8054">
        <v>9</v>
      </c>
      <c r="Q8054" t="s">
        <v>60</v>
      </c>
      <c r="R8054">
        <v>100</v>
      </c>
      <c r="BC8054" t="s">
        <v>8178</v>
      </c>
    </row>
    <row r="8055" spans="1:55" hidden="1" x14ac:dyDescent="0.5">
      <c r="A8055" t="s">
        <v>12030</v>
      </c>
      <c r="B8055" t="s">
        <v>12031</v>
      </c>
      <c r="C8055" t="s">
        <v>7674</v>
      </c>
      <c r="D8055" s="1">
        <v>44603</v>
      </c>
      <c r="E8055" t="s">
        <v>8176</v>
      </c>
      <c r="F8055" s="1">
        <v>44840</v>
      </c>
      <c r="G8055" t="s">
        <v>7218</v>
      </c>
      <c r="H8055">
        <v>50</v>
      </c>
      <c r="I8055">
        <v>157</v>
      </c>
      <c r="J8055" t="s">
        <v>7218</v>
      </c>
      <c r="K8055" s="26" t="s">
        <v>61</v>
      </c>
      <c r="L8055" t="s">
        <v>11956</v>
      </c>
      <c r="M8055" t="s">
        <v>1227</v>
      </c>
      <c r="N8055">
        <v>1</v>
      </c>
      <c r="O8055" t="s">
        <v>11957</v>
      </c>
      <c r="P8055">
        <v>10</v>
      </c>
      <c r="Q8055" t="s">
        <v>60</v>
      </c>
      <c r="R8055">
        <v>100</v>
      </c>
      <c r="BC8055" t="s">
        <v>8183</v>
      </c>
    </row>
    <row r="8056" spans="1:55" hidden="1" x14ac:dyDescent="0.5">
      <c r="A8056" t="s">
        <v>12032</v>
      </c>
      <c r="B8056" t="s">
        <v>12033</v>
      </c>
      <c r="C8056" t="s">
        <v>7674</v>
      </c>
      <c r="D8056" s="1">
        <v>44603</v>
      </c>
      <c r="E8056" t="s">
        <v>8176</v>
      </c>
      <c r="F8056" s="1">
        <v>44840</v>
      </c>
      <c r="G8056" t="s">
        <v>7218</v>
      </c>
      <c r="H8056">
        <v>50</v>
      </c>
      <c r="I8056">
        <v>157</v>
      </c>
      <c r="J8056" t="s">
        <v>7218</v>
      </c>
      <c r="K8056" s="26" t="s">
        <v>61</v>
      </c>
      <c r="L8056" t="s">
        <v>11956</v>
      </c>
      <c r="M8056" t="s">
        <v>1227</v>
      </c>
      <c r="N8056">
        <v>1</v>
      </c>
      <c r="O8056" t="s">
        <v>11957</v>
      </c>
      <c r="P8056">
        <v>11</v>
      </c>
      <c r="Q8056" t="s">
        <v>60</v>
      </c>
      <c r="R8056">
        <v>100</v>
      </c>
      <c r="BC8056" t="s">
        <v>8183</v>
      </c>
    </row>
    <row r="8057" spans="1:55" hidden="1" x14ac:dyDescent="0.5">
      <c r="A8057" t="s">
        <v>12034</v>
      </c>
      <c r="B8057" t="s">
        <v>12035</v>
      </c>
      <c r="C8057" t="s">
        <v>7674</v>
      </c>
      <c r="D8057" s="1">
        <v>44603</v>
      </c>
      <c r="E8057" t="s">
        <v>8176</v>
      </c>
      <c r="F8057" s="1">
        <v>44840</v>
      </c>
      <c r="G8057" t="s">
        <v>7218</v>
      </c>
      <c r="H8057">
        <v>50</v>
      </c>
      <c r="I8057">
        <v>157</v>
      </c>
      <c r="J8057" t="s">
        <v>7218</v>
      </c>
      <c r="K8057" s="26" t="s">
        <v>61</v>
      </c>
      <c r="L8057" t="s">
        <v>11956</v>
      </c>
      <c r="M8057" t="s">
        <v>1227</v>
      </c>
      <c r="N8057">
        <v>1</v>
      </c>
      <c r="O8057" t="s">
        <v>11957</v>
      </c>
      <c r="P8057">
        <v>12</v>
      </c>
      <c r="Q8057" t="s">
        <v>60</v>
      </c>
      <c r="R8057">
        <v>100</v>
      </c>
      <c r="BC8057" t="s">
        <v>8178</v>
      </c>
    </row>
    <row r="8058" spans="1:55" hidden="1" x14ac:dyDescent="0.5">
      <c r="A8058" t="s">
        <v>12036</v>
      </c>
      <c r="B8058" t="s">
        <v>12037</v>
      </c>
      <c r="C8058" t="s">
        <v>7674</v>
      </c>
      <c r="D8058" s="1">
        <v>44620</v>
      </c>
      <c r="E8058" t="s">
        <v>8176</v>
      </c>
      <c r="F8058" s="1">
        <v>44840</v>
      </c>
      <c r="G8058" t="s">
        <v>9796</v>
      </c>
      <c r="H8058">
        <v>50</v>
      </c>
      <c r="I8058">
        <v>157</v>
      </c>
      <c r="J8058" t="s">
        <v>9796</v>
      </c>
      <c r="K8058" s="26" t="s">
        <v>61</v>
      </c>
      <c r="L8058" t="s">
        <v>11956</v>
      </c>
      <c r="M8058" s="1" t="s">
        <v>1227</v>
      </c>
      <c r="N8058">
        <v>1</v>
      </c>
      <c r="O8058" t="s">
        <v>12038</v>
      </c>
      <c r="P8058">
        <v>1</v>
      </c>
      <c r="Q8058" t="s">
        <v>75</v>
      </c>
      <c r="U8058" s="28">
        <v>61.3</v>
      </c>
      <c r="BC8058" t="s">
        <v>8178</v>
      </c>
    </row>
    <row r="8059" spans="1:55" hidden="1" x14ac:dyDescent="0.5">
      <c r="A8059" t="s">
        <v>12039</v>
      </c>
      <c r="B8059" t="s">
        <v>12040</v>
      </c>
      <c r="C8059" t="s">
        <v>7674</v>
      </c>
      <c r="D8059" s="1">
        <v>44620</v>
      </c>
      <c r="E8059" t="s">
        <v>8176</v>
      </c>
      <c r="F8059" s="1">
        <v>44840</v>
      </c>
      <c r="G8059" t="s">
        <v>9796</v>
      </c>
      <c r="H8059">
        <v>50</v>
      </c>
      <c r="I8059">
        <v>157</v>
      </c>
      <c r="J8059" t="s">
        <v>9796</v>
      </c>
      <c r="K8059" s="26" t="s">
        <v>61</v>
      </c>
      <c r="L8059" t="s">
        <v>11956</v>
      </c>
      <c r="M8059" s="1" t="s">
        <v>1227</v>
      </c>
      <c r="N8059">
        <v>1</v>
      </c>
      <c r="O8059" t="s">
        <v>12038</v>
      </c>
      <c r="P8059">
        <v>2</v>
      </c>
      <c r="Q8059" t="s">
        <v>75</v>
      </c>
      <c r="U8059" s="28">
        <v>24.9</v>
      </c>
      <c r="BC8059" t="s">
        <v>8183</v>
      </c>
    </row>
    <row r="8060" spans="1:55" hidden="1" x14ac:dyDescent="0.5">
      <c r="A8060" t="s">
        <v>12041</v>
      </c>
      <c r="B8060" t="s">
        <v>12042</v>
      </c>
      <c r="C8060" t="s">
        <v>7674</v>
      </c>
      <c r="D8060" s="1">
        <v>44620</v>
      </c>
      <c r="E8060" t="s">
        <v>8176</v>
      </c>
      <c r="F8060" s="1">
        <v>44840</v>
      </c>
      <c r="G8060" t="s">
        <v>9796</v>
      </c>
      <c r="H8060">
        <v>50</v>
      </c>
      <c r="I8060">
        <v>157</v>
      </c>
      <c r="J8060" t="s">
        <v>9796</v>
      </c>
      <c r="K8060" s="26" t="s">
        <v>61</v>
      </c>
      <c r="L8060" t="s">
        <v>11956</v>
      </c>
      <c r="M8060" s="1" t="s">
        <v>1227</v>
      </c>
      <c r="N8060">
        <v>1</v>
      </c>
      <c r="O8060" t="s">
        <v>12038</v>
      </c>
      <c r="P8060">
        <v>3</v>
      </c>
      <c r="Q8060" t="s">
        <v>75</v>
      </c>
      <c r="U8060" s="28">
        <v>12</v>
      </c>
      <c r="BC8060" t="s">
        <v>8183</v>
      </c>
    </row>
    <row r="8061" spans="1:55" hidden="1" x14ac:dyDescent="0.5">
      <c r="A8061" t="s">
        <v>12043</v>
      </c>
      <c r="B8061" t="s">
        <v>12044</v>
      </c>
      <c r="C8061" t="s">
        <v>7674</v>
      </c>
      <c r="D8061" s="1">
        <v>44620</v>
      </c>
      <c r="E8061" t="s">
        <v>8176</v>
      </c>
      <c r="F8061" s="1">
        <v>44840</v>
      </c>
      <c r="G8061" t="s">
        <v>9796</v>
      </c>
      <c r="H8061">
        <v>50</v>
      </c>
      <c r="I8061">
        <v>157</v>
      </c>
      <c r="J8061" t="s">
        <v>9796</v>
      </c>
      <c r="K8061" s="26" t="s">
        <v>61</v>
      </c>
      <c r="L8061" t="s">
        <v>11956</v>
      </c>
      <c r="M8061" s="1" t="s">
        <v>1227</v>
      </c>
      <c r="N8061">
        <v>1</v>
      </c>
      <c r="O8061" t="s">
        <v>12038</v>
      </c>
      <c r="P8061">
        <v>4</v>
      </c>
      <c r="Q8061" t="s">
        <v>75</v>
      </c>
      <c r="U8061" s="28">
        <v>10.199999999999999</v>
      </c>
      <c r="BC8061" t="s">
        <v>8178</v>
      </c>
    </row>
    <row r="8062" spans="1:55" hidden="1" x14ac:dyDescent="0.5">
      <c r="A8062" t="s">
        <v>12045</v>
      </c>
      <c r="B8062" t="s">
        <v>12046</v>
      </c>
      <c r="C8062" t="s">
        <v>7674</v>
      </c>
      <c r="D8062" s="1">
        <v>44620</v>
      </c>
      <c r="E8062" t="s">
        <v>8176</v>
      </c>
      <c r="F8062" s="1">
        <v>44840</v>
      </c>
      <c r="G8062" t="s">
        <v>9796</v>
      </c>
      <c r="H8062">
        <v>50</v>
      </c>
      <c r="I8062">
        <v>157</v>
      </c>
      <c r="J8062" t="s">
        <v>9796</v>
      </c>
      <c r="K8062" s="26" t="s">
        <v>61</v>
      </c>
      <c r="L8062" t="s">
        <v>11956</v>
      </c>
      <c r="M8062" s="1" t="s">
        <v>1227</v>
      </c>
      <c r="N8062">
        <v>1</v>
      </c>
      <c r="O8062" t="s">
        <v>12038</v>
      </c>
      <c r="P8062">
        <v>5</v>
      </c>
      <c r="Q8062" t="s">
        <v>75</v>
      </c>
      <c r="U8062" s="28">
        <v>21.4</v>
      </c>
      <c r="BC8062" t="s">
        <v>8183</v>
      </c>
    </row>
    <row r="8063" spans="1:55" hidden="1" x14ac:dyDescent="0.5">
      <c r="A8063" t="s">
        <v>12047</v>
      </c>
      <c r="B8063" t="s">
        <v>12048</v>
      </c>
      <c r="C8063" t="s">
        <v>7674</v>
      </c>
      <c r="D8063" s="1">
        <v>44620</v>
      </c>
      <c r="E8063" t="s">
        <v>8176</v>
      </c>
      <c r="F8063" s="1">
        <v>44840</v>
      </c>
      <c r="G8063" t="s">
        <v>9796</v>
      </c>
      <c r="H8063">
        <v>50</v>
      </c>
      <c r="I8063">
        <v>157</v>
      </c>
      <c r="J8063" t="s">
        <v>9796</v>
      </c>
      <c r="K8063" s="26" t="s">
        <v>61</v>
      </c>
      <c r="L8063" t="s">
        <v>11956</v>
      </c>
      <c r="M8063" s="1" t="s">
        <v>1227</v>
      </c>
      <c r="N8063">
        <v>1</v>
      </c>
      <c r="O8063" t="s">
        <v>12038</v>
      </c>
      <c r="P8063">
        <v>6</v>
      </c>
      <c r="Q8063" t="s">
        <v>75</v>
      </c>
      <c r="U8063" s="28">
        <v>4.5</v>
      </c>
      <c r="BC8063" t="s">
        <v>8183</v>
      </c>
    </row>
    <row r="8064" spans="1:55" hidden="1" x14ac:dyDescent="0.5">
      <c r="A8064" t="s">
        <v>12049</v>
      </c>
      <c r="B8064" t="s">
        <v>12050</v>
      </c>
      <c r="C8064" t="s">
        <v>7674</v>
      </c>
      <c r="D8064" s="1">
        <v>44620</v>
      </c>
      <c r="E8064" t="s">
        <v>8176</v>
      </c>
      <c r="F8064" s="1">
        <v>44840</v>
      </c>
      <c r="G8064" t="s">
        <v>1336</v>
      </c>
      <c r="H8064">
        <v>50</v>
      </c>
      <c r="I8064">
        <v>157</v>
      </c>
      <c r="J8064" t="s">
        <v>1336</v>
      </c>
      <c r="K8064" s="26" t="s">
        <v>61</v>
      </c>
      <c r="L8064" t="s">
        <v>11956</v>
      </c>
      <c r="M8064" s="1" t="s">
        <v>1227</v>
      </c>
      <c r="N8064">
        <v>1</v>
      </c>
      <c r="O8064" t="s">
        <v>12038</v>
      </c>
      <c r="P8064">
        <v>7</v>
      </c>
      <c r="Q8064" t="s">
        <v>75</v>
      </c>
      <c r="U8064" s="28">
        <v>11.2</v>
      </c>
      <c r="BC8064" t="s">
        <v>8178</v>
      </c>
    </row>
    <row r="8065" spans="1:55" hidden="1" x14ac:dyDescent="0.5">
      <c r="A8065" t="s">
        <v>12051</v>
      </c>
      <c r="B8065" t="s">
        <v>12052</v>
      </c>
      <c r="C8065" t="s">
        <v>7674</v>
      </c>
      <c r="D8065" s="1">
        <v>44620</v>
      </c>
      <c r="E8065" t="s">
        <v>8176</v>
      </c>
      <c r="F8065" s="1">
        <v>44840</v>
      </c>
      <c r="G8065" t="s">
        <v>1336</v>
      </c>
      <c r="H8065">
        <v>50</v>
      </c>
      <c r="I8065">
        <v>157</v>
      </c>
      <c r="J8065" t="s">
        <v>1336</v>
      </c>
      <c r="K8065" s="26" t="s">
        <v>61</v>
      </c>
      <c r="L8065" t="s">
        <v>11956</v>
      </c>
      <c r="M8065" s="1" t="s">
        <v>1227</v>
      </c>
      <c r="N8065">
        <v>1</v>
      </c>
      <c r="O8065" t="s">
        <v>12038</v>
      </c>
      <c r="P8065">
        <v>8</v>
      </c>
      <c r="Q8065" t="s">
        <v>75</v>
      </c>
      <c r="U8065" s="28">
        <v>235.1</v>
      </c>
      <c r="BC8065" t="s">
        <v>8183</v>
      </c>
    </row>
    <row r="8066" spans="1:55" hidden="1" x14ac:dyDescent="0.5">
      <c r="A8066" t="s">
        <v>12053</v>
      </c>
      <c r="B8066" t="s">
        <v>12054</v>
      </c>
      <c r="C8066" t="s">
        <v>7674</v>
      </c>
      <c r="D8066" s="1">
        <v>44620</v>
      </c>
      <c r="E8066" t="s">
        <v>8176</v>
      </c>
      <c r="F8066" s="1">
        <v>44840</v>
      </c>
      <c r="G8066" t="s">
        <v>7218</v>
      </c>
      <c r="H8066">
        <v>50</v>
      </c>
      <c r="I8066">
        <v>157</v>
      </c>
      <c r="J8066" t="s">
        <v>7218</v>
      </c>
      <c r="K8066" s="26" t="s">
        <v>61</v>
      </c>
      <c r="L8066" t="s">
        <v>11956</v>
      </c>
      <c r="M8066" s="1" t="s">
        <v>1227</v>
      </c>
      <c r="N8066">
        <v>1</v>
      </c>
      <c r="O8066" t="s">
        <v>12038</v>
      </c>
      <c r="P8066">
        <v>9</v>
      </c>
      <c r="Q8066" t="s">
        <v>75</v>
      </c>
      <c r="U8066" s="28">
        <v>12.7</v>
      </c>
      <c r="BC8066" t="s">
        <v>8183</v>
      </c>
    </row>
    <row r="8067" spans="1:55" hidden="1" x14ac:dyDescent="0.5">
      <c r="A8067" t="s">
        <v>12055</v>
      </c>
      <c r="B8067" t="s">
        <v>12056</v>
      </c>
      <c r="C8067" t="s">
        <v>7674</v>
      </c>
      <c r="D8067" s="1">
        <v>44620</v>
      </c>
      <c r="E8067" t="s">
        <v>8176</v>
      </c>
      <c r="F8067" s="1">
        <v>44840</v>
      </c>
      <c r="G8067" t="s">
        <v>7218</v>
      </c>
      <c r="H8067">
        <v>50</v>
      </c>
      <c r="I8067">
        <v>157</v>
      </c>
      <c r="J8067" t="s">
        <v>7218</v>
      </c>
      <c r="K8067" s="26" t="s">
        <v>61</v>
      </c>
      <c r="L8067" t="s">
        <v>11956</v>
      </c>
      <c r="M8067" s="1" t="s">
        <v>1227</v>
      </c>
      <c r="N8067">
        <v>1</v>
      </c>
      <c r="O8067" t="s">
        <v>12038</v>
      </c>
      <c r="P8067">
        <v>10</v>
      </c>
      <c r="Q8067" t="s">
        <v>75</v>
      </c>
      <c r="U8067" s="28">
        <v>12.4</v>
      </c>
      <c r="BC8067" t="s">
        <v>8178</v>
      </c>
    </row>
    <row r="8068" spans="1:55" hidden="1" x14ac:dyDescent="0.5">
      <c r="A8068" t="s">
        <v>12057</v>
      </c>
      <c r="B8068" t="s">
        <v>12058</v>
      </c>
      <c r="C8068" t="s">
        <v>7674</v>
      </c>
      <c r="D8068" s="1">
        <v>44620</v>
      </c>
      <c r="E8068" t="s">
        <v>8176</v>
      </c>
      <c r="F8068" s="1">
        <v>44840</v>
      </c>
      <c r="G8068" t="s">
        <v>7218</v>
      </c>
      <c r="H8068">
        <v>50</v>
      </c>
      <c r="I8068">
        <v>157</v>
      </c>
      <c r="J8068" t="s">
        <v>7218</v>
      </c>
      <c r="K8068" s="26" t="s">
        <v>61</v>
      </c>
      <c r="L8068" t="s">
        <v>11956</v>
      </c>
      <c r="M8068" s="1" t="s">
        <v>1227</v>
      </c>
      <c r="N8068">
        <v>1</v>
      </c>
      <c r="O8068" t="s">
        <v>12038</v>
      </c>
      <c r="P8068">
        <v>11</v>
      </c>
      <c r="Q8068" t="s">
        <v>75</v>
      </c>
      <c r="U8068" s="28">
        <v>8.1999999999999993</v>
      </c>
      <c r="BC8068" t="s">
        <v>8183</v>
      </c>
    </row>
    <row r="8069" spans="1:55" hidden="1" x14ac:dyDescent="0.5">
      <c r="A8069" t="s">
        <v>12059</v>
      </c>
      <c r="B8069" t="s">
        <v>12060</v>
      </c>
      <c r="C8069" t="s">
        <v>7674</v>
      </c>
      <c r="D8069" s="1">
        <v>44620</v>
      </c>
      <c r="E8069" t="s">
        <v>8176</v>
      </c>
      <c r="F8069" s="1">
        <v>44840</v>
      </c>
      <c r="G8069" t="s">
        <v>7218</v>
      </c>
      <c r="H8069">
        <v>50</v>
      </c>
      <c r="I8069">
        <v>157</v>
      </c>
      <c r="J8069" t="s">
        <v>7218</v>
      </c>
      <c r="K8069" s="26" t="s">
        <v>61</v>
      </c>
      <c r="L8069" t="s">
        <v>11956</v>
      </c>
      <c r="M8069" s="1" t="s">
        <v>1227</v>
      </c>
      <c r="N8069">
        <v>1</v>
      </c>
      <c r="O8069" t="s">
        <v>12038</v>
      </c>
      <c r="P8069">
        <v>12</v>
      </c>
      <c r="Q8069" t="s">
        <v>75</v>
      </c>
      <c r="U8069" s="28">
        <v>19.8</v>
      </c>
      <c r="BC8069" t="s">
        <v>8183</v>
      </c>
    </row>
    <row r="8070" spans="1:55" hidden="1" x14ac:dyDescent="0.5">
      <c r="A8070" t="s">
        <v>12061</v>
      </c>
      <c r="B8070" t="s">
        <v>12062</v>
      </c>
      <c r="C8070" t="s">
        <v>7674</v>
      </c>
      <c r="D8070" s="1">
        <v>44620</v>
      </c>
      <c r="E8070" t="s">
        <v>8176</v>
      </c>
      <c r="F8070" s="1">
        <v>44840</v>
      </c>
      <c r="G8070" t="s">
        <v>9796</v>
      </c>
      <c r="H8070">
        <v>50</v>
      </c>
      <c r="I8070">
        <v>157</v>
      </c>
      <c r="J8070" t="s">
        <v>9796</v>
      </c>
      <c r="K8070" s="26" t="s">
        <v>61</v>
      </c>
      <c r="L8070" t="s">
        <v>11956</v>
      </c>
      <c r="M8070" s="1" t="s">
        <v>1227</v>
      </c>
      <c r="N8070">
        <v>1</v>
      </c>
      <c r="O8070" t="s">
        <v>12038</v>
      </c>
      <c r="P8070">
        <v>1</v>
      </c>
      <c r="Q8070" t="s">
        <v>73</v>
      </c>
      <c r="BC8070" t="s">
        <v>8178</v>
      </c>
    </row>
    <row r="8071" spans="1:55" hidden="1" x14ac:dyDescent="0.5">
      <c r="A8071" t="s">
        <v>12063</v>
      </c>
      <c r="B8071" t="s">
        <v>12064</v>
      </c>
      <c r="C8071" t="s">
        <v>7674</v>
      </c>
      <c r="D8071" s="1">
        <v>44620</v>
      </c>
      <c r="E8071" t="s">
        <v>8176</v>
      </c>
      <c r="F8071" s="1">
        <v>44840</v>
      </c>
      <c r="G8071" t="s">
        <v>9796</v>
      </c>
      <c r="H8071">
        <v>50</v>
      </c>
      <c r="I8071">
        <v>157</v>
      </c>
      <c r="J8071" t="s">
        <v>9796</v>
      </c>
      <c r="K8071" s="26" t="s">
        <v>61</v>
      </c>
      <c r="L8071" t="s">
        <v>11956</v>
      </c>
      <c r="M8071" s="1" t="s">
        <v>1227</v>
      </c>
      <c r="N8071">
        <v>1</v>
      </c>
      <c r="O8071" t="s">
        <v>12038</v>
      </c>
      <c r="P8071">
        <v>2</v>
      </c>
      <c r="Q8071" t="s">
        <v>73</v>
      </c>
      <c r="BC8071" t="s">
        <v>8183</v>
      </c>
    </row>
    <row r="8072" spans="1:55" hidden="1" x14ac:dyDescent="0.5">
      <c r="A8072" t="s">
        <v>12065</v>
      </c>
      <c r="B8072" t="s">
        <v>12066</v>
      </c>
      <c r="C8072" t="s">
        <v>7674</v>
      </c>
      <c r="D8072" s="1">
        <v>44620</v>
      </c>
      <c r="E8072" t="s">
        <v>8176</v>
      </c>
      <c r="F8072" s="1">
        <v>44840</v>
      </c>
      <c r="G8072" t="s">
        <v>9796</v>
      </c>
      <c r="H8072">
        <v>50</v>
      </c>
      <c r="I8072">
        <v>157</v>
      </c>
      <c r="J8072" t="s">
        <v>9796</v>
      </c>
      <c r="K8072" s="26" t="s">
        <v>61</v>
      </c>
      <c r="L8072" t="s">
        <v>11956</v>
      </c>
      <c r="M8072" s="1" t="s">
        <v>1227</v>
      </c>
      <c r="N8072">
        <v>1</v>
      </c>
      <c r="O8072" t="s">
        <v>12038</v>
      </c>
      <c r="P8072">
        <v>3</v>
      </c>
      <c r="Q8072" t="s">
        <v>73</v>
      </c>
      <c r="BC8072" t="s">
        <v>8183</v>
      </c>
    </row>
    <row r="8073" spans="1:55" hidden="1" x14ac:dyDescent="0.5">
      <c r="A8073" t="s">
        <v>12067</v>
      </c>
      <c r="B8073" t="s">
        <v>12068</v>
      </c>
      <c r="C8073" t="s">
        <v>7674</v>
      </c>
      <c r="D8073" s="1">
        <v>44620</v>
      </c>
      <c r="E8073" t="s">
        <v>8176</v>
      </c>
      <c r="F8073" s="1">
        <v>44840</v>
      </c>
      <c r="G8073" t="s">
        <v>9796</v>
      </c>
      <c r="H8073">
        <v>50</v>
      </c>
      <c r="I8073">
        <v>157</v>
      </c>
      <c r="J8073" t="s">
        <v>9796</v>
      </c>
      <c r="K8073" s="26" t="s">
        <v>61</v>
      </c>
      <c r="L8073" t="s">
        <v>11956</v>
      </c>
      <c r="M8073" s="1" t="s">
        <v>1227</v>
      </c>
      <c r="N8073">
        <v>1</v>
      </c>
      <c r="O8073" t="s">
        <v>12038</v>
      </c>
      <c r="P8073">
        <v>4</v>
      </c>
      <c r="Q8073" t="s">
        <v>73</v>
      </c>
      <c r="BC8073" t="s">
        <v>8178</v>
      </c>
    </row>
    <row r="8074" spans="1:55" hidden="1" x14ac:dyDescent="0.5">
      <c r="A8074" t="s">
        <v>12069</v>
      </c>
      <c r="B8074" t="s">
        <v>12070</v>
      </c>
      <c r="C8074" t="s">
        <v>7674</v>
      </c>
      <c r="D8074" s="1">
        <v>44620</v>
      </c>
      <c r="E8074" t="s">
        <v>8176</v>
      </c>
      <c r="F8074" s="1">
        <v>44840</v>
      </c>
      <c r="G8074" t="s">
        <v>9796</v>
      </c>
      <c r="H8074">
        <v>50</v>
      </c>
      <c r="I8074">
        <v>157</v>
      </c>
      <c r="J8074" t="s">
        <v>9796</v>
      </c>
      <c r="K8074" s="26" t="s">
        <v>61</v>
      </c>
      <c r="L8074" t="s">
        <v>11956</v>
      </c>
      <c r="M8074" s="1" t="s">
        <v>1227</v>
      </c>
      <c r="N8074">
        <v>1</v>
      </c>
      <c r="O8074" t="s">
        <v>12038</v>
      </c>
      <c r="P8074">
        <v>5</v>
      </c>
      <c r="Q8074" t="s">
        <v>73</v>
      </c>
      <c r="BC8074" t="s">
        <v>8183</v>
      </c>
    </row>
    <row r="8075" spans="1:55" hidden="1" x14ac:dyDescent="0.5">
      <c r="A8075" t="s">
        <v>12071</v>
      </c>
      <c r="B8075" t="s">
        <v>12072</v>
      </c>
      <c r="C8075" t="s">
        <v>7674</v>
      </c>
      <c r="D8075" s="1">
        <v>44620</v>
      </c>
      <c r="E8075" t="s">
        <v>8176</v>
      </c>
      <c r="F8075" s="1">
        <v>44840</v>
      </c>
      <c r="G8075" t="s">
        <v>9796</v>
      </c>
      <c r="H8075">
        <v>50</v>
      </c>
      <c r="I8075">
        <v>157</v>
      </c>
      <c r="J8075" t="s">
        <v>9796</v>
      </c>
      <c r="K8075" s="26" t="s">
        <v>61</v>
      </c>
      <c r="L8075" t="s">
        <v>11956</v>
      </c>
      <c r="M8075" s="1" t="s">
        <v>1227</v>
      </c>
      <c r="N8075">
        <v>1</v>
      </c>
      <c r="O8075" t="s">
        <v>12038</v>
      </c>
      <c r="P8075">
        <v>6</v>
      </c>
      <c r="Q8075" t="s">
        <v>73</v>
      </c>
      <c r="BC8075" t="s">
        <v>8183</v>
      </c>
    </row>
    <row r="8076" spans="1:55" hidden="1" x14ac:dyDescent="0.5">
      <c r="A8076" t="s">
        <v>12073</v>
      </c>
      <c r="B8076" t="s">
        <v>12074</v>
      </c>
      <c r="C8076" t="s">
        <v>7674</v>
      </c>
      <c r="D8076" s="1">
        <v>44620</v>
      </c>
      <c r="E8076" t="s">
        <v>8176</v>
      </c>
      <c r="F8076" s="1">
        <v>44840</v>
      </c>
      <c r="G8076" t="s">
        <v>1336</v>
      </c>
      <c r="H8076">
        <v>50</v>
      </c>
      <c r="I8076">
        <v>157</v>
      </c>
      <c r="J8076" t="s">
        <v>1336</v>
      </c>
      <c r="K8076" s="26" t="s">
        <v>61</v>
      </c>
      <c r="L8076" t="s">
        <v>11956</v>
      </c>
      <c r="M8076" s="1" t="s">
        <v>1227</v>
      </c>
      <c r="N8076">
        <v>1</v>
      </c>
      <c r="O8076" t="s">
        <v>12038</v>
      </c>
      <c r="P8076">
        <v>7</v>
      </c>
      <c r="Q8076" t="s">
        <v>73</v>
      </c>
      <c r="BC8076" t="s">
        <v>8178</v>
      </c>
    </row>
    <row r="8077" spans="1:55" hidden="1" x14ac:dyDescent="0.5">
      <c r="A8077" t="s">
        <v>12075</v>
      </c>
      <c r="B8077" t="s">
        <v>12076</v>
      </c>
      <c r="C8077" t="s">
        <v>7674</v>
      </c>
      <c r="D8077" s="1">
        <v>44620</v>
      </c>
      <c r="E8077" t="s">
        <v>8176</v>
      </c>
      <c r="F8077" s="1">
        <v>44840</v>
      </c>
      <c r="G8077" t="s">
        <v>1336</v>
      </c>
      <c r="H8077">
        <v>50</v>
      </c>
      <c r="I8077">
        <v>157</v>
      </c>
      <c r="J8077" t="s">
        <v>1336</v>
      </c>
      <c r="K8077" s="26" t="s">
        <v>61</v>
      </c>
      <c r="L8077" t="s">
        <v>11956</v>
      </c>
      <c r="M8077" s="1" t="s">
        <v>1227</v>
      </c>
      <c r="N8077">
        <v>1</v>
      </c>
      <c r="O8077" t="s">
        <v>12038</v>
      </c>
      <c r="P8077">
        <v>8</v>
      </c>
      <c r="Q8077" t="s">
        <v>73</v>
      </c>
      <c r="BC8077" t="s">
        <v>8183</v>
      </c>
    </row>
    <row r="8078" spans="1:55" hidden="1" x14ac:dyDescent="0.5">
      <c r="A8078" t="s">
        <v>12077</v>
      </c>
      <c r="B8078" t="s">
        <v>12078</v>
      </c>
      <c r="C8078" t="s">
        <v>7674</v>
      </c>
      <c r="D8078" s="1">
        <v>44620</v>
      </c>
      <c r="E8078" t="s">
        <v>8176</v>
      </c>
      <c r="F8078" s="1">
        <v>44840</v>
      </c>
      <c r="G8078" t="s">
        <v>7218</v>
      </c>
      <c r="H8078">
        <v>50</v>
      </c>
      <c r="I8078">
        <v>157</v>
      </c>
      <c r="J8078" t="s">
        <v>7218</v>
      </c>
      <c r="K8078" s="26" t="s">
        <v>61</v>
      </c>
      <c r="L8078" t="s">
        <v>11956</v>
      </c>
      <c r="M8078" s="1" t="s">
        <v>1227</v>
      </c>
      <c r="N8078">
        <v>1</v>
      </c>
      <c r="O8078" t="s">
        <v>12038</v>
      </c>
      <c r="P8078">
        <v>9</v>
      </c>
      <c r="Q8078" t="s">
        <v>73</v>
      </c>
      <c r="BC8078" t="s">
        <v>8183</v>
      </c>
    </row>
    <row r="8079" spans="1:55" hidden="1" x14ac:dyDescent="0.5">
      <c r="A8079" t="s">
        <v>12079</v>
      </c>
      <c r="B8079" t="s">
        <v>12080</v>
      </c>
      <c r="C8079" t="s">
        <v>7674</v>
      </c>
      <c r="D8079" s="1">
        <v>44620</v>
      </c>
      <c r="E8079" t="s">
        <v>8176</v>
      </c>
      <c r="F8079" s="1">
        <v>44840</v>
      </c>
      <c r="G8079" t="s">
        <v>7218</v>
      </c>
      <c r="H8079">
        <v>50</v>
      </c>
      <c r="I8079">
        <v>157</v>
      </c>
      <c r="J8079" t="s">
        <v>7218</v>
      </c>
      <c r="K8079" s="26" t="s">
        <v>61</v>
      </c>
      <c r="L8079" t="s">
        <v>11956</v>
      </c>
      <c r="M8079" s="1" t="s">
        <v>1227</v>
      </c>
      <c r="N8079">
        <v>1</v>
      </c>
      <c r="O8079" t="s">
        <v>12038</v>
      </c>
      <c r="P8079">
        <v>10</v>
      </c>
      <c r="Q8079" t="s">
        <v>73</v>
      </c>
      <c r="BC8079" t="s">
        <v>8178</v>
      </c>
    </row>
    <row r="8080" spans="1:55" hidden="1" x14ac:dyDescent="0.5">
      <c r="A8080" t="s">
        <v>12081</v>
      </c>
      <c r="B8080" t="s">
        <v>12082</v>
      </c>
      <c r="C8080" t="s">
        <v>7674</v>
      </c>
      <c r="D8080" s="1">
        <v>44620</v>
      </c>
      <c r="E8080" t="s">
        <v>8176</v>
      </c>
      <c r="F8080" s="1">
        <v>44840</v>
      </c>
      <c r="G8080" t="s">
        <v>7218</v>
      </c>
      <c r="H8080">
        <v>50</v>
      </c>
      <c r="I8080">
        <v>157</v>
      </c>
      <c r="J8080" t="s">
        <v>7218</v>
      </c>
      <c r="K8080" s="26" t="s">
        <v>61</v>
      </c>
      <c r="L8080" t="s">
        <v>11956</v>
      </c>
      <c r="M8080" s="1" t="s">
        <v>1227</v>
      </c>
      <c r="N8080">
        <v>1</v>
      </c>
      <c r="O8080" t="s">
        <v>12038</v>
      </c>
      <c r="P8080">
        <v>11</v>
      </c>
      <c r="Q8080" t="s">
        <v>73</v>
      </c>
      <c r="BC8080" t="s">
        <v>8183</v>
      </c>
    </row>
    <row r="8081" spans="1:55" hidden="1" x14ac:dyDescent="0.5">
      <c r="A8081" t="s">
        <v>12083</v>
      </c>
      <c r="B8081" t="s">
        <v>12084</v>
      </c>
      <c r="C8081" t="s">
        <v>7674</v>
      </c>
      <c r="D8081" s="1">
        <v>44620</v>
      </c>
      <c r="E8081" t="s">
        <v>8176</v>
      </c>
      <c r="F8081" s="1">
        <v>44840</v>
      </c>
      <c r="G8081" t="s">
        <v>7218</v>
      </c>
      <c r="H8081">
        <v>50</v>
      </c>
      <c r="I8081">
        <v>157</v>
      </c>
      <c r="J8081" t="s">
        <v>7218</v>
      </c>
      <c r="K8081" s="26" t="s">
        <v>61</v>
      </c>
      <c r="L8081" t="s">
        <v>11956</v>
      </c>
      <c r="M8081" s="1" t="s">
        <v>1227</v>
      </c>
      <c r="N8081">
        <v>1</v>
      </c>
      <c r="O8081" t="s">
        <v>12038</v>
      </c>
      <c r="P8081">
        <v>12</v>
      </c>
      <c r="Q8081" t="s">
        <v>73</v>
      </c>
      <c r="BC8081" t="s">
        <v>8183</v>
      </c>
    </row>
    <row r="8082" spans="1:55" hidden="1" x14ac:dyDescent="0.5">
      <c r="A8082" t="s">
        <v>12085</v>
      </c>
      <c r="B8082" t="s">
        <v>12086</v>
      </c>
      <c r="C8082" t="s">
        <v>7674</v>
      </c>
      <c r="D8082" s="1">
        <v>44620</v>
      </c>
      <c r="E8082" t="s">
        <v>8176</v>
      </c>
      <c r="F8082" s="1">
        <v>44840</v>
      </c>
      <c r="G8082" t="s">
        <v>9796</v>
      </c>
      <c r="H8082">
        <v>50</v>
      </c>
      <c r="I8082">
        <v>157</v>
      </c>
      <c r="J8082" t="s">
        <v>9796</v>
      </c>
      <c r="K8082" s="26" t="s">
        <v>61</v>
      </c>
      <c r="L8082" t="s">
        <v>11956</v>
      </c>
      <c r="M8082" s="1" t="s">
        <v>1227</v>
      </c>
      <c r="N8082">
        <v>1</v>
      </c>
      <c r="O8082" t="s">
        <v>12038</v>
      </c>
      <c r="P8082">
        <v>1</v>
      </c>
      <c r="Q8082" t="s">
        <v>71</v>
      </c>
      <c r="BC8082" t="s">
        <v>8178</v>
      </c>
    </row>
    <row r="8083" spans="1:55" hidden="1" x14ac:dyDescent="0.5">
      <c r="A8083" t="s">
        <v>12087</v>
      </c>
      <c r="B8083" t="s">
        <v>12088</v>
      </c>
      <c r="C8083" t="s">
        <v>7674</v>
      </c>
      <c r="D8083" s="1">
        <v>44620</v>
      </c>
      <c r="E8083" t="s">
        <v>8176</v>
      </c>
      <c r="F8083" s="1">
        <v>44840</v>
      </c>
      <c r="G8083" t="s">
        <v>9796</v>
      </c>
      <c r="H8083">
        <v>50</v>
      </c>
      <c r="I8083">
        <v>157</v>
      </c>
      <c r="J8083" t="s">
        <v>9796</v>
      </c>
      <c r="K8083" s="26" t="s">
        <v>61</v>
      </c>
      <c r="L8083" t="s">
        <v>11956</v>
      </c>
      <c r="M8083" s="1" t="s">
        <v>1227</v>
      </c>
      <c r="N8083">
        <v>1</v>
      </c>
      <c r="O8083" t="s">
        <v>12038</v>
      </c>
      <c r="P8083">
        <v>2</v>
      </c>
      <c r="Q8083" t="s">
        <v>71</v>
      </c>
      <c r="BC8083" t="s">
        <v>8183</v>
      </c>
    </row>
    <row r="8084" spans="1:55" hidden="1" x14ac:dyDescent="0.5">
      <c r="A8084" t="s">
        <v>12089</v>
      </c>
      <c r="B8084" t="s">
        <v>12090</v>
      </c>
      <c r="C8084" t="s">
        <v>7674</v>
      </c>
      <c r="D8084" s="1">
        <v>44620</v>
      </c>
      <c r="E8084" t="s">
        <v>8176</v>
      </c>
      <c r="F8084" s="1">
        <v>44840</v>
      </c>
      <c r="G8084" t="s">
        <v>9796</v>
      </c>
      <c r="H8084">
        <v>50</v>
      </c>
      <c r="I8084">
        <v>157</v>
      </c>
      <c r="J8084" t="s">
        <v>9796</v>
      </c>
      <c r="K8084" s="26" t="s">
        <v>61</v>
      </c>
      <c r="L8084" t="s">
        <v>11956</v>
      </c>
      <c r="M8084" s="1" t="s">
        <v>1227</v>
      </c>
      <c r="N8084">
        <v>1</v>
      </c>
      <c r="O8084" t="s">
        <v>12038</v>
      </c>
      <c r="P8084">
        <v>3</v>
      </c>
      <c r="Q8084" t="s">
        <v>71</v>
      </c>
      <c r="BC8084" t="s">
        <v>8183</v>
      </c>
    </row>
    <row r="8085" spans="1:55" hidden="1" x14ac:dyDescent="0.5">
      <c r="A8085" t="s">
        <v>12091</v>
      </c>
      <c r="B8085" t="s">
        <v>12092</v>
      </c>
      <c r="C8085" t="s">
        <v>7674</v>
      </c>
      <c r="D8085" s="1">
        <v>44620</v>
      </c>
      <c r="E8085" t="s">
        <v>8176</v>
      </c>
      <c r="F8085" s="1">
        <v>44840</v>
      </c>
      <c r="G8085" t="s">
        <v>9796</v>
      </c>
      <c r="H8085">
        <v>50</v>
      </c>
      <c r="I8085">
        <v>157</v>
      </c>
      <c r="J8085" t="s">
        <v>9796</v>
      </c>
      <c r="K8085" s="26" t="s">
        <v>61</v>
      </c>
      <c r="L8085" t="s">
        <v>11956</v>
      </c>
      <c r="M8085" s="1" t="s">
        <v>1227</v>
      </c>
      <c r="N8085">
        <v>1</v>
      </c>
      <c r="O8085" t="s">
        <v>12038</v>
      </c>
      <c r="P8085">
        <v>4</v>
      </c>
      <c r="Q8085" t="s">
        <v>71</v>
      </c>
      <c r="BC8085" t="s">
        <v>8178</v>
      </c>
    </row>
    <row r="8086" spans="1:55" hidden="1" x14ac:dyDescent="0.5">
      <c r="A8086" t="s">
        <v>12093</v>
      </c>
      <c r="B8086" t="s">
        <v>12094</v>
      </c>
      <c r="C8086" t="s">
        <v>7674</v>
      </c>
      <c r="D8086" s="1">
        <v>44620</v>
      </c>
      <c r="E8086" t="s">
        <v>8176</v>
      </c>
      <c r="F8086" s="1">
        <v>44840</v>
      </c>
      <c r="G8086" t="s">
        <v>9796</v>
      </c>
      <c r="H8086">
        <v>50</v>
      </c>
      <c r="I8086">
        <v>157</v>
      </c>
      <c r="J8086" t="s">
        <v>9796</v>
      </c>
      <c r="K8086" s="26" t="s">
        <v>61</v>
      </c>
      <c r="L8086" t="s">
        <v>11956</v>
      </c>
      <c r="M8086" s="1" t="s">
        <v>1227</v>
      </c>
      <c r="N8086">
        <v>1</v>
      </c>
      <c r="O8086" t="s">
        <v>12038</v>
      </c>
      <c r="P8086">
        <v>5</v>
      </c>
      <c r="Q8086" t="s">
        <v>71</v>
      </c>
      <c r="BC8086" t="s">
        <v>8183</v>
      </c>
    </row>
    <row r="8087" spans="1:55" hidden="1" x14ac:dyDescent="0.5">
      <c r="A8087" t="s">
        <v>12095</v>
      </c>
      <c r="B8087" t="s">
        <v>12096</v>
      </c>
      <c r="C8087" t="s">
        <v>7674</v>
      </c>
      <c r="D8087" s="1">
        <v>44620</v>
      </c>
      <c r="E8087" t="s">
        <v>8176</v>
      </c>
      <c r="F8087" s="1">
        <v>44840</v>
      </c>
      <c r="G8087" t="s">
        <v>9796</v>
      </c>
      <c r="H8087">
        <v>50</v>
      </c>
      <c r="I8087">
        <v>157</v>
      </c>
      <c r="J8087" t="s">
        <v>9796</v>
      </c>
      <c r="K8087" s="26" t="s">
        <v>61</v>
      </c>
      <c r="L8087" t="s">
        <v>11956</v>
      </c>
      <c r="M8087" s="1" t="s">
        <v>1227</v>
      </c>
      <c r="N8087">
        <v>1</v>
      </c>
      <c r="O8087" t="s">
        <v>12038</v>
      </c>
      <c r="P8087">
        <v>6</v>
      </c>
      <c r="Q8087" t="s">
        <v>71</v>
      </c>
      <c r="BC8087" t="s">
        <v>8183</v>
      </c>
    </row>
    <row r="8088" spans="1:55" hidden="1" x14ac:dyDescent="0.5">
      <c r="A8088" t="s">
        <v>12097</v>
      </c>
      <c r="B8088" t="s">
        <v>12098</v>
      </c>
      <c r="C8088" t="s">
        <v>7674</v>
      </c>
      <c r="D8088" s="1">
        <v>44836</v>
      </c>
      <c r="E8088" t="s">
        <v>1336</v>
      </c>
      <c r="F8088" s="1">
        <v>44840</v>
      </c>
      <c r="G8088" t="s">
        <v>1336</v>
      </c>
      <c r="H8088">
        <v>50</v>
      </c>
      <c r="I8088">
        <v>157</v>
      </c>
      <c r="J8088" t="s">
        <v>1336</v>
      </c>
      <c r="K8088" s="26" t="s">
        <v>61</v>
      </c>
      <c r="L8088" t="s">
        <v>11956</v>
      </c>
      <c r="M8088" s="1" t="s">
        <v>1227</v>
      </c>
      <c r="N8088">
        <v>1</v>
      </c>
      <c r="O8088" t="s">
        <v>12038</v>
      </c>
      <c r="P8088">
        <v>7</v>
      </c>
      <c r="Q8088" t="s">
        <v>71</v>
      </c>
      <c r="R8088">
        <v>100</v>
      </c>
    </row>
    <row r="8089" spans="1:55" hidden="1" x14ac:dyDescent="0.5">
      <c r="A8089" t="s">
        <v>12099</v>
      </c>
      <c r="B8089" t="s">
        <v>12100</v>
      </c>
      <c r="C8089" t="s">
        <v>7674</v>
      </c>
      <c r="D8089" s="1">
        <v>44836</v>
      </c>
      <c r="E8089" t="s">
        <v>1336</v>
      </c>
      <c r="F8089" s="1">
        <v>44840</v>
      </c>
      <c r="G8089" t="s">
        <v>1336</v>
      </c>
      <c r="H8089">
        <v>50</v>
      </c>
      <c r="I8089">
        <v>157</v>
      </c>
      <c r="J8089" t="s">
        <v>1336</v>
      </c>
      <c r="K8089" s="26" t="s">
        <v>61</v>
      </c>
      <c r="L8089" t="s">
        <v>11956</v>
      </c>
      <c r="M8089" s="1" t="s">
        <v>1227</v>
      </c>
      <c r="N8089">
        <v>1</v>
      </c>
      <c r="O8089" t="s">
        <v>12038</v>
      </c>
      <c r="P8089">
        <v>8</v>
      </c>
      <c r="Q8089" t="s">
        <v>71</v>
      </c>
      <c r="R8089">
        <v>100</v>
      </c>
    </row>
    <row r="8090" spans="1:55" hidden="1" x14ac:dyDescent="0.5">
      <c r="A8090" t="s">
        <v>12101</v>
      </c>
      <c r="B8090" t="s">
        <v>12102</v>
      </c>
      <c r="C8090" t="s">
        <v>7674</v>
      </c>
      <c r="D8090" s="1">
        <v>44836</v>
      </c>
      <c r="E8090" t="s">
        <v>1336</v>
      </c>
      <c r="F8090" s="1">
        <v>44840</v>
      </c>
      <c r="G8090" t="s">
        <v>7218</v>
      </c>
      <c r="H8090">
        <v>50</v>
      </c>
      <c r="I8090">
        <v>157</v>
      </c>
      <c r="J8090" t="s">
        <v>7218</v>
      </c>
      <c r="K8090" s="26" t="s">
        <v>61</v>
      </c>
      <c r="L8090" t="s">
        <v>11956</v>
      </c>
      <c r="M8090" s="1" t="s">
        <v>1227</v>
      </c>
      <c r="N8090">
        <v>1</v>
      </c>
      <c r="O8090" t="s">
        <v>12038</v>
      </c>
      <c r="P8090">
        <v>9</v>
      </c>
      <c r="Q8090" t="s">
        <v>71</v>
      </c>
      <c r="R8090">
        <v>100</v>
      </c>
    </row>
    <row r="8091" spans="1:55" hidden="1" x14ac:dyDescent="0.5">
      <c r="A8091" t="s">
        <v>12103</v>
      </c>
      <c r="B8091" t="s">
        <v>12104</v>
      </c>
      <c r="C8091" t="s">
        <v>7674</v>
      </c>
      <c r="D8091" s="1">
        <v>44836</v>
      </c>
      <c r="E8091" t="s">
        <v>1336</v>
      </c>
      <c r="F8091" s="1">
        <v>44840</v>
      </c>
      <c r="G8091" t="s">
        <v>7218</v>
      </c>
      <c r="H8091">
        <v>50</v>
      </c>
      <c r="I8091">
        <v>157</v>
      </c>
      <c r="J8091" t="s">
        <v>7218</v>
      </c>
      <c r="K8091" s="26" t="s">
        <v>61</v>
      </c>
      <c r="L8091" t="s">
        <v>11956</v>
      </c>
      <c r="M8091" s="1" t="s">
        <v>1227</v>
      </c>
      <c r="N8091">
        <v>1</v>
      </c>
      <c r="O8091" t="s">
        <v>12038</v>
      </c>
      <c r="P8091">
        <v>10</v>
      </c>
      <c r="Q8091" t="s">
        <v>71</v>
      </c>
      <c r="R8091">
        <v>100</v>
      </c>
    </row>
    <row r="8092" spans="1:55" hidden="1" x14ac:dyDescent="0.5">
      <c r="A8092" t="s">
        <v>12105</v>
      </c>
      <c r="B8092" t="s">
        <v>12106</v>
      </c>
      <c r="C8092" t="s">
        <v>7674</v>
      </c>
      <c r="D8092" s="1">
        <v>44836</v>
      </c>
      <c r="E8092" t="s">
        <v>1336</v>
      </c>
      <c r="F8092" s="1">
        <v>44840</v>
      </c>
      <c r="G8092" t="s">
        <v>7218</v>
      </c>
      <c r="H8092">
        <v>50</v>
      </c>
      <c r="I8092">
        <v>157</v>
      </c>
      <c r="J8092" t="s">
        <v>7218</v>
      </c>
      <c r="K8092" s="26" t="s">
        <v>61</v>
      </c>
      <c r="L8092" t="s">
        <v>11956</v>
      </c>
      <c r="M8092" s="1" t="s">
        <v>1227</v>
      </c>
      <c r="N8092">
        <v>1</v>
      </c>
      <c r="O8092" t="s">
        <v>12038</v>
      </c>
      <c r="P8092">
        <v>11</v>
      </c>
      <c r="Q8092" t="s">
        <v>71</v>
      </c>
      <c r="R8092">
        <v>100</v>
      </c>
    </row>
    <row r="8093" spans="1:55" hidden="1" x14ac:dyDescent="0.5">
      <c r="A8093" t="s">
        <v>12107</v>
      </c>
      <c r="B8093" t="s">
        <v>12108</v>
      </c>
      <c r="C8093" t="s">
        <v>7674</v>
      </c>
      <c r="D8093" s="1">
        <v>44836</v>
      </c>
      <c r="E8093" t="s">
        <v>1336</v>
      </c>
      <c r="F8093" s="1">
        <v>44840</v>
      </c>
      <c r="G8093" t="s">
        <v>7218</v>
      </c>
      <c r="H8093">
        <v>50</v>
      </c>
      <c r="I8093">
        <v>157</v>
      </c>
      <c r="J8093" t="s">
        <v>7218</v>
      </c>
      <c r="K8093" s="26" t="s">
        <v>61</v>
      </c>
      <c r="L8093" t="s">
        <v>11956</v>
      </c>
      <c r="M8093" s="1" t="s">
        <v>1227</v>
      </c>
      <c r="N8093">
        <v>1</v>
      </c>
      <c r="O8093" t="s">
        <v>12038</v>
      </c>
      <c r="P8093">
        <v>12</v>
      </c>
      <c r="Q8093" t="s">
        <v>71</v>
      </c>
      <c r="R8093">
        <v>100</v>
      </c>
    </row>
    <row r="8094" spans="1:55" hidden="1" x14ac:dyDescent="0.5">
      <c r="A8094" t="s">
        <v>12109</v>
      </c>
      <c r="B8094" t="s">
        <v>12110</v>
      </c>
      <c r="C8094" t="s">
        <v>7674</v>
      </c>
      <c r="D8094" s="1">
        <v>44836</v>
      </c>
      <c r="E8094" t="s">
        <v>1336</v>
      </c>
      <c r="F8094" s="1">
        <v>44840</v>
      </c>
      <c r="G8094" t="s">
        <v>9796</v>
      </c>
      <c r="H8094">
        <v>50</v>
      </c>
      <c r="I8094">
        <v>157</v>
      </c>
      <c r="J8094" t="s">
        <v>9796</v>
      </c>
      <c r="K8094" s="26" t="s">
        <v>61</v>
      </c>
      <c r="L8094" t="s">
        <v>11956</v>
      </c>
      <c r="M8094" s="1" t="s">
        <v>1227</v>
      </c>
      <c r="N8094">
        <v>1</v>
      </c>
      <c r="O8094" t="s">
        <v>12038</v>
      </c>
      <c r="P8094">
        <v>1</v>
      </c>
      <c r="Q8094" t="s">
        <v>69</v>
      </c>
      <c r="R8094">
        <v>100</v>
      </c>
      <c r="U8094" s="28">
        <v>47.7</v>
      </c>
    </row>
    <row r="8095" spans="1:55" hidden="1" x14ac:dyDescent="0.5">
      <c r="A8095" t="s">
        <v>12111</v>
      </c>
      <c r="B8095" t="s">
        <v>12112</v>
      </c>
      <c r="C8095" t="s">
        <v>7674</v>
      </c>
      <c r="D8095" s="1">
        <v>44836</v>
      </c>
      <c r="E8095" t="s">
        <v>1336</v>
      </c>
      <c r="F8095" s="1">
        <v>44840</v>
      </c>
      <c r="G8095" t="s">
        <v>9796</v>
      </c>
      <c r="H8095">
        <v>50</v>
      </c>
      <c r="I8095">
        <v>157</v>
      </c>
      <c r="J8095" t="s">
        <v>9796</v>
      </c>
      <c r="K8095" s="26" t="s">
        <v>61</v>
      </c>
      <c r="L8095" t="s">
        <v>11956</v>
      </c>
      <c r="M8095" s="1" t="s">
        <v>1227</v>
      </c>
      <c r="N8095">
        <v>1</v>
      </c>
      <c r="O8095" t="s">
        <v>12038</v>
      </c>
      <c r="P8095">
        <v>2</v>
      </c>
      <c r="Q8095" t="s">
        <v>69</v>
      </c>
      <c r="R8095">
        <v>100</v>
      </c>
      <c r="U8095" s="28">
        <v>14.3</v>
      </c>
    </row>
    <row r="8096" spans="1:55" hidden="1" x14ac:dyDescent="0.5">
      <c r="A8096" t="s">
        <v>12113</v>
      </c>
      <c r="B8096" t="s">
        <v>12114</v>
      </c>
      <c r="C8096" t="s">
        <v>7674</v>
      </c>
      <c r="D8096" s="1">
        <v>44836</v>
      </c>
      <c r="E8096" t="s">
        <v>1336</v>
      </c>
      <c r="F8096" s="1">
        <v>44840</v>
      </c>
      <c r="G8096" t="s">
        <v>9796</v>
      </c>
      <c r="H8096">
        <v>50</v>
      </c>
      <c r="I8096">
        <v>157</v>
      </c>
      <c r="J8096" t="s">
        <v>9796</v>
      </c>
      <c r="K8096" s="26" t="s">
        <v>61</v>
      </c>
      <c r="L8096" t="s">
        <v>11956</v>
      </c>
      <c r="M8096" s="1" t="s">
        <v>1227</v>
      </c>
      <c r="N8096">
        <v>1</v>
      </c>
      <c r="O8096" t="s">
        <v>12038</v>
      </c>
      <c r="P8096">
        <v>3</v>
      </c>
      <c r="Q8096" t="s">
        <v>69</v>
      </c>
      <c r="R8096">
        <v>100</v>
      </c>
      <c r="U8096" s="28">
        <v>51.9</v>
      </c>
    </row>
    <row r="8097" spans="1:45" hidden="1" x14ac:dyDescent="0.5">
      <c r="A8097" t="s">
        <v>12115</v>
      </c>
      <c r="B8097" t="s">
        <v>12116</v>
      </c>
      <c r="C8097" t="s">
        <v>7674</v>
      </c>
      <c r="D8097" s="1">
        <v>44836</v>
      </c>
      <c r="E8097" t="s">
        <v>1336</v>
      </c>
      <c r="F8097" s="1">
        <v>44840</v>
      </c>
      <c r="G8097" t="s">
        <v>9796</v>
      </c>
      <c r="H8097">
        <v>50</v>
      </c>
      <c r="I8097">
        <v>157</v>
      </c>
      <c r="J8097" t="s">
        <v>9796</v>
      </c>
      <c r="K8097" s="26" t="s">
        <v>61</v>
      </c>
      <c r="L8097" t="s">
        <v>11956</v>
      </c>
      <c r="M8097" s="1" t="s">
        <v>1227</v>
      </c>
      <c r="N8097">
        <v>1</v>
      </c>
      <c r="O8097" t="s">
        <v>12038</v>
      </c>
      <c r="P8097">
        <v>4</v>
      </c>
      <c r="Q8097" t="s">
        <v>69</v>
      </c>
      <c r="R8097">
        <v>100</v>
      </c>
      <c r="U8097" s="28">
        <v>15.7</v>
      </c>
    </row>
    <row r="8098" spans="1:45" hidden="1" x14ac:dyDescent="0.5">
      <c r="A8098" t="s">
        <v>12117</v>
      </c>
      <c r="B8098" t="s">
        <v>12118</v>
      </c>
      <c r="C8098" t="s">
        <v>7674</v>
      </c>
      <c r="D8098" s="1">
        <v>44836</v>
      </c>
      <c r="E8098" t="s">
        <v>1336</v>
      </c>
      <c r="F8098" s="1">
        <v>44840</v>
      </c>
      <c r="G8098" t="s">
        <v>9796</v>
      </c>
      <c r="H8098">
        <v>50</v>
      </c>
      <c r="I8098">
        <v>157</v>
      </c>
      <c r="J8098" t="s">
        <v>9796</v>
      </c>
      <c r="K8098" s="26" t="s">
        <v>61</v>
      </c>
      <c r="L8098" t="s">
        <v>11956</v>
      </c>
      <c r="M8098" s="1" t="s">
        <v>1227</v>
      </c>
      <c r="N8098">
        <v>1</v>
      </c>
      <c r="O8098" t="s">
        <v>12038</v>
      </c>
      <c r="P8098">
        <v>5</v>
      </c>
      <c r="Q8098" t="s">
        <v>69</v>
      </c>
      <c r="R8098">
        <v>100</v>
      </c>
      <c r="U8098" s="28">
        <v>6</v>
      </c>
    </row>
    <row r="8099" spans="1:45" hidden="1" x14ac:dyDescent="0.5">
      <c r="A8099" t="s">
        <v>12119</v>
      </c>
      <c r="B8099" t="s">
        <v>12120</v>
      </c>
      <c r="C8099" t="s">
        <v>7674</v>
      </c>
      <c r="D8099" s="1">
        <v>44836</v>
      </c>
      <c r="E8099" t="s">
        <v>1336</v>
      </c>
      <c r="F8099" s="1">
        <v>44840</v>
      </c>
      <c r="G8099" t="s">
        <v>9796</v>
      </c>
      <c r="H8099">
        <v>50</v>
      </c>
      <c r="I8099">
        <v>157</v>
      </c>
      <c r="J8099" t="s">
        <v>9796</v>
      </c>
      <c r="K8099" s="26" t="s">
        <v>61</v>
      </c>
      <c r="L8099" t="s">
        <v>11956</v>
      </c>
      <c r="M8099" s="1" t="s">
        <v>1227</v>
      </c>
      <c r="N8099">
        <v>1</v>
      </c>
      <c r="O8099" t="s">
        <v>12038</v>
      </c>
      <c r="P8099">
        <v>6</v>
      </c>
      <c r="Q8099" t="s">
        <v>69</v>
      </c>
      <c r="R8099">
        <v>100</v>
      </c>
      <c r="U8099" s="28">
        <v>8.8000000000000007</v>
      </c>
    </row>
    <row r="8100" spans="1:45" hidden="1" x14ac:dyDescent="0.5">
      <c r="A8100" t="s">
        <v>12121</v>
      </c>
      <c r="B8100" t="s">
        <v>12122</v>
      </c>
      <c r="C8100" t="s">
        <v>7674</v>
      </c>
      <c r="D8100" s="1">
        <v>44836</v>
      </c>
      <c r="E8100" t="s">
        <v>1336</v>
      </c>
      <c r="F8100" s="1">
        <v>44840</v>
      </c>
      <c r="G8100" t="s">
        <v>1336</v>
      </c>
      <c r="H8100">
        <v>50</v>
      </c>
      <c r="I8100">
        <v>157</v>
      </c>
      <c r="J8100" t="s">
        <v>1336</v>
      </c>
      <c r="K8100" s="26" t="s">
        <v>61</v>
      </c>
      <c r="L8100" t="s">
        <v>11956</v>
      </c>
      <c r="M8100" s="1" t="s">
        <v>1227</v>
      </c>
      <c r="N8100">
        <v>1</v>
      </c>
      <c r="O8100" t="s">
        <v>12038</v>
      </c>
      <c r="P8100">
        <v>7</v>
      </c>
      <c r="Q8100" t="s">
        <v>69</v>
      </c>
      <c r="R8100">
        <v>100</v>
      </c>
      <c r="U8100" s="28">
        <v>10.1</v>
      </c>
    </row>
    <row r="8101" spans="1:45" hidden="1" x14ac:dyDescent="0.5">
      <c r="A8101" t="s">
        <v>12123</v>
      </c>
      <c r="B8101" t="s">
        <v>12124</v>
      </c>
      <c r="C8101" t="s">
        <v>7674</v>
      </c>
      <c r="D8101" s="1">
        <v>44836</v>
      </c>
      <c r="E8101" t="s">
        <v>1336</v>
      </c>
      <c r="F8101" s="1">
        <v>44840</v>
      </c>
      <c r="G8101" t="s">
        <v>1336</v>
      </c>
      <c r="H8101">
        <v>50</v>
      </c>
      <c r="I8101">
        <v>157</v>
      </c>
      <c r="J8101" t="s">
        <v>1336</v>
      </c>
      <c r="K8101" s="26" t="s">
        <v>61</v>
      </c>
      <c r="L8101" t="s">
        <v>11956</v>
      </c>
      <c r="M8101" s="1" t="s">
        <v>1227</v>
      </c>
      <c r="N8101">
        <v>1</v>
      </c>
      <c r="O8101" t="s">
        <v>12038</v>
      </c>
      <c r="P8101">
        <v>8</v>
      </c>
      <c r="Q8101" t="s">
        <v>69</v>
      </c>
      <c r="R8101">
        <v>100</v>
      </c>
      <c r="U8101" s="28">
        <v>7.5</v>
      </c>
    </row>
    <row r="8102" spans="1:45" hidden="1" x14ac:dyDescent="0.5">
      <c r="A8102" t="s">
        <v>12125</v>
      </c>
      <c r="B8102" t="s">
        <v>12126</v>
      </c>
      <c r="C8102" t="s">
        <v>7674</v>
      </c>
      <c r="D8102" s="1">
        <v>44836</v>
      </c>
      <c r="E8102" t="s">
        <v>1336</v>
      </c>
      <c r="F8102" s="1">
        <v>44840</v>
      </c>
      <c r="G8102" t="s">
        <v>7218</v>
      </c>
      <c r="H8102">
        <v>50</v>
      </c>
      <c r="I8102">
        <v>157</v>
      </c>
      <c r="J8102" t="s">
        <v>7218</v>
      </c>
      <c r="K8102" s="26" t="s">
        <v>61</v>
      </c>
      <c r="L8102" t="s">
        <v>11956</v>
      </c>
      <c r="M8102" s="1" t="s">
        <v>1227</v>
      </c>
      <c r="N8102">
        <v>1</v>
      </c>
      <c r="O8102" t="s">
        <v>12038</v>
      </c>
      <c r="P8102">
        <v>9</v>
      </c>
      <c r="Q8102" t="s">
        <v>69</v>
      </c>
      <c r="R8102">
        <v>100</v>
      </c>
      <c r="U8102" s="28">
        <v>4.2</v>
      </c>
    </row>
    <row r="8103" spans="1:45" hidden="1" x14ac:dyDescent="0.5">
      <c r="A8103" t="s">
        <v>12127</v>
      </c>
      <c r="B8103" t="s">
        <v>12128</v>
      </c>
      <c r="C8103" t="s">
        <v>7674</v>
      </c>
      <c r="D8103" s="1">
        <v>44836</v>
      </c>
      <c r="E8103" t="s">
        <v>1336</v>
      </c>
      <c r="F8103" s="1">
        <v>44840</v>
      </c>
      <c r="G8103" t="s">
        <v>7218</v>
      </c>
      <c r="H8103">
        <v>50</v>
      </c>
      <c r="I8103">
        <v>157</v>
      </c>
      <c r="J8103" t="s">
        <v>7218</v>
      </c>
      <c r="K8103" s="26" t="s">
        <v>61</v>
      </c>
      <c r="L8103" t="s">
        <v>11956</v>
      </c>
      <c r="M8103" s="1" t="s">
        <v>1227</v>
      </c>
      <c r="N8103">
        <v>1</v>
      </c>
      <c r="O8103" t="s">
        <v>12038</v>
      </c>
      <c r="P8103">
        <v>10</v>
      </c>
      <c r="Q8103" t="s">
        <v>69</v>
      </c>
      <c r="R8103">
        <v>100</v>
      </c>
      <c r="U8103" s="28">
        <v>4.0999999999999996</v>
      </c>
    </row>
    <row r="8104" spans="1:45" hidden="1" x14ac:dyDescent="0.5">
      <c r="A8104" t="s">
        <v>12129</v>
      </c>
      <c r="B8104" t="s">
        <v>12130</v>
      </c>
      <c r="C8104" t="s">
        <v>7674</v>
      </c>
      <c r="D8104" s="1">
        <v>44836</v>
      </c>
      <c r="E8104" t="s">
        <v>1336</v>
      </c>
      <c r="F8104" s="1">
        <v>44840</v>
      </c>
      <c r="G8104" t="s">
        <v>7218</v>
      </c>
      <c r="H8104">
        <v>50</v>
      </c>
      <c r="I8104">
        <v>157</v>
      </c>
      <c r="J8104" t="s">
        <v>7218</v>
      </c>
      <c r="K8104" s="26" t="s">
        <v>61</v>
      </c>
      <c r="L8104" t="s">
        <v>11956</v>
      </c>
      <c r="M8104" s="1" t="s">
        <v>1227</v>
      </c>
      <c r="N8104">
        <v>1</v>
      </c>
      <c r="O8104" t="s">
        <v>12038</v>
      </c>
      <c r="P8104">
        <v>11</v>
      </c>
      <c r="Q8104" t="s">
        <v>69</v>
      </c>
      <c r="R8104">
        <v>100</v>
      </c>
      <c r="U8104" s="28">
        <v>18</v>
      </c>
    </row>
    <row r="8105" spans="1:45" hidden="1" x14ac:dyDescent="0.5">
      <c r="A8105" t="s">
        <v>12131</v>
      </c>
      <c r="B8105" t="s">
        <v>12132</v>
      </c>
      <c r="C8105" t="s">
        <v>7674</v>
      </c>
      <c r="D8105" s="1">
        <v>44836</v>
      </c>
      <c r="E8105" t="s">
        <v>1336</v>
      </c>
      <c r="F8105" s="1">
        <v>44840</v>
      </c>
      <c r="G8105" t="s">
        <v>7218</v>
      </c>
      <c r="H8105">
        <v>50</v>
      </c>
      <c r="I8105">
        <v>157</v>
      </c>
      <c r="J8105" t="s">
        <v>7218</v>
      </c>
      <c r="K8105" s="26" t="s">
        <v>61</v>
      </c>
      <c r="L8105" t="s">
        <v>11956</v>
      </c>
      <c r="M8105" s="1" t="s">
        <v>1227</v>
      </c>
      <c r="N8105">
        <v>1</v>
      </c>
      <c r="O8105" t="s">
        <v>12038</v>
      </c>
      <c r="P8105">
        <v>12</v>
      </c>
      <c r="Q8105" t="s">
        <v>69</v>
      </c>
      <c r="R8105">
        <v>100</v>
      </c>
      <c r="U8105" s="28">
        <v>10.5</v>
      </c>
    </row>
    <row r="8106" spans="1:45" hidden="1" x14ac:dyDescent="0.5">
      <c r="A8106" t="s">
        <v>12133</v>
      </c>
      <c r="B8106" t="s">
        <v>12134</v>
      </c>
      <c r="C8106" t="s">
        <v>7674</v>
      </c>
      <c r="D8106" s="1">
        <v>44832</v>
      </c>
      <c r="E8106" t="s">
        <v>11612</v>
      </c>
      <c r="F8106" s="1">
        <v>44846</v>
      </c>
      <c r="G8106" t="s">
        <v>6439</v>
      </c>
      <c r="H8106">
        <v>50</v>
      </c>
      <c r="I8106">
        <v>157</v>
      </c>
      <c r="J8106" t="s">
        <v>6439</v>
      </c>
      <c r="K8106" s="26" t="s">
        <v>61</v>
      </c>
      <c r="L8106" t="s">
        <v>12135</v>
      </c>
      <c r="M8106" s="1" t="s">
        <v>1227</v>
      </c>
      <c r="N8106">
        <v>1</v>
      </c>
      <c r="O8106" t="s">
        <v>12136</v>
      </c>
      <c r="P8106">
        <v>1</v>
      </c>
      <c r="Q8106" t="s">
        <v>67</v>
      </c>
      <c r="R8106">
        <v>100</v>
      </c>
      <c r="U8106" s="28">
        <v>40</v>
      </c>
      <c r="AQ8106" s="1">
        <v>44846</v>
      </c>
      <c r="AR8106">
        <v>2</v>
      </c>
      <c r="AS8106" t="s">
        <v>6439</v>
      </c>
    </row>
    <row r="8107" spans="1:45" hidden="1" x14ac:dyDescent="0.5">
      <c r="A8107" t="s">
        <v>12137</v>
      </c>
      <c r="B8107" t="s">
        <v>12138</v>
      </c>
      <c r="C8107" t="s">
        <v>7674</v>
      </c>
      <c r="D8107" s="1">
        <v>44832</v>
      </c>
      <c r="E8107" t="s">
        <v>11612</v>
      </c>
      <c r="F8107" s="1">
        <v>44846</v>
      </c>
      <c r="G8107" t="s">
        <v>6439</v>
      </c>
      <c r="H8107">
        <v>50</v>
      </c>
      <c r="I8107">
        <v>157</v>
      </c>
      <c r="J8107" t="s">
        <v>6439</v>
      </c>
      <c r="K8107" s="26" t="s">
        <v>61</v>
      </c>
      <c r="L8107" t="s">
        <v>12135</v>
      </c>
      <c r="M8107" s="1" t="s">
        <v>1227</v>
      </c>
      <c r="N8107">
        <v>1</v>
      </c>
      <c r="O8107" t="s">
        <v>12136</v>
      </c>
      <c r="P8107">
        <v>2</v>
      </c>
      <c r="Q8107" t="s">
        <v>67</v>
      </c>
      <c r="R8107">
        <v>100</v>
      </c>
      <c r="U8107" s="28">
        <v>21.8</v>
      </c>
      <c r="AQ8107" s="1">
        <v>44846</v>
      </c>
      <c r="AR8107">
        <v>2</v>
      </c>
      <c r="AS8107" t="s">
        <v>6439</v>
      </c>
    </row>
    <row r="8108" spans="1:45" hidden="1" x14ac:dyDescent="0.5">
      <c r="A8108" t="s">
        <v>12139</v>
      </c>
      <c r="B8108" t="s">
        <v>12140</v>
      </c>
      <c r="C8108" t="s">
        <v>7674</v>
      </c>
      <c r="D8108" s="1">
        <v>44832</v>
      </c>
      <c r="E8108" t="s">
        <v>11612</v>
      </c>
      <c r="F8108" s="1">
        <v>44846</v>
      </c>
      <c r="G8108" t="s">
        <v>6439</v>
      </c>
      <c r="H8108">
        <v>50</v>
      </c>
      <c r="I8108">
        <v>157</v>
      </c>
      <c r="J8108" t="s">
        <v>6439</v>
      </c>
      <c r="K8108" s="26" t="s">
        <v>61</v>
      </c>
      <c r="L8108" t="s">
        <v>12135</v>
      </c>
      <c r="M8108" s="1" t="s">
        <v>1227</v>
      </c>
      <c r="N8108">
        <v>1</v>
      </c>
      <c r="O8108" t="s">
        <v>12136</v>
      </c>
      <c r="P8108">
        <v>3</v>
      </c>
      <c r="Q8108" t="s">
        <v>67</v>
      </c>
      <c r="R8108">
        <v>100</v>
      </c>
      <c r="U8108" s="28">
        <v>6.7</v>
      </c>
      <c r="AQ8108" s="1">
        <v>44846</v>
      </c>
      <c r="AR8108">
        <v>2</v>
      </c>
      <c r="AS8108" t="s">
        <v>6439</v>
      </c>
    </row>
    <row r="8109" spans="1:45" hidden="1" x14ac:dyDescent="0.5">
      <c r="A8109" t="s">
        <v>12141</v>
      </c>
      <c r="B8109" t="s">
        <v>12142</v>
      </c>
      <c r="C8109" t="s">
        <v>7674</v>
      </c>
      <c r="D8109" s="1">
        <v>44832</v>
      </c>
      <c r="E8109" t="s">
        <v>11612</v>
      </c>
      <c r="F8109" s="1">
        <v>44846</v>
      </c>
      <c r="G8109" t="s">
        <v>6439</v>
      </c>
      <c r="H8109">
        <v>50</v>
      </c>
      <c r="I8109">
        <v>157</v>
      </c>
      <c r="J8109" t="s">
        <v>6439</v>
      </c>
      <c r="K8109" s="26" t="s">
        <v>61</v>
      </c>
      <c r="L8109" t="s">
        <v>12135</v>
      </c>
      <c r="M8109" s="1" t="s">
        <v>1227</v>
      </c>
      <c r="N8109">
        <v>1</v>
      </c>
      <c r="O8109" t="s">
        <v>12136</v>
      </c>
      <c r="P8109">
        <v>4</v>
      </c>
      <c r="Q8109" t="s">
        <v>67</v>
      </c>
      <c r="R8109">
        <v>100</v>
      </c>
      <c r="U8109" s="28">
        <v>14.2</v>
      </c>
      <c r="AQ8109" s="1">
        <v>44846</v>
      </c>
      <c r="AR8109">
        <v>2</v>
      </c>
      <c r="AS8109" t="s">
        <v>6439</v>
      </c>
    </row>
    <row r="8110" spans="1:45" hidden="1" x14ac:dyDescent="0.5">
      <c r="A8110" t="s">
        <v>12143</v>
      </c>
      <c r="B8110" t="s">
        <v>12144</v>
      </c>
      <c r="C8110" t="s">
        <v>7674</v>
      </c>
      <c r="D8110" s="1">
        <v>44832</v>
      </c>
      <c r="E8110" t="s">
        <v>11612</v>
      </c>
      <c r="F8110" s="1">
        <v>44846</v>
      </c>
      <c r="G8110" t="s">
        <v>6439</v>
      </c>
      <c r="H8110">
        <v>50</v>
      </c>
      <c r="I8110">
        <v>157</v>
      </c>
      <c r="J8110" t="s">
        <v>6439</v>
      </c>
      <c r="K8110" s="26" t="s">
        <v>61</v>
      </c>
      <c r="L8110" t="s">
        <v>12135</v>
      </c>
      <c r="M8110" s="1" t="s">
        <v>1227</v>
      </c>
      <c r="N8110">
        <v>1</v>
      </c>
      <c r="O8110" t="s">
        <v>12136</v>
      </c>
      <c r="P8110">
        <v>5</v>
      </c>
      <c r="Q8110" t="s">
        <v>67</v>
      </c>
      <c r="R8110">
        <v>100</v>
      </c>
      <c r="U8110" s="28">
        <v>8.1</v>
      </c>
      <c r="AQ8110" s="1">
        <v>44846</v>
      </c>
      <c r="AR8110">
        <v>2</v>
      </c>
      <c r="AS8110" t="s">
        <v>6439</v>
      </c>
    </row>
    <row r="8111" spans="1:45" hidden="1" x14ac:dyDescent="0.5">
      <c r="A8111" t="s">
        <v>12145</v>
      </c>
      <c r="B8111" t="s">
        <v>12146</v>
      </c>
      <c r="C8111" t="s">
        <v>7674</v>
      </c>
      <c r="D8111" s="1">
        <v>44832</v>
      </c>
      <c r="E8111" t="s">
        <v>11612</v>
      </c>
      <c r="F8111" s="1">
        <v>44846</v>
      </c>
      <c r="G8111" t="s">
        <v>6439</v>
      </c>
      <c r="H8111">
        <v>50</v>
      </c>
      <c r="I8111">
        <v>157</v>
      </c>
      <c r="J8111" t="s">
        <v>6439</v>
      </c>
      <c r="K8111" s="26" t="s">
        <v>61</v>
      </c>
      <c r="L8111" t="s">
        <v>12135</v>
      </c>
      <c r="M8111" s="1" t="s">
        <v>1227</v>
      </c>
      <c r="N8111">
        <v>1</v>
      </c>
      <c r="O8111" t="s">
        <v>12136</v>
      </c>
      <c r="P8111">
        <v>6</v>
      </c>
      <c r="Q8111" t="s">
        <v>67</v>
      </c>
      <c r="R8111">
        <v>100</v>
      </c>
      <c r="U8111" s="28">
        <v>7.8</v>
      </c>
      <c r="AQ8111" s="1">
        <v>44846</v>
      </c>
      <c r="AR8111">
        <v>2</v>
      </c>
      <c r="AS8111" t="s">
        <v>6439</v>
      </c>
    </row>
    <row r="8112" spans="1:45" hidden="1" x14ac:dyDescent="0.5">
      <c r="A8112" t="s">
        <v>12147</v>
      </c>
      <c r="B8112" t="s">
        <v>12148</v>
      </c>
      <c r="C8112" t="s">
        <v>7674</v>
      </c>
      <c r="D8112" s="1">
        <v>44832</v>
      </c>
      <c r="E8112" t="s">
        <v>11612</v>
      </c>
      <c r="F8112" s="1">
        <v>44846</v>
      </c>
      <c r="G8112" t="s">
        <v>7218</v>
      </c>
      <c r="H8112">
        <v>50</v>
      </c>
      <c r="I8112">
        <v>157</v>
      </c>
      <c r="J8112" t="s">
        <v>7218</v>
      </c>
      <c r="K8112" s="26" t="s">
        <v>61</v>
      </c>
      <c r="L8112" t="s">
        <v>12135</v>
      </c>
      <c r="M8112" s="1" t="s">
        <v>1227</v>
      </c>
      <c r="N8112">
        <v>1</v>
      </c>
      <c r="O8112" t="s">
        <v>12136</v>
      </c>
      <c r="P8112">
        <v>7</v>
      </c>
      <c r="Q8112" t="s">
        <v>67</v>
      </c>
      <c r="R8112">
        <v>100</v>
      </c>
      <c r="U8112" s="28">
        <v>7.3</v>
      </c>
      <c r="AQ8112" s="1">
        <v>44846</v>
      </c>
      <c r="AR8112">
        <v>2</v>
      </c>
      <c r="AS8112" t="s">
        <v>6439</v>
      </c>
    </row>
    <row r="8113" spans="1:45" hidden="1" x14ac:dyDescent="0.5">
      <c r="A8113" t="s">
        <v>12149</v>
      </c>
      <c r="B8113" t="s">
        <v>12150</v>
      </c>
      <c r="C8113" t="s">
        <v>7674</v>
      </c>
      <c r="D8113" s="1">
        <v>44832</v>
      </c>
      <c r="E8113" t="s">
        <v>11612</v>
      </c>
      <c r="F8113" s="1">
        <v>44846</v>
      </c>
      <c r="G8113" t="s">
        <v>7218</v>
      </c>
      <c r="H8113">
        <v>50</v>
      </c>
      <c r="I8113">
        <v>157</v>
      </c>
      <c r="J8113" t="s">
        <v>7218</v>
      </c>
      <c r="K8113" s="26" t="s">
        <v>61</v>
      </c>
      <c r="L8113" t="s">
        <v>12135</v>
      </c>
      <c r="M8113" s="1" t="s">
        <v>1227</v>
      </c>
      <c r="N8113">
        <v>1</v>
      </c>
      <c r="O8113" t="s">
        <v>12136</v>
      </c>
      <c r="P8113">
        <v>8</v>
      </c>
      <c r="Q8113" t="s">
        <v>67</v>
      </c>
      <c r="R8113">
        <v>100</v>
      </c>
      <c r="U8113" s="28">
        <v>19.5</v>
      </c>
      <c r="AQ8113" s="1">
        <v>44846</v>
      </c>
      <c r="AR8113">
        <v>2</v>
      </c>
      <c r="AS8113" t="s">
        <v>6439</v>
      </c>
    </row>
    <row r="8114" spans="1:45" hidden="1" x14ac:dyDescent="0.5">
      <c r="A8114" t="s">
        <v>12151</v>
      </c>
      <c r="B8114" t="s">
        <v>12152</v>
      </c>
      <c r="C8114" t="s">
        <v>7674</v>
      </c>
      <c r="D8114" s="1">
        <v>44832</v>
      </c>
      <c r="E8114" t="s">
        <v>11612</v>
      </c>
      <c r="F8114" s="1">
        <v>44846</v>
      </c>
      <c r="G8114" t="s">
        <v>7218</v>
      </c>
      <c r="H8114">
        <v>50</v>
      </c>
      <c r="I8114">
        <v>157</v>
      </c>
      <c r="J8114" t="s">
        <v>7218</v>
      </c>
      <c r="K8114" s="26" t="s">
        <v>61</v>
      </c>
      <c r="L8114" t="s">
        <v>12135</v>
      </c>
      <c r="M8114" s="1" t="s">
        <v>1227</v>
      </c>
      <c r="N8114">
        <v>1</v>
      </c>
      <c r="O8114" t="s">
        <v>12136</v>
      </c>
      <c r="P8114">
        <v>9</v>
      </c>
      <c r="Q8114" t="s">
        <v>67</v>
      </c>
      <c r="R8114">
        <v>100</v>
      </c>
      <c r="U8114" s="28">
        <v>7.2</v>
      </c>
      <c r="AQ8114" s="1">
        <v>44846</v>
      </c>
      <c r="AR8114">
        <v>2</v>
      </c>
      <c r="AS8114" t="s">
        <v>6439</v>
      </c>
    </row>
    <row r="8115" spans="1:45" hidden="1" x14ac:dyDescent="0.5">
      <c r="A8115" t="s">
        <v>12153</v>
      </c>
      <c r="B8115" t="s">
        <v>12154</v>
      </c>
      <c r="C8115" t="s">
        <v>7674</v>
      </c>
      <c r="D8115" s="1">
        <v>44832</v>
      </c>
      <c r="E8115" t="s">
        <v>11612</v>
      </c>
      <c r="F8115" s="1">
        <v>44846</v>
      </c>
      <c r="G8115" t="s">
        <v>7218</v>
      </c>
      <c r="H8115">
        <v>50</v>
      </c>
      <c r="I8115">
        <v>157</v>
      </c>
      <c r="J8115" t="s">
        <v>7218</v>
      </c>
      <c r="K8115" s="26" t="s">
        <v>61</v>
      </c>
      <c r="L8115" t="s">
        <v>12135</v>
      </c>
      <c r="M8115" s="1" t="s">
        <v>1227</v>
      </c>
      <c r="N8115">
        <v>1</v>
      </c>
      <c r="O8115" t="s">
        <v>12136</v>
      </c>
      <c r="P8115">
        <v>10</v>
      </c>
      <c r="Q8115" t="s">
        <v>67</v>
      </c>
      <c r="R8115">
        <v>100</v>
      </c>
      <c r="U8115" s="28">
        <v>10</v>
      </c>
      <c r="AQ8115" s="1">
        <v>44846</v>
      </c>
      <c r="AR8115">
        <v>2</v>
      </c>
      <c r="AS8115" t="s">
        <v>6439</v>
      </c>
    </row>
    <row r="8116" spans="1:45" hidden="1" x14ac:dyDescent="0.5">
      <c r="A8116" t="s">
        <v>12155</v>
      </c>
      <c r="B8116" t="s">
        <v>12156</v>
      </c>
      <c r="C8116" t="s">
        <v>7674</v>
      </c>
      <c r="D8116" s="1">
        <v>44832</v>
      </c>
      <c r="E8116" t="s">
        <v>11612</v>
      </c>
      <c r="F8116" s="1">
        <v>44846</v>
      </c>
      <c r="G8116" t="s">
        <v>7218</v>
      </c>
      <c r="H8116">
        <v>50</v>
      </c>
      <c r="I8116">
        <v>157</v>
      </c>
      <c r="J8116" t="s">
        <v>7218</v>
      </c>
      <c r="K8116" s="26" t="s">
        <v>61</v>
      </c>
      <c r="L8116" t="s">
        <v>12135</v>
      </c>
      <c r="M8116" s="1" t="s">
        <v>1227</v>
      </c>
      <c r="N8116">
        <v>1</v>
      </c>
      <c r="O8116" t="s">
        <v>12136</v>
      </c>
      <c r="P8116">
        <v>11</v>
      </c>
      <c r="Q8116" t="s">
        <v>67</v>
      </c>
      <c r="R8116">
        <v>100</v>
      </c>
      <c r="U8116" s="28">
        <v>14.6</v>
      </c>
      <c r="AQ8116" s="1">
        <v>44846</v>
      </c>
      <c r="AR8116">
        <v>2</v>
      </c>
      <c r="AS8116" t="s">
        <v>6439</v>
      </c>
    </row>
    <row r="8117" spans="1:45" hidden="1" x14ac:dyDescent="0.5">
      <c r="A8117" t="s">
        <v>12157</v>
      </c>
      <c r="B8117" t="s">
        <v>12158</v>
      </c>
      <c r="C8117" t="s">
        <v>7674</v>
      </c>
      <c r="D8117" s="1">
        <v>44832</v>
      </c>
      <c r="E8117" t="s">
        <v>11612</v>
      </c>
      <c r="F8117" s="1">
        <v>44846</v>
      </c>
      <c r="G8117" t="s">
        <v>7218</v>
      </c>
      <c r="H8117">
        <v>50</v>
      </c>
      <c r="I8117">
        <v>157</v>
      </c>
      <c r="J8117" t="s">
        <v>7218</v>
      </c>
      <c r="K8117" s="26" t="s">
        <v>61</v>
      </c>
      <c r="L8117" t="s">
        <v>12135</v>
      </c>
      <c r="M8117" s="1" t="s">
        <v>1227</v>
      </c>
      <c r="N8117">
        <v>1</v>
      </c>
      <c r="O8117" t="s">
        <v>12136</v>
      </c>
      <c r="P8117">
        <v>12</v>
      </c>
      <c r="Q8117" t="s">
        <v>67</v>
      </c>
      <c r="R8117">
        <v>100</v>
      </c>
      <c r="U8117" s="28">
        <v>19.3</v>
      </c>
      <c r="AQ8117" s="1">
        <v>44846</v>
      </c>
      <c r="AR8117">
        <v>2</v>
      </c>
      <c r="AS8117" t="s">
        <v>6439</v>
      </c>
    </row>
    <row r="8118" spans="1:45" hidden="1" x14ac:dyDescent="0.5">
      <c r="A8118" t="s">
        <v>12159</v>
      </c>
      <c r="B8118" t="s">
        <v>12160</v>
      </c>
      <c r="C8118" t="s">
        <v>7674</v>
      </c>
      <c r="D8118" s="1">
        <v>44832</v>
      </c>
      <c r="E8118" t="s">
        <v>11612</v>
      </c>
      <c r="F8118" s="1">
        <v>44846</v>
      </c>
      <c r="G8118" t="s">
        <v>6439</v>
      </c>
      <c r="H8118">
        <v>50</v>
      </c>
      <c r="I8118">
        <v>157</v>
      </c>
      <c r="J8118" t="s">
        <v>6439</v>
      </c>
      <c r="K8118" s="26" t="s">
        <v>61</v>
      </c>
      <c r="L8118" t="s">
        <v>12135</v>
      </c>
      <c r="M8118" s="1" t="s">
        <v>1227</v>
      </c>
      <c r="N8118">
        <v>1</v>
      </c>
      <c r="O8118" t="s">
        <v>12136</v>
      </c>
      <c r="P8118">
        <v>1</v>
      </c>
      <c r="Q8118" t="s">
        <v>65</v>
      </c>
      <c r="R8118">
        <v>100</v>
      </c>
      <c r="U8118" s="28">
        <v>9.1999999999999993</v>
      </c>
      <c r="AQ8118" s="1">
        <v>44846</v>
      </c>
      <c r="AR8118">
        <v>2</v>
      </c>
      <c r="AS8118" t="s">
        <v>6439</v>
      </c>
    </row>
    <row r="8119" spans="1:45" hidden="1" x14ac:dyDescent="0.5">
      <c r="A8119" t="s">
        <v>12161</v>
      </c>
      <c r="B8119" t="s">
        <v>12162</v>
      </c>
      <c r="C8119" t="s">
        <v>7674</v>
      </c>
      <c r="D8119" s="1">
        <v>44832</v>
      </c>
      <c r="E8119" t="s">
        <v>11612</v>
      </c>
      <c r="F8119" s="1">
        <v>44846</v>
      </c>
      <c r="G8119" t="s">
        <v>6439</v>
      </c>
      <c r="H8119">
        <v>50</v>
      </c>
      <c r="I8119">
        <v>157</v>
      </c>
      <c r="J8119" t="s">
        <v>6439</v>
      </c>
      <c r="K8119" s="26" t="s">
        <v>61</v>
      </c>
      <c r="L8119" t="s">
        <v>12135</v>
      </c>
      <c r="M8119" s="1" t="s">
        <v>1227</v>
      </c>
      <c r="N8119">
        <v>1</v>
      </c>
      <c r="O8119" t="s">
        <v>12136</v>
      </c>
      <c r="P8119">
        <v>2</v>
      </c>
      <c r="Q8119" t="s">
        <v>65</v>
      </c>
      <c r="R8119">
        <v>100</v>
      </c>
      <c r="U8119" s="28">
        <v>10.1</v>
      </c>
      <c r="AQ8119" s="1">
        <v>44846</v>
      </c>
      <c r="AR8119">
        <v>2</v>
      </c>
      <c r="AS8119" t="s">
        <v>6439</v>
      </c>
    </row>
    <row r="8120" spans="1:45" hidden="1" x14ac:dyDescent="0.5">
      <c r="A8120" t="s">
        <v>12163</v>
      </c>
      <c r="B8120" t="s">
        <v>12164</v>
      </c>
      <c r="C8120" t="s">
        <v>7674</v>
      </c>
      <c r="D8120" s="1">
        <v>44832</v>
      </c>
      <c r="E8120" t="s">
        <v>11612</v>
      </c>
      <c r="F8120" s="1">
        <v>44846</v>
      </c>
      <c r="G8120" t="s">
        <v>6439</v>
      </c>
      <c r="H8120">
        <v>50</v>
      </c>
      <c r="I8120">
        <v>157</v>
      </c>
      <c r="J8120" t="s">
        <v>6439</v>
      </c>
      <c r="K8120" s="26" t="s">
        <v>61</v>
      </c>
      <c r="L8120" t="s">
        <v>12135</v>
      </c>
      <c r="M8120" s="1" t="s">
        <v>1227</v>
      </c>
      <c r="N8120">
        <v>1</v>
      </c>
      <c r="O8120" t="s">
        <v>12136</v>
      </c>
      <c r="P8120">
        <v>3</v>
      </c>
      <c r="Q8120" t="s">
        <v>65</v>
      </c>
      <c r="R8120">
        <v>100</v>
      </c>
      <c r="U8120" s="28">
        <v>8.4</v>
      </c>
      <c r="AQ8120" s="1">
        <v>44846</v>
      </c>
      <c r="AR8120">
        <v>2</v>
      </c>
      <c r="AS8120" t="s">
        <v>6439</v>
      </c>
    </row>
    <row r="8121" spans="1:45" hidden="1" x14ac:dyDescent="0.5">
      <c r="A8121" t="s">
        <v>12165</v>
      </c>
      <c r="B8121" t="s">
        <v>12166</v>
      </c>
      <c r="C8121" t="s">
        <v>7674</v>
      </c>
      <c r="D8121" s="1">
        <v>44832</v>
      </c>
      <c r="E8121" t="s">
        <v>11612</v>
      </c>
      <c r="F8121" s="1">
        <v>44846</v>
      </c>
      <c r="G8121" t="s">
        <v>6439</v>
      </c>
      <c r="H8121">
        <v>50</v>
      </c>
      <c r="I8121">
        <v>157</v>
      </c>
      <c r="J8121" t="s">
        <v>6439</v>
      </c>
      <c r="K8121" s="26" t="s">
        <v>61</v>
      </c>
      <c r="L8121" t="s">
        <v>12135</v>
      </c>
      <c r="M8121" s="1" t="s">
        <v>1227</v>
      </c>
      <c r="N8121">
        <v>1</v>
      </c>
      <c r="O8121" t="s">
        <v>12136</v>
      </c>
      <c r="P8121">
        <v>4</v>
      </c>
      <c r="Q8121" t="s">
        <v>65</v>
      </c>
      <c r="R8121">
        <v>100</v>
      </c>
      <c r="U8121" s="28">
        <v>8.1</v>
      </c>
      <c r="AQ8121" s="1">
        <v>44846</v>
      </c>
      <c r="AR8121">
        <v>2</v>
      </c>
      <c r="AS8121" t="s">
        <v>6439</v>
      </c>
    </row>
    <row r="8122" spans="1:45" hidden="1" x14ac:dyDescent="0.5">
      <c r="A8122" t="s">
        <v>12167</v>
      </c>
      <c r="B8122" t="s">
        <v>12168</v>
      </c>
      <c r="C8122" t="s">
        <v>7674</v>
      </c>
      <c r="D8122" s="1">
        <v>44832</v>
      </c>
      <c r="E8122" t="s">
        <v>11612</v>
      </c>
      <c r="F8122" s="1">
        <v>44846</v>
      </c>
      <c r="G8122" t="s">
        <v>6439</v>
      </c>
      <c r="H8122">
        <v>50</v>
      </c>
      <c r="I8122">
        <v>157</v>
      </c>
      <c r="J8122" t="s">
        <v>6439</v>
      </c>
      <c r="K8122" s="26" t="s">
        <v>61</v>
      </c>
      <c r="L8122" t="s">
        <v>12135</v>
      </c>
      <c r="M8122" s="1" t="s">
        <v>1227</v>
      </c>
      <c r="N8122">
        <v>1</v>
      </c>
      <c r="O8122" t="s">
        <v>12136</v>
      </c>
      <c r="P8122">
        <v>5</v>
      </c>
      <c r="Q8122" t="s">
        <v>65</v>
      </c>
      <c r="R8122">
        <v>100</v>
      </c>
      <c r="U8122" s="28">
        <v>8.9</v>
      </c>
      <c r="AQ8122" s="1">
        <v>44846</v>
      </c>
      <c r="AR8122">
        <v>2</v>
      </c>
      <c r="AS8122" t="s">
        <v>6439</v>
      </c>
    </row>
    <row r="8123" spans="1:45" hidden="1" x14ac:dyDescent="0.5">
      <c r="A8123" t="s">
        <v>12169</v>
      </c>
      <c r="B8123" t="s">
        <v>12170</v>
      </c>
      <c r="C8123" t="s">
        <v>7674</v>
      </c>
      <c r="D8123" s="1">
        <v>44832</v>
      </c>
      <c r="E8123" t="s">
        <v>11612</v>
      </c>
      <c r="F8123" s="1">
        <v>44846</v>
      </c>
      <c r="G8123" t="s">
        <v>6439</v>
      </c>
      <c r="H8123">
        <v>50</v>
      </c>
      <c r="I8123">
        <v>157</v>
      </c>
      <c r="J8123" t="s">
        <v>6439</v>
      </c>
      <c r="K8123" s="26" t="s">
        <v>61</v>
      </c>
      <c r="L8123" t="s">
        <v>12135</v>
      </c>
      <c r="M8123" s="1" t="s">
        <v>1227</v>
      </c>
      <c r="N8123">
        <v>1</v>
      </c>
      <c r="O8123" t="s">
        <v>12136</v>
      </c>
      <c r="P8123">
        <v>6</v>
      </c>
      <c r="Q8123" t="s">
        <v>65</v>
      </c>
      <c r="R8123">
        <v>100</v>
      </c>
      <c r="U8123" s="28">
        <v>9</v>
      </c>
      <c r="AQ8123" s="1">
        <v>44846</v>
      </c>
      <c r="AR8123">
        <v>2</v>
      </c>
      <c r="AS8123" t="s">
        <v>6439</v>
      </c>
    </row>
    <row r="8124" spans="1:45" hidden="1" x14ac:dyDescent="0.5">
      <c r="A8124" t="s">
        <v>12171</v>
      </c>
      <c r="B8124" t="s">
        <v>12172</v>
      </c>
      <c r="C8124" t="s">
        <v>7674</v>
      </c>
      <c r="D8124" s="1">
        <v>44832</v>
      </c>
      <c r="E8124" t="s">
        <v>11612</v>
      </c>
      <c r="F8124" s="1">
        <v>44846</v>
      </c>
      <c r="G8124" t="s">
        <v>7218</v>
      </c>
      <c r="H8124">
        <v>50</v>
      </c>
      <c r="I8124">
        <v>157</v>
      </c>
      <c r="J8124" t="s">
        <v>7218</v>
      </c>
      <c r="K8124" s="26" t="s">
        <v>61</v>
      </c>
      <c r="L8124" t="s">
        <v>12135</v>
      </c>
      <c r="M8124" s="1" t="s">
        <v>1227</v>
      </c>
      <c r="N8124">
        <v>1</v>
      </c>
      <c r="O8124" t="s">
        <v>12136</v>
      </c>
      <c r="P8124">
        <v>7</v>
      </c>
      <c r="Q8124" t="s">
        <v>65</v>
      </c>
      <c r="R8124">
        <v>100</v>
      </c>
      <c r="U8124" s="28">
        <v>11.5</v>
      </c>
      <c r="AQ8124" s="1">
        <v>44846</v>
      </c>
      <c r="AR8124">
        <v>2</v>
      </c>
      <c r="AS8124" t="s">
        <v>6439</v>
      </c>
    </row>
    <row r="8125" spans="1:45" hidden="1" x14ac:dyDescent="0.5">
      <c r="A8125" t="s">
        <v>12173</v>
      </c>
      <c r="B8125" t="s">
        <v>12174</v>
      </c>
      <c r="C8125" t="s">
        <v>7674</v>
      </c>
      <c r="D8125" s="1">
        <v>44832</v>
      </c>
      <c r="E8125" t="s">
        <v>11612</v>
      </c>
      <c r="F8125" s="1">
        <v>44846</v>
      </c>
      <c r="G8125" t="s">
        <v>7218</v>
      </c>
      <c r="H8125">
        <v>50</v>
      </c>
      <c r="I8125">
        <v>157</v>
      </c>
      <c r="J8125" t="s">
        <v>7218</v>
      </c>
      <c r="K8125" s="26" t="s">
        <v>61</v>
      </c>
      <c r="L8125" t="s">
        <v>12135</v>
      </c>
      <c r="M8125" s="1" t="s">
        <v>1227</v>
      </c>
      <c r="N8125">
        <v>1</v>
      </c>
      <c r="O8125" t="s">
        <v>12136</v>
      </c>
      <c r="P8125">
        <v>8</v>
      </c>
      <c r="Q8125" t="s">
        <v>65</v>
      </c>
      <c r="R8125">
        <v>100</v>
      </c>
      <c r="U8125" s="28">
        <v>8.6</v>
      </c>
      <c r="AQ8125" s="1">
        <v>44846</v>
      </c>
      <c r="AR8125">
        <v>2</v>
      </c>
      <c r="AS8125" t="s">
        <v>6439</v>
      </c>
    </row>
    <row r="8126" spans="1:45" hidden="1" x14ac:dyDescent="0.5">
      <c r="A8126" t="s">
        <v>12175</v>
      </c>
      <c r="B8126" t="s">
        <v>12176</v>
      </c>
      <c r="C8126" t="s">
        <v>7674</v>
      </c>
      <c r="D8126" s="1">
        <v>44832</v>
      </c>
      <c r="E8126" t="s">
        <v>11612</v>
      </c>
      <c r="F8126" s="1">
        <v>44846</v>
      </c>
      <c r="G8126" t="s">
        <v>7218</v>
      </c>
      <c r="H8126">
        <v>50</v>
      </c>
      <c r="I8126">
        <v>157</v>
      </c>
      <c r="J8126" t="s">
        <v>7218</v>
      </c>
      <c r="K8126" s="26" t="s">
        <v>61</v>
      </c>
      <c r="L8126" t="s">
        <v>12135</v>
      </c>
      <c r="M8126" s="1" t="s">
        <v>1227</v>
      </c>
      <c r="N8126">
        <v>1</v>
      </c>
      <c r="O8126" t="s">
        <v>12136</v>
      </c>
      <c r="P8126">
        <v>9</v>
      </c>
      <c r="Q8126" t="s">
        <v>65</v>
      </c>
      <c r="R8126">
        <v>100</v>
      </c>
      <c r="U8126" s="28">
        <v>11.5</v>
      </c>
      <c r="AQ8126" s="1">
        <v>44846</v>
      </c>
      <c r="AR8126">
        <v>2</v>
      </c>
      <c r="AS8126" t="s">
        <v>6439</v>
      </c>
    </row>
    <row r="8127" spans="1:45" hidden="1" x14ac:dyDescent="0.5">
      <c r="A8127" t="s">
        <v>12177</v>
      </c>
      <c r="B8127" t="s">
        <v>12178</v>
      </c>
      <c r="C8127" t="s">
        <v>7674</v>
      </c>
      <c r="D8127" s="1">
        <v>44832</v>
      </c>
      <c r="E8127" t="s">
        <v>11612</v>
      </c>
      <c r="F8127" s="1">
        <v>44846</v>
      </c>
      <c r="G8127" t="s">
        <v>7218</v>
      </c>
      <c r="H8127">
        <v>50</v>
      </c>
      <c r="I8127">
        <v>157</v>
      </c>
      <c r="J8127" t="s">
        <v>7218</v>
      </c>
      <c r="K8127" s="26" t="s">
        <v>61</v>
      </c>
      <c r="L8127" t="s">
        <v>12135</v>
      </c>
      <c r="M8127" s="1" t="s">
        <v>1227</v>
      </c>
      <c r="N8127">
        <v>1</v>
      </c>
      <c r="O8127" t="s">
        <v>12136</v>
      </c>
      <c r="P8127">
        <v>10</v>
      </c>
      <c r="Q8127" t="s">
        <v>65</v>
      </c>
      <c r="R8127">
        <v>100</v>
      </c>
      <c r="U8127" s="28">
        <v>9.5</v>
      </c>
      <c r="AQ8127" s="1">
        <v>44846</v>
      </c>
      <c r="AR8127">
        <v>2</v>
      </c>
      <c r="AS8127" t="s">
        <v>6439</v>
      </c>
    </row>
    <row r="8128" spans="1:45" hidden="1" x14ac:dyDescent="0.5">
      <c r="A8128" t="s">
        <v>12179</v>
      </c>
      <c r="B8128" t="s">
        <v>12180</v>
      </c>
      <c r="C8128" t="s">
        <v>7674</v>
      </c>
      <c r="D8128" s="1">
        <v>44832</v>
      </c>
      <c r="E8128" t="s">
        <v>11612</v>
      </c>
      <c r="F8128" s="1">
        <v>44846</v>
      </c>
      <c r="G8128" t="s">
        <v>7218</v>
      </c>
      <c r="H8128">
        <v>50</v>
      </c>
      <c r="I8128">
        <v>157</v>
      </c>
      <c r="J8128" t="s">
        <v>7218</v>
      </c>
      <c r="K8128" s="26" t="s">
        <v>61</v>
      </c>
      <c r="L8128" t="s">
        <v>12135</v>
      </c>
      <c r="M8128" s="1" t="s">
        <v>1227</v>
      </c>
      <c r="N8128">
        <v>1</v>
      </c>
      <c r="O8128" t="s">
        <v>12136</v>
      </c>
      <c r="P8128">
        <v>11</v>
      </c>
      <c r="Q8128" t="s">
        <v>65</v>
      </c>
      <c r="R8128">
        <v>100</v>
      </c>
      <c r="U8128" s="28">
        <v>12.2</v>
      </c>
      <c r="AQ8128" s="1">
        <v>44846</v>
      </c>
      <c r="AR8128">
        <v>2</v>
      </c>
      <c r="AS8128" t="s">
        <v>6439</v>
      </c>
    </row>
    <row r="8129" spans="1:45" hidden="1" x14ac:dyDescent="0.5">
      <c r="A8129" t="s">
        <v>12181</v>
      </c>
      <c r="B8129" t="s">
        <v>12182</v>
      </c>
      <c r="C8129" t="s">
        <v>7674</v>
      </c>
      <c r="D8129" s="1">
        <v>44832</v>
      </c>
      <c r="E8129" t="s">
        <v>11758</v>
      </c>
      <c r="F8129" s="1">
        <v>44846</v>
      </c>
      <c r="G8129" t="s">
        <v>7218</v>
      </c>
      <c r="H8129">
        <v>50</v>
      </c>
      <c r="I8129">
        <v>157</v>
      </c>
      <c r="J8129" t="s">
        <v>7218</v>
      </c>
      <c r="K8129" s="26" t="s">
        <v>61</v>
      </c>
      <c r="L8129" t="s">
        <v>12135</v>
      </c>
      <c r="M8129" s="1" t="s">
        <v>1227</v>
      </c>
      <c r="N8129">
        <v>1</v>
      </c>
      <c r="O8129" t="s">
        <v>12136</v>
      </c>
      <c r="P8129">
        <v>12</v>
      </c>
      <c r="Q8129" t="s">
        <v>65</v>
      </c>
      <c r="R8129">
        <v>100</v>
      </c>
      <c r="U8129" s="28">
        <v>9</v>
      </c>
      <c r="AQ8129" s="1">
        <v>44846</v>
      </c>
      <c r="AR8129">
        <v>2</v>
      </c>
      <c r="AS8129" t="s">
        <v>6439</v>
      </c>
    </row>
    <row r="8130" spans="1:45" hidden="1" x14ac:dyDescent="0.5">
      <c r="A8130" t="s">
        <v>12183</v>
      </c>
      <c r="B8130" t="s">
        <v>12184</v>
      </c>
      <c r="C8130" t="s">
        <v>7674</v>
      </c>
      <c r="D8130" s="1">
        <v>44832</v>
      </c>
      <c r="E8130" t="s">
        <v>11758</v>
      </c>
      <c r="F8130" s="1">
        <v>44846</v>
      </c>
      <c r="G8130" t="s">
        <v>6439</v>
      </c>
      <c r="H8130">
        <v>50</v>
      </c>
      <c r="I8130">
        <v>157</v>
      </c>
      <c r="J8130" t="s">
        <v>6439</v>
      </c>
      <c r="K8130" s="26" t="s">
        <v>61</v>
      </c>
      <c r="L8130" t="s">
        <v>12135</v>
      </c>
      <c r="M8130" s="1" t="s">
        <v>1227</v>
      </c>
      <c r="N8130">
        <v>1</v>
      </c>
      <c r="O8130" t="s">
        <v>12136</v>
      </c>
      <c r="P8130">
        <v>1</v>
      </c>
      <c r="Q8130" t="s">
        <v>63</v>
      </c>
      <c r="R8130">
        <v>100</v>
      </c>
      <c r="U8130" s="28">
        <v>8.4</v>
      </c>
      <c r="AQ8130" s="1">
        <v>44846</v>
      </c>
      <c r="AR8130">
        <v>2</v>
      </c>
      <c r="AS8130" t="s">
        <v>6439</v>
      </c>
    </row>
    <row r="8131" spans="1:45" hidden="1" x14ac:dyDescent="0.5">
      <c r="A8131" t="s">
        <v>12185</v>
      </c>
      <c r="B8131" t="s">
        <v>12186</v>
      </c>
      <c r="C8131" t="s">
        <v>7674</v>
      </c>
      <c r="D8131" s="1">
        <v>44832</v>
      </c>
      <c r="E8131" t="s">
        <v>11758</v>
      </c>
      <c r="F8131" s="1">
        <v>44846</v>
      </c>
      <c r="G8131" t="s">
        <v>6439</v>
      </c>
      <c r="H8131">
        <v>50</v>
      </c>
      <c r="I8131">
        <v>157</v>
      </c>
      <c r="J8131" t="s">
        <v>6439</v>
      </c>
      <c r="K8131" s="26" t="s">
        <v>61</v>
      </c>
      <c r="L8131" t="s">
        <v>12135</v>
      </c>
      <c r="M8131" s="1" t="s">
        <v>1227</v>
      </c>
      <c r="N8131">
        <v>1</v>
      </c>
      <c r="O8131" t="s">
        <v>12136</v>
      </c>
      <c r="P8131">
        <v>2</v>
      </c>
      <c r="Q8131" t="s">
        <v>63</v>
      </c>
      <c r="R8131">
        <v>100</v>
      </c>
      <c r="U8131" s="28">
        <v>8.6999999999999993</v>
      </c>
      <c r="AQ8131" s="1">
        <v>44846</v>
      </c>
      <c r="AR8131">
        <v>2</v>
      </c>
      <c r="AS8131" t="s">
        <v>6439</v>
      </c>
    </row>
    <row r="8132" spans="1:45" hidden="1" x14ac:dyDescent="0.5">
      <c r="A8132" t="s">
        <v>12187</v>
      </c>
      <c r="B8132" t="s">
        <v>12188</v>
      </c>
      <c r="C8132" t="s">
        <v>7674</v>
      </c>
      <c r="D8132" s="1">
        <v>44832</v>
      </c>
      <c r="E8132" t="s">
        <v>11758</v>
      </c>
      <c r="F8132" s="1">
        <v>44846</v>
      </c>
      <c r="G8132" t="s">
        <v>6439</v>
      </c>
      <c r="H8132">
        <v>50</v>
      </c>
      <c r="I8132">
        <v>157</v>
      </c>
      <c r="J8132" t="s">
        <v>6439</v>
      </c>
      <c r="K8132" s="26" t="s">
        <v>61</v>
      </c>
      <c r="L8132" t="s">
        <v>12135</v>
      </c>
      <c r="M8132" s="1" t="s">
        <v>1227</v>
      </c>
      <c r="N8132">
        <v>1</v>
      </c>
      <c r="O8132" t="s">
        <v>12136</v>
      </c>
      <c r="P8132">
        <v>3</v>
      </c>
      <c r="Q8132" t="s">
        <v>63</v>
      </c>
      <c r="R8132">
        <v>100</v>
      </c>
      <c r="U8132" s="28">
        <v>8.6</v>
      </c>
      <c r="AQ8132" s="1">
        <v>44846</v>
      </c>
      <c r="AR8132">
        <v>2</v>
      </c>
      <c r="AS8132" t="s">
        <v>6439</v>
      </c>
    </row>
    <row r="8133" spans="1:45" hidden="1" x14ac:dyDescent="0.5">
      <c r="A8133" t="s">
        <v>12189</v>
      </c>
      <c r="B8133" t="s">
        <v>12190</v>
      </c>
      <c r="C8133" t="s">
        <v>7674</v>
      </c>
      <c r="D8133" s="1">
        <v>44832</v>
      </c>
      <c r="E8133" t="s">
        <v>11758</v>
      </c>
      <c r="F8133" s="1">
        <v>44846</v>
      </c>
      <c r="G8133" t="s">
        <v>6439</v>
      </c>
      <c r="H8133">
        <v>50</v>
      </c>
      <c r="I8133">
        <v>157</v>
      </c>
      <c r="J8133" t="s">
        <v>6439</v>
      </c>
      <c r="K8133" s="26" t="s">
        <v>61</v>
      </c>
      <c r="L8133" t="s">
        <v>12135</v>
      </c>
      <c r="M8133" s="1" t="s">
        <v>1227</v>
      </c>
      <c r="N8133">
        <v>1</v>
      </c>
      <c r="O8133" t="s">
        <v>12136</v>
      </c>
      <c r="P8133">
        <v>4</v>
      </c>
      <c r="Q8133" t="s">
        <v>63</v>
      </c>
      <c r="R8133">
        <v>100</v>
      </c>
      <c r="U8133" s="28">
        <v>8.6999999999999993</v>
      </c>
      <c r="AQ8133" s="1">
        <v>44846</v>
      </c>
      <c r="AR8133">
        <v>2</v>
      </c>
      <c r="AS8133" t="s">
        <v>6439</v>
      </c>
    </row>
    <row r="8134" spans="1:45" hidden="1" x14ac:dyDescent="0.5">
      <c r="A8134" t="s">
        <v>12191</v>
      </c>
      <c r="B8134" t="s">
        <v>12192</v>
      </c>
      <c r="C8134" t="s">
        <v>7674</v>
      </c>
      <c r="D8134" s="1">
        <v>44832</v>
      </c>
      <c r="E8134" t="s">
        <v>11758</v>
      </c>
      <c r="F8134" s="1">
        <v>44846</v>
      </c>
      <c r="G8134" t="s">
        <v>6439</v>
      </c>
      <c r="H8134">
        <v>50</v>
      </c>
      <c r="I8134">
        <v>157</v>
      </c>
      <c r="J8134" t="s">
        <v>6439</v>
      </c>
      <c r="K8134" s="26" t="s">
        <v>61</v>
      </c>
      <c r="L8134" t="s">
        <v>12135</v>
      </c>
      <c r="M8134" s="1" t="s">
        <v>1227</v>
      </c>
      <c r="N8134">
        <v>1</v>
      </c>
      <c r="O8134" t="s">
        <v>12136</v>
      </c>
      <c r="P8134">
        <v>5</v>
      </c>
      <c r="Q8134" t="s">
        <v>63</v>
      </c>
      <c r="R8134">
        <v>100</v>
      </c>
      <c r="U8134" s="28">
        <v>8.3000000000000007</v>
      </c>
      <c r="AQ8134" s="1">
        <v>44846</v>
      </c>
      <c r="AR8134">
        <v>2</v>
      </c>
      <c r="AS8134" t="s">
        <v>6439</v>
      </c>
    </row>
    <row r="8135" spans="1:45" hidden="1" x14ac:dyDescent="0.5">
      <c r="A8135" t="s">
        <v>12193</v>
      </c>
      <c r="B8135" t="s">
        <v>12194</v>
      </c>
      <c r="C8135" t="s">
        <v>7674</v>
      </c>
      <c r="D8135" s="1">
        <v>44832</v>
      </c>
      <c r="E8135" t="s">
        <v>11758</v>
      </c>
      <c r="F8135" s="1">
        <v>44846</v>
      </c>
      <c r="G8135" t="s">
        <v>6439</v>
      </c>
      <c r="H8135">
        <v>50</v>
      </c>
      <c r="I8135">
        <v>157</v>
      </c>
      <c r="J8135" t="s">
        <v>6439</v>
      </c>
      <c r="K8135" s="26" t="s">
        <v>61</v>
      </c>
      <c r="L8135" t="s">
        <v>12135</v>
      </c>
      <c r="M8135" s="1" t="s">
        <v>1227</v>
      </c>
      <c r="N8135">
        <v>1</v>
      </c>
      <c r="O8135" t="s">
        <v>12136</v>
      </c>
      <c r="P8135">
        <v>6</v>
      </c>
      <c r="Q8135" t="s">
        <v>63</v>
      </c>
      <c r="R8135">
        <v>100</v>
      </c>
      <c r="U8135" s="28">
        <v>6.7</v>
      </c>
      <c r="AQ8135" s="1">
        <v>44846</v>
      </c>
      <c r="AR8135">
        <v>2</v>
      </c>
      <c r="AS8135" t="s">
        <v>6439</v>
      </c>
    </row>
    <row r="8136" spans="1:45" hidden="1" x14ac:dyDescent="0.5">
      <c r="A8136" t="s">
        <v>12195</v>
      </c>
      <c r="B8136" t="s">
        <v>12196</v>
      </c>
      <c r="C8136" t="s">
        <v>7674</v>
      </c>
      <c r="D8136" s="1">
        <v>44832</v>
      </c>
      <c r="E8136" t="s">
        <v>11758</v>
      </c>
      <c r="F8136" s="1">
        <v>44846</v>
      </c>
      <c r="G8136" t="s">
        <v>7218</v>
      </c>
      <c r="H8136">
        <v>50</v>
      </c>
      <c r="I8136">
        <v>157</v>
      </c>
      <c r="J8136" t="s">
        <v>7218</v>
      </c>
      <c r="K8136" s="26" t="s">
        <v>61</v>
      </c>
      <c r="L8136" t="s">
        <v>12135</v>
      </c>
      <c r="M8136" s="1" t="s">
        <v>1227</v>
      </c>
      <c r="N8136">
        <v>1</v>
      </c>
      <c r="O8136" t="s">
        <v>12136</v>
      </c>
      <c r="P8136">
        <v>7</v>
      </c>
      <c r="Q8136" t="s">
        <v>63</v>
      </c>
      <c r="R8136">
        <v>100</v>
      </c>
      <c r="U8136" s="28">
        <v>8</v>
      </c>
      <c r="AQ8136" s="1">
        <v>44846</v>
      </c>
      <c r="AR8136">
        <v>2</v>
      </c>
      <c r="AS8136" t="s">
        <v>6439</v>
      </c>
    </row>
    <row r="8137" spans="1:45" hidden="1" x14ac:dyDescent="0.5">
      <c r="A8137" t="s">
        <v>12197</v>
      </c>
      <c r="B8137" t="s">
        <v>12198</v>
      </c>
      <c r="C8137" t="s">
        <v>7674</v>
      </c>
      <c r="D8137" s="1">
        <v>44832</v>
      </c>
      <c r="E8137" t="s">
        <v>11758</v>
      </c>
      <c r="F8137" s="1">
        <v>44846</v>
      </c>
      <c r="G8137" t="s">
        <v>7218</v>
      </c>
      <c r="H8137">
        <v>50</v>
      </c>
      <c r="I8137">
        <v>157</v>
      </c>
      <c r="J8137" t="s">
        <v>7218</v>
      </c>
      <c r="K8137" s="26" t="s">
        <v>61</v>
      </c>
      <c r="L8137" t="s">
        <v>12135</v>
      </c>
      <c r="M8137" s="1" t="s">
        <v>1227</v>
      </c>
      <c r="N8137">
        <v>1</v>
      </c>
      <c r="O8137" t="s">
        <v>12136</v>
      </c>
      <c r="P8137">
        <v>8</v>
      </c>
      <c r="Q8137" t="s">
        <v>63</v>
      </c>
      <c r="R8137">
        <v>100</v>
      </c>
      <c r="U8137" s="28">
        <v>8.4</v>
      </c>
      <c r="AQ8137" s="1">
        <v>44846</v>
      </c>
      <c r="AR8137">
        <v>2</v>
      </c>
      <c r="AS8137" t="s">
        <v>6439</v>
      </c>
    </row>
    <row r="8138" spans="1:45" hidden="1" x14ac:dyDescent="0.5">
      <c r="A8138" t="s">
        <v>12199</v>
      </c>
      <c r="B8138" t="s">
        <v>12200</v>
      </c>
      <c r="C8138" t="s">
        <v>7674</v>
      </c>
      <c r="D8138" s="1">
        <v>44832</v>
      </c>
      <c r="E8138" t="s">
        <v>11758</v>
      </c>
      <c r="F8138" s="1">
        <v>44846</v>
      </c>
      <c r="G8138" t="s">
        <v>7218</v>
      </c>
      <c r="H8138">
        <v>50</v>
      </c>
      <c r="I8138">
        <v>157</v>
      </c>
      <c r="J8138" t="s">
        <v>7218</v>
      </c>
      <c r="K8138" s="26" t="s">
        <v>61</v>
      </c>
      <c r="L8138" t="s">
        <v>12135</v>
      </c>
      <c r="M8138" s="1" t="s">
        <v>1227</v>
      </c>
      <c r="N8138">
        <v>1</v>
      </c>
      <c r="O8138" t="s">
        <v>12136</v>
      </c>
      <c r="P8138">
        <v>9</v>
      </c>
      <c r="Q8138" t="s">
        <v>63</v>
      </c>
      <c r="R8138">
        <v>100</v>
      </c>
      <c r="U8138" s="28">
        <v>7.3</v>
      </c>
      <c r="AQ8138" s="1">
        <v>44846</v>
      </c>
      <c r="AR8138">
        <v>2</v>
      </c>
      <c r="AS8138" t="s">
        <v>6439</v>
      </c>
    </row>
    <row r="8139" spans="1:45" hidden="1" x14ac:dyDescent="0.5">
      <c r="A8139" t="s">
        <v>12201</v>
      </c>
      <c r="B8139" t="s">
        <v>12202</v>
      </c>
      <c r="C8139" t="s">
        <v>7674</v>
      </c>
      <c r="D8139" s="1">
        <v>44832</v>
      </c>
      <c r="E8139" t="s">
        <v>11758</v>
      </c>
      <c r="F8139" s="1">
        <v>44846</v>
      </c>
      <c r="G8139" t="s">
        <v>7218</v>
      </c>
      <c r="H8139">
        <v>50</v>
      </c>
      <c r="I8139">
        <v>157</v>
      </c>
      <c r="J8139" t="s">
        <v>7218</v>
      </c>
      <c r="K8139" s="26" t="s">
        <v>61</v>
      </c>
      <c r="L8139" t="s">
        <v>12135</v>
      </c>
      <c r="M8139" s="1" t="s">
        <v>1227</v>
      </c>
      <c r="N8139">
        <v>1</v>
      </c>
      <c r="O8139" t="s">
        <v>12136</v>
      </c>
      <c r="P8139">
        <v>10</v>
      </c>
      <c r="Q8139" t="s">
        <v>63</v>
      </c>
      <c r="R8139">
        <v>100</v>
      </c>
      <c r="U8139" s="28">
        <v>6.4</v>
      </c>
      <c r="AQ8139" s="1">
        <v>44846</v>
      </c>
      <c r="AR8139">
        <v>2</v>
      </c>
      <c r="AS8139" t="s">
        <v>6439</v>
      </c>
    </row>
    <row r="8140" spans="1:45" hidden="1" x14ac:dyDescent="0.5">
      <c r="A8140" t="s">
        <v>12203</v>
      </c>
      <c r="B8140" t="s">
        <v>12204</v>
      </c>
      <c r="C8140" t="s">
        <v>7674</v>
      </c>
      <c r="D8140" s="1">
        <v>44832</v>
      </c>
      <c r="E8140" t="s">
        <v>11758</v>
      </c>
      <c r="F8140" s="1">
        <v>44846</v>
      </c>
      <c r="G8140" t="s">
        <v>7218</v>
      </c>
      <c r="H8140">
        <v>50</v>
      </c>
      <c r="I8140">
        <v>157</v>
      </c>
      <c r="J8140" t="s">
        <v>7218</v>
      </c>
      <c r="K8140" s="26" t="s">
        <v>61</v>
      </c>
      <c r="L8140" t="s">
        <v>12135</v>
      </c>
      <c r="M8140" s="1" t="s">
        <v>1227</v>
      </c>
      <c r="N8140">
        <v>1</v>
      </c>
      <c r="O8140" t="s">
        <v>12136</v>
      </c>
      <c r="P8140">
        <v>11</v>
      </c>
      <c r="Q8140" t="s">
        <v>63</v>
      </c>
      <c r="R8140">
        <v>100</v>
      </c>
      <c r="U8140" s="28">
        <v>8.4</v>
      </c>
      <c r="AQ8140" s="1">
        <v>44846</v>
      </c>
      <c r="AR8140">
        <v>2</v>
      </c>
      <c r="AS8140" t="s">
        <v>6439</v>
      </c>
    </row>
    <row r="8141" spans="1:45" hidden="1" x14ac:dyDescent="0.5">
      <c r="A8141" t="s">
        <v>12205</v>
      </c>
      <c r="B8141" t="s">
        <v>12206</v>
      </c>
      <c r="C8141" t="s">
        <v>7674</v>
      </c>
      <c r="D8141" s="1">
        <v>44832</v>
      </c>
      <c r="E8141" t="s">
        <v>11758</v>
      </c>
      <c r="F8141" s="1">
        <v>44846</v>
      </c>
      <c r="G8141" t="s">
        <v>7218</v>
      </c>
      <c r="H8141">
        <v>50</v>
      </c>
      <c r="I8141">
        <v>157</v>
      </c>
      <c r="J8141" t="s">
        <v>7218</v>
      </c>
      <c r="K8141" s="26" t="s">
        <v>61</v>
      </c>
      <c r="L8141" t="s">
        <v>12135</v>
      </c>
      <c r="M8141" s="1" t="s">
        <v>1227</v>
      </c>
      <c r="N8141">
        <v>1</v>
      </c>
      <c r="O8141" t="s">
        <v>12136</v>
      </c>
      <c r="P8141">
        <v>12</v>
      </c>
      <c r="Q8141" t="s">
        <v>63</v>
      </c>
      <c r="R8141">
        <v>100</v>
      </c>
      <c r="U8141" s="28">
        <v>10.3</v>
      </c>
      <c r="AQ8141" s="1">
        <v>44846</v>
      </c>
      <c r="AR8141">
        <v>2</v>
      </c>
      <c r="AS8141" t="s">
        <v>6439</v>
      </c>
    </row>
    <row r="8142" spans="1:45" hidden="1" x14ac:dyDescent="0.5">
      <c r="A8142" t="s">
        <v>12207</v>
      </c>
      <c r="B8142" t="s">
        <v>12208</v>
      </c>
      <c r="C8142" t="s">
        <v>7674</v>
      </c>
      <c r="D8142" s="1">
        <v>44832</v>
      </c>
      <c r="E8142" t="s">
        <v>11758</v>
      </c>
      <c r="F8142" s="1">
        <v>44846</v>
      </c>
      <c r="G8142" t="s">
        <v>6439</v>
      </c>
      <c r="H8142">
        <v>50</v>
      </c>
      <c r="I8142">
        <v>157</v>
      </c>
      <c r="J8142" t="s">
        <v>6439</v>
      </c>
      <c r="K8142" s="26" t="s">
        <v>61</v>
      </c>
      <c r="L8142" t="s">
        <v>12135</v>
      </c>
      <c r="M8142" s="1" t="s">
        <v>1227</v>
      </c>
      <c r="N8142">
        <v>1</v>
      </c>
      <c r="O8142" t="s">
        <v>12136</v>
      </c>
      <c r="P8142">
        <v>1</v>
      </c>
      <c r="Q8142" t="s">
        <v>60</v>
      </c>
      <c r="R8142">
        <v>100</v>
      </c>
      <c r="U8142" s="28">
        <v>10.1</v>
      </c>
      <c r="AQ8142" s="1">
        <v>44846</v>
      </c>
      <c r="AR8142">
        <v>2</v>
      </c>
      <c r="AS8142" t="s">
        <v>6439</v>
      </c>
    </row>
    <row r="8143" spans="1:45" hidden="1" x14ac:dyDescent="0.5">
      <c r="A8143" t="s">
        <v>12209</v>
      </c>
      <c r="B8143" t="s">
        <v>12210</v>
      </c>
      <c r="C8143" t="s">
        <v>7674</v>
      </c>
      <c r="D8143" s="1">
        <v>44832</v>
      </c>
      <c r="E8143" t="s">
        <v>11758</v>
      </c>
      <c r="F8143" s="1">
        <v>44846</v>
      </c>
      <c r="G8143" t="s">
        <v>6439</v>
      </c>
      <c r="H8143">
        <v>50</v>
      </c>
      <c r="I8143">
        <v>157</v>
      </c>
      <c r="J8143" t="s">
        <v>6439</v>
      </c>
      <c r="K8143" s="26" t="s">
        <v>61</v>
      </c>
      <c r="L8143" t="s">
        <v>12135</v>
      </c>
      <c r="M8143" s="1" t="s">
        <v>1227</v>
      </c>
      <c r="N8143">
        <v>1</v>
      </c>
      <c r="O8143" t="s">
        <v>12136</v>
      </c>
      <c r="P8143">
        <v>2</v>
      </c>
      <c r="Q8143" t="s">
        <v>60</v>
      </c>
      <c r="R8143">
        <v>100</v>
      </c>
      <c r="U8143" s="28">
        <v>9.4</v>
      </c>
      <c r="AQ8143" s="1">
        <v>44846</v>
      </c>
      <c r="AR8143">
        <v>2</v>
      </c>
      <c r="AS8143" t="s">
        <v>6439</v>
      </c>
    </row>
    <row r="8144" spans="1:45" hidden="1" x14ac:dyDescent="0.5">
      <c r="A8144" t="s">
        <v>12211</v>
      </c>
      <c r="B8144" t="s">
        <v>12212</v>
      </c>
      <c r="C8144" t="s">
        <v>7674</v>
      </c>
      <c r="D8144" s="1">
        <v>44832</v>
      </c>
      <c r="E8144" t="s">
        <v>11758</v>
      </c>
      <c r="F8144" s="1">
        <v>44846</v>
      </c>
      <c r="G8144" t="s">
        <v>6439</v>
      </c>
      <c r="H8144">
        <v>50</v>
      </c>
      <c r="I8144">
        <v>157</v>
      </c>
      <c r="J8144" t="s">
        <v>6439</v>
      </c>
      <c r="K8144" s="26" t="s">
        <v>61</v>
      </c>
      <c r="L8144" t="s">
        <v>12135</v>
      </c>
      <c r="M8144" s="1" t="s">
        <v>1227</v>
      </c>
      <c r="N8144">
        <v>1</v>
      </c>
      <c r="O8144" t="s">
        <v>12136</v>
      </c>
      <c r="P8144">
        <v>3</v>
      </c>
      <c r="Q8144" t="s">
        <v>60</v>
      </c>
      <c r="R8144">
        <v>100</v>
      </c>
      <c r="U8144" s="28">
        <v>8.9</v>
      </c>
      <c r="AQ8144" s="1">
        <v>44846</v>
      </c>
      <c r="AR8144">
        <v>2</v>
      </c>
      <c r="AS8144" t="s">
        <v>6439</v>
      </c>
    </row>
    <row r="8145" spans="1:45" hidden="1" x14ac:dyDescent="0.5">
      <c r="A8145" t="s">
        <v>12213</v>
      </c>
      <c r="B8145" t="s">
        <v>12214</v>
      </c>
      <c r="C8145" t="s">
        <v>7674</v>
      </c>
      <c r="D8145" s="1">
        <v>44832</v>
      </c>
      <c r="E8145" t="s">
        <v>11758</v>
      </c>
      <c r="F8145" s="1">
        <v>44846</v>
      </c>
      <c r="G8145" t="s">
        <v>6439</v>
      </c>
      <c r="H8145">
        <v>50</v>
      </c>
      <c r="I8145">
        <v>157</v>
      </c>
      <c r="J8145" t="s">
        <v>6439</v>
      </c>
      <c r="K8145" s="26" t="s">
        <v>61</v>
      </c>
      <c r="L8145" t="s">
        <v>12135</v>
      </c>
      <c r="M8145" s="1" t="s">
        <v>1227</v>
      </c>
      <c r="N8145">
        <v>1</v>
      </c>
      <c r="O8145" t="s">
        <v>12136</v>
      </c>
      <c r="P8145">
        <v>4</v>
      </c>
      <c r="Q8145" t="s">
        <v>60</v>
      </c>
      <c r="R8145">
        <v>100</v>
      </c>
      <c r="U8145" s="28">
        <v>9.1999999999999993</v>
      </c>
      <c r="AQ8145" s="1">
        <v>44846</v>
      </c>
      <c r="AR8145">
        <v>2</v>
      </c>
      <c r="AS8145" t="s">
        <v>6439</v>
      </c>
    </row>
    <row r="8146" spans="1:45" hidden="1" x14ac:dyDescent="0.5">
      <c r="A8146" t="s">
        <v>12215</v>
      </c>
      <c r="B8146" t="s">
        <v>12216</v>
      </c>
      <c r="C8146" t="s">
        <v>7674</v>
      </c>
      <c r="D8146" s="1">
        <v>44832</v>
      </c>
      <c r="E8146" t="s">
        <v>11758</v>
      </c>
      <c r="F8146" s="1">
        <v>44846</v>
      </c>
      <c r="G8146" t="s">
        <v>6439</v>
      </c>
      <c r="H8146">
        <v>50</v>
      </c>
      <c r="I8146">
        <v>157</v>
      </c>
      <c r="J8146" t="s">
        <v>6439</v>
      </c>
      <c r="K8146" s="26" t="s">
        <v>61</v>
      </c>
      <c r="L8146" t="s">
        <v>12135</v>
      </c>
      <c r="M8146" s="1" t="s">
        <v>1227</v>
      </c>
      <c r="N8146">
        <v>1</v>
      </c>
      <c r="O8146" t="s">
        <v>12136</v>
      </c>
      <c r="P8146">
        <v>5</v>
      </c>
      <c r="Q8146" t="s">
        <v>60</v>
      </c>
      <c r="R8146">
        <v>100</v>
      </c>
      <c r="U8146" s="28">
        <v>9.8000000000000007</v>
      </c>
      <c r="AQ8146" s="1">
        <v>44846</v>
      </c>
      <c r="AR8146">
        <v>2</v>
      </c>
      <c r="AS8146" t="s">
        <v>6439</v>
      </c>
    </row>
    <row r="8147" spans="1:45" hidden="1" x14ac:dyDescent="0.5">
      <c r="A8147" t="s">
        <v>12217</v>
      </c>
      <c r="B8147" t="s">
        <v>12218</v>
      </c>
      <c r="C8147" t="s">
        <v>7674</v>
      </c>
      <c r="D8147" s="1">
        <v>44832</v>
      </c>
      <c r="E8147" t="s">
        <v>11758</v>
      </c>
      <c r="F8147" s="1">
        <v>44846</v>
      </c>
      <c r="G8147" t="s">
        <v>6439</v>
      </c>
      <c r="H8147">
        <v>50</v>
      </c>
      <c r="I8147">
        <v>157</v>
      </c>
      <c r="J8147" t="s">
        <v>6439</v>
      </c>
      <c r="K8147" s="26" t="s">
        <v>61</v>
      </c>
      <c r="L8147" t="s">
        <v>12135</v>
      </c>
      <c r="M8147" s="1" t="s">
        <v>1227</v>
      </c>
      <c r="N8147">
        <v>1</v>
      </c>
      <c r="O8147" t="s">
        <v>12136</v>
      </c>
      <c r="P8147">
        <v>6</v>
      </c>
      <c r="Q8147" t="s">
        <v>60</v>
      </c>
      <c r="R8147">
        <v>100</v>
      </c>
      <c r="U8147" s="28">
        <v>8.6999999999999993</v>
      </c>
      <c r="AQ8147" s="1">
        <v>44846</v>
      </c>
      <c r="AR8147">
        <v>2</v>
      </c>
      <c r="AS8147" t="s">
        <v>6439</v>
      </c>
    </row>
    <row r="8148" spans="1:45" hidden="1" x14ac:dyDescent="0.5">
      <c r="A8148" t="s">
        <v>12219</v>
      </c>
      <c r="B8148" t="s">
        <v>12220</v>
      </c>
      <c r="C8148" t="s">
        <v>7674</v>
      </c>
      <c r="D8148" s="1">
        <v>44832</v>
      </c>
      <c r="E8148" t="s">
        <v>11758</v>
      </c>
      <c r="F8148" s="1">
        <v>44846</v>
      </c>
      <c r="G8148" t="s">
        <v>7218</v>
      </c>
      <c r="H8148">
        <v>50</v>
      </c>
      <c r="I8148">
        <v>157</v>
      </c>
      <c r="J8148" t="s">
        <v>7218</v>
      </c>
      <c r="K8148" s="26" t="s">
        <v>61</v>
      </c>
      <c r="L8148" t="s">
        <v>12135</v>
      </c>
      <c r="M8148" s="1" t="s">
        <v>1227</v>
      </c>
      <c r="N8148">
        <v>1</v>
      </c>
      <c r="O8148" t="s">
        <v>12136</v>
      </c>
      <c r="P8148">
        <v>7</v>
      </c>
      <c r="Q8148" t="s">
        <v>60</v>
      </c>
      <c r="R8148">
        <v>100</v>
      </c>
      <c r="U8148" s="28">
        <v>9.3000000000000007</v>
      </c>
      <c r="AQ8148" s="1">
        <v>44846</v>
      </c>
      <c r="AR8148">
        <v>2</v>
      </c>
      <c r="AS8148" t="s">
        <v>6439</v>
      </c>
    </row>
    <row r="8149" spans="1:45" hidden="1" x14ac:dyDescent="0.5">
      <c r="A8149" t="s">
        <v>12221</v>
      </c>
      <c r="B8149" t="s">
        <v>12222</v>
      </c>
      <c r="C8149" t="s">
        <v>7674</v>
      </c>
      <c r="D8149" s="1">
        <v>44832</v>
      </c>
      <c r="E8149" t="s">
        <v>11758</v>
      </c>
      <c r="F8149" s="1">
        <v>44846</v>
      </c>
      <c r="G8149" t="s">
        <v>7218</v>
      </c>
      <c r="H8149">
        <v>50</v>
      </c>
      <c r="I8149">
        <v>157</v>
      </c>
      <c r="J8149" t="s">
        <v>7218</v>
      </c>
      <c r="K8149" s="26" t="s">
        <v>61</v>
      </c>
      <c r="L8149" t="s">
        <v>12135</v>
      </c>
      <c r="M8149" s="1" t="s">
        <v>1227</v>
      </c>
      <c r="N8149">
        <v>1</v>
      </c>
      <c r="O8149" t="s">
        <v>12136</v>
      </c>
      <c r="P8149">
        <v>8</v>
      </c>
      <c r="Q8149" t="s">
        <v>60</v>
      </c>
      <c r="R8149">
        <v>100</v>
      </c>
      <c r="U8149" s="28">
        <v>12</v>
      </c>
      <c r="AQ8149" s="1">
        <v>44846</v>
      </c>
      <c r="AR8149">
        <v>2</v>
      </c>
      <c r="AS8149" t="s">
        <v>6439</v>
      </c>
    </row>
    <row r="8150" spans="1:45" hidden="1" x14ac:dyDescent="0.5">
      <c r="A8150" t="s">
        <v>12223</v>
      </c>
      <c r="B8150" t="s">
        <v>12224</v>
      </c>
      <c r="C8150" t="s">
        <v>7674</v>
      </c>
      <c r="D8150" s="1">
        <v>44832</v>
      </c>
      <c r="E8150" t="s">
        <v>11758</v>
      </c>
      <c r="F8150" s="1">
        <v>44846</v>
      </c>
      <c r="G8150" t="s">
        <v>7218</v>
      </c>
      <c r="H8150">
        <v>50</v>
      </c>
      <c r="I8150">
        <v>157</v>
      </c>
      <c r="J8150" t="s">
        <v>7218</v>
      </c>
      <c r="K8150" s="26" t="s">
        <v>61</v>
      </c>
      <c r="L8150" t="s">
        <v>12135</v>
      </c>
      <c r="M8150" s="1" t="s">
        <v>1227</v>
      </c>
      <c r="N8150">
        <v>1</v>
      </c>
      <c r="O8150" t="s">
        <v>12136</v>
      </c>
      <c r="P8150">
        <v>9</v>
      </c>
      <c r="Q8150" t="s">
        <v>60</v>
      </c>
      <c r="R8150">
        <v>100</v>
      </c>
      <c r="U8150" s="28">
        <v>12</v>
      </c>
      <c r="AQ8150" s="1">
        <v>44846</v>
      </c>
      <c r="AR8150">
        <v>2</v>
      </c>
      <c r="AS8150" t="s">
        <v>6439</v>
      </c>
    </row>
    <row r="8151" spans="1:45" hidden="1" x14ac:dyDescent="0.5">
      <c r="A8151" t="s">
        <v>12225</v>
      </c>
      <c r="B8151" t="s">
        <v>12226</v>
      </c>
      <c r="C8151" t="s">
        <v>7674</v>
      </c>
      <c r="D8151" s="1">
        <v>44832</v>
      </c>
      <c r="E8151" t="s">
        <v>11758</v>
      </c>
      <c r="F8151" s="1">
        <v>44846</v>
      </c>
      <c r="G8151" t="s">
        <v>7218</v>
      </c>
      <c r="H8151">
        <v>50</v>
      </c>
      <c r="I8151">
        <v>157</v>
      </c>
      <c r="J8151" t="s">
        <v>7218</v>
      </c>
      <c r="K8151" s="26" t="s">
        <v>61</v>
      </c>
      <c r="L8151" t="s">
        <v>12135</v>
      </c>
      <c r="M8151" s="1" t="s">
        <v>1227</v>
      </c>
      <c r="N8151">
        <v>1</v>
      </c>
      <c r="O8151" t="s">
        <v>12136</v>
      </c>
      <c r="P8151">
        <v>10</v>
      </c>
      <c r="Q8151" t="s">
        <v>60</v>
      </c>
      <c r="R8151">
        <v>100</v>
      </c>
      <c r="U8151" s="28">
        <v>8</v>
      </c>
      <c r="AQ8151" s="1">
        <v>44846</v>
      </c>
      <c r="AR8151">
        <v>2</v>
      </c>
      <c r="AS8151" t="s">
        <v>6439</v>
      </c>
    </row>
    <row r="8152" spans="1:45" hidden="1" x14ac:dyDescent="0.5">
      <c r="A8152" t="s">
        <v>12227</v>
      </c>
      <c r="B8152" t="s">
        <v>12228</v>
      </c>
      <c r="C8152" t="s">
        <v>7674</v>
      </c>
      <c r="D8152" s="1">
        <v>44832</v>
      </c>
      <c r="E8152" t="s">
        <v>11758</v>
      </c>
      <c r="F8152" s="1">
        <v>44846</v>
      </c>
      <c r="G8152" t="s">
        <v>7218</v>
      </c>
      <c r="H8152">
        <v>50</v>
      </c>
      <c r="I8152">
        <v>157</v>
      </c>
      <c r="J8152" t="s">
        <v>7218</v>
      </c>
      <c r="K8152" s="26" t="s">
        <v>61</v>
      </c>
      <c r="L8152" t="s">
        <v>12135</v>
      </c>
      <c r="M8152" s="1" t="s">
        <v>1227</v>
      </c>
      <c r="N8152">
        <v>1</v>
      </c>
      <c r="O8152" t="s">
        <v>12136</v>
      </c>
      <c r="P8152">
        <v>11</v>
      </c>
      <c r="Q8152" t="s">
        <v>60</v>
      </c>
      <c r="R8152">
        <v>100</v>
      </c>
      <c r="U8152" s="28">
        <v>8</v>
      </c>
      <c r="AQ8152" s="1">
        <v>44846</v>
      </c>
      <c r="AR8152">
        <v>2</v>
      </c>
      <c r="AS8152" t="s">
        <v>6439</v>
      </c>
    </row>
    <row r="8153" spans="1:45" hidden="1" x14ac:dyDescent="0.5">
      <c r="A8153" t="s">
        <v>12229</v>
      </c>
      <c r="B8153" t="s">
        <v>12230</v>
      </c>
      <c r="C8153" t="s">
        <v>7674</v>
      </c>
      <c r="D8153" s="1">
        <v>44832</v>
      </c>
      <c r="E8153" t="s">
        <v>11758</v>
      </c>
      <c r="F8153" s="1">
        <v>44846</v>
      </c>
      <c r="G8153" t="s">
        <v>7218</v>
      </c>
      <c r="H8153">
        <v>50</v>
      </c>
      <c r="I8153">
        <v>157</v>
      </c>
      <c r="J8153" t="s">
        <v>7218</v>
      </c>
      <c r="K8153" s="26" t="s">
        <v>61</v>
      </c>
      <c r="L8153" t="s">
        <v>12135</v>
      </c>
      <c r="M8153" s="1" t="s">
        <v>1227</v>
      </c>
      <c r="N8153">
        <v>1</v>
      </c>
      <c r="O8153" t="s">
        <v>12136</v>
      </c>
      <c r="P8153">
        <v>12</v>
      </c>
      <c r="Q8153" t="s">
        <v>60</v>
      </c>
      <c r="R8153">
        <v>100</v>
      </c>
      <c r="U8153" s="28">
        <v>9.5</v>
      </c>
      <c r="AQ8153" s="1">
        <v>44846</v>
      </c>
      <c r="AR8153">
        <v>2</v>
      </c>
      <c r="AS8153" t="s">
        <v>6439</v>
      </c>
    </row>
    <row r="8154" spans="1:45" hidden="1" x14ac:dyDescent="0.5">
      <c r="A8154" t="s">
        <v>12231</v>
      </c>
      <c r="B8154" t="s">
        <v>12232</v>
      </c>
      <c r="C8154" t="s">
        <v>7674</v>
      </c>
      <c r="D8154" s="1">
        <v>44833</v>
      </c>
      <c r="E8154" t="s">
        <v>11612</v>
      </c>
      <c r="F8154" s="1">
        <v>44846</v>
      </c>
      <c r="G8154" t="s">
        <v>6439</v>
      </c>
      <c r="H8154">
        <v>50</v>
      </c>
      <c r="I8154">
        <v>157</v>
      </c>
      <c r="J8154" t="s">
        <v>6439</v>
      </c>
      <c r="K8154" s="26" t="s">
        <v>61</v>
      </c>
      <c r="L8154" t="s">
        <v>12135</v>
      </c>
      <c r="M8154" s="1" t="s">
        <v>1227</v>
      </c>
      <c r="N8154">
        <v>1</v>
      </c>
      <c r="O8154" t="s">
        <v>12136</v>
      </c>
      <c r="P8154">
        <v>1</v>
      </c>
      <c r="Q8154" t="s">
        <v>75</v>
      </c>
      <c r="R8154">
        <v>100</v>
      </c>
    </row>
    <row r="8155" spans="1:45" hidden="1" x14ac:dyDescent="0.5">
      <c r="A8155" t="s">
        <v>12233</v>
      </c>
      <c r="B8155" t="s">
        <v>12234</v>
      </c>
      <c r="C8155" t="s">
        <v>7674</v>
      </c>
      <c r="D8155" s="1">
        <v>44833</v>
      </c>
      <c r="E8155" t="s">
        <v>11612</v>
      </c>
      <c r="F8155" s="1">
        <v>44846</v>
      </c>
      <c r="G8155" t="s">
        <v>6439</v>
      </c>
      <c r="H8155">
        <v>50</v>
      </c>
      <c r="I8155">
        <v>157</v>
      </c>
      <c r="J8155" t="s">
        <v>6439</v>
      </c>
      <c r="K8155" s="26" t="s">
        <v>61</v>
      </c>
      <c r="L8155" t="s">
        <v>12135</v>
      </c>
      <c r="M8155" s="1" t="s">
        <v>1227</v>
      </c>
      <c r="N8155">
        <v>1</v>
      </c>
      <c r="O8155" t="s">
        <v>12136</v>
      </c>
      <c r="P8155">
        <v>2</v>
      </c>
      <c r="Q8155" t="s">
        <v>75</v>
      </c>
      <c r="R8155">
        <v>100</v>
      </c>
    </row>
    <row r="8156" spans="1:45" hidden="1" x14ac:dyDescent="0.5">
      <c r="A8156" t="s">
        <v>12235</v>
      </c>
      <c r="B8156" t="s">
        <v>12236</v>
      </c>
      <c r="C8156" t="s">
        <v>7674</v>
      </c>
      <c r="D8156" s="1">
        <v>44833</v>
      </c>
      <c r="E8156" t="s">
        <v>11612</v>
      </c>
      <c r="F8156" s="1">
        <v>44846</v>
      </c>
      <c r="G8156" t="s">
        <v>6439</v>
      </c>
      <c r="H8156">
        <v>50</v>
      </c>
      <c r="I8156">
        <v>157</v>
      </c>
      <c r="J8156" t="s">
        <v>6439</v>
      </c>
      <c r="K8156" s="26" t="s">
        <v>61</v>
      </c>
      <c r="L8156" t="s">
        <v>12135</v>
      </c>
      <c r="M8156" s="1" t="s">
        <v>1227</v>
      </c>
      <c r="N8156">
        <v>1</v>
      </c>
      <c r="O8156" t="s">
        <v>12136</v>
      </c>
      <c r="P8156">
        <v>3</v>
      </c>
      <c r="Q8156" t="s">
        <v>75</v>
      </c>
      <c r="R8156">
        <v>100</v>
      </c>
    </row>
    <row r="8157" spans="1:45" hidden="1" x14ac:dyDescent="0.5">
      <c r="A8157" t="s">
        <v>12237</v>
      </c>
      <c r="B8157" t="s">
        <v>12238</v>
      </c>
      <c r="C8157" t="s">
        <v>7674</v>
      </c>
      <c r="D8157" s="1">
        <v>44833</v>
      </c>
      <c r="E8157" t="s">
        <v>11612</v>
      </c>
      <c r="F8157" s="1">
        <v>44846</v>
      </c>
      <c r="G8157" t="s">
        <v>6439</v>
      </c>
      <c r="H8157">
        <v>50</v>
      </c>
      <c r="I8157">
        <v>157</v>
      </c>
      <c r="J8157" t="s">
        <v>6439</v>
      </c>
      <c r="K8157" s="26" t="s">
        <v>61</v>
      </c>
      <c r="L8157" t="s">
        <v>12135</v>
      </c>
      <c r="M8157" s="1" t="s">
        <v>1227</v>
      </c>
      <c r="N8157">
        <v>1</v>
      </c>
      <c r="O8157" t="s">
        <v>12136</v>
      </c>
      <c r="P8157">
        <v>4</v>
      </c>
      <c r="Q8157" t="s">
        <v>75</v>
      </c>
      <c r="R8157">
        <v>100</v>
      </c>
    </row>
    <row r="8158" spans="1:45" hidden="1" x14ac:dyDescent="0.5">
      <c r="A8158" t="s">
        <v>12239</v>
      </c>
      <c r="B8158" t="s">
        <v>12240</v>
      </c>
      <c r="C8158" t="s">
        <v>7674</v>
      </c>
      <c r="D8158" s="1">
        <v>44833</v>
      </c>
      <c r="E8158" t="s">
        <v>11612</v>
      </c>
      <c r="F8158" s="1">
        <v>44846</v>
      </c>
      <c r="G8158" t="s">
        <v>6439</v>
      </c>
      <c r="H8158">
        <v>50</v>
      </c>
      <c r="I8158">
        <v>157</v>
      </c>
      <c r="J8158" t="s">
        <v>6439</v>
      </c>
      <c r="K8158" s="26" t="s">
        <v>61</v>
      </c>
      <c r="L8158" t="s">
        <v>12135</v>
      </c>
      <c r="M8158" s="1" t="s">
        <v>1227</v>
      </c>
      <c r="N8158">
        <v>1</v>
      </c>
      <c r="O8158" t="s">
        <v>12136</v>
      </c>
      <c r="P8158">
        <v>5</v>
      </c>
      <c r="Q8158" t="s">
        <v>75</v>
      </c>
      <c r="R8158">
        <v>100</v>
      </c>
    </row>
    <row r="8159" spans="1:45" hidden="1" x14ac:dyDescent="0.5">
      <c r="A8159" t="s">
        <v>12241</v>
      </c>
      <c r="B8159" t="s">
        <v>12242</v>
      </c>
      <c r="C8159" t="s">
        <v>7674</v>
      </c>
      <c r="D8159" s="1">
        <v>44833</v>
      </c>
      <c r="E8159" t="s">
        <v>11612</v>
      </c>
      <c r="F8159" s="1">
        <v>44846</v>
      </c>
      <c r="G8159" t="s">
        <v>6439</v>
      </c>
      <c r="H8159">
        <v>50</v>
      </c>
      <c r="I8159">
        <v>157</v>
      </c>
      <c r="J8159" t="s">
        <v>6439</v>
      </c>
      <c r="K8159" s="26" t="s">
        <v>61</v>
      </c>
      <c r="L8159" t="s">
        <v>12135</v>
      </c>
      <c r="M8159" s="1" t="s">
        <v>1227</v>
      </c>
      <c r="N8159">
        <v>1</v>
      </c>
      <c r="O8159" t="s">
        <v>12136</v>
      </c>
      <c r="P8159">
        <v>6</v>
      </c>
      <c r="Q8159" t="s">
        <v>75</v>
      </c>
      <c r="R8159">
        <v>100</v>
      </c>
    </row>
    <row r="8160" spans="1:45" hidden="1" x14ac:dyDescent="0.5">
      <c r="A8160" t="s">
        <v>12243</v>
      </c>
      <c r="B8160" t="s">
        <v>12244</v>
      </c>
      <c r="C8160" t="s">
        <v>7674</v>
      </c>
      <c r="D8160" s="1">
        <v>44833</v>
      </c>
      <c r="E8160" t="s">
        <v>11612</v>
      </c>
      <c r="F8160" s="1">
        <v>44846</v>
      </c>
      <c r="G8160" t="s">
        <v>7218</v>
      </c>
      <c r="H8160">
        <v>50</v>
      </c>
      <c r="I8160">
        <v>157</v>
      </c>
      <c r="J8160" t="s">
        <v>7218</v>
      </c>
      <c r="K8160" s="26" t="s">
        <v>61</v>
      </c>
      <c r="L8160" t="s">
        <v>12135</v>
      </c>
      <c r="M8160" s="1" t="s">
        <v>1227</v>
      </c>
      <c r="N8160">
        <v>1</v>
      </c>
      <c r="O8160" t="s">
        <v>12136</v>
      </c>
      <c r="P8160">
        <v>7</v>
      </c>
      <c r="Q8160" t="s">
        <v>75</v>
      </c>
      <c r="R8160">
        <v>100</v>
      </c>
    </row>
    <row r="8161" spans="1:55" hidden="1" x14ac:dyDescent="0.5">
      <c r="A8161" t="s">
        <v>12245</v>
      </c>
      <c r="B8161" t="s">
        <v>12246</v>
      </c>
      <c r="C8161" t="s">
        <v>7674</v>
      </c>
      <c r="D8161" s="1">
        <v>44833</v>
      </c>
      <c r="E8161" t="s">
        <v>11612</v>
      </c>
      <c r="F8161" s="1">
        <v>44846</v>
      </c>
      <c r="G8161" t="s">
        <v>7218</v>
      </c>
      <c r="H8161">
        <v>50</v>
      </c>
      <c r="I8161">
        <v>157</v>
      </c>
      <c r="J8161" t="s">
        <v>7218</v>
      </c>
      <c r="K8161" s="26" t="s">
        <v>61</v>
      </c>
      <c r="L8161" t="s">
        <v>12135</v>
      </c>
      <c r="M8161" s="1" t="s">
        <v>1227</v>
      </c>
      <c r="N8161">
        <v>1</v>
      </c>
      <c r="O8161" t="s">
        <v>12136</v>
      </c>
      <c r="P8161">
        <v>8</v>
      </c>
      <c r="Q8161" t="s">
        <v>75</v>
      </c>
      <c r="R8161">
        <v>100</v>
      </c>
    </row>
    <row r="8162" spans="1:55" hidden="1" x14ac:dyDescent="0.5">
      <c r="A8162" t="s">
        <v>12247</v>
      </c>
      <c r="B8162" t="s">
        <v>12248</v>
      </c>
      <c r="C8162" t="s">
        <v>7674</v>
      </c>
      <c r="D8162" s="1">
        <v>44833</v>
      </c>
      <c r="E8162" t="s">
        <v>11612</v>
      </c>
      <c r="F8162" s="1">
        <v>44846</v>
      </c>
      <c r="G8162" t="s">
        <v>7218</v>
      </c>
      <c r="H8162">
        <v>50</v>
      </c>
      <c r="I8162">
        <v>157</v>
      </c>
      <c r="J8162" t="s">
        <v>7218</v>
      </c>
      <c r="K8162" s="26" t="s">
        <v>61</v>
      </c>
      <c r="L8162" t="s">
        <v>12135</v>
      </c>
      <c r="M8162" s="1" t="s">
        <v>1227</v>
      </c>
      <c r="N8162">
        <v>1</v>
      </c>
      <c r="O8162" t="s">
        <v>12136</v>
      </c>
      <c r="P8162">
        <v>9</v>
      </c>
      <c r="Q8162" t="s">
        <v>75</v>
      </c>
      <c r="R8162">
        <v>100</v>
      </c>
    </row>
    <row r="8163" spans="1:55" hidden="1" x14ac:dyDescent="0.5">
      <c r="A8163" t="s">
        <v>12249</v>
      </c>
      <c r="B8163" t="s">
        <v>12250</v>
      </c>
      <c r="C8163" t="s">
        <v>7674</v>
      </c>
      <c r="D8163" s="1">
        <v>44833</v>
      </c>
      <c r="E8163" t="s">
        <v>11612</v>
      </c>
      <c r="F8163" s="1">
        <v>44846</v>
      </c>
      <c r="G8163" t="s">
        <v>7218</v>
      </c>
      <c r="H8163">
        <v>50</v>
      </c>
      <c r="I8163">
        <v>157</v>
      </c>
      <c r="J8163" t="s">
        <v>7218</v>
      </c>
      <c r="K8163" s="26" t="s">
        <v>61</v>
      </c>
      <c r="L8163" t="s">
        <v>12135</v>
      </c>
      <c r="M8163" s="1" t="s">
        <v>1227</v>
      </c>
      <c r="N8163">
        <v>1</v>
      </c>
      <c r="O8163" t="s">
        <v>12136</v>
      </c>
      <c r="P8163">
        <v>10</v>
      </c>
      <c r="Q8163" t="s">
        <v>75</v>
      </c>
      <c r="R8163">
        <v>100</v>
      </c>
    </row>
    <row r="8164" spans="1:55" hidden="1" x14ac:dyDescent="0.5">
      <c r="A8164" t="s">
        <v>12251</v>
      </c>
      <c r="B8164" t="s">
        <v>12252</v>
      </c>
      <c r="C8164" t="s">
        <v>7674</v>
      </c>
      <c r="D8164" s="1">
        <v>44833</v>
      </c>
      <c r="E8164" t="s">
        <v>11612</v>
      </c>
      <c r="F8164" s="1">
        <v>44846</v>
      </c>
      <c r="G8164" t="s">
        <v>7218</v>
      </c>
      <c r="H8164">
        <v>50</v>
      </c>
      <c r="I8164">
        <v>157</v>
      </c>
      <c r="J8164" t="s">
        <v>7218</v>
      </c>
      <c r="K8164" s="26" t="s">
        <v>61</v>
      </c>
      <c r="L8164" t="s">
        <v>12135</v>
      </c>
      <c r="M8164" s="1" t="s">
        <v>1227</v>
      </c>
      <c r="N8164">
        <v>1</v>
      </c>
      <c r="O8164" t="s">
        <v>12136</v>
      </c>
      <c r="P8164">
        <v>11</v>
      </c>
      <c r="Q8164" t="s">
        <v>75</v>
      </c>
      <c r="R8164">
        <v>100</v>
      </c>
    </row>
    <row r="8165" spans="1:55" hidden="1" x14ac:dyDescent="0.5">
      <c r="A8165" t="s">
        <v>12253</v>
      </c>
      <c r="B8165" t="s">
        <v>12254</v>
      </c>
      <c r="C8165" t="s">
        <v>7674</v>
      </c>
      <c r="D8165" s="1">
        <v>44833</v>
      </c>
      <c r="E8165" t="s">
        <v>11612</v>
      </c>
      <c r="F8165" s="1">
        <v>44846</v>
      </c>
      <c r="G8165" t="s">
        <v>7218</v>
      </c>
      <c r="H8165">
        <v>50</v>
      </c>
      <c r="I8165">
        <v>157</v>
      </c>
      <c r="J8165" t="s">
        <v>7218</v>
      </c>
      <c r="K8165" s="26" t="s">
        <v>61</v>
      </c>
      <c r="L8165" t="s">
        <v>12135</v>
      </c>
      <c r="M8165" s="1" t="s">
        <v>1227</v>
      </c>
      <c r="N8165">
        <v>1</v>
      </c>
      <c r="O8165" t="s">
        <v>12136</v>
      </c>
      <c r="P8165">
        <v>12</v>
      </c>
      <c r="Q8165" t="s">
        <v>75</v>
      </c>
      <c r="R8165">
        <v>100</v>
      </c>
    </row>
    <row r="8166" spans="1:55" hidden="1" x14ac:dyDescent="0.5">
      <c r="A8166" t="s">
        <v>12255</v>
      </c>
      <c r="B8166" t="s">
        <v>12256</v>
      </c>
      <c r="C8166" t="s">
        <v>7674</v>
      </c>
      <c r="D8166" s="1">
        <v>44833</v>
      </c>
      <c r="E8166" t="s">
        <v>11612</v>
      </c>
      <c r="F8166" s="1">
        <v>44846</v>
      </c>
      <c r="G8166" t="s">
        <v>6439</v>
      </c>
      <c r="H8166">
        <v>50</v>
      </c>
      <c r="I8166">
        <v>157</v>
      </c>
      <c r="J8166" t="s">
        <v>6439</v>
      </c>
      <c r="K8166" s="26" t="s">
        <v>61</v>
      </c>
      <c r="L8166" t="s">
        <v>12135</v>
      </c>
      <c r="M8166" s="1" t="s">
        <v>1227</v>
      </c>
      <c r="N8166">
        <v>1</v>
      </c>
      <c r="O8166" t="s">
        <v>12136</v>
      </c>
      <c r="P8166">
        <v>1</v>
      </c>
      <c r="Q8166" t="s">
        <v>73</v>
      </c>
      <c r="R8166">
        <v>100</v>
      </c>
    </row>
    <row r="8167" spans="1:55" hidden="1" x14ac:dyDescent="0.5">
      <c r="A8167" t="s">
        <v>12257</v>
      </c>
      <c r="B8167" t="s">
        <v>12258</v>
      </c>
      <c r="C8167" t="s">
        <v>7674</v>
      </c>
      <c r="D8167" s="1">
        <v>44833</v>
      </c>
      <c r="E8167" t="s">
        <v>11612</v>
      </c>
      <c r="F8167" s="1">
        <v>44846</v>
      </c>
      <c r="G8167" t="s">
        <v>6439</v>
      </c>
      <c r="H8167">
        <v>50</v>
      </c>
      <c r="I8167">
        <v>157</v>
      </c>
      <c r="J8167" t="s">
        <v>6439</v>
      </c>
      <c r="K8167" s="26" t="s">
        <v>61</v>
      </c>
      <c r="L8167" t="s">
        <v>12135</v>
      </c>
      <c r="M8167" s="1" t="s">
        <v>1227</v>
      </c>
      <c r="N8167">
        <v>1</v>
      </c>
      <c r="O8167" t="s">
        <v>12136</v>
      </c>
      <c r="P8167">
        <v>2</v>
      </c>
      <c r="Q8167" t="s">
        <v>73</v>
      </c>
      <c r="R8167">
        <v>100</v>
      </c>
    </row>
    <row r="8168" spans="1:55" hidden="1" x14ac:dyDescent="0.5">
      <c r="A8168" t="s">
        <v>12259</v>
      </c>
      <c r="B8168" t="s">
        <v>12260</v>
      </c>
      <c r="C8168" t="s">
        <v>7674</v>
      </c>
      <c r="D8168" s="1">
        <v>44833</v>
      </c>
      <c r="E8168" t="s">
        <v>11612</v>
      </c>
      <c r="F8168" s="1">
        <v>44846</v>
      </c>
      <c r="G8168" t="s">
        <v>6439</v>
      </c>
      <c r="H8168">
        <v>50</v>
      </c>
      <c r="I8168">
        <v>157</v>
      </c>
      <c r="J8168" t="s">
        <v>6439</v>
      </c>
      <c r="K8168" s="26" t="s">
        <v>61</v>
      </c>
      <c r="L8168" t="s">
        <v>12135</v>
      </c>
      <c r="M8168" s="1" t="s">
        <v>1227</v>
      </c>
      <c r="N8168">
        <v>1</v>
      </c>
      <c r="O8168" t="s">
        <v>12136</v>
      </c>
      <c r="P8168">
        <v>3</v>
      </c>
      <c r="Q8168" t="s">
        <v>73</v>
      </c>
      <c r="R8168">
        <v>100</v>
      </c>
    </row>
    <row r="8169" spans="1:55" hidden="1" x14ac:dyDescent="0.5">
      <c r="A8169" t="s">
        <v>12261</v>
      </c>
      <c r="B8169" t="s">
        <v>12262</v>
      </c>
      <c r="C8169" t="s">
        <v>7674</v>
      </c>
      <c r="D8169" s="1">
        <v>44833</v>
      </c>
      <c r="E8169" t="s">
        <v>11612</v>
      </c>
      <c r="F8169" s="1">
        <v>44846</v>
      </c>
      <c r="G8169" t="s">
        <v>6439</v>
      </c>
      <c r="H8169">
        <v>50</v>
      </c>
      <c r="I8169">
        <v>157</v>
      </c>
      <c r="J8169" t="s">
        <v>6439</v>
      </c>
      <c r="K8169" s="26" t="s">
        <v>61</v>
      </c>
      <c r="L8169" t="s">
        <v>12135</v>
      </c>
      <c r="M8169" s="1" t="s">
        <v>1227</v>
      </c>
      <c r="N8169">
        <v>1</v>
      </c>
      <c r="O8169" t="s">
        <v>12136</v>
      </c>
      <c r="P8169">
        <v>4</v>
      </c>
      <c r="Q8169" t="s">
        <v>73</v>
      </c>
      <c r="R8169">
        <v>100</v>
      </c>
    </row>
    <row r="8170" spans="1:55" hidden="1" x14ac:dyDescent="0.5">
      <c r="A8170" t="s">
        <v>12263</v>
      </c>
      <c r="B8170" t="s">
        <v>12264</v>
      </c>
      <c r="C8170" t="s">
        <v>7674</v>
      </c>
      <c r="D8170" s="1">
        <v>44833</v>
      </c>
      <c r="E8170" t="s">
        <v>11612</v>
      </c>
      <c r="F8170" s="1">
        <v>44846</v>
      </c>
      <c r="G8170" t="s">
        <v>6439</v>
      </c>
      <c r="H8170">
        <v>50</v>
      </c>
      <c r="I8170">
        <v>157</v>
      </c>
      <c r="J8170" t="s">
        <v>6439</v>
      </c>
      <c r="K8170" s="26" t="s">
        <v>61</v>
      </c>
      <c r="L8170" t="s">
        <v>12135</v>
      </c>
      <c r="M8170" s="1" t="s">
        <v>1227</v>
      </c>
      <c r="N8170">
        <v>1</v>
      </c>
      <c r="O8170" t="s">
        <v>12136</v>
      </c>
      <c r="P8170">
        <v>5</v>
      </c>
      <c r="Q8170" t="s">
        <v>73</v>
      </c>
      <c r="R8170">
        <v>100</v>
      </c>
    </row>
    <row r="8171" spans="1:55" hidden="1" x14ac:dyDescent="0.5">
      <c r="A8171" t="s">
        <v>12265</v>
      </c>
      <c r="B8171" t="s">
        <v>12266</v>
      </c>
      <c r="C8171" t="s">
        <v>7674</v>
      </c>
      <c r="D8171" s="1">
        <v>44833</v>
      </c>
      <c r="E8171" t="s">
        <v>11612</v>
      </c>
      <c r="F8171" s="1">
        <v>44846</v>
      </c>
      <c r="G8171" t="s">
        <v>6439</v>
      </c>
      <c r="H8171">
        <v>50</v>
      </c>
      <c r="I8171">
        <v>157</v>
      </c>
      <c r="J8171" t="s">
        <v>6439</v>
      </c>
      <c r="K8171" s="26" t="s">
        <v>61</v>
      </c>
      <c r="L8171" t="s">
        <v>12135</v>
      </c>
      <c r="M8171" s="1" t="s">
        <v>1227</v>
      </c>
      <c r="N8171">
        <v>1</v>
      </c>
      <c r="O8171" t="s">
        <v>12136</v>
      </c>
      <c r="P8171">
        <v>6</v>
      </c>
      <c r="Q8171" t="s">
        <v>73</v>
      </c>
      <c r="R8171">
        <v>100</v>
      </c>
    </row>
    <row r="8172" spans="1:55" hidden="1" x14ac:dyDescent="0.5">
      <c r="A8172" t="s">
        <v>12267</v>
      </c>
      <c r="B8172" t="s">
        <v>12268</v>
      </c>
      <c r="C8172" t="s">
        <v>7674</v>
      </c>
      <c r="D8172" s="1">
        <v>44833</v>
      </c>
      <c r="E8172" t="s">
        <v>11612</v>
      </c>
      <c r="F8172" s="1">
        <v>44846</v>
      </c>
      <c r="G8172" t="s">
        <v>7218</v>
      </c>
      <c r="H8172">
        <v>50</v>
      </c>
      <c r="I8172">
        <v>157</v>
      </c>
      <c r="J8172" t="s">
        <v>7218</v>
      </c>
      <c r="K8172" s="26" t="s">
        <v>61</v>
      </c>
      <c r="L8172" t="s">
        <v>12135</v>
      </c>
      <c r="M8172" s="1" t="s">
        <v>1227</v>
      </c>
      <c r="N8172">
        <v>1</v>
      </c>
      <c r="O8172" t="s">
        <v>12136</v>
      </c>
      <c r="P8172">
        <v>7</v>
      </c>
      <c r="Q8172" t="s">
        <v>69</v>
      </c>
      <c r="R8172">
        <v>100</v>
      </c>
      <c r="BC8172" t="s">
        <v>12269</v>
      </c>
    </row>
    <row r="8173" spans="1:55" hidden="1" x14ac:dyDescent="0.5">
      <c r="A8173" t="s">
        <v>12270</v>
      </c>
      <c r="B8173" t="s">
        <v>12271</v>
      </c>
      <c r="C8173" t="s">
        <v>7674</v>
      </c>
      <c r="D8173" s="1">
        <v>44833</v>
      </c>
      <c r="E8173" t="s">
        <v>11612</v>
      </c>
      <c r="F8173" s="1">
        <v>44846</v>
      </c>
      <c r="G8173" t="s">
        <v>7218</v>
      </c>
      <c r="H8173">
        <v>50</v>
      </c>
      <c r="I8173">
        <v>157</v>
      </c>
      <c r="J8173" t="s">
        <v>7218</v>
      </c>
      <c r="K8173" s="26" t="s">
        <v>61</v>
      </c>
      <c r="L8173" t="s">
        <v>12135</v>
      </c>
      <c r="M8173" s="1" t="s">
        <v>1227</v>
      </c>
      <c r="N8173">
        <v>1</v>
      </c>
      <c r="O8173" t="s">
        <v>12136</v>
      </c>
      <c r="P8173">
        <v>8</v>
      </c>
      <c r="Q8173" t="s">
        <v>69</v>
      </c>
      <c r="R8173">
        <v>100</v>
      </c>
      <c r="BC8173" t="s">
        <v>12269</v>
      </c>
    </row>
    <row r="8174" spans="1:55" hidden="1" x14ac:dyDescent="0.5">
      <c r="A8174" t="s">
        <v>12272</v>
      </c>
      <c r="B8174" t="s">
        <v>12273</v>
      </c>
      <c r="C8174" t="s">
        <v>7674</v>
      </c>
      <c r="D8174" s="1">
        <v>44833</v>
      </c>
      <c r="E8174" t="s">
        <v>11612</v>
      </c>
      <c r="F8174" s="1">
        <v>44846</v>
      </c>
      <c r="G8174" t="s">
        <v>7218</v>
      </c>
      <c r="H8174">
        <v>50</v>
      </c>
      <c r="I8174">
        <v>157</v>
      </c>
      <c r="J8174" t="s">
        <v>7218</v>
      </c>
      <c r="K8174" s="26" t="s">
        <v>61</v>
      </c>
      <c r="L8174" t="s">
        <v>12135</v>
      </c>
      <c r="M8174" s="1" t="s">
        <v>1227</v>
      </c>
      <c r="N8174">
        <v>1</v>
      </c>
      <c r="O8174" t="s">
        <v>12136</v>
      </c>
      <c r="P8174">
        <v>9</v>
      </c>
      <c r="Q8174" t="s">
        <v>73</v>
      </c>
      <c r="R8174">
        <v>100</v>
      </c>
    </row>
    <row r="8175" spans="1:55" hidden="1" x14ac:dyDescent="0.5">
      <c r="A8175" t="s">
        <v>12274</v>
      </c>
      <c r="B8175" t="s">
        <v>12275</v>
      </c>
      <c r="C8175" t="s">
        <v>7674</v>
      </c>
      <c r="D8175" s="1">
        <v>44833</v>
      </c>
      <c r="E8175" t="s">
        <v>11612</v>
      </c>
      <c r="F8175" s="1">
        <v>44846</v>
      </c>
      <c r="G8175" t="s">
        <v>7218</v>
      </c>
      <c r="H8175">
        <v>50</v>
      </c>
      <c r="I8175">
        <v>157</v>
      </c>
      <c r="J8175" t="s">
        <v>7218</v>
      </c>
      <c r="K8175" s="26" t="s">
        <v>61</v>
      </c>
      <c r="L8175" t="s">
        <v>12135</v>
      </c>
      <c r="M8175" s="1" t="s">
        <v>1227</v>
      </c>
      <c r="N8175">
        <v>1</v>
      </c>
      <c r="O8175" t="s">
        <v>12136</v>
      </c>
      <c r="P8175">
        <v>10</v>
      </c>
      <c r="Q8175" t="s">
        <v>73</v>
      </c>
      <c r="R8175">
        <v>100</v>
      </c>
    </row>
    <row r="8176" spans="1:55" hidden="1" x14ac:dyDescent="0.5">
      <c r="A8176" t="s">
        <v>12276</v>
      </c>
      <c r="B8176" t="s">
        <v>12277</v>
      </c>
      <c r="C8176" t="s">
        <v>7674</v>
      </c>
      <c r="D8176" s="1">
        <v>44833</v>
      </c>
      <c r="E8176" t="s">
        <v>11612</v>
      </c>
      <c r="F8176" s="1">
        <v>44846</v>
      </c>
      <c r="G8176" t="s">
        <v>7218</v>
      </c>
      <c r="H8176">
        <v>50</v>
      </c>
      <c r="I8176">
        <v>157</v>
      </c>
      <c r="J8176" t="s">
        <v>7218</v>
      </c>
      <c r="K8176" s="26" t="s">
        <v>61</v>
      </c>
      <c r="L8176" t="s">
        <v>12135</v>
      </c>
      <c r="M8176" s="1" t="s">
        <v>1227</v>
      </c>
      <c r="N8176">
        <v>1</v>
      </c>
      <c r="O8176" t="s">
        <v>12136</v>
      </c>
      <c r="P8176">
        <v>11</v>
      </c>
      <c r="Q8176" t="s">
        <v>73</v>
      </c>
      <c r="R8176">
        <v>100</v>
      </c>
    </row>
    <row r="8177" spans="1:55" hidden="1" x14ac:dyDescent="0.5">
      <c r="A8177" t="s">
        <v>12278</v>
      </c>
      <c r="B8177" t="s">
        <v>12279</v>
      </c>
      <c r="C8177" t="s">
        <v>7674</v>
      </c>
      <c r="D8177" s="1">
        <v>44833</v>
      </c>
      <c r="E8177" t="s">
        <v>11612</v>
      </c>
      <c r="F8177" s="1">
        <v>44846</v>
      </c>
      <c r="G8177" t="s">
        <v>7218</v>
      </c>
      <c r="H8177">
        <v>50</v>
      </c>
      <c r="I8177">
        <v>157</v>
      </c>
      <c r="J8177" t="s">
        <v>7218</v>
      </c>
      <c r="K8177" s="26" t="s">
        <v>61</v>
      </c>
      <c r="L8177" t="s">
        <v>12135</v>
      </c>
      <c r="M8177" s="1" t="s">
        <v>1227</v>
      </c>
      <c r="N8177">
        <v>1</v>
      </c>
      <c r="O8177" t="s">
        <v>12136</v>
      </c>
      <c r="P8177">
        <v>12</v>
      </c>
      <c r="Q8177" t="s">
        <v>73</v>
      </c>
      <c r="R8177">
        <v>100</v>
      </c>
    </row>
    <row r="8178" spans="1:55" hidden="1" x14ac:dyDescent="0.5">
      <c r="A8178" t="s">
        <v>12280</v>
      </c>
      <c r="B8178" t="s">
        <v>12281</v>
      </c>
      <c r="C8178" t="s">
        <v>7674</v>
      </c>
      <c r="D8178" s="1">
        <v>44833</v>
      </c>
      <c r="E8178" t="s">
        <v>11758</v>
      </c>
      <c r="F8178" s="1">
        <v>44846</v>
      </c>
      <c r="G8178" t="s">
        <v>6439</v>
      </c>
      <c r="H8178">
        <v>50</v>
      </c>
      <c r="I8178">
        <v>157</v>
      </c>
      <c r="J8178" t="s">
        <v>6439</v>
      </c>
      <c r="K8178" s="26" t="s">
        <v>61</v>
      </c>
      <c r="L8178" t="s">
        <v>12135</v>
      </c>
      <c r="M8178" s="1" t="s">
        <v>1227</v>
      </c>
      <c r="N8178">
        <v>1</v>
      </c>
      <c r="O8178" t="s">
        <v>12136</v>
      </c>
      <c r="P8178">
        <v>1</v>
      </c>
      <c r="Q8178" t="s">
        <v>71</v>
      </c>
      <c r="R8178">
        <v>100</v>
      </c>
    </row>
    <row r="8179" spans="1:55" hidden="1" x14ac:dyDescent="0.5">
      <c r="A8179" t="s">
        <v>12282</v>
      </c>
      <c r="B8179" t="s">
        <v>12283</v>
      </c>
      <c r="C8179" t="s">
        <v>7674</v>
      </c>
      <c r="D8179" s="1">
        <v>44833</v>
      </c>
      <c r="E8179" t="s">
        <v>11758</v>
      </c>
      <c r="F8179" s="1">
        <v>44846</v>
      </c>
      <c r="G8179" t="s">
        <v>6439</v>
      </c>
      <c r="H8179">
        <v>50</v>
      </c>
      <c r="I8179">
        <v>157</v>
      </c>
      <c r="J8179" t="s">
        <v>6439</v>
      </c>
      <c r="K8179" s="26" t="s">
        <v>61</v>
      </c>
      <c r="L8179" t="s">
        <v>12135</v>
      </c>
      <c r="M8179" s="1" t="s">
        <v>1227</v>
      </c>
      <c r="N8179">
        <v>1</v>
      </c>
      <c r="O8179" t="s">
        <v>12136</v>
      </c>
      <c r="P8179">
        <v>2</v>
      </c>
      <c r="Q8179" t="s">
        <v>71</v>
      </c>
      <c r="R8179">
        <v>100</v>
      </c>
    </row>
    <row r="8180" spans="1:55" hidden="1" x14ac:dyDescent="0.5">
      <c r="A8180" t="s">
        <v>12284</v>
      </c>
      <c r="B8180" t="s">
        <v>12285</v>
      </c>
      <c r="C8180" t="s">
        <v>7674</v>
      </c>
      <c r="D8180" s="1">
        <v>44833</v>
      </c>
      <c r="E8180" t="s">
        <v>11758</v>
      </c>
      <c r="F8180" s="1">
        <v>44846</v>
      </c>
      <c r="G8180" t="s">
        <v>6439</v>
      </c>
      <c r="H8180">
        <v>50</v>
      </c>
      <c r="I8180">
        <v>157</v>
      </c>
      <c r="J8180" t="s">
        <v>6439</v>
      </c>
      <c r="K8180" s="26" t="s">
        <v>61</v>
      </c>
      <c r="L8180" t="s">
        <v>12135</v>
      </c>
      <c r="M8180" s="1" t="s">
        <v>1227</v>
      </c>
      <c r="N8180">
        <v>1</v>
      </c>
      <c r="O8180" t="s">
        <v>12136</v>
      </c>
      <c r="P8180">
        <v>3</v>
      </c>
      <c r="Q8180" t="s">
        <v>71</v>
      </c>
      <c r="R8180">
        <v>100</v>
      </c>
    </row>
    <row r="8181" spans="1:55" hidden="1" x14ac:dyDescent="0.5">
      <c r="A8181" t="s">
        <v>12286</v>
      </c>
      <c r="B8181" t="s">
        <v>12287</v>
      </c>
      <c r="C8181" t="s">
        <v>7674</v>
      </c>
      <c r="D8181" s="1">
        <v>44833</v>
      </c>
      <c r="E8181" t="s">
        <v>11758</v>
      </c>
      <c r="F8181" s="1">
        <v>44846</v>
      </c>
      <c r="G8181" t="s">
        <v>6439</v>
      </c>
      <c r="H8181">
        <v>50</v>
      </c>
      <c r="I8181">
        <v>157</v>
      </c>
      <c r="J8181" t="s">
        <v>6439</v>
      </c>
      <c r="K8181" s="26" t="s">
        <v>61</v>
      </c>
      <c r="L8181" t="s">
        <v>12135</v>
      </c>
      <c r="M8181" s="1" t="s">
        <v>1227</v>
      </c>
      <c r="N8181">
        <v>1</v>
      </c>
      <c r="O8181" t="s">
        <v>12136</v>
      </c>
      <c r="P8181">
        <v>4</v>
      </c>
      <c r="Q8181" t="s">
        <v>71</v>
      </c>
      <c r="R8181">
        <v>100</v>
      </c>
    </row>
    <row r="8182" spans="1:55" hidden="1" x14ac:dyDescent="0.5">
      <c r="A8182" t="s">
        <v>12288</v>
      </c>
      <c r="B8182" t="s">
        <v>12289</v>
      </c>
      <c r="C8182" t="s">
        <v>7674</v>
      </c>
      <c r="D8182" s="1">
        <v>44833</v>
      </c>
      <c r="E8182" t="s">
        <v>11758</v>
      </c>
      <c r="F8182" s="1">
        <v>44846</v>
      </c>
      <c r="G8182" t="s">
        <v>6439</v>
      </c>
      <c r="H8182">
        <v>50</v>
      </c>
      <c r="I8182">
        <v>157</v>
      </c>
      <c r="J8182" t="s">
        <v>6439</v>
      </c>
      <c r="K8182" s="26" t="s">
        <v>61</v>
      </c>
      <c r="L8182" t="s">
        <v>12135</v>
      </c>
      <c r="M8182" s="1" t="s">
        <v>1227</v>
      </c>
      <c r="N8182">
        <v>1</v>
      </c>
      <c r="O8182" t="s">
        <v>12136</v>
      </c>
      <c r="P8182">
        <v>5</v>
      </c>
      <c r="Q8182" t="s">
        <v>71</v>
      </c>
      <c r="R8182">
        <v>100</v>
      </c>
    </row>
    <row r="8183" spans="1:55" hidden="1" x14ac:dyDescent="0.5">
      <c r="A8183" t="s">
        <v>12290</v>
      </c>
      <c r="B8183" t="s">
        <v>12291</v>
      </c>
      <c r="C8183" t="s">
        <v>7674</v>
      </c>
      <c r="D8183" s="1">
        <v>44833</v>
      </c>
      <c r="E8183" t="s">
        <v>11758</v>
      </c>
      <c r="F8183" s="1">
        <v>44846</v>
      </c>
      <c r="G8183" t="s">
        <v>6439</v>
      </c>
      <c r="H8183">
        <v>50</v>
      </c>
      <c r="I8183">
        <v>157</v>
      </c>
      <c r="J8183" t="s">
        <v>6439</v>
      </c>
      <c r="K8183" s="26" t="s">
        <v>61</v>
      </c>
      <c r="L8183" t="s">
        <v>12135</v>
      </c>
      <c r="M8183" s="1" t="s">
        <v>1227</v>
      </c>
      <c r="N8183">
        <v>1</v>
      </c>
      <c r="O8183" t="s">
        <v>12136</v>
      </c>
      <c r="P8183">
        <v>6</v>
      </c>
      <c r="Q8183" t="s">
        <v>71</v>
      </c>
      <c r="R8183">
        <v>100</v>
      </c>
    </row>
    <row r="8184" spans="1:55" hidden="1" x14ac:dyDescent="0.5">
      <c r="A8184" t="s">
        <v>12292</v>
      </c>
      <c r="B8184" t="s">
        <v>12293</v>
      </c>
      <c r="C8184" t="s">
        <v>7674</v>
      </c>
      <c r="D8184" s="1">
        <v>44833</v>
      </c>
      <c r="E8184" t="s">
        <v>11758</v>
      </c>
      <c r="F8184" s="1">
        <v>44846</v>
      </c>
      <c r="G8184" t="s">
        <v>7218</v>
      </c>
      <c r="H8184">
        <v>50</v>
      </c>
      <c r="I8184">
        <v>157</v>
      </c>
      <c r="J8184" t="s">
        <v>7218</v>
      </c>
      <c r="K8184" s="26" t="s">
        <v>61</v>
      </c>
      <c r="L8184" t="s">
        <v>12135</v>
      </c>
      <c r="M8184" s="1" t="s">
        <v>1227</v>
      </c>
      <c r="N8184">
        <v>1</v>
      </c>
      <c r="O8184" t="s">
        <v>12136</v>
      </c>
      <c r="P8184">
        <v>7</v>
      </c>
      <c r="Q8184" t="s">
        <v>73</v>
      </c>
      <c r="R8184">
        <v>100</v>
      </c>
      <c r="BC8184" t="s">
        <v>12269</v>
      </c>
    </row>
    <row r="8185" spans="1:55" hidden="1" x14ac:dyDescent="0.5">
      <c r="A8185" t="s">
        <v>12294</v>
      </c>
      <c r="B8185" t="s">
        <v>12295</v>
      </c>
      <c r="C8185" t="s">
        <v>7674</v>
      </c>
      <c r="D8185" s="1">
        <v>44833</v>
      </c>
      <c r="E8185" t="s">
        <v>11758</v>
      </c>
      <c r="F8185" s="1">
        <v>44846</v>
      </c>
      <c r="G8185" t="s">
        <v>7218</v>
      </c>
      <c r="H8185">
        <v>50</v>
      </c>
      <c r="I8185">
        <v>157</v>
      </c>
      <c r="J8185" t="s">
        <v>7218</v>
      </c>
      <c r="K8185" s="26" t="s">
        <v>61</v>
      </c>
      <c r="L8185" t="s">
        <v>12135</v>
      </c>
      <c r="M8185" s="1" t="s">
        <v>1227</v>
      </c>
      <c r="N8185">
        <v>1</v>
      </c>
      <c r="O8185" t="s">
        <v>12136</v>
      </c>
      <c r="P8185">
        <v>8</v>
      </c>
      <c r="Q8185" t="s">
        <v>73</v>
      </c>
      <c r="R8185">
        <v>100</v>
      </c>
      <c r="BC8185" t="s">
        <v>12269</v>
      </c>
    </row>
    <row r="8186" spans="1:55" hidden="1" x14ac:dyDescent="0.5">
      <c r="A8186" t="s">
        <v>12296</v>
      </c>
      <c r="B8186" t="s">
        <v>12297</v>
      </c>
      <c r="C8186" t="s">
        <v>7674</v>
      </c>
      <c r="D8186" s="1">
        <v>44833</v>
      </c>
      <c r="E8186" t="s">
        <v>11758</v>
      </c>
      <c r="F8186" s="1">
        <v>44846</v>
      </c>
      <c r="G8186" t="s">
        <v>7218</v>
      </c>
      <c r="H8186">
        <v>50</v>
      </c>
      <c r="I8186">
        <v>157</v>
      </c>
      <c r="J8186" t="s">
        <v>7218</v>
      </c>
      <c r="K8186" s="26" t="s">
        <v>61</v>
      </c>
      <c r="L8186" t="s">
        <v>12135</v>
      </c>
      <c r="M8186" s="1" t="s">
        <v>1227</v>
      </c>
      <c r="N8186">
        <v>1</v>
      </c>
      <c r="O8186" t="s">
        <v>12136</v>
      </c>
      <c r="P8186">
        <v>9</v>
      </c>
      <c r="Q8186" t="s">
        <v>71</v>
      </c>
      <c r="R8186">
        <v>100</v>
      </c>
    </row>
    <row r="8187" spans="1:55" hidden="1" x14ac:dyDescent="0.5">
      <c r="A8187" t="s">
        <v>12298</v>
      </c>
      <c r="B8187" t="s">
        <v>12299</v>
      </c>
      <c r="C8187" t="s">
        <v>7674</v>
      </c>
      <c r="D8187" s="1">
        <v>44833</v>
      </c>
      <c r="E8187" t="s">
        <v>11758</v>
      </c>
      <c r="F8187" s="1">
        <v>44846</v>
      </c>
      <c r="G8187" t="s">
        <v>7218</v>
      </c>
      <c r="H8187">
        <v>50</v>
      </c>
      <c r="I8187">
        <v>157</v>
      </c>
      <c r="J8187" t="s">
        <v>7218</v>
      </c>
      <c r="K8187" s="26" t="s">
        <v>61</v>
      </c>
      <c r="L8187" t="s">
        <v>12135</v>
      </c>
      <c r="M8187" s="1" t="s">
        <v>1227</v>
      </c>
      <c r="N8187">
        <v>1</v>
      </c>
      <c r="O8187" t="s">
        <v>12136</v>
      </c>
      <c r="P8187">
        <v>10</v>
      </c>
      <c r="Q8187" t="s">
        <v>71</v>
      </c>
      <c r="R8187">
        <v>100</v>
      </c>
    </row>
    <row r="8188" spans="1:55" hidden="1" x14ac:dyDescent="0.5">
      <c r="A8188" t="s">
        <v>12300</v>
      </c>
      <c r="B8188" t="s">
        <v>12301</v>
      </c>
      <c r="C8188" t="s">
        <v>7674</v>
      </c>
      <c r="D8188" s="1">
        <v>44833</v>
      </c>
      <c r="E8188" t="s">
        <v>11758</v>
      </c>
      <c r="F8188" s="1">
        <v>44846</v>
      </c>
      <c r="G8188" t="s">
        <v>7218</v>
      </c>
      <c r="H8188">
        <v>50</v>
      </c>
      <c r="I8188">
        <v>157</v>
      </c>
      <c r="J8188" t="s">
        <v>7218</v>
      </c>
      <c r="K8188" s="26" t="s">
        <v>61</v>
      </c>
      <c r="L8188" t="s">
        <v>12135</v>
      </c>
      <c r="M8188" s="1" t="s">
        <v>1227</v>
      </c>
      <c r="N8188">
        <v>1</v>
      </c>
      <c r="O8188" t="s">
        <v>12136</v>
      </c>
      <c r="P8188">
        <v>11</v>
      </c>
      <c r="Q8188" t="s">
        <v>71</v>
      </c>
      <c r="R8188">
        <v>100</v>
      </c>
    </row>
    <row r="8189" spans="1:55" hidden="1" x14ac:dyDescent="0.5">
      <c r="A8189" t="s">
        <v>12302</v>
      </c>
      <c r="B8189" t="s">
        <v>12303</v>
      </c>
      <c r="C8189" t="s">
        <v>7674</v>
      </c>
      <c r="D8189" s="1">
        <v>44833</v>
      </c>
      <c r="E8189" t="s">
        <v>11758</v>
      </c>
      <c r="F8189" s="1">
        <v>44846</v>
      </c>
      <c r="G8189" t="s">
        <v>7218</v>
      </c>
      <c r="H8189">
        <v>50</v>
      </c>
      <c r="I8189">
        <v>157</v>
      </c>
      <c r="J8189" t="s">
        <v>7218</v>
      </c>
      <c r="K8189" s="26" t="s">
        <v>61</v>
      </c>
      <c r="L8189" t="s">
        <v>12135</v>
      </c>
      <c r="M8189" s="1" t="s">
        <v>1227</v>
      </c>
      <c r="N8189">
        <v>1</v>
      </c>
      <c r="O8189" t="s">
        <v>12136</v>
      </c>
      <c r="P8189">
        <v>12</v>
      </c>
      <c r="Q8189" t="s">
        <v>71</v>
      </c>
      <c r="R8189">
        <v>100</v>
      </c>
    </row>
    <row r="8190" spans="1:55" hidden="1" x14ac:dyDescent="0.5">
      <c r="A8190" t="s">
        <v>12304</v>
      </c>
      <c r="B8190" t="s">
        <v>12305</v>
      </c>
      <c r="C8190" t="s">
        <v>7674</v>
      </c>
      <c r="D8190" s="1">
        <v>44833</v>
      </c>
      <c r="E8190" t="s">
        <v>11758</v>
      </c>
      <c r="F8190" s="1">
        <v>44846</v>
      </c>
      <c r="G8190" t="s">
        <v>6439</v>
      </c>
      <c r="H8190">
        <v>50</v>
      </c>
      <c r="I8190">
        <v>157</v>
      </c>
      <c r="J8190" t="s">
        <v>6439</v>
      </c>
      <c r="K8190" s="26" t="s">
        <v>61</v>
      </c>
      <c r="L8190" t="s">
        <v>12135</v>
      </c>
      <c r="M8190" s="1" t="s">
        <v>1227</v>
      </c>
      <c r="N8190">
        <v>1</v>
      </c>
      <c r="O8190" t="s">
        <v>12136</v>
      </c>
      <c r="P8190">
        <v>1</v>
      </c>
      <c r="Q8190" t="s">
        <v>69</v>
      </c>
      <c r="R8190">
        <v>100</v>
      </c>
    </row>
    <row r="8191" spans="1:55" hidden="1" x14ac:dyDescent="0.5">
      <c r="A8191" t="s">
        <v>12306</v>
      </c>
      <c r="B8191" t="s">
        <v>12307</v>
      </c>
      <c r="C8191" t="s">
        <v>7674</v>
      </c>
      <c r="D8191" s="1">
        <v>44833</v>
      </c>
      <c r="E8191" t="s">
        <v>11758</v>
      </c>
      <c r="F8191" s="1">
        <v>44846</v>
      </c>
      <c r="G8191" t="s">
        <v>6439</v>
      </c>
      <c r="H8191">
        <v>50</v>
      </c>
      <c r="I8191">
        <v>157</v>
      </c>
      <c r="J8191" t="s">
        <v>6439</v>
      </c>
      <c r="K8191" s="26" t="s">
        <v>61</v>
      </c>
      <c r="L8191" t="s">
        <v>12135</v>
      </c>
      <c r="M8191" s="1" t="s">
        <v>1227</v>
      </c>
      <c r="N8191">
        <v>1</v>
      </c>
      <c r="O8191" t="s">
        <v>12136</v>
      </c>
      <c r="P8191">
        <v>2</v>
      </c>
      <c r="Q8191" t="s">
        <v>69</v>
      </c>
      <c r="R8191">
        <v>100</v>
      </c>
    </row>
    <row r="8192" spans="1:55" hidden="1" x14ac:dyDescent="0.5">
      <c r="A8192" t="s">
        <v>12308</v>
      </c>
      <c r="B8192" t="s">
        <v>12309</v>
      </c>
      <c r="C8192" t="s">
        <v>7674</v>
      </c>
      <c r="D8192" s="1">
        <v>44833</v>
      </c>
      <c r="E8192" t="s">
        <v>11758</v>
      </c>
      <c r="F8192" s="1">
        <v>44846</v>
      </c>
      <c r="G8192" t="s">
        <v>6439</v>
      </c>
      <c r="H8192">
        <v>50</v>
      </c>
      <c r="I8192">
        <v>157</v>
      </c>
      <c r="J8192" t="s">
        <v>6439</v>
      </c>
      <c r="K8192" s="26" t="s">
        <v>61</v>
      </c>
      <c r="L8192" t="s">
        <v>12135</v>
      </c>
      <c r="M8192" s="1" t="s">
        <v>1227</v>
      </c>
      <c r="N8192">
        <v>1</v>
      </c>
      <c r="O8192" t="s">
        <v>12136</v>
      </c>
      <c r="P8192">
        <v>3</v>
      </c>
      <c r="Q8192" t="s">
        <v>69</v>
      </c>
      <c r="R8192">
        <v>100</v>
      </c>
    </row>
    <row r="8193" spans="1:55" hidden="1" x14ac:dyDescent="0.5">
      <c r="A8193" t="s">
        <v>12310</v>
      </c>
      <c r="B8193" t="s">
        <v>12311</v>
      </c>
      <c r="C8193" t="s">
        <v>7674</v>
      </c>
      <c r="D8193" s="1">
        <v>44833</v>
      </c>
      <c r="E8193" t="s">
        <v>11758</v>
      </c>
      <c r="F8193" s="1">
        <v>44846</v>
      </c>
      <c r="G8193" t="s">
        <v>6439</v>
      </c>
      <c r="H8193">
        <v>50</v>
      </c>
      <c r="I8193">
        <v>157</v>
      </c>
      <c r="J8193" t="s">
        <v>6439</v>
      </c>
      <c r="K8193" s="26" t="s">
        <v>61</v>
      </c>
      <c r="L8193" t="s">
        <v>12135</v>
      </c>
      <c r="M8193" s="1" t="s">
        <v>1227</v>
      </c>
      <c r="N8193">
        <v>1</v>
      </c>
      <c r="O8193" t="s">
        <v>12136</v>
      </c>
      <c r="P8193">
        <v>4</v>
      </c>
      <c r="Q8193" t="s">
        <v>69</v>
      </c>
      <c r="R8193">
        <v>100</v>
      </c>
    </row>
    <row r="8194" spans="1:55" hidden="1" x14ac:dyDescent="0.5">
      <c r="A8194" t="s">
        <v>12312</v>
      </c>
      <c r="B8194" t="s">
        <v>12313</v>
      </c>
      <c r="C8194" t="s">
        <v>7674</v>
      </c>
      <c r="D8194" s="1">
        <v>44833</v>
      </c>
      <c r="E8194" t="s">
        <v>11758</v>
      </c>
      <c r="F8194" s="1">
        <v>44846</v>
      </c>
      <c r="G8194" t="s">
        <v>6439</v>
      </c>
      <c r="H8194">
        <v>50</v>
      </c>
      <c r="I8194">
        <v>157</v>
      </c>
      <c r="J8194" t="s">
        <v>6439</v>
      </c>
      <c r="K8194" s="26" t="s">
        <v>61</v>
      </c>
      <c r="L8194" t="s">
        <v>12135</v>
      </c>
      <c r="M8194" s="1" t="s">
        <v>1227</v>
      </c>
      <c r="N8194">
        <v>1</v>
      </c>
      <c r="O8194" t="s">
        <v>12136</v>
      </c>
      <c r="P8194">
        <v>5</v>
      </c>
      <c r="Q8194" t="s">
        <v>69</v>
      </c>
      <c r="R8194">
        <v>100</v>
      </c>
    </row>
    <row r="8195" spans="1:55" hidden="1" x14ac:dyDescent="0.5">
      <c r="A8195" t="s">
        <v>12314</v>
      </c>
      <c r="B8195" t="s">
        <v>12315</v>
      </c>
      <c r="C8195" t="s">
        <v>7674</v>
      </c>
      <c r="D8195" s="1">
        <v>44833</v>
      </c>
      <c r="E8195" t="s">
        <v>11758</v>
      </c>
      <c r="F8195" s="1">
        <v>44846</v>
      </c>
      <c r="G8195" t="s">
        <v>6439</v>
      </c>
      <c r="H8195">
        <v>50</v>
      </c>
      <c r="I8195">
        <v>157</v>
      </c>
      <c r="J8195" t="s">
        <v>6439</v>
      </c>
      <c r="K8195" s="26" t="s">
        <v>61</v>
      </c>
      <c r="L8195" t="s">
        <v>12135</v>
      </c>
      <c r="M8195" s="1" t="s">
        <v>1227</v>
      </c>
      <c r="N8195">
        <v>1</v>
      </c>
      <c r="O8195" t="s">
        <v>12136</v>
      </c>
      <c r="P8195">
        <v>6</v>
      </c>
      <c r="Q8195" t="s">
        <v>69</v>
      </c>
      <c r="R8195">
        <v>100</v>
      </c>
    </row>
    <row r="8196" spans="1:55" hidden="1" x14ac:dyDescent="0.5">
      <c r="A8196" t="s">
        <v>12316</v>
      </c>
      <c r="B8196" t="s">
        <v>12317</v>
      </c>
      <c r="C8196" t="s">
        <v>7674</v>
      </c>
      <c r="D8196" s="1">
        <v>44833</v>
      </c>
      <c r="E8196" t="s">
        <v>11758</v>
      </c>
      <c r="F8196" s="1">
        <v>44846</v>
      </c>
      <c r="G8196" t="s">
        <v>7218</v>
      </c>
      <c r="H8196">
        <v>50</v>
      </c>
      <c r="I8196">
        <v>157</v>
      </c>
      <c r="J8196" t="s">
        <v>7218</v>
      </c>
      <c r="K8196" s="26" t="s">
        <v>61</v>
      </c>
      <c r="L8196" t="s">
        <v>12135</v>
      </c>
      <c r="M8196" s="1" t="s">
        <v>1227</v>
      </c>
      <c r="N8196">
        <v>1</v>
      </c>
      <c r="O8196" t="s">
        <v>12136</v>
      </c>
      <c r="P8196">
        <v>7</v>
      </c>
      <c r="Q8196" t="s">
        <v>71</v>
      </c>
      <c r="R8196">
        <v>100</v>
      </c>
      <c r="BC8196" t="s">
        <v>12269</v>
      </c>
    </row>
    <row r="8197" spans="1:55" hidden="1" x14ac:dyDescent="0.5">
      <c r="A8197" t="s">
        <v>12318</v>
      </c>
      <c r="B8197" t="s">
        <v>12319</v>
      </c>
      <c r="C8197" t="s">
        <v>7674</v>
      </c>
      <c r="D8197" s="1">
        <v>44833</v>
      </c>
      <c r="E8197" t="s">
        <v>11758</v>
      </c>
      <c r="F8197" s="1">
        <v>44846</v>
      </c>
      <c r="G8197" t="s">
        <v>7218</v>
      </c>
      <c r="H8197">
        <v>50</v>
      </c>
      <c r="I8197">
        <v>157</v>
      </c>
      <c r="J8197" t="s">
        <v>7218</v>
      </c>
      <c r="K8197" s="26" t="s">
        <v>61</v>
      </c>
      <c r="L8197" t="s">
        <v>12135</v>
      </c>
      <c r="M8197" s="1" t="s">
        <v>1227</v>
      </c>
      <c r="N8197">
        <v>1</v>
      </c>
      <c r="O8197" t="s">
        <v>12136</v>
      </c>
      <c r="P8197">
        <v>8</v>
      </c>
      <c r="Q8197" t="s">
        <v>71</v>
      </c>
      <c r="R8197">
        <v>100</v>
      </c>
      <c r="BC8197" t="s">
        <v>12269</v>
      </c>
    </row>
    <row r="8198" spans="1:55" hidden="1" x14ac:dyDescent="0.5">
      <c r="A8198" t="s">
        <v>12320</v>
      </c>
      <c r="B8198" t="s">
        <v>12321</v>
      </c>
      <c r="C8198" t="s">
        <v>7674</v>
      </c>
      <c r="D8198" s="1">
        <v>44833</v>
      </c>
      <c r="E8198" t="s">
        <v>11758</v>
      </c>
      <c r="F8198" s="1">
        <v>44846</v>
      </c>
      <c r="G8198" t="s">
        <v>7218</v>
      </c>
      <c r="H8198">
        <v>50</v>
      </c>
      <c r="I8198">
        <v>157</v>
      </c>
      <c r="J8198" t="s">
        <v>7218</v>
      </c>
      <c r="K8198" s="26" t="s">
        <v>61</v>
      </c>
      <c r="L8198" t="s">
        <v>12135</v>
      </c>
      <c r="M8198" s="1" t="s">
        <v>1227</v>
      </c>
      <c r="N8198">
        <v>1</v>
      </c>
      <c r="O8198" t="s">
        <v>12136</v>
      </c>
      <c r="P8198">
        <v>9</v>
      </c>
      <c r="Q8198" t="s">
        <v>69</v>
      </c>
      <c r="R8198">
        <v>100</v>
      </c>
    </row>
    <row r="8199" spans="1:55" hidden="1" x14ac:dyDescent="0.5">
      <c r="A8199" t="s">
        <v>12322</v>
      </c>
      <c r="B8199" t="s">
        <v>12323</v>
      </c>
      <c r="C8199" t="s">
        <v>7674</v>
      </c>
      <c r="D8199" s="1">
        <v>44833</v>
      </c>
      <c r="E8199" t="s">
        <v>11758</v>
      </c>
      <c r="F8199" s="1">
        <v>44846</v>
      </c>
      <c r="G8199" t="s">
        <v>7218</v>
      </c>
      <c r="H8199">
        <v>50</v>
      </c>
      <c r="I8199">
        <v>157</v>
      </c>
      <c r="J8199" t="s">
        <v>7218</v>
      </c>
      <c r="K8199" s="26" t="s">
        <v>61</v>
      </c>
      <c r="L8199" t="s">
        <v>12135</v>
      </c>
      <c r="M8199" s="1" t="s">
        <v>1227</v>
      </c>
      <c r="N8199">
        <v>1</v>
      </c>
      <c r="O8199" t="s">
        <v>12136</v>
      </c>
      <c r="P8199">
        <v>10</v>
      </c>
      <c r="Q8199" t="s">
        <v>69</v>
      </c>
      <c r="R8199">
        <v>100</v>
      </c>
    </row>
    <row r="8200" spans="1:55" hidden="1" x14ac:dyDescent="0.5">
      <c r="A8200" t="s">
        <v>12324</v>
      </c>
      <c r="B8200" t="str">
        <f t="shared" ref="B8200:B8231" si="234">A8200&amp;"_E1"</f>
        <v>Sob-APnd_001_E1</v>
      </c>
      <c r="C8200" t="s">
        <v>56</v>
      </c>
      <c r="D8200" s="1">
        <v>44781</v>
      </c>
      <c r="E8200" t="s">
        <v>6439</v>
      </c>
      <c r="F8200" s="1">
        <v>44847</v>
      </c>
      <c r="G8200" t="s">
        <v>6439</v>
      </c>
      <c r="H8200">
        <v>50</v>
      </c>
      <c r="I8200">
        <v>157</v>
      </c>
      <c r="J8200" t="s">
        <v>6439</v>
      </c>
      <c r="K8200" s="26" t="s">
        <v>61</v>
      </c>
      <c r="L8200" t="s">
        <v>12325</v>
      </c>
      <c r="M8200" t="s">
        <v>1227</v>
      </c>
      <c r="O8200" t="s">
        <v>12326</v>
      </c>
      <c r="P8200">
        <v>1</v>
      </c>
      <c r="Q8200" t="s">
        <v>67</v>
      </c>
      <c r="R8200">
        <v>100</v>
      </c>
      <c r="U8200" s="28">
        <v>75.900000000000006</v>
      </c>
      <c r="AQ8200" s="1">
        <v>44847</v>
      </c>
      <c r="AR8200">
        <v>2</v>
      </c>
      <c r="AS8200" t="s">
        <v>6439</v>
      </c>
    </row>
    <row r="8201" spans="1:55" hidden="1" x14ac:dyDescent="0.5">
      <c r="A8201" t="s">
        <v>12327</v>
      </c>
      <c r="B8201" t="str">
        <f t="shared" si="234"/>
        <v>Sob-APnd_002_E1</v>
      </c>
      <c r="C8201" t="s">
        <v>56</v>
      </c>
      <c r="D8201" s="1">
        <v>44781</v>
      </c>
      <c r="E8201" t="s">
        <v>6439</v>
      </c>
      <c r="F8201" s="1">
        <v>44847</v>
      </c>
      <c r="G8201" t="s">
        <v>6439</v>
      </c>
      <c r="H8201">
        <v>50</v>
      </c>
      <c r="I8201">
        <v>157</v>
      </c>
      <c r="J8201" t="s">
        <v>6439</v>
      </c>
      <c r="K8201" s="26" t="s">
        <v>61</v>
      </c>
      <c r="L8201" t="s">
        <v>12325</v>
      </c>
      <c r="M8201" t="s">
        <v>1227</v>
      </c>
      <c r="O8201" t="s">
        <v>12326</v>
      </c>
      <c r="P8201">
        <v>2</v>
      </c>
      <c r="Q8201" t="s">
        <v>67</v>
      </c>
      <c r="R8201">
        <v>100</v>
      </c>
      <c r="U8201" s="28">
        <v>24.5</v>
      </c>
      <c r="AQ8201" s="1">
        <v>44847</v>
      </c>
      <c r="AR8201">
        <v>2</v>
      </c>
      <c r="AS8201" t="s">
        <v>6439</v>
      </c>
    </row>
    <row r="8202" spans="1:55" hidden="1" x14ac:dyDescent="0.5">
      <c r="A8202" t="s">
        <v>12328</v>
      </c>
      <c r="B8202" t="str">
        <f t="shared" si="234"/>
        <v>Sob-APnd_003_E1</v>
      </c>
      <c r="C8202" t="s">
        <v>56</v>
      </c>
      <c r="D8202" s="1">
        <v>44781</v>
      </c>
      <c r="E8202" t="s">
        <v>6439</v>
      </c>
      <c r="F8202" s="1">
        <v>44847</v>
      </c>
      <c r="G8202" t="s">
        <v>6439</v>
      </c>
      <c r="H8202">
        <v>50</v>
      </c>
      <c r="I8202">
        <v>157</v>
      </c>
      <c r="J8202" t="s">
        <v>6439</v>
      </c>
      <c r="K8202" s="26" t="s">
        <v>61</v>
      </c>
      <c r="L8202" t="s">
        <v>12325</v>
      </c>
      <c r="M8202" t="s">
        <v>1227</v>
      </c>
      <c r="O8202" t="s">
        <v>12326</v>
      </c>
      <c r="P8202">
        <v>3</v>
      </c>
      <c r="Q8202" t="s">
        <v>67</v>
      </c>
      <c r="R8202">
        <v>100</v>
      </c>
      <c r="U8202" s="28">
        <v>49.1</v>
      </c>
      <c r="AQ8202" s="1">
        <v>44847</v>
      </c>
      <c r="AR8202">
        <v>2</v>
      </c>
      <c r="AS8202" t="s">
        <v>6439</v>
      </c>
    </row>
    <row r="8203" spans="1:55" hidden="1" x14ac:dyDescent="0.5">
      <c r="A8203" t="s">
        <v>12329</v>
      </c>
      <c r="B8203" t="str">
        <f t="shared" si="234"/>
        <v>Sob-APnd_004_E1</v>
      </c>
      <c r="C8203" t="s">
        <v>56</v>
      </c>
      <c r="D8203" s="1">
        <v>44781</v>
      </c>
      <c r="E8203" t="s">
        <v>6439</v>
      </c>
      <c r="F8203" s="1">
        <v>44847</v>
      </c>
      <c r="G8203" t="s">
        <v>6439</v>
      </c>
      <c r="H8203">
        <v>50</v>
      </c>
      <c r="I8203">
        <v>157</v>
      </c>
      <c r="J8203" t="s">
        <v>6439</v>
      </c>
      <c r="K8203" s="26" t="s">
        <v>61</v>
      </c>
      <c r="L8203" t="s">
        <v>12325</v>
      </c>
      <c r="M8203" t="s">
        <v>1227</v>
      </c>
      <c r="O8203" t="s">
        <v>12326</v>
      </c>
      <c r="P8203">
        <v>4</v>
      </c>
      <c r="Q8203" t="s">
        <v>67</v>
      </c>
      <c r="R8203">
        <v>100</v>
      </c>
      <c r="U8203" s="28">
        <v>36.799999999999997</v>
      </c>
      <c r="AQ8203" s="1">
        <v>44847</v>
      </c>
      <c r="AR8203">
        <v>2</v>
      </c>
      <c r="AS8203" t="s">
        <v>6439</v>
      </c>
    </row>
    <row r="8204" spans="1:55" hidden="1" x14ac:dyDescent="0.5">
      <c r="A8204" t="s">
        <v>12330</v>
      </c>
      <c r="B8204" t="str">
        <f t="shared" si="234"/>
        <v>Sob-APnd_005_E1</v>
      </c>
      <c r="C8204" t="s">
        <v>56</v>
      </c>
      <c r="D8204" s="1">
        <v>44781</v>
      </c>
      <c r="E8204" t="s">
        <v>6439</v>
      </c>
      <c r="F8204" s="1">
        <v>44847</v>
      </c>
      <c r="G8204" t="s">
        <v>6439</v>
      </c>
      <c r="H8204">
        <v>50</v>
      </c>
      <c r="I8204">
        <v>157</v>
      </c>
      <c r="J8204" t="s">
        <v>6439</v>
      </c>
      <c r="K8204" s="26" t="s">
        <v>61</v>
      </c>
      <c r="L8204" t="s">
        <v>12325</v>
      </c>
      <c r="M8204" t="s">
        <v>1227</v>
      </c>
      <c r="O8204" t="s">
        <v>12326</v>
      </c>
      <c r="P8204">
        <v>5</v>
      </c>
      <c r="Q8204" t="s">
        <v>67</v>
      </c>
      <c r="R8204">
        <v>100</v>
      </c>
      <c r="U8204" s="28">
        <v>66.8</v>
      </c>
      <c r="AQ8204" s="1">
        <v>44847</v>
      </c>
      <c r="AR8204">
        <v>2</v>
      </c>
      <c r="AS8204" t="s">
        <v>6439</v>
      </c>
    </row>
    <row r="8205" spans="1:55" hidden="1" x14ac:dyDescent="0.5">
      <c r="A8205" t="s">
        <v>12331</v>
      </c>
      <c r="B8205" t="str">
        <f t="shared" si="234"/>
        <v>Sob-APnd_006_E1</v>
      </c>
      <c r="C8205" t="s">
        <v>56</v>
      </c>
      <c r="D8205" s="1">
        <v>44781</v>
      </c>
      <c r="E8205" t="s">
        <v>6439</v>
      </c>
      <c r="F8205" s="1">
        <v>44847</v>
      </c>
      <c r="G8205" t="s">
        <v>6439</v>
      </c>
      <c r="H8205">
        <v>50</v>
      </c>
      <c r="I8205">
        <v>157</v>
      </c>
      <c r="J8205" t="s">
        <v>6439</v>
      </c>
      <c r="K8205" s="26" t="s">
        <v>61</v>
      </c>
      <c r="L8205" t="s">
        <v>12325</v>
      </c>
      <c r="M8205" t="s">
        <v>1227</v>
      </c>
      <c r="O8205" t="s">
        <v>12326</v>
      </c>
      <c r="P8205">
        <v>6</v>
      </c>
      <c r="Q8205" t="s">
        <v>67</v>
      </c>
      <c r="R8205">
        <v>100</v>
      </c>
      <c r="U8205" s="28">
        <v>57</v>
      </c>
      <c r="AQ8205" s="1">
        <v>44847</v>
      </c>
      <c r="AR8205">
        <v>2</v>
      </c>
      <c r="AS8205" t="s">
        <v>6439</v>
      </c>
    </row>
    <row r="8206" spans="1:55" hidden="1" x14ac:dyDescent="0.5">
      <c r="A8206" t="s">
        <v>12332</v>
      </c>
      <c r="B8206" t="str">
        <f t="shared" si="234"/>
        <v>Sob-APnd_007_E1</v>
      </c>
      <c r="C8206" t="s">
        <v>56</v>
      </c>
      <c r="D8206" s="1">
        <v>44781</v>
      </c>
      <c r="E8206" t="s">
        <v>6439</v>
      </c>
      <c r="F8206" s="1">
        <v>44847</v>
      </c>
      <c r="G8206" t="s">
        <v>7218</v>
      </c>
      <c r="H8206">
        <v>50</v>
      </c>
      <c r="I8206">
        <v>157</v>
      </c>
      <c r="J8206" t="s">
        <v>7218</v>
      </c>
      <c r="K8206" s="26" t="s">
        <v>61</v>
      </c>
      <c r="L8206" t="s">
        <v>12325</v>
      </c>
      <c r="M8206" t="s">
        <v>1227</v>
      </c>
      <c r="O8206" t="s">
        <v>12326</v>
      </c>
      <c r="P8206">
        <v>7</v>
      </c>
      <c r="Q8206" t="s">
        <v>67</v>
      </c>
      <c r="R8206">
        <v>100</v>
      </c>
      <c r="U8206" s="28">
        <v>61.3</v>
      </c>
      <c r="AQ8206" s="1">
        <v>44847</v>
      </c>
      <c r="AR8206">
        <v>2</v>
      </c>
      <c r="AS8206" t="s">
        <v>6439</v>
      </c>
    </row>
    <row r="8207" spans="1:55" hidden="1" x14ac:dyDescent="0.5">
      <c r="A8207" t="s">
        <v>12333</v>
      </c>
      <c r="B8207" t="str">
        <f t="shared" si="234"/>
        <v>Sob-APnd_008_E1</v>
      </c>
      <c r="C8207" t="s">
        <v>56</v>
      </c>
      <c r="D8207" s="1">
        <v>44781</v>
      </c>
      <c r="E8207" t="s">
        <v>6439</v>
      </c>
      <c r="F8207" s="1">
        <v>44847</v>
      </c>
      <c r="G8207" t="s">
        <v>7218</v>
      </c>
      <c r="H8207">
        <v>29</v>
      </c>
      <c r="I8207">
        <v>157</v>
      </c>
      <c r="J8207" t="s">
        <v>7218</v>
      </c>
      <c r="K8207" s="26" t="s">
        <v>61</v>
      </c>
      <c r="L8207" t="s">
        <v>12325</v>
      </c>
      <c r="M8207" t="s">
        <v>1227</v>
      </c>
      <c r="O8207" t="s">
        <v>12326</v>
      </c>
      <c r="P8207">
        <v>8</v>
      </c>
      <c r="Q8207" t="s">
        <v>67</v>
      </c>
      <c r="R8207">
        <v>100</v>
      </c>
      <c r="U8207" s="28">
        <v>109.8</v>
      </c>
      <c r="AQ8207" s="1">
        <v>44847</v>
      </c>
      <c r="AR8207">
        <v>2</v>
      </c>
      <c r="AS8207" t="s">
        <v>6439</v>
      </c>
    </row>
    <row r="8208" spans="1:55" hidden="1" x14ac:dyDescent="0.5">
      <c r="A8208" t="s">
        <v>12334</v>
      </c>
      <c r="B8208" t="str">
        <f t="shared" si="234"/>
        <v>Sob-APnd_009_E1</v>
      </c>
      <c r="C8208" t="s">
        <v>56</v>
      </c>
      <c r="D8208" s="1">
        <v>44781</v>
      </c>
      <c r="E8208" t="s">
        <v>6439</v>
      </c>
      <c r="F8208" s="1">
        <v>44847</v>
      </c>
      <c r="G8208" t="s">
        <v>7218</v>
      </c>
      <c r="H8208">
        <v>35</v>
      </c>
      <c r="I8208">
        <v>157</v>
      </c>
      <c r="J8208" t="s">
        <v>7218</v>
      </c>
      <c r="K8208" s="26" t="s">
        <v>61</v>
      </c>
      <c r="L8208" t="s">
        <v>12325</v>
      </c>
      <c r="M8208" t="s">
        <v>1227</v>
      </c>
      <c r="O8208" t="s">
        <v>12326</v>
      </c>
      <c r="P8208">
        <v>9</v>
      </c>
      <c r="Q8208" t="s">
        <v>67</v>
      </c>
      <c r="R8208">
        <v>100</v>
      </c>
      <c r="U8208" s="28">
        <v>57.9</v>
      </c>
      <c r="AQ8208" s="1">
        <v>44847</v>
      </c>
      <c r="AR8208">
        <v>2</v>
      </c>
      <c r="AS8208" t="s">
        <v>6439</v>
      </c>
    </row>
    <row r="8209" spans="1:45" hidden="1" x14ac:dyDescent="0.5">
      <c r="A8209" t="s">
        <v>12335</v>
      </c>
      <c r="B8209" t="str">
        <f t="shared" si="234"/>
        <v>Sob-APnd_010_E1</v>
      </c>
      <c r="C8209" t="s">
        <v>56</v>
      </c>
      <c r="D8209" s="1">
        <v>44781</v>
      </c>
      <c r="E8209" t="s">
        <v>6439</v>
      </c>
      <c r="F8209" s="1">
        <v>44847</v>
      </c>
      <c r="G8209" t="s">
        <v>7218</v>
      </c>
      <c r="H8209">
        <v>35</v>
      </c>
      <c r="I8209">
        <v>157</v>
      </c>
      <c r="J8209" t="s">
        <v>7218</v>
      </c>
      <c r="K8209" s="26" t="s">
        <v>61</v>
      </c>
      <c r="L8209" t="s">
        <v>12325</v>
      </c>
      <c r="M8209" t="s">
        <v>1227</v>
      </c>
      <c r="O8209" t="s">
        <v>12326</v>
      </c>
      <c r="P8209">
        <v>10</v>
      </c>
      <c r="Q8209" t="s">
        <v>67</v>
      </c>
      <c r="R8209">
        <v>100</v>
      </c>
      <c r="U8209" s="28">
        <v>414.9</v>
      </c>
      <c r="AQ8209" s="1">
        <v>44847</v>
      </c>
      <c r="AR8209">
        <v>2</v>
      </c>
      <c r="AS8209" t="s">
        <v>6439</v>
      </c>
    </row>
    <row r="8210" spans="1:45" hidden="1" x14ac:dyDescent="0.5">
      <c r="A8210" t="s">
        <v>12336</v>
      </c>
      <c r="B8210" t="str">
        <f t="shared" si="234"/>
        <v>Sob-APnd_011_E1</v>
      </c>
      <c r="C8210" t="s">
        <v>56</v>
      </c>
      <c r="D8210" s="1">
        <v>44781</v>
      </c>
      <c r="E8210" t="s">
        <v>6439</v>
      </c>
      <c r="F8210" s="1">
        <v>44847</v>
      </c>
      <c r="G8210" t="s">
        <v>7218</v>
      </c>
      <c r="H8210">
        <v>34</v>
      </c>
      <c r="I8210">
        <v>157</v>
      </c>
      <c r="J8210" t="s">
        <v>7218</v>
      </c>
      <c r="K8210" s="26" t="s">
        <v>61</v>
      </c>
      <c r="L8210" t="s">
        <v>12325</v>
      </c>
      <c r="M8210" t="s">
        <v>1227</v>
      </c>
      <c r="O8210" t="s">
        <v>12326</v>
      </c>
      <c r="P8210">
        <v>11</v>
      </c>
      <c r="Q8210" t="s">
        <v>67</v>
      </c>
      <c r="R8210">
        <v>100</v>
      </c>
      <c r="U8210" s="28">
        <v>54.1</v>
      </c>
      <c r="AQ8210" s="1">
        <v>44847</v>
      </c>
      <c r="AR8210">
        <v>2</v>
      </c>
      <c r="AS8210" t="s">
        <v>6439</v>
      </c>
    </row>
    <row r="8211" spans="1:45" hidden="1" x14ac:dyDescent="0.5">
      <c r="A8211" t="s">
        <v>12337</v>
      </c>
      <c r="B8211" t="str">
        <f t="shared" si="234"/>
        <v>Sob-APnd_012_E1</v>
      </c>
      <c r="C8211" t="s">
        <v>56</v>
      </c>
      <c r="D8211" s="1">
        <v>44781</v>
      </c>
      <c r="E8211" t="s">
        <v>6439</v>
      </c>
      <c r="F8211" s="1">
        <v>44847</v>
      </c>
      <c r="G8211" t="s">
        <v>7218</v>
      </c>
      <c r="H8211">
        <v>37</v>
      </c>
      <c r="I8211">
        <v>157</v>
      </c>
      <c r="J8211" t="s">
        <v>7218</v>
      </c>
      <c r="K8211" s="26" t="s">
        <v>61</v>
      </c>
      <c r="L8211" t="s">
        <v>12325</v>
      </c>
      <c r="M8211" t="s">
        <v>1227</v>
      </c>
      <c r="O8211" t="s">
        <v>12326</v>
      </c>
      <c r="P8211">
        <v>12</v>
      </c>
      <c r="Q8211" t="s">
        <v>67</v>
      </c>
      <c r="R8211">
        <v>100</v>
      </c>
      <c r="U8211" s="28">
        <v>66.3</v>
      </c>
      <c r="AQ8211" s="1">
        <v>44847</v>
      </c>
      <c r="AR8211">
        <v>2</v>
      </c>
      <c r="AS8211" t="s">
        <v>6439</v>
      </c>
    </row>
    <row r="8212" spans="1:45" hidden="1" x14ac:dyDescent="0.5">
      <c r="A8212" t="s">
        <v>12338</v>
      </c>
      <c r="B8212" t="str">
        <f t="shared" si="234"/>
        <v>Sob-APnd_013_E1</v>
      </c>
      <c r="C8212" t="s">
        <v>56</v>
      </c>
      <c r="D8212" s="1">
        <v>44781</v>
      </c>
      <c r="E8212" t="s">
        <v>6439</v>
      </c>
      <c r="F8212" s="1">
        <v>44847</v>
      </c>
      <c r="G8212" t="s">
        <v>6439</v>
      </c>
      <c r="H8212">
        <v>50</v>
      </c>
      <c r="I8212">
        <v>157</v>
      </c>
      <c r="J8212" t="s">
        <v>6439</v>
      </c>
      <c r="K8212" s="26" t="s">
        <v>61</v>
      </c>
      <c r="L8212" t="s">
        <v>12325</v>
      </c>
      <c r="M8212" t="s">
        <v>1227</v>
      </c>
      <c r="O8212" t="s">
        <v>12326</v>
      </c>
      <c r="P8212">
        <v>1</v>
      </c>
      <c r="Q8212" t="s">
        <v>65</v>
      </c>
      <c r="R8212">
        <v>100</v>
      </c>
      <c r="U8212" s="28">
        <v>105.7</v>
      </c>
      <c r="AQ8212" s="1">
        <v>44847</v>
      </c>
      <c r="AR8212">
        <v>2</v>
      </c>
      <c r="AS8212" t="s">
        <v>6439</v>
      </c>
    </row>
    <row r="8213" spans="1:45" hidden="1" x14ac:dyDescent="0.5">
      <c r="A8213" t="s">
        <v>12339</v>
      </c>
      <c r="B8213" t="str">
        <f t="shared" si="234"/>
        <v>Sob-APnd_014_E1</v>
      </c>
      <c r="C8213" t="s">
        <v>56</v>
      </c>
      <c r="D8213" s="1">
        <v>44781</v>
      </c>
      <c r="E8213" t="s">
        <v>6439</v>
      </c>
      <c r="F8213" s="1">
        <v>44847</v>
      </c>
      <c r="G8213" t="s">
        <v>6439</v>
      </c>
      <c r="H8213">
        <v>50</v>
      </c>
      <c r="I8213">
        <v>157</v>
      </c>
      <c r="J8213" t="s">
        <v>6439</v>
      </c>
      <c r="K8213" s="26" t="s">
        <v>61</v>
      </c>
      <c r="L8213" t="s">
        <v>12325</v>
      </c>
      <c r="M8213" t="s">
        <v>1227</v>
      </c>
      <c r="O8213" t="s">
        <v>12326</v>
      </c>
      <c r="P8213">
        <v>2</v>
      </c>
      <c r="Q8213" t="s">
        <v>65</v>
      </c>
      <c r="R8213">
        <v>100</v>
      </c>
      <c r="U8213" s="28">
        <v>42.1</v>
      </c>
      <c r="AQ8213" s="1">
        <v>44847</v>
      </c>
      <c r="AR8213">
        <v>2</v>
      </c>
      <c r="AS8213" t="s">
        <v>6439</v>
      </c>
    </row>
    <row r="8214" spans="1:45" hidden="1" x14ac:dyDescent="0.5">
      <c r="A8214" t="s">
        <v>12340</v>
      </c>
      <c r="B8214" t="str">
        <f t="shared" si="234"/>
        <v>Sob-APnd_015_E1</v>
      </c>
      <c r="C8214" t="s">
        <v>56</v>
      </c>
      <c r="D8214" s="1">
        <v>44781</v>
      </c>
      <c r="E8214" t="s">
        <v>6439</v>
      </c>
      <c r="F8214" s="1">
        <v>44847</v>
      </c>
      <c r="G8214" t="s">
        <v>6439</v>
      </c>
      <c r="H8214">
        <v>50</v>
      </c>
      <c r="I8214">
        <v>157</v>
      </c>
      <c r="J8214" t="s">
        <v>6439</v>
      </c>
      <c r="K8214" s="26" t="s">
        <v>61</v>
      </c>
      <c r="L8214" t="s">
        <v>12325</v>
      </c>
      <c r="M8214" t="s">
        <v>1227</v>
      </c>
      <c r="O8214" t="s">
        <v>12326</v>
      </c>
      <c r="P8214">
        <v>3</v>
      </c>
      <c r="Q8214" t="s">
        <v>65</v>
      </c>
      <c r="R8214">
        <v>100</v>
      </c>
      <c r="U8214" s="28">
        <v>90.3</v>
      </c>
      <c r="AQ8214" s="1">
        <v>44847</v>
      </c>
      <c r="AR8214">
        <v>2</v>
      </c>
      <c r="AS8214" t="s">
        <v>6439</v>
      </c>
    </row>
    <row r="8215" spans="1:45" hidden="1" x14ac:dyDescent="0.5">
      <c r="A8215" t="s">
        <v>12341</v>
      </c>
      <c r="B8215" t="str">
        <f t="shared" si="234"/>
        <v>Sob-APnd_016_E1</v>
      </c>
      <c r="C8215" t="s">
        <v>56</v>
      </c>
      <c r="D8215" s="1">
        <v>44781</v>
      </c>
      <c r="E8215" t="s">
        <v>6439</v>
      </c>
      <c r="F8215" s="1">
        <v>44847</v>
      </c>
      <c r="G8215" t="s">
        <v>6439</v>
      </c>
      <c r="H8215">
        <v>41</v>
      </c>
      <c r="I8215">
        <v>157</v>
      </c>
      <c r="J8215" t="s">
        <v>6439</v>
      </c>
      <c r="K8215" s="26" t="s">
        <v>61</v>
      </c>
      <c r="L8215" t="s">
        <v>12325</v>
      </c>
      <c r="M8215" t="s">
        <v>1227</v>
      </c>
      <c r="O8215" t="s">
        <v>12326</v>
      </c>
      <c r="P8215">
        <v>4</v>
      </c>
      <c r="Q8215" t="s">
        <v>65</v>
      </c>
      <c r="R8215">
        <v>100</v>
      </c>
      <c r="U8215" s="28">
        <v>181.7</v>
      </c>
      <c r="AQ8215" s="1">
        <v>44847</v>
      </c>
      <c r="AR8215">
        <v>2</v>
      </c>
      <c r="AS8215" t="s">
        <v>6439</v>
      </c>
    </row>
    <row r="8216" spans="1:45" hidden="1" x14ac:dyDescent="0.5">
      <c r="A8216" t="s">
        <v>12342</v>
      </c>
      <c r="B8216" t="str">
        <f t="shared" si="234"/>
        <v>Sob-APnd_017_E1</v>
      </c>
      <c r="C8216" t="s">
        <v>56</v>
      </c>
      <c r="D8216" s="1">
        <v>44781</v>
      </c>
      <c r="E8216" t="s">
        <v>6439</v>
      </c>
      <c r="F8216" s="1">
        <v>44847</v>
      </c>
      <c r="G8216" t="s">
        <v>6439</v>
      </c>
      <c r="H8216">
        <v>50</v>
      </c>
      <c r="I8216">
        <v>157</v>
      </c>
      <c r="J8216" t="s">
        <v>6439</v>
      </c>
      <c r="K8216" s="26" t="s">
        <v>61</v>
      </c>
      <c r="L8216" t="s">
        <v>12325</v>
      </c>
      <c r="M8216" t="s">
        <v>1227</v>
      </c>
      <c r="O8216" t="s">
        <v>12326</v>
      </c>
      <c r="P8216">
        <v>5</v>
      </c>
      <c r="Q8216" t="s">
        <v>65</v>
      </c>
      <c r="R8216">
        <v>100</v>
      </c>
      <c r="U8216" s="28">
        <v>69.3</v>
      </c>
      <c r="AQ8216" s="1">
        <v>44847</v>
      </c>
      <c r="AR8216">
        <v>2</v>
      </c>
      <c r="AS8216" t="s">
        <v>6439</v>
      </c>
    </row>
    <row r="8217" spans="1:45" hidden="1" x14ac:dyDescent="0.5">
      <c r="A8217" t="s">
        <v>12343</v>
      </c>
      <c r="B8217" t="str">
        <f t="shared" si="234"/>
        <v>Sob-APnd_018_E1</v>
      </c>
      <c r="C8217" t="s">
        <v>56</v>
      </c>
      <c r="D8217" s="1">
        <v>44781</v>
      </c>
      <c r="E8217" t="s">
        <v>6439</v>
      </c>
      <c r="F8217" s="1">
        <v>44847</v>
      </c>
      <c r="G8217" t="s">
        <v>6439</v>
      </c>
      <c r="H8217">
        <v>50</v>
      </c>
      <c r="I8217">
        <v>157</v>
      </c>
      <c r="J8217" t="s">
        <v>6439</v>
      </c>
      <c r="K8217" s="26" t="s">
        <v>61</v>
      </c>
      <c r="L8217" t="s">
        <v>12325</v>
      </c>
      <c r="M8217" t="s">
        <v>1227</v>
      </c>
      <c r="O8217" t="s">
        <v>12326</v>
      </c>
      <c r="P8217">
        <v>6</v>
      </c>
      <c r="Q8217" t="s">
        <v>65</v>
      </c>
      <c r="R8217">
        <v>100</v>
      </c>
      <c r="U8217" s="28">
        <v>43.6</v>
      </c>
      <c r="AQ8217" s="1">
        <v>44847</v>
      </c>
      <c r="AR8217">
        <v>2</v>
      </c>
      <c r="AS8217" t="s">
        <v>6439</v>
      </c>
    </row>
    <row r="8218" spans="1:45" hidden="1" x14ac:dyDescent="0.5">
      <c r="A8218" t="s">
        <v>12344</v>
      </c>
      <c r="B8218" t="str">
        <f t="shared" si="234"/>
        <v>Sob-APnd_019_E1</v>
      </c>
      <c r="C8218" t="s">
        <v>56</v>
      </c>
      <c r="D8218" s="1">
        <v>44781</v>
      </c>
      <c r="E8218" t="s">
        <v>6439</v>
      </c>
      <c r="F8218" s="1">
        <v>44847</v>
      </c>
      <c r="G8218" t="s">
        <v>7218</v>
      </c>
      <c r="H8218">
        <v>50</v>
      </c>
      <c r="I8218">
        <v>157</v>
      </c>
      <c r="J8218" t="s">
        <v>7218</v>
      </c>
      <c r="K8218" s="26" t="s">
        <v>61</v>
      </c>
      <c r="L8218" t="s">
        <v>12325</v>
      </c>
      <c r="M8218" t="s">
        <v>1227</v>
      </c>
      <c r="O8218" t="s">
        <v>12326</v>
      </c>
      <c r="P8218">
        <v>7</v>
      </c>
      <c r="Q8218" t="s">
        <v>65</v>
      </c>
      <c r="R8218">
        <v>100</v>
      </c>
      <c r="U8218" s="28">
        <v>119.8</v>
      </c>
      <c r="AQ8218" s="1">
        <v>44847</v>
      </c>
      <c r="AR8218">
        <v>2</v>
      </c>
      <c r="AS8218" t="s">
        <v>6439</v>
      </c>
    </row>
    <row r="8219" spans="1:45" hidden="1" x14ac:dyDescent="0.5">
      <c r="A8219" t="s">
        <v>12345</v>
      </c>
      <c r="B8219" t="str">
        <f t="shared" si="234"/>
        <v>Sob-APnd_020_E1</v>
      </c>
      <c r="C8219" t="s">
        <v>56</v>
      </c>
      <c r="D8219" s="1">
        <v>44781</v>
      </c>
      <c r="E8219" t="s">
        <v>6439</v>
      </c>
      <c r="F8219" s="1">
        <v>44847</v>
      </c>
      <c r="G8219" t="s">
        <v>7218</v>
      </c>
      <c r="H8219">
        <v>50</v>
      </c>
      <c r="I8219">
        <v>157</v>
      </c>
      <c r="J8219" t="s">
        <v>7218</v>
      </c>
      <c r="K8219" s="26" t="s">
        <v>61</v>
      </c>
      <c r="L8219" t="s">
        <v>12325</v>
      </c>
      <c r="M8219" t="s">
        <v>1227</v>
      </c>
      <c r="O8219" t="s">
        <v>12326</v>
      </c>
      <c r="P8219">
        <v>8</v>
      </c>
      <c r="Q8219" t="s">
        <v>65</v>
      </c>
      <c r="R8219">
        <v>100</v>
      </c>
      <c r="U8219" s="28">
        <v>84.1</v>
      </c>
      <c r="AQ8219" s="1">
        <v>44847</v>
      </c>
      <c r="AR8219">
        <v>2</v>
      </c>
      <c r="AS8219" t="s">
        <v>6439</v>
      </c>
    </row>
    <row r="8220" spans="1:45" hidden="1" x14ac:dyDescent="0.5">
      <c r="A8220" t="s">
        <v>12346</v>
      </c>
      <c r="B8220" t="str">
        <f t="shared" si="234"/>
        <v>Sob-APnd_021_E1</v>
      </c>
      <c r="C8220" t="s">
        <v>56</v>
      </c>
      <c r="D8220" s="1">
        <v>44781</v>
      </c>
      <c r="E8220" t="s">
        <v>6439</v>
      </c>
      <c r="F8220" s="1">
        <v>44847</v>
      </c>
      <c r="G8220" t="s">
        <v>7218</v>
      </c>
      <c r="H8220">
        <v>50</v>
      </c>
      <c r="I8220">
        <v>157</v>
      </c>
      <c r="J8220" t="s">
        <v>7218</v>
      </c>
      <c r="K8220" s="26" t="s">
        <v>61</v>
      </c>
      <c r="L8220" t="s">
        <v>12325</v>
      </c>
      <c r="M8220" t="s">
        <v>1227</v>
      </c>
      <c r="O8220" t="s">
        <v>12326</v>
      </c>
      <c r="P8220">
        <v>9</v>
      </c>
      <c r="Q8220" t="s">
        <v>65</v>
      </c>
      <c r="R8220">
        <v>100</v>
      </c>
      <c r="U8220" s="28">
        <v>83.5</v>
      </c>
      <c r="AQ8220" s="1">
        <v>44847</v>
      </c>
      <c r="AR8220">
        <v>2</v>
      </c>
      <c r="AS8220" t="s">
        <v>6439</v>
      </c>
    </row>
    <row r="8221" spans="1:45" hidden="1" x14ac:dyDescent="0.5">
      <c r="A8221" t="s">
        <v>12347</v>
      </c>
      <c r="B8221" t="str">
        <f t="shared" si="234"/>
        <v>Sob-APnd_022_E1</v>
      </c>
      <c r="C8221" t="s">
        <v>56</v>
      </c>
      <c r="D8221" s="1">
        <v>44781</v>
      </c>
      <c r="E8221" t="s">
        <v>6439</v>
      </c>
      <c r="F8221" s="1">
        <v>44847</v>
      </c>
      <c r="G8221" t="s">
        <v>7218</v>
      </c>
      <c r="H8221">
        <v>50</v>
      </c>
      <c r="I8221">
        <v>157</v>
      </c>
      <c r="J8221" t="s">
        <v>7218</v>
      </c>
      <c r="K8221" s="26" t="s">
        <v>61</v>
      </c>
      <c r="L8221" t="s">
        <v>12325</v>
      </c>
      <c r="M8221" t="s">
        <v>1227</v>
      </c>
      <c r="O8221" t="s">
        <v>12326</v>
      </c>
      <c r="P8221">
        <v>10</v>
      </c>
      <c r="Q8221" t="s">
        <v>65</v>
      </c>
      <c r="R8221">
        <v>100</v>
      </c>
      <c r="U8221" s="28">
        <v>131.5</v>
      </c>
      <c r="AQ8221" s="1">
        <v>44847</v>
      </c>
      <c r="AR8221">
        <v>2</v>
      </c>
      <c r="AS8221" t="s">
        <v>6439</v>
      </c>
    </row>
    <row r="8222" spans="1:45" hidden="1" x14ac:dyDescent="0.5">
      <c r="A8222" t="s">
        <v>12348</v>
      </c>
      <c r="B8222" t="str">
        <f t="shared" si="234"/>
        <v>Sob-APnd_023_E1</v>
      </c>
      <c r="C8222" t="s">
        <v>56</v>
      </c>
      <c r="D8222" s="1">
        <v>44781</v>
      </c>
      <c r="E8222" t="s">
        <v>6439</v>
      </c>
      <c r="F8222" s="1">
        <v>44847</v>
      </c>
      <c r="G8222" t="s">
        <v>7218</v>
      </c>
      <c r="H8222">
        <v>50</v>
      </c>
      <c r="I8222">
        <v>157</v>
      </c>
      <c r="J8222" t="s">
        <v>7218</v>
      </c>
      <c r="K8222" s="26" t="s">
        <v>61</v>
      </c>
      <c r="L8222" t="s">
        <v>12325</v>
      </c>
      <c r="M8222" t="s">
        <v>1227</v>
      </c>
      <c r="O8222" t="s">
        <v>12326</v>
      </c>
      <c r="P8222">
        <v>11</v>
      </c>
      <c r="Q8222" t="s">
        <v>65</v>
      </c>
      <c r="R8222">
        <v>100</v>
      </c>
      <c r="U8222" s="28">
        <v>105.1</v>
      </c>
      <c r="AQ8222" s="1">
        <v>44847</v>
      </c>
      <c r="AR8222">
        <v>2</v>
      </c>
      <c r="AS8222" t="s">
        <v>6439</v>
      </c>
    </row>
    <row r="8223" spans="1:45" hidden="1" x14ac:dyDescent="0.5">
      <c r="A8223" t="s">
        <v>12349</v>
      </c>
      <c r="B8223" t="str">
        <f t="shared" si="234"/>
        <v>Sob-APnd_024_E1</v>
      </c>
      <c r="C8223" t="s">
        <v>56</v>
      </c>
      <c r="D8223" s="1">
        <v>44781</v>
      </c>
      <c r="E8223" t="s">
        <v>6439</v>
      </c>
      <c r="F8223" s="1">
        <v>44847</v>
      </c>
      <c r="G8223" t="s">
        <v>7218</v>
      </c>
      <c r="H8223">
        <v>40</v>
      </c>
      <c r="I8223">
        <v>157</v>
      </c>
      <c r="J8223" t="s">
        <v>7218</v>
      </c>
      <c r="K8223" s="26" t="s">
        <v>61</v>
      </c>
      <c r="L8223" t="s">
        <v>12325</v>
      </c>
      <c r="M8223" t="s">
        <v>1227</v>
      </c>
      <c r="O8223" t="s">
        <v>12326</v>
      </c>
      <c r="P8223">
        <v>12</v>
      </c>
      <c r="Q8223" t="s">
        <v>65</v>
      </c>
      <c r="R8223">
        <v>100</v>
      </c>
      <c r="U8223" s="28">
        <v>63.7</v>
      </c>
      <c r="AQ8223" s="1">
        <v>44847</v>
      </c>
      <c r="AR8223">
        <v>2</v>
      </c>
      <c r="AS8223" t="s">
        <v>6439</v>
      </c>
    </row>
    <row r="8224" spans="1:45" hidden="1" x14ac:dyDescent="0.5">
      <c r="A8224" t="s">
        <v>12350</v>
      </c>
      <c r="B8224" t="str">
        <f t="shared" si="234"/>
        <v>Sob-APnd_025_E1</v>
      </c>
      <c r="C8224" t="s">
        <v>56</v>
      </c>
      <c r="D8224" s="1">
        <v>44781</v>
      </c>
      <c r="E8224" t="s">
        <v>6439</v>
      </c>
      <c r="F8224" s="1">
        <v>44847</v>
      </c>
      <c r="G8224" t="s">
        <v>6439</v>
      </c>
      <c r="H8224">
        <v>50</v>
      </c>
      <c r="I8224">
        <v>157</v>
      </c>
      <c r="J8224" t="s">
        <v>6439</v>
      </c>
      <c r="K8224" s="26" t="s">
        <v>61</v>
      </c>
      <c r="L8224" t="s">
        <v>12325</v>
      </c>
      <c r="M8224" t="s">
        <v>1227</v>
      </c>
      <c r="O8224" t="s">
        <v>12326</v>
      </c>
      <c r="P8224">
        <v>1</v>
      </c>
      <c r="Q8224" t="s">
        <v>63</v>
      </c>
      <c r="R8224">
        <v>100</v>
      </c>
      <c r="U8224" s="28">
        <v>69.8</v>
      </c>
      <c r="AQ8224" s="1">
        <v>44847</v>
      </c>
      <c r="AR8224">
        <v>2</v>
      </c>
      <c r="AS8224" t="s">
        <v>6439</v>
      </c>
    </row>
    <row r="8225" spans="1:45" hidden="1" x14ac:dyDescent="0.5">
      <c r="A8225" t="s">
        <v>12351</v>
      </c>
      <c r="B8225" t="str">
        <f t="shared" si="234"/>
        <v>Sob-APnd_026_E1</v>
      </c>
      <c r="C8225" t="s">
        <v>56</v>
      </c>
      <c r="D8225" s="1">
        <v>44781</v>
      </c>
      <c r="E8225" t="s">
        <v>6439</v>
      </c>
      <c r="F8225" s="1">
        <v>44847</v>
      </c>
      <c r="G8225" t="s">
        <v>6439</v>
      </c>
      <c r="H8225">
        <v>50</v>
      </c>
      <c r="I8225">
        <v>157</v>
      </c>
      <c r="J8225" t="s">
        <v>6439</v>
      </c>
      <c r="K8225" s="26" t="s">
        <v>61</v>
      </c>
      <c r="L8225" t="s">
        <v>12325</v>
      </c>
      <c r="M8225" t="s">
        <v>1227</v>
      </c>
      <c r="O8225" t="s">
        <v>12326</v>
      </c>
      <c r="P8225">
        <v>2</v>
      </c>
      <c r="Q8225" t="s">
        <v>63</v>
      </c>
      <c r="R8225">
        <v>100</v>
      </c>
      <c r="U8225" s="28">
        <v>63.3</v>
      </c>
      <c r="AQ8225" s="1">
        <v>44847</v>
      </c>
      <c r="AR8225">
        <v>2</v>
      </c>
      <c r="AS8225" t="s">
        <v>6439</v>
      </c>
    </row>
    <row r="8226" spans="1:45" hidden="1" x14ac:dyDescent="0.5">
      <c r="A8226" t="s">
        <v>12352</v>
      </c>
      <c r="B8226" t="str">
        <f t="shared" si="234"/>
        <v>Sob-APnd_027_E1</v>
      </c>
      <c r="C8226" t="s">
        <v>56</v>
      </c>
      <c r="D8226" s="1">
        <v>44781</v>
      </c>
      <c r="E8226" t="s">
        <v>6439</v>
      </c>
      <c r="F8226" s="1">
        <v>44847</v>
      </c>
      <c r="G8226" t="s">
        <v>6439</v>
      </c>
      <c r="H8226">
        <v>50</v>
      </c>
      <c r="I8226">
        <v>157</v>
      </c>
      <c r="J8226" t="s">
        <v>6439</v>
      </c>
      <c r="K8226" s="26" t="s">
        <v>61</v>
      </c>
      <c r="L8226" t="s">
        <v>12325</v>
      </c>
      <c r="M8226" t="s">
        <v>1227</v>
      </c>
      <c r="O8226" t="s">
        <v>12326</v>
      </c>
      <c r="P8226">
        <v>3</v>
      </c>
      <c r="Q8226" t="s">
        <v>63</v>
      </c>
      <c r="R8226">
        <v>100</v>
      </c>
      <c r="U8226" s="28">
        <v>77.5</v>
      </c>
      <c r="AQ8226" s="1">
        <v>44847</v>
      </c>
      <c r="AR8226">
        <v>2</v>
      </c>
      <c r="AS8226" t="s">
        <v>6439</v>
      </c>
    </row>
    <row r="8227" spans="1:45" hidden="1" x14ac:dyDescent="0.5">
      <c r="A8227" t="s">
        <v>12353</v>
      </c>
      <c r="B8227" t="str">
        <f t="shared" si="234"/>
        <v>Sob-APnd_028_E1</v>
      </c>
      <c r="C8227" t="s">
        <v>56</v>
      </c>
      <c r="D8227" s="1">
        <v>44781</v>
      </c>
      <c r="E8227" t="s">
        <v>6439</v>
      </c>
      <c r="F8227" s="1">
        <v>44847</v>
      </c>
      <c r="G8227" t="s">
        <v>6439</v>
      </c>
      <c r="H8227">
        <v>39</v>
      </c>
      <c r="I8227">
        <v>157</v>
      </c>
      <c r="J8227" t="s">
        <v>6439</v>
      </c>
      <c r="K8227" s="26" t="s">
        <v>61</v>
      </c>
      <c r="L8227" t="s">
        <v>12325</v>
      </c>
      <c r="M8227" t="s">
        <v>1227</v>
      </c>
      <c r="O8227" t="s">
        <v>12326</v>
      </c>
      <c r="P8227">
        <v>4</v>
      </c>
      <c r="Q8227" t="s">
        <v>63</v>
      </c>
      <c r="R8227">
        <v>100</v>
      </c>
      <c r="U8227" s="28">
        <v>61</v>
      </c>
      <c r="AQ8227" s="1">
        <v>44847</v>
      </c>
      <c r="AR8227">
        <v>2</v>
      </c>
      <c r="AS8227" t="s">
        <v>6439</v>
      </c>
    </row>
    <row r="8228" spans="1:45" hidden="1" x14ac:dyDescent="0.5">
      <c r="A8228" t="s">
        <v>12354</v>
      </c>
      <c r="B8228" t="str">
        <f t="shared" si="234"/>
        <v>Sob-APnd_029_E1</v>
      </c>
      <c r="C8228" t="s">
        <v>56</v>
      </c>
      <c r="D8228" s="1">
        <v>44781</v>
      </c>
      <c r="E8228" t="s">
        <v>6439</v>
      </c>
      <c r="F8228" s="1">
        <v>44847</v>
      </c>
      <c r="G8228" t="s">
        <v>6439</v>
      </c>
      <c r="H8228">
        <v>50</v>
      </c>
      <c r="I8228">
        <v>157</v>
      </c>
      <c r="J8228" t="s">
        <v>6439</v>
      </c>
      <c r="K8228" s="26" t="s">
        <v>61</v>
      </c>
      <c r="L8228" t="s">
        <v>12325</v>
      </c>
      <c r="M8228" t="s">
        <v>1227</v>
      </c>
      <c r="O8228" t="s">
        <v>12326</v>
      </c>
      <c r="P8228">
        <v>5</v>
      </c>
      <c r="Q8228" t="s">
        <v>63</v>
      </c>
      <c r="R8228">
        <v>100</v>
      </c>
      <c r="U8228" s="28">
        <v>96.5</v>
      </c>
      <c r="AQ8228" s="1">
        <v>44847</v>
      </c>
      <c r="AR8228">
        <v>2</v>
      </c>
      <c r="AS8228" t="s">
        <v>6439</v>
      </c>
    </row>
    <row r="8229" spans="1:45" hidden="1" x14ac:dyDescent="0.5">
      <c r="A8229" t="s">
        <v>12355</v>
      </c>
      <c r="B8229" t="str">
        <f t="shared" si="234"/>
        <v>Sob-APnd_030_E1</v>
      </c>
      <c r="C8229" t="s">
        <v>56</v>
      </c>
      <c r="D8229" s="1">
        <v>44781</v>
      </c>
      <c r="E8229" t="s">
        <v>6439</v>
      </c>
      <c r="F8229" s="1">
        <v>44847</v>
      </c>
      <c r="G8229" t="s">
        <v>6439</v>
      </c>
      <c r="H8229">
        <v>50</v>
      </c>
      <c r="I8229">
        <v>157</v>
      </c>
      <c r="J8229" t="s">
        <v>6439</v>
      </c>
      <c r="K8229" s="26" t="s">
        <v>61</v>
      </c>
      <c r="L8229" t="s">
        <v>12325</v>
      </c>
      <c r="M8229" t="s">
        <v>1227</v>
      </c>
      <c r="O8229" t="s">
        <v>12326</v>
      </c>
      <c r="P8229">
        <v>6</v>
      </c>
      <c r="Q8229" t="s">
        <v>63</v>
      </c>
      <c r="R8229">
        <v>100</v>
      </c>
      <c r="U8229" s="28">
        <v>93.9</v>
      </c>
      <c r="AQ8229" s="1">
        <v>44847</v>
      </c>
      <c r="AR8229">
        <v>2</v>
      </c>
      <c r="AS8229" t="s">
        <v>6439</v>
      </c>
    </row>
    <row r="8230" spans="1:45" hidden="1" x14ac:dyDescent="0.5">
      <c r="A8230" t="s">
        <v>12356</v>
      </c>
      <c r="B8230" t="str">
        <f t="shared" si="234"/>
        <v>Sob-APnd_031_E1</v>
      </c>
      <c r="C8230" t="s">
        <v>56</v>
      </c>
      <c r="D8230" s="1">
        <v>44781</v>
      </c>
      <c r="E8230" t="s">
        <v>6439</v>
      </c>
      <c r="F8230" s="1">
        <v>44847</v>
      </c>
      <c r="G8230" t="s">
        <v>7218</v>
      </c>
      <c r="H8230">
        <v>50</v>
      </c>
      <c r="I8230">
        <v>157</v>
      </c>
      <c r="J8230" t="s">
        <v>7218</v>
      </c>
      <c r="K8230" s="26" t="s">
        <v>61</v>
      </c>
      <c r="L8230" t="s">
        <v>12325</v>
      </c>
      <c r="M8230" t="s">
        <v>1227</v>
      </c>
      <c r="O8230" t="s">
        <v>12326</v>
      </c>
      <c r="P8230">
        <v>7</v>
      </c>
      <c r="Q8230" t="s">
        <v>63</v>
      </c>
      <c r="R8230">
        <v>100</v>
      </c>
      <c r="U8230" s="28">
        <v>82.1</v>
      </c>
      <c r="AQ8230" s="1">
        <v>44847</v>
      </c>
      <c r="AR8230">
        <v>2</v>
      </c>
      <c r="AS8230" t="s">
        <v>6439</v>
      </c>
    </row>
    <row r="8231" spans="1:45" hidden="1" x14ac:dyDescent="0.5">
      <c r="A8231" t="s">
        <v>12357</v>
      </c>
      <c r="B8231" t="str">
        <f t="shared" si="234"/>
        <v>Sob-APnd_032_E1</v>
      </c>
      <c r="C8231" t="s">
        <v>56</v>
      </c>
      <c r="D8231" s="1">
        <v>44781</v>
      </c>
      <c r="E8231" t="s">
        <v>6439</v>
      </c>
      <c r="F8231" s="1">
        <v>44847</v>
      </c>
      <c r="G8231" t="s">
        <v>7218</v>
      </c>
      <c r="H8231">
        <v>31</v>
      </c>
      <c r="I8231">
        <v>157</v>
      </c>
      <c r="J8231" t="s">
        <v>7218</v>
      </c>
      <c r="K8231" s="26" t="s">
        <v>61</v>
      </c>
      <c r="L8231" t="s">
        <v>12325</v>
      </c>
      <c r="M8231" t="s">
        <v>1227</v>
      </c>
      <c r="O8231" t="s">
        <v>12326</v>
      </c>
      <c r="P8231">
        <v>8</v>
      </c>
      <c r="Q8231" t="s">
        <v>63</v>
      </c>
      <c r="R8231">
        <v>100</v>
      </c>
      <c r="U8231" s="28">
        <v>31.6</v>
      </c>
      <c r="AQ8231" s="1">
        <v>44847</v>
      </c>
      <c r="AR8231">
        <v>2</v>
      </c>
      <c r="AS8231" t="s">
        <v>6439</v>
      </c>
    </row>
    <row r="8232" spans="1:45" hidden="1" x14ac:dyDescent="0.5">
      <c r="A8232" t="s">
        <v>12358</v>
      </c>
      <c r="B8232" t="str">
        <f t="shared" ref="B8232:B8263" si="235">A8232&amp;"_E1"</f>
        <v>Sob-APnd_033_E1</v>
      </c>
      <c r="C8232" t="s">
        <v>56</v>
      </c>
      <c r="D8232" s="1">
        <v>44781</v>
      </c>
      <c r="E8232" t="s">
        <v>6439</v>
      </c>
      <c r="F8232" s="1">
        <v>44847</v>
      </c>
      <c r="G8232" t="s">
        <v>7218</v>
      </c>
      <c r="H8232">
        <v>23</v>
      </c>
      <c r="I8232">
        <v>157</v>
      </c>
      <c r="J8232" t="s">
        <v>7218</v>
      </c>
      <c r="K8232" s="26" t="s">
        <v>61</v>
      </c>
      <c r="L8232" t="s">
        <v>12325</v>
      </c>
      <c r="M8232" t="s">
        <v>1227</v>
      </c>
      <c r="O8232" t="s">
        <v>12326</v>
      </c>
      <c r="P8232">
        <v>9</v>
      </c>
      <c r="Q8232" t="s">
        <v>63</v>
      </c>
      <c r="R8232">
        <v>100</v>
      </c>
      <c r="U8232" s="28">
        <v>37.700000000000003</v>
      </c>
      <c r="AQ8232" s="1">
        <v>44847</v>
      </c>
      <c r="AR8232">
        <v>2</v>
      </c>
      <c r="AS8232" t="s">
        <v>6439</v>
      </c>
    </row>
    <row r="8233" spans="1:45" hidden="1" x14ac:dyDescent="0.5">
      <c r="A8233" t="s">
        <v>12359</v>
      </c>
      <c r="B8233" t="str">
        <f t="shared" si="235"/>
        <v>Sob-APnd_034_E1</v>
      </c>
      <c r="C8233" t="s">
        <v>56</v>
      </c>
      <c r="D8233" s="1">
        <v>44781</v>
      </c>
      <c r="E8233" t="s">
        <v>6439</v>
      </c>
      <c r="F8233" s="1">
        <v>44847</v>
      </c>
      <c r="G8233" t="s">
        <v>7218</v>
      </c>
      <c r="H8233">
        <v>50</v>
      </c>
      <c r="I8233">
        <v>157</v>
      </c>
      <c r="J8233" t="s">
        <v>7218</v>
      </c>
      <c r="K8233" s="26" t="s">
        <v>61</v>
      </c>
      <c r="L8233" t="s">
        <v>12325</v>
      </c>
      <c r="M8233" t="s">
        <v>1227</v>
      </c>
      <c r="O8233" t="s">
        <v>12326</v>
      </c>
      <c r="P8233">
        <v>10</v>
      </c>
      <c r="Q8233" t="s">
        <v>63</v>
      </c>
      <c r="R8233">
        <v>100</v>
      </c>
      <c r="U8233" s="28">
        <v>97.5</v>
      </c>
      <c r="AQ8233" s="1">
        <v>44847</v>
      </c>
      <c r="AR8233">
        <v>2</v>
      </c>
      <c r="AS8233" t="s">
        <v>6439</v>
      </c>
    </row>
    <row r="8234" spans="1:45" hidden="1" x14ac:dyDescent="0.5">
      <c r="A8234" t="s">
        <v>12360</v>
      </c>
      <c r="B8234" t="str">
        <f t="shared" si="235"/>
        <v>Sob-APnd_035_E1</v>
      </c>
      <c r="C8234" t="s">
        <v>56</v>
      </c>
      <c r="D8234" s="1">
        <v>44781</v>
      </c>
      <c r="E8234" t="s">
        <v>6439</v>
      </c>
      <c r="F8234" s="1">
        <v>44847</v>
      </c>
      <c r="G8234" t="s">
        <v>7218</v>
      </c>
      <c r="H8234">
        <v>24</v>
      </c>
      <c r="I8234">
        <v>157</v>
      </c>
      <c r="J8234" t="s">
        <v>7218</v>
      </c>
      <c r="K8234" s="26" t="s">
        <v>61</v>
      </c>
      <c r="L8234" t="s">
        <v>12325</v>
      </c>
      <c r="M8234" t="s">
        <v>1227</v>
      </c>
      <c r="O8234" t="s">
        <v>12326</v>
      </c>
      <c r="P8234">
        <v>11</v>
      </c>
      <c r="Q8234" t="s">
        <v>63</v>
      </c>
      <c r="R8234">
        <v>100</v>
      </c>
      <c r="U8234" s="28">
        <v>28.1</v>
      </c>
      <c r="AQ8234" s="1">
        <v>44847</v>
      </c>
      <c r="AR8234">
        <v>2</v>
      </c>
      <c r="AS8234" t="s">
        <v>6439</v>
      </c>
    </row>
    <row r="8235" spans="1:45" hidden="1" x14ac:dyDescent="0.5">
      <c r="A8235" t="s">
        <v>12361</v>
      </c>
      <c r="B8235" t="str">
        <f t="shared" si="235"/>
        <v>Sob-APnd_036_E1</v>
      </c>
      <c r="C8235" t="s">
        <v>56</v>
      </c>
      <c r="D8235" s="1">
        <v>44781</v>
      </c>
      <c r="E8235" t="s">
        <v>6439</v>
      </c>
      <c r="F8235" s="1">
        <v>44847</v>
      </c>
      <c r="G8235" t="s">
        <v>7218</v>
      </c>
      <c r="H8235">
        <v>50</v>
      </c>
      <c r="I8235">
        <v>157</v>
      </c>
      <c r="J8235" t="s">
        <v>7218</v>
      </c>
      <c r="K8235" s="26" t="s">
        <v>61</v>
      </c>
      <c r="L8235" t="s">
        <v>12325</v>
      </c>
      <c r="M8235" t="s">
        <v>1227</v>
      </c>
      <c r="O8235" t="s">
        <v>12326</v>
      </c>
      <c r="P8235">
        <v>12</v>
      </c>
      <c r="Q8235" t="s">
        <v>63</v>
      </c>
      <c r="R8235">
        <v>100</v>
      </c>
      <c r="U8235" s="28">
        <v>108.7</v>
      </c>
      <c r="AQ8235" s="1">
        <v>44847</v>
      </c>
      <c r="AR8235">
        <v>2</v>
      </c>
      <c r="AS8235" t="s">
        <v>6439</v>
      </c>
    </row>
    <row r="8236" spans="1:45" hidden="1" x14ac:dyDescent="0.5">
      <c r="A8236" t="s">
        <v>12362</v>
      </c>
      <c r="B8236" t="str">
        <f t="shared" si="235"/>
        <v>Sob-APnd_037_E1</v>
      </c>
      <c r="C8236" t="s">
        <v>56</v>
      </c>
      <c r="D8236" s="1">
        <v>44781</v>
      </c>
      <c r="E8236" t="s">
        <v>6439</v>
      </c>
      <c r="F8236" s="1">
        <v>44847</v>
      </c>
      <c r="G8236" t="s">
        <v>6439</v>
      </c>
      <c r="H8236">
        <v>50</v>
      </c>
      <c r="I8236">
        <v>157</v>
      </c>
      <c r="J8236" t="s">
        <v>6439</v>
      </c>
      <c r="K8236" s="26" t="s">
        <v>61</v>
      </c>
      <c r="L8236" t="s">
        <v>12325</v>
      </c>
      <c r="M8236" t="s">
        <v>1227</v>
      </c>
      <c r="O8236" t="s">
        <v>12326</v>
      </c>
      <c r="P8236">
        <v>1</v>
      </c>
      <c r="Q8236" t="s">
        <v>60</v>
      </c>
      <c r="R8236">
        <v>100</v>
      </c>
      <c r="U8236" s="28">
        <v>42.2</v>
      </c>
      <c r="AQ8236" s="1">
        <v>44847</v>
      </c>
      <c r="AR8236">
        <v>2</v>
      </c>
      <c r="AS8236" t="s">
        <v>6439</v>
      </c>
    </row>
    <row r="8237" spans="1:45" hidden="1" x14ac:dyDescent="0.5">
      <c r="A8237" t="s">
        <v>12363</v>
      </c>
      <c r="B8237" t="str">
        <f t="shared" si="235"/>
        <v>Sob-APnd_038_E1</v>
      </c>
      <c r="C8237" t="s">
        <v>56</v>
      </c>
      <c r="D8237" s="1">
        <v>44781</v>
      </c>
      <c r="E8237" t="s">
        <v>6439</v>
      </c>
      <c r="F8237" s="1">
        <v>44847</v>
      </c>
      <c r="G8237" t="s">
        <v>6439</v>
      </c>
      <c r="H8237">
        <v>50</v>
      </c>
      <c r="I8237">
        <v>157</v>
      </c>
      <c r="J8237" t="s">
        <v>6439</v>
      </c>
      <c r="K8237" s="26" t="s">
        <v>61</v>
      </c>
      <c r="L8237" t="s">
        <v>12325</v>
      </c>
      <c r="M8237" t="s">
        <v>1227</v>
      </c>
      <c r="O8237" t="s">
        <v>12326</v>
      </c>
      <c r="P8237">
        <v>2</v>
      </c>
      <c r="Q8237" t="s">
        <v>60</v>
      </c>
      <c r="R8237">
        <v>100</v>
      </c>
      <c r="U8237" s="28">
        <v>100.6</v>
      </c>
      <c r="AQ8237" s="1">
        <v>44847</v>
      </c>
      <c r="AR8237">
        <v>2</v>
      </c>
      <c r="AS8237" t="s">
        <v>6439</v>
      </c>
    </row>
    <row r="8238" spans="1:45" hidden="1" x14ac:dyDescent="0.5">
      <c r="A8238" t="s">
        <v>12364</v>
      </c>
      <c r="B8238" t="str">
        <f t="shared" si="235"/>
        <v>Sob-APnd_039_E1</v>
      </c>
      <c r="C8238" t="s">
        <v>56</v>
      </c>
      <c r="D8238" s="1">
        <v>44781</v>
      </c>
      <c r="E8238" t="s">
        <v>6439</v>
      </c>
      <c r="F8238" s="1">
        <v>44847</v>
      </c>
      <c r="G8238" t="s">
        <v>6439</v>
      </c>
      <c r="H8238">
        <v>38</v>
      </c>
      <c r="I8238">
        <v>157</v>
      </c>
      <c r="J8238" t="s">
        <v>6439</v>
      </c>
      <c r="K8238" s="26" t="s">
        <v>61</v>
      </c>
      <c r="L8238" t="s">
        <v>12325</v>
      </c>
      <c r="M8238" t="s">
        <v>1227</v>
      </c>
      <c r="O8238" t="s">
        <v>12326</v>
      </c>
      <c r="P8238">
        <v>3</v>
      </c>
      <c r="Q8238" t="s">
        <v>60</v>
      </c>
      <c r="R8238">
        <v>100</v>
      </c>
      <c r="U8238" s="28">
        <v>38.799999999999997</v>
      </c>
      <c r="AQ8238" s="1">
        <v>44847</v>
      </c>
      <c r="AR8238">
        <v>2</v>
      </c>
      <c r="AS8238" t="s">
        <v>6439</v>
      </c>
    </row>
    <row r="8239" spans="1:45" hidden="1" x14ac:dyDescent="0.5">
      <c r="A8239" t="s">
        <v>12365</v>
      </c>
      <c r="B8239" t="str">
        <f t="shared" si="235"/>
        <v>Sob-APnd_040_E1</v>
      </c>
      <c r="C8239" t="s">
        <v>56</v>
      </c>
      <c r="D8239" s="1">
        <v>44781</v>
      </c>
      <c r="E8239" t="s">
        <v>6439</v>
      </c>
      <c r="F8239" s="1">
        <v>44847</v>
      </c>
      <c r="G8239" t="s">
        <v>6439</v>
      </c>
      <c r="H8239">
        <v>50</v>
      </c>
      <c r="I8239">
        <v>157</v>
      </c>
      <c r="J8239" t="s">
        <v>6439</v>
      </c>
      <c r="K8239" s="26" t="s">
        <v>61</v>
      </c>
      <c r="L8239" t="s">
        <v>12325</v>
      </c>
      <c r="M8239" t="s">
        <v>1227</v>
      </c>
      <c r="O8239" t="s">
        <v>12326</v>
      </c>
      <c r="P8239">
        <v>4</v>
      </c>
      <c r="Q8239" t="s">
        <v>60</v>
      </c>
      <c r="R8239">
        <v>100</v>
      </c>
      <c r="U8239" s="28">
        <v>74.5</v>
      </c>
      <c r="AQ8239" s="1">
        <v>44847</v>
      </c>
      <c r="AR8239">
        <v>2</v>
      </c>
      <c r="AS8239" t="s">
        <v>6439</v>
      </c>
    </row>
    <row r="8240" spans="1:45" hidden="1" x14ac:dyDescent="0.5">
      <c r="A8240" t="s">
        <v>12366</v>
      </c>
      <c r="B8240" t="str">
        <f t="shared" si="235"/>
        <v>Sob-APnd_041_E1</v>
      </c>
      <c r="C8240" t="s">
        <v>56</v>
      </c>
      <c r="D8240" s="1">
        <v>44781</v>
      </c>
      <c r="E8240" t="s">
        <v>6439</v>
      </c>
      <c r="F8240" s="1">
        <v>44847</v>
      </c>
      <c r="G8240" t="s">
        <v>6439</v>
      </c>
      <c r="H8240">
        <v>37</v>
      </c>
      <c r="I8240">
        <v>157</v>
      </c>
      <c r="J8240" t="s">
        <v>6439</v>
      </c>
      <c r="K8240" s="26" t="s">
        <v>61</v>
      </c>
      <c r="L8240" t="s">
        <v>12325</v>
      </c>
      <c r="M8240" t="s">
        <v>1227</v>
      </c>
      <c r="O8240" t="s">
        <v>12326</v>
      </c>
      <c r="P8240">
        <v>5</v>
      </c>
      <c r="Q8240" t="s">
        <v>60</v>
      </c>
      <c r="R8240">
        <v>100</v>
      </c>
      <c r="U8240" s="28">
        <v>52.4</v>
      </c>
      <c r="AQ8240" s="1">
        <v>44847</v>
      </c>
      <c r="AR8240">
        <v>2</v>
      </c>
      <c r="AS8240" t="s">
        <v>6439</v>
      </c>
    </row>
    <row r="8241" spans="1:45" hidden="1" x14ac:dyDescent="0.5">
      <c r="A8241" t="s">
        <v>12367</v>
      </c>
      <c r="B8241" t="str">
        <f t="shared" si="235"/>
        <v>Sob-APnd_042_E1</v>
      </c>
      <c r="C8241" t="s">
        <v>56</v>
      </c>
      <c r="D8241" s="1">
        <v>44781</v>
      </c>
      <c r="E8241" t="s">
        <v>6439</v>
      </c>
      <c r="F8241" s="1">
        <v>44847</v>
      </c>
      <c r="G8241" t="s">
        <v>6439</v>
      </c>
      <c r="H8241">
        <v>35</v>
      </c>
      <c r="I8241">
        <v>157</v>
      </c>
      <c r="J8241" t="s">
        <v>6439</v>
      </c>
      <c r="K8241" s="26" t="s">
        <v>61</v>
      </c>
      <c r="L8241" t="s">
        <v>12325</v>
      </c>
      <c r="M8241" t="s">
        <v>1227</v>
      </c>
      <c r="O8241" t="s">
        <v>12326</v>
      </c>
      <c r="P8241">
        <v>6</v>
      </c>
      <c r="Q8241" t="s">
        <v>60</v>
      </c>
      <c r="R8241">
        <v>100</v>
      </c>
      <c r="U8241" s="28">
        <v>50.1</v>
      </c>
      <c r="AQ8241" s="1">
        <v>44847</v>
      </c>
      <c r="AR8241">
        <v>2</v>
      </c>
      <c r="AS8241" t="s">
        <v>6439</v>
      </c>
    </row>
    <row r="8242" spans="1:45" hidden="1" x14ac:dyDescent="0.5">
      <c r="A8242" t="s">
        <v>12368</v>
      </c>
      <c r="B8242" t="str">
        <f t="shared" si="235"/>
        <v>Sob-APnd_043_E1</v>
      </c>
      <c r="C8242" t="s">
        <v>56</v>
      </c>
      <c r="D8242" s="1">
        <v>44781</v>
      </c>
      <c r="E8242" t="s">
        <v>6439</v>
      </c>
      <c r="F8242" s="1">
        <v>44847</v>
      </c>
      <c r="G8242" t="s">
        <v>7218</v>
      </c>
      <c r="H8242">
        <v>50</v>
      </c>
      <c r="I8242">
        <v>157</v>
      </c>
      <c r="J8242" t="s">
        <v>7218</v>
      </c>
      <c r="K8242" s="26" t="s">
        <v>61</v>
      </c>
      <c r="L8242" t="s">
        <v>12325</v>
      </c>
      <c r="M8242" t="s">
        <v>1227</v>
      </c>
      <c r="O8242" t="s">
        <v>12326</v>
      </c>
      <c r="P8242">
        <v>7</v>
      </c>
      <c r="Q8242" t="s">
        <v>60</v>
      </c>
      <c r="R8242">
        <v>100</v>
      </c>
      <c r="U8242" s="28">
        <v>72</v>
      </c>
      <c r="AQ8242" s="1">
        <v>44847</v>
      </c>
      <c r="AR8242">
        <v>2</v>
      </c>
      <c r="AS8242" t="s">
        <v>6439</v>
      </c>
    </row>
    <row r="8243" spans="1:45" hidden="1" x14ac:dyDescent="0.5">
      <c r="A8243" t="s">
        <v>12369</v>
      </c>
      <c r="B8243" t="str">
        <f t="shared" si="235"/>
        <v>Sob-APnd_044_E1</v>
      </c>
      <c r="C8243" t="s">
        <v>56</v>
      </c>
      <c r="D8243" s="1">
        <v>44781</v>
      </c>
      <c r="E8243" t="s">
        <v>6439</v>
      </c>
      <c r="F8243" s="1">
        <v>44847</v>
      </c>
      <c r="G8243" t="s">
        <v>7218</v>
      </c>
      <c r="H8243">
        <v>50</v>
      </c>
      <c r="I8243">
        <v>157</v>
      </c>
      <c r="J8243" t="s">
        <v>7218</v>
      </c>
      <c r="K8243" s="26" t="s">
        <v>61</v>
      </c>
      <c r="L8243" t="s">
        <v>12325</v>
      </c>
      <c r="M8243" t="s">
        <v>1227</v>
      </c>
      <c r="O8243" t="s">
        <v>12326</v>
      </c>
      <c r="P8243">
        <v>8</v>
      </c>
      <c r="Q8243" t="s">
        <v>60</v>
      </c>
      <c r="R8243">
        <v>100</v>
      </c>
      <c r="U8243" s="28">
        <v>95.8</v>
      </c>
      <c r="AQ8243" s="1">
        <v>44847</v>
      </c>
      <c r="AR8243">
        <v>2</v>
      </c>
      <c r="AS8243" t="s">
        <v>6439</v>
      </c>
    </row>
    <row r="8244" spans="1:45" hidden="1" x14ac:dyDescent="0.5">
      <c r="A8244" t="s">
        <v>12370</v>
      </c>
      <c r="B8244" t="str">
        <f t="shared" si="235"/>
        <v>Sob-APnd_045_E1</v>
      </c>
      <c r="C8244" t="s">
        <v>56</v>
      </c>
      <c r="D8244" s="1">
        <v>44781</v>
      </c>
      <c r="E8244" t="s">
        <v>6439</v>
      </c>
      <c r="F8244" s="1">
        <v>44847</v>
      </c>
      <c r="G8244" t="s">
        <v>7218</v>
      </c>
      <c r="H8244">
        <v>50</v>
      </c>
      <c r="I8244">
        <v>157</v>
      </c>
      <c r="J8244" t="s">
        <v>7218</v>
      </c>
      <c r="K8244" s="26" t="s">
        <v>61</v>
      </c>
      <c r="L8244" t="s">
        <v>12325</v>
      </c>
      <c r="M8244" t="s">
        <v>1227</v>
      </c>
      <c r="O8244" t="s">
        <v>12326</v>
      </c>
      <c r="P8244">
        <v>9</v>
      </c>
      <c r="Q8244" t="s">
        <v>60</v>
      </c>
      <c r="R8244">
        <v>100</v>
      </c>
      <c r="U8244" s="28">
        <v>70.3</v>
      </c>
      <c r="AQ8244" s="1">
        <v>44847</v>
      </c>
      <c r="AR8244">
        <v>2</v>
      </c>
      <c r="AS8244" t="s">
        <v>6439</v>
      </c>
    </row>
    <row r="8245" spans="1:45" hidden="1" x14ac:dyDescent="0.5">
      <c r="A8245" t="s">
        <v>12371</v>
      </c>
      <c r="B8245" t="str">
        <f t="shared" si="235"/>
        <v>Sob-APnd_046_E1</v>
      </c>
      <c r="C8245" t="s">
        <v>56</v>
      </c>
      <c r="D8245" s="1">
        <v>44781</v>
      </c>
      <c r="E8245" t="s">
        <v>6439</v>
      </c>
      <c r="F8245" s="1">
        <v>44847</v>
      </c>
      <c r="G8245" t="s">
        <v>7218</v>
      </c>
      <c r="H8245">
        <v>35</v>
      </c>
      <c r="I8245">
        <v>157</v>
      </c>
      <c r="J8245" t="s">
        <v>7218</v>
      </c>
      <c r="K8245" s="26" t="s">
        <v>61</v>
      </c>
      <c r="L8245" t="s">
        <v>12325</v>
      </c>
      <c r="M8245" t="s">
        <v>1227</v>
      </c>
      <c r="O8245" t="s">
        <v>12326</v>
      </c>
      <c r="P8245">
        <v>10</v>
      </c>
      <c r="Q8245" t="s">
        <v>60</v>
      </c>
      <c r="R8245">
        <v>100</v>
      </c>
      <c r="U8245" s="28">
        <v>58.3</v>
      </c>
      <c r="AQ8245" s="1">
        <v>44847</v>
      </c>
      <c r="AR8245">
        <v>2</v>
      </c>
      <c r="AS8245" t="s">
        <v>6439</v>
      </c>
    </row>
    <row r="8246" spans="1:45" hidden="1" x14ac:dyDescent="0.5">
      <c r="A8246" t="s">
        <v>12372</v>
      </c>
      <c r="B8246" t="str">
        <f t="shared" si="235"/>
        <v>Sob-APnd_047_E1</v>
      </c>
      <c r="C8246" t="s">
        <v>56</v>
      </c>
      <c r="D8246" s="1">
        <v>44781</v>
      </c>
      <c r="E8246" t="s">
        <v>6439</v>
      </c>
      <c r="F8246" s="1">
        <v>44847</v>
      </c>
      <c r="G8246" t="s">
        <v>7218</v>
      </c>
      <c r="H8246">
        <v>24</v>
      </c>
      <c r="I8246">
        <v>157</v>
      </c>
      <c r="J8246" t="s">
        <v>7218</v>
      </c>
      <c r="K8246" s="26" t="s">
        <v>61</v>
      </c>
      <c r="L8246" t="s">
        <v>12325</v>
      </c>
      <c r="M8246" t="s">
        <v>1227</v>
      </c>
      <c r="O8246" t="s">
        <v>12326</v>
      </c>
      <c r="P8246">
        <v>11</v>
      </c>
      <c r="Q8246" t="s">
        <v>60</v>
      </c>
      <c r="R8246">
        <v>100</v>
      </c>
      <c r="U8246" s="28">
        <v>25.3</v>
      </c>
      <c r="AQ8246" s="1">
        <v>44847</v>
      </c>
      <c r="AR8246">
        <v>2</v>
      </c>
      <c r="AS8246" t="s">
        <v>6439</v>
      </c>
    </row>
    <row r="8247" spans="1:45" hidden="1" x14ac:dyDescent="0.5">
      <c r="A8247" t="s">
        <v>12373</v>
      </c>
      <c r="B8247" t="str">
        <f t="shared" si="235"/>
        <v>Sob-APnd_048_E1</v>
      </c>
      <c r="C8247" t="s">
        <v>56</v>
      </c>
      <c r="D8247" s="1">
        <v>44781</v>
      </c>
      <c r="E8247" t="s">
        <v>6439</v>
      </c>
      <c r="F8247" s="1">
        <v>44847</v>
      </c>
      <c r="G8247" t="s">
        <v>7218</v>
      </c>
      <c r="H8247">
        <v>39</v>
      </c>
      <c r="I8247">
        <v>157</v>
      </c>
      <c r="J8247" t="s">
        <v>7218</v>
      </c>
      <c r="K8247" s="26" t="s">
        <v>61</v>
      </c>
      <c r="L8247" t="s">
        <v>12325</v>
      </c>
      <c r="M8247" t="s">
        <v>1227</v>
      </c>
      <c r="O8247" t="s">
        <v>12326</v>
      </c>
      <c r="P8247">
        <v>12</v>
      </c>
      <c r="Q8247" t="s">
        <v>60</v>
      </c>
      <c r="R8247">
        <v>100</v>
      </c>
      <c r="U8247" s="28">
        <v>98.9</v>
      </c>
      <c r="AQ8247" s="1">
        <v>44847</v>
      </c>
      <c r="AR8247">
        <v>2</v>
      </c>
      <c r="AS8247" t="s">
        <v>6439</v>
      </c>
    </row>
    <row r="8248" spans="1:45" hidden="1" x14ac:dyDescent="0.5">
      <c r="A8248" t="s">
        <v>12374</v>
      </c>
      <c r="B8248" t="str">
        <f t="shared" si="235"/>
        <v>Sob-APnd_049_E1</v>
      </c>
      <c r="C8248" t="s">
        <v>56</v>
      </c>
      <c r="D8248" s="1">
        <v>44782</v>
      </c>
      <c r="E8248" t="s">
        <v>6439</v>
      </c>
      <c r="F8248" s="1">
        <v>44847</v>
      </c>
      <c r="G8248" t="s">
        <v>6439</v>
      </c>
      <c r="H8248">
        <v>34</v>
      </c>
      <c r="I8248">
        <v>157</v>
      </c>
      <c r="J8248" t="s">
        <v>6439</v>
      </c>
      <c r="K8248" s="26" t="s">
        <v>61</v>
      </c>
      <c r="L8248" t="s">
        <v>12325</v>
      </c>
      <c r="M8248" t="s">
        <v>1227</v>
      </c>
      <c r="O8248" t="s">
        <v>12326</v>
      </c>
      <c r="P8248">
        <v>1</v>
      </c>
      <c r="Q8248" t="s">
        <v>75</v>
      </c>
      <c r="R8248">
        <v>100</v>
      </c>
    </row>
    <row r="8249" spans="1:45" hidden="1" x14ac:dyDescent="0.5">
      <c r="A8249" t="s">
        <v>12375</v>
      </c>
      <c r="B8249" t="str">
        <f t="shared" si="235"/>
        <v>Sob-APnd_050_E1</v>
      </c>
      <c r="C8249" t="s">
        <v>56</v>
      </c>
      <c r="D8249" s="1">
        <v>44782</v>
      </c>
      <c r="E8249" t="s">
        <v>6439</v>
      </c>
      <c r="F8249" s="1">
        <v>44847</v>
      </c>
      <c r="G8249" t="s">
        <v>6439</v>
      </c>
      <c r="H8249">
        <v>31</v>
      </c>
      <c r="I8249">
        <v>157</v>
      </c>
      <c r="J8249" t="s">
        <v>6439</v>
      </c>
      <c r="K8249" s="26" t="s">
        <v>61</v>
      </c>
      <c r="L8249" t="s">
        <v>12325</v>
      </c>
      <c r="M8249" t="s">
        <v>1227</v>
      </c>
      <c r="O8249" t="s">
        <v>12326</v>
      </c>
      <c r="P8249">
        <v>2</v>
      </c>
      <c r="Q8249" t="s">
        <v>75</v>
      </c>
      <c r="R8249">
        <v>100</v>
      </c>
    </row>
    <row r="8250" spans="1:45" hidden="1" x14ac:dyDescent="0.5">
      <c r="A8250" t="s">
        <v>12376</v>
      </c>
      <c r="B8250" t="str">
        <f t="shared" si="235"/>
        <v>Sob-APnd_051_E1</v>
      </c>
      <c r="C8250" t="s">
        <v>56</v>
      </c>
      <c r="D8250" s="1">
        <v>44782</v>
      </c>
      <c r="E8250" t="s">
        <v>6439</v>
      </c>
      <c r="F8250" s="1">
        <v>44847</v>
      </c>
      <c r="G8250" t="s">
        <v>6439</v>
      </c>
      <c r="H8250">
        <v>25</v>
      </c>
      <c r="I8250">
        <v>157</v>
      </c>
      <c r="J8250" t="s">
        <v>6439</v>
      </c>
      <c r="K8250" s="26" t="s">
        <v>61</v>
      </c>
      <c r="L8250" t="s">
        <v>12325</v>
      </c>
      <c r="M8250" t="s">
        <v>1227</v>
      </c>
      <c r="O8250" t="s">
        <v>12326</v>
      </c>
      <c r="P8250">
        <v>3</v>
      </c>
      <c r="Q8250" t="s">
        <v>75</v>
      </c>
      <c r="R8250">
        <v>100</v>
      </c>
    </row>
    <row r="8251" spans="1:45" hidden="1" x14ac:dyDescent="0.5">
      <c r="A8251" t="s">
        <v>12377</v>
      </c>
      <c r="B8251" t="str">
        <f t="shared" si="235"/>
        <v>Sob-APnd_052_E1</v>
      </c>
      <c r="C8251" t="s">
        <v>56</v>
      </c>
      <c r="D8251" s="1">
        <v>44782</v>
      </c>
      <c r="E8251" t="s">
        <v>6439</v>
      </c>
      <c r="F8251" s="1">
        <v>44847</v>
      </c>
      <c r="G8251" t="s">
        <v>6439</v>
      </c>
      <c r="H8251">
        <v>16</v>
      </c>
      <c r="I8251">
        <v>157</v>
      </c>
      <c r="J8251" t="s">
        <v>6439</v>
      </c>
      <c r="K8251" s="26" t="s">
        <v>61</v>
      </c>
      <c r="L8251" t="s">
        <v>12325</v>
      </c>
      <c r="M8251" t="s">
        <v>1227</v>
      </c>
      <c r="O8251" t="s">
        <v>12326</v>
      </c>
      <c r="P8251">
        <v>4</v>
      </c>
      <c r="Q8251" t="s">
        <v>75</v>
      </c>
      <c r="R8251">
        <v>100</v>
      </c>
    </row>
    <row r="8252" spans="1:45" hidden="1" x14ac:dyDescent="0.5">
      <c r="A8252" t="s">
        <v>12378</v>
      </c>
      <c r="B8252" t="str">
        <f t="shared" si="235"/>
        <v>Sob-APnd_053_E1</v>
      </c>
      <c r="C8252" t="s">
        <v>56</v>
      </c>
      <c r="D8252" s="1">
        <v>44782</v>
      </c>
      <c r="E8252" t="s">
        <v>6439</v>
      </c>
      <c r="F8252" s="1">
        <v>44847</v>
      </c>
      <c r="G8252" t="s">
        <v>6439</v>
      </c>
      <c r="H8252">
        <v>26</v>
      </c>
      <c r="I8252">
        <v>157</v>
      </c>
      <c r="J8252" t="s">
        <v>6439</v>
      </c>
      <c r="K8252" s="26" t="s">
        <v>61</v>
      </c>
      <c r="L8252" t="s">
        <v>12325</v>
      </c>
      <c r="M8252" t="s">
        <v>1227</v>
      </c>
      <c r="O8252" t="s">
        <v>12326</v>
      </c>
      <c r="P8252">
        <v>5</v>
      </c>
      <c r="Q8252" t="s">
        <v>75</v>
      </c>
      <c r="R8252">
        <v>100</v>
      </c>
    </row>
    <row r="8253" spans="1:45" hidden="1" x14ac:dyDescent="0.5">
      <c r="A8253" t="s">
        <v>12379</v>
      </c>
      <c r="B8253" t="str">
        <f t="shared" si="235"/>
        <v>Sob-APnd_054_E1</v>
      </c>
      <c r="C8253" t="s">
        <v>56</v>
      </c>
      <c r="D8253" s="1">
        <v>44782</v>
      </c>
      <c r="E8253" t="s">
        <v>6439</v>
      </c>
      <c r="F8253" s="1">
        <v>44847</v>
      </c>
      <c r="G8253" t="s">
        <v>6439</v>
      </c>
      <c r="H8253">
        <v>50</v>
      </c>
      <c r="I8253">
        <v>157</v>
      </c>
      <c r="J8253" t="s">
        <v>6439</v>
      </c>
      <c r="K8253" s="26" t="s">
        <v>61</v>
      </c>
      <c r="L8253" t="s">
        <v>12325</v>
      </c>
      <c r="M8253" t="s">
        <v>1227</v>
      </c>
      <c r="O8253" t="s">
        <v>12326</v>
      </c>
      <c r="P8253">
        <v>6</v>
      </c>
      <c r="Q8253" t="s">
        <v>75</v>
      </c>
      <c r="R8253">
        <v>100</v>
      </c>
    </row>
    <row r="8254" spans="1:45" hidden="1" x14ac:dyDescent="0.5">
      <c r="A8254" t="s">
        <v>12380</v>
      </c>
      <c r="B8254" t="str">
        <f t="shared" si="235"/>
        <v>Sob-APnd_055_E1</v>
      </c>
      <c r="C8254" t="s">
        <v>56</v>
      </c>
      <c r="D8254" s="1">
        <v>44782</v>
      </c>
      <c r="E8254" t="s">
        <v>6439</v>
      </c>
      <c r="F8254" s="1">
        <v>44847</v>
      </c>
      <c r="G8254" t="s">
        <v>7218</v>
      </c>
      <c r="H8254">
        <v>28</v>
      </c>
      <c r="I8254">
        <v>157</v>
      </c>
      <c r="J8254" t="s">
        <v>7218</v>
      </c>
      <c r="K8254" s="26" t="s">
        <v>61</v>
      </c>
      <c r="L8254" t="s">
        <v>12325</v>
      </c>
      <c r="M8254" t="s">
        <v>1227</v>
      </c>
      <c r="O8254" t="s">
        <v>12326</v>
      </c>
      <c r="P8254">
        <v>7</v>
      </c>
      <c r="Q8254" t="s">
        <v>75</v>
      </c>
      <c r="R8254">
        <v>100</v>
      </c>
    </row>
    <row r="8255" spans="1:45" hidden="1" x14ac:dyDescent="0.5">
      <c r="A8255" t="s">
        <v>12381</v>
      </c>
      <c r="B8255" t="str">
        <f t="shared" si="235"/>
        <v>Sob-APnd_056_E1</v>
      </c>
      <c r="C8255" t="s">
        <v>56</v>
      </c>
      <c r="D8255" s="1">
        <v>44782</v>
      </c>
      <c r="E8255" t="s">
        <v>6439</v>
      </c>
      <c r="F8255" s="1">
        <v>44847</v>
      </c>
      <c r="G8255" t="s">
        <v>7218</v>
      </c>
      <c r="H8255">
        <v>50</v>
      </c>
      <c r="I8255">
        <v>157</v>
      </c>
      <c r="J8255" t="s">
        <v>7218</v>
      </c>
      <c r="K8255" s="26" t="s">
        <v>61</v>
      </c>
      <c r="L8255" t="s">
        <v>12325</v>
      </c>
      <c r="M8255" t="s">
        <v>1227</v>
      </c>
      <c r="O8255" t="s">
        <v>12326</v>
      </c>
      <c r="P8255">
        <v>8</v>
      </c>
      <c r="Q8255" t="s">
        <v>75</v>
      </c>
      <c r="R8255">
        <v>100</v>
      </c>
    </row>
    <row r="8256" spans="1:45" hidden="1" x14ac:dyDescent="0.5">
      <c r="A8256" t="s">
        <v>12382</v>
      </c>
      <c r="B8256" t="str">
        <f t="shared" si="235"/>
        <v>Sob-APnd_057_E1</v>
      </c>
      <c r="C8256" t="s">
        <v>56</v>
      </c>
      <c r="D8256" s="1">
        <v>44782</v>
      </c>
      <c r="E8256" t="s">
        <v>6439</v>
      </c>
      <c r="F8256" s="1">
        <v>44847</v>
      </c>
      <c r="G8256" t="s">
        <v>7218</v>
      </c>
      <c r="H8256">
        <v>17</v>
      </c>
      <c r="I8256">
        <v>157</v>
      </c>
      <c r="J8256" t="s">
        <v>7218</v>
      </c>
      <c r="K8256" s="26" t="s">
        <v>61</v>
      </c>
      <c r="L8256" t="s">
        <v>12325</v>
      </c>
      <c r="M8256" t="s">
        <v>1227</v>
      </c>
      <c r="O8256" t="s">
        <v>12326</v>
      </c>
      <c r="P8256">
        <v>9</v>
      </c>
      <c r="Q8256" t="s">
        <v>75</v>
      </c>
      <c r="R8256">
        <v>100</v>
      </c>
    </row>
    <row r="8257" spans="1:18" hidden="1" x14ac:dyDescent="0.5">
      <c r="A8257" t="s">
        <v>12383</v>
      </c>
      <c r="B8257" t="str">
        <f t="shared" si="235"/>
        <v>Sob-APnd_058_E1</v>
      </c>
      <c r="C8257" t="s">
        <v>56</v>
      </c>
      <c r="D8257" s="1">
        <v>44782</v>
      </c>
      <c r="E8257" t="s">
        <v>6439</v>
      </c>
      <c r="F8257" s="1">
        <v>44847</v>
      </c>
      <c r="G8257" t="s">
        <v>7218</v>
      </c>
      <c r="H8257">
        <v>33</v>
      </c>
      <c r="I8257">
        <v>157</v>
      </c>
      <c r="J8257" t="s">
        <v>7218</v>
      </c>
      <c r="K8257" s="26" t="s">
        <v>61</v>
      </c>
      <c r="L8257" t="s">
        <v>12325</v>
      </c>
      <c r="M8257" t="s">
        <v>1227</v>
      </c>
      <c r="O8257" t="s">
        <v>12326</v>
      </c>
      <c r="P8257">
        <v>10</v>
      </c>
      <c r="Q8257" t="s">
        <v>75</v>
      </c>
      <c r="R8257">
        <v>100</v>
      </c>
    </row>
    <row r="8258" spans="1:18" hidden="1" x14ac:dyDescent="0.5">
      <c r="A8258" t="s">
        <v>12384</v>
      </c>
      <c r="B8258" t="str">
        <f t="shared" si="235"/>
        <v>Sob-APnd_059_E1</v>
      </c>
      <c r="C8258" t="s">
        <v>56</v>
      </c>
      <c r="D8258" s="1">
        <v>44782</v>
      </c>
      <c r="E8258" t="s">
        <v>6439</v>
      </c>
      <c r="F8258" s="1">
        <v>44847</v>
      </c>
      <c r="G8258" t="s">
        <v>7218</v>
      </c>
      <c r="H8258">
        <v>38</v>
      </c>
      <c r="I8258">
        <v>157</v>
      </c>
      <c r="J8258" t="s">
        <v>7218</v>
      </c>
      <c r="K8258" s="26" t="s">
        <v>61</v>
      </c>
      <c r="L8258" t="s">
        <v>12325</v>
      </c>
      <c r="M8258" t="s">
        <v>1227</v>
      </c>
      <c r="O8258" t="s">
        <v>12326</v>
      </c>
      <c r="P8258">
        <v>11</v>
      </c>
      <c r="Q8258" t="s">
        <v>75</v>
      </c>
      <c r="R8258">
        <v>100</v>
      </c>
    </row>
    <row r="8259" spans="1:18" hidden="1" x14ac:dyDescent="0.5">
      <c r="A8259" t="s">
        <v>12385</v>
      </c>
      <c r="B8259" t="str">
        <f t="shared" si="235"/>
        <v>Sob-APnd_060_E1</v>
      </c>
      <c r="C8259" t="s">
        <v>56</v>
      </c>
      <c r="D8259" s="1">
        <v>44782</v>
      </c>
      <c r="E8259" t="s">
        <v>6439</v>
      </c>
      <c r="F8259" s="1">
        <v>44847</v>
      </c>
      <c r="G8259" t="s">
        <v>7218</v>
      </c>
      <c r="H8259">
        <v>31</v>
      </c>
      <c r="I8259">
        <v>157</v>
      </c>
      <c r="J8259" t="s">
        <v>7218</v>
      </c>
      <c r="K8259" s="26" t="s">
        <v>61</v>
      </c>
      <c r="L8259" t="s">
        <v>12325</v>
      </c>
      <c r="M8259" t="s">
        <v>1227</v>
      </c>
      <c r="O8259" t="s">
        <v>12326</v>
      </c>
      <c r="P8259">
        <v>12</v>
      </c>
      <c r="Q8259" t="s">
        <v>75</v>
      </c>
      <c r="R8259">
        <v>100</v>
      </c>
    </row>
    <row r="8260" spans="1:18" hidden="1" x14ac:dyDescent="0.5">
      <c r="A8260" t="s">
        <v>12386</v>
      </c>
      <c r="B8260" t="str">
        <f t="shared" si="235"/>
        <v>Sob-APnd_061_E1</v>
      </c>
      <c r="C8260" t="s">
        <v>56</v>
      </c>
      <c r="D8260" s="1">
        <v>44782</v>
      </c>
      <c r="E8260" t="s">
        <v>6439</v>
      </c>
      <c r="F8260" s="1">
        <v>44847</v>
      </c>
      <c r="G8260" t="s">
        <v>6439</v>
      </c>
      <c r="H8260">
        <v>50</v>
      </c>
      <c r="I8260">
        <v>157</v>
      </c>
      <c r="J8260" t="s">
        <v>6439</v>
      </c>
      <c r="K8260" s="26" t="s">
        <v>61</v>
      </c>
      <c r="L8260" t="s">
        <v>12325</v>
      </c>
      <c r="M8260" t="s">
        <v>1227</v>
      </c>
      <c r="O8260" t="s">
        <v>12326</v>
      </c>
      <c r="P8260">
        <v>1</v>
      </c>
      <c r="Q8260" t="s">
        <v>73</v>
      </c>
      <c r="R8260">
        <v>100</v>
      </c>
    </row>
    <row r="8261" spans="1:18" hidden="1" x14ac:dyDescent="0.5">
      <c r="A8261" t="s">
        <v>12387</v>
      </c>
      <c r="B8261" t="str">
        <f t="shared" si="235"/>
        <v>Sob-APnd_062_E1</v>
      </c>
      <c r="C8261" t="s">
        <v>56</v>
      </c>
      <c r="D8261" s="1">
        <v>44782</v>
      </c>
      <c r="E8261" t="s">
        <v>6439</v>
      </c>
      <c r="F8261" s="1">
        <v>44847</v>
      </c>
      <c r="G8261" t="s">
        <v>6439</v>
      </c>
      <c r="H8261">
        <v>50</v>
      </c>
      <c r="I8261">
        <v>157</v>
      </c>
      <c r="J8261" t="s">
        <v>6439</v>
      </c>
      <c r="K8261" s="26" t="s">
        <v>61</v>
      </c>
      <c r="L8261" t="s">
        <v>12325</v>
      </c>
      <c r="M8261" t="s">
        <v>1227</v>
      </c>
      <c r="O8261" t="s">
        <v>12326</v>
      </c>
      <c r="P8261">
        <v>2</v>
      </c>
      <c r="Q8261" t="s">
        <v>73</v>
      </c>
      <c r="R8261">
        <v>100</v>
      </c>
    </row>
    <row r="8262" spans="1:18" hidden="1" x14ac:dyDescent="0.5">
      <c r="A8262" t="s">
        <v>12388</v>
      </c>
      <c r="B8262" t="str">
        <f t="shared" si="235"/>
        <v>Sob-APnd_063_E1</v>
      </c>
      <c r="C8262" t="s">
        <v>56</v>
      </c>
      <c r="D8262" s="1">
        <v>44782</v>
      </c>
      <c r="E8262" t="s">
        <v>6439</v>
      </c>
      <c r="F8262" s="1">
        <v>44847</v>
      </c>
      <c r="G8262" t="s">
        <v>6439</v>
      </c>
      <c r="H8262">
        <v>29</v>
      </c>
      <c r="I8262">
        <v>157</v>
      </c>
      <c r="J8262" t="s">
        <v>6439</v>
      </c>
      <c r="K8262" s="26" t="s">
        <v>61</v>
      </c>
      <c r="L8262" t="s">
        <v>12325</v>
      </c>
      <c r="M8262" t="s">
        <v>1227</v>
      </c>
      <c r="O8262" t="s">
        <v>12326</v>
      </c>
      <c r="P8262">
        <v>3</v>
      </c>
      <c r="Q8262" t="s">
        <v>73</v>
      </c>
      <c r="R8262">
        <v>100</v>
      </c>
    </row>
    <row r="8263" spans="1:18" hidden="1" x14ac:dyDescent="0.5">
      <c r="A8263" t="s">
        <v>12389</v>
      </c>
      <c r="B8263" t="str">
        <f t="shared" si="235"/>
        <v>Sob-APnd_064_E1</v>
      </c>
      <c r="C8263" t="s">
        <v>56</v>
      </c>
      <c r="D8263" s="1">
        <v>44782</v>
      </c>
      <c r="E8263" t="s">
        <v>6439</v>
      </c>
      <c r="F8263" s="1">
        <v>44847</v>
      </c>
      <c r="G8263" t="s">
        <v>6439</v>
      </c>
      <c r="H8263">
        <v>35</v>
      </c>
      <c r="I8263">
        <v>157</v>
      </c>
      <c r="J8263" t="s">
        <v>6439</v>
      </c>
      <c r="K8263" s="26" t="s">
        <v>61</v>
      </c>
      <c r="L8263" t="s">
        <v>12325</v>
      </c>
      <c r="M8263" t="s">
        <v>1227</v>
      </c>
      <c r="O8263" t="s">
        <v>12326</v>
      </c>
      <c r="P8263">
        <v>4</v>
      </c>
      <c r="Q8263" t="s">
        <v>73</v>
      </c>
      <c r="R8263">
        <v>100</v>
      </c>
    </row>
    <row r="8264" spans="1:18" hidden="1" x14ac:dyDescent="0.5">
      <c r="A8264" t="s">
        <v>12390</v>
      </c>
      <c r="B8264" t="str">
        <f t="shared" ref="B8264:B8295" si="236">A8264&amp;"_E1"</f>
        <v>Sob-APnd_065_E1</v>
      </c>
      <c r="C8264" t="s">
        <v>56</v>
      </c>
      <c r="D8264" s="1">
        <v>44782</v>
      </c>
      <c r="E8264" t="s">
        <v>6439</v>
      </c>
      <c r="F8264" s="1">
        <v>44847</v>
      </c>
      <c r="G8264" t="s">
        <v>6439</v>
      </c>
      <c r="H8264">
        <v>50</v>
      </c>
      <c r="I8264">
        <v>157</v>
      </c>
      <c r="J8264" t="s">
        <v>6439</v>
      </c>
      <c r="K8264" s="26" t="s">
        <v>61</v>
      </c>
      <c r="L8264" t="s">
        <v>12325</v>
      </c>
      <c r="M8264" t="s">
        <v>1227</v>
      </c>
      <c r="O8264" t="s">
        <v>12326</v>
      </c>
      <c r="P8264">
        <v>5</v>
      </c>
      <c r="Q8264" t="s">
        <v>73</v>
      </c>
      <c r="R8264">
        <v>100</v>
      </c>
    </row>
    <row r="8265" spans="1:18" hidden="1" x14ac:dyDescent="0.5">
      <c r="A8265" t="s">
        <v>12391</v>
      </c>
      <c r="B8265" t="str">
        <f t="shared" si="236"/>
        <v>Sob-APnd_066_E1</v>
      </c>
      <c r="C8265" t="s">
        <v>56</v>
      </c>
      <c r="D8265" s="1">
        <v>44782</v>
      </c>
      <c r="E8265" t="s">
        <v>6439</v>
      </c>
      <c r="F8265" s="1">
        <v>44847</v>
      </c>
      <c r="G8265" t="s">
        <v>6439</v>
      </c>
      <c r="H8265">
        <v>43</v>
      </c>
      <c r="I8265">
        <v>157</v>
      </c>
      <c r="J8265" t="s">
        <v>6439</v>
      </c>
      <c r="K8265" s="26" t="s">
        <v>61</v>
      </c>
      <c r="L8265" t="s">
        <v>12325</v>
      </c>
      <c r="M8265" t="s">
        <v>1227</v>
      </c>
      <c r="O8265" t="s">
        <v>12326</v>
      </c>
      <c r="P8265">
        <v>6</v>
      </c>
      <c r="Q8265" t="s">
        <v>73</v>
      </c>
      <c r="R8265">
        <v>100</v>
      </c>
    </row>
    <row r="8266" spans="1:18" hidden="1" x14ac:dyDescent="0.5">
      <c r="A8266" t="s">
        <v>12392</v>
      </c>
      <c r="B8266" t="str">
        <f t="shared" si="236"/>
        <v>Sob-APnd_067_E1</v>
      </c>
      <c r="C8266" t="s">
        <v>56</v>
      </c>
      <c r="D8266" s="1">
        <v>44782</v>
      </c>
      <c r="E8266" t="s">
        <v>6439</v>
      </c>
      <c r="F8266" s="1">
        <v>44847</v>
      </c>
      <c r="G8266" t="s">
        <v>7218</v>
      </c>
      <c r="H8266">
        <v>40</v>
      </c>
      <c r="I8266">
        <v>157</v>
      </c>
      <c r="J8266" t="s">
        <v>7218</v>
      </c>
      <c r="K8266" s="26" t="s">
        <v>61</v>
      </c>
      <c r="L8266" t="s">
        <v>12325</v>
      </c>
      <c r="M8266" t="s">
        <v>1227</v>
      </c>
      <c r="O8266" t="s">
        <v>12326</v>
      </c>
      <c r="P8266">
        <v>7</v>
      </c>
      <c r="Q8266" t="s">
        <v>73</v>
      </c>
      <c r="R8266">
        <v>100</v>
      </c>
    </row>
    <row r="8267" spans="1:18" hidden="1" x14ac:dyDescent="0.5">
      <c r="A8267" t="s">
        <v>12393</v>
      </c>
      <c r="B8267" t="str">
        <f t="shared" si="236"/>
        <v>Sob-APnd_068_E1</v>
      </c>
      <c r="C8267" t="s">
        <v>56</v>
      </c>
      <c r="D8267" s="1">
        <v>44782</v>
      </c>
      <c r="E8267" t="s">
        <v>6439</v>
      </c>
      <c r="F8267" s="1">
        <v>44847</v>
      </c>
      <c r="G8267" t="s">
        <v>7218</v>
      </c>
      <c r="H8267">
        <v>26</v>
      </c>
      <c r="I8267">
        <v>157</v>
      </c>
      <c r="J8267" t="s">
        <v>7218</v>
      </c>
      <c r="K8267" s="26" t="s">
        <v>61</v>
      </c>
      <c r="L8267" t="s">
        <v>12325</v>
      </c>
      <c r="M8267" t="s">
        <v>1227</v>
      </c>
      <c r="O8267" t="s">
        <v>12326</v>
      </c>
      <c r="P8267">
        <v>8</v>
      </c>
      <c r="Q8267" t="s">
        <v>73</v>
      </c>
      <c r="R8267">
        <v>100</v>
      </c>
    </row>
    <row r="8268" spans="1:18" hidden="1" x14ac:dyDescent="0.5">
      <c r="A8268" t="s">
        <v>12394</v>
      </c>
      <c r="B8268" t="str">
        <f t="shared" si="236"/>
        <v>Sob-APnd_069_E1</v>
      </c>
      <c r="C8268" t="s">
        <v>56</v>
      </c>
      <c r="D8268" s="1">
        <v>44782</v>
      </c>
      <c r="E8268" t="s">
        <v>6439</v>
      </c>
      <c r="F8268" s="1">
        <v>44847</v>
      </c>
      <c r="G8268" t="s">
        <v>7218</v>
      </c>
      <c r="H8268">
        <v>27</v>
      </c>
      <c r="I8268">
        <v>157</v>
      </c>
      <c r="J8268" t="s">
        <v>7218</v>
      </c>
      <c r="K8268" s="26" t="s">
        <v>61</v>
      </c>
      <c r="L8268" t="s">
        <v>12325</v>
      </c>
      <c r="M8268" t="s">
        <v>1227</v>
      </c>
      <c r="O8268" t="s">
        <v>12326</v>
      </c>
      <c r="P8268">
        <v>9</v>
      </c>
      <c r="Q8268" t="s">
        <v>73</v>
      </c>
      <c r="R8268">
        <v>100</v>
      </c>
    </row>
    <row r="8269" spans="1:18" hidden="1" x14ac:dyDescent="0.5">
      <c r="A8269" t="s">
        <v>12395</v>
      </c>
      <c r="B8269" t="str">
        <f t="shared" si="236"/>
        <v>Sob-APnd_070_E1</v>
      </c>
      <c r="C8269" t="s">
        <v>56</v>
      </c>
      <c r="D8269" s="1">
        <v>44782</v>
      </c>
      <c r="E8269" t="s">
        <v>6439</v>
      </c>
      <c r="F8269" s="1">
        <v>44847</v>
      </c>
      <c r="G8269" t="s">
        <v>7218</v>
      </c>
      <c r="H8269">
        <v>36</v>
      </c>
      <c r="I8269">
        <v>157</v>
      </c>
      <c r="J8269" t="s">
        <v>7218</v>
      </c>
      <c r="K8269" s="26" t="s">
        <v>61</v>
      </c>
      <c r="L8269" t="s">
        <v>12325</v>
      </c>
      <c r="M8269" t="s">
        <v>1227</v>
      </c>
      <c r="O8269" t="s">
        <v>12326</v>
      </c>
      <c r="P8269">
        <v>10</v>
      </c>
      <c r="Q8269" t="s">
        <v>73</v>
      </c>
      <c r="R8269">
        <v>100</v>
      </c>
    </row>
    <row r="8270" spans="1:18" hidden="1" x14ac:dyDescent="0.5">
      <c r="A8270" t="s">
        <v>12396</v>
      </c>
      <c r="B8270" t="str">
        <f t="shared" si="236"/>
        <v>Sob-APnd_071_E1</v>
      </c>
      <c r="C8270" t="s">
        <v>56</v>
      </c>
      <c r="D8270" s="1">
        <v>44782</v>
      </c>
      <c r="E8270" t="s">
        <v>6439</v>
      </c>
      <c r="F8270" s="1">
        <v>44847</v>
      </c>
      <c r="G8270" t="s">
        <v>7218</v>
      </c>
      <c r="H8270">
        <v>38</v>
      </c>
      <c r="I8270">
        <v>157</v>
      </c>
      <c r="J8270" t="s">
        <v>7218</v>
      </c>
      <c r="K8270" s="26" t="s">
        <v>61</v>
      </c>
      <c r="L8270" t="s">
        <v>12325</v>
      </c>
      <c r="M8270" t="s">
        <v>1227</v>
      </c>
      <c r="O8270" t="s">
        <v>12326</v>
      </c>
      <c r="P8270">
        <v>11</v>
      </c>
      <c r="Q8270" t="s">
        <v>73</v>
      </c>
      <c r="R8270">
        <v>100</v>
      </c>
    </row>
    <row r="8271" spans="1:18" hidden="1" x14ac:dyDescent="0.5">
      <c r="A8271" t="s">
        <v>12397</v>
      </c>
      <c r="B8271" t="str">
        <f t="shared" si="236"/>
        <v>Sob-APnd_072_E1</v>
      </c>
      <c r="C8271" t="s">
        <v>56</v>
      </c>
      <c r="D8271" s="1">
        <v>44782</v>
      </c>
      <c r="E8271" t="s">
        <v>6439</v>
      </c>
      <c r="F8271" s="1">
        <v>44847</v>
      </c>
      <c r="G8271" t="s">
        <v>7218</v>
      </c>
      <c r="H8271">
        <v>29</v>
      </c>
      <c r="I8271">
        <v>157</v>
      </c>
      <c r="J8271" t="s">
        <v>7218</v>
      </c>
      <c r="K8271" s="26" t="s">
        <v>61</v>
      </c>
      <c r="L8271" t="s">
        <v>12325</v>
      </c>
      <c r="M8271" t="s">
        <v>1227</v>
      </c>
      <c r="O8271" t="s">
        <v>12326</v>
      </c>
      <c r="P8271">
        <v>12</v>
      </c>
      <c r="Q8271" t="s">
        <v>73</v>
      </c>
      <c r="R8271">
        <v>100</v>
      </c>
    </row>
    <row r="8272" spans="1:18" hidden="1" x14ac:dyDescent="0.5">
      <c r="A8272" t="s">
        <v>12398</v>
      </c>
      <c r="B8272" t="str">
        <f t="shared" si="236"/>
        <v>Sob-APnd_073_E1</v>
      </c>
      <c r="C8272" t="s">
        <v>56</v>
      </c>
      <c r="D8272" s="1">
        <v>44782</v>
      </c>
      <c r="E8272" t="s">
        <v>6439</v>
      </c>
      <c r="F8272" s="1">
        <v>44847</v>
      </c>
      <c r="G8272" t="s">
        <v>6439</v>
      </c>
      <c r="H8272">
        <v>50</v>
      </c>
      <c r="I8272">
        <v>157</v>
      </c>
      <c r="J8272" t="s">
        <v>6439</v>
      </c>
      <c r="K8272" s="26" t="s">
        <v>61</v>
      </c>
      <c r="L8272" t="s">
        <v>12325</v>
      </c>
      <c r="M8272" t="s">
        <v>1227</v>
      </c>
      <c r="O8272" t="s">
        <v>12326</v>
      </c>
      <c r="P8272">
        <v>1</v>
      </c>
      <c r="Q8272" t="s">
        <v>71</v>
      </c>
      <c r="R8272">
        <v>100</v>
      </c>
    </row>
    <row r="8273" spans="1:55" hidden="1" x14ac:dyDescent="0.5">
      <c r="A8273" t="s">
        <v>12399</v>
      </c>
      <c r="B8273" t="str">
        <f t="shared" si="236"/>
        <v>Sob-APnd_074_E1</v>
      </c>
      <c r="C8273" t="s">
        <v>56</v>
      </c>
      <c r="D8273" s="1">
        <v>44782</v>
      </c>
      <c r="E8273" t="s">
        <v>6439</v>
      </c>
      <c r="F8273" s="1">
        <v>44847</v>
      </c>
      <c r="G8273" t="s">
        <v>6439</v>
      </c>
      <c r="H8273">
        <v>50</v>
      </c>
      <c r="I8273">
        <v>157</v>
      </c>
      <c r="J8273" t="s">
        <v>6439</v>
      </c>
      <c r="K8273" s="26" t="s">
        <v>61</v>
      </c>
      <c r="L8273" t="s">
        <v>12325</v>
      </c>
      <c r="M8273" t="s">
        <v>1227</v>
      </c>
      <c r="O8273" t="s">
        <v>12326</v>
      </c>
      <c r="P8273">
        <v>2</v>
      </c>
      <c r="Q8273" t="s">
        <v>71</v>
      </c>
      <c r="R8273">
        <v>100</v>
      </c>
    </row>
    <row r="8274" spans="1:55" hidden="1" x14ac:dyDescent="0.5">
      <c r="A8274" t="s">
        <v>12400</v>
      </c>
      <c r="B8274" t="str">
        <f t="shared" si="236"/>
        <v>Sob-APnd_075_E1</v>
      </c>
      <c r="C8274" t="s">
        <v>56</v>
      </c>
      <c r="D8274" s="1">
        <v>44782</v>
      </c>
      <c r="E8274" t="s">
        <v>6439</v>
      </c>
      <c r="F8274" s="1">
        <v>44847</v>
      </c>
      <c r="G8274" t="s">
        <v>6439</v>
      </c>
      <c r="H8274">
        <v>50</v>
      </c>
      <c r="I8274">
        <v>157</v>
      </c>
      <c r="J8274" t="s">
        <v>6439</v>
      </c>
      <c r="K8274" s="26" t="s">
        <v>61</v>
      </c>
      <c r="L8274" t="s">
        <v>12325</v>
      </c>
      <c r="M8274" t="s">
        <v>1227</v>
      </c>
      <c r="O8274" t="s">
        <v>12326</v>
      </c>
      <c r="P8274">
        <v>3</v>
      </c>
      <c r="Q8274" t="s">
        <v>71</v>
      </c>
      <c r="R8274">
        <v>100</v>
      </c>
    </row>
    <row r="8275" spans="1:55" hidden="1" x14ac:dyDescent="0.5">
      <c r="A8275" t="s">
        <v>12401</v>
      </c>
      <c r="B8275" t="str">
        <f t="shared" si="236"/>
        <v>Sob-APnd_076_E1</v>
      </c>
      <c r="C8275" t="s">
        <v>56</v>
      </c>
      <c r="D8275" s="1">
        <v>44782</v>
      </c>
      <c r="E8275" t="s">
        <v>6439</v>
      </c>
      <c r="F8275" s="1">
        <v>44847</v>
      </c>
      <c r="G8275" t="s">
        <v>6439</v>
      </c>
      <c r="H8275">
        <v>50</v>
      </c>
      <c r="I8275">
        <v>157</v>
      </c>
      <c r="J8275" t="s">
        <v>6439</v>
      </c>
      <c r="K8275" s="26" t="s">
        <v>61</v>
      </c>
      <c r="L8275" t="s">
        <v>12325</v>
      </c>
      <c r="M8275" t="s">
        <v>1227</v>
      </c>
      <c r="O8275" t="s">
        <v>12326</v>
      </c>
      <c r="P8275">
        <v>4</v>
      </c>
      <c r="Q8275" t="s">
        <v>71</v>
      </c>
      <c r="R8275">
        <v>100</v>
      </c>
    </row>
    <row r="8276" spans="1:55" hidden="1" x14ac:dyDescent="0.5">
      <c r="A8276" t="s">
        <v>12402</v>
      </c>
      <c r="B8276" t="str">
        <f t="shared" si="236"/>
        <v>Sob-APnd_077_E1</v>
      </c>
      <c r="C8276" t="s">
        <v>56</v>
      </c>
      <c r="D8276" s="1">
        <v>44782</v>
      </c>
      <c r="E8276" t="s">
        <v>6439</v>
      </c>
      <c r="F8276" s="1">
        <v>44847</v>
      </c>
      <c r="G8276" t="s">
        <v>6439</v>
      </c>
      <c r="H8276">
        <v>50</v>
      </c>
      <c r="I8276">
        <v>157</v>
      </c>
      <c r="J8276" t="s">
        <v>6439</v>
      </c>
      <c r="K8276" s="26" t="s">
        <v>61</v>
      </c>
      <c r="L8276" t="s">
        <v>12325</v>
      </c>
      <c r="M8276" t="s">
        <v>1227</v>
      </c>
      <c r="O8276" t="s">
        <v>12326</v>
      </c>
      <c r="P8276">
        <v>6</v>
      </c>
      <c r="Q8276" t="s">
        <v>71</v>
      </c>
      <c r="R8276">
        <v>100</v>
      </c>
      <c r="BC8276" t="s">
        <v>12403</v>
      </c>
    </row>
    <row r="8277" spans="1:55" hidden="1" x14ac:dyDescent="0.5">
      <c r="A8277" t="s">
        <v>12404</v>
      </c>
      <c r="B8277" t="str">
        <f t="shared" si="236"/>
        <v>Sob-APnd_078_E1</v>
      </c>
      <c r="C8277" t="s">
        <v>56</v>
      </c>
      <c r="D8277" s="1">
        <v>44782</v>
      </c>
      <c r="E8277" t="s">
        <v>6439</v>
      </c>
      <c r="F8277" s="1">
        <v>44847</v>
      </c>
      <c r="G8277" t="s">
        <v>6439</v>
      </c>
      <c r="H8277">
        <v>50</v>
      </c>
      <c r="I8277">
        <v>157</v>
      </c>
      <c r="J8277" t="s">
        <v>6439</v>
      </c>
      <c r="K8277" s="26" t="s">
        <v>61</v>
      </c>
      <c r="L8277" t="s">
        <v>12325</v>
      </c>
      <c r="M8277" t="s">
        <v>1227</v>
      </c>
      <c r="O8277" t="s">
        <v>12326</v>
      </c>
      <c r="P8277">
        <v>5</v>
      </c>
      <c r="Q8277" t="s">
        <v>71</v>
      </c>
      <c r="R8277">
        <v>100</v>
      </c>
      <c r="BC8277" t="s">
        <v>12405</v>
      </c>
    </row>
    <row r="8278" spans="1:55" hidden="1" x14ac:dyDescent="0.5">
      <c r="A8278" t="s">
        <v>12406</v>
      </c>
      <c r="B8278" t="str">
        <f t="shared" si="236"/>
        <v>Sob-APnd_079_E1</v>
      </c>
      <c r="C8278" t="s">
        <v>56</v>
      </c>
      <c r="D8278" s="1">
        <v>44782</v>
      </c>
      <c r="E8278" t="s">
        <v>6439</v>
      </c>
      <c r="F8278" s="1">
        <v>44847</v>
      </c>
      <c r="G8278" t="s">
        <v>7218</v>
      </c>
      <c r="H8278">
        <v>50</v>
      </c>
      <c r="I8278">
        <v>157</v>
      </c>
      <c r="J8278" t="s">
        <v>7218</v>
      </c>
      <c r="K8278" s="26" t="s">
        <v>61</v>
      </c>
      <c r="L8278" t="s">
        <v>12325</v>
      </c>
      <c r="M8278" t="s">
        <v>1227</v>
      </c>
      <c r="O8278" t="s">
        <v>12326</v>
      </c>
      <c r="P8278">
        <v>7</v>
      </c>
      <c r="Q8278" t="s">
        <v>71</v>
      </c>
      <c r="R8278">
        <v>100</v>
      </c>
    </row>
    <row r="8279" spans="1:55" hidden="1" x14ac:dyDescent="0.5">
      <c r="A8279" t="s">
        <v>12407</v>
      </c>
      <c r="B8279" t="str">
        <f t="shared" si="236"/>
        <v>Sob-APnd_080_E1</v>
      </c>
      <c r="C8279" t="s">
        <v>56</v>
      </c>
      <c r="D8279" s="1">
        <v>44782</v>
      </c>
      <c r="E8279" t="s">
        <v>6439</v>
      </c>
      <c r="F8279" s="1">
        <v>44847</v>
      </c>
      <c r="G8279" t="s">
        <v>7218</v>
      </c>
      <c r="H8279">
        <v>37</v>
      </c>
      <c r="I8279">
        <v>157</v>
      </c>
      <c r="J8279" t="s">
        <v>7218</v>
      </c>
      <c r="K8279" s="26" t="s">
        <v>61</v>
      </c>
      <c r="L8279" t="s">
        <v>12325</v>
      </c>
      <c r="M8279" t="s">
        <v>1227</v>
      </c>
      <c r="O8279" t="s">
        <v>12326</v>
      </c>
      <c r="P8279">
        <v>8</v>
      </c>
      <c r="Q8279" t="s">
        <v>71</v>
      </c>
      <c r="R8279">
        <v>100</v>
      </c>
    </row>
    <row r="8280" spans="1:55" hidden="1" x14ac:dyDescent="0.5">
      <c r="A8280" t="s">
        <v>12408</v>
      </c>
      <c r="B8280" t="str">
        <f t="shared" si="236"/>
        <v>Sob-APnd_081_E1</v>
      </c>
      <c r="C8280" t="s">
        <v>56</v>
      </c>
      <c r="D8280" s="1">
        <v>44782</v>
      </c>
      <c r="E8280" t="s">
        <v>6439</v>
      </c>
      <c r="F8280" s="1">
        <v>44847</v>
      </c>
      <c r="G8280" t="s">
        <v>7218</v>
      </c>
      <c r="H8280">
        <v>50</v>
      </c>
      <c r="I8280">
        <v>157</v>
      </c>
      <c r="J8280" t="s">
        <v>7218</v>
      </c>
      <c r="K8280" s="26" t="s">
        <v>61</v>
      </c>
      <c r="L8280" t="s">
        <v>12325</v>
      </c>
      <c r="M8280" t="s">
        <v>1227</v>
      </c>
      <c r="O8280" t="s">
        <v>12326</v>
      </c>
      <c r="P8280">
        <v>9</v>
      </c>
      <c r="Q8280" t="s">
        <v>71</v>
      </c>
      <c r="R8280">
        <v>100</v>
      </c>
    </row>
    <row r="8281" spans="1:55" hidden="1" x14ac:dyDescent="0.5">
      <c r="A8281" t="s">
        <v>12409</v>
      </c>
      <c r="B8281" t="str">
        <f t="shared" si="236"/>
        <v>Sob-APnd_082_E1</v>
      </c>
      <c r="C8281" t="s">
        <v>56</v>
      </c>
      <c r="D8281" s="1">
        <v>44782</v>
      </c>
      <c r="E8281" t="s">
        <v>6439</v>
      </c>
      <c r="F8281" s="1">
        <v>44847</v>
      </c>
      <c r="G8281" t="s">
        <v>7218</v>
      </c>
      <c r="H8281">
        <v>50</v>
      </c>
      <c r="I8281">
        <v>157</v>
      </c>
      <c r="J8281" t="s">
        <v>7218</v>
      </c>
      <c r="K8281" s="26" t="s">
        <v>61</v>
      </c>
      <c r="L8281" t="s">
        <v>12325</v>
      </c>
      <c r="M8281" t="s">
        <v>1227</v>
      </c>
      <c r="O8281" t="s">
        <v>12326</v>
      </c>
      <c r="P8281">
        <v>10</v>
      </c>
      <c r="Q8281" t="s">
        <v>71</v>
      </c>
      <c r="R8281">
        <v>100</v>
      </c>
    </row>
    <row r="8282" spans="1:55" hidden="1" x14ac:dyDescent="0.5">
      <c r="A8282" t="s">
        <v>12410</v>
      </c>
      <c r="B8282" t="str">
        <f t="shared" si="236"/>
        <v>Sob-APnd_083_E1</v>
      </c>
      <c r="C8282" t="s">
        <v>56</v>
      </c>
      <c r="D8282" s="1">
        <v>44782</v>
      </c>
      <c r="E8282" t="s">
        <v>6439</v>
      </c>
      <c r="F8282" s="1">
        <v>44847</v>
      </c>
      <c r="G8282" t="s">
        <v>7218</v>
      </c>
      <c r="H8282">
        <v>50</v>
      </c>
      <c r="I8282">
        <v>157</v>
      </c>
      <c r="J8282" t="s">
        <v>7218</v>
      </c>
      <c r="K8282" s="26" t="s">
        <v>61</v>
      </c>
      <c r="L8282" t="s">
        <v>12325</v>
      </c>
      <c r="M8282" t="s">
        <v>1227</v>
      </c>
      <c r="O8282" t="s">
        <v>12326</v>
      </c>
      <c r="P8282">
        <v>11</v>
      </c>
      <c r="Q8282" t="s">
        <v>71</v>
      </c>
      <c r="R8282">
        <v>100</v>
      </c>
    </row>
    <row r="8283" spans="1:55" hidden="1" x14ac:dyDescent="0.5">
      <c r="A8283" t="s">
        <v>12411</v>
      </c>
      <c r="B8283" t="str">
        <f t="shared" si="236"/>
        <v>Sob-APnd_084_E1</v>
      </c>
      <c r="C8283" t="s">
        <v>56</v>
      </c>
      <c r="D8283" s="1">
        <v>44782</v>
      </c>
      <c r="E8283" t="s">
        <v>6439</v>
      </c>
      <c r="F8283" s="1">
        <v>44847</v>
      </c>
      <c r="G8283" t="s">
        <v>7218</v>
      </c>
      <c r="H8283">
        <v>50</v>
      </c>
      <c r="I8283">
        <v>157</v>
      </c>
      <c r="J8283" t="s">
        <v>7218</v>
      </c>
      <c r="K8283" s="26" t="s">
        <v>61</v>
      </c>
      <c r="L8283" t="s">
        <v>12325</v>
      </c>
      <c r="M8283" t="s">
        <v>1227</v>
      </c>
      <c r="O8283" t="s">
        <v>12326</v>
      </c>
      <c r="P8283">
        <v>12</v>
      </c>
      <c r="Q8283" t="s">
        <v>71</v>
      </c>
      <c r="R8283">
        <v>100</v>
      </c>
    </row>
    <row r="8284" spans="1:55" hidden="1" x14ac:dyDescent="0.5">
      <c r="A8284" t="s">
        <v>12412</v>
      </c>
      <c r="B8284" t="str">
        <f t="shared" si="236"/>
        <v>Sob-APnd_085_E1</v>
      </c>
      <c r="C8284" t="s">
        <v>56</v>
      </c>
      <c r="D8284" s="1">
        <v>44782</v>
      </c>
      <c r="E8284" t="s">
        <v>6439</v>
      </c>
      <c r="F8284" s="1">
        <v>44847</v>
      </c>
      <c r="G8284" t="s">
        <v>6439</v>
      </c>
      <c r="H8284">
        <v>50</v>
      </c>
      <c r="I8284">
        <v>157</v>
      </c>
      <c r="J8284" t="s">
        <v>6439</v>
      </c>
      <c r="K8284" s="26" t="s">
        <v>61</v>
      </c>
      <c r="L8284" t="s">
        <v>12325</v>
      </c>
      <c r="M8284" t="s">
        <v>1227</v>
      </c>
      <c r="O8284" t="s">
        <v>12326</v>
      </c>
      <c r="P8284">
        <v>1</v>
      </c>
      <c r="Q8284" t="s">
        <v>69</v>
      </c>
      <c r="R8284">
        <v>100</v>
      </c>
    </row>
    <row r="8285" spans="1:55" hidden="1" x14ac:dyDescent="0.5">
      <c r="A8285" t="s">
        <v>12413</v>
      </c>
      <c r="B8285" t="str">
        <f t="shared" si="236"/>
        <v>Sob-APnd_086_E1</v>
      </c>
      <c r="C8285" t="s">
        <v>56</v>
      </c>
      <c r="D8285" s="1">
        <v>44782</v>
      </c>
      <c r="E8285" t="s">
        <v>6439</v>
      </c>
      <c r="F8285" s="1">
        <v>44847</v>
      </c>
      <c r="G8285" t="s">
        <v>6439</v>
      </c>
      <c r="H8285">
        <v>50</v>
      </c>
      <c r="I8285">
        <v>157</v>
      </c>
      <c r="J8285" t="s">
        <v>6439</v>
      </c>
      <c r="K8285" s="26" t="s">
        <v>61</v>
      </c>
      <c r="L8285" t="s">
        <v>12325</v>
      </c>
      <c r="M8285" t="s">
        <v>1227</v>
      </c>
      <c r="O8285" t="s">
        <v>12326</v>
      </c>
      <c r="P8285">
        <v>2</v>
      </c>
      <c r="Q8285" t="s">
        <v>69</v>
      </c>
      <c r="R8285">
        <v>100</v>
      </c>
    </row>
    <row r="8286" spans="1:55" hidden="1" x14ac:dyDescent="0.5">
      <c r="A8286" t="s">
        <v>12414</v>
      </c>
      <c r="B8286" t="str">
        <f t="shared" si="236"/>
        <v>Sob-APnd_087_E1</v>
      </c>
      <c r="C8286" t="s">
        <v>56</v>
      </c>
      <c r="D8286" s="1">
        <v>44782</v>
      </c>
      <c r="E8286" t="s">
        <v>6439</v>
      </c>
      <c r="F8286" s="1">
        <v>44847</v>
      </c>
      <c r="G8286" t="s">
        <v>6439</v>
      </c>
      <c r="H8286">
        <v>50</v>
      </c>
      <c r="I8286">
        <v>157</v>
      </c>
      <c r="J8286" t="s">
        <v>6439</v>
      </c>
      <c r="K8286" s="26" t="s">
        <v>61</v>
      </c>
      <c r="L8286" t="s">
        <v>12325</v>
      </c>
      <c r="M8286" t="s">
        <v>1227</v>
      </c>
      <c r="O8286" t="s">
        <v>12326</v>
      </c>
      <c r="P8286">
        <v>3</v>
      </c>
      <c r="Q8286" t="s">
        <v>69</v>
      </c>
      <c r="R8286">
        <v>100</v>
      </c>
    </row>
    <row r="8287" spans="1:55" hidden="1" x14ac:dyDescent="0.5">
      <c r="A8287" t="s">
        <v>12415</v>
      </c>
      <c r="B8287" t="str">
        <f t="shared" si="236"/>
        <v>Sob-APnd_088_E1</v>
      </c>
      <c r="C8287" t="s">
        <v>56</v>
      </c>
      <c r="D8287" s="1">
        <v>44782</v>
      </c>
      <c r="E8287" t="s">
        <v>6439</v>
      </c>
      <c r="F8287" s="1">
        <v>44847</v>
      </c>
      <c r="G8287" t="s">
        <v>6439</v>
      </c>
      <c r="H8287">
        <v>50</v>
      </c>
      <c r="I8287">
        <v>157</v>
      </c>
      <c r="J8287" t="s">
        <v>6439</v>
      </c>
      <c r="K8287" s="26" t="s">
        <v>61</v>
      </c>
      <c r="L8287" t="s">
        <v>12325</v>
      </c>
      <c r="M8287" t="s">
        <v>1227</v>
      </c>
      <c r="O8287" t="s">
        <v>12326</v>
      </c>
      <c r="P8287">
        <v>4</v>
      </c>
      <c r="Q8287" t="s">
        <v>69</v>
      </c>
      <c r="R8287">
        <v>100</v>
      </c>
    </row>
    <row r="8288" spans="1:55" hidden="1" x14ac:dyDescent="0.5">
      <c r="A8288" t="s">
        <v>12416</v>
      </c>
      <c r="B8288" t="str">
        <f t="shared" si="236"/>
        <v>Sob-APnd_089_E1</v>
      </c>
      <c r="C8288" t="s">
        <v>56</v>
      </c>
      <c r="D8288" s="1">
        <v>44782</v>
      </c>
      <c r="E8288" t="s">
        <v>6439</v>
      </c>
      <c r="F8288" s="1">
        <v>44847</v>
      </c>
      <c r="G8288" t="s">
        <v>6439</v>
      </c>
      <c r="H8288">
        <v>50</v>
      </c>
      <c r="I8288">
        <v>157</v>
      </c>
      <c r="J8288" t="s">
        <v>6439</v>
      </c>
      <c r="K8288" s="26" t="s">
        <v>61</v>
      </c>
      <c r="L8288" t="s">
        <v>12325</v>
      </c>
      <c r="M8288" t="s">
        <v>1227</v>
      </c>
      <c r="O8288" t="s">
        <v>12326</v>
      </c>
      <c r="P8288">
        <v>6</v>
      </c>
      <c r="Q8288" t="s">
        <v>69</v>
      </c>
      <c r="R8288">
        <v>100</v>
      </c>
      <c r="BC8288" t="s">
        <v>12417</v>
      </c>
    </row>
    <row r="8289" spans="1:55" hidden="1" x14ac:dyDescent="0.5">
      <c r="A8289" t="s">
        <v>12418</v>
      </c>
      <c r="B8289" t="str">
        <f t="shared" si="236"/>
        <v>Sob-APnd_090_E1</v>
      </c>
      <c r="C8289" t="s">
        <v>56</v>
      </c>
      <c r="D8289" s="1">
        <v>44782</v>
      </c>
      <c r="E8289" t="s">
        <v>6439</v>
      </c>
      <c r="F8289" s="1">
        <v>44847</v>
      </c>
      <c r="G8289" t="s">
        <v>6439</v>
      </c>
      <c r="H8289">
        <v>50</v>
      </c>
      <c r="I8289">
        <v>157</v>
      </c>
      <c r="J8289" t="s">
        <v>6439</v>
      </c>
      <c r="K8289" s="26" t="s">
        <v>61</v>
      </c>
      <c r="L8289" t="s">
        <v>12325</v>
      </c>
      <c r="M8289" t="s">
        <v>1227</v>
      </c>
      <c r="O8289" t="s">
        <v>12326</v>
      </c>
      <c r="P8289">
        <v>5</v>
      </c>
      <c r="Q8289" t="s">
        <v>69</v>
      </c>
      <c r="R8289">
        <v>100</v>
      </c>
      <c r="BC8289" t="s">
        <v>12419</v>
      </c>
    </row>
    <row r="8290" spans="1:55" hidden="1" x14ac:dyDescent="0.5">
      <c r="A8290" t="s">
        <v>12420</v>
      </c>
      <c r="B8290" t="str">
        <f t="shared" si="236"/>
        <v>Sob-APnd_091_E1</v>
      </c>
      <c r="C8290" t="s">
        <v>56</v>
      </c>
      <c r="D8290" s="1">
        <v>44782</v>
      </c>
      <c r="E8290" t="s">
        <v>6439</v>
      </c>
      <c r="F8290" s="1">
        <v>44847</v>
      </c>
      <c r="G8290" t="s">
        <v>7218</v>
      </c>
      <c r="H8290">
        <v>36</v>
      </c>
      <c r="I8290">
        <v>157</v>
      </c>
      <c r="J8290" t="s">
        <v>7218</v>
      </c>
      <c r="K8290" s="26" t="s">
        <v>61</v>
      </c>
      <c r="L8290" t="s">
        <v>12325</v>
      </c>
      <c r="M8290" t="s">
        <v>1227</v>
      </c>
      <c r="O8290" t="s">
        <v>12326</v>
      </c>
      <c r="P8290">
        <v>7</v>
      </c>
      <c r="Q8290" t="s">
        <v>69</v>
      </c>
      <c r="R8290">
        <v>100</v>
      </c>
    </row>
    <row r="8291" spans="1:55" hidden="1" x14ac:dyDescent="0.5">
      <c r="A8291" t="s">
        <v>12421</v>
      </c>
      <c r="B8291" t="str">
        <f t="shared" si="236"/>
        <v>Sob-APnd_092_E1</v>
      </c>
      <c r="C8291" t="s">
        <v>56</v>
      </c>
      <c r="D8291" s="1">
        <v>44782</v>
      </c>
      <c r="E8291" t="s">
        <v>6439</v>
      </c>
      <c r="F8291" s="1">
        <v>44847</v>
      </c>
      <c r="G8291" t="s">
        <v>7218</v>
      </c>
      <c r="H8291">
        <v>41</v>
      </c>
      <c r="I8291">
        <v>157</v>
      </c>
      <c r="J8291" t="s">
        <v>7218</v>
      </c>
      <c r="K8291" s="26" t="s">
        <v>61</v>
      </c>
      <c r="L8291" t="s">
        <v>12325</v>
      </c>
      <c r="M8291" t="s">
        <v>1227</v>
      </c>
      <c r="O8291" t="s">
        <v>12326</v>
      </c>
      <c r="P8291">
        <v>8</v>
      </c>
      <c r="Q8291" t="s">
        <v>69</v>
      </c>
      <c r="R8291">
        <v>100</v>
      </c>
    </row>
    <row r="8292" spans="1:55" hidden="1" x14ac:dyDescent="0.5">
      <c r="A8292" t="s">
        <v>12422</v>
      </c>
      <c r="B8292" t="str">
        <f t="shared" si="236"/>
        <v>Sob-APnd_093_E1</v>
      </c>
      <c r="C8292" t="s">
        <v>56</v>
      </c>
      <c r="D8292" s="1">
        <v>44782</v>
      </c>
      <c r="E8292" t="s">
        <v>6439</v>
      </c>
      <c r="F8292" s="1">
        <v>44847</v>
      </c>
      <c r="G8292" t="s">
        <v>7218</v>
      </c>
      <c r="H8292">
        <v>50</v>
      </c>
      <c r="I8292">
        <v>157</v>
      </c>
      <c r="J8292" t="s">
        <v>7218</v>
      </c>
      <c r="K8292" s="26" t="s">
        <v>61</v>
      </c>
      <c r="L8292" t="s">
        <v>12325</v>
      </c>
      <c r="M8292" t="s">
        <v>1227</v>
      </c>
      <c r="O8292" t="s">
        <v>12326</v>
      </c>
      <c r="P8292">
        <v>9</v>
      </c>
      <c r="Q8292" t="s">
        <v>69</v>
      </c>
      <c r="R8292">
        <v>100</v>
      </c>
    </row>
    <row r="8293" spans="1:55" hidden="1" x14ac:dyDescent="0.5">
      <c r="A8293" t="s">
        <v>12423</v>
      </c>
      <c r="B8293" t="str">
        <f t="shared" si="236"/>
        <v>Sob-APnd_094_E1</v>
      </c>
      <c r="C8293" t="s">
        <v>56</v>
      </c>
      <c r="D8293" s="1">
        <v>44782</v>
      </c>
      <c r="E8293" t="s">
        <v>6439</v>
      </c>
      <c r="F8293" s="1">
        <v>44847</v>
      </c>
      <c r="G8293" t="s">
        <v>7218</v>
      </c>
      <c r="H8293">
        <v>50</v>
      </c>
      <c r="I8293">
        <v>157</v>
      </c>
      <c r="J8293" t="s">
        <v>7218</v>
      </c>
      <c r="K8293" s="26" t="s">
        <v>61</v>
      </c>
      <c r="L8293" t="s">
        <v>12325</v>
      </c>
      <c r="M8293" t="s">
        <v>1227</v>
      </c>
      <c r="O8293" t="s">
        <v>12326</v>
      </c>
      <c r="P8293">
        <v>10</v>
      </c>
      <c r="Q8293" t="s">
        <v>69</v>
      </c>
      <c r="R8293">
        <v>100</v>
      </c>
    </row>
    <row r="8294" spans="1:55" hidden="1" x14ac:dyDescent="0.5">
      <c r="A8294" t="s">
        <v>12424</v>
      </c>
      <c r="B8294" t="str">
        <f t="shared" si="236"/>
        <v>Sob-APnd_095_E1</v>
      </c>
      <c r="C8294" t="s">
        <v>56</v>
      </c>
      <c r="D8294" s="1">
        <v>44782</v>
      </c>
      <c r="E8294" t="s">
        <v>6439</v>
      </c>
      <c r="F8294" s="1">
        <v>44847</v>
      </c>
      <c r="G8294" t="s">
        <v>7218</v>
      </c>
      <c r="H8294">
        <v>50</v>
      </c>
      <c r="I8294">
        <v>157</v>
      </c>
      <c r="J8294" t="s">
        <v>7218</v>
      </c>
      <c r="K8294" s="26" t="s">
        <v>61</v>
      </c>
      <c r="L8294" t="s">
        <v>12325</v>
      </c>
      <c r="M8294" t="s">
        <v>1227</v>
      </c>
      <c r="O8294" t="s">
        <v>12326</v>
      </c>
      <c r="P8294">
        <v>11</v>
      </c>
      <c r="Q8294" t="s">
        <v>69</v>
      </c>
      <c r="R8294">
        <v>100</v>
      </c>
    </row>
    <row r="8295" spans="1:55" hidden="1" x14ac:dyDescent="0.5">
      <c r="A8295" t="s">
        <v>12425</v>
      </c>
      <c r="B8295" t="str">
        <f t="shared" si="236"/>
        <v>Sob-APnd_096_E1</v>
      </c>
      <c r="C8295" t="s">
        <v>56</v>
      </c>
      <c r="D8295" s="1">
        <v>44782</v>
      </c>
      <c r="E8295" t="s">
        <v>6439</v>
      </c>
      <c r="F8295" s="1">
        <v>44847</v>
      </c>
      <c r="G8295" t="s">
        <v>7218</v>
      </c>
      <c r="H8295">
        <v>50</v>
      </c>
      <c r="I8295">
        <v>157</v>
      </c>
      <c r="J8295" t="s">
        <v>7218</v>
      </c>
      <c r="K8295" s="26" t="s">
        <v>61</v>
      </c>
      <c r="L8295" t="s">
        <v>12325</v>
      </c>
      <c r="M8295" t="s">
        <v>1227</v>
      </c>
      <c r="O8295" t="s">
        <v>12326</v>
      </c>
      <c r="P8295">
        <v>12</v>
      </c>
      <c r="Q8295" t="s">
        <v>69</v>
      </c>
      <c r="R8295">
        <v>100</v>
      </c>
    </row>
    <row r="8296" spans="1:55" hidden="1" x14ac:dyDescent="0.5">
      <c r="A8296" t="s">
        <v>12426</v>
      </c>
      <c r="B8296" t="str">
        <f t="shared" ref="B8296:B8327" si="237">A8296&amp;"_E1"</f>
        <v>Abu-APnd_001_E1</v>
      </c>
      <c r="C8296" t="s">
        <v>56</v>
      </c>
      <c r="D8296" s="1">
        <v>44798</v>
      </c>
      <c r="E8296" t="s">
        <v>6806</v>
      </c>
      <c r="F8296" s="1">
        <v>44858</v>
      </c>
      <c r="G8296" t="s">
        <v>11612</v>
      </c>
      <c r="H8296">
        <v>50</v>
      </c>
      <c r="I8296">
        <v>120</v>
      </c>
      <c r="J8296" t="s">
        <v>11612</v>
      </c>
      <c r="K8296" s="26" t="s">
        <v>61</v>
      </c>
      <c r="L8296" t="s">
        <v>12427</v>
      </c>
      <c r="M8296" s="1" t="s">
        <v>1227</v>
      </c>
      <c r="O8296" t="s">
        <v>12428</v>
      </c>
      <c r="P8296">
        <v>5</v>
      </c>
      <c r="Q8296" t="s">
        <v>60</v>
      </c>
      <c r="U8296" s="28">
        <v>74.5</v>
      </c>
      <c r="AQ8296" s="1">
        <v>44858</v>
      </c>
      <c r="AR8296">
        <v>2</v>
      </c>
      <c r="AS8296" t="s">
        <v>6439</v>
      </c>
    </row>
    <row r="8297" spans="1:55" hidden="1" x14ac:dyDescent="0.5">
      <c r="A8297" t="s">
        <v>12429</v>
      </c>
      <c r="B8297" t="str">
        <f t="shared" si="237"/>
        <v>Abu-APnd_002_E1</v>
      </c>
      <c r="C8297" t="s">
        <v>56</v>
      </c>
      <c r="D8297" s="1">
        <v>44798</v>
      </c>
      <c r="E8297" t="s">
        <v>6806</v>
      </c>
      <c r="F8297" s="1">
        <v>44858</v>
      </c>
      <c r="G8297" t="s">
        <v>6439</v>
      </c>
      <c r="H8297">
        <v>50</v>
      </c>
      <c r="I8297">
        <v>120</v>
      </c>
      <c r="J8297" t="s">
        <v>6439</v>
      </c>
      <c r="K8297" s="26" t="s">
        <v>61</v>
      </c>
      <c r="L8297" t="s">
        <v>12427</v>
      </c>
      <c r="M8297" s="1" t="s">
        <v>1227</v>
      </c>
      <c r="O8297" t="s">
        <v>12428</v>
      </c>
      <c r="P8297">
        <v>6</v>
      </c>
      <c r="Q8297" t="s">
        <v>60</v>
      </c>
      <c r="U8297" s="28">
        <v>-25.1</v>
      </c>
      <c r="AQ8297" s="1">
        <v>44858</v>
      </c>
      <c r="AR8297">
        <v>2</v>
      </c>
      <c r="AS8297" t="s">
        <v>6439</v>
      </c>
    </row>
    <row r="8298" spans="1:55" hidden="1" x14ac:dyDescent="0.5">
      <c r="A8298" t="s">
        <v>12430</v>
      </c>
      <c r="B8298" t="str">
        <f t="shared" si="237"/>
        <v>Abu-APnd_003_E1</v>
      </c>
      <c r="C8298" t="s">
        <v>56</v>
      </c>
      <c r="D8298" s="1">
        <v>44798</v>
      </c>
      <c r="E8298" t="s">
        <v>6806</v>
      </c>
      <c r="F8298" s="1">
        <v>44858</v>
      </c>
      <c r="G8298" t="s">
        <v>7218</v>
      </c>
      <c r="H8298">
        <v>50</v>
      </c>
      <c r="I8298">
        <v>120</v>
      </c>
      <c r="J8298" t="s">
        <v>7218</v>
      </c>
      <c r="K8298" s="26" t="s">
        <v>61</v>
      </c>
      <c r="L8298" t="s">
        <v>12427</v>
      </c>
      <c r="M8298" s="1" t="s">
        <v>1227</v>
      </c>
      <c r="O8298" t="s">
        <v>12428</v>
      </c>
      <c r="P8298">
        <v>7</v>
      </c>
      <c r="Q8298" t="s">
        <v>60</v>
      </c>
      <c r="U8298" s="28">
        <v>165.7</v>
      </c>
      <c r="AQ8298" s="1">
        <v>44858</v>
      </c>
      <c r="AR8298">
        <v>2</v>
      </c>
      <c r="AS8298" t="s">
        <v>6439</v>
      </c>
    </row>
    <row r="8299" spans="1:55" hidden="1" x14ac:dyDescent="0.5">
      <c r="A8299" t="s">
        <v>12431</v>
      </c>
      <c r="B8299" t="str">
        <f t="shared" si="237"/>
        <v>Abu-APnd_004_E1</v>
      </c>
      <c r="C8299" t="s">
        <v>56</v>
      </c>
      <c r="D8299" s="1">
        <v>44798</v>
      </c>
      <c r="E8299" t="s">
        <v>6806</v>
      </c>
      <c r="F8299" s="1">
        <v>44858</v>
      </c>
      <c r="G8299" t="s">
        <v>7218</v>
      </c>
      <c r="H8299">
        <v>50</v>
      </c>
      <c r="I8299">
        <v>120</v>
      </c>
      <c r="J8299" t="s">
        <v>7218</v>
      </c>
      <c r="K8299" s="26" t="s">
        <v>61</v>
      </c>
      <c r="L8299" t="s">
        <v>12427</v>
      </c>
      <c r="M8299" s="1" t="s">
        <v>1227</v>
      </c>
      <c r="O8299" t="s">
        <v>12428</v>
      </c>
      <c r="P8299">
        <v>8</v>
      </c>
      <c r="Q8299" t="s">
        <v>60</v>
      </c>
      <c r="U8299" s="28">
        <v>63.3</v>
      </c>
      <c r="AQ8299" s="1">
        <v>44858</v>
      </c>
      <c r="AR8299">
        <v>2</v>
      </c>
      <c r="AS8299" t="s">
        <v>6439</v>
      </c>
    </row>
    <row r="8300" spans="1:55" hidden="1" x14ac:dyDescent="0.5">
      <c r="A8300" t="s">
        <v>12432</v>
      </c>
      <c r="B8300" t="str">
        <f t="shared" si="237"/>
        <v>Abu-APnd_005_E1</v>
      </c>
      <c r="C8300" t="s">
        <v>56</v>
      </c>
      <c r="D8300" s="1">
        <v>44798</v>
      </c>
      <c r="E8300" t="s">
        <v>6806</v>
      </c>
      <c r="F8300" s="1">
        <v>44858</v>
      </c>
      <c r="G8300" t="s">
        <v>7218</v>
      </c>
      <c r="H8300">
        <v>50</v>
      </c>
      <c r="I8300">
        <v>120</v>
      </c>
      <c r="J8300" t="s">
        <v>7218</v>
      </c>
      <c r="K8300" s="26" t="s">
        <v>61</v>
      </c>
      <c r="L8300" t="s">
        <v>12427</v>
      </c>
      <c r="M8300" s="1" t="s">
        <v>1227</v>
      </c>
      <c r="O8300" t="s">
        <v>12428</v>
      </c>
      <c r="P8300">
        <v>9</v>
      </c>
      <c r="Q8300" t="s">
        <v>60</v>
      </c>
      <c r="U8300" s="28">
        <v>35.299999999999997</v>
      </c>
      <c r="AQ8300" s="1">
        <v>44858</v>
      </c>
      <c r="AR8300">
        <v>2</v>
      </c>
      <c r="AS8300" t="s">
        <v>6439</v>
      </c>
    </row>
    <row r="8301" spans="1:55" hidden="1" x14ac:dyDescent="0.5">
      <c r="A8301" t="s">
        <v>12433</v>
      </c>
      <c r="B8301" t="str">
        <f t="shared" si="237"/>
        <v>Abu-APnd_006_E1</v>
      </c>
      <c r="C8301" t="s">
        <v>56</v>
      </c>
      <c r="D8301" s="1">
        <v>44798</v>
      </c>
      <c r="E8301" t="s">
        <v>6806</v>
      </c>
      <c r="F8301" s="1">
        <v>44858</v>
      </c>
      <c r="G8301" t="s">
        <v>7218</v>
      </c>
      <c r="H8301">
        <v>50</v>
      </c>
      <c r="I8301">
        <v>120</v>
      </c>
      <c r="J8301" t="s">
        <v>7218</v>
      </c>
      <c r="K8301" s="26" t="s">
        <v>61</v>
      </c>
      <c r="L8301" t="s">
        <v>12427</v>
      </c>
      <c r="M8301" s="1" t="s">
        <v>1227</v>
      </c>
      <c r="O8301" t="s">
        <v>12428</v>
      </c>
      <c r="P8301">
        <v>10</v>
      </c>
      <c r="Q8301" t="s">
        <v>60</v>
      </c>
      <c r="U8301" s="28">
        <v>45.5</v>
      </c>
      <c r="AQ8301" s="1">
        <v>44858</v>
      </c>
      <c r="AR8301">
        <v>2</v>
      </c>
      <c r="AS8301" t="s">
        <v>6439</v>
      </c>
    </row>
    <row r="8302" spans="1:55" hidden="1" x14ac:dyDescent="0.5">
      <c r="A8302" t="s">
        <v>12434</v>
      </c>
      <c r="B8302" t="str">
        <f t="shared" si="237"/>
        <v>Abu-APnd_007_E1</v>
      </c>
      <c r="C8302" t="s">
        <v>56</v>
      </c>
      <c r="D8302" s="1">
        <v>44798</v>
      </c>
      <c r="E8302" t="s">
        <v>6806</v>
      </c>
      <c r="F8302" s="1">
        <v>44858</v>
      </c>
      <c r="G8302" t="s">
        <v>7218</v>
      </c>
      <c r="H8302">
        <v>50</v>
      </c>
      <c r="I8302">
        <v>120</v>
      </c>
      <c r="J8302" t="s">
        <v>7218</v>
      </c>
      <c r="K8302" s="26" t="s">
        <v>61</v>
      </c>
      <c r="L8302" t="s">
        <v>12427</v>
      </c>
      <c r="M8302" s="1" t="s">
        <v>1227</v>
      </c>
      <c r="O8302" t="s">
        <v>12428</v>
      </c>
      <c r="P8302">
        <v>11</v>
      </c>
      <c r="Q8302" t="s">
        <v>60</v>
      </c>
      <c r="U8302" s="28">
        <v>405.9</v>
      </c>
      <c r="AQ8302" s="1">
        <v>44858</v>
      </c>
      <c r="AR8302">
        <v>2</v>
      </c>
      <c r="AS8302" t="s">
        <v>6439</v>
      </c>
    </row>
    <row r="8303" spans="1:55" hidden="1" x14ac:dyDescent="0.5">
      <c r="A8303" t="s">
        <v>12435</v>
      </c>
      <c r="B8303" t="str">
        <f t="shared" si="237"/>
        <v>Abu-APnd_008_E1</v>
      </c>
      <c r="C8303" t="s">
        <v>56</v>
      </c>
      <c r="D8303" s="1">
        <v>44798</v>
      </c>
      <c r="E8303" t="s">
        <v>6806</v>
      </c>
      <c r="F8303" s="1">
        <v>44858</v>
      </c>
      <c r="G8303" t="s">
        <v>7218</v>
      </c>
      <c r="H8303">
        <v>50</v>
      </c>
      <c r="I8303">
        <v>120</v>
      </c>
      <c r="J8303" t="s">
        <v>7218</v>
      </c>
      <c r="K8303" s="26" t="s">
        <v>61</v>
      </c>
      <c r="L8303" t="s">
        <v>12427</v>
      </c>
      <c r="M8303" s="1" t="s">
        <v>1227</v>
      </c>
      <c r="O8303" t="s">
        <v>12428</v>
      </c>
      <c r="P8303">
        <v>12</v>
      </c>
      <c r="Q8303" t="s">
        <v>60</v>
      </c>
      <c r="U8303" s="28">
        <v>83.6</v>
      </c>
      <c r="AQ8303" s="1">
        <v>44858</v>
      </c>
      <c r="AR8303">
        <v>2</v>
      </c>
      <c r="AS8303" t="s">
        <v>6439</v>
      </c>
    </row>
    <row r="8304" spans="1:55" hidden="1" x14ac:dyDescent="0.5">
      <c r="A8304" t="s">
        <v>12436</v>
      </c>
      <c r="B8304" t="str">
        <f t="shared" si="237"/>
        <v>Abu-APnd_009_E1</v>
      </c>
      <c r="C8304" t="s">
        <v>56</v>
      </c>
      <c r="D8304" s="1">
        <v>44798</v>
      </c>
      <c r="E8304" t="s">
        <v>6806</v>
      </c>
      <c r="F8304" s="1">
        <v>44858</v>
      </c>
      <c r="G8304" t="s">
        <v>6439</v>
      </c>
      <c r="H8304">
        <v>50</v>
      </c>
      <c r="I8304">
        <v>120</v>
      </c>
      <c r="J8304" t="s">
        <v>6439</v>
      </c>
      <c r="K8304" s="26" t="s">
        <v>61</v>
      </c>
      <c r="L8304" t="s">
        <v>12427</v>
      </c>
      <c r="M8304" s="1" t="s">
        <v>1227</v>
      </c>
      <c r="O8304" t="s">
        <v>12428</v>
      </c>
      <c r="P8304">
        <v>1</v>
      </c>
      <c r="Q8304" t="s">
        <v>75</v>
      </c>
      <c r="U8304" s="28">
        <v>19.5</v>
      </c>
      <c r="AQ8304" s="1">
        <v>44858</v>
      </c>
      <c r="AR8304">
        <v>2</v>
      </c>
      <c r="AS8304" t="s">
        <v>6439</v>
      </c>
    </row>
    <row r="8305" spans="1:45" hidden="1" x14ac:dyDescent="0.5">
      <c r="A8305" t="s">
        <v>12437</v>
      </c>
      <c r="B8305" t="str">
        <f t="shared" si="237"/>
        <v>Abu-APnd_010_E1</v>
      </c>
      <c r="C8305" t="s">
        <v>56</v>
      </c>
      <c r="D8305" s="1">
        <v>44798</v>
      </c>
      <c r="E8305" t="s">
        <v>6806</v>
      </c>
      <c r="F8305" s="1">
        <v>44858</v>
      </c>
      <c r="G8305" t="s">
        <v>6439</v>
      </c>
      <c r="H8305">
        <v>50</v>
      </c>
      <c r="I8305">
        <v>120</v>
      </c>
      <c r="J8305" t="s">
        <v>6439</v>
      </c>
      <c r="K8305" s="26" t="s">
        <v>61</v>
      </c>
      <c r="L8305" t="s">
        <v>12427</v>
      </c>
      <c r="M8305" s="1" t="s">
        <v>1227</v>
      </c>
      <c r="O8305" t="s">
        <v>12428</v>
      </c>
      <c r="P8305">
        <v>2</v>
      </c>
      <c r="Q8305" t="s">
        <v>75</v>
      </c>
      <c r="U8305" s="28">
        <v>145.9</v>
      </c>
      <c r="AQ8305" s="1">
        <v>44858</v>
      </c>
      <c r="AR8305">
        <v>2</v>
      </c>
      <c r="AS8305" t="s">
        <v>6439</v>
      </c>
    </row>
    <row r="8306" spans="1:45" hidden="1" x14ac:dyDescent="0.5">
      <c r="A8306" t="s">
        <v>12438</v>
      </c>
      <c r="B8306" t="str">
        <f t="shared" si="237"/>
        <v>Abu-APnd_011_E1</v>
      </c>
      <c r="C8306" t="s">
        <v>56</v>
      </c>
      <c r="D8306" s="1">
        <v>44805</v>
      </c>
      <c r="E8306" t="s">
        <v>6439</v>
      </c>
      <c r="F8306" s="1">
        <v>44858</v>
      </c>
      <c r="G8306" t="s">
        <v>6439</v>
      </c>
      <c r="H8306">
        <v>50</v>
      </c>
      <c r="I8306">
        <v>120</v>
      </c>
      <c r="J8306" t="s">
        <v>6439</v>
      </c>
      <c r="K8306" s="26" t="s">
        <v>61</v>
      </c>
      <c r="L8306" t="s">
        <v>12427</v>
      </c>
      <c r="M8306" s="1" t="s">
        <v>1227</v>
      </c>
      <c r="O8306" t="s">
        <v>12428</v>
      </c>
      <c r="P8306">
        <v>3</v>
      </c>
      <c r="Q8306" t="s">
        <v>75</v>
      </c>
      <c r="U8306" s="28">
        <v>7.5</v>
      </c>
      <c r="AQ8306" s="1">
        <v>44858</v>
      </c>
      <c r="AR8306">
        <v>2</v>
      </c>
      <c r="AS8306" t="s">
        <v>6439</v>
      </c>
    </row>
    <row r="8307" spans="1:45" hidden="1" x14ac:dyDescent="0.5">
      <c r="A8307" t="s">
        <v>12439</v>
      </c>
      <c r="B8307" t="str">
        <f t="shared" si="237"/>
        <v>Abu-APnd_012_E1</v>
      </c>
      <c r="C8307" t="s">
        <v>56</v>
      </c>
      <c r="D8307" s="1">
        <v>44805</v>
      </c>
      <c r="E8307" t="s">
        <v>6439</v>
      </c>
      <c r="F8307" s="1">
        <v>44858</v>
      </c>
      <c r="G8307" t="s">
        <v>6439</v>
      </c>
      <c r="H8307">
        <v>50</v>
      </c>
      <c r="I8307">
        <v>120</v>
      </c>
      <c r="J8307" t="s">
        <v>6439</v>
      </c>
      <c r="K8307" s="26" t="s">
        <v>61</v>
      </c>
      <c r="L8307" t="s">
        <v>12427</v>
      </c>
      <c r="M8307" s="1" t="s">
        <v>1227</v>
      </c>
      <c r="O8307" t="s">
        <v>12428</v>
      </c>
      <c r="P8307">
        <v>4</v>
      </c>
      <c r="Q8307" t="s">
        <v>75</v>
      </c>
      <c r="U8307" s="28">
        <v>33.1</v>
      </c>
      <c r="AQ8307" s="1">
        <v>44858</v>
      </c>
      <c r="AR8307">
        <v>2</v>
      </c>
      <c r="AS8307" t="s">
        <v>6439</v>
      </c>
    </row>
    <row r="8308" spans="1:45" hidden="1" x14ac:dyDescent="0.5">
      <c r="A8308" t="s">
        <v>12440</v>
      </c>
      <c r="B8308" t="str">
        <f t="shared" si="237"/>
        <v>Abu-APnd_013_E1</v>
      </c>
      <c r="C8308" t="s">
        <v>56</v>
      </c>
      <c r="D8308" s="1">
        <v>44805</v>
      </c>
      <c r="E8308" t="s">
        <v>6439</v>
      </c>
      <c r="F8308" s="1">
        <v>44858</v>
      </c>
      <c r="G8308" t="s">
        <v>6439</v>
      </c>
      <c r="H8308">
        <v>50</v>
      </c>
      <c r="I8308">
        <v>120</v>
      </c>
      <c r="J8308" t="s">
        <v>6439</v>
      </c>
      <c r="K8308" s="26" t="s">
        <v>61</v>
      </c>
      <c r="L8308" t="s">
        <v>12427</v>
      </c>
      <c r="M8308" s="1" t="s">
        <v>1227</v>
      </c>
      <c r="O8308" t="s">
        <v>12428</v>
      </c>
      <c r="P8308">
        <v>5</v>
      </c>
      <c r="Q8308" t="s">
        <v>75</v>
      </c>
      <c r="U8308" s="28">
        <v>90</v>
      </c>
      <c r="AQ8308" s="1">
        <v>44858</v>
      </c>
      <c r="AR8308">
        <v>2</v>
      </c>
      <c r="AS8308" t="s">
        <v>6439</v>
      </c>
    </row>
    <row r="8309" spans="1:45" hidden="1" x14ac:dyDescent="0.5">
      <c r="A8309" t="s">
        <v>12441</v>
      </c>
      <c r="B8309" t="str">
        <f t="shared" si="237"/>
        <v>Abu-APnd_014_E1</v>
      </c>
      <c r="C8309" t="s">
        <v>56</v>
      </c>
      <c r="D8309" s="1">
        <v>44805</v>
      </c>
      <c r="E8309" t="s">
        <v>6439</v>
      </c>
      <c r="F8309" s="1">
        <v>44858</v>
      </c>
      <c r="G8309" t="s">
        <v>6439</v>
      </c>
      <c r="H8309">
        <v>50</v>
      </c>
      <c r="I8309">
        <v>120</v>
      </c>
      <c r="J8309" t="s">
        <v>6439</v>
      </c>
      <c r="K8309" s="26" t="s">
        <v>61</v>
      </c>
      <c r="L8309" t="s">
        <v>12427</v>
      </c>
      <c r="M8309" s="1" t="s">
        <v>1227</v>
      </c>
      <c r="O8309" t="s">
        <v>12428</v>
      </c>
      <c r="P8309">
        <v>6</v>
      </c>
      <c r="Q8309" t="s">
        <v>75</v>
      </c>
      <c r="U8309" s="28">
        <v>31.1</v>
      </c>
      <c r="AQ8309" s="1">
        <v>44858</v>
      </c>
      <c r="AR8309">
        <v>2</v>
      </c>
      <c r="AS8309" t="s">
        <v>6439</v>
      </c>
    </row>
    <row r="8310" spans="1:45" hidden="1" x14ac:dyDescent="0.5">
      <c r="A8310" t="s">
        <v>12442</v>
      </c>
      <c r="B8310" t="str">
        <f t="shared" si="237"/>
        <v>Abu-APnd_015_E1</v>
      </c>
      <c r="C8310" t="s">
        <v>56</v>
      </c>
      <c r="D8310" s="1">
        <v>44805</v>
      </c>
      <c r="E8310" t="s">
        <v>6439</v>
      </c>
      <c r="F8310" s="1">
        <v>44858</v>
      </c>
      <c r="G8310" t="s">
        <v>7218</v>
      </c>
      <c r="H8310">
        <v>50</v>
      </c>
      <c r="I8310">
        <v>120</v>
      </c>
      <c r="J8310" t="s">
        <v>7218</v>
      </c>
      <c r="K8310" s="26" t="s">
        <v>61</v>
      </c>
      <c r="L8310" t="s">
        <v>12427</v>
      </c>
      <c r="M8310" s="1" t="s">
        <v>1227</v>
      </c>
      <c r="O8310" t="s">
        <v>12428</v>
      </c>
      <c r="P8310">
        <v>7</v>
      </c>
      <c r="Q8310" t="s">
        <v>75</v>
      </c>
      <c r="U8310" s="28">
        <v>35.1</v>
      </c>
      <c r="AQ8310" s="1">
        <v>44858</v>
      </c>
      <c r="AR8310">
        <v>2</v>
      </c>
      <c r="AS8310" t="s">
        <v>6439</v>
      </c>
    </row>
    <row r="8311" spans="1:45" hidden="1" x14ac:dyDescent="0.5">
      <c r="A8311" t="s">
        <v>12443</v>
      </c>
      <c r="B8311" t="str">
        <f t="shared" si="237"/>
        <v>Abu-APnd_016_E1</v>
      </c>
      <c r="C8311" t="s">
        <v>56</v>
      </c>
      <c r="D8311" s="1">
        <v>44805</v>
      </c>
      <c r="E8311" t="s">
        <v>6439</v>
      </c>
      <c r="F8311" s="1">
        <v>44858</v>
      </c>
      <c r="G8311" t="s">
        <v>7218</v>
      </c>
      <c r="H8311">
        <v>50</v>
      </c>
      <c r="I8311">
        <v>120</v>
      </c>
      <c r="J8311" t="s">
        <v>7218</v>
      </c>
      <c r="K8311" s="26" t="s">
        <v>61</v>
      </c>
      <c r="L8311" t="s">
        <v>12427</v>
      </c>
      <c r="M8311" s="1" t="s">
        <v>1227</v>
      </c>
      <c r="O8311" t="s">
        <v>12428</v>
      </c>
      <c r="P8311">
        <v>8</v>
      </c>
      <c r="Q8311" t="s">
        <v>75</v>
      </c>
      <c r="U8311" s="28">
        <v>62.3</v>
      </c>
      <c r="AQ8311" s="1">
        <v>44858</v>
      </c>
      <c r="AR8311">
        <v>2</v>
      </c>
      <c r="AS8311" t="s">
        <v>6439</v>
      </c>
    </row>
    <row r="8312" spans="1:45" hidden="1" x14ac:dyDescent="0.5">
      <c r="A8312" t="s">
        <v>12444</v>
      </c>
      <c r="B8312" t="str">
        <f t="shared" si="237"/>
        <v>Abu-APnd_017_E1</v>
      </c>
      <c r="C8312" t="s">
        <v>56</v>
      </c>
      <c r="D8312" s="1">
        <v>44805</v>
      </c>
      <c r="E8312" t="s">
        <v>6439</v>
      </c>
      <c r="F8312" s="1">
        <v>44858</v>
      </c>
      <c r="G8312" t="s">
        <v>7218</v>
      </c>
      <c r="H8312">
        <v>50</v>
      </c>
      <c r="I8312">
        <v>120</v>
      </c>
      <c r="J8312" t="s">
        <v>7218</v>
      </c>
      <c r="K8312" s="26" t="s">
        <v>61</v>
      </c>
      <c r="L8312" t="s">
        <v>12427</v>
      </c>
      <c r="M8312" s="1" t="s">
        <v>1227</v>
      </c>
      <c r="O8312" t="s">
        <v>12428</v>
      </c>
      <c r="P8312">
        <v>9</v>
      </c>
      <c r="Q8312" t="s">
        <v>75</v>
      </c>
      <c r="U8312" s="28">
        <v>80.2</v>
      </c>
      <c r="AQ8312" s="1">
        <v>44858</v>
      </c>
      <c r="AR8312">
        <v>2</v>
      </c>
      <c r="AS8312" t="s">
        <v>6439</v>
      </c>
    </row>
    <row r="8313" spans="1:45" hidden="1" x14ac:dyDescent="0.5">
      <c r="A8313" t="s">
        <v>12445</v>
      </c>
      <c r="B8313" t="str">
        <f t="shared" si="237"/>
        <v>Abu-APnd_018_E1</v>
      </c>
      <c r="C8313" t="s">
        <v>56</v>
      </c>
      <c r="D8313" s="1">
        <v>44805</v>
      </c>
      <c r="E8313" t="s">
        <v>6439</v>
      </c>
      <c r="F8313" s="1">
        <v>44858</v>
      </c>
      <c r="G8313" t="s">
        <v>7218</v>
      </c>
      <c r="H8313">
        <v>50</v>
      </c>
      <c r="I8313">
        <v>120</v>
      </c>
      <c r="J8313" t="s">
        <v>7218</v>
      </c>
      <c r="K8313" s="26" t="s">
        <v>61</v>
      </c>
      <c r="L8313" t="s">
        <v>12427</v>
      </c>
      <c r="M8313" s="1" t="s">
        <v>1227</v>
      </c>
      <c r="O8313" t="s">
        <v>12428</v>
      </c>
      <c r="P8313">
        <v>10</v>
      </c>
      <c r="Q8313" t="s">
        <v>75</v>
      </c>
      <c r="U8313" s="28">
        <v>30.4</v>
      </c>
      <c r="AQ8313" s="1">
        <v>44858</v>
      </c>
      <c r="AR8313">
        <v>2</v>
      </c>
      <c r="AS8313" t="s">
        <v>6439</v>
      </c>
    </row>
    <row r="8314" spans="1:45" hidden="1" x14ac:dyDescent="0.5">
      <c r="A8314" t="s">
        <v>12446</v>
      </c>
      <c r="B8314" t="str">
        <f t="shared" si="237"/>
        <v>Abu-APnd_019_E1</v>
      </c>
      <c r="C8314" t="s">
        <v>56</v>
      </c>
      <c r="D8314" s="1">
        <v>44805</v>
      </c>
      <c r="E8314" t="s">
        <v>6439</v>
      </c>
      <c r="F8314" s="1">
        <v>44858</v>
      </c>
      <c r="G8314" t="s">
        <v>7218</v>
      </c>
      <c r="H8314">
        <v>50</v>
      </c>
      <c r="I8314">
        <v>120</v>
      </c>
      <c r="J8314" t="s">
        <v>7218</v>
      </c>
      <c r="K8314" s="26" t="s">
        <v>61</v>
      </c>
      <c r="L8314" t="s">
        <v>12427</v>
      </c>
      <c r="M8314" s="1" t="s">
        <v>1227</v>
      </c>
      <c r="O8314" t="s">
        <v>12428</v>
      </c>
      <c r="P8314">
        <v>11</v>
      </c>
      <c r="Q8314" t="s">
        <v>75</v>
      </c>
      <c r="U8314" s="28">
        <v>44</v>
      </c>
      <c r="AQ8314" s="1">
        <v>44858</v>
      </c>
      <c r="AR8314">
        <v>2</v>
      </c>
      <c r="AS8314" t="s">
        <v>6439</v>
      </c>
    </row>
    <row r="8315" spans="1:45" hidden="1" x14ac:dyDescent="0.5">
      <c r="A8315" t="s">
        <v>12447</v>
      </c>
      <c r="B8315" t="str">
        <f t="shared" si="237"/>
        <v>Abu-APnd_020_E1</v>
      </c>
      <c r="C8315" t="s">
        <v>56</v>
      </c>
      <c r="D8315" s="1">
        <v>44805</v>
      </c>
      <c r="E8315" t="s">
        <v>6439</v>
      </c>
      <c r="F8315" s="1">
        <v>44858</v>
      </c>
      <c r="G8315" t="s">
        <v>7218</v>
      </c>
      <c r="H8315">
        <v>50</v>
      </c>
      <c r="I8315">
        <v>120</v>
      </c>
      <c r="J8315" t="s">
        <v>7218</v>
      </c>
      <c r="K8315" s="26" t="s">
        <v>61</v>
      </c>
      <c r="L8315" t="s">
        <v>12427</v>
      </c>
      <c r="M8315" s="1" t="s">
        <v>1227</v>
      </c>
      <c r="O8315" t="s">
        <v>12428</v>
      </c>
      <c r="P8315">
        <v>12</v>
      </c>
      <c r="Q8315" t="s">
        <v>75</v>
      </c>
      <c r="U8315" s="28">
        <v>24.5</v>
      </c>
      <c r="AQ8315" s="1">
        <v>44858</v>
      </c>
      <c r="AR8315">
        <v>2</v>
      </c>
      <c r="AS8315" t="s">
        <v>6439</v>
      </c>
    </row>
    <row r="8316" spans="1:45" hidden="1" x14ac:dyDescent="0.5">
      <c r="A8316" t="s">
        <v>12448</v>
      </c>
      <c r="B8316" t="str">
        <f t="shared" si="237"/>
        <v>Abu-APnd_021_E1</v>
      </c>
      <c r="C8316" t="s">
        <v>56</v>
      </c>
      <c r="D8316" s="1">
        <v>44805</v>
      </c>
      <c r="E8316" t="s">
        <v>6439</v>
      </c>
      <c r="F8316" s="1">
        <v>44858</v>
      </c>
      <c r="G8316" t="s">
        <v>6439</v>
      </c>
      <c r="H8316">
        <v>50</v>
      </c>
      <c r="I8316">
        <v>120</v>
      </c>
      <c r="J8316" t="s">
        <v>6439</v>
      </c>
      <c r="K8316" s="26" t="s">
        <v>61</v>
      </c>
      <c r="L8316" t="s">
        <v>12427</v>
      </c>
      <c r="M8316" s="1" t="s">
        <v>1227</v>
      </c>
      <c r="O8316" t="s">
        <v>12428</v>
      </c>
      <c r="P8316">
        <v>1</v>
      </c>
      <c r="Q8316" t="s">
        <v>71</v>
      </c>
    </row>
    <row r="8317" spans="1:45" hidden="1" x14ac:dyDescent="0.5">
      <c r="A8317" t="s">
        <v>12449</v>
      </c>
      <c r="B8317" t="str">
        <f t="shared" si="237"/>
        <v>Abu-APnd_022_E1</v>
      </c>
      <c r="C8317" t="s">
        <v>56</v>
      </c>
      <c r="D8317" s="1">
        <v>44805</v>
      </c>
      <c r="E8317" t="s">
        <v>6439</v>
      </c>
      <c r="F8317" s="1">
        <v>44858</v>
      </c>
      <c r="G8317" t="s">
        <v>6439</v>
      </c>
      <c r="H8317">
        <v>50</v>
      </c>
      <c r="I8317">
        <v>120</v>
      </c>
      <c r="J8317" t="s">
        <v>6439</v>
      </c>
      <c r="K8317" s="26" t="s">
        <v>61</v>
      </c>
      <c r="L8317" t="s">
        <v>12427</v>
      </c>
      <c r="M8317" s="1" t="s">
        <v>1227</v>
      </c>
      <c r="O8317" t="s">
        <v>12428</v>
      </c>
      <c r="P8317">
        <v>2</v>
      </c>
      <c r="Q8317" t="s">
        <v>71</v>
      </c>
    </row>
    <row r="8318" spans="1:45" hidden="1" x14ac:dyDescent="0.5">
      <c r="A8318" t="s">
        <v>12450</v>
      </c>
      <c r="B8318" t="str">
        <f t="shared" si="237"/>
        <v>Abu-APnd_023_E1</v>
      </c>
      <c r="C8318" t="s">
        <v>56</v>
      </c>
      <c r="D8318" s="1">
        <v>44805</v>
      </c>
      <c r="E8318" t="s">
        <v>6439</v>
      </c>
      <c r="F8318" s="1">
        <v>44858</v>
      </c>
      <c r="G8318" t="s">
        <v>6439</v>
      </c>
      <c r="H8318">
        <v>50</v>
      </c>
      <c r="I8318">
        <v>120</v>
      </c>
      <c r="J8318" t="s">
        <v>6439</v>
      </c>
      <c r="K8318" s="26" t="s">
        <v>61</v>
      </c>
      <c r="L8318" t="s">
        <v>12427</v>
      </c>
      <c r="M8318" s="1" t="s">
        <v>1227</v>
      </c>
      <c r="O8318" t="s">
        <v>12428</v>
      </c>
      <c r="P8318">
        <v>3</v>
      </c>
      <c r="Q8318" t="s">
        <v>71</v>
      </c>
    </row>
    <row r="8319" spans="1:45" hidden="1" x14ac:dyDescent="0.5">
      <c r="A8319" t="s">
        <v>12451</v>
      </c>
      <c r="B8319" t="str">
        <f t="shared" si="237"/>
        <v>Abu-APnd_024_E1</v>
      </c>
      <c r="C8319" t="s">
        <v>56</v>
      </c>
      <c r="D8319" s="1">
        <v>44805</v>
      </c>
      <c r="E8319" t="s">
        <v>6439</v>
      </c>
      <c r="F8319" s="1">
        <v>44858</v>
      </c>
      <c r="G8319" t="s">
        <v>6439</v>
      </c>
      <c r="H8319">
        <v>50</v>
      </c>
      <c r="I8319">
        <v>120</v>
      </c>
      <c r="J8319" t="s">
        <v>6439</v>
      </c>
      <c r="K8319" s="26" t="s">
        <v>61</v>
      </c>
      <c r="L8319" t="s">
        <v>12427</v>
      </c>
      <c r="M8319" s="1" t="s">
        <v>1227</v>
      </c>
      <c r="O8319" t="s">
        <v>12428</v>
      </c>
      <c r="P8319">
        <v>4</v>
      </c>
      <c r="Q8319" t="s">
        <v>71</v>
      </c>
    </row>
    <row r="8320" spans="1:45" hidden="1" x14ac:dyDescent="0.5">
      <c r="A8320" t="s">
        <v>12452</v>
      </c>
      <c r="B8320" t="str">
        <f t="shared" si="237"/>
        <v>Abu-APnd_025_E1</v>
      </c>
      <c r="C8320" t="s">
        <v>56</v>
      </c>
      <c r="D8320" s="1">
        <v>44805</v>
      </c>
      <c r="E8320" t="s">
        <v>6439</v>
      </c>
      <c r="F8320" s="1">
        <v>44858</v>
      </c>
      <c r="G8320" t="s">
        <v>6439</v>
      </c>
      <c r="H8320">
        <v>50</v>
      </c>
      <c r="I8320">
        <v>120</v>
      </c>
      <c r="J8320" t="s">
        <v>6439</v>
      </c>
      <c r="K8320" s="26" t="s">
        <v>61</v>
      </c>
      <c r="L8320" t="s">
        <v>12427</v>
      </c>
      <c r="M8320" s="1" t="s">
        <v>1227</v>
      </c>
      <c r="O8320" t="s">
        <v>12428</v>
      </c>
      <c r="P8320">
        <v>5</v>
      </c>
      <c r="Q8320" t="s">
        <v>73</v>
      </c>
    </row>
    <row r="8321" spans="1:17" hidden="1" x14ac:dyDescent="0.5">
      <c r="A8321" t="s">
        <v>12453</v>
      </c>
      <c r="B8321" t="str">
        <f t="shared" si="237"/>
        <v>Abu-APnd_026_E1</v>
      </c>
      <c r="C8321" t="s">
        <v>56</v>
      </c>
      <c r="D8321" s="1">
        <v>44805</v>
      </c>
      <c r="E8321" t="s">
        <v>6439</v>
      </c>
      <c r="F8321" s="1">
        <v>44858</v>
      </c>
      <c r="G8321" t="s">
        <v>6439</v>
      </c>
      <c r="H8321">
        <v>50</v>
      </c>
      <c r="I8321">
        <v>120</v>
      </c>
      <c r="J8321" t="s">
        <v>6439</v>
      </c>
      <c r="K8321" s="26" t="s">
        <v>61</v>
      </c>
      <c r="L8321" t="s">
        <v>12427</v>
      </c>
      <c r="M8321" s="1" t="s">
        <v>1227</v>
      </c>
      <c r="O8321" t="s">
        <v>12428</v>
      </c>
      <c r="P8321">
        <v>6</v>
      </c>
      <c r="Q8321" t="s">
        <v>73</v>
      </c>
    </row>
    <row r="8322" spans="1:17" hidden="1" x14ac:dyDescent="0.5">
      <c r="A8322" t="s">
        <v>12454</v>
      </c>
      <c r="B8322" t="str">
        <f t="shared" si="237"/>
        <v>Abu-APnd_027_E1</v>
      </c>
      <c r="C8322" t="s">
        <v>56</v>
      </c>
      <c r="D8322" s="1">
        <v>44805</v>
      </c>
      <c r="E8322" t="s">
        <v>6439</v>
      </c>
      <c r="F8322" s="1">
        <v>44858</v>
      </c>
      <c r="G8322" t="s">
        <v>7218</v>
      </c>
      <c r="H8322">
        <v>50</v>
      </c>
      <c r="I8322">
        <v>120</v>
      </c>
      <c r="J8322" t="s">
        <v>7218</v>
      </c>
      <c r="K8322" s="26" t="s">
        <v>61</v>
      </c>
      <c r="L8322" t="s">
        <v>12427</v>
      </c>
      <c r="M8322" s="1" t="s">
        <v>1227</v>
      </c>
      <c r="O8322" t="s">
        <v>12428</v>
      </c>
      <c r="P8322">
        <v>7</v>
      </c>
      <c r="Q8322" t="s">
        <v>73</v>
      </c>
    </row>
    <row r="8323" spans="1:17" hidden="1" x14ac:dyDescent="0.5">
      <c r="A8323" t="s">
        <v>12455</v>
      </c>
      <c r="B8323" t="str">
        <f t="shared" si="237"/>
        <v>Abu-APnd_028_E1</v>
      </c>
      <c r="C8323" t="s">
        <v>56</v>
      </c>
      <c r="D8323" s="1">
        <v>44805</v>
      </c>
      <c r="E8323" t="s">
        <v>6439</v>
      </c>
      <c r="F8323" s="1">
        <v>44858</v>
      </c>
      <c r="G8323" t="s">
        <v>7218</v>
      </c>
      <c r="H8323">
        <v>50</v>
      </c>
      <c r="I8323">
        <v>120</v>
      </c>
      <c r="J8323" t="s">
        <v>7218</v>
      </c>
      <c r="K8323" s="26" t="s">
        <v>61</v>
      </c>
      <c r="L8323" t="s">
        <v>12427</v>
      </c>
      <c r="M8323" s="1" t="s">
        <v>1227</v>
      </c>
      <c r="O8323" t="s">
        <v>12428</v>
      </c>
      <c r="P8323">
        <v>8</v>
      </c>
      <c r="Q8323" t="s">
        <v>73</v>
      </c>
    </row>
    <row r="8324" spans="1:17" hidden="1" x14ac:dyDescent="0.5">
      <c r="A8324" t="s">
        <v>12456</v>
      </c>
      <c r="B8324" t="str">
        <f t="shared" si="237"/>
        <v>Abu-APnd_029_E1</v>
      </c>
      <c r="C8324" t="s">
        <v>56</v>
      </c>
      <c r="D8324" s="1">
        <v>44805</v>
      </c>
      <c r="E8324" t="s">
        <v>6439</v>
      </c>
      <c r="F8324" s="1">
        <v>44858</v>
      </c>
      <c r="G8324" t="s">
        <v>7218</v>
      </c>
      <c r="H8324">
        <v>50</v>
      </c>
      <c r="I8324">
        <v>120</v>
      </c>
      <c r="J8324" t="s">
        <v>7218</v>
      </c>
      <c r="K8324" s="26" t="s">
        <v>61</v>
      </c>
      <c r="L8324" t="s">
        <v>12427</v>
      </c>
      <c r="M8324" s="1" t="s">
        <v>1227</v>
      </c>
      <c r="O8324" t="s">
        <v>12428</v>
      </c>
      <c r="P8324">
        <v>9</v>
      </c>
      <c r="Q8324" t="s">
        <v>73</v>
      </c>
    </row>
    <row r="8325" spans="1:17" hidden="1" x14ac:dyDescent="0.5">
      <c r="A8325" t="s">
        <v>12457</v>
      </c>
      <c r="B8325" t="str">
        <f t="shared" si="237"/>
        <v>Abu-APnd_030_E1</v>
      </c>
      <c r="C8325" t="s">
        <v>56</v>
      </c>
      <c r="D8325" s="1">
        <v>44805</v>
      </c>
      <c r="E8325" t="s">
        <v>6439</v>
      </c>
      <c r="F8325" s="1">
        <v>44858</v>
      </c>
      <c r="G8325" t="s">
        <v>7218</v>
      </c>
      <c r="H8325">
        <v>50</v>
      </c>
      <c r="I8325">
        <v>120</v>
      </c>
      <c r="J8325" t="s">
        <v>7218</v>
      </c>
      <c r="K8325" s="26" t="s">
        <v>61</v>
      </c>
      <c r="L8325" t="s">
        <v>12427</v>
      </c>
      <c r="M8325" s="1" t="s">
        <v>1227</v>
      </c>
      <c r="O8325" t="s">
        <v>12428</v>
      </c>
      <c r="P8325">
        <v>10</v>
      </c>
      <c r="Q8325" t="s">
        <v>73</v>
      </c>
    </row>
    <row r="8326" spans="1:17" hidden="1" x14ac:dyDescent="0.5">
      <c r="A8326" t="s">
        <v>12458</v>
      </c>
      <c r="B8326" t="str">
        <f t="shared" si="237"/>
        <v>Abu-APnd_031_E1</v>
      </c>
      <c r="C8326" t="s">
        <v>56</v>
      </c>
      <c r="D8326" s="1">
        <v>44805</v>
      </c>
      <c r="E8326" t="s">
        <v>6439</v>
      </c>
      <c r="F8326" s="1">
        <v>44858</v>
      </c>
      <c r="G8326" t="s">
        <v>7218</v>
      </c>
      <c r="H8326">
        <v>50</v>
      </c>
      <c r="I8326">
        <v>120</v>
      </c>
      <c r="J8326" t="s">
        <v>7218</v>
      </c>
      <c r="K8326" s="26" t="s">
        <v>61</v>
      </c>
      <c r="L8326" t="s">
        <v>12427</v>
      </c>
      <c r="M8326" s="1" t="s">
        <v>1227</v>
      </c>
      <c r="O8326" t="s">
        <v>12428</v>
      </c>
      <c r="P8326">
        <v>11</v>
      </c>
      <c r="Q8326" t="s">
        <v>73</v>
      </c>
    </row>
    <row r="8327" spans="1:17" hidden="1" x14ac:dyDescent="0.5">
      <c r="A8327" t="s">
        <v>12459</v>
      </c>
      <c r="B8327" t="str">
        <f t="shared" si="237"/>
        <v>Abu-APnd_032_E1</v>
      </c>
      <c r="C8327" t="s">
        <v>56</v>
      </c>
      <c r="D8327" s="1">
        <v>44805</v>
      </c>
      <c r="E8327" t="s">
        <v>6439</v>
      </c>
      <c r="F8327" s="1">
        <v>44858</v>
      </c>
      <c r="G8327" t="s">
        <v>7218</v>
      </c>
      <c r="H8327">
        <v>50</v>
      </c>
      <c r="I8327">
        <v>120</v>
      </c>
      <c r="J8327" t="s">
        <v>7218</v>
      </c>
      <c r="K8327" s="26" t="s">
        <v>61</v>
      </c>
      <c r="L8327" t="s">
        <v>12427</v>
      </c>
      <c r="M8327" s="1" t="s">
        <v>1227</v>
      </c>
      <c r="O8327" t="s">
        <v>12428</v>
      </c>
      <c r="P8327">
        <v>12</v>
      </c>
      <c r="Q8327" t="s">
        <v>73</v>
      </c>
    </row>
    <row r="8328" spans="1:17" hidden="1" x14ac:dyDescent="0.5">
      <c r="A8328" t="s">
        <v>12460</v>
      </c>
      <c r="B8328" t="str">
        <f t="shared" ref="B8328:B8350" si="238">A8328&amp;"_E1"</f>
        <v>Abu-APnd_033_E1</v>
      </c>
      <c r="C8328" t="s">
        <v>56</v>
      </c>
      <c r="D8328" s="1">
        <v>44805</v>
      </c>
      <c r="E8328" t="s">
        <v>6439</v>
      </c>
      <c r="F8328" s="1">
        <v>44858</v>
      </c>
      <c r="G8328" t="s">
        <v>6439</v>
      </c>
      <c r="H8328">
        <v>50</v>
      </c>
      <c r="I8328">
        <v>120</v>
      </c>
      <c r="J8328" t="s">
        <v>6439</v>
      </c>
      <c r="K8328" s="26" t="s">
        <v>61</v>
      </c>
      <c r="L8328" t="s">
        <v>12427</v>
      </c>
      <c r="M8328" s="1" t="s">
        <v>1227</v>
      </c>
      <c r="O8328" t="s">
        <v>12428</v>
      </c>
      <c r="P8328">
        <v>1</v>
      </c>
      <c r="Q8328" t="s">
        <v>73</v>
      </c>
    </row>
    <row r="8329" spans="1:17" hidden="1" x14ac:dyDescent="0.5">
      <c r="A8329" t="s">
        <v>12461</v>
      </c>
      <c r="B8329" t="str">
        <f t="shared" si="238"/>
        <v>Abu-APnd_034_E1</v>
      </c>
      <c r="C8329" t="s">
        <v>56</v>
      </c>
      <c r="D8329" s="1">
        <v>44805</v>
      </c>
      <c r="E8329" t="s">
        <v>6439</v>
      </c>
      <c r="F8329" s="1">
        <v>44858</v>
      </c>
      <c r="G8329" t="s">
        <v>6439</v>
      </c>
      <c r="H8329">
        <v>50</v>
      </c>
      <c r="I8329">
        <v>120</v>
      </c>
      <c r="J8329" t="s">
        <v>6439</v>
      </c>
      <c r="K8329" s="26" t="s">
        <v>61</v>
      </c>
      <c r="L8329" t="s">
        <v>12427</v>
      </c>
      <c r="M8329" s="1" t="s">
        <v>1227</v>
      </c>
      <c r="O8329" t="s">
        <v>12428</v>
      </c>
      <c r="P8329">
        <v>2</v>
      </c>
      <c r="Q8329" t="s">
        <v>73</v>
      </c>
    </row>
    <row r="8330" spans="1:17" hidden="1" x14ac:dyDescent="0.5">
      <c r="A8330" t="s">
        <v>12462</v>
      </c>
      <c r="B8330" t="str">
        <f t="shared" si="238"/>
        <v>Abu-APnd_035_E1</v>
      </c>
      <c r="C8330" t="s">
        <v>56</v>
      </c>
      <c r="D8330" s="1">
        <v>44805</v>
      </c>
      <c r="E8330" t="s">
        <v>6439</v>
      </c>
      <c r="F8330" s="1">
        <v>44858</v>
      </c>
      <c r="G8330" t="s">
        <v>6439</v>
      </c>
      <c r="H8330">
        <v>50</v>
      </c>
      <c r="I8330">
        <v>120</v>
      </c>
      <c r="J8330" t="s">
        <v>6439</v>
      </c>
      <c r="K8330" s="26" t="s">
        <v>61</v>
      </c>
      <c r="L8330" t="s">
        <v>12427</v>
      </c>
      <c r="M8330" s="1" t="s">
        <v>1227</v>
      </c>
      <c r="O8330" t="s">
        <v>12428</v>
      </c>
      <c r="P8330">
        <v>3</v>
      </c>
      <c r="Q8330" t="s">
        <v>73</v>
      </c>
    </row>
    <row r="8331" spans="1:17" hidden="1" x14ac:dyDescent="0.5">
      <c r="A8331" t="s">
        <v>12463</v>
      </c>
      <c r="B8331" t="str">
        <f t="shared" si="238"/>
        <v>Abu-APnd_036_E1</v>
      </c>
      <c r="C8331" t="s">
        <v>56</v>
      </c>
      <c r="D8331" s="1">
        <v>44805</v>
      </c>
      <c r="E8331" t="s">
        <v>6439</v>
      </c>
      <c r="F8331" s="1">
        <v>44858</v>
      </c>
      <c r="G8331" t="s">
        <v>6439</v>
      </c>
      <c r="H8331">
        <v>50</v>
      </c>
      <c r="I8331">
        <v>120</v>
      </c>
      <c r="J8331" t="s">
        <v>6439</v>
      </c>
      <c r="K8331" s="26" t="s">
        <v>61</v>
      </c>
      <c r="L8331" t="s">
        <v>12427</v>
      </c>
      <c r="M8331" s="1" t="s">
        <v>1227</v>
      </c>
      <c r="O8331" t="s">
        <v>12428</v>
      </c>
      <c r="P8331">
        <v>4</v>
      </c>
      <c r="Q8331" t="s">
        <v>73</v>
      </c>
    </row>
    <row r="8332" spans="1:17" hidden="1" x14ac:dyDescent="0.5">
      <c r="A8332" t="s">
        <v>12464</v>
      </c>
      <c r="B8332" t="str">
        <f t="shared" si="238"/>
        <v>Abu-APnd_037_E1</v>
      </c>
      <c r="C8332" t="s">
        <v>56</v>
      </c>
      <c r="D8332" s="1">
        <v>44805</v>
      </c>
      <c r="E8332" t="s">
        <v>6439</v>
      </c>
      <c r="F8332" s="1">
        <v>44858</v>
      </c>
      <c r="G8332" t="s">
        <v>6439</v>
      </c>
      <c r="H8332">
        <v>50</v>
      </c>
      <c r="I8332">
        <v>120</v>
      </c>
      <c r="J8332" t="s">
        <v>6439</v>
      </c>
      <c r="K8332" s="26" t="s">
        <v>61</v>
      </c>
      <c r="L8332" t="s">
        <v>12427</v>
      </c>
      <c r="M8332" s="1" t="s">
        <v>1227</v>
      </c>
      <c r="O8332" t="s">
        <v>12428</v>
      </c>
      <c r="P8332">
        <v>5</v>
      </c>
      <c r="Q8332" t="s">
        <v>71</v>
      </c>
    </row>
    <row r="8333" spans="1:17" hidden="1" x14ac:dyDescent="0.5">
      <c r="A8333" t="s">
        <v>12465</v>
      </c>
      <c r="B8333" t="str">
        <f t="shared" si="238"/>
        <v>Abu-APnd_038_E1</v>
      </c>
      <c r="C8333" t="s">
        <v>56</v>
      </c>
      <c r="D8333" s="1">
        <v>44805</v>
      </c>
      <c r="E8333" t="s">
        <v>6439</v>
      </c>
      <c r="F8333" s="1">
        <v>44858</v>
      </c>
      <c r="G8333" t="s">
        <v>6439</v>
      </c>
      <c r="H8333">
        <v>50</v>
      </c>
      <c r="I8333">
        <v>120</v>
      </c>
      <c r="J8333" t="s">
        <v>6439</v>
      </c>
      <c r="K8333" s="26" t="s">
        <v>61</v>
      </c>
      <c r="L8333" t="s">
        <v>12427</v>
      </c>
      <c r="M8333" s="1" t="s">
        <v>1227</v>
      </c>
      <c r="O8333" t="s">
        <v>12428</v>
      </c>
      <c r="P8333">
        <v>6</v>
      </c>
      <c r="Q8333" t="s">
        <v>71</v>
      </c>
    </row>
    <row r="8334" spans="1:17" hidden="1" x14ac:dyDescent="0.5">
      <c r="A8334" t="s">
        <v>12466</v>
      </c>
      <c r="B8334" t="str">
        <f t="shared" si="238"/>
        <v>Abu-APnd_039_E1</v>
      </c>
      <c r="C8334" t="s">
        <v>56</v>
      </c>
      <c r="D8334" s="1">
        <v>44805</v>
      </c>
      <c r="E8334" t="s">
        <v>6439</v>
      </c>
      <c r="F8334" s="1">
        <v>44858</v>
      </c>
      <c r="G8334" t="s">
        <v>7218</v>
      </c>
      <c r="H8334">
        <v>50</v>
      </c>
      <c r="I8334">
        <v>120</v>
      </c>
      <c r="J8334" t="s">
        <v>7218</v>
      </c>
      <c r="K8334" s="26" t="s">
        <v>61</v>
      </c>
      <c r="L8334" t="s">
        <v>12427</v>
      </c>
      <c r="M8334" s="1" t="s">
        <v>1227</v>
      </c>
      <c r="O8334" t="s">
        <v>12428</v>
      </c>
      <c r="P8334">
        <v>7</v>
      </c>
      <c r="Q8334" t="s">
        <v>71</v>
      </c>
    </row>
    <row r="8335" spans="1:17" hidden="1" x14ac:dyDescent="0.5">
      <c r="A8335" t="s">
        <v>12467</v>
      </c>
      <c r="B8335" t="str">
        <f t="shared" si="238"/>
        <v>Abu-APnd_040_E1</v>
      </c>
      <c r="C8335" t="s">
        <v>56</v>
      </c>
      <c r="D8335" s="1">
        <v>44805</v>
      </c>
      <c r="E8335" t="s">
        <v>6439</v>
      </c>
      <c r="F8335" s="1">
        <v>44858</v>
      </c>
      <c r="G8335" t="s">
        <v>7218</v>
      </c>
      <c r="H8335">
        <v>50</v>
      </c>
      <c r="I8335">
        <v>120</v>
      </c>
      <c r="J8335" t="s">
        <v>7218</v>
      </c>
      <c r="K8335" s="26" t="s">
        <v>61</v>
      </c>
      <c r="L8335" t="s">
        <v>12427</v>
      </c>
      <c r="M8335" s="1" t="s">
        <v>1227</v>
      </c>
      <c r="O8335" t="s">
        <v>12428</v>
      </c>
      <c r="P8335">
        <v>8</v>
      </c>
      <c r="Q8335" t="s">
        <v>71</v>
      </c>
    </row>
    <row r="8336" spans="1:17" hidden="1" x14ac:dyDescent="0.5">
      <c r="A8336" t="s">
        <v>12468</v>
      </c>
      <c r="B8336" t="str">
        <f t="shared" si="238"/>
        <v>Abu-APnd_041_E1</v>
      </c>
      <c r="C8336" t="s">
        <v>56</v>
      </c>
      <c r="D8336" s="1">
        <v>44805</v>
      </c>
      <c r="E8336" t="s">
        <v>6439</v>
      </c>
      <c r="F8336" s="1">
        <v>44858</v>
      </c>
      <c r="G8336" t="s">
        <v>7218</v>
      </c>
      <c r="H8336">
        <v>50</v>
      </c>
      <c r="I8336">
        <v>120</v>
      </c>
      <c r="J8336" t="s">
        <v>7218</v>
      </c>
      <c r="K8336" s="26" t="s">
        <v>61</v>
      </c>
      <c r="L8336" t="s">
        <v>12427</v>
      </c>
      <c r="M8336" s="1" t="s">
        <v>1227</v>
      </c>
      <c r="O8336" t="s">
        <v>12428</v>
      </c>
      <c r="P8336">
        <v>9</v>
      </c>
      <c r="Q8336" t="s">
        <v>71</v>
      </c>
    </row>
    <row r="8337" spans="1:45" hidden="1" x14ac:dyDescent="0.5">
      <c r="A8337" t="s">
        <v>12469</v>
      </c>
      <c r="B8337" t="str">
        <f t="shared" si="238"/>
        <v>Abu-APnd_042_E1</v>
      </c>
      <c r="C8337" t="s">
        <v>56</v>
      </c>
      <c r="D8337" s="1">
        <v>44805</v>
      </c>
      <c r="E8337" t="s">
        <v>6439</v>
      </c>
      <c r="F8337" s="1">
        <v>44858</v>
      </c>
      <c r="G8337" t="s">
        <v>7218</v>
      </c>
      <c r="H8337">
        <v>50</v>
      </c>
      <c r="I8337">
        <v>120</v>
      </c>
      <c r="J8337" t="s">
        <v>7218</v>
      </c>
      <c r="K8337" s="26" t="s">
        <v>61</v>
      </c>
      <c r="L8337" t="s">
        <v>12427</v>
      </c>
      <c r="M8337" s="1" t="s">
        <v>1227</v>
      </c>
      <c r="O8337" t="s">
        <v>12428</v>
      </c>
      <c r="P8337">
        <v>10</v>
      </c>
      <c r="Q8337" t="s">
        <v>71</v>
      </c>
    </row>
    <row r="8338" spans="1:45" hidden="1" x14ac:dyDescent="0.5">
      <c r="A8338" t="s">
        <v>12470</v>
      </c>
      <c r="B8338" t="str">
        <f t="shared" si="238"/>
        <v>Abu-APnd_043_E1</v>
      </c>
      <c r="C8338" t="s">
        <v>56</v>
      </c>
      <c r="D8338" s="1">
        <v>44805</v>
      </c>
      <c r="E8338" t="s">
        <v>6439</v>
      </c>
      <c r="F8338" s="1">
        <v>44858</v>
      </c>
      <c r="G8338" t="s">
        <v>7218</v>
      </c>
      <c r="H8338">
        <v>50</v>
      </c>
      <c r="I8338">
        <v>120</v>
      </c>
      <c r="J8338" t="s">
        <v>7218</v>
      </c>
      <c r="K8338" s="26" t="s">
        <v>61</v>
      </c>
      <c r="L8338" t="s">
        <v>12427</v>
      </c>
      <c r="M8338" s="1" t="s">
        <v>1227</v>
      </c>
      <c r="O8338" t="s">
        <v>12428</v>
      </c>
      <c r="P8338">
        <v>11</v>
      </c>
      <c r="Q8338" t="s">
        <v>71</v>
      </c>
    </row>
    <row r="8339" spans="1:45" hidden="1" x14ac:dyDescent="0.5">
      <c r="A8339" t="s">
        <v>12471</v>
      </c>
      <c r="B8339" t="str">
        <f t="shared" si="238"/>
        <v>Abu-APnd_044_E1</v>
      </c>
      <c r="C8339" t="s">
        <v>56</v>
      </c>
      <c r="D8339" s="1">
        <v>44805</v>
      </c>
      <c r="E8339" t="s">
        <v>6439</v>
      </c>
      <c r="F8339" s="1">
        <v>44858</v>
      </c>
      <c r="G8339" t="s">
        <v>7218</v>
      </c>
      <c r="H8339">
        <v>50</v>
      </c>
      <c r="I8339">
        <v>120</v>
      </c>
      <c r="J8339" t="s">
        <v>7218</v>
      </c>
      <c r="K8339" s="26" t="s">
        <v>61</v>
      </c>
      <c r="L8339" t="s">
        <v>12427</v>
      </c>
      <c r="M8339" s="1" t="s">
        <v>1227</v>
      </c>
      <c r="O8339" t="s">
        <v>12428</v>
      </c>
      <c r="P8339">
        <v>12</v>
      </c>
      <c r="Q8339" t="s">
        <v>71</v>
      </c>
    </row>
    <row r="8340" spans="1:45" hidden="1" x14ac:dyDescent="0.5">
      <c r="A8340" t="s">
        <v>12472</v>
      </c>
      <c r="B8340" t="str">
        <f t="shared" si="238"/>
        <v>Abu-APnd_045_E1</v>
      </c>
      <c r="C8340" t="s">
        <v>56</v>
      </c>
      <c r="D8340" s="1">
        <v>44805</v>
      </c>
      <c r="E8340" t="s">
        <v>6439</v>
      </c>
      <c r="F8340" s="1">
        <v>44858</v>
      </c>
      <c r="G8340" t="s">
        <v>6439</v>
      </c>
      <c r="H8340">
        <v>50</v>
      </c>
      <c r="I8340">
        <v>120</v>
      </c>
      <c r="J8340" t="s">
        <v>6439</v>
      </c>
      <c r="K8340" s="26" t="s">
        <v>61</v>
      </c>
      <c r="L8340" t="s">
        <v>12427</v>
      </c>
      <c r="M8340" s="1" t="s">
        <v>1227</v>
      </c>
      <c r="O8340" t="s">
        <v>12428</v>
      </c>
      <c r="P8340">
        <v>1</v>
      </c>
      <c r="Q8340" t="s">
        <v>69</v>
      </c>
    </row>
    <row r="8341" spans="1:45" hidden="1" x14ac:dyDescent="0.5">
      <c r="A8341" t="s">
        <v>12473</v>
      </c>
      <c r="B8341" t="str">
        <f t="shared" si="238"/>
        <v>Abu-APnd_046_E1</v>
      </c>
      <c r="C8341" t="s">
        <v>56</v>
      </c>
      <c r="D8341" s="1">
        <v>44805</v>
      </c>
      <c r="E8341" t="s">
        <v>6439</v>
      </c>
      <c r="F8341" s="1">
        <v>44858</v>
      </c>
      <c r="G8341" t="s">
        <v>6439</v>
      </c>
      <c r="H8341">
        <v>50</v>
      </c>
      <c r="I8341">
        <v>120</v>
      </c>
      <c r="J8341" t="s">
        <v>6439</v>
      </c>
      <c r="K8341" s="26" t="s">
        <v>61</v>
      </c>
      <c r="L8341" t="s">
        <v>12427</v>
      </c>
      <c r="M8341" s="1" t="s">
        <v>1227</v>
      </c>
      <c r="O8341" t="s">
        <v>12428</v>
      </c>
      <c r="P8341">
        <v>2</v>
      </c>
      <c r="Q8341" t="s">
        <v>69</v>
      </c>
    </row>
    <row r="8342" spans="1:45" hidden="1" x14ac:dyDescent="0.5">
      <c r="A8342" t="s">
        <v>12474</v>
      </c>
      <c r="B8342" t="str">
        <f t="shared" si="238"/>
        <v>Abu-APnd_047_E1</v>
      </c>
      <c r="C8342" t="s">
        <v>56</v>
      </c>
      <c r="D8342" s="1">
        <v>44805</v>
      </c>
      <c r="E8342" t="s">
        <v>6439</v>
      </c>
      <c r="F8342" s="1">
        <v>44858</v>
      </c>
      <c r="G8342" t="s">
        <v>6439</v>
      </c>
      <c r="H8342">
        <v>50</v>
      </c>
      <c r="I8342">
        <v>120</v>
      </c>
      <c r="J8342" t="s">
        <v>6439</v>
      </c>
      <c r="K8342" s="26" t="s">
        <v>61</v>
      </c>
      <c r="L8342" t="s">
        <v>12427</v>
      </c>
      <c r="M8342" s="1" t="s">
        <v>1227</v>
      </c>
      <c r="O8342" t="s">
        <v>12428</v>
      </c>
      <c r="P8342">
        <v>3</v>
      </c>
      <c r="Q8342" t="s">
        <v>69</v>
      </c>
    </row>
    <row r="8343" spans="1:45" hidden="1" x14ac:dyDescent="0.5">
      <c r="A8343" t="s">
        <v>12475</v>
      </c>
      <c r="B8343" t="str">
        <f t="shared" si="238"/>
        <v>Abu-APnd_048_E1</v>
      </c>
      <c r="C8343" t="s">
        <v>56</v>
      </c>
      <c r="D8343" s="1">
        <v>44805</v>
      </c>
      <c r="E8343" t="s">
        <v>6439</v>
      </c>
      <c r="F8343" s="1">
        <v>44858</v>
      </c>
      <c r="G8343" t="s">
        <v>6439</v>
      </c>
      <c r="H8343">
        <v>50</v>
      </c>
      <c r="I8343">
        <v>120</v>
      </c>
      <c r="J8343" t="s">
        <v>6439</v>
      </c>
      <c r="K8343" s="26" t="s">
        <v>61</v>
      </c>
      <c r="L8343" t="s">
        <v>12427</v>
      </c>
      <c r="M8343" s="1" t="s">
        <v>1227</v>
      </c>
      <c r="O8343" t="s">
        <v>12428</v>
      </c>
      <c r="P8343">
        <v>4</v>
      </c>
      <c r="Q8343" t="s">
        <v>69</v>
      </c>
    </row>
    <row r="8344" spans="1:45" hidden="1" x14ac:dyDescent="0.5">
      <c r="A8344" t="s">
        <v>12476</v>
      </c>
      <c r="B8344" t="str">
        <f t="shared" si="238"/>
        <v>Abu-APnd_049_E1</v>
      </c>
      <c r="C8344" t="s">
        <v>56</v>
      </c>
      <c r="D8344" s="1">
        <v>44805</v>
      </c>
      <c r="E8344" t="s">
        <v>6439</v>
      </c>
      <c r="F8344" s="1">
        <v>44858</v>
      </c>
      <c r="G8344" t="s">
        <v>6439</v>
      </c>
      <c r="H8344">
        <v>50</v>
      </c>
      <c r="I8344">
        <v>120</v>
      </c>
      <c r="J8344" t="s">
        <v>6439</v>
      </c>
      <c r="K8344" s="26" t="s">
        <v>61</v>
      </c>
      <c r="L8344" t="s">
        <v>12427</v>
      </c>
      <c r="M8344" s="1" t="s">
        <v>1227</v>
      </c>
      <c r="O8344" t="s">
        <v>12428</v>
      </c>
      <c r="P8344">
        <v>5</v>
      </c>
      <c r="Q8344" t="s">
        <v>69</v>
      </c>
    </row>
    <row r="8345" spans="1:45" hidden="1" x14ac:dyDescent="0.5">
      <c r="A8345" t="s">
        <v>12477</v>
      </c>
      <c r="B8345" t="str">
        <f t="shared" si="238"/>
        <v>Abu-APnd_050_E1</v>
      </c>
      <c r="C8345" t="s">
        <v>56</v>
      </c>
      <c r="D8345" s="1">
        <v>44805</v>
      </c>
      <c r="E8345" t="s">
        <v>6439</v>
      </c>
      <c r="F8345" s="1">
        <v>44858</v>
      </c>
      <c r="G8345" t="s">
        <v>6439</v>
      </c>
      <c r="H8345">
        <v>50</v>
      </c>
      <c r="I8345">
        <v>120</v>
      </c>
      <c r="J8345" t="s">
        <v>6439</v>
      </c>
      <c r="K8345" s="26" t="s">
        <v>61</v>
      </c>
      <c r="L8345" t="s">
        <v>12427</v>
      </c>
      <c r="M8345" s="1" t="s">
        <v>1227</v>
      </c>
      <c r="O8345" t="s">
        <v>12428</v>
      </c>
      <c r="P8345">
        <v>6</v>
      </c>
      <c r="Q8345" t="s">
        <v>69</v>
      </c>
    </row>
    <row r="8346" spans="1:45" hidden="1" x14ac:dyDescent="0.5">
      <c r="A8346" t="s">
        <v>12478</v>
      </c>
      <c r="B8346" t="str">
        <f t="shared" si="238"/>
        <v>Abu-APnd_051_E1</v>
      </c>
      <c r="C8346" t="s">
        <v>56</v>
      </c>
      <c r="D8346" s="1">
        <v>44805</v>
      </c>
      <c r="E8346" t="s">
        <v>6439</v>
      </c>
      <c r="F8346" s="1">
        <v>44858</v>
      </c>
      <c r="G8346" t="s">
        <v>7218</v>
      </c>
      <c r="H8346">
        <v>50</v>
      </c>
      <c r="I8346">
        <v>120</v>
      </c>
      <c r="J8346" t="s">
        <v>7218</v>
      </c>
      <c r="K8346" s="26" t="s">
        <v>61</v>
      </c>
      <c r="L8346" t="s">
        <v>12427</v>
      </c>
      <c r="M8346" s="1" t="s">
        <v>1227</v>
      </c>
      <c r="O8346" t="s">
        <v>12428</v>
      </c>
      <c r="P8346">
        <v>7</v>
      </c>
      <c r="Q8346" t="s">
        <v>69</v>
      </c>
    </row>
    <row r="8347" spans="1:45" hidden="1" x14ac:dyDescent="0.5">
      <c r="A8347" t="s">
        <v>12479</v>
      </c>
      <c r="B8347" t="str">
        <f t="shared" si="238"/>
        <v>Abu-APnd_052_E1</v>
      </c>
      <c r="C8347" t="s">
        <v>56</v>
      </c>
      <c r="D8347" s="1">
        <v>44805</v>
      </c>
      <c r="E8347" t="s">
        <v>6439</v>
      </c>
      <c r="F8347" s="1">
        <v>44858</v>
      </c>
      <c r="G8347" t="s">
        <v>7218</v>
      </c>
      <c r="H8347">
        <v>50</v>
      </c>
      <c r="I8347">
        <v>120</v>
      </c>
      <c r="J8347" t="s">
        <v>7218</v>
      </c>
      <c r="K8347" s="26" t="s">
        <v>61</v>
      </c>
      <c r="L8347" t="s">
        <v>12427</v>
      </c>
      <c r="M8347" s="1" t="s">
        <v>1227</v>
      </c>
      <c r="O8347" t="s">
        <v>12428</v>
      </c>
      <c r="P8347">
        <v>8</v>
      </c>
      <c r="Q8347" t="s">
        <v>69</v>
      </c>
    </row>
    <row r="8348" spans="1:45" hidden="1" x14ac:dyDescent="0.5">
      <c r="A8348" t="s">
        <v>12480</v>
      </c>
      <c r="B8348" t="str">
        <f t="shared" si="238"/>
        <v>Abu-APnd_053_E1</v>
      </c>
      <c r="C8348" t="s">
        <v>56</v>
      </c>
      <c r="D8348" s="1">
        <v>44805</v>
      </c>
      <c r="E8348" t="s">
        <v>6439</v>
      </c>
      <c r="F8348" s="1">
        <v>44858</v>
      </c>
      <c r="G8348" t="s">
        <v>7218</v>
      </c>
      <c r="H8348">
        <v>50</v>
      </c>
      <c r="I8348">
        <v>120</v>
      </c>
      <c r="J8348" t="s">
        <v>7218</v>
      </c>
      <c r="K8348" s="26" t="s">
        <v>61</v>
      </c>
      <c r="L8348" t="s">
        <v>12427</v>
      </c>
      <c r="M8348" s="1" t="s">
        <v>1227</v>
      </c>
      <c r="O8348" t="s">
        <v>12428</v>
      </c>
      <c r="P8348">
        <v>9</v>
      </c>
      <c r="Q8348" t="s">
        <v>69</v>
      </c>
    </row>
    <row r="8349" spans="1:45" hidden="1" x14ac:dyDescent="0.5">
      <c r="A8349" t="s">
        <v>12481</v>
      </c>
      <c r="B8349" t="str">
        <f t="shared" si="238"/>
        <v>Abu-APnd_054_E1</v>
      </c>
      <c r="C8349" t="s">
        <v>56</v>
      </c>
      <c r="D8349" s="1">
        <v>44805</v>
      </c>
      <c r="E8349" t="s">
        <v>6439</v>
      </c>
      <c r="F8349" s="1">
        <v>44858</v>
      </c>
      <c r="G8349" t="s">
        <v>7218</v>
      </c>
      <c r="H8349">
        <v>50</v>
      </c>
      <c r="I8349">
        <v>120</v>
      </c>
      <c r="J8349" t="s">
        <v>7218</v>
      </c>
      <c r="K8349" s="26" t="s">
        <v>61</v>
      </c>
      <c r="L8349" t="s">
        <v>12427</v>
      </c>
      <c r="M8349" s="1" t="s">
        <v>1227</v>
      </c>
      <c r="O8349" t="s">
        <v>12428</v>
      </c>
      <c r="P8349">
        <v>10</v>
      </c>
      <c r="Q8349" t="s">
        <v>69</v>
      </c>
    </row>
    <row r="8350" spans="1:45" hidden="1" x14ac:dyDescent="0.5">
      <c r="A8350" t="s">
        <v>12482</v>
      </c>
      <c r="B8350" t="str">
        <f t="shared" si="238"/>
        <v>Abu-APnd_055_E1</v>
      </c>
      <c r="C8350" t="s">
        <v>56</v>
      </c>
      <c r="D8350" s="1">
        <v>44805</v>
      </c>
      <c r="E8350" t="s">
        <v>6439</v>
      </c>
      <c r="F8350" s="1">
        <v>44858</v>
      </c>
      <c r="G8350" t="s">
        <v>7218</v>
      </c>
      <c r="H8350">
        <v>50</v>
      </c>
      <c r="I8350">
        <v>120</v>
      </c>
      <c r="J8350" t="s">
        <v>7218</v>
      </c>
      <c r="K8350" s="26" t="s">
        <v>61</v>
      </c>
      <c r="L8350" t="s">
        <v>12427</v>
      </c>
      <c r="M8350" s="1" t="s">
        <v>1227</v>
      </c>
      <c r="O8350" t="s">
        <v>12428</v>
      </c>
      <c r="P8350">
        <v>11</v>
      </c>
      <c r="Q8350" t="s">
        <v>69</v>
      </c>
    </row>
    <row r="8351" spans="1:45" hidden="1" x14ac:dyDescent="0.5">
      <c r="A8351" t="s">
        <v>12483</v>
      </c>
      <c r="B8351" t="s">
        <v>12484</v>
      </c>
      <c r="C8351" t="s">
        <v>56</v>
      </c>
      <c r="D8351" s="1">
        <v>44838</v>
      </c>
      <c r="E8351" t="s">
        <v>6439</v>
      </c>
      <c r="F8351" s="1">
        <v>44858</v>
      </c>
      <c r="G8351" t="s">
        <v>6439</v>
      </c>
      <c r="H8351" t="s">
        <v>4548</v>
      </c>
      <c r="I8351">
        <v>120</v>
      </c>
      <c r="J8351" t="s">
        <v>6439</v>
      </c>
      <c r="K8351" s="26" t="s">
        <v>61</v>
      </c>
      <c r="L8351" t="s">
        <v>12427</v>
      </c>
      <c r="M8351" s="1" t="s">
        <v>1227</v>
      </c>
      <c r="N8351">
        <v>1</v>
      </c>
      <c r="O8351" t="s">
        <v>12428</v>
      </c>
      <c r="P8351">
        <v>1</v>
      </c>
      <c r="Q8351" t="s">
        <v>67</v>
      </c>
      <c r="T8351">
        <v>100</v>
      </c>
      <c r="U8351" s="28">
        <v>33.1</v>
      </c>
      <c r="AQ8351" s="1">
        <v>44858</v>
      </c>
      <c r="AR8351">
        <v>2</v>
      </c>
      <c r="AS8351" t="s">
        <v>6439</v>
      </c>
    </row>
    <row r="8352" spans="1:45" hidden="1" x14ac:dyDescent="0.5">
      <c r="A8352" t="s">
        <v>12485</v>
      </c>
      <c r="B8352" t="s">
        <v>12486</v>
      </c>
      <c r="C8352" t="s">
        <v>56</v>
      </c>
      <c r="D8352" s="1">
        <v>44838</v>
      </c>
      <c r="E8352" t="s">
        <v>6439</v>
      </c>
      <c r="F8352" s="1">
        <v>44858</v>
      </c>
      <c r="G8352" t="s">
        <v>6439</v>
      </c>
      <c r="H8352" t="s">
        <v>4548</v>
      </c>
      <c r="I8352">
        <v>120</v>
      </c>
      <c r="J8352" t="s">
        <v>6439</v>
      </c>
      <c r="K8352" s="26" t="s">
        <v>61</v>
      </c>
      <c r="L8352" t="s">
        <v>12427</v>
      </c>
      <c r="M8352" s="1" t="s">
        <v>1227</v>
      </c>
      <c r="N8352">
        <v>1</v>
      </c>
      <c r="O8352" t="s">
        <v>12428</v>
      </c>
      <c r="P8352">
        <v>2</v>
      </c>
      <c r="Q8352" t="s">
        <v>67</v>
      </c>
      <c r="T8352">
        <v>100</v>
      </c>
      <c r="U8352" s="28">
        <v>36.799999999999997</v>
      </c>
      <c r="AQ8352" s="1">
        <v>44858</v>
      </c>
      <c r="AR8352">
        <v>2</v>
      </c>
      <c r="AS8352" t="s">
        <v>6439</v>
      </c>
    </row>
    <row r="8353" spans="1:45" hidden="1" x14ac:dyDescent="0.5">
      <c r="A8353" t="s">
        <v>12487</v>
      </c>
      <c r="B8353" t="s">
        <v>12488</v>
      </c>
      <c r="C8353" t="s">
        <v>56</v>
      </c>
      <c r="D8353" s="1">
        <v>44838</v>
      </c>
      <c r="E8353" t="s">
        <v>6439</v>
      </c>
      <c r="F8353" s="1">
        <v>44858</v>
      </c>
      <c r="G8353" t="s">
        <v>6439</v>
      </c>
      <c r="H8353" t="s">
        <v>4548</v>
      </c>
      <c r="I8353">
        <v>120</v>
      </c>
      <c r="J8353" t="s">
        <v>6439</v>
      </c>
      <c r="K8353" s="26" t="s">
        <v>61</v>
      </c>
      <c r="L8353" t="s">
        <v>12427</v>
      </c>
      <c r="M8353" s="1" t="s">
        <v>1227</v>
      </c>
      <c r="N8353">
        <v>1</v>
      </c>
      <c r="O8353" t="s">
        <v>12428</v>
      </c>
      <c r="P8353">
        <v>3</v>
      </c>
      <c r="Q8353" t="s">
        <v>67</v>
      </c>
      <c r="T8353">
        <v>100</v>
      </c>
      <c r="U8353" s="28">
        <v>35.700000000000003</v>
      </c>
      <c r="AQ8353" s="1">
        <v>44858</v>
      </c>
      <c r="AR8353">
        <v>2</v>
      </c>
      <c r="AS8353" t="s">
        <v>6439</v>
      </c>
    </row>
    <row r="8354" spans="1:45" hidden="1" x14ac:dyDescent="0.5">
      <c r="A8354" t="s">
        <v>12489</v>
      </c>
      <c r="B8354" t="s">
        <v>12490</v>
      </c>
      <c r="C8354" t="s">
        <v>56</v>
      </c>
      <c r="D8354" s="1">
        <v>44838</v>
      </c>
      <c r="E8354" t="s">
        <v>6439</v>
      </c>
      <c r="F8354" s="1">
        <v>44858</v>
      </c>
      <c r="G8354" t="s">
        <v>6439</v>
      </c>
      <c r="H8354" t="s">
        <v>4548</v>
      </c>
      <c r="I8354">
        <v>120</v>
      </c>
      <c r="J8354" t="s">
        <v>6439</v>
      </c>
      <c r="K8354" s="26" t="s">
        <v>61</v>
      </c>
      <c r="L8354" t="s">
        <v>12427</v>
      </c>
      <c r="M8354" s="1" t="s">
        <v>1227</v>
      </c>
      <c r="N8354">
        <v>1</v>
      </c>
      <c r="O8354" t="s">
        <v>12428</v>
      </c>
      <c r="P8354">
        <v>4</v>
      </c>
      <c r="Q8354" t="s">
        <v>67</v>
      </c>
      <c r="T8354">
        <v>100</v>
      </c>
      <c r="U8354" s="28">
        <v>64.099999999999994</v>
      </c>
      <c r="AQ8354" s="1">
        <v>44858</v>
      </c>
      <c r="AR8354">
        <v>2</v>
      </c>
      <c r="AS8354" t="s">
        <v>6439</v>
      </c>
    </row>
    <row r="8355" spans="1:45" hidden="1" x14ac:dyDescent="0.5">
      <c r="A8355" t="s">
        <v>12491</v>
      </c>
      <c r="B8355" t="s">
        <v>12492</v>
      </c>
      <c r="C8355" t="s">
        <v>56</v>
      </c>
      <c r="D8355" s="1">
        <v>44838</v>
      </c>
      <c r="E8355" t="s">
        <v>6439</v>
      </c>
      <c r="F8355" s="1">
        <v>44858</v>
      </c>
      <c r="G8355" t="s">
        <v>6439</v>
      </c>
      <c r="H8355" t="s">
        <v>4548</v>
      </c>
      <c r="I8355">
        <v>120</v>
      </c>
      <c r="J8355" t="s">
        <v>6439</v>
      </c>
      <c r="K8355" s="26" t="s">
        <v>61</v>
      </c>
      <c r="L8355" t="s">
        <v>12427</v>
      </c>
      <c r="M8355" s="1" t="s">
        <v>1227</v>
      </c>
      <c r="N8355">
        <v>1</v>
      </c>
      <c r="O8355" t="s">
        <v>12428</v>
      </c>
      <c r="P8355">
        <v>5</v>
      </c>
      <c r="Q8355" t="s">
        <v>67</v>
      </c>
      <c r="T8355">
        <v>100</v>
      </c>
      <c r="U8355" s="28">
        <v>39.200000000000003</v>
      </c>
      <c r="AQ8355" s="1">
        <v>44858</v>
      </c>
      <c r="AR8355">
        <v>2</v>
      </c>
      <c r="AS8355" t="s">
        <v>6439</v>
      </c>
    </row>
    <row r="8356" spans="1:45" hidden="1" x14ac:dyDescent="0.5">
      <c r="A8356" t="s">
        <v>12493</v>
      </c>
      <c r="B8356" t="s">
        <v>12494</v>
      </c>
      <c r="C8356" t="s">
        <v>56</v>
      </c>
      <c r="D8356" s="1">
        <v>44838</v>
      </c>
      <c r="E8356" t="s">
        <v>6439</v>
      </c>
      <c r="F8356" s="1">
        <v>44858</v>
      </c>
      <c r="G8356" t="s">
        <v>6439</v>
      </c>
      <c r="H8356" t="s">
        <v>4548</v>
      </c>
      <c r="I8356">
        <v>120</v>
      </c>
      <c r="J8356" t="s">
        <v>6439</v>
      </c>
      <c r="K8356" s="26" t="s">
        <v>61</v>
      </c>
      <c r="L8356" t="s">
        <v>12427</v>
      </c>
      <c r="M8356" s="1" t="s">
        <v>1227</v>
      </c>
      <c r="N8356">
        <v>1</v>
      </c>
      <c r="O8356" t="s">
        <v>12428</v>
      </c>
      <c r="P8356">
        <v>6</v>
      </c>
      <c r="Q8356" t="s">
        <v>67</v>
      </c>
      <c r="T8356">
        <v>100</v>
      </c>
      <c r="U8356" s="28">
        <v>28.1</v>
      </c>
      <c r="AQ8356" s="1">
        <v>44858</v>
      </c>
      <c r="AR8356">
        <v>2</v>
      </c>
      <c r="AS8356" t="s">
        <v>6439</v>
      </c>
    </row>
    <row r="8357" spans="1:45" hidden="1" x14ac:dyDescent="0.5">
      <c r="A8357" t="s">
        <v>12495</v>
      </c>
      <c r="B8357" t="s">
        <v>12496</v>
      </c>
      <c r="C8357" t="s">
        <v>56</v>
      </c>
      <c r="D8357" s="1">
        <v>44838</v>
      </c>
      <c r="E8357" t="s">
        <v>6439</v>
      </c>
      <c r="F8357" s="1">
        <v>44858</v>
      </c>
      <c r="G8357" t="s">
        <v>7218</v>
      </c>
      <c r="H8357" t="s">
        <v>4548</v>
      </c>
      <c r="I8357">
        <v>120</v>
      </c>
      <c r="J8357" t="s">
        <v>7218</v>
      </c>
      <c r="K8357" s="26" t="s">
        <v>61</v>
      </c>
      <c r="L8357" t="s">
        <v>12427</v>
      </c>
      <c r="M8357" s="1" t="s">
        <v>1227</v>
      </c>
      <c r="N8357">
        <v>1</v>
      </c>
      <c r="O8357" t="s">
        <v>12428</v>
      </c>
      <c r="P8357">
        <v>7</v>
      </c>
      <c r="Q8357" t="s">
        <v>67</v>
      </c>
      <c r="T8357">
        <v>100</v>
      </c>
      <c r="U8357" s="28">
        <v>38.5</v>
      </c>
      <c r="AQ8357" s="1">
        <v>44858</v>
      </c>
      <c r="AR8357">
        <v>2</v>
      </c>
      <c r="AS8357" t="s">
        <v>6439</v>
      </c>
    </row>
    <row r="8358" spans="1:45" hidden="1" x14ac:dyDescent="0.5">
      <c r="A8358" t="s">
        <v>12497</v>
      </c>
      <c r="B8358" t="s">
        <v>12498</v>
      </c>
      <c r="C8358" t="s">
        <v>56</v>
      </c>
      <c r="D8358" s="1">
        <v>44838</v>
      </c>
      <c r="E8358" t="s">
        <v>6439</v>
      </c>
      <c r="F8358" s="1">
        <v>44858</v>
      </c>
      <c r="G8358" t="s">
        <v>7218</v>
      </c>
      <c r="H8358" t="s">
        <v>4548</v>
      </c>
      <c r="I8358">
        <v>120</v>
      </c>
      <c r="J8358" t="s">
        <v>7218</v>
      </c>
      <c r="K8358" s="26" t="s">
        <v>61</v>
      </c>
      <c r="L8358" t="s">
        <v>12427</v>
      </c>
      <c r="M8358" s="1" t="s">
        <v>1227</v>
      </c>
      <c r="N8358">
        <v>1</v>
      </c>
      <c r="O8358" t="s">
        <v>12428</v>
      </c>
      <c r="P8358">
        <v>8</v>
      </c>
      <c r="Q8358" t="s">
        <v>67</v>
      </c>
      <c r="T8358">
        <v>100</v>
      </c>
      <c r="U8358" s="28">
        <v>4.9000000000000004</v>
      </c>
      <c r="AQ8358" s="1">
        <v>44858</v>
      </c>
      <c r="AR8358">
        <v>2</v>
      </c>
      <c r="AS8358" t="s">
        <v>6439</v>
      </c>
    </row>
    <row r="8359" spans="1:45" hidden="1" x14ac:dyDescent="0.5">
      <c r="A8359" t="s">
        <v>12499</v>
      </c>
      <c r="B8359" t="s">
        <v>12500</v>
      </c>
      <c r="C8359" t="s">
        <v>56</v>
      </c>
      <c r="D8359" s="1">
        <v>44838</v>
      </c>
      <c r="E8359" t="s">
        <v>6439</v>
      </c>
      <c r="F8359" s="1">
        <v>44858</v>
      </c>
      <c r="G8359" t="s">
        <v>7218</v>
      </c>
      <c r="H8359" t="s">
        <v>4548</v>
      </c>
      <c r="I8359">
        <v>120</v>
      </c>
      <c r="J8359" t="s">
        <v>7218</v>
      </c>
      <c r="K8359" s="26" t="s">
        <v>61</v>
      </c>
      <c r="L8359" t="s">
        <v>12427</v>
      </c>
      <c r="M8359" s="1" t="s">
        <v>1227</v>
      </c>
      <c r="N8359">
        <v>1</v>
      </c>
      <c r="O8359" t="s">
        <v>12428</v>
      </c>
      <c r="P8359">
        <v>9</v>
      </c>
      <c r="Q8359" t="s">
        <v>67</v>
      </c>
      <c r="T8359">
        <v>100</v>
      </c>
      <c r="U8359" s="28">
        <v>41.5</v>
      </c>
      <c r="AQ8359" s="1">
        <v>44858</v>
      </c>
      <c r="AR8359">
        <v>2</v>
      </c>
      <c r="AS8359" t="s">
        <v>6439</v>
      </c>
    </row>
    <row r="8360" spans="1:45" hidden="1" x14ac:dyDescent="0.5">
      <c r="A8360" t="s">
        <v>12501</v>
      </c>
      <c r="B8360" t="s">
        <v>12502</v>
      </c>
      <c r="C8360" t="s">
        <v>56</v>
      </c>
      <c r="D8360" s="1">
        <v>44839</v>
      </c>
      <c r="E8360" t="s">
        <v>6439</v>
      </c>
      <c r="F8360" s="1">
        <v>44858</v>
      </c>
      <c r="G8360" t="s">
        <v>7218</v>
      </c>
      <c r="H8360" t="s">
        <v>4548</v>
      </c>
      <c r="I8360">
        <v>120</v>
      </c>
      <c r="J8360" t="s">
        <v>7218</v>
      </c>
      <c r="K8360" s="26" t="s">
        <v>61</v>
      </c>
      <c r="L8360" t="s">
        <v>12427</v>
      </c>
      <c r="M8360" s="1" t="s">
        <v>1227</v>
      </c>
      <c r="N8360">
        <v>1</v>
      </c>
      <c r="O8360" t="s">
        <v>12428</v>
      </c>
      <c r="P8360">
        <v>10</v>
      </c>
      <c r="Q8360" t="s">
        <v>67</v>
      </c>
      <c r="T8360">
        <v>100</v>
      </c>
      <c r="U8360" s="28">
        <v>43.7</v>
      </c>
      <c r="AQ8360" s="1">
        <v>44858</v>
      </c>
      <c r="AR8360">
        <v>2</v>
      </c>
      <c r="AS8360" t="s">
        <v>6439</v>
      </c>
    </row>
    <row r="8361" spans="1:45" hidden="1" x14ac:dyDescent="0.5">
      <c r="A8361" t="s">
        <v>12503</v>
      </c>
      <c r="B8361" t="s">
        <v>12504</v>
      </c>
      <c r="C8361" t="s">
        <v>56</v>
      </c>
      <c r="D8361" s="1">
        <v>44839</v>
      </c>
      <c r="E8361" t="s">
        <v>6439</v>
      </c>
      <c r="F8361" s="1">
        <v>44858</v>
      </c>
      <c r="G8361" t="s">
        <v>7218</v>
      </c>
      <c r="H8361" t="s">
        <v>4548</v>
      </c>
      <c r="I8361">
        <v>120</v>
      </c>
      <c r="J8361" t="s">
        <v>7218</v>
      </c>
      <c r="K8361" s="26" t="s">
        <v>61</v>
      </c>
      <c r="L8361" t="s">
        <v>12427</v>
      </c>
      <c r="M8361" s="1" t="s">
        <v>1227</v>
      </c>
      <c r="N8361">
        <v>1</v>
      </c>
      <c r="O8361" t="s">
        <v>12428</v>
      </c>
      <c r="P8361">
        <v>11</v>
      </c>
      <c r="Q8361" t="s">
        <v>67</v>
      </c>
      <c r="T8361">
        <v>100</v>
      </c>
      <c r="U8361" s="28">
        <v>29.9</v>
      </c>
      <c r="AQ8361" s="1">
        <v>44858</v>
      </c>
      <c r="AR8361">
        <v>2</v>
      </c>
      <c r="AS8361" t="s">
        <v>6439</v>
      </c>
    </row>
    <row r="8362" spans="1:45" hidden="1" x14ac:dyDescent="0.5">
      <c r="A8362" t="s">
        <v>12505</v>
      </c>
      <c r="B8362" t="s">
        <v>12506</v>
      </c>
      <c r="C8362" t="s">
        <v>56</v>
      </c>
      <c r="D8362" s="1">
        <v>44839</v>
      </c>
      <c r="E8362" t="s">
        <v>6439</v>
      </c>
      <c r="F8362" s="1">
        <v>44858</v>
      </c>
      <c r="G8362" t="s">
        <v>7218</v>
      </c>
      <c r="H8362" t="s">
        <v>4548</v>
      </c>
      <c r="I8362">
        <v>120</v>
      </c>
      <c r="J8362" t="s">
        <v>7218</v>
      </c>
      <c r="K8362" s="26" t="s">
        <v>61</v>
      </c>
      <c r="L8362" t="s">
        <v>12427</v>
      </c>
      <c r="M8362" s="1" t="s">
        <v>1227</v>
      </c>
      <c r="N8362">
        <v>1</v>
      </c>
      <c r="O8362" t="s">
        <v>12428</v>
      </c>
      <c r="P8362">
        <v>12</v>
      </c>
      <c r="Q8362" t="s">
        <v>67</v>
      </c>
      <c r="T8362">
        <v>100</v>
      </c>
      <c r="U8362" s="28">
        <v>50.1</v>
      </c>
      <c r="AQ8362" s="1">
        <v>44858</v>
      </c>
      <c r="AR8362">
        <v>2</v>
      </c>
      <c r="AS8362" t="s">
        <v>6439</v>
      </c>
    </row>
    <row r="8363" spans="1:45" hidden="1" x14ac:dyDescent="0.5">
      <c r="A8363" t="s">
        <v>12507</v>
      </c>
      <c r="B8363" t="s">
        <v>12508</v>
      </c>
      <c r="C8363" t="s">
        <v>56</v>
      </c>
      <c r="D8363" s="1">
        <v>44839</v>
      </c>
      <c r="E8363" t="s">
        <v>6439</v>
      </c>
      <c r="F8363" s="1">
        <v>44858</v>
      </c>
      <c r="G8363" t="s">
        <v>6439</v>
      </c>
      <c r="H8363" t="s">
        <v>4548</v>
      </c>
      <c r="I8363">
        <v>120</v>
      </c>
      <c r="J8363" t="s">
        <v>6439</v>
      </c>
      <c r="K8363" s="26" t="s">
        <v>61</v>
      </c>
      <c r="L8363" t="s">
        <v>12427</v>
      </c>
      <c r="M8363" s="1" t="s">
        <v>1227</v>
      </c>
      <c r="N8363">
        <v>1</v>
      </c>
      <c r="O8363" t="s">
        <v>12428</v>
      </c>
      <c r="P8363">
        <v>1</v>
      </c>
      <c r="Q8363" t="s">
        <v>65</v>
      </c>
      <c r="T8363">
        <v>100</v>
      </c>
    </row>
    <row r="8364" spans="1:45" hidden="1" x14ac:dyDescent="0.5">
      <c r="A8364" t="s">
        <v>12509</v>
      </c>
      <c r="B8364" t="s">
        <v>12510</v>
      </c>
      <c r="C8364" t="s">
        <v>56</v>
      </c>
      <c r="D8364" s="1">
        <v>44839</v>
      </c>
      <c r="E8364" t="s">
        <v>6439</v>
      </c>
      <c r="F8364" s="1">
        <v>44858</v>
      </c>
      <c r="G8364" t="s">
        <v>6439</v>
      </c>
      <c r="H8364" t="s">
        <v>4548</v>
      </c>
      <c r="I8364">
        <v>120</v>
      </c>
      <c r="J8364" t="s">
        <v>6439</v>
      </c>
      <c r="K8364" s="26" t="s">
        <v>61</v>
      </c>
      <c r="L8364" t="s">
        <v>12427</v>
      </c>
      <c r="M8364" s="1" t="s">
        <v>1227</v>
      </c>
      <c r="N8364">
        <v>1</v>
      </c>
      <c r="O8364" t="s">
        <v>12428</v>
      </c>
      <c r="P8364">
        <v>2</v>
      </c>
      <c r="Q8364" t="s">
        <v>65</v>
      </c>
      <c r="T8364">
        <v>100</v>
      </c>
    </row>
    <row r="8365" spans="1:45" hidden="1" x14ac:dyDescent="0.5">
      <c r="A8365" t="s">
        <v>12511</v>
      </c>
      <c r="B8365" t="s">
        <v>12512</v>
      </c>
      <c r="C8365" t="s">
        <v>56</v>
      </c>
      <c r="D8365" s="1">
        <v>44839</v>
      </c>
      <c r="E8365" t="s">
        <v>6439</v>
      </c>
      <c r="F8365" s="1">
        <v>44858</v>
      </c>
      <c r="G8365" t="s">
        <v>6439</v>
      </c>
      <c r="H8365" t="s">
        <v>4548</v>
      </c>
      <c r="I8365">
        <v>120</v>
      </c>
      <c r="J8365" t="s">
        <v>6439</v>
      </c>
      <c r="K8365" s="26" t="s">
        <v>61</v>
      </c>
      <c r="L8365" t="s">
        <v>12427</v>
      </c>
      <c r="M8365" s="1" t="s">
        <v>1227</v>
      </c>
      <c r="N8365">
        <v>1</v>
      </c>
      <c r="O8365" t="s">
        <v>12428</v>
      </c>
      <c r="P8365">
        <v>3</v>
      </c>
      <c r="Q8365" t="s">
        <v>65</v>
      </c>
      <c r="T8365">
        <v>100</v>
      </c>
    </row>
    <row r="8366" spans="1:45" hidden="1" x14ac:dyDescent="0.5">
      <c r="A8366" t="s">
        <v>12513</v>
      </c>
      <c r="B8366" t="s">
        <v>12514</v>
      </c>
      <c r="C8366" t="s">
        <v>56</v>
      </c>
      <c r="D8366" s="1">
        <v>44839</v>
      </c>
      <c r="E8366" t="s">
        <v>6439</v>
      </c>
      <c r="F8366" s="1">
        <v>44858</v>
      </c>
      <c r="G8366" t="s">
        <v>6439</v>
      </c>
      <c r="H8366" t="s">
        <v>4548</v>
      </c>
      <c r="I8366">
        <v>120</v>
      </c>
      <c r="J8366" t="s">
        <v>6439</v>
      </c>
      <c r="K8366" s="26" t="s">
        <v>61</v>
      </c>
      <c r="L8366" t="s">
        <v>12427</v>
      </c>
      <c r="M8366" s="1" t="s">
        <v>1227</v>
      </c>
      <c r="N8366">
        <v>1</v>
      </c>
      <c r="O8366" t="s">
        <v>12428</v>
      </c>
      <c r="P8366">
        <v>4</v>
      </c>
      <c r="Q8366" t="s">
        <v>65</v>
      </c>
      <c r="T8366">
        <v>100</v>
      </c>
    </row>
    <row r="8367" spans="1:45" hidden="1" x14ac:dyDescent="0.5">
      <c r="A8367" t="s">
        <v>12515</v>
      </c>
      <c r="B8367" t="s">
        <v>12516</v>
      </c>
      <c r="C8367" t="s">
        <v>56</v>
      </c>
      <c r="D8367" s="1">
        <v>44839</v>
      </c>
      <c r="E8367" t="s">
        <v>6439</v>
      </c>
      <c r="F8367" s="1">
        <v>44858</v>
      </c>
      <c r="G8367" t="s">
        <v>6439</v>
      </c>
      <c r="H8367" t="s">
        <v>4548</v>
      </c>
      <c r="I8367">
        <v>120</v>
      </c>
      <c r="J8367" t="s">
        <v>6439</v>
      </c>
      <c r="K8367" s="26" t="s">
        <v>61</v>
      </c>
      <c r="L8367" t="s">
        <v>12427</v>
      </c>
      <c r="M8367" s="1" t="s">
        <v>1227</v>
      </c>
      <c r="N8367">
        <v>1</v>
      </c>
      <c r="O8367" t="s">
        <v>12428</v>
      </c>
      <c r="P8367">
        <v>5</v>
      </c>
      <c r="Q8367" t="s">
        <v>65</v>
      </c>
      <c r="T8367">
        <v>100</v>
      </c>
    </row>
    <row r="8368" spans="1:45" hidden="1" x14ac:dyDescent="0.5">
      <c r="A8368" t="s">
        <v>12517</v>
      </c>
      <c r="B8368" t="s">
        <v>12518</v>
      </c>
      <c r="C8368" t="s">
        <v>56</v>
      </c>
      <c r="D8368" s="1">
        <v>44839</v>
      </c>
      <c r="E8368" t="s">
        <v>6439</v>
      </c>
      <c r="F8368" s="1">
        <v>44858</v>
      </c>
      <c r="G8368" t="s">
        <v>6439</v>
      </c>
      <c r="H8368" t="s">
        <v>4548</v>
      </c>
      <c r="I8368">
        <v>120</v>
      </c>
      <c r="J8368" t="s">
        <v>6439</v>
      </c>
      <c r="K8368" s="26" t="s">
        <v>61</v>
      </c>
      <c r="L8368" t="s">
        <v>12427</v>
      </c>
      <c r="M8368" s="1" t="s">
        <v>1227</v>
      </c>
      <c r="N8368">
        <v>1</v>
      </c>
      <c r="O8368" t="s">
        <v>12428</v>
      </c>
      <c r="P8368">
        <v>6</v>
      </c>
      <c r="Q8368" t="s">
        <v>65</v>
      </c>
      <c r="T8368">
        <v>100</v>
      </c>
    </row>
    <row r="8369" spans="1:45" hidden="1" x14ac:dyDescent="0.5">
      <c r="A8369" t="s">
        <v>12519</v>
      </c>
      <c r="B8369" t="s">
        <v>12520</v>
      </c>
      <c r="C8369" t="s">
        <v>56</v>
      </c>
      <c r="D8369" s="1">
        <v>44840</v>
      </c>
      <c r="E8369" t="s">
        <v>6439</v>
      </c>
      <c r="F8369" s="1">
        <v>44858</v>
      </c>
      <c r="G8369" t="s">
        <v>7218</v>
      </c>
      <c r="H8369" t="s">
        <v>4548</v>
      </c>
      <c r="I8369">
        <v>120</v>
      </c>
      <c r="J8369" t="s">
        <v>7218</v>
      </c>
      <c r="K8369" s="26" t="s">
        <v>61</v>
      </c>
      <c r="L8369" t="s">
        <v>12427</v>
      </c>
      <c r="M8369" s="1" t="s">
        <v>1227</v>
      </c>
      <c r="N8369">
        <v>1</v>
      </c>
      <c r="O8369" t="s">
        <v>12428</v>
      </c>
      <c r="P8369">
        <v>7</v>
      </c>
      <c r="Q8369" t="s">
        <v>65</v>
      </c>
      <c r="T8369">
        <v>100</v>
      </c>
    </row>
    <row r="8370" spans="1:45" hidden="1" x14ac:dyDescent="0.5">
      <c r="A8370" t="s">
        <v>12521</v>
      </c>
      <c r="B8370" t="s">
        <v>12522</v>
      </c>
      <c r="C8370" t="s">
        <v>56</v>
      </c>
      <c r="D8370" s="1">
        <v>44840</v>
      </c>
      <c r="E8370" t="s">
        <v>6439</v>
      </c>
      <c r="F8370" s="1">
        <v>44858</v>
      </c>
      <c r="G8370" t="s">
        <v>7218</v>
      </c>
      <c r="H8370" t="s">
        <v>4548</v>
      </c>
      <c r="I8370">
        <v>120</v>
      </c>
      <c r="J8370" t="s">
        <v>7218</v>
      </c>
      <c r="K8370" s="26" t="s">
        <v>61</v>
      </c>
      <c r="L8370" t="s">
        <v>12427</v>
      </c>
      <c r="M8370" s="1" t="s">
        <v>1227</v>
      </c>
      <c r="N8370">
        <v>1</v>
      </c>
      <c r="O8370" t="s">
        <v>12428</v>
      </c>
      <c r="P8370">
        <v>8</v>
      </c>
      <c r="Q8370" t="s">
        <v>65</v>
      </c>
      <c r="T8370">
        <v>100</v>
      </c>
    </row>
    <row r="8371" spans="1:45" hidden="1" x14ac:dyDescent="0.5">
      <c r="A8371" t="s">
        <v>12523</v>
      </c>
      <c r="B8371" t="s">
        <v>12524</v>
      </c>
      <c r="C8371" t="s">
        <v>56</v>
      </c>
      <c r="D8371" s="1">
        <v>44840</v>
      </c>
      <c r="E8371" t="s">
        <v>6439</v>
      </c>
      <c r="F8371" s="1">
        <v>44858</v>
      </c>
      <c r="G8371" t="s">
        <v>7218</v>
      </c>
      <c r="H8371" t="s">
        <v>4548</v>
      </c>
      <c r="I8371">
        <v>120</v>
      </c>
      <c r="J8371" t="s">
        <v>7218</v>
      </c>
      <c r="K8371" s="26" t="s">
        <v>61</v>
      </c>
      <c r="L8371" t="s">
        <v>12427</v>
      </c>
      <c r="M8371" s="1" t="s">
        <v>1227</v>
      </c>
      <c r="N8371">
        <v>1</v>
      </c>
      <c r="O8371" t="s">
        <v>12428</v>
      </c>
      <c r="P8371">
        <v>9</v>
      </c>
      <c r="Q8371" t="s">
        <v>65</v>
      </c>
      <c r="T8371">
        <v>100</v>
      </c>
    </row>
    <row r="8372" spans="1:45" hidden="1" x14ac:dyDescent="0.5">
      <c r="A8372" t="s">
        <v>12525</v>
      </c>
      <c r="B8372" t="s">
        <v>12526</v>
      </c>
      <c r="C8372" t="s">
        <v>56</v>
      </c>
      <c r="D8372" s="1">
        <v>44840</v>
      </c>
      <c r="E8372" t="s">
        <v>6439</v>
      </c>
      <c r="F8372" s="1">
        <v>44858</v>
      </c>
      <c r="G8372" t="s">
        <v>7218</v>
      </c>
      <c r="H8372" t="s">
        <v>4548</v>
      </c>
      <c r="I8372">
        <v>120</v>
      </c>
      <c r="J8372" t="s">
        <v>7218</v>
      </c>
      <c r="K8372" s="26" t="s">
        <v>61</v>
      </c>
      <c r="L8372" t="s">
        <v>12427</v>
      </c>
      <c r="M8372" s="1" t="s">
        <v>1227</v>
      </c>
      <c r="N8372">
        <v>1</v>
      </c>
      <c r="O8372" t="s">
        <v>12428</v>
      </c>
      <c r="P8372">
        <v>10</v>
      </c>
      <c r="Q8372" t="s">
        <v>65</v>
      </c>
      <c r="T8372">
        <v>100</v>
      </c>
    </row>
    <row r="8373" spans="1:45" hidden="1" x14ac:dyDescent="0.5">
      <c r="A8373" t="s">
        <v>12527</v>
      </c>
      <c r="B8373" t="s">
        <v>12528</v>
      </c>
      <c r="C8373" t="s">
        <v>56</v>
      </c>
      <c r="D8373" s="1">
        <v>44840</v>
      </c>
      <c r="E8373" t="s">
        <v>6439</v>
      </c>
      <c r="F8373" s="1">
        <v>44858</v>
      </c>
      <c r="G8373" t="s">
        <v>7218</v>
      </c>
      <c r="H8373" t="s">
        <v>4548</v>
      </c>
      <c r="I8373">
        <v>120</v>
      </c>
      <c r="J8373" t="s">
        <v>7218</v>
      </c>
      <c r="K8373" s="26" t="s">
        <v>61</v>
      </c>
      <c r="L8373" t="s">
        <v>12427</v>
      </c>
      <c r="M8373" s="1" t="s">
        <v>1227</v>
      </c>
      <c r="N8373">
        <v>1</v>
      </c>
      <c r="O8373" t="s">
        <v>12428</v>
      </c>
      <c r="P8373">
        <v>11</v>
      </c>
      <c r="Q8373" t="s">
        <v>65</v>
      </c>
      <c r="T8373">
        <v>100</v>
      </c>
    </row>
    <row r="8374" spans="1:45" hidden="1" x14ac:dyDescent="0.5">
      <c r="A8374" t="s">
        <v>12529</v>
      </c>
      <c r="B8374" t="s">
        <v>12530</v>
      </c>
      <c r="C8374" t="s">
        <v>56</v>
      </c>
      <c r="D8374" s="1">
        <v>44840</v>
      </c>
      <c r="E8374" t="s">
        <v>6439</v>
      </c>
      <c r="F8374" s="1">
        <v>44858</v>
      </c>
      <c r="G8374" t="s">
        <v>7218</v>
      </c>
      <c r="H8374" t="s">
        <v>4548</v>
      </c>
      <c r="I8374">
        <v>120</v>
      </c>
      <c r="J8374" t="s">
        <v>7218</v>
      </c>
      <c r="K8374" s="26" t="s">
        <v>61</v>
      </c>
      <c r="L8374" t="s">
        <v>12427</v>
      </c>
      <c r="M8374" s="1" t="s">
        <v>1227</v>
      </c>
      <c r="N8374">
        <v>1</v>
      </c>
      <c r="O8374" t="s">
        <v>12428</v>
      </c>
      <c r="P8374">
        <v>12</v>
      </c>
      <c r="Q8374" t="s">
        <v>65</v>
      </c>
      <c r="T8374">
        <v>100</v>
      </c>
    </row>
    <row r="8375" spans="1:45" hidden="1" x14ac:dyDescent="0.5">
      <c r="A8375" t="s">
        <v>12531</v>
      </c>
      <c r="B8375" t="s">
        <v>12532</v>
      </c>
      <c r="C8375" t="s">
        <v>56</v>
      </c>
      <c r="D8375" s="1">
        <v>44840</v>
      </c>
      <c r="E8375" t="s">
        <v>6439</v>
      </c>
      <c r="F8375" s="1">
        <v>44858</v>
      </c>
      <c r="G8375" t="s">
        <v>6439</v>
      </c>
      <c r="H8375" t="s">
        <v>4548</v>
      </c>
      <c r="I8375">
        <v>120</v>
      </c>
      <c r="J8375" t="s">
        <v>6439</v>
      </c>
      <c r="K8375" s="26" t="s">
        <v>61</v>
      </c>
      <c r="L8375" t="s">
        <v>12427</v>
      </c>
      <c r="M8375" s="1" t="s">
        <v>1227</v>
      </c>
      <c r="N8375">
        <v>1</v>
      </c>
      <c r="O8375" t="s">
        <v>12428</v>
      </c>
      <c r="P8375">
        <v>1</v>
      </c>
      <c r="Q8375" t="s">
        <v>63</v>
      </c>
      <c r="T8375">
        <v>100</v>
      </c>
      <c r="U8375" s="28">
        <v>61.3</v>
      </c>
      <c r="AQ8375" s="1">
        <v>44858</v>
      </c>
      <c r="AR8375">
        <v>2</v>
      </c>
      <c r="AS8375" t="s">
        <v>6439</v>
      </c>
    </row>
    <row r="8376" spans="1:45" hidden="1" x14ac:dyDescent="0.5">
      <c r="A8376" t="s">
        <v>12533</v>
      </c>
      <c r="B8376" t="s">
        <v>12534</v>
      </c>
      <c r="C8376" t="s">
        <v>56</v>
      </c>
      <c r="D8376" s="1">
        <v>44840</v>
      </c>
      <c r="E8376" t="s">
        <v>6439</v>
      </c>
      <c r="F8376" s="1">
        <v>44858</v>
      </c>
      <c r="G8376" t="s">
        <v>6439</v>
      </c>
      <c r="H8376" t="s">
        <v>4548</v>
      </c>
      <c r="I8376">
        <v>120</v>
      </c>
      <c r="J8376" t="s">
        <v>6439</v>
      </c>
      <c r="K8376" s="26" t="s">
        <v>61</v>
      </c>
      <c r="L8376" t="s">
        <v>12427</v>
      </c>
      <c r="M8376" s="1" t="s">
        <v>1227</v>
      </c>
      <c r="N8376">
        <v>1</v>
      </c>
      <c r="O8376" t="s">
        <v>12428</v>
      </c>
      <c r="P8376">
        <v>2</v>
      </c>
      <c r="Q8376" t="s">
        <v>63</v>
      </c>
      <c r="T8376">
        <v>100</v>
      </c>
      <c r="U8376" s="28">
        <v>76.7</v>
      </c>
      <c r="AQ8376" s="1">
        <v>44858</v>
      </c>
      <c r="AR8376">
        <v>2</v>
      </c>
      <c r="AS8376" t="s">
        <v>6439</v>
      </c>
    </row>
    <row r="8377" spans="1:45" hidden="1" x14ac:dyDescent="0.5">
      <c r="A8377" t="s">
        <v>12535</v>
      </c>
      <c r="B8377" t="s">
        <v>12536</v>
      </c>
      <c r="C8377" t="s">
        <v>56</v>
      </c>
      <c r="D8377" s="1">
        <v>44840</v>
      </c>
      <c r="E8377" t="s">
        <v>6439</v>
      </c>
      <c r="F8377" s="1">
        <v>44858</v>
      </c>
      <c r="G8377" t="s">
        <v>6439</v>
      </c>
      <c r="H8377" t="s">
        <v>4548</v>
      </c>
      <c r="I8377">
        <v>120</v>
      </c>
      <c r="J8377" t="s">
        <v>6439</v>
      </c>
      <c r="K8377" s="26" t="s">
        <v>61</v>
      </c>
      <c r="L8377" t="s">
        <v>12427</v>
      </c>
      <c r="M8377" s="1" t="s">
        <v>1227</v>
      </c>
      <c r="N8377">
        <v>1</v>
      </c>
      <c r="O8377" t="s">
        <v>12428</v>
      </c>
      <c r="P8377">
        <v>3</v>
      </c>
      <c r="Q8377" t="s">
        <v>63</v>
      </c>
      <c r="T8377">
        <v>100</v>
      </c>
      <c r="U8377" s="28">
        <v>102.8</v>
      </c>
      <c r="AQ8377" s="1">
        <v>44858</v>
      </c>
      <c r="AR8377">
        <v>2</v>
      </c>
      <c r="AS8377" t="s">
        <v>6439</v>
      </c>
    </row>
    <row r="8378" spans="1:45" hidden="1" x14ac:dyDescent="0.5">
      <c r="A8378" t="s">
        <v>12537</v>
      </c>
      <c r="B8378" t="s">
        <v>12538</v>
      </c>
      <c r="C8378" t="s">
        <v>56</v>
      </c>
      <c r="D8378" s="1">
        <v>44840</v>
      </c>
      <c r="E8378" t="s">
        <v>6439</v>
      </c>
      <c r="F8378" s="1">
        <v>44858</v>
      </c>
      <c r="G8378" t="s">
        <v>6439</v>
      </c>
      <c r="H8378" t="s">
        <v>4548</v>
      </c>
      <c r="I8378">
        <v>120</v>
      </c>
      <c r="J8378" t="s">
        <v>6439</v>
      </c>
      <c r="K8378" s="26" t="s">
        <v>61</v>
      </c>
      <c r="L8378" t="s">
        <v>12427</v>
      </c>
      <c r="M8378" s="1" t="s">
        <v>1227</v>
      </c>
      <c r="N8378">
        <v>1</v>
      </c>
      <c r="O8378" t="s">
        <v>12428</v>
      </c>
      <c r="P8378">
        <v>4</v>
      </c>
      <c r="Q8378" t="s">
        <v>63</v>
      </c>
      <c r="T8378">
        <v>100</v>
      </c>
      <c r="U8378" s="28">
        <v>47.6</v>
      </c>
      <c r="AQ8378" s="1">
        <v>44858</v>
      </c>
      <c r="AR8378">
        <v>2</v>
      </c>
      <c r="AS8378" t="s">
        <v>6439</v>
      </c>
    </row>
    <row r="8379" spans="1:45" hidden="1" x14ac:dyDescent="0.5">
      <c r="A8379" t="s">
        <v>12539</v>
      </c>
      <c r="B8379" t="s">
        <v>12540</v>
      </c>
      <c r="C8379" t="s">
        <v>56</v>
      </c>
      <c r="D8379" s="1">
        <v>44840</v>
      </c>
      <c r="E8379" t="s">
        <v>6439</v>
      </c>
      <c r="F8379" s="1">
        <v>44858</v>
      </c>
      <c r="G8379" t="s">
        <v>6439</v>
      </c>
      <c r="H8379" t="s">
        <v>4548</v>
      </c>
      <c r="I8379">
        <v>120</v>
      </c>
      <c r="J8379" t="s">
        <v>6439</v>
      </c>
      <c r="K8379" s="26" t="s">
        <v>61</v>
      </c>
      <c r="L8379" t="s">
        <v>12427</v>
      </c>
      <c r="M8379" s="1" t="s">
        <v>1227</v>
      </c>
      <c r="N8379">
        <v>1</v>
      </c>
      <c r="O8379" t="s">
        <v>12428</v>
      </c>
      <c r="P8379">
        <v>5</v>
      </c>
      <c r="Q8379" t="s">
        <v>63</v>
      </c>
      <c r="T8379">
        <v>100</v>
      </c>
      <c r="U8379" s="28">
        <v>10.199999999999999</v>
      </c>
      <c r="AQ8379" s="1">
        <v>44858</v>
      </c>
      <c r="AR8379">
        <v>2</v>
      </c>
      <c r="AS8379" t="s">
        <v>6439</v>
      </c>
    </row>
    <row r="8380" spans="1:45" hidden="1" x14ac:dyDescent="0.5">
      <c r="A8380" t="s">
        <v>12541</v>
      </c>
      <c r="B8380" t="s">
        <v>12542</v>
      </c>
      <c r="C8380" t="s">
        <v>56</v>
      </c>
      <c r="D8380" s="1">
        <v>44840</v>
      </c>
      <c r="E8380" t="s">
        <v>6439</v>
      </c>
      <c r="F8380" s="1">
        <v>44858</v>
      </c>
      <c r="G8380" t="s">
        <v>6439</v>
      </c>
      <c r="H8380" t="s">
        <v>4548</v>
      </c>
      <c r="I8380">
        <v>120</v>
      </c>
      <c r="J8380" t="s">
        <v>6439</v>
      </c>
      <c r="K8380" s="26" t="s">
        <v>61</v>
      </c>
      <c r="L8380" t="s">
        <v>12427</v>
      </c>
      <c r="M8380" s="1" t="s">
        <v>1227</v>
      </c>
      <c r="N8380">
        <v>1</v>
      </c>
      <c r="O8380" t="s">
        <v>12428</v>
      </c>
      <c r="P8380">
        <v>6</v>
      </c>
      <c r="Q8380" t="s">
        <v>63</v>
      </c>
      <c r="T8380">
        <v>100</v>
      </c>
      <c r="U8380" s="28">
        <v>55.5</v>
      </c>
      <c r="AQ8380" s="1">
        <v>44858</v>
      </c>
      <c r="AR8380">
        <v>2</v>
      </c>
      <c r="AS8380" t="s">
        <v>6439</v>
      </c>
    </row>
    <row r="8381" spans="1:45" hidden="1" x14ac:dyDescent="0.5">
      <c r="A8381" t="s">
        <v>12543</v>
      </c>
      <c r="B8381" t="s">
        <v>12544</v>
      </c>
      <c r="C8381" t="s">
        <v>56</v>
      </c>
      <c r="D8381" s="1">
        <v>44840</v>
      </c>
      <c r="E8381" t="s">
        <v>6439</v>
      </c>
      <c r="F8381" s="1">
        <v>44858</v>
      </c>
      <c r="G8381" t="s">
        <v>7218</v>
      </c>
      <c r="H8381" t="s">
        <v>4548</v>
      </c>
      <c r="I8381">
        <v>120</v>
      </c>
      <c r="J8381" t="s">
        <v>7218</v>
      </c>
      <c r="K8381" s="26" t="s">
        <v>61</v>
      </c>
      <c r="L8381" t="s">
        <v>12427</v>
      </c>
      <c r="M8381" s="1" t="s">
        <v>1227</v>
      </c>
      <c r="N8381">
        <v>1</v>
      </c>
      <c r="O8381" t="s">
        <v>12428</v>
      </c>
      <c r="P8381">
        <v>7</v>
      </c>
      <c r="Q8381" t="s">
        <v>63</v>
      </c>
      <c r="T8381">
        <v>100</v>
      </c>
      <c r="U8381" s="28">
        <v>35.799999999999997</v>
      </c>
      <c r="AQ8381" s="1">
        <v>44858</v>
      </c>
      <c r="AR8381">
        <v>2</v>
      </c>
      <c r="AS8381" t="s">
        <v>6439</v>
      </c>
    </row>
    <row r="8382" spans="1:45" hidden="1" x14ac:dyDescent="0.5">
      <c r="A8382" t="s">
        <v>12545</v>
      </c>
      <c r="B8382" t="s">
        <v>12546</v>
      </c>
      <c r="C8382" t="s">
        <v>56</v>
      </c>
      <c r="D8382" s="1">
        <v>44840</v>
      </c>
      <c r="E8382" t="s">
        <v>6439</v>
      </c>
      <c r="F8382" s="1">
        <v>44858</v>
      </c>
      <c r="G8382" t="s">
        <v>7218</v>
      </c>
      <c r="H8382" t="s">
        <v>4548</v>
      </c>
      <c r="I8382">
        <v>120</v>
      </c>
      <c r="J8382" t="s">
        <v>7218</v>
      </c>
      <c r="K8382" s="26" t="s">
        <v>61</v>
      </c>
      <c r="L8382" t="s">
        <v>12427</v>
      </c>
      <c r="M8382" s="1" t="s">
        <v>1227</v>
      </c>
      <c r="N8382">
        <v>1</v>
      </c>
      <c r="O8382" t="s">
        <v>12428</v>
      </c>
      <c r="P8382">
        <v>8</v>
      </c>
      <c r="Q8382" t="s">
        <v>63</v>
      </c>
      <c r="T8382">
        <v>100</v>
      </c>
      <c r="U8382" s="28">
        <v>68.2</v>
      </c>
      <c r="AQ8382" s="1">
        <v>44858</v>
      </c>
      <c r="AR8382">
        <v>2</v>
      </c>
      <c r="AS8382" t="s">
        <v>6439</v>
      </c>
    </row>
    <row r="8383" spans="1:45" hidden="1" x14ac:dyDescent="0.5">
      <c r="A8383" t="s">
        <v>12547</v>
      </c>
      <c r="B8383" t="s">
        <v>12548</v>
      </c>
      <c r="C8383" t="s">
        <v>56</v>
      </c>
      <c r="D8383" s="1">
        <v>44840</v>
      </c>
      <c r="E8383" t="s">
        <v>6439</v>
      </c>
      <c r="F8383" s="1">
        <v>44858</v>
      </c>
      <c r="G8383" t="s">
        <v>7218</v>
      </c>
      <c r="H8383">
        <v>32</v>
      </c>
      <c r="I8383">
        <v>120</v>
      </c>
      <c r="J8383" t="s">
        <v>7218</v>
      </c>
      <c r="K8383" s="26" t="s">
        <v>61</v>
      </c>
      <c r="L8383" t="s">
        <v>12427</v>
      </c>
      <c r="M8383" s="1" t="s">
        <v>1227</v>
      </c>
      <c r="N8383">
        <v>1</v>
      </c>
      <c r="O8383" t="s">
        <v>12428</v>
      </c>
      <c r="P8383">
        <v>9</v>
      </c>
      <c r="Q8383" t="s">
        <v>63</v>
      </c>
      <c r="T8383">
        <v>100</v>
      </c>
      <c r="U8383" s="28">
        <v>106.8</v>
      </c>
      <c r="AQ8383" s="1">
        <v>44858</v>
      </c>
      <c r="AR8383">
        <v>2</v>
      </c>
      <c r="AS8383" t="s">
        <v>6439</v>
      </c>
    </row>
    <row r="8384" spans="1:45" hidden="1" x14ac:dyDescent="0.5">
      <c r="A8384" t="s">
        <v>12549</v>
      </c>
      <c r="B8384" t="s">
        <v>12550</v>
      </c>
      <c r="C8384" t="s">
        <v>56</v>
      </c>
      <c r="D8384" s="1">
        <v>44840</v>
      </c>
      <c r="E8384" t="s">
        <v>6439</v>
      </c>
      <c r="F8384" s="1">
        <v>44858</v>
      </c>
      <c r="G8384" t="s">
        <v>7218</v>
      </c>
      <c r="H8384">
        <v>16</v>
      </c>
      <c r="I8384">
        <v>120</v>
      </c>
      <c r="J8384" t="s">
        <v>7218</v>
      </c>
      <c r="K8384" s="26" t="s">
        <v>61</v>
      </c>
      <c r="L8384" t="s">
        <v>12427</v>
      </c>
      <c r="M8384" s="1" t="s">
        <v>1227</v>
      </c>
      <c r="N8384">
        <v>1</v>
      </c>
      <c r="O8384" t="s">
        <v>12428</v>
      </c>
      <c r="P8384">
        <v>10</v>
      </c>
      <c r="Q8384" t="s">
        <v>63</v>
      </c>
      <c r="T8384">
        <v>100</v>
      </c>
      <c r="U8384" s="28">
        <v>26.2</v>
      </c>
      <c r="AQ8384" s="1">
        <v>44858</v>
      </c>
      <c r="AR8384">
        <v>2</v>
      </c>
      <c r="AS8384" t="s">
        <v>6439</v>
      </c>
    </row>
    <row r="8385" spans="1:45" hidden="1" x14ac:dyDescent="0.5">
      <c r="A8385" t="s">
        <v>12551</v>
      </c>
      <c r="B8385" t="s">
        <v>12552</v>
      </c>
      <c r="C8385" t="s">
        <v>56</v>
      </c>
      <c r="D8385" s="1">
        <v>44840</v>
      </c>
      <c r="E8385" t="s">
        <v>6439</v>
      </c>
      <c r="F8385" s="1">
        <v>44858</v>
      </c>
      <c r="G8385" t="s">
        <v>7218</v>
      </c>
      <c r="H8385">
        <v>27</v>
      </c>
      <c r="I8385">
        <v>120</v>
      </c>
      <c r="J8385" t="s">
        <v>7218</v>
      </c>
      <c r="K8385" s="26" t="s">
        <v>61</v>
      </c>
      <c r="L8385" t="s">
        <v>12427</v>
      </c>
      <c r="M8385" s="1" t="s">
        <v>1227</v>
      </c>
      <c r="N8385">
        <v>1</v>
      </c>
      <c r="O8385" t="s">
        <v>12428</v>
      </c>
      <c r="P8385">
        <v>11</v>
      </c>
      <c r="Q8385" t="s">
        <v>63</v>
      </c>
      <c r="T8385">
        <v>100</v>
      </c>
      <c r="U8385" s="28">
        <v>29.4</v>
      </c>
      <c r="AQ8385" s="1">
        <v>44858</v>
      </c>
      <c r="AR8385">
        <v>2</v>
      </c>
      <c r="AS8385" t="s">
        <v>6439</v>
      </c>
    </row>
    <row r="8386" spans="1:45" hidden="1" x14ac:dyDescent="0.5">
      <c r="A8386" t="s">
        <v>12553</v>
      </c>
      <c r="B8386" t="s">
        <v>12554</v>
      </c>
      <c r="C8386" t="s">
        <v>56</v>
      </c>
      <c r="D8386" s="1">
        <v>44840</v>
      </c>
      <c r="E8386" t="s">
        <v>6439</v>
      </c>
      <c r="F8386" s="1">
        <v>44858</v>
      </c>
      <c r="G8386" t="s">
        <v>7218</v>
      </c>
      <c r="H8386">
        <v>16</v>
      </c>
      <c r="I8386">
        <v>120</v>
      </c>
      <c r="J8386" t="s">
        <v>7218</v>
      </c>
      <c r="K8386" s="26" t="s">
        <v>61</v>
      </c>
      <c r="L8386" t="s">
        <v>12427</v>
      </c>
      <c r="M8386" s="1" t="s">
        <v>1227</v>
      </c>
      <c r="N8386">
        <v>1</v>
      </c>
      <c r="O8386" t="s">
        <v>12428</v>
      </c>
      <c r="P8386">
        <v>12</v>
      </c>
      <c r="Q8386" t="s">
        <v>63</v>
      </c>
      <c r="T8386">
        <v>100</v>
      </c>
      <c r="U8386" s="28">
        <v>12.1</v>
      </c>
      <c r="AQ8386" s="1">
        <v>44858</v>
      </c>
      <c r="AR8386">
        <v>2</v>
      </c>
      <c r="AS8386" t="s">
        <v>6439</v>
      </c>
    </row>
    <row r="8387" spans="1:45" hidden="1" x14ac:dyDescent="0.5">
      <c r="A8387" t="s">
        <v>12555</v>
      </c>
      <c r="B8387" t="s">
        <v>12556</v>
      </c>
      <c r="C8387" t="s">
        <v>56</v>
      </c>
      <c r="D8387" s="1">
        <v>44854</v>
      </c>
      <c r="E8387" t="s">
        <v>1336</v>
      </c>
      <c r="F8387" s="1">
        <v>44858</v>
      </c>
      <c r="G8387" t="s">
        <v>6439</v>
      </c>
      <c r="H8387">
        <v>30</v>
      </c>
      <c r="I8387">
        <v>120</v>
      </c>
      <c r="J8387" t="s">
        <v>6439</v>
      </c>
      <c r="K8387" s="26" t="s">
        <v>61</v>
      </c>
      <c r="L8387" t="s">
        <v>12427</v>
      </c>
      <c r="M8387" s="1" t="s">
        <v>1227</v>
      </c>
      <c r="N8387">
        <v>1</v>
      </c>
      <c r="O8387" t="s">
        <v>12428</v>
      </c>
      <c r="P8387">
        <v>1</v>
      </c>
      <c r="Q8387" t="s">
        <v>60</v>
      </c>
      <c r="T8387">
        <v>100</v>
      </c>
      <c r="U8387" s="28">
        <v>12.4</v>
      </c>
      <c r="AQ8387" s="1">
        <v>44858</v>
      </c>
      <c r="AR8387">
        <v>2</v>
      </c>
      <c r="AS8387" t="s">
        <v>6439</v>
      </c>
    </row>
    <row r="8388" spans="1:45" hidden="1" x14ac:dyDescent="0.5">
      <c r="A8388" t="s">
        <v>12557</v>
      </c>
      <c r="B8388" t="s">
        <v>12558</v>
      </c>
      <c r="C8388" t="s">
        <v>56</v>
      </c>
      <c r="D8388" s="1">
        <v>44854</v>
      </c>
      <c r="E8388" t="s">
        <v>1336</v>
      </c>
      <c r="F8388" s="1">
        <v>44858</v>
      </c>
      <c r="G8388" t="s">
        <v>6439</v>
      </c>
      <c r="H8388">
        <v>23</v>
      </c>
      <c r="I8388">
        <v>120</v>
      </c>
      <c r="J8388" t="s">
        <v>6439</v>
      </c>
      <c r="K8388" s="26" t="s">
        <v>61</v>
      </c>
      <c r="L8388" t="s">
        <v>12427</v>
      </c>
      <c r="M8388" s="1" t="s">
        <v>1227</v>
      </c>
      <c r="N8388">
        <v>1</v>
      </c>
      <c r="O8388" t="s">
        <v>12428</v>
      </c>
      <c r="P8388">
        <v>2</v>
      </c>
      <c r="Q8388" t="s">
        <v>60</v>
      </c>
      <c r="T8388">
        <v>100</v>
      </c>
      <c r="U8388" s="28">
        <v>9.8000000000000007</v>
      </c>
      <c r="AQ8388" s="1">
        <v>44858</v>
      </c>
      <c r="AR8388">
        <v>2</v>
      </c>
      <c r="AS8388" t="s">
        <v>6439</v>
      </c>
    </row>
    <row r="8389" spans="1:45" hidden="1" x14ac:dyDescent="0.5">
      <c r="A8389" t="s">
        <v>12559</v>
      </c>
      <c r="B8389" t="s">
        <v>12560</v>
      </c>
      <c r="C8389" t="s">
        <v>56</v>
      </c>
      <c r="D8389" s="1">
        <v>44854</v>
      </c>
      <c r="E8389" t="s">
        <v>1336</v>
      </c>
      <c r="F8389" s="1">
        <v>44858</v>
      </c>
      <c r="G8389" t="s">
        <v>6439</v>
      </c>
      <c r="H8389">
        <v>13</v>
      </c>
      <c r="I8389">
        <v>120</v>
      </c>
      <c r="J8389" t="s">
        <v>6439</v>
      </c>
      <c r="K8389" s="26" t="s">
        <v>61</v>
      </c>
      <c r="L8389" t="s">
        <v>12427</v>
      </c>
      <c r="M8389" s="1" t="s">
        <v>1227</v>
      </c>
      <c r="N8389">
        <v>1</v>
      </c>
      <c r="O8389" t="s">
        <v>12428</v>
      </c>
      <c r="P8389">
        <v>3</v>
      </c>
      <c r="Q8389" t="s">
        <v>60</v>
      </c>
      <c r="T8389">
        <v>100</v>
      </c>
      <c r="U8389" s="28">
        <v>11.5</v>
      </c>
      <c r="AQ8389" s="1">
        <v>44858</v>
      </c>
      <c r="AR8389">
        <v>2</v>
      </c>
      <c r="AS8389" t="s">
        <v>6439</v>
      </c>
    </row>
    <row r="8390" spans="1:45" hidden="1" x14ac:dyDescent="0.5">
      <c r="A8390" t="s">
        <v>12561</v>
      </c>
      <c r="B8390" t="s">
        <v>12562</v>
      </c>
      <c r="C8390" t="s">
        <v>56</v>
      </c>
      <c r="D8390" s="1">
        <v>44854</v>
      </c>
      <c r="E8390" t="s">
        <v>1336</v>
      </c>
      <c r="F8390" s="1">
        <v>44858</v>
      </c>
      <c r="G8390" t="s">
        <v>6439</v>
      </c>
      <c r="H8390">
        <v>13</v>
      </c>
      <c r="I8390">
        <v>120</v>
      </c>
      <c r="J8390" t="s">
        <v>6439</v>
      </c>
      <c r="K8390" s="26" t="s">
        <v>61</v>
      </c>
      <c r="L8390" t="s">
        <v>12427</v>
      </c>
      <c r="M8390" s="1" t="s">
        <v>1227</v>
      </c>
      <c r="N8390">
        <v>1</v>
      </c>
      <c r="O8390" t="s">
        <v>12428</v>
      </c>
      <c r="P8390">
        <v>4</v>
      </c>
      <c r="Q8390" t="s">
        <v>60</v>
      </c>
      <c r="T8390">
        <v>100</v>
      </c>
      <c r="U8390" s="28">
        <v>14.7</v>
      </c>
      <c r="AQ8390" s="1">
        <v>44858</v>
      </c>
      <c r="AR8390">
        <v>2</v>
      </c>
      <c r="AS8390" t="s">
        <v>6439</v>
      </c>
    </row>
    <row r="8391" spans="1:45" hidden="1" x14ac:dyDescent="0.5">
      <c r="A8391" t="s">
        <v>12563</v>
      </c>
      <c r="B8391" s="29" t="s">
        <v>12564</v>
      </c>
      <c r="C8391" t="s">
        <v>56</v>
      </c>
      <c r="D8391" s="1">
        <v>44834</v>
      </c>
      <c r="E8391" t="s">
        <v>2746</v>
      </c>
      <c r="F8391" s="1">
        <v>44859</v>
      </c>
      <c r="G8391" t="s">
        <v>6439</v>
      </c>
      <c r="H8391" t="s">
        <v>4548</v>
      </c>
      <c r="J8391" t="s">
        <v>6439</v>
      </c>
      <c r="K8391" s="26" t="s">
        <v>61</v>
      </c>
      <c r="L8391" t="s">
        <v>12565</v>
      </c>
      <c r="M8391" s="1" t="s">
        <v>1227</v>
      </c>
      <c r="N8391">
        <v>1</v>
      </c>
      <c r="O8391" t="s">
        <v>12566</v>
      </c>
      <c r="P8391">
        <v>1</v>
      </c>
      <c r="Q8391" t="s">
        <v>67</v>
      </c>
      <c r="U8391" s="28">
        <v>5.0999999999999996</v>
      </c>
      <c r="AQ8391" s="1">
        <v>44859</v>
      </c>
      <c r="AR8391">
        <v>2</v>
      </c>
      <c r="AS8391" t="s">
        <v>6439</v>
      </c>
    </row>
    <row r="8392" spans="1:45" hidden="1" x14ac:dyDescent="0.5">
      <c r="A8392" t="s">
        <v>12567</v>
      </c>
      <c r="B8392" s="29" t="s">
        <v>12568</v>
      </c>
      <c r="C8392" t="s">
        <v>56</v>
      </c>
      <c r="D8392" s="1">
        <v>44834</v>
      </c>
      <c r="E8392" t="s">
        <v>2746</v>
      </c>
      <c r="F8392" s="1">
        <v>44859</v>
      </c>
      <c r="G8392" t="s">
        <v>6439</v>
      </c>
      <c r="H8392" t="s">
        <v>4548</v>
      </c>
      <c r="J8392" t="s">
        <v>6439</v>
      </c>
      <c r="K8392" s="26" t="s">
        <v>61</v>
      </c>
      <c r="L8392" t="s">
        <v>12565</v>
      </c>
      <c r="M8392" s="1" t="s">
        <v>1227</v>
      </c>
      <c r="N8392">
        <v>1</v>
      </c>
      <c r="O8392" t="s">
        <v>12566</v>
      </c>
      <c r="P8392">
        <v>2</v>
      </c>
      <c r="Q8392" t="s">
        <v>67</v>
      </c>
      <c r="U8392" s="28">
        <v>31.6</v>
      </c>
      <c r="AQ8392" s="1">
        <v>44859</v>
      </c>
      <c r="AR8392">
        <v>2</v>
      </c>
      <c r="AS8392" t="s">
        <v>6439</v>
      </c>
    </row>
    <row r="8393" spans="1:45" hidden="1" x14ac:dyDescent="0.5">
      <c r="A8393" t="s">
        <v>12569</v>
      </c>
      <c r="B8393" s="29" t="s">
        <v>12570</v>
      </c>
      <c r="C8393" t="s">
        <v>56</v>
      </c>
      <c r="D8393" s="1">
        <v>44834</v>
      </c>
      <c r="E8393" t="s">
        <v>2746</v>
      </c>
      <c r="F8393" s="1">
        <v>44859</v>
      </c>
      <c r="G8393" t="s">
        <v>6439</v>
      </c>
      <c r="H8393" t="s">
        <v>4548</v>
      </c>
      <c r="J8393" t="s">
        <v>6439</v>
      </c>
      <c r="K8393" s="26" t="s">
        <v>61</v>
      </c>
      <c r="L8393" t="s">
        <v>12565</v>
      </c>
      <c r="M8393" s="1" t="s">
        <v>1227</v>
      </c>
      <c r="N8393">
        <v>1</v>
      </c>
      <c r="O8393" t="s">
        <v>12566</v>
      </c>
      <c r="P8393">
        <v>3</v>
      </c>
      <c r="Q8393" t="s">
        <v>67</v>
      </c>
      <c r="U8393" s="28">
        <v>42.9</v>
      </c>
      <c r="AQ8393" s="1">
        <v>44859</v>
      </c>
      <c r="AR8393">
        <v>2</v>
      </c>
      <c r="AS8393" t="s">
        <v>6439</v>
      </c>
    </row>
    <row r="8394" spans="1:45" hidden="1" x14ac:dyDescent="0.5">
      <c r="A8394" t="s">
        <v>12571</v>
      </c>
      <c r="B8394" s="29" t="s">
        <v>12572</v>
      </c>
      <c r="C8394" t="s">
        <v>56</v>
      </c>
      <c r="D8394" s="1">
        <v>44834</v>
      </c>
      <c r="E8394" t="s">
        <v>2746</v>
      </c>
      <c r="F8394" s="1">
        <v>44859</v>
      </c>
      <c r="G8394" t="s">
        <v>6439</v>
      </c>
      <c r="H8394" t="s">
        <v>4548</v>
      </c>
      <c r="J8394" t="s">
        <v>6439</v>
      </c>
      <c r="K8394" s="26" t="s">
        <v>61</v>
      </c>
      <c r="L8394" t="s">
        <v>12565</v>
      </c>
      <c r="M8394" s="1" t="s">
        <v>1227</v>
      </c>
      <c r="N8394">
        <v>1</v>
      </c>
      <c r="O8394" t="s">
        <v>12566</v>
      </c>
      <c r="P8394">
        <v>4</v>
      </c>
      <c r="Q8394" t="s">
        <v>67</v>
      </c>
      <c r="U8394" s="28">
        <v>41.1</v>
      </c>
      <c r="AQ8394" s="1">
        <v>44859</v>
      </c>
      <c r="AR8394">
        <v>2</v>
      </c>
      <c r="AS8394" t="s">
        <v>6439</v>
      </c>
    </row>
    <row r="8395" spans="1:45" hidden="1" x14ac:dyDescent="0.5">
      <c r="A8395" t="s">
        <v>12573</v>
      </c>
      <c r="B8395" s="29" t="s">
        <v>12574</v>
      </c>
      <c r="C8395" t="s">
        <v>56</v>
      </c>
      <c r="D8395" s="1">
        <v>44834</v>
      </c>
      <c r="E8395" t="s">
        <v>2746</v>
      </c>
      <c r="F8395" s="1">
        <v>44859</v>
      </c>
      <c r="G8395" t="s">
        <v>6439</v>
      </c>
      <c r="H8395" t="s">
        <v>4548</v>
      </c>
      <c r="J8395" t="s">
        <v>6439</v>
      </c>
      <c r="K8395" s="26" t="s">
        <v>61</v>
      </c>
      <c r="L8395" t="s">
        <v>12565</v>
      </c>
      <c r="M8395" s="1" t="s">
        <v>1227</v>
      </c>
      <c r="N8395">
        <v>1</v>
      </c>
      <c r="O8395" t="s">
        <v>12566</v>
      </c>
      <c r="P8395">
        <v>5</v>
      </c>
      <c r="Q8395" t="s">
        <v>67</v>
      </c>
      <c r="U8395" s="28">
        <v>25.6</v>
      </c>
      <c r="AQ8395" s="1">
        <v>44859</v>
      </c>
      <c r="AR8395">
        <v>2</v>
      </c>
      <c r="AS8395" t="s">
        <v>6439</v>
      </c>
    </row>
    <row r="8396" spans="1:45" hidden="1" x14ac:dyDescent="0.5">
      <c r="A8396" t="s">
        <v>12575</v>
      </c>
      <c r="B8396" s="29" t="s">
        <v>12576</v>
      </c>
      <c r="C8396" t="s">
        <v>56</v>
      </c>
      <c r="D8396" s="1">
        <v>44834</v>
      </c>
      <c r="E8396" t="s">
        <v>2746</v>
      </c>
      <c r="F8396" s="1">
        <v>44859</v>
      </c>
      <c r="G8396" t="s">
        <v>6439</v>
      </c>
      <c r="H8396" t="s">
        <v>4548</v>
      </c>
      <c r="J8396" t="s">
        <v>6439</v>
      </c>
      <c r="K8396" s="26" t="s">
        <v>61</v>
      </c>
      <c r="L8396" t="s">
        <v>12565</v>
      </c>
      <c r="M8396" s="1" t="s">
        <v>1227</v>
      </c>
      <c r="N8396">
        <v>1</v>
      </c>
      <c r="O8396" t="s">
        <v>12566</v>
      </c>
      <c r="P8396">
        <v>6</v>
      </c>
      <c r="Q8396" t="s">
        <v>67</v>
      </c>
      <c r="U8396" s="28">
        <v>39.1</v>
      </c>
      <c r="AQ8396" s="1">
        <v>44859</v>
      </c>
      <c r="AR8396">
        <v>2</v>
      </c>
      <c r="AS8396" t="s">
        <v>6439</v>
      </c>
    </row>
    <row r="8397" spans="1:45" hidden="1" x14ac:dyDescent="0.5">
      <c r="A8397" t="s">
        <v>12577</v>
      </c>
      <c r="B8397" s="29" t="s">
        <v>12578</v>
      </c>
      <c r="C8397" t="s">
        <v>56</v>
      </c>
      <c r="D8397" s="1">
        <v>44834</v>
      </c>
      <c r="E8397" t="s">
        <v>2746</v>
      </c>
      <c r="F8397" s="1">
        <v>44859</v>
      </c>
      <c r="G8397" t="s">
        <v>7218</v>
      </c>
      <c r="H8397" t="s">
        <v>4548</v>
      </c>
      <c r="J8397" t="s">
        <v>7218</v>
      </c>
      <c r="K8397" s="26" t="s">
        <v>61</v>
      </c>
      <c r="L8397" t="s">
        <v>12565</v>
      </c>
      <c r="M8397" s="1" t="s">
        <v>1227</v>
      </c>
      <c r="N8397">
        <v>1</v>
      </c>
      <c r="O8397" t="s">
        <v>12566</v>
      </c>
      <c r="P8397">
        <v>7</v>
      </c>
      <c r="Q8397" t="s">
        <v>67</v>
      </c>
      <c r="U8397" s="28">
        <v>23.7</v>
      </c>
      <c r="AQ8397" s="1">
        <v>44859</v>
      </c>
      <c r="AR8397">
        <v>2</v>
      </c>
      <c r="AS8397" t="s">
        <v>6439</v>
      </c>
    </row>
    <row r="8398" spans="1:45" hidden="1" x14ac:dyDescent="0.5">
      <c r="A8398" t="s">
        <v>12579</v>
      </c>
      <c r="B8398" s="29" t="s">
        <v>12580</v>
      </c>
      <c r="C8398" t="s">
        <v>56</v>
      </c>
      <c r="D8398" s="1">
        <v>44834</v>
      </c>
      <c r="E8398" t="s">
        <v>2746</v>
      </c>
      <c r="F8398" s="1">
        <v>44859</v>
      </c>
      <c r="G8398" t="s">
        <v>7218</v>
      </c>
      <c r="H8398" t="s">
        <v>4548</v>
      </c>
      <c r="J8398" t="s">
        <v>7218</v>
      </c>
      <c r="K8398" s="26" t="s">
        <v>61</v>
      </c>
      <c r="L8398" t="s">
        <v>12565</v>
      </c>
      <c r="M8398" s="1" t="s">
        <v>1227</v>
      </c>
      <c r="N8398">
        <v>1</v>
      </c>
      <c r="O8398" t="s">
        <v>12566</v>
      </c>
      <c r="P8398">
        <v>8</v>
      </c>
      <c r="Q8398" t="s">
        <v>67</v>
      </c>
      <c r="U8398" s="28">
        <v>21.6</v>
      </c>
      <c r="AQ8398" s="1">
        <v>44859</v>
      </c>
      <c r="AR8398">
        <v>2</v>
      </c>
      <c r="AS8398" t="s">
        <v>6439</v>
      </c>
    </row>
    <row r="8399" spans="1:45" hidden="1" x14ac:dyDescent="0.5">
      <c r="A8399" t="s">
        <v>12581</v>
      </c>
      <c r="B8399" s="29" t="s">
        <v>12582</v>
      </c>
      <c r="C8399" t="s">
        <v>56</v>
      </c>
      <c r="D8399" s="1">
        <v>44834</v>
      </c>
      <c r="E8399" t="s">
        <v>2746</v>
      </c>
      <c r="F8399" s="1">
        <v>44859</v>
      </c>
      <c r="G8399" t="s">
        <v>7218</v>
      </c>
      <c r="H8399" t="s">
        <v>4548</v>
      </c>
      <c r="J8399" t="s">
        <v>7218</v>
      </c>
      <c r="K8399" s="26" t="s">
        <v>61</v>
      </c>
      <c r="L8399" t="s">
        <v>12565</v>
      </c>
      <c r="M8399" s="1" t="s">
        <v>1227</v>
      </c>
      <c r="N8399">
        <v>1</v>
      </c>
      <c r="O8399" t="s">
        <v>12566</v>
      </c>
      <c r="P8399">
        <v>9</v>
      </c>
      <c r="Q8399" t="s">
        <v>67</v>
      </c>
      <c r="U8399" s="28">
        <v>27.7</v>
      </c>
      <c r="AQ8399" s="1">
        <v>44859</v>
      </c>
      <c r="AR8399">
        <v>2</v>
      </c>
      <c r="AS8399" t="s">
        <v>6439</v>
      </c>
    </row>
    <row r="8400" spans="1:45" hidden="1" x14ac:dyDescent="0.5">
      <c r="A8400" t="s">
        <v>12583</v>
      </c>
      <c r="B8400" s="29" t="s">
        <v>12584</v>
      </c>
      <c r="C8400" t="s">
        <v>56</v>
      </c>
      <c r="D8400" s="1">
        <v>44834</v>
      </c>
      <c r="E8400" t="s">
        <v>2746</v>
      </c>
      <c r="F8400" s="1">
        <v>44859</v>
      </c>
      <c r="G8400" t="s">
        <v>7218</v>
      </c>
      <c r="H8400" t="s">
        <v>4548</v>
      </c>
      <c r="J8400" t="s">
        <v>7218</v>
      </c>
      <c r="K8400" s="26" t="s">
        <v>61</v>
      </c>
      <c r="L8400" t="s">
        <v>12565</v>
      </c>
      <c r="M8400" s="1" t="s">
        <v>1227</v>
      </c>
      <c r="N8400">
        <v>1</v>
      </c>
      <c r="O8400" t="s">
        <v>12566</v>
      </c>
      <c r="P8400">
        <v>10</v>
      </c>
      <c r="Q8400" t="s">
        <v>67</v>
      </c>
      <c r="U8400" s="28">
        <v>24.8</v>
      </c>
      <c r="AQ8400" s="1">
        <v>44859</v>
      </c>
      <c r="AR8400">
        <v>2</v>
      </c>
      <c r="AS8400" t="s">
        <v>6439</v>
      </c>
    </row>
    <row r="8401" spans="1:45" hidden="1" x14ac:dyDescent="0.5">
      <c r="A8401" t="s">
        <v>12585</v>
      </c>
      <c r="B8401" s="29" t="s">
        <v>12586</v>
      </c>
      <c r="C8401" t="s">
        <v>56</v>
      </c>
      <c r="D8401" s="1">
        <v>44834</v>
      </c>
      <c r="E8401" t="s">
        <v>2746</v>
      </c>
      <c r="F8401" s="1">
        <v>44859</v>
      </c>
      <c r="G8401" t="s">
        <v>7218</v>
      </c>
      <c r="H8401" t="s">
        <v>4548</v>
      </c>
      <c r="J8401" t="s">
        <v>7218</v>
      </c>
      <c r="K8401" s="26" t="s">
        <v>61</v>
      </c>
      <c r="L8401" t="s">
        <v>12565</v>
      </c>
      <c r="M8401" s="1" t="s">
        <v>1227</v>
      </c>
      <c r="N8401">
        <v>1</v>
      </c>
      <c r="O8401" t="s">
        <v>12566</v>
      </c>
      <c r="P8401">
        <v>11</v>
      </c>
      <c r="Q8401" t="s">
        <v>67</v>
      </c>
      <c r="U8401" s="28">
        <v>32.5</v>
      </c>
      <c r="AQ8401" s="1">
        <v>44859</v>
      </c>
      <c r="AR8401">
        <v>2</v>
      </c>
      <c r="AS8401" t="s">
        <v>6439</v>
      </c>
    </row>
    <row r="8402" spans="1:45" hidden="1" x14ac:dyDescent="0.5">
      <c r="A8402" t="s">
        <v>12587</v>
      </c>
      <c r="B8402" s="29" t="s">
        <v>12588</v>
      </c>
      <c r="C8402" t="s">
        <v>56</v>
      </c>
      <c r="D8402" s="1">
        <v>44834</v>
      </c>
      <c r="E8402" t="s">
        <v>2746</v>
      </c>
      <c r="F8402" s="1">
        <v>44859</v>
      </c>
      <c r="G8402" t="s">
        <v>7218</v>
      </c>
      <c r="H8402" t="s">
        <v>4548</v>
      </c>
      <c r="J8402" t="s">
        <v>7218</v>
      </c>
      <c r="K8402" s="26" t="s">
        <v>61</v>
      </c>
      <c r="L8402" t="s">
        <v>12565</v>
      </c>
      <c r="M8402" s="1" t="s">
        <v>1227</v>
      </c>
      <c r="N8402">
        <v>1</v>
      </c>
      <c r="O8402" t="s">
        <v>12566</v>
      </c>
      <c r="P8402">
        <v>12</v>
      </c>
      <c r="Q8402" t="s">
        <v>67</v>
      </c>
      <c r="U8402" s="28">
        <v>30.4</v>
      </c>
      <c r="AQ8402" s="1">
        <v>44859</v>
      </c>
      <c r="AR8402">
        <v>2</v>
      </c>
      <c r="AS8402" t="s">
        <v>6439</v>
      </c>
    </row>
    <row r="8403" spans="1:45" hidden="1" x14ac:dyDescent="0.5">
      <c r="A8403" t="s">
        <v>12589</v>
      </c>
      <c r="B8403" s="29" t="s">
        <v>12590</v>
      </c>
      <c r="C8403" t="s">
        <v>56</v>
      </c>
      <c r="D8403" s="1">
        <v>44834</v>
      </c>
      <c r="E8403" t="s">
        <v>2746</v>
      </c>
      <c r="F8403" s="1">
        <v>44859</v>
      </c>
      <c r="G8403" t="s">
        <v>6439</v>
      </c>
      <c r="H8403" t="s">
        <v>4548</v>
      </c>
      <c r="J8403" t="s">
        <v>6439</v>
      </c>
      <c r="K8403" s="26" t="s">
        <v>61</v>
      </c>
      <c r="L8403" t="s">
        <v>12565</v>
      </c>
      <c r="M8403" s="1" t="s">
        <v>1227</v>
      </c>
      <c r="N8403">
        <v>1</v>
      </c>
      <c r="O8403" t="s">
        <v>12566</v>
      </c>
      <c r="P8403">
        <v>1</v>
      </c>
      <c r="Q8403" t="s">
        <v>65</v>
      </c>
      <c r="U8403" s="28">
        <v>28.4</v>
      </c>
      <c r="AQ8403" s="1">
        <v>44859</v>
      </c>
      <c r="AR8403">
        <v>2</v>
      </c>
      <c r="AS8403" t="s">
        <v>6439</v>
      </c>
    </row>
    <row r="8404" spans="1:45" hidden="1" x14ac:dyDescent="0.5">
      <c r="A8404" t="s">
        <v>12591</v>
      </c>
      <c r="B8404" s="29" t="s">
        <v>12592</v>
      </c>
      <c r="C8404" t="s">
        <v>56</v>
      </c>
      <c r="D8404" s="1">
        <v>44834</v>
      </c>
      <c r="E8404" t="s">
        <v>2746</v>
      </c>
      <c r="F8404" s="1">
        <v>44859</v>
      </c>
      <c r="G8404" t="s">
        <v>6439</v>
      </c>
      <c r="H8404" t="s">
        <v>4548</v>
      </c>
      <c r="J8404" t="s">
        <v>6439</v>
      </c>
      <c r="K8404" s="26" t="s">
        <v>61</v>
      </c>
      <c r="L8404" t="s">
        <v>12565</v>
      </c>
      <c r="M8404" s="1" t="s">
        <v>1227</v>
      </c>
      <c r="N8404">
        <v>1</v>
      </c>
      <c r="O8404" t="s">
        <v>12566</v>
      </c>
      <c r="P8404">
        <v>2</v>
      </c>
      <c r="Q8404" t="s">
        <v>65</v>
      </c>
      <c r="U8404" s="28">
        <v>57.4</v>
      </c>
      <c r="AQ8404" s="1">
        <v>44859</v>
      </c>
      <c r="AR8404">
        <v>2</v>
      </c>
      <c r="AS8404" t="s">
        <v>6439</v>
      </c>
    </row>
    <row r="8405" spans="1:45" hidden="1" x14ac:dyDescent="0.5">
      <c r="A8405" t="s">
        <v>12593</v>
      </c>
      <c r="B8405" s="29" t="s">
        <v>12594</v>
      </c>
      <c r="C8405" t="s">
        <v>56</v>
      </c>
      <c r="D8405" s="1">
        <v>44834</v>
      </c>
      <c r="E8405" t="s">
        <v>2746</v>
      </c>
      <c r="F8405" s="1">
        <v>44859</v>
      </c>
      <c r="G8405" t="s">
        <v>6439</v>
      </c>
      <c r="H8405" t="s">
        <v>4548</v>
      </c>
      <c r="J8405" t="s">
        <v>6439</v>
      </c>
      <c r="K8405" s="26" t="s">
        <v>61</v>
      </c>
      <c r="L8405" t="s">
        <v>12565</v>
      </c>
      <c r="M8405" s="1" t="s">
        <v>1227</v>
      </c>
      <c r="N8405">
        <v>1</v>
      </c>
      <c r="O8405" t="s">
        <v>12566</v>
      </c>
      <c r="P8405">
        <v>3</v>
      </c>
      <c r="Q8405" t="s">
        <v>65</v>
      </c>
      <c r="U8405" s="28">
        <v>33</v>
      </c>
      <c r="AQ8405" s="1">
        <v>44859</v>
      </c>
      <c r="AR8405">
        <v>2</v>
      </c>
      <c r="AS8405" t="s">
        <v>6439</v>
      </c>
    </row>
    <row r="8406" spans="1:45" hidden="1" x14ac:dyDescent="0.5">
      <c r="A8406" t="s">
        <v>12595</v>
      </c>
      <c r="B8406" s="29" t="s">
        <v>12596</v>
      </c>
      <c r="C8406" t="s">
        <v>56</v>
      </c>
      <c r="D8406" s="1">
        <v>44834</v>
      </c>
      <c r="E8406" t="s">
        <v>2746</v>
      </c>
      <c r="F8406" s="1">
        <v>44859</v>
      </c>
      <c r="G8406" t="s">
        <v>6439</v>
      </c>
      <c r="H8406" t="s">
        <v>4548</v>
      </c>
      <c r="J8406" t="s">
        <v>6439</v>
      </c>
      <c r="K8406" s="26" t="s">
        <v>61</v>
      </c>
      <c r="L8406" t="s">
        <v>12565</v>
      </c>
      <c r="M8406" s="1" t="s">
        <v>1227</v>
      </c>
      <c r="N8406">
        <v>1</v>
      </c>
      <c r="O8406" t="s">
        <v>12566</v>
      </c>
      <c r="P8406">
        <v>4</v>
      </c>
      <c r="Q8406" t="s">
        <v>65</v>
      </c>
      <c r="U8406" s="28">
        <v>59.4</v>
      </c>
      <c r="AQ8406" s="1">
        <v>44859</v>
      </c>
      <c r="AR8406">
        <v>2</v>
      </c>
      <c r="AS8406" t="s">
        <v>6439</v>
      </c>
    </row>
    <row r="8407" spans="1:45" hidden="1" x14ac:dyDescent="0.5">
      <c r="A8407" t="s">
        <v>12597</v>
      </c>
      <c r="B8407" s="29" t="s">
        <v>12598</v>
      </c>
      <c r="C8407" t="s">
        <v>56</v>
      </c>
      <c r="D8407" s="1">
        <v>44834</v>
      </c>
      <c r="E8407" t="s">
        <v>2746</v>
      </c>
      <c r="F8407" s="1">
        <v>44859</v>
      </c>
      <c r="G8407" t="s">
        <v>6439</v>
      </c>
      <c r="H8407" t="s">
        <v>4548</v>
      </c>
      <c r="J8407" t="s">
        <v>6439</v>
      </c>
      <c r="K8407" s="26" t="s">
        <v>61</v>
      </c>
      <c r="L8407" t="s">
        <v>12565</v>
      </c>
      <c r="M8407" s="1" t="s">
        <v>1227</v>
      </c>
      <c r="N8407">
        <v>1</v>
      </c>
      <c r="O8407" t="s">
        <v>12566</v>
      </c>
      <c r="P8407">
        <v>5</v>
      </c>
      <c r="Q8407" t="s">
        <v>65</v>
      </c>
      <c r="U8407" s="28">
        <v>93.1</v>
      </c>
      <c r="AQ8407" s="1">
        <v>44859</v>
      </c>
      <c r="AR8407">
        <v>2</v>
      </c>
      <c r="AS8407" t="s">
        <v>6439</v>
      </c>
    </row>
    <row r="8408" spans="1:45" hidden="1" x14ac:dyDescent="0.5">
      <c r="A8408" t="s">
        <v>12599</v>
      </c>
      <c r="B8408" s="29" t="s">
        <v>12600</v>
      </c>
      <c r="C8408" t="s">
        <v>56</v>
      </c>
      <c r="D8408" s="1">
        <v>44834</v>
      </c>
      <c r="E8408" t="s">
        <v>2746</v>
      </c>
      <c r="F8408" s="1">
        <v>44859</v>
      </c>
      <c r="G8408" t="s">
        <v>6439</v>
      </c>
      <c r="H8408" t="s">
        <v>4548</v>
      </c>
      <c r="J8408" t="s">
        <v>6439</v>
      </c>
      <c r="K8408" s="26" t="s">
        <v>61</v>
      </c>
      <c r="L8408" t="s">
        <v>12565</v>
      </c>
      <c r="M8408" s="1" t="s">
        <v>1227</v>
      </c>
      <c r="N8408">
        <v>1</v>
      </c>
      <c r="O8408" t="s">
        <v>12566</v>
      </c>
      <c r="P8408">
        <v>6</v>
      </c>
      <c r="Q8408" t="s">
        <v>65</v>
      </c>
      <c r="U8408" s="28">
        <v>5.0999999999999996</v>
      </c>
      <c r="AQ8408" s="1">
        <v>44859</v>
      </c>
      <c r="AR8408">
        <v>2</v>
      </c>
      <c r="AS8408" t="s">
        <v>6439</v>
      </c>
    </row>
    <row r="8409" spans="1:45" hidden="1" x14ac:dyDescent="0.5">
      <c r="A8409" t="s">
        <v>12601</v>
      </c>
      <c r="B8409" s="29" t="s">
        <v>12602</v>
      </c>
      <c r="C8409" t="s">
        <v>56</v>
      </c>
      <c r="D8409" s="1">
        <v>44834</v>
      </c>
      <c r="E8409" t="s">
        <v>2746</v>
      </c>
      <c r="F8409" s="1">
        <v>44859</v>
      </c>
      <c r="G8409" t="s">
        <v>7218</v>
      </c>
      <c r="H8409" t="s">
        <v>4548</v>
      </c>
      <c r="J8409" t="s">
        <v>7218</v>
      </c>
      <c r="K8409" s="26" t="s">
        <v>61</v>
      </c>
      <c r="L8409" t="s">
        <v>12565</v>
      </c>
      <c r="M8409" s="1" t="s">
        <v>1227</v>
      </c>
      <c r="N8409">
        <v>1</v>
      </c>
      <c r="O8409" t="s">
        <v>12566</v>
      </c>
      <c r="P8409">
        <v>7</v>
      </c>
      <c r="Q8409" t="s">
        <v>65</v>
      </c>
      <c r="U8409" s="28">
        <v>40</v>
      </c>
      <c r="AQ8409" s="1">
        <v>44859</v>
      </c>
      <c r="AR8409">
        <v>2</v>
      </c>
      <c r="AS8409" t="s">
        <v>6439</v>
      </c>
    </row>
    <row r="8410" spans="1:45" hidden="1" x14ac:dyDescent="0.5">
      <c r="A8410" t="s">
        <v>12603</v>
      </c>
      <c r="B8410" s="29" t="s">
        <v>12604</v>
      </c>
      <c r="C8410" t="s">
        <v>56</v>
      </c>
      <c r="D8410" s="1">
        <v>44834</v>
      </c>
      <c r="E8410" t="s">
        <v>2746</v>
      </c>
      <c r="F8410" s="1">
        <v>44859</v>
      </c>
      <c r="G8410" t="s">
        <v>7218</v>
      </c>
      <c r="H8410" t="s">
        <v>4548</v>
      </c>
      <c r="J8410" t="s">
        <v>7218</v>
      </c>
      <c r="K8410" s="26" t="s">
        <v>61</v>
      </c>
      <c r="L8410" t="s">
        <v>12565</v>
      </c>
      <c r="M8410" s="1" t="s">
        <v>1227</v>
      </c>
      <c r="N8410">
        <v>1</v>
      </c>
      <c r="O8410" t="s">
        <v>12566</v>
      </c>
      <c r="P8410">
        <v>8</v>
      </c>
      <c r="Q8410" t="s">
        <v>65</v>
      </c>
      <c r="U8410" s="28">
        <v>35.200000000000003</v>
      </c>
      <c r="AQ8410" s="1">
        <v>44859</v>
      </c>
      <c r="AR8410">
        <v>2</v>
      </c>
      <c r="AS8410" t="s">
        <v>6439</v>
      </c>
    </row>
    <row r="8411" spans="1:45" hidden="1" x14ac:dyDescent="0.5">
      <c r="A8411" t="s">
        <v>12605</v>
      </c>
      <c r="B8411" s="29" t="s">
        <v>12606</v>
      </c>
      <c r="C8411" t="s">
        <v>56</v>
      </c>
      <c r="D8411" s="1">
        <v>44834</v>
      </c>
      <c r="E8411" t="s">
        <v>2746</v>
      </c>
      <c r="F8411" s="1">
        <v>44859</v>
      </c>
      <c r="G8411" t="s">
        <v>7218</v>
      </c>
      <c r="H8411" t="s">
        <v>4548</v>
      </c>
      <c r="J8411" t="s">
        <v>7218</v>
      </c>
      <c r="K8411" s="26" t="s">
        <v>61</v>
      </c>
      <c r="L8411" t="s">
        <v>12565</v>
      </c>
      <c r="M8411" s="1" t="s">
        <v>1227</v>
      </c>
      <c r="N8411">
        <v>1</v>
      </c>
      <c r="O8411" t="s">
        <v>12566</v>
      </c>
      <c r="P8411">
        <v>9</v>
      </c>
      <c r="Q8411" t="s">
        <v>65</v>
      </c>
      <c r="U8411" s="28">
        <v>32.4</v>
      </c>
      <c r="AQ8411" s="1">
        <v>44859</v>
      </c>
      <c r="AR8411">
        <v>2</v>
      </c>
      <c r="AS8411" t="s">
        <v>6439</v>
      </c>
    </row>
    <row r="8412" spans="1:45" hidden="1" x14ac:dyDescent="0.5">
      <c r="A8412" t="s">
        <v>12607</v>
      </c>
      <c r="B8412" s="29" t="s">
        <v>12608</v>
      </c>
      <c r="C8412" t="s">
        <v>56</v>
      </c>
      <c r="D8412" s="1">
        <v>44838</v>
      </c>
      <c r="E8412" t="s">
        <v>2746</v>
      </c>
      <c r="F8412" s="1">
        <v>44859</v>
      </c>
      <c r="G8412" t="s">
        <v>7218</v>
      </c>
      <c r="H8412" t="s">
        <v>4548</v>
      </c>
      <c r="J8412" t="s">
        <v>7218</v>
      </c>
      <c r="K8412" s="26" t="s">
        <v>61</v>
      </c>
      <c r="L8412" t="s">
        <v>12565</v>
      </c>
      <c r="M8412" s="1" t="s">
        <v>1227</v>
      </c>
      <c r="N8412">
        <v>1</v>
      </c>
      <c r="O8412" t="s">
        <v>12566</v>
      </c>
      <c r="P8412">
        <v>10</v>
      </c>
      <c r="Q8412" t="s">
        <v>65</v>
      </c>
      <c r="U8412" s="28">
        <v>35.1</v>
      </c>
      <c r="AQ8412" s="1">
        <v>44859</v>
      </c>
      <c r="AR8412">
        <v>2</v>
      </c>
      <c r="AS8412" t="s">
        <v>6439</v>
      </c>
    </row>
    <row r="8413" spans="1:45" hidden="1" x14ac:dyDescent="0.5">
      <c r="A8413" t="s">
        <v>12609</v>
      </c>
      <c r="B8413" s="29" t="s">
        <v>12610</v>
      </c>
      <c r="C8413" t="s">
        <v>56</v>
      </c>
      <c r="D8413" s="1">
        <v>44838</v>
      </c>
      <c r="E8413" t="s">
        <v>2746</v>
      </c>
      <c r="F8413" s="1">
        <v>44859</v>
      </c>
      <c r="G8413" t="s">
        <v>7218</v>
      </c>
      <c r="H8413" t="s">
        <v>4548</v>
      </c>
      <c r="J8413" t="s">
        <v>7218</v>
      </c>
      <c r="K8413" s="26" t="s">
        <v>61</v>
      </c>
      <c r="L8413" t="s">
        <v>12565</v>
      </c>
      <c r="M8413" s="1" t="s">
        <v>1227</v>
      </c>
      <c r="N8413">
        <v>1</v>
      </c>
      <c r="O8413" t="s">
        <v>12566</v>
      </c>
      <c r="P8413">
        <v>11</v>
      </c>
      <c r="Q8413" t="s">
        <v>65</v>
      </c>
      <c r="U8413" s="28">
        <v>25.1</v>
      </c>
      <c r="AQ8413" s="1">
        <v>44859</v>
      </c>
      <c r="AR8413">
        <v>2</v>
      </c>
      <c r="AS8413" t="s">
        <v>6439</v>
      </c>
    </row>
    <row r="8414" spans="1:45" hidden="1" x14ac:dyDescent="0.5">
      <c r="A8414" t="s">
        <v>12611</v>
      </c>
      <c r="B8414" s="29" t="s">
        <v>12612</v>
      </c>
      <c r="C8414" t="s">
        <v>56</v>
      </c>
      <c r="D8414" s="1">
        <v>44838</v>
      </c>
      <c r="E8414" t="s">
        <v>2746</v>
      </c>
      <c r="F8414" s="1">
        <v>44859</v>
      </c>
      <c r="G8414" t="s">
        <v>7218</v>
      </c>
      <c r="H8414" t="s">
        <v>4548</v>
      </c>
      <c r="J8414" t="s">
        <v>7218</v>
      </c>
      <c r="K8414" s="26" t="s">
        <v>61</v>
      </c>
      <c r="L8414" t="s">
        <v>12565</v>
      </c>
      <c r="M8414" s="1" t="s">
        <v>1227</v>
      </c>
      <c r="N8414">
        <v>1</v>
      </c>
      <c r="O8414" t="s">
        <v>12566</v>
      </c>
      <c r="P8414">
        <v>12</v>
      </c>
      <c r="Q8414" t="s">
        <v>65</v>
      </c>
      <c r="U8414" s="28">
        <v>29.6</v>
      </c>
      <c r="AQ8414" s="1">
        <v>44859</v>
      </c>
      <c r="AR8414">
        <v>2</v>
      </c>
      <c r="AS8414" t="s">
        <v>6439</v>
      </c>
    </row>
    <row r="8415" spans="1:45" hidden="1" x14ac:dyDescent="0.5">
      <c r="A8415" t="s">
        <v>12613</v>
      </c>
      <c r="B8415" s="29" t="s">
        <v>12614</v>
      </c>
      <c r="C8415" t="s">
        <v>56</v>
      </c>
      <c r="D8415" s="1">
        <v>44838</v>
      </c>
      <c r="E8415" t="s">
        <v>2746</v>
      </c>
      <c r="F8415" s="1">
        <v>44859</v>
      </c>
      <c r="G8415" t="s">
        <v>6439</v>
      </c>
      <c r="H8415" t="s">
        <v>4548</v>
      </c>
      <c r="J8415" t="s">
        <v>6439</v>
      </c>
      <c r="K8415" s="26" t="s">
        <v>61</v>
      </c>
      <c r="L8415" t="s">
        <v>12565</v>
      </c>
      <c r="M8415" s="1" t="s">
        <v>1227</v>
      </c>
      <c r="N8415">
        <v>1</v>
      </c>
      <c r="O8415" t="s">
        <v>12566</v>
      </c>
      <c r="P8415">
        <v>1</v>
      </c>
      <c r="Q8415" t="s">
        <v>63</v>
      </c>
      <c r="U8415" s="28">
        <v>56.1</v>
      </c>
      <c r="AQ8415" s="1">
        <v>44859</v>
      </c>
      <c r="AR8415">
        <v>2</v>
      </c>
      <c r="AS8415" t="s">
        <v>6439</v>
      </c>
    </row>
    <row r="8416" spans="1:45" hidden="1" x14ac:dyDescent="0.5">
      <c r="A8416" t="s">
        <v>12615</v>
      </c>
      <c r="B8416" s="29" t="s">
        <v>12616</v>
      </c>
      <c r="C8416" t="s">
        <v>56</v>
      </c>
      <c r="D8416" s="1">
        <v>44838</v>
      </c>
      <c r="E8416" t="s">
        <v>2746</v>
      </c>
      <c r="F8416" s="1">
        <v>44859</v>
      </c>
      <c r="G8416" t="s">
        <v>6439</v>
      </c>
      <c r="H8416" t="s">
        <v>4548</v>
      </c>
      <c r="J8416" t="s">
        <v>6439</v>
      </c>
      <c r="K8416" s="26" t="s">
        <v>61</v>
      </c>
      <c r="L8416" t="s">
        <v>12565</v>
      </c>
      <c r="M8416" s="1" t="s">
        <v>1227</v>
      </c>
      <c r="N8416">
        <v>1</v>
      </c>
      <c r="O8416" t="s">
        <v>12566</v>
      </c>
      <c r="P8416">
        <v>2</v>
      </c>
      <c r="Q8416" t="s">
        <v>63</v>
      </c>
      <c r="U8416" s="28">
        <v>23.5</v>
      </c>
      <c r="AQ8416" s="1">
        <v>44859</v>
      </c>
      <c r="AR8416">
        <v>2</v>
      </c>
      <c r="AS8416" t="s">
        <v>6439</v>
      </c>
    </row>
    <row r="8417" spans="1:45" hidden="1" x14ac:dyDescent="0.5">
      <c r="A8417" t="s">
        <v>12617</v>
      </c>
      <c r="B8417" s="29" t="s">
        <v>12618</v>
      </c>
      <c r="C8417" t="s">
        <v>56</v>
      </c>
      <c r="D8417" s="1">
        <v>44838</v>
      </c>
      <c r="E8417" t="s">
        <v>2746</v>
      </c>
      <c r="F8417" s="1">
        <v>44859</v>
      </c>
      <c r="G8417" t="s">
        <v>6439</v>
      </c>
      <c r="H8417" t="s">
        <v>4548</v>
      </c>
      <c r="J8417" t="s">
        <v>6439</v>
      </c>
      <c r="K8417" s="26" t="s">
        <v>61</v>
      </c>
      <c r="L8417" t="s">
        <v>12565</v>
      </c>
      <c r="M8417" s="1" t="s">
        <v>1227</v>
      </c>
      <c r="N8417">
        <v>1</v>
      </c>
      <c r="O8417" t="s">
        <v>12566</v>
      </c>
      <c r="P8417">
        <v>3</v>
      </c>
      <c r="Q8417" t="s">
        <v>63</v>
      </c>
      <c r="U8417" s="28">
        <v>26.3</v>
      </c>
      <c r="AQ8417" s="1">
        <v>44859</v>
      </c>
      <c r="AR8417">
        <v>2</v>
      </c>
      <c r="AS8417" t="s">
        <v>6439</v>
      </c>
    </row>
    <row r="8418" spans="1:45" hidden="1" x14ac:dyDescent="0.5">
      <c r="A8418" t="s">
        <v>12619</v>
      </c>
      <c r="B8418" s="29" t="s">
        <v>12620</v>
      </c>
      <c r="C8418" t="s">
        <v>56</v>
      </c>
      <c r="D8418" s="1">
        <v>44838</v>
      </c>
      <c r="E8418" t="s">
        <v>2746</v>
      </c>
      <c r="F8418" s="1">
        <v>44859</v>
      </c>
      <c r="G8418" t="s">
        <v>6439</v>
      </c>
      <c r="H8418" t="s">
        <v>4548</v>
      </c>
      <c r="J8418" t="s">
        <v>6439</v>
      </c>
      <c r="K8418" s="26" t="s">
        <v>61</v>
      </c>
      <c r="L8418" t="s">
        <v>12565</v>
      </c>
      <c r="M8418" s="1" t="s">
        <v>1227</v>
      </c>
      <c r="N8418">
        <v>1</v>
      </c>
      <c r="O8418" t="s">
        <v>12566</v>
      </c>
      <c r="P8418">
        <v>4</v>
      </c>
      <c r="Q8418" t="s">
        <v>63</v>
      </c>
      <c r="U8418" s="28">
        <v>21.8</v>
      </c>
      <c r="AQ8418" s="1">
        <v>44859</v>
      </c>
      <c r="AR8418">
        <v>2</v>
      </c>
      <c r="AS8418" t="s">
        <v>6439</v>
      </c>
    </row>
    <row r="8419" spans="1:45" hidden="1" x14ac:dyDescent="0.5">
      <c r="A8419" t="s">
        <v>12621</v>
      </c>
      <c r="B8419" s="29" t="s">
        <v>12622</v>
      </c>
      <c r="C8419" t="s">
        <v>56</v>
      </c>
      <c r="D8419" s="1">
        <v>44838</v>
      </c>
      <c r="E8419" t="s">
        <v>2746</v>
      </c>
      <c r="F8419" s="1">
        <v>44859</v>
      </c>
      <c r="G8419" t="s">
        <v>6439</v>
      </c>
      <c r="H8419" t="s">
        <v>4548</v>
      </c>
      <c r="J8419" t="s">
        <v>6439</v>
      </c>
      <c r="K8419" s="26" t="s">
        <v>61</v>
      </c>
      <c r="L8419" t="s">
        <v>12565</v>
      </c>
      <c r="M8419" s="1" t="s">
        <v>1227</v>
      </c>
      <c r="N8419">
        <v>1</v>
      </c>
      <c r="O8419" t="s">
        <v>12566</v>
      </c>
      <c r="P8419">
        <v>5</v>
      </c>
      <c r="Q8419" t="s">
        <v>63</v>
      </c>
      <c r="U8419" s="28">
        <v>26.2</v>
      </c>
      <c r="AQ8419" s="1">
        <v>44859</v>
      </c>
      <c r="AR8419">
        <v>2</v>
      </c>
      <c r="AS8419" t="s">
        <v>6439</v>
      </c>
    </row>
    <row r="8420" spans="1:45" hidden="1" x14ac:dyDescent="0.5">
      <c r="A8420" t="s">
        <v>12623</v>
      </c>
      <c r="B8420" s="29" t="s">
        <v>12624</v>
      </c>
      <c r="C8420" t="s">
        <v>56</v>
      </c>
      <c r="D8420" s="1">
        <v>44838</v>
      </c>
      <c r="E8420" t="s">
        <v>2746</v>
      </c>
      <c r="F8420" s="1">
        <v>44859</v>
      </c>
      <c r="G8420" t="s">
        <v>6439</v>
      </c>
      <c r="H8420" t="s">
        <v>4548</v>
      </c>
      <c r="J8420" t="s">
        <v>6439</v>
      </c>
      <c r="K8420" s="26" t="s">
        <v>61</v>
      </c>
      <c r="L8420" t="s">
        <v>12565</v>
      </c>
      <c r="M8420" s="1" t="s">
        <v>1227</v>
      </c>
      <c r="N8420">
        <v>1</v>
      </c>
      <c r="O8420" t="s">
        <v>12566</v>
      </c>
      <c r="P8420">
        <v>6</v>
      </c>
      <c r="Q8420" t="s">
        <v>63</v>
      </c>
      <c r="U8420" s="28">
        <v>319.8</v>
      </c>
      <c r="AQ8420" s="1">
        <v>44859</v>
      </c>
      <c r="AR8420">
        <v>2</v>
      </c>
      <c r="AS8420" t="s">
        <v>6439</v>
      </c>
    </row>
    <row r="8421" spans="1:45" hidden="1" x14ac:dyDescent="0.5">
      <c r="A8421" t="s">
        <v>12625</v>
      </c>
      <c r="B8421" s="29" t="s">
        <v>12626</v>
      </c>
      <c r="C8421" t="s">
        <v>56</v>
      </c>
      <c r="D8421" s="1">
        <v>44838</v>
      </c>
      <c r="E8421" t="s">
        <v>2746</v>
      </c>
      <c r="F8421" s="1">
        <v>44859</v>
      </c>
      <c r="G8421" t="s">
        <v>7218</v>
      </c>
      <c r="H8421" t="s">
        <v>4548</v>
      </c>
      <c r="J8421" t="s">
        <v>7218</v>
      </c>
      <c r="K8421" s="26" t="s">
        <v>61</v>
      </c>
      <c r="L8421" t="s">
        <v>12565</v>
      </c>
      <c r="M8421" s="1" t="s">
        <v>1227</v>
      </c>
      <c r="N8421">
        <v>1</v>
      </c>
      <c r="O8421" t="s">
        <v>12566</v>
      </c>
      <c r="P8421">
        <v>7</v>
      </c>
      <c r="Q8421" t="s">
        <v>63</v>
      </c>
      <c r="U8421" s="28">
        <v>73.099999999999994</v>
      </c>
      <c r="AQ8421" s="1">
        <v>44859</v>
      </c>
      <c r="AR8421">
        <v>2</v>
      </c>
      <c r="AS8421" t="s">
        <v>6439</v>
      </c>
    </row>
    <row r="8422" spans="1:45" hidden="1" x14ac:dyDescent="0.5">
      <c r="A8422" t="s">
        <v>12627</v>
      </c>
      <c r="B8422" s="29" t="s">
        <v>12628</v>
      </c>
      <c r="C8422" t="s">
        <v>56</v>
      </c>
      <c r="D8422" s="1">
        <v>44838</v>
      </c>
      <c r="E8422" t="s">
        <v>2746</v>
      </c>
      <c r="F8422" s="1">
        <v>44859</v>
      </c>
      <c r="G8422" t="s">
        <v>7218</v>
      </c>
      <c r="H8422" t="s">
        <v>4548</v>
      </c>
      <c r="J8422" t="s">
        <v>7218</v>
      </c>
      <c r="K8422" s="26" t="s">
        <v>61</v>
      </c>
      <c r="L8422" t="s">
        <v>12565</v>
      </c>
      <c r="M8422" s="1" t="s">
        <v>1227</v>
      </c>
      <c r="N8422">
        <v>1</v>
      </c>
      <c r="O8422" t="s">
        <v>12566</v>
      </c>
      <c r="P8422">
        <v>8</v>
      </c>
      <c r="Q8422" t="s">
        <v>63</v>
      </c>
      <c r="U8422" s="28">
        <v>46</v>
      </c>
      <c r="AQ8422" s="1">
        <v>44859</v>
      </c>
      <c r="AR8422">
        <v>2</v>
      </c>
      <c r="AS8422" t="s">
        <v>6439</v>
      </c>
    </row>
    <row r="8423" spans="1:45" hidden="1" x14ac:dyDescent="0.5">
      <c r="A8423" t="s">
        <v>12629</v>
      </c>
      <c r="B8423" s="29" t="s">
        <v>12630</v>
      </c>
      <c r="C8423" t="s">
        <v>56</v>
      </c>
      <c r="D8423" s="1">
        <v>44838</v>
      </c>
      <c r="E8423" t="s">
        <v>2746</v>
      </c>
      <c r="F8423" s="1">
        <v>44859</v>
      </c>
      <c r="G8423" t="s">
        <v>7218</v>
      </c>
      <c r="H8423" t="s">
        <v>4548</v>
      </c>
      <c r="J8423" t="s">
        <v>7218</v>
      </c>
      <c r="K8423" s="26" t="s">
        <v>61</v>
      </c>
      <c r="L8423" t="s">
        <v>12565</v>
      </c>
      <c r="M8423" s="1" t="s">
        <v>1227</v>
      </c>
      <c r="N8423">
        <v>1</v>
      </c>
      <c r="O8423" t="s">
        <v>12566</v>
      </c>
      <c r="P8423">
        <v>9</v>
      </c>
      <c r="Q8423" t="s">
        <v>63</v>
      </c>
      <c r="U8423" s="28">
        <v>32.299999999999997</v>
      </c>
      <c r="AQ8423" s="1">
        <v>44859</v>
      </c>
      <c r="AR8423">
        <v>2</v>
      </c>
      <c r="AS8423" t="s">
        <v>6439</v>
      </c>
    </row>
    <row r="8424" spans="1:45" hidden="1" x14ac:dyDescent="0.5">
      <c r="A8424" t="s">
        <v>12631</v>
      </c>
      <c r="B8424" s="29" t="s">
        <v>12632</v>
      </c>
      <c r="C8424" t="s">
        <v>56</v>
      </c>
      <c r="D8424" s="1">
        <v>44838</v>
      </c>
      <c r="E8424" t="s">
        <v>2746</v>
      </c>
      <c r="F8424" s="1">
        <v>44859</v>
      </c>
      <c r="G8424" t="s">
        <v>7218</v>
      </c>
      <c r="H8424" t="s">
        <v>4548</v>
      </c>
      <c r="J8424" t="s">
        <v>7218</v>
      </c>
      <c r="K8424" s="26" t="s">
        <v>61</v>
      </c>
      <c r="L8424" t="s">
        <v>12565</v>
      </c>
      <c r="M8424" s="1" t="s">
        <v>1227</v>
      </c>
      <c r="N8424">
        <v>1</v>
      </c>
      <c r="O8424" t="s">
        <v>12566</v>
      </c>
      <c r="P8424">
        <v>10</v>
      </c>
      <c r="Q8424" t="s">
        <v>63</v>
      </c>
      <c r="U8424" s="28">
        <v>41</v>
      </c>
      <c r="AQ8424" s="1">
        <v>44859</v>
      </c>
      <c r="AR8424">
        <v>2</v>
      </c>
      <c r="AS8424" t="s">
        <v>6439</v>
      </c>
    </row>
    <row r="8425" spans="1:45" hidden="1" x14ac:dyDescent="0.5">
      <c r="A8425" t="s">
        <v>12633</v>
      </c>
      <c r="B8425" s="29" t="s">
        <v>12634</v>
      </c>
      <c r="C8425" t="s">
        <v>56</v>
      </c>
      <c r="D8425" s="1">
        <v>44838</v>
      </c>
      <c r="E8425" t="s">
        <v>2746</v>
      </c>
      <c r="F8425" s="1">
        <v>44859</v>
      </c>
      <c r="G8425" t="s">
        <v>7218</v>
      </c>
      <c r="H8425" t="s">
        <v>4548</v>
      </c>
      <c r="J8425" t="s">
        <v>7218</v>
      </c>
      <c r="K8425" s="26" t="s">
        <v>61</v>
      </c>
      <c r="L8425" t="s">
        <v>12565</v>
      </c>
      <c r="M8425" s="1" t="s">
        <v>1227</v>
      </c>
      <c r="N8425">
        <v>1</v>
      </c>
      <c r="O8425" t="s">
        <v>12566</v>
      </c>
      <c r="P8425">
        <v>11</v>
      </c>
      <c r="Q8425" t="s">
        <v>63</v>
      </c>
      <c r="U8425" s="28">
        <v>32.799999999999997</v>
      </c>
      <c r="AQ8425" s="1">
        <v>44859</v>
      </c>
      <c r="AR8425">
        <v>2</v>
      </c>
      <c r="AS8425" t="s">
        <v>6439</v>
      </c>
    </row>
    <row r="8426" spans="1:45" hidden="1" x14ac:dyDescent="0.5">
      <c r="A8426" t="s">
        <v>12635</v>
      </c>
      <c r="B8426" s="29" t="s">
        <v>12636</v>
      </c>
      <c r="C8426" t="s">
        <v>56</v>
      </c>
      <c r="D8426" s="1">
        <v>44838</v>
      </c>
      <c r="E8426" t="s">
        <v>2746</v>
      </c>
      <c r="F8426" s="1">
        <v>44859</v>
      </c>
      <c r="G8426" t="s">
        <v>7218</v>
      </c>
      <c r="H8426" t="s">
        <v>4548</v>
      </c>
      <c r="J8426" t="s">
        <v>7218</v>
      </c>
      <c r="K8426" s="26" t="s">
        <v>61</v>
      </c>
      <c r="L8426" t="s">
        <v>12565</v>
      </c>
      <c r="M8426" s="1" t="s">
        <v>1227</v>
      </c>
      <c r="N8426">
        <v>1</v>
      </c>
      <c r="O8426" t="s">
        <v>12566</v>
      </c>
      <c r="P8426">
        <v>12</v>
      </c>
      <c r="Q8426" t="s">
        <v>63</v>
      </c>
      <c r="U8426" s="28">
        <v>63.8</v>
      </c>
      <c r="AQ8426" s="1">
        <v>44859</v>
      </c>
      <c r="AR8426">
        <v>2</v>
      </c>
      <c r="AS8426" t="s">
        <v>6439</v>
      </c>
    </row>
    <row r="8427" spans="1:45" hidden="1" x14ac:dyDescent="0.5">
      <c r="A8427" t="s">
        <v>12637</v>
      </c>
      <c r="B8427" s="29" t="s">
        <v>12638</v>
      </c>
      <c r="C8427" t="s">
        <v>56</v>
      </c>
      <c r="D8427" s="1">
        <v>44838</v>
      </c>
      <c r="E8427" t="s">
        <v>2746</v>
      </c>
      <c r="F8427" s="1">
        <v>44859</v>
      </c>
      <c r="G8427" t="s">
        <v>6439</v>
      </c>
      <c r="H8427" t="s">
        <v>4548</v>
      </c>
      <c r="J8427" t="s">
        <v>6439</v>
      </c>
      <c r="K8427" s="26" t="s">
        <v>61</v>
      </c>
      <c r="L8427" t="s">
        <v>12565</v>
      </c>
      <c r="M8427" s="1" t="s">
        <v>1227</v>
      </c>
      <c r="N8427">
        <v>1</v>
      </c>
      <c r="O8427" t="s">
        <v>12566</v>
      </c>
      <c r="P8427">
        <v>1</v>
      </c>
      <c r="Q8427" t="s">
        <v>60</v>
      </c>
    </row>
    <row r="8428" spans="1:45" hidden="1" x14ac:dyDescent="0.5">
      <c r="A8428" t="s">
        <v>12639</v>
      </c>
      <c r="B8428" s="29" t="s">
        <v>12640</v>
      </c>
      <c r="C8428" t="s">
        <v>56</v>
      </c>
      <c r="D8428" s="1">
        <v>44838</v>
      </c>
      <c r="E8428" t="s">
        <v>2746</v>
      </c>
      <c r="F8428" s="1">
        <v>44859</v>
      </c>
      <c r="G8428" t="s">
        <v>6439</v>
      </c>
      <c r="H8428" t="s">
        <v>4548</v>
      </c>
      <c r="J8428" t="s">
        <v>6439</v>
      </c>
      <c r="K8428" s="26" t="s">
        <v>61</v>
      </c>
      <c r="L8428" t="s">
        <v>12565</v>
      </c>
      <c r="M8428" s="1" t="s">
        <v>1227</v>
      </c>
      <c r="N8428">
        <v>1</v>
      </c>
      <c r="O8428" t="s">
        <v>12566</v>
      </c>
      <c r="P8428">
        <v>2</v>
      </c>
      <c r="Q8428" t="s">
        <v>60</v>
      </c>
    </row>
    <row r="8429" spans="1:45" hidden="1" x14ac:dyDescent="0.5">
      <c r="A8429" t="s">
        <v>12641</v>
      </c>
      <c r="B8429" s="29" t="s">
        <v>12642</v>
      </c>
      <c r="C8429" t="s">
        <v>56</v>
      </c>
      <c r="D8429" s="1">
        <v>44838</v>
      </c>
      <c r="E8429" t="s">
        <v>2746</v>
      </c>
      <c r="F8429" s="1">
        <v>44859</v>
      </c>
      <c r="G8429" t="s">
        <v>6439</v>
      </c>
      <c r="H8429" t="s">
        <v>4548</v>
      </c>
      <c r="J8429" t="s">
        <v>6439</v>
      </c>
      <c r="K8429" s="26" t="s">
        <v>61</v>
      </c>
      <c r="L8429" t="s">
        <v>12565</v>
      </c>
      <c r="M8429" s="1" t="s">
        <v>1227</v>
      </c>
      <c r="N8429">
        <v>1</v>
      </c>
      <c r="O8429" t="s">
        <v>12566</v>
      </c>
      <c r="P8429">
        <v>3</v>
      </c>
      <c r="Q8429" t="s">
        <v>60</v>
      </c>
    </row>
    <row r="8430" spans="1:45" hidden="1" x14ac:dyDescent="0.5">
      <c r="A8430" t="s">
        <v>12643</v>
      </c>
      <c r="B8430" s="29" t="s">
        <v>12644</v>
      </c>
      <c r="C8430" t="s">
        <v>56</v>
      </c>
      <c r="D8430" s="1">
        <v>44838</v>
      </c>
      <c r="E8430" t="s">
        <v>2746</v>
      </c>
      <c r="F8430" s="1">
        <v>44859</v>
      </c>
      <c r="G8430" t="s">
        <v>6439</v>
      </c>
      <c r="H8430" t="s">
        <v>4548</v>
      </c>
      <c r="J8430" t="s">
        <v>6439</v>
      </c>
      <c r="K8430" s="26" t="s">
        <v>61</v>
      </c>
      <c r="L8430" t="s">
        <v>12565</v>
      </c>
      <c r="M8430" s="1" t="s">
        <v>1227</v>
      </c>
      <c r="N8430">
        <v>1</v>
      </c>
      <c r="O8430" t="s">
        <v>12566</v>
      </c>
      <c r="P8430">
        <v>4</v>
      </c>
      <c r="Q8430" t="s">
        <v>60</v>
      </c>
    </row>
    <row r="8431" spans="1:45" hidden="1" x14ac:dyDescent="0.5">
      <c r="A8431" t="s">
        <v>12645</v>
      </c>
      <c r="B8431" s="29" t="s">
        <v>12646</v>
      </c>
      <c r="C8431" t="s">
        <v>56</v>
      </c>
      <c r="D8431" s="1">
        <v>44841</v>
      </c>
      <c r="E8431" t="s">
        <v>2746</v>
      </c>
      <c r="F8431" s="1">
        <v>44859</v>
      </c>
      <c r="G8431" t="s">
        <v>6439</v>
      </c>
      <c r="H8431" t="s">
        <v>4548</v>
      </c>
      <c r="J8431" t="s">
        <v>6439</v>
      </c>
      <c r="K8431" s="26" t="s">
        <v>61</v>
      </c>
      <c r="L8431" t="s">
        <v>12565</v>
      </c>
      <c r="M8431" s="1" t="s">
        <v>1227</v>
      </c>
      <c r="N8431">
        <v>1</v>
      </c>
      <c r="O8431" t="s">
        <v>12566</v>
      </c>
      <c r="P8431">
        <v>5</v>
      </c>
      <c r="Q8431" t="s">
        <v>60</v>
      </c>
    </row>
    <row r="8432" spans="1:45" hidden="1" x14ac:dyDescent="0.5">
      <c r="A8432" t="s">
        <v>12647</v>
      </c>
      <c r="B8432" s="29" t="s">
        <v>12648</v>
      </c>
      <c r="C8432" t="s">
        <v>56</v>
      </c>
      <c r="D8432" s="1">
        <v>44841</v>
      </c>
      <c r="E8432" t="s">
        <v>2746</v>
      </c>
      <c r="F8432" s="1">
        <v>44859</v>
      </c>
      <c r="G8432" t="s">
        <v>6439</v>
      </c>
      <c r="H8432" t="s">
        <v>4548</v>
      </c>
      <c r="J8432" t="s">
        <v>6439</v>
      </c>
      <c r="K8432" s="26" t="s">
        <v>61</v>
      </c>
      <c r="L8432" t="s">
        <v>12565</v>
      </c>
      <c r="M8432" s="1" t="s">
        <v>1227</v>
      </c>
      <c r="N8432">
        <v>1</v>
      </c>
      <c r="O8432" t="s">
        <v>12566</v>
      </c>
      <c r="P8432">
        <v>6</v>
      </c>
      <c r="Q8432" t="s">
        <v>60</v>
      </c>
    </row>
    <row r="8433" spans="1:17" hidden="1" x14ac:dyDescent="0.5">
      <c r="A8433" t="s">
        <v>12649</v>
      </c>
      <c r="B8433" s="29" t="s">
        <v>12650</v>
      </c>
      <c r="C8433" t="s">
        <v>56</v>
      </c>
      <c r="D8433" s="1">
        <v>44841</v>
      </c>
      <c r="E8433" t="s">
        <v>2746</v>
      </c>
      <c r="F8433" s="1">
        <v>44859</v>
      </c>
      <c r="G8433" t="s">
        <v>7218</v>
      </c>
      <c r="H8433" t="s">
        <v>4548</v>
      </c>
      <c r="J8433" t="s">
        <v>7218</v>
      </c>
      <c r="K8433" s="26" t="s">
        <v>61</v>
      </c>
      <c r="L8433" t="s">
        <v>12565</v>
      </c>
      <c r="M8433" s="1" t="s">
        <v>1227</v>
      </c>
      <c r="N8433">
        <v>1</v>
      </c>
      <c r="O8433" t="s">
        <v>12566</v>
      </c>
      <c r="P8433">
        <v>7</v>
      </c>
      <c r="Q8433" t="s">
        <v>60</v>
      </c>
    </row>
    <row r="8434" spans="1:17" hidden="1" x14ac:dyDescent="0.5">
      <c r="A8434" t="s">
        <v>12651</v>
      </c>
      <c r="B8434" s="29" t="s">
        <v>12652</v>
      </c>
      <c r="C8434" t="s">
        <v>56</v>
      </c>
      <c r="D8434" s="1">
        <v>44841</v>
      </c>
      <c r="E8434" t="s">
        <v>2746</v>
      </c>
      <c r="F8434" s="1">
        <v>44859</v>
      </c>
      <c r="G8434" t="s">
        <v>7218</v>
      </c>
      <c r="H8434" t="s">
        <v>4548</v>
      </c>
      <c r="J8434" t="s">
        <v>7218</v>
      </c>
      <c r="K8434" s="26" t="s">
        <v>61</v>
      </c>
      <c r="L8434" t="s">
        <v>12565</v>
      </c>
      <c r="M8434" s="1" t="s">
        <v>1227</v>
      </c>
      <c r="N8434">
        <v>1</v>
      </c>
      <c r="O8434" t="s">
        <v>12566</v>
      </c>
      <c r="P8434">
        <v>8</v>
      </c>
      <c r="Q8434" t="s">
        <v>60</v>
      </c>
    </row>
    <row r="8435" spans="1:17" hidden="1" x14ac:dyDescent="0.5">
      <c r="A8435" t="s">
        <v>12653</v>
      </c>
      <c r="B8435" s="29" t="s">
        <v>12654</v>
      </c>
      <c r="C8435" t="s">
        <v>56</v>
      </c>
      <c r="D8435" s="1">
        <v>44841</v>
      </c>
      <c r="E8435" t="s">
        <v>2746</v>
      </c>
      <c r="F8435" s="1">
        <v>44859</v>
      </c>
      <c r="G8435" t="s">
        <v>7218</v>
      </c>
      <c r="H8435" t="s">
        <v>4548</v>
      </c>
      <c r="J8435" t="s">
        <v>7218</v>
      </c>
      <c r="K8435" s="26" t="s">
        <v>61</v>
      </c>
      <c r="L8435" t="s">
        <v>12565</v>
      </c>
      <c r="M8435" s="1" t="s">
        <v>1227</v>
      </c>
      <c r="N8435">
        <v>1</v>
      </c>
      <c r="O8435" t="s">
        <v>12566</v>
      </c>
      <c r="P8435">
        <v>9</v>
      </c>
      <c r="Q8435" t="s">
        <v>60</v>
      </c>
    </row>
    <row r="8436" spans="1:17" hidden="1" x14ac:dyDescent="0.5">
      <c r="A8436" t="s">
        <v>12655</v>
      </c>
      <c r="B8436" s="29" t="s">
        <v>12656</v>
      </c>
      <c r="C8436" t="s">
        <v>56</v>
      </c>
      <c r="D8436" s="1">
        <v>44841</v>
      </c>
      <c r="E8436" t="s">
        <v>2746</v>
      </c>
      <c r="F8436" s="1">
        <v>44859</v>
      </c>
      <c r="G8436" t="s">
        <v>7218</v>
      </c>
      <c r="H8436" t="s">
        <v>4548</v>
      </c>
      <c r="J8436" t="s">
        <v>7218</v>
      </c>
      <c r="K8436" s="26" t="s">
        <v>61</v>
      </c>
      <c r="L8436" t="s">
        <v>12565</v>
      </c>
      <c r="M8436" s="1" t="s">
        <v>1227</v>
      </c>
      <c r="N8436">
        <v>1</v>
      </c>
      <c r="O8436" t="s">
        <v>12566</v>
      </c>
      <c r="P8436">
        <v>10</v>
      </c>
      <c r="Q8436" t="s">
        <v>60</v>
      </c>
    </row>
    <row r="8437" spans="1:17" hidden="1" x14ac:dyDescent="0.5">
      <c r="A8437" t="s">
        <v>12657</v>
      </c>
      <c r="B8437" s="29" t="s">
        <v>12658</v>
      </c>
      <c r="C8437" t="s">
        <v>56</v>
      </c>
      <c r="D8437" s="1">
        <v>44841</v>
      </c>
      <c r="E8437" t="s">
        <v>2746</v>
      </c>
      <c r="F8437" s="1">
        <v>44859</v>
      </c>
      <c r="G8437" t="s">
        <v>7218</v>
      </c>
      <c r="H8437" t="s">
        <v>4548</v>
      </c>
      <c r="J8437" t="s">
        <v>7218</v>
      </c>
      <c r="K8437" s="26" t="s">
        <v>61</v>
      </c>
      <c r="L8437" t="s">
        <v>12565</v>
      </c>
      <c r="M8437" s="1" t="s">
        <v>1227</v>
      </c>
      <c r="N8437">
        <v>1</v>
      </c>
      <c r="O8437" t="s">
        <v>12566</v>
      </c>
      <c r="P8437">
        <v>11</v>
      </c>
      <c r="Q8437" t="s">
        <v>60</v>
      </c>
    </row>
    <row r="8438" spans="1:17" hidden="1" x14ac:dyDescent="0.5">
      <c r="A8438" t="s">
        <v>12659</v>
      </c>
      <c r="B8438" s="29" t="s">
        <v>12660</v>
      </c>
      <c r="C8438" t="s">
        <v>56</v>
      </c>
      <c r="D8438" s="1">
        <v>44841</v>
      </c>
      <c r="E8438" t="s">
        <v>2746</v>
      </c>
      <c r="F8438" s="1">
        <v>44859</v>
      </c>
      <c r="G8438" t="s">
        <v>7218</v>
      </c>
      <c r="H8438" t="s">
        <v>4548</v>
      </c>
      <c r="J8438" t="s">
        <v>7218</v>
      </c>
      <c r="K8438" s="26" t="s">
        <v>61</v>
      </c>
      <c r="L8438" t="s">
        <v>12565</v>
      </c>
      <c r="M8438" s="1" t="s">
        <v>1227</v>
      </c>
      <c r="N8438">
        <v>1</v>
      </c>
      <c r="O8438" t="s">
        <v>12566</v>
      </c>
      <c r="P8438">
        <v>12</v>
      </c>
      <c r="Q8438" t="s">
        <v>60</v>
      </c>
    </row>
    <row r="8439" spans="1:17" hidden="1" x14ac:dyDescent="0.5">
      <c r="A8439" t="s">
        <v>12661</v>
      </c>
      <c r="B8439" s="29" t="s">
        <v>12662</v>
      </c>
      <c r="C8439" t="s">
        <v>56</v>
      </c>
      <c r="D8439" s="1">
        <v>44841</v>
      </c>
      <c r="E8439" t="s">
        <v>2746</v>
      </c>
      <c r="F8439" s="1">
        <v>44859</v>
      </c>
      <c r="G8439" t="s">
        <v>6439</v>
      </c>
      <c r="H8439" t="s">
        <v>4548</v>
      </c>
      <c r="J8439" t="s">
        <v>6439</v>
      </c>
      <c r="K8439" s="26" t="s">
        <v>61</v>
      </c>
      <c r="L8439" t="s">
        <v>12565</v>
      </c>
      <c r="M8439" s="1" t="s">
        <v>1227</v>
      </c>
      <c r="N8439">
        <v>1</v>
      </c>
      <c r="O8439" t="s">
        <v>12566</v>
      </c>
      <c r="P8439">
        <v>1</v>
      </c>
      <c r="Q8439" t="s">
        <v>75</v>
      </c>
    </row>
    <row r="8440" spans="1:17" hidden="1" x14ac:dyDescent="0.5">
      <c r="A8440" t="s">
        <v>12663</v>
      </c>
      <c r="B8440" s="29" t="s">
        <v>12664</v>
      </c>
      <c r="C8440" t="s">
        <v>56</v>
      </c>
      <c r="D8440" s="1">
        <v>44841</v>
      </c>
      <c r="E8440" t="s">
        <v>2746</v>
      </c>
      <c r="F8440" s="1">
        <v>44859</v>
      </c>
      <c r="G8440" t="s">
        <v>6439</v>
      </c>
      <c r="H8440" t="s">
        <v>4548</v>
      </c>
      <c r="J8440" t="s">
        <v>6439</v>
      </c>
      <c r="K8440" s="26" t="s">
        <v>61</v>
      </c>
      <c r="L8440" t="s">
        <v>12565</v>
      </c>
      <c r="M8440" s="1" t="s">
        <v>1227</v>
      </c>
      <c r="N8440">
        <v>1</v>
      </c>
      <c r="O8440" t="s">
        <v>12566</v>
      </c>
      <c r="P8440">
        <v>2</v>
      </c>
      <c r="Q8440" t="s">
        <v>75</v>
      </c>
    </row>
    <row r="8441" spans="1:17" hidden="1" x14ac:dyDescent="0.5">
      <c r="A8441" t="s">
        <v>12665</v>
      </c>
      <c r="B8441" s="29" t="s">
        <v>12666</v>
      </c>
      <c r="C8441" t="s">
        <v>56</v>
      </c>
      <c r="D8441" s="1">
        <v>44841</v>
      </c>
      <c r="E8441" t="s">
        <v>2746</v>
      </c>
      <c r="F8441" s="1">
        <v>44859</v>
      </c>
      <c r="G8441" t="s">
        <v>6439</v>
      </c>
      <c r="H8441" t="s">
        <v>4548</v>
      </c>
      <c r="J8441" t="s">
        <v>6439</v>
      </c>
      <c r="K8441" s="26" t="s">
        <v>61</v>
      </c>
      <c r="L8441" t="s">
        <v>12565</v>
      </c>
      <c r="M8441" s="1" t="s">
        <v>1227</v>
      </c>
      <c r="N8441">
        <v>1</v>
      </c>
      <c r="O8441" t="s">
        <v>12566</v>
      </c>
      <c r="P8441">
        <v>3</v>
      </c>
      <c r="Q8441" t="s">
        <v>75</v>
      </c>
    </row>
    <row r="8442" spans="1:17" hidden="1" x14ac:dyDescent="0.5">
      <c r="A8442" t="s">
        <v>12667</v>
      </c>
      <c r="B8442" s="29" t="s">
        <v>12668</v>
      </c>
      <c r="C8442" t="s">
        <v>56</v>
      </c>
      <c r="D8442" s="1">
        <v>44841</v>
      </c>
      <c r="E8442" t="s">
        <v>2746</v>
      </c>
      <c r="F8442" s="1">
        <v>44859</v>
      </c>
      <c r="G8442" t="s">
        <v>6439</v>
      </c>
      <c r="H8442" t="s">
        <v>4548</v>
      </c>
      <c r="J8442" t="s">
        <v>6439</v>
      </c>
      <c r="K8442" s="26" t="s">
        <v>61</v>
      </c>
      <c r="L8442" t="s">
        <v>12565</v>
      </c>
      <c r="M8442" s="1" t="s">
        <v>1227</v>
      </c>
      <c r="N8442">
        <v>1</v>
      </c>
      <c r="O8442" t="s">
        <v>12566</v>
      </c>
      <c r="P8442">
        <v>4</v>
      </c>
      <c r="Q8442" t="s">
        <v>75</v>
      </c>
    </row>
    <row r="8443" spans="1:17" hidden="1" x14ac:dyDescent="0.5">
      <c r="A8443" t="s">
        <v>12669</v>
      </c>
      <c r="B8443" s="29" t="s">
        <v>12670</v>
      </c>
      <c r="C8443" t="s">
        <v>56</v>
      </c>
      <c r="D8443" s="1">
        <v>44841</v>
      </c>
      <c r="E8443" t="s">
        <v>2746</v>
      </c>
      <c r="F8443" s="1">
        <v>44859</v>
      </c>
      <c r="G8443" t="s">
        <v>6439</v>
      </c>
      <c r="H8443" t="s">
        <v>4548</v>
      </c>
      <c r="J8443" t="s">
        <v>6439</v>
      </c>
      <c r="K8443" s="26" t="s">
        <v>61</v>
      </c>
      <c r="L8443" t="s">
        <v>12565</v>
      </c>
      <c r="M8443" s="1" t="s">
        <v>1227</v>
      </c>
      <c r="N8443">
        <v>1</v>
      </c>
      <c r="O8443" t="s">
        <v>12566</v>
      </c>
      <c r="P8443">
        <v>5</v>
      </c>
      <c r="Q8443" t="s">
        <v>75</v>
      </c>
    </row>
    <row r="8444" spans="1:17" hidden="1" x14ac:dyDescent="0.5">
      <c r="A8444" t="s">
        <v>12671</v>
      </c>
      <c r="B8444" s="29" t="s">
        <v>12672</v>
      </c>
      <c r="C8444" t="s">
        <v>56</v>
      </c>
      <c r="D8444" s="1">
        <v>44841</v>
      </c>
      <c r="E8444" t="s">
        <v>2746</v>
      </c>
      <c r="F8444" s="1">
        <v>44859</v>
      </c>
      <c r="G8444" t="s">
        <v>6439</v>
      </c>
      <c r="H8444" t="s">
        <v>4548</v>
      </c>
      <c r="J8444" t="s">
        <v>6439</v>
      </c>
      <c r="K8444" s="26" t="s">
        <v>61</v>
      </c>
      <c r="L8444" t="s">
        <v>12565</v>
      </c>
      <c r="M8444" s="1" t="s">
        <v>1227</v>
      </c>
      <c r="N8444">
        <v>1</v>
      </c>
      <c r="O8444" t="s">
        <v>12566</v>
      </c>
      <c r="P8444">
        <v>6</v>
      </c>
      <c r="Q8444" t="s">
        <v>75</v>
      </c>
    </row>
    <row r="8445" spans="1:17" hidden="1" x14ac:dyDescent="0.5">
      <c r="A8445" t="s">
        <v>12673</v>
      </c>
      <c r="B8445" s="29" t="s">
        <v>12674</v>
      </c>
      <c r="C8445" t="s">
        <v>56</v>
      </c>
      <c r="D8445" s="1">
        <v>44841</v>
      </c>
      <c r="E8445" t="s">
        <v>2746</v>
      </c>
      <c r="F8445" s="1">
        <v>44859</v>
      </c>
      <c r="G8445" t="s">
        <v>7218</v>
      </c>
      <c r="H8445" t="s">
        <v>4548</v>
      </c>
      <c r="J8445" t="s">
        <v>7218</v>
      </c>
      <c r="K8445" s="26" t="s">
        <v>61</v>
      </c>
      <c r="L8445" t="s">
        <v>12565</v>
      </c>
      <c r="M8445" s="1" t="s">
        <v>1227</v>
      </c>
      <c r="N8445">
        <v>1</v>
      </c>
      <c r="O8445" t="s">
        <v>12566</v>
      </c>
      <c r="P8445">
        <v>7</v>
      </c>
      <c r="Q8445" t="s">
        <v>75</v>
      </c>
    </row>
    <row r="8446" spans="1:17" hidden="1" x14ac:dyDescent="0.5">
      <c r="A8446" t="s">
        <v>12675</v>
      </c>
      <c r="B8446" s="29" t="s">
        <v>12676</v>
      </c>
      <c r="C8446" t="s">
        <v>56</v>
      </c>
      <c r="D8446" s="1">
        <v>44841</v>
      </c>
      <c r="E8446" t="s">
        <v>2746</v>
      </c>
      <c r="F8446" s="1">
        <v>44859</v>
      </c>
      <c r="G8446" t="s">
        <v>7218</v>
      </c>
      <c r="H8446" t="s">
        <v>4548</v>
      </c>
      <c r="J8446" t="s">
        <v>7218</v>
      </c>
      <c r="K8446" s="26" t="s">
        <v>61</v>
      </c>
      <c r="L8446" t="s">
        <v>12565</v>
      </c>
      <c r="M8446" s="1" t="s">
        <v>1227</v>
      </c>
      <c r="N8446">
        <v>1</v>
      </c>
      <c r="O8446" t="s">
        <v>12566</v>
      </c>
      <c r="P8446">
        <v>8</v>
      </c>
      <c r="Q8446" t="s">
        <v>75</v>
      </c>
    </row>
    <row r="8447" spans="1:17" hidden="1" x14ac:dyDescent="0.5">
      <c r="A8447" t="s">
        <v>12677</v>
      </c>
      <c r="B8447" s="29" t="s">
        <v>12678</v>
      </c>
      <c r="C8447" t="s">
        <v>56</v>
      </c>
      <c r="D8447" s="1">
        <v>44841</v>
      </c>
      <c r="E8447" t="s">
        <v>2746</v>
      </c>
      <c r="F8447" s="1">
        <v>44859</v>
      </c>
      <c r="G8447" t="s">
        <v>7218</v>
      </c>
      <c r="H8447" t="s">
        <v>4548</v>
      </c>
      <c r="J8447" t="s">
        <v>7218</v>
      </c>
      <c r="K8447" s="26" t="s">
        <v>61</v>
      </c>
      <c r="L8447" t="s">
        <v>12565</v>
      </c>
      <c r="M8447" s="1" t="s">
        <v>1227</v>
      </c>
      <c r="N8447">
        <v>1</v>
      </c>
      <c r="O8447" t="s">
        <v>12566</v>
      </c>
      <c r="P8447">
        <v>9</v>
      </c>
      <c r="Q8447" t="s">
        <v>75</v>
      </c>
    </row>
    <row r="8448" spans="1:17" hidden="1" x14ac:dyDescent="0.5">
      <c r="A8448" t="s">
        <v>12679</v>
      </c>
      <c r="B8448" s="29" t="s">
        <v>12680</v>
      </c>
      <c r="C8448" t="s">
        <v>56</v>
      </c>
      <c r="D8448" s="1">
        <v>44841</v>
      </c>
      <c r="E8448" t="s">
        <v>2746</v>
      </c>
      <c r="F8448" s="1">
        <v>44859</v>
      </c>
      <c r="G8448" t="s">
        <v>7218</v>
      </c>
      <c r="H8448" t="s">
        <v>4548</v>
      </c>
      <c r="J8448" t="s">
        <v>7218</v>
      </c>
      <c r="K8448" s="26" t="s">
        <v>61</v>
      </c>
      <c r="L8448" t="s">
        <v>12565</v>
      </c>
      <c r="M8448" s="1" t="s">
        <v>1227</v>
      </c>
      <c r="N8448">
        <v>1</v>
      </c>
      <c r="O8448" t="s">
        <v>12566</v>
      </c>
      <c r="P8448">
        <v>10</v>
      </c>
      <c r="Q8448" t="s">
        <v>75</v>
      </c>
    </row>
    <row r="8449" spans="1:17" hidden="1" x14ac:dyDescent="0.5">
      <c r="A8449" t="s">
        <v>12681</v>
      </c>
      <c r="B8449" s="29" t="s">
        <v>12682</v>
      </c>
      <c r="C8449" t="s">
        <v>56</v>
      </c>
      <c r="D8449" s="1">
        <v>44841</v>
      </c>
      <c r="E8449" t="s">
        <v>2746</v>
      </c>
      <c r="F8449" s="1">
        <v>44859</v>
      </c>
      <c r="G8449" t="s">
        <v>7218</v>
      </c>
      <c r="H8449" t="s">
        <v>4548</v>
      </c>
      <c r="J8449" t="s">
        <v>7218</v>
      </c>
      <c r="K8449" s="26" t="s">
        <v>61</v>
      </c>
      <c r="L8449" t="s">
        <v>12565</v>
      </c>
      <c r="M8449" s="1" t="s">
        <v>1227</v>
      </c>
      <c r="N8449">
        <v>1</v>
      </c>
      <c r="O8449" t="s">
        <v>12566</v>
      </c>
      <c r="P8449">
        <v>11</v>
      </c>
      <c r="Q8449" t="s">
        <v>75</v>
      </c>
    </row>
    <row r="8450" spans="1:17" hidden="1" x14ac:dyDescent="0.5">
      <c r="A8450" t="s">
        <v>12683</v>
      </c>
      <c r="B8450" s="29" t="s">
        <v>12684</v>
      </c>
      <c r="C8450" t="s">
        <v>56</v>
      </c>
      <c r="D8450" s="1">
        <v>44841</v>
      </c>
      <c r="E8450" t="s">
        <v>2746</v>
      </c>
      <c r="F8450" s="1">
        <v>44859</v>
      </c>
      <c r="G8450" t="s">
        <v>7218</v>
      </c>
      <c r="H8450" t="s">
        <v>4548</v>
      </c>
      <c r="J8450" t="s">
        <v>7218</v>
      </c>
      <c r="K8450" s="26" t="s">
        <v>61</v>
      </c>
      <c r="L8450" t="s">
        <v>12565</v>
      </c>
      <c r="M8450" s="1" t="s">
        <v>1227</v>
      </c>
      <c r="N8450">
        <v>1</v>
      </c>
      <c r="O8450" t="s">
        <v>12566</v>
      </c>
      <c r="P8450">
        <v>12</v>
      </c>
      <c r="Q8450" t="s">
        <v>75</v>
      </c>
    </row>
    <row r="8451" spans="1:17" hidden="1" x14ac:dyDescent="0.5">
      <c r="A8451" t="s">
        <v>12685</v>
      </c>
      <c r="B8451" s="29" t="s">
        <v>12686</v>
      </c>
      <c r="C8451" t="s">
        <v>56</v>
      </c>
      <c r="D8451" s="1">
        <v>44841</v>
      </c>
      <c r="E8451" t="s">
        <v>2746</v>
      </c>
      <c r="F8451" s="1">
        <v>44859</v>
      </c>
      <c r="G8451" t="s">
        <v>6439</v>
      </c>
      <c r="H8451" t="s">
        <v>4548</v>
      </c>
      <c r="J8451" t="s">
        <v>6439</v>
      </c>
      <c r="K8451" s="26" t="s">
        <v>61</v>
      </c>
      <c r="L8451" t="s">
        <v>12565</v>
      </c>
      <c r="M8451" s="1" t="s">
        <v>1227</v>
      </c>
      <c r="N8451">
        <v>1</v>
      </c>
      <c r="O8451" t="s">
        <v>12566</v>
      </c>
      <c r="P8451">
        <v>1</v>
      </c>
      <c r="Q8451" t="s">
        <v>73</v>
      </c>
    </row>
    <row r="8452" spans="1:17" hidden="1" x14ac:dyDescent="0.5">
      <c r="A8452" t="s">
        <v>12687</v>
      </c>
      <c r="B8452" s="29" t="s">
        <v>12688</v>
      </c>
      <c r="C8452" t="s">
        <v>56</v>
      </c>
      <c r="D8452" s="1">
        <v>44841</v>
      </c>
      <c r="E8452" t="s">
        <v>2746</v>
      </c>
      <c r="F8452" s="1">
        <v>44859</v>
      </c>
      <c r="G8452" t="s">
        <v>6439</v>
      </c>
      <c r="H8452" t="s">
        <v>4548</v>
      </c>
      <c r="J8452" t="s">
        <v>6439</v>
      </c>
      <c r="K8452" s="26" t="s">
        <v>61</v>
      </c>
      <c r="L8452" t="s">
        <v>12565</v>
      </c>
      <c r="M8452" s="1" t="s">
        <v>1227</v>
      </c>
      <c r="N8452">
        <v>1</v>
      </c>
      <c r="O8452" t="s">
        <v>12566</v>
      </c>
      <c r="P8452">
        <v>2</v>
      </c>
      <c r="Q8452" t="s">
        <v>73</v>
      </c>
    </row>
    <row r="8453" spans="1:17" hidden="1" x14ac:dyDescent="0.5">
      <c r="A8453" t="s">
        <v>12689</v>
      </c>
      <c r="B8453" s="29" t="s">
        <v>12690</v>
      </c>
      <c r="C8453" t="s">
        <v>56</v>
      </c>
      <c r="D8453" s="1">
        <v>44841</v>
      </c>
      <c r="E8453" t="s">
        <v>2746</v>
      </c>
      <c r="F8453" s="1">
        <v>44859</v>
      </c>
      <c r="G8453" t="s">
        <v>6439</v>
      </c>
      <c r="H8453" t="s">
        <v>4548</v>
      </c>
      <c r="J8453" t="s">
        <v>6439</v>
      </c>
      <c r="K8453" s="26" t="s">
        <v>61</v>
      </c>
      <c r="L8453" t="s">
        <v>12565</v>
      </c>
      <c r="M8453" s="1" t="s">
        <v>1227</v>
      </c>
      <c r="N8453">
        <v>1</v>
      </c>
      <c r="O8453" t="s">
        <v>12566</v>
      </c>
      <c r="P8453">
        <v>3</v>
      </c>
      <c r="Q8453" t="s">
        <v>73</v>
      </c>
    </row>
    <row r="8454" spans="1:17" hidden="1" x14ac:dyDescent="0.5">
      <c r="A8454" t="s">
        <v>12691</v>
      </c>
      <c r="B8454" s="29" t="s">
        <v>12692</v>
      </c>
      <c r="C8454" t="s">
        <v>56</v>
      </c>
      <c r="D8454" s="1">
        <v>44841</v>
      </c>
      <c r="E8454" t="s">
        <v>2746</v>
      </c>
      <c r="F8454" s="1">
        <v>44859</v>
      </c>
      <c r="G8454" t="s">
        <v>6439</v>
      </c>
      <c r="H8454" t="s">
        <v>4548</v>
      </c>
      <c r="J8454" t="s">
        <v>6439</v>
      </c>
      <c r="K8454" s="26" t="s">
        <v>61</v>
      </c>
      <c r="L8454" t="s">
        <v>12565</v>
      </c>
      <c r="M8454" s="1" t="s">
        <v>1227</v>
      </c>
      <c r="N8454">
        <v>1</v>
      </c>
      <c r="O8454" t="s">
        <v>12566</v>
      </c>
      <c r="P8454">
        <v>4</v>
      </c>
      <c r="Q8454" t="s">
        <v>73</v>
      </c>
    </row>
    <row r="8455" spans="1:17" hidden="1" x14ac:dyDescent="0.5">
      <c r="A8455" t="s">
        <v>12693</v>
      </c>
      <c r="B8455" s="29" t="s">
        <v>12694</v>
      </c>
      <c r="C8455" t="s">
        <v>56</v>
      </c>
      <c r="D8455" s="1">
        <v>44841</v>
      </c>
      <c r="E8455" t="s">
        <v>2746</v>
      </c>
      <c r="F8455" s="1">
        <v>44859</v>
      </c>
      <c r="G8455" t="s">
        <v>6439</v>
      </c>
      <c r="H8455" t="s">
        <v>4548</v>
      </c>
      <c r="J8455" t="s">
        <v>6439</v>
      </c>
      <c r="K8455" s="26" t="s">
        <v>61</v>
      </c>
      <c r="L8455" t="s">
        <v>12565</v>
      </c>
      <c r="M8455" s="1" t="s">
        <v>1227</v>
      </c>
      <c r="N8455">
        <v>1</v>
      </c>
      <c r="O8455" t="s">
        <v>12566</v>
      </c>
      <c r="P8455">
        <v>5</v>
      </c>
      <c r="Q8455" t="s">
        <v>73</v>
      </c>
    </row>
    <row r="8456" spans="1:17" hidden="1" x14ac:dyDescent="0.5">
      <c r="A8456" t="s">
        <v>12695</v>
      </c>
      <c r="B8456" s="29" t="s">
        <v>12696</v>
      </c>
      <c r="C8456" t="s">
        <v>56</v>
      </c>
      <c r="D8456" s="1">
        <v>44841</v>
      </c>
      <c r="E8456" t="s">
        <v>2746</v>
      </c>
      <c r="F8456" s="1">
        <v>44859</v>
      </c>
      <c r="G8456" t="s">
        <v>6439</v>
      </c>
      <c r="H8456" t="s">
        <v>4548</v>
      </c>
      <c r="J8456" t="s">
        <v>6439</v>
      </c>
      <c r="K8456" s="26" t="s">
        <v>61</v>
      </c>
      <c r="L8456" t="s">
        <v>12565</v>
      </c>
      <c r="M8456" s="1" t="s">
        <v>1227</v>
      </c>
      <c r="N8456">
        <v>1</v>
      </c>
      <c r="O8456" t="s">
        <v>12566</v>
      </c>
      <c r="P8456">
        <v>6</v>
      </c>
      <c r="Q8456" t="s">
        <v>73</v>
      </c>
    </row>
    <row r="8457" spans="1:17" hidden="1" x14ac:dyDescent="0.5">
      <c r="A8457" t="s">
        <v>12697</v>
      </c>
      <c r="B8457" s="29" t="s">
        <v>12698</v>
      </c>
      <c r="C8457" t="s">
        <v>56</v>
      </c>
      <c r="D8457" s="1">
        <v>44841</v>
      </c>
      <c r="E8457" t="s">
        <v>2746</v>
      </c>
      <c r="F8457" s="1">
        <v>44859</v>
      </c>
      <c r="G8457" t="s">
        <v>7218</v>
      </c>
      <c r="H8457" t="s">
        <v>4548</v>
      </c>
      <c r="J8457" t="s">
        <v>7218</v>
      </c>
      <c r="K8457" s="26" t="s">
        <v>61</v>
      </c>
      <c r="L8457" t="s">
        <v>12565</v>
      </c>
      <c r="M8457" s="1" t="s">
        <v>1227</v>
      </c>
      <c r="N8457">
        <v>1</v>
      </c>
      <c r="O8457" t="s">
        <v>12566</v>
      </c>
      <c r="P8457">
        <v>7</v>
      </c>
      <c r="Q8457" t="s">
        <v>73</v>
      </c>
    </row>
    <row r="8458" spans="1:17" hidden="1" x14ac:dyDescent="0.5">
      <c r="A8458" t="s">
        <v>12699</v>
      </c>
      <c r="B8458" s="29" t="s">
        <v>12700</v>
      </c>
      <c r="C8458" t="s">
        <v>56</v>
      </c>
      <c r="D8458" s="1">
        <v>44841</v>
      </c>
      <c r="E8458" t="s">
        <v>2746</v>
      </c>
      <c r="F8458" s="1">
        <v>44859</v>
      </c>
      <c r="G8458" t="s">
        <v>7218</v>
      </c>
      <c r="H8458" t="s">
        <v>4548</v>
      </c>
      <c r="J8458" t="s">
        <v>7218</v>
      </c>
      <c r="K8458" s="26" t="s">
        <v>61</v>
      </c>
      <c r="L8458" t="s">
        <v>12565</v>
      </c>
      <c r="M8458" s="1" t="s">
        <v>1227</v>
      </c>
      <c r="N8458">
        <v>1</v>
      </c>
      <c r="O8458" t="s">
        <v>12566</v>
      </c>
      <c r="P8458">
        <v>8</v>
      </c>
      <c r="Q8458" t="s">
        <v>73</v>
      </c>
    </row>
    <row r="8459" spans="1:17" hidden="1" x14ac:dyDescent="0.5">
      <c r="A8459" t="s">
        <v>12701</v>
      </c>
      <c r="B8459" s="29" t="s">
        <v>12702</v>
      </c>
      <c r="C8459" t="s">
        <v>56</v>
      </c>
      <c r="D8459" s="1">
        <v>44841</v>
      </c>
      <c r="E8459" t="s">
        <v>2746</v>
      </c>
      <c r="F8459" s="1">
        <v>44859</v>
      </c>
      <c r="G8459" t="s">
        <v>7218</v>
      </c>
      <c r="H8459" t="s">
        <v>4548</v>
      </c>
      <c r="J8459" t="s">
        <v>7218</v>
      </c>
      <c r="K8459" s="26" t="s">
        <v>61</v>
      </c>
      <c r="L8459" t="s">
        <v>12565</v>
      </c>
      <c r="M8459" s="1" t="s">
        <v>1227</v>
      </c>
      <c r="N8459">
        <v>1</v>
      </c>
      <c r="O8459" t="s">
        <v>12566</v>
      </c>
      <c r="P8459">
        <v>9</v>
      </c>
      <c r="Q8459" t="s">
        <v>73</v>
      </c>
    </row>
    <row r="8460" spans="1:17" hidden="1" x14ac:dyDescent="0.5">
      <c r="A8460" t="s">
        <v>12703</v>
      </c>
      <c r="B8460" s="29" t="s">
        <v>12704</v>
      </c>
      <c r="C8460" t="s">
        <v>56</v>
      </c>
      <c r="D8460" s="1">
        <v>44841</v>
      </c>
      <c r="E8460" t="s">
        <v>2746</v>
      </c>
      <c r="F8460" s="1">
        <v>44859</v>
      </c>
      <c r="G8460" t="s">
        <v>7218</v>
      </c>
      <c r="H8460" t="s">
        <v>4548</v>
      </c>
      <c r="J8460" t="s">
        <v>7218</v>
      </c>
      <c r="K8460" s="26" t="s">
        <v>61</v>
      </c>
      <c r="L8460" t="s">
        <v>12565</v>
      </c>
      <c r="M8460" s="1" t="s">
        <v>1227</v>
      </c>
      <c r="N8460">
        <v>1</v>
      </c>
      <c r="O8460" t="s">
        <v>12566</v>
      </c>
      <c r="P8460">
        <v>10</v>
      </c>
      <c r="Q8460" t="s">
        <v>73</v>
      </c>
    </row>
    <row r="8461" spans="1:17" hidden="1" x14ac:dyDescent="0.5">
      <c r="A8461" t="s">
        <v>12705</v>
      </c>
      <c r="B8461" s="29" t="s">
        <v>12706</v>
      </c>
      <c r="C8461" t="s">
        <v>56</v>
      </c>
      <c r="D8461" s="1">
        <v>44841</v>
      </c>
      <c r="E8461" t="s">
        <v>2746</v>
      </c>
      <c r="F8461" s="1">
        <v>44859</v>
      </c>
      <c r="G8461" t="s">
        <v>7218</v>
      </c>
      <c r="H8461" t="s">
        <v>4548</v>
      </c>
      <c r="J8461" t="s">
        <v>7218</v>
      </c>
      <c r="K8461" s="26" t="s">
        <v>61</v>
      </c>
      <c r="L8461" t="s">
        <v>12565</v>
      </c>
      <c r="M8461" s="1" t="s">
        <v>1227</v>
      </c>
      <c r="N8461">
        <v>1</v>
      </c>
      <c r="O8461" t="s">
        <v>12566</v>
      </c>
      <c r="P8461">
        <v>11</v>
      </c>
      <c r="Q8461" t="s">
        <v>73</v>
      </c>
    </row>
    <row r="8462" spans="1:17" hidden="1" x14ac:dyDescent="0.5">
      <c r="A8462" t="s">
        <v>12707</v>
      </c>
      <c r="B8462" s="29" t="s">
        <v>12708</v>
      </c>
      <c r="C8462" t="s">
        <v>56</v>
      </c>
      <c r="D8462" s="1">
        <v>44841</v>
      </c>
      <c r="E8462" t="s">
        <v>2746</v>
      </c>
      <c r="F8462" s="1">
        <v>44859</v>
      </c>
      <c r="G8462" t="s">
        <v>7218</v>
      </c>
      <c r="H8462" t="s">
        <v>4548</v>
      </c>
      <c r="J8462" t="s">
        <v>7218</v>
      </c>
      <c r="K8462" s="26" t="s">
        <v>61</v>
      </c>
      <c r="L8462" t="s">
        <v>12565</v>
      </c>
      <c r="M8462" s="1" t="s">
        <v>1227</v>
      </c>
      <c r="N8462">
        <v>1</v>
      </c>
      <c r="O8462" t="s">
        <v>12566</v>
      </c>
      <c r="P8462">
        <v>12</v>
      </c>
      <c r="Q8462" t="s">
        <v>73</v>
      </c>
    </row>
    <row r="8463" spans="1:17" hidden="1" x14ac:dyDescent="0.5">
      <c r="A8463" t="s">
        <v>12709</v>
      </c>
      <c r="B8463" s="29" t="s">
        <v>12710</v>
      </c>
      <c r="C8463" t="s">
        <v>56</v>
      </c>
      <c r="D8463" s="1">
        <v>44841</v>
      </c>
      <c r="E8463" t="s">
        <v>2746</v>
      </c>
      <c r="F8463" s="1">
        <v>44859</v>
      </c>
      <c r="G8463" t="s">
        <v>6439</v>
      </c>
      <c r="H8463" t="s">
        <v>4548</v>
      </c>
      <c r="J8463" t="s">
        <v>6439</v>
      </c>
      <c r="K8463" s="26" t="s">
        <v>61</v>
      </c>
      <c r="L8463" t="s">
        <v>12565</v>
      </c>
      <c r="M8463" s="1" t="s">
        <v>1227</v>
      </c>
      <c r="N8463">
        <v>1</v>
      </c>
      <c r="O8463" t="s">
        <v>12566</v>
      </c>
      <c r="P8463">
        <v>1</v>
      </c>
      <c r="Q8463" t="s">
        <v>71</v>
      </c>
    </row>
    <row r="8464" spans="1:17" hidden="1" x14ac:dyDescent="0.5">
      <c r="A8464" t="s">
        <v>12711</v>
      </c>
      <c r="B8464" s="29" t="s">
        <v>12712</v>
      </c>
      <c r="C8464" t="s">
        <v>56</v>
      </c>
      <c r="D8464" s="1">
        <v>44841</v>
      </c>
      <c r="E8464" t="s">
        <v>2746</v>
      </c>
      <c r="F8464" s="1">
        <v>44859</v>
      </c>
      <c r="G8464" t="s">
        <v>6439</v>
      </c>
      <c r="H8464" t="s">
        <v>4548</v>
      </c>
      <c r="J8464" t="s">
        <v>6439</v>
      </c>
      <c r="K8464" s="26" t="s">
        <v>61</v>
      </c>
      <c r="L8464" t="s">
        <v>12565</v>
      </c>
      <c r="M8464" s="1" t="s">
        <v>1227</v>
      </c>
      <c r="N8464">
        <v>1</v>
      </c>
      <c r="O8464" t="s">
        <v>12566</v>
      </c>
      <c r="P8464">
        <v>2</v>
      </c>
      <c r="Q8464" t="s">
        <v>71</v>
      </c>
    </row>
    <row r="8465" spans="1:45" hidden="1" x14ac:dyDescent="0.5">
      <c r="A8465" t="s">
        <v>12713</v>
      </c>
      <c r="B8465" s="29" t="s">
        <v>12714</v>
      </c>
      <c r="C8465" t="s">
        <v>56</v>
      </c>
      <c r="D8465" s="1">
        <v>44841</v>
      </c>
      <c r="E8465" t="s">
        <v>2746</v>
      </c>
      <c r="F8465" s="1">
        <v>44859</v>
      </c>
      <c r="G8465" t="s">
        <v>6439</v>
      </c>
      <c r="H8465" t="s">
        <v>4548</v>
      </c>
      <c r="J8465" t="s">
        <v>6439</v>
      </c>
      <c r="K8465" s="26" t="s">
        <v>61</v>
      </c>
      <c r="L8465" t="s">
        <v>12565</v>
      </c>
      <c r="M8465" s="1" t="s">
        <v>1227</v>
      </c>
      <c r="N8465">
        <v>1</v>
      </c>
      <c r="O8465" t="s">
        <v>12566</v>
      </c>
      <c r="P8465">
        <v>3</v>
      </c>
      <c r="Q8465" t="s">
        <v>71</v>
      </c>
    </row>
    <row r="8466" spans="1:45" hidden="1" x14ac:dyDescent="0.5">
      <c r="A8466" t="s">
        <v>12715</v>
      </c>
      <c r="B8466" s="29" t="s">
        <v>12716</v>
      </c>
      <c r="C8466" t="s">
        <v>56</v>
      </c>
      <c r="D8466" s="1">
        <v>44841</v>
      </c>
      <c r="E8466" t="s">
        <v>2746</v>
      </c>
      <c r="F8466" s="1">
        <v>44859</v>
      </c>
      <c r="G8466" t="s">
        <v>6439</v>
      </c>
      <c r="H8466" t="s">
        <v>4548</v>
      </c>
      <c r="J8466" t="s">
        <v>6439</v>
      </c>
      <c r="K8466" s="26" t="s">
        <v>61</v>
      </c>
      <c r="L8466" t="s">
        <v>12565</v>
      </c>
      <c r="M8466" s="1" t="s">
        <v>1227</v>
      </c>
      <c r="N8466">
        <v>1</v>
      </c>
      <c r="O8466" t="s">
        <v>12566</v>
      </c>
      <c r="P8466">
        <v>4</v>
      </c>
      <c r="Q8466" t="s">
        <v>71</v>
      </c>
    </row>
    <row r="8467" spans="1:45" hidden="1" x14ac:dyDescent="0.5">
      <c r="A8467" t="s">
        <v>12717</v>
      </c>
      <c r="B8467" s="29" t="s">
        <v>12718</v>
      </c>
      <c r="C8467" t="s">
        <v>56</v>
      </c>
      <c r="D8467" s="1">
        <v>44841</v>
      </c>
      <c r="E8467" t="s">
        <v>2746</v>
      </c>
      <c r="F8467" s="1">
        <v>44859</v>
      </c>
      <c r="G8467" t="s">
        <v>6439</v>
      </c>
      <c r="H8467" t="s">
        <v>4548</v>
      </c>
      <c r="J8467" t="s">
        <v>6439</v>
      </c>
      <c r="K8467" s="26" t="s">
        <v>61</v>
      </c>
      <c r="L8467" t="s">
        <v>12565</v>
      </c>
      <c r="M8467" s="1" t="s">
        <v>1227</v>
      </c>
      <c r="N8467">
        <v>1</v>
      </c>
      <c r="O8467" t="s">
        <v>12566</v>
      </c>
      <c r="P8467">
        <v>5</v>
      </c>
      <c r="Q8467" t="s">
        <v>71</v>
      </c>
    </row>
    <row r="8468" spans="1:45" hidden="1" x14ac:dyDescent="0.5">
      <c r="A8468" t="s">
        <v>12719</v>
      </c>
      <c r="B8468" s="29" t="s">
        <v>12720</v>
      </c>
      <c r="C8468" t="s">
        <v>56</v>
      </c>
      <c r="D8468" s="1">
        <v>44841</v>
      </c>
      <c r="E8468" t="s">
        <v>2746</v>
      </c>
      <c r="F8468" s="1">
        <v>44859</v>
      </c>
      <c r="G8468" t="s">
        <v>6439</v>
      </c>
      <c r="H8468" t="s">
        <v>4548</v>
      </c>
      <c r="J8468" t="s">
        <v>6439</v>
      </c>
      <c r="K8468" s="26" t="s">
        <v>61</v>
      </c>
      <c r="L8468" t="s">
        <v>12565</v>
      </c>
      <c r="M8468" s="1" t="s">
        <v>1227</v>
      </c>
      <c r="N8468">
        <v>1</v>
      </c>
      <c r="O8468" t="s">
        <v>12566</v>
      </c>
      <c r="P8468">
        <v>6</v>
      </c>
      <c r="Q8468" t="s">
        <v>71</v>
      </c>
    </row>
    <row r="8469" spans="1:45" hidden="1" x14ac:dyDescent="0.5">
      <c r="A8469" t="s">
        <v>12721</v>
      </c>
      <c r="B8469" s="29" t="s">
        <v>12722</v>
      </c>
      <c r="C8469" t="s">
        <v>56</v>
      </c>
      <c r="D8469" s="1">
        <v>44841</v>
      </c>
      <c r="E8469" t="s">
        <v>2746</v>
      </c>
      <c r="F8469" s="1">
        <v>44859</v>
      </c>
      <c r="G8469" t="s">
        <v>7218</v>
      </c>
      <c r="H8469" t="s">
        <v>4548</v>
      </c>
      <c r="J8469" t="s">
        <v>7218</v>
      </c>
      <c r="K8469" s="26" t="s">
        <v>61</v>
      </c>
      <c r="L8469" t="s">
        <v>12565</v>
      </c>
      <c r="M8469" s="1" t="s">
        <v>1227</v>
      </c>
      <c r="N8469">
        <v>1</v>
      </c>
      <c r="O8469" t="s">
        <v>12566</v>
      </c>
      <c r="P8469">
        <v>7</v>
      </c>
      <c r="Q8469" t="s">
        <v>71</v>
      </c>
    </row>
    <row r="8470" spans="1:45" hidden="1" x14ac:dyDescent="0.5">
      <c r="A8470" t="s">
        <v>12723</v>
      </c>
      <c r="B8470" s="29" t="s">
        <v>12724</v>
      </c>
      <c r="C8470" t="s">
        <v>56</v>
      </c>
      <c r="D8470" s="1">
        <v>44841</v>
      </c>
      <c r="E8470" t="s">
        <v>2746</v>
      </c>
      <c r="F8470" s="1">
        <v>44859</v>
      </c>
      <c r="G8470" t="s">
        <v>7218</v>
      </c>
      <c r="H8470" t="s">
        <v>4548</v>
      </c>
      <c r="J8470" t="s">
        <v>7218</v>
      </c>
      <c r="K8470" s="26" t="s">
        <v>61</v>
      </c>
      <c r="L8470" t="s">
        <v>12565</v>
      </c>
      <c r="M8470" s="1" t="s">
        <v>1227</v>
      </c>
      <c r="N8470">
        <v>1</v>
      </c>
      <c r="O8470" t="s">
        <v>12566</v>
      </c>
      <c r="P8470">
        <v>8</v>
      </c>
      <c r="Q8470" t="s">
        <v>71</v>
      </c>
    </row>
    <row r="8471" spans="1:45" hidden="1" x14ac:dyDescent="0.5">
      <c r="A8471" t="s">
        <v>12725</v>
      </c>
      <c r="B8471" s="29" t="s">
        <v>12726</v>
      </c>
      <c r="C8471" t="s">
        <v>56</v>
      </c>
      <c r="D8471" s="1">
        <v>44841</v>
      </c>
      <c r="E8471" t="s">
        <v>2746</v>
      </c>
      <c r="F8471" s="1">
        <v>44859</v>
      </c>
      <c r="G8471" t="s">
        <v>7218</v>
      </c>
      <c r="H8471" t="s">
        <v>4548</v>
      </c>
      <c r="J8471" t="s">
        <v>7218</v>
      </c>
      <c r="K8471" s="26" t="s">
        <v>61</v>
      </c>
      <c r="L8471" t="s">
        <v>12565</v>
      </c>
      <c r="M8471" s="1" t="s">
        <v>1227</v>
      </c>
      <c r="N8471">
        <v>1</v>
      </c>
      <c r="O8471" t="s">
        <v>12566</v>
      </c>
      <c r="P8471">
        <v>9</v>
      </c>
      <c r="Q8471" t="s">
        <v>71</v>
      </c>
    </row>
    <row r="8472" spans="1:45" hidden="1" x14ac:dyDescent="0.5">
      <c r="A8472" t="s">
        <v>12727</v>
      </c>
      <c r="B8472" s="29" t="s">
        <v>12728</v>
      </c>
      <c r="C8472" t="s">
        <v>56</v>
      </c>
      <c r="D8472" s="1">
        <v>44841</v>
      </c>
      <c r="E8472" t="s">
        <v>2746</v>
      </c>
      <c r="F8472" s="1">
        <v>44859</v>
      </c>
      <c r="G8472" t="s">
        <v>7218</v>
      </c>
      <c r="H8472" t="s">
        <v>4548</v>
      </c>
      <c r="J8472" t="s">
        <v>7218</v>
      </c>
      <c r="K8472" s="26" t="s">
        <v>61</v>
      </c>
      <c r="L8472" t="s">
        <v>12565</v>
      </c>
      <c r="M8472" s="1" t="s">
        <v>1227</v>
      </c>
      <c r="N8472">
        <v>1</v>
      </c>
      <c r="O8472" t="s">
        <v>12566</v>
      </c>
      <c r="P8472">
        <v>10</v>
      </c>
      <c r="Q8472" t="s">
        <v>71</v>
      </c>
    </row>
    <row r="8473" spans="1:45" hidden="1" x14ac:dyDescent="0.5">
      <c r="A8473" t="s">
        <v>12729</v>
      </c>
      <c r="B8473" s="29" t="s">
        <v>12730</v>
      </c>
      <c r="C8473" t="s">
        <v>56</v>
      </c>
      <c r="D8473" s="1">
        <v>44844</v>
      </c>
      <c r="E8473" t="s">
        <v>2746</v>
      </c>
      <c r="F8473" s="1">
        <v>44859</v>
      </c>
      <c r="G8473" t="s">
        <v>7218</v>
      </c>
      <c r="H8473" t="s">
        <v>4548</v>
      </c>
      <c r="J8473" t="s">
        <v>7218</v>
      </c>
      <c r="K8473" s="26" t="s">
        <v>61</v>
      </c>
      <c r="L8473" t="s">
        <v>12565</v>
      </c>
      <c r="M8473" s="1" t="s">
        <v>1227</v>
      </c>
      <c r="N8473">
        <v>1</v>
      </c>
      <c r="O8473" t="s">
        <v>12566</v>
      </c>
      <c r="P8473">
        <v>11</v>
      </c>
      <c r="Q8473" t="s">
        <v>71</v>
      </c>
    </row>
    <row r="8474" spans="1:45" hidden="1" x14ac:dyDescent="0.5">
      <c r="A8474" t="s">
        <v>12731</v>
      </c>
      <c r="B8474" s="29" t="s">
        <v>12732</v>
      </c>
      <c r="C8474" t="s">
        <v>56</v>
      </c>
      <c r="D8474" s="1">
        <v>44844</v>
      </c>
      <c r="E8474" t="s">
        <v>2746</v>
      </c>
      <c r="F8474" s="1">
        <v>44859</v>
      </c>
      <c r="G8474" t="s">
        <v>7218</v>
      </c>
      <c r="H8474" t="s">
        <v>4548</v>
      </c>
      <c r="J8474" t="s">
        <v>7218</v>
      </c>
      <c r="K8474" s="26" t="s">
        <v>61</v>
      </c>
      <c r="L8474" t="s">
        <v>12565</v>
      </c>
      <c r="M8474" s="1" t="s">
        <v>1227</v>
      </c>
      <c r="N8474">
        <v>1</v>
      </c>
      <c r="O8474" t="s">
        <v>12566</v>
      </c>
      <c r="P8474">
        <v>12</v>
      </c>
      <c r="Q8474" t="s">
        <v>71</v>
      </c>
    </row>
    <row r="8475" spans="1:45" hidden="1" x14ac:dyDescent="0.5">
      <c r="A8475" t="s">
        <v>12733</v>
      </c>
      <c r="B8475" s="29" t="s">
        <v>12734</v>
      </c>
      <c r="C8475" t="s">
        <v>56</v>
      </c>
      <c r="D8475" s="1">
        <v>44844</v>
      </c>
      <c r="E8475" t="s">
        <v>2746</v>
      </c>
      <c r="F8475" s="1">
        <v>44859</v>
      </c>
      <c r="G8475" t="s">
        <v>6439</v>
      </c>
      <c r="H8475" t="s">
        <v>4548</v>
      </c>
      <c r="J8475" t="s">
        <v>6439</v>
      </c>
      <c r="K8475" s="26" t="s">
        <v>61</v>
      </c>
      <c r="L8475" t="s">
        <v>12565</v>
      </c>
      <c r="M8475" s="1" t="s">
        <v>1227</v>
      </c>
      <c r="N8475">
        <v>1</v>
      </c>
      <c r="O8475" t="s">
        <v>12566</v>
      </c>
      <c r="P8475">
        <v>1</v>
      </c>
      <c r="Q8475" t="s">
        <v>69</v>
      </c>
      <c r="U8475" s="28">
        <v>90.1</v>
      </c>
      <c r="AQ8475" s="1">
        <v>44859</v>
      </c>
      <c r="AR8475">
        <v>2</v>
      </c>
      <c r="AS8475" t="s">
        <v>6439</v>
      </c>
    </row>
    <row r="8476" spans="1:45" hidden="1" x14ac:dyDescent="0.5">
      <c r="A8476" t="s">
        <v>12735</v>
      </c>
      <c r="B8476" s="29" t="s">
        <v>12736</v>
      </c>
      <c r="C8476" t="s">
        <v>56</v>
      </c>
      <c r="D8476" s="1">
        <v>44844</v>
      </c>
      <c r="E8476" t="s">
        <v>2746</v>
      </c>
      <c r="F8476" s="1">
        <v>44859</v>
      </c>
      <c r="G8476" t="s">
        <v>6439</v>
      </c>
      <c r="H8476" t="s">
        <v>4548</v>
      </c>
      <c r="J8476" t="s">
        <v>6439</v>
      </c>
      <c r="K8476" s="26" t="s">
        <v>61</v>
      </c>
      <c r="L8476" t="s">
        <v>12565</v>
      </c>
      <c r="M8476" s="1" t="s">
        <v>1227</v>
      </c>
      <c r="N8476">
        <v>1</v>
      </c>
      <c r="O8476" t="s">
        <v>12566</v>
      </c>
      <c r="P8476">
        <v>2</v>
      </c>
      <c r="Q8476" t="s">
        <v>69</v>
      </c>
      <c r="U8476" s="28">
        <v>32.1</v>
      </c>
      <c r="AQ8476" s="1">
        <v>44859</v>
      </c>
      <c r="AR8476">
        <v>2</v>
      </c>
      <c r="AS8476" t="s">
        <v>6439</v>
      </c>
    </row>
    <row r="8477" spans="1:45" hidden="1" x14ac:dyDescent="0.5">
      <c r="A8477" t="s">
        <v>12737</v>
      </c>
      <c r="B8477" s="29" t="s">
        <v>12738</v>
      </c>
      <c r="C8477" t="s">
        <v>56</v>
      </c>
      <c r="D8477" s="1">
        <v>44844</v>
      </c>
      <c r="E8477" t="s">
        <v>2746</v>
      </c>
      <c r="F8477" s="1">
        <v>44859</v>
      </c>
      <c r="G8477" t="s">
        <v>6439</v>
      </c>
      <c r="H8477" t="s">
        <v>4548</v>
      </c>
      <c r="J8477" t="s">
        <v>6439</v>
      </c>
      <c r="K8477" s="26" t="s">
        <v>61</v>
      </c>
      <c r="L8477" t="s">
        <v>12565</v>
      </c>
      <c r="M8477" s="1" t="s">
        <v>1227</v>
      </c>
      <c r="N8477">
        <v>1</v>
      </c>
      <c r="O8477" t="s">
        <v>12566</v>
      </c>
      <c r="P8477">
        <v>3</v>
      </c>
      <c r="Q8477" t="s">
        <v>69</v>
      </c>
      <c r="U8477" s="28">
        <v>44</v>
      </c>
      <c r="AQ8477" s="1">
        <v>44859</v>
      </c>
      <c r="AR8477">
        <v>2</v>
      </c>
      <c r="AS8477" t="s">
        <v>6439</v>
      </c>
    </row>
    <row r="8478" spans="1:45" hidden="1" x14ac:dyDescent="0.5">
      <c r="A8478" t="s">
        <v>12739</v>
      </c>
      <c r="B8478" s="29" t="s">
        <v>12740</v>
      </c>
      <c r="C8478" t="s">
        <v>56</v>
      </c>
      <c r="D8478" s="1">
        <v>44844</v>
      </c>
      <c r="E8478" t="s">
        <v>2746</v>
      </c>
      <c r="F8478" s="1">
        <v>44859</v>
      </c>
      <c r="G8478" t="s">
        <v>6439</v>
      </c>
      <c r="H8478" t="s">
        <v>4548</v>
      </c>
      <c r="J8478" t="s">
        <v>6439</v>
      </c>
      <c r="K8478" s="26" t="s">
        <v>61</v>
      </c>
      <c r="L8478" t="s">
        <v>12565</v>
      </c>
      <c r="M8478" s="1" t="s">
        <v>1227</v>
      </c>
      <c r="N8478">
        <v>1</v>
      </c>
      <c r="O8478" t="s">
        <v>12566</v>
      </c>
      <c r="P8478">
        <v>4</v>
      </c>
      <c r="Q8478" t="s">
        <v>69</v>
      </c>
      <c r="U8478" s="28">
        <v>46.5</v>
      </c>
      <c r="AQ8478" s="1">
        <v>44859</v>
      </c>
      <c r="AR8478">
        <v>2</v>
      </c>
      <c r="AS8478" t="s">
        <v>6439</v>
      </c>
    </row>
    <row r="8479" spans="1:45" hidden="1" x14ac:dyDescent="0.5">
      <c r="A8479" t="s">
        <v>12741</v>
      </c>
      <c r="B8479" s="29" t="s">
        <v>12742</v>
      </c>
      <c r="C8479" t="s">
        <v>56</v>
      </c>
      <c r="D8479" s="1">
        <v>44844</v>
      </c>
      <c r="E8479" t="s">
        <v>2746</v>
      </c>
      <c r="F8479" s="1">
        <v>44859</v>
      </c>
      <c r="G8479" t="s">
        <v>6439</v>
      </c>
      <c r="H8479" t="s">
        <v>4548</v>
      </c>
      <c r="J8479" t="s">
        <v>6439</v>
      </c>
      <c r="K8479" s="26" t="s">
        <v>61</v>
      </c>
      <c r="L8479" t="s">
        <v>12565</v>
      </c>
      <c r="M8479" s="1" t="s">
        <v>1227</v>
      </c>
      <c r="N8479">
        <v>1</v>
      </c>
      <c r="O8479" t="s">
        <v>12566</v>
      </c>
      <c r="P8479">
        <v>5</v>
      </c>
      <c r="Q8479" t="s">
        <v>69</v>
      </c>
      <c r="U8479" s="28">
        <v>33.1</v>
      </c>
      <c r="AQ8479" s="1">
        <v>44859</v>
      </c>
      <c r="AR8479">
        <v>2</v>
      </c>
      <c r="AS8479" t="s">
        <v>6439</v>
      </c>
    </row>
    <row r="8480" spans="1:45" hidden="1" x14ac:dyDescent="0.5">
      <c r="A8480" t="s">
        <v>12743</v>
      </c>
      <c r="B8480" s="29" t="s">
        <v>12744</v>
      </c>
      <c r="C8480" t="s">
        <v>56</v>
      </c>
      <c r="D8480" s="1">
        <v>44844</v>
      </c>
      <c r="E8480" t="s">
        <v>2746</v>
      </c>
      <c r="F8480" s="1">
        <v>44859</v>
      </c>
      <c r="G8480" t="s">
        <v>6439</v>
      </c>
      <c r="H8480" t="s">
        <v>4548</v>
      </c>
      <c r="J8480" t="s">
        <v>6439</v>
      </c>
      <c r="K8480" s="26" t="s">
        <v>61</v>
      </c>
      <c r="L8480" t="s">
        <v>12565</v>
      </c>
      <c r="M8480" s="1" t="s">
        <v>1227</v>
      </c>
      <c r="N8480">
        <v>1</v>
      </c>
      <c r="O8480" t="s">
        <v>12566</v>
      </c>
      <c r="P8480">
        <v>6</v>
      </c>
      <c r="Q8480" t="s">
        <v>69</v>
      </c>
      <c r="U8480" s="28">
        <v>19.100000000000001</v>
      </c>
      <c r="AQ8480" s="1">
        <v>44859</v>
      </c>
      <c r="AR8480">
        <v>2</v>
      </c>
      <c r="AS8480" t="s">
        <v>6439</v>
      </c>
    </row>
    <row r="8481" spans="1:45" hidden="1" x14ac:dyDescent="0.5">
      <c r="A8481" t="s">
        <v>12745</v>
      </c>
      <c r="B8481" s="29" t="s">
        <v>12746</v>
      </c>
      <c r="C8481" t="s">
        <v>56</v>
      </c>
      <c r="D8481" s="1">
        <v>44844</v>
      </c>
      <c r="E8481" t="s">
        <v>2746</v>
      </c>
      <c r="F8481" s="1">
        <v>44859</v>
      </c>
      <c r="G8481" t="s">
        <v>7218</v>
      </c>
      <c r="H8481" t="s">
        <v>4548</v>
      </c>
      <c r="J8481" t="s">
        <v>7218</v>
      </c>
      <c r="K8481" s="26" t="s">
        <v>61</v>
      </c>
      <c r="L8481" t="s">
        <v>12565</v>
      </c>
      <c r="M8481" s="1" t="s">
        <v>1227</v>
      </c>
      <c r="N8481">
        <v>1</v>
      </c>
      <c r="O8481" t="s">
        <v>12566</v>
      </c>
      <c r="P8481">
        <v>7</v>
      </c>
      <c r="Q8481" t="s">
        <v>69</v>
      </c>
      <c r="U8481" s="28">
        <v>95.8</v>
      </c>
      <c r="AQ8481" s="1">
        <v>44859</v>
      </c>
      <c r="AR8481">
        <v>2</v>
      </c>
      <c r="AS8481" t="s">
        <v>6439</v>
      </c>
    </row>
    <row r="8482" spans="1:45" hidden="1" x14ac:dyDescent="0.5">
      <c r="A8482" t="s">
        <v>12747</v>
      </c>
      <c r="B8482" s="29" t="s">
        <v>12748</v>
      </c>
      <c r="C8482" t="s">
        <v>56</v>
      </c>
      <c r="D8482" s="1">
        <v>44844</v>
      </c>
      <c r="E8482" t="s">
        <v>2746</v>
      </c>
      <c r="F8482" s="1">
        <v>44859</v>
      </c>
      <c r="G8482" t="s">
        <v>7218</v>
      </c>
      <c r="H8482" t="s">
        <v>4548</v>
      </c>
      <c r="J8482" t="s">
        <v>7218</v>
      </c>
      <c r="K8482" s="26" t="s">
        <v>61</v>
      </c>
      <c r="L8482" t="s">
        <v>12565</v>
      </c>
      <c r="M8482" s="1" t="s">
        <v>1227</v>
      </c>
      <c r="N8482">
        <v>1</v>
      </c>
      <c r="O8482" t="s">
        <v>12566</v>
      </c>
      <c r="P8482">
        <v>8</v>
      </c>
      <c r="Q8482" t="s">
        <v>69</v>
      </c>
      <c r="U8482" s="28">
        <v>54.5</v>
      </c>
      <c r="AQ8482" s="1">
        <v>44859</v>
      </c>
      <c r="AR8482">
        <v>2</v>
      </c>
      <c r="AS8482" t="s">
        <v>6439</v>
      </c>
    </row>
    <row r="8483" spans="1:45" hidden="1" x14ac:dyDescent="0.5">
      <c r="A8483" t="s">
        <v>12749</v>
      </c>
      <c r="B8483" s="29" t="s">
        <v>12750</v>
      </c>
      <c r="C8483" t="s">
        <v>56</v>
      </c>
      <c r="D8483" s="1">
        <v>44844</v>
      </c>
      <c r="E8483" t="s">
        <v>2746</v>
      </c>
      <c r="F8483" s="1">
        <v>44859</v>
      </c>
      <c r="G8483" t="s">
        <v>7218</v>
      </c>
      <c r="H8483" t="s">
        <v>4548</v>
      </c>
      <c r="J8483" t="s">
        <v>7218</v>
      </c>
      <c r="K8483" s="26" t="s">
        <v>61</v>
      </c>
      <c r="L8483" t="s">
        <v>12565</v>
      </c>
      <c r="M8483" s="1" t="s">
        <v>1227</v>
      </c>
      <c r="N8483">
        <v>1</v>
      </c>
      <c r="O8483" t="s">
        <v>12566</v>
      </c>
      <c r="P8483">
        <v>9</v>
      </c>
      <c r="Q8483" t="s">
        <v>69</v>
      </c>
      <c r="U8483" s="28">
        <v>62.7</v>
      </c>
      <c r="AQ8483" s="1">
        <v>44859</v>
      </c>
      <c r="AR8483">
        <v>2</v>
      </c>
      <c r="AS8483" t="s">
        <v>6439</v>
      </c>
    </row>
    <row r="8484" spans="1:45" hidden="1" x14ac:dyDescent="0.5">
      <c r="A8484" t="s">
        <v>12751</v>
      </c>
      <c r="B8484" s="29" t="s">
        <v>12752</v>
      </c>
      <c r="C8484" t="s">
        <v>56</v>
      </c>
      <c r="D8484" s="1">
        <v>44844</v>
      </c>
      <c r="E8484" t="s">
        <v>2746</v>
      </c>
      <c r="F8484" s="1">
        <v>44859</v>
      </c>
      <c r="G8484" t="s">
        <v>7218</v>
      </c>
      <c r="H8484" t="s">
        <v>4548</v>
      </c>
      <c r="J8484" t="s">
        <v>7218</v>
      </c>
      <c r="K8484" s="26" t="s">
        <v>61</v>
      </c>
      <c r="L8484" t="s">
        <v>12565</v>
      </c>
      <c r="M8484" s="1" t="s">
        <v>1227</v>
      </c>
      <c r="N8484">
        <v>1</v>
      </c>
      <c r="O8484" t="s">
        <v>12566</v>
      </c>
      <c r="P8484">
        <v>10</v>
      </c>
      <c r="Q8484" t="s">
        <v>69</v>
      </c>
      <c r="U8484" s="28">
        <v>39.5</v>
      </c>
      <c r="AQ8484" s="1">
        <v>44859</v>
      </c>
      <c r="AR8484">
        <v>2</v>
      </c>
      <c r="AS8484" t="s">
        <v>6439</v>
      </c>
    </row>
    <row r="8485" spans="1:45" hidden="1" x14ac:dyDescent="0.5">
      <c r="A8485" t="s">
        <v>12753</v>
      </c>
      <c r="B8485" s="29" t="s">
        <v>12754</v>
      </c>
      <c r="C8485" t="s">
        <v>56</v>
      </c>
      <c r="D8485" s="1">
        <v>44844</v>
      </c>
      <c r="E8485" t="s">
        <v>2746</v>
      </c>
      <c r="F8485" s="1">
        <v>44859</v>
      </c>
      <c r="G8485" t="s">
        <v>7218</v>
      </c>
      <c r="H8485" t="s">
        <v>4548</v>
      </c>
      <c r="J8485" t="s">
        <v>7218</v>
      </c>
      <c r="K8485" s="26" t="s">
        <v>61</v>
      </c>
      <c r="L8485" t="s">
        <v>12565</v>
      </c>
      <c r="M8485" s="1" t="s">
        <v>1227</v>
      </c>
      <c r="N8485">
        <v>1</v>
      </c>
      <c r="O8485" t="s">
        <v>12566</v>
      </c>
      <c r="P8485">
        <v>11</v>
      </c>
      <c r="Q8485" t="s">
        <v>69</v>
      </c>
      <c r="U8485" s="28">
        <v>32</v>
      </c>
      <c r="AQ8485" s="1">
        <v>44859</v>
      </c>
      <c r="AR8485">
        <v>2</v>
      </c>
      <c r="AS8485" t="s">
        <v>6439</v>
      </c>
    </row>
    <row r="8486" spans="1:45" hidden="1" x14ac:dyDescent="0.5">
      <c r="A8486" t="s">
        <v>12755</v>
      </c>
      <c r="B8486" s="29" t="s">
        <v>12756</v>
      </c>
      <c r="C8486" t="s">
        <v>56</v>
      </c>
      <c r="D8486" s="1">
        <v>44844</v>
      </c>
      <c r="E8486" t="s">
        <v>2746</v>
      </c>
      <c r="F8486" s="1">
        <v>44859</v>
      </c>
      <c r="G8486" t="s">
        <v>7218</v>
      </c>
      <c r="H8486" t="s">
        <v>4548</v>
      </c>
      <c r="J8486" t="s">
        <v>7218</v>
      </c>
      <c r="K8486" s="26" t="s">
        <v>61</v>
      </c>
      <c r="L8486" t="s">
        <v>12565</v>
      </c>
      <c r="M8486" s="1" t="s">
        <v>1227</v>
      </c>
      <c r="N8486">
        <v>1</v>
      </c>
      <c r="O8486" t="s">
        <v>12566</v>
      </c>
      <c r="P8486">
        <v>12</v>
      </c>
      <c r="Q8486" t="s">
        <v>69</v>
      </c>
      <c r="U8486" s="28">
        <v>86.7</v>
      </c>
      <c r="AQ8486" s="1">
        <v>44859</v>
      </c>
      <c r="AR8486">
        <v>2</v>
      </c>
      <c r="AS8486" t="s">
        <v>6439</v>
      </c>
    </row>
    <row r="8487" spans="1:45" hidden="1" x14ac:dyDescent="0.5">
      <c r="A8487" t="s">
        <v>12757</v>
      </c>
      <c r="B8487" t="s">
        <v>12758</v>
      </c>
      <c r="C8487" t="s">
        <v>56</v>
      </c>
      <c r="D8487" s="1">
        <v>43059</v>
      </c>
      <c r="E8487" t="s">
        <v>57</v>
      </c>
      <c r="F8487" s="1">
        <v>44860</v>
      </c>
      <c r="G8487" t="s">
        <v>6439</v>
      </c>
      <c r="H8487">
        <v>14</v>
      </c>
      <c r="I8487" s="26" t="s">
        <v>7206</v>
      </c>
      <c r="J8487" t="s">
        <v>6439</v>
      </c>
      <c r="K8487" s="26" t="s">
        <v>61</v>
      </c>
      <c r="L8487" s="1" t="s">
        <v>12759</v>
      </c>
      <c r="M8487" s="1" t="s">
        <v>1227</v>
      </c>
      <c r="N8487" s="26">
        <v>1</v>
      </c>
      <c r="O8487" s="1" t="s">
        <v>12760</v>
      </c>
      <c r="P8487">
        <v>1</v>
      </c>
      <c r="Q8487" t="s">
        <v>67</v>
      </c>
      <c r="R8487" s="32"/>
      <c r="S8487" s="32"/>
      <c r="T8487" s="32"/>
      <c r="U8487" s="28">
        <v>37.9</v>
      </c>
      <c r="AQ8487" s="1">
        <v>44860</v>
      </c>
      <c r="AR8487">
        <v>2</v>
      </c>
      <c r="AS8487" t="s">
        <v>6439</v>
      </c>
    </row>
    <row r="8488" spans="1:45" hidden="1" x14ac:dyDescent="0.5">
      <c r="A8488" t="s">
        <v>12761</v>
      </c>
      <c r="B8488" t="s">
        <v>12762</v>
      </c>
      <c r="C8488" t="s">
        <v>56</v>
      </c>
      <c r="D8488" s="1">
        <v>43059</v>
      </c>
      <c r="E8488" t="s">
        <v>57</v>
      </c>
      <c r="F8488" s="1">
        <v>44860</v>
      </c>
      <c r="G8488" t="s">
        <v>6439</v>
      </c>
      <c r="H8488">
        <v>11</v>
      </c>
      <c r="I8488" s="26" t="s">
        <v>7206</v>
      </c>
      <c r="J8488" t="s">
        <v>6439</v>
      </c>
      <c r="K8488" s="26" t="s">
        <v>61</v>
      </c>
      <c r="L8488" s="1" t="s">
        <v>12759</v>
      </c>
      <c r="M8488" s="1" t="s">
        <v>1227</v>
      </c>
      <c r="N8488" s="26">
        <v>1</v>
      </c>
      <c r="O8488" s="1" t="s">
        <v>12760</v>
      </c>
      <c r="P8488">
        <v>2</v>
      </c>
      <c r="Q8488" t="s">
        <v>67</v>
      </c>
      <c r="R8488" s="32"/>
      <c r="S8488" s="32"/>
      <c r="T8488" s="32"/>
      <c r="U8488" s="28">
        <v>49.1</v>
      </c>
      <c r="AQ8488" s="1">
        <v>44860</v>
      </c>
      <c r="AR8488">
        <v>2</v>
      </c>
      <c r="AS8488" t="s">
        <v>6439</v>
      </c>
    </row>
    <row r="8489" spans="1:45" hidden="1" x14ac:dyDescent="0.5">
      <c r="A8489" t="s">
        <v>12763</v>
      </c>
      <c r="B8489" t="s">
        <v>12764</v>
      </c>
      <c r="C8489" t="s">
        <v>56</v>
      </c>
      <c r="D8489" s="1">
        <v>43059</v>
      </c>
      <c r="E8489" t="s">
        <v>57</v>
      </c>
      <c r="F8489" s="1">
        <v>44860</v>
      </c>
      <c r="G8489" t="s">
        <v>6439</v>
      </c>
      <c r="H8489">
        <v>50</v>
      </c>
      <c r="I8489" s="26" t="s">
        <v>7206</v>
      </c>
      <c r="J8489" t="s">
        <v>6439</v>
      </c>
      <c r="K8489" s="26" t="s">
        <v>61</v>
      </c>
      <c r="L8489" s="1" t="s">
        <v>12759</v>
      </c>
      <c r="M8489" s="1" t="s">
        <v>1227</v>
      </c>
      <c r="N8489" s="26">
        <v>1</v>
      </c>
      <c r="O8489" s="1" t="s">
        <v>12760</v>
      </c>
      <c r="P8489">
        <v>3</v>
      </c>
      <c r="Q8489" t="s">
        <v>67</v>
      </c>
      <c r="R8489" s="32"/>
      <c r="S8489" s="32"/>
      <c r="T8489" s="32"/>
      <c r="U8489" s="28">
        <v>9.8000000000000007</v>
      </c>
      <c r="AQ8489" s="1">
        <v>44860</v>
      </c>
      <c r="AR8489">
        <v>2</v>
      </c>
      <c r="AS8489" t="s">
        <v>6439</v>
      </c>
    </row>
    <row r="8490" spans="1:45" hidden="1" x14ac:dyDescent="0.5">
      <c r="A8490" t="s">
        <v>12765</v>
      </c>
      <c r="B8490" t="s">
        <v>12766</v>
      </c>
      <c r="C8490" t="s">
        <v>56</v>
      </c>
      <c r="D8490" s="1">
        <v>43059</v>
      </c>
      <c r="E8490" t="s">
        <v>57</v>
      </c>
      <c r="F8490" s="1">
        <v>44860</v>
      </c>
      <c r="G8490" t="s">
        <v>6439</v>
      </c>
      <c r="H8490">
        <v>17</v>
      </c>
      <c r="I8490" s="26" t="s">
        <v>7206</v>
      </c>
      <c r="J8490" t="s">
        <v>6439</v>
      </c>
      <c r="K8490" s="26" t="s">
        <v>61</v>
      </c>
      <c r="L8490" s="1" t="s">
        <v>12759</v>
      </c>
      <c r="M8490" s="1" t="s">
        <v>1227</v>
      </c>
      <c r="N8490" s="26">
        <v>1</v>
      </c>
      <c r="O8490" s="1" t="s">
        <v>12760</v>
      </c>
      <c r="P8490">
        <v>4</v>
      </c>
      <c r="Q8490" t="s">
        <v>67</v>
      </c>
      <c r="R8490" s="32"/>
      <c r="S8490" s="32"/>
      <c r="T8490" s="32"/>
      <c r="U8490" s="28">
        <v>29.6</v>
      </c>
      <c r="AQ8490" s="1">
        <v>44860</v>
      </c>
      <c r="AR8490">
        <v>2</v>
      </c>
      <c r="AS8490" t="s">
        <v>6439</v>
      </c>
    </row>
    <row r="8491" spans="1:45" hidden="1" x14ac:dyDescent="0.5">
      <c r="A8491" t="s">
        <v>12767</v>
      </c>
      <c r="B8491" t="s">
        <v>12768</v>
      </c>
      <c r="C8491" t="s">
        <v>56</v>
      </c>
      <c r="D8491" s="1">
        <v>44145</v>
      </c>
      <c r="E8491" t="s">
        <v>7218</v>
      </c>
      <c r="F8491" s="1">
        <v>44860</v>
      </c>
      <c r="G8491" t="s">
        <v>6439</v>
      </c>
      <c r="H8491">
        <v>50</v>
      </c>
      <c r="I8491" s="26" t="s">
        <v>7206</v>
      </c>
      <c r="J8491" t="s">
        <v>6439</v>
      </c>
      <c r="K8491" s="26" t="s">
        <v>61</v>
      </c>
      <c r="L8491" s="1" t="s">
        <v>12759</v>
      </c>
      <c r="M8491" s="1" t="s">
        <v>1227</v>
      </c>
      <c r="N8491" s="26">
        <v>1</v>
      </c>
      <c r="O8491" s="1" t="s">
        <v>12760</v>
      </c>
      <c r="P8491">
        <v>5</v>
      </c>
      <c r="Q8491" t="s">
        <v>67</v>
      </c>
      <c r="U8491" s="28">
        <v>49.1</v>
      </c>
      <c r="AQ8491" s="1">
        <v>44860</v>
      </c>
      <c r="AR8491">
        <v>2</v>
      </c>
      <c r="AS8491" t="s">
        <v>6439</v>
      </c>
    </row>
    <row r="8492" spans="1:45" hidden="1" x14ac:dyDescent="0.5">
      <c r="A8492" t="s">
        <v>12769</v>
      </c>
      <c r="B8492" t="s">
        <v>12770</v>
      </c>
      <c r="C8492" t="s">
        <v>56</v>
      </c>
      <c r="D8492" s="1">
        <v>44145</v>
      </c>
      <c r="E8492" t="s">
        <v>7218</v>
      </c>
      <c r="F8492" s="1">
        <v>44860</v>
      </c>
      <c r="G8492" t="s">
        <v>11758</v>
      </c>
      <c r="H8492">
        <v>50</v>
      </c>
      <c r="I8492" s="26" t="s">
        <v>7206</v>
      </c>
      <c r="J8492" t="s">
        <v>6439</v>
      </c>
      <c r="K8492" s="26" t="s">
        <v>61</v>
      </c>
      <c r="L8492" s="1" t="s">
        <v>12759</v>
      </c>
      <c r="M8492" s="1" t="s">
        <v>1227</v>
      </c>
      <c r="N8492" s="26">
        <v>1</v>
      </c>
      <c r="O8492" s="1" t="s">
        <v>12760</v>
      </c>
      <c r="P8492">
        <v>6</v>
      </c>
      <c r="Q8492" t="s">
        <v>67</v>
      </c>
      <c r="U8492" s="28">
        <v>80.400000000000006</v>
      </c>
      <c r="AQ8492" s="1">
        <v>44860</v>
      </c>
      <c r="AR8492">
        <v>2</v>
      </c>
      <c r="AS8492" t="s">
        <v>6439</v>
      </c>
    </row>
    <row r="8493" spans="1:45" hidden="1" x14ac:dyDescent="0.5">
      <c r="A8493" t="s">
        <v>12771</v>
      </c>
      <c r="B8493" t="s">
        <v>12772</v>
      </c>
      <c r="C8493" t="s">
        <v>56</v>
      </c>
      <c r="D8493" s="1">
        <v>44145</v>
      </c>
      <c r="E8493" t="s">
        <v>4547</v>
      </c>
      <c r="F8493" s="1">
        <v>44860</v>
      </c>
      <c r="G8493" t="s">
        <v>11758</v>
      </c>
      <c r="H8493">
        <v>50</v>
      </c>
      <c r="I8493" s="26" t="s">
        <v>7206</v>
      </c>
      <c r="J8493" t="s">
        <v>6439</v>
      </c>
      <c r="K8493" s="26" t="s">
        <v>61</v>
      </c>
      <c r="L8493" s="1" t="s">
        <v>12759</v>
      </c>
      <c r="M8493" s="1" t="s">
        <v>1227</v>
      </c>
      <c r="N8493" s="26">
        <v>1</v>
      </c>
      <c r="O8493" s="1" t="s">
        <v>12760</v>
      </c>
      <c r="P8493">
        <v>7</v>
      </c>
      <c r="Q8493" t="s">
        <v>67</v>
      </c>
      <c r="U8493" s="28">
        <v>120.8</v>
      </c>
      <c r="AQ8493" s="1">
        <v>44860</v>
      </c>
      <c r="AR8493">
        <v>2</v>
      </c>
      <c r="AS8493" t="s">
        <v>6439</v>
      </c>
    </row>
    <row r="8494" spans="1:45" hidden="1" x14ac:dyDescent="0.5">
      <c r="A8494" t="s">
        <v>12773</v>
      </c>
      <c r="B8494" t="s">
        <v>12774</v>
      </c>
      <c r="C8494" t="s">
        <v>56</v>
      </c>
      <c r="D8494" s="1">
        <v>44145</v>
      </c>
      <c r="E8494" t="s">
        <v>7218</v>
      </c>
      <c r="F8494" s="1">
        <v>44860</v>
      </c>
      <c r="G8494" t="s">
        <v>7218</v>
      </c>
      <c r="H8494">
        <v>50</v>
      </c>
      <c r="I8494" s="26" t="s">
        <v>7206</v>
      </c>
      <c r="J8494" t="s">
        <v>6439</v>
      </c>
      <c r="K8494" s="26" t="s">
        <v>61</v>
      </c>
      <c r="L8494" s="1" t="s">
        <v>12759</v>
      </c>
      <c r="M8494" s="1" t="s">
        <v>1227</v>
      </c>
      <c r="N8494" s="26">
        <v>1</v>
      </c>
      <c r="O8494" s="1" t="s">
        <v>12760</v>
      </c>
      <c r="P8494">
        <v>8</v>
      </c>
      <c r="Q8494" t="s">
        <v>67</v>
      </c>
      <c r="U8494" s="28">
        <v>62.3</v>
      </c>
      <c r="AQ8494" s="1">
        <v>44860</v>
      </c>
      <c r="AR8494">
        <v>2</v>
      </c>
      <c r="AS8494" t="s">
        <v>6439</v>
      </c>
    </row>
    <row r="8495" spans="1:45" hidden="1" x14ac:dyDescent="0.5">
      <c r="A8495" t="s">
        <v>12775</v>
      </c>
      <c r="B8495" t="s">
        <v>12776</v>
      </c>
      <c r="C8495" t="s">
        <v>56</v>
      </c>
      <c r="D8495" s="1">
        <v>44145</v>
      </c>
      <c r="E8495" t="s">
        <v>4547</v>
      </c>
      <c r="F8495" s="1">
        <v>44860</v>
      </c>
      <c r="G8495" t="s">
        <v>7218</v>
      </c>
      <c r="H8495">
        <v>50</v>
      </c>
      <c r="I8495" s="26" t="s">
        <v>7206</v>
      </c>
      <c r="J8495" t="s">
        <v>6439</v>
      </c>
      <c r="K8495" s="26" t="s">
        <v>61</v>
      </c>
      <c r="L8495" s="1" t="s">
        <v>12759</v>
      </c>
      <c r="M8495" s="1" t="s">
        <v>1227</v>
      </c>
      <c r="N8495" s="26">
        <v>1</v>
      </c>
      <c r="O8495" s="1" t="s">
        <v>12760</v>
      </c>
      <c r="P8495">
        <v>9</v>
      </c>
      <c r="Q8495" t="s">
        <v>67</v>
      </c>
      <c r="U8495" s="28">
        <v>115.7</v>
      </c>
      <c r="AQ8495" s="1">
        <v>44860</v>
      </c>
      <c r="AR8495">
        <v>2</v>
      </c>
      <c r="AS8495" t="s">
        <v>6439</v>
      </c>
    </row>
    <row r="8496" spans="1:45" hidden="1" x14ac:dyDescent="0.5">
      <c r="A8496" t="s">
        <v>12777</v>
      </c>
      <c r="B8496" t="s">
        <v>12778</v>
      </c>
      <c r="C8496" t="s">
        <v>56</v>
      </c>
      <c r="D8496" s="1">
        <v>44145</v>
      </c>
      <c r="E8496" t="s">
        <v>7218</v>
      </c>
      <c r="F8496" s="1">
        <v>44860</v>
      </c>
      <c r="G8496" t="s">
        <v>7218</v>
      </c>
      <c r="H8496">
        <v>50</v>
      </c>
      <c r="I8496" s="26" t="s">
        <v>7206</v>
      </c>
      <c r="J8496" t="s">
        <v>6439</v>
      </c>
      <c r="K8496" s="26" t="s">
        <v>61</v>
      </c>
      <c r="L8496" s="1" t="s">
        <v>12759</v>
      </c>
      <c r="M8496" s="1" t="s">
        <v>1227</v>
      </c>
      <c r="N8496" s="26">
        <v>1</v>
      </c>
      <c r="O8496" s="1" t="s">
        <v>12760</v>
      </c>
      <c r="P8496">
        <v>10</v>
      </c>
      <c r="Q8496" t="s">
        <v>67</v>
      </c>
      <c r="U8496" s="28">
        <v>77.900000000000006</v>
      </c>
      <c r="AQ8496" s="1">
        <v>44860</v>
      </c>
      <c r="AR8496">
        <v>2</v>
      </c>
      <c r="AS8496" t="s">
        <v>6439</v>
      </c>
    </row>
    <row r="8497" spans="1:45" hidden="1" x14ac:dyDescent="0.5">
      <c r="A8497" t="s">
        <v>12779</v>
      </c>
      <c r="B8497" t="s">
        <v>12780</v>
      </c>
      <c r="C8497" t="s">
        <v>56</v>
      </c>
      <c r="D8497" s="1">
        <v>44145</v>
      </c>
      <c r="E8497" t="s">
        <v>4547</v>
      </c>
      <c r="F8497" s="1">
        <v>44860</v>
      </c>
      <c r="G8497" t="s">
        <v>7218</v>
      </c>
      <c r="H8497">
        <v>50</v>
      </c>
      <c r="I8497" s="26" t="s">
        <v>7206</v>
      </c>
      <c r="J8497" t="s">
        <v>6439</v>
      </c>
      <c r="K8497" s="26" t="s">
        <v>61</v>
      </c>
      <c r="L8497" s="1" t="s">
        <v>12759</v>
      </c>
      <c r="M8497" s="1" t="s">
        <v>1227</v>
      </c>
      <c r="N8497" s="26">
        <v>1</v>
      </c>
      <c r="O8497" s="1" t="s">
        <v>12760</v>
      </c>
      <c r="P8497">
        <v>11</v>
      </c>
      <c r="Q8497" t="s">
        <v>67</v>
      </c>
      <c r="U8497" s="28">
        <v>49.3</v>
      </c>
      <c r="AQ8497" s="1">
        <v>44860</v>
      </c>
      <c r="AR8497">
        <v>2</v>
      </c>
      <c r="AS8497" t="s">
        <v>6439</v>
      </c>
    </row>
    <row r="8498" spans="1:45" hidden="1" x14ac:dyDescent="0.5">
      <c r="A8498" t="s">
        <v>12781</v>
      </c>
      <c r="B8498" t="s">
        <v>12782</v>
      </c>
      <c r="C8498" t="s">
        <v>56</v>
      </c>
      <c r="D8498" s="1">
        <v>44145</v>
      </c>
      <c r="E8498" t="s">
        <v>7218</v>
      </c>
      <c r="F8498" s="1">
        <v>44860</v>
      </c>
      <c r="G8498" t="s">
        <v>7218</v>
      </c>
      <c r="H8498">
        <v>50</v>
      </c>
      <c r="I8498" s="26" t="s">
        <v>7206</v>
      </c>
      <c r="J8498" t="s">
        <v>6439</v>
      </c>
      <c r="K8498" s="26" t="s">
        <v>61</v>
      </c>
      <c r="L8498" s="1" t="s">
        <v>12759</v>
      </c>
      <c r="M8498" s="1" t="s">
        <v>1227</v>
      </c>
      <c r="N8498" s="26">
        <v>1</v>
      </c>
      <c r="O8498" s="1" t="s">
        <v>12760</v>
      </c>
      <c r="P8498">
        <v>12</v>
      </c>
      <c r="Q8498" t="s">
        <v>67</v>
      </c>
      <c r="U8498" s="28">
        <v>17.3</v>
      </c>
      <c r="AQ8498" s="1">
        <v>44860</v>
      </c>
      <c r="AR8498">
        <v>2</v>
      </c>
      <c r="AS8498" t="s">
        <v>6439</v>
      </c>
    </row>
    <row r="8499" spans="1:45" hidden="1" x14ac:dyDescent="0.5">
      <c r="A8499" t="s">
        <v>12783</v>
      </c>
      <c r="B8499" t="s">
        <v>12784</v>
      </c>
      <c r="C8499" t="s">
        <v>56</v>
      </c>
      <c r="D8499" s="1">
        <v>44145</v>
      </c>
      <c r="E8499" t="s">
        <v>7218</v>
      </c>
      <c r="F8499" s="1">
        <v>44860</v>
      </c>
      <c r="G8499" t="s">
        <v>6439</v>
      </c>
      <c r="H8499">
        <v>50</v>
      </c>
      <c r="I8499" s="26" t="s">
        <v>7206</v>
      </c>
      <c r="J8499" t="s">
        <v>6439</v>
      </c>
      <c r="K8499" s="26" t="s">
        <v>61</v>
      </c>
      <c r="L8499" s="1" t="s">
        <v>12759</v>
      </c>
      <c r="M8499" s="1" t="s">
        <v>1227</v>
      </c>
      <c r="N8499" s="26">
        <v>1</v>
      </c>
      <c r="O8499" s="1" t="s">
        <v>12760</v>
      </c>
      <c r="P8499">
        <v>1</v>
      </c>
      <c r="Q8499" t="s">
        <v>65</v>
      </c>
      <c r="U8499" s="28">
        <v>16.7</v>
      </c>
      <c r="AQ8499" s="1">
        <v>44860</v>
      </c>
      <c r="AR8499">
        <v>2</v>
      </c>
      <c r="AS8499" t="s">
        <v>6439</v>
      </c>
    </row>
    <row r="8500" spans="1:45" hidden="1" x14ac:dyDescent="0.5">
      <c r="A8500" t="s">
        <v>12785</v>
      </c>
      <c r="B8500" t="s">
        <v>12786</v>
      </c>
      <c r="C8500" t="s">
        <v>56</v>
      </c>
      <c r="D8500" s="1">
        <v>44145</v>
      </c>
      <c r="E8500" t="s">
        <v>4547</v>
      </c>
      <c r="F8500" s="1">
        <v>44860</v>
      </c>
      <c r="G8500" t="s">
        <v>6439</v>
      </c>
      <c r="H8500">
        <v>50</v>
      </c>
      <c r="I8500" s="26" t="s">
        <v>7206</v>
      </c>
      <c r="J8500" t="s">
        <v>6439</v>
      </c>
      <c r="K8500" s="26" t="s">
        <v>61</v>
      </c>
      <c r="L8500" s="1" t="s">
        <v>12759</v>
      </c>
      <c r="M8500" s="1" t="s">
        <v>1227</v>
      </c>
      <c r="N8500" s="26">
        <v>1</v>
      </c>
      <c r="O8500" s="1" t="s">
        <v>12760</v>
      </c>
      <c r="P8500">
        <v>2</v>
      </c>
      <c r="Q8500" t="s">
        <v>65</v>
      </c>
      <c r="U8500" s="28">
        <v>110.9</v>
      </c>
      <c r="AQ8500" s="1">
        <v>44860</v>
      </c>
      <c r="AR8500">
        <v>2</v>
      </c>
      <c r="AS8500" t="s">
        <v>6439</v>
      </c>
    </row>
    <row r="8501" spans="1:45" hidden="1" x14ac:dyDescent="0.5">
      <c r="A8501" t="s">
        <v>12787</v>
      </c>
      <c r="B8501" t="s">
        <v>12788</v>
      </c>
      <c r="C8501" t="s">
        <v>56</v>
      </c>
      <c r="D8501" s="1">
        <v>44145</v>
      </c>
      <c r="E8501" t="s">
        <v>7218</v>
      </c>
      <c r="F8501" s="1">
        <v>44860</v>
      </c>
      <c r="G8501" t="s">
        <v>6439</v>
      </c>
      <c r="H8501">
        <v>50</v>
      </c>
      <c r="I8501" s="26" t="s">
        <v>7206</v>
      </c>
      <c r="J8501" t="s">
        <v>6439</v>
      </c>
      <c r="K8501" s="26" t="s">
        <v>61</v>
      </c>
      <c r="L8501" s="1" t="s">
        <v>12759</v>
      </c>
      <c r="M8501" s="1" t="s">
        <v>1227</v>
      </c>
      <c r="N8501" s="26">
        <v>1</v>
      </c>
      <c r="O8501" s="1" t="s">
        <v>12760</v>
      </c>
      <c r="P8501">
        <v>3</v>
      </c>
      <c r="Q8501" t="s">
        <v>65</v>
      </c>
      <c r="U8501" s="28">
        <v>31.7</v>
      </c>
      <c r="AQ8501" s="1">
        <v>44860</v>
      </c>
      <c r="AR8501">
        <v>2</v>
      </c>
      <c r="AS8501" t="s">
        <v>6439</v>
      </c>
    </row>
    <row r="8502" spans="1:45" hidden="1" x14ac:dyDescent="0.5">
      <c r="A8502" t="s">
        <v>12789</v>
      </c>
      <c r="B8502" t="s">
        <v>12790</v>
      </c>
      <c r="C8502" t="s">
        <v>56</v>
      </c>
      <c r="D8502" s="1">
        <v>44145</v>
      </c>
      <c r="E8502" t="s">
        <v>4547</v>
      </c>
      <c r="F8502" s="1">
        <v>44860</v>
      </c>
      <c r="G8502" t="s">
        <v>6439</v>
      </c>
      <c r="H8502">
        <v>50</v>
      </c>
      <c r="I8502" s="26" t="s">
        <v>7206</v>
      </c>
      <c r="J8502" t="s">
        <v>6439</v>
      </c>
      <c r="K8502" s="26" t="s">
        <v>61</v>
      </c>
      <c r="L8502" s="1" t="s">
        <v>12759</v>
      </c>
      <c r="M8502" s="1" t="s">
        <v>1227</v>
      </c>
      <c r="N8502" s="26">
        <v>1</v>
      </c>
      <c r="O8502" s="1" t="s">
        <v>12760</v>
      </c>
      <c r="P8502">
        <v>4</v>
      </c>
      <c r="Q8502" t="s">
        <v>65</v>
      </c>
      <c r="U8502" s="28">
        <v>42</v>
      </c>
      <c r="AQ8502" s="1">
        <v>44860</v>
      </c>
      <c r="AR8502">
        <v>2</v>
      </c>
      <c r="AS8502" t="s">
        <v>6439</v>
      </c>
    </row>
    <row r="8503" spans="1:45" hidden="1" x14ac:dyDescent="0.5">
      <c r="A8503" t="s">
        <v>12791</v>
      </c>
      <c r="B8503" t="s">
        <v>12792</v>
      </c>
      <c r="C8503" t="s">
        <v>56</v>
      </c>
      <c r="D8503" s="1">
        <v>44146</v>
      </c>
      <c r="E8503" t="s">
        <v>4547</v>
      </c>
      <c r="F8503" s="1">
        <v>44860</v>
      </c>
      <c r="G8503" t="s">
        <v>6439</v>
      </c>
      <c r="H8503">
        <v>50</v>
      </c>
      <c r="I8503" s="26" t="s">
        <v>7206</v>
      </c>
      <c r="J8503" t="s">
        <v>6439</v>
      </c>
      <c r="K8503" s="26" t="s">
        <v>61</v>
      </c>
      <c r="L8503" s="1" t="s">
        <v>12759</v>
      </c>
      <c r="M8503" s="1" t="s">
        <v>1227</v>
      </c>
      <c r="N8503" s="26">
        <v>1</v>
      </c>
      <c r="O8503" s="1" t="s">
        <v>12760</v>
      </c>
      <c r="P8503">
        <v>5</v>
      </c>
      <c r="Q8503" t="s">
        <v>65</v>
      </c>
      <c r="U8503" s="28">
        <v>34.4</v>
      </c>
      <c r="AQ8503" s="1">
        <v>44860</v>
      </c>
      <c r="AR8503">
        <v>2</v>
      </c>
      <c r="AS8503" t="s">
        <v>6439</v>
      </c>
    </row>
    <row r="8504" spans="1:45" hidden="1" x14ac:dyDescent="0.5">
      <c r="A8504" t="s">
        <v>12793</v>
      </c>
      <c r="B8504" t="s">
        <v>12794</v>
      </c>
      <c r="C8504" t="s">
        <v>56</v>
      </c>
      <c r="D8504" s="1">
        <v>44146</v>
      </c>
      <c r="E8504" t="s">
        <v>4547</v>
      </c>
      <c r="F8504" s="1">
        <v>44860</v>
      </c>
      <c r="G8504" t="s">
        <v>11758</v>
      </c>
      <c r="H8504">
        <v>50</v>
      </c>
      <c r="I8504" s="26" t="s">
        <v>7206</v>
      </c>
      <c r="J8504" t="s">
        <v>6439</v>
      </c>
      <c r="K8504" s="26" t="s">
        <v>61</v>
      </c>
      <c r="L8504" s="1" t="s">
        <v>12759</v>
      </c>
      <c r="M8504" s="1" t="s">
        <v>1227</v>
      </c>
      <c r="N8504" s="26">
        <v>1</v>
      </c>
      <c r="O8504" s="1" t="s">
        <v>12760</v>
      </c>
      <c r="P8504">
        <v>6</v>
      </c>
      <c r="Q8504" t="s">
        <v>65</v>
      </c>
      <c r="U8504" s="28">
        <v>167</v>
      </c>
      <c r="AQ8504" s="1">
        <v>44860</v>
      </c>
      <c r="AR8504">
        <v>2</v>
      </c>
      <c r="AS8504" t="s">
        <v>6439</v>
      </c>
    </row>
    <row r="8505" spans="1:45" hidden="1" x14ac:dyDescent="0.5">
      <c r="A8505" t="s">
        <v>12795</v>
      </c>
      <c r="B8505" t="s">
        <v>12796</v>
      </c>
      <c r="C8505" t="s">
        <v>56</v>
      </c>
      <c r="D8505" s="1">
        <v>44146</v>
      </c>
      <c r="E8505" t="s">
        <v>4547</v>
      </c>
      <c r="F8505" s="1">
        <v>44860</v>
      </c>
      <c r="G8505" t="s">
        <v>11758</v>
      </c>
      <c r="H8505">
        <v>50</v>
      </c>
      <c r="I8505" s="26" t="s">
        <v>7206</v>
      </c>
      <c r="J8505" t="s">
        <v>6439</v>
      </c>
      <c r="K8505" s="26" t="s">
        <v>61</v>
      </c>
      <c r="L8505" s="1" t="s">
        <v>12759</v>
      </c>
      <c r="M8505" s="1" t="s">
        <v>1227</v>
      </c>
      <c r="N8505" s="26">
        <v>1</v>
      </c>
      <c r="O8505" s="1" t="s">
        <v>12760</v>
      </c>
      <c r="P8505">
        <v>7</v>
      </c>
      <c r="Q8505" t="s">
        <v>65</v>
      </c>
      <c r="U8505" s="28">
        <v>139.5</v>
      </c>
      <c r="AQ8505" s="1">
        <v>44860</v>
      </c>
      <c r="AR8505">
        <v>2</v>
      </c>
      <c r="AS8505" t="s">
        <v>6439</v>
      </c>
    </row>
    <row r="8506" spans="1:45" hidden="1" x14ac:dyDescent="0.5">
      <c r="A8506" t="s">
        <v>12797</v>
      </c>
      <c r="B8506" t="s">
        <v>12798</v>
      </c>
      <c r="C8506" t="s">
        <v>56</v>
      </c>
      <c r="D8506" s="1">
        <v>44146</v>
      </c>
      <c r="E8506" t="s">
        <v>4547</v>
      </c>
      <c r="F8506" s="1">
        <v>44860</v>
      </c>
      <c r="G8506" t="s">
        <v>7218</v>
      </c>
      <c r="H8506">
        <v>50</v>
      </c>
      <c r="I8506" s="26" t="s">
        <v>7206</v>
      </c>
      <c r="J8506" t="s">
        <v>6439</v>
      </c>
      <c r="K8506" s="26" t="s">
        <v>61</v>
      </c>
      <c r="L8506" s="1" t="s">
        <v>12759</v>
      </c>
      <c r="M8506" s="1" t="s">
        <v>1227</v>
      </c>
      <c r="N8506" s="26">
        <v>1</v>
      </c>
      <c r="O8506" s="1" t="s">
        <v>12760</v>
      </c>
      <c r="P8506">
        <v>8</v>
      </c>
      <c r="Q8506" t="s">
        <v>65</v>
      </c>
      <c r="U8506" s="28">
        <v>9.1</v>
      </c>
      <c r="AQ8506" s="1">
        <v>44860</v>
      </c>
      <c r="AR8506">
        <v>2</v>
      </c>
      <c r="AS8506" t="s">
        <v>6439</v>
      </c>
    </row>
    <row r="8507" spans="1:45" hidden="1" x14ac:dyDescent="0.5">
      <c r="A8507" t="s">
        <v>12799</v>
      </c>
      <c r="B8507" t="s">
        <v>12800</v>
      </c>
      <c r="C8507" t="s">
        <v>56</v>
      </c>
      <c r="D8507" s="1">
        <v>44146</v>
      </c>
      <c r="E8507" t="s">
        <v>4547</v>
      </c>
      <c r="F8507" s="1">
        <v>44860</v>
      </c>
      <c r="G8507" t="s">
        <v>7218</v>
      </c>
      <c r="H8507">
        <v>50</v>
      </c>
      <c r="I8507" s="26" t="s">
        <v>7206</v>
      </c>
      <c r="J8507" t="s">
        <v>6439</v>
      </c>
      <c r="K8507" s="26" t="s">
        <v>61</v>
      </c>
      <c r="L8507" s="1" t="s">
        <v>12759</v>
      </c>
      <c r="M8507" s="1" t="s">
        <v>1227</v>
      </c>
      <c r="N8507" s="26">
        <v>1</v>
      </c>
      <c r="O8507" s="1" t="s">
        <v>12760</v>
      </c>
      <c r="P8507">
        <v>9</v>
      </c>
      <c r="Q8507" t="s">
        <v>65</v>
      </c>
      <c r="U8507" s="28">
        <v>73.7</v>
      </c>
      <c r="AQ8507" s="1">
        <v>44860</v>
      </c>
      <c r="AR8507">
        <v>2</v>
      </c>
      <c r="AS8507" t="s">
        <v>6439</v>
      </c>
    </row>
    <row r="8508" spans="1:45" hidden="1" x14ac:dyDescent="0.5">
      <c r="A8508" t="s">
        <v>12801</v>
      </c>
      <c r="B8508" t="s">
        <v>12802</v>
      </c>
      <c r="C8508" t="s">
        <v>56</v>
      </c>
      <c r="D8508" s="1">
        <v>44146</v>
      </c>
      <c r="E8508" t="s">
        <v>4547</v>
      </c>
      <c r="F8508" s="1">
        <v>44860</v>
      </c>
      <c r="G8508" t="s">
        <v>7218</v>
      </c>
      <c r="H8508">
        <v>50</v>
      </c>
      <c r="I8508" s="26" t="s">
        <v>7206</v>
      </c>
      <c r="J8508" t="s">
        <v>6439</v>
      </c>
      <c r="K8508" s="26" t="s">
        <v>61</v>
      </c>
      <c r="L8508" s="1" t="s">
        <v>12759</v>
      </c>
      <c r="M8508" s="1" t="s">
        <v>1227</v>
      </c>
      <c r="N8508" s="26">
        <v>1</v>
      </c>
      <c r="O8508" s="1" t="s">
        <v>12760</v>
      </c>
      <c r="P8508">
        <v>10</v>
      </c>
      <c r="Q8508" t="s">
        <v>65</v>
      </c>
      <c r="U8508" s="28">
        <v>109.7</v>
      </c>
      <c r="AQ8508" s="1">
        <v>44860</v>
      </c>
      <c r="AR8508">
        <v>2</v>
      </c>
      <c r="AS8508" t="s">
        <v>6439</v>
      </c>
    </row>
    <row r="8509" spans="1:45" hidden="1" x14ac:dyDescent="0.5">
      <c r="A8509" t="s">
        <v>12803</v>
      </c>
      <c r="B8509" t="s">
        <v>12804</v>
      </c>
      <c r="C8509" t="s">
        <v>56</v>
      </c>
      <c r="D8509" s="1">
        <v>44146</v>
      </c>
      <c r="E8509" t="s">
        <v>4547</v>
      </c>
      <c r="F8509" s="1">
        <v>44860</v>
      </c>
      <c r="G8509" t="s">
        <v>7218</v>
      </c>
      <c r="H8509">
        <v>50</v>
      </c>
      <c r="I8509" s="26" t="s">
        <v>7206</v>
      </c>
      <c r="J8509" t="s">
        <v>6439</v>
      </c>
      <c r="K8509" s="26" t="s">
        <v>61</v>
      </c>
      <c r="L8509" s="1" t="s">
        <v>12759</v>
      </c>
      <c r="M8509" s="1" t="s">
        <v>1227</v>
      </c>
      <c r="N8509" s="26">
        <v>1</v>
      </c>
      <c r="O8509" s="1" t="s">
        <v>12760</v>
      </c>
      <c r="P8509">
        <v>11</v>
      </c>
      <c r="Q8509" t="s">
        <v>65</v>
      </c>
      <c r="U8509" s="28">
        <v>130.19999999999999</v>
      </c>
      <c r="AQ8509" s="1">
        <v>44860</v>
      </c>
      <c r="AR8509">
        <v>2</v>
      </c>
      <c r="AS8509" t="s">
        <v>6439</v>
      </c>
    </row>
    <row r="8510" spans="1:45" hidden="1" x14ac:dyDescent="0.5">
      <c r="A8510" t="s">
        <v>12805</v>
      </c>
      <c r="B8510" t="s">
        <v>12806</v>
      </c>
      <c r="C8510" t="s">
        <v>56</v>
      </c>
      <c r="D8510" s="1">
        <v>44146</v>
      </c>
      <c r="E8510" t="s">
        <v>4547</v>
      </c>
      <c r="F8510" s="1">
        <v>44860</v>
      </c>
      <c r="G8510" t="s">
        <v>7218</v>
      </c>
      <c r="H8510">
        <v>50</v>
      </c>
      <c r="I8510" s="26" t="s">
        <v>7206</v>
      </c>
      <c r="J8510" t="s">
        <v>6439</v>
      </c>
      <c r="K8510" s="26" t="s">
        <v>61</v>
      </c>
      <c r="L8510" s="1" t="s">
        <v>12759</v>
      </c>
      <c r="M8510" s="1" t="s">
        <v>1227</v>
      </c>
      <c r="N8510" s="26">
        <v>1</v>
      </c>
      <c r="O8510" s="1" t="s">
        <v>12760</v>
      </c>
      <c r="P8510">
        <v>12</v>
      </c>
      <c r="Q8510" t="s">
        <v>65</v>
      </c>
      <c r="U8510" s="28">
        <v>118</v>
      </c>
      <c r="AQ8510" s="1">
        <v>44860</v>
      </c>
      <c r="AR8510">
        <v>2</v>
      </c>
      <c r="AS8510" t="s">
        <v>6439</v>
      </c>
    </row>
    <row r="8511" spans="1:45" hidden="1" x14ac:dyDescent="0.5">
      <c r="A8511" t="s">
        <v>12807</v>
      </c>
      <c r="B8511" t="s">
        <v>12808</v>
      </c>
      <c r="C8511" t="s">
        <v>56</v>
      </c>
      <c r="D8511" s="1">
        <v>44146</v>
      </c>
      <c r="E8511" t="s">
        <v>4547</v>
      </c>
      <c r="F8511" s="1">
        <v>44860</v>
      </c>
      <c r="G8511" t="s">
        <v>6439</v>
      </c>
      <c r="H8511">
        <v>50</v>
      </c>
      <c r="I8511" s="26" t="s">
        <v>7206</v>
      </c>
      <c r="J8511" t="s">
        <v>6439</v>
      </c>
      <c r="K8511" s="26" t="s">
        <v>61</v>
      </c>
      <c r="L8511" s="1" t="s">
        <v>12759</v>
      </c>
      <c r="M8511" s="1" t="s">
        <v>1227</v>
      </c>
      <c r="N8511" s="26">
        <v>1</v>
      </c>
      <c r="O8511" s="1" t="s">
        <v>12760</v>
      </c>
      <c r="P8511">
        <v>1</v>
      </c>
      <c r="Q8511" t="s">
        <v>63</v>
      </c>
      <c r="U8511" s="28">
        <v>60.1</v>
      </c>
      <c r="AQ8511" s="1">
        <v>44860</v>
      </c>
      <c r="AR8511">
        <v>2</v>
      </c>
      <c r="AS8511" t="s">
        <v>6439</v>
      </c>
    </row>
    <row r="8512" spans="1:45" hidden="1" x14ac:dyDescent="0.5">
      <c r="A8512" t="s">
        <v>12809</v>
      </c>
      <c r="B8512" t="s">
        <v>12810</v>
      </c>
      <c r="C8512" t="s">
        <v>56</v>
      </c>
      <c r="D8512" s="1">
        <v>44146</v>
      </c>
      <c r="E8512" t="s">
        <v>4547</v>
      </c>
      <c r="F8512" s="1">
        <v>44860</v>
      </c>
      <c r="G8512" t="s">
        <v>6439</v>
      </c>
      <c r="H8512">
        <v>50</v>
      </c>
      <c r="I8512" s="26" t="s">
        <v>7206</v>
      </c>
      <c r="J8512" t="s">
        <v>6439</v>
      </c>
      <c r="K8512" s="26" t="s">
        <v>61</v>
      </c>
      <c r="L8512" s="1" t="s">
        <v>12759</v>
      </c>
      <c r="M8512" s="1" t="s">
        <v>1227</v>
      </c>
      <c r="N8512" s="26">
        <v>1</v>
      </c>
      <c r="O8512" s="1" t="s">
        <v>12760</v>
      </c>
      <c r="P8512">
        <v>2</v>
      </c>
      <c r="Q8512" t="s">
        <v>63</v>
      </c>
      <c r="U8512" s="28">
        <v>104.2</v>
      </c>
      <c r="AQ8512" s="1">
        <v>44860</v>
      </c>
      <c r="AR8512">
        <v>2</v>
      </c>
      <c r="AS8512" t="s">
        <v>6439</v>
      </c>
    </row>
    <row r="8513" spans="1:45" hidden="1" x14ac:dyDescent="0.5">
      <c r="A8513" t="s">
        <v>12811</v>
      </c>
      <c r="B8513" t="s">
        <v>12812</v>
      </c>
      <c r="C8513" t="s">
        <v>56</v>
      </c>
      <c r="D8513" s="1">
        <v>44146</v>
      </c>
      <c r="E8513" t="s">
        <v>4547</v>
      </c>
      <c r="F8513" s="1">
        <v>44860</v>
      </c>
      <c r="G8513" t="s">
        <v>6439</v>
      </c>
      <c r="H8513">
        <v>50</v>
      </c>
      <c r="I8513" s="26" t="s">
        <v>7206</v>
      </c>
      <c r="J8513" t="s">
        <v>6439</v>
      </c>
      <c r="K8513" s="26" t="s">
        <v>61</v>
      </c>
      <c r="L8513" s="1" t="s">
        <v>12759</v>
      </c>
      <c r="M8513" s="1" t="s">
        <v>1227</v>
      </c>
      <c r="N8513" s="26">
        <v>1</v>
      </c>
      <c r="O8513" s="1" t="s">
        <v>12760</v>
      </c>
      <c r="P8513">
        <v>3</v>
      </c>
      <c r="Q8513" t="s">
        <v>63</v>
      </c>
      <c r="U8513" s="28">
        <v>95.8</v>
      </c>
      <c r="AQ8513" s="1">
        <v>44860</v>
      </c>
      <c r="AR8513">
        <v>2</v>
      </c>
      <c r="AS8513" t="s">
        <v>6439</v>
      </c>
    </row>
    <row r="8514" spans="1:45" hidden="1" x14ac:dyDescent="0.5">
      <c r="A8514" t="s">
        <v>12813</v>
      </c>
      <c r="B8514" t="s">
        <v>12814</v>
      </c>
      <c r="C8514" t="s">
        <v>56</v>
      </c>
      <c r="D8514" s="1">
        <v>44146</v>
      </c>
      <c r="E8514" t="s">
        <v>4547</v>
      </c>
      <c r="F8514" s="1">
        <v>44860</v>
      </c>
      <c r="G8514" t="s">
        <v>6439</v>
      </c>
      <c r="H8514">
        <v>50</v>
      </c>
      <c r="I8514" s="26" t="s">
        <v>7206</v>
      </c>
      <c r="J8514" t="s">
        <v>6439</v>
      </c>
      <c r="K8514" s="26" t="s">
        <v>61</v>
      </c>
      <c r="L8514" s="1" t="s">
        <v>12759</v>
      </c>
      <c r="M8514" s="1" t="s">
        <v>1227</v>
      </c>
      <c r="N8514" s="26">
        <v>1</v>
      </c>
      <c r="O8514" s="1" t="s">
        <v>12760</v>
      </c>
      <c r="P8514">
        <v>4</v>
      </c>
      <c r="Q8514" t="s">
        <v>63</v>
      </c>
      <c r="U8514" s="28">
        <v>133.30000000000001</v>
      </c>
      <c r="AQ8514" s="1">
        <v>44860</v>
      </c>
      <c r="AR8514">
        <v>2</v>
      </c>
      <c r="AS8514" t="s">
        <v>6439</v>
      </c>
    </row>
    <row r="8515" spans="1:45" hidden="1" x14ac:dyDescent="0.5">
      <c r="A8515" t="s">
        <v>12815</v>
      </c>
      <c r="B8515" t="s">
        <v>12816</v>
      </c>
      <c r="C8515" t="s">
        <v>56</v>
      </c>
      <c r="D8515" s="1">
        <v>44146</v>
      </c>
      <c r="E8515" t="s">
        <v>4547</v>
      </c>
      <c r="F8515" s="1">
        <v>44860</v>
      </c>
      <c r="G8515" t="s">
        <v>6439</v>
      </c>
      <c r="H8515">
        <v>50</v>
      </c>
      <c r="I8515" s="26" t="s">
        <v>7206</v>
      </c>
      <c r="J8515" t="s">
        <v>6439</v>
      </c>
      <c r="K8515" s="26" t="s">
        <v>61</v>
      </c>
      <c r="L8515" s="1" t="s">
        <v>12759</v>
      </c>
      <c r="M8515" s="1" t="s">
        <v>1227</v>
      </c>
      <c r="N8515" s="26">
        <v>1</v>
      </c>
      <c r="O8515" s="1" t="s">
        <v>12760</v>
      </c>
      <c r="P8515">
        <v>5</v>
      </c>
      <c r="Q8515" t="s">
        <v>63</v>
      </c>
      <c r="U8515" s="28">
        <v>78.099999999999994</v>
      </c>
      <c r="AQ8515" s="1">
        <v>44860</v>
      </c>
      <c r="AR8515">
        <v>2</v>
      </c>
      <c r="AS8515" t="s">
        <v>6439</v>
      </c>
    </row>
    <row r="8516" spans="1:45" hidden="1" x14ac:dyDescent="0.5">
      <c r="A8516" t="s">
        <v>12817</v>
      </c>
      <c r="B8516" t="s">
        <v>12818</v>
      </c>
      <c r="C8516" t="s">
        <v>56</v>
      </c>
      <c r="D8516" s="1">
        <v>44146</v>
      </c>
      <c r="E8516" t="s">
        <v>4547</v>
      </c>
      <c r="F8516" s="1">
        <v>44860</v>
      </c>
      <c r="G8516" t="s">
        <v>11758</v>
      </c>
      <c r="H8516">
        <v>50</v>
      </c>
      <c r="I8516" s="26" t="s">
        <v>7206</v>
      </c>
      <c r="J8516" t="s">
        <v>6439</v>
      </c>
      <c r="K8516" s="26" t="s">
        <v>61</v>
      </c>
      <c r="L8516" s="1" t="s">
        <v>12759</v>
      </c>
      <c r="M8516" s="1" t="s">
        <v>1227</v>
      </c>
      <c r="N8516" s="26">
        <v>1</v>
      </c>
      <c r="O8516" s="1" t="s">
        <v>12760</v>
      </c>
      <c r="P8516">
        <v>6</v>
      </c>
      <c r="Q8516" t="s">
        <v>63</v>
      </c>
      <c r="U8516" s="28">
        <v>89.4</v>
      </c>
      <c r="AQ8516" s="1">
        <v>44860</v>
      </c>
      <c r="AR8516">
        <v>2</v>
      </c>
      <c r="AS8516" t="s">
        <v>6439</v>
      </c>
    </row>
    <row r="8517" spans="1:45" hidden="1" x14ac:dyDescent="0.5">
      <c r="A8517" t="s">
        <v>12819</v>
      </c>
      <c r="B8517" t="s">
        <v>12820</v>
      </c>
      <c r="C8517" t="s">
        <v>56</v>
      </c>
      <c r="D8517" s="1">
        <v>44146</v>
      </c>
      <c r="E8517" t="s">
        <v>4547</v>
      </c>
      <c r="F8517" s="1">
        <v>44860</v>
      </c>
      <c r="G8517" t="s">
        <v>11758</v>
      </c>
      <c r="H8517">
        <v>50</v>
      </c>
      <c r="I8517" s="26" t="s">
        <v>7206</v>
      </c>
      <c r="J8517" t="s">
        <v>6439</v>
      </c>
      <c r="K8517" s="26" t="s">
        <v>61</v>
      </c>
      <c r="L8517" s="1" t="s">
        <v>12759</v>
      </c>
      <c r="M8517" s="1" t="s">
        <v>1227</v>
      </c>
      <c r="N8517" s="26">
        <v>1</v>
      </c>
      <c r="O8517" s="1" t="s">
        <v>12760</v>
      </c>
      <c r="P8517">
        <v>7</v>
      </c>
      <c r="Q8517" t="s">
        <v>63</v>
      </c>
      <c r="U8517" s="28">
        <v>194.6</v>
      </c>
      <c r="AQ8517" s="1">
        <v>44860</v>
      </c>
      <c r="AR8517">
        <v>2</v>
      </c>
      <c r="AS8517" t="s">
        <v>6439</v>
      </c>
    </row>
    <row r="8518" spans="1:45" hidden="1" x14ac:dyDescent="0.5">
      <c r="A8518" t="s">
        <v>12821</v>
      </c>
      <c r="B8518" t="s">
        <v>12822</v>
      </c>
      <c r="C8518" t="s">
        <v>56</v>
      </c>
      <c r="D8518" s="1">
        <v>44147</v>
      </c>
      <c r="E8518" t="s">
        <v>4547</v>
      </c>
      <c r="F8518" s="1">
        <v>44860</v>
      </c>
      <c r="G8518" t="s">
        <v>7218</v>
      </c>
      <c r="H8518">
        <v>50</v>
      </c>
      <c r="I8518" s="26" t="s">
        <v>7206</v>
      </c>
      <c r="J8518" t="s">
        <v>6439</v>
      </c>
      <c r="K8518" s="26" t="s">
        <v>61</v>
      </c>
      <c r="L8518" s="1" t="s">
        <v>12759</v>
      </c>
      <c r="M8518" s="1" t="s">
        <v>1227</v>
      </c>
      <c r="N8518" s="26">
        <v>1</v>
      </c>
      <c r="O8518" s="1" t="s">
        <v>12760</v>
      </c>
      <c r="P8518">
        <v>8</v>
      </c>
      <c r="Q8518" t="s">
        <v>63</v>
      </c>
      <c r="U8518" s="28">
        <v>63.8</v>
      </c>
      <c r="AQ8518" s="1">
        <v>44860</v>
      </c>
      <c r="AR8518">
        <v>2</v>
      </c>
      <c r="AS8518" t="s">
        <v>6439</v>
      </c>
    </row>
    <row r="8519" spans="1:45" hidden="1" x14ac:dyDescent="0.5">
      <c r="A8519" t="s">
        <v>12823</v>
      </c>
      <c r="B8519" t="s">
        <v>12824</v>
      </c>
      <c r="C8519" t="s">
        <v>56</v>
      </c>
      <c r="D8519" s="1">
        <v>44147</v>
      </c>
      <c r="E8519" t="s">
        <v>4547</v>
      </c>
      <c r="F8519" s="1">
        <v>44860</v>
      </c>
      <c r="G8519" t="s">
        <v>7218</v>
      </c>
      <c r="H8519">
        <v>50</v>
      </c>
      <c r="I8519" s="26" t="s">
        <v>7206</v>
      </c>
      <c r="J8519" t="s">
        <v>6439</v>
      </c>
      <c r="K8519" s="26" t="s">
        <v>61</v>
      </c>
      <c r="L8519" s="1" t="s">
        <v>12759</v>
      </c>
      <c r="M8519" s="1" t="s">
        <v>1227</v>
      </c>
      <c r="N8519" s="26">
        <v>1</v>
      </c>
      <c r="O8519" s="1" t="s">
        <v>12760</v>
      </c>
      <c r="P8519">
        <v>9</v>
      </c>
      <c r="Q8519" t="s">
        <v>63</v>
      </c>
      <c r="U8519" s="28">
        <v>93.4</v>
      </c>
      <c r="AQ8519" s="1">
        <v>44860</v>
      </c>
      <c r="AR8519">
        <v>2</v>
      </c>
      <c r="AS8519" t="s">
        <v>6439</v>
      </c>
    </row>
    <row r="8520" spans="1:45" hidden="1" x14ac:dyDescent="0.5">
      <c r="A8520" t="s">
        <v>12825</v>
      </c>
      <c r="B8520" t="s">
        <v>12826</v>
      </c>
      <c r="C8520" t="s">
        <v>56</v>
      </c>
      <c r="D8520" s="1">
        <v>44147</v>
      </c>
      <c r="E8520" t="s">
        <v>4547</v>
      </c>
      <c r="F8520" s="1">
        <v>44860</v>
      </c>
      <c r="G8520" t="s">
        <v>7218</v>
      </c>
      <c r="H8520">
        <v>50</v>
      </c>
      <c r="I8520" s="26" t="s">
        <v>7206</v>
      </c>
      <c r="J8520" t="s">
        <v>6439</v>
      </c>
      <c r="K8520" s="26" t="s">
        <v>61</v>
      </c>
      <c r="L8520" s="1" t="s">
        <v>12759</v>
      </c>
      <c r="M8520" s="1" t="s">
        <v>1227</v>
      </c>
      <c r="N8520" s="26">
        <v>1</v>
      </c>
      <c r="O8520" s="1" t="s">
        <v>12760</v>
      </c>
      <c r="P8520">
        <v>10</v>
      </c>
      <c r="Q8520" t="s">
        <v>63</v>
      </c>
      <c r="U8520" s="28">
        <v>144.19999999999999</v>
      </c>
      <c r="AQ8520" s="1">
        <v>44860</v>
      </c>
      <c r="AR8520">
        <v>2</v>
      </c>
      <c r="AS8520" t="s">
        <v>6439</v>
      </c>
    </row>
    <row r="8521" spans="1:45" hidden="1" x14ac:dyDescent="0.5">
      <c r="A8521" t="s">
        <v>12827</v>
      </c>
      <c r="B8521" t="s">
        <v>12828</v>
      </c>
      <c r="C8521" t="s">
        <v>56</v>
      </c>
      <c r="D8521" s="1">
        <v>44147</v>
      </c>
      <c r="E8521" t="s">
        <v>4547</v>
      </c>
      <c r="F8521" s="1">
        <v>44860</v>
      </c>
      <c r="G8521" t="s">
        <v>7218</v>
      </c>
      <c r="H8521">
        <v>50</v>
      </c>
      <c r="I8521" s="26" t="s">
        <v>7206</v>
      </c>
      <c r="J8521" t="s">
        <v>6439</v>
      </c>
      <c r="K8521" s="26" t="s">
        <v>61</v>
      </c>
      <c r="L8521" s="1" t="s">
        <v>12759</v>
      </c>
      <c r="M8521" s="1" t="s">
        <v>1227</v>
      </c>
      <c r="N8521" s="26">
        <v>1</v>
      </c>
      <c r="O8521" s="1" t="s">
        <v>12760</v>
      </c>
      <c r="P8521">
        <v>11</v>
      </c>
      <c r="Q8521" t="s">
        <v>63</v>
      </c>
      <c r="U8521" s="28">
        <v>125.6</v>
      </c>
      <c r="AQ8521" s="1">
        <v>44860</v>
      </c>
      <c r="AR8521">
        <v>2</v>
      </c>
      <c r="AS8521" t="s">
        <v>6439</v>
      </c>
    </row>
    <row r="8522" spans="1:45" hidden="1" x14ac:dyDescent="0.5">
      <c r="A8522" t="s">
        <v>12829</v>
      </c>
      <c r="B8522" t="s">
        <v>12828</v>
      </c>
      <c r="C8522" t="s">
        <v>56</v>
      </c>
      <c r="D8522" s="1">
        <v>44147</v>
      </c>
      <c r="E8522" t="s">
        <v>4547</v>
      </c>
      <c r="F8522" s="1">
        <v>44860</v>
      </c>
      <c r="G8522" t="s">
        <v>7218</v>
      </c>
      <c r="H8522">
        <v>50</v>
      </c>
      <c r="I8522" s="26" t="s">
        <v>7206</v>
      </c>
      <c r="J8522" t="s">
        <v>6439</v>
      </c>
      <c r="K8522" s="26" t="s">
        <v>61</v>
      </c>
      <c r="L8522" s="1" t="s">
        <v>12759</v>
      </c>
      <c r="M8522" s="1" t="s">
        <v>1227</v>
      </c>
      <c r="N8522" s="26">
        <v>1</v>
      </c>
      <c r="O8522" s="1" t="s">
        <v>12760</v>
      </c>
      <c r="P8522">
        <v>12</v>
      </c>
      <c r="Q8522" t="s">
        <v>63</v>
      </c>
      <c r="U8522" s="28">
        <v>50.7</v>
      </c>
      <c r="AQ8522" s="1">
        <v>44860</v>
      </c>
      <c r="AR8522">
        <v>2</v>
      </c>
      <c r="AS8522" t="s">
        <v>6439</v>
      </c>
    </row>
    <row r="8523" spans="1:45" hidden="1" x14ac:dyDescent="0.5">
      <c r="A8523" t="s">
        <v>12830</v>
      </c>
      <c r="B8523" t="s">
        <v>12831</v>
      </c>
      <c r="C8523" t="s">
        <v>56</v>
      </c>
      <c r="D8523" s="1">
        <v>44147</v>
      </c>
      <c r="E8523" t="s">
        <v>4547</v>
      </c>
      <c r="F8523" s="1">
        <v>44860</v>
      </c>
      <c r="G8523" t="s">
        <v>6439</v>
      </c>
      <c r="H8523">
        <v>50</v>
      </c>
      <c r="I8523" s="26" t="s">
        <v>7206</v>
      </c>
      <c r="J8523" t="s">
        <v>6439</v>
      </c>
      <c r="K8523" s="26" t="s">
        <v>61</v>
      </c>
      <c r="L8523" s="1" t="s">
        <v>12759</v>
      </c>
      <c r="M8523" s="1" t="s">
        <v>1227</v>
      </c>
      <c r="N8523" s="26">
        <v>1</v>
      </c>
      <c r="O8523" s="1" t="s">
        <v>12760</v>
      </c>
      <c r="P8523">
        <v>1</v>
      </c>
      <c r="Q8523" t="s">
        <v>60</v>
      </c>
      <c r="U8523" s="28">
        <v>134.69999999999999</v>
      </c>
      <c r="AQ8523" s="1">
        <v>44860</v>
      </c>
      <c r="AR8523">
        <v>2</v>
      </c>
      <c r="AS8523" t="s">
        <v>6439</v>
      </c>
    </row>
    <row r="8524" spans="1:45" hidden="1" x14ac:dyDescent="0.5">
      <c r="A8524" t="s">
        <v>12832</v>
      </c>
      <c r="B8524" t="s">
        <v>12833</v>
      </c>
      <c r="C8524" t="s">
        <v>56</v>
      </c>
      <c r="D8524" s="1">
        <v>44147</v>
      </c>
      <c r="E8524" t="s">
        <v>4547</v>
      </c>
      <c r="F8524" s="1">
        <v>44860</v>
      </c>
      <c r="G8524" t="s">
        <v>6439</v>
      </c>
      <c r="H8524">
        <v>50</v>
      </c>
      <c r="I8524" s="26" t="s">
        <v>7206</v>
      </c>
      <c r="J8524" t="s">
        <v>6439</v>
      </c>
      <c r="K8524" s="26" t="s">
        <v>61</v>
      </c>
      <c r="L8524" s="1" t="s">
        <v>12759</v>
      </c>
      <c r="M8524" s="1" t="s">
        <v>1227</v>
      </c>
      <c r="N8524" s="26">
        <v>1</v>
      </c>
      <c r="O8524" s="1" t="s">
        <v>12760</v>
      </c>
      <c r="P8524">
        <v>2</v>
      </c>
      <c r="Q8524" t="s">
        <v>60</v>
      </c>
      <c r="U8524" s="28">
        <v>84</v>
      </c>
      <c r="AQ8524" s="1">
        <v>44860</v>
      </c>
      <c r="AR8524">
        <v>2</v>
      </c>
      <c r="AS8524" t="s">
        <v>6439</v>
      </c>
    </row>
    <row r="8525" spans="1:45" hidden="1" x14ac:dyDescent="0.5">
      <c r="A8525" t="s">
        <v>12834</v>
      </c>
      <c r="B8525" t="s">
        <v>12835</v>
      </c>
      <c r="C8525" t="s">
        <v>56</v>
      </c>
      <c r="D8525" s="1">
        <v>44147</v>
      </c>
      <c r="E8525" t="s">
        <v>4547</v>
      </c>
      <c r="F8525" s="1">
        <v>44860</v>
      </c>
      <c r="G8525" t="s">
        <v>6439</v>
      </c>
      <c r="H8525">
        <v>50</v>
      </c>
      <c r="I8525" s="26" t="s">
        <v>7206</v>
      </c>
      <c r="J8525" t="s">
        <v>6439</v>
      </c>
      <c r="K8525" s="26" t="s">
        <v>61</v>
      </c>
      <c r="L8525" s="1" t="s">
        <v>12759</v>
      </c>
      <c r="M8525" s="1" t="s">
        <v>1227</v>
      </c>
      <c r="N8525" s="26">
        <v>1</v>
      </c>
      <c r="O8525" s="1" t="s">
        <v>12760</v>
      </c>
      <c r="P8525">
        <v>3</v>
      </c>
      <c r="Q8525" t="s">
        <v>60</v>
      </c>
      <c r="U8525" s="28">
        <v>147.4</v>
      </c>
      <c r="AQ8525" s="1">
        <v>44860</v>
      </c>
      <c r="AR8525">
        <v>2</v>
      </c>
      <c r="AS8525" t="s">
        <v>6439</v>
      </c>
    </row>
    <row r="8526" spans="1:45" hidden="1" x14ac:dyDescent="0.5">
      <c r="A8526" t="s">
        <v>12836</v>
      </c>
      <c r="B8526" t="s">
        <v>12837</v>
      </c>
      <c r="C8526" t="s">
        <v>56</v>
      </c>
      <c r="D8526" s="1">
        <v>44147</v>
      </c>
      <c r="E8526" t="s">
        <v>4547</v>
      </c>
      <c r="F8526" s="1">
        <v>44860</v>
      </c>
      <c r="G8526" t="s">
        <v>6439</v>
      </c>
      <c r="H8526">
        <v>50</v>
      </c>
      <c r="I8526" s="26" t="s">
        <v>7206</v>
      </c>
      <c r="J8526" t="s">
        <v>6439</v>
      </c>
      <c r="K8526" s="26" t="s">
        <v>61</v>
      </c>
      <c r="L8526" s="1" t="s">
        <v>12759</v>
      </c>
      <c r="M8526" s="1" t="s">
        <v>1227</v>
      </c>
      <c r="N8526" s="26">
        <v>1</v>
      </c>
      <c r="O8526" s="1" t="s">
        <v>12760</v>
      </c>
      <c r="P8526">
        <v>4</v>
      </c>
      <c r="Q8526" t="s">
        <v>60</v>
      </c>
      <c r="U8526" s="28">
        <v>41.9</v>
      </c>
      <c r="AQ8526" s="1">
        <v>44860</v>
      </c>
      <c r="AR8526">
        <v>2</v>
      </c>
      <c r="AS8526" t="s">
        <v>6439</v>
      </c>
    </row>
    <row r="8527" spans="1:45" hidden="1" x14ac:dyDescent="0.5">
      <c r="A8527" t="s">
        <v>12838</v>
      </c>
      <c r="B8527" t="s">
        <v>12839</v>
      </c>
      <c r="C8527" t="s">
        <v>56</v>
      </c>
      <c r="D8527" s="1">
        <v>44152</v>
      </c>
      <c r="E8527" t="s">
        <v>4547</v>
      </c>
      <c r="F8527" s="1">
        <v>44860</v>
      </c>
      <c r="G8527" t="s">
        <v>6439</v>
      </c>
      <c r="H8527">
        <v>50</v>
      </c>
      <c r="I8527" s="26" t="s">
        <v>7206</v>
      </c>
      <c r="J8527" t="s">
        <v>6439</v>
      </c>
      <c r="K8527" s="26" t="s">
        <v>61</v>
      </c>
      <c r="L8527" s="1" t="s">
        <v>12759</v>
      </c>
      <c r="M8527" s="1" t="s">
        <v>1227</v>
      </c>
      <c r="N8527" s="26">
        <v>1</v>
      </c>
      <c r="O8527" s="1" t="s">
        <v>12760</v>
      </c>
      <c r="P8527">
        <v>5</v>
      </c>
      <c r="Q8527" t="s">
        <v>60</v>
      </c>
      <c r="U8527" s="28">
        <v>43</v>
      </c>
      <c r="AQ8527" s="1">
        <v>44860</v>
      </c>
      <c r="AR8527">
        <v>2</v>
      </c>
      <c r="AS8527" t="s">
        <v>6439</v>
      </c>
    </row>
    <row r="8528" spans="1:45" hidden="1" x14ac:dyDescent="0.5">
      <c r="A8528" t="s">
        <v>12840</v>
      </c>
      <c r="B8528" t="s">
        <v>12841</v>
      </c>
      <c r="C8528" t="s">
        <v>56</v>
      </c>
      <c r="D8528" s="1">
        <v>44152</v>
      </c>
      <c r="E8528" t="s">
        <v>4547</v>
      </c>
      <c r="F8528" s="1">
        <v>44860</v>
      </c>
      <c r="G8528" t="s">
        <v>11758</v>
      </c>
      <c r="H8528">
        <v>50</v>
      </c>
      <c r="I8528" s="26" t="s">
        <v>7206</v>
      </c>
      <c r="J8528" t="s">
        <v>6439</v>
      </c>
      <c r="K8528" s="26" t="s">
        <v>61</v>
      </c>
      <c r="L8528" s="1" t="s">
        <v>12759</v>
      </c>
      <c r="M8528" s="1" t="s">
        <v>1227</v>
      </c>
      <c r="N8528" s="26">
        <v>1</v>
      </c>
      <c r="O8528" s="1" t="s">
        <v>12760</v>
      </c>
      <c r="P8528">
        <v>6</v>
      </c>
      <c r="Q8528" t="s">
        <v>60</v>
      </c>
      <c r="U8528" s="28">
        <v>144.80000000000001</v>
      </c>
      <c r="AQ8528" s="1">
        <v>44860</v>
      </c>
      <c r="AR8528">
        <v>2</v>
      </c>
      <c r="AS8528" t="s">
        <v>6439</v>
      </c>
    </row>
    <row r="8529" spans="1:45" hidden="1" x14ac:dyDescent="0.5">
      <c r="A8529" t="s">
        <v>12842</v>
      </c>
      <c r="B8529" t="s">
        <v>12843</v>
      </c>
      <c r="C8529" t="s">
        <v>56</v>
      </c>
      <c r="D8529" s="1">
        <v>44152</v>
      </c>
      <c r="E8529" t="s">
        <v>4547</v>
      </c>
      <c r="F8529" s="1">
        <v>44860</v>
      </c>
      <c r="G8529" t="s">
        <v>11758</v>
      </c>
      <c r="H8529">
        <v>50</v>
      </c>
      <c r="I8529" s="26" t="s">
        <v>7206</v>
      </c>
      <c r="J8529" t="s">
        <v>6439</v>
      </c>
      <c r="K8529" s="26" t="s">
        <v>61</v>
      </c>
      <c r="L8529" s="1" t="s">
        <v>12759</v>
      </c>
      <c r="M8529" s="1" t="s">
        <v>1227</v>
      </c>
      <c r="N8529" s="26">
        <v>1</v>
      </c>
      <c r="O8529" s="1" t="s">
        <v>12760</v>
      </c>
      <c r="P8529">
        <v>7</v>
      </c>
      <c r="Q8529" t="s">
        <v>60</v>
      </c>
      <c r="U8529" s="28">
        <v>254.5</v>
      </c>
      <c r="AQ8529" s="1">
        <v>44860</v>
      </c>
      <c r="AR8529">
        <v>2</v>
      </c>
      <c r="AS8529" t="s">
        <v>6439</v>
      </c>
    </row>
    <row r="8530" spans="1:45" hidden="1" x14ac:dyDescent="0.5">
      <c r="A8530" t="s">
        <v>12844</v>
      </c>
      <c r="B8530" t="s">
        <v>12845</v>
      </c>
      <c r="C8530" t="s">
        <v>56</v>
      </c>
      <c r="D8530" s="1">
        <v>44152</v>
      </c>
      <c r="E8530" t="s">
        <v>4547</v>
      </c>
      <c r="F8530" s="1">
        <v>44860</v>
      </c>
      <c r="G8530" t="s">
        <v>7218</v>
      </c>
      <c r="H8530">
        <v>50</v>
      </c>
      <c r="I8530" s="26" t="s">
        <v>7206</v>
      </c>
      <c r="J8530" t="s">
        <v>6439</v>
      </c>
      <c r="K8530" s="26" t="s">
        <v>61</v>
      </c>
      <c r="L8530" s="1" t="s">
        <v>12759</v>
      </c>
      <c r="M8530" s="1" t="s">
        <v>1227</v>
      </c>
      <c r="N8530" s="26">
        <v>1</v>
      </c>
      <c r="O8530" s="1" t="s">
        <v>12760</v>
      </c>
      <c r="P8530">
        <v>8</v>
      </c>
      <c r="Q8530" t="s">
        <v>60</v>
      </c>
      <c r="U8530" s="28">
        <v>211.7</v>
      </c>
      <c r="AQ8530" s="1">
        <v>44860</v>
      </c>
      <c r="AR8530">
        <v>2</v>
      </c>
      <c r="AS8530" t="s">
        <v>6439</v>
      </c>
    </row>
    <row r="8531" spans="1:45" hidden="1" x14ac:dyDescent="0.5">
      <c r="A8531" t="s">
        <v>12846</v>
      </c>
      <c r="B8531" t="s">
        <v>12847</v>
      </c>
      <c r="C8531" t="s">
        <v>56</v>
      </c>
      <c r="D8531" s="1">
        <v>44152</v>
      </c>
      <c r="E8531" t="s">
        <v>4547</v>
      </c>
      <c r="F8531" s="1">
        <v>44860</v>
      </c>
      <c r="G8531" t="s">
        <v>7218</v>
      </c>
      <c r="H8531">
        <v>50</v>
      </c>
      <c r="I8531" s="26" t="s">
        <v>7206</v>
      </c>
      <c r="J8531" t="s">
        <v>6439</v>
      </c>
      <c r="K8531" s="26" t="s">
        <v>61</v>
      </c>
      <c r="L8531" s="1" t="s">
        <v>12759</v>
      </c>
      <c r="M8531" s="1" t="s">
        <v>1227</v>
      </c>
      <c r="N8531" s="26">
        <v>1</v>
      </c>
      <c r="O8531" s="1" t="s">
        <v>12760</v>
      </c>
      <c r="P8531">
        <v>9</v>
      </c>
      <c r="Q8531" t="s">
        <v>60</v>
      </c>
      <c r="U8531" s="28">
        <v>946.2</v>
      </c>
      <c r="AQ8531" s="1">
        <v>44860</v>
      </c>
      <c r="AR8531">
        <v>2</v>
      </c>
      <c r="AS8531" t="s">
        <v>6439</v>
      </c>
    </row>
    <row r="8532" spans="1:45" hidden="1" x14ac:dyDescent="0.5">
      <c r="A8532" t="s">
        <v>12848</v>
      </c>
      <c r="B8532" t="s">
        <v>12849</v>
      </c>
      <c r="C8532" t="s">
        <v>56</v>
      </c>
      <c r="D8532" s="1">
        <v>44152</v>
      </c>
      <c r="E8532" t="s">
        <v>4547</v>
      </c>
      <c r="F8532" s="1">
        <v>44860</v>
      </c>
      <c r="G8532" t="s">
        <v>7218</v>
      </c>
      <c r="H8532">
        <v>50</v>
      </c>
      <c r="I8532" s="26" t="s">
        <v>7206</v>
      </c>
      <c r="J8532" t="s">
        <v>6439</v>
      </c>
      <c r="K8532" s="26" t="s">
        <v>61</v>
      </c>
      <c r="L8532" s="1" t="s">
        <v>12759</v>
      </c>
      <c r="M8532" s="1" t="s">
        <v>1227</v>
      </c>
      <c r="N8532" s="26">
        <v>1</v>
      </c>
      <c r="O8532" s="1" t="s">
        <v>12760</v>
      </c>
      <c r="P8532">
        <v>10</v>
      </c>
      <c r="Q8532" t="s">
        <v>60</v>
      </c>
      <c r="U8532" s="28">
        <v>96.8</v>
      </c>
      <c r="AQ8532" s="1">
        <v>44860</v>
      </c>
      <c r="AR8532">
        <v>2</v>
      </c>
      <c r="AS8532" t="s">
        <v>6439</v>
      </c>
    </row>
    <row r="8533" spans="1:45" hidden="1" x14ac:dyDescent="0.5">
      <c r="A8533" t="s">
        <v>12850</v>
      </c>
      <c r="B8533" t="s">
        <v>12851</v>
      </c>
      <c r="C8533" t="s">
        <v>56</v>
      </c>
      <c r="D8533" s="1">
        <v>44152</v>
      </c>
      <c r="E8533" t="s">
        <v>4547</v>
      </c>
      <c r="F8533" s="1">
        <v>44860</v>
      </c>
      <c r="G8533" t="s">
        <v>7218</v>
      </c>
      <c r="H8533">
        <v>50</v>
      </c>
      <c r="I8533" s="26" t="s">
        <v>7206</v>
      </c>
      <c r="J8533" t="s">
        <v>6439</v>
      </c>
      <c r="K8533" s="26" t="s">
        <v>61</v>
      </c>
      <c r="L8533" s="1" t="s">
        <v>12759</v>
      </c>
      <c r="M8533" s="1" t="s">
        <v>1227</v>
      </c>
      <c r="N8533" s="26">
        <v>1</v>
      </c>
      <c r="O8533" s="1" t="s">
        <v>12760</v>
      </c>
      <c r="P8533">
        <v>11</v>
      </c>
      <c r="Q8533" t="s">
        <v>60</v>
      </c>
      <c r="U8533" s="28">
        <v>62.7</v>
      </c>
      <c r="AQ8533" s="1">
        <v>44860</v>
      </c>
      <c r="AR8533">
        <v>2</v>
      </c>
      <c r="AS8533" t="s">
        <v>6439</v>
      </c>
    </row>
    <row r="8534" spans="1:45" hidden="1" x14ac:dyDescent="0.5">
      <c r="A8534" t="s">
        <v>12852</v>
      </c>
      <c r="B8534" t="s">
        <v>12853</v>
      </c>
      <c r="C8534" t="s">
        <v>56</v>
      </c>
      <c r="D8534" s="1">
        <v>44152</v>
      </c>
      <c r="E8534" t="s">
        <v>4547</v>
      </c>
      <c r="F8534" s="1">
        <v>44860</v>
      </c>
      <c r="G8534" t="s">
        <v>7218</v>
      </c>
      <c r="H8534">
        <v>50</v>
      </c>
      <c r="I8534" s="26" t="s">
        <v>7206</v>
      </c>
      <c r="J8534" t="s">
        <v>6439</v>
      </c>
      <c r="K8534" s="26" t="s">
        <v>61</v>
      </c>
      <c r="L8534" s="1" t="s">
        <v>12759</v>
      </c>
      <c r="M8534" s="1" t="s">
        <v>1227</v>
      </c>
      <c r="N8534" s="26">
        <v>1</v>
      </c>
      <c r="O8534" s="1" t="s">
        <v>12760</v>
      </c>
      <c r="P8534">
        <v>12</v>
      </c>
      <c r="Q8534" t="s">
        <v>60</v>
      </c>
      <c r="U8534" s="28">
        <v>64.8</v>
      </c>
      <c r="AQ8534" s="1">
        <v>44860</v>
      </c>
      <c r="AR8534">
        <v>2</v>
      </c>
      <c r="AS8534" t="s">
        <v>6439</v>
      </c>
    </row>
    <row r="8535" spans="1:45" hidden="1" x14ac:dyDescent="0.5">
      <c r="A8535" t="s">
        <v>12854</v>
      </c>
      <c r="B8535" t="s">
        <v>12855</v>
      </c>
      <c r="C8535" t="s">
        <v>56</v>
      </c>
      <c r="D8535" s="1">
        <v>44152</v>
      </c>
      <c r="E8535" t="s">
        <v>4547</v>
      </c>
      <c r="F8535" s="1">
        <v>44860</v>
      </c>
      <c r="G8535" t="s">
        <v>6439</v>
      </c>
      <c r="I8535" s="26" t="s">
        <v>7206</v>
      </c>
      <c r="J8535" t="s">
        <v>6439</v>
      </c>
      <c r="K8535" s="26" t="s">
        <v>61</v>
      </c>
      <c r="L8535" s="1" t="s">
        <v>12759</v>
      </c>
      <c r="M8535" s="1" t="s">
        <v>1227</v>
      </c>
      <c r="N8535" s="26">
        <v>1</v>
      </c>
      <c r="O8535" s="1" t="s">
        <v>12760</v>
      </c>
      <c r="P8535">
        <v>1</v>
      </c>
      <c r="Q8535" t="s">
        <v>75</v>
      </c>
    </row>
    <row r="8536" spans="1:45" hidden="1" x14ac:dyDescent="0.5">
      <c r="A8536" t="s">
        <v>12856</v>
      </c>
      <c r="B8536" t="s">
        <v>12857</v>
      </c>
      <c r="C8536" t="s">
        <v>56</v>
      </c>
      <c r="D8536" s="1">
        <v>44152</v>
      </c>
      <c r="E8536" t="s">
        <v>4547</v>
      </c>
      <c r="F8536" s="1">
        <v>44860</v>
      </c>
      <c r="G8536" t="s">
        <v>6439</v>
      </c>
      <c r="I8536" s="26" t="s">
        <v>7206</v>
      </c>
      <c r="J8536" t="s">
        <v>6439</v>
      </c>
      <c r="K8536" s="26" t="s">
        <v>61</v>
      </c>
      <c r="L8536" s="1" t="s">
        <v>12759</v>
      </c>
      <c r="M8536" s="1" t="s">
        <v>1227</v>
      </c>
      <c r="N8536" s="26">
        <v>1</v>
      </c>
      <c r="O8536" s="1" t="s">
        <v>12760</v>
      </c>
      <c r="P8536">
        <v>2</v>
      </c>
      <c r="Q8536" t="s">
        <v>75</v>
      </c>
    </row>
    <row r="8537" spans="1:45" hidden="1" x14ac:dyDescent="0.5">
      <c r="A8537" t="s">
        <v>12858</v>
      </c>
      <c r="B8537" t="s">
        <v>12859</v>
      </c>
      <c r="C8537" t="s">
        <v>56</v>
      </c>
      <c r="D8537" s="1">
        <v>44152</v>
      </c>
      <c r="E8537" t="s">
        <v>7218</v>
      </c>
      <c r="F8537" s="1">
        <v>44860</v>
      </c>
      <c r="G8537" t="s">
        <v>6439</v>
      </c>
      <c r="I8537" s="26" t="s">
        <v>7206</v>
      </c>
      <c r="J8537" t="s">
        <v>6439</v>
      </c>
      <c r="K8537" s="26" t="s">
        <v>61</v>
      </c>
      <c r="L8537" s="1" t="s">
        <v>12759</v>
      </c>
      <c r="M8537" s="1" t="s">
        <v>1227</v>
      </c>
      <c r="N8537" s="26">
        <v>1</v>
      </c>
      <c r="O8537" s="1" t="s">
        <v>12760</v>
      </c>
      <c r="P8537">
        <v>3</v>
      </c>
      <c r="Q8537" t="s">
        <v>75</v>
      </c>
    </row>
    <row r="8538" spans="1:45" hidden="1" x14ac:dyDescent="0.5">
      <c r="A8538" t="s">
        <v>12860</v>
      </c>
      <c r="B8538" t="s">
        <v>12861</v>
      </c>
      <c r="C8538" t="s">
        <v>56</v>
      </c>
      <c r="D8538" s="1">
        <v>44152</v>
      </c>
      <c r="E8538" t="s">
        <v>7218</v>
      </c>
      <c r="F8538" s="1">
        <v>44860</v>
      </c>
      <c r="G8538" t="s">
        <v>6439</v>
      </c>
      <c r="I8538" s="26" t="s">
        <v>7206</v>
      </c>
      <c r="J8538" t="s">
        <v>6439</v>
      </c>
      <c r="K8538" s="26" t="s">
        <v>61</v>
      </c>
      <c r="L8538" s="1" t="s">
        <v>12759</v>
      </c>
      <c r="M8538" s="1" t="s">
        <v>1227</v>
      </c>
      <c r="N8538" s="26">
        <v>1</v>
      </c>
      <c r="O8538" s="1" t="s">
        <v>12760</v>
      </c>
      <c r="P8538">
        <v>4</v>
      </c>
      <c r="Q8538" t="s">
        <v>75</v>
      </c>
    </row>
    <row r="8539" spans="1:45" hidden="1" x14ac:dyDescent="0.5">
      <c r="A8539" t="s">
        <v>12862</v>
      </c>
      <c r="B8539" t="s">
        <v>12863</v>
      </c>
      <c r="C8539" t="s">
        <v>56</v>
      </c>
      <c r="D8539" s="1">
        <v>44152</v>
      </c>
      <c r="E8539" t="s">
        <v>7218</v>
      </c>
      <c r="F8539" s="1">
        <v>44860</v>
      </c>
      <c r="G8539" t="s">
        <v>6439</v>
      </c>
      <c r="I8539" s="26" t="s">
        <v>7206</v>
      </c>
      <c r="J8539" t="s">
        <v>6439</v>
      </c>
      <c r="K8539" s="26" t="s">
        <v>61</v>
      </c>
      <c r="L8539" s="1" t="s">
        <v>12759</v>
      </c>
      <c r="M8539" s="1" t="s">
        <v>1227</v>
      </c>
      <c r="N8539" s="26">
        <v>1</v>
      </c>
      <c r="O8539" s="1" t="s">
        <v>12760</v>
      </c>
      <c r="P8539">
        <v>5</v>
      </c>
      <c r="Q8539" t="s">
        <v>75</v>
      </c>
    </row>
    <row r="8540" spans="1:45" hidden="1" x14ac:dyDescent="0.5">
      <c r="A8540" t="s">
        <v>12864</v>
      </c>
      <c r="B8540" t="s">
        <v>12865</v>
      </c>
      <c r="C8540" t="s">
        <v>56</v>
      </c>
      <c r="D8540" s="1">
        <v>44152</v>
      </c>
      <c r="E8540" t="s">
        <v>7218</v>
      </c>
      <c r="F8540" s="1">
        <v>44860</v>
      </c>
      <c r="G8540" t="s">
        <v>11758</v>
      </c>
      <c r="I8540" s="26" t="s">
        <v>7206</v>
      </c>
      <c r="J8540" t="s">
        <v>6439</v>
      </c>
      <c r="K8540" s="26" t="s">
        <v>61</v>
      </c>
      <c r="L8540" s="1" t="s">
        <v>12759</v>
      </c>
      <c r="M8540" s="1" t="s">
        <v>1227</v>
      </c>
      <c r="N8540" s="26">
        <v>1</v>
      </c>
      <c r="O8540" s="1" t="s">
        <v>12760</v>
      </c>
      <c r="P8540">
        <v>6</v>
      </c>
      <c r="Q8540" t="s">
        <v>75</v>
      </c>
    </row>
    <row r="8541" spans="1:45" hidden="1" x14ac:dyDescent="0.5">
      <c r="A8541" t="s">
        <v>12866</v>
      </c>
      <c r="B8541" t="s">
        <v>12867</v>
      </c>
      <c r="C8541" t="s">
        <v>56</v>
      </c>
      <c r="D8541" s="1">
        <v>44152</v>
      </c>
      <c r="E8541" t="s">
        <v>7218</v>
      </c>
      <c r="F8541" s="1">
        <v>44860</v>
      </c>
      <c r="G8541" t="s">
        <v>11758</v>
      </c>
      <c r="I8541" s="26" t="s">
        <v>7206</v>
      </c>
      <c r="J8541" t="s">
        <v>6439</v>
      </c>
      <c r="K8541" s="26" t="s">
        <v>61</v>
      </c>
      <c r="L8541" s="1" t="s">
        <v>12759</v>
      </c>
      <c r="M8541" s="1" t="s">
        <v>1227</v>
      </c>
      <c r="N8541" s="26">
        <v>1</v>
      </c>
      <c r="O8541" s="1" t="s">
        <v>12760</v>
      </c>
      <c r="P8541">
        <v>7</v>
      </c>
      <c r="Q8541" t="s">
        <v>75</v>
      </c>
    </row>
    <row r="8542" spans="1:45" hidden="1" x14ac:dyDescent="0.5">
      <c r="A8542" t="s">
        <v>12868</v>
      </c>
      <c r="B8542" t="s">
        <v>12869</v>
      </c>
      <c r="C8542" t="s">
        <v>56</v>
      </c>
      <c r="D8542" s="1">
        <v>44152</v>
      </c>
      <c r="E8542" t="s">
        <v>7218</v>
      </c>
      <c r="F8542" s="1">
        <v>44860</v>
      </c>
      <c r="G8542" t="s">
        <v>7218</v>
      </c>
      <c r="I8542" s="26" t="s">
        <v>7206</v>
      </c>
      <c r="J8542" t="s">
        <v>6439</v>
      </c>
      <c r="K8542" s="26" t="s">
        <v>61</v>
      </c>
      <c r="L8542" s="1" t="s">
        <v>12759</v>
      </c>
      <c r="M8542" s="1" t="s">
        <v>1227</v>
      </c>
      <c r="N8542" s="26">
        <v>1</v>
      </c>
      <c r="O8542" s="1" t="s">
        <v>12760</v>
      </c>
      <c r="P8542">
        <v>8</v>
      </c>
      <c r="Q8542" t="s">
        <v>75</v>
      </c>
    </row>
    <row r="8543" spans="1:45" hidden="1" x14ac:dyDescent="0.5">
      <c r="A8543" t="s">
        <v>12870</v>
      </c>
      <c r="B8543" t="s">
        <v>12871</v>
      </c>
      <c r="C8543" t="s">
        <v>56</v>
      </c>
      <c r="D8543" s="1">
        <v>44152</v>
      </c>
      <c r="E8543" t="s">
        <v>7218</v>
      </c>
      <c r="F8543" s="1">
        <v>44860</v>
      </c>
      <c r="G8543" t="s">
        <v>7218</v>
      </c>
      <c r="I8543" s="26" t="s">
        <v>7206</v>
      </c>
      <c r="J8543" t="s">
        <v>6439</v>
      </c>
      <c r="K8543" s="26" t="s">
        <v>61</v>
      </c>
      <c r="L8543" s="1" t="s">
        <v>12759</v>
      </c>
      <c r="M8543" s="1" t="s">
        <v>1227</v>
      </c>
      <c r="N8543" s="26">
        <v>1</v>
      </c>
      <c r="O8543" s="1" t="s">
        <v>12760</v>
      </c>
      <c r="P8543">
        <v>9</v>
      </c>
      <c r="Q8543" t="s">
        <v>75</v>
      </c>
    </row>
    <row r="8544" spans="1:45" hidden="1" x14ac:dyDescent="0.5">
      <c r="A8544" t="s">
        <v>12872</v>
      </c>
      <c r="B8544" t="s">
        <v>12873</v>
      </c>
      <c r="C8544" t="s">
        <v>56</v>
      </c>
      <c r="D8544" s="1">
        <v>44152</v>
      </c>
      <c r="E8544" t="s">
        <v>7218</v>
      </c>
      <c r="F8544" s="1">
        <v>44860</v>
      </c>
      <c r="G8544" t="s">
        <v>7218</v>
      </c>
      <c r="I8544" s="26" t="s">
        <v>7206</v>
      </c>
      <c r="J8544" t="s">
        <v>6439</v>
      </c>
      <c r="K8544" s="26" t="s">
        <v>61</v>
      </c>
      <c r="L8544" s="1" t="s">
        <v>12759</v>
      </c>
      <c r="M8544" s="1" t="s">
        <v>1227</v>
      </c>
      <c r="N8544" s="26">
        <v>1</v>
      </c>
      <c r="O8544" s="1" t="s">
        <v>12760</v>
      </c>
      <c r="P8544">
        <v>10</v>
      </c>
      <c r="Q8544" t="s">
        <v>75</v>
      </c>
    </row>
    <row r="8545" spans="1:17" hidden="1" x14ac:dyDescent="0.5">
      <c r="A8545" t="s">
        <v>12874</v>
      </c>
      <c r="B8545" t="s">
        <v>12875</v>
      </c>
      <c r="C8545" t="s">
        <v>56</v>
      </c>
      <c r="D8545" s="1">
        <v>44152</v>
      </c>
      <c r="E8545" t="s">
        <v>7218</v>
      </c>
      <c r="F8545" s="1">
        <v>44860</v>
      </c>
      <c r="G8545" t="s">
        <v>7218</v>
      </c>
      <c r="I8545" s="26" t="s">
        <v>7206</v>
      </c>
      <c r="J8545" t="s">
        <v>6439</v>
      </c>
      <c r="K8545" s="26" t="s">
        <v>61</v>
      </c>
      <c r="L8545" s="1" t="s">
        <v>12759</v>
      </c>
      <c r="M8545" s="1" t="s">
        <v>1227</v>
      </c>
      <c r="N8545" s="26">
        <v>1</v>
      </c>
      <c r="O8545" s="1" t="s">
        <v>12760</v>
      </c>
      <c r="P8545">
        <v>11</v>
      </c>
      <c r="Q8545" t="s">
        <v>75</v>
      </c>
    </row>
    <row r="8546" spans="1:17" hidden="1" x14ac:dyDescent="0.5">
      <c r="A8546" t="s">
        <v>12876</v>
      </c>
      <c r="B8546" t="s">
        <v>12877</v>
      </c>
      <c r="C8546" t="s">
        <v>56</v>
      </c>
      <c r="D8546" s="1">
        <v>44152</v>
      </c>
      <c r="E8546" t="s">
        <v>7218</v>
      </c>
      <c r="F8546" s="1">
        <v>44860</v>
      </c>
      <c r="G8546" t="s">
        <v>7218</v>
      </c>
      <c r="I8546" s="26" t="s">
        <v>7206</v>
      </c>
      <c r="J8546" t="s">
        <v>6439</v>
      </c>
      <c r="K8546" s="26" t="s">
        <v>61</v>
      </c>
      <c r="L8546" s="1" t="s">
        <v>12759</v>
      </c>
      <c r="M8546" s="1" t="s">
        <v>1227</v>
      </c>
      <c r="N8546" s="26">
        <v>1</v>
      </c>
      <c r="O8546" s="1" t="s">
        <v>12760</v>
      </c>
      <c r="P8546">
        <v>12</v>
      </c>
      <c r="Q8546" t="s">
        <v>75</v>
      </c>
    </row>
    <row r="8547" spans="1:17" hidden="1" x14ac:dyDescent="0.5">
      <c r="A8547" t="s">
        <v>12878</v>
      </c>
      <c r="B8547" t="s">
        <v>12879</v>
      </c>
      <c r="C8547" t="s">
        <v>56</v>
      </c>
      <c r="D8547" s="1">
        <v>44152</v>
      </c>
      <c r="E8547" t="s">
        <v>7218</v>
      </c>
      <c r="F8547" s="1">
        <v>44860</v>
      </c>
      <c r="G8547" t="s">
        <v>6439</v>
      </c>
      <c r="I8547" s="26" t="s">
        <v>7206</v>
      </c>
      <c r="J8547" t="s">
        <v>6439</v>
      </c>
      <c r="K8547" s="26" t="s">
        <v>61</v>
      </c>
      <c r="L8547" s="1" t="s">
        <v>12759</v>
      </c>
      <c r="M8547" s="1" t="s">
        <v>1227</v>
      </c>
      <c r="N8547" s="26">
        <v>1</v>
      </c>
      <c r="O8547" s="1" t="s">
        <v>12760</v>
      </c>
      <c r="P8547">
        <v>1</v>
      </c>
      <c r="Q8547" t="s">
        <v>73</v>
      </c>
    </row>
    <row r="8548" spans="1:17" hidden="1" x14ac:dyDescent="0.5">
      <c r="A8548" t="s">
        <v>12880</v>
      </c>
      <c r="B8548" t="s">
        <v>12881</v>
      </c>
      <c r="C8548" t="s">
        <v>56</v>
      </c>
      <c r="D8548" s="1">
        <v>44152</v>
      </c>
      <c r="E8548" t="s">
        <v>7218</v>
      </c>
      <c r="F8548" s="1">
        <v>44860</v>
      </c>
      <c r="G8548" t="s">
        <v>6439</v>
      </c>
      <c r="I8548" s="26" t="s">
        <v>7206</v>
      </c>
      <c r="J8548" t="s">
        <v>6439</v>
      </c>
      <c r="K8548" s="26" t="s">
        <v>61</v>
      </c>
      <c r="L8548" s="1" t="s">
        <v>12759</v>
      </c>
      <c r="M8548" s="1" t="s">
        <v>1227</v>
      </c>
      <c r="N8548" s="26">
        <v>1</v>
      </c>
      <c r="O8548" s="1" t="s">
        <v>12760</v>
      </c>
      <c r="P8548">
        <v>2</v>
      </c>
      <c r="Q8548" t="s">
        <v>73</v>
      </c>
    </row>
    <row r="8549" spans="1:17" hidden="1" x14ac:dyDescent="0.5">
      <c r="A8549" t="s">
        <v>12882</v>
      </c>
      <c r="B8549" t="s">
        <v>12883</v>
      </c>
      <c r="C8549" t="s">
        <v>56</v>
      </c>
      <c r="D8549" s="1">
        <v>44152</v>
      </c>
      <c r="E8549" t="s">
        <v>7218</v>
      </c>
      <c r="F8549" s="1">
        <v>44860</v>
      </c>
      <c r="G8549" t="s">
        <v>6439</v>
      </c>
      <c r="I8549" s="26" t="s">
        <v>7206</v>
      </c>
      <c r="J8549" t="s">
        <v>6439</v>
      </c>
      <c r="K8549" s="26" t="s">
        <v>61</v>
      </c>
      <c r="L8549" s="1" t="s">
        <v>12759</v>
      </c>
      <c r="M8549" s="1" t="s">
        <v>1227</v>
      </c>
      <c r="N8549" s="26">
        <v>1</v>
      </c>
      <c r="O8549" s="1" t="s">
        <v>12760</v>
      </c>
      <c r="P8549">
        <v>3</v>
      </c>
      <c r="Q8549" t="s">
        <v>73</v>
      </c>
    </row>
    <row r="8550" spans="1:17" hidden="1" x14ac:dyDescent="0.5">
      <c r="A8550" t="s">
        <v>12884</v>
      </c>
      <c r="B8550" t="s">
        <v>12885</v>
      </c>
      <c r="C8550" t="s">
        <v>56</v>
      </c>
      <c r="D8550" s="1">
        <v>44152</v>
      </c>
      <c r="E8550" t="s">
        <v>7218</v>
      </c>
      <c r="F8550" s="1">
        <v>44860</v>
      </c>
      <c r="G8550" t="s">
        <v>6439</v>
      </c>
      <c r="I8550" s="26" t="s">
        <v>7206</v>
      </c>
      <c r="J8550" t="s">
        <v>6439</v>
      </c>
      <c r="K8550" s="26" t="s">
        <v>61</v>
      </c>
      <c r="L8550" s="1" t="s">
        <v>12759</v>
      </c>
      <c r="M8550" s="1" t="s">
        <v>1227</v>
      </c>
      <c r="N8550" s="26">
        <v>1</v>
      </c>
      <c r="O8550" s="1" t="s">
        <v>12760</v>
      </c>
      <c r="P8550">
        <v>4</v>
      </c>
      <c r="Q8550" t="s">
        <v>73</v>
      </c>
    </row>
    <row r="8551" spans="1:17" hidden="1" x14ac:dyDescent="0.5">
      <c r="A8551" t="s">
        <v>12886</v>
      </c>
      <c r="B8551" t="s">
        <v>12887</v>
      </c>
      <c r="C8551" t="s">
        <v>56</v>
      </c>
      <c r="D8551" s="1">
        <v>44152</v>
      </c>
      <c r="E8551" t="s">
        <v>7218</v>
      </c>
      <c r="F8551" s="1">
        <v>44860</v>
      </c>
      <c r="G8551" t="s">
        <v>6439</v>
      </c>
      <c r="I8551" s="26" t="s">
        <v>7206</v>
      </c>
      <c r="J8551" t="s">
        <v>6439</v>
      </c>
      <c r="K8551" s="26" t="s">
        <v>61</v>
      </c>
      <c r="L8551" s="1" t="s">
        <v>12759</v>
      </c>
      <c r="M8551" s="1" t="s">
        <v>1227</v>
      </c>
      <c r="N8551" s="26">
        <v>1</v>
      </c>
      <c r="O8551" s="1" t="s">
        <v>12760</v>
      </c>
      <c r="P8551">
        <v>5</v>
      </c>
      <c r="Q8551" t="s">
        <v>73</v>
      </c>
    </row>
    <row r="8552" spans="1:17" hidden="1" x14ac:dyDescent="0.5">
      <c r="A8552" t="s">
        <v>12888</v>
      </c>
      <c r="B8552" t="s">
        <v>12889</v>
      </c>
      <c r="C8552" t="s">
        <v>56</v>
      </c>
      <c r="D8552" s="1">
        <v>44152</v>
      </c>
      <c r="E8552" t="s">
        <v>7218</v>
      </c>
      <c r="F8552" s="1">
        <v>44860</v>
      </c>
      <c r="G8552" t="s">
        <v>11758</v>
      </c>
      <c r="I8552" s="26" t="s">
        <v>7206</v>
      </c>
      <c r="J8552" t="s">
        <v>6439</v>
      </c>
      <c r="K8552" s="26" t="s">
        <v>61</v>
      </c>
      <c r="L8552" s="1" t="s">
        <v>12759</v>
      </c>
      <c r="M8552" s="1" t="s">
        <v>1227</v>
      </c>
      <c r="N8552" s="26">
        <v>1</v>
      </c>
      <c r="O8552" s="1" t="s">
        <v>12760</v>
      </c>
      <c r="P8552">
        <v>6</v>
      </c>
      <c r="Q8552" t="s">
        <v>73</v>
      </c>
    </row>
    <row r="8553" spans="1:17" hidden="1" x14ac:dyDescent="0.5">
      <c r="A8553" t="s">
        <v>12890</v>
      </c>
      <c r="B8553" t="s">
        <v>12891</v>
      </c>
      <c r="C8553" t="s">
        <v>56</v>
      </c>
      <c r="D8553" s="1">
        <v>44152</v>
      </c>
      <c r="E8553" t="s">
        <v>7218</v>
      </c>
      <c r="F8553" s="1">
        <v>44860</v>
      </c>
      <c r="G8553" t="s">
        <v>11758</v>
      </c>
      <c r="I8553" s="26" t="s">
        <v>7206</v>
      </c>
      <c r="J8553" t="s">
        <v>6439</v>
      </c>
      <c r="K8553" s="26" t="s">
        <v>61</v>
      </c>
      <c r="L8553" s="1" t="s">
        <v>12759</v>
      </c>
      <c r="M8553" s="1" t="s">
        <v>1227</v>
      </c>
      <c r="N8553" s="26">
        <v>1</v>
      </c>
      <c r="O8553" s="1" t="s">
        <v>12760</v>
      </c>
      <c r="P8553">
        <v>7</v>
      </c>
      <c r="Q8553" t="s">
        <v>73</v>
      </c>
    </row>
    <row r="8554" spans="1:17" hidden="1" x14ac:dyDescent="0.5">
      <c r="A8554" t="s">
        <v>12892</v>
      </c>
      <c r="B8554" t="s">
        <v>12893</v>
      </c>
      <c r="C8554" t="s">
        <v>56</v>
      </c>
      <c r="D8554" s="1">
        <v>44152</v>
      </c>
      <c r="E8554" t="s">
        <v>7218</v>
      </c>
      <c r="F8554" s="1">
        <v>44860</v>
      </c>
      <c r="G8554" t="s">
        <v>7218</v>
      </c>
      <c r="I8554" s="26" t="s">
        <v>7206</v>
      </c>
      <c r="J8554" t="s">
        <v>6439</v>
      </c>
      <c r="K8554" s="26" t="s">
        <v>61</v>
      </c>
      <c r="L8554" s="1" t="s">
        <v>12759</v>
      </c>
      <c r="M8554" s="1" t="s">
        <v>1227</v>
      </c>
      <c r="N8554" s="26">
        <v>1</v>
      </c>
      <c r="O8554" s="1" t="s">
        <v>12760</v>
      </c>
      <c r="P8554">
        <v>8</v>
      </c>
      <c r="Q8554" t="s">
        <v>73</v>
      </c>
    </row>
    <row r="8555" spans="1:17" hidden="1" x14ac:dyDescent="0.5">
      <c r="A8555" t="s">
        <v>12894</v>
      </c>
      <c r="B8555" t="s">
        <v>12895</v>
      </c>
      <c r="C8555" t="s">
        <v>56</v>
      </c>
      <c r="D8555" s="1">
        <v>44152</v>
      </c>
      <c r="E8555" t="s">
        <v>7218</v>
      </c>
      <c r="F8555" s="1">
        <v>44860</v>
      </c>
      <c r="G8555" t="s">
        <v>7218</v>
      </c>
      <c r="I8555" s="26" t="s">
        <v>7206</v>
      </c>
      <c r="J8555" t="s">
        <v>6439</v>
      </c>
      <c r="K8555" s="26" t="s">
        <v>61</v>
      </c>
      <c r="L8555" s="1" t="s">
        <v>12759</v>
      </c>
      <c r="M8555" s="1" t="s">
        <v>1227</v>
      </c>
      <c r="N8555" s="26">
        <v>1</v>
      </c>
      <c r="O8555" s="1" t="s">
        <v>12760</v>
      </c>
      <c r="P8555">
        <v>9</v>
      </c>
      <c r="Q8555" t="s">
        <v>73</v>
      </c>
    </row>
    <row r="8556" spans="1:17" hidden="1" x14ac:dyDescent="0.5">
      <c r="A8556" t="s">
        <v>12896</v>
      </c>
      <c r="B8556" t="s">
        <v>12897</v>
      </c>
      <c r="C8556" t="s">
        <v>56</v>
      </c>
      <c r="D8556" s="1">
        <v>44152</v>
      </c>
      <c r="E8556" t="s">
        <v>7218</v>
      </c>
      <c r="F8556" s="1">
        <v>44860</v>
      </c>
      <c r="G8556" t="s">
        <v>7218</v>
      </c>
      <c r="I8556" s="26" t="s">
        <v>7206</v>
      </c>
      <c r="J8556" t="s">
        <v>6439</v>
      </c>
      <c r="K8556" s="26" t="s">
        <v>61</v>
      </c>
      <c r="L8556" s="1" t="s">
        <v>12759</v>
      </c>
      <c r="M8556" s="1" t="s">
        <v>1227</v>
      </c>
      <c r="N8556" s="26">
        <v>1</v>
      </c>
      <c r="O8556" s="1" t="s">
        <v>12760</v>
      </c>
      <c r="P8556">
        <v>10</v>
      </c>
      <c r="Q8556" t="s">
        <v>73</v>
      </c>
    </row>
    <row r="8557" spans="1:17" hidden="1" x14ac:dyDescent="0.5">
      <c r="A8557" t="s">
        <v>12898</v>
      </c>
      <c r="B8557" t="s">
        <v>12899</v>
      </c>
      <c r="C8557" t="s">
        <v>56</v>
      </c>
      <c r="D8557" s="1">
        <v>44152</v>
      </c>
      <c r="E8557" t="s">
        <v>7218</v>
      </c>
      <c r="F8557" s="1">
        <v>44860</v>
      </c>
      <c r="G8557" t="s">
        <v>7218</v>
      </c>
      <c r="I8557" s="26" t="s">
        <v>7206</v>
      </c>
      <c r="J8557" t="s">
        <v>6439</v>
      </c>
      <c r="K8557" s="26" t="s">
        <v>61</v>
      </c>
      <c r="L8557" s="1" t="s">
        <v>12759</v>
      </c>
      <c r="M8557" s="1" t="s">
        <v>1227</v>
      </c>
      <c r="N8557" s="26">
        <v>1</v>
      </c>
      <c r="O8557" s="1" t="s">
        <v>12760</v>
      </c>
      <c r="P8557">
        <v>11</v>
      </c>
      <c r="Q8557" t="s">
        <v>73</v>
      </c>
    </row>
    <row r="8558" spans="1:17" hidden="1" x14ac:dyDescent="0.5">
      <c r="A8558" t="s">
        <v>12900</v>
      </c>
      <c r="B8558" t="s">
        <v>12901</v>
      </c>
      <c r="C8558" t="s">
        <v>56</v>
      </c>
      <c r="D8558" s="1">
        <v>44152</v>
      </c>
      <c r="E8558" t="s">
        <v>7218</v>
      </c>
      <c r="F8558" s="1">
        <v>44860</v>
      </c>
      <c r="G8558" t="s">
        <v>7218</v>
      </c>
      <c r="I8558" s="26" t="s">
        <v>7206</v>
      </c>
      <c r="J8558" t="s">
        <v>6439</v>
      </c>
      <c r="K8558" s="26" t="s">
        <v>61</v>
      </c>
      <c r="L8558" s="1" t="s">
        <v>12759</v>
      </c>
      <c r="M8558" s="1" t="s">
        <v>1227</v>
      </c>
      <c r="N8558" s="26">
        <v>1</v>
      </c>
      <c r="O8558" s="1" t="s">
        <v>12760</v>
      </c>
      <c r="P8558">
        <v>12</v>
      </c>
      <c r="Q8558" t="s">
        <v>73</v>
      </c>
    </row>
    <row r="8559" spans="1:17" hidden="1" x14ac:dyDescent="0.5">
      <c r="A8559" t="s">
        <v>12902</v>
      </c>
      <c r="B8559" t="s">
        <v>12903</v>
      </c>
      <c r="C8559" t="s">
        <v>56</v>
      </c>
      <c r="D8559" s="1">
        <v>44154</v>
      </c>
      <c r="E8559" t="s">
        <v>4547</v>
      </c>
      <c r="F8559" s="1">
        <v>44860</v>
      </c>
      <c r="G8559" t="s">
        <v>6439</v>
      </c>
      <c r="I8559" s="26" t="s">
        <v>7206</v>
      </c>
      <c r="J8559" t="s">
        <v>6439</v>
      </c>
      <c r="K8559" s="26" t="s">
        <v>61</v>
      </c>
      <c r="L8559" s="1" t="s">
        <v>12759</v>
      </c>
      <c r="M8559" s="1" t="s">
        <v>1227</v>
      </c>
      <c r="N8559" s="26">
        <v>1</v>
      </c>
      <c r="O8559" s="1" t="s">
        <v>12760</v>
      </c>
      <c r="P8559">
        <v>1</v>
      </c>
      <c r="Q8559" t="s">
        <v>71</v>
      </c>
    </row>
    <row r="8560" spans="1:17" hidden="1" x14ac:dyDescent="0.5">
      <c r="A8560" t="s">
        <v>12904</v>
      </c>
      <c r="B8560" t="s">
        <v>12905</v>
      </c>
      <c r="C8560" t="s">
        <v>56</v>
      </c>
      <c r="D8560" s="1">
        <v>44154</v>
      </c>
      <c r="E8560" t="s">
        <v>4547</v>
      </c>
      <c r="F8560" s="1">
        <v>44860</v>
      </c>
      <c r="G8560" t="s">
        <v>6439</v>
      </c>
      <c r="I8560" s="26" t="s">
        <v>7206</v>
      </c>
      <c r="J8560" t="s">
        <v>6439</v>
      </c>
      <c r="K8560" s="26" t="s">
        <v>61</v>
      </c>
      <c r="L8560" s="1" t="s">
        <v>12759</v>
      </c>
      <c r="M8560" s="1" t="s">
        <v>1227</v>
      </c>
      <c r="N8560" s="26">
        <v>1</v>
      </c>
      <c r="O8560" s="1" t="s">
        <v>12760</v>
      </c>
      <c r="P8560">
        <v>2</v>
      </c>
      <c r="Q8560" t="s">
        <v>71</v>
      </c>
    </row>
    <row r="8561" spans="1:17" hidden="1" x14ac:dyDescent="0.5">
      <c r="A8561" t="s">
        <v>12906</v>
      </c>
      <c r="B8561" t="s">
        <v>12907</v>
      </c>
      <c r="C8561" t="s">
        <v>56</v>
      </c>
      <c r="D8561" s="1">
        <v>44154</v>
      </c>
      <c r="E8561" t="s">
        <v>4547</v>
      </c>
      <c r="F8561" s="1">
        <v>44860</v>
      </c>
      <c r="G8561" t="s">
        <v>6439</v>
      </c>
      <c r="I8561" s="26" t="s">
        <v>7206</v>
      </c>
      <c r="J8561" t="s">
        <v>6439</v>
      </c>
      <c r="K8561" s="26" t="s">
        <v>61</v>
      </c>
      <c r="L8561" s="1" t="s">
        <v>12759</v>
      </c>
      <c r="M8561" s="1" t="s">
        <v>1227</v>
      </c>
      <c r="N8561" s="26">
        <v>1</v>
      </c>
      <c r="O8561" s="1" t="s">
        <v>12760</v>
      </c>
      <c r="P8561">
        <v>3</v>
      </c>
      <c r="Q8561" t="s">
        <v>71</v>
      </c>
    </row>
    <row r="8562" spans="1:17" hidden="1" x14ac:dyDescent="0.5">
      <c r="A8562" t="s">
        <v>12908</v>
      </c>
      <c r="B8562" t="s">
        <v>12909</v>
      </c>
      <c r="C8562" t="s">
        <v>56</v>
      </c>
      <c r="D8562" s="1">
        <v>44154</v>
      </c>
      <c r="E8562" t="s">
        <v>4547</v>
      </c>
      <c r="F8562" s="1">
        <v>44860</v>
      </c>
      <c r="G8562" t="s">
        <v>6439</v>
      </c>
      <c r="I8562" s="26" t="s">
        <v>7206</v>
      </c>
      <c r="J8562" t="s">
        <v>6439</v>
      </c>
      <c r="K8562" s="26" t="s">
        <v>61</v>
      </c>
      <c r="L8562" s="1" t="s">
        <v>12759</v>
      </c>
      <c r="M8562" s="1" t="s">
        <v>1227</v>
      </c>
      <c r="N8562" s="26">
        <v>1</v>
      </c>
      <c r="O8562" s="1" t="s">
        <v>12760</v>
      </c>
      <c r="P8562">
        <v>4</v>
      </c>
      <c r="Q8562" t="s">
        <v>71</v>
      </c>
    </row>
    <row r="8563" spans="1:17" hidden="1" x14ac:dyDescent="0.5">
      <c r="A8563" t="s">
        <v>12910</v>
      </c>
      <c r="B8563" t="s">
        <v>12911</v>
      </c>
      <c r="C8563" t="s">
        <v>56</v>
      </c>
      <c r="D8563" s="1">
        <v>44154</v>
      </c>
      <c r="E8563" t="s">
        <v>4547</v>
      </c>
      <c r="F8563" s="1">
        <v>44860</v>
      </c>
      <c r="G8563" t="s">
        <v>6439</v>
      </c>
      <c r="I8563" s="26" t="s">
        <v>7206</v>
      </c>
      <c r="J8563" t="s">
        <v>6439</v>
      </c>
      <c r="K8563" s="26" t="s">
        <v>61</v>
      </c>
      <c r="L8563" s="1" t="s">
        <v>12759</v>
      </c>
      <c r="M8563" s="1" t="s">
        <v>1227</v>
      </c>
      <c r="N8563" s="26">
        <v>1</v>
      </c>
      <c r="O8563" s="1" t="s">
        <v>12760</v>
      </c>
      <c r="P8563">
        <v>5</v>
      </c>
      <c r="Q8563" t="s">
        <v>71</v>
      </c>
    </row>
    <row r="8564" spans="1:17" hidden="1" x14ac:dyDescent="0.5">
      <c r="A8564" t="s">
        <v>12912</v>
      </c>
      <c r="B8564" t="s">
        <v>12913</v>
      </c>
      <c r="C8564" t="s">
        <v>56</v>
      </c>
      <c r="D8564" s="1">
        <v>44154</v>
      </c>
      <c r="E8564" t="s">
        <v>4547</v>
      </c>
      <c r="F8564" s="1">
        <v>44860</v>
      </c>
      <c r="G8564" t="s">
        <v>11758</v>
      </c>
      <c r="I8564" s="26" t="s">
        <v>7206</v>
      </c>
      <c r="J8564" t="s">
        <v>6439</v>
      </c>
      <c r="K8564" s="26" t="s">
        <v>61</v>
      </c>
      <c r="L8564" s="1" t="s">
        <v>12759</v>
      </c>
      <c r="M8564" s="1" t="s">
        <v>1227</v>
      </c>
      <c r="N8564" s="26">
        <v>1</v>
      </c>
      <c r="O8564" s="1" t="s">
        <v>12760</v>
      </c>
      <c r="P8564">
        <v>6</v>
      </c>
      <c r="Q8564" t="s">
        <v>71</v>
      </c>
    </row>
    <row r="8565" spans="1:17" hidden="1" x14ac:dyDescent="0.5">
      <c r="A8565" t="s">
        <v>12914</v>
      </c>
      <c r="B8565" t="s">
        <v>12915</v>
      </c>
      <c r="C8565" t="s">
        <v>56</v>
      </c>
      <c r="D8565" s="1">
        <v>44154</v>
      </c>
      <c r="E8565" t="s">
        <v>4547</v>
      </c>
      <c r="F8565" s="1">
        <v>44860</v>
      </c>
      <c r="G8565" t="s">
        <v>11758</v>
      </c>
      <c r="I8565" s="26" t="s">
        <v>7206</v>
      </c>
      <c r="J8565" t="s">
        <v>6439</v>
      </c>
      <c r="K8565" s="26" t="s">
        <v>61</v>
      </c>
      <c r="L8565" s="1" t="s">
        <v>12759</v>
      </c>
      <c r="M8565" s="1" t="s">
        <v>1227</v>
      </c>
      <c r="N8565" s="26">
        <v>1</v>
      </c>
      <c r="O8565" s="1" t="s">
        <v>12760</v>
      </c>
      <c r="P8565">
        <v>7</v>
      </c>
      <c r="Q8565" t="s">
        <v>71</v>
      </c>
    </row>
    <row r="8566" spans="1:17" hidden="1" x14ac:dyDescent="0.5">
      <c r="A8566" t="s">
        <v>12916</v>
      </c>
      <c r="B8566" t="s">
        <v>12917</v>
      </c>
      <c r="C8566" t="s">
        <v>56</v>
      </c>
      <c r="D8566" s="1">
        <v>44154</v>
      </c>
      <c r="E8566" t="s">
        <v>4547</v>
      </c>
      <c r="F8566" s="1">
        <v>44860</v>
      </c>
      <c r="G8566" t="s">
        <v>7218</v>
      </c>
      <c r="I8566" s="26" t="s">
        <v>7206</v>
      </c>
      <c r="J8566" t="s">
        <v>6439</v>
      </c>
      <c r="K8566" s="26" t="s">
        <v>61</v>
      </c>
      <c r="L8566" s="1" t="s">
        <v>12759</v>
      </c>
      <c r="M8566" s="1" t="s">
        <v>1227</v>
      </c>
      <c r="N8566" s="26">
        <v>1</v>
      </c>
      <c r="O8566" s="1" t="s">
        <v>12760</v>
      </c>
      <c r="P8566">
        <v>8</v>
      </c>
      <c r="Q8566" t="s">
        <v>71</v>
      </c>
    </row>
    <row r="8567" spans="1:17" hidden="1" x14ac:dyDescent="0.5">
      <c r="A8567" t="s">
        <v>12918</v>
      </c>
      <c r="B8567" t="s">
        <v>12919</v>
      </c>
      <c r="C8567" t="s">
        <v>56</v>
      </c>
      <c r="D8567" s="1">
        <v>44154</v>
      </c>
      <c r="E8567" t="s">
        <v>4547</v>
      </c>
      <c r="F8567" s="1">
        <v>44860</v>
      </c>
      <c r="G8567" t="s">
        <v>7218</v>
      </c>
      <c r="I8567" s="26" t="s">
        <v>7206</v>
      </c>
      <c r="J8567" t="s">
        <v>6439</v>
      </c>
      <c r="K8567" s="26" t="s">
        <v>61</v>
      </c>
      <c r="L8567" s="1" t="s">
        <v>12759</v>
      </c>
      <c r="M8567" s="1" t="s">
        <v>1227</v>
      </c>
      <c r="N8567" s="26">
        <v>1</v>
      </c>
      <c r="O8567" s="1" t="s">
        <v>12760</v>
      </c>
      <c r="P8567">
        <v>9</v>
      </c>
      <c r="Q8567" t="s">
        <v>71</v>
      </c>
    </row>
    <row r="8568" spans="1:17" hidden="1" x14ac:dyDescent="0.5">
      <c r="A8568" t="s">
        <v>12920</v>
      </c>
      <c r="B8568" t="s">
        <v>12921</v>
      </c>
      <c r="C8568" t="s">
        <v>56</v>
      </c>
      <c r="D8568" s="1">
        <v>44154</v>
      </c>
      <c r="E8568" t="s">
        <v>4547</v>
      </c>
      <c r="F8568" s="1">
        <v>44860</v>
      </c>
      <c r="G8568" t="s">
        <v>7218</v>
      </c>
      <c r="I8568" s="26" t="s">
        <v>7206</v>
      </c>
      <c r="J8568" t="s">
        <v>6439</v>
      </c>
      <c r="K8568" s="26" t="s">
        <v>61</v>
      </c>
      <c r="L8568" s="1" t="s">
        <v>12759</v>
      </c>
      <c r="M8568" s="1" t="s">
        <v>1227</v>
      </c>
      <c r="N8568" s="26">
        <v>1</v>
      </c>
      <c r="O8568" s="1" t="s">
        <v>12760</v>
      </c>
      <c r="P8568">
        <v>10</v>
      </c>
      <c r="Q8568" t="s">
        <v>71</v>
      </c>
    </row>
    <row r="8569" spans="1:17" hidden="1" x14ac:dyDescent="0.5">
      <c r="A8569" t="s">
        <v>12922</v>
      </c>
      <c r="B8569" t="s">
        <v>12923</v>
      </c>
      <c r="C8569" t="s">
        <v>56</v>
      </c>
      <c r="D8569" s="1">
        <v>44154</v>
      </c>
      <c r="E8569" t="s">
        <v>4547</v>
      </c>
      <c r="F8569" s="1">
        <v>44860</v>
      </c>
      <c r="G8569" t="s">
        <v>7218</v>
      </c>
      <c r="I8569" s="26" t="s">
        <v>7206</v>
      </c>
      <c r="J8569" t="s">
        <v>6439</v>
      </c>
      <c r="K8569" s="26" t="s">
        <v>61</v>
      </c>
      <c r="L8569" s="1" t="s">
        <v>12759</v>
      </c>
      <c r="M8569" s="1" t="s">
        <v>1227</v>
      </c>
      <c r="N8569" s="26">
        <v>1</v>
      </c>
      <c r="O8569" s="1" t="s">
        <v>12760</v>
      </c>
      <c r="P8569">
        <v>11</v>
      </c>
      <c r="Q8569" t="s">
        <v>71</v>
      </c>
    </row>
    <row r="8570" spans="1:17" hidden="1" x14ac:dyDescent="0.5">
      <c r="A8570" t="s">
        <v>12924</v>
      </c>
      <c r="B8570" t="s">
        <v>12925</v>
      </c>
      <c r="C8570" t="s">
        <v>56</v>
      </c>
      <c r="D8570" s="1">
        <v>44154</v>
      </c>
      <c r="E8570" t="s">
        <v>4547</v>
      </c>
      <c r="F8570" s="1">
        <v>44860</v>
      </c>
      <c r="G8570" t="s">
        <v>7218</v>
      </c>
      <c r="I8570" s="26" t="s">
        <v>7206</v>
      </c>
      <c r="J8570" t="s">
        <v>6439</v>
      </c>
      <c r="K8570" s="26" t="s">
        <v>61</v>
      </c>
      <c r="L8570" s="1" t="s">
        <v>12759</v>
      </c>
      <c r="M8570" s="1" t="s">
        <v>1227</v>
      </c>
      <c r="N8570" s="26">
        <v>1</v>
      </c>
      <c r="O8570" s="1" t="s">
        <v>12760</v>
      </c>
      <c r="P8570">
        <v>12</v>
      </c>
      <c r="Q8570" t="s">
        <v>71</v>
      </c>
    </row>
    <row r="8571" spans="1:17" hidden="1" x14ac:dyDescent="0.5">
      <c r="A8571" t="s">
        <v>12926</v>
      </c>
      <c r="B8571" t="s">
        <v>12927</v>
      </c>
      <c r="C8571" t="s">
        <v>56</v>
      </c>
      <c r="D8571" s="1">
        <v>44154</v>
      </c>
      <c r="E8571" t="s">
        <v>4547</v>
      </c>
      <c r="F8571" s="1">
        <v>44860</v>
      </c>
      <c r="G8571" t="s">
        <v>6439</v>
      </c>
      <c r="I8571" s="26" t="s">
        <v>7206</v>
      </c>
      <c r="J8571" t="s">
        <v>6439</v>
      </c>
      <c r="K8571" s="26" t="s">
        <v>61</v>
      </c>
      <c r="L8571" s="1" t="s">
        <v>12759</v>
      </c>
      <c r="M8571" s="1" t="s">
        <v>1227</v>
      </c>
      <c r="N8571" s="26">
        <v>1</v>
      </c>
      <c r="O8571" s="1" t="s">
        <v>12760</v>
      </c>
      <c r="P8571">
        <v>1</v>
      </c>
      <c r="Q8571" t="s">
        <v>69</v>
      </c>
    </row>
    <row r="8572" spans="1:17" hidden="1" x14ac:dyDescent="0.5">
      <c r="A8572" t="s">
        <v>12928</v>
      </c>
      <c r="B8572" t="s">
        <v>12929</v>
      </c>
      <c r="C8572" t="s">
        <v>56</v>
      </c>
      <c r="D8572" s="1">
        <v>44154</v>
      </c>
      <c r="E8572" t="s">
        <v>4547</v>
      </c>
      <c r="F8572" s="1">
        <v>44860</v>
      </c>
      <c r="G8572" t="s">
        <v>6439</v>
      </c>
      <c r="I8572" s="26" t="s">
        <v>7206</v>
      </c>
      <c r="J8572" t="s">
        <v>6439</v>
      </c>
      <c r="K8572" s="26" t="s">
        <v>61</v>
      </c>
      <c r="L8572" s="1" t="s">
        <v>12759</v>
      </c>
      <c r="M8572" s="1" t="s">
        <v>1227</v>
      </c>
      <c r="N8572" s="26">
        <v>1</v>
      </c>
      <c r="O8572" s="1" t="s">
        <v>12760</v>
      </c>
      <c r="P8572">
        <v>2</v>
      </c>
      <c r="Q8572" t="s">
        <v>69</v>
      </c>
    </row>
    <row r="8573" spans="1:17" hidden="1" x14ac:dyDescent="0.5">
      <c r="A8573" t="s">
        <v>12930</v>
      </c>
      <c r="B8573" t="s">
        <v>12931</v>
      </c>
      <c r="C8573" t="s">
        <v>56</v>
      </c>
      <c r="D8573" s="1">
        <v>44154</v>
      </c>
      <c r="E8573" t="s">
        <v>4547</v>
      </c>
      <c r="F8573" s="1">
        <v>44860</v>
      </c>
      <c r="G8573" t="s">
        <v>6439</v>
      </c>
      <c r="I8573" s="26" t="s">
        <v>7206</v>
      </c>
      <c r="J8573" t="s">
        <v>6439</v>
      </c>
      <c r="K8573" s="26" t="s">
        <v>61</v>
      </c>
      <c r="L8573" s="1" t="s">
        <v>12759</v>
      </c>
      <c r="M8573" s="1" t="s">
        <v>1227</v>
      </c>
      <c r="N8573" s="26">
        <v>1</v>
      </c>
      <c r="O8573" s="1" t="s">
        <v>12760</v>
      </c>
      <c r="P8573">
        <v>3</v>
      </c>
      <c r="Q8573" t="s">
        <v>69</v>
      </c>
    </row>
    <row r="8574" spans="1:17" hidden="1" x14ac:dyDescent="0.5">
      <c r="A8574" t="s">
        <v>12932</v>
      </c>
      <c r="B8574" t="s">
        <v>12933</v>
      </c>
      <c r="C8574" t="s">
        <v>56</v>
      </c>
      <c r="D8574" s="1">
        <v>44154</v>
      </c>
      <c r="E8574" t="s">
        <v>4547</v>
      </c>
      <c r="F8574" s="1">
        <v>44860</v>
      </c>
      <c r="G8574" t="s">
        <v>6439</v>
      </c>
      <c r="I8574" s="26" t="s">
        <v>7206</v>
      </c>
      <c r="J8574" t="s">
        <v>6439</v>
      </c>
      <c r="K8574" s="26" t="s">
        <v>61</v>
      </c>
      <c r="L8574" s="1" t="s">
        <v>12759</v>
      </c>
      <c r="M8574" s="1" t="s">
        <v>1227</v>
      </c>
      <c r="N8574" s="26">
        <v>1</v>
      </c>
      <c r="O8574" s="1" t="s">
        <v>12760</v>
      </c>
      <c r="P8574">
        <v>4</v>
      </c>
      <c r="Q8574" t="s">
        <v>69</v>
      </c>
    </row>
    <row r="8575" spans="1:17" hidden="1" x14ac:dyDescent="0.5">
      <c r="A8575" t="s">
        <v>12934</v>
      </c>
      <c r="B8575" t="s">
        <v>12935</v>
      </c>
      <c r="C8575" t="s">
        <v>56</v>
      </c>
      <c r="D8575" s="1">
        <v>44154</v>
      </c>
      <c r="E8575" t="s">
        <v>4547</v>
      </c>
      <c r="F8575" s="1">
        <v>44860</v>
      </c>
      <c r="G8575" t="s">
        <v>6439</v>
      </c>
      <c r="I8575" s="26" t="s">
        <v>7206</v>
      </c>
      <c r="J8575" t="s">
        <v>6439</v>
      </c>
      <c r="K8575" s="26" t="s">
        <v>61</v>
      </c>
      <c r="L8575" s="1" t="s">
        <v>12759</v>
      </c>
      <c r="M8575" s="1" t="s">
        <v>1227</v>
      </c>
      <c r="N8575" s="26">
        <v>1</v>
      </c>
      <c r="O8575" s="1" t="s">
        <v>12760</v>
      </c>
      <c r="P8575">
        <v>5</v>
      </c>
      <c r="Q8575" t="s">
        <v>69</v>
      </c>
    </row>
    <row r="8576" spans="1:17" hidden="1" x14ac:dyDescent="0.5">
      <c r="A8576" t="s">
        <v>12936</v>
      </c>
      <c r="B8576" t="s">
        <v>12937</v>
      </c>
      <c r="C8576" t="s">
        <v>56</v>
      </c>
      <c r="D8576" s="1">
        <v>44154</v>
      </c>
      <c r="E8576" t="s">
        <v>4547</v>
      </c>
      <c r="F8576" s="1">
        <v>44860</v>
      </c>
      <c r="G8576" t="s">
        <v>11758</v>
      </c>
      <c r="I8576" s="26" t="s">
        <v>7206</v>
      </c>
      <c r="J8576" t="s">
        <v>6439</v>
      </c>
      <c r="K8576" s="26" t="s">
        <v>61</v>
      </c>
      <c r="L8576" s="1" t="s">
        <v>12759</v>
      </c>
      <c r="M8576" s="1" t="s">
        <v>1227</v>
      </c>
      <c r="N8576" s="26">
        <v>1</v>
      </c>
      <c r="O8576" s="1" t="s">
        <v>12760</v>
      </c>
      <c r="P8576">
        <v>6</v>
      </c>
      <c r="Q8576" t="s">
        <v>69</v>
      </c>
    </row>
    <row r="8577" spans="1:45" hidden="1" x14ac:dyDescent="0.5">
      <c r="A8577" t="s">
        <v>12938</v>
      </c>
      <c r="B8577" t="s">
        <v>12939</v>
      </c>
      <c r="C8577" t="s">
        <v>56</v>
      </c>
      <c r="D8577" s="1">
        <v>44154</v>
      </c>
      <c r="E8577" t="s">
        <v>4547</v>
      </c>
      <c r="F8577" s="1">
        <v>44860</v>
      </c>
      <c r="G8577" t="s">
        <v>11758</v>
      </c>
      <c r="I8577" s="26" t="s">
        <v>7206</v>
      </c>
      <c r="J8577" t="s">
        <v>6439</v>
      </c>
      <c r="K8577" s="26" t="s">
        <v>61</v>
      </c>
      <c r="L8577" s="1" t="s">
        <v>12759</v>
      </c>
      <c r="M8577" s="1" t="s">
        <v>1227</v>
      </c>
      <c r="N8577" s="26">
        <v>1</v>
      </c>
      <c r="O8577" s="1" t="s">
        <v>12760</v>
      </c>
      <c r="P8577">
        <v>7</v>
      </c>
      <c r="Q8577" t="s">
        <v>69</v>
      </c>
    </row>
    <row r="8578" spans="1:45" hidden="1" x14ac:dyDescent="0.5">
      <c r="A8578" t="s">
        <v>12940</v>
      </c>
      <c r="B8578" t="s">
        <v>12941</v>
      </c>
      <c r="C8578" t="s">
        <v>56</v>
      </c>
      <c r="D8578" s="1">
        <v>44154</v>
      </c>
      <c r="E8578" t="s">
        <v>4547</v>
      </c>
      <c r="F8578" s="1">
        <v>44860</v>
      </c>
      <c r="G8578" t="s">
        <v>7218</v>
      </c>
      <c r="I8578" s="26" t="s">
        <v>7206</v>
      </c>
      <c r="J8578" t="s">
        <v>6439</v>
      </c>
      <c r="K8578" s="26" t="s">
        <v>61</v>
      </c>
      <c r="L8578" s="1" t="s">
        <v>12759</v>
      </c>
      <c r="M8578" s="1" t="s">
        <v>1227</v>
      </c>
      <c r="N8578" s="26">
        <v>1</v>
      </c>
      <c r="O8578" s="1" t="s">
        <v>12760</v>
      </c>
      <c r="P8578">
        <v>8</v>
      </c>
      <c r="Q8578" t="s">
        <v>69</v>
      </c>
    </row>
    <row r="8579" spans="1:45" hidden="1" x14ac:dyDescent="0.5">
      <c r="A8579" t="s">
        <v>12942</v>
      </c>
      <c r="B8579" t="s">
        <v>12943</v>
      </c>
      <c r="C8579" t="s">
        <v>56</v>
      </c>
      <c r="D8579" s="1">
        <v>44154</v>
      </c>
      <c r="E8579" t="s">
        <v>4547</v>
      </c>
      <c r="F8579" s="1">
        <v>44860</v>
      </c>
      <c r="G8579" t="s">
        <v>7218</v>
      </c>
      <c r="I8579" s="26" t="s">
        <v>7206</v>
      </c>
      <c r="J8579" t="s">
        <v>6439</v>
      </c>
      <c r="K8579" s="26" t="s">
        <v>61</v>
      </c>
      <c r="L8579" s="1" t="s">
        <v>12759</v>
      </c>
      <c r="M8579" s="1" t="s">
        <v>1227</v>
      </c>
      <c r="N8579" s="26">
        <v>1</v>
      </c>
      <c r="O8579" s="1" t="s">
        <v>12760</v>
      </c>
      <c r="P8579">
        <v>9</v>
      </c>
      <c r="Q8579" t="s">
        <v>69</v>
      </c>
    </row>
    <row r="8580" spans="1:45" hidden="1" x14ac:dyDescent="0.5">
      <c r="A8580" t="s">
        <v>12944</v>
      </c>
      <c r="B8580" t="s">
        <v>12945</v>
      </c>
      <c r="C8580" t="s">
        <v>56</v>
      </c>
      <c r="D8580" s="1">
        <v>44154</v>
      </c>
      <c r="E8580" t="s">
        <v>4547</v>
      </c>
      <c r="F8580" s="1">
        <v>44860</v>
      </c>
      <c r="G8580" t="s">
        <v>7218</v>
      </c>
      <c r="I8580" s="26" t="s">
        <v>7206</v>
      </c>
      <c r="J8580" t="s">
        <v>6439</v>
      </c>
      <c r="K8580" s="26" t="s">
        <v>61</v>
      </c>
      <c r="L8580" s="1" t="s">
        <v>12759</v>
      </c>
      <c r="M8580" s="1" t="s">
        <v>1227</v>
      </c>
      <c r="N8580" s="26">
        <v>1</v>
      </c>
      <c r="O8580" s="1" t="s">
        <v>12760</v>
      </c>
      <c r="P8580">
        <v>10</v>
      </c>
      <c r="Q8580" t="s">
        <v>69</v>
      </c>
    </row>
    <row r="8581" spans="1:45" hidden="1" x14ac:dyDescent="0.5">
      <c r="A8581" t="s">
        <v>12946</v>
      </c>
      <c r="B8581" t="s">
        <v>12947</v>
      </c>
      <c r="C8581" t="s">
        <v>56</v>
      </c>
      <c r="D8581" s="1">
        <v>44154</v>
      </c>
      <c r="E8581" t="s">
        <v>4547</v>
      </c>
      <c r="F8581" s="1">
        <v>44860</v>
      </c>
      <c r="G8581" t="s">
        <v>7218</v>
      </c>
      <c r="I8581" s="26" t="s">
        <v>7206</v>
      </c>
      <c r="J8581" t="s">
        <v>6439</v>
      </c>
      <c r="K8581" s="26" t="s">
        <v>61</v>
      </c>
      <c r="L8581" s="1" t="s">
        <v>12759</v>
      </c>
      <c r="M8581" s="1" t="s">
        <v>1227</v>
      </c>
      <c r="N8581" s="26">
        <v>1</v>
      </c>
      <c r="O8581" s="1" t="s">
        <v>12760</v>
      </c>
      <c r="P8581">
        <v>11</v>
      </c>
      <c r="Q8581" t="s">
        <v>69</v>
      </c>
    </row>
    <row r="8582" spans="1:45" hidden="1" x14ac:dyDescent="0.5">
      <c r="A8582" t="s">
        <v>12948</v>
      </c>
      <c r="B8582" t="s">
        <v>12949</v>
      </c>
      <c r="C8582" t="s">
        <v>56</v>
      </c>
      <c r="D8582" s="1">
        <v>44154</v>
      </c>
      <c r="E8582" t="s">
        <v>4547</v>
      </c>
      <c r="F8582" s="1">
        <v>44860</v>
      </c>
      <c r="G8582" t="s">
        <v>7218</v>
      </c>
      <c r="I8582" s="26" t="s">
        <v>7206</v>
      </c>
      <c r="J8582" t="s">
        <v>6439</v>
      </c>
      <c r="K8582" s="26" t="s">
        <v>61</v>
      </c>
      <c r="L8582" s="1" t="s">
        <v>12759</v>
      </c>
      <c r="M8582" s="1" t="s">
        <v>1227</v>
      </c>
      <c r="N8582" s="26">
        <v>1</v>
      </c>
      <c r="O8582" s="1" t="s">
        <v>12760</v>
      </c>
      <c r="P8582">
        <v>12</v>
      </c>
      <c r="Q8582" t="s">
        <v>69</v>
      </c>
    </row>
    <row r="8583" spans="1:45" hidden="1" x14ac:dyDescent="0.5">
      <c r="A8583" t="s">
        <v>12950</v>
      </c>
      <c r="B8583" t="s">
        <v>12951</v>
      </c>
      <c r="C8583" t="s">
        <v>7674</v>
      </c>
      <c r="D8583" s="1">
        <v>44838</v>
      </c>
      <c r="E8583" t="s">
        <v>11612</v>
      </c>
      <c r="F8583" s="1">
        <v>44861</v>
      </c>
      <c r="G8583" t="s">
        <v>6439</v>
      </c>
      <c r="H8583">
        <v>50</v>
      </c>
      <c r="I8583">
        <v>157</v>
      </c>
      <c r="J8583" t="s">
        <v>6439</v>
      </c>
      <c r="L8583" t="s">
        <v>12952</v>
      </c>
      <c r="M8583" t="s">
        <v>1227</v>
      </c>
      <c r="N8583">
        <v>1</v>
      </c>
      <c r="O8583" t="s">
        <v>12953</v>
      </c>
      <c r="P8583">
        <v>1</v>
      </c>
      <c r="Q8583" t="s">
        <v>67</v>
      </c>
      <c r="T8583">
        <v>100</v>
      </c>
      <c r="U8583" s="28">
        <v>6.7</v>
      </c>
      <c r="AQ8583" s="1">
        <v>44861</v>
      </c>
      <c r="AR8583">
        <v>2</v>
      </c>
      <c r="AS8583" t="s">
        <v>6439</v>
      </c>
    </row>
    <row r="8584" spans="1:45" hidden="1" x14ac:dyDescent="0.5">
      <c r="A8584" t="s">
        <v>12954</v>
      </c>
      <c r="B8584" t="s">
        <v>12955</v>
      </c>
      <c r="C8584" t="s">
        <v>7674</v>
      </c>
      <c r="D8584" s="1">
        <v>44838</v>
      </c>
      <c r="E8584" t="s">
        <v>11612</v>
      </c>
      <c r="F8584" s="1">
        <v>44861</v>
      </c>
      <c r="G8584" t="s">
        <v>6439</v>
      </c>
      <c r="H8584">
        <v>50</v>
      </c>
      <c r="I8584">
        <v>157</v>
      </c>
      <c r="J8584" t="s">
        <v>6439</v>
      </c>
      <c r="L8584" t="s">
        <v>12952</v>
      </c>
      <c r="M8584" t="s">
        <v>1227</v>
      </c>
      <c r="N8584">
        <v>1</v>
      </c>
      <c r="O8584" t="s">
        <v>12953</v>
      </c>
      <c r="P8584">
        <v>2</v>
      </c>
      <c r="Q8584" t="s">
        <v>67</v>
      </c>
      <c r="T8584">
        <v>100</v>
      </c>
      <c r="U8584" s="28">
        <v>-0.7</v>
      </c>
      <c r="AQ8584" s="1">
        <v>44861</v>
      </c>
      <c r="AR8584">
        <v>2</v>
      </c>
      <c r="AS8584" t="s">
        <v>6439</v>
      </c>
    </row>
    <row r="8585" spans="1:45" hidden="1" x14ac:dyDescent="0.5">
      <c r="A8585" t="s">
        <v>12956</v>
      </c>
      <c r="B8585" t="s">
        <v>12957</v>
      </c>
      <c r="C8585" t="s">
        <v>7674</v>
      </c>
      <c r="D8585" s="1">
        <v>44838</v>
      </c>
      <c r="E8585" t="s">
        <v>11612</v>
      </c>
      <c r="F8585" s="1">
        <v>44861</v>
      </c>
      <c r="G8585" t="s">
        <v>6439</v>
      </c>
      <c r="H8585">
        <v>50</v>
      </c>
      <c r="I8585">
        <v>157</v>
      </c>
      <c r="J8585" t="s">
        <v>6439</v>
      </c>
      <c r="L8585" t="s">
        <v>12952</v>
      </c>
      <c r="M8585" t="s">
        <v>1227</v>
      </c>
      <c r="N8585">
        <v>1</v>
      </c>
      <c r="O8585" t="s">
        <v>12953</v>
      </c>
      <c r="P8585">
        <v>3</v>
      </c>
      <c r="Q8585" t="s">
        <v>67</v>
      </c>
      <c r="T8585">
        <v>100</v>
      </c>
      <c r="U8585" s="28">
        <v>8.4</v>
      </c>
      <c r="AQ8585" s="1">
        <v>44861</v>
      </c>
      <c r="AR8585">
        <v>2</v>
      </c>
      <c r="AS8585" t="s">
        <v>6439</v>
      </c>
    </row>
    <row r="8586" spans="1:45" hidden="1" x14ac:dyDescent="0.5">
      <c r="A8586" t="s">
        <v>12958</v>
      </c>
      <c r="B8586" t="s">
        <v>12959</v>
      </c>
      <c r="C8586" t="s">
        <v>7674</v>
      </c>
      <c r="D8586" s="1">
        <v>44838</v>
      </c>
      <c r="E8586" t="s">
        <v>11612</v>
      </c>
      <c r="F8586" s="1">
        <v>44861</v>
      </c>
      <c r="G8586" t="s">
        <v>6439</v>
      </c>
      <c r="H8586">
        <v>50</v>
      </c>
      <c r="I8586">
        <v>157</v>
      </c>
      <c r="J8586" t="s">
        <v>6439</v>
      </c>
      <c r="L8586" t="s">
        <v>12952</v>
      </c>
      <c r="M8586" t="s">
        <v>1227</v>
      </c>
      <c r="N8586">
        <v>1</v>
      </c>
      <c r="O8586" t="s">
        <v>12953</v>
      </c>
      <c r="P8586">
        <v>4</v>
      </c>
      <c r="Q8586" t="s">
        <v>67</v>
      </c>
      <c r="T8586">
        <v>100</v>
      </c>
      <c r="U8586" s="28">
        <v>17.2</v>
      </c>
      <c r="AQ8586" s="1">
        <v>44861</v>
      </c>
      <c r="AR8586">
        <v>2</v>
      </c>
      <c r="AS8586" t="s">
        <v>6439</v>
      </c>
    </row>
    <row r="8587" spans="1:45" hidden="1" x14ac:dyDescent="0.5">
      <c r="A8587" t="s">
        <v>12960</v>
      </c>
      <c r="B8587" t="s">
        <v>12961</v>
      </c>
      <c r="C8587" t="s">
        <v>7674</v>
      </c>
      <c r="D8587" s="1">
        <v>44838</v>
      </c>
      <c r="E8587" t="s">
        <v>11612</v>
      </c>
      <c r="F8587" s="1">
        <v>44861</v>
      </c>
      <c r="G8587" t="s">
        <v>6439</v>
      </c>
      <c r="H8587">
        <v>50</v>
      </c>
      <c r="I8587">
        <v>157</v>
      </c>
      <c r="J8587" t="s">
        <v>6439</v>
      </c>
      <c r="L8587" t="s">
        <v>12952</v>
      </c>
      <c r="M8587" t="s">
        <v>1227</v>
      </c>
      <c r="N8587">
        <v>1</v>
      </c>
      <c r="O8587" t="s">
        <v>12953</v>
      </c>
      <c r="P8587">
        <v>5</v>
      </c>
      <c r="Q8587" t="s">
        <v>67</v>
      </c>
      <c r="T8587">
        <v>100</v>
      </c>
      <c r="U8587" s="28">
        <v>23.5</v>
      </c>
      <c r="AQ8587" s="1">
        <v>44861</v>
      </c>
      <c r="AR8587">
        <v>2</v>
      </c>
      <c r="AS8587" t="s">
        <v>6439</v>
      </c>
    </row>
    <row r="8588" spans="1:45" hidden="1" x14ac:dyDescent="0.5">
      <c r="A8588" t="s">
        <v>12962</v>
      </c>
      <c r="B8588" t="s">
        <v>12963</v>
      </c>
      <c r="C8588" t="s">
        <v>7674</v>
      </c>
      <c r="D8588" s="1">
        <v>44838</v>
      </c>
      <c r="E8588" t="s">
        <v>11612</v>
      </c>
      <c r="F8588" s="1">
        <v>44861</v>
      </c>
      <c r="G8588" t="s">
        <v>6439</v>
      </c>
      <c r="H8588">
        <v>50</v>
      </c>
      <c r="I8588">
        <v>157</v>
      </c>
      <c r="J8588" t="s">
        <v>6439</v>
      </c>
      <c r="L8588" t="s">
        <v>12952</v>
      </c>
      <c r="M8588" t="s">
        <v>1227</v>
      </c>
      <c r="N8588">
        <v>1</v>
      </c>
      <c r="O8588" t="s">
        <v>12953</v>
      </c>
      <c r="P8588">
        <v>6</v>
      </c>
      <c r="Q8588" t="s">
        <v>67</v>
      </c>
      <c r="T8588">
        <v>100</v>
      </c>
      <c r="U8588" s="28">
        <v>22.3</v>
      </c>
      <c r="AQ8588" s="1">
        <v>44861</v>
      </c>
      <c r="AR8588">
        <v>2</v>
      </c>
      <c r="AS8588" t="s">
        <v>6439</v>
      </c>
    </row>
    <row r="8589" spans="1:45" hidden="1" x14ac:dyDescent="0.5">
      <c r="A8589" t="s">
        <v>12964</v>
      </c>
      <c r="B8589" t="s">
        <v>12965</v>
      </c>
      <c r="C8589" t="s">
        <v>7674</v>
      </c>
      <c r="D8589" s="1">
        <v>44838</v>
      </c>
      <c r="E8589" t="s">
        <v>11612</v>
      </c>
      <c r="F8589" s="1">
        <v>44861</v>
      </c>
      <c r="G8589" t="s">
        <v>6439</v>
      </c>
      <c r="H8589">
        <v>50</v>
      </c>
      <c r="I8589">
        <v>157</v>
      </c>
      <c r="J8589" t="s">
        <v>6439</v>
      </c>
      <c r="L8589" t="s">
        <v>12952</v>
      </c>
      <c r="M8589" t="s">
        <v>1227</v>
      </c>
      <c r="N8589">
        <v>1</v>
      </c>
      <c r="O8589" t="s">
        <v>12953</v>
      </c>
      <c r="P8589">
        <v>7</v>
      </c>
      <c r="Q8589" t="s">
        <v>67</v>
      </c>
      <c r="T8589">
        <v>100</v>
      </c>
      <c r="U8589" s="28">
        <v>25.4</v>
      </c>
      <c r="AQ8589" s="1">
        <v>44861</v>
      </c>
      <c r="AR8589">
        <v>2</v>
      </c>
      <c r="AS8589" t="s">
        <v>6439</v>
      </c>
    </row>
    <row r="8590" spans="1:45" hidden="1" x14ac:dyDescent="0.5">
      <c r="A8590" t="s">
        <v>12966</v>
      </c>
      <c r="B8590" t="s">
        <v>12967</v>
      </c>
      <c r="C8590" t="s">
        <v>7674</v>
      </c>
      <c r="D8590" s="1">
        <v>44838</v>
      </c>
      <c r="E8590" t="s">
        <v>11612</v>
      </c>
      <c r="F8590" s="1">
        <v>44861</v>
      </c>
      <c r="G8590" t="s">
        <v>6439</v>
      </c>
      <c r="H8590">
        <v>50</v>
      </c>
      <c r="I8590">
        <v>157</v>
      </c>
      <c r="J8590" t="s">
        <v>6439</v>
      </c>
      <c r="L8590" t="s">
        <v>12952</v>
      </c>
      <c r="M8590" t="s">
        <v>1227</v>
      </c>
      <c r="N8590">
        <v>1</v>
      </c>
      <c r="O8590" t="s">
        <v>12953</v>
      </c>
      <c r="P8590">
        <v>8</v>
      </c>
      <c r="Q8590" t="s">
        <v>67</v>
      </c>
      <c r="T8590">
        <v>100</v>
      </c>
      <c r="U8590" s="28">
        <v>2.7</v>
      </c>
      <c r="AQ8590" s="1">
        <v>44861</v>
      </c>
      <c r="AR8590">
        <v>2</v>
      </c>
      <c r="AS8590" t="s">
        <v>6439</v>
      </c>
    </row>
    <row r="8591" spans="1:45" hidden="1" x14ac:dyDescent="0.5">
      <c r="A8591" t="s">
        <v>12968</v>
      </c>
      <c r="B8591" t="s">
        <v>12969</v>
      </c>
      <c r="C8591" t="s">
        <v>7674</v>
      </c>
      <c r="D8591" s="1">
        <v>44838</v>
      </c>
      <c r="E8591" t="s">
        <v>11612</v>
      </c>
      <c r="F8591" s="1">
        <v>44861</v>
      </c>
      <c r="G8591" t="s">
        <v>6439</v>
      </c>
      <c r="H8591">
        <v>50</v>
      </c>
      <c r="I8591">
        <v>157</v>
      </c>
      <c r="J8591" t="s">
        <v>6439</v>
      </c>
      <c r="L8591" t="s">
        <v>12952</v>
      </c>
      <c r="M8591" t="s">
        <v>1227</v>
      </c>
      <c r="N8591">
        <v>1</v>
      </c>
      <c r="O8591" t="s">
        <v>12953</v>
      </c>
      <c r="P8591">
        <v>9</v>
      </c>
      <c r="Q8591" t="s">
        <v>67</v>
      </c>
      <c r="T8591">
        <v>100</v>
      </c>
      <c r="U8591" s="28">
        <v>34.1</v>
      </c>
      <c r="AQ8591" s="1">
        <v>44861</v>
      </c>
      <c r="AR8591">
        <v>2</v>
      </c>
      <c r="AS8591" t="s">
        <v>6439</v>
      </c>
    </row>
    <row r="8592" spans="1:45" hidden="1" x14ac:dyDescent="0.5">
      <c r="A8592" t="s">
        <v>12970</v>
      </c>
      <c r="B8592" t="s">
        <v>12971</v>
      </c>
      <c r="C8592" t="s">
        <v>7674</v>
      </c>
      <c r="D8592" s="1">
        <v>44838</v>
      </c>
      <c r="E8592" t="s">
        <v>11612</v>
      </c>
      <c r="F8592" s="1">
        <v>44861</v>
      </c>
      <c r="G8592" t="s">
        <v>6439</v>
      </c>
      <c r="H8592">
        <v>50</v>
      </c>
      <c r="I8592">
        <v>157</v>
      </c>
      <c r="J8592" t="s">
        <v>6439</v>
      </c>
      <c r="L8592" t="s">
        <v>12952</v>
      </c>
      <c r="M8592" t="s">
        <v>1227</v>
      </c>
      <c r="N8592">
        <v>1</v>
      </c>
      <c r="O8592" t="s">
        <v>12953</v>
      </c>
      <c r="P8592">
        <v>10</v>
      </c>
      <c r="Q8592" t="s">
        <v>67</v>
      </c>
      <c r="T8592">
        <v>100</v>
      </c>
      <c r="U8592" s="28">
        <v>8.5</v>
      </c>
      <c r="AQ8592" s="1">
        <v>44861</v>
      </c>
      <c r="AR8592">
        <v>2</v>
      </c>
      <c r="AS8592" t="s">
        <v>6439</v>
      </c>
    </row>
    <row r="8593" spans="1:45" hidden="1" x14ac:dyDescent="0.5">
      <c r="A8593" t="s">
        <v>12972</v>
      </c>
      <c r="B8593" t="s">
        <v>12973</v>
      </c>
      <c r="C8593" t="s">
        <v>7674</v>
      </c>
      <c r="D8593" s="1">
        <v>44838</v>
      </c>
      <c r="E8593" t="s">
        <v>11612</v>
      </c>
      <c r="F8593" s="1">
        <v>44861</v>
      </c>
      <c r="G8593" t="s">
        <v>6439</v>
      </c>
      <c r="H8593">
        <v>50</v>
      </c>
      <c r="I8593">
        <v>157</v>
      </c>
      <c r="J8593" t="s">
        <v>6439</v>
      </c>
      <c r="L8593" t="s">
        <v>12952</v>
      </c>
      <c r="M8593" t="s">
        <v>1227</v>
      </c>
      <c r="N8593">
        <v>1</v>
      </c>
      <c r="O8593" t="s">
        <v>12953</v>
      </c>
      <c r="P8593">
        <v>11</v>
      </c>
      <c r="Q8593" t="s">
        <v>67</v>
      </c>
      <c r="T8593">
        <v>100</v>
      </c>
      <c r="U8593" s="28">
        <v>24.7</v>
      </c>
      <c r="AQ8593" s="1">
        <v>44861</v>
      </c>
      <c r="AR8593">
        <v>2</v>
      </c>
      <c r="AS8593" t="s">
        <v>6439</v>
      </c>
    </row>
    <row r="8594" spans="1:45" hidden="1" x14ac:dyDescent="0.5">
      <c r="A8594" t="s">
        <v>12974</v>
      </c>
      <c r="B8594" t="s">
        <v>12975</v>
      </c>
      <c r="C8594" t="s">
        <v>7674</v>
      </c>
      <c r="D8594" s="1">
        <v>44838</v>
      </c>
      <c r="E8594" t="s">
        <v>11612</v>
      </c>
      <c r="F8594" s="1">
        <v>44861</v>
      </c>
      <c r="G8594" t="s">
        <v>6439</v>
      </c>
      <c r="H8594">
        <v>50</v>
      </c>
      <c r="I8594">
        <v>157</v>
      </c>
      <c r="J8594" t="s">
        <v>6439</v>
      </c>
      <c r="L8594" t="s">
        <v>12952</v>
      </c>
      <c r="M8594" t="s">
        <v>1227</v>
      </c>
      <c r="N8594">
        <v>1</v>
      </c>
      <c r="O8594" t="s">
        <v>12953</v>
      </c>
      <c r="P8594">
        <v>12</v>
      </c>
      <c r="Q8594" t="s">
        <v>67</v>
      </c>
      <c r="T8594">
        <v>100</v>
      </c>
      <c r="U8594" s="28">
        <v>10</v>
      </c>
      <c r="AQ8594" s="1">
        <v>44861</v>
      </c>
      <c r="AR8594">
        <v>2</v>
      </c>
      <c r="AS8594" t="s">
        <v>6439</v>
      </c>
    </row>
    <row r="8595" spans="1:45" hidden="1" x14ac:dyDescent="0.5">
      <c r="A8595" t="s">
        <v>12976</v>
      </c>
      <c r="B8595" t="s">
        <v>12977</v>
      </c>
      <c r="C8595" t="s">
        <v>7674</v>
      </c>
      <c r="D8595" s="1">
        <v>44838</v>
      </c>
      <c r="E8595" t="s">
        <v>11612</v>
      </c>
      <c r="F8595" s="1">
        <v>44861</v>
      </c>
      <c r="G8595" t="s">
        <v>6439</v>
      </c>
      <c r="H8595">
        <v>50</v>
      </c>
      <c r="I8595">
        <v>157</v>
      </c>
      <c r="J8595" t="s">
        <v>6439</v>
      </c>
      <c r="L8595" t="s">
        <v>12952</v>
      </c>
      <c r="M8595" t="s">
        <v>1227</v>
      </c>
      <c r="N8595">
        <v>1</v>
      </c>
      <c r="O8595" t="s">
        <v>12953</v>
      </c>
      <c r="P8595">
        <v>1</v>
      </c>
      <c r="Q8595" t="s">
        <v>65</v>
      </c>
      <c r="T8595">
        <v>100</v>
      </c>
      <c r="U8595" s="28">
        <v>22.7</v>
      </c>
      <c r="AQ8595" s="1">
        <v>44861</v>
      </c>
      <c r="AR8595">
        <v>2</v>
      </c>
      <c r="AS8595" t="s">
        <v>6439</v>
      </c>
    </row>
    <row r="8596" spans="1:45" hidden="1" x14ac:dyDescent="0.5">
      <c r="A8596" t="s">
        <v>12978</v>
      </c>
      <c r="B8596" t="s">
        <v>12979</v>
      </c>
      <c r="C8596" t="s">
        <v>7674</v>
      </c>
      <c r="D8596" s="1">
        <v>44838</v>
      </c>
      <c r="E8596" t="s">
        <v>11612</v>
      </c>
      <c r="F8596" s="1">
        <v>44861</v>
      </c>
      <c r="G8596" t="s">
        <v>6439</v>
      </c>
      <c r="H8596">
        <v>50</v>
      </c>
      <c r="I8596">
        <v>157</v>
      </c>
      <c r="J8596" t="s">
        <v>6439</v>
      </c>
      <c r="L8596" t="s">
        <v>12952</v>
      </c>
      <c r="M8596" t="s">
        <v>1227</v>
      </c>
      <c r="N8596">
        <v>1</v>
      </c>
      <c r="O8596" t="s">
        <v>12953</v>
      </c>
      <c r="P8596">
        <v>2</v>
      </c>
      <c r="Q8596" t="s">
        <v>65</v>
      </c>
      <c r="T8596">
        <v>100</v>
      </c>
      <c r="U8596" s="28">
        <v>9.6</v>
      </c>
      <c r="AQ8596" s="1">
        <v>44861</v>
      </c>
      <c r="AR8596">
        <v>2</v>
      </c>
      <c r="AS8596" t="s">
        <v>6439</v>
      </c>
    </row>
    <row r="8597" spans="1:45" hidden="1" x14ac:dyDescent="0.5">
      <c r="A8597" t="s">
        <v>12980</v>
      </c>
      <c r="B8597" t="s">
        <v>12981</v>
      </c>
      <c r="C8597" t="s">
        <v>7674</v>
      </c>
      <c r="D8597" s="1">
        <v>44838</v>
      </c>
      <c r="E8597" t="s">
        <v>11612</v>
      </c>
      <c r="F8597" s="1">
        <v>44861</v>
      </c>
      <c r="G8597" t="s">
        <v>6439</v>
      </c>
      <c r="H8597">
        <v>50</v>
      </c>
      <c r="I8597">
        <v>157</v>
      </c>
      <c r="J8597" t="s">
        <v>6439</v>
      </c>
      <c r="L8597" t="s">
        <v>12952</v>
      </c>
      <c r="M8597" t="s">
        <v>1227</v>
      </c>
      <c r="N8597">
        <v>1</v>
      </c>
      <c r="O8597" t="s">
        <v>12953</v>
      </c>
      <c r="P8597">
        <v>3</v>
      </c>
      <c r="Q8597" t="s">
        <v>65</v>
      </c>
      <c r="T8597">
        <v>100</v>
      </c>
      <c r="U8597" s="28">
        <v>5.6</v>
      </c>
      <c r="AQ8597" s="1">
        <v>44861</v>
      </c>
      <c r="AR8597">
        <v>2</v>
      </c>
      <c r="AS8597" t="s">
        <v>6439</v>
      </c>
    </row>
    <row r="8598" spans="1:45" hidden="1" x14ac:dyDescent="0.5">
      <c r="A8598" t="s">
        <v>12982</v>
      </c>
      <c r="B8598" t="s">
        <v>12983</v>
      </c>
      <c r="C8598" t="s">
        <v>7674</v>
      </c>
      <c r="D8598" s="1">
        <v>44838</v>
      </c>
      <c r="E8598" t="s">
        <v>11612</v>
      </c>
      <c r="F8598" s="1">
        <v>44861</v>
      </c>
      <c r="G8598" t="s">
        <v>6439</v>
      </c>
      <c r="H8598">
        <v>50</v>
      </c>
      <c r="I8598">
        <v>157</v>
      </c>
      <c r="J8598" t="s">
        <v>6439</v>
      </c>
      <c r="L8598" t="s">
        <v>12952</v>
      </c>
      <c r="M8598" t="s">
        <v>1227</v>
      </c>
      <c r="N8598">
        <v>1</v>
      </c>
      <c r="O8598" t="s">
        <v>12953</v>
      </c>
      <c r="P8598">
        <v>4</v>
      </c>
      <c r="Q8598" t="s">
        <v>65</v>
      </c>
      <c r="T8598">
        <v>100</v>
      </c>
      <c r="U8598" s="28">
        <v>135.19999999999999</v>
      </c>
      <c r="AQ8598" s="1">
        <v>44861</v>
      </c>
      <c r="AR8598">
        <v>2</v>
      </c>
      <c r="AS8598" t="s">
        <v>6439</v>
      </c>
    </row>
    <row r="8599" spans="1:45" hidden="1" x14ac:dyDescent="0.5">
      <c r="A8599" t="s">
        <v>12984</v>
      </c>
      <c r="B8599" t="s">
        <v>12985</v>
      </c>
      <c r="C8599" t="s">
        <v>7674</v>
      </c>
      <c r="D8599" s="1">
        <v>44838</v>
      </c>
      <c r="E8599" t="s">
        <v>11612</v>
      </c>
      <c r="F8599" s="1">
        <v>44861</v>
      </c>
      <c r="G8599" t="s">
        <v>6439</v>
      </c>
      <c r="H8599">
        <v>50</v>
      </c>
      <c r="I8599">
        <v>157</v>
      </c>
      <c r="J8599" t="s">
        <v>6439</v>
      </c>
      <c r="L8599" t="s">
        <v>12952</v>
      </c>
      <c r="M8599" t="s">
        <v>1227</v>
      </c>
      <c r="N8599">
        <v>1</v>
      </c>
      <c r="O8599" t="s">
        <v>12953</v>
      </c>
      <c r="P8599">
        <v>5</v>
      </c>
      <c r="Q8599" t="s">
        <v>65</v>
      </c>
      <c r="T8599">
        <v>100</v>
      </c>
      <c r="U8599" s="28">
        <v>5.5</v>
      </c>
      <c r="AQ8599" s="1">
        <v>44861</v>
      </c>
      <c r="AR8599">
        <v>2</v>
      </c>
      <c r="AS8599" t="s">
        <v>6439</v>
      </c>
    </row>
    <row r="8600" spans="1:45" hidden="1" x14ac:dyDescent="0.5">
      <c r="A8600" t="s">
        <v>12986</v>
      </c>
      <c r="B8600" t="s">
        <v>12987</v>
      </c>
      <c r="C8600" t="s">
        <v>7674</v>
      </c>
      <c r="D8600" s="1">
        <v>44838</v>
      </c>
      <c r="E8600" t="s">
        <v>11612</v>
      </c>
      <c r="F8600" s="1">
        <v>44861</v>
      </c>
      <c r="G8600" t="s">
        <v>6439</v>
      </c>
      <c r="H8600">
        <v>50</v>
      </c>
      <c r="I8600">
        <v>157</v>
      </c>
      <c r="J8600" t="s">
        <v>6439</v>
      </c>
      <c r="L8600" t="s">
        <v>12952</v>
      </c>
      <c r="M8600" t="s">
        <v>1227</v>
      </c>
      <c r="N8600">
        <v>1</v>
      </c>
      <c r="O8600" t="s">
        <v>12953</v>
      </c>
      <c r="P8600">
        <v>6</v>
      </c>
      <c r="Q8600" t="s">
        <v>65</v>
      </c>
      <c r="T8600">
        <v>100</v>
      </c>
      <c r="U8600" s="28">
        <v>65</v>
      </c>
      <c r="AQ8600" s="1">
        <v>44861</v>
      </c>
      <c r="AR8600">
        <v>2</v>
      </c>
      <c r="AS8600" t="s">
        <v>6439</v>
      </c>
    </row>
    <row r="8601" spans="1:45" hidden="1" x14ac:dyDescent="0.5">
      <c r="A8601" t="s">
        <v>12988</v>
      </c>
      <c r="B8601" t="s">
        <v>12989</v>
      </c>
      <c r="C8601" t="s">
        <v>7674</v>
      </c>
      <c r="D8601" s="1">
        <v>44838</v>
      </c>
      <c r="E8601" t="s">
        <v>11612</v>
      </c>
      <c r="F8601" s="1">
        <v>44861</v>
      </c>
      <c r="G8601" t="s">
        <v>6439</v>
      </c>
      <c r="H8601">
        <v>50</v>
      </c>
      <c r="I8601">
        <v>157</v>
      </c>
      <c r="J8601" t="s">
        <v>6439</v>
      </c>
      <c r="L8601" t="s">
        <v>12952</v>
      </c>
      <c r="M8601" t="s">
        <v>1227</v>
      </c>
      <c r="N8601">
        <v>1</v>
      </c>
      <c r="O8601" t="s">
        <v>12953</v>
      </c>
      <c r="P8601">
        <v>7</v>
      </c>
      <c r="Q8601" t="s">
        <v>65</v>
      </c>
      <c r="T8601">
        <v>100</v>
      </c>
      <c r="U8601" s="28">
        <v>14.8</v>
      </c>
      <c r="AQ8601" s="1">
        <v>44861</v>
      </c>
      <c r="AR8601">
        <v>2</v>
      </c>
      <c r="AS8601" t="s">
        <v>6439</v>
      </c>
    </row>
    <row r="8602" spans="1:45" hidden="1" x14ac:dyDescent="0.5">
      <c r="A8602" t="s">
        <v>12990</v>
      </c>
      <c r="B8602" t="s">
        <v>12991</v>
      </c>
      <c r="C8602" t="s">
        <v>7674</v>
      </c>
      <c r="D8602" s="1">
        <v>44838</v>
      </c>
      <c r="E8602" t="s">
        <v>11612</v>
      </c>
      <c r="F8602" s="1">
        <v>44861</v>
      </c>
      <c r="G8602" t="s">
        <v>6439</v>
      </c>
      <c r="H8602">
        <v>50</v>
      </c>
      <c r="I8602">
        <v>157</v>
      </c>
      <c r="J8602" t="s">
        <v>6439</v>
      </c>
      <c r="L8602" t="s">
        <v>12952</v>
      </c>
      <c r="M8602" t="s">
        <v>1227</v>
      </c>
      <c r="N8602">
        <v>1</v>
      </c>
      <c r="O8602" t="s">
        <v>12953</v>
      </c>
      <c r="P8602">
        <v>8</v>
      </c>
      <c r="Q8602" t="s">
        <v>65</v>
      </c>
      <c r="T8602">
        <v>100</v>
      </c>
      <c r="U8602" s="28">
        <v>8.8000000000000007</v>
      </c>
      <c r="AQ8602" s="1">
        <v>44861</v>
      </c>
      <c r="AR8602">
        <v>2</v>
      </c>
      <c r="AS8602" t="s">
        <v>6439</v>
      </c>
    </row>
    <row r="8603" spans="1:45" hidden="1" x14ac:dyDescent="0.5">
      <c r="A8603" t="s">
        <v>12992</v>
      </c>
      <c r="B8603" t="s">
        <v>12993</v>
      </c>
      <c r="C8603" t="s">
        <v>7674</v>
      </c>
      <c r="D8603" s="1">
        <v>44838</v>
      </c>
      <c r="E8603" t="s">
        <v>11612</v>
      </c>
      <c r="F8603" s="1">
        <v>44861</v>
      </c>
      <c r="G8603" t="s">
        <v>6439</v>
      </c>
      <c r="H8603">
        <v>50</v>
      </c>
      <c r="I8603">
        <v>157</v>
      </c>
      <c r="J8603" t="s">
        <v>6439</v>
      </c>
      <c r="L8603" t="s">
        <v>12952</v>
      </c>
      <c r="M8603" t="s">
        <v>1227</v>
      </c>
      <c r="N8603">
        <v>1</v>
      </c>
      <c r="O8603" t="s">
        <v>12953</v>
      </c>
      <c r="P8603">
        <v>9</v>
      </c>
      <c r="Q8603" t="s">
        <v>65</v>
      </c>
      <c r="T8603">
        <v>100</v>
      </c>
      <c r="U8603" s="28">
        <v>24.2</v>
      </c>
      <c r="AQ8603" s="1">
        <v>44861</v>
      </c>
      <c r="AR8603">
        <v>2</v>
      </c>
      <c r="AS8603" t="s">
        <v>6439</v>
      </c>
    </row>
    <row r="8604" spans="1:45" hidden="1" x14ac:dyDescent="0.5">
      <c r="A8604" t="s">
        <v>12994</v>
      </c>
      <c r="B8604" t="s">
        <v>12995</v>
      </c>
      <c r="C8604" t="s">
        <v>7674</v>
      </c>
      <c r="D8604" s="1">
        <v>44838</v>
      </c>
      <c r="E8604" t="s">
        <v>11612</v>
      </c>
      <c r="F8604" s="1">
        <v>44861</v>
      </c>
      <c r="G8604" t="s">
        <v>6439</v>
      </c>
      <c r="H8604">
        <v>50</v>
      </c>
      <c r="I8604">
        <v>157</v>
      </c>
      <c r="J8604" t="s">
        <v>6439</v>
      </c>
      <c r="L8604" t="s">
        <v>12952</v>
      </c>
      <c r="M8604" t="s">
        <v>1227</v>
      </c>
      <c r="N8604">
        <v>1</v>
      </c>
      <c r="O8604" t="s">
        <v>12953</v>
      </c>
      <c r="P8604">
        <v>10</v>
      </c>
      <c r="Q8604" t="s">
        <v>65</v>
      </c>
      <c r="T8604">
        <v>100</v>
      </c>
      <c r="U8604" s="28">
        <v>39.1</v>
      </c>
      <c r="AQ8604" s="1">
        <v>44861</v>
      </c>
      <c r="AR8604">
        <v>2</v>
      </c>
      <c r="AS8604" t="s">
        <v>6439</v>
      </c>
    </row>
    <row r="8605" spans="1:45" hidden="1" x14ac:dyDescent="0.5">
      <c r="A8605" t="s">
        <v>12996</v>
      </c>
      <c r="B8605" t="s">
        <v>12997</v>
      </c>
      <c r="C8605" t="s">
        <v>7674</v>
      </c>
      <c r="D8605" s="1">
        <v>44838</v>
      </c>
      <c r="E8605" t="s">
        <v>11612</v>
      </c>
      <c r="F8605" s="1">
        <v>44861</v>
      </c>
      <c r="G8605" t="s">
        <v>6439</v>
      </c>
      <c r="H8605">
        <v>50</v>
      </c>
      <c r="I8605">
        <v>157</v>
      </c>
      <c r="J8605" t="s">
        <v>6439</v>
      </c>
      <c r="L8605" t="s">
        <v>12952</v>
      </c>
      <c r="M8605" t="s">
        <v>1227</v>
      </c>
      <c r="N8605">
        <v>1</v>
      </c>
      <c r="O8605" t="s">
        <v>12953</v>
      </c>
      <c r="P8605">
        <v>11</v>
      </c>
      <c r="Q8605" t="s">
        <v>65</v>
      </c>
      <c r="T8605">
        <v>100</v>
      </c>
      <c r="U8605" s="28">
        <v>209.4</v>
      </c>
      <c r="AQ8605" s="1">
        <v>44861</v>
      </c>
      <c r="AR8605">
        <v>2</v>
      </c>
      <c r="AS8605" t="s">
        <v>6439</v>
      </c>
    </row>
    <row r="8606" spans="1:45" hidden="1" x14ac:dyDescent="0.5">
      <c r="A8606" t="s">
        <v>12998</v>
      </c>
      <c r="B8606" t="s">
        <v>12999</v>
      </c>
      <c r="C8606" t="s">
        <v>7674</v>
      </c>
      <c r="D8606" s="1">
        <v>44838</v>
      </c>
      <c r="E8606" t="s">
        <v>11758</v>
      </c>
      <c r="F8606" s="1">
        <v>44861</v>
      </c>
      <c r="G8606" t="s">
        <v>6439</v>
      </c>
      <c r="H8606">
        <v>50</v>
      </c>
      <c r="I8606">
        <v>157</v>
      </c>
      <c r="J8606" t="s">
        <v>6439</v>
      </c>
      <c r="L8606" t="s">
        <v>12952</v>
      </c>
      <c r="M8606" t="s">
        <v>1227</v>
      </c>
      <c r="N8606">
        <v>1</v>
      </c>
      <c r="O8606" t="s">
        <v>12953</v>
      </c>
      <c r="P8606">
        <v>12</v>
      </c>
      <c r="Q8606" t="s">
        <v>65</v>
      </c>
      <c r="T8606">
        <v>100</v>
      </c>
      <c r="U8606" s="28">
        <v>33.1</v>
      </c>
      <c r="AQ8606" s="1">
        <v>44861</v>
      </c>
      <c r="AR8606">
        <v>2</v>
      </c>
      <c r="AS8606" t="s">
        <v>6439</v>
      </c>
    </row>
    <row r="8607" spans="1:45" hidden="1" x14ac:dyDescent="0.5">
      <c r="A8607" t="s">
        <v>13000</v>
      </c>
      <c r="B8607" t="s">
        <v>13001</v>
      </c>
      <c r="C8607" t="s">
        <v>7674</v>
      </c>
      <c r="D8607" s="1">
        <v>44838</v>
      </c>
      <c r="E8607" t="s">
        <v>11758</v>
      </c>
      <c r="F8607" s="1">
        <v>44861</v>
      </c>
      <c r="G8607" t="s">
        <v>6439</v>
      </c>
      <c r="H8607">
        <v>50</v>
      </c>
      <c r="I8607">
        <v>157</v>
      </c>
      <c r="J8607" t="s">
        <v>6439</v>
      </c>
      <c r="L8607" t="s">
        <v>12952</v>
      </c>
      <c r="M8607" t="s">
        <v>1227</v>
      </c>
      <c r="N8607">
        <v>1</v>
      </c>
      <c r="O8607" t="s">
        <v>12953</v>
      </c>
      <c r="P8607">
        <v>1</v>
      </c>
      <c r="Q8607" t="s">
        <v>63</v>
      </c>
      <c r="T8607">
        <v>100</v>
      </c>
      <c r="U8607" s="28">
        <v>14.1</v>
      </c>
      <c r="AQ8607" s="1">
        <v>44861</v>
      </c>
      <c r="AR8607">
        <v>2</v>
      </c>
      <c r="AS8607" t="s">
        <v>6439</v>
      </c>
    </row>
    <row r="8608" spans="1:45" hidden="1" x14ac:dyDescent="0.5">
      <c r="A8608" t="s">
        <v>13002</v>
      </c>
      <c r="B8608" t="s">
        <v>13003</v>
      </c>
      <c r="C8608" t="s">
        <v>7674</v>
      </c>
      <c r="D8608" s="1">
        <v>44838</v>
      </c>
      <c r="E8608" t="s">
        <v>11758</v>
      </c>
      <c r="F8608" s="1">
        <v>44861</v>
      </c>
      <c r="G8608" t="s">
        <v>6439</v>
      </c>
      <c r="H8608">
        <v>50</v>
      </c>
      <c r="I8608">
        <v>157</v>
      </c>
      <c r="J8608" t="s">
        <v>6439</v>
      </c>
      <c r="L8608" t="s">
        <v>12952</v>
      </c>
      <c r="M8608" t="s">
        <v>1227</v>
      </c>
      <c r="N8608">
        <v>1</v>
      </c>
      <c r="O8608" t="s">
        <v>12953</v>
      </c>
      <c r="P8608">
        <v>2</v>
      </c>
      <c r="Q8608" t="s">
        <v>63</v>
      </c>
      <c r="T8608">
        <v>100</v>
      </c>
      <c r="U8608" s="28">
        <v>35.700000000000003</v>
      </c>
      <c r="AQ8608" s="1">
        <v>44861</v>
      </c>
      <c r="AR8608">
        <v>2</v>
      </c>
      <c r="AS8608" t="s">
        <v>6439</v>
      </c>
    </row>
    <row r="8609" spans="1:45" hidden="1" x14ac:dyDescent="0.5">
      <c r="A8609" t="s">
        <v>13004</v>
      </c>
      <c r="B8609" t="s">
        <v>13005</v>
      </c>
      <c r="C8609" t="s">
        <v>7674</v>
      </c>
      <c r="D8609" s="1">
        <v>44838</v>
      </c>
      <c r="E8609" t="s">
        <v>11758</v>
      </c>
      <c r="F8609" s="1">
        <v>44861</v>
      </c>
      <c r="G8609" t="s">
        <v>6439</v>
      </c>
      <c r="H8609">
        <v>50</v>
      </c>
      <c r="I8609">
        <v>157</v>
      </c>
      <c r="J8609" t="s">
        <v>6439</v>
      </c>
      <c r="L8609" t="s">
        <v>12952</v>
      </c>
      <c r="M8609" t="s">
        <v>1227</v>
      </c>
      <c r="N8609">
        <v>1</v>
      </c>
      <c r="O8609" t="s">
        <v>12953</v>
      </c>
      <c r="P8609">
        <v>3</v>
      </c>
      <c r="Q8609" t="s">
        <v>63</v>
      </c>
      <c r="T8609">
        <v>100</v>
      </c>
      <c r="U8609" s="28">
        <v>104.5</v>
      </c>
      <c r="AQ8609" s="1">
        <v>44861</v>
      </c>
      <c r="AR8609">
        <v>2</v>
      </c>
      <c r="AS8609" t="s">
        <v>6439</v>
      </c>
    </row>
    <row r="8610" spans="1:45" hidden="1" x14ac:dyDescent="0.5">
      <c r="A8610" t="s">
        <v>13006</v>
      </c>
      <c r="B8610" t="s">
        <v>13007</v>
      </c>
      <c r="C8610" t="s">
        <v>7674</v>
      </c>
      <c r="D8610" s="1">
        <v>44838</v>
      </c>
      <c r="E8610" t="s">
        <v>11758</v>
      </c>
      <c r="F8610" s="1">
        <v>44861</v>
      </c>
      <c r="G8610" t="s">
        <v>6439</v>
      </c>
      <c r="H8610">
        <v>50</v>
      </c>
      <c r="I8610">
        <v>157</v>
      </c>
      <c r="J8610" t="s">
        <v>6439</v>
      </c>
      <c r="L8610" t="s">
        <v>12952</v>
      </c>
      <c r="M8610" t="s">
        <v>1227</v>
      </c>
      <c r="N8610">
        <v>1</v>
      </c>
      <c r="O8610" t="s">
        <v>12953</v>
      </c>
      <c r="P8610">
        <v>4</v>
      </c>
      <c r="Q8610" t="s">
        <v>63</v>
      </c>
      <c r="T8610">
        <v>100</v>
      </c>
      <c r="U8610" s="28">
        <v>51.5</v>
      </c>
      <c r="AQ8610" s="1">
        <v>44861</v>
      </c>
      <c r="AR8610">
        <v>2</v>
      </c>
      <c r="AS8610" t="s">
        <v>6439</v>
      </c>
    </row>
    <row r="8611" spans="1:45" hidden="1" x14ac:dyDescent="0.5">
      <c r="A8611" t="s">
        <v>13008</v>
      </c>
      <c r="B8611" t="s">
        <v>13009</v>
      </c>
      <c r="C8611" t="s">
        <v>7674</v>
      </c>
      <c r="D8611" s="1">
        <v>44838</v>
      </c>
      <c r="E8611" t="s">
        <v>11758</v>
      </c>
      <c r="F8611" s="1">
        <v>44861</v>
      </c>
      <c r="G8611" t="s">
        <v>6439</v>
      </c>
      <c r="H8611">
        <v>50</v>
      </c>
      <c r="I8611">
        <v>157</v>
      </c>
      <c r="J8611" t="s">
        <v>6439</v>
      </c>
      <c r="L8611" t="s">
        <v>12952</v>
      </c>
      <c r="M8611" t="s">
        <v>1227</v>
      </c>
      <c r="N8611">
        <v>1</v>
      </c>
      <c r="O8611" t="s">
        <v>12953</v>
      </c>
      <c r="P8611">
        <v>5</v>
      </c>
      <c r="Q8611" t="s">
        <v>63</v>
      </c>
      <c r="T8611">
        <v>100</v>
      </c>
      <c r="U8611" s="28">
        <v>42.9</v>
      </c>
      <c r="AQ8611" s="1">
        <v>44861</v>
      </c>
      <c r="AR8611">
        <v>2</v>
      </c>
      <c r="AS8611" t="s">
        <v>6439</v>
      </c>
    </row>
    <row r="8612" spans="1:45" hidden="1" x14ac:dyDescent="0.5">
      <c r="A8612" t="s">
        <v>13010</v>
      </c>
      <c r="B8612" t="s">
        <v>13011</v>
      </c>
      <c r="C8612" t="s">
        <v>7674</v>
      </c>
      <c r="D8612" s="1">
        <v>44838</v>
      </c>
      <c r="E8612" t="s">
        <v>11758</v>
      </c>
      <c r="F8612" s="1">
        <v>44861</v>
      </c>
      <c r="G8612" t="s">
        <v>6439</v>
      </c>
      <c r="H8612">
        <v>50</v>
      </c>
      <c r="I8612">
        <v>157</v>
      </c>
      <c r="J8612" t="s">
        <v>6439</v>
      </c>
      <c r="L8612" t="s">
        <v>12952</v>
      </c>
      <c r="M8612" t="s">
        <v>1227</v>
      </c>
      <c r="N8612">
        <v>1</v>
      </c>
      <c r="O8612" t="s">
        <v>12953</v>
      </c>
      <c r="P8612">
        <v>6</v>
      </c>
      <c r="Q8612" t="s">
        <v>63</v>
      </c>
      <c r="T8612">
        <v>100</v>
      </c>
      <c r="U8612" s="28">
        <v>31.4</v>
      </c>
      <c r="AQ8612" s="1">
        <v>44861</v>
      </c>
      <c r="AR8612">
        <v>2</v>
      </c>
      <c r="AS8612" t="s">
        <v>6439</v>
      </c>
    </row>
    <row r="8613" spans="1:45" hidden="1" x14ac:dyDescent="0.5">
      <c r="A8613" t="s">
        <v>13012</v>
      </c>
      <c r="B8613" t="s">
        <v>13013</v>
      </c>
      <c r="C8613" t="s">
        <v>7674</v>
      </c>
      <c r="D8613" s="1">
        <v>44838</v>
      </c>
      <c r="E8613" t="s">
        <v>11758</v>
      </c>
      <c r="F8613" s="1">
        <v>44861</v>
      </c>
      <c r="G8613" t="s">
        <v>6439</v>
      </c>
      <c r="H8613">
        <v>50</v>
      </c>
      <c r="I8613">
        <v>157</v>
      </c>
      <c r="J8613" t="s">
        <v>6439</v>
      </c>
      <c r="L8613" t="s">
        <v>12952</v>
      </c>
      <c r="M8613" t="s">
        <v>1227</v>
      </c>
      <c r="N8613">
        <v>1</v>
      </c>
      <c r="O8613" t="s">
        <v>12953</v>
      </c>
      <c r="P8613">
        <v>7</v>
      </c>
      <c r="Q8613" t="s">
        <v>63</v>
      </c>
      <c r="T8613">
        <v>100</v>
      </c>
      <c r="U8613" s="28">
        <v>20</v>
      </c>
      <c r="AQ8613" s="1">
        <v>44861</v>
      </c>
      <c r="AR8613">
        <v>2</v>
      </c>
      <c r="AS8613" t="s">
        <v>6439</v>
      </c>
    </row>
    <row r="8614" spans="1:45" hidden="1" x14ac:dyDescent="0.5">
      <c r="A8614" t="s">
        <v>13014</v>
      </c>
      <c r="B8614" t="s">
        <v>13015</v>
      </c>
      <c r="C8614" t="s">
        <v>7674</v>
      </c>
      <c r="D8614" s="1">
        <v>44838</v>
      </c>
      <c r="E8614" t="s">
        <v>11758</v>
      </c>
      <c r="F8614" s="1">
        <v>44861</v>
      </c>
      <c r="G8614" t="s">
        <v>6439</v>
      </c>
      <c r="H8614">
        <v>50</v>
      </c>
      <c r="I8614">
        <v>157</v>
      </c>
      <c r="J8614" t="s">
        <v>6439</v>
      </c>
      <c r="L8614" t="s">
        <v>12952</v>
      </c>
      <c r="M8614" t="s">
        <v>1227</v>
      </c>
      <c r="N8614">
        <v>1</v>
      </c>
      <c r="O8614" t="s">
        <v>12953</v>
      </c>
      <c r="P8614">
        <v>8</v>
      </c>
      <c r="Q8614" t="s">
        <v>63</v>
      </c>
      <c r="T8614">
        <v>100</v>
      </c>
      <c r="U8614" s="28">
        <v>110.7</v>
      </c>
      <c r="AQ8614" s="1">
        <v>44861</v>
      </c>
      <c r="AR8614">
        <v>2</v>
      </c>
      <c r="AS8614" t="s">
        <v>6439</v>
      </c>
    </row>
    <row r="8615" spans="1:45" hidden="1" x14ac:dyDescent="0.5">
      <c r="A8615" t="s">
        <v>13016</v>
      </c>
      <c r="B8615" t="s">
        <v>13017</v>
      </c>
      <c r="C8615" t="s">
        <v>7674</v>
      </c>
      <c r="D8615" s="1">
        <v>44838</v>
      </c>
      <c r="E8615" t="s">
        <v>11758</v>
      </c>
      <c r="F8615" s="1">
        <v>44861</v>
      </c>
      <c r="G8615" t="s">
        <v>6439</v>
      </c>
      <c r="H8615">
        <v>50</v>
      </c>
      <c r="I8615">
        <v>157</v>
      </c>
      <c r="J8615" t="s">
        <v>6439</v>
      </c>
      <c r="L8615" t="s">
        <v>12952</v>
      </c>
      <c r="M8615" t="s">
        <v>1227</v>
      </c>
      <c r="N8615">
        <v>1</v>
      </c>
      <c r="O8615" t="s">
        <v>12953</v>
      </c>
      <c r="P8615">
        <v>9</v>
      </c>
      <c r="Q8615" t="s">
        <v>63</v>
      </c>
      <c r="T8615">
        <v>100</v>
      </c>
      <c r="U8615" s="28">
        <v>47.6</v>
      </c>
      <c r="AQ8615" s="1">
        <v>44861</v>
      </c>
      <c r="AR8615">
        <v>2</v>
      </c>
      <c r="AS8615" t="s">
        <v>6439</v>
      </c>
    </row>
    <row r="8616" spans="1:45" hidden="1" x14ac:dyDescent="0.5">
      <c r="A8616" t="s">
        <v>13018</v>
      </c>
      <c r="B8616" t="s">
        <v>13019</v>
      </c>
      <c r="C8616" t="s">
        <v>7674</v>
      </c>
      <c r="D8616" s="1">
        <v>44838</v>
      </c>
      <c r="E8616" t="s">
        <v>11758</v>
      </c>
      <c r="F8616" s="1">
        <v>44861</v>
      </c>
      <c r="G8616" t="s">
        <v>6439</v>
      </c>
      <c r="H8616">
        <v>50</v>
      </c>
      <c r="I8616">
        <v>157</v>
      </c>
      <c r="J8616" t="s">
        <v>6439</v>
      </c>
      <c r="L8616" t="s">
        <v>12952</v>
      </c>
      <c r="M8616" t="s">
        <v>1227</v>
      </c>
      <c r="N8616">
        <v>1</v>
      </c>
      <c r="O8616" t="s">
        <v>12953</v>
      </c>
      <c r="P8616">
        <v>10</v>
      </c>
      <c r="Q8616" t="s">
        <v>63</v>
      </c>
      <c r="T8616">
        <v>100</v>
      </c>
      <c r="U8616" s="28">
        <v>9.1999999999999993</v>
      </c>
      <c r="AQ8616" s="1">
        <v>44861</v>
      </c>
      <c r="AR8616">
        <v>2</v>
      </c>
      <c r="AS8616" t="s">
        <v>6439</v>
      </c>
    </row>
    <row r="8617" spans="1:45" hidden="1" x14ac:dyDescent="0.5">
      <c r="A8617" t="s">
        <v>13020</v>
      </c>
      <c r="B8617" t="s">
        <v>13021</v>
      </c>
      <c r="C8617" t="s">
        <v>7674</v>
      </c>
      <c r="D8617" s="1">
        <v>44838</v>
      </c>
      <c r="E8617" t="s">
        <v>11758</v>
      </c>
      <c r="F8617" s="1">
        <v>44861</v>
      </c>
      <c r="G8617" t="s">
        <v>6439</v>
      </c>
      <c r="H8617">
        <v>50</v>
      </c>
      <c r="I8617">
        <v>157</v>
      </c>
      <c r="J8617" t="s">
        <v>6439</v>
      </c>
      <c r="L8617" t="s">
        <v>12952</v>
      </c>
      <c r="M8617" t="s">
        <v>1227</v>
      </c>
      <c r="N8617">
        <v>1</v>
      </c>
      <c r="O8617" t="s">
        <v>12953</v>
      </c>
      <c r="P8617">
        <v>11</v>
      </c>
      <c r="Q8617" t="s">
        <v>63</v>
      </c>
      <c r="T8617">
        <v>100</v>
      </c>
      <c r="U8617" s="28">
        <v>40.9</v>
      </c>
      <c r="AQ8617" s="1">
        <v>44861</v>
      </c>
      <c r="AR8617">
        <v>2</v>
      </c>
      <c r="AS8617" t="s">
        <v>6439</v>
      </c>
    </row>
    <row r="8618" spans="1:45" hidden="1" x14ac:dyDescent="0.5">
      <c r="A8618" t="s">
        <v>13022</v>
      </c>
      <c r="B8618" t="s">
        <v>13023</v>
      </c>
      <c r="C8618" t="s">
        <v>7674</v>
      </c>
      <c r="D8618" s="1">
        <v>44839</v>
      </c>
      <c r="E8618" t="s">
        <v>6439</v>
      </c>
      <c r="F8618" s="1">
        <v>44861</v>
      </c>
      <c r="G8618" t="s">
        <v>6439</v>
      </c>
      <c r="H8618">
        <v>50</v>
      </c>
      <c r="I8618">
        <v>157</v>
      </c>
      <c r="J8618" t="s">
        <v>6439</v>
      </c>
      <c r="L8618" t="s">
        <v>12952</v>
      </c>
      <c r="M8618" t="s">
        <v>1227</v>
      </c>
      <c r="N8618">
        <v>1</v>
      </c>
      <c r="O8618" t="s">
        <v>12953</v>
      </c>
      <c r="P8618">
        <v>12</v>
      </c>
      <c r="Q8618" t="s">
        <v>63</v>
      </c>
      <c r="T8618">
        <v>100</v>
      </c>
      <c r="U8618" s="28">
        <v>218.6</v>
      </c>
      <c r="AQ8618" s="1">
        <v>44861</v>
      </c>
      <c r="AR8618">
        <v>2</v>
      </c>
      <c r="AS8618" t="s">
        <v>6439</v>
      </c>
    </row>
    <row r="8619" spans="1:45" hidden="1" x14ac:dyDescent="0.5">
      <c r="A8619" t="s">
        <v>13024</v>
      </c>
      <c r="B8619" t="s">
        <v>13025</v>
      </c>
      <c r="C8619" t="s">
        <v>7674</v>
      </c>
      <c r="D8619" s="1">
        <v>44839</v>
      </c>
      <c r="E8619" t="s">
        <v>6439</v>
      </c>
      <c r="F8619" s="1">
        <v>44861</v>
      </c>
      <c r="G8619" t="s">
        <v>6439</v>
      </c>
      <c r="H8619">
        <v>50</v>
      </c>
      <c r="I8619">
        <v>157</v>
      </c>
      <c r="J8619" t="s">
        <v>6439</v>
      </c>
      <c r="L8619" t="s">
        <v>12952</v>
      </c>
      <c r="M8619" t="s">
        <v>1227</v>
      </c>
      <c r="N8619">
        <v>1</v>
      </c>
      <c r="O8619" t="s">
        <v>12953</v>
      </c>
      <c r="P8619">
        <v>1</v>
      </c>
      <c r="Q8619" t="s">
        <v>60</v>
      </c>
      <c r="T8619">
        <v>100</v>
      </c>
      <c r="U8619" s="28">
        <v>200.6</v>
      </c>
      <c r="AQ8619" s="1">
        <v>44861</v>
      </c>
      <c r="AR8619">
        <v>2</v>
      </c>
      <c r="AS8619" t="s">
        <v>6439</v>
      </c>
    </row>
    <row r="8620" spans="1:45" hidden="1" x14ac:dyDescent="0.5">
      <c r="A8620" t="s">
        <v>13026</v>
      </c>
      <c r="B8620" t="s">
        <v>13027</v>
      </c>
      <c r="C8620" t="s">
        <v>7674</v>
      </c>
      <c r="D8620" s="1">
        <v>44839</v>
      </c>
      <c r="E8620" t="s">
        <v>6439</v>
      </c>
      <c r="F8620" s="1">
        <v>44861</v>
      </c>
      <c r="G8620" t="s">
        <v>6439</v>
      </c>
      <c r="H8620">
        <v>50</v>
      </c>
      <c r="I8620">
        <v>157</v>
      </c>
      <c r="J8620" t="s">
        <v>6439</v>
      </c>
      <c r="L8620" t="s">
        <v>12952</v>
      </c>
      <c r="M8620" t="s">
        <v>1227</v>
      </c>
      <c r="N8620">
        <v>1</v>
      </c>
      <c r="O8620" t="s">
        <v>12953</v>
      </c>
      <c r="P8620">
        <v>2</v>
      </c>
      <c r="Q8620" t="s">
        <v>60</v>
      </c>
      <c r="T8620">
        <v>100</v>
      </c>
      <c r="U8620" s="28">
        <v>33.5</v>
      </c>
      <c r="AQ8620" s="1">
        <v>44861</v>
      </c>
      <c r="AR8620">
        <v>2</v>
      </c>
      <c r="AS8620" t="s">
        <v>6439</v>
      </c>
    </row>
    <row r="8621" spans="1:45" hidden="1" x14ac:dyDescent="0.5">
      <c r="A8621" t="s">
        <v>13028</v>
      </c>
      <c r="B8621" t="s">
        <v>13029</v>
      </c>
      <c r="C8621" t="s">
        <v>7674</v>
      </c>
      <c r="D8621" s="1">
        <v>44839</v>
      </c>
      <c r="E8621" t="s">
        <v>6439</v>
      </c>
      <c r="F8621" s="1">
        <v>44861</v>
      </c>
      <c r="G8621" t="s">
        <v>6439</v>
      </c>
      <c r="H8621">
        <v>50</v>
      </c>
      <c r="I8621">
        <v>157</v>
      </c>
      <c r="J8621" t="s">
        <v>6439</v>
      </c>
      <c r="L8621" t="s">
        <v>12952</v>
      </c>
      <c r="M8621" t="s">
        <v>1227</v>
      </c>
      <c r="N8621">
        <v>1</v>
      </c>
      <c r="O8621" t="s">
        <v>12953</v>
      </c>
      <c r="P8621">
        <v>3</v>
      </c>
      <c r="Q8621" t="s">
        <v>60</v>
      </c>
      <c r="T8621">
        <v>100</v>
      </c>
      <c r="U8621" s="28">
        <v>50.3</v>
      </c>
      <c r="AQ8621" s="1">
        <v>44861</v>
      </c>
      <c r="AR8621">
        <v>2</v>
      </c>
      <c r="AS8621" t="s">
        <v>6439</v>
      </c>
    </row>
    <row r="8622" spans="1:45" hidden="1" x14ac:dyDescent="0.5">
      <c r="A8622" t="s">
        <v>13030</v>
      </c>
      <c r="B8622" t="s">
        <v>13031</v>
      </c>
      <c r="C8622" t="s">
        <v>7674</v>
      </c>
      <c r="D8622" s="1">
        <v>44839</v>
      </c>
      <c r="E8622" t="s">
        <v>6439</v>
      </c>
      <c r="F8622" s="1">
        <v>44861</v>
      </c>
      <c r="G8622" t="s">
        <v>6439</v>
      </c>
      <c r="H8622">
        <v>50</v>
      </c>
      <c r="I8622">
        <v>157</v>
      </c>
      <c r="J8622" t="s">
        <v>6439</v>
      </c>
      <c r="L8622" t="s">
        <v>12952</v>
      </c>
      <c r="M8622" t="s">
        <v>1227</v>
      </c>
      <c r="N8622">
        <v>1</v>
      </c>
      <c r="O8622" t="s">
        <v>12953</v>
      </c>
      <c r="P8622">
        <v>4</v>
      </c>
      <c r="Q8622" t="s">
        <v>60</v>
      </c>
      <c r="T8622">
        <v>100</v>
      </c>
      <c r="U8622" s="28">
        <v>88.7</v>
      </c>
      <c r="AQ8622" s="1">
        <v>44861</v>
      </c>
      <c r="AR8622">
        <v>2</v>
      </c>
      <c r="AS8622" t="s">
        <v>6439</v>
      </c>
    </row>
    <row r="8623" spans="1:45" hidden="1" x14ac:dyDescent="0.5">
      <c r="A8623" t="s">
        <v>13032</v>
      </c>
      <c r="B8623" t="s">
        <v>13033</v>
      </c>
      <c r="C8623" t="s">
        <v>7674</v>
      </c>
      <c r="D8623" s="1">
        <v>44839</v>
      </c>
      <c r="E8623" t="s">
        <v>6439</v>
      </c>
      <c r="F8623" s="1">
        <v>44861</v>
      </c>
      <c r="G8623" t="s">
        <v>6439</v>
      </c>
      <c r="H8623">
        <v>50</v>
      </c>
      <c r="I8623">
        <v>157</v>
      </c>
      <c r="J8623" t="s">
        <v>6439</v>
      </c>
      <c r="L8623" t="s">
        <v>12952</v>
      </c>
      <c r="M8623" t="s">
        <v>1227</v>
      </c>
      <c r="N8623">
        <v>1</v>
      </c>
      <c r="O8623" t="s">
        <v>12953</v>
      </c>
      <c r="P8623">
        <v>5</v>
      </c>
      <c r="Q8623" t="s">
        <v>60</v>
      </c>
      <c r="T8623">
        <v>100</v>
      </c>
      <c r="U8623" s="28">
        <v>170.5</v>
      </c>
      <c r="AQ8623" s="1">
        <v>44861</v>
      </c>
      <c r="AR8623">
        <v>2</v>
      </c>
      <c r="AS8623" t="s">
        <v>6439</v>
      </c>
    </row>
    <row r="8624" spans="1:45" hidden="1" x14ac:dyDescent="0.5">
      <c r="A8624" t="s">
        <v>13034</v>
      </c>
      <c r="B8624" t="s">
        <v>13035</v>
      </c>
      <c r="C8624" t="s">
        <v>7674</v>
      </c>
      <c r="D8624" s="1">
        <v>44839</v>
      </c>
      <c r="E8624" t="s">
        <v>6439</v>
      </c>
      <c r="F8624" s="1">
        <v>44861</v>
      </c>
      <c r="G8624" t="s">
        <v>6439</v>
      </c>
      <c r="H8624">
        <v>50</v>
      </c>
      <c r="I8624">
        <v>157</v>
      </c>
      <c r="J8624" t="s">
        <v>6439</v>
      </c>
      <c r="L8624" t="s">
        <v>12952</v>
      </c>
      <c r="M8624" t="s">
        <v>1227</v>
      </c>
      <c r="N8624">
        <v>1</v>
      </c>
      <c r="O8624" t="s">
        <v>12953</v>
      </c>
      <c r="P8624">
        <v>6</v>
      </c>
      <c r="Q8624" t="s">
        <v>60</v>
      </c>
      <c r="T8624">
        <v>100</v>
      </c>
      <c r="U8624" s="28">
        <v>92.7</v>
      </c>
      <c r="AQ8624" s="1">
        <v>44861</v>
      </c>
      <c r="AR8624">
        <v>2</v>
      </c>
      <c r="AS8624" t="s">
        <v>6439</v>
      </c>
    </row>
    <row r="8625" spans="1:45" hidden="1" x14ac:dyDescent="0.5">
      <c r="A8625" t="s">
        <v>13036</v>
      </c>
      <c r="B8625" t="s">
        <v>13037</v>
      </c>
      <c r="C8625" t="s">
        <v>7674</v>
      </c>
      <c r="D8625" s="1">
        <v>44839</v>
      </c>
      <c r="E8625" t="s">
        <v>6439</v>
      </c>
      <c r="F8625" s="1">
        <v>44861</v>
      </c>
      <c r="G8625" t="s">
        <v>6439</v>
      </c>
      <c r="H8625">
        <v>50</v>
      </c>
      <c r="I8625">
        <v>157</v>
      </c>
      <c r="J8625" t="s">
        <v>6439</v>
      </c>
      <c r="L8625" t="s">
        <v>12952</v>
      </c>
      <c r="M8625" t="s">
        <v>1227</v>
      </c>
      <c r="N8625">
        <v>1</v>
      </c>
      <c r="O8625" t="s">
        <v>12953</v>
      </c>
      <c r="P8625">
        <v>7</v>
      </c>
      <c r="Q8625" t="s">
        <v>60</v>
      </c>
      <c r="T8625">
        <v>100</v>
      </c>
      <c r="U8625" s="28">
        <v>5.7</v>
      </c>
      <c r="AQ8625" s="1">
        <v>44861</v>
      </c>
      <c r="AR8625">
        <v>2</v>
      </c>
      <c r="AS8625" t="s">
        <v>6439</v>
      </c>
    </row>
    <row r="8626" spans="1:45" hidden="1" x14ac:dyDescent="0.5">
      <c r="A8626" t="s">
        <v>13038</v>
      </c>
      <c r="B8626" t="s">
        <v>13039</v>
      </c>
      <c r="C8626" t="s">
        <v>7674</v>
      </c>
      <c r="D8626" s="1">
        <v>44839</v>
      </c>
      <c r="E8626" t="s">
        <v>6439</v>
      </c>
      <c r="F8626" s="1">
        <v>44861</v>
      </c>
      <c r="G8626" t="s">
        <v>6439</v>
      </c>
      <c r="H8626">
        <v>50</v>
      </c>
      <c r="I8626">
        <v>157</v>
      </c>
      <c r="J8626" t="s">
        <v>6439</v>
      </c>
      <c r="L8626" t="s">
        <v>12952</v>
      </c>
      <c r="M8626" t="s">
        <v>1227</v>
      </c>
      <c r="N8626">
        <v>1</v>
      </c>
      <c r="O8626" t="s">
        <v>12953</v>
      </c>
      <c r="P8626">
        <v>8</v>
      </c>
      <c r="Q8626" t="s">
        <v>60</v>
      </c>
      <c r="T8626">
        <v>100</v>
      </c>
      <c r="U8626" s="28">
        <v>16.5</v>
      </c>
      <c r="AQ8626" s="1">
        <v>44861</v>
      </c>
      <c r="AR8626">
        <v>2</v>
      </c>
      <c r="AS8626" t="s">
        <v>6439</v>
      </c>
    </row>
    <row r="8627" spans="1:45" hidden="1" x14ac:dyDescent="0.5">
      <c r="A8627" t="s">
        <v>13040</v>
      </c>
      <c r="B8627" t="s">
        <v>13041</v>
      </c>
      <c r="C8627" t="s">
        <v>7674</v>
      </c>
      <c r="D8627" s="1">
        <v>44839</v>
      </c>
      <c r="E8627" t="s">
        <v>6439</v>
      </c>
      <c r="F8627" s="1">
        <v>44861</v>
      </c>
      <c r="G8627" t="s">
        <v>6439</v>
      </c>
      <c r="H8627">
        <v>50</v>
      </c>
      <c r="I8627">
        <v>157</v>
      </c>
      <c r="J8627" t="s">
        <v>6439</v>
      </c>
      <c r="L8627" t="s">
        <v>12952</v>
      </c>
      <c r="M8627" t="s">
        <v>1227</v>
      </c>
      <c r="N8627">
        <v>1</v>
      </c>
      <c r="O8627" t="s">
        <v>12953</v>
      </c>
      <c r="P8627">
        <v>9</v>
      </c>
      <c r="Q8627" t="s">
        <v>60</v>
      </c>
      <c r="T8627">
        <v>100</v>
      </c>
      <c r="U8627" s="28">
        <v>71.900000000000006</v>
      </c>
      <c r="AQ8627" s="1">
        <v>44861</v>
      </c>
      <c r="AR8627">
        <v>2</v>
      </c>
      <c r="AS8627" t="s">
        <v>6439</v>
      </c>
    </row>
    <row r="8628" spans="1:45" hidden="1" x14ac:dyDescent="0.5">
      <c r="A8628" t="s">
        <v>13042</v>
      </c>
      <c r="B8628" t="s">
        <v>13043</v>
      </c>
      <c r="C8628" t="s">
        <v>7674</v>
      </c>
      <c r="D8628" s="1">
        <v>44839</v>
      </c>
      <c r="E8628" t="s">
        <v>6439</v>
      </c>
      <c r="F8628" s="1">
        <v>44861</v>
      </c>
      <c r="G8628" t="s">
        <v>6439</v>
      </c>
      <c r="H8628">
        <v>50</v>
      </c>
      <c r="I8628">
        <v>157</v>
      </c>
      <c r="J8628" t="s">
        <v>6439</v>
      </c>
      <c r="L8628" t="s">
        <v>12952</v>
      </c>
      <c r="M8628" t="s">
        <v>1227</v>
      </c>
      <c r="N8628">
        <v>1</v>
      </c>
      <c r="O8628" t="s">
        <v>12953</v>
      </c>
      <c r="P8628">
        <v>10</v>
      </c>
      <c r="Q8628" t="s">
        <v>60</v>
      </c>
      <c r="T8628">
        <v>100</v>
      </c>
      <c r="U8628" s="28">
        <v>8.6</v>
      </c>
      <c r="AQ8628" s="1">
        <v>44861</v>
      </c>
      <c r="AR8628">
        <v>2</v>
      </c>
      <c r="AS8628" t="s">
        <v>6439</v>
      </c>
    </row>
    <row r="8629" spans="1:45" hidden="1" x14ac:dyDescent="0.5">
      <c r="A8629" t="s">
        <v>13044</v>
      </c>
      <c r="B8629" t="s">
        <v>13045</v>
      </c>
      <c r="C8629" t="s">
        <v>7674</v>
      </c>
      <c r="D8629" s="1">
        <v>44839</v>
      </c>
      <c r="E8629" t="s">
        <v>6439</v>
      </c>
      <c r="F8629" s="1">
        <v>44861</v>
      </c>
      <c r="G8629" t="s">
        <v>6439</v>
      </c>
      <c r="H8629">
        <v>50</v>
      </c>
      <c r="I8629">
        <v>157</v>
      </c>
      <c r="J8629" t="s">
        <v>6439</v>
      </c>
      <c r="L8629" t="s">
        <v>12952</v>
      </c>
      <c r="M8629" t="s">
        <v>1227</v>
      </c>
      <c r="N8629">
        <v>1</v>
      </c>
      <c r="O8629" t="s">
        <v>12953</v>
      </c>
      <c r="P8629">
        <v>11</v>
      </c>
      <c r="Q8629" t="s">
        <v>60</v>
      </c>
      <c r="T8629">
        <v>100</v>
      </c>
      <c r="U8629" s="28">
        <v>25.3</v>
      </c>
      <c r="AQ8629" s="1">
        <v>44861</v>
      </c>
      <c r="AR8629">
        <v>2</v>
      </c>
      <c r="AS8629" t="s">
        <v>6439</v>
      </c>
    </row>
    <row r="8630" spans="1:45" hidden="1" x14ac:dyDescent="0.5">
      <c r="A8630" t="s">
        <v>13046</v>
      </c>
      <c r="B8630" t="s">
        <v>13047</v>
      </c>
      <c r="C8630" t="s">
        <v>7674</v>
      </c>
      <c r="D8630" s="1">
        <v>44839</v>
      </c>
      <c r="E8630" t="s">
        <v>6439</v>
      </c>
      <c r="F8630" s="1">
        <v>44861</v>
      </c>
      <c r="G8630" t="s">
        <v>6439</v>
      </c>
      <c r="H8630">
        <v>50</v>
      </c>
      <c r="I8630">
        <v>157</v>
      </c>
      <c r="J8630" t="s">
        <v>6439</v>
      </c>
      <c r="L8630" t="s">
        <v>12952</v>
      </c>
      <c r="M8630" t="s">
        <v>1227</v>
      </c>
      <c r="N8630">
        <v>1</v>
      </c>
      <c r="O8630" t="s">
        <v>12953</v>
      </c>
      <c r="P8630">
        <v>12</v>
      </c>
      <c r="Q8630" t="s">
        <v>60</v>
      </c>
      <c r="T8630">
        <v>100</v>
      </c>
      <c r="U8630" s="28">
        <v>33.799999999999997</v>
      </c>
      <c r="AQ8630" s="1">
        <v>44861</v>
      </c>
      <c r="AR8630">
        <v>2</v>
      </c>
      <c r="AS8630" t="s">
        <v>6439</v>
      </c>
    </row>
    <row r="8631" spans="1:45" hidden="1" x14ac:dyDescent="0.5">
      <c r="A8631" t="s">
        <v>13048</v>
      </c>
      <c r="B8631" t="s">
        <v>13049</v>
      </c>
      <c r="C8631" t="s">
        <v>7674</v>
      </c>
      <c r="D8631" s="1">
        <v>44839</v>
      </c>
      <c r="E8631" t="s">
        <v>6439</v>
      </c>
      <c r="F8631" s="1">
        <v>44861</v>
      </c>
      <c r="G8631" t="s">
        <v>6439</v>
      </c>
      <c r="H8631">
        <v>50</v>
      </c>
      <c r="I8631">
        <v>157</v>
      </c>
      <c r="J8631" t="s">
        <v>6439</v>
      </c>
      <c r="L8631" t="s">
        <v>12952</v>
      </c>
      <c r="M8631" t="s">
        <v>1227</v>
      </c>
      <c r="N8631">
        <v>1</v>
      </c>
      <c r="O8631" t="s">
        <v>12953</v>
      </c>
      <c r="P8631">
        <v>1</v>
      </c>
      <c r="Q8631" t="s">
        <v>75</v>
      </c>
      <c r="T8631">
        <v>100</v>
      </c>
      <c r="AQ8631" s="1">
        <v>44861</v>
      </c>
      <c r="AR8631">
        <v>2</v>
      </c>
      <c r="AS8631" t="s">
        <v>6439</v>
      </c>
    </row>
    <row r="8632" spans="1:45" hidden="1" x14ac:dyDescent="0.5">
      <c r="A8632" t="s">
        <v>13050</v>
      </c>
      <c r="B8632" t="s">
        <v>13051</v>
      </c>
      <c r="C8632" t="s">
        <v>7674</v>
      </c>
      <c r="D8632" s="1">
        <v>44839</v>
      </c>
      <c r="E8632" t="s">
        <v>6439</v>
      </c>
      <c r="F8632" s="1">
        <v>44861</v>
      </c>
      <c r="G8632" t="s">
        <v>6439</v>
      </c>
      <c r="H8632">
        <v>50</v>
      </c>
      <c r="I8632">
        <v>157</v>
      </c>
      <c r="J8632" t="s">
        <v>6439</v>
      </c>
      <c r="L8632" t="s">
        <v>12952</v>
      </c>
      <c r="M8632" t="s">
        <v>1227</v>
      </c>
      <c r="N8632">
        <v>1</v>
      </c>
      <c r="O8632" t="s">
        <v>12953</v>
      </c>
      <c r="P8632">
        <v>2</v>
      </c>
      <c r="Q8632" t="s">
        <v>75</v>
      </c>
      <c r="T8632">
        <v>100</v>
      </c>
      <c r="AQ8632" s="1">
        <v>44861</v>
      </c>
      <c r="AR8632">
        <v>2</v>
      </c>
      <c r="AS8632" t="s">
        <v>6439</v>
      </c>
    </row>
    <row r="8633" spans="1:45" hidden="1" x14ac:dyDescent="0.5">
      <c r="A8633" t="s">
        <v>13052</v>
      </c>
      <c r="B8633" t="s">
        <v>13053</v>
      </c>
      <c r="C8633" t="s">
        <v>7674</v>
      </c>
      <c r="D8633" s="1">
        <v>44839</v>
      </c>
      <c r="E8633" t="s">
        <v>6439</v>
      </c>
      <c r="F8633" s="1">
        <v>44861</v>
      </c>
      <c r="G8633" t="s">
        <v>6439</v>
      </c>
      <c r="H8633">
        <v>50</v>
      </c>
      <c r="I8633">
        <v>157</v>
      </c>
      <c r="J8633" t="s">
        <v>6439</v>
      </c>
      <c r="L8633" t="s">
        <v>12952</v>
      </c>
      <c r="M8633" t="s">
        <v>1227</v>
      </c>
      <c r="N8633">
        <v>1</v>
      </c>
      <c r="O8633" t="s">
        <v>12953</v>
      </c>
      <c r="P8633">
        <v>3</v>
      </c>
      <c r="Q8633" t="s">
        <v>75</v>
      </c>
      <c r="T8633">
        <v>100</v>
      </c>
      <c r="AQ8633" s="1">
        <v>44861</v>
      </c>
      <c r="AR8633">
        <v>2</v>
      </c>
      <c r="AS8633" t="s">
        <v>6439</v>
      </c>
    </row>
    <row r="8634" spans="1:45" hidden="1" x14ac:dyDescent="0.5">
      <c r="A8634" t="s">
        <v>13054</v>
      </c>
      <c r="B8634" t="s">
        <v>13055</v>
      </c>
      <c r="C8634" t="s">
        <v>7674</v>
      </c>
      <c r="D8634" s="1">
        <v>44839</v>
      </c>
      <c r="E8634" t="s">
        <v>6439</v>
      </c>
      <c r="F8634" s="1">
        <v>44861</v>
      </c>
      <c r="G8634" t="s">
        <v>6439</v>
      </c>
      <c r="H8634">
        <v>50</v>
      </c>
      <c r="I8634">
        <v>157</v>
      </c>
      <c r="J8634" t="s">
        <v>6439</v>
      </c>
      <c r="L8634" t="s">
        <v>12952</v>
      </c>
      <c r="M8634" t="s">
        <v>1227</v>
      </c>
      <c r="N8634">
        <v>1</v>
      </c>
      <c r="O8634" t="s">
        <v>12953</v>
      </c>
      <c r="P8634">
        <v>4</v>
      </c>
      <c r="Q8634" t="s">
        <v>75</v>
      </c>
      <c r="T8634">
        <v>100</v>
      </c>
      <c r="AQ8634" s="1">
        <v>44861</v>
      </c>
      <c r="AR8634">
        <v>2</v>
      </c>
      <c r="AS8634" t="s">
        <v>6439</v>
      </c>
    </row>
    <row r="8635" spans="1:45" hidden="1" x14ac:dyDescent="0.5">
      <c r="A8635" t="s">
        <v>13056</v>
      </c>
      <c r="B8635" t="s">
        <v>13057</v>
      </c>
      <c r="C8635" t="s">
        <v>7674</v>
      </c>
      <c r="D8635" s="1">
        <v>44839</v>
      </c>
      <c r="E8635" t="s">
        <v>6439</v>
      </c>
      <c r="F8635" s="1">
        <v>44861</v>
      </c>
      <c r="G8635" t="s">
        <v>6439</v>
      </c>
      <c r="H8635">
        <v>50</v>
      </c>
      <c r="I8635">
        <v>157</v>
      </c>
      <c r="J8635" t="s">
        <v>6439</v>
      </c>
      <c r="L8635" t="s">
        <v>12952</v>
      </c>
      <c r="M8635" t="s">
        <v>1227</v>
      </c>
      <c r="N8635">
        <v>1</v>
      </c>
      <c r="O8635" t="s">
        <v>12953</v>
      </c>
      <c r="P8635">
        <v>5</v>
      </c>
      <c r="Q8635" t="s">
        <v>75</v>
      </c>
      <c r="T8635">
        <v>100</v>
      </c>
      <c r="AQ8635" s="1">
        <v>44861</v>
      </c>
      <c r="AR8635">
        <v>2</v>
      </c>
      <c r="AS8635" t="s">
        <v>6439</v>
      </c>
    </row>
    <row r="8636" spans="1:45" hidden="1" x14ac:dyDescent="0.5">
      <c r="A8636" t="s">
        <v>13058</v>
      </c>
      <c r="B8636" t="s">
        <v>13059</v>
      </c>
      <c r="C8636" t="s">
        <v>7674</v>
      </c>
      <c r="D8636" s="1">
        <v>44839</v>
      </c>
      <c r="E8636" t="s">
        <v>6439</v>
      </c>
      <c r="F8636" s="1">
        <v>44861</v>
      </c>
      <c r="G8636" t="s">
        <v>6439</v>
      </c>
      <c r="H8636">
        <v>50</v>
      </c>
      <c r="I8636">
        <v>157</v>
      </c>
      <c r="J8636" t="s">
        <v>6439</v>
      </c>
      <c r="L8636" t="s">
        <v>12952</v>
      </c>
      <c r="M8636" t="s">
        <v>1227</v>
      </c>
      <c r="N8636">
        <v>1</v>
      </c>
      <c r="O8636" t="s">
        <v>12953</v>
      </c>
      <c r="P8636">
        <v>6</v>
      </c>
      <c r="Q8636" t="s">
        <v>75</v>
      </c>
      <c r="T8636">
        <v>100</v>
      </c>
      <c r="AQ8636" s="1">
        <v>44861</v>
      </c>
      <c r="AR8636">
        <v>2</v>
      </c>
      <c r="AS8636" t="s">
        <v>6439</v>
      </c>
    </row>
    <row r="8637" spans="1:45" hidden="1" x14ac:dyDescent="0.5">
      <c r="A8637" t="s">
        <v>13060</v>
      </c>
      <c r="B8637" t="s">
        <v>13061</v>
      </c>
      <c r="C8637" t="s">
        <v>7674</v>
      </c>
      <c r="D8637" s="1">
        <v>44839</v>
      </c>
      <c r="E8637" t="s">
        <v>6439</v>
      </c>
      <c r="F8637" s="1">
        <v>44861</v>
      </c>
      <c r="G8637" t="s">
        <v>6439</v>
      </c>
      <c r="H8637">
        <v>50</v>
      </c>
      <c r="I8637">
        <v>157</v>
      </c>
      <c r="J8637" t="s">
        <v>6439</v>
      </c>
      <c r="L8637" t="s">
        <v>12952</v>
      </c>
      <c r="M8637" t="s">
        <v>1227</v>
      </c>
      <c r="N8637">
        <v>1</v>
      </c>
      <c r="O8637" t="s">
        <v>12953</v>
      </c>
      <c r="P8637">
        <v>7</v>
      </c>
      <c r="Q8637" t="s">
        <v>75</v>
      </c>
      <c r="T8637">
        <v>100</v>
      </c>
      <c r="AQ8637" s="1">
        <v>44861</v>
      </c>
      <c r="AR8637">
        <v>2</v>
      </c>
      <c r="AS8637" t="s">
        <v>6439</v>
      </c>
    </row>
    <row r="8638" spans="1:45" hidden="1" x14ac:dyDescent="0.5">
      <c r="A8638" t="s">
        <v>13062</v>
      </c>
      <c r="B8638" t="s">
        <v>13063</v>
      </c>
      <c r="C8638" t="s">
        <v>7674</v>
      </c>
      <c r="D8638" s="1">
        <v>44839</v>
      </c>
      <c r="E8638" t="s">
        <v>6439</v>
      </c>
      <c r="F8638" s="1">
        <v>44861</v>
      </c>
      <c r="G8638" t="s">
        <v>6439</v>
      </c>
      <c r="H8638">
        <v>50</v>
      </c>
      <c r="I8638">
        <v>157</v>
      </c>
      <c r="J8638" t="s">
        <v>6439</v>
      </c>
      <c r="L8638" t="s">
        <v>12952</v>
      </c>
      <c r="M8638" t="s">
        <v>1227</v>
      </c>
      <c r="N8638">
        <v>1</v>
      </c>
      <c r="O8638" t="s">
        <v>12953</v>
      </c>
      <c r="P8638">
        <v>8</v>
      </c>
      <c r="Q8638" t="s">
        <v>75</v>
      </c>
      <c r="T8638">
        <v>100</v>
      </c>
      <c r="AQ8638" s="1">
        <v>44861</v>
      </c>
      <c r="AR8638">
        <v>2</v>
      </c>
      <c r="AS8638" t="s">
        <v>6439</v>
      </c>
    </row>
    <row r="8639" spans="1:45" hidden="1" x14ac:dyDescent="0.5">
      <c r="A8639" t="s">
        <v>13064</v>
      </c>
      <c r="B8639" t="s">
        <v>13065</v>
      </c>
      <c r="C8639" t="s">
        <v>7674</v>
      </c>
      <c r="D8639" s="1">
        <v>44839</v>
      </c>
      <c r="E8639" t="s">
        <v>6439</v>
      </c>
      <c r="F8639" s="1">
        <v>44861</v>
      </c>
      <c r="G8639" t="s">
        <v>6439</v>
      </c>
      <c r="H8639">
        <v>50</v>
      </c>
      <c r="I8639">
        <v>157</v>
      </c>
      <c r="J8639" t="s">
        <v>6439</v>
      </c>
      <c r="L8639" t="s">
        <v>12952</v>
      </c>
      <c r="M8639" t="s">
        <v>1227</v>
      </c>
      <c r="N8639">
        <v>1</v>
      </c>
      <c r="O8639" t="s">
        <v>12953</v>
      </c>
      <c r="P8639">
        <v>9</v>
      </c>
      <c r="Q8639" t="s">
        <v>75</v>
      </c>
      <c r="T8639">
        <v>100</v>
      </c>
      <c r="AQ8639" s="1">
        <v>44861</v>
      </c>
      <c r="AR8639">
        <v>2</v>
      </c>
      <c r="AS8639" t="s">
        <v>6439</v>
      </c>
    </row>
    <row r="8640" spans="1:45" hidden="1" x14ac:dyDescent="0.5">
      <c r="A8640" t="s">
        <v>13066</v>
      </c>
      <c r="B8640" t="s">
        <v>13067</v>
      </c>
      <c r="C8640" t="s">
        <v>7674</v>
      </c>
      <c r="D8640" s="1">
        <v>44839</v>
      </c>
      <c r="E8640" t="s">
        <v>6439</v>
      </c>
      <c r="F8640" s="1">
        <v>44861</v>
      </c>
      <c r="G8640" t="s">
        <v>6439</v>
      </c>
      <c r="H8640">
        <v>50</v>
      </c>
      <c r="I8640">
        <v>157</v>
      </c>
      <c r="J8640" t="s">
        <v>6439</v>
      </c>
      <c r="L8640" t="s">
        <v>12952</v>
      </c>
      <c r="M8640" t="s">
        <v>1227</v>
      </c>
      <c r="N8640">
        <v>1</v>
      </c>
      <c r="O8640" t="s">
        <v>12953</v>
      </c>
      <c r="P8640">
        <v>10</v>
      </c>
      <c r="Q8640" t="s">
        <v>75</v>
      </c>
      <c r="T8640">
        <v>100</v>
      </c>
      <c r="AQ8640" s="1">
        <v>44861</v>
      </c>
      <c r="AR8640">
        <v>2</v>
      </c>
      <c r="AS8640" t="s">
        <v>6439</v>
      </c>
    </row>
    <row r="8641" spans="1:45" hidden="1" x14ac:dyDescent="0.5">
      <c r="A8641" t="s">
        <v>13068</v>
      </c>
      <c r="B8641" t="s">
        <v>13069</v>
      </c>
      <c r="C8641" t="s">
        <v>7674</v>
      </c>
      <c r="D8641" s="1">
        <v>44839</v>
      </c>
      <c r="E8641" t="s">
        <v>6439</v>
      </c>
      <c r="F8641" s="1">
        <v>44861</v>
      </c>
      <c r="G8641" t="s">
        <v>6439</v>
      </c>
      <c r="H8641">
        <v>50</v>
      </c>
      <c r="I8641">
        <v>157</v>
      </c>
      <c r="J8641" t="s">
        <v>6439</v>
      </c>
      <c r="L8641" t="s">
        <v>12952</v>
      </c>
      <c r="M8641" t="s">
        <v>1227</v>
      </c>
      <c r="N8641">
        <v>1</v>
      </c>
      <c r="O8641" t="s">
        <v>12953</v>
      </c>
      <c r="P8641">
        <v>11</v>
      </c>
      <c r="Q8641" t="s">
        <v>75</v>
      </c>
      <c r="T8641">
        <v>100</v>
      </c>
      <c r="AQ8641" s="1">
        <v>44861</v>
      </c>
      <c r="AR8641">
        <v>2</v>
      </c>
      <c r="AS8641" t="s">
        <v>6439</v>
      </c>
    </row>
    <row r="8642" spans="1:45" hidden="1" x14ac:dyDescent="0.5">
      <c r="A8642" t="s">
        <v>13070</v>
      </c>
      <c r="B8642" t="s">
        <v>13071</v>
      </c>
      <c r="C8642" t="s">
        <v>7674</v>
      </c>
      <c r="D8642" s="1">
        <v>44839</v>
      </c>
      <c r="E8642" t="s">
        <v>11612</v>
      </c>
      <c r="F8642" s="1">
        <v>44861</v>
      </c>
      <c r="G8642" t="s">
        <v>6439</v>
      </c>
      <c r="H8642">
        <v>50</v>
      </c>
      <c r="I8642">
        <v>157</v>
      </c>
      <c r="J8642" t="s">
        <v>6439</v>
      </c>
      <c r="L8642" t="s">
        <v>12952</v>
      </c>
      <c r="M8642" t="s">
        <v>1227</v>
      </c>
      <c r="N8642">
        <v>1</v>
      </c>
      <c r="O8642" t="s">
        <v>12953</v>
      </c>
      <c r="P8642">
        <v>12</v>
      </c>
      <c r="Q8642" t="s">
        <v>75</v>
      </c>
      <c r="T8642">
        <v>100</v>
      </c>
      <c r="AQ8642" s="1">
        <v>44861</v>
      </c>
      <c r="AR8642">
        <v>2</v>
      </c>
      <c r="AS8642" t="s">
        <v>6439</v>
      </c>
    </row>
    <row r="8643" spans="1:45" hidden="1" x14ac:dyDescent="0.5">
      <c r="A8643" t="s">
        <v>13072</v>
      </c>
      <c r="B8643" t="s">
        <v>13073</v>
      </c>
      <c r="C8643" t="s">
        <v>7674</v>
      </c>
      <c r="D8643" s="1">
        <v>44839</v>
      </c>
      <c r="E8643" t="s">
        <v>11612</v>
      </c>
      <c r="F8643" s="1">
        <v>44861</v>
      </c>
      <c r="G8643" t="s">
        <v>6439</v>
      </c>
      <c r="H8643">
        <v>50</v>
      </c>
      <c r="I8643">
        <v>157</v>
      </c>
      <c r="J8643" t="s">
        <v>6439</v>
      </c>
      <c r="L8643" t="s">
        <v>12952</v>
      </c>
      <c r="M8643" t="s">
        <v>1227</v>
      </c>
      <c r="N8643">
        <v>1</v>
      </c>
      <c r="O8643" t="s">
        <v>12953</v>
      </c>
      <c r="P8643">
        <v>1</v>
      </c>
      <c r="Q8643" t="s">
        <v>73</v>
      </c>
      <c r="T8643">
        <v>100</v>
      </c>
      <c r="AQ8643" s="1">
        <v>44861</v>
      </c>
      <c r="AR8643">
        <v>2</v>
      </c>
      <c r="AS8643" t="s">
        <v>6439</v>
      </c>
    </row>
    <row r="8644" spans="1:45" hidden="1" x14ac:dyDescent="0.5">
      <c r="A8644" t="s">
        <v>13074</v>
      </c>
      <c r="B8644" t="s">
        <v>13075</v>
      </c>
      <c r="C8644" t="s">
        <v>7674</v>
      </c>
      <c r="D8644" s="1">
        <v>44839</v>
      </c>
      <c r="E8644" t="s">
        <v>11612</v>
      </c>
      <c r="F8644" s="1">
        <v>44861</v>
      </c>
      <c r="G8644" t="s">
        <v>6439</v>
      </c>
      <c r="H8644">
        <v>50</v>
      </c>
      <c r="I8644">
        <v>157</v>
      </c>
      <c r="J8644" t="s">
        <v>6439</v>
      </c>
      <c r="L8644" t="s">
        <v>12952</v>
      </c>
      <c r="M8644" t="s">
        <v>1227</v>
      </c>
      <c r="N8644">
        <v>1</v>
      </c>
      <c r="O8644" t="s">
        <v>12953</v>
      </c>
      <c r="P8644">
        <v>2</v>
      </c>
      <c r="Q8644" t="s">
        <v>73</v>
      </c>
      <c r="T8644">
        <v>100</v>
      </c>
      <c r="AQ8644" s="1">
        <v>44861</v>
      </c>
      <c r="AR8644">
        <v>2</v>
      </c>
      <c r="AS8644" t="s">
        <v>6439</v>
      </c>
    </row>
    <row r="8645" spans="1:45" hidden="1" x14ac:dyDescent="0.5">
      <c r="A8645" t="s">
        <v>13076</v>
      </c>
      <c r="B8645" t="s">
        <v>13077</v>
      </c>
      <c r="C8645" t="s">
        <v>7674</v>
      </c>
      <c r="D8645" s="1">
        <v>44839</v>
      </c>
      <c r="E8645" t="s">
        <v>11612</v>
      </c>
      <c r="F8645" s="1">
        <v>44861</v>
      </c>
      <c r="G8645" t="s">
        <v>6439</v>
      </c>
      <c r="H8645">
        <v>50</v>
      </c>
      <c r="I8645">
        <v>157</v>
      </c>
      <c r="J8645" t="s">
        <v>6439</v>
      </c>
      <c r="L8645" t="s">
        <v>12952</v>
      </c>
      <c r="M8645" t="s">
        <v>1227</v>
      </c>
      <c r="N8645">
        <v>1</v>
      </c>
      <c r="O8645" t="s">
        <v>12953</v>
      </c>
      <c r="P8645">
        <v>3</v>
      </c>
      <c r="Q8645" t="s">
        <v>73</v>
      </c>
      <c r="T8645">
        <v>100</v>
      </c>
      <c r="AQ8645" s="1">
        <v>44861</v>
      </c>
      <c r="AR8645">
        <v>2</v>
      </c>
      <c r="AS8645" t="s">
        <v>6439</v>
      </c>
    </row>
    <row r="8646" spans="1:45" hidden="1" x14ac:dyDescent="0.5">
      <c r="A8646" t="s">
        <v>13078</v>
      </c>
      <c r="B8646" t="s">
        <v>13079</v>
      </c>
      <c r="C8646" t="s">
        <v>7674</v>
      </c>
      <c r="D8646" s="1">
        <v>44839</v>
      </c>
      <c r="E8646" t="s">
        <v>11612</v>
      </c>
      <c r="F8646" s="1">
        <v>44861</v>
      </c>
      <c r="G8646" t="s">
        <v>6439</v>
      </c>
      <c r="H8646">
        <v>19</v>
      </c>
      <c r="I8646">
        <v>157</v>
      </c>
      <c r="J8646" t="s">
        <v>6439</v>
      </c>
      <c r="L8646" t="s">
        <v>12952</v>
      </c>
      <c r="M8646" t="s">
        <v>1227</v>
      </c>
      <c r="N8646">
        <v>1</v>
      </c>
      <c r="O8646" t="s">
        <v>12953</v>
      </c>
      <c r="P8646">
        <v>4</v>
      </c>
      <c r="Q8646" t="s">
        <v>73</v>
      </c>
      <c r="T8646">
        <v>100</v>
      </c>
      <c r="AQ8646" s="1">
        <v>44861</v>
      </c>
      <c r="AR8646">
        <v>2</v>
      </c>
      <c r="AS8646" t="s">
        <v>6439</v>
      </c>
    </row>
    <row r="8647" spans="1:45" hidden="1" x14ac:dyDescent="0.5">
      <c r="A8647" t="s">
        <v>13080</v>
      </c>
      <c r="B8647" t="s">
        <v>13081</v>
      </c>
      <c r="C8647" t="s">
        <v>7674</v>
      </c>
      <c r="D8647" s="1">
        <v>44839</v>
      </c>
      <c r="E8647" t="s">
        <v>11612</v>
      </c>
      <c r="F8647" s="1">
        <v>44861</v>
      </c>
      <c r="G8647" t="s">
        <v>6439</v>
      </c>
      <c r="H8647">
        <v>50</v>
      </c>
      <c r="I8647">
        <v>157</v>
      </c>
      <c r="J8647" t="s">
        <v>6439</v>
      </c>
      <c r="L8647" t="s">
        <v>12952</v>
      </c>
      <c r="M8647" t="s">
        <v>1227</v>
      </c>
      <c r="N8647">
        <v>1</v>
      </c>
      <c r="O8647" t="s">
        <v>12953</v>
      </c>
      <c r="P8647">
        <v>5</v>
      </c>
      <c r="Q8647" t="s">
        <v>73</v>
      </c>
      <c r="T8647">
        <v>100</v>
      </c>
      <c r="AQ8647" s="1">
        <v>44861</v>
      </c>
      <c r="AR8647">
        <v>2</v>
      </c>
      <c r="AS8647" t="s">
        <v>6439</v>
      </c>
    </row>
    <row r="8648" spans="1:45" hidden="1" x14ac:dyDescent="0.5">
      <c r="A8648" t="s">
        <v>13082</v>
      </c>
      <c r="B8648" t="s">
        <v>13083</v>
      </c>
      <c r="C8648" t="s">
        <v>7674</v>
      </c>
      <c r="D8648" s="1">
        <v>44839</v>
      </c>
      <c r="E8648" t="s">
        <v>11612</v>
      </c>
      <c r="F8648" s="1">
        <v>44861</v>
      </c>
      <c r="G8648" t="s">
        <v>6439</v>
      </c>
      <c r="H8648">
        <v>50</v>
      </c>
      <c r="I8648">
        <v>157</v>
      </c>
      <c r="J8648" t="s">
        <v>6439</v>
      </c>
      <c r="L8648" t="s">
        <v>12952</v>
      </c>
      <c r="M8648" t="s">
        <v>1227</v>
      </c>
      <c r="N8648">
        <v>1</v>
      </c>
      <c r="O8648" t="s">
        <v>12953</v>
      </c>
      <c r="P8648">
        <v>6</v>
      </c>
      <c r="Q8648" t="s">
        <v>73</v>
      </c>
      <c r="T8648">
        <v>100</v>
      </c>
      <c r="AQ8648" s="1">
        <v>44861</v>
      </c>
      <c r="AR8648">
        <v>2</v>
      </c>
      <c r="AS8648" t="s">
        <v>6439</v>
      </c>
    </row>
    <row r="8649" spans="1:45" hidden="1" x14ac:dyDescent="0.5">
      <c r="A8649" t="s">
        <v>13084</v>
      </c>
      <c r="B8649" t="s">
        <v>13085</v>
      </c>
      <c r="C8649" t="s">
        <v>7674</v>
      </c>
      <c r="D8649" s="1">
        <v>44839</v>
      </c>
      <c r="E8649" t="s">
        <v>11612</v>
      </c>
      <c r="F8649" s="1">
        <v>44861</v>
      </c>
      <c r="G8649" t="s">
        <v>6439</v>
      </c>
      <c r="H8649">
        <v>39</v>
      </c>
      <c r="I8649">
        <v>157</v>
      </c>
      <c r="J8649" t="s">
        <v>6439</v>
      </c>
      <c r="L8649" t="s">
        <v>12952</v>
      </c>
      <c r="M8649" t="s">
        <v>1227</v>
      </c>
      <c r="N8649">
        <v>1</v>
      </c>
      <c r="O8649" t="s">
        <v>12953</v>
      </c>
      <c r="P8649">
        <v>7</v>
      </c>
      <c r="Q8649" t="s">
        <v>73</v>
      </c>
      <c r="T8649">
        <v>100</v>
      </c>
      <c r="AQ8649" s="1">
        <v>44861</v>
      </c>
      <c r="AR8649">
        <v>2</v>
      </c>
      <c r="AS8649" t="s">
        <v>6439</v>
      </c>
    </row>
    <row r="8650" spans="1:45" hidden="1" x14ac:dyDescent="0.5">
      <c r="A8650" t="s">
        <v>13086</v>
      </c>
      <c r="B8650" t="s">
        <v>13087</v>
      </c>
      <c r="C8650" t="s">
        <v>7674</v>
      </c>
      <c r="D8650" s="1">
        <v>44839</v>
      </c>
      <c r="E8650" t="s">
        <v>11612</v>
      </c>
      <c r="F8650" s="1">
        <v>44861</v>
      </c>
      <c r="G8650" t="s">
        <v>6439</v>
      </c>
      <c r="H8650">
        <v>50</v>
      </c>
      <c r="I8650">
        <v>157</v>
      </c>
      <c r="J8650" t="s">
        <v>6439</v>
      </c>
      <c r="L8650" t="s">
        <v>12952</v>
      </c>
      <c r="M8650" t="s">
        <v>1227</v>
      </c>
      <c r="N8650">
        <v>1</v>
      </c>
      <c r="O8650" t="s">
        <v>12953</v>
      </c>
      <c r="P8650">
        <v>8</v>
      </c>
      <c r="Q8650" t="s">
        <v>73</v>
      </c>
      <c r="T8650">
        <v>100</v>
      </c>
      <c r="AQ8650" s="1">
        <v>44861</v>
      </c>
      <c r="AR8650">
        <v>2</v>
      </c>
      <c r="AS8650" t="s">
        <v>6439</v>
      </c>
    </row>
    <row r="8651" spans="1:45" hidden="1" x14ac:dyDescent="0.5">
      <c r="A8651" t="s">
        <v>13088</v>
      </c>
      <c r="B8651" t="s">
        <v>13089</v>
      </c>
      <c r="C8651" t="s">
        <v>7674</v>
      </c>
      <c r="D8651" s="1">
        <v>44839</v>
      </c>
      <c r="E8651" t="s">
        <v>11612</v>
      </c>
      <c r="F8651" s="1">
        <v>44861</v>
      </c>
      <c r="G8651" t="s">
        <v>6439</v>
      </c>
      <c r="H8651">
        <v>50</v>
      </c>
      <c r="I8651">
        <v>157</v>
      </c>
      <c r="J8651" t="s">
        <v>6439</v>
      </c>
      <c r="L8651" t="s">
        <v>12952</v>
      </c>
      <c r="M8651" t="s">
        <v>1227</v>
      </c>
      <c r="N8651">
        <v>1</v>
      </c>
      <c r="O8651" t="s">
        <v>12953</v>
      </c>
      <c r="P8651">
        <v>9</v>
      </c>
      <c r="Q8651" t="s">
        <v>73</v>
      </c>
      <c r="T8651">
        <v>100</v>
      </c>
      <c r="AQ8651" s="1">
        <v>44861</v>
      </c>
      <c r="AR8651">
        <v>2</v>
      </c>
      <c r="AS8651" t="s">
        <v>6439</v>
      </c>
    </row>
    <row r="8652" spans="1:45" hidden="1" x14ac:dyDescent="0.5">
      <c r="A8652" t="s">
        <v>13090</v>
      </c>
      <c r="B8652" t="s">
        <v>13091</v>
      </c>
      <c r="C8652" t="s">
        <v>56</v>
      </c>
      <c r="D8652" s="1">
        <v>44840</v>
      </c>
      <c r="E8652" t="s">
        <v>11758</v>
      </c>
      <c r="F8652" s="1">
        <v>44866</v>
      </c>
      <c r="G8652" t="s">
        <v>9796</v>
      </c>
      <c r="H8652" t="s">
        <v>4548</v>
      </c>
      <c r="J8652" t="s">
        <v>6439</v>
      </c>
      <c r="K8652" s="26" t="s">
        <v>61</v>
      </c>
      <c r="L8652" t="s">
        <v>13092</v>
      </c>
      <c r="M8652" t="s">
        <v>1227</v>
      </c>
      <c r="N8652">
        <v>1</v>
      </c>
      <c r="O8652" t="s">
        <v>13093</v>
      </c>
      <c r="P8652">
        <v>1</v>
      </c>
      <c r="Q8652" t="s">
        <v>67</v>
      </c>
      <c r="AQ8652" s="1">
        <v>44867</v>
      </c>
      <c r="AR8652">
        <v>2</v>
      </c>
      <c r="AS8652" t="s">
        <v>6439</v>
      </c>
    </row>
    <row r="8653" spans="1:45" hidden="1" x14ac:dyDescent="0.5">
      <c r="A8653" t="s">
        <v>13094</v>
      </c>
      <c r="B8653" t="s">
        <v>13095</v>
      </c>
      <c r="C8653" t="s">
        <v>56</v>
      </c>
      <c r="D8653" s="1">
        <v>44840</v>
      </c>
      <c r="E8653" t="s">
        <v>11758</v>
      </c>
      <c r="F8653" s="1">
        <v>44866</v>
      </c>
      <c r="G8653" t="s">
        <v>9796</v>
      </c>
      <c r="H8653" t="s">
        <v>4548</v>
      </c>
      <c r="J8653" t="s">
        <v>6439</v>
      </c>
      <c r="K8653" s="26" t="s">
        <v>61</v>
      </c>
      <c r="L8653" t="s">
        <v>13092</v>
      </c>
      <c r="M8653" t="s">
        <v>1227</v>
      </c>
      <c r="N8653">
        <v>1</v>
      </c>
      <c r="O8653" t="s">
        <v>13093</v>
      </c>
      <c r="P8653">
        <v>2</v>
      </c>
      <c r="Q8653" t="s">
        <v>67</v>
      </c>
      <c r="AQ8653" s="1">
        <v>44867</v>
      </c>
      <c r="AR8653">
        <v>2</v>
      </c>
      <c r="AS8653" t="s">
        <v>6439</v>
      </c>
    </row>
    <row r="8654" spans="1:45" hidden="1" x14ac:dyDescent="0.5">
      <c r="A8654" t="s">
        <v>13096</v>
      </c>
      <c r="B8654" t="s">
        <v>13097</v>
      </c>
      <c r="C8654" t="s">
        <v>56</v>
      </c>
      <c r="D8654" s="1">
        <v>44840</v>
      </c>
      <c r="E8654" t="s">
        <v>11758</v>
      </c>
      <c r="F8654" s="1">
        <v>44866</v>
      </c>
      <c r="G8654" t="s">
        <v>9796</v>
      </c>
      <c r="H8654" t="s">
        <v>4548</v>
      </c>
      <c r="J8654" t="s">
        <v>6439</v>
      </c>
      <c r="K8654" s="26" t="s">
        <v>61</v>
      </c>
      <c r="L8654" t="s">
        <v>13092</v>
      </c>
      <c r="M8654" t="s">
        <v>1227</v>
      </c>
      <c r="N8654">
        <v>1</v>
      </c>
      <c r="O8654" t="s">
        <v>13093</v>
      </c>
      <c r="P8654">
        <v>3</v>
      </c>
      <c r="Q8654" t="s">
        <v>67</v>
      </c>
      <c r="AQ8654" s="1">
        <v>44867</v>
      </c>
      <c r="AR8654">
        <v>2</v>
      </c>
      <c r="AS8654" t="s">
        <v>6439</v>
      </c>
    </row>
    <row r="8655" spans="1:45" hidden="1" x14ac:dyDescent="0.5">
      <c r="A8655" t="s">
        <v>13098</v>
      </c>
      <c r="B8655" t="s">
        <v>13099</v>
      </c>
      <c r="C8655" t="s">
        <v>56</v>
      </c>
      <c r="D8655" s="1">
        <v>44840</v>
      </c>
      <c r="E8655" t="s">
        <v>11758</v>
      </c>
      <c r="F8655" s="1">
        <v>44866</v>
      </c>
      <c r="G8655" t="s">
        <v>9796</v>
      </c>
      <c r="H8655" t="s">
        <v>4548</v>
      </c>
      <c r="J8655" t="s">
        <v>6439</v>
      </c>
      <c r="K8655" s="26" t="s">
        <v>61</v>
      </c>
      <c r="L8655" t="s">
        <v>13092</v>
      </c>
      <c r="M8655" t="s">
        <v>1227</v>
      </c>
      <c r="N8655">
        <v>1</v>
      </c>
      <c r="O8655" t="s">
        <v>13093</v>
      </c>
      <c r="P8655">
        <v>4</v>
      </c>
      <c r="Q8655" t="s">
        <v>67</v>
      </c>
      <c r="AQ8655" s="1">
        <v>44867</v>
      </c>
      <c r="AR8655">
        <v>2</v>
      </c>
      <c r="AS8655" t="s">
        <v>6439</v>
      </c>
    </row>
    <row r="8656" spans="1:45" hidden="1" x14ac:dyDescent="0.5">
      <c r="A8656" t="s">
        <v>13100</v>
      </c>
      <c r="B8656" t="s">
        <v>13101</v>
      </c>
      <c r="C8656" t="s">
        <v>56</v>
      </c>
      <c r="D8656" s="1">
        <v>44840</v>
      </c>
      <c r="E8656" t="s">
        <v>11758</v>
      </c>
      <c r="F8656" s="1">
        <v>44866</v>
      </c>
      <c r="G8656" t="s">
        <v>9796</v>
      </c>
      <c r="H8656" t="s">
        <v>4548</v>
      </c>
      <c r="J8656" t="s">
        <v>6439</v>
      </c>
      <c r="K8656" s="26" t="s">
        <v>61</v>
      </c>
      <c r="L8656" t="s">
        <v>13092</v>
      </c>
      <c r="M8656" t="s">
        <v>1227</v>
      </c>
      <c r="N8656">
        <v>1</v>
      </c>
      <c r="O8656" t="s">
        <v>13093</v>
      </c>
      <c r="P8656">
        <v>5</v>
      </c>
      <c r="Q8656" t="s">
        <v>67</v>
      </c>
      <c r="AQ8656" s="1">
        <v>44867</v>
      </c>
      <c r="AR8656">
        <v>2</v>
      </c>
      <c r="AS8656" t="s">
        <v>6439</v>
      </c>
    </row>
    <row r="8657" spans="1:45" hidden="1" x14ac:dyDescent="0.5">
      <c r="A8657" t="s">
        <v>13102</v>
      </c>
      <c r="B8657" t="s">
        <v>13103</v>
      </c>
      <c r="C8657" t="s">
        <v>56</v>
      </c>
      <c r="D8657" s="1">
        <v>44840</v>
      </c>
      <c r="E8657" t="s">
        <v>11758</v>
      </c>
      <c r="F8657" s="1">
        <v>44866</v>
      </c>
      <c r="G8657" t="s">
        <v>9796</v>
      </c>
      <c r="H8657" t="s">
        <v>4548</v>
      </c>
      <c r="J8657" t="s">
        <v>6439</v>
      </c>
      <c r="K8657" s="26" t="s">
        <v>61</v>
      </c>
      <c r="L8657" t="s">
        <v>13092</v>
      </c>
      <c r="M8657" t="s">
        <v>1227</v>
      </c>
      <c r="N8657">
        <v>1</v>
      </c>
      <c r="O8657" t="s">
        <v>13093</v>
      </c>
      <c r="P8657">
        <v>6</v>
      </c>
      <c r="Q8657" t="s">
        <v>67</v>
      </c>
      <c r="AQ8657" s="1">
        <v>44867</v>
      </c>
      <c r="AR8657">
        <v>2</v>
      </c>
      <c r="AS8657" t="s">
        <v>6439</v>
      </c>
    </row>
    <row r="8658" spans="1:45" hidden="1" x14ac:dyDescent="0.5">
      <c r="A8658" t="s">
        <v>13104</v>
      </c>
      <c r="B8658" t="s">
        <v>13105</v>
      </c>
      <c r="C8658" t="s">
        <v>56</v>
      </c>
      <c r="D8658" s="1">
        <v>44840</v>
      </c>
      <c r="E8658" t="s">
        <v>11758</v>
      </c>
      <c r="F8658" s="1">
        <v>44866</v>
      </c>
      <c r="G8658" t="s">
        <v>7218</v>
      </c>
      <c r="H8658" t="s">
        <v>4548</v>
      </c>
      <c r="J8658" t="s">
        <v>6439</v>
      </c>
      <c r="K8658" s="26" t="s">
        <v>61</v>
      </c>
      <c r="L8658" t="s">
        <v>13092</v>
      </c>
      <c r="M8658" t="s">
        <v>1227</v>
      </c>
      <c r="N8658">
        <v>1</v>
      </c>
      <c r="O8658" t="s">
        <v>13093</v>
      </c>
      <c r="P8658">
        <v>7</v>
      </c>
      <c r="Q8658" t="s">
        <v>67</v>
      </c>
      <c r="AQ8658" s="1">
        <v>44867</v>
      </c>
      <c r="AR8658">
        <v>2</v>
      </c>
      <c r="AS8658" t="s">
        <v>6439</v>
      </c>
    </row>
    <row r="8659" spans="1:45" hidden="1" x14ac:dyDescent="0.5">
      <c r="A8659" t="s">
        <v>13106</v>
      </c>
      <c r="B8659" t="s">
        <v>13107</v>
      </c>
      <c r="C8659" t="s">
        <v>56</v>
      </c>
      <c r="D8659" s="1">
        <v>44840</v>
      </c>
      <c r="E8659" t="s">
        <v>11758</v>
      </c>
      <c r="F8659" s="1">
        <v>44866</v>
      </c>
      <c r="G8659" t="s">
        <v>7218</v>
      </c>
      <c r="H8659" t="s">
        <v>4548</v>
      </c>
      <c r="J8659" t="s">
        <v>6439</v>
      </c>
      <c r="K8659" s="26" t="s">
        <v>61</v>
      </c>
      <c r="L8659" t="s">
        <v>13092</v>
      </c>
      <c r="M8659" t="s">
        <v>1227</v>
      </c>
      <c r="N8659">
        <v>1</v>
      </c>
      <c r="O8659" t="s">
        <v>13093</v>
      </c>
      <c r="P8659">
        <v>8</v>
      </c>
      <c r="Q8659" t="s">
        <v>67</v>
      </c>
      <c r="AQ8659" s="1">
        <v>44867</v>
      </c>
      <c r="AR8659">
        <v>2</v>
      </c>
      <c r="AS8659" t="s">
        <v>6439</v>
      </c>
    </row>
    <row r="8660" spans="1:45" hidden="1" x14ac:dyDescent="0.5">
      <c r="A8660" t="s">
        <v>13108</v>
      </c>
      <c r="B8660" t="s">
        <v>13109</v>
      </c>
      <c r="C8660" t="s">
        <v>56</v>
      </c>
      <c r="D8660" s="1">
        <v>44840</v>
      </c>
      <c r="E8660" t="s">
        <v>11758</v>
      </c>
      <c r="F8660" s="1">
        <v>44866</v>
      </c>
      <c r="G8660" t="s">
        <v>7218</v>
      </c>
      <c r="H8660" t="s">
        <v>4548</v>
      </c>
      <c r="J8660" t="s">
        <v>6439</v>
      </c>
      <c r="K8660" s="26" t="s">
        <v>61</v>
      </c>
      <c r="L8660" t="s">
        <v>13092</v>
      </c>
      <c r="M8660" t="s">
        <v>1227</v>
      </c>
      <c r="N8660">
        <v>1</v>
      </c>
      <c r="O8660" t="s">
        <v>13093</v>
      </c>
      <c r="P8660">
        <v>9</v>
      </c>
      <c r="Q8660" t="s">
        <v>67</v>
      </c>
      <c r="AQ8660" s="1">
        <v>44867</v>
      </c>
      <c r="AR8660">
        <v>2</v>
      </c>
      <c r="AS8660" t="s">
        <v>6439</v>
      </c>
    </row>
    <row r="8661" spans="1:45" hidden="1" x14ac:dyDescent="0.5">
      <c r="A8661" t="s">
        <v>13110</v>
      </c>
      <c r="B8661" t="s">
        <v>13111</v>
      </c>
      <c r="C8661" t="s">
        <v>56</v>
      </c>
      <c r="D8661" s="1">
        <v>44840</v>
      </c>
      <c r="E8661" t="s">
        <v>11758</v>
      </c>
      <c r="F8661" s="1">
        <v>44866</v>
      </c>
      <c r="G8661" t="s">
        <v>7218</v>
      </c>
      <c r="H8661" t="s">
        <v>4548</v>
      </c>
      <c r="J8661" t="s">
        <v>6439</v>
      </c>
      <c r="K8661" s="26" t="s">
        <v>61</v>
      </c>
      <c r="L8661" t="s">
        <v>13092</v>
      </c>
      <c r="M8661" t="s">
        <v>1227</v>
      </c>
      <c r="N8661">
        <v>1</v>
      </c>
      <c r="O8661" t="s">
        <v>13093</v>
      </c>
      <c r="P8661">
        <v>10</v>
      </c>
      <c r="Q8661" t="s">
        <v>67</v>
      </c>
      <c r="AQ8661" s="1">
        <v>44867</v>
      </c>
      <c r="AR8661">
        <v>2</v>
      </c>
      <c r="AS8661" t="s">
        <v>6439</v>
      </c>
    </row>
    <row r="8662" spans="1:45" hidden="1" x14ac:dyDescent="0.5">
      <c r="A8662" t="s">
        <v>13112</v>
      </c>
      <c r="B8662" t="s">
        <v>13113</v>
      </c>
      <c r="C8662" t="s">
        <v>56</v>
      </c>
      <c r="D8662" s="1">
        <v>44840</v>
      </c>
      <c r="E8662" t="s">
        <v>11758</v>
      </c>
      <c r="F8662" s="1">
        <v>44866</v>
      </c>
      <c r="G8662" t="s">
        <v>7218</v>
      </c>
      <c r="H8662" t="s">
        <v>4548</v>
      </c>
      <c r="J8662" t="s">
        <v>6439</v>
      </c>
      <c r="K8662" s="26" t="s">
        <v>61</v>
      </c>
      <c r="L8662" t="s">
        <v>13092</v>
      </c>
      <c r="M8662" t="s">
        <v>1227</v>
      </c>
      <c r="N8662">
        <v>1</v>
      </c>
      <c r="O8662" t="s">
        <v>13093</v>
      </c>
      <c r="P8662">
        <v>11</v>
      </c>
      <c r="Q8662" t="s">
        <v>67</v>
      </c>
      <c r="AQ8662" s="1">
        <v>44867</v>
      </c>
      <c r="AR8662">
        <v>2</v>
      </c>
      <c r="AS8662" t="s">
        <v>6439</v>
      </c>
    </row>
    <row r="8663" spans="1:45" hidden="1" x14ac:dyDescent="0.5">
      <c r="A8663" t="s">
        <v>13114</v>
      </c>
      <c r="B8663" t="s">
        <v>13115</v>
      </c>
      <c r="C8663" t="s">
        <v>56</v>
      </c>
      <c r="D8663" s="1">
        <v>44840</v>
      </c>
      <c r="E8663" t="s">
        <v>11758</v>
      </c>
      <c r="F8663" s="1">
        <v>44866</v>
      </c>
      <c r="G8663" t="s">
        <v>7218</v>
      </c>
      <c r="H8663" t="s">
        <v>4548</v>
      </c>
      <c r="J8663" t="s">
        <v>6439</v>
      </c>
      <c r="K8663" s="26" t="s">
        <v>61</v>
      </c>
      <c r="L8663" t="s">
        <v>13092</v>
      </c>
      <c r="M8663" t="s">
        <v>1227</v>
      </c>
      <c r="N8663">
        <v>1</v>
      </c>
      <c r="O8663" t="s">
        <v>13093</v>
      </c>
      <c r="P8663">
        <v>12</v>
      </c>
      <c r="Q8663" t="s">
        <v>67</v>
      </c>
      <c r="AQ8663" s="1">
        <v>44867</v>
      </c>
      <c r="AR8663">
        <v>2</v>
      </c>
      <c r="AS8663" t="s">
        <v>6439</v>
      </c>
    </row>
    <row r="8664" spans="1:45" hidden="1" x14ac:dyDescent="0.5">
      <c r="A8664" t="s">
        <v>13116</v>
      </c>
      <c r="B8664" t="s">
        <v>13117</v>
      </c>
      <c r="C8664" t="s">
        <v>56</v>
      </c>
      <c r="D8664" s="1">
        <v>44840</v>
      </c>
      <c r="E8664" t="s">
        <v>11758</v>
      </c>
      <c r="F8664" s="1">
        <v>44866</v>
      </c>
      <c r="G8664" t="s">
        <v>9796</v>
      </c>
      <c r="H8664" t="s">
        <v>4548</v>
      </c>
      <c r="J8664" t="s">
        <v>6439</v>
      </c>
      <c r="K8664" s="26" t="s">
        <v>61</v>
      </c>
      <c r="L8664" t="s">
        <v>13092</v>
      </c>
      <c r="M8664" t="s">
        <v>1227</v>
      </c>
      <c r="N8664">
        <v>1</v>
      </c>
      <c r="O8664" t="s">
        <v>13093</v>
      </c>
      <c r="P8664">
        <v>1</v>
      </c>
      <c r="Q8664" t="s">
        <v>65</v>
      </c>
    </row>
    <row r="8665" spans="1:45" hidden="1" x14ac:dyDescent="0.5">
      <c r="A8665" t="s">
        <v>13118</v>
      </c>
      <c r="B8665" t="s">
        <v>13119</v>
      </c>
      <c r="C8665" t="s">
        <v>56</v>
      </c>
      <c r="D8665" s="1">
        <v>44840</v>
      </c>
      <c r="E8665" t="s">
        <v>11758</v>
      </c>
      <c r="F8665" s="1">
        <v>44866</v>
      </c>
      <c r="G8665" t="s">
        <v>9796</v>
      </c>
      <c r="H8665" t="s">
        <v>4548</v>
      </c>
      <c r="J8665" t="s">
        <v>6439</v>
      </c>
      <c r="K8665" s="26" t="s">
        <v>61</v>
      </c>
      <c r="L8665" t="s">
        <v>13092</v>
      </c>
      <c r="M8665" t="s">
        <v>1227</v>
      </c>
      <c r="N8665">
        <v>1</v>
      </c>
      <c r="O8665" t="s">
        <v>13093</v>
      </c>
      <c r="P8665">
        <v>2</v>
      </c>
      <c r="Q8665" t="s">
        <v>65</v>
      </c>
    </row>
    <row r="8666" spans="1:45" hidden="1" x14ac:dyDescent="0.5">
      <c r="A8666" t="s">
        <v>13120</v>
      </c>
      <c r="B8666" t="s">
        <v>13121</v>
      </c>
      <c r="C8666" t="s">
        <v>56</v>
      </c>
      <c r="D8666" s="1">
        <v>44840</v>
      </c>
      <c r="E8666" t="s">
        <v>11758</v>
      </c>
      <c r="F8666" s="1">
        <v>44866</v>
      </c>
      <c r="G8666" t="s">
        <v>9796</v>
      </c>
      <c r="H8666" t="s">
        <v>4548</v>
      </c>
      <c r="J8666" t="s">
        <v>6439</v>
      </c>
      <c r="K8666" s="26" t="s">
        <v>61</v>
      </c>
      <c r="L8666" t="s">
        <v>13092</v>
      </c>
      <c r="M8666" t="s">
        <v>1227</v>
      </c>
      <c r="N8666">
        <v>1</v>
      </c>
      <c r="O8666" t="s">
        <v>13093</v>
      </c>
      <c r="P8666">
        <v>3</v>
      </c>
      <c r="Q8666" t="s">
        <v>65</v>
      </c>
    </row>
    <row r="8667" spans="1:45" hidden="1" x14ac:dyDescent="0.5">
      <c r="A8667" t="s">
        <v>13122</v>
      </c>
      <c r="B8667" t="s">
        <v>13123</v>
      </c>
      <c r="C8667" t="s">
        <v>56</v>
      </c>
      <c r="D8667" s="1">
        <v>44840</v>
      </c>
      <c r="E8667" t="s">
        <v>11758</v>
      </c>
      <c r="F8667" s="1">
        <v>44866</v>
      </c>
      <c r="G8667" t="s">
        <v>9796</v>
      </c>
      <c r="H8667" t="s">
        <v>4548</v>
      </c>
      <c r="J8667" t="s">
        <v>6439</v>
      </c>
      <c r="K8667" s="26" t="s">
        <v>61</v>
      </c>
      <c r="L8667" t="s">
        <v>13092</v>
      </c>
      <c r="M8667" t="s">
        <v>1227</v>
      </c>
      <c r="N8667">
        <v>1</v>
      </c>
      <c r="O8667" t="s">
        <v>13093</v>
      </c>
      <c r="P8667">
        <v>4</v>
      </c>
      <c r="Q8667" t="s">
        <v>65</v>
      </c>
    </row>
    <row r="8668" spans="1:45" hidden="1" x14ac:dyDescent="0.5">
      <c r="A8668" t="s">
        <v>13124</v>
      </c>
      <c r="B8668" t="s">
        <v>13125</v>
      </c>
      <c r="C8668" t="s">
        <v>56</v>
      </c>
      <c r="D8668" s="1">
        <v>44840</v>
      </c>
      <c r="E8668" t="s">
        <v>11758</v>
      </c>
      <c r="F8668" s="1">
        <v>44866</v>
      </c>
      <c r="G8668" t="s">
        <v>9796</v>
      </c>
      <c r="H8668" t="s">
        <v>4548</v>
      </c>
      <c r="J8668" t="s">
        <v>6439</v>
      </c>
      <c r="K8668" s="26" t="s">
        <v>61</v>
      </c>
      <c r="L8668" t="s">
        <v>13092</v>
      </c>
      <c r="M8668" t="s">
        <v>1227</v>
      </c>
      <c r="N8668">
        <v>1</v>
      </c>
      <c r="O8668" t="s">
        <v>13093</v>
      </c>
      <c r="P8668">
        <v>5</v>
      </c>
      <c r="Q8668" t="s">
        <v>65</v>
      </c>
    </row>
    <row r="8669" spans="1:45" hidden="1" x14ac:dyDescent="0.5">
      <c r="A8669" t="s">
        <v>13126</v>
      </c>
      <c r="B8669" t="s">
        <v>13127</v>
      </c>
      <c r="C8669" t="s">
        <v>56</v>
      </c>
      <c r="D8669" s="1">
        <v>44840</v>
      </c>
      <c r="E8669" t="s">
        <v>11758</v>
      </c>
      <c r="F8669" s="1">
        <v>44866</v>
      </c>
      <c r="G8669" t="s">
        <v>9796</v>
      </c>
      <c r="H8669" t="s">
        <v>4548</v>
      </c>
      <c r="J8669" t="s">
        <v>6439</v>
      </c>
      <c r="K8669" s="26" t="s">
        <v>61</v>
      </c>
      <c r="L8669" t="s">
        <v>13092</v>
      </c>
      <c r="M8669" t="s">
        <v>1227</v>
      </c>
      <c r="N8669">
        <v>1</v>
      </c>
      <c r="O8669" t="s">
        <v>13093</v>
      </c>
      <c r="P8669">
        <v>6</v>
      </c>
      <c r="Q8669" t="s">
        <v>65</v>
      </c>
    </row>
    <row r="8670" spans="1:45" hidden="1" x14ac:dyDescent="0.5">
      <c r="A8670" t="s">
        <v>13128</v>
      </c>
      <c r="B8670" t="s">
        <v>13129</v>
      </c>
      <c r="C8670" t="s">
        <v>56</v>
      </c>
      <c r="D8670" s="1">
        <v>44840</v>
      </c>
      <c r="E8670" t="s">
        <v>11758</v>
      </c>
      <c r="F8670" s="1">
        <v>44866</v>
      </c>
      <c r="G8670" t="s">
        <v>7218</v>
      </c>
      <c r="H8670" t="s">
        <v>4548</v>
      </c>
      <c r="J8670" t="s">
        <v>6439</v>
      </c>
      <c r="K8670" s="26" t="s">
        <v>61</v>
      </c>
      <c r="L8670" t="s">
        <v>13092</v>
      </c>
      <c r="M8670" t="s">
        <v>1227</v>
      </c>
      <c r="N8670">
        <v>1</v>
      </c>
      <c r="O8670" t="s">
        <v>13093</v>
      </c>
      <c r="P8670">
        <v>7</v>
      </c>
      <c r="Q8670" t="s">
        <v>65</v>
      </c>
    </row>
    <row r="8671" spans="1:45" hidden="1" x14ac:dyDescent="0.5">
      <c r="A8671" t="s">
        <v>13130</v>
      </c>
      <c r="B8671" t="s">
        <v>13131</v>
      </c>
      <c r="C8671" t="s">
        <v>56</v>
      </c>
      <c r="D8671" s="1">
        <v>44840</v>
      </c>
      <c r="E8671" t="s">
        <v>11758</v>
      </c>
      <c r="F8671" s="1">
        <v>44866</v>
      </c>
      <c r="G8671" t="s">
        <v>7218</v>
      </c>
      <c r="H8671" t="s">
        <v>4548</v>
      </c>
      <c r="J8671" t="s">
        <v>6439</v>
      </c>
      <c r="K8671" s="26" t="s">
        <v>61</v>
      </c>
      <c r="L8671" t="s">
        <v>13092</v>
      </c>
      <c r="M8671" t="s">
        <v>1227</v>
      </c>
      <c r="N8671">
        <v>1</v>
      </c>
      <c r="O8671" t="s">
        <v>13093</v>
      </c>
      <c r="P8671">
        <v>8</v>
      </c>
      <c r="Q8671" t="s">
        <v>65</v>
      </c>
    </row>
    <row r="8672" spans="1:45" hidden="1" x14ac:dyDescent="0.5">
      <c r="A8672" t="s">
        <v>13132</v>
      </c>
      <c r="B8672" t="s">
        <v>13133</v>
      </c>
      <c r="C8672" t="s">
        <v>56</v>
      </c>
      <c r="D8672" s="1">
        <v>44840</v>
      </c>
      <c r="E8672" t="s">
        <v>11758</v>
      </c>
      <c r="F8672" s="1">
        <v>44866</v>
      </c>
      <c r="G8672" t="s">
        <v>7218</v>
      </c>
      <c r="H8672" t="s">
        <v>4548</v>
      </c>
      <c r="J8672" t="s">
        <v>6439</v>
      </c>
      <c r="K8672" s="26" t="s">
        <v>61</v>
      </c>
      <c r="L8672" t="s">
        <v>13092</v>
      </c>
      <c r="M8672" t="s">
        <v>1227</v>
      </c>
      <c r="N8672">
        <v>1</v>
      </c>
      <c r="O8672" t="s">
        <v>13093</v>
      </c>
      <c r="P8672">
        <v>9</v>
      </c>
      <c r="Q8672" t="s">
        <v>65</v>
      </c>
    </row>
    <row r="8673" spans="1:17" hidden="1" x14ac:dyDescent="0.5">
      <c r="A8673" t="s">
        <v>13134</v>
      </c>
      <c r="B8673" t="s">
        <v>13135</v>
      </c>
      <c r="C8673" t="s">
        <v>56</v>
      </c>
      <c r="D8673" s="1">
        <v>44840</v>
      </c>
      <c r="E8673" t="s">
        <v>11758</v>
      </c>
      <c r="F8673" s="1">
        <v>44866</v>
      </c>
      <c r="G8673" t="s">
        <v>7218</v>
      </c>
      <c r="H8673" t="s">
        <v>4548</v>
      </c>
      <c r="J8673" t="s">
        <v>6439</v>
      </c>
      <c r="K8673" s="26" t="s">
        <v>61</v>
      </c>
      <c r="L8673" t="s">
        <v>13092</v>
      </c>
      <c r="M8673" t="s">
        <v>1227</v>
      </c>
      <c r="N8673">
        <v>1</v>
      </c>
      <c r="O8673" t="s">
        <v>13093</v>
      </c>
      <c r="P8673">
        <v>10</v>
      </c>
      <c r="Q8673" t="s">
        <v>65</v>
      </c>
    </row>
    <row r="8674" spans="1:17" hidden="1" x14ac:dyDescent="0.5">
      <c r="A8674" t="s">
        <v>13136</v>
      </c>
      <c r="B8674" t="s">
        <v>13137</v>
      </c>
      <c r="C8674" t="s">
        <v>56</v>
      </c>
      <c r="D8674" s="1">
        <v>44840</v>
      </c>
      <c r="E8674" t="s">
        <v>11758</v>
      </c>
      <c r="F8674" s="1">
        <v>44866</v>
      </c>
      <c r="G8674" t="s">
        <v>7218</v>
      </c>
      <c r="H8674" t="s">
        <v>4548</v>
      </c>
      <c r="J8674" t="s">
        <v>6439</v>
      </c>
      <c r="K8674" s="26" t="s">
        <v>61</v>
      </c>
      <c r="L8674" t="s">
        <v>13092</v>
      </c>
      <c r="M8674" t="s">
        <v>1227</v>
      </c>
      <c r="N8674">
        <v>1</v>
      </c>
      <c r="O8674" t="s">
        <v>13093</v>
      </c>
      <c r="P8674">
        <v>11</v>
      </c>
      <c r="Q8674" t="s">
        <v>65</v>
      </c>
    </row>
    <row r="8675" spans="1:17" hidden="1" x14ac:dyDescent="0.5">
      <c r="A8675" t="s">
        <v>13138</v>
      </c>
      <c r="B8675" t="s">
        <v>13139</v>
      </c>
      <c r="C8675" t="s">
        <v>56</v>
      </c>
      <c r="D8675" s="1">
        <v>44840</v>
      </c>
      <c r="E8675" t="s">
        <v>11758</v>
      </c>
      <c r="F8675" s="1">
        <v>44866</v>
      </c>
      <c r="G8675" t="s">
        <v>7218</v>
      </c>
      <c r="H8675" t="s">
        <v>4548</v>
      </c>
      <c r="J8675" t="s">
        <v>6439</v>
      </c>
      <c r="K8675" s="26" t="s">
        <v>61</v>
      </c>
      <c r="L8675" t="s">
        <v>13092</v>
      </c>
      <c r="M8675" t="s">
        <v>1227</v>
      </c>
      <c r="N8675">
        <v>1</v>
      </c>
      <c r="O8675" t="s">
        <v>13093</v>
      </c>
      <c r="P8675">
        <v>12</v>
      </c>
      <c r="Q8675" t="s">
        <v>65</v>
      </c>
    </row>
    <row r="8676" spans="1:17" hidden="1" x14ac:dyDescent="0.5">
      <c r="A8676" t="s">
        <v>13140</v>
      </c>
      <c r="B8676" t="s">
        <v>13141</v>
      </c>
      <c r="C8676" t="s">
        <v>56</v>
      </c>
      <c r="D8676" s="1">
        <v>44840</v>
      </c>
      <c r="E8676" t="s">
        <v>11758</v>
      </c>
      <c r="F8676" s="1">
        <v>44866</v>
      </c>
      <c r="G8676" t="s">
        <v>9796</v>
      </c>
      <c r="H8676" t="s">
        <v>4548</v>
      </c>
      <c r="J8676" t="s">
        <v>6439</v>
      </c>
      <c r="K8676" s="26" t="s">
        <v>61</v>
      </c>
      <c r="L8676" t="s">
        <v>13092</v>
      </c>
      <c r="M8676" t="s">
        <v>1227</v>
      </c>
      <c r="N8676">
        <v>1</v>
      </c>
      <c r="O8676" t="s">
        <v>13093</v>
      </c>
      <c r="P8676">
        <v>1</v>
      </c>
      <c r="Q8676" t="s">
        <v>63</v>
      </c>
    </row>
    <row r="8677" spans="1:17" hidden="1" x14ac:dyDescent="0.5">
      <c r="A8677" t="s">
        <v>13142</v>
      </c>
      <c r="B8677" t="s">
        <v>13143</v>
      </c>
      <c r="C8677" t="s">
        <v>56</v>
      </c>
      <c r="D8677" s="1">
        <v>44840</v>
      </c>
      <c r="E8677" t="s">
        <v>11758</v>
      </c>
      <c r="F8677" s="1">
        <v>44866</v>
      </c>
      <c r="G8677" t="s">
        <v>9796</v>
      </c>
      <c r="H8677" t="s">
        <v>4548</v>
      </c>
      <c r="J8677" t="s">
        <v>6439</v>
      </c>
      <c r="K8677" s="26" t="s">
        <v>61</v>
      </c>
      <c r="L8677" t="s">
        <v>13092</v>
      </c>
      <c r="M8677" t="s">
        <v>1227</v>
      </c>
      <c r="N8677">
        <v>1</v>
      </c>
      <c r="O8677" t="s">
        <v>13093</v>
      </c>
      <c r="P8677">
        <v>2</v>
      </c>
      <c r="Q8677" t="s">
        <v>63</v>
      </c>
    </row>
    <row r="8678" spans="1:17" hidden="1" x14ac:dyDescent="0.5">
      <c r="A8678" t="s">
        <v>13144</v>
      </c>
      <c r="B8678" t="s">
        <v>13145</v>
      </c>
      <c r="C8678" t="s">
        <v>56</v>
      </c>
      <c r="D8678" s="1">
        <v>44840</v>
      </c>
      <c r="E8678" t="s">
        <v>11758</v>
      </c>
      <c r="F8678" s="1">
        <v>44866</v>
      </c>
      <c r="G8678" t="s">
        <v>9796</v>
      </c>
      <c r="H8678" t="s">
        <v>4548</v>
      </c>
      <c r="J8678" t="s">
        <v>6439</v>
      </c>
      <c r="K8678" s="26" t="s">
        <v>61</v>
      </c>
      <c r="L8678" t="s">
        <v>13092</v>
      </c>
      <c r="M8678" t="s">
        <v>1227</v>
      </c>
      <c r="N8678">
        <v>1</v>
      </c>
      <c r="O8678" t="s">
        <v>13093</v>
      </c>
      <c r="P8678">
        <v>3</v>
      </c>
      <c r="Q8678" t="s">
        <v>63</v>
      </c>
    </row>
    <row r="8679" spans="1:17" hidden="1" x14ac:dyDescent="0.5">
      <c r="A8679" t="s">
        <v>13146</v>
      </c>
      <c r="B8679" t="s">
        <v>13147</v>
      </c>
      <c r="C8679" t="s">
        <v>56</v>
      </c>
      <c r="D8679" s="1">
        <v>44840</v>
      </c>
      <c r="E8679" t="s">
        <v>11758</v>
      </c>
      <c r="F8679" s="1">
        <v>44866</v>
      </c>
      <c r="G8679" t="s">
        <v>9796</v>
      </c>
      <c r="H8679" t="s">
        <v>4548</v>
      </c>
      <c r="J8679" t="s">
        <v>6439</v>
      </c>
      <c r="K8679" s="26" t="s">
        <v>61</v>
      </c>
      <c r="L8679" t="s">
        <v>13092</v>
      </c>
      <c r="M8679" t="s">
        <v>1227</v>
      </c>
      <c r="N8679">
        <v>1</v>
      </c>
      <c r="O8679" t="s">
        <v>13093</v>
      </c>
      <c r="P8679">
        <v>4</v>
      </c>
      <c r="Q8679" t="s">
        <v>63</v>
      </c>
    </row>
    <row r="8680" spans="1:17" hidden="1" x14ac:dyDescent="0.5">
      <c r="A8680" t="s">
        <v>13148</v>
      </c>
      <c r="B8680" t="s">
        <v>13149</v>
      </c>
      <c r="C8680" t="s">
        <v>56</v>
      </c>
      <c r="D8680" s="1">
        <v>44846</v>
      </c>
      <c r="E8680" t="s">
        <v>11612</v>
      </c>
      <c r="F8680" s="1">
        <v>44866</v>
      </c>
      <c r="G8680" t="s">
        <v>9796</v>
      </c>
      <c r="H8680" t="s">
        <v>4548</v>
      </c>
      <c r="J8680" t="s">
        <v>6439</v>
      </c>
      <c r="K8680" s="26" t="s">
        <v>61</v>
      </c>
      <c r="L8680" t="s">
        <v>13092</v>
      </c>
      <c r="M8680" t="s">
        <v>1227</v>
      </c>
      <c r="N8680">
        <v>1</v>
      </c>
      <c r="O8680" t="s">
        <v>13093</v>
      </c>
      <c r="P8680">
        <v>5</v>
      </c>
      <c r="Q8680" t="s">
        <v>63</v>
      </c>
    </row>
    <row r="8681" spans="1:17" hidden="1" x14ac:dyDescent="0.5">
      <c r="A8681" t="s">
        <v>13150</v>
      </c>
      <c r="B8681" t="s">
        <v>13151</v>
      </c>
      <c r="C8681" t="s">
        <v>56</v>
      </c>
      <c r="D8681" s="1">
        <v>44846</v>
      </c>
      <c r="E8681" t="s">
        <v>11612</v>
      </c>
      <c r="F8681" s="1">
        <v>44866</v>
      </c>
      <c r="G8681" t="s">
        <v>9796</v>
      </c>
      <c r="H8681" t="s">
        <v>4548</v>
      </c>
      <c r="J8681" t="s">
        <v>6439</v>
      </c>
      <c r="K8681" s="26" t="s">
        <v>61</v>
      </c>
      <c r="L8681" t="s">
        <v>13092</v>
      </c>
      <c r="M8681" t="s">
        <v>1227</v>
      </c>
      <c r="N8681">
        <v>1</v>
      </c>
      <c r="O8681" t="s">
        <v>13093</v>
      </c>
      <c r="P8681">
        <v>6</v>
      </c>
      <c r="Q8681" t="s">
        <v>63</v>
      </c>
    </row>
    <row r="8682" spans="1:17" hidden="1" x14ac:dyDescent="0.5">
      <c r="A8682" t="s">
        <v>13152</v>
      </c>
      <c r="B8682" t="s">
        <v>13153</v>
      </c>
      <c r="C8682" t="s">
        <v>56</v>
      </c>
      <c r="D8682" s="1">
        <v>44846</v>
      </c>
      <c r="E8682" t="s">
        <v>11612</v>
      </c>
      <c r="F8682" s="1">
        <v>44866</v>
      </c>
      <c r="G8682" t="s">
        <v>7218</v>
      </c>
      <c r="H8682" t="s">
        <v>4548</v>
      </c>
      <c r="J8682" t="s">
        <v>6439</v>
      </c>
      <c r="K8682" s="26" t="s">
        <v>61</v>
      </c>
      <c r="L8682" t="s">
        <v>13092</v>
      </c>
      <c r="M8682" t="s">
        <v>1227</v>
      </c>
      <c r="N8682">
        <v>1</v>
      </c>
      <c r="O8682" t="s">
        <v>13093</v>
      </c>
      <c r="P8682">
        <v>7</v>
      </c>
      <c r="Q8682" t="s">
        <v>63</v>
      </c>
    </row>
    <row r="8683" spans="1:17" hidden="1" x14ac:dyDescent="0.5">
      <c r="A8683" t="s">
        <v>13154</v>
      </c>
      <c r="B8683" t="s">
        <v>13155</v>
      </c>
      <c r="C8683" t="s">
        <v>56</v>
      </c>
      <c r="D8683" s="1">
        <v>44846</v>
      </c>
      <c r="E8683" t="s">
        <v>11612</v>
      </c>
      <c r="F8683" s="1">
        <v>44866</v>
      </c>
      <c r="G8683" t="s">
        <v>7218</v>
      </c>
      <c r="H8683" t="s">
        <v>4548</v>
      </c>
      <c r="J8683" t="s">
        <v>6439</v>
      </c>
      <c r="K8683" s="26" t="s">
        <v>61</v>
      </c>
      <c r="L8683" t="s">
        <v>13092</v>
      </c>
      <c r="M8683" t="s">
        <v>1227</v>
      </c>
      <c r="N8683">
        <v>1</v>
      </c>
      <c r="O8683" t="s">
        <v>13093</v>
      </c>
      <c r="P8683">
        <v>8</v>
      </c>
      <c r="Q8683" t="s">
        <v>63</v>
      </c>
    </row>
    <row r="8684" spans="1:17" hidden="1" x14ac:dyDescent="0.5">
      <c r="A8684" t="s">
        <v>13156</v>
      </c>
      <c r="B8684" t="s">
        <v>13157</v>
      </c>
      <c r="C8684" t="s">
        <v>56</v>
      </c>
      <c r="D8684" s="1">
        <v>44846</v>
      </c>
      <c r="E8684" t="s">
        <v>11612</v>
      </c>
      <c r="F8684" s="1">
        <v>44866</v>
      </c>
      <c r="G8684" t="s">
        <v>7218</v>
      </c>
      <c r="H8684" t="s">
        <v>4548</v>
      </c>
      <c r="J8684" t="s">
        <v>6439</v>
      </c>
      <c r="K8684" s="26" t="s">
        <v>61</v>
      </c>
      <c r="L8684" t="s">
        <v>13092</v>
      </c>
      <c r="M8684" t="s">
        <v>1227</v>
      </c>
      <c r="N8684">
        <v>1</v>
      </c>
      <c r="O8684" t="s">
        <v>13093</v>
      </c>
      <c r="P8684">
        <v>9</v>
      </c>
      <c r="Q8684" t="s">
        <v>63</v>
      </c>
    </row>
    <row r="8685" spans="1:17" hidden="1" x14ac:dyDescent="0.5">
      <c r="A8685" t="s">
        <v>13158</v>
      </c>
      <c r="B8685" t="s">
        <v>13159</v>
      </c>
      <c r="C8685" t="s">
        <v>56</v>
      </c>
      <c r="D8685" s="1">
        <v>44846</v>
      </c>
      <c r="E8685" t="s">
        <v>11612</v>
      </c>
      <c r="F8685" s="1">
        <v>44866</v>
      </c>
      <c r="G8685" t="s">
        <v>7218</v>
      </c>
      <c r="H8685" t="s">
        <v>4548</v>
      </c>
      <c r="J8685" t="s">
        <v>6439</v>
      </c>
      <c r="K8685" s="26" t="s">
        <v>61</v>
      </c>
      <c r="L8685" t="s">
        <v>13092</v>
      </c>
      <c r="M8685" t="s">
        <v>1227</v>
      </c>
      <c r="N8685">
        <v>1</v>
      </c>
      <c r="O8685" t="s">
        <v>13093</v>
      </c>
      <c r="P8685">
        <v>10</v>
      </c>
      <c r="Q8685" t="s">
        <v>63</v>
      </c>
    </row>
    <row r="8686" spans="1:17" hidden="1" x14ac:dyDescent="0.5">
      <c r="A8686" t="s">
        <v>13160</v>
      </c>
      <c r="B8686" t="s">
        <v>13161</v>
      </c>
      <c r="C8686" t="s">
        <v>56</v>
      </c>
      <c r="D8686" s="1">
        <v>44846</v>
      </c>
      <c r="E8686" t="s">
        <v>11612</v>
      </c>
      <c r="F8686" s="1">
        <v>44866</v>
      </c>
      <c r="G8686" t="s">
        <v>7218</v>
      </c>
      <c r="H8686" t="s">
        <v>4548</v>
      </c>
      <c r="J8686" t="s">
        <v>6439</v>
      </c>
      <c r="K8686" s="26" t="s">
        <v>61</v>
      </c>
      <c r="L8686" t="s">
        <v>13092</v>
      </c>
      <c r="M8686" t="s">
        <v>1227</v>
      </c>
      <c r="N8686">
        <v>1</v>
      </c>
      <c r="O8686" t="s">
        <v>13093</v>
      </c>
      <c r="P8686">
        <v>11</v>
      </c>
      <c r="Q8686" t="s">
        <v>63</v>
      </c>
    </row>
    <row r="8687" spans="1:17" hidden="1" x14ac:dyDescent="0.5">
      <c r="A8687" t="s">
        <v>13162</v>
      </c>
      <c r="B8687" t="s">
        <v>13163</v>
      </c>
      <c r="C8687" t="s">
        <v>56</v>
      </c>
      <c r="D8687" s="1">
        <v>44846</v>
      </c>
      <c r="E8687" t="s">
        <v>11612</v>
      </c>
      <c r="F8687" s="1">
        <v>44866</v>
      </c>
      <c r="G8687" t="s">
        <v>7218</v>
      </c>
      <c r="H8687" t="s">
        <v>4548</v>
      </c>
      <c r="J8687" t="s">
        <v>6439</v>
      </c>
      <c r="K8687" s="26" t="s">
        <v>61</v>
      </c>
      <c r="L8687" t="s">
        <v>13092</v>
      </c>
      <c r="M8687" t="s">
        <v>1227</v>
      </c>
      <c r="N8687">
        <v>1</v>
      </c>
      <c r="O8687" t="s">
        <v>13093</v>
      </c>
      <c r="P8687">
        <v>12</v>
      </c>
      <c r="Q8687" t="s">
        <v>63</v>
      </c>
    </row>
    <row r="8688" spans="1:17" hidden="1" x14ac:dyDescent="0.5">
      <c r="A8688" t="s">
        <v>13164</v>
      </c>
      <c r="B8688" t="s">
        <v>13165</v>
      </c>
      <c r="C8688" t="s">
        <v>56</v>
      </c>
      <c r="D8688" s="1">
        <v>44846</v>
      </c>
      <c r="E8688" t="s">
        <v>11612</v>
      </c>
      <c r="F8688" s="1">
        <v>44866</v>
      </c>
      <c r="G8688" t="s">
        <v>9796</v>
      </c>
      <c r="H8688" t="s">
        <v>4548</v>
      </c>
      <c r="J8688" t="s">
        <v>6439</v>
      </c>
      <c r="K8688" s="26" t="s">
        <v>61</v>
      </c>
      <c r="L8688" t="s">
        <v>13092</v>
      </c>
      <c r="M8688" t="s">
        <v>1227</v>
      </c>
      <c r="N8688">
        <v>1</v>
      </c>
      <c r="O8688" t="s">
        <v>13093</v>
      </c>
      <c r="P8688">
        <v>1</v>
      </c>
      <c r="Q8688" t="s">
        <v>60</v>
      </c>
    </row>
    <row r="8689" spans="1:17" hidden="1" x14ac:dyDescent="0.5">
      <c r="A8689" t="s">
        <v>13166</v>
      </c>
      <c r="B8689" t="s">
        <v>13167</v>
      </c>
      <c r="C8689" t="s">
        <v>56</v>
      </c>
      <c r="D8689" s="1">
        <v>44846</v>
      </c>
      <c r="E8689" t="s">
        <v>11612</v>
      </c>
      <c r="F8689" s="1">
        <v>44866</v>
      </c>
      <c r="G8689" t="s">
        <v>9796</v>
      </c>
      <c r="H8689" t="s">
        <v>4548</v>
      </c>
      <c r="J8689" t="s">
        <v>6439</v>
      </c>
      <c r="K8689" s="26" t="s">
        <v>61</v>
      </c>
      <c r="L8689" t="s">
        <v>13092</v>
      </c>
      <c r="M8689" t="s">
        <v>1227</v>
      </c>
      <c r="N8689">
        <v>1</v>
      </c>
      <c r="O8689" t="s">
        <v>13093</v>
      </c>
      <c r="P8689">
        <v>2</v>
      </c>
      <c r="Q8689" t="s">
        <v>60</v>
      </c>
    </row>
    <row r="8690" spans="1:17" hidden="1" x14ac:dyDescent="0.5">
      <c r="A8690" t="s">
        <v>13168</v>
      </c>
      <c r="B8690" t="s">
        <v>13169</v>
      </c>
      <c r="C8690" t="s">
        <v>56</v>
      </c>
      <c r="D8690" s="1">
        <v>44847</v>
      </c>
      <c r="E8690" t="s">
        <v>11758</v>
      </c>
      <c r="F8690" s="1">
        <v>44866</v>
      </c>
      <c r="G8690" t="s">
        <v>9796</v>
      </c>
      <c r="H8690" t="s">
        <v>4548</v>
      </c>
      <c r="J8690" t="s">
        <v>6439</v>
      </c>
      <c r="K8690" s="26" t="s">
        <v>61</v>
      </c>
      <c r="L8690" t="s">
        <v>13092</v>
      </c>
      <c r="M8690" t="s">
        <v>1227</v>
      </c>
      <c r="N8690">
        <v>1</v>
      </c>
      <c r="O8690" t="s">
        <v>13093</v>
      </c>
      <c r="P8690">
        <v>3</v>
      </c>
      <c r="Q8690" t="s">
        <v>60</v>
      </c>
    </row>
    <row r="8691" spans="1:17" hidden="1" x14ac:dyDescent="0.5">
      <c r="A8691" t="s">
        <v>13170</v>
      </c>
      <c r="B8691" t="s">
        <v>13171</v>
      </c>
      <c r="C8691" t="s">
        <v>56</v>
      </c>
      <c r="D8691" s="1">
        <v>44847</v>
      </c>
      <c r="E8691" t="s">
        <v>11758</v>
      </c>
      <c r="F8691" s="1">
        <v>44866</v>
      </c>
      <c r="G8691" t="s">
        <v>9796</v>
      </c>
      <c r="H8691" t="s">
        <v>4548</v>
      </c>
      <c r="J8691" t="s">
        <v>6439</v>
      </c>
      <c r="K8691" s="26" t="s">
        <v>61</v>
      </c>
      <c r="L8691" t="s">
        <v>13092</v>
      </c>
      <c r="M8691" t="s">
        <v>1227</v>
      </c>
      <c r="N8691">
        <v>1</v>
      </c>
      <c r="O8691" t="s">
        <v>13093</v>
      </c>
      <c r="P8691">
        <v>4</v>
      </c>
      <c r="Q8691" t="s">
        <v>60</v>
      </c>
    </row>
    <row r="8692" spans="1:17" hidden="1" x14ac:dyDescent="0.5">
      <c r="A8692" t="s">
        <v>13172</v>
      </c>
      <c r="B8692" t="s">
        <v>13173</v>
      </c>
      <c r="C8692" t="s">
        <v>56</v>
      </c>
      <c r="D8692" s="1">
        <v>44847</v>
      </c>
      <c r="E8692" t="s">
        <v>11758</v>
      </c>
      <c r="F8692" s="1">
        <v>44866</v>
      </c>
      <c r="G8692" t="s">
        <v>9796</v>
      </c>
      <c r="H8692" t="s">
        <v>4548</v>
      </c>
      <c r="J8692" t="s">
        <v>6439</v>
      </c>
      <c r="K8692" s="26" t="s">
        <v>61</v>
      </c>
      <c r="L8692" t="s">
        <v>13092</v>
      </c>
      <c r="M8692" t="s">
        <v>1227</v>
      </c>
      <c r="N8692">
        <v>1</v>
      </c>
      <c r="O8692" t="s">
        <v>13093</v>
      </c>
      <c r="P8692">
        <v>5</v>
      </c>
      <c r="Q8692" t="s">
        <v>60</v>
      </c>
    </row>
    <row r="8693" spans="1:17" hidden="1" x14ac:dyDescent="0.5">
      <c r="A8693" t="s">
        <v>13174</v>
      </c>
      <c r="B8693" t="s">
        <v>13175</v>
      </c>
      <c r="C8693" t="s">
        <v>56</v>
      </c>
      <c r="D8693" s="1">
        <v>44847</v>
      </c>
      <c r="E8693" t="s">
        <v>11758</v>
      </c>
      <c r="F8693" s="1">
        <v>44866</v>
      </c>
      <c r="G8693" t="s">
        <v>9796</v>
      </c>
      <c r="H8693" t="s">
        <v>4548</v>
      </c>
      <c r="J8693" t="s">
        <v>6439</v>
      </c>
      <c r="K8693" s="26" t="s">
        <v>61</v>
      </c>
      <c r="L8693" t="s">
        <v>13092</v>
      </c>
      <c r="M8693" t="s">
        <v>1227</v>
      </c>
      <c r="N8693">
        <v>1</v>
      </c>
      <c r="O8693" t="s">
        <v>13093</v>
      </c>
      <c r="P8693">
        <v>6</v>
      </c>
      <c r="Q8693" t="s">
        <v>60</v>
      </c>
    </row>
    <row r="8694" spans="1:17" hidden="1" x14ac:dyDescent="0.5">
      <c r="A8694" t="s">
        <v>13176</v>
      </c>
      <c r="B8694" t="s">
        <v>13177</v>
      </c>
      <c r="C8694" t="s">
        <v>56</v>
      </c>
      <c r="D8694" s="1">
        <v>44847</v>
      </c>
      <c r="E8694" t="s">
        <v>11758</v>
      </c>
      <c r="F8694" s="1">
        <v>44866</v>
      </c>
      <c r="G8694" t="s">
        <v>7218</v>
      </c>
      <c r="H8694" t="s">
        <v>4548</v>
      </c>
      <c r="J8694" t="s">
        <v>6439</v>
      </c>
      <c r="K8694" s="26" t="s">
        <v>61</v>
      </c>
      <c r="L8694" t="s">
        <v>13092</v>
      </c>
      <c r="M8694" t="s">
        <v>1227</v>
      </c>
      <c r="N8694">
        <v>1</v>
      </c>
      <c r="O8694" t="s">
        <v>13093</v>
      </c>
      <c r="P8694">
        <v>7</v>
      </c>
      <c r="Q8694" t="s">
        <v>60</v>
      </c>
    </row>
    <row r="8695" spans="1:17" hidden="1" x14ac:dyDescent="0.5">
      <c r="A8695" t="s">
        <v>13178</v>
      </c>
      <c r="B8695" t="s">
        <v>13179</v>
      </c>
      <c r="C8695" t="s">
        <v>56</v>
      </c>
      <c r="D8695" s="1">
        <v>44847</v>
      </c>
      <c r="E8695" t="s">
        <v>11758</v>
      </c>
      <c r="F8695" s="1">
        <v>44866</v>
      </c>
      <c r="G8695" t="s">
        <v>7218</v>
      </c>
      <c r="H8695" t="s">
        <v>4548</v>
      </c>
      <c r="J8695" t="s">
        <v>6439</v>
      </c>
      <c r="K8695" s="26" t="s">
        <v>61</v>
      </c>
      <c r="L8695" t="s">
        <v>13092</v>
      </c>
      <c r="M8695" t="s">
        <v>1227</v>
      </c>
      <c r="N8695">
        <v>1</v>
      </c>
      <c r="O8695" t="s">
        <v>13093</v>
      </c>
      <c r="P8695">
        <v>8</v>
      </c>
      <c r="Q8695" t="s">
        <v>60</v>
      </c>
    </row>
    <row r="8696" spans="1:17" hidden="1" x14ac:dyDescent="0.5">
      <c r="A8696" t="s">
        <v>13180</v>
      </c>
      <c r="B8696" t="s">
        <v>13181</v>
      </c>
      <c r="C8696" t="s">
        <v>56</v>
      </c>
      <c r="D8696" s="1">
        <v>44847</v>
      </c>
      <c r="E8696" t="s">
        <v>11758</v>
      </c>
      <c r="F8696" s="1">
        <v>44866</v>
      </c>
      <c r="G8696" t="s">
        <v>7218</v>
      </c>
      <c r="H8696" t="s">
        <v>4548</v>
      </c>
      <c r="J8696" t="s">
        <v>6439</v>
      </c>
      <c r="K8696" s="26" t="s">
        <v>61</v>
      </c>
      <c r="L8696" t="s">
        <v>13092</v>
      </c>
      <c r="M8696" t="s">
        <v>1227</v>
      </c>
      <c r="N8696">
        <v>1</v>
      </c>
      <c r="O8696" t="s">
        <v>13093</v>
      </c>
      <c r="P8696">
        <v>9</v>
      </c>
      <c r="Q8696" t="s">
        <v>60</v>
      </c>
    </row>
    <row r="8697" spans="1:17" hidden="1" x14ac:dyDescent="0.5">
      <c r="A8697" t="s">
        <v>13182</v>
      </c>
      <c r="B8697" t="s">
        <v>13183</v>
      </c>
      <c r="C8697" t="s">
        <v>56</v>
      </c>
      <c r="D8697" s="1">
        <v>44847</v>
      </c>
      <c r="E8697" t="s">
        <v>11612</v>
      </c>
      <c r="F8697" s="1">
        <v>44866</v>
      </c>
      <c r="G8697" t="s">
        <v>7218</v>
      </c>
      <c r="H8697" t="s">
        <v>4548</v>
      </c>
      <c r="J8697" t="s">
        <v>6439</v>
      </c>
      <c r="K8697" s="26" t="s">
        <v>61</v>
      </c>
      <c r="L8697" t="s">
        <v>13092</v>
      </c>
      <c r="M8697" t="s">
        <v>1227</v>
      </c>
      <c r="N8697">
        <v>1</v>
      </c>
      <c r="O8697" t="s">
        <v>13093</v>
      </c>
      <c r="P8697">
        <v>10</v>
      </c>
      <c r="Q8697" t="s">
        <v>60</v>
      </c>
    </row>
    <row r="8698" spans="1:17" hidden="1" x14ac:dyDescent="0.5">
      <c r="A8698" t="s">
        <v>13184</v>
      </c>
      <c r="B8698" t="s">
        <v>13185</v>
      </c>
      <c r="C8698" t="s">
        <v>56</v>
      </c>
      <c r="D8698" s="1">
        <v>44847</v>
      </c>
      <c r="E8698" t="s">
        <v>11612</v>
      </c>
      <c r="F8698" s="1">
        <v>44866</v>
      </c>
      <c r="G8698" t="s">
        <v>7218</v>
      </c>
      <c r="H8698" t="s">
        <v>4548</v>
      </c>
      <c r="J8698" t="s">
        <v>6439</v>
      </c>
      <c r="K8698" s="26" t="s">
        <v>61</v>
      </c>
      <c r="L8698" t="s">
        <v>13092</v>
      </c>
      <c r="M8698" t="s">
        <v>1227</v>
      </c>
      <c r="N8698">
        <v>1</v>
      </c>
      <c r="O8698" t="s">
        <v>13093</v>
      </c>
      <c r="P8698">
        <v>11</v>
      </c>
      <c r="Q8698" t="s">
        <v>60</v>
      </c>
    </row>
    <row r="8699" spans="1:17" hidden="1" x14ac:dyDescent="0.5">
      <c r="A8699" t="s">
        <v>13186</v>
      </c>
      <c r="B8699" t="s">
        <v>13187</v>
      </c>
      <c r="C8699" t="s">
        <v>56</v>
      </c>
      <c r="D8699" s="1">
        <v>44847</v>
      </c>
      <c r="E8699" t="s">
        <v>11612</v>
      </c>
      <c r="F8699" s="1">
        <v>44866</v>
      </c>
      <c r="G8699" t="s">
        <v>7218</v>
      </c>
      <c r="H8699" t="s">
        <v>4548</v>
      </c>
      <c r="J8699" t="s">
        <v>6439</v>
      </c>
      <c r="K8699" s="26" t="s">
        <v>61</v>
      </c>
      <c r="L8699" t="s">
        <v>13092</v>
      </c>
      <c r="M8699" t="s">
        <v>1227</v>
      </c>
      <c r="N8699">
        <v>1</v>
      </c>
      <c r="O8699" t="s">
        <v>13093</v>
      </c>
      <c r="P8699">
        <v>12</v>
      </c>
      <c r="Q8699" t="s">
        <v>60</v>
      </c>
    </row>
    <row r="8700" spans="1:17" hidden="1" x14ac:dyDescent="0.5">
      <c r="A8700" t="s">
        <v>13188</v>
      </c>
      <c r="B8700" t="s">
        <v>13189</v>
      </c>
      <c r="C8700" t="s">
        <v>56</v>
      </c>
      <c r="D8700" s="1">
        <v>44847</v>
      </c>
      <c r="E8700" t="s">
        <v>11612</v>
      </c>
      <c r="F8700" s="1">
        <v>44866</v>
      </c>
      <c r="G8700" t="s">
        <v>9796</v>
      </c>
      <c r="H8700" t="s">
        <v>4548</v>
      </c>
      <c r="J8700" t="s">
        <v>6439</v>
      </c>
      <c r="K8700" s="26" t="s">
        <v>61</v>
      </c>
      <c r="L8700" t="s">
        <v>13092</v>
      </c>
      <c r="M8700" t="s">
        <v>1227</v>
      </c>
      <c r="N8700">
        <v>1</v>
      </c>
      <c r="O8700" t="s">
        <v>13093</v>
      </c>
      <c r="P8700">
        <v>1</v>
      </c>
      <c r="Q8700" t="s">
        <v>75</v>
      </c>
    </row>
    <row r="8701" spans="1:17" hidden="1" x14ac:dyDescent="0.5">
      <c r="A8701" t="s">
        <v>13190</v>
      </c>
      <c r="B8701" t="s">
        <v>13191</v>
      </c>
      <c r="C8701" t="s">
        <v>56</v>
      </c>
      <c r="D8701" s="1">
        <v>44847</v>
      </c>
      <c r="E8701" t="s">
        <v>11612</v>
      </c>
      <c r="F8701" s="1">
        <v>44866</v>
      </c>
      <c r="G8701" t="s">
        <v>9796</v>
      </c>
      <c r="H8701" t="s">
        <v>4548</v>
      </c>
      <c r="J8701" t="s">
        <v>6439</v>
      </c>
      <c r="K8701" s="26" t="s">
        <v>61</v>
      </c>
      <c r="L8701" t="s">
        <v>13092</v>
      </c>
      <c r="M8701" t="s">
        <v>1227</v>
      </c>
      <c r="N8701">
        <v>1</v>
      </c>
      <c r="O8701" t="s">
        <v>13093</v>
      </c>
      <c r="P8701">
        <v>2</v>
      </c>
      <c r="Q8701" t="s">
        <v>75</v>
      </c>
    </row>
    <row r="8702" spans="1:17" hidden="1" x14ac:dyDescent="0.5">
      <c r="A8702" t="s">
        <v>13192</v>
      </c>
      <c r="B8702" t="s">
        <v>13193</v>
      </c>
      <c r="C8702" t="s">
        <v>56</v>
      </c>
      <c r="D8702" s="1">
        <v>44847</v>
      </c>
      <c r="E8702" t="s">
        <v>11612</v>
      </c>
      <c r="F8702" s="1">
        <v>44866</v>
      </c>
      <c r="G8702" t="s">
        <v>9796</v>
      </c>
      <c r="H8702" t="s">
        <v>4548</v>
      </c>
      <c r="J8702" t="s">
        <v>6439</v>
      </c>
      <c r="K8702" s="26" t="s">
        <v>61</v>
      </c>
      <c r="L8702" t="s">
        <v>13092</v>
      </c>
      <c r="M8702" t="s">
        <v>1227</v>
      </c>
      <c r="N8702">
        <v>1</v>
      </c>
      <c r="O8702" t="s">
        <v>13093</v>
      </c>
      <c r="P8702">
        <v>3</v>
      </c>
      <c r="Q8702" t="s">
        <v>75</v>
      </c>
    </row>
    <row r="8703" spans="1:17" hidden="1" x14ac:dyDescent="0.5">
      <c r="A8703" t="s">
        <v>13194</v>
      </c>
      <c r="B8703" t="s">
        <v>13195</v>
      </c>
      <c r="C8703" t="s">
        <v>56</v>
      </c>
      <c r="D8703" s="1">
        <v>44847</v>
      </c>
      <c r="E8703" t="s">
        <v>11612</v>
      </c>
      <c r="F8703" s="1">
        <v>44866</v>
      </c>
      <c r="G8703" t="s">
        <v>9796</v>
      </c>
      <c r="H8703" t="s">
        <v>4548</v>
      </c>
      <c r="J8703" t="s">
        <v>6439</v>
      </c>
      <c r="K8703" s="26" t="s">
        <v>61</v>
      </c>
      <c r="L8703" t="s">
        <v>13092</v>
      </c>
      <c r="M8703" t="s">
        <v>1227</v>
      </c>
      <c r="N8703">
        <v>1</v>
      </c>
      <c r="O8703" t="s">
        <v>13093</v>
      </c>
      <c r="P8703">
        <v>4</v>
      </c>
      <c r="Q8703" t="s">
        <v>75</v>
      </c>
    </row>
    <row r="8704" spans="1:17" hidden="1" x14ac:dyDescent="0.5">
      <c r="A8704" t="s">
        <v>13196</v>
      </c>
      <c r="B8704" t="s">
        <v>13197</v>
      </c>
      <c r="C8704" t="s">
        <v>56</v>
      </c>
      <c r="D8704" s="1">
        <v>44847</v>
      </c>
      <c r="E8704" t="s">
        <v>11758</v>
      </c>
      <c r="F8704" s="1">
        <v>44866</v>
      </c>
      <c r="G8704" t="s">
        <v>9796</v>
      </c>
      <c r="H8704" t="s">
        <v>4548</v>
      </c>
      <c r="J8704" t="s">
        <v>6439</v>
      </c>
      <c r="K8704" s="26" t="s">
        <v>61</v>
      </c>
      <c r="L8704" t="s">
        <v>13092</v>
      </c>
      <c r="M8704" t="s">
        <v>1227</v>
      </c>
      <c r="N8704">
        <v>1</v>
      </c>
      <c r="O8704" t="s">
        <v>13093</v>
      </c>
      <c r="P8704">
        <v>5</v>
      </c>
      <c r="Q8704" t="s">
        <v>75</v>
      </c>
    </row>
    <row r="8705" spans="1:45" hidden="1" x14ac:dyDescent="0.5">
      <c r="A8705" t="s">
        <v>13198</v>
      </c>
      <c r="B8705" t="s">
        <v>13199</v>
      </c>
      <c r="C8705" t="s">
        <v>56</v>
      </c>
      <c r="D8705" s="1">
        <v>44847</v>
      </c>
      <c r="E8705" t="s">
        <v>11758</v>
      </c>
      <c r="F8705" s="1">
        <v>44866</v>
      </c>
      <c r="G8705" t="s">
        <v>9796</v>
      </c>
      <c r="H8705" t="s">
        <v>4548</v>
      </c>
      <c r="J8705" t="s">
        <v>6439</v>
      </c>
      <c r="K8705" s="26" t="s">
        <v>61</v>
      </c>
      <c r="L8705" t="s">
        <v>13092</v>
      </c>
      <c r="M8705" t="s">
        <v>1227</v>
      </c>
      <c r="N8705">
        <v>1</v>
      </c>
      <c r="O8705" t="s">
        <v>13093</v>
      </c>
      <c r="P8705">
        <v>6</v>
      </c>
      <c r="Q8705" t="s">
        <v>75</v>
      </c>
    </row>
    <row r="8706" spans="1:45" hidden="1" x14ac:dyDescent="0.5">
      <c r="A8706" t="s">
        <v>13200</v>
      </c>
      <c r="B8706" t="s">
        <v>13201</v>
      </c>
      <c r="C8706" t="s">
        <v>56</v>
      </c>
      <c r="D8706" s="1">
        <v>44847</v>
      </c>
      <c r="E8706" t="s">
        <v>11758</v>
      </c>
      <c r="F8706" s="1">
        <v>44866</v>
      </c>
      <c r="G8706" t="s">
        <v>7218</v>
      </c>
      <c r="H8706" t="s">
        <v>4548</v>
      </c>
      <c r="J8706" t="s">
        <v>6439</v>
      </c>
      <c r="K8706" s="26" t="s">
        <v>61</v>
      </c>
      <c r="L8706" t="s">
        <v>13092</v>
      </c>
      <c r="M8706" t="s">
        <v>1227</v>
      </c>
      <c r="N8706">
        <v>1</v>
      </c>
      <c r="O8706" t="s">
        <v>13093</v>
      </c>
      <c r="P8706">
        <v>7</v>
      </c>
      <c r="Q8706" t="s">
        <v>75</v>
      </c>
    </row>
    <row r="8707" spans="1:45" hidden="1" x14ac:dyDescent="0.5">
      <c r="A8707" t="s">
        <v>13202</v>
      </c>
      <c r="B8707" t="s">
        <v>13203</v>
      </c>
      <c r="C8707" t="s">
        <v>56</v>
      </c>
      <c r="D8707" s="1">
        <v>44847</v>
      </c>
      <c r="E8707" t="s">
        <v>11758</v>
      </c>
      <c r="F8707" s="1">
        <v>44866</v>
      </c>
      <c r="G8707" t="s">
        <v>7218</v>
      </c>
      <c r="H8707" t="s">
        <v>4548</v>
      </c>
      <c r="J8707" t="s">
        <v>6439</v>
      </c>
      <c r="K8707" s="26" t="s">
        <v>61</v>
      </c>
      <c r="L8707" t="s">
        <v>13092</v>
      </c>
      <c r="M8707" t="s">
        <v>1227</v>
      </c>
      <c r="N8707">
        <v>1</v>
      </c>
      <c r="O8707" t="s">
        <v>13093</v>
      </c>
      <c r="P8707">
        <v>8</v>
      </c>
      <c r="Q8707" t="s">
        <v>75</v>
      </c>
    </row>
    <row r="8708" spans="1:45" hidden="1" x14ac:dyDescent="0.5">
      <c r="A8708" t="s">
        <v>13204</v>
      </c>
      <c r="B8708" t="s">
        <v>13205</v>
      </c>
      <c r="C8708" t="s">
        <v>56</v>
      </c>
      <c r="D8708" s="1">
        <v>44851</v>
      </c>
      <c r="E8708" t="s">
        <v>11758</v>
      </c>
      <c r="F8708" s="1">
        <v>44866</v>
      </c>
      <c r="G8708" t="s">
        <v>9796</v>
      </c>
      <c r="H8708" t="s">
        <v>4548</v>
      </c>
      <c r="J8708" t="s">
        <v>6439</v>
      </c>
      <c r="K8708" s="26" t="s">
        <v>61</v>
      </c>
      <c r="L8708" t="s">
        <v>13092</v>
      </c>
      <c r="M8708" t="s">
        <v>1227</v>
      </c>
      <c r="N8708">
        <v>1</v>
      </c>
      <c r="O8708" t="s">
        <v>13093</v>
      </c>
      <c r="P8708">
        <v>6</v>
      </c>
      <c r="Q8708" t="s">
        <v>71</v>
      </c>
      <c r="AQ8708" s="1">
        <v>44867</v>
      </c>
      <c r="AR8708">
        <v>2</v>
      </c>
      <c r="AS8708" t="s">
        <v>6439</v>
      </c>
    </row>
    <row r="8709" spans="1:45" hidden="1" x14ac:dyDescent="0.5">
      <c r="A8709" t="s">
        <v>13206</v>
      </c>
      <c r="B8709" t="s">
        <v>13207</v>
      </c>
      <c r="C8709" t="s">
        <v>56</v>
      </c>
      <c r="D8709" s="1">
        <v>44851</v>
      </c>
      <c r="E8709" t="s">
        <v>11758</v>
      </c>
      <c r="F8709" s="1">
        <v>44866</v>
      </c>
      <c r="G8709" t="s">
        <v>7218</v>
      </c>
      <c r="H8709" t="s">
        <v>4548</v>
      </c>
      <c r="J8709" t="s">
        <v>6439</v>
      </c>
      <c r="K8709" s="26" t="s">
        <v>61</v>
      </c>
      <c r="L8709" t="s">
        <v>13092</v>
      </c>
      <c r="M8709" t="s">
        <v>1227</v>
      </c>
      <c r="N8709">
        <v>1</v>
      </c>
      <c r="O8709" t="s">
        <v>13093</v>
      </c>
      <c r="P8709">
        <v>7</v>
      </c>
      <c r="Q8709" t="s">
        <v>71</v>
      </c>
      <c r="AQ8709" s="1">
        <v>44867</v>
      </c>
      <c r="AR8709">
        <v>2</v>
      </c>
      <c r="AS8709" t="s">
        <v>6439</v>
      </c>
    </row>
    <row r="8710" spans="1:45" hidden="1" x14ac:dyDescent="0.5">
      <c r="A8710" t="s">
        <v>13208</v>
      </c>
      <c r="B8710" t="s">
        <v>13209</v>
      </c>
      <c r="C8710" t="s">
        <v>56</v>
      </c>
      <c r="D8710" s="1">
        <v>44851</v>
      </c>
      <c r="E8710" t="s">
        <v>11758</v>
      </c>
      <c r="F8710" s="1">
        <v>44866</v>
      </c>
      <c r="G8710" t="s">
        <v>7218</v>
      </c>
      <c r="H8710" t="s">
        <v>4548</v>
      </c>
      <c r="J8710" t="s">
        <v>6439</v>
      </c>
      <c r="K8710" s="26" t="s">
        <v>61</v>
      </c>
      <c r="L8710" t="s">
        <v>13092</v>
      </c>
      <c r="M8710" t="s">
        <v>1227</v>
      </c>
      <c r="N8710">
        <v>1</v>
      </c>
      <c r="O8710" t="s">
        <v>13093</v>
      </c>
      <c r="P8710">
        <v>8</v>
      </c>
      <c r="Q8710" t="s">
        <v>71</v>
      </c>
      <c r="AQ8710" s="1">
        <v>44867</v>
      </c>
      <c r="AR8710">
        <v>2</v>
      </c>
      <c r="AS8710" t="s">
        <v>6439</v>
      </c>
    </row>
    <row r="8711" spans="1:45" hidden="1" x14ac:dyDescent="0.5">
      <c r="A8711" t="s">
        <v>13210</v>
      </c>
      <c r="B8711" t="s">
        <v>13211</v>
      </c>
      <c r="C8711" t="s">
        <v>56</v>
      </c>
      <c r="D8711" s="1">
        <v>44851</v>
      </c>
      <c r="E8711" t="s">
        <v>11758</v>
      </c>
      <c r="F8711" s="1">
        <v>44866</v>
      </c>
      <c r="G8711" t="s">
        <v>7218</v>
      </c>
      <c r="H8711" t="s">
        <v>4548</v>
      </c>
      <c r="J8711" t="s">
        <v>6439</v>
      </c>
      <c r="K8711" s="26" t="s">
        <v>61</v>
      </c>
      <c r="L8711" t="s">
        <v>13092</v>
      </c>
      <c r="M8711" t="s">
        <v>1227</v>
      </c>
      <c r="N8711">
        <v>1</v>
      </c>
      <c r="O8711" t="s">
        <v>13093</v>
      </c>
      <c r="P8711">
        <v>9</v>
      </c>
      <c r="Q8711" t="s">
        <v>71</v>
      </c>
      <c r="AQ8711" s="1">
        <v>44867</v>
      </c>
      <c r="AR8711">
        <v>2</v>
      </c>
      <c r="AS8711" t="s">
        <v>6439</v>
      </c>
    </row>
    <row r="8712" spans="1:45" hidden="1" x14ac:dyDescent="0.5">
      <c r="A8712" t="s">
        <v>13212</v>
      </c>
      <c r="B8712" t="s">
        <v>13213</v>
      </c>
      <c r="C8712" t="s">
        <v>56</v>
      </c>
      <c r="F8712" s="1">
        <v>44866</v>
      </c>
      <c r="G8712" t="s">
        <v>7218</v>
      </c>
      <c r="H8712" t="s">
        <v>4548</v>
      </c>
      <c r="J8712" t="s">
        <v>6439</v>
      </c>
      <c r="K8712" s="26" t="s">
        <v>61</v>
      </c>
      <c r="L8712" t="s">
        <v>13092</v>
      </c>
      <c r="M8712" t="s">
        <v>1227</v>
      </c>
      <c r="N8712">
        <v>1</v>
      </c>
      <c r="O8712" t="s">
        <v>13093</v>
      </c>
      <c r="P8712">
        <v>10</v>
      </c>
      <c r="Q8712" t="s">
        <v>71</v>
      </c>
      <c r="AQ8712" s="1">
        <v>44867</v>
      </c>
      <c r="AR8712">
        <v>2</v>
      </c>
      <c r="AS8712" t="s">
        <v>6439</v>
      </c>
    </row>
    <row r="8713" spans="1:45" hidden="1" x14ac:dyDescent="0.5">
      <c r="A8713" t="s">
        <v>13214</v>
      </c>
      <c r="B8713" t="s">
        <v>13215</v>
      </c>
      <c r="C8713" t="s">
        <v>56</v>
      </c>
      <c r="F8713" s="1">
        <v>44866</v>
      </c>
      <c r="G8713" t="s">
        <v>7218</v>
      </c>
      <c r="H8713" t="s">
        <v>4548</v>
      </c>
      <c r="J8713" t="s">
        <v>6439</v>
      </c>
      <c r="K8713" s="26" t="s">
        <v>61</v>
      </c>
      <c r="L8713" t="s">
        <v>13092</v>
      </c>
      <c r="M8713" t="s">
        <v>1227</v>
      </c>
      <c r="N8713">
        <v>1</v>
      </c>
      <c r="O8713" t="s">
        <v>13093</v>
      </c>
      <c r="P8713">
        <v>11</v>
      </c>
      <c r="Q8713" t="s">
        <v>71</v>
      </c>
      <c r="AQ8713" s="1">
        <v>44867</v>
      </c>
      <c r="AR8713">
        <v>2</v>
      </c>
      <c r="AS8713" t="s">
        <v>6439</v>
      </c>
    </row>
    <row r="8714" spans="1:45" hidden="1" x14ac:dyDescent="0.5">
      <c r="A8714" t="s">
        <v>13216</v>
      </c>
      <c r="B8714" t="s">
        <v>13217</v>
      </c>
      <c r="C8714" t="s">
        <v>56</v>
      </c>
      <c r="D8714" s="1">
        <v>44851</v>
      </c>
      <c r="E8714" t="s">
        <v>11758</v>
      </c>
      <c r="F8714" s="1">
        <v>44866</v>
      </c>
      <c r="G8714" t="s">
        <v>7218</v>
      </c>
      <c r="H8714" t="s">
        <v>4548</v>
      </c>
      <c r="J8714" t="s">
        <v>6439</v>
      </c>
      <c r="K8714" s="26" t="s">
        <v>61</v>
      </c>
      <c r="L8714" t="s">
        <v>13092</v>
      </c>
      <c r="M8714" t="s">
        <v>1227</v>
      </c>
      <c r="N8714">
        <v>1</v>
      </c>
      <c r="O8714" t="s">
        <v>13093</v>
      </c>
      <c r="P8714">
        <v>12</v>
      </c>
      <c r="Q8714" t="s">
        <v>71</v>
      </c>
      <c r="AQ8714" s="1">
        <v>44867</v>
      </c>
      <c r="AR8714">
        <v>2</v>
      </c>
      <c r="AS8714" t="s">
        <v>6439</v>
      </c>
    </row>
    <row r="8715" spans="1:45" hidden="1" x14ac:dyDescent="0.5">
      <c r="A8715" t="s">
        <v>13218</v>
      </c>
      <c r="B8715" t="s">
        <v>13219</v>
      </c>
      <c r="C8715" t="s">
        <v>56</v>
      </c>
      <c r="D8715" s="1">
        <v>44851</v>
      </c>
      <c r="E8715" t="s">
        <v>11758</v>
      </c>
      <c r="F8715" s="1">
        <v>44866</v>
      </c>
      <c r="G8715" t="s">
        <v>9796</v>
      </c>
      <c r="H8715" t="s">
        <v>4548</v>
      </c>
      <c r="J8715" t="s">
        <v>6439</v>
      </c>
      <c r="K8715" s="26" t="s">
        <v>61</v>
      </c>
      <c r="L8715" t="s">
        <v>13092</v>
      </c>
      <c r="M8715" t="s">
        <v>1227</v>
      </c>
      <c r="N8715">
        <v>1</v>
      </c>
      <c r="O8715" t="s">
        <v>13093</v>
      </c>
      <c r="P8715">
        <v>1</v>
      </c>
      <c r="Q8715" t="s">
        <v>69</v>
      </c>
      <c r="AQ8715" s="1">
        <v>44867</v>
      </c>
      <c r="AR8715">
        <v>2</v>
      </c>
      <c r="AS8715" t="s">
        <v>6439</v>
      </c>
    </row>
    <row r="8716" spans="1:45" hidden="1" x14ac:dyDescent="0.5">
      <c r="A8716" t="s">
        <v>13220</v>
      </c>
      <c r="B8716" t="s">
        <v>13221</v>
      </c>
      <c r="C8716" t="s">
        <v>56</v>
      </c>
      <c r="D8716" s="1">
        <v>44851</v>
      </c>
      <c r="E8716" t="s">
        <v>11758</v>
      </c>
      <c r="F8716" s="1">
        <v>44866</v>
      </c>
      <c r="G8716" t="s">
        <v>9796</v>
      </c>
      <c r="H8716" t="s">
        <v>4548</v>
      </c>
      <c r="J8716" t="s">
        <v>6439</v>
      </c>
      <c r="K8716" s="26" t="s">
        <v>61</v>
      </c>
      <c r="L8716" t="s">
        <v>13092</v>
      </c>
      <c r="M8716" t="s">
        <v>1227</v>
      </c>
      <c r="N8716">
        <v>1</v>
      </c>
      <c r="O8716" t="s">
        <v>13093</v>
      </c>
      <c r="P8716">
        <v>2</v>
      </c>
      <c r="Q8716" t="s">
        <v>69</v>
      </c>
      <c r="AQ8716" s="1">
        <v>44867</v>
      </c>
      <c r="AR8716">
        <v>2</v>
      </c>
      <c r="AS8716" t="s">
        <v>6439</v>
      </c>
    </row>
    <row r="8717" spans="1:45" hidden="1" x14ac:dyDescent="0.5">
      <c r="A8717" t="s">
        <v>13222</v>
      </c>
      <c r="B8717" t="s">
        <v>13223</v>
      </c>
      <c r="C8717" t="s">
        <v>56</v>
      </c>
      <c r="D8717" s="1">
        <v>44851</v>
      </c>
      <c r="E8717" t="s">
        <v>11758</v>
      </c>
      <c r="F8717" s="1">
        <v>44866</v>
      </c>
      <c r="G8717" t="s">
        <v>9796</v>
      </c>
      <c r="H8717" t="s">
        <v>4548</v>
      </c>
      <c r="J8717" t="s">
        <v>6439</v>
      </c>
      <c r="K8717" s="26" t="s">
        <v>61</v>
      </c>
      <c r="L8717" t="s">
        <v>13092</v>
      </c>
      <c r="M8717" t="s">
        <v>1227</v>
      </c>
      <c r="N8717">
        <v>1</v>
      </c>
      <c r="O8717" t="s">
        <v>13093</v>
      </c>
      <c r="P8717">
        <v>3</v>
      </c>
      <c r="Q8717" t="s">
        <v>69</v>
      </c>
      <c r="AQ8717" s="1">
        <v>44867</v>
      </c>
      <c r="AR8717">
        <v>2</v>
      </c>
      <c r="AS8717" t="s">
        <v>6439</v>
      </c>
    </row>
    <row r="8718" spans="1:45" hidden="1" x14ac:dyDescent="0.5">
      <c r="A8718" t="s">
        <v>13224</v>
      </c>
      <c r="B8718" t="s">
        <v>13225</v>
      </c>
      <c r="C8718" t="s">
        <v>56</v>
      </c>
      <c r="D8718" s="1">
        <v>44851</v>
      </c>
      <c r="E8718" t="s">
        <v>11758</v>
      </c>
      <c r="F8718" s="1">
        <v>44866</v>
      </c>
      <c r="G8718" t="s">
        <v>9796</v>
      </c>
      <c r="H8718" t="s">
        <v>4548</v>
      </c>
      <c r="J8718" t="s">
        <v>6439</v>
      </c>
      <c r="K8718" s="26" t="s">
        <v>61</v>
      </c>
      <c r="L8718" t="s">
        <v>13092</v>
      </c>
      <c r="M8718" t="s">
        <v>1227</v>
      </c>
      <c r="N8718">
        <v>1</v>
      </c>
      <c r="O8718" t="s">
        <v>13093</v>
      </c>
      <c r="P8718">
        <v>4</v>
      </c>
      <c r="Q8718" t="s">
        <v>69</v>
      </c>
      <c r="AQ8718" s="1">
        <v>44867</v>
      </c>
      <c r="AR8718">
        <v>2</v>
      </c>
      <c r="AS8718" t="s">
        <v>6439</v>
      </c>
    </row>
    <row r="8719" spans="1:45" hidden="1" x14ac:dyDescent="0.5">
      <c r="A8719" t="s">
        <v>13226</v>
      </c>
      <c r="B8719" t="s">
        <v>13227</v>
      </c>
      <c r="C8719" t="s">
        <v>56</v>
      </c>
      <c r="D8719" s="1">
        <v>44851</v>
      </c>
      <c r="E8719" t="s">
        <v>11758</v>
      </c>
      <c r="F8719" s="1">
        <v>44866</v>
      </c>
      <c r="G8719" t="s">
        <v>9796</v>
      </c>
      <c r="H8719" t="s">
        <v>4548</v>
      </c>
      <c r="J8719" t="s">
        <v>6439</v>
      </c>
      <c r="K8719" s="26" t="s">
        <v>61</v>
      </c>
      <c r="L8719" t="s">
        <v>13092</v>
      </c>
      <c r="M8719" t="s">
        <v>1227</v>
      </c>
      <c r="N8719">
        <v>1</v>
      </c>
      <c r="O8719" t="s">
        <v>13093</v>
      </c>
      <c r="P8719">
        <v>5</v>
      </c>
      <c r="Q8719" t="s">
        <v>69</v>
      </c>
      <c r="AQ8719" s="1">
        <v>44867</v>
      </c>
      <c r="AR8719">
        <v>2</v>
      </c>
      <c r="AS8719" t="s">
        <v>6439</v>
      </c>
    </row>
    <row r="8720" spans="1:45" hidden="1" x14ac:dyDescent="0.5">
      <c r="A8720" t="s">
        <v>13228</v>
      </c>
      <c r="B8720" t="s">
        <v>13229</v>
      </c>
      <c r="C8720" t="s">
        <v>56</v>
      </c>
      <c r="D8720" s="1">
        <v>44851</v>
      </c>
      <c r="E8720" t="s">
        <v>11758</v>
      </c>
      <c r="F8720" s="1">
        <v>44866</v>
      </c>
      <c r="G8720" t="s">
        <v>9796</v>
      </c>
      <c r="H8720" t="s">
        <v>4548</v>
      </c>
      <c r="J8720" t="s">
        <v>6439</v>
      </c>
      <c r="K8720" s="26" t="s">
        <v>61</v>
      </c>
      <c r="L8720" t="s">
        <v>13092</v>
      </c>
      <c r="M8720" t="s">
        <v>1227</v>
      </c>
      <c r="N8720">
        <v>1</v>
      </c>
      <c r="O8720" t="s">
        <v>13093</v>
      </c>
      <c r="P8720">
        <v>6</v>
      </c>
      <c r="Q8720" t="s">
        <v>69</v>
      </c>
      <c r="AQ8720" s="1">
        <v>44867</v>
      </c>
      <c r="AR8720">
        <v>2</v>
      </c>
      <c r="AS8720" t="s">
        <v>6439</v>
      </c>
    </row>
    <row r="8721" spans="1:45" hidden="1" x14ac:dyDescent="0.5">
      <c r="A8721" t="s">
        <v>13230</v>
      </c>
      <c r="B8721" t="s">
        <v>13231</v>
      </c>
      <c r="C8721" t="s">
        <v>56</v>
      </c>
      <c r="D8721" s="1">
        <v>44847</v>
      </c>
      <c r="E8721" t="s">
        <v>11758</v>
      </c>
      <c r="F8721" s="1">
        <v>44866</v>
      </c>
      <c r="G8721" t="s">
        <v>7218</v>
      </c>
      <c r="H8721" t="s">
        <v>4548</v>
      </c>
      <c r="J8721" t="s">
        <v>6439</v>
      </c>
      <c r="K8721" s="26" t="s">
        <v>61</v>
      </c>
      <c r="L8721" t="s">
        <v>13092</v>
      </c>
      <c r="M8721" t="s">
        <v>1227</v>
      </c>
      <c r="N8721">
        <v>1</v>
      </c>
      <c r="O8721" t="s">
        <v>13093</v>
      </c>
      <c r="P8721">
        <v>9</v>
      </c>
      <c r="Q8721" t="s">
        <v>75</v>
      </c>
    </row>
    <row r="8722" spans="1:45" hidden="1" x14ac:dyDescent="0.5">
      <c r="A8722" t="s">
        <v>13232</v>
      </c>
      <c r="B8722" t="s">
        <v>13233</v>
      </c>
      <c r="C8722" t="s">
        <v>56</v>
      </c>
      <c r="D8722" s="1">
        <v>44847</v>
      </c>
      <c r="E8722" t="s">
        <v>11758</v>
      </c>
      <c r="F8722" s="1">
        <v>44866</v>
      </c>
      <c r="G8722" t="s">
        <v>7218</v>
      </c>
      <c r="H8722" t="s">
        <v>4548</v>
      </c>
      <c r="J8722" t="s">
        <v>6439</v>
      </c>
      <c r="K8722" s="26" t="s">
        <v>61</v>
      </c>
      <c r="L8722" t="s">
        <v>13092</v>
      </c>
      <c r="M8722" t="s">
        <v>1227</v>
      </c>
      <c r="N8722">
        <v>1</v>
      </c>
      <c r="O8722" t="s">
        <v>13093</v>
      </c>
      <c r="P8722">
        <v>10</v>
      </c>
      <c r="Q8722" t="s">
        <v>75</v>
      </c>
    </row>
    <row r="8723" spans="1:45" hidden="1" x14ac:dyDescent="0.5">
      <c r="A8723" t="s">
        <v>13234</v>
      </c>
      <c r="B8723" t="s">
        <v>13235</v>
      </c>
      <c r="C8723" t="s">
        <v>56</v>
      </c>
      <c r="D8723" s="1">
        <v>44847</v>
      </c>
      <c r="E8723" t="s">
        <v>11758</v>
      </c>
      <c r="F8723" s="1">
        <v>44866</v>
      </c>
      <c r="G8723" t="s">
        <v>7218</v>
      </c>
      <c r="H8723" t="s">
        <v>4548</v>
      </c>
      <c r="J8723" t="s">
        <v>6439</v>
      </c>
      <c r="K8723" s="26" t="s">
        <v>61</v>
      </c>
      <c r="L8723" t="s">
        <v>13092</v>
      </c>
      <c r="M8723" t="s">
        <v>1227</v>
      </c>
      <c r="N8723">
        <v>1</v>
      </c>
      <c r="O8723" t="s">
        <v>13093</v>
      </c>
      <c r="P8723">
        <v>11</v>
      </c>
      <c r="Q8723" t="s">
        <v>75</v>
      </c>
    </row>
    <row r="8724" spans="1:45" hidden="1" x14ac:dyDescent="0.5">
      <c r="A8724" t="s">
        <v>13236</v>
      </c>
      <c r="B8724" t="s">
        <v>13237</v>
      </c>
      <c r="C8724" t="s">
        <v>56</v>
      </c>
      <c r="D8724" s="1">
        <v>44847</v>
      </c>
      <c r="E8724" t="s">
        <v>11758</v>
      </c>
      <c r="F8724" s="1">
        <v>44866</v>
      </c>
      <c r="G8724" t="s">
        <v>7218</v>
      </c>
      <c r="H8724" t="s">
        <v>4548</v>
      </c>
      <c r="J8724" t="s">
        <v>6439</v>
      </c>
      <c r="K8724" s="26" t="s">
        <v>61</v>
      </c>
      <c r="L8724" t="s">
        <v>13092</v>
      </c>
      <c r="M8724" t="s">
        <v>1227</v>
      </c>
      <c r="N8724">
        <v>1</v>
      </c>
      <c r="O8724" t="s">
        <v>13093</v>
      </c>
      <c r="P8724">
        <v>12</v>
      </c>
      <c r="Q8724" t="s">
        <v>75</v>
      </c>
    </row>
    <row r="8725" spans="1:45" hidden="1" x14ac:dyDescent="0.5">
      <c r="A8725" t="s">
        <v>13238</v>
      </c>
      <c r="B8725" t="s">
        <v>13239</v>
      </c>
      <c r="C8725" t="s">
        <v>56</v>
      </c>
      <c r="D8725" s="1">
        <v>44847</v>
      </c>
      <c r="E8725" t="s">
        <v>11758</v>
      </c>
      <c r="F8725" s="1">
        <v>44866</v>
      </c>
      <c r="G8725" t="s">
        <v>9796</v>
      </c>
      <c r="H8725" t="s">
        <v>4548</v>
      </c>
      <c r="J8725" t="s">
        <v>6439</v>
      </c>
      <c r="K8725" s="26" t="s">
        <v>61</v>
      </c>
      <c r="L8725" t="s">
        <v>13092</v>
      </c>
      <c r="M8725" t="s">
        <v>1227</v>
      </c>
      <c r="N8725">
        <v>1</v>
      </c>
      <c r="O8725" t="s">
        <v>13093</v>
      </c>
      <c r="P8725">
        <v>1</v>
      </c>
      <c r="Q8725" t="s">
        <v>73</v>
      </c>
      <c r="AQ8725" s="1">
        <v>44867</v>
      </c>
      <c r="AR8725">
        <v>2</v>
      </c>
      <c r="AS8725" t="s">
        <v>6439</v>
      </c>
    </row>
    <row r="8726" spans="1:45" hidden="1" x14ac:dyDescent="0.5">
      <c r="A8726" t="s">
        <v>13240</v>
      </c>
      <c r="B8726" t="s">
        <v>13241</v>
      </c>
      <c r="C8726" t="s">
        <v>56</v>
      </c>
      <c r="D8726" s="1">
        <v>44847</v>
      </c>
      <c r="E8726" t="s">
        <v>11758</v>
      </c>
      <c r="F8726" s="1">
        <v>44866</v>
      </c>
      <c r="G8726" t="s">
        <v>9796</v>
      </c>
      <c r="H8726" t="s">
        <v>4548</v>
      </c>
      <c r="J8726" t="s">
        <v>6439</v>
      </c>
      <c r="K8726" s="26" t="s">
        <v>61</v>
      </c>
      <c r="L8726" t="s">
        <v>13092</v>
      </c>
      <c r="M8726" t="s">
        <v>1227</v>
      </c>
      <c r="N8726">
        <v>1</v>
      </c>
      <c r="O8726" t="s">
        <v>13093</v>
      </c>
      <c r="P8726">
        <v>2</v>
      </c>
      <c r="Q8726" t="s">
        <v>73</v>
      </c>
      <c r="AQ8726" s="1">
        <v>44867</v>
      </c>
      <c r="AR8726">
        <v>2</v>
      </c>
      <c r="AS8726" t="s">
        <v>6439</v>
      </c>
    </row>
    <row r="8727" spans="1:45" hidden="1" x14ac:dyDescent="0.5">
      <c r="A8727" t="s">
        <v>13242</v>
      </c>
      <c r="B8727" t="s">
        <v>13243</v>
      </c>
      <c r="C8727" t="s">
        <v>56</v>
      </c>
      <c r="D8727" s="1">
        <v>44848</v>
      </c>
      <c r="E8727" t="s">
        <v>11758</v>
      </c>
      <c r="F8727" s="1">
        <v>44866</v>
      </c>
      <c r="G8727" t="s">
        <v>9796</v>
      </c>
      <c r="H8727" t="s">
        <v>4548</v>
      </c>
      <c r="J8727" t="s">
        <v>6439</v>
      </c>
      <c r="K8727" s="26" t="s">
        <v>61</v>
      </c>
      <c r="L8727" t="s">
        <v>13092</v>
      </c>
      <c r="M8727" t="s">
        <v>1227</v>
      </c>
      <c r="N8727">
        <v>1</v>
      </c>
      <c r="O8727" t="s">
        <v>13093</v>
      </c>
      <c r="P8727">
        <v>3</v>
      </c>
      <c r="Q8727" t="s">
        <v>73</v>
      </c>
      <c r="AQ8727" s="1">
        <v>44867</v>
      </c>
      <c r="AR8727">
        <v>2</v>
      </c>
      <c r="AS8727" t="s">
        <v>6439</v>
      </c>
    </row>
    <row r="8728" spans="1:45" hidden="1" x14ac:dyDescent="0.5">
      <c r="A8728" t="s">
        <v>13244</v>
      </c>
      <c r="B8728" t="s">
        <v>13245</v>
      </c>
      <c r="C8728" t="s">
        <v>56</v>
      </c>
      <c r="D8728" s="1">
        <v>44848</v>
      </c>
      <c r="E8728" t="s">
        <v>11758</v>
      </c>
      <c r="F8728" s="1">
        <v>44866</v>
      </c>
      <c r="G8728" t="s">
        <v>9796</v>
      </c>
      <c r="H8728" t="s">
        <v>4548</v>
      </c>
      <c r="J8728" t="s">
        <v>6439</v>
      </c>
      <c r="K8728" s="26" t="s">
        <v>61</v>
      </c>
      <c r="L8728" t="s">
        <v>13092</v>
      </c>
      <c r="M8728" t="s">
        <v>1227</v>
      </c>
      <c r="N8728">
        <v>1</v>
      </c>
      <c r="O8728" t="s">
        <v>13093</v>
      </c>
      <c r="P8728">
        <v>4</v>
      </c>
      <c r="Q8728" t="s">
        <v>73</v>
      </c>
      <c r="AQ8728" s="1">
        <v>44867</v>
      </c>
      <c r="AR8728">
        <v>2</v>
      </c>
      <c r="AS8728" t="s">
        <v>6439</v>
      </c>
    </row>
    <row r="8729" spans="1:45" hidden="1" x14ac:dyDescent="0.5">
      <c r="A8729" t="s">
        <v>13246</v>
      </c>
      <c r="B8729" t="s">
        <v>13247</v>
      </c>
      <c r="C8729" t="s">
        <v>56</v>
      </c>
      <c r="D8729" s="1">
        <v>44848</v>
      </c>
      <c r="E8729" t="s">
        <v>11758</v>
      </c>
      <c r="F8729" s="1">
        <v>44866</v>
      </c>
      <c r="G8729" t="s">
        <v>9796</v>
      </c>
      <c r="H8729" t="s">
        <v>4548</v>
      </c>
      <c r="J8729" t="s">
        <v>6439</v>
      </c>
      <c r="K8729" s="26" t="s">
        <v>61</v>
      </c>
      <c r="L8729" t="s">
        <v>13092</v>
      </c>
      <c r="M8729" t="s">
        <v>1227</v>
      </c>
      <c r="N8729">
        <v>1</v>
      </c>
      <c r="O8729" t="s">
        <v>13093</v>
      </c>
      <c r="P8729">
        <v>5</v>
      </c>
      <c r="Q8729" t="s">
        <v>73</v>
      </c>
      <c r="AQ8729" s="1">
        <v>44867</v>
      </c>
      <c r="AR8729">
        <v>2</v>
      </c>
      <c r="AS8729" t="s">
        <v>6439</v>
      </c>
    </row>
    <row r="8730" spans="1:45" hidden="1" x14ac:dyDescent="0.5">
      <c r="A8730" t="s">
        <v>13248</v>
      </c>
      <c r="B8730" t="s">
        <v>13249</v>
      </c>
      <c r="C8730" t="s">
        <v>56</v>
      </c>
      <c r="D8730" s="1">
        <v>44848</v>
      </c>
      <c r="E8730" t="s">
        <v>11758</v>
      </c>
      <c r="F8730" s="1">
        <v>44866</v>
      </c>
      <c r="G8730" t="s">
        <v>9796</v>
      </c>
      <c r="H8730" t="s">
        <v>4548</v>
      </c>
      <c r="J8730" t="s">
        <v>6439</v>
      </c>
      <c r="K8730" s="26" t="s">
        <v>61</v>
      </c>
      <c r="L8730" t="s">
        <v>13092</v>
      </c>
      <c r="M8730" t="s">
        <v>1227</v>
      </c>
      <c r="N8730">
        <v>1</v>
      </c>
      <c r="O8730" t="s">
        <v>13093</v>
      </c>
      <c r="P8730">
        <v>6</v>
      </c>
      <c r="Q8730" t="s">
        <v>73</v>
      </c>
      <c r="AQ8730" s="1">
        <v>44867</v>
      </c>
      <c r="AR8730">
        <v>2</v>
      </c>
      <c r="AS8730" t="s">
        <v>6439</v>
      </c>
    </row>
    <row r="8731" spans="1:45" hidden="1" x14ac:dyDescent="0.5">
      <c r="A8731" t="s">
        <v>13250</v>
      </c>
      <c r="B8731" t="s">
        <v>13251</v>
      </c>
      <c r="C8731" t="s">
        <v>56</v>
      </c>
      <c r="D8731" s="1">
        <v>44848</v>
      </c>
      <c r="E8731" t="s">
        <v>11758</v>
      </c>
      <c r="F8731" s="1">
        <v>44866</v>
      </c>
      <c r="G8731" t="s">
        <v>7218</v>
      </c>
      <c r="H8731" t="s">
        <v>4548</v>
      </c>
      <c r="J8731" t="s">
        <v>6439</v>
      </c>
      <c r="K8731" s="26" t="s">
        <v>61</v>
      </c>
      <c r="L8731" t="s">
        <v>13092</v>
      </c>
      <c r="M8731" t="s">
        <v>1227</v>
      </c>
      <c r="N8731">
        <v>1</v>
      </c>
      <c r="O8731" t="s">
        <v>13093</v>
      </c>
      <c r="P8731">
        <v>7</v>
      </c>
      <c r="Q8731" t="s">
        <v>73</v>
      </c>
      <c r="AQ8731" s="1">
        <v>44867</v>
      </c>
      <c r="AR8731">
        <v>2</v>
      </c>
      <c r="AS8731" t="s">
        <v>6439</v>
      </c>
    </row>
    <row r="8732" spans="1:45" hidden="1" x14ac:dyDescent="0.5">
      <c r="A8732" t="s">
        <v>13252</v>
      </c>
      <c r="B8732" t="s">
        <v>13253</v>
      </c>
      <c r="C8732" t="s">
        <v>56</v>
      </c>
      <c r="D8732" s="1">
        <v>44848</v>
      </c>
      <c r="E8732" t="s">
        <v>11758</v>
      </c>
      <c r="F8732" s="1">
        <v>44866</v>
      </c>
      <c r="G8732" t="s">
        <v>7218</v>
      </c>
      <c r="H8732" t="s">
        <v>4548</v>
      </c>
      <c r="J8732" t="s">
        <v>6439</v>
      </c>
      <c r="K8732" s="26" t="s">
        <v>61</v>
      </c>
      <c r="L8732" t="s">
        <v>13092</v>
      </c>
      <c r="M8732" t="s">
        <v>1227</v>
      </c>
      <c r="N8732">
        <v>1</v>
      </c>
      <c r="O8732" t="s">
        <v>13093</v>
      </c>
      <c r="P8732">
        <v>8</v>
      </c>
      <c r="Q8732" t="s">
        <v>73</v>
      </c>
      <c r="AQ8732" s="1">
        <v>44867</v>
      </c>
      <c r="AR8732">
        <v>2</v>
      </c>
      <c r="AS8732" t="s">
        <v>6439</v>
      </c>
    </row>
    <row r="8733" spans="1:45" hidden="1" x14ac:dyDescent="0.5">
      <c r="A8733" t="s">
        <v>13254</v>
      </c>
      <c r="B8733" t="s">
        <v>13255</v>
      </c>
      <c r="C8733" t="s">
        <v>56</v>
      </c>
      <c r="D8733" s="1">
        <v>44848</v>
      </c>
      <c r="E8733" t="s">
        <v>11758</v>
      </c>
      <c r="F8733" s="1">
        <v>44866</v>
      </c>
      <c r="G8733" t="s">
        <v>7218</v>
      </c>
      <c r="H8733" t="s">
        <v>4548</v>
      </c>
      <c r="J8733" t="s">
        <v>6439</v>
      </c>
      <c r="K8733" s="26" t="s">
        <v>61</v>
      </c>
      <c r="L8733" t="s">
        <v>13092</v>
      </c>
      <c r="M8733" t="s">
        <v>1227</v>
      </c>
      <c r="N8733">
        <v>1</v>
      </c>
      <c r="O8733" t="s">
        <v>13093</v>
      </c>
      <c r="P8733">
        <v>9</v>
      </c>
      <c r="Q8733" t="s">
        <v>73</v>
      </c>
      <c r="AQ8733" s="1">
        <v>44867</v>
      </c>
      <c r="AR8733">
        <v>2</v>
      </c>
      <c r="AS8733" t="s">
        <v>6439</v>
      </c>
    </row>
    <row r="8734" spans="1:45" hidden="1" x14ac:dyDescent="0.5">
      <c r="A8734" t="s">
        <v>13256</v>
      </c>
      <c r="B8734" t="s">
        <v>13257</v>
      </c>
      <c r="C8734" t="s">
        <v>56</v>
      </c>
      <c r="D8734" s="1">
        <v>44848</v>
      </c>
      <c r="E8734" t="s">
        <v>11758</v>
      </c>
      <c r="F8734" s="1">
        <v>44866</v>
      </c>
      <c r="G8734" t="s">
        <v>7218</v>
      </c>
      <c r="H8734" t="s">
        <v>4548</v>
      </c>
      <c r="J8734" t="s">
        <v>6439</v>
      </c>
      <c r="K8734" s="26" t="s">
        <v>61</v>
      </c>
      <c r="L8734" t="s">
        <v>13092</v>
      </c>
      <c r="M8734" t="s">
        <v>1227</v>
      </c>
      <c r="N8734">
        <v>1</v>
      </c>
      <c r="O8734" t="s">
        <v>13093</v>
      </c>
      <c r="P8734">
        <v>10</v>
      </c>
      <c r="Q8734" t="s">
        <v>73</v>
      </c>
      <c r="AQ8734" s="1">
        <v>44867</v>
      </c>
      <c r="AR8734">
        <v>2</v>
      </c>
      <c r="AS8734" t="s">
        <v>6439</v>
      </c>
    </row>
    <row r="8735" spans="1:45" hidden="1" x14ac:dyDescent="0.5">
      <c r="A8735" t="s">
        <v>13258</v>
      </c>
      <c r="B8735" t="s">
        <v>13259</v>
      </c>
      <c r="C8735" t="s">
        <v>56</v>
      </c>
      <c r="D8735" s="1">
        <v>44848</v>
      </c>
      <c r="E8735" t="s">
        <v>11758</v>
      </c>
      <c r="F8735" s="1">
        <v>44866</v>
      </c>
      <c r="G8735" t="s">
        <v>7218</v>
      </c>
      <c r="H8735" t="s">
        <v>4548</v>
      </c>
      <c r="J8735" t="s">
        <v>6439</v>
      </c>
      <c r="K8735" s="26" t="s">
        <v>61</v>
      </c>
      <c r="L8735" t="s">
        <v>13092</v>
      </c>
      <c r="M8735" t="s">
        <v>1227</v>
      </c>
      <c r="N8735">
        <v>1</v>
      </c>
      <c r="O8735" t="s">
        <v>13093</v>
      </c>
      <c r="P8735">
        <v>11</v>
      </c>
      <c r="Q8735" t="s">
        <v>73</v>
      </c>
      <c r="AQ8735" s="1">
        <v>44867</v>
      </c>
      <c r="AR8735">
        <v>2</v>
      </c>
      <c r="AS8735" t="s">
        <v>6439</v>
      </c>
    </row>
    <row r="8736" spans="1:45" hidden="1" x14ac:dyDescent="0.5">
      <c r="A8736" t="s">
        <v>13260</v>
      </c>
      <c r="B8736" t="s">
        <v>13261</v>
      </c>
      <c r="C8736" t="s">
        <v>56</v>
      </c>
      <c r="D8736" s="1">
        <v>44851</v>
      </c>
      <c r="E8736" t="s">
        <v>11758</v>
      </c>
      <c r="F8736" s="1">
        <v>44866</v>
      </c>
      <c r="G8736" t="s">
        <v>7218</v>
      </c>
      <c r="H8736" t="s">
        <v>4548</v>
      </c>
      <c r="J8736" t="s">
        <v>6439</v>
      </c>
      <c r="K8736" s="26" t="s">
        <v>61</v>
      </c>
      <c r="L8736" t="s">
        <v>13092</v>
      </c>
      <c r="M8736" t="s">
        <v>1227</v>
      </c>
      <c r="N8736">
        <v>1</v>
      </c>
      <c r="O8736" t="s">
        <v>13093</v>
      </c>
      <c r="P8736">
        <v>12</v>
      </c>
      <c r="Q8736" t="s">
        <v>73</v>
      </c>
      <c r="AQ8736" s="1">
        <v>44867</v>
      </c>
      <c r="AR8736">
        <v>2</v>
      </c>
      <c r="AS8736" t="s">
        <v>6439</v>
      </c>
    </row>
    <row r="8737" spans="1:45" hidden="1" x14ac:dyDescent="0.5">
      <c r="A8737" t="s">
        <v>13262</v>
      </c>
      <c r="B8737" t="s">
        <v>13263</v>
      </c>
      <c r="C8737" t="s">
        <v>56</v>
      </c>
      <c r="D8737" s="1">
        <v>44851</v>
      </c>
      <c r="E8737" t="s">
        <v>11758</v>
      </c>
      <c r="F8737" s="1">
        <v>44866</v>
      </c>
      <c r="G8737" t="s">
        <v>9796</v>
      </c>
      <c r="H8737" t="s">
        <v>4548</v>
      </c>
      <c r="J8737" t="s">
        <v>6439</v>
      </c>
      <c r="K8737" s="26" t="s">
        <v>61</v>
      </c>
      <c r="L8737" t="s">
        <v>13092</v>
      </c>
      <c r="M8737" t="s">
        <v>1227</v>
      </c>
      <c r="N8737">
        <v>1</v>
      </c>
      <c r="O8737" t="s">
        <v>13093</v>
      </c>
      <c r="P8737">
        <v>1</v>
      </c>
      <c r="Q8737" t="s">
        <v>71</v>
      </c>
      <c r="AQ8737" s="1">
        <v>44867</v>
      </c>
      <c r="AR8737">
        <v>2</v>
      </c>
      <c r="AS8737" t="s">
        <v>6439</v>
      </c>
    </row>
    <row r="8738" spans="1:45" hidden="1" x14ac:dyDescent="0.5">
      <c r="A8738" t="s">
        <v>13264</v>
      </c>
      <c r="B8738" t="s">
        <v>13265</v>
      </c>
      <c r="C8738" t="s">
        <v>56</v>
      </c>
      <c r="D8738" s="1">
        <v>44851</v>
      </c>
      <c r="E8738" t="s">
        <v>11758</v>
      </c>
      <c r="F8738" s="1">
        <v>44866</v>
      </c>
      <c r="G8738" t="s">
        <v>9796</v>
      </c>
      <c r="H8738" t="s">
        <v>4548</v>
      </c>
      <c r="J8738" t="s">
        <v>6439</v>
      </c>
      <c r="K8738" s="26" t="s">
        <v>61</v>
      </c>
      <c r="L8738" t="s">
        <v>13092</v>
      </c>
      <c r="M8738" t="s">
        <v>1227</v>
      </c>
      <c r="N8738">
        <v>1</v>
      </c>
      <c r="O8738" t="s">
        <v>13093</v>
      </c>
      <c r="P8738">
        <v>2</v>
      </c>
      <c r="Q8738" t="s">
        <v>71</v>
      </c>
      <c r="AQ8738" s="1">
        <v>44867</v>
      </c>
      <c r="AR8738">
        <v>2</v>
      </c>
      <c r="AS8738" t="s">
        <v>6439</v>
      </c>
    </row>
    <row r="8739" spans="1:45" hidden="1" x14ac:dyDescent="0.5">
      <c r="A8739" t="s">
        <v>13266</v>
      </c>
      <c r="B8739" t="s">
        <v>13267</v>
      </c>
      <c r="C8739" t="s">
        <v>56</v>
      </c>
      <c r="D8739" s="1">
        <v>44851</v>
      </c>
      <c r="E8739" t="s">
        <v>11758</v>
      </c>
      <c r="F8739" s="1">
        <v>44866</v>
      </c>
      <c r="G8739" t="s">
        <v>9796</v>
      </c>
      <c r="H8739" t="s">
        <v>4548</v>
      </c>
      <c r="J8739" t="s">
        <v>6439</v>
      </c>
      <c r="K8739" s="26" t="s">
        <v>61</v>
      </c>
      <c r="L8739" t="s">
        <v>13092</v>
      </c>
      <c r="M8739" t="s">
        <v>1227</v>
      </c>
      <c r="N8739">
        <v>1</v>
      </c>
      <c r="O8739" t="s">
        <v>13093</v>
      </c>
      <c r="P8739">
        <v>3</v>
      </c>
      <c r="Q8739" t="s">
        <v>71</v>
      </c>
      <c r="AQ8739" s="1">
        <v>44867</v>
      </c>
      <c r="AR8739">
        <v>2</v>
      </c>
      <c r="AS8739" t="s">
        <v>6439</v>
      </c>
    </row>
    <row r="8740" spans="1:45" hidden="1" x14ac:dyDescent="0.5">
      <c r="A8740" t="s">
        <v>13268</v>
      </c>
      <c r="B8740" t="s">
        <v>13269</v>
      </c>
      <c r="C8740" t="s">
        <v>56</v>
      </c>
      <c r="D8740" s="1">
        <v>44851</v>
      </c>
      <c r="E8740" t="s">
        <v>11758</v>
      </c>
      <c r="F8740" s="1">
        <v>44866</v>
      </c>
      <c r="G8740" t="s">
        <v>9796</v>
      </c>
      <c r="H8740" t="s">
        <v>4548</v>
      </c>
      <c r="J8740" t="s">
        <v>6439</v>
      </c>
      <c r="K8740" s="26" t="s">
        <v>61</v>
      </c>
      <c r="L8740" t="s">
        <v>13092</v>
      </c>
      <c r="M8740" t="s">
        <v>1227</v>
      </c>
      <c r="N8740">
        <v>1</v>
      </c>
      <c r="O8740" t="s">
        <v>13093</v>
      </c>
      <c r="P8740">
        <v>4</v>
      </c>
      <c r="Q8740" t="s">
        <v>71</v>
      </c>
      <c r="AQ8740" s="1">
        <v>44867</v>
      </c>
      <c r="AR8740">
        <v>2</v>
      </c>
      <c r="AS8740" t="s">
        <v>6439</v>
      </c>
    </row>
    <row r="8741" spans="1:45" hidden="1" x14ac:dyDescent="0.5">
      <c r="A8741" t="s">
        <v>13270</v>
      </c>
      <c r="B8741" t="s">
        <v>13271</v>
      </c>
      <c r="C8741" t="s">
        <v>56</v>
      </c>
      <c r="D8741" s="1">
        <v>44851</v>
      </c>
      <c r="E8741" t="s">
        <v>11758</v>
      </c>
      <c r="F8741" s="1">
        <v>44866</v>
      </c>
      <c r="G8741" t="s">
        <v>9796</v>
      </c>
      <c r="H8741" t="s">
        <v>4548</v>
      </c>
      <c r="J8741" t="s">
        <v>6439</v>
      </c>
      <c r="K8741" s="26" t="s">
        <v>61</v>
      </c>
      <c r="L8741" t="s">
        <v>13092</v>
      </c>
      <c r="M8741" t="s">
        <v>1227</v>
      </c>
      <c r="N8741">
        <v>1</v>
      </c>
      <c r="O8741" t="s">
        <v>13093</v>
      </c>
      <c r="P8741">
        <v>5</v>
      </c>
      <c r="Q8741" t="s">
        <v>71</v>
      </c>
      <c r="AQ8741" s="1">
        <v>44867</v>
      </c>
      <c r="AR8741">
        <v>2</v>
      </c>
      <c r="AS8741" t="s">
        <v>6439</v>
      </c>
    </row>
    <row r="8742" spans="1:45" hidden="1" x14ac:dyDescent="0.5">
      <c r="A8742" t="s">
        <v>13272</v>
      </c>
      <c r="B8742" t="s">
        <v>13273</v>
      </c>
      <c r="C8742" t="s">
        <v>56</v>
      </c>
      <c r="D8742" s="1"/>
      <c r="E8742" t="s">
        <v>4547</v>
      </c>
      <c r="F8742" s="1">
        <v>44867</v>
      </c>
      <c r="G8742" t="s">
        <v>7218</v>
      </c>
      <c r="H8742">
        <v>50</v>
      </c>
      <c r="J8742" t="s">
        <v>6439</v>
      </c>
      <c r="K8742" s="26" t="s">
        <v>61</v>
      </c>
      <c r="L8742" t="s">
        <v>13274</v>
      </c>
      <c r="M8742" t="s">
        <v>1227</v>
      </c>
      <c r="N8742">
        <v>1</v>
      </c>
      <c r="AQ8742" s="1">
        <v>44867</v>
      </c>
      <c r="AR8742">
        <v>2</v>
      </c>
      <c r="AS8742" t="s">
        <v>6439</v>
      </c>
    </row>
    <row r="8743" spans="1:45" hidden="1" x14ac:dyDescent="0.5">
      <c r="A8743" t="s">
        <v>13275</v>
      </c>
      <c r="B8743" t="s">
        <v>13276</v>
      </c>
      <c r="C8743" t="s">
        <v>56</v>
      </c>
      <c r="D8743" s="1"/>
      <c r="E8743" t="s">
        <v>4547</v>
      </c>
      <c r="F8743" s="1">
        <v>44867</v>
      </c>
      <c r="G8743" t="s">
        <v>7218</v>
      </c>
      <c r="H8743">
        <v>50</v>
      </c>
      <c r="J8743" t="s">
        <v>6439</v>
      </c>
      <c r="K8743" s="26" t="s">
        <v>61</v>
      </c>
      <c r="L8743" t="s">
        <v>13274</v>
      </c>
      <c r="M8743" t="s">
        <v>1227</v>
      </c>
      <c r="N8743">
        <v>1</v>
      </c>
      <c r="AQ8743" s="1">
        <v>44867</v>
      </c>
      <c r="AR8743">
        <v>2</v>
      </c>
      <c r="AS8743" t="s">
        <v>6439</v>
      </c>
    </row>
    <row r="8744" spans="1:45" hidden="1" x14ac:dyDescent="0.5">
      <c r="A8744" t="s">
        <v>13277</v>
      </c>
      <c r="B8744" t="s">
        <v>13278</v>
      </c>
      <c r="C8744" t="s">
        <v>56</v>
      </c>
      <c r="D8744" s="1"/>
      <c r="E8744" t="s">
        <v>4547</v>
      </c>
      <c r="F8744" s="1">
        <v>44867</v>
      </c>
      <c r="G8744" t="s">
        <v>6439</v>
      </c>
      <c r="H8744">
        <v>50</v>
      </c>
      <c r="J8744" t="s">
        <v>6439</v>
      </c>
      <c r="K8744" s="26" t="s">
        <v>61</v>
      </c>
      <c r="L8744" t="s">
        <v>13274</v>
      </c>
      <c r="M8744" t="s">
        <v>1227</v>
      </c>
      <c r="N8744">
        <v>1</v>
      </c>
      <c r="AQ8744" s="1">
        <v>44867</v>
      </c>
      <c r="AR8744">
        <v>2</v>
      </c>
      <c r="AS8744" t="s">
        <v>6439</v>
      </c>
    </row>
    <row r="8745" spans="1:45" hidden="1" x14ac:dyDescent="0.5">
      <c r="A8745" t="s">
        <v>13279</v>
      </c>
      <c r="B8745" t="s">
        <v>13280</v>
      </c>
      <c r="C8745" t="s">
        <v>56</v>
      </c>
      <c r="D8745" s="1"/>
      <c r="E8745" t="s">
        <v>4547</v>
      </c>
      <c r="F8745" s="1">
        <v>44867</v>
      </c>
      <c r="G8745" t="s">
        <v>6439</v>
      </c>
      <c r="H8745">
        <v>50</v>
      </c>
      <c r="J8745" t="s">
        <v>6439</v>
      </c>
      <c r="K8745" s="26" t="s">
        <v>61</v>
      </c>
      <c r="L8745" t="s">
        <v>13274</v>
      </c>
      <c r="M8745" t="s">
        <v>1227</v>
      </c>
      <c r="N8745">
        <v>1</v>
      </c>
      <c r="AQ8745" s="1">
        <v>44867</v>
      </c>
      <c r="AR8745">
        <v>2</v>
      </c>
      <c r="AS8745" t="s">
        <v>6439</v>
      </c>
    </row>
    <row r="8746" spans="1:45" hidden="1" x14ac:dyDescent="0.5">
      <c r="A8746" t="s">
        <v>6768</v>
      </c>
      <c r="B8746" t="s">
        <v>6769</v>
      </c>
      <c r="C8746" t="s">
        <v>56</v>
      </c>
      <c r="D8746" s="1"/>
      <c r="E8746" t="s">
        <v>4547</v>
      </c>
      <c r="F8746" s="1">
        <v>44867</v>
      </c>
      <c r="G8746" t="s">
        <v>6439</v>
      </c>
      <c r="H8746">
        <v>50</v>
      </c>
      <c r="J8746" t="s">
        <v>6439</v>
      </c>
      <c r="K8746" s="26" t="s">
        <v>61</v>
      </c>
      <c r="L8746" t="s">
        <v>13274</v>
      </c>
      <c r="M8746" t="s">
        <v>1227</v>
      </c>
      <c r="N8746">
        <v>1</v>
      </c>
      <c r="AQ8746" s="1">
        <v>44867</v>
      </c>
      <c r="AR8746">
        <v>2</v>
      </c>
      <c r="AS8746" t="s">
        <v>6439</v>
      </c>
    </row>
    <row r="8747" spans="1:45" hidden="1" x14ac:dyDescent="0.5">
      <c r="A8747" t="s">
        <v>6771</v>
      </c>
      <c r="B8747" t="s">
        <v>6772</v>
      </c>
      <c r="C8747" t="s">
        <v>56</v>
      </c>
      <c r="D8747" s="1"/>
      <c r="E8747" t="s">
        <v>4547</v>
      </c>
      <c r="F8747" s="1">
        <v>44867</v>
      </c>
      <c r="G8747" t="s">
        <v>6439</v>
      </c>
      <c r="H8747">
        <v>50</v>
      </c>
      <c r="J8747" t="s">
        <v>6439</v>
      </c>
      <c r="K8747" s="26" t="s">
        <v>61</v>
      </c>
      <c r="L8747" t="s">
        <v>13274</v>
      </c>
      <c r="M8747" t="s">
        <v>1227</v>
      </c>
      <c r="N8747">
        <v>1</v>
      </c>
      <c r="AQ8747" s="1">
        <v>44867</v>
      </c>
      <c r="AR8747">
        <v>2</v>
      </c>
      <c r="AS8747" t="s">
        <v>6439</v>
      </c>
    </row>
    <row r="8748" spans="1:45" hidden="1" x14ac:dyDescent="0.5">
      <c r="A8748" t="s">
        <v>13281</v>
      </c>
      <c r="B8748" t="s">
        <v>13282</v>
      </c>
      <c r="C8748" t="s">
        <v>56</v>
      </c>
      <c r="D8748" s="1"/>
      <c r="E8748" t="s">
        <v>4547</v>
      </c>
      <c r="F8748" s="1">
        <v>44867</v>
      </c>
      <c r="G8748" t="s">
        <v>6439</v>
      </c>
      <c r="H8748">
        <v>50</v>
      </c>
      <c r="J8748" t="s">
        <v>6439</v>
      </c>
      <c r="K8748" s="26" t="s">
        <v>61</v>
      </c>
      <c r="L8748" t="s">
        <v>13274</v>
      </c>
      <c r="M8748" t="s">
        <v>1227</v>
      </c>
      <c r="N8748">
        <v>1</v>
      </c>
      <c r="AQ8748" s="1">
        <v>44867</v>
      </c>
      <c r="AR8748">
        <v>2</v>
      </c>
      <c r="AS8748" t="s">
        <v>6439</v>
      </c>
    </row>
    <row r="8749" spans="1:45" hidden="1" x14ac:dyDescent="0.5">
      <c r="A8749" t="s">
        <v>13283</v>
      </c>
      <c r="B8749" t="s">
        <v>13284</v>
      </c>
      <c r="C8749" t="s">
        <v>56</v>
      </c>
      <c r="D8749" s="1"/>
      <c r="E8749" t="s">
        <v>4547</v>
      </c>
      <c r="F8749" s="1">
        <v>44867</v>
      </c>
      <c r="G8749" t="s">
        <v>6439</v>
      </c>
      <c r="H8749">
        <v>50</v>
      </c>
      <c r="J8749" t="s">
        <v>6439</v>
      </c>
      <c r="K8749" s="26" t="s">
        <v>61</v>
      </c>
      <c r="L8749" t="s">
        <v>13274</v>
      </c>
      <c r="M8749" t="s">
        <v>1227</v>
      </c>
      <c r="N8749">
        <v>1</v>
      </c>
      <c r="AQ8749" s="1">
        <v>44867</v>
      </c>
      <c r="AR8749">
        <v>2</v>
      </c>
      <c r="AS8749" t="s">
        <v>6439</v>
      </c>
    </row>
    <row r="8750" spans="1:45" hidden="1" x14ac:dyDescent="0.5">
      <c r="A8750" t="s">
        <v>13285</v>
      </c>
      <c r="B8750" t="s">
        <v>13286</v>
      </c>
      <c r="C8750" t="s">
        <v>56</v>
      </c>
      <c r="D8750" s="1"/>
      <c r="E8750" t="s">
        <v>4547</v>
      </c>
      <c r="F8750" s="1">
        <v>44867</v>
      </c>
      <c r="G8750" t="s">
        <v>7218</v>
      </c>
      <c r="H8750">
        <v>50</v>
      </c>
      <c r="J8750" t="s">
        <v>6439</v>
      </c>
      <c r="K8750" s="26" t="s">
        <v>61</v>
      </c>
      <c r="L8750" t="s">
        <v>13274</v>
      </c>
      <c r="M8750" t="s">
        <v>1227</v>
      </c>
      <c r="N8750">
        <v>1</v>
      </c>
      <c r="AQ8750" s="1">
        <v>44867</v>
      </c>
      <c r="AR8750">
        <v>2</v>
      </c>
      <c r="AS8750" t="s">
        <v>6439</v>
      </c>
    </row>
    <row r="8751" spans="1:45" hidden="1" x14ac:dyDescent="0.5">
      <c r="A8751" t="s">
        <v>13287</v>
      </c>
      <c r="B8751" t="s">
        <v>13288</v>
      </c>
      <c r="C8751" t="s">
        <v>56</v>
      </c>
      <c r="D8751" s="1"/>
      <c r="E8751" t="s">
        <v>4547</v>
      </c>
      <c r="F8751" s="1">
        <v>44867</v>
      </c>
      <c r="G8751" t="s">
        <v>7218</v>
      </c>
      <c r="H8751">
        <v>50</v>
      </c>
      <c r="J8751" t="s">
        <v>6439</v>
      </c>
      <c r="K8751" s="26" t="s">
        <v>61</v>
      </c>
      <c r="L8751" t="s">
        <v>13274</v>
      </c>
      <c r="M8751" t="s">
        <v>1227</v>
      </c>
      <c r="N8751">
        <v>1</v>
      </c>
      <c r="AQ8751" s="1">
        <v>44867</v>
      </c>
      <c r="AR8751">
        <v>2</v>
      </c>
      <c r="AS8751" t="s">
        <v>6439</v>
      </c>
    </row>
    <row r="8752" spans="1:45" hidden="1" x14ac:dyDescent="0.5">
      <c r="A8752" t="s">
        <v>13289</v>
      </c>
      <c r="B8752" t="s">
        <v>13290</v>
      </c>
      <c r="C8752" t="s">
        <v>56</v>
      </c>
      <c r="D8752" s="1"/>
      <c r="E8752" t="s">
        <v>4547</v>
      </c>
      <c r="F8752" s="1">
        <v>44867</v>
      </c>
      <c r="G8752" t="s">
        <v>7218</v>
      </c>
      <c r="H8752">
        <v>50</v>
      </c>
      <c r="J8752" t="s">
        <v>6439</v>
      </c>
      <c r="K8752" s="26" t="s">
        <v>61</v>
      </c>
      <c r="L8752" t="s">
        <v>13274</v>
      </c>
      <c r="M8752" t="s">
        <v>1227</v>
      </c>
      <c r="N8752">
        <v>1</v>
      </c>
      <c r="AQ8752" s="1">
        <v>44867</v>
      </c>
      <c r="AR8752">
        <v>2</v>
      </c>
      <c r="AS8752" t="s">
        <v>6439</v>
      </c>
    </row>
    <row r="8753" spans="1:45" hidden="1" x14ac:dyDescent="0.5">
      <c r="A8753" t="s">
        <v>13291</v>
      </c>
      <c r="B8753" t="s">
        <v>13292</v>
      </c>
      <c r="C8753" t="s">
        <v>56</v>
      </c>
      <c r="D8753" s="1"/>
      <c r="E8753" t="s">
        <v>4547</v>
      </c>
      <c r="F8753" s="1">
        <v>44867</v>
      </c>
      <c r="G8753" t="s">
        <v>7218</v>
      </c>
      <c r="H8753">
        <v>50</v>
      </c>
      <c r="J8753" t="s">
        <v>6439</v>
      </c>
      <c r="K8753" s="26" t="s">
        <v>61</v>
      </c>
      <c r="L8753" t="s">
        <v>13274</v>
      </c>
      <c r="M8753" t="s">
        <v>1227</v>
      </c>
      <c r="N8753">
        <v>1</v>
      </c>
      <c r="AQ8753" s="1">
        <v>44867</v>
      </c>
      <c r="AR8753">
        <v>2</v>
      </c>
      <c r="AS8753" t="s">
        <v>6439</v>
      </c>
    </row>
    <row r="8754" spans="1:45" hidden="1" x14ac:dyDescent="0.5">
      <c r="A8754" t="s">
        <v>13293</v>
      </c>
      <c r="B8754" t="s">
        <v>13294</v>
      </c>
      <c r="C8754" t="s">
        <v>56</v>
      </c>
      <c r="D8754" s="1">
        <v>44830</v>
      </c>
      <c r="E8754" t="s">
        <v>11758</v>
      </c>
      <c r="F8754" s="1">
        <v>44867</v>
      </c>
      <c r="G8754" t="s">
        <v>7218</v>
      </c>
      <c r="H8754">
        <v>50</v>
      </c>
      <c r="J8754" t="s">
        <v>6439</v>
      </c>
      <c r="K8754" s="26" t="s">
        <v>61</v>
      </c>
      <c r="L8754" t="s">
        <v>13274</v>
      </c>
      <c r="M8754" t="s">
        <v>1227</v>
      </c>
      <c r="N8754">
        <v>1</v>
      </c>
      <c r="AQ8754" s="1">
        <v>44867</v>
      </c>
      <c r="AR8754">
        <v>2</v>
      </c>
      <c r="AS8754" t="s">
        <v>6439</v>
      </c>
    </row>
    <row r="8755" spans="1:45" hidden="1" x14ac:dyDescent="0.5">
      <c r="A8755" t="s">
        <v>13295</v>
      </c>
      <c r="B8755" t="s">
        <v>13296</v>
      </c>
      <c r="C8755" t="s">
        <v>56</v>
      </c>
      <c r="D8755" s="1">
        <v>44830</v>
      </c>
      <c r="E8755" t="s">
        <v>11758</v>
      </c>
      <c r="F8755" s="1">
        <v>44867</v>
      </c>
      <c r="G8755" t="s">
        <v>7218</v>
      </c>
      <c r="H8755">
        <v>50</v>
      </c>
      <c r="J8755" t="s">
        <v>6439</v>
      </c>
      <c r="K8755" s="26" t="s">
        <v>61</v>
      </c>
      <c r="L8755" t="s">
        <v>13274</v>
      </c>
      <c r="M8755" s="1" t="s">
        <v>1227</v>
      </c>
      <c r="N8755">
        <v>1</v>
      </c>
      <c r="AQ8755" s="1">
        <v>44867</v>
      </c>
      <c r="AR8755">
        <v>2</v>
      </c>
      <c r="AS8755" t="s">
        <v>6439</v>
      </c>
    </row>
    <row r="8756" spans="1:45" hidden="1" x14ac:dyDescent="0.5">
      <c r="A8756" t="s">
        <v>13297</v>
      </c>
      <c r="B8756" t="s">
        <v>13298</v>
      </c>
      <c r="C8756" t="s">
        <v>56</v>
      </c>
      <c r="D8756" s="1">
        <v>44830</v>
      </c>
      <c r="E8756" t="s">
        <v>11758</v>
      </c>
      <c r="F8756" s="1">
        <v>44867</v>
      </c>
      <c r="G8756" t="s">
        <v>6439</v>
      </c>
      <c r="H8756">
        <v>50</v>
      </c>
      <c r="J8756" t="s">
        <v>6439</v>
      </c>
      <c r="K8756" s="26" t="s">
        <v>61</v>
      </c>
      <c r="L8756" t="s">
        <v>13274</v>
      </c>
      <c r="M8756" s="1" t="s">
        <v>1227</v>
      </c>
      <c r="N8756">
        <v>1</v>
      </c>
    </row>
    <row r="8757" spans="1:45" hidden="1" x14ac:dyDescent="0.5">
      <c r="A8757" t="s">
        <v>13299</v>
      </c>
      <c r="B8757" t="s">
        <v>13300</v>
      </c>
      <c r="C8757" t="s">
        <v>56</v>
      </c>
      <c r="D8757" s="1">
        <v>44830</v>
      </c>
      <c r="E8757" t="s">
        <v>11758</v>
      </c>
      <c r="F8757" s="1">
        <v>44867</v>
      </c>
      <c r="G8757" t="s">
        <v>6439</v>
      </c>
      <c r="H8757">
        <v>50</v>
      </c>
      <c r="J8757" t="s">
        <v>6439</v>
      </c>
      <c r="K8757" s="26" t="s">
        <v>61</v>
      </c>
      <c r="L8757" t="s">
        <v>13274</v>
      </c>
      <c r="M8757" s="1" t="s">
        <v>1227</v>
      </c>
      <c r="N8757">
        <v>1</v>
      </c>
    </row>
    <row r="8758" spans="1:45" hidden="1" x14ac:dyDescent="0.5">
      <c r="A8758" t="s">
        <v>13301</v>
      </c>
      <c r="B8758" t="s">
        <v>13302</v>
      </c>
      <c r="C8758" t="s">
        <v>56</v>
      </c>
      <c r="D8758" s="1">
        <v>44830</v>
      </c>
      <c r="E8758" t="s">
        <v>11758</v>
      </c>
      <c r="F8758" s="1">
        <v>44867</v>
      </c>
      <c r="G8758" t="s">
        <v>6439</v>
      </c>
      <c r="H8758">
        <v>50</v>
      </c>
      <c r="J8758" t="s">
        <v>6439</v>
      </c>
      <c r="K8758" s="26" t="s">
        <v>61</v>
      </c>
      <c r="L8758" t="s">
        <v>13274</v>
      </c>
      <c r="M8758" s="1" t="s">
        <v>1227</v>
      </c>
      <c r="N8758">
        <v>1</v>
      </c>
    </row>
    <row r="8759" spans="1:45" hidden="1" x14ac:dyDescent="0.5">
      <c r="A8759" t="s">
        <v>13303</v>
      </c>
      <c r="B8759" t="s">
        <v>13304</v>
      </c>
      <c r="C8759" t="s">
        <v>56</v>
      </c>
      <c r="D8759" s="1">
        <v>44830</v>
      </c>
      <c r="E8759" t="s">
        <v>11758</v>
      </c>
      <c r="F8759" s="1">
        <v>44867</v>
      </c>
      <c r="G8759" t="s">
        <v>6439</v>
      </c>
      <c r="H8759">
        <v>50</v>
      </c>
      <c r="J8759" t="s">
        <v>6439</v>
      </c>
      <c r="K8759" s="26" t="s">
        <v>61</v>
      </c>
      <c r="L8759" t="s">
        <v>13274</v>
      </c>
      <c r="M8759" s="1" t="s">
        <v>1227</v>
      </c>
      <c r="N8759">
        <v>1</v>
      </c>
    </row>
    <row r="8760" spans="1:45" hidden="1" x14ac:dyDescent="0.5">
      <c r="A8760" t="s">
        <v>13305</v>
      </c>
      <c r="B8760" t="s">
        <v>13306</v>
      </c>
      <c r="C8760" t="s">
        <v>56</v>
      </c>
      <c r="D8760" s="1">
        <v>44830</v>
      </c>
      <c r="E8760" t="s">
        <v>11758</v>
      </c>
      <c r="F8760" s="1">
        <v>44867</v>
      </c>
      <c r="G8760" t="s">
        <v>6439</v>
      </c>
      <c r="H8760">
        <v>50</v>
      </c>
      <c r="J8760" t="s">
        <v>6439</v>
      </c>
      <c r="K8760" s="26" t="s">
        <v>61</v>
      </c>
      <c r="L8760" t="s">
        <v>13274</v>
      </c>
      <c r="M8760" s="1" t="s">
        <v>1227</v>
      </c>
      <c r="N8760">
        <v>1</v>
      </c>
    </row>
    <row r="8761" spans="1:45" hidden="1" x14ac:dyDescent="0.5">
      <c r="A8761" t="s">
        <v>13307</v>
      </c>
      <c r="B8761" t="s">
        <v>13308</v>
      </c>
      <c r="C8761" t="s">
        <v>56</v>
      </c>
      <c r="D8761" s="1">
        <v>44830</v>
      </c>
      <c r="E8761" t="s">
        <v>11758</v>
      </c>
      <c r="F8761" s="1">
        <v>44867</v>
      </c>
      <c r="G8761" t="s">
        <v>6439</v>
      </c>
      <c r="H8761">
        <v>50</v>
      </c>
      <c r="J8761" t="s">
        <v>6439</v>
      </c>
      <c r="K8761" s="26" t="s">
        <v>61</v>
      </c>
      <c r="L8761" t="s">
        <v>13274</v>
      </c>
      <c r="M8761" s="1" t="s">
        <v>1227</v>
      </c>
      <c r="N8761">
        <v>1</v>
      </c>
    </row>
    <row r="8762" spans="1:45" hidden="1" x14ac:dyDescent="0.5">
      <c r="A8762" t="s">
        <v>13309</v>
      </c>
      <c r="B8762" t="s">
        <v>13310</v>
      </c>
      <c r="C8762" t="s">
        <v>56</v>
      </c>
      <c r="D8762" s="1">
        <v>44830</v>
      </c>
      <c r="E8762" t="s">
        <v>11758</v>
      </c>
      <c r="F8762" s="1">
        <v>44867</v>
      </c>
      <c r="G8762" t="s">
        <v>7218</v>
      </c>
      <c r="H8762">
        <v>50</v>
      </c>
      <c r="J8762" t="s">
        <v>6439</v>
      </c>
      <c r="K8762" s="26" t="s">
        <v>61</v>
      </c>
      <c r="L8762" t="s">
        <v>13274</v>
      </c>
      <c r="M8762" s="1" t="s">
        <v>1227</v>
      </c>
      <c r="N8762">
        <v>1</v>
      </c>
    </row>
    <row r="8763" spans="1:45" hidden="1" x14ac:dyDescent="0.5">
      <c r="A8763" t="s">
        <v>13311</v>
      </c>
      <c r="B8763" t="s">
        <v>13312</v>
      </c>
      <c r="C8763" t="s">
        <v>56</v>
      </c>
      <c r="D8763" s="1">
        <v>44830</v>
      </c>
      <c r="E8763" t="s">
        <v>11758</v>
      </c>
      <c r="F8763" s="1">
        <v>44867</v>
      </c>
      <c r="G8763" t="s">
        <v>7218</v>
      </c>
      <c r="H8763">
        <v>50</v>
      </c>
      <c r="J8763" t="s">
        <v>6439</v>
      </c>
      <c r="K8763" s="26" t="s">
        <v>61</v>
      </c>
      <c r="L8763" t="s">
        <v>13274</v>
      </c>
      <c r="M8763" s="1" t="s">
        <v>1227</v>
      </c>
      <c r="N8763">
        <v>1</v>
      </c>
    </row>
    <row r="8764" spans="1:45" hidden="1" x14ac:dyDescent="0.5">
      <c r="A8764" t="s">
        <v>13313</v>
      </c>
      <c r="B8764" t="s">
        <v>13314</v>
      </c>
      <c r="C8764" t="s">
        <v>56</v>
      </c>
      <c r="D8764" s="1">
        <v>44830</v>
      </c>
      <c r="E8764" t="s">
        <v>11758</v>
      </c>
      <c r="F8764" s="1">
        <v>44867</v>
      </c>
      <c r="G8764" t="s">
        <v>7218</v>
      </c>
      <c r="H8764">
        <v>50</v>
      </c>
      <c r="J8764" t="s">
        <v>6439</v>
      </c>
      <c r="K8764" s="26" t="s">
        <v>61</v>
      </c>
      <c r="L8764" t="s">
        <v>13274</v>
      </c>
      <c r="M8764" s="1" t="s">
        <v>1227</v>
      </c>
      <c r="N8764">
        <v>1</v>
      </c>
    </row>
    <row r="8765" spans="1:45" hidden="1" x14ac:dyDescent="0.5">
      <c r="A8765" t="s">
        <v>13315</v>
      </c>
      <c r="B8765" t="s">
        <v>13316</v>
      </c>
      <c r="C8765" t="s">
        <v>56</v>
      </c>
      <c r="D8765" s="1">
        <v>44830</v>
      </c>
      <c r="E8765" t="s">
        <v>11758</v>
      </c>
      <c r="F8765" s="1">
        <v>44867</v>
      </c>
      <c r="G8765" t="s">
        <v>7218</v>
      </c>
      <c r="H8765">
        <v>50</v>
      </c>
      <c r="J8765" t="s">
        <v>6439</v>
      </c>
      <c r="K8765" s="26" t="s">
        <v>61</v>
      </c>
      <c r="L8765" t="s">
        <v>13274</v>
      </c>
      <c r="M8765" s="1" t="s">
        <v>1227</v>
      </c>
      <c r="N8765">
        <v>1</v>
      </c>
    </row>
    <row r="8766" spans="1:45" hidden="1" x14ac:dyDescent="0.5">
      <c r="A8766" t="s">
        <v>13317</v>
      </c>
      <c r="B8766" t="s">
        <v>13318</v>
      </c>
      <c r="C8766" t="s">
        <v>56</v>
      </c>
      <c r="D8766" s="1">
        <v>44830</v>
      </c>
      <c r="E8766" t="s">
        <v>11758</v>
      </c>
      <c r="F8766" s="1">
        <v>44867</v>
      </c>
      <c r="G8766" t="s">
        <v>7218</v>
      </c>
      <c r="H8766">
        <v>50</v>
      </c>
      <c r="J8766" t="s">
        <v>6439</v>
      </c>
      <c r="K8766" s="26" t="s">
        <v>61</v>
      </c>
      <c r="L8766" t="s">
        <v>13274</v>
      </c>
      <c r="M8766" s="1" t="s">
        <v>1227</v>
      </c>
      <c r="N8766">
        <v>1</v>
      </c>
    </row>
    <row r="8767" spans="1:45" hidden="1" x14ac:dyDescent="0.5">
      <c r="A8767" t="s">
        <v>13319</v>
      </c>
      <c r="B8767" t="s">
        <v>13320</v>
      </c>
      <c r="C8767" t="s">
        <v>56</v>
      </c>
      <c r="D8767" s="1">
        <v>44830</v>
      </c>
      <c r="E8767" t="s">
        <v>11758</v>
      </c>
      <c r="F8767" s="1">
        <v>44867</v>
      </c>
      <c r="G8767" t="s">
        <v>7218</v>
      </c>
      <c r="H8767">
        <v>50</v>
      </c>
      <c r="J8767" t="s">
        <v>6439</v>
      </c>
      <c r="K8767" s="26" t="s">
        <v>61</v>
      </c>
      <c r="L8767" t="s">
        <v>13274</v>
      </c>
      <c r="M8767" s="1" t="s">
        <v>1227</v>
      </c>
      <c r="N8767">
        <v>1</v>
      </c>
    </row>
    <row r="8768" spans="1:45" hidden="1" x14ac:dyDescent="0.5">
      <c r="A8768" t="s">
        <v>13321</v>
      </c>
      <c r="B8768" t="s">
        <v>13322</v>
      </c>
      <c r="C8768" t="s">
        <v>56</v>
      </c>
      <c r="D8768" s="1">
        <v>44830</v>
      </c>
      <c r="E8768" t="s">
        <v>11758</v>
      </c>
      <c r="F8768" s="1">
        <v>44867</v>
      </c>
      <c r="G8768" t="s">
        <v>6439</v>
      </c>
      <c r="H8768">
        <v>50</v>
      </c>
      <c r="J8768" t="s">
        <v>6439</v>
      </c>
      <c r="K8768" s="26" t="s">
        <v>61</v>
      </c>
      <c r="L8768" t="s">
        <v>13274</v>
      </c>
      <c r="M8768" s="1" t="s">
        <v>1227</v>
      </c>
      <c r="N8768">
        <v>1</v>
      </c>
    </row>
    <row r="8769" spans="1:14" hidden="1" x14ac:dyDescent="0.5">
      <c r="A8769" t="s">
        <v>13323</v>
      </c>
      <c r="B8769" t="s">
        <v>13324</v>
      </c>
      <c r="C8769" t="s">
        <v>56</v>
      </c>
      <c r="D8769" s="1">
        <v>44830</v>
      </c>
      <c r="E8769" t="s">
        <v>11758</v>
      </c>
      <c r="F8769" s="1">
        <v>44867</v>
      </c>
      <c r="G8769" t="s">
        <v>6439</v>
      </c>
      <c r="H8769">
        <v>50</v>
      </c>
      <c r="J8769" t="s">
        <v>6439</v>
      </c>
      <c r="K8769" s="26" t="s">
        <v>61</v>
      </c>
      <c r="L8769" t="s">
        <v>13274</v>
      </c>
      <c r="M8769" s="1" t="s">
        <v>1227</v>
      </c>
      <c r="N8769">
        <v>1</v>
      </c>
    </row>
    <row r="8770" spans="1:14" hidden="1" x14ac:dyDescent="0.5">
      <c r="A8770" t="s">
        <v>13325</v>
      </c>
      <c r="B8770" t="s">
        <v>13326</v>
      </c>
      <c r="C8770" t="s">
        <v>56</v>
      </c>
      <c r="D8770" s="1">
        <v>44830</v>
      </c>
      <c r="E8770" t="s">
        <v>11758</v>
      </c>
      <c r="F8770" s="1">
        <v>44867</v>
      </c>
      <c r="G8770" t="s">
        <v>6439</v>
      </c>
      <c r="H8770">
        <v>50</v>
      </c>
      <c r="J8770" t="s">
        <v>6439</v>
      </c>
      <c r="K8770" s="26" t="s">
        <v>61</v>
      </c>
      <c r="L8770" t="s">
        <v>13274</v>
      </c>
      <c r="M8770" s="1" t="s">
        <v>1227</v>
      </c>
      <c r="N8770">
        <v>1</v>
      </c>
    </row>
    <row r="8771" spans="1:14" hidden="1" x14ac:dyDescent="0.5">
      <c r="A8771" t="s">
        <v>13327</v>
      </c>
      <c r="B8771" t="s">
        <v>13328</v>
      </c>
      <c r="C8771" t="s">
        <v>56</v>
      </c>
      <c r="D8771" s="1">
        <v>44830</v>
      </c>
      <c r="E8771" t="s">
        <v>11758</v>
      </c>
      <c r="F8771" s="1">
        <v>44867</v>
      </c>
      <c r="G8771" t="s">
        <v>6439</v>
      </c>
      <c r="H8771">
        <v>50</v>
      </c>
      <c r="J8771" t="s">
        <v>6439</v>
      </c>
      <c r="K8771" s="26" t="s">
        <v>61</v>
      </c>
      <c r="L8771" t="s">
        <v>13274</v>
      </c>
      <c r="M8771" s="1" t="s">
        <v>1227</v>
      </c>
      <c r="N8771">
        <v>1</v>
      </c>
    </row>
    <row r="8772" spans="1:14" hidden="1" x14ac:dyDescent="0.5">
      <c r="A8772" t="s">
        <v>13329</v>
      </c>
      <c r="B8772" t="s">
        <v>13330</v>
      </c>
      <c r="C8772" t="s">
        <v>56</v>
      </c>
      <c r="D8772" s="1">
        <v>44830</v>
      </c>
      <c r="E8772" t="s">
        <v>11758</v>
      </c>
      <c r="F8772" s="1">
        <v>44867</v>
      </c>
      <c r="G8772" t="s">
        <v>6439</v>
      </c>
      <c r="H8772">
        <v>50</v>
      </c>
      <c r="J8772" t="s">
        <v>6439</v>
      </c>
      <c r="K8772" s="26" t="s">
        <v>61</v>
      </c>
      <c r="L8772" t="s">
        <v>13274</v>
      </c>
      <c r="M8772" s="1" t="s">
        <v>1227</v>
      </c>
      <c r="N8772">
        <v>1</v>
      </c>
    </row>
    <row r="8773" spans="1:14" hidden="1" x14ac:dyDescent="0.5">
      <c r="A8773" t="s">
        <v>13331</v>
      </c>
      <c r="B8773" t="s">
        <v>13332</v>
      </c>
      <c r="C8773" t="s">
        <v>56</v>
      </c>
      <c r="D8773" s="1">
        <v>44830</v>
      </c>
      <c r="E8773" t="s">
        <v>11758</v>
      </c>
      <c r="F8773" s="1">
        <v>44867</v>
      </c>
      <c r="G8773" t="s">
        <v>6439</v>
      </c>
      <c r="H8773">
        <v>50</v>
      </c>
      <c r="J8773" t="s">
        <v>6439</v>
      </c>
      <c r="K8773" s="26" t="s">
        <v>61</v>
      </c>
      <c r="L8773" t="s">
        <v>13274</v>
      </c>
      <c r="M8773" s="1" t="s">
        <v>1227</v>
      </c>
      <c r="N8773">
        <v>1</v>
      </c>
    </row>
    <row r="8774" spans="1:14" hidden="1" x14ac:dyDescent="0.5">
      <c r="A8774" t="s">
        <v>13333</v>
      </c>
      <c r="B8774" t="s">
        <v>13334</v>
      </c>
      <c r="C8774" t="s">
        <v>56</v>
      </c>
      <c r="D8774" s="1">
        <v>44831</v>
      </c>
      <c r="E8774" t="s">
        <v>11758</v>
      </c>
      <c r="F8774" s="1">
        <v>44867</v>
      </c>
      <c r="G8774" t="s">
        <v>7218</v>
      </c>
      <c r="H8774">
        <v>50</v>
      </c>
      <c r="J8774" t="s">
        <v>6439</v>
      </c>
      <c r="K8774" s="26" t="s">
        <v>61</v>
      </c>
      <c r="L8774" t="s">
        <v>13274</v>
      </c>
      <c r="M8774" s="1" t="s">
        <v>1227</v>
      </c>
      <c r="N8774">
        <v>1</v>
      </c>
    </row>
    <row r="8775" spans="1:14" hidden="1" x14ac:dyDescent="0.5">
      <c r="A8775" t="s">
        <v>13335</v>
      </c>
      <c r="B8775" t="s">
        <v>13336</v>
      </c>
      <c r="C8775" t="s">
        <v>56</v>
      </c>
      <c r="D8775" s="1">
        <v>44831</v>
      </c>
      <c r="E8775" t="s">
        <v>11758</v>
      </c>
      <c r="F8775" s="1">
        <v>44867</v>
      </c>
      <c r="G8775" t="s">
        <v>7218</v>
      </c>
      <c r="H8775">
        <v>50</v>
      </c>
      <c r="J8775" t="s">
        <v>6439</v>
      </c>
      <c r="K8775" s="26" t="s">
        <v>61</v>
      </c>
      <c r="L8775" t="s">
        <v>13274</v>
      </c>
      <c r="M8775" s="1" t="s">
        <v>1227</v>
      </c>
      <c r="N8775">
        <v>1</v>
      </c>
    </row>
    <row r="8776" spans="1:14" hidden="1" x14ac:dyDescent="0.5">
      <c r="A8776" t="s">
        <v>13337</v>
      </c>
      <c r="B8776" t="s">
        <v>13338</v>
      </c>
      <c r="C8776" t="s">
        <v>56</v>
      </c>
      <c r="D8776" s="1">
        <v>44831</v>
      </c>
      <c r="E8776" t="s">
        <v>11758</v>
      </c>
      <c r="F8776" s="1">
        <v>44867</v>
      </c>
      <c r="G8776" t="s">
        <v>7218</v>
      </c>
      <c r="H8776">
        <v>50</v>
      </c>
      <c r="J8776" t="s">
        <v>6439</v>
      </c>
      <c r="K8776" s="26" t="s">
        <v>61</v>
      </c>
      <c r="L8776" t="s">
        <v>13274</v>
      </c>
      <c r="M8776" s="1" t="s">
        <v>1227</v>
      </c>
      <c r="N8776">
        <v>1</v>
      </c>
    </row>
    <row r="8777" spans="1:14" hidden="1" x14ac:dyDescent="0.5">
      <c r="A8777" t="s">
        <v>13339</v>
      </c>
      <c r="B8777" t="s">
        <v>13340</v>
      </c>
      <c r="C8777" t="s">
        <v>56</v>
      </c>
      <c r="D8777" s="1">
        <v>44831</v>
      </c>
      <c r="E8777" t="s">
        <v>11758</v>
      </c>
      <c r="F8777" s="1">
        <v>44867</v>
      </c>
      <c r="G8777" t="s">
        <v>7218</v>
      </c>
      <c r="H8777">
        <v>50</v>
      </c>
      <c r="J8777" t="s">
        <v>6439</v>
      </c>
      <c r="K8777" s="26" t="s">
        <v>61</v>
      </c>
      <c r="L8777" t="s">
        <v>13274</v>
      </c>
      <c r="M8777" s="1" t="s">
        <v>1227</v>
      </c>
      <c r="N8777">
        <v>1</v>
      </c>
    </row>
    <row r="8778" spans="1:14" hidden="1" x14ac:dyDescent="0.5">
      <c r="A8778" t="s">
        <v>13341</v>
      </c>
      <c r="B8778" t="s">
        <v>13342</v>
      </c>
      <c r="C8778" t="s">
        <v>56</v>
      </c>
      <c r="D8778" s="1">
        <v>44831</v>
      </c>
      <c r="E8778" t="s">
        <v>11758</v>
      </c>
      <c r="F8778" s="1">
        <v>44867</v>
      </c>
      <c r="G8778" t="s">
        <v>7218</v>
      </c>
      <c r="H8778">
        <v>50</v>
      </c>
      <c r="J8778" t="s">
        <v>6439</v>
      </c>
      <c r="K8778" s="26" t="s">
        <v>61</v>
      </c>
      <c r="L8778" t="s">
        <v>13274</v>
      </c>
      <c r="M8778" s="1" t="s">
        <v>1227</v>
      </c>
      <c r="N8778">
        <v>1</v>
      </c>
    </row>
    <row r="8779" spans="1:14" hidden="1" x14ac:dyDescent="0.5">
      <c r="A8779" t="s">
        <v>13343</v>
      </c>
      <c r="B8779" t="s">
        <v>13344</v>
      </c>
      <c r="C8779" t="s">
        <v>56</v>
      </c>
      <c r="D8779" s="1">
        <v>44831</v>
      </c>
      <c r="E8779" t="s">
        <v>11758</v>
      </c>
      <c r="F8779" s="1">
        <v>44867</v>
      </c>
      <c r="G8779" t="s">
        <v>7218</v>
      </c>
      <c r="H8779">
        <v>50</v>
      </c>
      <c r="J8779" t="s">
        <v>6439</v>
      </c>
      <c r="K8779" s="26" t="s">
        <v>61</v>
      </c>
      <c r="L8779" t="s">
        <v>13274</v>
      </c>
      <c r="M8779" s="1" t="s">
        <v>1227</v>
      </c>
      <c r="N8779">
        <v>1</v>
      </c>
    </row>
    <row r="8780" spans="1:14" hidden="1" x14ac:dyDescent="0.5">
      <c r="A8780" t="s">
        <v>13345</v>
      </c>
      <c r="B8780" t="s">
        <v>13346</v>
      </c>
      <c r="C8780" t="s">
        <v>56</v>
      </c>
      <c r="D8780" s="1">
        <v>44831</v>
      </c>
      <c r="E8780" t="s">
        <v>11758</v>
      </c>
      <c r="F8780" s="1">
        <v>44867</v>
      </c>
      <c r="G8780" t="s">
        <v>6439</v>
      </c>
      <c r="H8780">
        <v>50</v>
      </c>
      <c r="J8780" t="s">
        <v>6439</v>
      </c>
      <c r="K8780" s="26" t="s">
        <v>61</v>
      </c>
      <c r="L8780" t="s">
        <v>13274</v>
      </c>
      <c r="M8780" s="1" t="s">
        <v>1227</v>
      </c>
      <c r="N8780">
        <v>1</v>
      </c>
    </row>
    <row r="8781" spans="1:14" hidden="1" x14ac:dyDescent="0.5">
      <c r="A8781" t="s">
        <v>13347</v>
      </c>
      <c r="B8781" t="s">
        <v>13348</v>
      </c>
      <c r="C8781" t="s">
        <v>56</v>
      </c>
      <c r="D8781" s="1">
        <v>44831</v>
      </c>
      <c r="E8781" t="s">
        <v>11758</v>
      </c>
      <c r="F8781" s="1">
        <v>44867</v>
      </c>
      <c r="G8781" t="s">
        <v>6439</v>
      </c>
      <c r="H8781">
        <v>50</v>
      </c>
      <c r="J8781" t="s">
        <v>6439</v>
      </c>
      <c r="K8781" s="26" t="s">
        <v>61</v>
      </c>
      <c r="L8781" t="s">
        <v>13274</v>
      </c>
      <c r="M8781" s="1" t="s">
        <v>1227</v>
      </c>
      <c r="N8781">
        <v>1</v>
      </c>
    </row>
    <row r="8782" spans="1:14" hidden="1" x14ac:dyDescent="0.5">
      <c r="A8782" t="s">
        <v>13349</v>
      </c>
      <c r="B8782" t="s">
        <v>13350</v>
      </c>
      <c r="C8782" t="s">
        <v>56</v>
      </c>
      <c r="D8782" s="1">
        <v>44831</v>
      </c>
      <c r="E8782" t="s">
        <v>11758</v>
      </c>
      <c r="F8782" s="1">
        <v>44867</v>
      </c>
      <c r="G8782" t="s">
        <v>6439</v>
      </c>
      <c r="H8782">
        <v>50</v>
      </c>
      <c r="J8782" t="s">
        <v>6439</v>
      </c>
      <c r="K8782" s="26" t="s">
        <v>61</v>
      </c>
      <c r="L8782" t="s">
        <v>13274</v>
      </c>
      <c r="M8782" s="1" t="s">
        <v>1227</v>
      </c>
      <c r="N8782">
        <v>1</v>
      </c>
    </row>
    <row r="8783" spans="1:14" hidden="1" x14ac:dyDescent="0.5">
      <c r="A8783" t="s">
        <v>13351</v>
      </c>
      <c r="B8783" t="s">
        <v>13352</v>
      </c>
      <c r="C8783" t="s">
        <v>56</v>
      </c>
      <c r="D8783" s="1">
        <v>44831</v>
      </c>
      <c r="E8783" t="s">
        <v>11758</v>
      </c>
      <c r="F8783" s="1">
        <v>44867</v>
      </c>
      <c r="G8783" t="s">
        <v>6439</v>
      </c>
      <c r="H8783">
        <v>50</v>
      </c>
      <c r="J8783" t="s">
        <v>6439</v>
      </c>
      <c r="K8783" s="26" t="s">
        <v>61</v>
      </c>
      <c r="L8783" t="s">
        <v>13274</v>
      </c>
      <c r="M8783" s="1" t="s">
        <v>1227</v>
      </c>
      <c r="N8783">
        <v>1</v>
      </c>
    </row>
    <row r="8784" spans="1:14" hidden="1" x14ac:dyDescent="0.5">
      <c r="A8784" t="s">
        <v>13353</v>
      </c>
      <c r="B8784" t="s">
        <v>13354</v>
      </c>
      <c r="C8784" t="s">
        <v>56</v>
      </c>
      <c r="D8784" s="1">
        <v>44831</v>
      </c>
      <c r="E8784" t="s">
        <v>11758</v>
      </c>
      <c r="F8784" s="1">
        <v>44867</v>
      </c>
      <c r="G8784" t="s">
        <v>6439</v>
      </c>
      <c r="H8784">
        <v>50</v>
      </c>
      <c r="J8784" t="s">
        <v>6439</v>
      </c>
      <c r="K8784" s="26" t="s">
        <v>61</v>
      </c>
      <c r="L8784" t="s">
        <v>13274</v>
      </c>
      <c r="M8784" s="1" t="s">
        <v>1227</v>
      </c>
      <c r="N8784">
        <v>1</v>
      </c>
    </row>
    <row r="8785" spans="1:45" hidden="1" x14ac:dyDescent="0.5">
      <c r="A8785" t="s">
        <v>13355</v>
      </c>
      <c r="B8785" t="s">
        <v>13356</v>
      </c>
      <c r="C8785" t="s">
        <v>56</v>
      </c>
      <c r="D8785" s="1">
        <v>44831</v>
      </c>
      <c r="E8785" t="s">
        <v>11758</v>
      </c>
      <c r="F8785" s="1">
        <v>44867</v>
      </c>
      <c r="G8785" t="s">
        <v>6439</v>
      </c>
      <c r="H8785">
        <v>50</v>
      </c>
      <c r="J8785" t="s">
        <v>6439</v>
      </c>
      <c r="K8785" s="26" t="s">
        <v>61</v>
      </c>
      <c r="L8785" t="s">
        <v>13274</v>
      </c>
      <c r="M8785" s="1" t="s">
        <v>1227</v>
      </c>
      <c r="N8785">
        <v>1</v>
      </c>
    </row>
    <row r="8786" spans="1:45" hidden="1" x14ac:dyDescent="0.5">
      <c r="A8786" t="s">
        <v>13357</v>
      </c>
      <c r="B8786" t="s">
        <v>13358</v>
      </c>
      <c r="C8786" t="s">
        <v>56</v>
      </c>
      <c r="D8786" s="1">
        <v>44831</v>
      </c>
      <c r="E8786" t="s">
        <v>11758</v>
      </c>
      <c r="F8786" s="1">
        <v>44867</v>
      </c>
      <c r="G8786" t="s">
        <v>7218</v>
      </c>
      <c r="H8786">
        <v>50</v>
      </c>
      <c r="J8786" t="s">
        <v>6439</v>
      </c>
      <c r="K8786" s="26" t="s">
        <v>61</v>
      </c>
      <c r="L8786" t="s">
        <v>13274</v>
      </c>
      <c r="M8786" s="1" t="s">
        <v>1227</v>
      </c>
      <c r="N8786">
        <v>1</v>
      </c>
    </row>
    <row r="8787" spans="1:45" hidden="1" x14ac:dyDescent="0.5">
      <c r="A8787" t="s">
        <v>13359</v>
      </c>
      <c r="B8787" t="s">
        <v>13360</v>
      </c>
      <c r="C8787" t="s">
        <v>56</v>
      </c>
      <c r="D8787" s="1">
        <v>44831</v>
      </c>
      <c r="E8787" t="s">
        <v>11758</v>
      </c>
      <c r="F8787" s="1">
        <v>44867</v>
      </c>
      <c r="G8787" t="s">
        <v>7218</v>
      </c>
      <c r="H8787">
        <v>50</v>
      </c>
      <c r="J8787" t="s">
        <v>6439</v>
      </c>
      <c r="K8787" s="26" t="s">
        <v>61</v>
      </c>
      <c r="L8787" t="s">
        <v>13274</v>
      </c>
      <c r="M8787" s="1" t="s">
        <v>1227</v>
      </c>
      <c r="N8787">
        <v>1</v>
      </c>
    </row>
    <row r="8788" spans="1:45" hidden="1" x14ac:dyDescent="0.5">
      <c r="A8788" t="s">
        <v>13361</v>
      </c>
      <c r="B8788" t="s">
        <v>13362</v>
      </c>
      <c r="C8788" t="s">
        <v>56</v>
      </c>
      <c r="D8788" s="1">
        <v>44831</v>
      </c>
      <c r="E8788" t="s">
        <v>11758</v>
      </c>
      <c r="F8788" s="1">
        <v>44867</v>
      </c>
      <c r="G8788" t="s">
        <v>7218</v>
      </c>
      <c r="H8788">
        <v>50</v>
      </c>
      <c r="J8788" t="s">
        <v>6439</v>
      </c>
      <c r="K8788" s="26" t="s">
        <v>61</v>
      </c>
      <c r="L8788" t="s">
        <v>13274</v>
      </c>
      <c r="M8788" s="1" t="s">
        <v>1227</v>
      </c>
      <c r="N8788">
        <v>1</v>
      </c>
    </row>
    <row r="8789" spans="1:45" hidden="1" x14ac:dyDescent="0.5">
      <c r="A8789" t="s">
        <v>13363</v>
      </c>
      <c r="B8789" t="s">
        <v>13364</v>
      </c>
      <c r="C8789" t="s">
        <v>56</v>
      </c>
      <c r="D8789" s="1">
        <v>44845</v>
      </c>
      <c r="E8789" t="s">
        <v>2746</v>
      </c>
      <c r="F8789" s="1">
        <v>44867</v>
      </c>
      <c r="G8789" t="s">
        <v>6439</v>
      </c>
      <c r="H8789">
        <v>50</v>
      </c>
      <c r="I8789">
        <v>120</v>
      </c>
      <c r="J8789" t="s">
        <v>6439</v>
      </c>
      <c r="K8789" s="26" t="s">
        <v>61</v>
      </c>
      <c r="L8789" t="s">
        <v>13274</v>
      </c>
      <c r="M8789" s="1" t="s">
        <v>1227</v>
      </c>
      <c r="N8789">
        <v>1</v>
      </c>
      <c r="O8789" t="s">
        <v>13365</v>
      </c>
      <c r="P8789">
        <v>1</v>
      </c>
      <c r="Q8789" t="s">
        <v>67</v>
      </c>
      <c r="AQ8789" s="1">
        <v>44867</v>
      </c>
      <c r="AR8789">
        <v>2</v>
      </c>
      <c r="AS8789" t="s">
        <v>6439</v>
      </c>
    </row>
    <row r="8790" spans="1:45" hidden="1" x14ac:dyDescent="0.5">
      <c r="A8790" t="s">
        <v>13366</v>
      </c>
      <c r="B8790" t="s">
        <v>13364</v>
      </c>
      <c r="C8790" t="s">
        <v>56</v>
      </c>
      <c r="D8790" s="1">
        <v>44845</v>
      </c>
      <c r="E8790" t="s">
        <v>2746</v>
      </c>
      <c r="F8790" s="1">
        <v>44867</v>
      </c>
      <c r="G8790" t="s">
        <v>6439</v>
      </c>
      <c r="H8790">
        <v>50</v>
      </c>
      <c r="I8790">
        <v>120</v>
      </c>
      <c r="J8790" t="s">
        <v>6439</v>
      </c>
      <c r="K8790" s="26" t="s">
        <v>61</v>
      </c>
      <c r="L8790" t="s">
        <v>13274</v>
      </c>
      <c r="M8790" s="1" t="s">
        <v>1227</v>
      </c>
      <c r="N8790">
        <v>1</v>
      </c>
      <c r="O8790" t="s">
        <v>13365</v>
      </c>
      <c r="P8790">
        <v>2</v>
      </c>
      <c r="Q8790" t="s">
        <v>67</v>
      </c>
      <c r="AQ8790" s="1">
        <v>44867</v>
      </c>
      <c r="AR8790">
        <v>2</v>
      </c>
      <c r="AS8790" t="s">
        <v>6439</v>
      </c>
    </row>
    <row r="8791" spans="1:45" hidden="1" x14ac:dyDescent="0.5">
      <c r="A8791" t="s">
        <v>13367</v>
      </c>
      <c r="B8791" t="s">
        <v>13368</v>
      </c>
      <c r="C8791" t="s">
        <v>56</v>
      </c>
      <c r="D8791" s="1">
        <v>44845</v>
      </c>
      <c r="E8791" t="s">
        <v>2746</v>
      </c>
      <c r="F8791" s="1">
        <v>44867</v>
      </c>
      <c r="G8791" t="s">
        <v>6439</v>
      </c>
      <c r="H8791">
        <v>50</v>
      </c>
      <c r="I8791">
        <v>120</v>
      </c>
      <c r="J8791" t="s">
        <v>6439</v>
      </c>
      <c r="K8791" s="26" t="s">
        <v>61</v>
      </c>
      <c r="L8791" t="s">
        <v>13274</v>
      </c>
      <c r="M8791" s="1" t="s">
        <v>1227</v>
      </c>
      <c r="N8791">
        <v>1</v>
      </c>
      <c r="O8791" t="s">
        <v>13365</v>
      </c>
      <c r="P8791">
        <v>3</v>
      </c>
      <c r="Q8791" t="s">
        <v>67</v>
      </c>
      <c r="AQ8791" s="1">
        <v>44867</v>
      </c>
      <c r="AR8791">
        <v>2</v>
      </c>
      <c r="AS8791" t="s">
        <v>6439</v>
      </c>
    </row>
    <row r="8792" spans="1:45" hidden="1" x14ac:dyDescent="0.5">
      <c r="A8792" t="s">
        <v>13369</v>
      </c>
      <c r="B8792" t="s">
        <v>13370</v>
      </c>
      <c r="C8792" t="s">
        <v>56</v>
      </c>
      <c r="D8792" s="1">
        <v>44845</v>
      </c>
      <c r="E8792" t="s">
        <v>2746</v>
      </c>
      <c r="F8792" s="1">
        <v>44867</v>
      </c>
      <c r="G8792" t="s">
        <v>6439</v>
      </c>
      <c r="H8792">
        <v>50</v>
      </c>
      <c r="I8792">
        <v>120</v>
      </c>
      <c r="J8792" t="s">
        <v>6439</v>
      </c>
      <c r="K8792" s="26" t="s">
        <v>61</v>
      </c>
      <c r="L8792" t="s">
        <v>13274</v>
      </c>
      <c r="M8792" s="1" t="s">
        <v>1227</v>
      </c>
      <c r="N8792">
        <v>1</v>
      </c>
      <c r="O8792" t="s">
        <v>13365</v>
      </c>
      <c r="P8792">
        <v>4</v>
      </c>
      <c r="Q8792" t="s">
        <v>67</v>
      </c>
      <c r="AQ8792" s="1">
        <v>44867</v>
      </c>
      <c r="AR8792">
        <v>2</v>
      </c>
      <c r="AS8792" t="s">
        <v>6439</v>
      </c>
    </row>
    <row r="8793" spans="1:45" hidden="1" x14ac:dyDescent="0.5">
      <c r="A8793" t="s">
        <v>13371</v>
      </c>
      <c r="B8793" t="s">
        <v>13372</v>
      </c>
      <c r="C8793" t="s">
        <v>56</v>
      </c>
      <c r="D8793" s="1">
        <v>44845</v>
      </c>
      <c r="E8793" t="s">
        <v>2746</v>
      </c>
      <c r="F8793" s="1">
        <v>44867</v>
      </c>
      <c r="G8793" t="s">
        <v>6439</v>
      </c>
      <c r="H8793">
        <v>50</v>
      </c>
      <c r="I8793">
        <v>120</v>
      </c>
      <c r="J8793" t="s">
        <v>6439</v>
      </c>
      <c r="K8793" s="26" t="s">
        <v>61</v>
      </c>
      <c r="L8793" t="s">
        <v>13274</v>
      </c>
      <c r="M8793" s="1" t="s">
        <v>1227</v>
      </c>
      <c r="N8793">
        <v>1</v>
      </c>
      <c r="O8793" t="s">
        <v>13365</v>
      </c>
      <c r="P8793">
        <v>5</v>
      </c>
      <c r="Q8793" t="s">
        <v>65</v>
      </c>
      <c r="AQ8793" s="1">
        <v>44867</v>
      </c>
      <c r="AR8793">
        <v>2</v>
      </c>
      <c r="AS8793" t="s">
        <v>6439</v>
      </c>
    </row>
    <row r="8794" spans="1:45" hidden="1" x14ac:dyDescent="0.5">
      <c r="A8794" t="s">
        <v>13373</v>
      </c>
      <c r="B8794" t="s">
        <v>13374</v>
      </c>
      <c r="C8794" t="s">
        <v>56</v>
      </c>
      <c r="D8794" s="1">
        <v>44845</v>
      </c>
      <c r="E8794" t="s">
        <v>2746</v>
      </c>
      <c r="F8794" s="1">
        <v>44867</v>
      </c>
      <c r="G8794" t="s">
        <v>6439</v>
      </c>
      <c r="H8794">
        <v>50</v>
      </c>
      <c r="I8794">
        <v>120</v>
      </c>
      <c r="J8794" t="s">
        <v>6439</v>
      </c>
      <c r="K8794" s="26" t="s">
        <v>61</v>
      </c>
      <c r="L8794" t="s">
        <v>13274</v>
      </c>
      <c r="M8794" s="1" t="s">
        <v>1227</v>
      </c>
      <c r="N8794">
        <v>1</v>
      </c>
      <c r="O8794" t="s">
        <v>13365</v>
      </c>
      <c r="P8794">
        <v>6</v>
      </c>
      <c r="Q8794" t="s">
        <v>67</v>
      </c>
      <c r="AQ8794" s="1">
        <v>44867</v>
      </c>
      <c r="AR8794">
        <v>2</v>
      </c>
      <c r="AS8794" t="s">
        <v>6439</v>
      </c>
    </row>
    <row r="8795" spans="1:45" hidden="1" x14ac:dyDescent="0.5">
      <c r="A8795" t="s">
        <v>13375</v>
      </c>
      <c r="B8795" t="s">
        <v>13376</v>
      </c>
      <c r="C8795" t="s">
        <v>56</v>
      </c>
      <c r="D8795" s="1">
        <v>44845</v>
      </c>
      <c r="E8795" t="s">
        <v>2746</v>
      </c>
      <c r="F8795" s="1">
        <v>44867</v>
      </c>
      <c r="G8795" t="s">
        <v>7218</v>
      </c>
      <c r="H8795">
        <v>50</v>
      </c>
      <c r="I8795">
        <v>120</v>
      </c>
      <c r="J8795" t="s">
        <v>6439</v>
      </c>
      <c r="K8795" s="26" t="s">
        <v>61</v>
      </c>
      <c r="L8795" t="s">
        <v>13274</v>
      </c>
      <c r="M8795" s="1" t="s">
        <v>1227</v>
      </c>
      <c r="N8795">
        <v>1</v>
      </c>
      <c r="O8795" t="s">
        <v>13365</v>
      </c>
      <c r="P8795">
        <v>7</v>
      </c>
      <c r="Q8795" t="s">
        <v>67</v>
      </c>
      <c r="AQ8795" s="1">
        <v>44867</v>
      </c>
      <c r="AR8795">
        <v>2</v>
      </c>
      <c r="AS8795" t="s">
        <v>6439</v>
      </c>
    </row>
    <row r="8796" spans="1:45" hidden="1" x14ac:dyDescent="0.5">
      <c r="A8796" t="s">
        <v>13377</v>
      </c>
      <c r="B8796" t="s">
        <v>13378</v>
      </c>
      <c r="C8796" t="s">
        <v>56</v>
      </c>
      <c r="D8796" s="1">
        <v>44845</v>
      </c>
      <c r="E8796" t="s">
        <v>2746</v>
      </c>
      <c r="F8796" s="1">
        <v>44867</v>
      </c>
      <c r="G8796" t="s">
        <v>7218</v>
      </c>
      <c r="H8796">
        <v>50</v>
      </c>
      <c r="I8796">
        <v>120</v>
      </c>
      <c r="J8796" t="s">
        <v>6439</v>
      </c>
      <c r="K8796" s="26" t="s">
        <v>61</v>
      </c>
      <c r="L8796" t="s">
        <v>13274</v>
      </c>
      <c r="M8796" s="1" t="s">
        <v>1227</v>
      </c>
      <c r="N8796">
        <v>1</v>
      </c>
      <c r="O8796" t="s">
        <v>13365</v>
      </c>
      <c r="P8796">
        <v>8</v>
      </c>
      <c r="Q8796" t="s">
        <v>67</v>
      </c>
      <c r="AQ8796" s="1">
        <v>44867</v>
      </c>
      <c r="AR8796">
        <v>2</v>
      </c>
      <c r="AS8796" t="s">
        <v>6439</v>
      </c>
    </row>
    <row r="8797" spans="1:45" hidden="1" x14ac:dyDescent="0.5">
      <c r="A8797" t="s">
        <v>13379</v>
      </c>
      <c r="B8797" t="s">
        <v>13380</v>
      </c>
      <c r="C8797" t="s">
        <v>56</v>
      </c>
      <c r="D8797" s="1">
        <v>44845</v>
      </c>
      <c r="E8797" t="s">
        <v>2746</v>
      </c>
      <c r="F8797" s="1">
        <v>44867</v>
      </c>
      <c r="G8797" t="s">
        <v>7218</v>
      </c>
      <c r="H8797">
        <v>50</v>
      </c>
      <c r="I8797">
        <v>120</v>
      </c>
      <c r="J8797" t="s">
        <v>6439</v>
      </c>
      <c r="K8797" s="26" t="s">
        <v>61</v>
      </c>
      <c r="L8797" t="s">
        <v>13274</v>
      </c>
      <c r="M8797" s="1" t="s">
        <v>1227</v>
      </c>
      <c r="N8797">
        <v>1</v>
      </c>
      <c r="O8797" t="s">
        <v>13365</v>
      </c>
      <c r="P8797">
        <v>9</v>
      </c>
      <c r="Q8797" t="s">
        <v>67</v>
      </c>
      <c r="AQ8797" s="1">
        <v>44867</v>
      </c>
      <c r="AR8797">
        <v>2</v>
      </c>
      <c r="AS8797" t="s">
        <v>6439</v>
      </c>
    </row>
    <row r="8798" spans="1:45" hidden="1" x14ac:dyDescent="0.5">
      <c r="A8798" t="s">
        <v>13381</v>
      </c>
      <c r="B8798" t="s">
        <v>13382</v>
      </c>
      <c r="C8798" t="s">
        <v>56</v>
      </c>
      <c r="D8798" s="1">
        <v>44845</v>
      </c>
      <c r="E8798" t="s">
        <v>2746</v>
      </c>
      <c r="F8798" s="1">
        <v>44867</v>
      </c>
      <c r="G8798" t="s">
        <v>7218</v>
      </c>
      <c r="H8798">
        <v>50</v>
      </c>
      <c r="I8798">
        <v>120</v>
      </c>
      <c r="J8798" t="s">
        <v>6439</v>
      </c>
      <c r="K8798" s="26" t="s">
        <v>61</v>
      </c>
      <c r="L8798" t="s">
        <v>13274</v>
      </c>
      <c r="M8798" s="1" t="s">
        <v>1227</v>
      </c>
      <c r="N8798">
        <v>1</v>
      </c>
      <c r="O8798" t="s">
        <v>13365</v>
      </c>
      <c r="P8798">
        <v>10</v>
      </c>
      <c r="Q8798" t="s">
        <v>67</v>
      </c>
      <c r="AQ8798" s="1">
        <v>44867</v>
      </c>
      <c r="AR8798">
        <v>2</v>
      </c>
      <c r="AS8798" t="s">
        <v>6439</v>
      </c>
    </row>
    <row r="8799" spans="1:45" hidden="1" x14ac:dyDescent="0.5">
      <c r="A8799" t="s">
        <v>13383</v>
      </c>
      <c r="B8799" t="s">
        <v>13384</v>
      </c>
      <c r="C8799" t="s">
        <v>56</v>
      </c>
      <c r="D8799" s="1">
        <v>44845</v>
      </c>
      <c r="E8799" t="s">
        <v>2746</v>
      </c>
      <c r="F8799" s="1">
        <v>44867</v>
      </c>
      <c r="G8799" t="s">
        <v>7218</v>
      </c>
      <c r="H8799">
        <v>50</v>
      </c>
      <c r="I8799">
        <v>120</v>
      </c>
      <c r="J8799" t="s">
        <v>6439</v>
      </c>
      <c r="K8799" s="26" t="s">
        <v>61</v>
      </c>
      <c r="L8799" t="s">
        <v>13274</v>
      </c>
      <c r="M8799" s="1" t="s">
        <v>1227</v>
      </c>
      <c r="N8799">
        <v>1</v>
      </c>
      <c r="O8799" t="s">
        <v>13365</v>
      </c>
      <c r="P8799">
        <v>11</v>
      </c>
      <c r="Q8799" t="s">
        <v>67</v>
      </c>
      <c r="AQ8799" s="1">
        <v>44867</v>
      </c>
      <c r="AR8799">
        <v>2</v>
      </c>
      <c r="AS8799" t="s">
        <v>6439</v>
      </c>
    </row>
    <row r="8800" spans="1:45" hidden="1" x14ac:dyDescent="0.5">
      <c r="A8800" t="s">
        <v>13385</v>
      </c>
      <c r="B8800" t="s">
        <v>13386</v>
      </c>
      <c r="C8800" t="s">
        <v>56</v>
      </c>
      <c r="D8800" s="1">
        <v>44845</v>
      </c>
      <c r="E8800" t="s">
        <v>2746</v>
      </c>
      <c r="F8800" s="1">
        <v>44867</v>
      </c>
      <c r="G8800" t="s">
        <v>7218</v>
      </c>
      <c r="H8800">
        <v>50</v>
      </c>
      <c r="I8800">
        <v>120</v>
      </c>
      <c r="J8800" t="s">
        <v>6439</v>
      </c>
      <c r="K8800" s="26" t="s">
        <v>61</v>
      </c>
      <c r="L8800" t="s">
        <v>13274</v>
      </c>
      <c r="M8800" s="1" t="s">
        <v>1227</v>
      </c>
      <c r="N8800">
        <v>1</v>
      </c>
      <c r="O8800" t="s">
        <v>13365</v>
      </c>
      <c r="P8800">
        <v>12</v>
      </c>
      <c r="Q8800" t="s">
        <v>67</v>
      </c>
      <c r="AQ8800" s="1">
        <v>44867</v>
      </c>
      <c r="AR8800">
        <v>2</v>
      </c>
      <c r="AS8800" t="s">
        <v>6439</v>
      </c>
    </row>
    <row r="8801" spans="1:45" hidden="1" x14ac:dyDescent="0.5">
      <c r="A8801" t="s">
        <v>13387</v>
      </c>
      <c r="B8801" t="s">
        <v>13388</v>
      </c>
      <c r="C8801" t="s">
        <v>56</v>
      </c>
      <c r="D8801" s="1">
        <v>44845</v>
      </c>
      <c r="E8801" t="s">
        <v>2746</v>
      </c>
      <c r="F8801" s="1">
        <v>44867</v>
      </c>
      <c r="G8801" t="s">
        <v>6439</v>
      </c>
      <c r="H8801">
        <v>50</v>
      </c>
      <c r="I8801">
        <v>120</v>
      </c>
      <c r="J8801" t="s">
        <v>6439</v>
      </c>
      <c r="K8801" s="26" t="s">
        <v>61</v>
      </c>
      <c r="L8801" t="s">
        <v>13274</v>
      </c>
      <c r="M8801" s="1" t="s">
        <v>1227</v>
      </c>
      <c r="N8801">
        <v>1</v>
      </c>
      <c r="O8801" t="s">
        <v>13365</v>
      </c>
      <c r="P8801">
        <v>1</v>
      </c>
      <c r="Q8801" t="s">
        <v>65</v>
      </c>
      <c r="AQ8801" s="1">
        <v>44867</v>
      </c>
      <c r="AR8801">
        <v>2</v>
      </c>
      <c r="AS8801" t="s">
        <v>6439</v>
      </c>
    </row>
    <row r="8802" spans="1:45" hidden="1" x14ac:dyDescent="0.5">
      <c r="A8802" t="s">
        <v>13389</v>
      </c>
      <c r="B8802" t="s">
        <v>13390</v>
      </c>
      <c r="C8802" t="s">
        <v>56</v>
      </c>
      <c r="D8802" s="1">
        <v>44845</v>
      </c>
      <c r="E8802" t="s">
        <v>2746</v>
      </c>
      <c r="F8802" s="1">
        <v>44867</v>
      </c>
      <c r="G8802" t="s">
        <v>6439</v>
      </c>
      <c r="H8802">
        <v>50</v>
      </c>
      <c r="I8802">
        <v>120</v>
      </c>
      <c r="J8802" t="s">
        <v>6439</v>
      </c>
      <c r="K8802" s="26" t="s">
        <v>61</v>
      </c>
      <c r="L8802" t="s">
        <v>13274</v>
      </c>
      <c r="M8802" s="1" t="s">
        <v>1227</v>
      </c>
      <c r="N8802">
        <v>1</v>
      </c>
      <c r="O8802" t="s">
        <v>13365</v>
      </c>
      <c r="P8802">
        <v>2</v>
      </c>
      <c r="Q8802" t="s">
        <v>65</v>
      </c>
      <c r="AQ8802" s="1">
        <v>44867</v>
      </c>
      <c r="AR8802">
        <v>2</v>
      </c>
      <c r="AS8802" t="s">
        <v>6439</v>
      </c>
    </row>
    <row r="8803" spans="1:45" hidden="1" x14ac:dyDescent="0.5">
      <c r="A8803" t="s">
        <v>13391</v>
      </c>
      <c r="B8803" t="s">
        <v>13392</v>
      </c>
      <c r="C8803" t="s">
        <v>56</v>
      </c>
      <c r="D8803" s="1">
        <v>44845</v>
      </c>
      <c r="E8803" t="s">
        <v>2746</v>
      </c>
      <c r="F8803" s="1">
        <v>44867</v>
      </c>
      <c r="G8803" t="s">
        <v>6439</v>
      </c>
      <c r="H8803">
        <v>50</v>
      </c>
      <c r="I8803">
        <v>120</v>
      </c>
      <c r="J8803" t="s">
        <v>6439</v>
      </c>
      <c r="K8803" s="26" t="s">
        <v>61</v>
      </c>
      <c r="L8803" t="s">
        <v>13274</v>
      </c>
      <c r="M8803" s="1" t="s">
        <v>1227</v>
      </c>
      <c r="N8803">
        <v>1</v>
      </c>
      <c r="O8803" t="s">
        <v>13365</v>
      </c>
      <c r="P8803">
        <v>3</v>
      </c>
      <c r="Q8803" t="s">
        <v>65</v>
      </c>
      <c r="AQ8803" s="1">
        <v>44867</v>
      </c>
      <c r="AR8803">
        <v>2</v>
      </c>
      <c r="AS8803" t="s">
        <v>6439</v>
      </c>
    </row>
    <row r="8804" spans="1:45" hidden="1" x14ac:dyDescent="0.5">
      <c r="A8804" t="s">
        <v>13393</v>
      </c>
      <c r="B8804" t="s">
        <v>13394</v>
      </c>
      <c r="C8804" t="s">
        <v>56</v>
      </c>
      <c r="D8804" s="1">
        <v>44845</v>
      </c>
      <c r="E8804" t="s">
        <v>2746</v>
      </c>
      <c r="F8804" s="1">
        <v>44867</v>
      </c>
      <c r="G8804" t="s">
        <v>6439</v>
      </c>
      <c r="H8804">
        <v>50</v>
      </c>
      <c r="I8804">
        <v>120</v>
      </c>
      <c r="J8804" t="s">
        <v>6439</v>
      </c>
      <c r="K8804" s="26" t="s">
        <v>61</v>
      </c>
      <c r="L8804" t="s">
        <v>13274</v>
      </c>
      <c r="M8804" s="1" t="s">
        <v>1227</v>
      </c>
      <c r="N8804">
        <v>1</v>
      </c>
      <c r="O8804" t="s">
        <v>13365</v>
      </c>
      <c r="P8804">
        <v>4</v>
      </c>
      <c r="Q8804" t="s">
        <v>65</v>
      </c>
      <c r="AQ8804" s="1">
        <v>44867</v>
      </c>
      <c r="AR8804">
        <v>2</v>
      </c>
      <c r="AS8804" t="s">
        <v>6439</v>
      </c>
    </row>
    <row r="8805" spans="1:45" hidden="1" x14ac:dyDescent="0.5">
      <c r="A8805" t="s">
        <v>13395</v>
      </c>
      <c r="B8805" t="s">
        <v>13396</v>
      </c>
      <c r="C8805" t="s">
        <v>56</v>
      </c>
      <c r="D8805" s="1">
        <v>44845</v>
      </c>
      <c r="E8805" t="s">
        <v>2746</v>
      </c>
      <c r="F8805" s="1">
        <v>44867</v>
      </c>
      <c r="G8805" t="s">
        <v>6439</v>
      </c>
      <c r="H8805">
        <v>50</v>
      </c>
      <c r="I8805">
        <v>120</v>
      </c>
      <c r="J8805" t="s">
        <v>6439</v>
      </c>
      <c r="K8805" s="26" t="s">
        <v>61</v>
      </c>
      <c r="L8805" t="s">
        <v>13274</v>
      </c>
      <c r="M8805" s="1" t="s">
        <v>1227</v>
      </c>
      <c r="N8805">
        <v>1</v>
      </c>
      <c r="O8805" t="s">
        <v>13365</v>
      </c>
      <c r="P8805">
        <v>5</v>
      </c>
      <c r="Q8805" t="s">
        <v>67</v>
      </c>
      <c r="AQ8805" s="1">
        <v>44867</v>
      </c>
      <c r="AR8805">
        <v>2</v>
      </c>
      <c r="AS8805" t="s">
        <v>6439</v>
      </c>
    </row>
    <row r="8806" spans="1:45" hidden="1" x14ac:dyDescent="0.5">
      <c r="A8806" t="s">
        <v>13397</v>
      </c>
      <c r="B8806" t="s">
        <v>13398</v>
      </c>
      <c r="C8806" t="s">
        <v>56</v>
      </c>
      <c r="D8806" s="1">
        <v>44845</v>
      </c>
      <c r="E8806" t="s">
        <v>2746</v>
      </c>
      <c r="F8806" s="1">
        <v>44867</v>
      </c>
      <c r="G8806" t="s">
        <v>6439</v>
      </c>
      <c r="H8806">
        <v>50</v>
      </c>
      <c r="I8806">
        <v>120</v>
      </c>
      <c r="J8806" t="s">
        <v>6439</v>
      </c>
      <c r="K8806" s="26" t="s">
        <v>61</v>
      </c>
      <c r="L8806" t="s">
        <v>13274</v>
      </c>
      <c r="M8806" s="1" t="s">
        <v>1227</v>
      </c>
      <c r="N8806">
        <v>1</v>
      </c>
      <c r="O8806" t="s">
        <v>13365</v>
      </c>
      <c r="P8806">
        <v>6</v>
      </c>
      <c r="Q8806" t="s">
        <v>65</v>
      </c>
      <c r="AQ8806" s="1">
        <v>44867</v>
      </c>
      <c r="AR8806">
        <v>2</v>
      </c>
      <c r="AS8806" t="s">
        <v>6439</v>
      </c>
    </row>
    <row r="8807" spans="1:45" hidden="1" x14ac:dyDescent="0.5">
      <c r="A8807" t="s">
        <v>13399</v>
      </c>
      <c r="B8807" t="s">
        <v>13400</v>
      </c>
      <c r="C8807" t="s">
        <v>56</v>
      </c>
      <c r="D8807" s="1">
        <v>44845</v>
      </c>
      <c r="E8807" t="s">
        <v>2746</v>
      </c>
      <c r="F8807" s="1">
        <v>44867</v>
      </c>
      <c r="G8807" t="s">
        <v>7218</v>
      </c>
      <c r="H8807">
        <v>50</v>
      </c>
      <c r="I8807">
        <v>120</v>
      </c>
      <c r="J8807" t="s">
        <v>6439</v>
      </c>
      <c r="K8807" s="26" t="s">
        <v>61</v>
      </c>
      <c r="L8807" t="s">
        <v>13274</v>
      </c>
      <c r="M8807" s="1" t="s">
        <v>1227</v>
      </c>
      <c r="N8807">
        <v>1</v>
      </c>
      <c r="O8807" t="s">
        <v>13365</v>
      </c>
      <c r="P8807">
        <v>7</v>
      </c>
      <c r="Q8807" t="s">
        <v>65</v>
      </c>
      <c r="AQ8807" s="1">
        <v>44867</v>
      </c>
      <c r="AR8807">
        <v>2</v>
      </c>
      <c r="AS8807" t="s">
        <v>6439</v>
      </c>
    </row>
    <row r="8808" spans="1:45" hidden="1" x14ac:dyDescent="0.5">
      <c r="A8808" t="s">
        <v>13401</v>
      </c>
      <c r="B8808" t="s">
        <v>13402</v>
      </c>
      <c r="C8808" t="s">
        <v>56</v>
      </c>
      <c r="D8808" s="1">
        <v>44845</v>
      </c>
      <c r="E8808" t="s">
        <v>2746</v>
      </c>
      <c r="F8808" s="1">
        <v>44867</v>
      </c>
      <c r="G8808" t="s">
        <v>7218</v>
      </c>
      <c r="H8808">
        <v>50</v>
      </c>
      <c r="I8808">
        <v>120</v>
      </c>
      <c r="J8808" t="s">
        <v>6439</v>
      </c>
      <c r="K8808" s="26" t="s">
        <v>61</v>
      </c>
      <c r="L8808" t="s">
        <v>13274</v>
      </c>
      <c r="M8808" s="1" t="s">
        <v>1227</v>
      </c>
      <c r="N8808">
        <v>1</v>
      </c>
      <c r="O8808" t="s">
        <v>13365</v>
      </c>
      <c r="P8808">
        <v>8</v>
      </c>
      <c r="Q8808" t="s">
        <v>65</v>
      </c>
      <c r="AQ8808" s="1">
        <v>44867</v>
      </c>
      <c r="AR8808">
        <v>2</v>
      </c>
      <c r="AS8808" t="s">
        <v>6439</v>
      </c>
    </row>
    <row r="8809" spans="1:45" hidden="1" x14ac:dyDescent="0.5">
      <c r="A8809" t="s">
        <v>13403</v>
      </c>
      <c r="B8809" t="s">
        <v>13404</v>
      </c>
      <c r="C8809" t="s">
        <v>56</v>
      </c>
      <c r="D8809" s="1">
        <v>44847</v>
      </c>
      <c r="E8809" t="s">
        <v>2746</v>
      </c>
      <c r="F8809" s="1">
        <v>44867</v>
      </c>
      <c r="G8809" t="s">
        <v>7218</v>
      </c>
      <c r="H8809">
        <v>50</v>
      </c>
      <c r="I8809">
        <v>120</v>
      </c>
      <c r="J8809" t="s">
        <v>6439</v>
      </c>
      <c r="K8809" s="26" t="s">
        <v>61</v>
      </c>
      <c r="L8809" t="s">
        <v>13274</v>
      </c>
      <c r="M8809" s="1" t="s">
        <v>1227</v>
      </c>
      <c r="N8809">
        <v>1</v>
      </c>
      <c r="O8809" t="s">
        <v>13365</v>
      </c>
      <c r="P8809">
        <v>9</v>
      </c>
      <c r="Q8809" t="s">
        <v>65</v>
      </c>
      <c r="AQ8809" s="1">
        <v>44867</v>
      </c>
      <c r="AR8809">
        <v>2</v>
      </c>
      <c r="AS8809" t="s">
        <v>6439</v>
      </c>
    </row>
    <row r="8810" spans="1:45" hidden="1" x14ac:dyDescent="0.5">
      <c r="A8810" t="s">
        <v>13405</v>
      </c>
      <c r="B8810" t="s">
        <v>13406</v>
      </c>
      <c r="C8810" t="s">
        <v>56</v>
      </c>
      <c r="D8810" s="1">
        <v>44847</v>
      </c>
      <c r="E8810" t="s">
        <v>2746</v>
      </c>
      <c r="F8810" s="1">
        <v>44867</v>
      </c>
      <c r="G8810" t="s">
        <v>7218</v>
      </c>
      <c r="H8810">
        <v>50</v>
      </c>
      <c r="I8810">
        <v>120</v>
      </c>
      <c r="J8810" t="s">
        <v>6439</v>
      </c>
      <c r="K8810" s="26" t="s">
        <v>61</v>
      </c>
      <c r="L8810" t="s">
        <v>13274</v>
      </c>
      <c r="M8810" s="1" t="s">
        <v>1227</v>
      </c>
      <c r="N8810">
        <v>1</v>
      </c>
      <c r="O8810" t="s">
        <v>13365</v>
      </c>
      <c r="P8810">
        <v>10</v>
      </c>
      <c r="Q8810" t="s">
        <v>65</v>
      </c>
      <c r="AQ8810" s="1">
        <v>44867</v>
      </c>
      <c r="AR8810">
        <v>2</v>
      </c>
      <c r="AS8810" t="s">
        <v>6439</v>
      </c>
    </row>
    <row r="8811" spans="1:45" hidden="1" x14ac:dyDescent="0.5">
      <c r="A8811" t="s">
        <v>13407</v>
      </c>
      <c r="B8811" t="s">
        <v>13408</v>
      </c>
      <c r="C8811" t="s">
        <v>56</v>
      </c>
      <c r="D8811" s="1">
        <v>44847</v>
      </c>
      <c r="E8811" t="s">
        <v>2746</v>
      </c>
      <c r="F8811" s="1">
        <v>44867</v>
      </c>
      <c r="G8811" t="s">
        <v>7218</v>
      </c>
      <c r="H8811">
        <v>50</v>
      </c>
      <c r="I8811">
        <v>120</v>
      </c>
      <c r="J8811" t="s">
        <v>6439</v>
      </c>
      <c r="K8811" s="26" t="s">
        <v>61</v>
      </c>
      <c r="L8811" t="s">
        <v>13274</v>
      </c>
      <c r="M8811" s="1" t="s">
        <v>1227</v>
      </c>
      <c r="N8811">
        <v>1</v>
      </c>
      <c r="O8811" t="s">
        <v>13365</v>
      </c>
      <c r="P8811">
        <v>11</v>
      </c>
      <c r="Q8811" t="s">
        <v>65</v>
      </c>
      <c r="AQ8811" s="1">
        <v>44867</v>
      </c>
      <c r="AR8811">
        <v>2</v>
      </c>
      <c r="AS8811" t="s">
        <v>6439</v>
      </c>
    </row>
    <row r="8812" spans="1:45" hidden="1" x14ac:dyDescent="0.5">
      <c r="A8812" t="s">
        <v>13409</v>
      </c>
      <c r="B8812" t="s">
        <v>13410</v>
      </c>
      <c r="C8812" t="s">
        <v>56</v>
      </c>
      <c r="D8812" s="1">
        <v>44847</v>
      </c>
      <c r="E8812" t="s">
        <v>2746</v>
      </c>
      <c r="F8812" s="1">
        <v>44867</v>
      </c>
      <c r="G8812" t="s">
        <v>7218</v>
      </c>
      <c r="H8812">
        <v>50</v>
      </c>
      <c r="I8812">
        <v>120</v>
      </c>
      <c r="J8812" t="s">
        <v>6439</v>
      </c>
      <c r="K8812" s="26" t="s">
        <v>61</v>
      </c>
      <c r="L8812" t="s">
        <v>13274</v>
      </c>
      <c r="M8812" s="1" t="s">
        <v>1227</v>
      </c>
      <c r="N8812">
        <v>1</v>
      </c>
      <c r="O8812" t="s">
        <v>13365</v>
      </c>
      <c r="P8812">
        <v>12</v>
      </c>
      <c r="Q8812" t="s">
        <v>65</v>
      </c>
      <c r="AQ8812" s="1">
        <v>44867</v>
      </c>
      <c r="AR8812">
        <v>2</v>
      </c>
      <c r="AS8812" t="s">
        <v>6439</v>
      </c>
    </row>
    <row r="8813" spans="1:45" hidden="1" x14ac:dyDescent="0.5">
      <c r="A8813" t="s">
        <v>13411</v>
      </c>
      <c r="B8813" t="s">
        <v>13412</v>
      </c>
      <c r="C8813" t="s">
        <v>56</v>
      </c>
      <c r="D8813" s="1">
        <v>44847</v>
      </c>
      <c r="E8813" t="s">
        <v>2746</v>
      </c>
      <c r="F8813" s="1">
        <v>44867</v>
      </c>
      <c r="G8813" t="s">
        <v>6439</v>
      </c>
      <c r="H8813">
        <v>50</v>
      </c>
      <c r="I8813">
        <v>120</v>
      </c>
      <c r="J8813" t="s">
        <v>6439</v>
      </c>
      <c r="K8813" s="26" t="s">
        <v>61</v>
      </c>
      <c r="L8813" t="s">
        <v>13274</v>
      </c>
      <c r="M8813" s="1" t="s">
        <v>1227</v>
      </c>
      <c r="N8813">
        <v>1</v>
      </c>
      <c r="O8813" t="s">
        <v>13365</v>
      </c>
      <c r="P8813">
        <v>1</v>
      </c>
      <c r="Q8813" t="s">
        <v>63</v>
      </c>
      <c r="AQ8813" s="1">
        <v>44867</v>
      </c>
      <c r="AR8813">
        <v>2</v>
      </c>
      <c r="AS8813" t="s">
        <v>6439</v>
      </c>
    </row>
    <row r="8814" spans="1:45" hidden="1" x14ac:dyDescent="0.5">
      <c r="A8814" t="s">
        <v>13413</v>
      </c>
      <c r="B8814" t="s">
        <v>13414</v>
      </c>
      <c r="C8814" t="s">
        <v>56</v>
      </c>
      <c r="D8814" s="1">
        <v>44847</v>
      </c>
      <c r="E8814" t="s">
        <v>2746</v>
      </c>
      <c r="F8814" s="1">
        <v>44867</v>
      </c>
      <c r="G8814" t="s">
        <v>6439</v>
      </c>
      <c r="H8814">
        <v>50</v>
      </c>
      <c r="I8814">
        <v>120</v>
      </c>
      <c r="J8814" t="s">
        <v>6439</v>
      </c>
      <c r="K8814" s="26" t="s">
        <v>61</v>
      </c>
      <c r="L8814" t="s">
        <v>13274</v>
      </c>
      <c r="M8814" s="1" t="s">
        <v>1227</v>
      </c>
      <c r="N8814">
        <v>1</v>
      </c>
      <c r="O8814" t="s">
        <v>13365</v>
      </c>
      <c r="P8814">
        <v>2</v>
      </c>
      <c r="Q8814" t="s">
        <v>63</v>
      </c>
      <c r="AQ8814" s="1">
        <v>44867</v>
      </c>
      <c r="AR8814">
        <v>2</v>
      </c>
      <c r="AS8814" t="s">
        <v>6439</v>
      </c>
    </row>
    <row r="8815" spans="1:45" hidden="1" x14ac:dyDescent="0.5">
      <c r="A8815" t="s">
        <v>13415</v>
      </c>
      <c r="B8815" t="s">
        <v>13416</v>
      </c>
      <c r="C8815" t="s">
        <v>56</v>
      </c>
      <c r="D8815" s="1">
        <v>44847</v>
      </c>
      <c r="E8815" t="s">
        <v>2746</v>
      </c>
      <c r="F8815" s="1">
        <v>44867</v>
      </c>
      <c r="G8815" t="s">
        <v>6439</v>
      </c>
      <c r="H8815">
        <v>50</v>
      </c>
      <c r="I8815">
        <v>120</v>
      </c>
      <c r="J8815" t="s">
        <v>6439</v>
      </c>
      <c r="K8815" s="26" t="s">
        <v>61</v>
      </c>
      <c r="L8815" t="s">
        <v>13274</v>
      </c>
      <c r="M8815" s="1" t="s">
        <v>1227</v>
      </c>
      <c r="N8815">
        <v>1</v>
      </c>
      <c r="O8815" t="s">
        <v>13365</v>
      </c>
      <c r="P8815">
        <v>3</v>
      </c>
      <c r="Q8815" t="s">
        <v>63</v>
      </c>
      <c r="AQ8815" s="1">
        <v>44867</v>
      </c>
      <c r="AR8815">
        <v>2</v>
      </c>
      <c r="AS8815" t="s">
        <v>6439</v>
      </c>
    </row>
    <row r="8816" spans="1:45" hidden="1" x14ac:dyDescent="0.5">
      <c r="A8816" t="s">
        <v>13417</v>
      </c>
      <c r="B8816" t="s">
        <v>13418</v>
      </c>
      <c r="C8816" t="s">
        <v>56</v>
      </c>
      <c r="D8816" s="1">
        <v>44847</v>
      </c>
      <c r="E8816" t="s">
        <v>2746</v>
      </c>
      <c r="F8816" s="1">
        <v>44867</v>
      </c>
      <c r="G8816" t="s">
        <v>6439</v>
      </c>
      <c r="H8816">
        <v>50</v>
      </c>
      <c r="I8816">
        <v>120</v>
      </c>
      <c r="J8816" t="s">
        <v>6439</v>
      </c>
      <c r="K8816" s="26" t="s">
        <v>61</v>
      </c>
      <c r="L8816" t="s">
        <v>13274</v>
      </c>
      <c r="M8816" s="1" t="s">
        <v>1227</v>
      </c>
      <c r="N8816">
        <v>1</v>
      </c>
      <c r="O8816" t="s">
        <v>13365</v>
      </c>
      <c r="P8816">
        <v>4</v>
      </c>
      <c r="Q8816" t="s">
        <v>63</v>
      </c>
      <c r="AQ8816" s="1">
        <v>44867</v>
      </c>
      <c r="AR8816">
        <v>2</v>
      </c>
      <c r="AS8816" t="s">
        <v>6439</v>
      </c>
    </row>
    <row r="8817" spans="1:56" hidden="1" x14ac:dyDescent="0.5">
      <c r="A8817" t="s">
        <v>13419</v>
      </c>
      <c r="B8817" t="s">
        <v>13420</v>
      </c>
      <c r="C8817" t="s">
        <v>56</v>
      </c>
      <c r="D8817" s="1">
        <v>44847</v>
      </c>
      <c r="E8817" t="s">
        <v>2746</v>
      </c>
      <c r="F8817" s="1">
        <v>44867</v>
      </c>
      <c r="G8817" t="s">
        <v>6439</v>
      </c>
      <c r="H8817">
        <v>50</v>
      </c>
      <c r="I8817">
        <v>120</v>
      </c>
      <c r="J8817" t="s">
        <v>6439</v>
      </c>
      <c r="K8817" s="26" t="s">
        <v>61</v>
      </c>
      <c r="L8817" t="s">
        <v>13274</v>
      </c>
      <c r="M8817" s="1" t="s">
        <v>1227</v>
      </c>
      <c r="N8817">
        <v>1</v>
      </c>
      <c r="O8817" t="s">
        <v>13365</v>
      </c>
      <c r="P8817">
        <v>5</v>
      </c>
      <c r="Q8817" t="s">
        <v>63</v>
      </c>
      <c r="AQ8817" s="1">
        <v>44867</v>
      </c>
      <c r="AR8817">
        <v>2</v>
      </c>
      <c r="AS8817" t="s">
        <v>6439</v>
      </c>
      <c r="BD8817" s="26"/>
    </row>
    <row r="8818" spans="1:56" hidden="1" x14ac:dyDescent="0.5">
      <c r="A8818" t="s">
        <v>13421</v>
      </c>
      <c r="B8818" t="s">
        <v>13422</v>
      </c>
      <c r="C8818" t="s">
        <v>56</v>
      </c>
      <c r="D8818" s="1">
        <v>44847</v>
      </c>
      <c r="E8818" t="s">
        <v>2746</v>
      </c>
      <c r="F8818" s="1">
        <v>44867</v>
      </c>
      <c r="G8818" t="s">
        <v>6439</v>
      </c>
      <c r="H8818">
        <v>50</v>
      </c>
      <c r="I8818">
        <v>120</v>
      </c>
      <c r="J8818" t="s">
        <v>6439</v>
      </c>
      <c r="K8818" s="26" t="s">
        <v>61</v>
      </c>
      <c r="L8818" t="s">
        <v>13274</v>
      </c>
      <c r="M8818" s="1" t="s">
        <v>1227</v>
      </c>
      <c r="N8818">
        <v>1</v>
      </c>
      <c r="O8818" t="s">
        <v>13365</v>
      </c>
      <c r="P8818">
        <v>6</v>
      </c>
      <c r="Q8818" t="s">
        <v>63</v>
      </c>
      <c r="AQ8818" s="1">
        <v>44867</v>
      </c>
      <c r="AR8818">
        <v>2</v>
      </c>
      <c r="AS8818" t="s">
        <v>6439</v>
      </c>
    </row>
    <row r="8819" spans="1:56" hidden="1" x14ac:dyDescent="0.5">
      <c r="A8819" t="s">
        <v>13423</v>
      </c>
      <c r="B8819" t="s">
        <v>13424</v>
      </c>
      <c r="C8819" t="s">
        <v>56</v>
      </c>
      <c r="D8819" s="1">
        <v>44847</v>
      </c>
      <c r="E8819" t="s">
        <v>2746</v>
      </c>
      <c r="F8819" s="1">
        <v>44867</v>
      </c>
      <c r="G8819" t="s">
        <v>7218</v>
      </c>
      <c r="H8819">
        <v>50</v>
      </c>
      <c r="I8819">
        <v>120</v>
      </c>
      <c r="J8819" t="s">
        <v>6439</v>
      </c>
      <c r="K8819" s="26" t="s">
        <v>61</v>
      </c>
      <c r="L8819" t="s">
        <v>13274</v>
      </c>
      <c r="M8819" s="1" t="s">
        <v>1227</v>
      </c>
      <c r="N8819">
        <v>1</v>
      </c>
      <c r="O8819" t="s">
        <v>13365</v>
      </c>
      <c r="P8819">
        <v>7</v>
      </c>
      <c r="Q8819" t="s">
        <v>63</v>
      </c>
      <c r="AQ8819" s="1">
        <v>44867</v>
      </c>
      <c r="AR8819">
        <v>2</v>
      </c>
      <c r="AS8819" t="s">
        <v>6439</v>
      </c>
    </row>
    <row r="8820" spans="1:56" hidden="1" x14ac:dyDescent="0.5">
      <c r="A8820" t="s">
        <v>13425</v>
      </c>
      <c r="B8820" t="s">
        <v>13426</v>
      </c>
      <c r="C8820" t="s">
        <v>56</v>
      </c>
      <c r="D8820" s="1">
        <v>44847</v>
      </c>
      <c r="E8820" t="s">
        <v>2746</v>
      </c>
      <c r="F8820" s="1">
        <v>44867</v>
      </c>
      <c r="G8820" t="s">
        <v>7218</v>
      </c>
      <c r="H8820">
        <v>50</v>
      </c>
      <c r="I8820">
        <v>120</v>
      </c>
      <c r="J8820" t="s">
        <v>6439</v>
      </c>
      <c r="K8820" s="26" t="s">
        <v>61</v>
      </c>
      <c r="L8820" t="s">
        <v>13274</v>
      </c>
      <c r="M8820" s="1" t="s">
        <v>1227</v>
      </c>
      <c r="N8820">
        <v>1</v>
      </c>
      <c r="O8820" t="s">
        <v>13365</v>
      </c>
      <c r="P8820">
        <v>8</v>
      </c>
      <c r="Q8820" t="s">
        <v>63</v>
      </c>
      <c r="AQ8820" s="1">
        <v>44867</v>
      </c>
      <c r="AR8820">
        <v>2</v>
      </c>
      <c r="AS8820" t="s">
        <v>6439</v>
      </c>
    </row>
    <row r="8821" spans="1:56" hidden="1" x14ac:dyDescent="0.5">
      <c r="A8821" t="s">
        <v>13427</v>
      </c>
      <c r="B8821" t="s">
        <v>13428</v>
      </c>
      <c r="C8821" t="s">
        <v>56</v>
      </c>
      <c r="D8821" s="1">
        <v>44847</v>
      </c>
      <c r="E8821" t="s">
        <v>2746</v>
      </c>
      <c r="F8821" s="1">
        <v>44867</v>
      </c>
      <c r="G8821" t="s">
        <v>7218</v>
      </c>
      <c r="H8821">
        <v>50</v>
      </c>
      <c r="I8821">
        <v>120</v>
      </c>
      <c r="J8821" t="s">
        <v>6439</v>
      </c>
      <c r="K8821" s="26" t="s">
        <v>61</v>
      </c>
      <c r="L8821" t="s">
        <v>13274</v>
      </c>
      <c r="M8821" s="1" t="s">
        <v>1227</v>
      </c>
      <c r="N8821">
        <v>1</v>
      </c>
      <c r="O8821" t="s">
        <v>13365</v>
      </c>
      <c r="P8821">
        <v>9</v>
      </c>
      <c r="Q8821" t="s">
        <v>63</v>
      </c>
      <c r="AQ8821" s="1">
        <v>44867</v>
      </c>
      <c r="AR8821">
        <v>2</v>
      </c>
      <c r="AS8821" t="s">
        <v>6439</v>
      </c>
    </row>
    <row r="8822" spans="1:56" hidden="1" x14ac:dyDescent="0.5">
      <c r="A8822" t="s">
        <v>13429</v>
      </c>
      <c r="B8822" t="s">
        <v>13430</v>
      </c>
      <c r="C8822" t="s">
        <v>56</v>
      </c>
      <c r="D8822" s="1">
        <v>44847</v>
      </c>
      <c r="E8822" t="s">
        <v>2746</v>
      </c>
      <c r="F8822" s="1">
        <v>44867</v>
      </c>
      <c r="G8822" t="s">
        <v>7218</v>
      </c>
      <c r="H8822">
        <v>50</v>
      </c>
      <c r="I8822">
        <v>120</v>
      </c>
      <c r="J8822" t="s">
        <v>6439</v>
      </c>
      <c r="K8822" s="26" t="s">
        <v>61</v>
      </c>
      <c r="L8822" t="s">
        <v>13274</v>
      </c>
      <c r="M8822" s="1" t="s">
        <v>1227</v>
      </c>
      <c r="N8822">
        <v>1</v>
      </c>
      <c r="O8822" t="s">
        <v>13365</v>
      </c>
      <c r="P8822">
        <v>10</v>
      </c>
      <c r="Q8822" t="s">
        <v>63</v>
      </c>
      <c r="AQ8822" s="1">
        <v>44867</v>
      </c>
      <c r="AR8822">
        <v>2</v>
      </c>
      <c r="AS8822" t="s">
        <v>6439</v>
      </c>
    </row>
    <row r="8823" spans="1:56" hidden="1" x14ac:dyDescent="0.5">
      <c r="A8823" s="29" t="s">
        <v>13431</v>
      </c>
      <c r="B8823" s="29" t="s">
        <v>13432</v>
      </c>
      <c r="C8823" t="s">
        <v>7674</v>
      </c>
      <c r="D8823" s="1">
        <v>44859</v>
      </c>
      <c r="E8823" t="s">
        <v>11758</v>
      </c>
      <c r="F8823" s="1">
        <v>44872</v>
      </c>
      <c r="G8823" t="s">
        <v>6439</v>
      </c>
      <c r="H8823">
        <v>50</v>
      </c>
      <c r="I8823">
        <v>157</v>
      </c>
      <c r="J8823" t="s">
        <v>6439</v>
      </c>
      <c r="K8823" s="26" t="s">
        <v>61</v>
      </c>
      <c r="L8823" t="s">
        <v>13433</v>
      </c>
      <c r="M8823" t="s">
        <v>1227</v>
      </c>
      <c r="N8823">
        <v>1</v>
      </c>
      <c r="O8823" t="str">
        <f t="shared" ref="O8823:O8854" si="239">L8823&amp;"_E1"</f>
        <v>Mix-C_009_E1</v>
      </c>
      <c r="P8823">
        <v>1</v>
      </c>
      <c r="Q8823" t="s">
        <v>67</v>
      </c>
      <c r="AQ8823" s="1">
        <v>44872</v>
      </c>
      <c r="AR8823">
        <v>2</v>
      </c>
      <c r="AS8823" t="s">
        <v>6439</v>
      </c>
    </row>
    <row r="8824" spans="1:56" hidden="1" x14ac:dyDescent="0.5">
      <c r="A8824" s="29" t="s">
        <v>13434</v>
      </c>
      <c r="B8824" s="29" t="s">
        <v>13435</v>
      </c>
      <c r="C8824" t="s">
        <v>7674</v>
      </c>
      <c r="D8824" s="1">
        <v>44859</v>
      </c>
      <c r="E8824" t="s">
        <v>11758</v>
      </c>
      <c r="F8824" s="1">
        <v>44872</v>
      </c>
      <c r="G8824" t="s">
        <v>6439</v>
      </c>
      <c r="H8824">
        <v>50</v>
      </c>
      <c r="I8824">
        <v>157</v>
      </c>
      <c r="J8824" t="s">
        <v>6439</v>
      </c>
      <c r="K8824" s="26" t="s">
        <v>61</v>
      </c>
      <c r="L8824" t="s">
        <v>13433</v>
      </c>
      <c r="M8824" t="s">
        <v>1227</v>
      </c>
      <c r="N8824">
        <v>1</v>
      </c>
      <c r="O8824" t="str">
        <f t="shared" si="239"/>
        <v>Mix-C_009_E1</v>
      </c>
      <c r="P8824">
        <v>2</v>
      </c>
      <c r="Q8824" t="s">
        <v>67</v>
      </c>
      <c r="AQ8824" s="1">
        <v>44872</v>
      </c>
      <c r="AR8824">
        <v>2</v>
      </c>
      <c r="AS8824" t="s">
        <v>6439</v>
      </c>
    </row>
    <row r="8825" spans="1:56" hidden="1" x14ac:dyDescent="0.5">
      <c r="A8825" s="29" t="s">
        <v>13436</v>
      </c>
      <c r="B8825" s="29" t="s">
        <v>13437</v>
      </c>
      <c r="C8825" t="s">
        <v>7674</v>
      </c>
      <c r="D8825" s="1">
        <v>44859</v>
      </c>
      <c r="E8825" t="s">
        <v>11758</v>
      </c>
      <c r="F8825" s="1">
        <v>44872</v>
      </c>
      <c r="G8825" t="s">
        <v>6439</v>
      </c>
      <c r="H8825">
        <v>50</v>
      </c>
      <c r="I8825">
        <v>157</v>
      </c>
      <c r="J8825" t="s">
        <v>6439</v>
      </c>
      <c r="K8825" s="26" t="s">
        <v>61</v>
      </c>
      <c r="L8825" t="s">
        <v>13433</v>
      </c>
      <c r="M8825" t="s">
        <v>1227</v>
      </c>
      <c r="N8825">
        <v>1</v>
      </c>
      <c r="O8825" t="str">
        <f t="shared" si="239"/>
        <v>Mix-C_009_E1</v>
      </c>
      <c r="P8825">
        <v>3</v>
      </c>
      <c r="Q8825" t="s">
        <v>67</v>
      </c>
      <c r="AQ8825" s="1">
        <v>44872</v>
      </c>
      <c r="AR8825">
        <v>2</v>
      </c>
      <c r="AS8825" t="s">
        <v>6439</v>
      </c>
    </row>
    <row r="8826" spans="1:56" hidden="1" x14ac:dyDescent="0.5">
      <c r="A8826" s="29" t="s">
        <v>13438</v>
      </c>
      <c r="B8826" s="29" t="s">
        <v>13439</v>
      </c>
      <c r="C8826" t="s">
        <v>7674</v>
      </c>
      <c r="D8826" s="1">
        <v>44859</v>
      </c>
      <c r="E8826" t="s">
        <v>11758</v>
      </c>
      <c r="F8826" s="1">
        <v>44872</v>
      </c>
      <c r="G8826" t="s">
        <v>6439</v>
      </c>
      <c r="H8826">
        <v>50</v>
      </c>
      <c r="I8826">
        <v>157</v>
      </c>
      <c r="J8826" t="s">
        <v>6439</v>
      </c>
      <c r="K8826" s="26" t="s">
        <v>61</v>
      </c>
      <c r="L8826" t="s">
        <v>13433</v>
      </c>
      <c r="M8826" t="s">
        <v>1227</v>
      </c>
      <c r="N8826">
        <v>1</v>
      </c>
      <c r="O8826" t="str">
        <f t="shared" si="239"/>
        <v>Mix-C_009_E1</v>
      </c>
      <c r="P8826">
        <v>4</v>
      </c>
      <c r="Q8826" t="s">
        <v>67</v>
      </c>
      <c r="AQ8826" s="1">
        <v>44872</v>
      </c>
      <c r="AR8826">
        <v>2</v>
      </c>
      <c r="AS8826" t="s">
        <v>6439</v>
      </c>
    </row>
    <row r="8827" spans="1:56" hidden="1" x14ac:dyDescent="0.5">
      <c r="A8827" s="29" t="s">
        <v>13440</v>
      </c>
      <c r="B8827" s="29" t="s">
        <v>13441</v>
      </c>
      <c r="C8827" t="s">
        <v>7674</v>
      </c>
      <c r="D8827" s="1">
        <v>44859</v>
      </c>
      <c r="E8827" t="s">
        <v>11758</v>
      </c>
      <c r="F8827" s="1">
        <v>44872</v>
      </c>
      <c r="G8827" t="s">
        <v>6439</v>
      </c>
      <c r="H8827">
        <v>50</v>
      </c>
      <c r="I8827">
        <v>157</v>
      </c>
      <c r="J8827" t="s">
        <v>6439</v>
      </c>
      <c r="K8827" s="26" t="s">
        <v>61</v>
      </c>
      <c r="L8827" t="s">
        <v>13433</v>
      </c>
      <c r="M8827" t="s">
        <v>1227</v>
      </c>
      <c r="N8827">
        <v>1</v>
      </c>
      <c r="O8827" t="str">
        <f t="shared" si="239"/>
        <v>Mix-C_009_E1</v>
      </c>
      <c r="P8827">
        <v>5</v>
      </c>
      <c r="Q8827" t="s">
        <v>67</v>
      </c>
      <c r="AQ8827" s="1">
        <v>44872</v>
      </c>
      <c r="AR8827">
        <v>2</v>
      </c>
      <c r="AS8827" t="s">
        <v>6439</v>
      </c>
    </row>
    <row r="8828" spans="1:56" hidden="1" x14ac:dyDescent="0.5">
      <c r="A8828" s="29" t="s">
        <v>13442</v>
      </c>
      <c r="B8828" s="29" t="s">
        <v>13443</v>
      </c>
      <c r="C8828" t="s">
        <v>7674</v>
      </c>
      <c r="D8828" s="1">
        <v>44859</v>
      </c>
      <c r="E8828" t="s">
        <v>11758</v>
      </c>
      <c r="F8828" s="1">
        <v>44872</v>
      </c>
      <c r="G8828" t="s">
        <v>11612</v>
      </c>
      <c r="H8828">
        <v>50</v>
      </c>
      <c r="I8828">
        <v>157</v>
      </c>
      <c r="J8828" t="s">
        <v>11612</v>
      </c>
      <c r="K8828" s="26" t="s">
        <v>61</v>
      </c>
      <c r="L8828" t="s">
        <v>13433</v>
      </c>
      <c r="M8828" t="s">
        <v>1227</v>
      </c>
      <c r="N8828">
        <v>1</v>
      </c>
      <c r="O8828" t="str">
        <f t="shared" si="239"/>
        <v>Mix-C_009_E1</v>
      </c>
      <c r="P8828">
        <v>6</v>
      </c>
      <c r="Q8828" t="s">
        <v>67</v>
      </c>
      <c r="AQ8828" s="1">
        <v>44872</v>
      </c>
      <c r="AR8828">
        <v>2</v>
      </c>
      <c r="AS8828" t="s">
        <v>6439</v>
      </c>
    </row>
    <row r="8829" spans="1:56" hidden="1" x14ac:dyDescent="0.5">
      <c r="A8829" s="29" t="s">
        <v>13444</v>
      </c>
      <c r="B8829" s="29" t="s">
        <v>13445</v>
      </c>
      <c r="C8829" t="s">
        <v>7674</v>
      </c>
      <c r="D8829" s="1">
        <v>44859</v>
      </c>
      <c r="E8829" t="s">
        <v>11758</v>
      </c>
      <c r="F8829" s="1">
        <v>44872</v>
      </c>
      <c r="G8829" t="s">
        <v>11612</v>
      </c>
      <c r="H8829">
        <v>50</v>
      </c>
      <c r="I8829">
        <v>157</v>
      </c>
      <c r="J8829" t="s">
        <v>11612</v>
      </c>
      <c r="K8829" s="26" t="s">
        <v>61</v>
      </c>
      <c r="L8829" t="s">
        <v>13433</v>
      </c>
      <c r="M8829" t="s">
        <v>1227</v>
      </c>
      <c r="N8829">
        <v>1</v>
      </c>
      <c r="O8829" t="str">
        <f t="shared" si="239"/>
        <v>Mix-C_009_E1</v>
      </c>
      <c r="P8829">
        <v>7</v>
      </c>
      <c r="Q8829" t="s">
        <v>67</v>
      </c>
      <c r="AQ8829" s="1">
        <v>44872</v>
      </c>
      <c r="AR8829">
        <v>2</v>
      </c>
      <c r="AS8829" t="s">
        <v>6439</v>
      </c>
    </row>
    <row r="8830" spans="1:56" hidden="1" x14ac:dyDescent="0.5">
      <c r="A8830" s="29" t="s">
        <v>13446</v>
      </c>
      <c r="B8830" s="29" t="s">
        <v>13447</v>
      </c>
      <c r="C8830" t="s">
        <v>7674</v>
      </c>
      <c r="D8830" s="1">
        <v>44859</v>
      </c>
      <c r="E8830" t="s">
        <v>11758</v>
      </c>
      <c r="F8830" s="1">
        <v>44872</v>
      </c>
      <c r="G8830" t="s">
        <v>7218</v>
      </c>
      <c r="H8830">
        <v>50</v>
      </c>
      <c r="I8830">
        <v>157</v>
      </c>
      <c r="J8830" t="s">
        <v>7218</v>
      </c>
      <c r="K8830" s="26" t="s">
        <v>61</v>
      </c>
      <c r="L8830" t="s">
        <v>13433</v>
      </c>
      <c r="M8830" s="1" t="s">
        <v>1227</v>
      </c>
      <c r="N8830">
        <v>1</v>
      </c>
      <c r="O8830" t="str">
        <f t="shared" si="239"/>
        <v>Mix-C_009_E1</v>
      </c>
      <c r="P8830">
        <v>8</v>
      </c>
      <c r="Q8830" t="s">
        <v>67</v>
      </c>
      <c r="AQ8830" s="1">
        <v>44872</v>
      </c>
      <c r="AR8830">
        <v>2</v>
      </c>
      <c r="AS8830" t="s">
        <v>6439</v>
      </c>
    </row>
    <row r="8831" spans="1:56" hidden="1" x14ac:dyDescent="0.5">
      <c r="A8831" s="29" t="s">
        <v>13448</v>
      </c>
      <c r="B8831" s="29" t="s">
        <v>13449</v>
      </c>
      <c r="C8831" t="s">
        <v>7674</v>
      </c>
      <c r="D8831" s="1">
        <v>44859</v>
      </c>
      <c r="E8831" t="s">
        <v>11758</v>
      </c>
      <c r="F8831" s="1">
        <v>44872</v>
      </c>
      <c r="G8831" t="s">
        <v>7218</v>
      </c>
      <c r="H8831">
        <v>50</v>
      </c>
      <c r="I8831">
        <v>157</v>
      </c>
      <c r="J8831" t="s">
        <v>7218</v>
      </c>
      <c r="K8831" s="26" t="s">
        <v>61</v>
      </c>
      <c r="L8831" t="s">
        <v>13433</v>
      </c>
      <c r="M8831" t="s">
        <v>1227</v>
      </c>
      <c r="N8831">
        <v>1</v>
      </c>
      <c r="O8831" t="str">
        <f t="shared" si="239"/>
        <v>Mix-C_009_E1</v>
      </c>
      <c r="P8831">
        <v>9</v>
      </c>
      <c r="Q8831" t="s">
        <v>67</v>
      </c>
      <c r="AQ8831" s="1">
        <v>44872</v>
      </c>
      <c r="AR8831">
        <v>2</v>
      </c>
      <c r="AS8831" t="s">
        <v>6439</v>
      </c>
    </row>
    <row r="8832" spans="1:56" hidden="1" x14ac:dyDescent="0.5">
      <c r="A8832" s="29" t="s">
        <v>13450</v>
      </c>
      <c r="B8832" s="29" t="s">
        <v>13451</v>
      </c>
      <c r="C8832" t="s">
        <v>7674</v>
      </c>
      <c r="D8832" s="1">
        <v>44859</v>
      </c>
      <c r="E8832" t="s">
        <v>11758</v>
      </c>
      <c r="F8832" s="1">
        <v>44872</v>
      </c>
      <c r="G8832" t="s">
        <v>7218</v>
      </c>
      <c r="H8832">
        <v>50</v>
      </c>
      <c r="I8832">
        <v>157</v>
      </c>
      <c r="J8832" t="s">
        <v>7218</v>
      </c>
      <c r="K8832" s="26" t="s">
        <v>61</v>
      </c>
      <c r="L8832" t="s">
        <v>13433</v>
      </c>
      <c r="M8832" s="1" t="s">
        <v>1227</v>
      </c>
      <c r="N8832">
        <v>1</v>
      </c>
      <c r="O8832" t="str">
        <f t="shared" si="239"/>
        <v>Mix-C_009_E1</v>
      </c>
      <c r="P8832">
        <v>10</v>
      </c>
      <c r="Q8832" t="s">
        <v>67</v>
      </c>
      <c r="AQ8832" s="1">
        <v>44872</v>
      </c>
      <c r="AR8832">
        <v>2</v>
      </c>
      <c r="AS8832" t="s">
        <v>6439</v>
      </c>
    </row>
    <row r="8833" spans="1:45" hidden="1" x14ac:dyDescent="0.5">
      <c r="A8833" s="29" t="s">
        <v>13452</v>
      </c>
      <c r="B8833" s="29" t="s">
        <v>13453</v>
      </c>
      <c r="C8833" t="s">
        <v>7674</v>
      </c>
      <c r="D8833" s="1">
        <v>44859</v>
      </c>
      <c r="E8833" t="s">
        <v>11758</v>
      </c>
      <c r="F8833" s="1">
        <v>44872</v>
      </c>
      <c r="G8833" t="s">
        <v>7218</v>
      </c>
      <c r="H8833">
        <v>50</v>
      </c>
      <c r="I8833">
        <v>157</v>
      </c>
      <c r="J8833" t="s">
        <v>7218</v>
      </c>
      <c r="K8833" s="26" t="s">
        <v>61</v>
      </c>
      <c r="L8833" t="s">
        <v>13433</v>
      </c>
      <c r="M8833" t="s">
        <v>1227</v>
      </c>
      <c r="N8833">
        <v>1</v>
      </c>
      <c r="O8833" t="str">
        <f t="shared" si="239"/>
        <v>Mix-C_009_E1</v>
      </c>
      <c r="P8833">
        <v>11</v>
      </c>
      <c r="Q8833" t="s">
        <v>67</v>
      </c>
      <c r="AQ8833" s="1">
        <v>44872</v>
      </c>
      <c r="AR8833">
        <v>2</v>
      </c>
      <c r="AS8833" t="s">
        <v>6439</v>
      </c>
    </row>
    <row r="8834" spans="1:45" hidden="1" x14ac:dyDescent="0.5">
      <c r="A8834" s="29" t="s">
        <v>13454</v>
      </c>
      <c r="B8834" s="29" t="s">
        <v>13455</v>
      </c>
      <c r="C8834" t="s">
        <v>7674</v>
      </c>
      <c r="D8834" s="1">
        <v>44859</v>
      </c>
      <c r="E8834" t="s">
        <v>11758</v>
      </c>
      <c r="F8834" s="1">
        <v>44872</v>
      </c>
      <c r="G8834" t="s">
        <v>7218</v>
      </c>
      <c r="H8834">
        <v>50</v>
      </c>
      <c r="I8834">
        <v>157</v>
      </c>
      <c r="J8834" t="s">
        <v>7218</v>
      </c>
      <c r="K8834" s="26" t="s">
        <v>61</v>
      </c>
      <c r="L8834" t="s">
        <v>13433</v>
      </c>
      <c r="M8834" s="1" t="s">
        <v>1227</v>
      </c>
      <c r="N8834">
        <v>1</v>
      </c>
      <c r="O8834" t="str">
        <f t="shared" si="239"/>
        <v>Mix-C_009_E1</v>
      </c>
      <c r="P8834">
        <v>12</v>
      </c>
      <c r="Q8834" t="s">
        <v>67</v>
      </c>
      <c r="AQ8834" s="1">
        <v>44872</v>
      </c>
      <c r="AR8834">
        <v>2</v>
      </c>
      <c r="AS8834" t="s">
        <v>6439</v>
      </c>
    </row>
    <row r="8835" spans="1:45" hidden="1" x14ac:dyDescent="0.5">
      <c r="A8835" s="29" t="s">
        <v>13456</v>
      </c>
      <c r="B8835" s="29" t="s">
        <v>13457</v>
      </c>
      <c r="C8835" t="s">
        <v>7674</v>
      </c>
      <c r="D8835" s="1">
        <v>44860</v>
      </c>
      <c r="E8835" t="s">
        <v>11758</v>
      </c>
      <c r="F8835" s="1">
        <v>44872</v>
      </c>
      <c r="G8835" t="s">
        <v>6439</v>
      </c>
      <c r="H8835">
        <v>50</v>
      </c>
      <c r="I8835">
        <v>157</v>
      </c>
      <c r="J8835" t="s">
        <v>6439</v>
      </c>
      <c r="K8835" s="26" t="s">
        <v>61</v>
      </c>
      <c r="L8835" t="s">
        <v>13433</v>
      </c>
      <c r="M8835" t="s">
        <v>1227</v>
      </c>
      <c r="N8835">
        <v>1</v>
      </c>
      <c r="O8835" t="str">
        <f t="shared" si="239"/>
        <v>Mix-C_009_E1</v>
      </c>
      <c r="P8835">
        <v>1</v>
      </c>
      <c r="Q8835" t="s">
        <v>65</v>
      </c>
      <c r="AQ8835" s="1">
        <v>44872</v>
      </c>
      <c r="AR8835">
        <v>2</v>
      </c>
      <c r="AS8835" t="s">
        <v>6439</v>
      </c>
    </row>
    <row r="8836" spans="1:45" hidden="1" x14ac:dyDescent="0.5">
      <c r="A8836" s="29" t="s">
        <v>13458</v>
      </c>
      <c r="B8836" s="29" t="s">
        <v>13459</v>
      </c>
      <c r="C8836" t="s">
        <v>7674</v>
      </c>
      <c r="D8836" s="1">
        <v>44860</v>
      </c>
      <c r="E8836" t="s">
        <v>11758</v>
      </c>
      <c r="F8836" s="1">
        <v>44872</v>
      </c>
      <c r="G8836" t="s">
        <v>6439</v>
      </c>
      <c r="H8836">
        <v>50</v>
      </c>
      <c r="I8836">
        <v>157</v>
      </c>
      <c r="J8836" t="s">
        <v>6439</v>
      </c>
      <c r="K8836" s="26" t="s">
        <v>61</v>
      </c>
      <c r="L8836" t="s">
        <v>13433</v>
      </c>
      <c r="M8836" s="1" t="s">
        <v>1227</v>
      </c>
      <c r="N8836">
        <v>1</v>
      </c>
      <c r="O8836" t="str">
        <f t="shared" si="239"/>
        <v>Mix-C_009_E1</v>
      </c>
      <c r="P8836">
        <v>2</v>
      </c>
      <c r="Q8836" t="s">
        <v>65</v>
      </c>
      <c r="AQ8836" s="1">
        <v>44872</v>
      </c>
      <c r="AR8836">
        <v>2</v>
      </c>
      <c r="AS8836" t="s">
        <v>6439</v>
      </c>
    </row>
    <row r="8837" spans="1:45" hidden="1" x14ac:dyDescent="0.5">
      <c r="A8837" s="29" t="s">
        <v>13460</v>
      </c>
      <c r="B8837" s="29" t="s">
        <v>13461</v>
      </c>
      <c r="C8837" t="s">
        <v>7674</v>
      </c>
      <c r="D8837" s="1">
        <v>44860</v>
      </c>
      <c r="E8837" t="s">
        <v>11758</v>
      </c>
      <c r="F8837" s="1">
        <v>44872</v>
      </c>
      <c r="G8837" t="s">
        <v>6439</v>
      </c>
      <c r="H8837">
        <v>50</v>
      </c>
      <c r="I8837">
        <v>157</v>
      </c>
      <c r="J8837" t="s">
        <v>6439</v>
      </c>
      <c r="K8837" s="26" t="s">
        <v>61</v>
      </c>
      <c r="L8837" t="s">
        <v>13433</v>
      </c>
      <c r="M8837" t="s">
        <v>1227</v>
      </c>
      <c r="N8837">
        <v>1</v>
      </c>
      <c r="O8837" t="str">
        <f t="shared" si="239"/>
        <v>Mix-C_009_E1</v>
      </c>
      <c r="P8837">
        <v>3</v>
      </c>
      <c r="Q8837" t="s">
        <v>65</v>
      </c>
      <c r="AQ8837" s="1">
        <v>44872</v>
      </c>
      <c r="AR8837">
        <v>2</v>
      </c>
      <c r="AS8837" t="s">
        <v>6439</v>
      </c>
    </row>
    <row r="8838" spans="1:45" hidden="1" x14ac:dyDescent="0.5">
      <c r="A8838" s="29" t="s">
        <v>13462</v>
      </c>
      <c r="B8838" s="29" t="s">
        <v>13463</v>
      </c>
      <c r="C8838" t="s">
        <v>7674</v>
      </c>
      <c r="D8838" s="1">
        <v>44860</v>
      </c>
      <c r="E8838" t="s">
        <v>11758</v>
      </c>
      <c r="F8838" s="1">
        <v>44872</v>
      </c>
      <c r="G8838" t="s">
        <v>6439</v>
      </c>
      <c r="H8838">
        <v>50</v>
      </c>
      <c r="I8838">
        <v>157</v>
      </c>
      <c r="J8838" t="s">
        <v>6439</v>
      </c>
      <c r="K8838" s="26" t="s">
        <v>61</v>
      </c>
      <c r="L8838" t="s">
        <v>13433</v>
      </c>
      <c r="M8838" s="1" t="s">
        <v>1227</v>
      </c>
      <c r="N8838">
        <v>1</v>
      </c>
      <c r="O8838" t="str">
        <f t="shared" si="239"/>
        <v>Mix-C_009_E1</v>
      </c>
      <c r="P8838">
        <v>4</v>
      </c>
      <c r="Q8838" t="s">
        <v>65</v>
      </c>
      <c r="AQ8838" s="1">
        <v>44872</v>
      </c>
      <c r="AR8838">
        <v>2</v>
      </c>
      <c r="AS8838" t="s">
        <v>6439</v>
      </c>
    </row>
    <row r="8839" spans="1:45" hidden="1" x14ac:dyDescent="0.5">
      <c r="A8839" s="29" t="s">
        <v>13464</v>
      </c>
      <c r="B8839" s="29" t="s">
        <v>13465</v>
      </c>
      <c r="C8839" t="s">
        <v>7674</v>
      </c>
      <c r="D8839" s="1">
        <v>44860</v>
      </c>
      <c r="E8839" t="s">
        <v>11758</v>
      </c>
      <c r="F8839" s="1">
        <v>44872</v>
      </c>
      <c r="G8839" t="s">
        <v>6439</v>
      </c>
      <c r="H8839">
        <v>50</v>
      </c>
      <c r="I8839">
        <v>157</v>
      </c>
      <c r="J8839" t="s">
        <v>6439</v>
      </c>
      <c r="K8839" s="26" t="s">
        <v>61</v>
      </c>
      <c r="L8839" t="s">
        <v>13433</v>
      </c>
      <c r="M8839" t="s">
        <v>1227</v>
      </c>
      <c r="N8839">
        <v>1</v>
      </c>
      <c r="O8839" t="str">
        <f t="shared" si="239"/>
        <v>Mix-C_009_E1</v>
      </c>
      <c r="P8839">
        <v>5</v>
      </c>
      <c r="Q8839" t="s">
        <v>65</v>
      </c>
      <c r="AQ8839" s="1">
        <v>44872</v>
      </c>
      <c r="AR8839">
        <v>2</v>
      </c>
      <c r="AS8839" t="s">
        <v>6439</v>
      </c>
    </row>
    <row r="8840" spans="1:45" hidden="1" x14ac:dyDescent="0.5">
      <c r="A8840" s="29" t="s">
        <v>13466</v>
      </c>
      <c r="B8840" s="29" t="s">
        <v>13467</v>
      </c>
      <c r="C8840" t="s">
        <v>7674</v>
      </c>
      <c r="D8840" s="1">
        <v>44860</v>
      </c>
      <c r="E8840" t="s">
        <v>11758</v>
      </c>
      <c r="F8840" s="1">
        <v>44872</v>
      </c>
      <c r="G8840" t="s">
        <v>11612</v>
      </c>
      <c r="H8840">
        <v>50</v>
      </c>
      <c r="I8840">
        <v>157</v>
      </c>
      <c r="J8840" t="s">
        <v>11612</v>
      </c>
      <c r="K8840" s="26" t="s">
        <v>61</v>
      </c>
      <c r="L8840" t="s">
        <v>13433</v>
      </c>
      <c r="M8840" s="1" t="s">
        <v>1227</v>
      </c>
      <c r="N8840">
        <v>1</v>
      </c>
      <c r="O8840" t="str">
        <f t="shared" si="239"/>
        <v>Mix-C_009_E1</v>
      </c>
      <c r="P8840">
        <v>6</v>
      </c>
      <c r="Q8840" t="s">
        <v>65</v>
      </c>
      <c r="AQ8840" s="1">
        <v>44872</v>
      </c>
      <c r="AR8840">
        <v>2</v>
      </c>
      <c r="AS8840" t="s">
        <v>6439</v>
      </c>
    </row>
    <row r="8841" spans="1:45" hidden="1" x14ac:dyDescent="0.5">
      <c r="A8841" s="29" t="s">
        <v>13468</v>
      </c>
      <c r="B8841" s="29" t="s">
        <v>13469</v>
      </c>
      <c r="C8841" t="s">
        <v>7674</v>
      </c>
      <c r="D8841" s="1">
        <v>44860</v>
      </c>
      <c r="E8841" t="s">
        <v>11758</v>
      </c>
      <c r="F8841" s="1">
        <v>44872</v>
      </c>
      <c r="G8841" t="s">
        <v>11612</v>
      </c>
      <c r="H8841">
        <v>50</v>
      </c>
      <c r="I8841">
        <v>157</v>
      </c>
      <c r="J8841" t="s">
        <v>11612</v>
      </c>
      <c r="K8841" s="26" t="s">
        <v>61</v>
      </c>
      <c r="L8841" t="s">
        <v>13433</v>
      </c>
      <c r="M8841" t="s">
        <v>1227</v>
      </c>
      <c r="N8841">
        <v>1</v>
      </c>
      <c r="O8841" t="str">
        <f t="shared" si="239"/>
        <v>Mix-C_009_E1</v>
      </c>
      <c r="P8841">
        <v>7</v>
      </c>
      <c r="Q8841" t="s">
        <v>65</v>
      </c>
      <c r="AQ8841" s="1">
        <v>44872</v>
      </c>
      <c r="AR8841">
        <v>2</v>
      </c>
      <c r="AS8841" t="s">
        <v>6439</v>
      </c>
    </row>
    <row r="8842" spans="1:45" hidden="1" x14ac:dyDescent="0.5">
      <c r="A8842" s="29" t="s">
        <v>13470</v>
      </c>
      <c r="B8842" s="29" t="s">
        <v>13471</v>
      </c>
      <c r="C8842" t="s">
        <v>7674</v>
      </c>
      <c r="D8842" s="1">
        <v>44860</v>
      </c>
      <c r="E8842" t="s">
        <v>11758</v>
      </c>
      <c r="F8842" s="1">
        <v>44872</v>
      </c>
      <c r="G8842" t="s">
        <v>7218</v>
      </c>
      <c r="H8842">
        <v>50</v>
      </c>
      <c r="I8842">
        <v>157</v>
      </c>
      <c r="J8842" t="s">
        <v>7218</v>
      </c>
      <c r="K8842" s="26" t="s">
        <v>61</v>
      </c>
      <c r="L8842" t="s">
        <v>13433</v>
      </c>
      <c r="M8842" s="1" t="s">
        <v>1227</v>
      </c>
      <c r="N8842">
        <v>1</v>
      </c>
      <c r="O8842" t="str">
        <f t="shared" si="239"/>
        <v>Mix-C_009_E1</v>
      </c>
      <c r="P8842">
        <v>8</v>
      </c>
      <c r="Q8842" t="s">
        <v>65</v>
      </c>
      <c r="AQ8842" s="1">
        <v>44872</v>
      </c>
      <c r="AR8842">
        <v>2</v>
      </c>
      <c r="AS8842" t="s">
        <v>6439</v>
      </c>
    </row>
    <row r="8843" spans="1:45" hidden="1" x14ac:dyDescent="0.5">
      <c r="A8843" s="29" t="s">
        <v>13472</v>
      </c>
      <c r="B8843" s="29" t="s">
        <v>13473</v>
      </c>
      <c r="C8843" t="s">
        <v>7674</v>
      </c>
      <c r="D8843" s="1">
        <v>44860</v>
      </c>
      <c r="E8843" t="s">
        <v>11758</v>
      </c>
      <c r="F8843" s="1">
        <v>44872</v>
      </c>
      <c r="G8843" t="s">
        <v>7218</v>
      </c>
      <c r="H8843">
        <v>50</v>
      </c>
      <c r="I8843">
        <v>157</v>
      </c>
      <c r="J8843" t="s">
        <v>7218</v>
      </c>
      <c r="K8843" s="26" t="s">
        <v>61</v>
      </c>
      <c r="L8843" t="s">
        <v>13433</v>
      </c>
      <c r="M8843" t="s">
        <v>1227</v>
      </c>
      <c r="N8843">
        <v>1</v>
      </c>
      <c r="O8843" t="str">
        <f t="shared" si="239"/>
        <v>Mix-C_009_E1</v>
      </c>
      <c r="P8843">
        <v>9</v>
      </c>
      <c r="Q8843" t="s">
        <v>65</v>
      </c>
      <c r="AQ8843" s="1">
        <v>44872</v>
      </c>
      <c r="AR8843">
        <v>2</v>
      </c>
      <c r="AS8843" t="s">
        <v>6439</v>
      </c>
    </row>
    <row r="8844" spans="1:45" hidden="1" x14ac:dyDescent="0.5">
      <c r="A8844" s="29" t="s">
        <v>13474</v>
      </c>
      <c r="B8844" s="29" t="s">
        <v>13475</v>
      </c>
      <c r="C8844" t="s">
        <v>7674</v>
      </c>
      <c r="D8844" s="1">
        <v>44860</v>
      </c>
      <c r="E8844" t="s">
        <v>11758</v>
      </c>
      <c r="F8844" s="1">
        <v>44872</v>
      </c>
      <c r="G8844" t="s">
        <v>7218</v>
      </c>
      <c r="H8844">
        <v>50</v>
      </c>
      <c r="I8844">
        <v>157</v>
      </c>
      <c r="J8844" t="s">
        <v>7218</v>
      </c>
      <c r="K8844" s="26" t="s">
        <v>61</v>
      </c>
      <c r="L8844" t="s">
        <v>13433</v>
      </c>
      <c r="M8844" s="1" t="s">
        <v>1227</v>
      </c>
      <c r="N8844">
        <v>1</v>
      </c>
      <c r="O8844" t="str">
        <f t="shared" si="239"/>
        <v>Mix-C_009_E1</v>
      </c>
      <c r="P8844">
        <v>10</v>
      </c>
      <c r="Q8844" t="s">
        <v>65</v>
      </c>
      <c r="AQ8844" s="1">
        <v>44872</v>
      </c>
      <c r="AR8844">
        <v>2</v>
      </c>
      <c r="AS8844" t="s">
        <v>6439</v>
      </c>
    </row>
    <row r="8845" spans="1:45" hidden="1" x14ac:dyDescent="0.5">
      <c r="A8845" s="29" t="s">
        <v>13476</v>
      </c>
      <c r="B8845" s="29" t="s">
        <v>13477</v>
      </c>
      <c r="C8845" t="s">
        <v>7674</v>
      </c>
      <c r="D8845" s="1">
        <v>44860</v>
      </c>
      <c r="E8845" t="s">
        <v>11758</v>
      </c>
      <c r="F8845" s="1">
        <v>44872</v>
      </c>
      <c r="G8845" t="s">
        <v>7218</v>
      </c>
      <c r="H8845">
        <v>50</v>
      </c>
      <c r="I8845">
        <v>157</v>
      </c>
      <c r="J8845" t="s">
        <v>7218</v>
      </c>
      <c r="K8845" s="26" t="s">
        <v>61</v>
      </c>
      <c r="L8845" t="s">
        <v>13433</v>
      </c>
      <c r="M8845" t="s">
        <v>1227</v>
      </c>
      <c r="N8845">
        <v>1</v>
      </c>
      <c r="O8845" t="str">
        <f t="shared" si="239"/>
        <v>Mix-C_009_E1</v>
      </c>
      <c r="P8845">
        <v>11</v>
      </c>
      <c r="Q8845" t="s">
        <v>65</v>
      </c>
      <c r="AQ8845" s="1">
        <v>44872</v>
      </c>
      <c r="AR8845">
        <v>2</v>
      </c>
      <c r="AS8845" t="s">
        <v>6439</v>
      </c>
    </row>
    <row r="8846" spans="1:45" hidden="1" x14ac:dyDescent="0.5">
      <c r="A8846" s="29" t="s">
        <v>13478</v>
      </c>
      <c r="B8846" s="29" t="s">
        <v>13479</v>
      </c>
      <c r="C8846" t="s">
        <v>7674</v>
      </c>
      <c r="D8846" s="1">
        <v>44860</v>
      </c>
      <c r="E8846" t="s">
        <v>11758</v>
      </c>
      <c r="F8846" s="1">
        <v>44872</v>
      </c>
      <c r="G8846" t="s">
        <v>7218</v>
      </c>
      <c r="H8846">
        <v>50</v>
      </c>
      <c r="I8846">
        <v>157</v>
      </c>
      <c r="J8846" t="s">
        <v>7218</v>
      </c>
      <c r="K8846" s="26" t="s">
        <v>61</v>
      </c>
      <c r="L8846" t="s">
        <v>13433</v>
      </c>
      <c r="M8846" s="1" t="s">
        <v>1227</v>
      </c>
      <c r="N8846">
        <v>1</v>
      </c>
      <c r="O8846" t="str">
        <f t="shared" si="239"/>
        <v>Mix-C_009_E1</v>
      </c>
      <c r="P8846">
        <v>12</v>
      </c>
      <c r="Q8846" t="s">
        <v>65</v>
      </c>
      <c r="AQ8846" s="1">
        <v>44872</v>
      </c>
      <c r="AR8846">
        <v>2</v>
      </c>
      <c r="AS8846" t="s">
        <v>6439</v>
      </c>
    </row>
    <row r="8847" spans="1:45" hidden="1" x14ac:dyDescent="0.5">
      <c r="A8847" s="29" t="s">
        <v>13480</v>
      </c>
      <c r="B8847" s="29" t="s">
        <v>13481</v>
      </c>
      <c r="C8847" t="s">
        <v>7674</v>
      </c>
      <c r="D8847" s="1">
        <v>44860</v>
      </c>
      <c r="E8847" t="s">
        <v>11758</v>
      </c>
      <c r="F8847" s="1">
        <v>44872</v>
      </c>
      <c r="G8847" t="s">
        <v>6439</v>
      </c>
      <c r="H8847">
        <v>50</v>
      </c>
      <c r="I8847">
        <v>157</v>
      </c>
      <c r="J8847" t="s">
        <v>6439</v>
      </c>
      <c r="K8847" s="26" t="s">
        <v>61</v>
      </c>
      <c r="L8847" t="s">
        <v>13433</v>
      </c>
      <c r="M8847" t="s">
        <v>1227</v>
      </c>
      <c r="N8847">
        <v>1</v>
      </c>
      <c r="O8847" t="str">
        <f t="shared" si="239"/>
        <v>Mix-C_009_E1</v>
      </c>
      <c r="P8847">
        <v>1</v>
      </c>
      <c r="Q8847" t="s">
        <v>63</v>
      </c>
      <c r="AQ8847" s="1"/>
    </row>
    <row r="8848" spans="1:45" hidden="1" x14ac:dyDescent="0.5">
      <c r="A8848" s="29" t="s">
        <v>13482</v>
      </c>
      <c r="B8848" s="29" t="s">
        <v>13483</v>
      </c>
      <c r="C8848" t="s">
        <v>7674</v>
      </c>
      <c r="D8848" s="1">
        <v>44860</v>
      </c>
      <c r="E8848" t="s">
        <v>11758</v>
      </c>
      <c r="F8848" s="1">
        <v>44872</v>
      </c>
      <c r="G8848" t="s">
        <v>6439</v>
      </c>
      <c r="H8848">
        <v>50</v>
      </c>
      <c r="I8848">
        <v>157</v>
      </c>
      <c r="J8848" t="s">
        <v>6439</v>
      </c>
      <c r="K8848" s="26" t="s">
        <v>61</v>
      </c>
      <c r="L8848" t="s">
        <v>13433</v>
      </c>
      <c r="M8848" s="1" t="s">
        <v>1227</v>
      </c>
      <c r="N8848">
        <v>1</v>
      </c>
      <c r="O8848" t="str">
        <f t="shared" si="239"/>
        <v>Mix-C_009_E1</v>
      </c>
      <c r="P8848">
        <v>2</v>
      </c>
      <c r="Q8848" t="s">
        <v>63</v>
      </c>
      <c r="AQ8848" s="1"/>
    </row>
    <row r="8849" spans="1:43" hidden="1" x14ac:dyDescent="0.5">
      <c r="A8849" s="29" t="s">
        <v>13484</v>
      </c>
      <c r="B8849" s="29" t="s">
        <v>13485</v>
      </c>
      <c r="C8849" t="s">
        <v>7674</v>
      </c>
      <c r="D8849" s="1">
        <v>44860</v>
      </c>
      <c r="E8849" t="s">
        <v>11758</v>
      </c>
      <c r="F8849" s="1">
        <v>44872</v>
      </c>
      <c r="G8849" t="s">
        <v>6439</v>
      </c>
      <c r="H8849">
        <v>50</v>
      </c>
      <c r="I8849">
        <v>157</v>
      </c>
      <c r="J8849" t="s">
        <v>6439</v>
      </c>
      <c r="K8849" s="26" t="s">
        <v>61</v>
      </c>
      <c r="L8849" t="s">
        <v>13433</v>
      </c>
      <c r="M8849" t="s">
        <v>1227</v>
      </c>
      <c r="N8849">
        <v>1</v>
      </c>
      <c r="O8849" t="str">
        <f t="shared" si="239"/>
        <v>Mix-C_009_E1</v>
      </c>
      <c r="P8849">
        <v>3</v>
      </c>
      <c r="Q8849" t="s">
        <v>63</v>
      </c>
      <c r="AQ8849" s="1"/>
    </row>
    <row r="8850" spans="1:43" hidden="1" x14ac:dyDescent="0.5">
      <c r="A8850" s="29" t="s">
        <v>13486</v>
      </c>
      <c r="B8850" s="29" t="s">
        <v>13487</v>
      </c>
      <c r="C8850" t="s">
        <v>7674</v>
      </c>
      <c r="D8850" s="1">
        <v>44860</v>
      </c>
      <c r="E8850" t="s">
        <v>11758</v>
      </c>
      <c r="F8850" s="1">
        <v>44872</v>
      </c>
      <c r="G8850" t="s">
        <v>6439</v>
      </c>
      <c r="H8850">
        <v>50</v>
      </c>
      <c r="I8850">
        <v>157</v>
      </c>
      <c r="J8850" t="s">
        <v>6439</v>
      </c>
      <c r="K8850" s="26" t="s">
        <v>61</v>
      </c>
      <c r="L8850" t="s">
        <v>13433</v>
      </c>
      <c r="M8850" s="1" t="s">
        <v>1227</v>
      </c>
      <c r="N8850">
        <v>1</v>
      </c>
      <c r="O8850" t="str">
        <f t="shared" si="239"/>
        <v>Mix-C_009_E1</v>
      </c>
      <c r="P8850">
        <v>4</v>
      </c>
      <c r="Q8850" t="s">
        <v>63</v>
      </c>
      <c r="AQ8850" s="1"/>
    </row>
    <row r="8851" spans="1:43" hidden="1" x14ac:dyDescent="0.5">
      <c r="A8851" s="29" t="s">
        <v>13488</v>
      </c>
      <c r="B8851" s="29" t="s">
        <v>13489</v>
      </c>
      <c r="C8851" t="s">
        <v>7674</v>
      </c>
      <c r="D8851" s="1">
        <v>44860</v>
      </c>
      <c r="E8851" t="s">
        <v>11758</v>
      </c>
      <c r="F8851" s="1">
        <v>44872</v>
      </c>
      <c r="G8851" t="s">
        <v>6439</v>
      </c>
      <c r="H8851">
        <v>50</v>
      </c>
      <c r="I8851">
        <v>157</v>
      </c>
      <c r="J8851" t="s">
        <v>6439</v>
      </c>
      <c r="K8851" s="26" t="s">
        <v>61</v>
      </c>
      <c r="L8851" t="s">
        <v>13433</v>
      </c>
      <c r="M8851" t="s">
        <v>1227</v>
      </c>
      <c r="N8851">
        <v>1</v>
      </c>
      <c r="O8851" t="str">
        <f t="shared" si="239"/>
        <v>Mix-C_009_E1</v>
      </c>
      <c r="P8851">
        <v>5</v>
      </c>
      <c r="Q8851" t="s">
        <v>63</v>
      </c>
      <c r="AQ8851" s="1"/>
    </row>
    <row r="8852" spans="1:43" hidden="1" x14ac:dyDescent="0.5">
      <c r="A8852" s="29" t="s">
        <v>13490</v>
      </c>
      <c r="B8852" s="29" t="s">
        <v>13491</v>
      </c>
      <c r="C8852" t="s">
        <v>7674</v>
      </c>
      <c r="D8852" s="1">
        <v>44860</v>
      </c>
      <c r="E8852" t="s">
        <v>11758</v>
      </c>
      <c r="F8852" s="1">
        <v>44872</v>
      </c>
      <c r="G8852" t="s">
        <v>11612</v>
      </c>
      <c r="H8852">
        <v>50</v>
      </c>
      <c r="I8852">
        <v>157</v>
      </c>
      <c r="J8852" t="s">
        <v>11612</v>
      </c>
      <c r="K8852" s="26" t="s">
        <v>61</v>
      </c>
      <c r="L8852" t="s">
        <v>13433</v>
      </c>
      <c r="M8852" s="1" t="s">
        <v>1227</v>
      </c>
      <c r="N8852">
        <v>1</v>
      </c>
      <c r="O8852" t="str">
        <f t="shared" si="239"/>
        <v>Mix-C_009_E1</v>
      </c>
      <c r="P8852">
        <v>6</v>
      </c>
      <c r="Q8852" t="s">
        <v>63</v>
      </c>
      <c r="AQ8852" s="1"/>
    </row>
    <row r="8853" spans="1:43" hidden="1" x14ac:dyDescent="0.5">
      <c r="A8853" s="29" t="s">
        <v>13492</v>
      </c>
      <c r="B8853" s="29" t="s">
        <v>13493</v>
      </c>
      <c r="C8853" t="s">
        <v>7674</v>
      </c>
      <c r="D8853" s="1">
        <v>44860</v>
      </c>
      <c r="E8853" t="s">
        <v>11758</v>
      </c>
      <c r="F8853" s="1">
        <v>44872</v>
      </c>
      <c r="G8853" t="s">
        <v>11612</v>
      </c>
      <c r="H8853">
        <v>50</v>
      </c>
      <c r="I8853">
        <v>157</v>
      </c>
      <c r="J8853" t="s">
        <v>11612</v>
      </c>
      <c r="K8853" s="26" t="s">
        <v>61</v>
      </c>
      <c r="L8853" t="s">
        <v>13433</v>
      </c>
      <c r="M8853" t="s">
        <v>1227</v>
      </c>
      <c r="N8853">
        <v>1</v>
      </c>
      <c r="O8853" t="str">
        <f t="shared" si="239"/>
        <v>Mix-C_009_E1</v>
      </c>
      <c r="P8853">
        <v>7</v>
      </c>
      <c r="Q8853" t="s">
        <v>63</v>
      </c>
      <c r="AQ8853" s="1"/>
    </row>
    <row r="8854" spans="1:43" hidden="1" x14ac:dyDescent="0.5">
      <c r="A8854" s="29" t="s">
        <v>13494</v>
      </c>
      <c r="B8854" s="29" t="s">
        <v>13495</v>
      </c>
      <c r="C8854" t="s">
        <v>7674</v>
      </c>
      <c r="D8854" s="1">
        <v>44860</v>
      </c>
      <c r="E8854" t="s">
        <v>11612</v>
      </c>
      <c r="F8854" s="1">
        <v>44872</v>
      </c>
      <c r="G8854" t="s">
        <v>7218</v>
      </c>
      <c r="H8854">
        <v>50</v>
      </c>
      <c r="I8854">
        <v>157</v>
      </c>
      <c r="J8854" t="s">
        <v>7218</v>
      </c>
      <c r="K8854" s="26" t="s">
        <v>61</v>
      </c>
      <c r="L8854" t="s">
        <v>13433</v>
      </c>
      <c r="M8854" s="1" t="s">
        <v>1227</v>
      </c>
      <c r="N8854">
        <v>1</v>
      </c>
      <c r="O8854" t="str">
        <f t="shared" si="239"/>
        <v>Mix-C_009_E1</v>
      </c>
      <c r="P8854">
        <v>8</v>
      </c>
      <c r="Q8854" t="s">
        <v>63</v>
      </c>
      <c r="AQ8854" s="1"/>
    </row>
    <row r="8855" spans="1:43" hidden="1" x14ac:dyDescent="0.5">
      <c r="A8855" s="29" t="s">
        <v>13496</v>
      </c>
      <c r="B8855" s="29" t="s">
        <v>13497</v>
      </c>
      <c r="C8855" t="s">
        <v>7674</v>
      </c>
      <c r="D8855" s="1">
        <v>44860</v>
      </c>
      <c r="E8855" t="s">
        <v>11612</v>
      </c>
      <c r="F8855" s="1">
        <v>44872</v>
      </c>
      <c r="G8855" t="s">
        <v>7218</v>
      </c>
      <c r="H8855">
        <v>50</v>
      </c>
      <c r="I8855">
        <v>157</v>
      </c>
      <c r="J8855" t="s">
        <v>7218</v>
      </c>
      <c r="K8855" s="26" t="s">
        <v>61</v>
      </c>
      <c r="L8855" t="s">
        <v>13433</v>
      </c>
      <c r="M8855" t="s">
        <v>1227</v>
      </c>
      <c r="N8855">
        <v>1</v>
      </c>
      <c r="O8855" t="str">
        <f t="shared" ref="O8855:O8886" si="240">L8855&amp;"_E1"</f>
        <v>Mix-C_009_E1</v>
      </c>
      <c r="P8855">
        <v>9</v>
      </c>
      <c r="Q8855" t="s">
        <v>63</v>
      </c>
      <c r="AQ8855" s="1"/>
    </row>
    <row r="8856" spans="1:43" hidden="1" x14ac:dyDescent="0.5">
      <c r="A8856" s="29" t="s">
        <v>13498</v>
      </c>
      <c r="B8856" s="29" t="s">
        <v>13499</v>
      </c>
      <c r="C8856" t="s">
        <v>7674</v>
      </c>
      <c r="D8856" s="1">
        <v>44860</v>
      </c>
      <c r="E8856" t="s">
        <v>11612</v>
      </c>
      <c r="F8856" s="1">
        <v>44872</v>
      </c>
      <c r="G8856" t="s">
        <v>7218</v>
      </c>
      <c r="H8856">
        <v>50</v>
      </c>
      <c r="I8856">
        <v>157</v>
      </c>
      <c r="J8856" t="s">
        <v>7218</v>
      </c>
      <c r="K8856" s="26" t="s">
        <v>61</v>
      </c>
      <c r="L8856" t="s">
        <v>13433</v>
      </c>
      <c r="M8856" s="1" t="s">
        <v>1227</v>
      </c>
      <c r="N8856">
        <v>1</v>
      </c>
      <c r="O8856" t="str">
        <f t="shared" si="240"/>
        <v>Mix-C_009_E1</v>
      </c>
      <c r="P8856">
        <v>10</v>
      </c>
      <c r="Q8856" t="s">
        <v>63</v>
      </c>
      <c r="AQ8856" s="1"/>
    </row>
    <row r="8857" spans="1:43" hidden="1" x14ac:dyDescent="0.5">
      <c r="A8857" s="29" t="s">
        <v>13500</v>
      </c>
      <c r="B8857" s="29" t="s">
        <v>13501</v>
      </c>
      <c r="C8857" t="s">
        <v>7674</v>
      </c>
      <c r="D8857" s="1">
        <v>44860</v>
      </c>
      <c r="E8857" t="s">
        <v>11612</v>
      </c>
      <c r="F8857" s="1">
        <v>44872</v>
      </c>
      <c r="G8857" t="s">
        <v>7218</v>
      </c>
      <c r="H8857">
        <v>50</v>
      </c>
      <c r="I8857">
        <v>157</v>
      </c>
      <c r="J8857" t="s">
        <v>7218</v>
      </c>
      <c r="K8857" s="26" t="s">
        <v>61</v>
      </c>
      <c r="L8857" t="s">
        <v>13433</v>
      </c>
      <c r="M8857" t="s">
        <v>1227</v>
      </c>
      <c r="N8857">
        <v>1</v>
      </c>
      <c r="O8857" t="str">
        <f t="shared" si="240"/>
        <v>Mix-C_009_E1</v>
      </c>
      <c r="P8857">
        <v>11</v>
      </c>
      <c r="Q8857" t="s">
        <v>63</v>
      </c>
      <c r="AQ8857" s="1"/>
    </row>
    <row r="8858" spans="1:43" hidden="1" x14ac:dyDescent="0.5">
      <c r="A8858" s="29" t="s">
        <v>13502</v>
      </c>
      <c r="B8858" s="29" t="s">
        <v>13503</v>
      </c>
      <c r="C8858" t="s">
        <v>7674</v>
      </c>
      <c r="D8858" s="1">
        <v>44860</v>
      </c>
      <c r="E8858" t="s">
        <v>11612</v>
      </c>
      <c r="F8858" s="1">
        <v>44872</v>
      </c>
      <c r="G8858" t="s">
        <v>7218</v>
      </c>
      <c r="H8858">
        <v>50</v>
      </c>
      <c r="I8858">
        <v>157</v>
      </c>
      <c r="J8858" t="s">
        <v>7218</v>
      </c>
      <c r="K8858" s="26" t="s">
        <v>61</v>
      </c>
      <c r="L8858" t="s">
        <v>13433</v>
      </c>
      <c r="M8858" s="1" t="s">
        <v>1227</v>
      </c>
      <c r="N8858">
        <v>1</v>
      </c>
      <c r="O8858" t="str">
        <f t="shared" si="240"/>
        <v>Mix-C_009_E1</v>
      </c>
      <c r="P8858">
        <v>12</v>
      </c>
      <c r="Q8858" t="s">
        <v>63</v>
      </c>
      <c r="AQ8858" s="1"/>
    </row>
    <row r="8859" spans="1:43" hidden="1" x14ac:dyDescent="0.5">
      <c r="A8859" s="29" t="s">
        <v>13504</v>
      </c>
      <c r="B8859" s="29" t="s">
        <v>13505</v>
      </c>
      <c r="C8859" t="s">
        <v>7674</v>
      </c>
      <c r="D8859" s="1">
        <v>44860</v>
      </c>
      <c r="E8859" t="s">
        <v>11612</v>
      </c>
      <c r="F8859" s="1">
        <v>44872</v>
      </c>
      <c r="G8859" t="s">
        <v>6439</v>
      </c>
      <c r="H8859">
        <v>50</v>
      </c>
      <c r="I8859">
        <v>157</v>
      </c>
      <c r="J8859" t="s">
        <v>6439</v>
      </c>
      <c r="K8859" s="26" t="s">
        <v>61</v>
      </c>
      <c r="L8859" t="s">
        <v>13433</v>
      </c>
      <c r="M8859" t="s">
        <v>1227</v>
      </c>
      <c r="N8859">
        <v>1</v>
      </c>
      <c r="O8859" t="str">
        <f t="shared" si="240"/>
        <v>Mix-C_009_E1</v>
      </c>
      <c r="P8859">
        <v>1</v>
      </c>
      <c r="Q8859" t="s">
        <v>60</v>
      </c>
      <c r="AQ8859" s="1"/>
    </row>
    <row r="8860" spans="1:43" hidden="1" x14ac:dyDescent="0.5">
      <c r="A8860" s="29" t="s">
        <v>13506</v>
      </c>
      <c r="B8860" s="29" t="s">
        <v>13507</v>
      </c>
      <c r="C8860" t="s">
        <v>7674</v>
      </c>
      <c r="D8860" s="1">
        <v>44860</v>
      </c>
      <c r="E8860" t="s">
        <v>11612</v>
      </c>
      <c r="F8860" s="1">
        <v>44872</v>
      </c>
      <c r="G8860" t="s">
        <v>6439</v>
      </c>
      <c r="H8860">
        <v>50</v>
      </c>
      <c r="I8860">
        <v>157</v>
      </c>
      <c r="J8860" t="s">
        <v>6439</v>
      </c>
      <c r="K8860" s="26" t="s">
        <v>61</v>
      </c>
      <c r="L8860" t="s">
        <v>13433</v>
      </c>
      <c r="M8860" s="1" t="s">
        <v>1227</v>
      </c>
      <c r="N8860">
        <v>1</v>
      </c>
      <c r="O8860" t="str">
        <f t="shared" si="240"/>
        <v>Mix-C_009_E1</v>
      </c>
      <c r="P8860">
        <v>2</v>
      </c>
      <c r="Q8860" t="s">
        <v>60</v>
      </c>
      <c r="AQ8860" s="1"/>
    </row>
    <row r="8861" spans="1:43" hidden="1" x14ac:dyDescent="0.5">
      <c r="A8861" s="29" t="s">
        <v>13508</v>
      </c>
      <c r="B8861" s="29" t="s">
        <v>13509</v>
      </c>
      <c r="C8861" t="s">
        <v>7674</v>
      </c>
      <c r="D8861" s="1">
        <v>44860</v>
      </c>
      <c r="E8861" t="s">
        <v>11612</v>
      </c>
      <c r="F8861" s="1">
        <v>44872</v>
      </c>
      <c r="G8861" t="s">
        <v>6439</v>
      </c>
      <c r="H8861">
        <v>50</v>
      </c>
      <c r="I8861">
        <v>157</v>
      </c>
      <c r="J8861" t="s">
        <v>6439</v>
      </c>
      <c r="K8861" s="26" t="s">
        <v>61</v>
      </c>
      <c r="L8861" t="s">
        <v>13433</v>
      </c>
      <c r="M8861" t="s">
        <v>1227</v>
      </c>
      <c r="N8861">
        <v>1</v>
      </c>
      <c r="O8861" t="str">
        <f t="shared" si="240"/>
        <v>Mix-C_009_E1</v>
      </c>
      <c r="P8861">
        <v>3</v>
      </c>
      <c r="Q8861" t="s">
        <v>60</v>
      </c>
      <c r="AQ8861" s="1"/>
    </row>
    <row r="8862" spans="1:43" hidden="1" x14ac:dyDescent="0.5">
      <c r="A8862" s="29" t="s">
        <v>13510</v>
      </c>
      <c r="B8862" s="29" t="s">
        <v>13511</v>
      </c>
      <c r="C8862" t="s">
        <v>7674</v>
      </c>
      <c r="D8862" s="1">
        <v>44860</v>
      </c>
      <c r="E8862" t="s">
        <v>11612</v>
      </c>
      <c r="F8862" s="1">
        <v>44872</v>
      </c>
      <c r="G8862" t="s">
        <v>6439</v>
      </c>
      <c r="H8862">
        <v>50</v>
      </c>
      <c r="I8862">
        <v>157</v>
      </c>
      <c r="J8862" t="s">
        <v>6439</v>
      </c>
      <c r="K8862" s="26" t="s">
        <v>61</v>
      </c>
      <c r="L8862" t="s">
        <v>13433</v>
      </c>
      <c r="M8862" s="1" t="s">
        <v>1227</v>
      </c>
      <c r="N8862">
        <v>1</v>
      </c>
      <c r="O8862" t="str">
        <f t="shared" si="240"/>
        <v>Mix-C_009_E1</v>
      </c>
      <c r="P8862">
        <v>4</v>
      </c>
      <c r="Q8862" t="s">
        <v>60</v>
      </c>
      <c r="AQ8862" s="1"/>
    </row>
    <row r="8863" spans="1:43" hidden="1" x14ac:dyDescent="0.5">
      <c r="A8863" s="29" t="s">
        <v>13512</v>
      </c>
      <c r="B8863" s="29" t="s">
        <v>13513</v>
      </c>
      <c r="C8863" t="s">
        <v>7674</v>
      </c>
      <c r="D8863" s="1">
        <v>44860</v>
      </c>
      <c r="E8863" t="s">
        <v>11612</v>
      </c>
      <c r="F8863" s="1">
        <v>44872</v>
      </c>
      <c r="G8863" t="s">
        <v>6439</v>
      </c>
      <c r="H8863">
        <v>50</v>
      </c>
      <c r="I8863">
        <v>157</v>
      </c>
      <c r="J8863" t="s">
        <v>6439</v>
      </c>
      <c r="K8863" s="26" t="s">
        <v>61</v>
      </c>
      <c r="L8863" t="s">
        <v>13433</v>
      </c>
      <c r="M8863" t="s">
        <v>1227</v>
      </c>
      <c r="N8863">
        <v>1</v>
      </c>
      <c r="O8863" t="str">
        <f t="shared" si="240"/>
        <v>Mix-C_009_E1</v>
      </c>
      <c r="P8863">
        <v>5</v>
      </c>
      <c r="Q8863" t="s">
        <v>60</v>
      </c>
      <c r="AQ8863" s="1"/>
    </row>
    <row r="8864" spans="1:43" hidden="1" x14ac:dyDescent="0.5">
      <c r="A8864" s="29" t="s">
        <v>13514</v>
      </c>
      <c r="B8864" s="29" t="s">
        <v>13515</v>
      </c>
      <c r="C8864" t="s">
        <v>7674</v>
      </c>
      <c r="D8864" s="1">
        <v>44860</v>
      </c>
      <c r="E8864" t="s">
        <v>11612</v>
      </c>
      <c r="F8864" s="1">
        <v>44872</v>
      </c>
      <c r="G8864" t="s">
        <v>11612</v>
      </c>
      <c r="H8864">
        <v>50</v>
      </c>
      <c r="I8864">
        <v>157</v>
      </c>
      <c r="J8864" t="s">
        <v>11612</v>
      </c>
      <c r="K8864" s="26" t="s">
        <v>61</v>
      </c>
      <c r="L8864" t="s">
        <v>13433</v>
      </c>
      <c r="M8864" s="1" t="s">
        <v>1227</v>
      </c>
      <c r="N8864">
        <v>1</v>
      </c>
      <c r="O8864" t="str">
        <f t="shared" si="240"/>
        <v>Mix-C_009_E1</v>
      </c>
      <c r="P8864">
        <v>6</v>
      </c>
      <c r="Q8864" t="s">
        <v>60</v>
      </c>
      <c r="AQ8864" s="1"/>
    </row>
    <row r="8865" spans="1:45" hidden="1" x14ac:dyDescent="0.5">
      <c r="A8865" s="29" t="s">
        <v>13516</v>
      </c>
      <c r="B8865" s="29" t="s">
        <v>13517</v>
      </c>
      <c r="C8865" t="s">
        <v>7674</v>
      </c>
      <c r="D8865" s="1">
        <v>44860</v>
      </c>
      <c r="E8865" t="s">
        <v>11612</v>
      </c>
      <c r="F8865" s="1">
        <v>44872</v>
      </c>
      <c r="G8865" t="s">
        <v>11612</v>
      </c>
      <c r="H8865">
        <v>50</v>
      </c>
      <c r="I8865">
        <v>157</v>
      </c>
      <c r="J8865" t="s">
        <v>11612</v>
      </c>
      <c r="K8865" s="26" t="s">
        <v>61</v>
      </c>
      <c r="L8865" t="s">
        <v>13433</v>
      </c>
      <c r="M8865" t="s">
        <v>1227</v>
      </c>
      <c r="N8865">
        <v>1</v>
      </c>
      <c r="O8865" t="str">
        <f t="shared" si="240"/>
        <v>Mix-C_009_E1</v>
      </c>
      <c r="P8865">
        <v>7</v>
      </c>
      <c r="Q8865" t="s">
        <v>60</v>
      </c>
      <c r="AQ8865" s="1"/>
    </row>
    <row r="8866" spans="1:45" hidden="1" x14ac:dyDescent="0.5">
      <c r="A8866" s="29" t="s">
        <v>13518</v>
      </c>
      <c r="B8866" s="29" t="s">
        <v>13519</v>
      </c>
      <c r="C8866" t="s">
        <v>7674</v>
      </c>
      <c r="D8866" s="1">
        <v>44860</v>
      </c>
      <c r="E8866" t="s">
        <v>11612</v>
      </c>
      <c r="F8866" s="1">
        <v>44872</v>
      </c>
      <c r="G8866" t="s">
        <v>7218</v>
      </c>
      <c r="H8866">
        <v>50</v>
      </c>
      <c r="I8866">
        <v>157</v>
      </c>
      <c r="J8866" t="s">
        <v>7218</v>
      </c>
      <c r="K8866" s="26" t="s">
        <v>61</v>
      </c>
      <c r="L8866" t="s">
        <v>13433</v>
      </c>
      <c r="M8866" s="1" t="s">
        <v>1227</v>
      </c>
      <c r="N8866">
        <v>1</v>
      </c>
      <c r="O8866" t="str">
        <f t="shared" si="240"/>
        <v>Mix-C_009_E1</v>
      </c>
      <c r="P8866">
        <v>8</v>
      </c>
      <c r="Q8866" t="s">
        <v>60</v>
      </c>
      <c r="AQ8866" s="1"/>
    </row>
    <row r="8867" spans="1:45" hidden="1" x14ac:dyDescent="0.5">
      <c r="A8867" s="29" t="s">
        <v>13520</v>
      </c>
      <c r="B8867" s="29" t="s">
        <v>13521</v>
      </c>
      <c r="C8867" t="s">
        <v>7674</v>
      </c>
      <c r="D8867" s="1">
        <v>44860</v>
      </c>
      <c r="E8867" t="s">
        <v>11612</v>
      </c>
      <c r="F8867" s="1">
        <v>44872</v>
      </c>
      <c r="G8867" t="s">
        <v>7218</v>
      </c>
      <c r="H8867">
        <v>50</v>
      </c>
      <c r="I8867">
        <v>157</v>
      </c>
      <c r="J8867" t="s">
        <v>7218</v>
      </c>
      <c r="K8867" s="26" t="s">
        <v>61</v>
      </c>
      <c r="L8867" t="s">
        <v>13433</v>
      </c>
      <c r="M8867" t="s">
        <v>1227</v>
      </c>
      <c r="N8867">
        <v>1</v>
      </c>
      <c r="O8867" t="str">
        <f t="shared" si="240"/>
        <v>Mix-C_009_E1</v>
      </c>
      <c r="P8867">
        <v>9</v>
      </c>
      <c r="Q8867" t="s">
        <v>60</v>
      </c>
      <c r="AQ8867" s="1"/>
    </row>
    <row r="8868" spans="1:45" hidden="1" x14ac:dyDescent="0.5">
      <c r="A8868" t="s">
        <v>13522</v>
      </c>
      <c r="B8868" t="str">
        <f t="shared" ref="B8868:B8899" si="241">A8868&amp;"_E1"</f>
        <v>Sob-CPnd_051_E1</v>
      </c>
      <c r="C8868" t="s">
        <v>7674</v>
      </c>
      <c r="D8868" s="1">
        <v>44795</v>
      </c>
      <c r="E8868" t="s">
        <v>6439</v>
      </c>
      <c r="F8868" s="1">
        <v>44872</v>
      </c>
      <c r="G8868" t="s">
        <v>7218</v>
      </c>
      <c r="H8868">
        <v>50</v>
      </c>
      <c r="I8868">
        <v>157</v>
      </c>
      <c r="J8868" t="s">
        <v>7218</v>
      </c>
      <c r="K8868" s="26" t="s">
        <v>61</v>
      </c>
      <c r="L8868" t="s">
        <v>13433</v>
      </c>
      <c r="M8868" s="1" t="s">
        <v>1227</v>
      </c>
      <c r="N8868">
        <v>2</v>
      </c>
      <c r="O8868" t="str">
        <f t="shared" si="240"/>
        <v>Mix-C_009_E1</v>
      </c>
      <c r="P8868">
        <v>10</v>
      </c>
      <c r="Q8868" t="s">
        <v>60</v>
      </c>
    </row>
    <row r="8869" spans="1:45" hidden="1" x14ac:dyDescent="0.5">
      <c r="A8869" t="s">
        <v>13523</v>
      </c>
      <c r="B8869" t="str">
        <f t="shared" si="241"/>
        <v>Sob-CPnd_052_E1</v>
      </c>
      <c r="C8869" t="s">
        <v>7674</v>
      </c>
      <c r="D8869" s="1">
        <v>44795</v>
      </c>
      <c r="E8869" t="s">
        <v>6439</v>
      </c>
      <c r="F8869" s="1">
        <v>44872</v>
      </c>
      <c r="G8869" t="s">
        <v>7218</v>
      </c>
      <c r="H8869">
        <v>50</v>
      </c>
      <c r="I8869">
        <v>157</v>
      </c>
      <c r="J8869" t="s">
        <v>7218</v>
      </c>
      <c r="K8869" s="26" t="s">
        <v>61</v>
      </c>
      <c r="L8869" t="s">
        <v>13433</v>
      </c>
      <c r="M8869" s="1" t="s">
        <v>1227</v>
      </c>
      <c r="N8869">
        <v>2</v>
      </c>
      <c r="O8869" t="str">
        <f t="shared" si="240"/>
        <v>Mix-C_009_E1</v>
      </c>
      <c r="P8869">
        <v>11</v>
      </c>
      <c r="Q8869" t="s">
        <v>60</v>
      </c>
    </row>
    <row r="8870" spans="1:45" hidden="1" x14ac:dyDescent="0.5">
      <c r="A8870" t="s">
        <v>13524</v>
      </c>
      <c r="B8870" t="str">
        <f t="shared" si="241"/>
        <v>Sob-CPnd_053_E1</v>
      </c>
      <c r="C8870" t="s">
        <v>7674</v>
      </c>
      <c r="D8870" s="1">
        <v>44795</v>
      </c>
      <c r="E8870" t="s">
        <v>6439</v>
      </c>
      <c r="F8870" s="1">
        <v>44872</v>
      </c>
      <c r="G8870" t="s">
        <v>7218</v>
      </c>
      <c r="H8870">
        <v>50</v>
      </c>
      <c r="I8870">
        <v>157</v>
      </c>
      <c r="J8870" t="s">
        <v>7218</v>
      </c>
      <c r="K8870" s="26" t="s">
        <v>61</v>
      </c>
      <c r="L8870" t="s">
        <v>13433</v>
      </c>
      <c r="M8870" s="1" t="s">
        <v>1227</v>
      </c>
      <c r="N8870">
        <v>2</v>
      </c>
      <c r="O8870" t="str">
        <f t="shared" si="240"/>
        <v>Mix-C_009_E1</v>
      </c>
      <c r="P8870">
        <v>12</v>
      </c>
      <c r="Q8870" t="s">
        <v>60</v>
      </c>
    </row>
    <row r="8871" spans="1:45" hidden="1" x14ac:dyDescent="0.5">
      <c r="A8871" t="s">
        <v>13525</v>
      </c>
      <c r="B8871" t="str">
        <f t="shared" si="241"/>
        <v>Sob-CPnd_054_E1</v>
      </c>
      <c r="C8871" t="s">
        <v>7674</v>
      </c>
      <c r="D8871" s="1">
        <v>44795</v>
      </c>
      <c r="E8871" t="s">
        <v>6439</v>
      </c>
      <c r="F8871" s="1">
        <v>44872</v>
      </c>
      <c r="G8871" t="s">
        <v>6439</v>
      </c>
      <c r="H8871">
        <v>50</v>
      </c>
      <c r="I8871">
        <v>157</v>
      </c>
      <c r="J8871" t="s">
        <v>6439</v>
      </c>
      <c r="K8871" s="26" t="s">
        <v>61</v>
      </c>
      <c r="L8871" t="s">
        <v>13433</v>
      </c>
      <c r="M8871" s="1" t="s">
        <v>1227</v>
      </c>
      <c r="N8871">
        <v>2</v>
      </c>
      <c r="O8871" t="str">
        <f t="shared" si="240"/>
        <v>Mix-C_009_E1</v>
      </c>
      <c r="P8871">
        <v>1</v>
      </c>
      <c r="Q8871" t="s">
        <v>75</v>
      </c>
      <c r="AQ8871" s="1">
        <v>44872</v>
      </c>
      <c r="AR8871">
        <v>2</v>
      </c>
      <c r="AS8871" t="s">
        <v>6439</v>
      </c>
    </row>
    <row r="8872" spans="1:45" hidden="1" x14ac:dyDescent="0.5">
      <c r="A8872" t="s">
        <v>13526</v>
      </c>
      <c r="B8872" t="str">
        <f t="shared" si="241"/>
        <v>Sob-CPnd_055_E1</v>
      </c>
      <c r="C8872" t="s">
        <v>7674</v>
      </c>
      <c r="D8872" s="1">
        <v>44795</v>
      </c>
      <c r="E8872" t="s">
        <v>6439</v>
      </c>
      <c r="F8872" s="1">
        <v>44872</v>
      </c>
      <c r="G8872" t="s">
        <v>6439</v>
      </c>
      <c r="H8872">
        <v>50</v>
      </c>
      <c r="I8872">
        <v>157</v>
      </c>
      <c r="J8872" t="s">
        <v>6439</v>
      </c>
      <c r="K8872" s="26" t="s">
        <v>61</v>
      </c>
      <c r="L8872" t="s">
        <v>13433</v>
      </c>
      <c r="M8872" s="1" t="s">
        <v>1227</v>
      </c>
      <c r="N8872">
        <v>2</v>
      </c>
      <c r="O8872" t="str">
        <f t="shared" si="240"/>
        <v>Mix-C_009_E1</v>
      </c>
      <c r="P8872">
        <v>2</v>
      </c>
      <c r="Q8872" t="s">
        <v>75</v>
      </c>
      <c r="AQ8872" s="1">
        <v>44872</v>
      </c>
      <c r="AR8872">
        <v>2</v>
      </c>
      <c r="AS8872" t="s">
        <v>6439</v>
      </c>
    </row>
    <row r="8873" spans="1:45" hidden="1" x14ac:dyDescent="0.5">
      <c r="A8873" t="s">
        <v>13527</v>
      </c>
      <c r="B8873" t="str">
        <f t="shared" si="241"/>
        <v>Sob-CPnd_056_E1</v>
      </c>
      <c r="C8873" t="s">
        <v>7674</v>
      </c>
      <c r="D8873" s="1">
        <v>44795</v>
      </c>
      <c r="E8873" t="s">
        <v>6439</v>
      </c>
      <c r="F8873" s="1">
        <v>44872</v>
      </c>
      <c r="G8873" t="s">
        <v>6439</v>
      </c>
      <c r="H8873">
        <v>50</v>
      </c>
      <c r="I8873">
        <v>157</v>
      </c>
      <c r="J8873" t="s">
        <v>6439</v>
      </c>
      <c r="K8873" s="26" t="s">
        <v>61</v>
      </c>
      <c r="L8873" t="s">
        <v>13433</v>
      </c>
      <c r="M8873" s="1" t="s">
        <v>1227</v>
      </c>
      <c r="N8873">
        <v>2</v>
      </c>
      <c r="O8873" t="str">
        <f t="shared" si="240"/>
        <v>Mix-C_009_E1</v>
      </c>
      <c r="P8873">
        <v>3</v>
      </c>
      <c r="Q8873" t="s">
        <v>75</v>
      </c>
      <c r="AQ8873" s="1">
        <v>44872</v>
      </c>
      <c r="AR8873">
        <v>2</v>
      </c>
      <c r="AS8873" t="s">
        <v>6439</v>
      </c>
    </row>
    <row r="8874" spans="1:45" hidden="1" x14ac:dyDescent="0.5">
      <c r="A8874" t="s">
        <v>13528</v>
      </c>
      <c r="B8874" t="str">
        <f t="shared" si="241"/>
        <v>Sob-CPnd_057_E1</v>
      </c>
      <c r="C8874" t="s">
        <v>7674</v>
      </c>
      <c r="D8874" s="1">
        <v>44795</v>
      </c>
      <c r="E8874" t="s">
        <v>6439</v>
      </c>
      <c r="F8874" s="1">
        <v>44872</v>
      </c>
      <c r="G8874" t="s">
        <v>6439</v>
      </c>
      <c r="H8874">
        <v>50</v>
      </c>
      <c r="I8874">
        <v>157</v>
      </c>
      <c r="J8874" t="s">
        <v>6439</v>
      </c>
      <c r="K8874" s="26" t="s">
        <v>61</v>
      </c>
      <c r="L8874" t="s">
        <v>13433</v>
      </c>
      <c r="M8874" s="1" t="s">
        <v>1227</v>
      </c>
      <c r="N8874">
        <v>2</v>
      </c>
      <c r="O8874" t="str">
        <f t="shared" si="240"/>
        <v>Mix-C_009_E1</v>
      </c>
      <c r="P8874">
        <v>4</v>
      </c>
      <c r="Q8874" t="s">
        <v>75</v>
      </c>
      <c r="AQ8874" s="1">
        <v>44872</v>
      </c>
      <c r="AR8874">
        <v>2</v>
      </c>
      <c r="AS8874" t="s">
        <v>6439</v>
      </c>
    </row>
    <row r="8875" spans="1:45" hidden="1" x14ac:dyDescent="0.5">
      <c r="A8875" t="s">
        <v>13529</v>
      </c>
      <c r="B8875" t="str">
        <f t="shared" si="241"/>
        <v>Sob-CPnd_058_E1</v>
      </c>
      <c r="C8875" t="s">
        <v>7674</v>
      </c>
      <c r="D8875" s="1">
        <v>44796</v>
      </c>
      <c r="E8875" t="s">
        <v>6439</v>
      </c>
      <c r="F8875" s="1">
        <v>44872</v>
      </c>
      <c r="G8875" t="s">
        <v>6439</v>
      </c>
      <c r="H8875">
        <v>50</v>
      </c>
      <c r="I8875">
        <v>157</v>
      </c>
      <c r="J8875" t="s">
        <v>6439</v>
      </c>
      <c r="K8875" s="26" t="s">
        <v>61</v>
      </c>
      <c r="L8875" t="s">
        <v>13433</v>
      </c>
      <c r="M8875" s="1" t="s">
        <v>1227</v>
      </c>
      <c r="N8875">
        <v>2</v>
      </c>
      <c r="O8875" t="str">
        <f t="shared" si="240"/>
        <v>Mix-C_009_E1</v>
      </c>
      <c r="P8875">
        <v>5</v>
      </c>
      <c r="Q8875" t="s">
        <v>75</v>
      </c>
      <c r="AQ8875" s="1">
        <v>44872</v>
      </c>
      <c r="AR8875">
        <v>2</v>
      </c>
      <c r="AS8875" t="s">
        <v>6439</v>
      </c>
    </row>
    <row r="8876" spans="1:45" hidden="1" x14ac:dyDescent="0.5">
      <c r="A8876" t="s">
        <v>13530</v>
      </c>
      <c r="B8876" t="str">
        <f t="shared" si="241"/>
        <v>Sob-CPnd_059_E1</v>
      </c>
      <c r="C8876" t="s">
        <v>7674</v>
      </c>
      <c r="D8876" s="1">
        <v>44796</v>
      </c>
      <c r="E8876" t="s">
        <v>6439</v>
      </c>
      <c r="F8876" s="1">
        <v>44872</v>
      </c>
      <c r="G8876" t="s">
        <v>11612</v>
      </c>
      <c r="H8876">
        <v>50</v>
      </c>
      <c r="I8876">
        <v>157</v>
      </c>
      <c r="J8876" t="s">
        <v>11612</v>
      </c>
      <c r="K8876" s="26" t="s">
        <v>61</v>
      </c>
      <c r="L8876" t="s">
        <v>13433</v>
      </c>
      <c r="M8876" s="1" t="s">
        <v>1227</v>
      </c>
      <c r="N8876">
        <v>2</v>
      </c>
      <c r="O8876" t="str">
        <f t="shared" si="240"/>
        <v>Mix-C_009_E1</v>
      </c>
      <c r="P8876">
        <v>6</v>
      </c>
      <c r="Q8876" t="s">
        <v>75</v>
      </c>
      <c r="AQ8876" s="1">
        <v>44872</v>
      </c>
      <c r="AR8876">
        <v>2</v>
      </c>
      <c r="AS8876" t="s">
        <v>6439</v>
      </c>
    </row>
    <row r="8877" spans="1:45" hidden="1" x14ac:dyDescent="0.5">
      <c r="A8877" t="s">
        <v>13531</v>
      </c>
      <c r="B8877" t="str">
        <f t="shared" si="241"/>
        <v>Sob-CPnd_060_E1</v>
      </c>
      <c r="C8877" t="s">
        <v>7674</v>
      </c>
      <c r="D8877" s="1">
        <v>44796</v>
      </c>
      <c r="E8877" t="s">
        <v>6439</v>
      </c>
      <c r="F8877" s="1">
        <v>44872</v>
      </c>
      <c r="G8877" t="s">
        <v>11612</v>
      </c>
      <c r="H8877">
        <v>50</v>
      </c>
      <c r="I8877">
        <v>157</v>
      </c>
      <c r="J8877" t="s">
        <v>11612</v>
      </c>
      <c r="K8877" s="26" t="s">
        <v>61</v>
      </c>
      <c r="L8877" t="s">
        <v>13433</v>
      </c>
      <c r="M8877" s="1" t="s">
        <v>1227</v>
      </c>
      <c r="N8877">
        <v>2</v>
      </c>
      <c r="O8877" t="str">
        <f t="shared" si="240"/>
        <v>Mix-C_009_E1</v>
      </c>
      <c r="P8877">
        <v>7</v>
      </c>
      <c r="Q8877" t="s">
        <v>75</v>
      </c>
      <c r="AQ8877" s="1">
        <v>44872</v>
      </c>
      <c r="AR8877">
        <v>2</v>
      </c>
      <c r="AS8877" t="s">
        <v>6439</v>
      </c>
    </row>
    <row r="8878" spans="1:45" hidden="1" x14ac:dyDescent="0.5">
      <c r="A8878" t="s">
        <v>13532</v>
      </c>
      <c r="B8878" t="str">
        <f t="shared" si="241"/>
        <v>Sob-CPnd_061_E1</v>
      </c>
      <c r="C8878" t="s">
        <v>7674</v>
      </c>
      <c r="D8878" s="1">
        <v>44796</v>
      </c>
      <c r="E8878" t="s">
        <v>6439</v>
      </c>
      <c r="F8878" s="1">
        <v>44872</v>
      </c>
      <c r="G8878" t="s">
        <v>7218</v>
      </c>
      <c r="H8878">
        <v>50</v>
      </c>
      <c r="I8878">
        <v>157</v>
      </c>
      <c r="J8878" t="s">
        <v>7218</v>
      </c>
      <c r="K8878" s="26" t="s">
        <v>61</v>
      </c>
      <c r="L8878" t="s">
        <v>13433</v>
      </c>
      <c r="M8878" s="1" t="s">
        <v>1227</v>
      </c>
      <c r="N8878">
        <v>2</v>
      </c>
      <c r="O8878" t="str">
        <f t="shared" si="240"/>
        <v>Mix-C_009_E1</v>
      </c>
      <c r="P8878">
        <v>8</v>
      </c>
      <c r="Q8878" t="s">
        <v>75</v>
      </c>
      <c r="AQ8878" s="1">
        <v>44872</v>
      </c>
      <c r="AR8878">
        <v>2</v>
      </c>
      <c r="AS8878" t="s">
        <v>6439</v>
      </c>
    </row>
    <row r="8879" spans="1:45" hidden="1" x14ac:dyDescent="0.5">
      <c r="A8879" t="s">
        <v>13533</v>
      </c>
      <c r="B8879" t="str">
        <f t="shared" si="241"/>
        <v>Sob-CPnd_062_E1</v>
      </c>
      <c r="C8879" t="s">
        <v>7674</v>
      </c>
      <c r="D8879" s="1">
        <v>44796</v>
      </c>
      <c r="E8879" t="s">
        <v>6439</v>
      </c>
      <c r="F8879" s="1">
        <v>44872</v>
      </c>
      <c r="G8879" t="s">
        <v>7218</v>
      </c>
      <c r="H8879">
        <v>50</v>
      </c>
      <c r="I8879">
        <v>157</v>
      </c>
      <c r="J8879" t="s">
        <v>7218</v>
      </c>
      <c r="K8879" s="26" t="s">
        <v>61</v>
      </c>
      <c r="L8879" t="s">
        <v>13433</v>
      </c>
      <c r="M8879" s="1" t="s">
        <v>1227</v>
      </c>
      <c r="N8879">
        <v>2</v>
      </c>
      <c r="O8879" t="str">
        <f t="shared" si="240"/>
        <v>Mix-C_009_E1</v>
      </c>
      <c r="P8879">
        <v>9</v>
      </c>
      <c r="Q8879" t="s">
        <v>75</v>
      </c>
      <c r="AQ8879" s="1">
        <v>44872</v>
      </c>
      <c r="AR8879">
        <v>2</v>
      </c>
      <c r="AS8879" t="s">
        <v>6439</v>
      </c>
    </row>
    <row r="8880" spans="1:45" hidden="1" x14ac:dyDescent="0.5">
      <c r="A8880" t="s">
        <v>13534</v>
      </c>
      <c r="B8880" t="str">
        <f t="shared" si="241"/>
        <v>Sob-CPnd_063_E1</v>
      </c>
      <c r="C8880" t="s">
        <v>7674</v>
      </c>
      <c r="D8880" s="1">
        <v>44796</v>
      </c>
      <c r="E8880" t="s">
        <v>6439</v>
      </c>
      <c r="F8880" s="1">
        <v>44872</v>
      </c>
      <c r="G8880" t="s">
        <v>7218</v>
      </c>
      <c r="H8880">
        <v>50</v>
      </c>
      <c r="I8880">
        <v>157</v>
      </c>
      <c r="J8880" t="s">
        <v>7218</v>
      </c>
      <c r="K8880" s="26" t="s">
        <v>61</v>
      </c>
      <c r="L8880" t="s">
        <v>13433</v>
      </c>
      <c r="M8880" s="1" t="s">
        <v>1227</v>
      </c>
      <c r="N8880">
        <v>2</v>
      </c>
      <c r="O8880" t="str">
        <f t="shared" si="240"/>
        <v>Mix-C_009_E1</v>
      </c>
      <c r="P8880">
        <v>10</v>
      </c>
      <c r="Q8880" t="s">
        <v>75</v>
      </c>
      <c r="AQ8880" s="1">
        <v>44872</v>
      </c>
      <c r="AR8880">
        <v>2</v>
      </c>
      <c r="AS8880" t="s">
        <v>6439</v>
      </c>
    </row>
    <row r="8881" spans="1:45" hidden="1" x14ac:dyDescent="0.5">
      <c r="A8881" t="s">
        <v>13535</v>
      </c>
      <c r="B8881" t="str">
        <f t="shared" si="241"/>
        <v>Sob-CPnd_064_E1</v>
      </c>
      <c r="C8881" t="s">
        <v>7674</v>
      </c>
      <c r="D8881" s="1">
        <v>44796</v>
      </c>
      <c r="E8881" t="s">
        <v>6439</v>
      </c>
      <c r="F8881" s="1">
        <v>44872</v>
      </c>
      <c r="G8881" t="s">
        <v>7218</v>
      </c>
      <c r="H8881">
        <v>50</v>
      </c>
      <c r="I8881">
        <v>157</v>
      </c>
      <c r="J8881" t="s">
        <v>7218</v>
      </c>
      <c r="K8881" s="26" t="s">
        <v>61</v>
      </c>
      <c r="L8881" t="s">
        <v>13433</v>
      </c>
      <c r="M8881" s="1" t="s">
        <v>1227</v>
      </c>
      <c r="N8881">
        <v>2</v>
      </c>
      <c r="O8881" t="str">
        <f t="shared" si="240"/>
        <v>Mix-C_009_E1</v>
      </c>
      <c r="P8881">
        <v>11</v>
      </c>
      <c r="Q8881" t="s">
        <v>75</v>
      </c>
      <c r="AQ8881" s="1">
        <v>44872</v>
      </c>
      <c r="AR8881">
        <v>2</v>
      </c>
      <c r="AS8881" t="s">
        <v>6439</v>
      </c>
    </row>
    <row r="8882" spans="1:45" hidden="1" x14ac:dyDescent="0.5">
      <c r="A8882" t="s">
        <v>13536</v>
      </c>
      <c r="B8882" t="str">
        <f t="shared" si="241"/>
        <v>Sob-CPnd_065_E1</v>
      </c>
      <c r="C8882" t="s">
        <v>7674</v>
      </c>
      <c r="D8882" s="1">
        <v>44796</v>
      </c>
      <c r="E8882" t="s">
        <v>6439</v>
      </c>
      <c r="F8882" s="1">
        <v>44872</v>
      </c>
      <c r="G8882" t="s">
        <v>7218</v>
      </c>
      <c r="H8882">
        <v>50</v>
      </c>
      <c r="I8882">
        <v>157</v>
      </c>
      <c r="J8882" t="s">
        <v>7218</v>
      </c>
      <c r="K8882" s="26" t="s">
        <v>61</v>
      </c>
      <c r="L8882" t="s">
        <v>13433</v>
      </c>
      <c r="M8882" s="1" t="s">
        <v>1227</v>
      </c>
      <c r="N8882">
        <v>2</v>
      </c>
      <c r="O8882" t="str">
        <f t="shared" si="240"/>
        <v>Mix-C_009_E1</v>
      </c>
      <c r="P8882">
        <v>12</v>
      </c>
      <c r="Q8882" t="s">
        <v>75</v>
      </c>
      <c r="AQ8882" s="1">
        <v>44872</v>
      </c>
      <c r="AR8882">
        <v>2</v>
      </c>
      <c r="AS8882" t="s">
        <v>6439</v>
      </c>
    </row>
    <row r="8883" spans="1:45" hidden="1" x14ac:dyDescent="0.5">
      <c r="A8883" t="s">
        <v>13537</v>
      </c>
      <c r="B8883" t="str">
        <f t="shared" si="241"/>
        <v>Sob-CPnd_066_E1</v>
      </c>
      <c r="C8883" t="s">
        <v>7674</v>
      </c>
      <c r="D8883" s="1">
        <v>44796</v>
      </c>
      <c r="E8883" t="s">
        <v>6439</v>
      </c>
      <c r="F8883" s="1">
        <v>44872</v>
      </c>
      <c r="G8883" t="s">
        <v>6439</v>
      </c>
      <c r="H8883">
        <v>50</v>
      </c>
      <c r="I8883">
        <v>157</v>
      </c>
      <c r="J8883" t="s">
        <v>6439</v>
      </c>
      <c r="K8883" s="26" t="s">
        <v>61</v>
      </c>
      <c r="L8883" t="s">
        <v>13433</v>
      </c>
      <c r="M8883" s="1" t="s">
        <v>1227</v>
      </c>
      <c r="N8883">
        <v>2</v>
      </c>
      <c r="O8883" t="str">
        <f t="shared" si="240"/>
        <v>Mix-C_009_E1</v>
      </c>
      <c r="P8883">
        <v>1</v>
      </c>
      <c r="Q8883" t="s">
        <v>73</v>
      </c>
      <c r="AQ8883" s="1">
        <v>44872</v>
      </c>
      <c r="AR8883">
        <v>2</v>
      </c>
      <c r="AS8883" t="s">
        <v>6439</v>
      </c>
    </row>
    <row r="8884" spans="1:45" hidden="1" x14ac:dyDescent="0.5">
      <c r="A8884" t="s">
        <v>13538</v>
      </c>
      <c r="B8884" t="str">
        <f t="shared" si="241"/>
        <v>Sob-CPnd_067_E1</v>
      </c>
      <c r="C8884" t="s">
        <v>7674</v>
      </c>
      <c r="D8884" s="1">
        <v>44796</v>
      </c>
      <c r="E8884" t="s">
        <v>6439</v>
      </c>
      <c r="F8884" s="1">
        <v>44872</v>
      </c>
      <c r="G8884" t="s">
        <v>6439</v>
      </c>
      <c r="H8884">
        <v>50</v>
      </c>
      <c r="I8884">
        <v>157</v>
      </c>
      <c r="J8884" t="s">
        <v>6439</v>
      </c>
      <c r="K8884" s="26" t="s">
        <v>61</v>
      </c>
      <c r="L8884" t="s">
        <v>13433</v>
      </c>
      <c r="M8884" s="1" t="s">
        <v>1227</v>
      </c>
      <c r="N8884">
        <v>2</v>
      </c>
      <c r="O8884" t="str">
        <f t="shared" si="240"/>
        <v>Mix-C_009_E1</v>
      </c>
      <c r="P8884">
        <v>2</v>
      </c>
      <c r="Q8884" t="s">
        <v>73</v>
      </c>
      <c r="AQ8884" s="1">
        <v>44872</v>
      </c>
      <c r="AR8884">
        <v>2</v>
      </c>
      <c r="AS8884" t="s">
        <v>6439</v>
      </c>
    </row>
    <row r="8885" spans="1:45" hidden="1" x14ac:dyDescent="0.5">
      <c r="A8885" t="s">
        <v>13539</v>
      </c>
      <c r="B8885" t="str">
        <f t="shared" si="241"/>
        <v>Sob-CPnd_068_E1</v>
      </c>
      <c r="C8885" t="s">
        <v>7674</v>
      </c>
      <c r="D8885" s="1">
        <v>44796</v>
      </c>
      <c r="E8885" t="s">
        <v>6439</v>
      </c>
      <c r="F8885" s="1">
        <v>44872</v>
      </c>
      <c r="G8885" t="s">
        <v>6439</v>
      </c>
      <c r="H8885">
        <v>50</v>
      </c>
      <c r="I8885">
        <v>157</v>
      </c>
      <c r="J8885" t="s">
        <v>6439</v>
      </c>
      <c r="K8885" s="26" t="s">
        <v>61</v>
      </c>
      <c r="L8885" t="s">
        <v>13433</v>
      </c>
      <c r="M8885" s="1" t="s">
        <v>1227</v>
      </c>
      <c r="N8885">
        <v>2</v>
      </c>
      <c r="O8885" t="str">
        <f t="shared" si="240"/>
        <v>Mix-C_009_E1</v>
      </c>
      <c r="P8885">
        <v>3</v>
      </c>
      <c r="Q8885" t="s">
        <v>73</v>
      </c>
      <c r="AQ8885" s="1">
        <v>44872</v>
      </c>
      <c r="AR8885">
        <v>2</v>
      </c>
      <c r="AS8885" t="s">
        <v>6439</v>
      </c>
    </row>
    <row r="8886" spans="1:45" hidden="1" x14ac:dyDescent="0.5">
      <c r="A8886" t="s">
        <v>13540</v>
      </c>
      <c r="B8886" t="str">
        <f t="shared" si="241"/>
        <v>Sob-CPnd_069_E1</v>
      </c>
      <c r="C8886" t="s">
        <v>7674</v>
      </c>
      <c r="D8886" s="1">
        <v>44796</v>
      </c>
      <c r="E8886" t="s">
        <v>6439</v>
      </c>
      <c r="F8886" s="1">
        <v>44872</v>
      </c>
      <c r="G8886" t="s">
        <v>6439</v>
      </c>
      <c r="H8886">
        <v>50</v>
      </c>
      <c r="I8886">
        <v>157</v>
      </c>
      <c r="J8886" t="s">
        <v>6439</v>
      </c>
      <c r="K8886" s="26" t="s">
        <v>61</v>
      </c>
      <c r="L8886" t="s">
        <v>13433</v>
      </c>
      <c r="M8886" s="1" t="s">
        <v>1227</v>
      </c>
      <c r="N8886">
        <v>2</v>
      </c>
      <c r="O8886" t="str">
        <f t="shared" si="240"/>
        <v>Mix-C_009_E1</v>
      </c>
      <c r="P8886">
        <v>4</v>
      </c>
      <c r="Q8886" t="s">
        <v>73</v>
      </c>
      <c r="AQ8886" s="1">
        <v>44872</v>
      </c>
      <c r="AR8886">
        <v>2</v>
      </c>
      <c r="AS8886" t="s">
        <v>6439</v>
      </c>
    </row>
    <row r="8887" spans="1:45" hidden="1" x14ac:dyDescent="0.5">
      <c r="A8887" t="s">
        <v>13541</v>
      </c>
      <c r="B8887" t="str">
        <f t="shared" si="241"/>
        <v>Sob-CPnd_070_E1</v>
      </c>
      <c r="C8887" t="s">
        <v>7674</v>
      </c>
      <c r="D8887" s="1">
        <v>44796</v>
      </c>
      <c r="E8887" t="s">
        <v>6439</v>
      </c>
      <c r="F8887" s="1">
        <v>44872</v>
      </c>
      <c r="G8887" t="s">
        <v>6439</v>
      </c>
      <c r="H8887">
        <v>50</v>
      </c>
      <c r="I8887">
        <v>157</v>
      </c>
      <c r="J8887" t="s">
        <v>6439</v>
      </c>
      <c r="K8887" s="26" t="s">
        <v>61</v>
      </c>
      <c r="L8887" t="s">
        <v>13433</v>
      </c>
      <c r="M8887" s="1" t="s">
        <v>1227</v>
      </c>
      <c r="N8887">
        <v>2</v>
      </c>
      <c r="O8887" t="str">
        <f t="shared" ref="O8887:O8918" si="242">L8887&amp;"_E1"</f>
        <v>Mix-C_009_E1</v>
      </c>
      <c r="P8887">
        <v>5</v>
      </c>
      <c r="Q8887" t="s">
        <v>73</v>
      </c>
      <c r="AQ8887" s="1">
        <v>44872</v>
      </c>
      <c r="AR8887">
        <v>2</v>
      </c>
      <c r="AS8887" t="s">
        <v>6439</v>
      </c>
    </row>
    <row r="8888" spans="1:45" hidden="1" x14ac:dyDescent="0.5">
      <c r="A8888" t="s">
        <v>13542</v>
      </c>
      <c r="B8888" t="str">
        <f t="shared" si="241"/>
        <v>Sob-CPnd_071_E1</v>
      </c>
      <c r="C8888" t="s">
        <v>7674</v>
      </c>
      <c r="D8888" s="1">
        <v>44796</v>
      </c>
      <c r="E8888" t="s">
        <v>6439</v>
      </c>
      <c r="F8888" s="1">
        <v>44872</v>
      </c>
      <c r="G8888" t="s">
        <v>11612</v>
      </c>
      <c r="H8888">
        <v>50</v>
      </c>
      <c r="I8888">
        <v>157</v>
      </c>
      <c r="J8888" t="s">
        <v>11612</v>
      </c>
      <c r="K8888" s="26" t="s">
        <v>61</v>
      </c>
      <c r="L8888" t="s">
        <v>13433</v>
      </c>
      <c r="M8888" s="1" t="s">
        <v>1227</v>
      </c>
      <c r="N8888">
        <v>2</v>
      </c>
      <c r="O8888" t="str">
        <f t="shared" si="242"/>
        <v>Mix-C_009_E1</v>
      </c>
      <c r="P8888">
        <v>6</v>
      </c>
      <c r="Q8888" t="s">
        <v>73</v>
      </c>
      <c r="AQ8888" s="1">
        <v>44872</v>
      </c>
      <c r="AR8888">
        <v>2</v>
      </c>
      <c r="AS8888" t="s">
        <v>6439</v>
      </c>
    </row>
    <row r="8889" spans="1:45" hidden="1" x14ac:dyDescent="0.5">
      <c r="A8889" t="s">
        <v>13543</v>
      </c>
      <c r="B8889" t="str">
        <f t="shared" si="241"/>
        <v>Sob-CPnd_072_E1</v>
      </c>
      <c r="C8889" t="s">
        <v>7674</v>
      </c>
      <c r="D8889" s="1">
        <v>44796</v>
      </c>
      <c r="E8889" t="s">
        <v>6439</v>
      </c>
      <c r="F8889" s="1">
        <v>44872</v>
      </c>
      <c r="G8889" t="s">
        <v>11612</v>
      </c>
      <c r="H8889">
        <v>50</v>
      </c>
      <c r="I8889">
        <v>157</v>
      </c>
      <c r="J8889" t="s">
        <v>11612</v>
      </c>
      <c r="K8889" s="26" t="s">
        <v>61</v>
      </c>
      <c r="L8889" t="s">
        <v>13433</v>
      </c>
      <c r="M8889" s="1" t="s">
        <v>1227</v>
      </c>
      <c r="N8889">
        <v>2</v>
      </c>
      <c r="O8889" t="str">
        <f t="shared" si="242"/>
        <v>Mix-C_009_E1</v>
      </c>
      <c r="P8889">
        <v>7</v>
      </c>
      <c r="Q8889" t="s">
        <v>73</v>
      </c>
      <c r="AQ8889" s="1">
        <v>44872</v>
      </c>
      <c r="AR8889">
        <v>2</v>
      </c>
      <c r="AS8889" t="s">
        <v>6439</v>
      </c>
    </row>
    <row r="8890" spans="1:45" hidden="1" x14ac:dyDescent="0.5">
      <c r="A8890" t="s">
        <v>13544</v>
      </c>
      <c r="B8890" t="str">
        <f t="shared" si="241"/>
        <v>Sob-CPnd_073_E1</v>
      </c>
      <c r="C8890" t="s">
        <v>7674</v>
      </c>
      <c r="D8890" s="1">
        <v>44796</v>
      </c>
      <c r="E8890" t="s">
        <v>6439</v>
      </c>
      <c r="F8890" s="1">
        <v>44872</v>
      </c>
      <c r="G8890" t="s">
        <v>7218</v>
      </c>
      <c r="H8890">
        <v>50</v>
      </c>
      <c r="I8890">
        <v>157</v>
      </c>
      <c r="J8890" t="s">
        <v>7218</v>
      </c>
      <c r="K8890" s="26" t="s">
        <v>61</v>
      </c>
      <c r="L8890" t="s">
        <v>13433</v>
      </c>
      <c r="M8890" s="1" t="s">
        <v>1227</v>
      </c>
      <c r="N8890">
        <v>2</v>
      </c>
      <c r="O8890" t="str">
        <f t="shared" si="242"/>
        <v>Mix-C_009_E1</v>
      </c>
      <c r="P8890">
        <v>8</v>
      </c>
      <c r="Q8890" t="s">
        <v>73</v>
      </c>
      <c r="AQ8890" s="1">
        <v>44872</v>
      </c>
      <c r="AR8890">
        <v>2</v>
      </c>
      <c r="AS8890" t="s">
        <v>6439</v>
      </c>
    </row>
    <row r="8891" spans="1:45" hidden="1" x14ac:dyDescent="0.5">
      <c r="A8891" t="s">
        <v>13545</v>
      </c>
      <c r="B8891" t="str">
        <f t="shared" si="241"/>
        <v>Sob-CPnd_074_E1</v>
      </c>
      <c r="C8891" t="s">
        <v>7674</v>
      </c>
      <c r="D8891" s="1">
        <v>44796</v>
      </c>
      <c r="E8891" t="s">
        <v>6439</v>
      </c>
      <c r="F8891" s="1">
        <v>44872</v>
      </c>
      <c r="G8891" t="s">
        <v>7218</v>
      </c>
      <c r="H8891">
        <v>50</v>
      </c>
      <c r="I8891">
        <v>157</v>
      </c>
      <c r="J8891" t="s">
        <v>7218</v>
      </c>
      <c r="K8891" s="26" t="s">
        <v>61</v>
      </c>
      <c r="L8891" t="s">
        <v>13433</v>
      </c>
      <c r="M8891" s="1" t="s">
        <v>1227</v>
      </c>
      <c r="N8891">
        <v>2</v>
      </c>
      <c r="O8891" t="str">
        <f t="shared" si="242"/>
        <v>Mix-C_009_E1</v>
      </c>
      <c r="P8891">
        <v>9</v>
      </c>
      <c r="Q8891" t="s">
        <v>73</v>
      </c>
      <c r="AQ8891" s="1">
        <v>44872</v>
      </c>
      <c r="AR8891">
        <v>2</v>
      </c>
      <c r="AS8891" t="s">
        <v>6439</v>
      </c>
    </row>
    <row r="8892" spans="1:45" hidden="1" x14ac:dyDescent="0.5">
      <c r="A8892" t="s">
        <v>13546</v>
      </c>
      <c r="B8892" t="str">
        <f t="shared" si="241"/>
        <v>Sob-CPnd_075_E1</v>
      </c>
      <c r="C8892" t="s">
        <v>7674</v>
      </c>
      <c r="D8892" s="1">
        <v>44796</v>
      </c>
      <c r="E8892" t="s">
        <v>6439</v>
      </c>
      <c r="F8892" s="1">
        <v>44872</v>
      </c>
      <c r="G8892" t="s">
        <v>7218</v>
      </c>
      <c r="H8892">
        <v>50</v>
      </c>
      <c r="I8892">
        <v>157</v>
      </c>
      <c r="J8892" t="s">
        <v>7218</v>
      </c>
      <c r="K8892" s="26" t="s">
        <v>61</v>
      </c>
      <c r="L8892" t="s">
        <v>13433</v>
      </c>
      <c r="M8892" s="1" t="s">
        <v>1227</v>
      </c>
      <c r="N8892">
        <v>2</v>
      </c>
      <c r="O8892" t="str">
        <f t="shared" si="242"/>
        <v>Mix-C_009_E1</v>
      </c>
      <c r="P8892">
        <v>10</v>
      </c>
      <c r="Q8892" t="s">
        <v>73</v>
      </c>
      <c r="AQ8892" s="1">
        <v>44872</v>
      </c>
      <c r="AR8892">
        <v>2</v>
      </c>
      <c r="AS8892" t="s">
        <v>6439</v>
      </c>
    </row>
    <row r="8893" spans="1:45" hidden="1" x14ac:dyDescent="0.5">
      <c r="A8893" t="s">
        <v>13547</v>
      </c>
      <c r="B8893" t="str">
        <f t="shared" si="241"/>
        <v>Sob-CPnd_076_E1</v>
      </c>
      <c r="C8893" t="s">
        <v>7674</v>
      </c>
      <c r="D8893" s="1">
        <v>44796</v>
      </c>
      <c r="E8893" t="s">
        <v>6439</v>
      </c>
      <c r="F8893" s="1">
        <v>44872</v>
      </c>
      <c r="G8893" t="s">
        <v>7218</v>
      </c>
      <c r="H8893">
        <v>50</v>
      </c>
      <c r="I8893">
        <v>157</v>
      </c>
      <c r="J8893" t="s">
        <v>7218</v>
      </c>
      <c r="K8893" s="26" t="s">
        <v>61</v>
      </c>
      <c r="L8893" t="s">
        <v>13433</v>
      </c>
      <c r="M8893" s="1" t="s">
        <v>1227</v>
      </c>
      <c r="N8893">
        <v>2</v>
      </c>
      <c r="O8893" t="str">
        <f t="shared" si="242"/>
        <v>Mix-C_009_E1</v>
      </c>
      <c r="P8893">
        <v>11</v>
      </c>
      <c r="Q8893" t="s">
        <v>73</v>
      </c>
      <c r="AQ8893" s="1">
        <v>44872</v>
      </c>
      <c r="AR8893">
        <v>2</v>
      </c>
      <c r="AS8893" t="s">
        <v>6439</v>
      </c>
    </row>
    <row r="8894" spans="1:45" hidden="1" x14ac:dyDescent="0.5">
      <c r="A8894" t="s">
        <v>13548</v>
      </c>
      <c r="B8894" t="str">
        <f t="shared" si="241"/>
        <v>Sob-CPnd_077_E1</v>
      </c>
      <c r="C8894" t="s">
        <v>7674</v>
      </c>
      <c r="D8894" s="1">
        <v>44796</v>
      </c>
      <c r="E8894" t="s">
        <v>6439</v>
      </c>
      <c r="F8894" s="1">
        <v>44872</v>
      </c>
      <c r="G8894" t="s">
        <v>7218</v>
      </c>
      <c r="H8894">
        <v>50</v>
      </c>
      <c r="I8894">
        <v>157</v>
      </c>
      <c r="J8894" t="s">
        <v>7218</v>
      </c>
      <c r="K8894" s="26" t="s">
        <v>61</v>
      </c>
      <c r="L8894" t="s">
        <v>13433</v>
      </c>
      <c r="M8894" s="1" t="s">
        <v>1227</v>
      </c>
      <c r="N8894">
        <v>2</v>
      </c>
      <c r="O8894" t="str">
        <f t="shared" si="242"/>
        <v>Mix-C_009_E1</v>
      </c>
      <c r="P8894">
        <v>12</v>
      </c>
      <c r="Q8894" t="s">
        <v>73</v>
      </c>
      <c r="AQ8894" s="1">
        <v>44872</v>
      </c>
      <c r="AR8894">
        <v>2</v>
      </c>
      <c r="AS8894" t="s">
        <v>6439</v>
      </c>
    </row>
    <row r="8895" spans="1:45" hidden="1" x14ac:dyDescent="0.5">
      <c r="A8895" t="s">
        <v>13549</v>
      </c>
      <c r="B8895" t="str">
        <f t="shared" si="241"/>
        <v>Sob-CPnd_078_E1</v>
      </c>
      <c r="C8895" t="s">
        <v>7674</v>
      </c>
      <c r="D8895" s="1">
        <v>44796</v>
      </c>
      <c r="E8895" t="s">
        <v>6439</v>
      </c>
      <c r="F8895" s="1">
        <v>44872</v>
      </c>
      <c r="G8895" t="s">
        <v>6439</v>
      </c>
      <c r="H8895">
        <v>50</v>
      </c>
      <c r="I8895">
        <v>157</v>
      </c>
      <c r="J8895" t="s">
        <v>6439</v>
      </c>
      <c r="K8895" s="26" t="s">
        <v>61</v>
      </c>
      <c r="L8895" t="s">
        <v>13433</v>
      </c>
      <c r="M8895" s="1" t="s">
        <v>1227</v>
      </c>
      <c r="N8895">
        <v>2</v>
      </c>
      <c r="O8895" t="str">
        <f t="shared" si="242"/>
        <v>Mix-C_009_E1</v>
      </c>
      <c r="P8895">
        <v>1</v>
      </c>
      <c r="Q8895" t="s">
        <v>71</v>
      </c>
    </row>
    <row r="8896" spans="1:45" hidden="1" x14ac:dyDescent="0.5">
      <c r="A8896" t="s">
        <v>13550</v>
      </c>
      <c r="B8896" t="str">
        <f t="shared" si="241"/>
        <v>Sob-CPnd_079_E1</v>
      </c>
      <c r="C8896" t="s">
        <v>7674</v>
      </c>
      <c r="D8896" s="1">
        <v>44796</v>
      </c>
      <c r="E8896" t="s">
        <v>6439</v>
      </c>
      <c r="F8896" s="1">
        <v>44872</v>
      </c>
      <c r="G8896" t="s">
        <v>6439</v>
      </c>
      <c r="H8896">
        <v>50</v>
      </c>
      <c r="I8896">
        <v>157</v>
      </c>
      <c r="J8896" t="s">
        <v>6439</v>
      </c>
      <c r="K8896" s="26" t="s">
        <v>61</v>
      </c>
      <c r="L8896" t="s">
        <v>13433</v>
      </c>
      <c r="M8896" s="1" t="s">
        <v>1227</v>
      </c>
      <c r="N8896">
        <v>2</v>
      </c>
      <c r="O8896" t="str">
        <f t="shared" si="242"/>
        <v>Mix-C_009_E1</v>
      </c>
      <c r="P8896">
        <v>2</v>
      </c>
      <c r="Q8896" t="s">
        <v>71</v>
      </c>
    </row>
    <row r="8897" spans="1:17" hidden="1" x14ac:dyDescent="0.5">
      <c r="A8897" t="s">
        <v>13551</v>
      </c>
      <c r="B8897" t="str">
        <f t="shared" si="241"/>
        <v>Sob-CPnd_080_E1</v>
      </c>
      <c r="C8897" t="s">
        <v>7674</v>
      </c>
      <c r="D8897" s="1">
        <v>44796</v>
      </c>
      <c r="E8897" t="s">
        <v>6439</v>
      </c>
      <c r="F8897" s="1">
        <v>44872</v>
      </c>
      <c r="G8897" t="s">
        <v>6439</v>
      </c>
      <c r="H8897">
        <v>50</v>
      </c>
      <c r="I8897">
        <v>157</v>
      </c>
      <c r="J8897" t="s">
        <v>6439</v>
      </c>
      <c r="K8897" s="26" t="s">
        <v>61</v>
      </c>
      <c r="L8897" t="s">
        <v>13433</v>
      </c>
      <c r="M8897" s="1" t="s">
        <v>1227</v>
      </c>
      <c r="N8897">
        <v>2</v>
      </c>
      <c r="O8897" t="str">
        <f t="shared" si="242"/>
        <v>Mix-C_009_E1</v>
      </c>
      <c r="P8897">
        <v>3</v>
      </c>
      <c r="Q8897" t="s">
        <v>71</v>
      </c>
    </row>
    <row r="8898" spans="1:17" hidden="1" x14ac:dyDescent="0.5">
      <c r="A8898" t="s">
        <v>13552</v>
      </c>
      <c r="B8898" t="str">
        <f t="shared" si="241"/>
        <v>Sob-CPnd_081_E1</v>
      </c>
      <c r="C8898" t="s">
        <v>7674</v>
      </c>
      <c r="D8898" s="1">
        <v>44796</v>
      </c>
      <c r="E8898" t="s">
        <v>6439</v>
      </c>
      <c r="F8898" s="1">
        <v>44872</v>
      </c>
      <c r="G8898" t="s">
        <v>6439</v>
      </c>
      <c r="H8898">
        <v>50</v>
      </c>
      <c r="I8898">
        <v>157</v>
      </c>
      <c r="J8898" t="s">
        <v>6439</v>
      </c>
      <c r="K8898" s="26" t="s">
        <v>61</v>
      </c>
      <c r="L8898" t="s">
        <v>13433</v>
      </c>
      <c r="M8898" s="1" t="s">
        <v>1227</v>
      </c>
      <c r="N8898">
        <v>2</v>
      </c>
      <c r="O8898" t="str">
        <f t="shared" si="242"/>
        <v>Mix-C_009_E1</v>
      </c>
      <c r="P8898">
        <v>4</v>
      </c>
      <c r="Q8898" t="s">
        <v>71</v>
      </c>
    </row>
    <row r="8899" spans="1:17" hidden="1" x14ac:dyDescent="0.5">
      <c r="A8899" t="s">
        <v>13553</v>
      </c>
      <c r="B8899" t="str">
        <f t="shared" si="241"/>
        <v>Sob-CPnd_082_E1</v>
      </c>
      <c r="C8899" t="s">
        <v>7674</v>
      </c>
      <c r="D8899" s="1">
        <v>44796</v>
      </c>
      <c r="E8899" t="s">
        <v>6439</v>
      </c>
      <c r="F8899" s="1">
        <v>44872</v>
      </c>
      <c r="G8899" t="s">
        <v>6439</v>
      </c>
      <c r="H8899">
        <v>50</v>
      </c>
      <c r="I8899">
        <v>157</v>
      </c>
      <c r="J8899" t="s">
        <v>6439</v>
      </c>
      <c r="K8899" s="26" t="s">
        <v>61</v>
      </c>
      <c r="L8899" t="s">
        <v>13433</v>
      </c>
      <c r="M8899" s="1" t="s">
        <v>1227</v>
      </c>
      <c r="N8899">
        <v>2</v>
      </c>
      <c r="O8899" t="str">
        <f t="shared" si="242"/>
        <v>Mix-C_009_E1</v>
      </c>
      <c r="P8899">
        <v>5</v>
      </c>
      <c r="Q8899" t="s">
        <v>71</v>
      </c>
    </row>
    <row r="8900" spans="1:17" hidden="1" x14ac:dyDescent="0.5">
      <c r="A8900" t="s">
        <v>13554</v>
      </c>
      <c r="B8900" t="str">
        <f t="shared" ref="B8900:B8931" si="243">A8900&amp;"_E1"</f>
        <v>Sob-CPnd_083_E1</v>
      </c>
      <c r="C8900" t="s">
        <v>7674</v>
      </c>
      <c r="D8900" s="1">
        <v>44796</v>
      </c>
      <c r="E8900" t="s">
        <v>6439</v>
      </c>
      <c r="F8900" s="1">
        <v>44872</v>
      </c>
      <c r="G8900" t="s">
        <v>11612</v>
      </c>
      <c r="H8900">
        <v>50</v>
      </c>
      <c r="I8900">
        <v>157</v>
      </c>
      <c r="J8900" t="s">
        <v>11612</v>
      </c>
      <c r="K8900" s="26" t="s">
        <v>61</v>
      </c>
      <c r="L8900" t="s">
        <v>13433</v>
      </c>
      <c r="M8900" s="1" t="s">
        <v>1227</v>
      </c>
      <c r="N8900">
        <v>2</v>
      </c>
      <c r="O8900" t="str">
        <f t="shared" si="242"/>
        <v>Mix-C_009_E1</v>
      </c>
      <c r="P8900">
        <v>6</v>
      </c>
      <c r="Q8900" t="s">
        <v>71</v>
      </c>
    </row>
    <row r="8901" spans="1:17" hidden="1" x14ac:dyDescent="0.5">
      <c r="A8901" t="s">
        <v>13555</v>
      </c>
      <c r="B8901" t="str">
        <f t="shared" si="243"/>
        <v>Sob-CPnd_084_E1</v>
      </c>
      <c r="C8901" t="s">
        <v>7674</v>
      </c>
      <c r="D8901" s="1">
        <v>44796</v>
      </c>
      <c r="E8901" t="s">
        <v>6439</v>
      </c>
      <c r="F8901" s="1">
        <v>44872</v>
      </c>
      <c r="G8901" t="s">
        <v>11612</v>
      </c>
      <c r="H8901">
        <v>50</v>
      </c>
      <c r="I8901">
        <v>157</v>
      </c>
      <c r="J8901" t="s">
        <v>11612</v>
      </c>
      <c r="K8901" s="26" t="s">
        <v>61</v>
      </c>
      <c r="L8901" t="s">
        <v>13433</v>
      </c>
      <c r="M8901" s="1" t="s">
        <v>1227</v>
      </c>
      <c r="N8901">
        <v>2</v>
      </c>
      <c r="O8901" t="str">
        <f t="shared" si="242"/>
        <v>Mix-C_009_E1</v>
      </c>
      <c r="P8901">
        <v>7</v>
      </c>
      <c r="Q8901" t="s">
        <v>71</v>
      </c>
    </row>
    <row r="8902" spans="1:17" hidden="1" x14ac:dyDescent="0.5">
      <c r="A8902" t="s">
        <v>13556</v>
      </c>
      <c r="B8902" t="str">
        <f t="shared" si="243"/>
        <v>Sob-CPnd_085_E1</v>
      </c>
      <c r="C8902" t="s">
        <v>7674</v>
      </c>
      <c r="D8902" s="1">
        <v>44796</v>
      </c>
      <c r="E8902" t="s">
        <v>6439</v>
      </c>
      <c r="F8902" s="1">
        <v>44872</v>
      </c>
      <c r="G8902" t="s">
        <v>7218</v>
      </c>
      <c r="H8902">
        <v>50</v>
      </c>
      <c r="I8902">
        <v>157</v>
      </c>
      <c r="J8902" t="s">
        <v>7218</v>
      </c>
      <c r="K8902" s="26" t="s">
        <v>61</v>
      </c>
      <c r="L8902" t="s">
        <v>13433</v>
      </c>
      <c r="M8902" s="1" t="s">
        <v>1227</v>
      </c>
      <c r="N8902">
        <v>2</v>
      </c>
      <c r="O8902" t="str">
        <f t="shared" si="242"/>
        <v>Mix-C_009_E1</v>
      </c>
      <c r="P8902">
        <v>8</v>
      </c>
      <c r="Q8902" t="s">
        <v>71</v>
      </c>
    </row>
    <row r="8903" spans="1:17" hidden="1" x14ac:dyDescent="0.5">
      <c r="A8903" t="s">
        <v>13557</v>
      </c>
      <c r="B8903" t="str">
        <f t="shared" si="243"/>
        <v>Sob-CPnd_086_E1</v>
      </c>
      <c r="C8903" t="s">
        <v>7674</v>
      </c>
      <c r="D8903" s="1">
        <v>44796</v>
      </c>
      <c r="E8903" t="s">
        <v>6439</v>
      </c>
      <c r="F8903" s="1">
        <v>44872</v>
      </c>
      <c r="G8903" t="s">
        <v>7218</v>
      </c>
      <c r="H8903">
        <v>50</v>
      </c>
      <c r="I8903">
        <v>157</v>
      </c>
      <c r="J8903" t="s">
        <v>7218</v>
      </c>
      <c r="K8903" s="26" t="s">
        <v>61</v>
      </c>
      <c r="L8903" t="s">
        <v>13433</v>
      </c>
      <c r="M8903" s="1" t="s">
        <v>1227</v>
      </c>
      <c r="N8903">
        <v>2</v>
      </c>
      <c r="O8903" t="str">
        <f t="shared" si="242"/>
        <v>Mix-C_009_E1</v>
      </c>
      <c r="P8903">
        <v>9</v>
      </c>
      <c r="Q8903" t="s">
        <v>71</v>
      </c>
    </row>
    <row r="8904" spans="1:17" hidden="1" x14ac:dyDescent="0.5">
      <c r="A8904" t="s">
        <v>13558</v>
      </c>
      <c r="B8904" t="str">
        <f t="shared" si="243"/>
        <v>Sob-CPnd_087_E1</v>
      </c>
      <c r="C8904" t="s">
        <v>7674</v>
      </c>
      <c r="D8904" s="1">
        <v>44796</v>
      </c>
      <c r="E8904" t="s">
        <v>6439</v>
      </c>
      <c r="F8904" s="1">
        <v>44872</v>
      </c>
      <c r="G8904" t="s">
        <v>7218</v>
      </c>
      <c r="H8904">
        <v>50</v>
      </c>
      <c r="I8904">
        <v>157</v>
      </c>
      <c r="J8904" t="s">
        <v>7218</v>
      </c>
      <c r="K8904" s="26" t="s">
        <v>61</v>
      </c>
      <c r="L8904" t="s">
        <v>13433</v>
      </c>
      <c r="M8904" s="1" t="s">
        <v>1227</v>
      </c>
      <c r="N8904">
        <v>2</v>
      </c>
      <c r="O8904" t="str">
        <f t="shared" si="242"/>
        <v>Mix-C_009_E1</v>
      </c>
      <c r="P8904">
        <v>10</v>
      </c>
      <c r="Q8904" t="s">
        <v>71</v>
      </c>
    </row>
    <row r="8905" spans="1:17" hidden="1" x14ac:dyDescent="0.5">
      <c r="A8905" t="s">
        <v>13559</v>
      </c>
      <c r="B8905" t="str">
        <f t="shared" si="243"/>
        <v>Sob-CPnd_088_E1</v>
      </c>
      <c r="C8905" t="s">
        <v>7674</v>
      </c>
      <c r="D8905" s="1">
        <v>44796</v>
      </c>
      <c r="E8905" t="s">
        <v>6439</v>
      </c>
      <c r="F8905" s="1">
        <v>44872</v>
      </c>
      <c r="G8905" t="s">
        <v>7218</v>
      </c>
      <c r="H8905">
        <v>50</v>
      </c>
      <c r="I8905">
        <v>157</v>
      </c>
      <c r="J8905" t="s">
        <v>7218</v>
      </c>
      <c r="K8905" s="26" t="s">
        <v>61</v>
      </c>
      <c r="L8905" t="s">
        <v>13433</v>
      </c>
      <c r="M8905" s="1" t="s">
        <v>1227</v>
      </c>
      <c r="N8905">
        <v>2</v>
      </c>
      <c r="O8905" t="str">
        <f t="shared" si="242"/>
        <v>Mix-C_009_E1</v>
      </c>
      <c r="P8905">
        <v>11</v>
      </c>
      <c r="Q8905" t="s">
        <v>71</v>
      </c>
    </row>
    <row r="8906" spans="1:17" hidden="1" x14ac:dyDescent="0.5">
      <c r="A8906" t="s">
        <v>13560</v>
      </c>
      <c r="B8906" t="str">
        <f t="shared" si="243"/>
        <v>Sob-CPnd_089_E1</v>
      </c>
      <c r="C8906" t="s">
        <v>7674</v>
      </c>
      <c r="D8906" s="1">
        <v>44796</v>
      </c>
      <c r="E8906" t="s">
        <v>6439</v>
      </c>
      <c r="F8906" s="1">
        <v>44872</v>
      </c>
      <c r="G8906" t="s">
        <v>7218</v>
      </c>
      <c r="H8906">
        <v>50</v>
      </c>
      <c r="I8906">
        <v>157</v>
      </c>
      <c r="J8906" t="s">
        <v>7218</v>
      </c>
      <c r="K8906" s="26" t="s">
        <v>61</v>
      </c>
      <c r="L8906" t="s">
        <v>13433</v>
      </c>
      <c r="M8906" s="1" t="s">
        <v>1227</v>
      </c>
      <c r="N8906">
        <v>2</v>
      </c>
      <c r="O8906" t="str">
        <f t="shared" si="242"/>
        <v>Mix-C_009_E1</v>
      </c>
      <c r="P8906">
        <v>12</v>
      </c>
      <c r="Q8906" t="s">
        <v>71</v>
      </c>
    </row>
    <row r="8907" spans="1:17" hidden="1" x14ac:dyDescent="0.5">
      <c r="A8907" t="s">
        <v>13561</v>
      </c>
      <c r="B8907" t="str">
        <f t="shared" si="243"/>
        <v>Sob-CPnd_090_E1</v>
      </c>
      <c r="C8907" t="s">
        <v>7674</v>
      </c>
      <c r="D8907" s="1">
        <v>44796</v>
      </c>
      <c r="E8907" t="s">
        <v>6439</v>
      </c>
      <c r="F8907" s="1">
        <v>44872</v>
      </c>
      <c r="G8907" t="s">
        <v>6439</v>
      </c>
      <c r="H8907">
        <v>50</v>
      </c>
      <c r="I8907">
        <v>157</v>
      </c>
      <c r="J8907" t="s">
        <v>6439</v>
      </c>
      <c r="K8907" s="26" t="s">
        <v>61</v>
      </c>
      <c r="L8907" t="s">
        <v>13433</v>
      </c>
      <c r="M8907" s="1" t="s">
        <v>1227</v>
      </c>
      <c r="N8907">
        <v>2</v>
      </c>
      <c r="O8907" t="str">
        <f t="shared" si="242"/>
        <v>Mix-C_009_E1</v>
      </c>
      <c r="P8907">
        <v>1</v>
      </c>
      <c r="Q8907" t="s">
        <v>69</v>
      </c>
    </row>
    <row r="8908" spans="1:17" hidden="1" x14ac:dyDescent="0.5">
      <c r="A8908" t="s">
        <v>13562</v>
      </c>
      <c r="B8908" t="str">
        <f t="shared" si="243"/>
        <v>Sob-CPnd_091_E1</v>
      </c>
      <c r="C8908" t="s">
        <v>7674</v>
      </c>
      <c r="D8908" s="1">
        <v>44796</v>
      </c>
      <c r="E8908" t="s">
        <v>6439</v>
      </c>
      <c r="F8908" s="1">
        <v>44872</v>
      </c>
      <c r="G8908" t="s">
        <v>6439</v>
      </c>
      <c r="H8908">
        <v>50</v>
      </c>
      <c r="I8908">
        <v>157</v>
      </c>
      <c r="J8908" t="s">
        <v>6439</v>
      </c>
      <c r="K8908" s="26" t="s">
        <v>61</v>
      </c>
      <c r="L8908" t="s">
        <v>13433</v>
      </c>
      <c r="M8908" s="1" t="s">
        <v>1227</v>
      </c>
      <c r="N8908">
        <v>2</v>
      </c>
      <c r="O8908" t="str">
        <f t="shared" si="242"/>
        <v>Mix-C_009_E1</v>
      </c>
      <c r="P8908">
        <v>2</v>
      </c>
      <c r="Q8908" t="s">
        <v>69</v>
      </c>
    </row>
    <row r="8909" spans="1:17" hidden="1" x14ac:dyDescent="0.5">
      <c r="A8909" t="s">
        <v>13563</v>
      </c>
      <c r="B8909" t="str">
        <f t="shared" si="243"/>
        <v>Sob-CPnd_092_E1</v>
      </c>
      <c r="C8909" t="s">
        <v>7674</v>
      </c>
      <c r="D8909" s="1">
        <v>44796</v>
      </c>
      <c r="E8909" t="s">
        <v>6439</v>
      </c>
      <c r="F8909" s="1">
        <v>44872</v>
      </c>
      <c r="G8909" t="s">
        <v>6439</v>
      </c>
      <c r="H8909">
        <v>50</v>
      </c>
      <c r="I8909">
        <v>157</v>
      </c>
      <c r="J8909" t="s">
        <v>6439</v>
      </c>
      <c r="K8909" s="26" t="s">
        <v>61</v>
      </c>
      <c r="L8909" t="s">
        <v>13433</v>
      </c>
      <c r="M8909" s="1" t="s">
        <v>1227</v>
      </c>
      <c r="N8909">
        <v>2</v>
      </c>
      <c r="O8909" t="str">
        <f t="shared" si="242"/>
        <v>Mix-C_009_E1</v>
      </c>
      <c r="P8909">
        <v>3</v>
      </c>
      <c r="Q8909" t="s">
        <v>69</v>
      </c>
    </row>
    <row r="8910" spans="1:17" hidden="1" x14ac:dyDescent="0.5">
      <c r="A8910" t="s">
        <v>13564</v>
      </c>
      <c r="B8910" t="str">
        <f t="shared" si="243"/>
        <v>Sob-CPnd_093_E1</v>
      </c>
      <c r="C8910" t="s">
        <v>7674</v>
      </c>
      <c r="D8910" s="1">
        <v>44796</v>
      </c>
      <c r="E8910" t="s">
        <v>6439</v>
      </c>
      <c r="F8910" s="1">
        <v>44872</v>
      </c>
      <c r="G8910" t="s">
        <v>6439</v>
      </c>
      <c r="H8910">
        <v>50</v>
      </c>
      <c r="I8910">
        <v>157</v>
      </c>
      <c r="J8910" t="s">
        <v>6439</v>
      </c>
      <c r="K8910" s="26" t="s">
        <v>61</v>
      </c>
      <c r="L8910" t="s">
        <v>13433</v>
      </c>
      <c r="M8910" s="1" t="s">
        <v>1227</v>
      </c>
      <c r="N8910">
        <v>2</v>
      </c>
      <c r="O8910" t="str">
        <f t="shared" si="242"/>
        <v>Mix-C_009_E1</v>
      </c>
      <c r="P8910">
        <v>4</v>
      </c>
      <c r="Q8910" t="s">
        <v>69</v>
      </c>
    </row>
    <row r="8911" spans="1:17" hidden="1" x14ac:dyDescent="0.5">
      <c r="A8911" t="s">
        <v>13565</v>
      </c>
      <c r="B8911" t="str">
        <f t="shared" si="243"/>
        <v>Sob-CPnd_094_E1</v>
      </c>
      <c r="C8911" t="s">
        <v>7674</v>
      </c>
      <c r="D8911" s="1">
        <v>44796</v>
      </c>
      <c r="E8911" t="s">
        <v>6439</v>
      </c>
      <c r="F8911" s="1">
        <v>44872</v>
      </c>
      <c r="G8911" t="s">
        <v>6439</v>
      </c>
      <c r="H8911">
        <v>50</v>
      </c>
      <c r="I8911">
        <v>157</v>
      </c>
      <c r="J8911" t="s">
        <v>6439</v>
      </c>
      <c r="K8911" s="26" t="s">
        <v>61</v>
      </c>
      <c r="L8911" t="s">
        <v>13433</v>
      </c>
      <c r="M8911" s="1" t="s">
        <v>1227</v>
      </c>
      <c r="N8911">
        <v>2</v>
      </c>
      <c r="O8911" t="str">
        <f t="shared" si="242"/>
        <v>Mix-C_009_E1</v>
      </c>
      <c r="P8911">
        <v>5</v>
      </c>
      <c r="Q8911" t="s">
        <v>69</v>
      </c>
    </row>
    <row r="8912" spans="1:17" hidden="1" x14ac:dyDescent="0.5">
      <c r="A8912" t="s">
        <v>13566</v>
      </c>
      <c r="B8912" t="str">
        <f t="shared" si="243"/>
        <v>Sob-CPnd_095_E1</v>
      </c>
      <c r="C8912" t="s">
        <v>7674</v>
      </c>
      <c r="D8912" s="1">
        <v>44796</v>
      </c>
      <c r="E8912" t="s">
        <v>6439</v>
      </c>
      <c r="F8912" s="1">
        <v>44872</v>
      </c>
      <c r="G8912" t="s">
        <v>11612</v>
      </c>
      <c r="H8912">
        <v>50</v>
      </c>
      <c r="I8912">
        <v>157</v>
      </c>
      <c r="J8912" t="s">
        <v>11612</v>
      </c>
      <c r="K8912" s="26" t="s">
        <v>61</v>
      </c>
      <c r="L8912" t="s">
        <v>13433</v>
      </c>
      <c r="M8912" s="1" t="s">
        <v>1227</v>
      </c>
      <c r="N8912">
        <v>2</v>
      </c>
      <c r="O8912" t="str">
        <f t="shared" si="242"/>
        <v>Mix-C_009_E1</v>
      </c>
      <c r="P8912">
        <v>6</v>
      </c>
      <c r="Q8912" t="s">
        <v>69</v>
      </c>
    </row>
    <row r="8913" spans="1:45" hidden="1" x14ac:dyDescent="0.5">
      <c r="A8913" t="s">
        <v>13567</v>
      </c>
      <c r="B8913" t="str">
        <f t="shared" si="243"/>
        <v>Sob-CPnd_096_E1</v>
      </c>
      <c r="C8913" t="s">
        <v>7674</v>
      </c>
      <c r="D8913" s="1">
        <v>44796</v>
      </c>
      <c r="E8913" t="s">
        <v>6439</v>
      </c>
      <c r="F8913" s="1">
        <v>44872</v>
      </c>
      <c r="G8913" t="s">
        <v>11612</v>
      </c>
      <c r="H8913">
        <v>50</v>
      </c>
      <c r="I8913">
        <v>157</v>
      </c>
      <c r="J8913" t="s">
        <v>11612</v>
      </c>
      <c r="K8913" s="26" t="s">
        <v>61</v>
      </c>
      <c r="L8913" t="s">
        <v>13433</v>
      </c>
      <c r="M8913" s="1" t="s">
        <v>1227</v>
      </c>
      <c r="N8913">
        <v>2</v>
      </c>
      <c r="O8913" t="str">
        <f t="shared" si="242"/>
        <v>Mix-C_009_E1</v>
      </c>
      <c r="P8913">
        <v>7</v>
      </c>
      <c r="Q8913" t="s">
        <v>69</v>
      </c>
    </row>
    <row r="8914" spans="1:45" hidden="1" x14ac:dyDescent="0.5">
      <c r="A8914" t="s">
        <v>13568</v>
      </c>
      <c r="B8914" t="str">
        <f t="shared" si="243"/>
        <v>Och-ACat_001_E1</v>
      </c>
      <c r="C8914" t="s">
        <v>56</v>
      </c>
      <c r="D8914" s="1">
        <v>44833</v>
      </c>
      <c r="E8914" t="s">
        <v>6439</v>
      </c>
      <c r="F8914" s="1">
        <v>44874</v>
      </c>
      <c r="G8914" t="s">
        <v>6439</v>
      </c>
      <c r="H8914">
        <v>50</v>
      </c>
      <c r="I8914">
        <v>105</v>
      </c>
      <c r="J8914" t="s">
        <v>6439</v>
      </c>
      <c r="K8914" s="26" t="s">
        <v>61</v>
      </c>
      <c r="L8914" t="s">
        <v>13569</v>
      </c>
      <c r="M8914" t="s">
        <v>1227</v>
      </c>
      <c r="N8914">
        <v>1</v>
      </c>
      <c r="O8914" t="str">
        <f t="shared" si="242"/>
        <v>Och-A_001_E1</v>
      </c>
      <c r="P8914">
        <v>1</v>
      </c>
      <c r="Q8914" t="s">
        <v>67</v>
      </c>
      <c r="U8914" s="28">
        <v>35.4</v>
      </c>
      <c r="AQ8914" s="1">
        <v>44874</v>
      </c>
      <c r="AR8914">
        <v>2</v>
      </c>
      <c r="AS8914" t="s">
        <v>6439</v>
      </c>
    </row>
    <row r="8915" spans="1:45" hidden="1" x14ac:dyDescent="0.5">
      <c r="A8915" t="s">
        <v>13570</v>
      </c>
      <c r="B8915" t="str">
        <f t="shared" si="243"/>
        <v>Och-ACat_002_E1</v>
      </c>
      <c r="C8915" t="s">
        <v>56</v>
      </c>
      <c r="D8915" s="1">
        <v>44834</v>
      </c>
      <c r="E8915" t="s">
        <v>6439</v>
      </c>
      <c r="F8915" s="1">
        <v>44874</v>
      </c>
      <c r="G8915" t="s">
        <v>6439</v>
      </c>
      <c r="H8915">
        <v>50</v>
      </c>
      <c r="I8915">
        <v>105</v>
      </c>
      <c r="J8915" t="s">
        <v>6439</v>
      </c>
      <c r="K8915" s="26" t="s">
        <v>61</v>
      </c>
      <c r="L8915" t="s">
        <v>13569</v>
      </c>
      <c r="M8915" t="s">
        <v>1227</v>
      </c>
      <c r="N8915">
        <v>1</v>
      </c>
      <c r="O8915" t="str">
        <f t="shared" si="242"/>
        <v>Och-A_001_E1</v>
      </c>
      <c r="P8915">
        <v>2</v>
      </c>
      <c r="Q8915" t="s">
        <v>67</v>
      </c>
      <c r="U8915" s="28">
        <v>86.9</v>
      </c>
      <c r="AQ8915" s="1">
        <v>44874</v>
      </c>
      <c r="AR8915">
        <v>2</v>
      </c>
      <c r="AS8915" t="s">
        <v>6439</v>
      </c>
    </row>
    <row r="8916" spans="1:45" hidden="1" x14ac:dyDescent="0.5">
      <c r="A8916" t="s">
        <v>13571</v>
      </c>
      <c r="B8916" t="str">
        <f t="shared" si="243"/>
        <v>Och-ACat_003_E1</v>
      </c>
      <c r="C8916" t="s">
        <v>56</v>
      </c>
      <c r="D8916" s="1">
        <v>44834</v>
      </c>
      <c r="E8916" t="s">
        <v>6439</v>
      </c>
      <c r="F8916" s="1">
        <v>44874</v>
      </c>
      <c r="G8916" t="s">
        <v>6439</v>
      </c>
      <c r="H8916">
        <v>50</v>
      </c>
      <c r="I8916">
        <v>105</v>
      </c>
      <c r="J8916" t="s">
        <v>6439</v>
      </c>
      <c r="K8916" s="26" t="s">
        <v>61</v>
      </c>
      <c r="L8916" t="s">
        <v>13569</v>
      </c>
      <c r="M8916" t="s">
        <v>1227</v>
      </c>
      <c r="N8916">
        <v>1</v>
      </c>
      <c r="O8916" t="str">
        <f t="shared" si="242"/>
        <v>Och-A_001_E1</v>
      </c>
      <c r="P8916">
        <v>3</v>
      </c>
      <c r="Q8916" t="s">
        <v>67</v>
      </c>
      <c r="U8916" s="28">
        <v>101</v>
      </c>
      <c r="AQ8916" s="1">
        <v>44874</v>
      </c>
      <c r="AR8916">
        <v>2</v>
      </c>
      <c r="AS8916" t="s">
        <v>6439</v>
      </c>
    </row>
    <row r="8917" spans="1:45" hidden="1" x14ac:dyDescent="0.5">
      <c r="A8917" t="s">
        <v>13572</v>
      </c>
      <c r="B8917" t="str">
        <f t="shared" si="243"/>
        <v>Och-ACat_004_E1</v>
      </c>
      <c r="C8917" t="s">
        <v>56</v>
      </c>
      <c r="D8917" s="1">
        <v>44834</v>
      </c>
      <c r="E8917" t="s">
        <v>6439</v>
      </c>
      <c r="F8917" s="1">
        <v>44874</v>
      </c>
      <c r="G8917" t="s">
        <v>6439</v>
      </c>
      <c r="H8917">
        <v>50</v>
      </c>
      <c r="I8917">
        <v>105</v>
      </c>
      <c r="J8917" t="s">
        <v>6439</v>
      </c>
      <c r="K8917" s="26" t="s">
        <v>61</v>
      </c>
      <c r="L8917" t="s">
        <v>13569</v>
      </c>
      <c r="M8917" t="s">
        <v>1227</v>
      </c>
      <c r="N8917">
        <v>1</v>
      </c>
      <c r="O8917" t="str">
        <f t="shared" si="242"/>
        <v>Och-A_001_E1</v>
      </c>
      <c r="P8917">
        <v>4</v>
      </c>
      <c r="Q8917" t="s">
        <v>67</v>
      </c>
      <c r="U8917" s="28">
        <v>91.2</v>
      </c>
      <c r="AQ8917" s="1">
        <v>44874</v>
      </c>
      <c r="AR8917">
        <v>2</v>
      </c>
      <c r="AS8917" t="s">
        <v>6439</v>
      </c>
    </row>
    <row r="8918" spans="1:45" hidden="1" x14ac:dyDescent="0.5">
      <c r="A8918" t="s">
        <v>13573</v>
      </c>
      <c r="B8918" t="str">
        <f t="shared" si="243"/>
        <v>Och-ACat_005_E1</v>
      </c>
      <c r="C8918" t="s">
        <v>56</v>
      </c>
      <c r="D8918" s="1">
        <v>44834</v>
      </c>
      <c r="E8918" t="s">
        <v>6439</v>
      </c>
      <c r="F8918" s="1">
        <v>44874</v>
      </c>
      <c r="G8918" t="s">
        <v>6439</v>
      </c>
      <c r="H8918">
        <v>50</v>
      </c>
      <c r="I8918">
        <v>105</v>
      </c>
      <c r="J8918" t="s">
        <v>6439</v>
      </c>
      <c r="K8918" s="26" t="s">
        <v>61</v>
      </c>
      <c r="L8918" t="s">
        <v>13569</v>
      </c>
      <c r="M8918" t="s">
        <v>1227</v>
      </c>
      <c r="N8918">
        <v>1</v>
      </c>
      <c r="O8918" t="str">
        <f t="shared" si="242"/>
        <v>Och-A_001_E1</v>
      </c>
      <c r="P8918">
        <v>5</v>
      </c>
      <c r="Q8918" t="s">
        <v>67</v>
      </c>
      <c r="U8918" s="28">
        <v>69</v>
      </c>
      <c r="AQ8918" s="1">
        <v>44874</v>
      </c>
      <c r="AR8918">
        <v>2</v>
      </c>
      <c r="AS8918" t="s">
        <v>6439</v>
      </c>
    </row>
    <row r="8919" spans="1:45" hidden="1" x14ac:dyDescent="0.5">
      <c r="A8919" t="s">
        <v>13574</v>
      </c>
      <c r="B8919" t="str">
        <f t="shared" si="243"/>
        <v>Och-ACat_006_E1</v>
      </c>
      <c r="C8919" t="s">
        <v>56</v>
      </c>
      <c r="D8919" s="1">
        <v>44834</v>
      </c>
      <c r="E8919" t="s">
        <v>6439</v>
      </c>
      <c r="F8919" s="1">
        <v>44874</v>
      </c>
      <c r="G8919" t="s">
        <v>6439</v>
      </c>
      <c r="H8919">
        <v>50</v>
      </c>
      <c r="I8919">
        <v>105</v>
      </c>
      <c r="J8919" t="s">
        <v>6439</v>
      </c>
      <c r="K8919" s="26" t="s">
        <v>61</v>
      </c>
      <c r="L8919" t="s">
        <v>13569</v>
      </c>
      <c r="M8919" t="s">
        <v>1227</v>
      </c>
      <c r="N8919">
        <v>1</v>
      </c>
      <c r="O8919" t="str">
        <f t="shared" ref="O8919:O8950" si="244">L8919&amp;"_E1"</f>
        <v>Och-A_001_E1</v>
      </c>
      <c r="P8919">
        <v>6</v>
      </c>
      <c r="Q8919" t="s">
        <v>67</v>
      </c>
      <c r="U8919" s="28">
        <v>49.4</v>
      </c>
      <c r="AQ8919" s="1">
        <v>44874</v>
      </c>
      <c r="AR8919">
        <v>2</v>
      </c>
      <c r="AS8919" t="s">
        <v>6439</v>
      </c>
    </row>
    <row r="8920" spans="1:45" hidden="1" x14ac:dyDescent="0.5">
      <c r="A8920" t="s">
        <v>13575</v>
      </c>
      <c r="B8920" t="str">
        <f t="shared" si="243"/>
        <v>Och-ACat_007_E1</v>
      </c>
      <c r="C8920" t="s">
        <v>56</v>
      </c>
      <c r="D8920" s="1">
        <v>44834</v>
      </c>
      <c r="E8920" t="s">
        <v>6439</v>
      </c>
      <c r="F8920" s="1">
        <v>44874</v>
      </c>
      <c r="G8920" t="s">
        <v>7218</v>
      </c>
      <c r="H8920">
        <v>50</v>
      </c>
      <c r="I8920">
        <v>105</v>
      </c>
      <c r="J8920" t="s">
        <v>7218</v>
      </c>
      <c r="K8920" s="26" t="s">
        <v>61</v>
      </c>
      <c r="L8920" t="s">
        <v>13569</v>
      </c>
      <c r="M8920" t="s">
        <v>1227</v>
      </c>
      <c r="N8920">
        <v>1</v>
      </c>
      <c r="O8920" t="str">
        <f t="shared" si="244"/>
        <v>Och-A_001_E1</v>
      </c>
      <c r="P8920">
        <v>7</v>
      </c>
      <c r="Q8920" t="s">
        <v>67</v>
      </c>
      <c r="U8920" s="28">
        <v>53.8</v>
      </c>
      <c r="AQ8920" s="1">
        <v>44874</v>
      </c>
      <c r="AR8920">
        <v>2</v>
      </c>
      <c r="AS8920" t="s">
        <v>6439</v>
      </c>
    </row>
    <row r="8921" spans="1:45" hidden="1" x14ac:dyDescent="0.5">
      <c r="A8921" t="s">
        <v>13576</v>
      </c>
      <c r="B8921" t="str">
        <f t="shared" si="243"/>
        <v>Och-ACat_008_E1</v>
      </c>
      <c r="C8921" t="s">
        <v>56</v>
      </c>
      <c r="D8921" s="1">
        <v>44834</v>
      </c>
      <c r="E8921" t="s">
        <v>6439</v>
      </c>
      <c r="F8921" s="1">
        <v>44874</v>
      </c>
      <c r="G8921" t="s">
        <v>7218</v>
      </c>
      <c r="H8921">
        <v>50</v>
      </c>
      <c r="I8921">
        <v>105</v>
      </c>
      <c r="J8921" t="s">
        <v>7218</v>
      </c>
      <c r="K8921" s="26" t="s">
        <v>61</v>
      </c>
      <c r="L8921" t="s">
        <v>13569</v>
      </c>
      <c r="M8921" t="s">
        <v>1227</v>
      </c>
      <c r="N8921">
        <v>1</v>
      </c>
      <c r="O8921" t="str">
        <f t="shared" si="244"/>
        <v>Och-A_001_E1</v>
      </c>
      <c r="P8921">
        <v>8</v>
      </c>
      <c r="Q8921" t="s">
        <v>67</v>
      </c>
      <c r="U8921" s="28">
        <v>151</v>
      </c>
      <c r="AQ8921" s="1">
        <v>44874</v>
      </c>
      <c r="AR8921">
        <v>2</v>
      </c>
      <c r="AS8921" t="s">
        <v>6439</v>
      </c>
    </row>
    <row r="8922" spans="1:45" hidden="1" x14ac:dyDescent="0.5">
      <c r="A8922" t="s">
        <v>13577</v>
      </c>
      <c r="B8922" t="str">
        <f t="shared" si="243"/>
        <v>Och-ACat_009_E1</v>
      </c>
      <c r="C8922" t="s">
        <v>56</v>
      </c>
      <c r="D8922" s="1">
        <v>44834</v>
      </c>
      <c r="E8922" t="s">
        <v>6439</v>
      </c>
      <c r="F8922" s="1">
        <v>44874</v>
      </c>
      <c r="G8922" t="s">
        <v>7218</v>
      </c>
      <c r="H8922">
        <v>50</v>
      </c>
      <c r="I8922">
        <v>105</v>
      </c>
      <c r="J8922" t="s">
        <v>7218</v>
      </c>
      <c r="K8922" s="26" t="s">
        <v>61</v>
      </c>
      <c r="L8922" t="s">
        <v>13569</v>
      </c>
      <c r="M8922" t="s">
        <v>1227</v>
      </c>
      <c r="N8922">
        <v>1</v>
      </c>
      <c r="O8922" t="str">
        <f t="shared" si="244"/>
        <v>Och-A_001_E1</v>
      </c>
      <c r="P8922">
        <v>9</v>
      </c>
      <c r="Q8922" t="s">
        <v>67</v>
      </c>
      <c r="U8922" s="28">
        <v>90.3</v>
      </c>
      <c r="AQ8922" s="1">
        <v>44874</v>
      </c>
      <c r="AR8922">
        <v>2</v>
      </c>
      <c r="AS8922" t="s">
        <v>6439</v>
      </c>
    </row>
    <row r="8923" spans="1:45" hidden="1" x14ac:dyDescent="0.5">
      <c r="A8923" t="s">
        <v>13578</v>
      </c>
      <c r="B8923" t="str">
        <f t="shared" si="243"/>
        <v>Och-ACat_010_E1</v>
      </c>
      <c r="C8923" t="s">
        <v>56</v>
      </c>
      <c r="D8923" s="1">
        <v>44834</v>
      </c>
      <c r="E8923" t="s">
        <v>6439</v>
      </c>
      <c r="F8923" s="1">
        <v>44874</v>
      </c>
      <c r="G8923" t="s">
        <v>7218</v>
      </c>
      <c r="H8923">
        <v>50</v>
      </c>
      <c r="I8923">
        <v>105</v>
      </c>
      <c r="J8923" t="s">
        <v>7218</v>
      </c>
      <c r="K8923" s="26" t="s">
        <v>61</v>
      </c>
      <c r="L8923" t="s">
        <v>13569</v>
      </c>
      <c r="M8923" t="s">
        <v>1227</v>
      </c>
      <c r="N8923">
        <v>1</v>
      </c>
      <c r="O8923" t="str">
        <f t="shared" si="244"/>
        <v>Och-A_001_E1</v>
      </c>
      <c r="P8923">
        <v>10</v>
      </c>
      <c r="Q8923" t="s">
        <v>67</v>
      </c>
      <c r="U8923" s="28">
        <v>64.099999999999994</v>
      </c>
      <c r="AQ8923" s="1">
        <v>44874</v>
      </c>
      <c r="AR8923">
        <v>2</v>
      </c>
      <c r="AS8923" t="s">
        <v>6439</v>
      </c>
    </row>
    <row r="8924" spans="1:45" hidden="1" x14ac:dyDescent="0.5">
      <c r="A8924" t="s">
        <v>13579</v>
      </c>
      <c r="B8924" t="str">
        <f t="shared" si="243"/>
        <v>Och-ACat_011_E1</v>
      </c>
      <c r="C8924" t="s">
        <v>56</v>
      </c>
      <c r="D8924" s="1">
        <v>44834</v>
      </c>
      <c r="E8924" t="s">
        <v>6439</v>
      </c>
      <c r="F8924" s="1">
        <v>44874</v>
      </c>
      <c r="G8924" t="s">
        <v>7218</v>
      </c>
      <c r="H8924">
        <v>50</v>
      </c>
      <c r="I8924">
        <v>105</v>
      </c>
      <c r="J8924" t="s">
        <v>7218</v>
      </c>
      <c r="K8924" s="26" t="s">
        <v>61</v>
      </c>
      <c r="L8924" t="s">
        <v>13569</v>
      </c>
      <c r="M8924" t="s">
        <v>1227</v>
      </c>
      <c r="N8924">
        <v>1</v>
      </c>
      <c r="O8924" t="str">
        <f t="shared" si="244"/>
        <v>Och-A_001_E1</v>
      </c>
      <c r="P8924">
        <v>11</v>
      </c>
      <c r="Q8924" t="s">
        <v>67</v>
      </c>
      <c r="U8924" s="28">
        <v>84</v>
      </c>
      <c r="AQ8924" s="1">
        <v>44874</v>
      </c>
      <c r="AR8924">
        <v>2</v>
      </c>
      <c r="AS8924" t="s">
        <v>6439</v>
      </c>
    </row>
    <row r="8925" spans="1:45" hidden="1" x14ac:dyDescent="0.5">
      <c r="A8925" t="s">
        <v>13580</v>
      </c>
      <c r="B8925" t="str">
        <f t="shared" si="243"/>
        <v>Och-ACat_012_E1</v>
      </c>
      <c r="C8925" t="s">
        <v>56</v>
      </c>
      <c r="D8925" s="1">
        <v>44834</v>
      </c>
      <c r="E8925" t="s">
        <v>6439</v>
      </c>
      <c r="F8925" s="1">
        <v>44874</v>
      </c>
      <c r="G8925" t="s">
        <v>7218</v>
      </c>
      <c r="H8925">
        <v>50</v>
      </c>
      <c r="I8925">
        <v>105</v>
      </c>
      <c r="J8925" t="s">
        <v>7218</v>
      </c>
      <c r="K8925" s="26" t="s">
        <v>61</v>
      </c>
      <c r="L8925" t="s">
        <v>13569</v>
      </c>
      <c r="M8925" t="s">
        <v>1227</v>
      </c>
      <c r="N8925">
        <v>1</v>
      </c>
      <c r="O8925" t="str">
        <f t="shared" si="244"/>
        <v>Och-A_001_E1</v>
      </c>
      <c r="P8925">
        <v>12</v>
      </c>
      <c r="Q8925" t="s">
        <v>67</v>
      </c>
      <c r="U8925" s="28">
        <v>114.3</v>
      </c>
      <c r="AQ8925" s="1">
        <v>44874</v>
      </c>
      <c r="AR8925">
        <v>2</v>
      </c>
      <c r="AS8925" t="s">
        <v>6439</v>
      </c>
    </row>
    <row r="8926" spans="1:45" hidden="1" x14ac:dyDescent="0.5">
      <c r="A8926" t="s">
        <v>13581</v>
      </c>
      <c r="B8926" t="str">
        <f t="shared" si="243"/>
        <v>Och-ACat_013_E1</v>
      </c>
      <c r="C8926" t="s">
        <v>56</v>
      </c>
      <c r="D8926" s="1">
        <v>44834</v>
      </c>
      <c r="E8926" t="s">
        <v>6439</v>
      </c>
      <c r="F8926" s="1">
        <v>44874</v>
      </c>
      <c r="G8926" t="s">
        <v>6439</v>
      </c>
      <c r="H8926">
        <v>50</v>
      </c>
      <c r="I8926">
        <v>105</v>
      </c>
      <c r="J8926" t="s">
        <v>6439</v>
      </c>
      <c r="K8926" s="26" t="s">
        <v>61</v>
      </c>
      <c r="L8926" t="s">
        <v>13569</v>
      </c>
      <c r="M8926" t="s">
        <v>1227</v>
      </c>
      <c r="N8926">
        <v>1</v>
      </c>
      <c r="O8926" t="str">
        <f t="shared" si="244"/>
        <v>Och-A_001_E1</v>
      </c>
      <c r="P8926">
        <v>1</v>
      </c>
      <c r="Q8926" t="s">
        <v>65</v>
      </c>
      <c r="U8926" s="28">
        <v>107</v>
      </c>
      <c r="AQ8926" s="1">
        <v>44874</v>
      </c>
      <c r="AR8926">
        <v>2</v>
      </c>
      <c r="AS8926" t="s">
        <v>6439</v>
      </c>
    </row>
    <row r="8927" spans="1:45" hidden="1" x14ac:dyDescent="0.5">
      <c r="A8927" t="s">
        <v>13582</v>
      </c>
      <c r="B8927" t="str">
        <f t="shared" si="243"/>
        <v>Och-ACat_014_E1</v>
      </c>
      <c r="C8927" t="s">
        <v>56</v>
      </c>
      <c r="D8927" s="1">
        <v>44834</v>
      </c>
      <c r="E8927" t="s">
        <v>6439</v>
      </c>
      <c r="F8927" s="1">
        <v>44874</v>
      </c>
      <c r="G8927" t="s">
        <v>6439</v>
      </c>
      <c r="H8927">
        <v>50</v>
      </c>
      <c r="I8927">
        <v>105</v>
      </c>
      <c r="J8927" t="s">
        <v>6439</v>
      </c>
      <c r="K8927" s="26" t="s">
        <v>61</v>
      </c>
      <c r="L8927" t="s">
        <v>13569</v>
      </c>
      <c r="M8927" t="s">
        <v>1227</v>
      </c>
      <c r="N8927">
        <v>1</v>
      </c>
      <c r="O8927" t="str">
        <f t="shared" si="244"/>
        <v>Och-A_001_E1</v>
      </c>
      <c r="P8927">
        <v>2</v>
      </c>
      <c r="Q8927" t="s">
        <v>65</v>
      </c>
      <c r="U8927" s="28">
        <v>70.8</v>
      </c>
      <c r="AQ8927" s="1">
        <v>44874</v>
      </c>
      <c r="AR8927">
        <v>2</v>
      </c>
      <c r="AS8927" t="s">
        <v>6439</v>
      </c>
    </row>
    <row r="8928" spans="1:45" hidden="1" x14ac:dyDescent="0.5">
      <c r="A8928" t="s">
        <v>13583</v>
      </c>
      <c r="B8928" t="str">
        <f t="shared" si="243"/>
        <v>Och-ACat_015_E1</v>
      </c>
      <c r="C8928" t="s">
        <v>56</v>
      </c>
      <c r="D8928" s="1">
        <v>44834</v>
      </c>
      <c r="E8928" t="s">
        <v>6439</v>
      </c>
      <c r="F8928" s="1">
        <v>44874</v>
      </c>
      <c r="G8928" t="s">
        <v>6439</v>
      </c>
      <c r="H8928">
        <v>50</v>
      </c>
      <c r="I8928">
        <v>105</v>
      </c>
      <c r="J8928" t="s">
        <v>6439</v>
      </c>
      <c r="K8928" s="26" t="s">
        <v>61</v>
      </c>
      <c r="L8928" t="s">
        <v>13569</v>
      </c>
      <c r="M8928" t="s">
        <v>1227</v>
      </c>
      <c r="N8928">
        <v>1</v>
      </c>
      <c r="O8928" t="str">
        <f t="shared" si="244"/>
        <v>Och-A_001_E1</v>
      </c>
      <c r="P8928">
        <v>3</v>
      </c>
      <c r="Q8928" t="s">
        <v>65</v>
      </c>
      <c r="U8928" s="28">
        <v>35.299999999999997</v>
      </c>
      <c r="AQ8928" s="1">
        <v>44874</v>
      </c>
      <c r="AR8928">
        <v>2</v>
      </c>
      <c r="AS8928" t="s">
        <v>6439</v>
      </c>
    </row>
    <row r="8929" spans="1:45" hidden="1" x14ac:dyDescent="0.5">
      <c r="A8929" t="s">
        <v>13584</v>
      </c>
      <c r="B8929" t="str">
        <f t="shared" si="243"/>
        <v>Och-ACat_016_E1</v>
      </c>
      <c r="C8929" t="s">
        <v>56</v>
      </c>
      <c r="D8929" s="1">
        <v>44834</v>
      </c>
      <c r="E8929" t="s">
        <v>6439</v>
      </c>
      <c r="F8929" s="1">
        <v>44874</v>
      </c>
      <c r="G8929" t="s">
        <v>6439</v>
      </c>
      <c r="H8929">
        <v>50</v>
      </c>
      <c r="I8929">
        <v>105</v>
      </c>
      <c r="J8929" t="s">
        <v>6439</v>
      </c>
      <c r="K8929" s="26" t="s">
        <v>61</v>
      </c>
      <c r="L8929" t="s">
        <v>13569</v>
      </c>
      <c r="M8929" t="s">
        <v>1227</v>
      </c>
      <c r="N8929">
        <v>1</v>
      </c>
      <c r="O8929" t="str">
        <f t="shared" si="244"/>
        <v>Och-A_001_E1</v>
      </c>
      <c r="P8929">
        <v>4</v>
      </c>
      <c r="Q8929" t="s">
        <v>65</v>
      </c>
      <c r="U8929" s="28">
        <v>44.1</v>
      </c>
      <c r="AQ8929" s="1">
        <v>44874</v>
      </c>
      <c r="AR8929">
        <v>2</v>
      </c>
      <c r="AS8929" t="s">
        <v>6439</v>
      </c>
    </row>
    <row r="8930" spans="1:45" hidden="1" x14ac:dyDescent="0.5">
      <c r="A8930" t="s">
        <v>13585</v>
      </c>
      <c r="B8930" t="str">
        <f t="shared" si="243"/>
        <v>Och-ACat_017_E1</v>
      </c>
      <c r="C8930" t="s">
        <v>56</v>
      </c>
      <c r="D8930" s="1">
        <v>44834</v>
      </c>
      <c r="E8930" t="s">
        <v>6439</v>
      </c>
      <c r="F8930" s="1">
        <v>44874</v>
      </c>
      <c r="G8930" t="s">
        <v>6439</v>
      </c>
      <c r="H8930">
        <v>50</v>
      </c>
      <c r="I8930">
        <v>105</v>
      </c>
      <c r="J8930" t="s">
        <v>6439</v>
      </c>
      <c r="K8930" s="26" t="s">
        <v>61</v>
      </c>
      <c r="L8930" t="s">
        <v>13569</v>
      </c>
      <c r="M8930" t="s">
        <v>1227</v>
      </c>
      <c r="N8930">
        <v>1</v>
      </c>
      <c r="O8930" t="str">
        <f t="shared" si="244"/>
        <v>Och-A_001_E1</v>
      </c>
      <c r="P8930">
        <v>5</v>
      </c>
      <c r="Q8930" t="s">
        <v>65</v>
      </c>
      <c r="U8930" s="28">
        <v>34.700000000000003</v>
      </c>
      <c r="AQ8930" s="1">
        <v>44874</v>
      </c>
      <c r="AR8930">
        <v>2</v>
      </c>
      <c r="AS8930" t="s">
        <v>6439</v>
      </c>
    </row>
    <row r="8931" spans="1:45" hidden="1" x14ac:dyDescent="0.5">
      <c r="A8931" t="s">
        <v>13586</v>
      </c>
      <c r="B8931" t="str">
        <f t="shared" si="243"/>
        <v>Och-ACat_018_E1</v>
      </c>
      <c r="C8931" t="s">
        <v>56</v>
      </c>
      <c r="D8931" s="1">
        <v>44834</v>
      </c>
      <c r="E8931" t="s">
        <v>6439</v>
      </c>
      <c r="F8931" s="1">
        <v>44874</v>
      </c>
      <c r="G8931" t="s">
        <v>6439</v>
      </c>
      <c r="H8931">
        <v>50</v>
      </c>
      <c r="I8931">
        <v>105</v>
      </c>
      <c r="J8931" t="s">
        <v>6439</v>
      </c>
      <c r="K8931" s="26" t="s">
        <v>61</v>
      </c>
      <c r="L8931" t="s">
        <v>13569</v>
      </c>
      <c r="M8931" t="s">
        <v>1227</v>
      </c>
      <c r="N8931">
        <v>1</v>
      </c>
      <c r="O8931" t="str">
        <f t="shared" si="244"/>
        <v>Och-A_001_E1</v>
      </c>
      <c r="P8931">
        <v>6</v>
      </c>
      <c r="Q8931" t="s">
        <v>65</v>
      </c>
      <c r="U8931" s="28">
        <v>39.700000000000003</v>
      </c>
      <c r="AQ8931" s="1">
        <v>44874</v>
      </c>
      <c r="AR8931">
        <v>2</v>
      </c>
      <c r="AS8931" t="s">
        <v>6439</v>
      </c>
    </row>
    <row r="8932" spans="1:45" hidden="1" x14ac:dyDescent="0.5">
      <c r="A8932" t="s">
        <v>13587</v>
      </c>
      <c r="B8932" t="str">
        <f t="shared" ref="B8932:B8954" si="245">A8932&amp;"_E1"</f>
        <v>Och-ACat_019_E1</v>
      </c>
      <c r="C8932" t="s">
        <v>56</v>
      </c>
      <c r="D8932" s="1">
        <v>44834</v>
      </c>
      <c r="E8932" t="s">
        <v>6439</v>
      </c>
      <c r="F8932" s="1">
        <v>44874</v>
      </c>
      <c r="G8932" t="s">
        <v>7218</v>
      </c>
      <c r="H8932">
        <v>50</v>
      </c>
      <c r="I8932">
        <v>105</v>
      </c>
      <c r="J8932" t="s">
        <v>7218</v>
      </c>
      <c r="K8932" s="26" t="s">
        <v>61</v>
      </c>
      <c r="L8932" t="s">
        <v>13569</v>
      </c>
      <c r="M8932" t="s">
        <v>1227</v>
      </c>
      <c r="N8932">
        <v>1</v>
      </c>
      <c r="O8932" t="str">
        <f t="shared" si="244"/>
        <v>Och-A_001_E1</v>
      </c>
      <c r="P8932">
        <v>7</v>
      </c>
      <c r="Q8932" t="s">
        <v>65</v>
      </c>
      <c r="U8932" s="28">
        <v>63.3</v>
      </c>
      <c r="AQ8932" s="1">
        <v>44874</v>
      </c>
      <c r="AR8932">
        <v>2</v>
      </c>
      <c r="AS8932" t="s">
        <v>6439</v>
      </c>
    </row>
    <row r="8933" spans="1:45" hidden="1" x14ac:dyDescent="0.5">
      <c r="A8933" t="s">
        <v>13588</v>
      </c>
      <c r="B8933" t="str">
        <f t="shared" si="245"/>
        <v>Och-ACat_020_E1</v>
      </c>
      <c r="C8933" t="s">
        <v>56</v>
      </c>
      <c r="D8933" s="1">
        <v>44834</v>
      </c>
      <c r="E8933" t="s">
        <v>6439</v>
      </c>
      <c r="F8933" s="1">
        <v>44874</v>
      </c>
      <c r="G8933" t="s">
        <v>7218</v>
      </c>
      <c r="H8933">
        <v>50</v>
      </c>
      <c r="I8933">
        <v>105</v>
      </c>
      <c r="J8933" t="s">
        <v>7218</v>
      </c>
      <c r="K8933" s="26" t="s">
        <v>61</v>
      </c>
      <c r="L8933" t="s">
        <v>13569</v>
      </c>
      <c r="M8933" t="s">
        <v>1227</v>
      </c>
      <c r="N8933">
        <v>1</v>
      </c>
      <c r="O8933" t="str">
        <f t="shared" si="244"/>
        <v>Och-A_001_E1</v>
      </c>
      <c r="P8933">
        <v>8</v>
      </c>
      <c r="Q8933" t="s">
        <v>65</v>
      </c>
      <c r="U8933" s="28">
        <v>97.2</v>
      </c>
      <c r="AQ8933" s="1">
        <v>44874</v>
      </c>
      <c r="AR8933">
        <v>2</v>
      </c>
      <c r="AS8933" t="s">
        <v>6439</v>
      </c>
    </row>
    <row r="8934" spans="1:45" hidden="1" x14ac:dyDescent="0.5">
      <c r="A8934" t="s">
        <v>13589</v>
      </c>
      <c r="B8934" t="str">
        <f t="shared" si="245"/>
        <v>Och-ACat_021_E1</v>
      </c>
      <c r="C8934" t="s">
        <v>56</v>
      </c>
      <c r="D8934" s="1">
        <v>44834</v>
      </c>
      <c r="E8934" t="s">
        <v>6439</v>
      </c>
      <c r="F8934" s="1">
        <v>44874</v>
      </c>
      <c r="G8934" t="s">
        <v>7218</v>
      </c>
      <c r="H8934">
        <v>50</v>
      </c>
      <c r="I8934">
        <v>105</v>
      </c>
      <c r="J8934" t="s">
        <v>7218</v>
      </c>
      <c r="K8934" s="26" t="s">
        <v>61</v>
      </c>
      <c r="L8934" t="s">
        <v>13569</v>
      </c>
      <c r="M8934" t="s">
        <v>1227</v>
      </c>
      <c r="N8934">
        <v>1</v>
      </c>
      <c r="O8934" t="str">
        <f t="shared" si="244"/>
        <v>Och-A_001_E1</v>
      </c>
      <c r="P8934">
        <v>9</v>
      </c>
      <c r="Q8934" t="s">
        <v>65</v>
      </c>
      <c r="U8934" s="28">
        <v>56.5</v>
      </c>
      <c r="AQ8934" s="1">
        <v>44874</v>
      </c>
      <c r="AR8934">
        <v>2</v>
      </c>
      <c r="AS8934" t="s">
        <v>6439</v>
      </c>
    </row>
    <row r="8935" spans="1:45" hidden="1" x14ac:dyDescent="0.5">
      <c r="A8935" t="s">
        <v>13590</v>
      </c>
      <c r="B8935" t="str">
        <f t="shared" si="245"/>
        <v>Och-ACat_022_E1</v>
      </c>
      <c r="C8935" t="s">
        <v>56</v>
      </c>
      <c r="D8935" s="1">
        <v>44834</v>
      </c>
      <c r="E8935" t="s">
        <v>6439</v>
      </c>
      <c r="F8935" s="1">
        <v>44874</v>
      </c>
      <c r="G8935" t="s">
        <v>7218</v>
      </c>
      <c r="H8935">
        <v>50</v>
      </c>
      <c r="I8935">
        <v>105</v>
      </c>
      <c r="J8935" t="s">
        <v>7218</v>
      </c>
      <c r="K8935" s="26" t="s">
        <v>61</v>
      </c>
      <c r="L8935" t="s">
        <v>13569</v>
      </c>
      <c r="M8935" t="s">
        <v>1227</v>
      </c>
      <c r="N8935">
        <v>1</v>
      </c>
      <c r="O8935" t="str">
        <f t="shared" si="244"/>
        <v>Och-A_001_E1</v>
      </c>
      <c r="P8935">
        <v>10</v>
      </c>
      <c r="Q8935" t="s">
        <v>65</v>
      </c>
      <c r="U8935" s="28">
        <v>86.1</v>
      </c>
      <c r="AQ8935" s="1">
        <v>44874</v>
      </c>
      <c r="AR8935">
        <v>2</v>
      </c>
      <c r="AS8935" t="s">
        <v>6439</v>
      </c>
    </row>
    <row r="8936" spans="1:45" hidden="1" x14ac:dyDescent="0.5">
      <c r="A8936" t="s">
        <v>13591</v>
      </c>
      <c r="B8936" t="str">
        <f t="shared" si="245"/>
        <v>Och-ACat_023_E1</v>
      </c>
      <c r="C8936" t="s">
        <v>56</v>
      </c>
      <c r="D8936" s="1">
        <v>44834</v>
      </c>
      <c r="E8936" t="s">
        <v>6439</v>
      </c>
      <c r="F8936" s="1">
        <v>44874</v>
      </c>
      <c r="G8936" t="s">
        <v>7218</v>
      </c>
      <c r="H8936">
        <v>50</v>
      </c>
      <c r="I8936">
        <v>105</v>
      </c>
      <c r="J8936" t="s">
        <v>7218</v>
      </c>
      <c r="K8936" s="26" t="s">
        <v>61</v>
      </c>
      <c r="L8936" t="s">
        <v>13569</v>
      </c>
      <c r="M8936" t="s">
        <v>1227</v>
      </c>
      <c r="N8936">
        <v>1</v>
      </c>
      <c r="O8936" t="str">
        <f t="shared" si="244"/>
        <v>Och-A_001_E1</v>
      </c>
      <c r="P8936">
        <v>11</v>
      </c>
      <c r="Q8936" t="s">
        <v>65</v>
      </c>
      <c r="U8936" s="28">
        <v>25.2</v>
      </c>
      <c r="AQ8936" s="1">
        <v>44874</v>
      </c>
      <c r="AR8936">
        <v>2</v>
      </c>
      <c r="AS8936" t="s">
        <v>6439</v>
      </c>
    </row>
    <row r="8937" spans="1:45" hidden="1" x14ac:dyDescent="0.5">
      <c r="A8937" t="s">
        <v>13592</v>
      </c>
      <c r="B8937" t="str">
        <f t="shared" si="245"/>
        <v>Och-ACat_024_E1</v>
      </c>
      <c r="C8937" t="s">
        <v>56</v>
      </c>
      <c r="D8937" s="1">
        <v>44834</v>
      </c>
      <c r="E8937" t="s">
        <v>6439</v>
      </c>
      <c r="F8937" s="1">
        <v>44874</v>
      </c>
      <c r="G8937" t="s">
        <v>7218</v>
      </c>
      <c r="H8937">
        <v>50</v>
      </c>
      <c r="I8937">
        <v>105</v>
      </c>
      <c r="J8937" t="s">
        <v>7218</v>
      </c>
      <c r="K8937" s="26" t="s">
        <v>61</v>
      </c>
      <c r="L8937" t="s">
        <v>13569</v>
      </c>
      <c r="M8937" t="s">
        <v>1227</v>
      </c>
      <c r="N8937">
        <v>1</v>
      </c>
      <c r="O8937" t="str">
        <f t="shared" si="244"/>
        <v>Och-A_001_E1</v>
      </c>
      <c r="P8937">
        <v>12</v>
      </c>
      <c r="Q8937" t="s">
        <v>65</v>
      </c>
      <c r="U8937" s="28">
        <v>22.1</v>
      </c>
      <c r="AQ8937" s="1">
        <v>44874</v>
      </c>
      <c r="AR8937">
        <v>2</v>
      </c>
      <c r="AS8937" t="s">
        <v>6439</v>
      </c>
    </row>
    <row r="8938" spans="1:45" hidden="1" x14ac:dyDescent="0.5">
      <c r="A8938" t="s">
        <v>13593</v>
      </c>
      <c r="B8938" t="str">
        <f t="shared" si="245"/>
        <v>Och-ACat_025_E1</v>
      </c>
      <c r="C8938" t="s">
        <v>56</v>
      </c>
      <c r="D8938" s="1">
        <v>44834</v>
      </c>
      <c r="E8938" t="s">
        <v>6439</v>
      </c>
      <c r="F8938" s="1">
        <v>44874</v>
      </c>
      <c r="G8938" t="s">
        <v>6439</v>
      </c>
      <c r="H8938">
        <v>50</v>
      </c>
      <c r="I8938">
        <v>105</v>
      </c>
      <c r="J8938" t="s">
        <v>6439</v>
      </c>
      <c r="K8938" s="26" t="s">
        <v>61</v>
      </c>
      <c r="L8938" t="s">
        <v>13569</v>
      </c>
      <c r="M8938" t="s">
        <v>1227</v>
      </c>
      <c r="N8938">
        <v>1</v>
      </c>
      <c r="O8938" t="str">
        <f t="shared" si="244"/>
        <v>Och-A_001_E1</v>
      </c>
      <c r="P8938">
        <v>1</v>
      </c>
      <c r="Q8938" t="s">
        <v>63</v>
      </c>
    </row>
    <row r="8939" spans="1:45" hidden="1" x14ac:dyDescent="0.5">
      <c r="A8939" t="s">
        <v>13594</v>
      </c>
      <c r="B8939" t="str">
        <f t="shared" si="245"/>
        <v>Och-ACat_026_E1</v>
      </c>
      <c r="C8939" t="s">
        <v>56</v>
      </c>
      <c r="D8939" s="1">
        <v>44834</v>
      </c>
      <c r="E8939" t="s">
        <v>6439</v>
      </c>
      <c r="F8939" s="1">
        <v>44874</v>
      </c>
      <c r="G8939" t="s">
        <v>6439</v>
      </c>
      <c r="H8939">
        <v>50</v>
      </c>
      <c r="I8939">
        <v>105</v>
      </c>
      <c r="J8939" t="s">
        <v>6439</v>
      </c>
      <c r="K8939" s="26" t="s">
        <v>61</v>
      </c>
      <c r="L8939" t="s">
        <v>13569</v>
      </c>
      <c r="M8939" t="s">
        <v>1227</v>
      </c>
      <c r="N8939">
        <v>1</v>
      </c>
      <c r="O8939" t="str">
        <f t="shared" si="244"/>
        <v>Och-A_001_E1</v>
      </c>
      <c r="P8939">
        <v>2</v>
      </c>
      <c r="Q8939" t="s">
        <v>63</v>
      </c>
    </row>
    <row r="8940" spans="1:45" hidden="1" x14ac:dyDescent="0.5">
      <c r="A8940" t="s">
        <v>13595</v>
      </c>
      <c r="B8940" t="str">
        <f t="shared" si="245"/>
        <v>Och-ACat_027_E1</v>
      </c>
      <c r="C8940" t="s">
        <v>56</v>
      </c>
      <c r="D8940" s="1">
        <v>44834</v>
      </c>
      <c r="E8940" t="s">
        <v>6439</v>
      </c>
      <c r="F8940" s="1">
        <v>44874</v>
      </c>
      <c r="G8940" t="s">
        <v>6439</v>
      </c>
      <c r="H8940">
        <v>50</v>
      </c>
      <c r="I8940">
        <v>105</v>
      </c>
      <c r="J8940" t="s">
        <v>6439</v>
      </c>
      <c r="K8940" s="26" t="s">
        <v>61</v>
      </c>
      <c r="L8940" t="s">
        <v>13569</v>
      </c>
      <c r="M8940" t="s">
        <v>1227</v>
      </c>
      <c r="N8940">
        <v>1</v>
      </c>
      <c r="O8940" t="str">
        <f t="shared" si="244"/>
        <v>Och-A_001_E1</v>
      </c>
      <c r="P8940">
        <v>3</v>
      </c>
      <c r="Q8940" t="s">
        <v>63</v>
      </c>
    </row>
    <row r="8941" spans="1:45" hidden="1" x14ac:dyDescent="0.5">
      <c r="A8941" t="s">
        <v>13596</v>
      </c>
      <c r="B8941" t="str">
        <f t="shared" si="245"/>
        <v>Och-ACat_028_E1</v>
      </c>
      <c r="C8941" t="s">
        <v>56</v>
      </c>
      <c r="D8941" s="1">
        <v>44834</v>
      </c>
      <c r="E8941" t="s">
        <v>6439</v>
      </c>
      <c r="F8941" s="1">
        <v>44874</v>
      </c>
      <c r="G8941" t="s">
        <v>6439</v>
      </c>
      <c r="H8941">
        <v>50</v>
      </c>
      <c r="I8941">
        <v>105</v>
      </c>
      <c r="J8941" t="s">
        <v>6439</v>
      </c>
      <c r="K8941" s="26" t="s">
        <v>61</v>
      </c>
      <c r="L8941" t="s">
        <v>13569</v>
      </c>
      <c r="M8941" t="s">
        <v>1227</v>
      </c>
      <c r="N8941">
        <v>1</v>
      </c>
      <c r="O8941" t="str">
        <f t="shared" si="244"/>
        <v>Och-A_001_E1</v>
      </c>
      <c r="P8941">
        <v>4</v>
      </c>
      <c r="Q8941" t="s">
        <v>63</v>
      </c>
    </row>
    <row r="8942" spans="1:45" hidden="1" x14ac:dyDescent="0.5">
      <c r="A8942" t="s">
        <v>13597</v>
      </c>
      <c r="B8942" t="str">
        <f t="shared" si="245"/>
        <v>Och-ACat_029_E1</v>
      </c>
      <c r="C8942" t="s">
        <v>56</v>
      </c>
      <c r="D8942" s="1">
        <v>44834</v>
      </c>
      <c r="E8942" t="s">
        <v>6439</v>
      </c>
      <c r="F8942" s="1">
        <v>44874</v>
      </c>
      <c r="G8942" t="s">
        <v>6439</v>
      </c>
      <c r="H8942">
        <v>50</v>
      </c>
      <c r="I8942">
        <v>105</v>
      </c>
      <c r="J8942" t="s">
        <v>6439</v>
      </c>
      <c r="K8942" s="26" t="s">
        <v>61</v>
      </c>
      <c r="L8942" t="s">
        <v>13569</v>
      </c>
      <c r="M8942" t="s">
        <v>1227</v>
      </c>
      <c r="N8942">
        <v>1</v>
      </c>
      <c r="O8942" t="str">
        <f t="shared" si="244"/>
        <v>Och-A_001_E1</v>
      </c>
      <c r="P8942">
        <v>5</v>
      </c>
      <c r="Q8942" t="s">
        <v>63</v>
      </c>
    </row>
    <row r="8943" spans="1:45" hidden="1" x14ac:dyDescent="0.5">
      <c r="A8943" t="s">
        <v>13598</v>
      </c>
      <c r="B8943" t="str">
        <f t="shared" si="245"/>
        <v>Och-ACat_030_E1</v>
      </c>
      <c r="C8943" t="s">
        <v>56</v>
      </c>
      <c r="D8943" s="1">
        <v>44834</v>
      </c>
      <c r="E8943" t="s">
        <v>6439</v>
      </c>
      <c r="F8943" s="1">
        <v>44874</v>
      </c>
      <c r="G8943" t="s">
        <v>6439</v>
      </c>
      <c r="H8943">
        <v>50</v>
      </c>
      <c r="I8943">
        <v>105</v>
      </c>
      <c r="J8943" t="s">
        <v>6439</v>
      </c>
      <c r="K8943" s="26" t="s">
        <v>61</v>
      </c>
      <c r="L8943" t="s">
        <v>13569</v>
      </c>
      <c r="M8943" t="s">
        <v>1227</v>
      </c>
      <c r="N8943">
        <v>1</v>
      </c>
      <c r="O8943" t="str">
        <f t="shared" si="244"/>
        <v>Och-A_001_E1</v>
      </c>
      <c r="P8943">
        <v>6</v>
      </c>
      <c r="Q8943" t="s">
        <v>63</v>
      </c>
    </row>
    <row r="8944" spans="1:45" hidden="1" x14ac:dyDescent="0.5">
      <c r="A8944" t="s">
        <v>13599</v>
      </c>
      <c r="B8944" t="str">
        <f t="shared" si="245"/>
        <v>Och-ACat_031_E1</v>
      </c>
      <c r="C8944" t="s">
        <v>56</v>
      </c>
      <c r="D8944" s="1">
        <v>44834</v>
      </c>
      <c r="E8944" t="s">
        <v>6439</v>
      </c>
      <c r="F8944" s="1">
        <v>44874</v>
      </c>
      <c r="G8944" t="s">
        <v>7218</v>
      </c>
      <c r="H8944">
        <v>50</v>
      </c>
      <c r="I8944">
        <v>105</v>
      </c>
      <c r="J8944" t="s">
        <v>7218</v>
      </c>
      <c r="K8944" s="26" t="s">
        <v>61</v>
      </c>
      <c r="L8944" t="s">
        <v>13569</v>
      </c>
      <c r="M8944" t="s">
        <v>1227</v>
      </c>
      <c r="N8944">
        <v>1</v>
      </c>
      <c r="O8944" t="str">
        <f t="shared" si="244"/>
        <v>Och-A_001_E1</v>
      </c>
      <c r="P8944">
        <v>7</v>
      </c>
      <c r="Q8944" t="s">
        <v>63</v>
      </c>
    </row>
    <row r="8945" spans="1:17" hidden="1" x14ac:dyDescent="0.5">
      <c r="A8945" t="s">
        <v>13600</v>
      </c>
      <c r="B8945" t="str">
        <f t="shared" si="245"/>
        <v>Och-ACat_032_E1</v>
      </c>
      <c r="C8945" t="s">
        <v>56</v>
      </c>
      <c r="D8945" s="1">
        <v>44834</v>
      </c>
      <c r="E8945" t="s">
        <v>6439</v>
      </c>
      <c r="F8945" s="1">
        <v>44874</v>
      </c>
      <c r="G8945" t="s">
        <v>7218</v>
      </c>
      <c r="H8945">
        <v>50</v>
      </c>
      <c r="I8945">
        <v>105</v>
      </c>
      <c r="J8945" t="s">
        <v>7218</v>
      </c>
      <c r="K8945" s="26" t="s">
        <v>61</v>
      </c>
      <c r="L8945" t="s">
        <v>13569</v>
      </c>
      <c r="M8945" t="s">
        <v>1227</v>
      </c>
      <c r="N8945">
        <v>1</v>
      </c>
      <c r="O8945" t="str">
        <f t="shared" si="244"/>
        <v>Och-A_001_E1</v>
      </c>
      <c r="P8945">
        <v>8</v>
      </c>
      <c r="Q8945" t="s">
        <v>63</v>
      </c>
    </row>
    <row r="8946" spans="1:17" hidden="1" x14ac:dyDescent="0.5">
      <c r="A8946" t="s">
        <v>13601</v>
      </c>
      <c r="B8946" t="str">
        <f t="shared" si="245"/>
        <v>Och-ACat_033_E1</v>
      </c>
      <c r="C8946" t="s">
        <v>56</v>
      </c>
      <c r="D8946" s="1">
        <v>44834</v>
      </c>
      <c r="E8946" t="s">
        <v>6439</v>
      </c>
      <c r="F8946" s="1">
        <v>44874</v>
      </c>
      <c r="G8946" t="s">
        <v>7218</v>
      </c>
      <c r="H8946">
        <v>50</v>
      </c>
      <c r="I8946">
        <v>105</v>
      </c>
      <c r="J8946" t="s">
        <v>7218</v>
      </c>
      <c r="K8946" s="26" t="s">
        <v>61</v>
      </c>
      <c r="L8946" t="s">
        <v>13569</v>
      </c>
      <c r="M8946" t="s">
        <v>1227</v>
      </c>
      <c r="N8946">
        <v>1</v>
      </c>
      <c r="O8946" t="str">
        <f t="shared" si="244"/>
        <v>Och-A_001_E1</v>
      </c>
      <c r="P8946">
        <v>9</v>
      </c>
      <c r="Q8946" t="s">
        <v>63</v>
      </c>
    </row>
    <row r="8947" spans="1:17" hidden="1" x14ac:dyDescent="0.5">
      <c r="A8947" t="s">
        <v>13602</v>
      </c>
      <c r="B8947" t="str">
        <f t="shared" si="245"/>
        <v>Och-ACat_034_E1</v>
      </c>
      <c r="C8947" t="s">
        <v>56</v>
      </c>
      <c r="D8947" s="1">
        <v>44834</v>
      </c>
      <c r="E8947" t="s">
        <v>6439</v>
      </c>
      <c r="F8947" s="1">
        <v>44874</v>
      </c>
      <c r="G8947" t="s">
        <v>7218</v>
      </c>
      <c r="H8947">
        <v>50</v>
      </c>
      <c r="I8947">
        <v>105</v>
      </c>
      <c r="J8947" t="s">
        <v>7218</v>
      </c>
      <c r="K8947" s="26" t="s">
        <v>61</v>
      </c>
      <c r="L8947" t="s">
        <v>13569</v>
      </c>
      <c r="M8947" t="s">
        <v>1227</v>
      </c>
      <c r="N8947">
        <v>1</v>
      </c>
      <c r="O8947" t="str">
        <f t="shared" si="244"/>
        <v>Och-A_001_E1</v>
      </c>
      <c r="P8947">
        <v>10</v>
      </c>
      <c r="Q8947" t="s">
        <v>63</v>
      </c>
    </row>
    <row r="8948" spans="1:17" hidden="1" x14ac:dyDescent="0.5">
      <c r="A8948" t="s">
        <v>13603</v>
      </c>
      <c r="B8948" t="str">
        <f t="shared" si="245"/>
        <v>Och-ACat_035_E1</v>
      </c>
      <c r="C8948" t="s">
        <v>56</v>
      </c>
      <c r="D8948" s="1">
        <v>44834</v>
      </c>
      <c r="E8948" t="s">
        <v>6439</v>
      </c>
      <c r="F8948" s="1">
        <v>44874</v>
      </c>
      <c r="G8948" t="s">
        <v>7218</v>
      </c>
      <c r="H8948">
        <v>50</v>
      </c>
      <c r="I8948">
        <v>105</v>
      </c>
      <c r="J8948" t="s">
        <v>7218</v>
      </c>
      <c r="K8948" s="26" t="s">
        <v>61</v>
      </c>
      <c r="L8948" t="s">
        <v>13569</v>
      </c>
      <c r="M8948" t="s">
        <v>1227</v>
      </c>
      <c r="N8948">
        <v>1</v>
      </c>
      <c r="O8948" t="str">
        <f t="shared" si="244"/>
        <v>Och-A_001_E1</v>
      </c>
      <c r="P8948">
        <v>11</v>
      </c>
      <c r="Q8948" t="s">
        <v>63</v>
      </c>
    </row>
    <row r="8949" spans="1:17" hidden="1" x14ac:dyDescent="0.5">
      <c r="A8949" t="s">
        <v>13604</v>
      </c>
      <c r="B8949" t="str">
        <f t="shared" si="245"/>
        <v>Och-ACat_036_E1</v>
      </c>
      <c r="C8949" t="s">
        <v>56</v>
      </c>
      <c r="D8949" s="1">
        <v>44834</v>
      </c>
      <c r="E8949" t="s">
        <v>6439</v>
      </c>
      <c r="F8949" s="1">
        <v>44874</v>
      </c>
      <c r="G8949" t="s">
        <v>7218</v>
      </c>
      <c r="H8949">
        <v>50</v>
      </c>
      <c r="I8949">
        <v>105</v>
      </c>
      <c r="J8949" t="s">
        <v>7218</v>
      </c>
      <c r="K8949" s="26" t="s">
        <v>61</v>
      </c>
      <c r="L8949" t="s">
        <v>13569</v>
      </c>
      <c r="M8949" t="s">
        <v>1227</v>
      </c>
      <c r="N8949">
        <v>1</v>
      </c>
      <c r="O8949" t="str">
        <f t="shared" si="244"/>
        <v>Och-A_001_E1</v>
      </c>
      <c r="P8949">
        <v>12</v>
      </c>
      <c r="Q8949" t="s">
        <v>63</v>
      </c>
    </row>
    <row r="8950" spans="1:17" hidden="1" x14ac:dyDescent="0.5">
      <c r="A8950" t="s">
        <v>13605</v>
      </c>
      <c r="B8950" t="str">
        <f t="shared" si="245"/>
        <v>Och-ACat_037_E1</v>
      </c>
      <c r="C8950" t="s">
        <v>56</v>
      </c>
      <c r="D8950" s="1">
        <v>44834</v>
      </c>
      <c r="E8950" t="s">
        <v>6439</v>
      </c>
      <c r="F8950" s="1">
        <v>44874</v>
      </c>
      <c r="G8950" t="s">
        <v>6439</v>
      </c>
      <c r="H8950">
        <v>50</v>
      </c>
      <c r="I8950">
        <v>105</v>
      </c>
      <c r="J8950" t="s">
        <v>6439</v>
      </c>
      <c r="K8950" s="26" t="s">
        <v>61</v>
      </c>
      <c r="L8950" t="s">
        <v>13569</v>
      </c>
      <c r="M8950" t="s">
        <v>1227</v>
      </c>
      <c r="N8950">
        <v>1</v>
      </c>
      <c r="O8950" t="str">
        <f t="shared" si="244"/>
        <v>Och-A_001_E1</v>
      </c>
      <c r="P8950">
        <v>1</v>
      </c>
      <c r="Q8950" t="s">
        <v>60</v>
      </c>
    </row>
    <row r="8951" spans="1:17" hidden="1" x14ac:dyDescent="0.5">
      <c r="A8951" t="s">
        <v>13606</v>
      </c>
      <c r="B8951" t="str">
        <f t="shared" si="245"/>
        <v>Och-ACat_038_E1</v>
      </c>
      <c r="C8951" t="s">
        <v>56</v>
      </c>
      <c r="D8951" s="1">
        <v>44834</v>
      </c>
      <c r="E8951" t="s">
        <v>6439</v>
      </c>
      <c r="F8951" s="1">
        <v>44874</v>
      </c>
      <c r="G8951" t="s">
        <v>6439</v>
      </c>
      <c r="H8951">
        <v>50</v>
      </c>
      <c r="I8951">
        <v>105</v>
      </c>
      <c r="J8951" t="s">
        <v>6439</v>
      </c>
      <c r="K8951" s="26" t="s">
        <v>61</v>
      </c>
      <c r="L8951" t="s">
        <v>13569</v>
      </c>
      <c r="M8951" t="s">
        <v>1227</v>
      </c>
      <c r="N8951">
        <v>1</v>
      </c>
      <c r="O8951" t="str">
        <f t="shared" ref="O8951:O8982" si="246">L8951&amp;"_E1"</f>
        <v>Och-A_001_E1</v>
      </c>
      <c r="P8951">
        <v>2</v>
      </c>
      <c r="Q8951" t="s">
        <v>60</v>
      </c>
    </row>
    <row r="8952" spans="1:17" hidden="1" x14ac:dyDescent="0.5">
      <c r="A8952" t="s">
        <v>13607</v>
      </c>
      <c r="B8952" t="str">
        <f t="shared" si="245"/>
        <v>Och-ACat_039_E1</v>
      </c>
      <c r="C8952" t="s">
        <v>56</v>
      </c>
      <c r="D8952" s="1">
        <v>44834</v>
      </c>
      <c r="E8952" t="s">
        <v>6439</v>
      </c>
      <c r="F8952" s="1">
        <v>44874</v>
      </c>
      <c r="G8952" t="s">
        <v>6439</v>
      </c>
      <c r="H8952">
        <v>50</v>
      </c>
      <c r="I8952">
        <v>105</v>
      </c>
      <c r="J8952" t="s">
        <v>6439</v>
      </c>
      <c r="K8952" s="26" t="s">
        <v>61</v>
      </c>
      <c r="L8952" t="s">
        <v>13569</v>
      </c>
      <c r="M8952" t="s">
        <v>1227</v>
      </c>
      <c r="N8952">
        <v>1</v>
      </c>
      <c r="O8952" t="str">
        <f t="shared" si="246"/>
        <v>Och-A_001_E1</v>
      </c>
      <c r="P8952">
        <v>3</v>
      </c>
      <c r="Q8952" t="s">
        <v>60</v>
      </c>
    </row>
    <row r="8953" spans="1:17" hidden="1" x14ac:dyDescent="0.5">
      <c r="A8953" t="s">
        <v>13608</v>
      </c>
      <c r="B8953" t="str">
        <f t="shared" si="245"/>
        <v>Och-ACat_040_E1</v>
      </c>
      <c r="C8953" t="s">
        <v>56</v>
      </c>
      <c r="D8953" s="1">
        <v>44834</v>
      </c>
      <c r="E8953" t="s">
        <v>6439</v>
      </c>
      <c r="F8953" s="1">
        <v>44874</v>
      </c>
      <c r="G8953" t="s">
        <v>6439</v>
      </c>
      <c r="H8953">
        <v>50</v>
      </c>
      <c r="I8953">
        <v>105</v>
      </c>
      <c r="J8953" t="s">
        <v>6439</v>
      </c>
      <c r="K8953" s="26" t="s">
        <v>61</v>
      </c>
      <c r="L8953" t="s">
        <v>13569</v>
      </c>
      <c r="M8953" t="s">
        <v>1227</v>
      </c>
      <c r="N8953">
        <v>1</v>
      </c>
      <c r="O8953" t="str">
        <f t="shared" si="246"/>
        <v>Och-A_001_E1</v>
      </c>
      <c r="P8953">
        <v>4</v>
      </c>
      <c r="Q8953" t="s">
        <v>60</v>
      </c>
    </row>
    <row r="8954" spans="1:17" hidden="1" x14ac:dyDescent="0.5">
      <c r="A8954" t="s">
        <v>13609</v>
      </c>
      <c r="B8954" t="str">
        <f t="shared" si="245"/>
        <v>Och-ACat_041_E1</v>
      </c>
      <c r="C8954" t="s">
        <v>56</v>
      </c>
      <c r="D8954" s="1">
        <v>44834</v>
      </c>
      <c r="E8954" t="s">
        <v>6439</v>
      </c>
      <c r="F8954" s="1">
        <v>44874</v>
      </c>
      <c r="G8954" t="s">
        <v>6439</v>
      </c>
      <c r="H8954">
        <v>50</v>
      </c>
      <c r="I8954">
        <v>105</v>
      </c>
      <c r="J8954" t="s">
        <v>6439</v>
      </c>
      <c r="K8954" s="26" t="s">
        <v>61</v>
      </c>
      <c r="L8954" t="s">
        <v>13569</v>
      </c>
      <c r="M8954" t="s">
        <v>1227</v>
      </c>
      <c r="N8954">
        <v>1</v>
      </c>
      <c r="O8954" t="str">
        <f t="shared" si="246"/>
        <v>Och-A_001_E1</v>
      </c>
      <c r="P8954">
        <v>5</v>
      </c>
      <c r="Q8954" t="s">
        <v>60</v>
      </c>
    </row>
    <row r="8955" spans="1:17" hidden="1" x14ac:dyDescent="0.5">
      <c r="A8955" t="s">
        <v>13610</v>
      </c>
      <c r="B8955" t="s">
        <v>13611</v>
      </c>
      <c r="C8955" t="s">
        <v>56</v>
      </c>
      <c r="D8955" s="1">
        <v>44846</v>
      </c>
      <c r="E8955" t="s">
        <v>11612</v>
      </c>
      <c r="F8955" s="1">
        <v>44874</v>
      </c>
      <c r="G8955" t="s">
        <v>6439</v>
      </c>
      <c r="H8955">
        <v>50</v>
      </c>
      <c r="I8955">
        <v>105</v>
      </c>
      <c r="J8955" t="s">
        <v>6439</v>
      </c>
      <c r="K8955" s="26" t="s">
        <v>61</v>
      </c>
      <c r="L8955" t="s">
        <v>13569</v>
      </c>
      <c r="M8955" t="s">
        <v>1227</v>
      </c>
      <c r="N8955">
        <v>1</v>
      </c>
      <c r="O8955" t="str">
        <f t="shared" si="246"/>
        <v>Och-A_001_E1</v>
      </c>
      <c r="P8955">
        <v>6</v>
      </c>
      <c r="Q8955" t="s">
        <v>60</v>
      </c>
    </row>
    <row r="8956" spans="1:17" hidden="1" x14ac:dyDescent="0.5">
      <c r="A8956" t="s">
        <v>13612</v>
      </c>
      <c r="B8956" t="s">
        <v>13613</v>
      </c>
      <c r="C8956" t="s">
        <v>56</v>
      </c>
      <c r="D8956" s="1">
        <v>44846</v>
      </c>
      <c r="E8956" t="s">
        <v>11612</v>
      </c>
      <c r="F8956" s="1">
        <v>44874</v>
      </c>
      <c r="G8956" t="s">
        <v>7218</v>
      </c>
      <c r="H8956">
        <v>50</v>
      </c>
      <c r="I8956">
        <v>105</v>
      </c>
      <c r="J8956" t="s">
        <v>7218</v>
      </c>
      <c r="K8956" s="26" t="s">
        <v>61</v>
      </c>
      <c r="L8956" t="s">
        <v>13569</v>
      </c>
      <c r="M8956" t="s">
        <v>1227</v>
      </c>
      <c r="N8956">
        <v>1</v>
      </c>
      <c r="O8956" t="str">
        <f t="shared" si="246"/>
        <v>Och-A_001_E1</v>
      </c>
      <c r="P8956">
        <v>7</v>
      </c>
      <c r="Q8956" t="s">
        <v>60</v>
      </c>
    </row>
    <row r="8957" spans="1:17" hidden="1" x14ac:dyDescent="0.5">
      <c r="A8957" t="s">
        <v>13614</v>
      </c>
      <c r="B8957" t="s">
        <v>13615</v>
      </c>
      <c r="C8957" t="s">
        <v>56</v>
      </c>
      <c r="D8957" s="1">
        <v>44846</v>
      </c>
      <c r="E8957" t="s">
        <v>11612</v>
      </c>
      <c r="F8957" s="1">
        <v>44874</v>
      </c>
      <c r="G8957" t="s">
        <v>7218</v>
      </c>
      <c r="H8957">
        <v>50</v>
      </c>
      <c r="I8957">
        <v>105</v>
      </c>
      <c r="J8957" t="s">
        <v>7218</v>
      </c>
      <c r="K8957" s="26" t="s">
        <v>61</v>
      </c>
      <c r="L8957" t="s">
        <v>13569</v>
      </c>
      <c r="M8957" t="s">
        <v>1227</v>
      </c>
      <c r="N8957">
        <v>1</v>
      </c>
      <c r="O8957" t="str">
        <f t="shared" si="246"/>
        <v>Och-A_001_E1</v>
      </c>
      <c r="P8957">
        <v>8</v>
      </c>
      <c r="Q8957" t="s">
        <v>60</v>
      </c>
    </row>
    <row r="8958" spans="1:17" hidden="1" x14ac:dyDescent="0.5">
      <c r="A8958" t="s">
        <v>13616</v>
      </c>
      <c r="B8958" t="s">
        <v>13617</v>
      </c>
      <c r="C8958" t="s">
        <v>56</v>
      </c>
      <c r="D8958" s="1">
        <v>44846</v>
      </c>
      <c r="E8958" t="s">
        <v>11612</v>
      </c>
      <c r="F8958" s="1">
        <v>44874</v>
      </c>
      <c r="G8958" t="s">
        <v>7218</v>
      </c>
      <c r="H8958">
        <v>50</v>
      </c>
      <c r="I8958">
        <v>105</v>
      </c>
      <c r="J8958" t="s">
        <v>7218</v>
      </c>
      <c r="K8958" s="26" t="s">
        <v>61</v>
      </c>
      <c r="L8958" t="s">
        <v>13569</v>
      </c>
      <c r="M8958" t="s">
        <v>1227</v>
      </c>
      <c r="N8958">
        <v>1</v>
      </c>
      <c r="O8958" t="str">
        <f t="shared" si="246"/>
        <v>Och-A_001_E1</v>
      </c>
      <c r="P8958">
        <v>9</v>
      </c>
      <c r="Q8958" t="s">
        <v>60</v>
      </c>
    </row>
    <row r="8959" spans="1:17" hidden="1" x14ac:dyDescent="0.5">
      <c r="A8959" t="s">
        <v>13618</v>
      </c>
      <c r="B8959" t="s">
        <v>13619</v>
      </c>
      <c r="C8959" t="s">
        <v>56</v>
      </c>
      <c r="D8959" s="1">
        <v>44846</v>
      </c>
      <c r="E8959" t="s">
        <v>11612</v>
      </c>
      <c r="F8959" s="1">
        <v>44874</v>
      </c>
      <c r="G8959" t="s">
        <v>7218</v>
      </c>
      <c r="H8959">
        <v>50</v>
      </c>
      <c r="I8959">
        <v>105</v>
      </c>
      <c r="J8959" t="s">
        <v>7218</v>
      </c>
      <c r="K8959" s="26" t="s">
        <v>61</v>
      </c>
      <c r="L8959" t="s">
        <v>13569</v>
      </c>
      <c r="M8959" t="s">
        <v>1227</v>
      </c>
      <c r="N8959">
        <v>1</v>
      </c>
      <c r="O8959" t="str">
        <f t="shared" si="246"/>
        <v>Och-A_001_E1</v>
      </c>
      <c r="P8959">
        <v>10</v>
      </c>
      <c r="Q8959" t="s">
        <v>60</v>
      </c>
    </row>
    <row r="8960" spans="1:17" hidden="1" x14ac:dyDescent="0.5">
      <c r="A8960" t="s">
        <v>13620</v>
      </c>
      <c r="B8960" t="s">
        <v>13621</v>
      </c>
      <c r="C8960" t="s">
        <v>56</v>
      </c>
      <c r="D8960" s="1">
        <v>44846</v>
      </c>
      <c r="E8960" t="s">
        <v>11612</v>
      </c>
      <c r="F8960" s="1">
        <v>44874</v>
      </c>
      <c r="G8960" t="s">
        <v>7218</v>
      </c>
      <c r="H8960">
        <v>50</v>
      </c>
      <c r="I8960">
        <v>105</v>
      </c>
      <c r="J8960" t="s">
        <v>7218</v>
      </c>
      <c r="K8960" s="26" t="s">
        <v>61</v>
      </c>
      <c r="L8960" t="s">
        <v>13569</v>
      </c>
      <c r="M8960" t="s">
        <v>1227</v>
      </c>
      <c r="N8960">
        <v>1</v>
      </c>
      <c r="O8960" t="str">
        <f t="shared" si="246"/>
        <v>Och-A_001_E1</v>
      </c>
      <c r="P8960">
        <v>11</v>
      </c>
      <c r="Q8960" t="s">
        <v>60</v>
      </c>
    </row>
    <row r="8961" spans="1:45" hidden="1" x14ac:dyDescent="0.5">
      <c r="A8961" t="s">
        <v>13622</v>
      </c>
      <c r="B8961" t="s">
        <v>13623</v>
      </c>
      <c r="C8961" t="s">
        <v>56</v>
      </c>
      <c r="D8961" s="1">
        <v>44846</v>
      </c>
      <c r="E8961" t="s">
        <v>11612</v>
      </c>
      <c r="F8961" s="1">
        <v>44874</v>
      </c>
      <c r="G8961" t="s">
        <v>7218</v>
      </c>
      <c r="H8961">
        <v>50</v>
      </c>
      <c r="I8961">
        <v>105</v>
      </c>
      <c r="J8961" t="s">
        <v>7218</v>
      </c>
      <c r="K8961" s="26" t="s">
        <v>61</v>
      </c>
      <c r="L8961" t="s">
        <v>13569</v>
      </c>
      <c r="M8961" t="s">
        <v>1227</v>
      </c>
      <c r="N8961">
        <v>1</v>
      </c>
      <c r="O8961" t="str">
        <f t="shared" si="246"/>
        <v>Och-A_001_E1</v>
      </c>
      <c r="P8961">
        <v>12</v>
      </c>
      <c r="Q8961" t="s">
        <v>60</v>
      </c>
      <c r="AQ8961" s="1"/>
    </row>
    <row r="8962" spans="1:45" hidden="1" x14ac:dyDescent="0.5">
      <c r="A8962" t="s">
        <v>13624</v>
      </c>
      <c r="B8962" t="s">
        <v>13625</v>
      </c>
      <c r="C8962" t="s">
        <v>56</v>
      </c>
      <c r="D8962" s="1">
        <v>44846</v>
      </c>
      <c r="E8962" t="s">
        <v>11612</v>
      </c>
      <c r="F8962" s="1">
        <v>44874</v>
      </c>
      <c r="G8962" t="s">
        <v>6439</v>
      </c>
      <c r="H8962">
        <v>50</v>
      </c>
      <c r="I8962">
        <v>105</v>
      </c>
      <c r="J8962" t="s">
        <v>6439</v>
      </c>
      <c r="K8962" s="26" t="s">
        <v>61</v>
      </c>
      <c r="L8962" t="s">
        <v>13569</v>
      </c>
      <c r="M8962" t="s">
        <v>1227</v>
      </c>
      <c r="N8962">
        <v>1</v>
      </c>
      <c r="O8962" t="str">
        <f t="shared" si="246"/>
        <v>Och-A_001_E1</v>
      </c>
      <c r="P8962">
        <v>1</v>
      </c>
      <c r="Q8962" t="s">
        <v>9200</v>
      </c>
      <c r="U8962" s="28">
        <v>78</v>
      </c>
      <c r="AQ8962" s="1">
        <v>44874</v>
      </c>
      <c r="AR8962">
        <v>2</v>
      </c>
      <c r="AS8962" t="s">
        <v>6439</v>
      </c>
    </row>
    <row r="8963" spans="1:45" hidden="1" x14ac:dyDescent="0.5">
      <c r="A8963" t="s">
        <v>13626</v>
      </c>
      <c r="B8963" t="s">
        <v>13627</v>
      </c>
      <c r="C8963" t="s">
        <v>56</v>
      </c>
      <c r="D8963" s="1">
        <v>44846</v>
      </c>
      <c r="E8963" t="s">
        <v>11612</v>
      </c>
      <c r="F8963" s="1">
        <v>44874</v>
      </c>
      <c r="G8963" t="s">
        <v>6439</v>
      </c>
      <c r="H8963">
        <v>50</v>
      </c>
      <c r="I8963">
        <v>105</v>
      </c>
      <c r="J8963" t="s">
        <v>6439</v>
      </c>
      <c r="K8963" s="26" t="s">
        <v>61</v>
      </c>
      <c r="L8963" t="s">
        <v>13569</v>
      </c>
      <c r="M8963" t="s">
        <v>1227</v>
      </c>
      <c r="N8963">
        <v>1</v>
      </c>
      <c r="O8963" t="str">
        <f t="shared" si="246"/>
        <v>Och-A_001_E1</v>
      </c>
      <c r="P8963">
        <v>2</v>
      </c>
      <c r="Q8963" t="s">
        <v>9200</v>
      </c>
      <c r="U8963" s="28">
        <v>75.3</v>
      </c>
      <c r="AQ8963" s="1">
        <v>44874</v>
      </c>
      <c r="AR8963">
        <v>2</v>
      </c>
      <c r="AS8963" t="s">
        <v>6439</v>
      </c>
    </row>
    <row r="8964" spans="1:45" hidden="1" x14ac:dyDescent="0.5">
      <c r="A8964" t="s">
        <v>13628</v>
      </c>
      <c r="B8964" t="s">
        <v>13629</v>
      </c>
      <c r="C8964" t="s">
        <v>56</v>
      </c>
      <c r="D8964" s="1">
        <v>44846</v>
      </c>
      <c r="E8964" t="s">
        <v>11612</v>
      </c>
      <c r="F8964" s="1">
        <v>44874</v>
      </c>
      <c r="G8964" t="s">
        <v>6439</v>
      </c>
      <c r="H8964">
        <v>50</v>
      </c>
      <c r="I8964">
        <v>105</v>
      </c>
      <c r="J8964" t="s">
        <v>6439</v>
      </c>
      <c r="K8964" s="26" t="s">
        <v>61</v>
      </c>
      <c r="L8964" t="s">
        <v>13569</v>
      </c>
      <c r="M8964" t="s">
        <v>1227</v>
      </c>
      <c r="N8964">
        <v>1</v>
      </c>
      <c r="O8964" t="str">
        <f t="shared" si="246"/>
        <v>Och-A_001_E1</v>
      </c>
      <c r="P8964">
        <v>3</v>
      </c>
      <c r="Q8964" t="s">
        <v>9200</v>
      </c>
      <c r="U8964" s="28">
        <v>76.8</v>
      </c>
      <c r="AQ8964" s="1">
        <v>44874</v>
      </c>
      <c r="AR8964">
        <v>2</v>
      </c>
      <c r="AS8964" t="s">
        <v>6439</v>
      </c>
    </row>
    <row r="8965" spans="1:45" hidden="1" x14ac:dyDescent="0.5">
      <c r="A8965" t="s">
        <v>13630</v>
      </c>
      <c r="B8965" t="s">
        <v>13631</v>
      </c>
      <c r="C8965" t="s">
        <v>56</v>
      </c>
      <c r="D8965" s="1">
        <v>44846</v>
      </c>
      <c r="E8965" t="s">
        <v>11612</v>
      </c>
      <c r="F8965" s="1">
        <v>44874</v>
      </c>
      <c r="G8965" t="s">
        <v>6439</v>
      </c>
      <c r="H8965">
        <v>50</v>
      </c>
      <c r="I8965">
        <v>105</v>
      </c>
      <c r="J8965" t="s">
        <v>6439</v>
      </c>
      <c r="K8965" s="26" t="s">
        <v>61</v>
      </c>
      <c r="L8965" t="s">
        <v>13569</v>
      </c>
      <c r="M8965" t="s">
        <v>1227</v>
      </c>
      <c r="N8965">
        <v>1</v>
      </c>
      <c r="O8965" t="str">
        <f t="shared" si="246"/>
        <v>Och-A_001_E1</v>
      </c>
      <c r="P8965">
        <v>4</v>
      </c>
      <c r="Q8965" t="s">
        <v>9200</v>
      </c>
      <c r="U8965" s="28">
        <v>272.2</v>
      </c>
      <c r="AQ8965" s="1">
        <v>44874</v>
      </c>
      <c r="AR8965">
        <v>2</v>
      </c>
      <c r="AS8965" t="s">
        <v>6439</v>
      </c>
    </row>
    <row r="8966" spans="1:45" hidden="1" x14ac:dyDescent="0.5">
      <c r="A8966" t="s">
        <v>13632</v>
      </c>
      <c r="B8966" t="s">
        <v>13633</v>
      </c>
      <c r="C8966" t="s">
        <v>56</v>
      </c>
      <c r="D8966" s="1">
        <v>44846</v>
      </c>
      <c r="E8966" t="s">
        <v>11612</v>
      </c>
      <c r="F8966" s="1">
        <v>44874</v>
      </c>
      <c r="G8966" t="s">
        <v>6439</v>
      </c>
      <c r="H8966">
        <v>50</v>
      </c>
      <c r="I8966">
        <v>105</v>
      </c>
      <c r="J8966" t="s">
        <v>6439</v>
      </c>
      <c r="K8966" s="26" t="s">
        <v>61</v>
      </c>
      <c r="L8966" t="s">
        <v>13569</v>
      </c>
      <c r="M8966" t="s">
        <v>1227</v>
      </c>
      <c r="N8966">
        <v>1</v>
      </c>
      <c r="O8966" t="str">
        <f t="shared" si="246"/>
        <v>Och-A_001_E1</v>
      </c>
      <c r="P8966">
        <v>5</v>
      </c>
      <c r="Q8966" t="s">
        <v>9200</v>
      </c>
      <c r="U8966" s="28">
        <v>25.6</v>
      </c>
      <c r="AQ8966" s="1">
        <v>44874</v>
      </c>
      <c r="AR8966">
        <v>2</v>
      </c>
      <c r="AS8966" t="s">
        <v>6439</v>
      </c>
    </row>
    <row r="8967" spans="1:45" hidden="1" x14ac:dyDescent="0.5">
      <c r="A8967" t="s">
        <v>13634</v>
      </c>
      <c r="B8967" t="s">
        <v>13635</v>
      </c>
      <c r="C8967" t="s">
        <v>56</v>
      </c>
      <c r="D8967" s="1">
        <v>44846</v>
      </c>
      <c r="E8967" t="s">
        <v>11612</v>
      </c>
      <c r="F8967" s="1">
        <v>44874</v>
      </c>
      <c r="G8967" t="s">
        <v>6439</v>
      </c>
      <c r="H8967">
        <v>50</v>
      </c>
      <c r="I8967">
        <v>105</v>
      </c>
      <c r="J8967" t="s">
        <v>6439</v>
      </c>
      <c r="K8967" s="26" t="s">
        <v>61</v>
      </c>
      <c r="L8967" t="s">
        <v>13569</v>
      </c>
      <c r="M8967" t="s">
        <v>1227</v>
      </c>
      <c r="N8967">
        <v>1</v>
      </c>
      <c r="O8967" t="str">
        <f t="shared" si="246"/>
        <v>Och-A_001_E1</v>
      </c>
      <c r="P8967">
        <v>6</v>
      </c>
      <c r="Q8967" t="s">
        <v>9200</v>
      </c>
      <c r="U8967" s="28">
        <v>114.5</v>
      </c>
      <c r="AQ8967" s="1">
        <v>44874</v>
      </c>
      <c r="AR8967">
        <v>2</v>
      </c>
      <c r="AS8967" t="s">
        <v>6439</v>
      </c>
    </row>
    <row r="8968" spans="1:45" hidden="1" x14ac:dyDescent="0.5">
      <c r="A8968" t="s">
        <v>13636</v>
      </c>
      <c r="B8968" t="s">
        <v>13637</v>
      </c>
      <c r="C8968" t="s">
        <v>56</v>
      </c>
      <c r="D8968" s="1">
        <v>44846</v>
      </c>
      <c r="E8968" t="s">
        <v>11612</v>
      </c>
      <c r="F8968" s="1">
        <v>44874</v>
      </c>
      <c r="G8968" t="s">
        <v>7218</v>
      </c>
      <c r="H8968">
        <v>50</v>
      </c>
      <c r="I8968">
        <v>105</v>
      </c>
      <c r="J8968" t="s">
        <v>7218</v>
      </c>
      <c r="K8968" s="26" t="s">
        <v>61</v>
      </c>
      <c r="L8968" t="s">
        <v>13569</v>
      </c>
      <c r="M8968" t="s">
        <v>1227</v>
      </c>
      <c r="N8968">
        <v>1</v>
      </c>
      <c r="O8968" t="str">
        <f t="shared" si="246"/>
        <v>Och-A_001_E1</v>
      </c>
      <c r="P8968">
        <v>7</v>
      </c>
      <c r="Q8968" t="s">
        <v>9200</v>
      </c>
      <c r="U8968" s="28">
        <v>28</v>
      </c>
      <c r="AQ8968" s="1">
        <v>44874</v>
      </c>
      <c r="AR8968">
        <v>2</v>
      </c>
      <c r="AS8968" t="s">
        <v>6439</v>
      </c>
    </row>
    <row r="8969" spans="1:45" hidden="1" x14ac:dyDescent="0.5">
      <c r="A8969" t="s">
        <v>13638</v>
      </c>
      <c r="B8969" t="s">
        <v>13639</v>
      </c>
      <c r="C8969" t="s">
        <v>56</v>
      </c>
      <c r="D8969" s="1">
        <v>44846</v>
      </c>
      <c r="E8969" t="s">
        <v>11612</v>
      </c>
      <c r="F8969" s="1">
        <v>44874</v>
      </c>
      <c r="G8969" t="s">
        <v>7218</v>
      </c>
      <c r="H8969">
        <v>50</v>
      </c>
      <c r="I8969">
        <v>105</v>
      </c>
      <c r="J8969" t="s">
        <v>7218</v>
      </c>
      <c r="K8969" s="26" t="s">
        <v>61</v>
      </c>
      <c r="L8969" t="s">
        <v>13569</v>
      </c>
      <c r="M8969" t="s">
        <v>1227</v>
      </c>
      <c r="N8969">
        <v>1</v>
      </c>
      <c r="O8969" t="str">
        <f t="shared" si="246"/>
        <v>Och-A_001_E1</v>
      </c>
      <c r="P8969">
        <v>8</v>
      </c>
      <c r="Q8969" t="s">
        <v>9200</v>
      </c>
      <c r="U8969" s="28">
        <v>189.4</v>
      </c>
      <c r="AQ8969" s="1">
        <v>44874</v>
      </c>
      <c r="AR8969">
        <v>2</v>
      </c>
      <c r="AS8969" t="s">
        <v>6439</v>
      </c>
    </row>
    <row r="8970" spans="1:45" hidden="1" x14ac:dyDescent="0.5">
      <c r="A8970" t="s">
        <v>13640</v>
      </c>
      <c r="B8970" t="s">
        <v>13641</v>
      </c>
      <c r="C8970" t="s">
        <v>56</v>
      </c>
      <c r="D8970" s="1">
        <v>44846</v>
      </c>
      <c r="E8970" t="s">
        <v>11612</v>
      </c>
      <c r="F8970" s="1">
        <v>44874</v>
      </c>
      <c r="G8970" t="s">
        <v>7218</v>
      </c>
      <c r="H8970">
        <v>50</v>
      </c>
      <c r="I8970">
        <v>105</v>
      </c>
      <c r="J8970" t="s">
        <v>7218</v>
      </c>
      <c r="K8970" s="26" t="s">
        <v>61</v>
      </c>
      <c r="L8970" t="s">
        <v>13569</v>
      </c>
      <c r="M8970" t="s">
        <v>1227</v>
      </c>
      <c r="N8970">
        <v>1</v>
      </c>
      <c r="O8970" t="str">
        <f t="shared" si="246"/>
        <v>Och-A_001_E1</v>
      </c>
      <c r="P8970">
        <v>9</v>
      </c>
      <c r="Q8970" t="s">
        <v>9200</v>
      </c>
      <c r="U8970" s="28">
        <v>91.3</v>
      </c>
      <c r="AQ8970" s="1">
        <v>44874</v>
      </c>
      <c r="AR8970">
        <v>2</v>
      </c>
      <c r="AS8970" t="s">
        <v>6439</v>
      </c>
    </row>
    <row r="8971" spans="1:45" hidden="1" x14ac:dyDescent="0.5">
      <c r="A8971" t="s">
        <v>13642</v>
      </c>
      <c r="B8971" t="s">
        <v>13643</v>
      </c>
      <c r="C8971" t="s">
        <v>56</v>
      </c>
      <c r="D8971" s="1">
        <v>44846</v>
      </c>
      <c r="E8971" t="s">
        <v>11612</v>
      </c>
      <c r="F8971" s="1">
        <v>44874</v>
      </c>
      <c r="G8971" t="s">
        <v>7218</v>
      </c>
      <c r="H8971">
        <v>50</v>
      </c>
      <c r="I8971">
        <v>105</v>
      </c>
      <c r="J8971" t="s">
        <v>7218</v>
      </c>
      <c r="K8971" s="26" t="s">
        <v>61</v>
      </c>
      <c r="L8971" t="s">
        <v>13569</v>
      </c>
      <c r="M8971" t="s">
        <v>1227</v>
      </c>
      <c r="N8971">
        <v>1</v>
      </c>
      <c r="O8971" t="str">
        <f t="shared" si="246"/>
        <v>Och-A_001_E1</v>
      </c>
      <c r="P8971">
        <v>10</v>
      </c>
      <c r="Q8971" t="s">
        <v>9200</v>
      </c>
      <c r="U8971" s="28">
        <v>64.400000000000006</v>
      </c>
      <c r="AQ8971" s="1">
        <v>44874</v>
      </c>
      <c r="AR8971">
        <v>2</v>
      </c>
      <c r="AS8971" t="s">
        <v>6439</v>
      </c>
    </row>
    <row r="8972" spans="1:45" hidden="1" x14ac:dyDescent="0.5">
      <c r="A8972" t="s">
        <v>13644</v>
      </c>
      <c r="B8972" t="s">
        <v>13645</v>
      </c>
      <c r="C8972" t="s">
        <v>56</v>
      </c>
      <c r="D8972" s="1">
        <v>44846</v>
      </c>
      <c r="E8972" t="s">
        <v>11612</v>
      </c>
      <c r="F8972" s="1">
        <v>44874</v>
      </c>
      <c r="G8972" t="s">
        <v>7218</v>
      </c>
      <c r="H8972">
        <v>50</v>
      </c>
      <c r="I8972">
        <v>105</v>
      </c>
      <c r="J8972" t="s">
        <v>7218</v>
      </c>
      <c r="K8972" s="26" t="s">
        <v>61</v>
      </c>
      <c r="L8972" t="s">
        <v>13569</v>
      </c>
      <c r="M8972" t="s">
        <v>1227</v>
      </c>
      <c r="N8972">
        <v>1</v>
      </c>
      <c r="O8972" t="str">
        <f t="shared" si="246"/>
        <v>Och-A_001_E1</v>
      </c>
      <c r="P8972">
        <v>11</v>
      </c>
      <c r="Q8972" t="s">
        <v>9200</v>
      </c>
      <c r="U8972" s="28">
        <v>129.9</v>
      </c>
      <c r="AQ8972" s="1">
        <v>44874</v>
      </c>
      <c r="AR8972">
        <v>2</v>
      </c>
      <c r="AS8972" t="s">
        <v>6439</v>
      </c>
    </row>
    <row r="8973" spans="1:45" hidden="1" x14ac:dyDescent="0.5">
      <c r="A8973" t="s">
        <v>13646</v>
      </c>
      <c r="B8973" t="s">
        <v>13647</v>
      </c>
      <c r="C8973" t="s">
        <v>56</v>
      </c>
      <c r="D8973" s="1">
        <v>44846</v>
      </c>
      <c r="E8973" t="s">
        <v>11758</v>
      </c>
      <c r="F8973" s="1">
        <v>44874</v>
      </c>
      <c r="G8973" t="s">
        <v>7218</v>
      </c>
      <c r="H8973">
        <v>50</v>
      </c>
      <c r="I8973">
        <v>105</v>
      </c>
      <c r="J8973" t="s">
        <v>7218</v>
      </c>
      <c r="K8973" s="26" t="s">
        <v>61</v>
      </c>
      <c r="L8973" t="s">
        <v>13569</v>
      </c>
      <c r="M8973" t="s">
        <v>1227</v>
      </c>
      <c r="N8973">
        <v>1</v>
      </c>
      <c r="O8973" t="str">
        <f t="shared" si="246"/>
        <v>Och-A_001_E1</v>
      </c>
      <c r="P8973">
        <v>12</v>
      </c>
      <c r="Q8973" t="s">
        <v>9200</v>
      </c>
      <c r="U8973" s="28">
        <v>80.7</v>
      </c>
      <c r="AQ8973" s="1">
        <v>44874</v>
      </c>
      <c r="AR8973">
        <v>2</v>
      </c>
      <c r="AS8973" t="s">
        <v>6439</v>
      </c>
    </row>
    <row r="8974" spans="1:45" hidden="1" x14ac:dyDescent="0.5">
      <c r="A8974" t="s">
        <v>13648</v>
      </c>
      <c r="B8974" t="s">
        <v>13649</v>
      </c>
      <c r="C8974" t="s">
        <v>56</v>
      </c>
      <c r="D8974" s="1">
        <v>44846</v>
      </c>
      <c r="E8974" t="s">
        <v>11758</v>
      </c>
      <c r="F8974" s="1">
        <v>44874</v>
      </c>
      <c r="G8974" t="s">
        <v>6439</v>
      </c>
      <c r="H8974">
        <v>50</v>
      </c>
      <c r="I8974">
        <v>105</v>
      </c>
      <c r="J8974" t="s">
        <v>6439</v>
      </c>
      <c r="K8974" s="26" t="s">
        <v>61</v>
      </c>
      <c r="L8974" t="s">
        <v>13569</v>
      </c>
      <c r="M8974" t="s">
        <v>1227</v>
      </c>
      <c r="N8974">
        <v>1</v>
      </c>
      <c r="O8974" t="str">
        <f t="shared" si="246"/>
        <v>Och-A_001_E1</v>
      </c>
      <c r="P8974">
        <v>1</v>
      </c>
      <c r="Q8974" t="s">
        <v>73</v>
      </c>
      <c r="U8974" s="28">
        <v>151.19999999999999</v>
      </c>
      <c r="AQ8974" s="1">
        <v>44874</v>
      </c>
      <c r="AR8974">
        <v>2</v>
      </c>
      <c r="AS8974" t="s">
        <v>6439</v>
      </c>
    </row>
    <row r="8975" spans="1:45" hidden="1" x14ac:dyDescent="0.5">
      <c r="A8975" t="s">
        <v>13650</v>
      </c>
      <c r="B8975" t="s">
        <v>13651</v>
      </c>
      <c r="C8975" t="s">
        <v>56</v>
      </c>
      <c r="D8975" s="1">
        <v>44846</v>
      </c>
      <c r="E8975" t="s">
        <v>11758</v>
      </c>
      <c r="F8975" s="1">
        <v>44874</v>
      </c>
      <c r="G8975" t="s">
        <v>6439</v>
      </c>
      <c r="H8975">
        <v>50</v>
      </c>
      <c r="I8975">
        <v>105</v>
      </c>
      <c r="J8975" t="s">
        <v>6439</v>
      </c>
      <c r="K8975" s="26" t="s">
        <v>61</v>
      </c>
      <c r="L8975" t="s">
        <v>13569</v>
      </c>
      <c r="M8975" t="s">
        <v>1227</v>
      </c>
      <c r="N8975">
        <v>1</v>
      </c>
      <c r="O8975" t="str">
        <f t="shared" si="246"/>
        <v>Och-A_001_E1</v>
      </c>
      <c r="P8975">
        <v>2</v>
      </c>
      <c r="Q8975" t="s">
        <v>73</v>
      </c>
      <c r="U8975" s="28">
        <v>18.5</v>
      </c>
      <c r="AQ8975" s="1">
        <v>44874</v>
      </c>
      <c r="AR8975">
        <v>2</v>
      </c>
      <c r="AS8975" t="s">
        <v>6439</v>
      </c>
    </row>
    <row r="8976" spans="1:45" hidden="1" x14ac:dyDescent="0.5">
      <c r="A8976" t="s">
        <v>13652</v>
      </c>
      <c r="B8976" t="s">
        <v>13653</v>
      </c>
      <c r="C8976" t="s">
        <v>56</v>
      </c>
      <c r="D8976" s="1">
        <v>44846</v>
      </c>
      <c r="E8976" t="s">
        <v>11758</v>
      </c>
      <c r="F8976" s="1">
        <v>44874</v>
      </c>
      <c r="G8976" t="s">
        <v>6439</v>
      </c>
      <c r="H8976">
        <v>50</v>
      </c>
      <c r="I8976">
        <v>105</v>
      </c>
      <c r="J8976" t="s">
        <v>6439</v>
      </c>
      <c r="K8976" s="26" t="s">
        <v>61</v>
      </c>
      <c r="L8976" t="s">
        <v>13569</v>
      </c>
      <c r="M8976" t="s">
        <v>1227</v>
      </c>
      <c r="N8976">
        <v>1</v>
      </c>
      <c r="O8976" t="str">
        <f t="shared" si="246"/>
        <v>Och-A_001_E1</v>
      </c>
      <c r="P8976">
        <v>3</v>
      </c>
      <c r="Q8976" t="s">
        <v>73</v>
      </c>
      <c r="U8976" s="28">
        <v>124.5</v>
      </c>
      <c r="AQ8976" s="1">
        <v>44874</v>
      </c>
      <c r="AR8976">
        <v>2</v>
      </c>
      <c r="AS8976" t="s">
        <v>6439</v>
      </c>
    </row>
    <row r="8977" spans="1:45" hidden="1" x14ac:dyDescent="0.5">
      <c r="A8977" t="s">
        <v>13654</v>
      </c>
      <c r="B8977" t="s">
        <v>13655</v>
      </c>
      <c r="C8977" t="s">
        <v>56</v>
      </c>
      <c r="D8977" s="1">
        <v>44846</v>
      </c>
      <c r="E8977" t="s">
        <v>11758</v>
      </c>
      <c r="F8977" s="1">
        <v>44874</v>
      </c>
      <c r="G8977" t="s">
        <v>6439</v>
      </c>
      <c r="H8977">
        <v>50</v>
      </c>
      <c r="I8977">
        <v>105</v>
      </c>
      <c r="J8977" t="s">
        <v>6439</v>
      </c>
      <c r="K8977" s="26" t="s">
        <v>61</v>
      </c>
      <c r="L8977" t="s">
        <v>13569</v>
      </c>
      <c r="M8977" t="s">
        <v>1227</v>
      </c>
      <c r="N8977">
        <v>1</v>
      </c>
      <c r="O8977" t="str">
        <f t="shared" si="246"/>
        <v>Och-A_001_E1</v>
      </c>
      <c r="P8977">
        <v>4</v>
      </c>
      <c r="Q8977" t="s">
        <v>73</v>
      </c>
      <c r="U8977" s="28">
        <v>73.7</v>
      </c>
      <c r="AQ8977" s="1">
        <v>44874</v>
      </c>
      <c r="AR8977">
        <v>2</v>
      </c>
      <c r="AS8977" t="s">
        <v>6439</v>
      </c>
    </row>
    <row r="8978" spans="1:45" hidden="1" x14ac:dyDescent="0.5">
      <c r="A8978" t="s">
        <v>13656</v>
      </c>
      <c r="B8978" t="s">
        <v>13657</v>
      </c>
      <c r="C8978" t="s">
        <v>56</v>
      </c>
      <c r="D8978" s="1">
        <v>44846</v>
      </c>
      <c r="E8978" t="s">
        <v>11758</v>
      </c>
      <c r="F8978" s="1">
        <v>44874</v>
      </c>
      <c r="G8978" t="s">
        <v>6439</v>
      </c>
      <c r="H8978">
        <v>50</v>
      </c>
      <c r="I8978">
        <v>105</v>
      </c>
      <c r="J8978" t="s">
        <v>6439</v>
      </c>
      <c r="K8978" s="26" t="s">
        <v>61</v>
      </c>
      <c r="L8978" t="s">
        <v>13569</v>
      </c>
      <c r="M8978" t="s">
        <v>1227</v>
      </c>
      <c r="N8978">
        <v>1</v>
      </c>
      <c r="O8978" t="str">
        <f t="shared" si="246"/>
        <v>Och-A_001_E1</v>
      </c>
      <c r="P8978">
        <v>5</v>
      </c>
      <c r="Q8978" t="s">
        <v>73</v>
      </c>
      <c r="U8978" s="28">
        <v>102.8</v>
      </c>
      <c r="AQ8978" s="1">
        <v>44874</v>
      </c>
      <c r="AR8978">
        <v>2</v>
      </c>
      <c r="AS8978" t="s">
        <v>6439</v>
      </c>
    </row>
    <row r="8979" spans="1:45" hidden="1" x14ac:dyDescent="0.5">
      <c r="A8979" t="s">
        <v>13658</v>
      </c>
      <c r="B8979" t="s">
        <v>13659</v>
      </c>
      <c r="C8979" t="s">
        <v>56</v>
      </c>
      <c r="D8979" s="1">
        <v>44846</v>
      </c>
      <c r="E8979" t="s">
        <v>11758</v>
      </c>
      <c r="F8979" s="1">
        <v>44874</v>
      </c>
      <c r="G8979" t="s">
        <v>6439</v>
      </c>
      <c r="H8979">
        <v>50</v>
      </c>
      <c r="I8979">
        <v>105</v>
      </c>
      <c r="J8979" t="s">
        <v>6439</v>
      </c>
      <c r="K8979" s="26" t="s">
        <v>61</v>
      </c>
      <c r="L8979" t="s">
        <v>13569</v>
      </c>
      <c r="M8979" t="s">
        <v>1227</v>
      </c>
      <c r="N8979">
        <v>1</v>
      </c>
      <c r="O8979" t="str">
        <f t="shared" si="246"/>
        <v>Och-A_001_E1</v>
      </c>
      <c r="P8979">
        <v>6</v>
      </c>
      <c r="Q8979" t="s">
        <v>73</v>
      </c>
      <c r="U8979" s="28">
        <v>105.3</v>
      </c>
      <c r="AQ8979" s="1">
        <v>44874</v>
      </c>
      <c r="AR8979">
        <v>2</v>
      </c>
      <c r="AS8979" t="s">
        <v>6439</v>
      </c>
    </row>
    <row r="8980" spans="1:45" hidden="1" x14ac:dyDescent="0.5">
      <c r="A8980" t="s">
        <v>13660</v>
      </c>
      <c r="B8980" t="s">
        <v>13661</v>
      </c>
      <c r="C8980" t="s">
        <v>56</v>
      </c>
      <c r="D8980" s="1">
        <v>44846</v>
      </c>
      <c r="E8980" t="s">
        <v>11758</v>
      </c>
      <c r="F8980" s="1">
        <v>44874</v>
      </c>
      <c r="G8980" t="s">
        <v>7218</v>
      </c>
      <c r="H8980">
        <v>50</v>
      </c>
      <c r="I8980">
        <v>105</v>
      </c>
      <c r="J8980" t="s">
        <v>7218</v>
      </c>
      <c r="K8980" s="26" t="s">
        <v>61</v>
      </c>
      <c r="L8980" t="s">
        <v>13569</v>
      </c>
      <c r="M8980" t="s">
        <v>1227</v>
      </c>
      <c r="N8980">
        <v>1</v>
      </c>
      <c r="O8980" t="str">
        <f t="shared" si="246"/>
        <v>Och-A_001_E1</v>
      </c>
      <c r="P8980">
        <v>7</v>
      </c>
      <c r="Q8980" t="s">
        <v>73</v>
      </c>
      <c r="U8980" s="28">
        <v>49.8</v>
      </c>
      <c r="AQ8980" s="1">
        <v>44874</v>
      </c>
      <c r="AR8980">
        <v>2</v>
      </c>
      <c r="AS8980" t="s">
        <v>6439</v>
      </c>
    </row>
    <row r="8981" spans="1:45" hidden="1" x14ac:dyDescent="0.5">
      <c r="A8981" t="s">
        <v>13662</v>
      </c>
      <c r="B8981" t="s">
        <v>13663</v>
      </c>
      <c r="C8981" t="s">
        <v>56</v>
      </c>
      <c r="D8981" s="1">
        <v>44846</v>
      </c>
      <c r="E8981" t="s">
        <v>11758</v>
      </c>
      <c r="F8981" s="1">
        <v>44874</v>
      </c>
      <c r="G8981" t="s">
        <v>7218</v>
      </c>
      <c r="H8981">
        <v>50</v>
      </c>
      <c r="I8981">
        <v>105</v>
      </c>
      <c r="J8981" t="s">
        <v>7218</v>
      </c>
      <c r="K8981" s="26" t="s">
        <v>61</v>
      </c>
      <c r="L8981" t="s">
        <v>13569</v>
      </c>
      <c r="M8981" t="s">
        <v>1227</v>
      </c>
      <c r="N8981">
        <v>1</v>
      </c>
      <c r="O8981" t="str">
        <f t="shared" si="246"/>
        <v>Och-A_001_E1</v>
      </c>
      <c r="P8981">
        <v>8</v>
      </c>
      <c r="Q8981" t="s">
        <v>73</v>
      </c>
      <c r="U8981" s="28">
        <v>93.8</v>
      </c>
      <c r="AQ8981" s="1">
        <v>44874</v>
      </c>
      <c r="AR8981">
        <v>2</v>
      </c>
      <c r="AS8981" t="s">
        <v>6439</v>
      </c>
    </row>
    <row r="8982" spans="1:45" hidden="1" x14ac:dyDescent="0.5">
      <c r="A8982" t="s">
        <v>13664</v>
      </c>
      <c r="B8982" t="s">
        <v>13665</v>
      </c>
      <c r="C8982" t="s">
        <v>56</v>
      </c>
      <c r="D8982" s="1">
        <v>44846</v>
      </c>
      <c r="E8982" t="s">
        <v>11758</v>
      </c>
      <c r="F8982" s="1">
        <v>44874</v>
      </c>
      <c r="G8982" t="s">
        <v>7218</v>
      </c>
      <c r="H8982">
        <v>50</v>
      </c>
      <c r="I8982">
        <v>105</v>
      </c>
      <c r="J8982" t="s">
        <v>7218</v>
      </c>
      <c r="K8982" s="26" t="s">
        <v>61</v>
      </c>
      <c r="L8982" t="s">
        <v>13569</v>
      </c>
      <c r="M8982" t="s">
        <v>1227</v>
      </c>
      <c r="N8982">
        <v>1</v>
      </c>
      <c r="O8982" t="str">
        <f t="shared" si="246"/>
        <v>Och-A_001_E1</v>
      </c>
      <c r="P8982">
        <v>9</v>
      </c>
      <c r="Q8982" t="s">
        <v>73</v>
      </c>
      <c r="U8982" s="28">
        <v>116.7</v>
      </c>
      <c r="AQ8982" s="1">
        <v>44874</v>
      </c>
      <c r="AR8982">
        <v>2</v>
      </c>
      <c r="AS8982" t="s">
        <v>6439</v>
      </c>
    </row>
    <row r="8983" spans="1:45" hidden="1" x14ac:dyDescent="0.5">
      <c r="A8983" t="s">
        <v>13666</v>
      </c>
      <c r="B8983" t="s">
        <v>13667</v>
      </c>
      <c r="C8983" t="s">
        <v>56</v>
      </c>
      <c r="D8983" s="1">
        <v>44846</v>
      </c>
      <c r="E8983" t="s">
        <v>11758</v>
      </c>
      <c r="F8983" s="1">
        <v>44874</v>
      </c>
      <c r="G8983" t="s">
        <v>7218</v>
      </c>
      <c r="H8983">
        <v>50</v>
      </c>
      <c r="I8983">
        <v>105</v>
      </c>
      <c r="J8983" t="s">
        <v>7218</v>
      </c>
      <c r="K8983" s="26" t="s">
        <v>61</v>
      </c>
      <c r="L8983" t="s">
        <v>13569</v>
      </c>
      <c r="M8983" t="s">
        <v>1227</v>
      </c>
      <c r="N8983">
        <v>1</v>
      </c>
      <c r="O8983" t="str">
        <f t="shared" ref="O8983:O8990" si="247">L8983&amp;"_E1"</f>
        <v>Och-A_001_E1</v>
      </c>
      <c r="P8983">
        <v>10</v>
      </c>
      <c r="Q8983" t="s">
        <v>73</v>
      </c>
      <c r="U8983" s="28">
        <v>34.799999999999997</v>
      </c>
      <c r="AQ8983" s="1">
        <v>44874</v>
      </c>
      <c r="AR8983">
        <v>2</v>
      </c>
      <c r="AS8983" t="s">
        <v>6439</v>
      </c>
    </row>
    <row r="8984" spans="1:45" hidden="1" x14ac:dyDescent="0.5">
      <c r="A8984" t="s">
        <v>13668</v>
      </c>
      <c r="B8984" t="s">
        <v>13669</v>
      </c>
      <c r="C8984" t="s">
        <v>56</v>
      </c>
      <c r="D8984" s="1">
        <v>44846</v>
      </c>
      <c r="E8984" t="s">
        <v>11758</v>
      </c>
      <c r="F8984" s="1">
        <v>44874</v>
      </c>
      <c r="G8984" t="s">
        <v>7218</v>
      </c>
      <c r="H8984">
        <v>50</v>
      </c>
      <c r="I8984">
        <v>105</v>
      </c>
      <c r="J8984" t="s">
        <v>7218</v>
      </c>
      <c r="K8984" s="26" t="s">
        <v>61</v>
      </c>
      <c r="L8984" t="s">
        <v>13569</v>
      </c>
      <c r="M8984" t="s">
        <v>1227</v>
      </c>
      <c r="N8984">
        <v>1</v>
      </c>
      <c r="O8984" t="str">
        <f t="shared" si="247"/>
        <v>Och-A_001_E1</v>
      </c>
      <c r="P8984">
        <v>11</v>
      </c>
      <c r="Q8984" t="s">
        <v>73</v>
      </c>
      <c r="U8984" s="28">
        <v>119</v>
      </c>
      <c r="AQ8984" s="1">
        <v>44874</v>
      </c>
      <c r="AR8984">
        <v>2</v>
      </c>
      <c r="AS8984" t="s">
        <v>6439</v>
      </c>
    </row>
    <row r="8985" spans="1:45" hidden="1" x14ac:dyDescent="0.5">
      <c r="A8985" t="s">
        <v>13670</v>
      </c>
      <c r="B8985" t="s">
        <v>13671</v>
      </c>
      <c r="C8985" t="s">
        <v>56</v>
      </c>
      <c r="D8985" s="1">
        <v>44847</v>
      </c>
      <c r="E8985" t="s">
        <v>11612</v>
      </c>
      <c r="F8985" s="1">
        <v>44874</v>
      </c>
      <c r="G8985" t="s">
        <v>7218</v>
      </c>
      <c r="H8985">
        <v>50</v>
      </c>
      <c r="I8985">
        <v>105</v>
      </c>
      <c r="J8985" t="s">
        <v>7218</v>
      </c>
      <c r="K8985" s="26" t="s">
        <v>61</v>
      </c>
      <c r="L8985" t="s">
        <v>13569</v>
      </c>
      <c r="M8985" t="s">
        <v>1227</v>
      </c>
      <c r="N8985">
        <v>1</v>
      </c>
      <c r="O8985" t="str">
        <f t="shared" si="247"/>
        <v>Och-A_001_E1</v>
      </c>
      <c r="P8985">
        <v>12</v>
      </c>
      <c r="Q8985" t="s">
        <v>73</v>
      </c>
      <c r="U8985" s="28">
        <v>197.9</v>
      </c>
    </row>
    <row r="8986" spans="1:45" hidden="1" x14ac:dyDescent="0.5">
      <c r="A8986" t="s">
        <v>13672</v>
      </c>
      <c r="B8986" t="s">
        <v>13673</v>
      </c>
      <c r="C8986" t="s">
        <v>56</v>
      </c>
      <c r="D8986" s="1">
        <v>44847</v>
      </c>
      <c r="E8986" t="s">
        <v>11612</v>
      </c>
      <c r="F8986" s="1">
        <v>44874</v>
      </c>
      <c r="G8986" t="s">
        <v>6439</v>
      </c>
      <c r="H8986">
        <v>50</v>
      </c>
      <c r="I8986">
        <v>105</v>
      </c>
      <c r="J8986" t="s">
        <v>6439</v>
      </c>
      <c r="K8986" s="26" t="s">
        <v>61</v>
      </c>
      <c r="L8986" t="s">
        <v>13569</v>
      </c>
      <c r="M8986" t="s">
        <v>1227</v>
      </c>
      <c r="N8986">
        <v>1</v>
      </c>
      <c r="O8986" t="str">
        <f t="shared" si="247"/>
        <v>Och-A_001_E1</v>
      </c>
      <c r="P8986">
        <v>1</v>
      </c>
      <c r="Q8986" t="s">
        <v>71</v>
      </c>
    </row>
    <row r="8987" spans="1:45" ht="17.25" hidden="1" customHeight="1" x14ac:dyDescent="0.5">
      <c r="A8987" t="s">
        <v>13674</v>
      </c>
      <c r="B8987" t="s">
        <v>13675</v>
      </c>
      <c r="C8987" t="s">
        <v>56</v>
      </c>
      <c r="D8987" s="1">
        <v>44847</v>
      </c>
      <c r="E8987" t="s">
        <v>11612</v>
      </c>
      <c r="F8987" s="1">
        <v>44874</v>
      </c>
      <c r="G8987" t="s">
        <v>6439</v>
      </c>
      <c r="H8987">
        <v>50</v>
      </c>
      <c r="I8987">
        <v>105</v>
      </c>
      <c r="J8987" t="s">
        <v>6439</v>
      </c>
      <c r="K8987" s="26" t="s">
        <v>61</v>
      </c>
      <c r="L8987" t="s">
        <v>13569</v>
      </c>
      <c r="M8987" t="s">
        <v>1227</v>
      </c>
      <c r="N8987">
        <v>1</v>
      </c>
      <c r="O8987" t="str">
        <f t="shared" si="247"/>
        <v>Och-A_001_E1</v>
      </c>
      <c r="P8987">
        <v>2</v>
      </c>
      <c r="Q8987" t="s">
        <v>71</v>
      </c>
    </row>
    <row r="8988" spans="1:45" hidden="1" x14ac:dyDescent="0.5">
      <c r="A8988" t="s">
        <v>13676</v>
      </c>
      <c r="B8988" t="s">
        <v>13677</v>
      </c>
      <c r="C8988" t="s">
        <v>56</v>
      </c>
      <c r="D8988" s="1">
        <v>44847</v>
      </c>
      <c r="E8988" t="s">
        <v>11612</v>
      </c>
      <c r="F8988" s="1">
        <v>44874</v>
      </c>
      <c r="G8988" t="s">
        <v>6439</v>
      </c>
      <c r="H8988">
        <v>50</v>
      </c>
      <c r="I8988">
        <v>105</v>
      </c>
      <c r="J8988" t="s">
        <v>6439</v>
      </c>
      <c r="K8988" s="26" t="s">
        <v>61</v>
      </c>
      <c r="L8988" t="s">
        <v>13569</v>
      </c>
      <c r="M8988" t="s">
        <v>1227</v>
      </c>
      <c r="N8988">
        <v>1</v>
      </c>
      <c r="O8988" t="str">
        <f t="shared" si="247"/>
        <v>Och-A_001_E1</v>
      </c>
      <c r="P8988">
        <v>3</v>
      </c>
      <c r="Q8988" t="s">
        <v>71</v>
      </c>
    </row>
    <row r="8989" spans="1:45" hidden="1" x14ac:dyDescent="0.5">
      <c r="A8989" t="s">
        <v>13678</v>
      </c>
      <c r="B8989" t="s">
        <v>13679</v>
      </c>
      <c r="C8989" t="s">
        <v>56</v>
      </c>
      <c r="D8989" s="1">
        <v>44847</v>
      </c>
      <c r="E8989" t="s">
        <v>11612</v>
      </c>
      <c r="F8989" s="1">
        <v>44874</v>
      </c>
      <c r="G8989" t="s">
        <v>6439</v>
      </c>
      <c r="H8989">
        <v>50</v>
      </c>
      <c r="I8989">
        <v>105</v>
      </c>
      <c r="J8989" t="s">
        <v>6439</v>
      </c>
      <c r="K8989" s="26" t="s">
        <v>61</v>
      </c>
      <c r="L8989" t="s">
        <v>13569</v>
      </c>
      <c r="M8989" t="s">
        <v>1227</v>
      </c>
      <c r="N8989">
        <v>1</v>
      </c>
      <c r="O8989" t="str">
        <f t="shared" si="247"/>
        <v>Och-A_001_E1</v>
      </c>
      <c r="P8989">
        <v>4</v>
      </c>
      <c r="Q8989" t="s">
        <v>71</v>
      </c>
    </row>
    <row r="8990" spans="1:45" hidden="1" x14ac:dyDescent="0.5">
      <c r="A8990" t="s">
        <v>13680</v>
      </c>
      <c r="B8990" t="s">
        <v>13681</v>
      </c>
      <c r="C8990" t="s">
        <v>56</v>
      </c>
      <c r="D8990" s="1">
        <v>44847</v>
      </c>
      <c r="E8990" t="s">
        <v>11612</v>
      </c>
      <c r="F8990" s="1">
        <v>44874</v>
      </c>
      <c r="G8990" t="s">
        <v>6439</v>
      </c>
      <c r="H8990">
        <v>50</v>
      </c>
      <c r="I8990">
        <v>105</v>
      </c>
      <c r="J8990" t="s">
        <v>6439</v>
      </c>
      <c r="K8990" s="26" t="s">
        <v>61</v>
      </c>
      <c r="L8990" t="s">
        <v>13569</v>
      </c>
      <c r="M8990" t="s">
        <v>1227</v>
      </c>
      <c r="N8990">
        <v>1</v>
      </c>
      <c r="O8990" t="str">
        <f t="shared" si="247"/>
        <v>Och-A_001_E1</v>
      </c>
      <c r="P8990">
        <v>5</v>
      </c>
      <c r="Q8990" t="s">
        <v>71</v>
      </c>
    </row>
    <row r="8991" spans="1:45" hidden="1" x14ac:dyDescent="0.5">
      <c r="A8991" t="s">
        <v>13682</v>
      </c>
      <c r="B8991" t="str">
        <f t="shared" ref="B8991:B9022" si="248">A8991&amp;"-Ex1"</f>
        <v>Adu-AMtg_001-Ex1</v>
      </c>
      <c r="C8991" t="s">
        <v>56</v>
      </c>
      <c r="D8991" s="1">
        <v>44867</v>
      </c>
      <c r="E8991" t="s">
        <v>7218</v>
      </c>
      <c r="F8991" s="1">
        <v>44879</v>
      </c>
      <c r="G8991" t="s">
        <v>6439</v>
      </c>
      <c r="H8991">
        <v>50</v>
      </c>
      <c r="I8991">
        <v>105</v>
      </c>
      <c r="J8991" t="s">
        <v>6439</v>
      </c>
      <c r="K8991" s="26" t="s">
        <v>61</v>
      </c>
      <c r="L8991" t="s">
        <v>13683</v>
      </c>
      <c r="M8991" t="s">
        <v>1227</v>
      </c>
      <c r="N8991">
        <v>1</v>
      </c>
      <c r="O8991" t="s">
        <v>13684</v>
      </c>
      <c r="P8991">
        <v>1</v>
      </c>
      <c r="Q8991" t="s">
        <v>67</v>
      </c>
      <c r="U8991" s="28">
        <v>108.1</v>
      </c>
    </row>
    <row r="8992" spans="1:45" hidden="1" x14ac:dyDescent="0.5">
      <c r="A8992" t="s">
        <v>13685</v>
      </c>
      <c r="B8992" t="str">
        <f t="shared" si="248"/>
        <v>Adu-AMtg_002-Ex1</v>
      </c>
      <c r="C8992" t="s">
        <v>56</v>
      </c>
      <c r="D8992" s="1">
        <v>44867</v>
      </c>
      <c r="E8992" t="s">
        <v>7218</v>
      </c>
      <c r="F8992" s="1">
        <v>44879</v>
      </c>
      <c r="G8992" t="s">
        <v>6439</v>
      </c>
      <c r="H8992">
        <v>39</v>
      </c>
      <c r="I8992">
        <v>105</v>
      </c>
      <c r="J8992" t="s">
        <v>6439</v>
      </c>
      <c r="K8992" s="26" t="s">
        <v>61</v>
      </c>
      <c r="L8992" t="s">
        <v>13683</v>
      </c>
      <c r="M8992" t="s">
        <v>1227</v>
      </c>
      <c r="N8992">
        <v>1</v>
      </c>
      <c r="O8992" t="s">
        <v>13684</v>
      </c>
      <c r="P8992">
        <v>2</v>
      </c>
      <c r="Q8992" t="s">
        <v>67</v>
      </c>
      <c r="U8992" s="28">
        <v>66.599999999999994</v>
      </c>
    </row>
    <row r="8993" spans="1:21" hidden="1" x14ac:dyDescent="0.5">
      <c r="A8993" t="s">
        <v>13686</v>
      </c>
      <c r="B8993" t="str">
        <f t="shared" si="248"/>
        <v>Adu-AMtg_003-Ex1</v>
      </c>
      <c r="C8993" t="s">
        <v>56</v>
      </c>
      <c r="D8993" s="1">
        <v>44867</v>
      </c>
      <c r="E8993" t="s">
        <v>7218</v>
      </c>
      <c r="F8993" s="1">
        <v>44879</v>
      </c>
      <c r="G8993" t="s">
        <v>6439</v>
      </c>
      <c r="H8993">
        <v>50</v>
      </c>
      <c r="I8993">
        <v>105</v>
      </c>
      <c r="J8993" t="s">
        <v>6439</v>
      </c>
      <c r="K8993" s="26" t="s">
        <v>61</v>
      </c>
      <c r="L8993" t="s">
        <v>13683</v>
      </c>
      <c r="M8993" t="s">
        <v>1227</v>
      </c>
      <c r="N8993">
        <v>1</v>
      </c>
      <c r="O8993" t="s">
        <v>13684</v>
      </c>
      <c r="P8993">
        <v>3</v>
      </c>
      <c r="Q8993" t="s">
        <v>67</v>
      </c>
      <c r="U8993" s="28">
        <v>109.1</v>
      </c>
    </row>
    <row r="8994" spans="1:21" hidden="1" x14ac:dyDescent="0.5">
      <c r="A8994" t="s">
        <v>13687</v>
      </c>
      <c r="B8994" t="str">
        <f t="shared" si="248"/>
        <v>Adu-AMtg_004-Ex1</v>
      </c>
      <c r="C8994" t="s">
        <v>56</v>
      </c>
      <c r="D8994" s="1">
        <v>44867</v>
      </c>
      <c r="E8994" t="s">
        <v>7218</v>
      </c>
      <c r="F8994" s="1">
        <v>44879</v>
      </c>
      <c r="G8994" t="s">
        <v>6439</v>
      </c>
      <c r="H8994">
        <v>33</v>
      </c>
      <c r="I8994">
        <v>105</v>
      </c>
      <c r="J8994" t="s">
        <v>6439</v>
      </c>
      <c r="K8994" s="26" t="s">
        <v>61</v>
      </c>
      <c r="L8994" t="s">
        <v>13683</v>
      </c>
      <c r="M8994" t="s">
        <v>1227</v>
      </c>
      <c r="N8994">
        <v>1</v>
      </c>
      <c r="O8994" t="s">
        <v>13684</v>
      </c>
      <c r="P8994">
        <v>4</v>
      </c>
      <c r="Q8994" t="s">
        <v>67</v>
      </c>
      <c r="U8994" s="28">
        <v>55.3</v>
      </c>
    </row>
    <row r="8995" spans="1:21" hidden="1" x14ac:dyDescent="0.5">
      <c r="A8995" t="s">
        <v>13688</v>
      </c>
      <c r="B8995" t="str">
        <f t="shared" si="248"/>
        <v>Adu-AMtg_005-Ex1</v>
      </c>
      <c r="C8995" t="s">
        <v>56</v>
      </c>
      <c r="D8995" s="1">
        <v>44867</v>
      </c>
      <c r="E8995" t="s">
        <v>7218</v>
      </c>
      <c r="F8995" s="1">
        <v>44879</v>
      </c>
      <c r="G8995" t="s">
        <v>6439</v>
      </c>
      <c r="H8995">
        <v>50</v>
      </c>
      <c r="I8995">
        <v>105</v>
      </c>
      <c r="J8995" t="s">
        <v>6439</v>
      </c>
      <c r="K8995" s="26" t="s">
        <v>61</v>
      </c>
      <c r="L8995" t="s">
        <v>13683</v>
      </c>
      <c r="M8995" t="s">
        <v>1227</v>
      </c>
      <c r="N8995">
        <v>1</v>
      </c>
      <c r="O8995" t="s">
        <v>13684</v>
      </c>
      <c r="P8995">
        <v>5</v>
      </c>
      <c r="Q8995" t="s">
        <v>67</v>
      </c>
      <c r="U8995" s="28">
        <v>95.2</v>
      </c>
    </row>
    <row r="8996" spans="1:21" hidden="1" x14ac:dyDescent="0.5">
      <c r="A8996" t="s">
        <v>13689</v>
      </c>
      <c r="B8996" t="str">
        <f t="shared" si="248"/>
        <v>Adu-AMtg_006-Ex1</v>
      </c>
      <c r="C8996" t="s">
        <v>56</v>
      </c>
      <c r="D8996" s="1">
        <v>44867</v>
      </c>
      <c r="E8996" t="s">
        <v>7218</v>
      </c>
      <c r="F8996" s="1">
        <v>44879</v>
      </c>
      <c r="G8996" t="s">
        <v>11612</v>
      </c>
      <c r="H8996">
        <v>27</v>
      </c>
      <c r="I8996">
        <v>105</v>
      </c>
      <c r="J8996" t="s">
        <v>6439</v>
      </c>
      <c r="K8996" s="26" t="s">
        <v>61</v>
      </c>
      <c r="L8996" t="s">
        <v>13683</v>
      </c>
      <c r="M8996" t="s">
        <v>1227</v>
      </c>
      <c r="N8996">
        <v>1</v>
      </c>
      <c r="O8996" t="s">
        <v>13684</v>
      </c>
      <c r="P8996">
        <v>6</v>
      </c>
      <c r="Q8996" t="s">
        <v>67</v>
      </c>
      <c r="U8996" s="28">
        <v>58.3</v>
      </c>
    </row>
    <row r="8997" spans="1:21" hidden="1" x14ac:dyDescent="0.5">
      <c r="A8997" t="s">
        <v>13690</v>
      </c>
      <c r="B8997" t="str">
        <f t="shared" si="248"/>
        <v>Adu-AMtg_007-Ex1</v>
      </c>
      <c r="C8997" t="s">
        <v>56</v>
      </c>
      <c r="D8997" s="1">
        <v>44867</v>
      </c>
      <c r="E8997" t="s">
        <v>7218</v>
      </c>
      <c r="F8997" s="1">
        <v>44879</v>
      </c>
      <c r="G8997" t="s">
        <v>11612</v>
      </c>
      <c r="H8997">
        <v>25</v>
      </c>
      <c r="I8997">
        <v>105</v>
      </c>
      <c r="J8997" t="s">
        <v>6439</v>
      </c>
      <c r="K8997" s="26" t="s">
        <v>61</v>
      </c>
      <c r="L8997" t="s">
        <v>13683</v>
      </c>
      <c r="M8997" t="s">
        <v>1227</v>
      </c>
      <c r="N8997">
        <v>1</v>
      </c>
      <c r="O8997" t="s">
        <v>13684</v>
      </c>
      <c r="P8997">
        <v>7</v>
      </c>
      <c r="Q8997" t="s">
        <v>67</v>
      </c>
      <c r="U8997" s="28">
        <v>56.4</v>
      </c>
    </row>
    <row r="8998" spans="1:21" hidden="1" x14ac:dyDescent="0.5">
      <c r="A8998" t="s">
        <v>13691</v>
      </c>
      <c r="B8998" t="str">
        <f t="shared" si="248"/>
        <v>Adu-AMtg_008-Ex1</v>
      </c>
      <c r="C8998" t="s">
        <v>56</v>
      </c>
      <c r="D8998" s="1">
        <v>44867</v>
      </c>
      <c r="E8998" t="s">
        <v>7218</v>
      </c>
      <c r="F8998" s="1">
        <v>44879</v>
      </c>
      <c r="G8998" t="s">
        <v>7218</v>
      </c>
      <c r="H8998">
        <v>50</v>
      </c>
      <c r="I8998">
        <v>105</v>
      </c>
      <c r="J8998" t="s">
        <v>6439</v>
      </c>
      <c r="K8998" s="26" t="s">
        <v>61</v>
      </c>
      <c r="L8998" t="s">
        <v>13683</v>
      </c>
      <c r="M8998" t="s">
        <v>1227</v>
      </c>
      <c r="N8998">
        <v>1</v>
      </c>
      <c r="O8998" t="s">
        <v>13684</v>
      </c>
      <c r="P8998">
        <v>8</v>
      </c>
      <c r="Q8998" t="s">
        <v>67</v>
      </c>
      <c r="U8998" s="28">
        <v>47.5</v>
      </c>
    </row>
    <row r="8999" spans="1:21" hidden="1" x14ac:dyDescent="0.5">
      <c r="A8999" t="s">
        <v>13692</v>
      </c>
      <c r="B8999" t="str">
        <f t="shared" si="248"/>
        <v>Adu-AMtg_009-Ex1</v>
      </c>
      <c r="C8999" t="s">
        <v>56</v>
      </c>
      <c r="D8999" s="1">
        <v>44867</v>
      </c>
      <c r="E8999" t="s">
        <v>7218</v>
      </c>
      <c r="F8999" s="1">
        <v>44879</v>
      </c>
      <c r="G8999" t="s">
        <v>7218</v>
      </c>
      <c r="H8999">
        <v>34</v>
      </c>
      <c r="I8999">
        <v>105</v>
      </c>
      <c r="J8999" t="s">
        <v>6439</v>
      </c>
      <c r="K8999" s="26" t="s">
        <v>61</v>
      </c>
      <c r="L8999" t="s">
        <v>13683</v>
      </c>
      <c r="M8999" t="s">
        <v>1227</v>
      </c>
      <c r="N8999">
        <v>1</v>
      </c>
      <c r="O8999" t="s">
        <v>13684</v>
      </c>
      <c r="P8999">
        <v>9</v>
      </c>
      <c r="Q8999" t="s">
        <v>67</v>
      </c>
      <c r="U8999" s="28">
        <v>134.30000000000001</v>
      </c>
    </row>
    <row r="9000" spans="1:21" hidden="1" x14ac:dyDescent="0.5">
      <c r="A9000" t="s">
        <v>13693</v>
      </c>
      <c r="B9000" t="str">
        <f t="shared" si="248"/>
        <v>Adu-AMtg_010-Ex1</v>
      </c>
      <c r="C9000" t="s">
        <v>56</v>
      </c>
      <c r="D9000" s="1">
        <v>44867</v>
      </c>
      <c r="E9000" t="s">
        <v>7218</v>
      </c>
      <c r="F9000" s="1">
        <v>44879</v>
      </c>
      <c r="G9000" t="s">
        <v>7218</v>
      </c>
      <c r="H9000">
        <v>50</v>
      </c>
      <c r="I9000">
        <v>105</v>
      </c>
      <c r="J9000" t="s">
        <v>6439</v>
      </c>
      <c r="K9000" s="26" t="s">
        <v>61</v>
      </c>
      <c r="L9000" t="s">
        <v>13683</v>
      </c>
      <c r="M9000" t="s">
        <v>1227</v>
      </c>
      <c r="N9000">
        <v>1</v>
      </c>
      <c r="O9000" t="s">
        <v>13684</v>
      </c>
      <c r="P9000">
        <v>10</v>
      </c>
      <c r="Q9000" t="s">
        <v>67</v>
      </c>
      <c r="U9000" s="28">
        <v>249.1</v>
      </c>
    </row>
    <row r="9001" spans="1:21" hidden="1" x14ac:dyDescent="0.5">
      <c r="A9001" t="s">
        <v>13694</v>
      </c>
      <c r="B9001" t="str">
        <f t="shared" si="248"/>
        <v>Adu-AMtg_011-Ex1</v>
      </c>
      <c r="C9001" t="s">
        <v>56</v>
      </c>
      <c r="D9001" s="1">
        <v>44867</v>
      </c>
      <c r="E9001" t="s">
        <v>7218</v>
      </c>
      <c r="F9001" s="1">
        <v>44879</v>
      </c>
      <c r="G9001" t="s">
        <v>7218</v>
      </c>
      <c r="H9001">
        <v>36</v>
      </c>
      <c r="I9001">
        <v>105</v>
      </c>
      <c r="J9001" t="s">
        <v>6439</v>
      </c>
      <c r="K9001" s="26" t="s">
        <v>61</v>
      </c>
      <c r="L9001" t="s">
        <v>13683</v>
      </c>
      <c r="M9001" t="s">
        <v>1227</v>
      </c>
      <c r="N9001">
        <v>1</v>
      </c>
      <c r="O9001" t="s">
        <v>13684</v>
      </c>
      <c r="P9001">
        <v>11</v>
      </c>
      <c r="Q9001" t="s">
        <v>67</v>
      </c>
      <c r="U9001" s="28">
        <v>169.3</v>
      </c>
    </row>
    <row r="9002" spans="1:21" hidden="1" x14ac:dyDescent="0.5">
      <c r="A9002" t="s">
        <v>13695</v>
      </c>
      <c r="B9002" t="str">
        <f t="shared" si="248"/>
        <v>Adu-AMtg_012-Ex1</v>
      </c>
      <c r="C9002" t="s">
        <v>56</v>
      </c>
      <c r="D9002" s="1">
        <v>44867</v>
      </c>
      <c r="E9002" t="s">
        <v>7218</v>
      </c>
      <c r="F9002" s="1">
        <v>44879</v>
      </c>
      <c r="G9002" t="s">
        <v>7218</v>
      </c>
      <c r="H9002">
        <v>35</v>
      </c>
      <c r="I9002">
        <v>105</v>
      </c>
      <c r="J9002" t="s">
        <v>6439</v>
      </c>
      <c r="K9002" s="26" t="s">
        <v>61</v>
      </c>
      <c r="L9002" t="s">
        <v>13683</v>
      </c>
      <c r="M9002" t="s">
        <v>1227</v>
      </c>
      <c r="N9002">
        <v>1</v>
      </c>
      <c r="O9002" t="s">
        <v>13684</v>
      </c>
      <c r="P9002">
        <v>12</v>
      </c>
      <c r="Q9002" t="s">
        <v>67</v>
      </c>
      <c r="U9002" s="28">
        <v>126.4</v>
      </c>
    </row>
    <row r="9003" spans="1:21" hidden="1" x14ac:dyDescent="0.5">
      <c r="A9003" t="s">
        <v>13696</v>
      </c>
      <c r="B9003" t="str">
        <f t="shared" si="248"/>
        <v>Adu-AMtg_013-Ex1</v>
      </c>
      <c r="C9003" t="s">
        <v>56</v>
      </c>
      <c r="D9003" s="1">
        <v>44867</v>
      </c>
      <c r="E9003" t="s">
        <v>7218</v>
      </c>
      <c r="F9003" s="1">
        <v>44879</v>
      </c>
      <c r="G9003" t="s">
        <v>6439</v>
      </c>
      <c r="H9003">
        <v>50</v>
      </c>
      <c r="I9003">
        <v>105</v>
      </c>
      <c r="J9003" t="s">
        <v>6439</v>
      </c>
      <c r="K9003" s="26" t="s">
        <v>61</v>
      </c>
      <c r="L9003" t="s">
        <v>13683</v>
      </c>
      <c r="M9003" t="s">
        <v>1227</v>
      </c>
      <c r="N9003">
        <v>1</v>
      </c>
      <c r="O9003" t="s">
        <v>13684</v>
      </c>
      <c r="P9003">
        <v>1</v>
      </c>
      <c r="Q9003" t="s">
        <v>65</v>
      </c>
      <c r="U9003" s="28">
        <v>141.1</v>
      </c>
    </row>
    <row r="9004" spans="1:21" hidden="1" x14ac:dyDescent="0.5">
      <c r="A9004" t="s">
        <v>13697</v>
      </c>
      <c r="B9004" t="str">
        <f t="shared" si="248"/>
        <v>Adu-AMtg_014-Ex1</v>
      </c>
      <c r="C9004" t="s">
        <v>56</v>
      </c>
      <c r="D9004" s="1">
        <v>44867</v>
      </c>
      <c r="E9004" t="s">
        <v>7218</v>
      </c>
      <c r="F9004" s="1">
        <v>44879</v>
      </c>
      <c r="G9004" t="s">
        <v>6439</v>
      </c>
      <c r="H9004">
        <v>50</v>
      </c>
      <c r="I9004">
        <v>105</v>
      </c>
      <c r="J9004" t="s">
        <v>6439</v>
      </c>
      <c r="K9004" s="26" t="s">
        <v>61</v>
      </c>
      <c r="L9004" t="s">
        <v>13683</v>
      </c>
      <c r="M9004" t="s">
        <v>1227</v>
      </c>
      <c r="N9004">
        <v>1</v>
      </c>
      <c r="O9004" t="s">
        <v>13684</v>
      </c>
      <c r="P9004">
        <v>2</v>
      </c>
      <c r="Q9004" t="s">
        <v>65</v>
      </c>
      <c r="U9004" s="28">
        <v>154.4</v>
      </c>
    </row>
    <row r="9005" spans="1:21" hidden="1" x14ac:dyDescent="0.5">
      <c r="A9005" t="s">
        <v>13698</v>
      </c>
      <c r="B9005" t="str">
        <f t="shared" si="248"/>
        <v>Adu-AMtg_015-Ex1</v>
      </c>
      <c r="C9005" t="s">
        <v>56</v>
      </c>
      <c r="D9005" s="1">
        <v>44867</v>
      </c>
      <c r="E9005" t="s">
        <v>7218</v>
      </c>
      <c r="F9005" s="1">
        <v>44879</v>
      </c>
      <c r="G9005" t="s">
        <v>6439</v>
      </c>
      <c r="H9005">
        <v>35</v>
      </c>
      <c r="I9005">
        <v>105</v>
      </c>
      <c r="J9005" t="s">
        <v>6439</v>
      </c>
      <c r="K9005" s="26" t="s">
        <v>61</v>
      </c>
      <c r="L9005" t="s">
        <v>13683</v>
      </c>
      <c r="M9005" t="s">
        <v>1227</v>
      </c>
      <c r="N9005">
        <v>1</v>
      </c>
      <c r="O9005" t="s">
        <v>13684</v>
      </c>
      <c r="P9005">
        <v>3</v>
      </c>
      <c r="Q9005" t="s">
        <v>65</v>
      </c>
      <c r="U9005" s="28">
        <v>83.1</v>
      </c>
    </row>
    <row r="9006" spans="1:21" hidden="1" x14ac:dyDescent="0.5">
      <c r="A9006" t="s">
        <v>13699</v>
      </c>
      <c r="B9006" t="str">
        <f t="shared" si="248"/>
        <v>Adu-AMtg_016-Ex1</v>
      </c>
      <c r="C9006" t="s">
        <v>56</v>
      </c>
      <c r="D9006" s="1">
        <v>44867</v>
      </c>
      <c r="E9006" t="s">
        <v>7218</v>
      </c>
      <c r="F9006" s="1">
        <v>44879</v>
      </c>
      <c r="G9006" t="s">
        <v>6439</v>
      </c>
      <c r="H9006">
        <v>50</v>
      </c>
      <c r="I9006">
        <v>105</v>
      </c>
      <c r="J9006" t="s">
        <v>6439</v>
      </c>
      <c r="K9006" s="26" t="s">
        <v>61</v>
      </c>
      <c r="L9006" t="s">
        <v>13683</v>
      </c>
      <c r="M9006" t="s">
        <v>1227</v>
      </c>
      <c r="N9006">
        <v>1</v>
      </c>
      <c r="O9006" t="s">
        <v>13684</v>
      </c>
      <c r="P9006">
        <v>4</v>
      </c>
      <c r="Q9006" t="s">
        <v>65</v>
      </c>
      <c r="U9006" s="28">
        <v>74.400000000000006</v>
      </c>
    </row>
    <row r="9007" spans="1:21" hidden="1" x14ac:dyDescent="0.5">
      <c r="A9007" t="s">
        <v>13700</v>
      </c>
      <c r="B9007" t="str">
        <f t="shared" si="248"/>
        <v>Adu-AMtg_017-Ex1</v>
      </c>
      <c r="C9007" t="s">
        <v>56</v>
      </c>
      <c r="D9007" s="1">
        <v>44867</v>
      </c>
      <c r="E9007" t="s">
        <v>7218</v>
      </c>
      <c r="F9007" s="1">
        <v>44879</v>
      </c>
      <c r="G9007" t="s">
        <v>6439</v>
      </c>
      <c r="H9007">
        <v>25</v>
      </c>
      <c r="I9007">
        <v>105</v>
      </c>
      <c r="J9007" t="s">
        <v>6439</v>
      </c>
      <c r="K9007" s="26" t="s">
        <v>61</v>
      </c>
      <c r="L9007" t="s">
        <v>13683</v>
      </c>
      <c r="M9007" t="s">
        <v>1227</v>
      </c>
      <c r="N9007">
        <v>1</v>
      </c>
      <c r="O9007" t="s">
        <v>13684</v>
      </c>
      <c r="P9007">
        <v>5</v>
      </c>
      <c r="Q9007" t="s">
        <v>65</v>
      </c>
      <c r="U9007" s="28">
        <v>206.1</v>
      </c>
    </row>
    <row r="9008" spans="1:21" hidden="1" x14ac:dyDescent="0.5">
      <c r="A9008" t="s">
        <v>13701</v>
      </c>
      <c r="B9008" t="str">
        <f t="shared" si="248"/>
        <v>Adu-AMtg_018-Ex1</v>
      </c>
      <c r="C9008" t="s">
        <v>56</v>
      </c>
      <c r="D9008" s="1">
        <v>44867</v>
      </c>
      <c r="E9008" t="s">
        <v>7218</v>
      </c>
      <c r="F9008" s="1">
        <v>44879</v>
      </c>
      <c r="G9008" t="s">
        <v>11612</v>
      </c>
      <c r="H9008">
        <v>50</v>
      </c>
      <c r="I9008">
        <v>105</v>
      </c>
      <c r="J9008" t="s">
        <v>6439</v>
      </c>
      <c r="K9008" s="26" t="s">
        <v>61</v>
      </c>
      <c r="L9008" t="s">
        <v>13683</v>
      </c>
      <c r="M9008" t="s">
        <v>1227</v>
      </c>
      <c r="N9008">
        <v>1</v>
      </c>
      <c r="O9008" t="s">
        <v>13684</v>
      </c>
      <c r="P9008">
        <v>6</v>
      </c>
      <c r="Q9008" t="s">
        <v>65</v>
      </c>
      <c r="U9008" s="28">
        <v>96.8</v>
      </c>
    </row>
    <row r="9009" spans="1:21" hidden="1" x14ac:dyDescent="0.5">
      <c r="A9009" t="s">
        <v>13702</v>
      </c>
      <c r="B9009" t="str">
        <f t="shared" si="248"/>
        <v>Adu-AMtg_019-Ex1</v>
      </c>
      <c r="C9009" t="s">
        <v>56</v>
      </c>
      <c r="D9009" s="1">
        <v>44868</v>
      </c>
      <c r="E9009" t="s">
        <v>6439</v>
      </c>
      <c r="F9009" s="1">
        <v>44879</v>
      </c>
      <c r="G9009" t="s">
        <v>11612</v>
      </c>
      <c r="H9009">
        <v>44</v>
      </c>
      <c r="I9009">
        <v>105</v>
      </c>
      <c r="J9009" t="s">
        <v>6439</v>
      </c>
      <c r="K9009" s="26" t="s">
        <v>61</v>
      </c>
      <c r="L9009" t="s">
        <v>13683</v>
      </c>
      <c r="M9009" t="s">
        <v>1227</v>
      </c>
      <c r="N9009">
        <v>1</v>
      </c>
      <c r="O9009" t="s">
        <v>13684</v>
      </c>
      <c r="P9009">
        <v>7</v>
      </c>
      <c r="Q9009" t="s">
        <v>65</v>
      </c>
      <c r="U9009" s="28">
        <v>51.5</v>
      </c>
    </row>
    <row r="9010" spans="1:21" hidden="1" x14ac:dyDescent="0.5">
      <c r="A9010" t="s">
        <v>13703</v>
      </c>
      <c r="B9010" t="str">
        <f t="shared" si="248"/>
        <v>Adu-AMtg_020-Ex1</v>
      </c>
      <c r="C9010" t="s">
        <v>56</v>
      </c>
      <c r="D9010" s="1">
        <v>44868</v>
      </c>
      <c r="E9010" t="s">
        <v>6439</v>
      </c>
      <c r="F9010" s="1">
        <v>44879</v>
      </c>
      <c r="G9010" t="s">
        <v>7218</v>
      </c>
      <c r="H9010">
        <v>50</v>
      </c>
      <c r="I9010">
        <v>105</v>
      </c>
      <c r="J9010" t="s">
        <v>6439</v>
      </c>
      <c r="K9010" s="26" t="s">
        <v>61</v>
      </c>
      <c r="L9010" t="s">
        <v>13683</v>
      </c>
      <c r="M9010" t="s">
        <v>1227</v>
      </c>
      <c r="N9010">
        <v>1</v>
      </c>
      <c r="O9010" t="s">
        <v>13684</v>
      </c>
      <c r="P9010">
        <v>8</v>
      </c>
      <c r="Q9010" t="s">
        <v>65</v>
      </c>
      <c r="U9010" s="28">
        <v>73.7</v>
      </c>
    </row>
    <row r="9011" spans="1:21" hidden="1" x14ac:dyDescent="0.5">
      <c r="A9011" t="s">
        <v>13704</v>
      </c>
      <c r="B9011" t="str">
        <f t="shared" si="248"/>
        <v>Adu-AMtg_021-Ex1</v>
      </c>
      <c r="C9011" t="s">
        <v>56</v>
      </c>
      <c r="D9011" s="1">
        <v>44868</v>
      </c>
      <c r="E9011" t="s">
        <v>6439</v>
      </c>
      <c r="F9011" s="1">
        <v>44879</v>
      </c>
      <c r="G9011" t="s">
        <v>7218</v>
      </c>
      <c r="H9011">
        <v>21</v>
      </c>
      <c r="I9011">
        <v>105</v>
      </c>
      <c r="J9011" t="s">
        <v>6439</v>
      </c>
      <c r="K9011" s="26" t="s">
        <v>61</v>
      </c>
      <c r="L9011" t="s">
        <v>13683</v>
      </c>
      <c r="M9011" t="s">
        <v>1227</v>
      </c>
      <c r="N9011">
        <v>1</v>
      </c>
      <c r="O9011" t="s">
        <v>13684</v>
      </c>
      <c r="P9011">
        <v>9</v>
      </c>
      <c r="Q9011" t="s">
        <v>65</v>
      </c>
      <c r="U9011" s="28">
        <v>75.3</v>
      </c>
    </row>
    <row r="9012" spans="1:21" hidden="1" x14ac:dyDescent="0.5">
      <c r="A9012" t="s">
        <v>13705</v>
      </c>
      <c r="B9012" t="str">
        <f t="shared" si="248"/>
        <v>Adu-AMtg_022-Ex1</v>
      </c>
      <c r="C9012" t="s">
        <v>56</v>
      </c>
      <c r="D9012" s="1">
        <v>44868</v>
      </c>
      <c r="E9012" t="s">
        <v>7218</v>
      </c>
      <c r="F9012" s="1">
        <v>44879</v>
      </c>
      <c r="G9012" t="s">
        <v>7218</v>
      </c>
      <c r="H9012">
        <v>50</v>
      </c>
      <c r="I9012">
        <v>105</v>
      </c>
      <c r="J9012" t="s">
        <v>6439</v>
      </c>
      <c r="K9012" s="26" t="s">
        <v>61</v>
      </c>
      <c r="L9012" t="s">
        <v>13683</v>
      </c>
      <c r="M9012" t="s">
        <v>1227</v>
      </c>
      <c r="N9012">
        <v>1</v>
      </c>
      <c r="O9012" t="s">
        <v>13684</v>
      </c>
      <c r="P9012">
        <v>10</v>
      </c>
      <c r="Q9012" t="s">
        <v>65</v>
      </c>
      <c r="U9012" s="28">
        <v>107.7</v>
      </c>
    </row>
    <row r="9013" spans="1:21" hidden="1" x14ac:dyDescent="0.5">
      <c r="A9013" t="s">
        <v>13706</v>
      </c>
      <c r="B9013" t="str">
        <f t="shared" si="248"/>
        <v>Adu-AMtg_023-Ex1</v>
      </c>
      <c r="C9013" t="s">
        <v>56</v>
      </c>
      <c r="D9013" s="1">
        <v>44868</v>
      </c>
      <c r="E9013" t="s">
        <v>7218</v>
      </c>
      <c r="F9013" s="1">
        <v>44879</v>
      </c>
      <c r="G9013" t="s">
        <v>7218</v>
      </c>
      <c r="H9013">
        <v>24</v>
      </c>
      <c r="I9013">
        <v>105</v>
      </c>
      <c r="J9013" t="s">
        <v>6439</v>
      </c>
      <c r="K9013" s="26" t="s">
        <v>61</v>
      </c>
      <c r="L9013" t="s">
        <v>13683</v>
      </c>
      <c r="M9013" t="s">
        <v>1227</v>
      </c>
      <c r="N9013">
        <v>1</v>
      </c>
      <c r="O9013" t="s">
        <v>13684</v>
      </c>
      <c r="P9013">
        <v>11</v>
      </c>
      <c r="Q9013" t="s">
        <v>65</v>
      </c>
      <c r="U9013" s="28">
        <v>40.5</v>
      </c>
    </row>
    <row r="9014" spans="1:21" hidden="1" x14ac:dyDescent="0.5">
      <c r="A9014" t="s">
        <v>13707</v>
      </c>
      <c r="B9014" t="str">
        <f t="shared" si="248"/>
        <v>Adu-AMtg_024-Ex1</v>
      </c>
      <c r="C9014" t="s">
        <v>56</v>
      </c>
      <c r="D9014" s="1">
        <v>44868</v>
      </c>
      <c r="E9014" t="s">
        <v>7218</v>
      </c>
      <c r="F9014" s="1">
        <v>44879</v>
      </c>
      <c r="G9014" t="s">
        <v>7218</v>
      </c>
      <c r="H9014">
        <v>20</v>
      </c>
      <c r="I9014">
        <v>105</v>
      </c>
      <c r="J9014" t="s">
        <v>6439</v>
      </c>
      <c r="K9014" s="26" t="s">
        <v>61</v>
      </c>
      <c r="L9014" t="s">
        <v>13683</v>
      </c>
      <c r="M9014" t="s">
        <v>1227</v>
      </c>
      <c r="N9014">
        <v>1</v>
      </c>
      <c r="O9014" t="s">
        <v>13684</v>
      </c>
      <c r="P9014">
        <v>12</v>
      </c>
      <c r="Q9014" t="s">
        <v>65</v>
      </c>
      <c r="U9014" s="28">
        <v>55.1</v>
      </c>
    </row>
    <row r="9015" spans="1:21" hidden="1" x14ac:dyDescent="0.5">
      <c r="A9015" t="s">
        <v>13708</v>
      </c>
      <c r="B9015" t="str">
        <f t="shared" si="248"/>
        <v>Adu-AMtg_025-Ex1</v>
      </c>
      <c r="C9015" t="s">
        <v>56</v>
      </c>
      <c r="D9015" s="1">
        <v>44868</v>
      </c>
      <c r="E9015" t="s">
        <v>7218</v>
      </c>
      <c r="F9015" s="1">
        <v>44879</v>
      </c>
      <c r="G9015" t="s">
        <v>6439</v>
      </c>
      <c r="H9015">
        <v>28</v>
      </c>
      <c r="I9015">
        <v>105</v>
      </c>
      <c r="J9015" t="s">
        <v>6439</v>
      </c>
      <c r="K9015" s="26" t="s">
        <v>61</v>
      </c>
      <c r="L9015" t="s">
        <v>13683</v>
      </c>
      <c r="M9015" t="s">
        <v>1227</v>
      </c>
      <c r="N9015">
        <v>1</v>
      </c>
      <c r="O9015" t="s">
        <v>13684</v>
      </c>
      <c r="P9015">
        <v>1</v>
      </c>
      <c r="Q9015" t="s">
        <v>63</v>
      </c>
      <c r="U9015" s="28">
        <v>44.9</v>
      </c>
    </row>
    <row r="9016" spans="1:21" hidden="1" x14ac:dyDescent="0.5">
      <c r="A9016" t="s">
        <v>13709</v>
      </c>
      <c r="B9016" t="str">
        <f t="shared" si="248"/>
        <v>Adu-AMtg_026-Ex1</v>
      </c>
      <c r="C9016" t="s">
        <v>56</v>
      </c>
      <c r="D9016" s="1">
        <v>44868</v>
      </c>
      <c r="E9016" t="s">
        <v>7218</v>
      </c>
      <c r="F9016" s="1">
        <v>44879</v>
      </c>
      <c r="G9016" t="s">
        <v>6439</v>
      </c>
      <c r="H9016">
        <v>37</v>
      </c>
      <c r="I9016">
        <v>105</v>
      </c>
      <c r="J9016" t="s">
        <v>6439</v>
      </c>
      <c r="K9016" s="26" t="s">
        <v>61</v>
      </c>
      <c r="L9016" t="s">
        <v>13683</v>
      </c>
      <c r="M9016" t="s">
        <v>1227</v>
      </c>
      <c r="N9016">
        <v>1</v>
      </c>
      <c r="O9016" t="s">
        <v>13684</v>
      </c>
      <c r="P9016">
        <v>2</v>
      </c>
      <c r="Q9016" t="s">
        <v>63</v>
      </c>
      <c r="U9016" s="28">
        <v>106.1</v>
      </c>
    </row>
    <row r="9017" spans="1:21" hidden="1" x14ac:dyDescent="0.5">
      <c r="A9017" t="s">
        <v>13710</v>
      </c>
      <c r="B9017" t="str">
        <f t="shared" si="248"/>
        <v>Adu-AMtg_027-Ex1</v>
      </c>
      <c r="C9017" t="s">
        <v>56</v>
      </c>
      <c r="D9017" s="1">
        <v>44868</v>
      </c>
      <c r="E9017" t="s">
        <v>7218</v>
      </c>
      <c r="F9017" s="1">
        <v>44879</v>
      </c>
      <c r="G9017" t="s">
        <v>6439</v>
      </c>
      <c r="H9017">
        <v>36</v>
      </c>
      <c r="I9017">
        <v>105</v>
      </c>
      <c r="J9017" t="s">
        <v>6439</v>
      </c>
      <c r="K9017" s="26" t="s">
        <v>61</v>
      </c>
      <c r="L9017" t="s">
        <v>13683</v>
      </c>
      <c r="M9017" t="s">
        <v>1227</v>
      </c>
      <c r="N9017">
        <v>1</v>
      </c>
      <c r="O9017" t="s">
        <v>13684</v>
      </c>
      <c r="P9017">
        <v>3</v>
      </c>
      <c r="Q9017" t="s">
        <v>63</v>
      </c>
      <c r="U9017" s="28">
        <v>57.8</v>
      </c>
    </row>
    <row r="9018" spans="1:21" hidden="1" x14ac:dyDescent="0.5">
      <c r="A9018" t="s">
        <v>13711</v>
      </c>
      <c r="B9018" t="str">
        <f t="shared" si="248"/>
        <v>Adu-AMtg_028-Ex1</v>
      </c>
      <c r="C9018" t="s">
        <v>56</v>
      </c>
      <c r="D9018" s="1">
        <v>44868</v>
      </c>
      <c r="E9018" t="s">
        <v>7218</v>
      </c>
      <c r="F9018" s="1">
        <v>44879</v>
      </c>
      <c r="G9018" t="s">
        <v>6439</v>
      </c>
      <c r="H9018">
        <v>38</v>
      </c>
      <c r="I9018">
        <v>105</v>
      </c>
      <c r="J9018" t="s">
        <v>6439</v>
      </c>
      <c r="K9018" s="26" t="s">
        <v>61</v>
      </c>
      <c r="L9018" t="s">
        <v>13683</v>
      </c>
      <c r="M9018" t="s">
        <v>1227</v>
      </c>
      <c r="N9018">
        <v>1</v>
      </c>
      <c r="O9018" t="s">
        <v>13684</v>
      </c>
      <c r="P9018">
        <v>4</v>
      </c>
      <c r="Q9018" t="s">
        <v>63</v>
      </c>
      <c r="U9018" s="28">
        <v>72.400000000000006</v>
      </c>
    </row>
    <row r="9019" spans="1:21" hidden="1" x14ac:dyDescent="0.5">
      <c r="A9019" t="s">
        <v>13712</v>
      </c>
      <c r="B9019" t="str">
        <f t="shared" si="248"/>
        <v>Adu-AMtg_029-Ex1</v>
      </c>
      <c r="C9019" t="s">
        <v>56</v>
      </c>
      <c r="D9019" s="1">
        <v>44868</v>
      </c>
      <c r="E9019" t="s">
        <v>7218</v>
      </c>
      <c r="F9019" s="1">
        <v>44879</v>
      </c>
      <c r="G9019" t="s">
        <v>6439</v>
      </c>
      <c r="H9019">
        <v>22</v>
      </c>
      <c r="I9019">
        <v>105</v>
      </c>
      <c r="J9019" t="s">
        <v>6439</v>
      </c>
      <c r="K9019" s="26" t="s">
        <v>61</v>
      </c>
      <c r="L9019" t="s">
        <v>13683</v>
      </c>
      <c r="M9019" t="s">
        <v>1227</v>
      </c>
      <c r="N9019">
        <v>1</v>
      </c>
      <c r="O9019" t="s">
        <v>13684</v>
      </c>
      <c r="P9019">
        <v>5</v>
      </c>
      <c r="Q9019" t="s">
        <v>63</v>
      </c>
      <c r="U9019" s="28">
        <v>53.7</v>
      </c>
    </row>
    <row r="9020" spans="1:21" hidden="1" x14ac:dyDescent="0.5">
      <c r="A9020" t="s">
        <v>13713</v>
      </c>
      <c r="B9020" t="str">
        <f t="shared" si="248"/>
        <v>Adu-AMtg_030-Ex1</v>
      </c>
      <c r="C9020" t="s">
        <v>56</v>
      </c>
      <c r="D9020" s="1">
        <v>44868</v>
      </c>
      <c r="E9020" t="s">
        <v>7218</v>
      </c>
      <c r="F9020" s="1">
        <v>44879</v>
      </c>
      <c r="G9020" t="s">
        <v>11612</v>
      </c>
      <c r="H9020">
        <v>26</v>
      </c>
      <c r="I9020">
        <v>105</v>
      </c>
      <c r="J9020" t="s">
        <v>6439</v>
      </c>
      <c r="K9020" s="26" t="s">
        <v>61</v>
      </c>
      <c r="L9020" t="s">
        <v>13683</v>
      </c>
      <c r="M9020" t="s">
        <v>1227</v>
      </c>
      <c r="N9020">
        <v>1</v>
      </c>
      <c r="O9020" t="s">
        <v>13684</v>
      </c>
      <c r="P9020">
        <v>6</v>
      </c>
      <c r="Q9020" t="s">
        <v>63</v>
      </c>
      <c r="U9020" s="28">
        <v>44.9</v>
      </c>
    </row>
    <row r="9021" spans="1:21" hidden="1" x14ac:dyDescent="0.5">
      <c r="A9021" t="s">
        <v>13714</v>
      </c>
      <c r="B9021" t="str">
        <f t="shared" si="248"/>
        <v>Adu-AMtg_031-Ex1</v>
      </c>
      <c r="C9021" t="s">
        <v>56</v>
      </c>
      <c r="D9021" s="1">
        <v>44868</v>
      </c>
      <c r="E9021" t="s">
        <v>7218</v>
      </c>
      <c r="F9021" s="1">
        <v>44879</v>
      </c>
      <c r="G9021" t="s">
        <v>11612</v>
      </c>
      <c r="H9021">
        <v>32</v>
      </c>
      <c r="I9021">
        <v>105</v>
      </c>
      <c r="J9021" t="s">
        <v>6439</v>
      </c>
      <c r="K9021" s="26" t="s">
        <v>61</v>
      </c>
      <c r="L9021" t="s">
        <v>13683</v>
      </c>
      <c r="M9021" t="s">
        <v>1227</v>
      </c>
      <c r="N9021">
        <v>1</v>
      </c>
      <c r="O9021" t="s">
        <v>13684</v>
      </c>
      <c r="P9021">
        <v>7</v>
      </c>
      <c r="Q9021" t="s">
        <v>63</v>
      </c>
      <c r="U9021" s="28">
        <v>61.2</v>
      </c>
    </row>
    <row r="9022" spans="1:21" hidden="1" x14ac:dyDescent="0.5">
      <c r="A9022" t="s">
        <v>13715</v>
      </c>
      <c r="B9022" t="str">
        <f t="shared" si="248"/>
        <v>Adu-AMtg_032-Ex1</v>
      </c>
      <c r="C9022" t="s">
        <v>56</v>
      </c>
      <c r="D9022" s="1">
        <v>44868</v>
      </c>
      <c r="E9022" t="s">
        <v>7218</v>
      </c>
      <c r="F9022" s="1">
        <v>44879</v>
      </c>
      <c r="G9022" t="s">
        <v>7218</v>
      </c>
      <c r="H9022">
        <v>31</v>
      </c>
      <c r="I9022">
        <v>105</v>
      </c>
      <c r="J9022" t="s">
        <v>6439</v>
      </c>
      <c r="K9022" s="26" t="s">
        <v>61</v>
      </c>
      <c r="L9022" t="s">
        <v>13683</v>
      </c>
      <c r="M9022" t="s">
        <v>1227</v>
      </c>
      <c r="N9022">
        <v>1</v>
      </c>
      <c r="O9022" t="s">
        <v>13684</v>
      </c>
      <c r="P9022">
        <v>8</v>
      </c>
      <c r="Q9022" t="s">
        <v>63</v>
      </c>
      <c r="U9022" s="28">
        <v>53.3</v>
      </c>
    </row>
    <row r="9023" spans="1:21" hidden="1" x14ac:dyDescent="0.5">
      <c r="A9023" t="s">
        <v>13716</v>
      </c>
      <c r="B9023" t="str">
        <f t="shared" ref="B9023:B9054" si="249">A9023&amp;"-Ex1"</f>
        <v>Adu-AMtg_033-Ex1</v>
      </c>
      <c r="C9023" t="s">
        <v>56</v>
      </c>
      <c r="D9023" s="1">
        <v>44868</v>
      </c>
      <c r="E9023" t="s">
        <v>7218</v>
      </c>
      <c r="F9023" s="1">
        <v>44879</v>
      </c>
      <c r="G9023" t="s">
        <v>7218</v>
      </c>
      <c r="H9023">
        <v>36</v>
      </c>
      <c r="I9023">
        <v>105</v>
      </c>
      <c r="J9023" t="s">
        <v>6439</v>
      </c>
      <c r="K9023" s="26" t="s">
        <v>61</v>
      </c>
      <c r="L9023" t="s">
        <v>13683</v>
      </c>
      <c r="M9023" t="s">
        <v>1227</v>
      </c>
      <c r="N9023">
        <v>1</v>
      </c>
      <c r="O9023" t="s">
        <v>13684</v>
      </c>
      <c r="P9023">
        <v>9</v>
      </c>
      <c r="Q9023" t="s">
        <v>63</v>
      </c>
      <c r="U9023" s="28">
        <v>142.19999999999999</v>
      </c>
    </row>
    <row r="9024" spans="1:21" hidden="1" x14ac:dyDescent="0.5">
      <c r="A9024" t="s">
        <v>13717</v>
      </c>
      <c r="B9024" t="str">
        <f t="shared" si="249"/>
        <v>Adu-AMtg_034-Ex1</v>
      </c>
      <c r="C9024" t="s">
        <v>56</v>
      </c>
      <c r="D9024" s="1">
        <v>44868</v>
      </c>
      <c r="E9024" t="s">
        <v>7218</v>
      </c>
      <c r="F9024" s="1">
        <v>44879</v>
      </c>
      <c r="G9024" t="s">
        <v>7218</v>
      </c>
      <c r="H9024">
        <v>31</v>
      </c>
      <c r="I9024">
        <v>105</v>
      </c>
      <c r="J9024" t="s">
        <v>6439</v>
      </c>
      <c r="K9024" s="26" t="s">
        <v>61</v>
      </c>
      <c r="L9024" t="s">
        <v>13683</v>
      </c>
      <c r="M9024" t="s">
        <v>1227</v>
      </c>
      <c r="N9024">
        <v>1</v>
      </c>
      <c r="O9024" t="s">
        <v>13684</v>
      </c>
      <c r="P9024">
        <v>10</v>
      </c>
      <c r="Q9024" t="s">
        <v>63</v>
      </c>
      <c r="U9024" s="28">
        <v>150.9</v>
      </c>
    </row>
    <row r="9025" spans="1:21" hidden="1" x14ac:dyDescent="0.5">
      <c r="A9025" t="s">
        <v>13718</v>
      </c>
      <c r="B9025" t="str">
        <f t="shared" si="249"/>
        <v>Adu-AMtg_035-Ex1</v>
      </c>
      <c r="C9025" t="s">
        <v>56</v>
      </c>
      <c r="D9025" s="1">
        <v>44868</v>
      </c>
      <c r="E9025" t="s">
        <v>7218</v>
      </c>
      <c r="F9025" s="1">
        <v>44879</v>
      </c>
      <c r="G9025" t="s">
        <v>7218</v>
      </c>
      <c r="H9025">
        <v>25</v>
      </c>
      <c r="I9025">
        <v>105</v>
      </c>
      <c r="J9025" t="s">
        <v>6439</v>
      </c>
      <c r="K9025" s="26" t="s">
        <v>61</v>
      </c>
      <c r="L9025" t="s">
        <v>13683</v>
      </c>
      <c r="M9025" t="s">
        <v>1227</v>
      </c>
      <c r="N9025">
        <v>1</v>
      </c>
      <c r="O9025" t="s">
        <v>13684</v>
      </c>
      <c r="P9025">
        <v>11</v>
      </c>
      <c r="Q9025" t="s">
        <v>63</v>
      </c>
      <c r="U9025" s="28">
        <v>171.1</v>
      </c>
    </row>
    <row r="9026" spans="1:21" hidden="1" x14ac:dyDescent="0.5">
      <c r="A9026" t="s">
        <v>13719</v>
      </c>
      <c r="B9026" t="str">
        <f t="shared" si="249"/>
        <v>Adu-AMtg_036-Ex1</v>
      </c>
      <c r="C9026" t="s">
        <v>56</v>
      </c>
      <c r="D9026" s="1">
        <v>44868</v>
      </c>
      <c r="E9026" t="s">
        <v>7218</v>
      </c>
      <c r="F9026" s="1">
        <v>44879</v>
      </c>
      <c r="G9026" t="s">
        <v>7218</v>
      </c>
      <c r="H9026">
        <v>28</v>
      </c>
      <c r="I9026">
        <v>105</v>
      </c>
      <c r="J9026" t="s">
        <v>6439</v>
      </c>
      <c r="K9026" s="26" t="s">
        <v>61</v>
      </c>
      <c r="L9026" t="s">
        <v>13683</v>
      </c>
      <c r="M9026" t="s">
        <v>1227</v>
      </c>
      <c r="N9026">
        <v>1</v>
      </c>
      <c r="O9026" t="s">
        <v>13684</v>
      </c>
      <c r="P9026">
        <v>12</v>
      </c>
      <c r="Q9026" t="s">
        <v>63</v>
      </c>
      <c r="U9026" s="28">
        <v>59.6</v>
      </c>
    </row>
    <row r="9027" spans="1:21" hidden="1" x14ac:dyDescent="0.5">
      <c r="A9027" t="s">
        <v>13720</v>
      </c>
      <c r="B9027" t="str">
        <f t="shared" si="249"/>
        <v>Adu-AMtg_037-Ex1</v>
      </c>
      <c r="C9027" t="s">
        <v>56</v>
      </c>
      <c r="D9027" s="1">
        <v>44868</v>
      </c>
      <c r="E9027" t="s">
        <v>7218</v>
      </c>
      <c r="F9027" s="1">
        <v>44879</v>
      </c>
      <c r="G9027" t="s">
        <v>6439</v>
      </c>
      <c r="H9027">
        <v>50</v>
      </c>
      <c r="I9027">
        <v>105</v>
      </c>
      <c r="J9027" t="s">
        <v>6439</v>
      </c>
      <c r="K9027" s="26" t="s">
        <v>61</v>
      </c>
      <c r="L9027" t="s">
        <v>13683</v>
      </c>
      <c r="M9027" t="s">
        <v>1227</v>
      </c>
      <c r="N9027">
        <v>1</v>
      </c>
      <c r="O9027" t="s">
        <v>13684</v>
      </c>
      <c r="P9027">
        <v>1</v>
      </c>
      <c r="Q9027" t="s">
        <v>60</v>
      </c>
      <c r="U9027" s="28">
        <v>114.5</v>
      </c>
    </row>
    <row r="9028" spans="1:21" hidden="1" x14ac:dyDescent="0.5">
      <c r="A9028" t="s">
        <v>13721</v>
      </c>
      <c r="B9028" t="str">
        <f t="shared" si="249"/>
        <v>Adu-AMtg_038-Ex1</v>
      </c>
      <c r="C9028" t="s">
        <v>56</v>
      </c>
      <c r="D9028" s="1">
        <v>44868</v>
      </c>
      <c r="E9028" t="s">
        <v>7218</v>
      </c>
      <c r="F9028" s="1">
        <v>44879</v>
      </c>
      <c r="G9028" t="s">
        <v>6439</v>
      </c>
      <c r="H9028">
        <v>50</v>
      </c>
      <c r="I9028">
        <v>105</v>
      </c>
      <c r="J9028" t="s">
        <v>6439</v>
      </c>
      <c r="K9028" s="26" t="s">
        <v>61</v>
      </c>
      <c r="L9028" t="s">
        <v>13683</v>
      </c>
      <c r="M9028" t="s">
        <v>1227</v>
      </c>
      <c r="N9028">
        <v>1</v>
      </c>
      <c r="O9028" t="s">
        <v>13684</v>
      </c>
      <c r="P9028">
        <v>2</v>
      </c>
      <c r="Q9028" t="s">
        <v>60</v>
      </c>
      <c r="U9028" s="28">
        <v>111.9</v>
      </c>
    </row>
    <row r="9029" spans="1:21" hidden="1" x14ac:dyDescent="0.5">
      <c r="A9029" t="s">
        <v>13722</v>
      </c>
      <c r="B9029" t="str">
        <f t="shared" si="249"/>
        <v>Adu-AMtg_039-Ex1</v>
      </c>
      <c r="C9029" t="s">
        <v>56</v>
      </c>
      <c r="D9029" s="1">
        <v>44868</v>
      </c>
      <c r="E9029" t="s">
        <v>11612</v>
      </c>
      <c r="F9029" s="1">
        <v>44879</v>
      </c>
      <c r="G9029" t="s">
        <v>6439</v>
      </c>
      <c r="H9029">
        <v>15</v>
      </c>
      <c r="I9029">
        <v>105</v>
      </c>
      <c r="J9029" t="s">
        <v>6439</v>
      </c>
      <c r="K9029" s="26" t="s">
        <v>61</v>
      </c>
      <c r="L9029" t="s">
        <v>13683</v>
      </c>
      <c r="M9029" t="s">
        <v>1227</v>
      </c>
      <c r="N9029">
        <v>1</v>
      </c>
      <c r="O9029" t="s">
        <v>13684</v>
      </c>
      <c r="P9029">
        <v>3</v>
      </c>
      <c r="Q9029" t="s">
        <v>60</v>
      </c>
      <c r="U9029" s="28">
        <v>25.1</v>
      </c>
    </row>
    <row r="9030" spans="1:21" hidden="1" x14ac:dyDescent="0.5">
      <c r="A9030" t="s">
        <v>13723</v>
      </c>
      <c r="B9030" t="str">
        <f t="shared" si="249"/>
        <v>Adu-AMtg_040-Ex1</v>
      </c>
      <c r="C9030" t="s">
        <v>56</v>
      </c>
      <c r="D9030" s="1">
        <v>44872</v>
      </c>
      <c r="E9030" t="s">
        <v>7218</v>
      </c>
      <c r="F9030" s="1">
        <v>44879</v>
      </c>
      <c r="G9030" t="s">
        <v>6439</v>
      </c>
      <c r="H9030">
        <v>31</v>
      </c>
      <c r="I9030">
        <v>105</v>
      </c>
      <c r="J9030" t="s">
        <v>6439</v>
      </c>
      <c r="K9030" s="26" t="s">
        <v>61</v>
      </c>
      <c r="L9030" t="s">
        <v>13683</v>
      </c>
      <c r="M9030" t="s">
        <v>1227</v>
      </c>
      <c r="N9030">
        <v>1</v>
      </c>
      <c r="O9030" t="s">
        <v>13684</v>
      </c>
      <c r="P9030">
        <v>4</v>
      </c>
      <c r="Q9030" t="s">
        <v>60</v>
      </c>
      <c r="U9030" s="28">
        <v>50.1</v>
      </c>
    </row>
    <row r="9031" spans="1:21" hidden="1" x14ac:dyDescent="0.5">
      <c r="A9031" t="s">
        <v>13724</v>
      </c>
      <c r="B9031" t="str">
        <f t="shared" si="249"/>
        <v>Adu-AMtg_041-Ex1</v>
      </c>
      <c r="C9031" t="s">
        <v>56</v>
      </c>
      <c r="D9031" s="1">
        <v>44872</v>
      </c>
      <c r="E9031" t="s">
        <v>7218</v>
      </c>
      <c r="F9031" s="1">
        <v>44879</v>
      </c>
      <c r="G9031" t="s">
        <v>6439</v>
      </c>
      <c r="H9031">
        <v>28</v>
      </c>
      <c r="I9031">
        <v>105</v>
      </c>
      <c r="J9031" t="s">
        <v>6439</v>
      </c>
      <c r="K9031" s="26" t="s">
        <v>61</v>
      </c>
      <c r="L9031" t="s">
        <v>13683</v>
      </c>
      <c r="M9031" t="s">
        <v>1227</v>
      </c>
      <c r="N9031">
        <v>1</v>
      </c>
      <c r="O9031" t="s">
        <v>13684</v>
      </c>
      <c r="P9031">
        <v>5</v>
      </c>
      <c r="Q9031" t="s">
        <v>60</v>
      </c>
      <c r="U9031" s="28">
        <v>78.5</v>
      </c>
    </row>
    <row r="9032" spans="1:21" hidden="1" x14ac:dyDescent="0.5">
      <c r="A9032" t="s">
        <v>13725</v>
      </c>
      <c r="B9032" t="str">
        <f t="shared" si="249"/>
        <v>Adu-AMtg_042-Ex1</v>
      </c>
      <c r="C9032" t="s">
        <v>56</v>
      </c>
      <c r="D9032" s="1">
        <v>44872</v>
      </c>
      <c r="E9032" t="s">
        <v>7218</v>
      </c>
      <c r="F9032" s="1">
        <v>44879</v>
      </c>
      <c r="G9032" t="s">
        <v>11612</v>
      </c>
      <c r="H9032">
        <v>26</v>
      </c>
      <c r="I9032">
        <v>105</v>
      </c>
      <c r="J9032" t="s">
        <v>6439</v>
      </c>
      <c r="K9032" s="26" t="s">
        <v>61</v>
      </c>
      <c r="L9032" t="s">
        <v>13683</v>
      </c>
      <c r="M9032" t="s">
        <v>1227</v>
      </c>
      <c r="N9032">
        <v>1</v>
      </c>
      <c r="O9032" t="s">
        <v>13684</v>
      </c>
      <c r="P9032">
        <v>6</v>
      </c>
      <c r="Q9032" t="s">
        <v>60</v>
      </c>
      <c r="U9032" s="28">
        <v>42.6</v>
      </c>
    </row>
    <row r="9033" spans="1:21" hidden="1" x14ac:dyDescent="0.5">
      <c r="A9033" t="s">
        <v>13726</v>
      </c>
      <c r="B9033" t="str">
        <f t="shared" si="249"/>
        <v>Adu-AMtg_043-Ex1</v>
      </c>
      <c r="C9033" t="s">
        <v>56</v>
      </c>
      <c r="D9033" s="1">
        <v>44872</v>
      </c>
      <c r="E9033" t="s">
        <v>7218</v>
      </c>
      <c r="F9033" s="1">
        <v>44879</v>
      </c>
      <c r="G9033" t="s">
        <v>11612</v>
      </c>
      <c r="H9033">
        <v>20</v>
      </c>
      <c r="I9033">
        <v>105</v>
      </c>
      <c r="J9033" t="s">
        <v>6439</v>
      </c>
      <c r="K9033" s="26" t="s">
        <v>61</v>
      </c>
      <c r="L9033" t="s">
        <v>13683</v>
      </c>
      <c r="M9033" t="s">
        <v>1227</v>
      </c>
      <c r="N9033">
        <v>1</v>
      </c>
      <c r="O9033" t="s">
        <v>13684</v>
      </c>
      <c r="P9033">
        <v>7</v>
      </c>
      <c r="Q9033" t="s">
        <v>60</v>
      </c>
      <c r="U9033" s="28">
        <v>48.9</v>
      </c>
    </row>
    <row r="9034" spans="1:21" hidden="1" x14ac:dyDescent="0.5">
      <c r="A9034" t="s">
        <v>13727</v>
      </c>
      <c r="B9034" t="str">
        <f t="shared" si="249"/>
        <v>Adu-AMtg_044-Ex1</v>
      </c>
      <c r="C9034" t="s">
        <v>56</v>
      </c>
      <c r="D9034" s="1">
        <v>44872</v>
      </c>
      <c r="E9034" t="s">
        <v>7218</v>
      </c>
      <c r="F9034" s="1">
        <v>44879</v>
      </c>
      <c r="G9034" t="s">
        <v>7218</v>
      </c>
      <c r="H9034">
        <v>19</v>
      </c>
      <c r="I9034">
        <v>105</v>
      </c>
      <c r="J9034" t="s">
        <v>6439</v>
      </c>
      <c r="K9034" s="26" t="s">
        <v>61</v>
      </c>
      <c r="L9034" t="s">
        <v>13683</v>
      </c>
      <c r="M9034" t="s">
        <v>1227</v>
      </c>
      <c r="N9034">
        <v>1</v>
      </c>
      <c r="O9034" t="s">
        <v>13684</v>
      </c>
      <c r="P9034">
        <v>8</v>
      </c>
      <c r="Q9034" t="s">
        <v>60</v>
      </c>
      <c r="U9034" s="28">
        <v>26.7</v>
      </c>
    </row>
    <row r="9035" spans="1:21" hidden="1" x14ac:dyDescent="0.5">
      <c r="A9035" t="s">
        <v>13728</v>
      </c>
      <c r="B9035" t="str">
        <f t="shared" si="249"/>
        <v>Adu-AMtg_045-Ex1</v>
      </c>
      <c r="C9035" t="s">
        <v>56</v>
      </c>
      <c r="D9035" s="1">
        <v>44872</v>
      </c>
      <c r="E9035" t="s">
        <v>7218</v>
      </c>
      <c r="F9035" s="1">
        <v>44879</v>
      </c>
      <c r="G9035" t="s">
        <v>7218</v>
      </c>
      <c r="H9035">
        <v>20</v>
      </c>
      <c r="I9035">
        <v>105</v>
      </c>
      <c r="J9035" t="s">
        <v>6439</v>
      </c>
      <c r="K9035" s="26" t="s">
        <v>61</v>
      </c>
      <c r="L9035" t="s">
        <v>13683</v>
      </c>
      <c r="M9035" t="s">
        <v>1227</v>
      </c>
      <c r="N9035">
        <v>1</v>
      </c>
      <c r="O9035" t="s">
        <v>13684</v>
      </c>
      <c r="P9035">
        <v>9</v>
      </c>
      <c r="Q9035" t="s">
        <v>60</v>
      </c>
      <c r="U9035" s="28">
        <v>33.700000000000003</v>
      </c>
    </row>
    <row r="9036" spans="1:21" hidden="1" x14ac:dyDescent="0.5">
      <c r="A9036" t="s">
        <v>13729</v>
      </c>
      <c r="B9036" t="str">
        <f t="shared" si="249"/>
        <v>Adu-AMtg_046-Ex1</v>
      </c>
      <c r="C9036" t="s">
        <v>56</v>
      </c>
      <c r="D9036" s="1">
        <v>44872</v>
      </c>
      <c r="E9036" t="s">
        <v>7218</v>
      </c>
      <c r="F9036" s="1">
        <v>44879</v>
      </c>
      <c r="G9036" t="s">
        <v>7218</v>
      </c>
      <c r="H9036">
        <v>26</v>
      </c>
      <c r="I9036">
        <v>105</v>
      </c>
      <c r="J9036" t="s">
        <v>6439</v>
      </c>
      <c r="K9036" s="26" t="s">
        <v>61</v>
      </c>
      <c r="L9036" t="s">
        <v>13683</v>
      </c>
      <c r="M9036" t="s">
        <v>1227</v>
      </c>
      <c r="N9036">
        <v>1</v>
      </c>
      <c r="O9036" t="s">
        <v>13684</v>
      </c>
      <c r="P9036">
        <v>10</v>
      </c>
      <c r="Q9036" t="s">
        <v>60</v>
      </c>
      <c r="U9036" s="28">
        <v>58</v>
      </c>
    </row>
    <row r="9037" spans="1:21" hidden="1" x14ac:dyDescent="0.5">
      <c r="A9037" t="s">
        <v>13730</v>
      </c>
      <c r="B9037" t="str">
        <f t="shared" si="249"/>
        <v>Adu-AMtg_047-Ex1</v>
      </c>
      <c r="C9037" t="s">
        <v>56</v>
      </c>
      <c r="D9037" s="1">
        <v>44872</v>
      </c>
      <c r="E9037" t="s">
        <v>7218</v>
      </c>
      <c r="F9037" s="1">
        <v>44879</v>
      </c>
      <c r="G9037" t="s">
        <v>7218</v>
      </c>
      <c r="H9037">
        <v>25</v>
      </c>
      <c r="I9037">
        <v>105</v>
      </c>
      <c r="J9037" t="s">
        <v>6439</v>
      </c>
      <c r="K9037" s="26" t="s">
        <v>61</v>
      </c>
      <c r="L9037" t="s">
        <v>13683</v>
      </c>
      <c r="M9037" t="s">
        <v>1227</v>
      </c>
      <c r="N9037">
        <v>1</v>
      </c>
      <c r="O9037" t="s">
        <v>13684</v>
      </c>
      <c r="P9037">
        <v>11</v>
      </c>
      <c r="Q9037" t="s">
        <v>60</v>
      </c>
      <c r="U9037" s="28">
        <v>155.6</v>
      </c>
    </row>
    <row r="9038" spans="1:21" hidden="1" x14ac:dyDescent="0.5">
      <c r="A9038" t="s">
        <v>13731</v>
      </c>
      <c r="B9038" t="str">
        <f t="shared" si="249"/>
        <v>Adu-AMtg_048-Ex1</v>
      </c>
      <c r="C9038" t="s">
        <v>56</v>
      </c>
      <c r="D9038" s="1">
        <v>44872</v>
      </c>
      <c r="E9038" t="s">
        <v>7218</v>
      </c>
      <c r="F9038" s="1">
        <v>44879</v>
      </c>
      <c r="G9038" t="s">
        <v>7218</v>
      </c>
      <c r="H9038">
        <v>50</v>
      </c>
      <c r="I9038">
        <v>105</v>
      </c>
      <c r="J9038" t="s">
        <v>6439</v>
      </c>
      <c r="K9038" s="26" t="s">
        <v>61</v>
      </c>
      <c r="L9038" t="s">
        <v>13683</v>
      </c>
      <c r="M9038" t="s">
        <v>1227</v>
      </c>
      <c r="N9038">
        <v>1</v>
      </c>
      <c r="O9038" t="s">
        <v>13684</v>
      </c>
      <c r="P9038">
        <v>12</v>
      </c>
      <c r="Q9038" t="s">
        <v>60</v>
      </c>
      <c r="U9038" s="28">
        <v>70.2</v>
      </c>
    </row>
    <row r="9039" spans="1:21" hidden="1" x14ac:dyDescent="0.5">
      <c r="A9039" t="s">
        <v>13732</v>
      </c>
      <c r="B9039" t="str">
        <f t="shared" si="249"/>
        <v>Adu-AMtg_049-Ex1</v>
      </c>
      <c r="C9039" t="s">
        <v>56</v>
      </c>
      <c r="D9039" s="1">
        <v>44872</v>
      </c>
      <c r="E9039" t="s">
        <v>7218</v>
      </c>
      <c r="F9039" s="1">
        <v>44879</v>
      </c>
      <c r="G9039" t="s">
        <v>6439</v>
      </c>
      <c r="H9039">
        <v>27</v>
      </c>
      <c r="I9039">
        <v>105</v>
      </c>
      <c r="J9039" t="s">
        <v>6439</v>
      </c>
      <c r="K9039" s="26" t="s">
        <v>61</v>
      </c>
      <c r="L9039" t="s">
        <v>13683</v>
      </c>
      <c r="M9039" t="s">
        <v>1227</v>
      </c>
      <c r="N9039">
        <v>1</v>
      </c>
      <c r="O9039" t="s">
        <v>13684</v>
      </c>
      <c r="P9039">
        <v>1</v>
      </c>
      <c r="Q9039" t="s">
        <v>75</v>
      </c>
    </row>
    <row r="9040" spans="1:21" hidden="1" x14ac:dyDescent="0.5">
      <c r="A9040" t="s">
        <v>13733</v>
      </c>
      <c r="B9040" t="str">
        <f t="shared" si="249"/>
        <v>Adu-AMtg_050-Ex1</v>
      </c>
      <c r="C9040" t="s">
        <v>56</v>
      </c>
      <c r="D9040" s="1">
        <v>44872</v>
      </c>
      <c r="E9040" t="s">
        <v>7218</v>
      </c>
      <c r="F9040" s="1">
        <v>44879</v>
      </c>
      <c r="G9040" t="s">
        <v>6439</v>
      </c>
      <c r="H9040">
        <v>50</v>
      </c>
      <c r="I9040">
        <v>105</v>
      </c>
      <c r="J9040" t="s">
        <v>6439</v>
      </c>
      <c r="K9040" s="26" t="s">
        <v>61</v>
      </c>
      <c r="L9040" t="s">
        <v>13683</v>
      </c>
      <c r="M9040" t="s">
        <v>1227</v>
      </c>
      <c r="N9040">
        <v>1</v>
      </c>
      <c r="O9040" t="s">
        <v>13684</v>
      </c>
      <c r="P9040">
        <v>2</v>
      </c>
      <c r="Q9040" t="s">
        <v>75</v>
      </c>
    </row>
    <row r="9041" spans="1:17" hidden="1" x14ac:dyDescent="0.5">
      <c r="A9041" t="s">
        <v>13734</v>
      </c>
      <c r="B9041" t="str">
        <f t="shared" si="249"/>
        <v>Adu-AMtg_051-Ex1</v>
      </c>
      <c r="C9041" t="s">
        <v>56</v>
      </c>
      <c r="D9041" s="1">
        <v>44872</v>
      </c>
      <c r="E9041" t="s">
        <v>7218</v>
      </c>
      <c r="F9041" s="1">
        <v>44879</v>
      </c>
      <c r="G9041" t="s">
        <v>6439</v>
      </c>
      <c r="H9041">
        <v>50</v>
      </c>
      <c r="I9041">
        <v>105</v>
      </c>
      <c r="J9041" t="s">
        <v>6439</v>
      </c>
      <c r="K9041" s="26" t="s">
        <v>61</v>
      </c>
      <c r="L9041" t="s">
        <v>13683</v>
      </c>
      <c r="M9041" t="s">
        <v>1227</v>
      </c>
      <c r="N9041">
        <v>1</v>
      </c>
      <c r="O9041" t="s">
        <v>13684</v>
      </c>
      <c r="P9041">
        <v>3</v>
      </c>
      <c r="Q9041" t="s">
        <v>75</v>
      </c>
    </row>
    <row r="9042" spans="1:17" hidden="1" x14ac:dyDescent="0.5">
      <c r="A9042" t="s">
        <v>13735</v>
      </c>
      <c r="B9042" t="str">
        <f t="shared" si="249"/>
        <v>Adu-AMtg_052-Ex1</v>
      </c>
      <c r="C9042" t="s">
        <v>56</v>
      </c>
      <c r="D9042" s="1">
        <v>44872</v>
      </c>
      <c r="E9042" t="s">
        <v>7218</v>
      </c>
      <c r="F9042" s="1">
        <v>44879</v>
      </c>
      <c r="G9042" t="s">
        <v>6439</v>
      </c>
      <c r="H9042">
        <v>30</v>
      </c>
      <c r="I9042">
        <v>105</v>
      </c>
      <c r="J9042" t="s">
        <v>6439</v>
      </c>
      <c r="K9042" s="26" t="s">
        <v>61</v>
      </c>
      <c r="L9042" t="s">
        <v>13683</v>
      </c>
      <c r="M9042" t="s">
        <v>1227</v>
      </c>
      <c r="N9042">
        <v>1</v>
      </c>
      <c r="O9042" t="s">
        <v>13684</v>
      </c>
      <c r="P9042">
        <v>4</v>
      </c>
      <c r="Q9042" t="s">
        <v>75</v>
      </c>
    </row>
    <row r="9043" spans="1:17" hidden="1" x14ac:dyDescent="0.5">
      <c r="A9043" t="s">
        <v>13736</v>
      </c>
      <c r="B9043" t="str">
        <f t="shared" si="249"/>
        <v>Adu-AMtg_053-Ex1</v>
      </c>
      <c r="C9043" t="s">
        <v>56</v>
      </c>
      <c r="D9043" s="1">
        <v>44872</v>
      </c>
      <c r="E9043" t="s">
        <v>7218</v>
      </c>
      <c r="F9043" s="1">
        <v>44879</v>
      </c>
      <c r="G9043" t="s">
        <v>6439</v>
      </c>
      <c r="H9043">
        <v>50</v>
      </c>
      <c r="I9043">
        <v>105</v>
      </c>
      <c r="J9043" t="s">
        <v>6439</v>
      </c>
      <c r="K9043" s="26" t="s">
        <v>61</v>
      </c>
      <c r="L9043" t="s">
        <v>13683</v>
      </c>
      <c r="M9043" t="s">
        <v>1227</v>
      </c>
      <c r="N9043">
        <v>1</v>
      </c>
      <c r="O9043" t="s">
        <v>13684</v>
      </c>
      <c r="P9043">
        <v>5</v>
      </c>
      <c r="Q9043" t="s">
        <v>75</v>
      </c>
    </row>
    <row r="9044" spans="1:17" hidden="1" x14ac:dyDescent="0.5">
      <c r="A9044" t="s">
        <v>13737</v>
      </c>
      <c r="B9044" t="str">
        <f t="shared" si="249"/>
        <v>Adu-AMtg_054-Ex1</v>
      </c>
      <c r="C9044" t="s">
        <v>56</v>
      </c>
      <c r="D9044" s="1">
        <v>44872</v>
      </c>
      <c r="E9044" t="s">
        <v>7218</v>
      </c>
      <c r="F9044" s="1">
        <v>44879</v>
      </c>
      <c r="G9044" t="s">
        <v>11612</v>
      </c>
      <c r="H9044">
        <v>28</v>
      </c>
      <c r="I9044">
        <v>105</v>
      </c>
      <c r="J9044" t="s">
        <v>6439</v>
      </c>
      <c r="K9044" s="26" t="s">
        <v>61</v>
      </c>
      <c r="L9044" t="s">
        <v>13683</v>
      </c>
      <c r="M9044" t="s">
        <v>1227</v>
      </c>
      <c r="N9044">
        <v>1</v>
      </c>
      <c r="O9044" t="s">
        <v>13684</v>
      </c>
      <c r="P9044">
        <v>6</v>
      </c>
      <c r="Q9044" t="s">
        <v>75</v>
      </c>
    </row>
    <row r="9045" spans="1:17" hidden="1" x14ac:dyDescent="0.5">
      <c r="A9045" t="s">
        <v>13738</v>
      </c>
      <c r="B9045" t="str">
        <f t="shared" si="249"/>
        <v>Adu-AMtg_055-Ex1</v>
      </c>
      <c r="C9045" t="s">
        <v>56</v>
      </c>
      <c r="D9045" s="1">
        <v>44872</v>
      </c>
      <c r="E9045" t="s">
        <v>7218</v>
      </c>
      <c r="F9045" s="1">
        <v>44879</v>
      </c>
      <c r="G9045" t="s">
        <v>11612</v>
      </c>
      <c r="H9045">
        <v>26</v>
      </c>
      <c r="I9045">
        <v>105</v>
      </c>
      <c r="J9045" t="s">
        <v>6439</v>
      </c>
      <c r="K9045" s="26" t="s">
        <v>61</v>
      </c>
      <c r="L9045" t="s">
        <v>13683</v>
      </c>
      <c r="M9045" t="s">
        <v>1227</v>
      </c>
      <c r="N9045">
        <v>1</v>
      </c>
      <c r="O9045" t="s">
        <v>13684</v>
      </c>
      <c r="P9045">
        <v>7</v>
      </c>
      <c r="Q9045" t="s">
        <v>75</v>
      </c>
    </row>
    <row r="9046" spans="1:17" hidden="1" x14ac:dyDescent="0.5">
      <c r="A9046" t="s">
        <v>13739</v>
      </c>
      <c r="B9046" t="str">
        <f t="shared" si="249"/>
        <v>Adu-AMtg_056-Ex1</v>
      </c>
      <c r="C9046" t="s">
        <v>56</v>
      </c>
      <c r="D9046" s="1">
        <v>44872</v>
      </c>
      <c r="E9046" t="s">
        <v>7218</v>
      </c>
      <c r="F9046" s="1">
        <v>44879</v>
      </c>
      <c r="G9046" t="s">
        <v>7218</v>
      </c>
      <c r="H9046">
        <v>50</v>
      </c>
      <c r="I9046">
        <v>105</v>
      </c>
      <c r="J9046" t="s">
        <v>6439</v>
      </c>
      <c r="K9046" s="26" t="s">
        <v>61</v>
      </c>
      <c r="L9046" t="s">
        <v>13683</v>
      </c>
      <c r="M9046" t="s">
        <v>1227</v>
      </c>
      <c r="N9046">
        <v>1</v>
      </c>
      <c r="O9046" t="s">
        <v>13684</v>
      </c>
      <c r="P9046">
        <v>8</v>
      </c>
      <c r="Q9046" t="s">
        <v>75</v>
      </c>
    </row>
    <row r="9047" spans="1:17" hidden="1" x14ac:dyDescent="0.5">
      <c r="A9047" t="s">
        <v>13740</v>
      </c>
      <c r="B9047" t="str">
        <f t="shared" si="249"/>
        <v>Adu-AMtg_057-Ex1</v>
      </c>
      <c r="C9047" t="s">
        <v>56</v>
      </c>
      <c r="D9047" s="1">
        <v>44872</v>
      </c>
      <c r="E9047" t="s">
        <v>7218</v>
      </c>
      <c r="F9047" s="1">
        <v>44879</v>
      </c>
      <c r="G9047" t="s">
        <v>7218</v>
      </c>
      <c r="H9047">
        <v>21</v>
      </c>
      <c r="I9047">
        <v>105</v>
      </c>
      <c r="J9047" t="s">
        <v>6439</v>
      </c>
      <c r="K9047" s="26" t="s">
        <v>61</v>
      </c>
      <c r="L9047" t="s">
        <v>13683</v>
      </c>
      <c r="M9047" t="s">
        <v>1227</v>
      </c>
      <c r="N9047">
        <v>1</v>
      </c>
      <c r="O9047" t="s">
        <v>13684</v>
      </c>
      <c r="P9047">
        <v>9</v>
      </c>
      <c r="Q9047" t="s">
        <v>75</v>
      </c>
    </row>
    <row r="9048" spans="1:17" hidden="1" x14ac:dyDescent="0.5">
      <c r="A9048" t="s">
        <v>13741</v>
      </c>
      <c r="B9048" t="str">
        <f t="shared" si="249"/>
        <v>Adu-AMtg_058-Ex1</v>
      </c>
      <c r="C9048" t="s">
        <v>56</v>
      </c>
      <c r="D9048" s="1">
        <v>44872</v>
      </c>
      <c r="E9048" t="s">
        <v>7218</v>
      </c>
      <c r="F9048" s="1">
        <v>44879</v>
      </c>
      <c r="G9048" t="s">
        <v>7218</v>
      </c>
      <c r="H9048">
        <v>29</v>
      </c>
      <c r="I9048">
        <v>105</v>
      </c>
      <c r="J9048" t="s">
        <v>6439</v>
      </c>
      <c r="K9048" s="26" t="s">
        <v>61</v>
      </c>
      <c r="L9048" t="s">
        <v>13683</v>
      </c>
      <c r="M9048" t="s">
        <v>1227</v>
      </c>
      <c r="N9048">
        <v>1</v>
      </c>
      <c r="O9048" t="s">
        <v>13684</v>
      </c>
      <c r="P9048">
        <v>10</v>
      </c>
      <c r="Q9048" t="s">
        <v>75</v>
      </c>
    </row>
    <row r="9049" spans="1:17" hidden="1" x14ac:dyDescent="0.5">
      <c r="A9049" t="s">
        <v>13742</v>
      </c>
      <c r="B9049" t="str">
        <f t="shared" si="249"/>
        <v>Adu-AMtg_059-Ex1</v>
      </c>
      <c r="C9049" t="s">
        <v>56</v>
      </c>
      <c r="D9049" s="1">
        <v>44872</v>
      </c>
      <c r="E9049" t="s">
        <v>7218</v>
      </c>
      <c r="F9049" s="1">
        <v>44879</v>
      </c>
      <c r="G9049" t="s">
        <v>7218</v>
      </c>
      <c r="H9049">
        <v>33</v>
      </c>
      <c r="I9049">
        <v>105</v>
      </c>
      <c r="J9049" t="s">
        <v>6439</v>
      </c>
      <c r="K9049" s="26" t="s">
        <v>61</v>
      </c>
      <c r="L9049" t="s">
        <v>13683</v>
      </c>
      <c r="M9049" t="s">
        <v>1227</v>
      </c>
      <c r="N9049">
        <v>1</v>
      </c>
      <c r="O9049" t="s">
        <v>13684</v>
      </c>
      <c r="P9049">
        <v>11</v>
      </c>
      <c r="Q9049" t="s">
        <v>75</v>
      </c>
    </row>
    <row r="9050" spans="1:17" hidden="1" x14ac:dyDescent="0.5">
      <c r="A9050" t="s">
        <v>13743</v>
      </c>
      <c r="B9050" t="str">
        <f t="shared" si="249"/>
        <v>Adu-AMtg_060-Ex1</v>
      </c>
      <c r="C9050" t="s">
        <v>56</v>
      </c>
      <c r="D9050" s="1">
        <v>44872</v>
      </c>
      <c r="E9050" t="s">
        <v>7218</v>
      </c>
      <c r="F9050" s="1">
        <v>44879</v>
      </c>
      <c r="G9050" t="s">
        <v>7218</v>
      </c>
      <c r="H9050">
        <v>23</v>
      </c>
      <c r="I9050">
        <v>105</v>
      </c>
      <c r="J9050" t="s">
        <v>6439</v>
      </c>
      <c r="K9050" s="26" t="s">
        <v>61</v>
      </c>
      <c r="L9050" t="s">
        <v>13683</v>
      </c>
      <c r="M9050" t="s">
        <v>1227</v>
      </c>
      <c r="N9050">
        <v>1</v>
      </c>
      <c r="O9050" t="s">
        <v>13684</v>
      </c>
      <c r="P9050">
        <v>12</v>
      </c>
      <c r="Q9050" t="s">
        <v>75</v>
      </c>
    </row>
    <row r="9051" spans="1:17" hidden="1" x14ac:dyDescent="0.5">
      <c r="A9051" t="s">
        <v>13744</v>
      </c>
      <c r="B9051" t="str">
        <f t="shared" si="249"/>
        <v>Adu-AMtg_061-Ex1</v>
      </c>
      <c r="C9051" t="s">
        <v>56</v>
      </c>
      <c r="D9051" s="1">
        <v>44872</v>
      </c>
      <c r="E9051" t="s">
        <v>7218</v>
      </c>
      <c r="F9051" s="1">
        <v>44879</v>
      </c>
      <c r="G9051" t="s">
        <v>6439</v>
      </c>
      <c r="H9051">
        <v>50</v>
      </c>
      <c r="I9051">
        <v>105</v>
      </c>
      <c r="J9051" t="s">
        <v>6439</v>
      </c>
      <c r="K9051" s="26" t="s">
        <v>61</v>
      </c>
      <c r="L9051" t="s">
        <v>13683</v>
      </c>
      <c r="M9051" t="s">
        <v>1227</v>
      </c>
      <c r="N9051">
        <v>1</v>
      </c>
      <c r="O9051" t="s">
        <v>13684</v>
      </c>
      <c r="P9051">
        <v>1</v>
      </c>
      <c r="Q9051" t="s">
        <v>73</v>
      </c>
    </row>
    <row r="9052" spans="1:17" hidden="1" x14ac:dyDescent="0.5">
      <c r="A9052" t="s">
        <v>13745</v>
      </c>
      <c r="B9052" t="str">
        <f t="shared" si="249"/>
        <v>Adu-AMtg_062-Ex1</v>
      </c>
      <c r="C9052" t="s">
        <v>56</v>
      </c>
      <c r="D9052" s="1">
        <v>44872</v>
      </c>
      <c r="E9052" t="s">
        <v>7218</v>
      </c>
      <c r="F9052" s="1">
        <v>44879</v>
      </c>
      <c r="G9052" t="s">
        <v>6439</v>
      </c>
      <c r="H9052">
        <v>50</v>
      </c>
      <c r="I9052">
        <v>105</v>
      </c>
      <c r="J9052" t="s">
        <v>6439</v>
      </c>
      <c r="K9052" s="26" t="s">
        <v>61</v>
      </c>
      <c r="L9052" t="s">
        <v>13683</v>
      </c>
      <c r="M9052" t="s">
        <v>1227</v>
      </c>
      <c r="N9052">
        <v>1</v>
      </c>
      <c r="O9052" t="s">
        <v>13684</v>
      </c>
      <c r="P9052">
        <v>2</v>
      </c>
      <c r="Q9052" t="s">
        <v>73</v>
      </c>
    </row>
    <row r="9053" spans="1:17" hidden="1" x14ac:dyDescent="0.5">
      <c r="A9053" t="s">
        <v>13746</v>
      </c>
      <c r="B9053" t="str">
        <f t="shared" si="249"/>
        <v>Adu-AMtg_063-Ex1</v>
      </c>
      <c r="C9053" t="s">
        <v>56</v>
      </c>
      <c r="D9053" s="1">
        <v>44872</v>
      </c>
      <c r="E9053" t="s">
        <v>7218</v>
      </c>
      <c r="F9053" s="1">
        <v>44879</v>
      </c>
      <c r="G9053" t="s">
        <v>6439</v>
      </c>
      <c r="H9053">
        <v>50</v>
      </c>
      <c r="I9053">
        <v>105</v>
      </c>
      <c r="J9053" t="s">
        <v>6439</v>
      </c>
      <c r="K9053" s="26" t="s">
        <v>61</v>
      </c>
      <c r="L9053" t="s">
        <v>13683</v>
      </c>
      <c r="M9053" t="s">
        <v>1227</v>
      </c>
      <c r="N9053">
        <v>1</v>
      </c>
      <c r="O9053" t="s">
        <v>13684</v>
      </c>
      <c r="P9053">
        <v>3</v>
      </c>
      <c r="Q9053" t="s">
        <v>73</v>
      </c>
    </row>
    <row r="9054" spans="1:17" hidden="1" x14ac:dyDescent="0.5">
      <c r="A9054" t="s">
        <v>13747</v>
      </c>
      <c r="B9054" t="str">
        <f t="shared" si="249"/>
        <v>Adu-AMtg_064-Ex1</v>
      </c>
      <c r="C9054" t="s">
        <v>56</v>
      </c>
      <c r="D9054" s="1">
        <v>44872</v>
      </c>
      <c r="E9054" t="s">
        <v>7218</v>
      </c>
      <c r="F9054" s="1">
        <v>44879</v>
      </c>
      <c r="G9054" t="s">
        <v>6439</v>
      </c>
      <c r="H9054">
        <v>22</v>
      </c>
      <c r="I9054">
        <v>105</v>
      </c>
      <c r="J9054" t="s">
        <v>6439</v>
      </c>
      <c r="K9054" s="26" t="s">
        <v>61</v>
      </c>
      <c r="L9054" t="s">
        <v>13683</v>
      </c>
      <c r="M9054" t="s">
        <v>1227</v>
      </c>
      <c r="N9054">
        <v>1</v>
      </c>
      <c r="O9054" t="s">
        <v>13684</v>
      </c>
      <c r="P9054">
        <v>4</v>
      </c>
      <c r="Q9054" t="s">
        <v>73</v>
      </c>
    </row>
    <row r="9055" spans="1:17" hidden="1" x14ac:dyDescent="0.5">
      <c r="A9055" t="s">
        <v>13748</v>
      </c>
      <c r="B9055" t="str">
        <f t="shared" ref="B9055:B9086" si="250">A9055&amp;"-Ex1"</f>
        <v>Adu-AMtg_065-Ex1</v>
      </c>
      <c r="C9055" t="s">
        <v>56</v>
      </c>
      <c r="D9055" s="1">
        <v>44872</v>
      </c>
      <c r="E9055" t="s">
        <v>7218</v>
      </c>
      <c r="F9055" s="1">
        <v>44879</v>
      </c>
      <c r="G9055" t="s">
        <v>6439</v>
      </c>
      <c r="H9055">
        <v>36</v>
      </c>
      <c r="I9055">
        <v>105</v>
      </c>
      <c r="J9055" t="s">
        <v>6439</v>
      </c>
      <c r="K9055" s="26" t="s">
        <v>61</v>
      </c>
      <c r="L9055" t="s">
        <v>13683</v>
      </c>
      <c r="M9055" t="s">
        <v>1227</v>
      </c>
      <c r="N9055">
        <v>1</v>
      </c>
      <c r="O9055" t="s">
        <v>13684</v>
      </c>
      <c r="P9055">
        <v>5</v>
      </c>
      <c r="Q9055" t="s">
        <v>73</v>
      </c>
    </row>
    <row r="9056" spans="1:17" hidden="1" x14ac:dyDescent="0.5">
      <c r="A9056" t="s">
        <v>13749</v>
      </c>
      <c r="B9056" t="str">
        <f t="shared" si="250"/>
        <v>Adu-AMtg_066-Ex1</v>
      </c>
      <c r="C9056" t="s">
        <v>56</v>
      </c>
      <c r="D9056" s="1">
        <v>44872</v>
      </c>
      <c r="E9056" t="s">
        <v>7218</v>
      </c>
      <c r="F9056" s="1">
        <v>44879</v>
      </c>
      <c r="G9056" t="s">
        <v>11612</v>
      </c>
      <c r="H9056">
        <v>35</v>
      </c>
      <c r="I9056">
        <v>105</v>
      </c>
      <c r="J9056" t="s">
        <v>6439</v>
      </c>
      <c r="K9056" s="26" t="s">
        <v>61</v>
      </c>
      <c r="L9056" t="s">
        <v>13683</v>
      </c>
      <c r="M9056" t="s">
        <v>1227</v>
      </c>
      <c r="N9056">
        <v>1</v>
      </c>
      <c r="O9056" t="s">
        <v>13684</v>
      </c>
      <c r="P9056">
        <v>6</v>
      </c>
      <c r="Q9056" t="s">
        <v>73</v>
      </c>
    </row>
    <row r="9057" spans="1:17" hidden="1" x14ac:dyDescent="0.5">
      <c r="A9057" t="s">
        <v>13750</v>
      </c>
      <c r="B9057" t="str">
        <f t="shared" si="250"/>
        <v>Adu-AMtg_067-Ex1</v>
      </c>
      <c r="C9057" t="s">
        <v>56</v>
      </c>
      <c r="D9057" s="1">
        <v>44872</v>
      </c>
      <c r="E9057" t="s">
        <v>7218</v>
      </c>
      <c r="F9057" s="1">
        <v>44879</v>
      </c>
      <c r="G9057" t="s">
        <v>11612</v>
      </c>
      <c r="H9057">
        <v>24</v>
      </c>
      <c r="I9057">
        <v>105</v>
      </c>
      <c r="J9057" t="s">
        <v>6439</v>
      </c>
      <c r="K9057" s="26" t="s">
        <v>61</v>
      </c>
      <c r="L9057" t="s">
        <v>13683</v>
      </c>
      <c r="M9057" t="s">
        <v>1227</v>
      </c>
      <c r="N9057">
        <v>1</v>
      </c>
      <c r="O9057" t="s">
        <v>13684</v>
      </c>
      <c r="P9057">
        <v>7</v>
      </c>
      <c r="Q9057" t="s">
        <v>73</v>
      </c>
    </row>
    <row r="9058" spans="1:17" hidden="1" x14ac:dyDescent="0.5">
      <c r="A9058" t="s">
        <v>13751</v>
      </c>
      <c r="B9058" t="str">
        <f t="shared" si="250"/>
        <v>Adu-AMtg_068-Ex1</v>
      </c>
      <c r="C9058" t="s">
        <v>56</v>
      </c>
      <c r="D9058" s="1">
        <v>44872</v>
      </c>
      <c r="E9058" t="s">
        <v>7218</v>
      </c>
      <c r="F9058" s="1">
        <v>44879</v>
      </c>
      <c r="G9058" t="s">
        <v>7218</v>
      </c>
      <c r="H9058">
        <v>26</v>
      </c>
      <c r="I9058">
        <v>105</v>
      </c>
      <c r="J9058" t="s">
        <v>6439</v>
      </c>
      <c r="K9058" s="26" t="s">
        <v>61</v>
      </c>
      <c r="L9058" t="s">
        <v>13683</v>
      </c>
      <c r="M9058" t="s">
        <v>1227</v>
      </c>
      <c r="N9058">
        <v>1</v>
      </c>
      <c r="O9058" t="s">
        <v>13684</v>
      </c>
      <c r="P9058">
        <v>8</v>
      </c>
      <c r="Q9058" t="s">
        <v>73</v>
      </c>
    </row>
    <row r="9059" spans="1:17" hidden="1" x14ac:dyDescent="0.5">
      <c r="A9059" t="s">
        <v>13752</v>
      </c>
      <c r="B9059" t="str">
        <f t="shared" si="250"/>
        <v>Adu-AMtg_069-Ex1</v>
      </c>
      <c r="C9059" t="s">
        <v>56</v>
      </c>
      <c r="D9059" s="1">
        <v>44872</v>
      </c>
      <c r="E9059" t="s">
        <v>7218</v>
      </c>
      <c r="F9059" s="1">
        <v>44879</v>
      </c>
      <c r="G9059" t="s">
        <v>7218</v>
      </c>
      <c r="H9059">
        <v>27</v>
      </c>
      <c r="I9059">
        <v>105</v>
      </c>
      <c r="J9059" t="s">
        <v>6439</v>
      </c>
      <c r="K9059" s="26" t="s">
        <v>61</v>
      </c>
      <c r="L9059" t="s">
        <v>13683</v>
      </c>
      <c r="M9059" t="s">
        <v>1227</v>
      </c>
      <c r="N9059">
        <v>1</v>
      </c>
      <c r="O9059" t="s">
        <v>13684</v>
      </c>
      <c r="P9059">
        <v>9</v>
      </c>
      <c r="Q9059" t="s">
        <v>73</v>
      </c>
    </row>
    <row r="9060" spans="1:17" hidden="1" x14ac:dyDescent="0.5">
      <c r="A9060" t="s">
        <v>13753</v>
      </c>
      <c r="B9060" t="str">
        <f t="shared" si="250"/>
        <v>Adu-AMtg_070-Ex1</v>
      </c>
      <c r="C9060" t="s">
        <v>56</v>
      </c>
      <c r="D9060" s="1">
        <v>44872</v>
      </c>
      <c r="E9060" t="s">
        <v>7218</v>
      </c>
      <c r="F9060" s="1">
        <v>44879</v>
      </c>
      <c r="G9060" t="s">
        <v>7218</v>
      </c>
      <c r="H9060">
        <v>31</v>
      </c>
      <c r="I9060">
        <v>105</v>
      </c>
      <c r="J9060" t="s">
        <v>6439</v>
      </c>
      <c r="K9060" s="26" t="s">
        <v>61</v>
      </c>
      <c r="L9060" t="s">
        <v>13683</v>
      </c>
      <c r="M9060" t="s">
        <v>1227</v>
      </c>
      <c r="N9060">
        <v>1</v>
      </c>
      <c r="O9060" t="s">
        <v>13684</v>
      </c>
      <c r="P9060">
        <v>10</v>
      </c>
      <c r="Q9060" t="s">
        <v>73</v>
      </c>
    </row>
    <row r="9061" spans="1:17" hidden="1" x14ac:dyDescent="0.5">
      <c r="A9061" t="s">
        <v>13754</v>
      </c>
      <c r="B9061" t="str">
        <f t="shared" si="250"/>
        <v>Adu-AMtg_071-Ex1</v>
      </c>
      <c r="C9061" t="s">
        <v>56</v>
      </c>
      <c r="D9061" s="1">
        <v>44872</v>
      </c>
      <c r="E9061" t="s">
        <v>7218</v>
      </c>
      <c r="F9061" s="1">
        <v>44879</v>
      </c>
      <c r="G9061" t="s">
        <v>7218</v>
      </c>
      <c r="H9061">
        <v>50</v>
      </c>
      <c r="I9061">
        <v>105</v>
      </c>
      <c r="J9061" t="s">
        <v>6439</v>
      </c>
      <c r="K9061" s="26" t="s">
        <v>61</v>
      </c>
      <c r="L9061" t="s">
        <v>13683</v>
      </c>
      <c r="M9061" t="s">
        <v>1227</v>
      </c>
      <c r="N9061">
        <v>1</v>
      </c>
      <c r="O9061" t="s">
        <v>13684</v>
      </c>
      <c r="P9061">
        <v>11</v>
      </c>
      <c r="Q9061" t="s">
        <v>73</v>
      </c>
    </row>
    <row r="9062" spans="1:17" hidden="1" x14ac:dyDescent="0.5">
      <c r="A9062" t="s">
        <v>13755</v>
      </c>
      <c r="B9062" t="str">
        <f t="shared" si="250"/>
        <v>Adu-AMtg_072-Ex1</v>
      </c>
      <c r="C9062" t="s">
        <v>56</v>
      </c>
      <c r="D9062" s="1">
        <v>44873</v>
      </c>
      <c r="E9062" t="s">
        <v>7218</v>
      </c>
      <c r="F9062" s="1">
        <v>44879</v>
      </c>
      <c r="G9062" t="s">
        <v>7218</v>
      </c>
      <c r="H9062">
        <v>50</v>
      </c>
      <c r="I9062">
        <v>105</v>
      </c>
      <c r="J9062" t="s">
        <v>6439</v>
      </c>
      <c r="K9062" s="26" t="s">
        <v>61</v>
      </c>
      <c r="L9062" t="s">
        <v>13683</v>
      </c>
      <c r="M9062" t="s">
        <v>1227</v>
      </c>
      <c r="N9062">
        <v>1</v>
      </c>
      <c r="O9062" t="s">
        <v>13684</v>
      </c>
      <c r="P9062">
        <v>12</v>
      </c>
      <c r="Q9062" t="s">
        <v>73</v>
      </c>
    </row>
    <row r="9063" spans="1:17" hidden="1" x14ac:dyDescent="0.5">
      <c r="A9063" t="s">
        <v>13756</v>
      </c>
      <c r="B9063" t="str">
        <f t="shared" si="250"/>
        <v>Adu-AMtg_073-Ex1</v>
      </c>
      <c r="C9063" t="s">
        <v>56</v>
      </c>
      <c r="D9063" s="1">
        <v>44873</v>
      </c>
      <c r="E9063" t="s">
        <v>7218</v>
      </c>
      <c r="F9063" s="1">
        <v>44879</v>
      </c>
      <c r="G9063" t="s">
        <v>6439</v>
      </c>
      <c r="H9063">
        <v>38</v>
      </c>
      <c r="I9063">
        <v>105</v>
      </c>
      <c r="J9063" t="s">
        <v>6439</v>
      </c>
      <c r="K9063" s="26" t="s">
        <v>61</v>
      </c>
      <c r="L9063" t="s">
        <v>13683</v>
      </c>
      <c r="M9063" t="s">
        <v>1227</v>
      </c>
      <c r="N9063">
        <v>1</v>
      </c>
      <c r="O9063" t="s">
        <v>13684</v>
      </c>
      <c r="P9063">
        <v>1</v>
      </c>
      <c r="Q9063" t="s">
        <v>71</v>
      </c>
    </row>
    <row r="9064" spans="1:17" hidden="1" x14ac:dyDescent="0.5">
      <c r="A9064" t="s">
        <v>13757</v>
      </c>
      <c r="B9064" t="str">
        <f t="shared" si="250"/>
        <v>Adu-AMtg_074-Ex1</v>
      </c>
      <c r="C9064" t="s">
        <v>56</v>
      </c>
      <c r="D9064" s="1">
        <v>44873</v>
      </c>
      <c r="E9064" t="s">
        <v>7218</v>
      </c>
      <c r="F9064" s="1">
        <v>44879</v>
      </c>
      <c r="G9064" t="s">
        <v>6439</v>
      </c>
      <c r="H9064">
        <v>50</v>
      </c>
      <c r="I9064">
        <v>105</v>
      </c>
      <c r="J9064" t="s">
        <v>6439</v>
      </c>
      <c r="K9064" s="26" t="s">
        <v>61</v>
      </c>
      <c r="L9064" t="s">
        <v>13683</v>
      </c>
      <c r="M9064" t="s">
        <v>1227</v>
      </c>
      <c r="N9064">
        <v>1</v>
      </c>
      <c r="O9064" t="s">
        <v>13684</v>
      </c>
      <c r="P9064">
        <v>2</v>
      </c>
      <c r="Q9064" t="s">
        <v>71</v>
      </c>
    </row>
    <row r="9065" spans="1:17" hidden="1" x14ac:dyDescent="0.5">
      <c r="A9065" t="s">
        <v>13758</v>
      </c>
      <c r="B9065" t="str">
        <f t="shared" si="250"/>
        <v>Adu-AMtg_075-Ex1</v>
      </c>
      <c r="C9065" t="s">
        <v>56</v>
      </c>
      <c r="D9065" s="1">
        <v>44873</v>
      </c>
      <c r="E9065" t="s">
        <v>7218</v>
      </c>
      <c r="F9065" s="1">
        <v>44879</v>
      </c>
      <c r="G9065" t="s">
        <v>6439</v>
      </c>
      <c r="H9065">
        <v>30</v>
      </c>
      <c r="I9065">
        <v>105</v>
      </c>
      <c r="J9065" t="s">
        <v>6439</v>
      </c>
      <c r="K9065" s="26" t="s">
        <v>61</v>
      </c>
      <c r="L9065" t="s">
        <v>13683</v>
      </c>
      <c r="M9065" t="s">
        <v>1227</v>
      </c>
      <c r="N9065">
        <v>1</v>
      </c>
      <c r="O9065" t="s">
        <v>13684</v>
      </c>
      <c r="P9065">
        <v>3</v>
      </c>
      <c r="Q9065" t="s">
        <v>71</v>
      </c>
    </row>
    <row r="9066" spans="1:17" hidden="1" x14ac:dyDescent="0.5">
      <c r="A9066" t="s">
        <v>13759</v>
      </c>
      <c r="B9066" t="str">
        <f t="shared" si="250"/>
        <v>Adu-AMtg_076-Ex1</v>
      </c>
      <c r="C9066" t="s">
        <v>56</v>
      </c>
      <c r="D9066" s="1">
        <v>44873</v>
      </c>
      <c r="E9066" t="s">
        <v>7218</v>
      </c>
      <c r="F9066" s="1">
        <v>44879</v>
      </c>
      <c r="G9066" t="s">
        <v>6439</v>
      </c>
      <c r="H9066">
        <v>28</v>
      </c>
      <c r="I9066">
        <v>105</v>
      </c>
      <c r="J9066" t="s">
        <v>6439</v>
      </c>
      <c r="K9066" s="26" t="s">
        <v>61</v>
      </c>
      <c r="L9066" t="s">
        <v>13683</v>
      </c>
      <c r="M9066" t="s">
        <v>1227</v>
      </c>
      <c r="N9066">
        <v>1</v>
      </c>
      <c r="O9066" t="s">
        <v>13684</v>
      </c>
      <c r="P9066">
        <v>4</v>
      </c>
      <c r="Q9066" t="s">
        <v>71</v>
      </c>
    </row>
    <row r="9067" spans="1:17" hidden="1" x14ac:dyDescent="0.5">
      <c r="A9067" t="s">
        <v>13760</v>
      </c>
      <c r="B9067" t="str">
        <f t="shared" si="250"/>
        <v>Adu-AMtg_077-Ex1</v>
      </c>
      <c r="C9067" t="s">
        <v>56</v>
      </c>
      <c r="D9067" s="1">
        <v>44873</v>
      </c>
      <c r="E9067" t="s">
        <v>7218</v>
      </c>
      <c r="F9067" s="1">
        <v>44879</v>
      </c>
      <c r="G9067" t="s">
        <v>6439</v>
      </c>
      <c r="H9067">
        <v>37</v>
      </c>
      <c r="I9067">
        <v>105</v>
      </c>
      <c r="J9067" t="s">
        <v>6439</v>
      </c>
      <c r="K9067" s="26" t="s">
        <v>61</v>
      </c>
      <c r="L9067" t="s">
        <v>13683</v>
      </c>
      <c r="M9067" t="s">
        <v>1227</v>
      </c>
      <c r="N9067">
        <v>1</v>
      </c>
      <c r="O9067" t="s">
        <v>13684</v>
      </c>
      <c r="P9067">
        <v>5</v>
      </c>
      <c r="Q9067" t="s">
        <v>71</v>
      </c>
    </row>
    <row r="9068" spans="1:17" hidden="1" x14ac:dyDescent="0.5">
      <c r="A9068" t="s">
        <v>13761</v>
      </c>
      <c r="B9068" t="str">
        <f t="shared" si="250"/>
        <v>Adu-AMtg_078-Ex1</v>
      </c>
      <c r="C9068" t="s">
        <v>56</v>
      </c>
      <c r="D9068" s="1">
        <v>44873</v>
      </c>
      <c r="E9068" t="s">
        <v>7218</v>
      </c>
      <c r="F9068" s="1">
        <v>44879</v>
      </c>
      <c r="G9068" t="s">
        <v>11612</v>
      </c>
      <c r="H9068">
        <v>25</v>
      </c>
      <c r="I9068">
        <v>105</v>
      </c>
      <c r="J9068" t="s">
        <v>6439</v>
      </c>
      <c r="K9068" s="26" t="s">
        <v>61</v>
      </c>
      <c r="L9068" t="s">
        <v>13683</v>
      </c>
      <c r="M9068" t="s">
        <v>1227</v>
      </c>
      <c r="N9068">
        <v>1</v>
      </c>
      <c r="O9068" t="s">
        <v>13684</v>
      </c>
      <c r="P9068">
        <v>6</v>
      </c>
      <c r="Q9068" t="s">
        <v>71</v>
      </c>
    </row>
    <row r="9069" spans="1:17" hidden="1" x14ac:dyDescent="0.5">
      <c r="A9069" t="s">
        <v>13762</v>
      </c>
      <c r="B9069" t="str">
        <f t="shared" si="250"/>
        <v>Adu-AMtg_079-Ex1</v>
      </c>
      <c r="C9069" t="s">
        <v>56</v>
      </c>
      <c r="D9069" s="1">
        <v>44873</v>
      </c>
      <c r="E9069" t="s">
        <v>7218</v>
      </c>
      <c r="F9069" s="1">
        <v>44879</v>
      </c>
      <c r="G9069" t="s">
        <v>11612</v>
      </c>
      <c r="H9069">
        <v>23</v>
      </c>
      <c r="I9069">
        <v>105</v>
      </c>
      <c r="J9069" t="s">
        <v>6439</v>
      </c>
      <c r="K9069" s="26" t="s">
        <v>61</v>
      </c>
      <c r="L9069" t="s">
        <v>13683</v>
      </c>
      <c r="M9069" t="s">
        <v>1227</v>
      </c>
      <c r="N9069">
        <v>1</v>
      </c>
      <c r="O9069" t="s">
        <v>13684</v>
      </c>
      <c r="P9069">
        <v>7</v>
      </c>
      <c r="Q9069" t="s">
        <v>71</v>
      </c>
    </row>
    <row r="9070" spans="1:17" hidden="1" x14ac:dyDescent="0.5">
      <c r="A9070" t="s">
        <v>13763</v>
      </c>
      <c r="B9070" t="str">
        <f t="shared" si="250"/>
        <v>Adu-AMtg_080-Ex1</v>
      </c>
      <c r="C9070" t="s">
        <v>56</v>
      </c>
      <c r="D9070" s="1">
        <v>44873</v>
      </c>
      <c r="E9070" t="s">
        <v>7218</v>
      </c>
      <c r="F9070" s="1">
        <v>44879</v>
      </c>
      <c r="G9070" t="s">
        <v>7218</v>
      </c>
      <c r="H9070">
        <v>21</v>
      </c>
      <c r="I9070">
        <v>105</v>
      </c>
      <c r="J9070" t="s">
        <v>6439</v>
      </c>
      <c r="K9070" s="26" t="s">
        <v>61</v>
      </c>
      <c r="L9070" t="s">
        <v>13683</v>
      </c>
      <c r="M9070" t="s">
        <v>1227</v>
      </c>
      <c r="N9070">
        <v>1</v>
      </c>
      <c r="O9070" t="s">
        <v>13684</v>
      </c>
      <c r="P9070">
        <v>8</v>
      </c>
      <c r="Q9070" t="s">
        <v>71</v>
      </c>
    </row>
    <row r="9071" spans="1:17" hidden="1" x14ac:dyDescent="0.5">
      <c r="A9071" t="s">
        <v>13764</v>
      </c>
      <c r="B9071" t="str">
        <f t="shared" si="250"/>
        <v>Adu-AMtg_081-Ex1</v>
      </c>
      <c r="C9071" t="s">
        <v>56</v>
      </c>
      <c r="D9071" s="1">
        <v>44873</v>
      </c>
      <c r="E9071" t="s">
        <v>7218</v>
      </c>
      <c r="F9071" s="1">
        <v>44879</v>
      </c>
      <c r="G9071" t="s">
        <v>7218</v>
      </c>
      <c r="H9071">
        <v>20</v>
      </c>
      <c r="I9071">
        <v>105</v>
      </c>
      <c r="J9071" t="s">
        <v>6439</v>
      </c>
      <c r="K9071" s="26" t="s">
        <v>61</v>
      </c>
      <c r="L9071" t="s">
        <v>13683</v>
      </c>
      <c r="M9071" t="s">
        <v>1227</v>
      </c>
      <c r="N9071">
        <v>1</v>
      </c>
      <c r="O9071" t="s">
        <v>13684</v>
      </c>
      <c r="P9071">
        <v>9</v>
      </c>
      <c r="Q9071" t="s">
        <v>71</v>
      </c>
    </row>
    <row r="9072" spans="1:17" hidden="1" x14ac:dyDescent="0.5">
      <c r="A9072" t="s">
        <v>13765</v>
      </c>
      <c r="B9072" t="str">
        <f t="shared" si="250"/>
        <v>Adu-AMtg_082-Ex1</v>
      </c>
      <c r="C9072" t="s">
        <v>56</v>
      </c>
      <c r="D9072" s="1">
        <v>44873</v>
      </c>
      <c r="E9072" t="s">
        <v>7218</v>
      </c>
      <c r="F9072" s="1">
        <v>44879</v>
      </c>
      <c r="G9072" t="s">
        <v>7218</v>
      </c>
      <c r="H9072">
        <v>50</v>
      </c>
      <c r="I9072">
        <v>105</v>
      </c>
      <c r="J9072" t="s">
        <v>6439</v>
      </c>
      <c r="K9072" s="26" t="s">
        <v>61</v>
      </c>
      <c r="L9072" t="s">
        <v>13683</v>
      </c>
      <c r="M9072" t="s">
        <v>1227</v>
      </c>
      <c r="N9072">
        <v>1</v>
      </c>
      <c r="O9072" t="s">
        <v>13684</v>
      </c>
      <c r="P9072">
        <v>10</v>
      </c>
      <c r="Q9072" t="s">
        <v>71</v>
      </c>
    </row>
    <row r="9073" spans="1:45" hidden="1" x14ac:dyDescent="0.5">
      <c r="A9073" t="s">
        <v>13766</v>
      </c>
      <c r="B9073" t="str">
        <f t="shared" si="250"/>
        <v>Adu-AMtg_083-Ex1</v>
      </c>
      <c r="C9073" t="s">
        <v>56</v>
      </c>
      <c r="D9073" s="1">
        <v>44873</v>
      </c>
      <c r="E9073" t="s">
        <v>7218</v>
      </c>
      <c r="F9073" s="1">
        <v>44879</v>
      </c>
      <c r="G9073" t="s">
        <v>7218</v>
      </c>
      <c r="H9073">
        <v>30</v>
      </c>
      <c r="I9073">
        <v>105</v>
      </c>
      <c r="J9073" t="s">
        <v>6439</v>
      </c>
      <c r="K9073" s="26" t="s">
        <v>61</v>
      </c>
      <c r="L9073" t="s">
        <v>13683</v>
      </c>
      <c r="M9073" t="s">
        <v>1227</v>
      </c>
      <c r="N9073">
        <v>1</v>
      </c>
      <c r="O9073" t="s">
        <v>13684</v>
      </c>
      <c r="P9073">
        <v>11</v>
      </c>
      <c r="Q9073" t="s">
        <v>71</v>
      </c>
    </row>
    <row r="9074" spans="1:45" hidden="1" x14ac:dyDescent="0.5">
      <c r="A9074" t="s">
        <v>13767</v>
      </c>
      <c r="B9074" t="str">
        <f t="shared" si="250"/>
        <v>Adu-AMtg_084-Ex1</v>
      </c>
      <c r="C9074" t="s">
        <v>56</v>
      </c>
      <c r="D9074" s="1">
        <v>44873</v>
      </c>
      <c r="E9074" t="s">
        <v>7218</v>
      </c>
      <c r="F9074" s="1">
        <v>44879</v>
      </c>
      <c r="G9074" t="s">
        <v>7218</v>
      </c>
      <c r="H9074">
        <v>50</v>
      </c>
      <c r="I9074">
        <v>105</v>
      </c>
      <c r="J9074" t="s">
        <v>6439</v>
      </c>
      <c r="K9074" s="26" t="s">
        <v>61</v>
      </c>
      <c r="L9074" t="s">
        <v>13683</v>
      </c>
      <c r="M9074" t="s">
        <v>1227</v>
      </c>
      <c r="N9074">
        <v>1</v>
      </c>
      <c r="O9074" t="s">
        <v>13684</v>
      </c>
      <c r="P9074">
        <v>12</v>
      </c>
      <c r="Q9074" t="s">
        <v>71</v>
      </c>
    </row>
    <row r="9075" spans="1:45" hidden="1" x14ac:dyDescent="0.5">
      <c r="A9075" t="s">
        <v>13768</v>
      </c>
      <c r="B9075" t="str">
        <f t="shared" si="250"/>
        <v>Adu-AMtg_085-Ex1</v>
      </c>
      <c r="C9075" t="s">
        <v>56</v>
      </c>
      <c r="D9075" s="1">
        <v>44873</v>
      </c>
      <c r="E9075" t="s">
        <v>7218</v>
      </c>
      <c r="F9075" s="1">
        <v>44879</v>
      </c>
      <c r="G9075" t="s">
        <v>6439</v>
      </c>
      <c r="H9075">
        <v>37</v>
      </c>
      <c r="I9075">
        <v>105</v>
      </c>
      <c r="J9075" t="s">
        <v>6439</v>
      </c>
      <c r="K9075" s="26" t="s">
        <v>61</v>
      </c>
      <c r="L9075" t="s">
        <v>13683</v>
      </c>
      <c r="M9075" t="s">
        <v>1227</v>
      </c>
      <c r="N9075">
        <v>1</v>
      </c>
      <c r="O9075" t="s">
        <v>13684</v>
      </c>
      <c r="P9075">
        <v>1</v>
      </c>
      <c r="Q9075" t="s">
        <v>69</v>
      </c>
    </row>
    <row r="9076" spans="1:45" hidden="1" x14ac:dyDescent="0.5">
      <c r="A9076" t="s">
        <v>13769</v>
      </c>
      <c r="B9076" t="str">
        <f t="shared" si="250"/>
        <v>Adu-AMtg_086-Ex1</v>
      </c>
      <c r="C9076" t="s">
        <v>56</v>
      </c>
      <c r="D9076" s="1">
        <v>44873</v>
      </c>
      <c r="E9076" t="s">
        <v>7218</v>
      </c>
      <c r="F9076" s="1">
        <v>44879</v>
      </c>
      <c r="G9076" t="s">
        <v>6439</v>
      </c>
      <c r="H9076">
        <v>12</v>
      </c>
      <c r="I9076">
        <v>105</v>
      </c>
      <c r="J9076" t="s">
        <v>6439</v>
      </c>
      <c r="K9076" s="26" t="s">
        <v>61</v>
      </c>
      <c r="L9076" t="s">
        <v>13683</v>
      </c>
      <c r="M9076" t="s">
        <v>1227</v>
      </c>
      <c r="N9076">
        <v>1</v>
      </c>
      <c r="O9076" t="s">
        <v>13684</v>
      </c>
      <c r="P9076">
        <v>2</v>
      </c>
      <c r="Q9076" t="s">
        <v>69</v>
      </c>
    </row>
    <row r="9077" spans="1:45" hidden="1" x14ac:dyDescent="0.5">
      <c r="A9077" t="s">
        <v>13770</v>
      </c>
      <c r="B9077" t="str">
        <f t="shared" si="250"/>
        <v>Adu-AMtg_087-Ex1</v>
      </c>
      <c r="C9077" t="s">
        <v>56</v>
      </c>
      <c r="D9077" s="1">
        <v>44873</v>
      </c>
      <c r="E9077" t="s">
        <v>7218</v>
      </c>
      <c r="F9077" s="1">
        <v>44879</v>
      </c>
      <c r="G9077" t="s">
        <v>6439</v>
      </c>
      <c r="H9077">
        <v>25</v>
      </c>
      <c r="I9077">
        <v>105</v>
      </c>
      <c r="J9077" t="s">
        <v>6439</v>
      </c>
      <c r="K9077" s="26" t="s">
        <v>61</v>
      </c>
      <c r="L9077" t="s">
        <v>13683</v>
      </c>
      <c r="M9077" t="s">
        <v>1227</v>
      </c>
      <c r="N9077">
        <v>1</v>
      </c>
      <c r="O9077" t="s">
        <v>13684</v>
      </c>
      <c r="P9077">
        <v>3</v>
      </c>
      <c r="Q9077" t="s">
        <v>69</v>
      </c>
    </row>
    <row r="9078" spans="1:45" hidden="1" x14ac:dyDescent="0.5">
      <c r="A9078" t="s">
        <v>13771</v>
      </c>
      <c r="B9078" t="str">
        <f t="shared" si="250"/>
        <v>Adu-AMtg_088-Ex1</v>
      </c>
      <c r="C9078" t="s">
        <v>56</v>
      </c>
      <c r="D9078" s="1">
        <v>44875</v>
      </c>
      <c r="E9078" t="s">
        <v>6439</v>
      </c>
      <c r="F9078" s="1">
        <v>44879</v>
      </c>
      <c r="G9078" t="s">
        <v>6439</v>
      </c>
      <c r="H9078">
        <v>28</v>
      </c>
      <c r="I9078">
        <v>105</v>
      </c>
      <c r="J9078" t="s">
        <v>6439</v>
      </c>
      <c r="K9078" s="26" t="s">
        <v>61</v>
      </c>
      <c r="L9078" t="s">
        <v>13683</v>
      </c>
      <c r="M9078" t="s">
        <v>1227</v>
      </c>
      <c r="N9078">
        <v>1</v>
      </c>
      <c r="O9078" t="s">
        <v>13684</v>
      </c>
      <c r="P9078">
        <v>4</v>
      </c>
      <c r="Q9078" t="s">
        <v>69</v>
      </c>
    </row>
    <row r="9079" spans="1:45" hidden="1" x14ac:dyDescent="0.5">
      <c r="A9079" t="s">
        <v>13772</v>
      </c>
      <c r="B9079" t="str">
        <f t="shared" si="250"/>
        <v>Adu-AMtg_089-Ex1</v>
      </c>
      <c r="C9079" t="s">
        <v>56</v>
      </c>
      <c r="D9079" s="1">
        <v>44875</v>
      </c>
      <c r="E9079" t="s">
        <v>6439</v>
      </c>
      <c r="F9079" s="1">
        <v>44879</v>
      </c>
      <c r="G9079" t="s">
        <v>6439</v>
      </c>
      <c r="H9079">
        <v>38</v>
      </c>
      <c r="I9079">
        <v>105</v>
      </c>
      <c r="J9079" t="s">
        <v>6439</v>
      </c>
      <c r="K9079" s="26" t="s">
        <v>61</v>
      </c>
      <c r="L9079" t="s">
        <v>13683</v>
      </c>
      <c r="M9079" t="s">
        <v>1227</v>
      </c>
      <c r="N9079">
        <v>1</v>
      </c>
      <c r="O9079" t="s">
        <v>13684</v>
      </c>
      <c r="P9079">
        <v>5</v>
      </c>
      <c r="Q9079" t="s">
        <v>69</v>
      </c>
    </row>
    <row r="9080" spans="1:45" hidden="1" x14ac:dyDescent="0.5">
      <c r="A9080" t="s">
        <v>13773</v>
      </c>
      <c r="B9080" t="str">
        <f t="shared" si="250"/>
        <v>Adu-AMtg_090-Ex1</v>
      </c>
      <c r="C9080" t="s">
        <v>56</v>
      </c>
      <c r="D9080" s="1">
        <v>44875</v>
      </c>
      <c r="E9080" t="s">
        <v>6439</v>
      </c>
      <c r="F9080" s="1">
        <v>44879</v>
      </c>
      <c r="G9080" t="s">
        <v>11612</v>
      </c>
      <c r="H9080">
        <v>20</v>
      </c>
      <c r="I9080">
        <v>105</v>
      </c>
      <c r="J9080" t="s">
        <v>6439</v>
      </c>
      <c r="K9080" s="26" t="s">
        <v>61</v>
      </c>
      <c r="L9080" t="s">
        <v>13683</v>
      </c>
      <c r="M9080" t="s">
        <v>1227</v>
      </c>
      <c r="N9080">
        <v>1</v>
      </c>
      <c r="O9080" t="s">
        <v>13684</v>
      </c>
      <c r="P9080">
        <v>6</v>
      </c>
      <c r="Q9080" t="s">
        <v>69</v>
      </c>
    </row>
    <row r="9081" spans="1:45" hidden="1" x14ac:dyDescent="0.5">
      <c r="A9081" t="s">
        <v>13774</v>
      </c>
      <c r="B9081" t="str">
        <f t="shared" si="250"/>
        <v>Adu-AMtg_091-Ex1</v>
      </c>
      <c r="C9081" t="s">
        <v>56</v>
      </c>
      <c r="D9081" s="1">
        <v>44875</v>
      </c>
      <c r="E9081" t="s">
        <v>6439</v>
      </c>
      <c r="F9081" s="1">
        <v>44879</v>
      </c>
      <c r="G9081" t="s">
        <v>11612</v>
      </c>
      <c r="H9081">
        <v>37</v>
      </c>
      <c r="I9081">
        <v>105</v>
      </c>
      <c r="J9081" t="s">
        <v>6439</v>
      </c>
      <c r="K9081" s="26" t="s">
        <v>61</v>
      </c>
      <c r="L9081" t="s">
        <v>13683</v>
      </c>
      <c r="M9081" t="s">
        <v>1227</v>
      </c>
      <c r="N9081">
        <v>1</v>
      </c>
      <c r="O9081" t="s">
        <v>13684</v>
      </c>
      <c r="P9081">
        <v>7</v>
      </c>
      <c r="Q9081" t="s">
        <v>69</v>
      </c>
    </row>
    <row r="9082" spans="1:45" hidden="1" x14ac:dyDescent="0.5">
      <c r="A9082" t="s">
        <v>13775</v>
      </c>
      <c r="B9082" t="str">
        <f t="shared" si="250"/>
        <v>Adu-AMtg_092-Ex1</v>
      </c>
      <c r="C9082" t="s">
        <v>56</v>
      </c>
      <c r="D9082" s="1">
        <v>44875</v>
      </c>
      <c r="E9082" t="s">
        <v>6439</v>
      </c>
      <c r="F9082" s="1">
        <v>44879</v>
      </c>
      <c r="G9082" t="s">
        <v>7218</v>
      </c>
      <c r="H9082">
        <v>35</v>
      </c>
      <c r="I9082">
        <v>105</v>
      </c>
      <c r="J9082" t="s">
        <v>6439</v>
      </c>
      <c r="K9082" s="26" t="s">
        <v>61</v>
      </c>
      <c r="L9082" t="s">
        <v>13683</v>
      </c>
      <c r="M9082" t="s">
        <v>1227</v>
      </c>
      <c r="N9082">
        <v>1</v>
      </c>
      <c r="O9082" t="s">
        <v>13684</v>
      </c>
      <c r="P9082">
        <v>8</v>
      </c>
      <c r="Q9082" t="s">
        <v>69</v>
      </c>
    </row>
    <row r="9083" spans="1:45" hidden="1" x14ac:dyDescent="0.5">
      <c r="A9083" t="s">
        <v>13776</v>
      </c>
      <c r="B9083" t="str">
        <f t="shared" si="250"/>
        <v>Adu-AMtg_093-Ex1</v>
      </c>
      <c r="C9083" t="s">
        <v>56</v>
      </c>
      <c r="D9083" s="1">
        <v>44875</v>
      </c>
      <c r="E9083" t="s">
        <v>6439</v>
      </c>
      <c r="F9083" s="1">
        <v>44879</v>
      </c>
      <c r="G9083" t="s">
        <v>7218</v>
      </c>
      <c r="H9083">
        <v>35</v>
      </c>
      <c r="I9083">
        <v>105</v>
      </c>
      <c r="J9083" t="s">
        <v>6439</v>
      </c>
      <c r="K9083" s="26" t="s">
        <v>61</v>
      </c>
      <c r="L9083" t="s">
        <v>13683</v>
      </c>
      <c r="M9083" t="s">
        <v>1227</v>
      </c>
      <c r="N9083">
        <v>1</v>
      </c>
      <c r="O9083" t="s">
        <v>13684</v>
      </c>
      <c r="P9083">
        <v>9</v>
      </c>
      <c r="Q9083" t="s">
        <v>69</v>
      </c>
    </row>
    <row r="9084" spans="1:45" hidden="1" x14ac:dyDescent="0.5">
      <c r="A9084" t="s">
        <v>13777</v>
      </c>
      <c r="B9084" t="str">
        <f t="shared" si="250"/>
        <v>Adu-AMtg_094-Ex1</v>
      </c>
      <c r="C9084" t="s">
        <v>56</v>
      </c>
      <c r="D9084" s="1">
        <v>44875</v>
      </c>
      <c r="E9084" t="s">
        <v>6439</v>
      </c>
      <c r="F9084" s="1">
        <v>44879</v>
      </c>
      <c r="G9084" t="s">
        <v>7218</v>
      </c>
      <c r="H9084">
        <v>50</v>
      </c>
      <c r="I9084">
        <v>105</v>
      </c>
      <c r="J9084" t="s">
        <v>6439</v>
      </c>
      <c r="K9084" s="26" t="s">
        <v>61</v>
      </c>
      <c r="L9084" t="s">
        <v>13683</v>
      </c>
      <c r="M9084" t="s">
        <v>1227</v>
      </c>
      <c r="N9084">
        <v>1</v>
      </c>
      <c r="O9084" t="s">
        <v>13684</v>
      </c>
      <c r="P9084">
        <v>10</v>
      </c>
      <c r="Q9084" t="s">
        <v>69</v>
      </c>
    </row>
    <row r="9085" spans="1:45" hidden="1" x14ac:dyDescent="0.5">
      <c r="A9085" t="s">
        <v>13778</v>
      </c>
      <c r="B9085" t="str">
        <f t="shared" si="250"/>
        <v>Adu-AMtg_095-Ex1</v>
      </c>
      <c r="C9085" t="s">
        <v>56</v>
      </c>
      <c r="D9085" s="1">
        <v>44875</v>
      </c>
      <c r="E9085" t="s">
        <v>6439</v>
      </c>
      <c r="F9085" s="1">
        <v>44879</v>
      </c>
      <c r="G9085" t="s">
        <v>7218</v>
      </c>
      <c r="H9085">
        <v>50</v>
      </c>
      <c r="I9085">
        <v>105</v>
      </c>
      <c r="J9085" t="s">
        <v>6439</v>
      </c>
      <c r="K9085" s="26" t="s">
        <v>61</v>
      </c>
      <c r="L9085" t="s">
        <v>13683</v>
      </c>
      <c r="M9085" t="s">
        <v>1227</v>
      </c>
      <c r="N9085">
        <v>1</v>
      </c>
      <c r="O9085" t="s">
        <v>13684</v>
      </c>
      <c r="P9085">
        <v>11</v>
      </c>
      <c r="Q9085" t="s">
        <v>69</v>
      </c>
    </row>
    <row r="9086" spans="1:45" hidden="1" x14ac:dyDescent="0.5">
      <c r="A9086" t="s">
        <v>13779</v>
      </c>
      <c r="B9086" t="str">
        <f t="shared" si="250"/>
        <v>Adu-AMtg_096-Ex1</v>
      </c>
      <c r="C9086" t="s">
        <v>56</v>
      </c>
      <c r="D9086" s="1">
        <v>44875</v>
      </c>
      <c r="E9086" t="s">
        <v>6439</v>
      </c>
      <c r="F9086" s="1">
        <v>44879</v>
      </c>
      <c r="G9086" t="s">
        <v>7218</v>
      </c>
      <c r="H9086">
        <v>50</v>
      </c>
      <c r="I9086">
        <v>105</v>
      </c>
      <c r="J9086" t="s">
        <v>6439</v>
      </c>
      <c r="K9086" s="26" t="s">
        <v>61</v>
      </c>
      <c r="L9086" t="s">
        <v>13683</v>
      </c>
      <c r="M9086" t="s">
        <v>1227</v>
      </c>
      <c r="N9086">
        <v>1</v>
      </c>
      <c r="O9086" t="s">
        <v>13684</v>
      </c>
      <c r="P9086">
        <v>12</v>
      </c>
      <c r="Q9086" t="s">
        <v>69</v>
      </c>
    </row>
    <row r="9087" spans="1:45" hidden="1" x14ac:dyDescent="0.5">
      <c r="A9087" t="s">
        <v>13780</v>
      </c>
      <c r="B9087" t="s">
        <v>13781</v>
      </c>
      <c r="C9087" t="s">
        <v>7674</v>
      </c>
      <c r="D9087" s="1">
        <v>44854</v>
      </c>
      <c r="E9087" t="s">
        <v>11571</v>
      </c>
      <c r="F9087" s="1">
        <v>44880</v>
      </c>
      <c r="G9087" t="s">
        <v>6439</v>
      </c>
      <c r="H9087">
        <v>38</v>
      </c>
      <c r="I9087">
        <v>105</v>
      </c>
      <c r="J9087" t="s">
        <v>6439</v>
      </c>
      <c r="K9087" s="26" t="s">
        <v>61</v>
      </c>
      <c r="L9087" t="s">
        <v>13782</v>
      </c>
      <c r="M9087" t="s">
        <v>1227</v>
      </c>
      <c r="O9087" t="s">
        <v>13783</v>
      </c>
      <c r="P9087">
        <v>1</v>
      </c>
      <c r="Q9087" t="s">
        <v>67</v>
      </c>
      <c r="U9087" s="28">
        <v>7.1</v>
      </c>
      <c r="AQ9087" s="1">
        <v>44868</v>
      </c>
      <c r="AR9087">
        <v>2</v>
      </c>
      <c r="AS9087" t="s">
        <v>6439</v>
      </c>
    </row>
    <row r="9088" spans="1:45" hidden="1" x14ac:dyDescent="0.5">
      <c r="A9088" t="s">
        <v>13784</v>
      </c>
      <c r="B9088" t="s">
        <v>13785</v>
      </c>
      <c r="C9088" t="s">
        <v>7674</v>
      </c>
      <c r="D9088" s="1">
        <v>44854</v>
      </c>
      <c r="E9088" t="s">
        <v>11571</v>
      </c>
      <c r="F9088" s="1">
        <v>44880</v>
      </c>
      <c r="G9088" t="s">
        <v>6439</v>
      </c>
      <c r="H9088">
        <v>22</v>
      </c>
      <c r="I9088">
        <v>105</v>
      </c>
      <c r="J9088" t="s">
        <v>6439</v>
      </c>
      <c r="K9088" s="26" t="s">
        <v>61</v>
      </c>
      <c r="L9088" t="s">
        <v>13782</v>
      </c>
      <c r="M9088" t="s">
        <v>1227</v>
      </c>
      <c r="O9088" t="s">
        <v>13783</v>
      </c>
      <c r="P9088">
        <v>2</v>
      </c>
      <c r="Q9088" t="s">
        <v>67</v>
      </c>
      <c r="U9088" s="28">
        <v>2.8</v>
      </c>
      <c r="AQ9088" s="1">
        <v>44868</v>
      </c>
      <c r="AR9088">
        <v>2</v>
      </c>
      <c r="AS9088" t="s">
        <v>6439</v>
      </c>
    </row>
    <row r="9089" spans="1:45" hidden="1" x14ac:dyDescent="0.5">
      <c r="A9089" t="s">
        <v>13786</v>
      </c>
      <c r="B9089" t="s">
        <v>13787</v>
      </c>
      <c r="C9089" t="s">
        <v>7674</v>
      </c>
      <c r="D9089" s="1">
        <v>44854</v>
      </c>
      <c r="E9089" t="s">
        <v>11571</v>
      </c>
      <c r="F9089" s="1">
        <v>44880</v>
      </c>
      <c r="G9089" t="s">
        <v>6439</v>
      </c>
      <c r="H9089">
        <v>36</v>
      </c>
      <c r="I9089">
        <v>105</v>
      </c>
      <c r="J9089" t="s">
        <v>6439</v>
      </c>
      <c r="K9089" s="26" t="s">
        <v>61</v>
      </c>
      <c r="L9089" t="s">
        <v>13782</v>
      </c>
      <c r="M9089" t="s">
        <v>1227</v>
      </c>
      <c r="O9089" t="s">
        <v>13783</v>
      </c>
      <c r="P9089">
        <v>3</v>
      </c>
      <c r="Q9089" t="s">
        <v>67</v>
      </c>
      <c r="U9089" s="28">
        <v>23.4</v>
      </c>
      <c r="AQ9089" s="1">
        <v>44868</v>
      </c>
      <c r="AR9089">
        <v>2</v>
      </c>
      <c r="AS9089" t="s">
        <v>6439</v>
      </c>
    </row>
    <row r="9090" spans="1:45" hidden="1" x14ac:dyDescent="0.5">
      <c r="A9090" t="s">
        <v>13788</v>
      </c>
      <c r="B9090" t="s">
        <v>13789</v>
      </c>
      <c r="C9090" t="s">
        <v>7674</v>
      </c>
      <c r="D9090" s="1">
        <v>44854</v>
      </c>
      <c r="E9090" t="s">
        <v>11571</v>
      </c>
      <c r="F9090" s="1">
        <v>44880</v>
      </c>
      <c r="G9090" t="s">
        <v>6439</v>
      </c>
      <c r="H9090" t="s">
        <v>4548</v>
      </c>
      <c r="I9090">
        <v>105</v>
      </c>
      <c r="J9090" t="s">
        <v>6439</v>
      </c>
      <c r="K9090" s="26" t="s">
        <v>61</v>
      </c>
      <c r="L9090" t="s">
        <v>13782</v>
      </c>
      <c r="M9090" t="s">
        <v>1227</v>
      </c>
      <c r="O9090" t="s">
        <v>13783</v>
      </c>
      <c r="P9090">
        <v>4</v>
      </c>
      <c r="Q9090" t="s">
        <v>67</v>
      </c>
      <c r="U9090" s="28">
        <v>-0.3</v>
      </c>
      <c r="AQ9090" s="1">
        <v>44868</v>
      </c>
      <c r="AR9090">
        <v>2</v>
      </c>
      <c r="AS9090" t="s">
        <v>6439</v>
      </c>
    </row>
    <row r="9091" spans="1:45" hidden="1" x14ac:dyDescent="0.5">
      <c r="A9091" s="29" t="s">
        <v>13790</v>
      </c>
      <c r="B9091" t="str">
        <f t="shared" ref="B9091:B9126" si="251">A9091&amp;"_E1"</f>
        <v>Goy-CPnd_005_E1</v>
      </c>
      <c r="C9091" t="s">
        <v>7674</v>
      </c>
      <c r="D9091" s="1">
        <v>44858</v>
      </c>
      <c r="E9091" t="s">
        <v>11612</v>
      </c>
      <c r="F9091" s="1">
        <v>44880</v>
      </c>
      <c r="G9091" t="s">
        <v>6439</v>
      </c>
      <c r="H9091" t="s">
        <v>4548</v>
      </c>
      <c r="I9091">
        <v>105</v>
      </c>
      <c r="J9091" t="s">
        <v>6439</v>
      </c>
      <c r="K9091" s="26" t="s">
        <v>61</v>
      </c>
      <c r="L9091" t="s">
        <v>13782</v>
      </c>
      <c r="M9091" t="s">
        <v>1227</v>
      </c>
      <c r="O9091" t="s">
        <v>13783</v>
      </c>
      <c r="P9091">
        <v>5</v>
      </c>
      <c r="Q9091" t="s">
        <v>67</v>
      </c>
      <c r="U9091" s="28">
        <v>8.6</v>
      </c>
    </row>
    <row r="9092" spans="1:45" hidden="1" x14ac:dyDescent="0.5">
      <c r="A9092" s="29" t="s">
        <v>13791</v>
      </c>
      <c r="B9092" t="str">
        <f t="shared" si="251"/>
        <v>Goy-CPnd_006_E1</v>
      </c>
      <c r="C9092" t="s">
        <v>7674</v>
      </c>
      <c r="D9092" s="1">
        <v>44858</v>
      </c>
      <c r="E9092" t="s">
        <v>11612</v>
      </c>
      <c r="F9092" s="1">
        <v>44880</v>
      </c>
      <c r="G9092" t="s">
        <v>6439</v>
      </c>
      <c r="H9092" t="s">
        <v>4548</v>
      </c>
      <c r="I9092">
        <v>105</v>
      </c>
      <c r="J9092" t="s">
        <v>6439</v>
      </c>
      <c r="K9092" s="26" t="s">
        <v>61</v>
      </c>
      <c r="L9092" t="s">
        <v>13782</v>
      </c>
      <c r="M9092" t="s">
        <v>1227</v>
      </c>
      <c r="O9092" t="s">
        <v>13783</v>
      </c>
      <c r="P9092">
        <v>6</v>
      </c>
      <c r="Q9092" t="s">
        <v>67</v>
      </c>
      <c r="U9092" s="28">
        <v>37.6</v>
      </c>
    </row>
    <row r="9093" spans="1:45" hidden="1" x14ac:dyDescent="0.5">
      <c r="A9093" s="29" t="s">
        <v>13792</v>
      </c>
      <c r="B9093" t="str">
        <f t="shared" si="251"/>
        <v>Goy-CPnd_007_E1</v>
      </c>
      <c r="C9093" t="s">
        <v>7674</v>
      </c>
      <c r="D9093" s="1">
        <v>44858</v>
      </c>
      <c r="E9093" t="s">
        <v>11612</v>
      </c>
      <c r="F9093" s="1">
        <v>44880</v>
      </c>
      <c r="G9093" t="s">
        <v>7218</v>
      </c>
      <c r="H9093" t="s">
        <v>4548</v>
      </c>
      <c r="I9093">
        <v>105</v>
      </c>
      <c r="J9093" t="s">
        <v>6439</v>
      </c>
      <c r="K9093" s="26" t="s">
        <v>61</v>
      </c>
      <c r="L9093" t="s">
        <v>13782</v>
      </c>
      <c r="M9093" t="s">
        <v>1227</v>
      </c>
      <c r="O9093" t="s">
        <v>13783</v>
      </c>
      <c r="P9093">
        <v>7</v>
      </c>
      <c r="Q9093" t="s">
        <v>67</v>
      </c>
      <c r="U9093" s="28">
        <v>1.9</v>
      </c>
    </row>
    <row r="9094" spans="1:45" hidden="1" x14ac:dyDescent="0.5">
      <c r="A9094" s="29" t="s">
        <v>13793</v>
      </c>
      <c r="B9094" t="str">
        <f t="shared" si="251"/>
        <v>Goy-CPnd_008_E1</v>
      </c>
      <c r="C9094" t="s">
        <v>7674</v>
      </c>
      <c r="D9094" s="1">
        <v>44858</v>
      </c>
      <c r="E9094" t="s">
        <v>11612</v>
      </c>
      <c r="F9094" s="1">
        <v>44880</v>
      </c>
      <c r="G9094" t="s">
        <v>7218</v>
      </c>
      <c r="H9094" t="s">
        <v>4548</v>
      </c>
      <c r="I9094">
        <v>105</v>
      </c>
      <c r="J9094" t="s">
        <v>6439</v>
      </c>
      <c r="K9094" s="26" t="s">
        <v>61</v>
      </c>
      <c r="L9094" t="s">
        <v>13782</v>
      </c>
      <c r="M9094" t="s">
        <v>1227</v>
      </c>
      <c r="O9094" t="s">
        <v>13783</v>
      </c>
      <c r="P9094">
        <v>7</v>
      </c>
      <c r="Q9094" t="s">
        <v>65</v>
      </c>
      <c r="U9094" s="28">
        <v>1.7</v>
      </c>
    </row>
    <row r="9095" spans="1:45" hidden="1" x14ac:dyDescent="0.5">
      <c r="A9095" s="29" t="s">
        <v>13794</v>
      </c>
      <c r="B9095" t="str">
        <f t="shared" si="251"/>
        <v>Goy-CPnd_009_E1</v>
      </c>
      <c r="C9095" t="s">
        <v>7674</v>
      </c>
      <c r="D9095" s="1">
        <v>44858</v>
      </c>
      <c r="E9095" t="s">
        <v>11612</v>
      </c>
      <c r="F9095" s="1">
        <v>44880</v>
      </c>
      <c r="G9095" t="s">
        <v>7218</v>
      </c>
      <c r="H9095" t="s">
        <v>4548</v>
      </c>
      <c r="I9095">
        <v>105</v>
      </c>
      <c r="J9095" t="s">
        <v>6439</v>
      </c>
      <c r="K9095" s="26" t="s">
        <v>61</v>
      </c>
      <c r="L9095" t="s">
        <v>13782</v>
      </c>
      <c r="M9095" t="s">
        <v>1227</v>
      </c>
      <c r="O9095" t="s">
        <v>13783</v>
      </c>
      <c r="P9095">
        <v>9</v>
      </c>
      <c r="Q9095" t="s">
        <v>67</v>
      </c>
      <c r="U9095" s="28">
        <v>32.9</v>
      </c>
    </row>
    <row r="9096" spans="1:45" hidden="1" x14ac:dyDescent="0.5">
      <c r="A9096" s="29" t="s">
        <v>13795</v>
      </c>
      <c r="B9096" t="str">
        <f t="shared" si="251"/>
        <v>Goy-CPnd_010_E1</v>
      </c>
      <c r="C9096" t="s">
        <v>7674</v>
      </c>
      <c r="D9096" s="1">
        <v>44858</v>
      </c>
      <c r="E9096" t="s">
        <v>11758</v>
      </c>
      <c r="F9096" s="1">
        <v>44880</v>
      </c>
      <c r="G9096" t="s">
        <v>7218</v>
      </c>
      <c r="H9096" t="s">
        <v>4548</v>
      </c>
      <c r="I9096">
        <v>105</v>
      </c>
      <c r="J9096" t="s">
        <v>6439</v>
      </c>
      <c r="K9096" s="26" t="s">
        <v>61</v>
      </c>
      <c r="L9096" t="s">
        <v>13782</v>
      </c>
      <c r="M9096" t="s">
        <v>1227</v>
      </c>
      <c r="O9096" t="s">
        <v>13783</v>
      </c>
      <c r="P9096">
        <v>10</v>
      </c>
      <c r="Q9096" t="s">
        <v>67</v>
      </c>
      <c r="U9096" s="28">
        <v>4.7</v>
      </c>
    </row>
    <row r="9097" spans="1:45" hidden="1" x14ac:dyDescent="0.5">
      <c r="A9097" s="29" t="s">
        <v>13796</v>
      </c>
      <c r="B9097" t="str">
        <f t="shared" si="251"/>
        <v>Goy-CPnd_011_E1</v>
      </c>
      <c r="C9097" t="s">
        <v>7674</v>
      </c>
      <c r="D9097" s="1">
        <v>44858</v>
      </c>
      <c r="E9097" t="s">
        <v>11758</v>
      </c>
      <c r="F9097" s="1">
        <v>44880</v>
      </c>
      <c r="G9097" t="s">
        <v>7218</v>
      </c>
      <c r="H9097" t="s">
        <v>4548</v>
      </c>
      <c r="I9097">
        <v>105</v>
      </c>
      <c r="J9097" t="s">
        <v>6439</v>
      </c>
      <c r="K9097" s="26" t="s">
        <v>61</v>
      </c>
      <c r="L9097" t="s">
        <v>13782</v>
      </c>
      <c r="M9097" t="s">
        <v>1227</v>
      </c>
      <c r="O9097" t="s">
        <v>13783</v>
      </c>
      <c r="P9097">
        <v>11</v>
      </c>
      <c r="Q9097" t="s">
        <v>67</v>
      </c>
      <c r="U9097" s="28">
        <v>7.9</v>
      </c>
    </row>
    <row r="9098" spans="1:45" hidden="1" x14ac:dyDescent="0.5">
      <c r="A9098" s="29" t="s">
        <v>13797</v>
      </c>
      <c r="B9098" t="str">
        <f t="shared" si="251"/>
        <v>Goy-CPnd_012_E1</v>
      </c>
      <c r="C9098" t="s">
        <v>7674</v>
      </c>
      <c r="D9098" s="1">
        <v>44858</v>
      </c>
      <c r="E9098" t="s">
        <v>11758</v>
      </c>
      <c r="F9098" s="1">
        <v>44880</v>
      </c>
      <c r="G9098" t="s">
        <v>7218</v>
      </c>
      <c r="H9098" t="s">
        <v>4548</v>
      </c>
      <c r="I9098">
        <v>105</v>
      </c>
      <c r="J9098" t="s">
        <v>6439</v>
      </c>
      <c r="K9098" s="26" t="s">
        <v>61</v>
      </c>
      <c r="L9098" t="s">
        <v>13782</v>
      </c>
      <c r="M9098" t="s">
        <v>1227</v>
      </c>
      <c r="O9098" t="s">
        <v>13783</v>
      </c>
      <c r="P9098">
        <v>12</v>
      </c>
      <c r="Q9098" t="s">
        <v>67</v>
      </c>
      <c r="U9098" s="28">
        <v>5.8</v>
      </c>
    </row>
    <row r="9099" spans="1:45" hidden="1" x14ac:dyDescent="0.5">
      <c r="A9099" s="29" t="s">
        <v>13798</v>
      </c>
      <c r="B9099" t="str">
        <f t="shared" si="251"/>
        <v>Goy-CPnd_013_E1</v>
      </c>
      <c r="C9099" t="s">
        <v>7674</v>
      </c>
      <c r="D9099" s="1">
        <v>44858</v>
      </c>
      <c r="E9099" t="s">
        <v>11758</v>
      </c>
      <c r="F9099" s="1">
        <v>44880</v>
      </c>
      <c r="G9099" t="s">
        <v>6439</v>
      </c>
      <c r="H9099" t="s">
        <v>4548</v>
      </c>
      <c r="I9099">
        <v>105</v>
      </c>
      <c r="J9099" t="s">
        <v>6439</v>
      </c>
      <c r="K9099" s="26" t="s">
        <v>61</v>
      </c>
      <c r="L9099" t="s">
        <v>13782</v>
      </c>
      <c r="M9099" t="s">
        <v>1227</v>
      </c>
      <c r="O9099" t="s">
        <v>13783</v>
      </c>
      <c r="P9099">
        <v>1</v>
      </c>
      <c r="Q9099" t="s">
        <v>65</v>
      </c>
      <c r="U9099" s="28">
        <v>16.399999999999999</v>
      </c>
    </row>
    <row r="9100" spans="1:45" hidden="1" x14ac:dyDescent="0.5">
      <c r="A9100" s="29" t="s">
        <v>13799</v>
      </c>
      <c r="B9100" t="str">
        <f t="shared" si="251"/>
        <v>Goy-CPnd_014_E1</v>
      </c>
      <c r="C9100" t="s">
        <v>7674</v>
      </c>
      <c r="D9100" s="1">
        <v>44858</v>
      </c>
      <c r="E9100" t="s">
        <v>11758</v>
      </c>
      <c r="F9100" s="1">
        <v>44880</v>
      </c>
      <c r="G9100" t="s">
        <v>6439</v>
      </c>
      <c r="H9100" t="s">
        <v>4548</v>
      </c>
      <c r="I9100">
        <v>105</v>
      </c>
      <c r="J9100" t="s">
        <v>6439</v>
      </c>
      <c r="K9100" s="26" t="s">
        <v>61</v>
      </c>
      <c r="L9100" t="s">
        <v>13782</v>
      </c>
      <c r="M9100" t="s">
        <v>1227</v>
      </c>
      <c r="O9100" t="s">
        <v>13783</v>
      </c>
      <c r="P9100">
        <v>2</v>
      </c>
      <c r="Q9100" t="s">
        <v>65</v>
      </c>
      <c r="U9100" s="28">
        <v>15.2</v>
      </c>
    </row>
    <row r="9101" spans="1:45" hidden="1" x14ac:dyDescent="0.5">
      <c r="A9101" s="29" t="s">
        <v>13800</v>
      </c>
      <c r="B9101" t="str">
        <f t="shared" si="251"/>
        <v>Goy-CPnd_015_E1</v>
      </c>
      <c r="C9101" t="s">
        <v>7674</v>
      </c>
      <c r="D9101" s="1">
        <v>44858</v>
      </c>
      <c r="E9101" t="s">
        <v>11758</v>
      </c>
      <c r="F9101" s="1">
        <v>44880</v>
      </c>
      <c r="G9101" t="s">
        <v>6439</v>
      </c>
      <c r="H9101" t="s">
        <v>4548</v>
      </c>
      <c r="I9101">
        <v>105</v>
      </c>
      <c r="J9101" t="s">
        <v>6439</v>
      </c>
      <c r="K9101" s="26" t="s">
        <v>61</v>
      </c>
      <c r="L9101" t="s">
        <v>13782</v>
      </c>
      <c r="M9101" t="s">
        <v>1227</v>
      </c>
      <c r="O9101" t="s">
        <v>13783</v>
      </c>
      <c r="P9101">
        <v>3</v>
      </c>
      <c r="Q9101" t="s">
        <v>65</v>
      </c>
      <c r="U9101" s="28">
        <v>18.8</v>
      </c>
    </row>
    <row r="9102" spans="1:45" hidden="1" x14ac:dyDescent="0.5">
      <c r="A9102" s="29" t="s">
        <v>13801</v>
      </c>
      <c r="B9102" t="str">
        <f t="shared" si="251"/>
        <v>Goy-CPnd_016_E1</v>
      </c>
      <c r="C9102" t="s">
        <v>7674</v>
      </c>
      <c r="D9102" s="1">
        <v>44858</v>
      </c>
      <c r="E9102" t="s">
        <v>11758</v>
      </c>
      <c r="F9102" s="1">
        <v>44880</v>
      </c>
      <c r="G9102" t="s">
        <v>6439</v>
      </c>
      <c r="H9102" t="s">
        <v>4548</v>
      </c>
      <c r="I9102">
        <v>105</v>
      </c>
      <c r="J9102" t="s">
        <v>6439</v>
      </c>
      <c r="K9102" s="26" t="s">
        <v>61</v>
      </c>
      <c r="L9102" t="s">
        <v>13782</v>
      </c>
      <c r="M9102" t="s">
        <v>1227</v>
      </c>
      <c r="O9102" t="s">
        <v>13783</v>
      </c>
      <c r="P9102">
        <v>4</v>
      </c>
      <c r="Q9102" t="s">
        <v>65</v>
      </c>
      <c r="U9102" s="28">
        <v>8.3000000000000007</v>
      </c>
    </row>
    <row r="9103" spans="1:45" hidden="1" x14ac:dyDescent="0.5">
      <c r="A9103" s="29" t="s">
        <v>13802</v>
      </c>
      <c r="B9103" t="str">
        <f t="shared" si="251"/>
        <v>Goy-CPnd_017_E1</v>
      </c>
      <c r="C9103" t="s">
        <v>7674</v>
      </c>
      <c r="D9103" s="1">
        <v>44858</v>
      </c>
      <c r="E9103" t="s">
        <v>11758</v>
      </c>
      <c r="F9103" s="1">
        <v>44880</v>
      </c>
      <c r="G9103" t="s">
        <v>6439</v>
      </c>
      <c r="H9103" t="s">
        <v>4548</v>
      </c>
      <c r="I9103">
        <v>105</v>
      </c>
      <c r="J9103" t="s">
        <v>6439</v>
      </c>
      <c r="K9103" s="26" t="s">
        <v>61</v>
      </c>
      <c r="L9103" t="s">
        <v>13782</v>
      </c>
      <c r="M9103" t="s">
        <v>1227</v>
      </c>
      <c r="O9103" t="s">
        <v>13783</v>
      </c>
      <c r="P9103">
        <v>5</v>
      </c>
      <c r="Q9103" t="s">
        <v>65</v>
      </c>
      <c r="U9103" s="28">
        <v>10</v>
      </c>
    </row>
    <row r="9104" spans="1:45" hidden="1" x14ac:dyDescent="0.5">
      <c r="A9104" s="29" t="s">
        <v>13803</v>
      </c>
      <c r="B9104" t="str">
        <f t="shared" si="251"/>
        <v>Goy-CPnd_018_E1</v>
      </c>
      <c r="C9104" t="s">
        <v>7674</v>
      </c>
      <c r="D9104" s="1">
        <v>44858</v>
      </c>
      <c r="E9104" t="s">
        <v>11758</v>
      </c>
      <c r="F9104" s="1">
        <v>44880</v>
      </c>
      <c r="G9104" t="s">
        <v>6439</v>
      </c>
      <c r="H9104" t="s">
        <v>4548</v>
      </c>
      <c r="I9104">
        <v>105</v>
      </c>
      <c r="J9104" t="s">
        <v>6439</v>
      </c>
      <c r="K9104" s="26" t="s">
        <v>61</v>
      </c>
      <c r="L9104" t="s">
        <v>13782</v>
      </c>
      <c r="M9104" t="s">
        <v>1227</v>
      </c>
      <c r="O9104" t="s">
        <v>13783</v>
      </c>
      <c r="P9104">
        <v>6</v>
      </c>
      <c r="Q9104" t="s">
        <v>65</v>
      </c>
      <c r="U9104" s="28">
        <v>-0.4</v>
      </c>
    </row>
    <row r="9105" spans="1:21" hidden="1" x14ac:dyDescent="0.5">
      <c r="A9105" s="29" t="s">
        <v>13804</v>
      </c>
      <c r="B9105" t="str">
        <f t="shared" si="251"/>
        <v>Goy-CPnd_019_E1</v>
      </c>
      <c r="C9105" t="s">
        <v>7674</v>
      </c>
      <c r="D9105" s="1">
        <v>44858</v>
      </c>
      <c r="E9105" t="s">
        <v>11758</v>
      </c>
      <c r="F9105" s="1">
        <v>44880</v>
      </c>
      <c r="G9105" t="s">
        <v>7218</v>
      </c>
      <c r="H9105" t="s">
        <v>4548</v>
      </c>
      <c r="I9105">
        <v>105</v>
      </c>
      <c r="J9105" t="s">
        <v>6439</v>
      </c>
      <c r="K9105" s="26" t="s">
        <v>61</v>
      </c>
      <c r="L9105" t="s">
        <v>13782</v>
      </c>
      <c r="M9105" t="s">
        <v>1227</v>
      </c>
      <c r="O9105" t="s">
        <v>13783</v>
      </c>
      <c r="P9105">
        <v>8</v>
      </c>
      <c r="Q9105" t="s">
        <v>67</v>
      </c>
      <c r="U9105" s="28">
        <v>0</v>
      </c>
    </row>
    <row r="9106" spans="1:21" hidden="1" x14ac:dyDescent="0.5">
      <c r="A9106" s="29" t="s">
        <v>13805</v>
      </c>
      <c r="B9106" t="str">
        <f t="shared" si="251"/>
        <v>Goy-CPnd_020_E1</v>
      </c>
      <c r="C9106" t="s">
        <v>7674</v>
      </c>
      <c r="D9106" s="1">
        <v>44858</v>
      </c>
      <c r="E9106" t="s">
        <v>11758</v>
      </c>
      <c r="F9106" s="1">
        <v>44880</v>
      </c>
      <c r="G9106" t="s">
        <v>7218</v>
      </c>
      <c r="H9106" t="s">
        <v>4548</v>
      </c>
      <c r="I9106">
        <v>105</v>
      </c>
      <c r="J9106" t="s">
        <v>6439</v>
      </c>
      <c r="K9106" s="26" t="s">
        <v>61</v>
      </c>
      <c r="L9106" t="s">
        <v>13782</v>
      </c>
      <c r="M9106" t="s">
        <v>1227</v>
      </c>
      <c r="O9106" t="s">
        <v>13783</v>
      </c>
      <c r="P9106">
        <v>8</v>
      </c>
      <c r="Q9106" t="s">
        <v>65</v>
      </c>
      <c r="U9106" s="28">
        <v>2.9</v>
      </c>
    </row>
    <row r="9107" spans="1:21" hidden="1" x14ac:dyDescent="0.5">
      <c r="A9107" s="29" t="s">
        <v>13806</v>
      </c>
      <c r="B9107" t="str">
        <f t="shared" si="251"/>
        <v>Goy-CPnd_021_E1</v>
      </c>
      <c r="C9107" t="s">
        <v>7674</v>
      </c>
      <c r="D9107" s="1">
        <v>44858</v>
      </c>
      <c r="E9107" t="s">
        <v>11758</v>
      </c>
      <c r="F9107" s="1">
        <v>44880</v>
      </c>
      <c r="G9107" t="s">
        <v>7218</v>
      </c>
      <c r="H9107" t="s">
        <v>4548</v>
      </c>
      <c r="I9107">
        <v>105</v>
      </c>
      <c r="J9107" t="s">
        <v>6439</v>
      </c>
      <c r="K9107" s="26" t="s">
        <v>61</v>
      </c>
      <c r="L9107" t="s">
        <v>13782</v>
      </c>
      <c r="M9107" t="s">
        <v>1227</v>
      </c>
      <c r="O9107" t="s">
        <v>13783</v>
      </c>
      <c r="P9107">
        <v>9</v>
      </c>
      <c r="Q9107" t="s">
        <v>65</v>
      </c>
      <c r="U9107" s="28">
        <v>-1.6</v>
      </c>
    </row>
    <row r="9108" spans="1:21" hidden="1" x14ac:dyDescent="0.5">
      <c r="A9108" s="29" t="s">
        <v>13807</v>
      </c>
      <c r="B9108" t="str">
        <f t="shared" si="251"/>
        <v>Goy-CPnd_022_E1</v>
      </c>
      <c r="C9108" t="s">
        <v>7674</v>
      </c>
      <c r="D9108" s="1">
        <v>44858</v>
      </c>
      <c r="E9108" t="s">
        <v>11758</v>
      </c>
      <c r="F9108" s="1">
        <v>44880</v>
      </c>
      <c r="G9108" t="s">
        <v>7218</v>
      </c>
      <c r="H9108" t="s">
        <v>4548</v>
      </c>
      <c r="I9108">
        <v>105</v>
      </c>
      <c r="J9108" t="s">
        <v>6439</v>
      </c>
      <c r="K9108" s="26" t="s">
        <v>61</v>
      </c>
      <c r="L9108" t="s">
        <v>13782</v>
      </c>
      <c r="M9108" t="s">
        <v>1227</v>
      </c>
      <c r="O9108" t="s">
        <v>13783</v>
      </c>
      <c r="P9108">
        <v>10</v>
      </c>
      <c r="Q9108" t="s">
        <v>65</v>
      </c>
      <c r="U9108" s="28">
        <v>0.5</v>
      </c>
    </row>
    <row r="9109" spans="1:21" hidden="1" x14ac:dyDescent="0.5">
      <c r="A9109" s="29" t="s">
        <v>13808</v>
      </c>
      <c r="B9109" t="str">
        <f t="shared" si="251"/>
        <v>Goy-CPnd_023_E1</v>
      </c>
      <c r="C9109" t="s">
        <v>7674</v>
      </c>
      <c r="D9109" s="1">
        <v>44858</v>
      </c>
      <c r="E9109" t="s">
        <v>11758</v>
      </c>
      <c r="F9109" s="1">
        <v>44880</v>
      </c>
      <c r="G9109" t="s">
        <v>7218</v>
      </c>
      <c r="H9109" t="s">
        <v>4548</v>
      </c>
      <c r="I9109">
        <v>105</v>
      </c>
      <c r="J9109" t="s">
        <v>6439</v>
      </c>
      <c r="K9109" s="26" t="s">
        <v>61</v>
      </c>
      <c r="L9109" t="s">
        <v>13782</v>
      </c>
      <c r="M9109" t="s">
        <v>1227</v>
      </c>
      <c r="O9109" t="s">
        <v>13783</v>
      </c>
      <c r="P9109">
        <v>11</v>
      </c>
      <c r="Q9109" t="s">
        <v>65</v>
      </c>
      <c r="U9109" s="28">
        <v>-1.1000000000000001</v>
      </c>
    </row>
    <row r="9110" spans="1:21" hidden="1" x14ac:dyDescent="0.5">
      <c r="A9110" s="29" t="s">
        <v>13809</v>
      </c>
      <c r="B9110" t="str">
        <f t="shared" si="251"/>
        <v>Goy-CPnd_024_E1</v>
      </c>
      <c r="C9110" t="s">
        <v>7674</v>
      </c>
      <c r="D9110" s="1">
        <v>44858</v>
      </c>
      <c r="E9110" t="s">
        <v>11758</v>
      </c>
      <c r="F9110" s="1">
        <v>44880</v>
      </c>
      <c r="G9110" t="s">
        <v>7218</v>
      </c>
      <c r="H9110" t="s">
        <v>4548</v>
      </c>
      <c r="I9110">
        <v>105</v>
      </c>
      <c r="J9110" t="s">
        <v>6439</v>
      </c>
      <c r="K9110" s="26" t="s">
        <v>61</v>
      </c>
      <c r="L9110" t="s">
        <v>13782</v>
      </c>
      <c r="M9110" t="s">
        <v>1227</v>
      </c>
      <c r="O9110" t="s">
        <v>13783</v>
      </c>
      <c r="P9110">
        <v>12</v>
      </c>
      <c r="Q9110" t="s">
        <v>65</v>
      </c>
      <c r="U9110" s="28">
        <v>-1</v>
      </c>
    </row>
    <row r="9111" spans="1:21" hidden="1" x14ac:dyDescent="0.5">
      <c r="A9111" s="29" t="s">
        <v>13810</v>
      </c>
      <c r="B9111" t="str">
        <f t="shared" si="251"/>
        <v>Goy-CPnd_025_E1</v>
      </c>
      <c r="C9111" t="s">
        <v>7674</v>
      </c>
      <c r="D9111" s="1">
        <v>44858</v>
      </c>
      <c r="E9111" t="s">
        <v>11758</v>
      </c>
      <c r="F9111" s="1">
        <v>44880</v>
      </c>
      <c r="G9111" t="s">
        <v>6439</v>
      </c>
      <c r="H9111" t="s">
        <v>4548</v>
      </c>
      <c r="I9111">
        <v>105</v>
      </c>
      <c r="J9111" t="s">
        <v>6439</v>
      </c>
      <c r="K9111" s="26" t="s">
        <v>61</v>
      </c>
      <c r="L9111" t="s">
        <v>13782</v>
      </c>
      <c r="M9111" t="s">
        <v>1227</v>
      </c>
      <c r="O9111" t="s">
        <v>13783</v>
      </c>
      <c r="P9111">
        <v>1</v>
      </c>
      <c r="Q9111" t="s">
        <v>63</v>
      </c>
      <c r="U9111" s="28">
        <v>4.2</v>
      </c>
    </row>
    <row r="9112" spans="1:21" hidden="1" x14ac:dyDescent="0.5">
      <c r="A9112" s="29" t="s">
        <v>13811</v>
      </c>
      <c r="B9112" t="str">
        <f t="shared" si="251"/>
        <v>Goy-CPnd_026_E1</v>
      </c>
      <c r="C9112" t="s">
        <v>7674</v>
      </c>
      <c r="D9112" s="1">
        <v>44858</v>
      </c>
      <c r="E9112" t="s">
        <v>11758</v>
      </c>
      <c r="F9112" s="1">
        <v>44880</v>
      </c>
      <c r="G9112" t="s">
        <v>6439</v>
      </c>
      <c r="H9112" t="s">
        <v>4548</v>
      </c>
      <c r="I9112">
        <v>105</v>
      </c>
      <c r="J9112" t="s">
        <v>6439</v>
      </c>
      <c r="K9112" s="26" t="s">
        <v>61</v>
      </c>
      <c r="L9112" t="s">
        <v>13782</v>
      </c>
      <c r="M9112" t="s">
        <v>1227</v>
      </c>
      <c r="O9112" t="s">
        <v>13783</v>
      </c>
      <c r="P9112">
        <v>2</v>
      </c>
      <c r="Q9112" t="s">
        <v>63</v>
      </c>
      <c r="U9112" s="28">
        <v>3.7</v>
      </c>
    </row>
    <row r="9113" spans="1:21" hidden="1" x14ac:dyDescent="0.5">
      <c r="A9113" s="29" t="s">
        <v>13812</v>
      </c>
      <c r="B9113" t="str">
        <f t="shared" si="251"/>
        <v>Goy-CPnd_027_E1</v>
      </c>
      <c r="C9113" t="s">
        <v>7674</v>
      </c>
      <c r="D9113" s="1">
        <v>44858</v>
      </c>
      <c r="E9113" t="s">
        <v>11758</v>
      </c>
      <c r="F9113" s="1">
        <v>44880</v>
      </c>
      <c r="G9113" t="s">
        <v>6439</v>
      </c>
      <c r="H9113" t="s">
        <v>4548</v>
      </c>
      <c r="I9113">
        <v>105</v>
      </c>
      <c r="J9113" t="s">
        <v>6439</v>
      </c>
      <c r="K9113" s="26" t="s">
        <v>61</v>
      </c>
      <c r="L9113" t="s">
        <v>13782</v>
      </c>
      <c r="M9113" t="s">
        <v>1227</v>
      </c>
      <c r="O9113" t="s">
        <v>13783</v>
      </c>
      <c r="P9113">
        <v>3</v>
      </c>
      <c r="Q9113" t="s">
        <v>63</v>
      </c>
      <c r="U9113" s="28">
        <v>3.3</v>
      </c>
    </row>
    <row r="9114" spans="1:21" hidden="1" x14ac:dyDescent="0.5">
      <c r="A9114" s="29" t="s">
        <v>13813</v>
      </c>
      <c r="B9114" t="str">
        <f t="shared" si="251"/>
        <v>Goy-CPnd_028_E1</v>
      </c>
      <c r="C9114" t="s">
        <v>7674</v>
      </c>
      <c r="D9114" s="1">
        <v>44858</v>
      </c>
      <c r="E9114" t="s">
        <v>11758</v>
      </c>
      <c r="F9114" s="1">
        <v>44880</v>
      </c>
      <c r="G9114" t="s">
        <v>6439</v>
      </c>
      <c r="H9114" t="s">
        <v>4548</v>
      </c>
      <c r="I9114">
        <v>105</v>
      </c>
      <c r="J9114" t="s">
        <v>6439</v>
      </c>
      <c r="K9114" s="26" t="s">
        <v>61</v>
      </c>
      <c r="L9114" t="s">
        <v>13782</v>
      </c>
      <c r="M9114" t="s">
        <v>1227</v>
      </c>
      <c r="O9114" t="s">
        <v>13783</v>
      </c>
      <c r="P9114">
        <v>4</v>
      </c>
      <c r="Q9114" t="s">
        <v>63</v>
      </c>
      <c r="U9114" s="28">
        <v>0.3</v>
      </c>
    </row>
    <row r="9115" spans="1:21" hidden="1" x14ac:dyDescent="0.5">
      <c r="A9115" s="29" t="s">
        <v>13814</v>
      </c>
      <c r="B9115" t="str">
        <f t="shared" si="251"/>
        <v>Goy-CPnd_029_E1</v>
      </c>
      <c r="C9115" t="s">
        <v>7674</v>
      </c>
      <c r="D9115" s="1">
        <v>44858</v>
      </c>
      <c r="E9115" t="s">
        <v>11758</v>
      </c>
      <c r="F9115" s="1">
        <v>44880</v>
      </c>
      <c r="G9115" t="s">
        <v>6439</v>
      </c>
      <c r="H9115" t="s">
        <v>4548</v>
      </c>
      <c r="I9115">
        <v>105</v>
      </c>
      <c r="J9115" t="s">
        <v>6439</v>
      </c>
      <c r="K9115" s="26" t="s">
        <v>61</v>
      </c>
      <c r="L9115" t="s">
        <v>13782</v>
      </c>
      <c r="M9115" t="s">
        <v>1227</v>
      </c>
      <c r="O9115" t="s">
        <v>13783</v>
      </c>
      <c r="P9115">
        <v>5</v>
      </c>
      <c r="Q9115" t="s">
        <v>63</v>
      </c>
      <c r="U9115" s="28">
        <v>2.6</v>
      </c>
    </row>
    <row r="9116" spans="1:21" hidden="1" x14ac:dyDescent="0.5">
      <c r="A9116" s="29" t="s">
        <v>13815</v>
      </c>
      <c r="B9116" t="str">
        <f t="shared" si="251"/>
        <v>Goy-CPnd_030_E1</v>
      </c>
      <c r="C9116" t="s">
        <v>7674</v>
      </c>
      <c r="D9116" s="1">
        <v>44858</v>
      </c>
      <c r="E9116" t="s">
        <v>11758</v>
      </c>
      <c r="F9116" s="1">
        <v>44880</v>
      </c>
      <c r="G9116" t="s">
        <v>6439</v>
      </c>
      <c r="H9116" t="s">
        <v>4548</v>
      </c>
      <c r="I9116">
        <v>105</v>
      </c>
      <c r="J9116" t="s">
        <v>6439</v>
      </c>
      <c r="K9116" s="26" t="s">
        <v>61</v>
      </c>
      <c r="L9116" t="s">
        <v>13782</v>
      </c>
      <c r="M9116" t="s">
        <v>1227</v>
      </c>
      <c r="O9116" t="s">
        <v>13783</v>
      </c>
      <c r="P9116">
        <v>6</v>
      </c>
      <c r="Q9116" t="s">
        <v>63</v>
      </c>
      <c r="U9116" s="28">
        <v>4.5999999999999996</v>
      </c>
    </row>
    <row r="9117" spans="1:21" hidden="1" x14ac:dyDescent="0.5">
      <c r="A9117" s="29" t="s">
        <v>13816</v>
      </c>
      <c r="B9117" t="str">
        <f t="shared" si="251"/>
        <v>Goy-CPnd_031_E1</v>
      </c>
      <c r="C9117" t="s">
        <v>7674</v>
      </c>
      <c r="D9117" s="1">
        <v>44858</v>
      </c>
      <c r="E9117" t="s">
        <v>11758</v>
      </c>
      <c r="F9117" s="1">
        <v>44880</v>
      </c>
      <c r="G9117" t="s">
        <v>7218</v>
      </c>
      <c r="H9117" t="s">
        <v>4548</v>
      </c>
      <c r="I9117">
        <v>105</v>
      </c>
      <c r="J9117" t="s">
        <v>6439</v>
      </c>
      <c r="K9117" s="26" t="s">
        <v>61</v>
      </c>
      <c r="L9117" t="s">
        <v>13782</v>
      </c>
      <c r="M9117" t="s">
        <v>1227</v>
      </c>
      <c r="O9117" t="s">
        <v>13783</v>
      </c>
      <c r="P9117">
        <v>7</v>
      </c>
      <c r="Q9117" t="s">
        <v>63</v>
      </c>
      <c r="U9117" s="28">
        <v>2.1</v>
      </c>
    </row>
    <row r="9118" spans="1:21" hidden="1" x14ac:dyDescent="0.5">
      <c r="A9118" s="29" t="s">
        <v>13817</v>
      </c>
      <c r="B9118" t="str">
        <f t="shared" si="251"/>
        <v>Goy-CPnd_032_E1</v>
      </c>
      <c r="C9118" t="s">
        <v>7674</v>
      </c>
      <c r="D9118" s="1">
        <v>44858</v>
      </c>
      <c r="E9118" t="s">
        <v>11758</v>
      </c>
      <c r="F9118" s="1">
        <v>44880</v>
      </c>
      <c r="G9118" t="s">
        <v>7218</v>
      </c>
      <c r="H9118" t="s">
        <v>4548</v>
      </c>
      <c r="I9118">
        <v>105</v>
      </c>
      <c r="J9118" t="s">
        <v>6439</v>
      </c>
      <c r="K9118" s="26" t="s">
        <v>61</v>
      </c>
      <c r="L9118" t="s">
        <v>13782</v>
      </c>
      <c r="M9118" t="s">
        <v>1227</v>
      </c>
      <c r="O9118" t="s">
        <v>13783</v>
      </c>
      <c r="P9118">
        <v>8</v>
      </c>
      <c r="Q9118" t="s">
        <v>63</v>
      </c>
      <c r="U9118" s="28">
        <v>0.7</v>
      </c>
    </row>
    <row r="9119" spans="1:21" hidden="1" x14ac:dyDescent="0.5">
      <c r="A9119" s="29" t="s">
        <v>13818</v>
      </c>
      <c r="B9119" t="str">
        <f t="shared" si="251"/>
        <v>Goy-CPnd_033_E1</v>
      </c>
      <c r="C9119" t="s">
        <v>7674</v>
      </c>
      <c r="D9119" s="1">
        <v>44858</v>
      </c>
      <c r="E9119" t="s">
        <v>11758</v>
      </c>
      <c r="F9119" s="1">
        <v>44880</v>
      </c>
      <c r="G9119" t="s">
        <v>7218</v>
      </c>
      <c r="H9119" t="s">
        <v>4548</v>
      </c>
      <c r="I9119">
        <v>105</v>
      </c>
      <c r="J9119" t="s">
        <v>6439</v>
      </c>
      <c r="K9119" s="26" t="s">
        <v>61</v>
      </c>
      <c r="L9119" t="s">
        <v>13782</v>
      </c>
      <c r="M9119" t="s">
        <v>1227</v>
      </c>
      <c r="O9119" t="s">
        <v>13783</v>
      </c>
      <c r="P9119">
        <v>9</v>
      </c>
      <c r="Q9119" t="s">
        <v>63</v>
      </c>
      <c r="U9119" s="28">
        <v>0.7</v>
      </c>
    </row>
    <row r="9120" spans="1:21" hidden="1" x14ac:dyDescent="0.5">
      <c r="A9120" s="29" t="s">
        <v>13819</v>
      </c>
      <c r="B9120" t="str">
        <f t="shared" si="251"/>
        <v>Goy-CPnd_034_E1</v>
      </c>
      <c r="C9120" t="s">
        <v>7674</v>
      </c>
      <c r="D9120" s="1">
        <v>44858</v>
      </c>
      <c r="E9120" t="s">
        <v>11758</v>
      </c>
      <c r="F9120" s="1">
        <v>44880</v>
      </c>
      <c r="G9120" t="s">
        <v>7218</v>
      </c>
      <c r="H9120" t="s">
        <v>4548</v>
      </c>
      <c r="I9120">
        <v>105</v>
      </c>
      <c r="J9120" t="s">
        <v>6439</v>
      </c>
      <c r="K9120" s="26" t="s">
        <v>61</v>
      </c>
      <c r="L9120" t="s">
        <v>13782</v>
      </c>
      <c r="M9120" t="s">
        <v>1227</v>
      </c>
      <c r="O9120" t="s">
        <v>13783</v>
      </c>
      <c r="P9120">
        <v>10</v>
      </c>
      <c r="Q9120" t="s">
        <v>63</v>
      </c>
      <c r="U9120" s="28">
        <v>1.7</v>
      </c>
    </row>
    <row r="9121" spans="1:21" hidden="1" x14ac:dyDescent="0.5">
      <c r="A9121" s="29" t="s">
        <v>13820</v>
      </c>
      <c r="B9121" t="str">
        <f t="shared" si="251"/>
        <v>Goy-CPnd_035_E1</v>
      </c>
      <c r="C9121" t="s">
        <v>7674</v>
      </c>
      <c r="D9121" s="1">
        <v>44858</v>
      </c>
      <c r="E9121" t="s">
        <v>11758</v>
      </c>
      <c r="F9121" s="1">
        <v>44880</v>
      </c>
      <c r="G9121" t="s">
        <v>7218</v>
      </c>
      <c r="H9121" t="s">
        <v>4548</v>
      </c>
      <c r="I9121">
        <v>105</v>
      </c>
      <c r="J9121" t="s">
        <v>6439</v>
      </c>
      <c r="K9121" s="26" t="s">
        <v>61</v>
      </c>
      <c r="L9121" t="s">
        <v>13782</v>
      </c>
      <c r="M9121" t="s">
        <v>1227</v>
      </c>
      <c r="O9121" t="s">
        <v>13783</v>
      </c>
      <c r="P9121">
        <v>11</v>
      </c>
      <c r="Q9121" t="s">
        <v>63</v>
      </c>
      <c r="U9121" s="28">
        <v>4.4000000000000004</v>
      </c>
    </row>
    <row r="9122" spans="1:21" hidden="1" x14ac:dyDescent="0.5">
      <c r="A9122" s="29" t="s">
        <v>13821</v>
      </c>
      <c r="B9122" t="str">
        <f t="shared" si="251"/>
        <v>Goy-CPnd_036_E1</v>
      </c>
      <c r="C9122" t="s">
        <v>7674</v>
      </c>
      <c r="D9122" s="1">
        <v>44858</v>
      </c>
      <c r="E9122" t="s">
        <v>11758</v>
      </c>
      <c r="F9122" s="1">
        <v>44880</v>
      </c>
      <c r="G9122" t="s">
        <v>7218</v>
      </c>
      <c r="H9122" t="s">
        <v>4548</v>
      </c>
      <c r="I9122">
        <v>105</v>
      </c>
      <c r="J9122" t="s">
        <v>6439</v>
      </c>
      <c r="K9122" s="26" t="s">
        <v>61</v>
      </c>
      <c r="L9122" t="s">
        <v>13782</v>
      </c>
      <c r="M9122" t="s">
        <v>1227</v>
      </c>
      <c r="O9122" t="s">
        <v>13783</v>
      </c>
      <c r="P9122">
        <v>12</v>
      </c>
      <c r="Q9122" t="s">
        <v>63</v>
      </c>
      <c r="U9122" s="28">
        <v>0.9</v>
      </c>
    </row>
    <row r="9123" spans="1:21" hidden="1" x14ac:dyDescent="0.5">
      <c r="A9123" s="29" t="s">
        <v>13822</v>
      </c>
      <c r="B9123" t="str">
        <f t="shared" si="251"/>
        <v>Goy-CPnd_037_E1</v>
      </c>
      <c r="C9123" t="s">
        <v>7674</v>
      </c>
      <c r="D9123" s="1">
        <v>44858</v>
      </c>
      <c r="E9123" t="s">
        <v>11758</v>
      </c>
      <c r="F9123" s="1">
        <v>44880</v>
      </c>
      <c r="G9123" t="s">
        <v>6439</v>
      </c>
      <c r="H9123" t="s">
        <v>4548</v>
      </c>
      <c r="I9123">
        <v>105</v>
      </c>
      <c r="J9123" t="s">
        <v>6439</v>
      </c>
      <c r="K9123" s="26" t="s">
        <v>61</v>
      </c>
      <c r="L9123" t="s">
        <v>13782</v>
      </c>
      <c r="M9123" t="s">
        <v>1227</v>
      </c>
      <c r="O9123" t="s">
        <v>13783</v>
      </c>
      <c r="P9123">
        <v>1</v>
      </c>
      <c r="Q9123" t="s">
        <v>60</v>
      </c>
      <c r="U9123" s="28">
        <v>3</v>
      </c>
    </row>
    <row r="9124" spans="1:21" hidden="1" x14ac:dyDescent="0.5">
      <c r="A9124" s="29" t="s">
        <v>13823</v>
      </c>
      <c r="B9124" t="str">
        <f t="shared" si="251"/>
        <v>Goy-CPnd_038_E1</v>
      </c>
      <c r="C9124" t="s">
        <v>7674</v>
      </c>
      <c r="D9124" s="1">
        <v>44858</v>
      </c>
      <c r="E9124" t="s">
        <v>11758</v>
      </c>
      <c r="F9124" s="1">
        <v>44880</v>
      </c>
      <c r="G9124" t="s">
        <v>6439</v>
      </c>
      <c r="H9124" t="s">
        <v>4548</v>
      </c>
      <c r="I9124">
        <v>105</v>
      </c>
      <c r="J9124" t="s">
        <v>6439</v>
      </c>
      <c r="K9124" s="26" t="s">
        <v>61</v>
      </c>
      <c r="L9124" t="s">
        <v>13782</v>
      </c>
      <c r="M9124" t="s">
        <v>1227</v>
      </c>
      <c r="O9124" t="s">
        <v>13783</v>
      </c>
      <c r="P9124">
        <v>2</v>
      </c>
      <c r="Q9124" t="s">
        <v>60</v>
      </c>
      <c r="U9124" s="28">
        <v>9.4</v>
      </c>
    </row>
    <row r="9125" spans="1:21" hidden="1" x14ac:dyDescent="0.5">
      <c r="A9125" s="29" t="s">
        <v>13824</v>
      </c>
      <c r="B9125" t="str">
        <f t="shared" si="251"/>
        <v>Goy-CPnd_039_E1</v>
      </c>
      <c r="C9125" t="s">
        <v>7674</v>
      </c>
      <c r="D9125" s="1">
        <v>44858</v>
      </c>
      <c r="E9125" t="s">
        <v>11758</v>
      </c>
      <c r="F9125" s="1">
        <v>44880</v>
      </c>
      <c r="G9125" t="s">
        <v>6439</v>
      </c>
      <c r="H9125" t="s">
        <v>4548</v>
      </c>
      <c r="I9125">
        <v>105</v>
      </c>
      <c r="J9125" t="s">
        <v>6439</v>
      </c>
      <c r="K9125" s="26" t="s">
        <v>61</v>
      </c>
      <c r="L9125" t="s">
        <v>13782</v>
      </c>
      <c r="M9125" t="s">
        <v>1227</v>
      </c>
      <c r="O9125" t="s">
        <v>13783</v>
      </c>
      <c r="P9125">
        <v>3</v>
      </c>
      <c r="Q9125" t="s">
        <v>60</v>
      </c>
      <c r="U9125" s="28">
        <v>30.4</v>
      </c>
    </row>
    <row r="9126" spans="1:21" hidden="1" x14ac:dyDescent="0.5">
      <c r="A9126" s="29" t="s">
        <v>13825</v>
      </c>
      <c r="B9126" t="str">
        <f t="shared" si="251"/>
        <v>Goy-CPnd_040_E1</v>
      </c>
      <c r="C9126" t="s">
        <v>7674</v>
      </c>
      <c r="D9126" s="1">
        <v>44858</v>
      </c>
      <c r="E9126" t="s">
        <v>11758</v>
      </c>
      <c r="F9126" s="1">
        <v>44880</v>
      </c>
      <c r="G9126" t="s">
        <v>6439</v>
      </c>
      <c r="H9126" t="s">
        <v>4548</v>
      </c>
      <c r="I9126">
        <v>105</v>
      </c>
      <c r="J9126" t="s">
        <v>6439</v>
      </c>
      <c r="K9126" s="26" t="s">
        <v>61</v>
      </c>
      <c r="L9126" t="s">
        <v>13782</v>
      </c>
      <c r="M9126" t="s">
        <v>1227</v>
      </c>
      <c r="O9126" t="s">
        <v>13783</v>
      </c>
      <c r="P9126">
        <v>4</v>
      </c>
      <c r="Q9126" t="s">
        <v>60</v>
      </c>
      <c r="U9126" s="28">
        <v>5.8</v>
      </c>
    </row>
    <row r="9127" spans="1:21" hidden="1" x14ac:dyDescent="0.5">
      <c r="A9127" t="s">
        <v>13826</v>
      </c>
      <c r="B9127" t="s">
        <v>13827</v>
      </c>
      <c r="C9127" t="s">
        <v>7674</v>
      </c>
      <c r="D9127" s="1">
        <v>44858</v>
      </c>
      <c r="E9127" t="s">
        <v>11758</v>
      </c>
      <c r="F9127" s="1">
        <v>44880</v>
      </c>
      <c r="G9127" t="s">
        <v>6439</v>
      </c>
      <c r="H9127" t="s">
        <v>4548</v>
      </c>
      <c r="I9127">
        <v>105</v>
      </c>
      <c r="J9127" t="s">
        <v>6439</v>
      </c>
      <c r="K9127" s="26" t="s">
        <v>61</v>
      </c>
      <c r="L9127" t="s">
        <v>13782</v>
      </c>
      <c r="M9127" t="s">
        <v>1227</v>
      </c>
      <c r="O9127" t="s">
        <v>13783</v>
      </c>
      <c r="P9127">
        <v>5</v>
      </c>
      <c r="Q9127" t="s">
        <v>60</v>
      </c>
      <c r="U9127" s="28">
        <v>3.9</v>
      </c>
    </row>
    <row r="9128" spans="1:21" hidden="1" x14ac:dyDescent="0.5">
      <c r="A9128" t="s">
        <v>13828</v>
      </c>
      <c r="B9128" t="s">
        <v>13829</v>
      </c>
      <c r="C9128" t="s">
        <v>7674</v>
      </c>
      <c r="D9128" s="1">
        <v>44858</v>
      </c>
      <c r="E9128" t="s">
        <v>11758</v>
      </c>
      <c r="F9128" s="1">
        <v>44880</v>
      </c>
      <c r="G9128" t="s">
        <v>6439</v>
      </c>
      <c r="H9128" t="s">
        <v>4548</v>
      </c>
      <c r="I9128">
        <v>105</v>
      </c>
      <c r="J9128" t="s">
        <v>6439</v>
      </c>
      <c r="K9128" s="26" t="s">
        <v>61</v>
      </c>
      <c r="L9128" t="s">
        <v>13782</v>
      </c>
      <c r="M9128" t="s">
        <v>1227</v>
      </c>
      <c r="O9128" t="s">
        <v>13783</v>
      </c>
      <c r="P9128">
        <v>6</v>
      </c>
      <c r="Q9128" t="s">
        <v>60</v>
      </c>
      <c r="U9128" s="28">
        <v>2.9</v>
      </c>
    </row>
    <row r="9129" spans="1:21" hidden="1" x14ac:dyDescent="0.5">
      <c r="A9129" t="s">
        <v>13830</v>
      </c>
      <c r="B9129" t="s">
        <v>13831</v>
      </c>
      <c r="C9129" t="s">
        <v>7674</v>
      </c>
      <c r="D9129" s="1">
        <v>44858</v>
      </c>
      <c r="E9129" t="s">
        <v>11758</v>
      </c>
      <c r="F9129" s="1">
        <v>44880</v>
      </c>
      <c r="G9129" t="s">
        <v>7218</v>
      </c>
      <c r="H9129" t="s">
        <v>4548</v>
      </c>
      <c r="I9129">
        <v>105</v>
      </c>
      <c r="J9129" t="s">
        <v>6439</v>
      </c>
      <c r="K9129" s="26" t="s">
        <v>61</v>
      </c>
      <c r="L9129" t="s">
        <v>13782</v>
      </c>
      <c r="M9129" t="s">
        <v>1227</v>
      </c>
      <c r="O9129" t="s">
        <v>13783</v>
      </c>
      <c r="P9129">
        <v>7</v>
      </c>
      <c r="Q9129" t="s">
        <v>60</v>
      </c>
      <c r="U9129" s="28">
        <v>-1.7</v>
      </c>
    </row>
    <row r="9130" spans="1:21" hidden="1" x14ac:dyDescent="0.5">
      <c r="A9130" t="s">
        <v>13832</v>
      </c>
      <c r="B9130" t="s">
        <v>13833</v>
      </c>
      <c r="C9130" t="s">
        <v>7674</v>
      </c>
      <c r="D9130" s="1">
        <v>44858</v>
      </c>
      <c r="E9130" t="s">
        <v>11758</v>
      </c>
      <c r="F9130" s="1">
        <v>44880</v>
      </c>
      <c r="G9130" t="s">
        <v>7218</v>
      </c>
      <c r="H9130" t="s">
        <v>4548</v>
      </c>
      <c r="I9130">
        <v>105</v>
      </c>
      <c r="J9130" t="s">
        <v>6439</v>
      </c>
      <c r="K9130" s="26" t="s">
        <v>61</v>
      </c>
      <c r="L9130" t="s">
        <v>13782</v>
      </c>
      <c r="M9130" t="s">
        <v>1227</v>
      </c>
      <c r="O9130" t="s">
        <v>13783</v>
      </c>
      <c r="P9130">
        <v>8</v>
      </c>
      <c r="Q9130" t="s">
        <v>60</v>
      </c>
      <c r="U9130" s="28">
        <v>10.4</v>
      </c>
    </row>
    <row r="9131" spans="1:21" hidden="1" x14ac:dyDescent="0.5">
      <c r="A9131" t="s">
        <v>13834</v>
      </c>
      <c r="B9131" t="s">
        <v>13835</v>
      </c>
      <c r="C9131" t="s">
        <v>7674</v>
      </c>
      <c r="D9131" s="1">
        <v>44858</v>
      </c>
      <c r="E9131" t="s">
        <v>11758</v>
      </c>
      <c r="F9131" s="1">
        <v>44880</v>
      </c>
      <c r="G9131" t="s">
        <v>7218</v>
      </c>
      <c r="H9131" t="s">
        <v>4548</v>
      </c>
      <c r="I9131">
        <v>105</v>
      </c>
      <c r="J9131" t="s">
        <v>6439</v>
      </c>
      <c r="K9131" s="26" t="s">
        <v>61</v>
      </c>
      <c r="L9131" t="s">
        <v>13782</v>
      </c>
      <c r="M9131" t="s">
        <v>1227</v>
      </c>
      <c r="O9131" t="s">
        <v>13783</v>
      </c>
      <c r="P9131">
        <v>9</v>
      </c>
      <c r="Q9131" t="s">
        <v>60</v>
      </c>
      <c r="U9131" s="28">
        <v>0.5</v>
      </c>
    </row>
    <row r="9132" spans="1:21" hidden="1" x14ac:dyDescent="0.5">
      <c r="A9132" t="s">
        <v>13836</v>
      </c>
      <c r="B9132" t="s">
        <v>13837</v>
      </c>
      <c r="C9132" t="s">
        <v>7674</v>
      </c>
      <c r="D9132" s="1">
        <v>44858</v>
      </c>
      <c r="E9132" t="s">
        <v>11758</v>
      </c>
      <c r="F9132" s="1">
        <v>44880</v>
      </c>
      <c r="G9132" t="s">
        <v>7218</v>
      </c>
      <c r="H9132" t="s">
        <v>4548</v>
      </c>
      <c r="I9132">
        <v>105</v>
      </c>
      <c r="J9132" t="s">
        <v>6439</v>
      </c>
      <c r="K9132" s="26" t="s">
        <v>61</v>
      </c>
      <c r="L9132" t="s">
        <v>13782</v>
      </c>
      <c r="M9132" t="s">
        <v>1227</v>
      </c>
      <c r="O9132" t="s">
        <v>13783</v>
      </c>
      <c r="P9132">
        <v>10</v>
      </c>
      <c r="Q9132" t="s">
        <v>60</v>
      </c>
      <c r="U9132" s="28">
        <v>-2.5</v>
      </c>
    </row>
    <row r="9133" spans="1:21" hidden="1" x14ac:dyDescent="0.5">
      <c r="A9133" t="s">
        <v>13838</v>
      </c>
      <c r="B9133" t="s">
        <v>13839</v>
      </c>
      <c r="C9133" t="s">
        <v>7674</v>
      </c>
      <c r="D9133" s="1">
        <v>44858</v>
      </c>
      <c r="E9133" t="s">
        <v>11758</v>
      </c>
      <c r="F9133" s="1">
        <v>44880</v>
      </c>
      <c r="G9133" t="s">
        <v>7218</v>
      </c>
      <c r="H9133" t="s">
        <v>4548</v>
      </c>
      <c r="I9133">
        <v>105</v>
      </c>
      <c r="J9133" t="s">
        <v>6439</v>
      </c>
      <c r="K9133" s="26" t="s">
        <v>61</v>
      </c>
      <c r="L9133" t="s">
        <v>13782</v>
      </c>
      <c r="M9133" t="s">
        <v>1227</v>
      </c>
      <c r="O9133" t="s">
        <v>13783</v>
      </c>
      <c r="P9133">
        <v>11</v>
      </c>
      <c r="Q9133" t="s">
        <v>60</v>
      </c>
      <c r="U9133" s="28">
        <v>9.9</v>
      </c>
    </row>
    <row r="9134" spans="1:21" hidden="1" x14ac:dyDescent="0.5">
      <c r="A9134" t="s">
        <v>13840</v>
      </c>
      <c r="B9134" t="s">
        <v>13841</v>
      </c>
      <c r="C9134" t="s">
        <v>7674</v>
      </c>
      <c r="D9134" s="1">
        <v>44858</v>
      </c>
      <c r="E9134" t="s">
        <v>11758</v>
      </c>
      <c r="F9134" s="1">
        <v>44880</v>
      </c>
      <c r="G9134" t="s">
        <v>7218</v>
      </c>
      <c r="H9134" t="s">
        <v>4548</v>
      </c>
      <c r="I9134">
        <v>105</v>
      </c>
      <c r="J9134" t="s">
        <v>6439</v>
      </c>
      <c r="K9134" s="26" t="s">
        <v>61</v>
      </c>
      <c r="L9134" t="s">
        <v>13782</v>
      </c>
      <c r="M9134" t="s">
        <v>1227</v>
      </c>
      <c r="O9134" t="s">
        <v>13783</v>
      </c>
      <c r="P9134">
        <v>12</v>
      </c>
      <c r="Q9134" t="s">
        <v>60</v>
      </c>
      <c r="U9134" s="28">
        <v>14</v>
      </c>
    </row>
    <row r="9135" spans="1:21" hidden="1" x14ac:dyDescent="0.5">
      <c r="A9135" t="s">
        <v>13842</v>
      </c>
      <c r="B9135" t="s">
        <v>13843</v>
      </c>
      <c r="C9135" t="s">
        <v>7674</v>
      </c>
      <c r="D9135" s="1">
        <v>44858</v>
      </c>
      <c r="E9135" t="s">
        <v>11758</v>
      </c>
      <c r="F9135" s="1">
        <v>44880</v>
      </c>
      <c r="G9135" t="s">
        <v>6439</v>
      </c>
      <c r="H9135" t="s">
        <v>4548</v>
      </c>
      <c r="I9135">
        <v>105</v>
      </c>
      <c r="J9135" t="s">
        <v>6439</v>
      </c>
      <c r="K9135" s="26" t="s">
        <v>61</v>
      </c>
      <c r="L9135" t="s">
        <v>13782</v>
      </c>
      <c r="M9135" t="s">
        <v>1227</v>
      </c>
      <c r="O9135" t="s">
        <v>13783</v>
      </c>
      <c r="P9135">
        <v>1</v>
      </c>
      <c r="Q9135" t="s">
        <v>75</v>
      </c>
    </row>
    <row r="9136" spans="1:21" hidden="1" x14ac:dyDescent="0.5">
      <c r="A9136" t="s">
        <v>13844</v>
      </c>
      <c r="B9136" t="s">
        <v>13845</v>
      </c>
      <c r="C9136" t="s">
        <v>7674</v>
      </c>
      <c r="D9136" s="1">
        <v>44858</v>
      </c>
      <c r="E9136" t="s">
        <v>11758</v>
      </c>
      <c r="F9136" s="1">
        <v>44880</v>
      </c>
      <c r="G9136" t="s">
        <v>6439</v>
      </c>
      <c r="H9136" t="s">
        <v>4548</v>
      </c>
      <c r="I9136">
        <v>105</v>
      </c>
      <c r="J9136" t="s">
        <v>6439</v>
      </c>
      <c r="K9136" s="26" t="s">
        <v>61</v>
      </c>
      <c r="L9136" t="s">
        <v>13782</v>
      </c>
      <c r="M9136" t="s">
        <v>1227</v>
      </c>
      <c r="O9136" t="s">
        <v>13783</v>
      </c>
      <c r="P9136">
        <v>2</v>
      </c>
      <c r="Q9136" t="s">
        <v>75</v>
      </c>
    </row>
    <row r="9137" spans="1:17" hidden="1" x14ac:dyDescent="0.5">
      <c r="A9137" t="s">
        <v>13846</v>
      </c>
      <c r="B9137" t="s">
        <v>13847</v>
      </c>
      <c r="C9137" t="s">
        <v>7674</v>
      </c>
      <c r="D9137" s="1">
        <v>44858</v>
      </c>
      <c r="E9137" t="s">
        <v>11758</v>
      </c>
      <c r="F9137" s="1">
        <v>44880</v>
      </c>
      <c r="G9137" t="s">
        <v>6439</v>
      </c>
      <c r="H9137" t="s">
        <v>4548</v>
      </c>
      <c r="I9137">
        <v>105</v>
      </c>
      <c r="J9137" t="s">
        <v>6439</v>
      </c>
      <c r="K9137" s="26" t="s">
        <v>61</v>
      </c>
      <c r="L9137" t="s">
        <v>13782</v>
      </c>
      <c r="M9137" t="s">
        <v>1227</v>
      </c>
      <c r="O9137" t="s">
        <v>13783</v>
      </c>
      <c r="P9137">
        <v>3</v>
      </c>
      <c r="Q9137" t="s">
        <v>75</v>
      </c>
    </row>
    <row r="9138" spans="1:17" hidden="1" x14ac:dyDescent="0.5">
      <c r="A9138" t="s">
        <v>13848</v>
      </c>
      <c r="B9138" t="s">
        <v>13849</v>
      </c>
      <c r="C9138" t="s">
        <v>7674</v>
      </c>
      <c r="D9138" s="1">
        <v>44858</v>
      </c>
      <c r="E9138" t="s">
        <v>11758</v>
      </c>
      <c r="F9138" s="1">
        <v>44880</v>
      </c>
      <c r="G9138" t="s">
        <v>6439</v>
      </c>
      <c r="H9138" t="s">
        <v>4548</v>
      </c>
      <c r="I9138">
        <v>105</v>
      </c>
      <c r="J9138" t="s">
        <v>6439</v>
      </c>
      <c r="K9138" s="26" t="s">
        <v>61</v>
      </c>
      <c r="L9138" t="s">
        <v>13782</v>
      </c>
      <c r="M9138" t="s">
        <v>1227</v>
      </c>
      <c r="O9138" t="s">
        <v>13783</v>
      </c>
      <c r="P9138">
        <v>4</v>
      </c>
      <c r="Q9138" t="s">
        <v>75</v>
      </c>
    </row>
    <row r="9139" spans="1:17" hidden="1" x14ac:dyDescent="0.5">
      <c r="A9139" t="s">
        <v>13850</v>
      </c>
      <c r="B9139" t="s">
        <v>13851</v>
      </c>
      <c r="C9139" t="s">
        <v>7674</v>
      </c>
      <c r="D9139" s="1">
        <v>44858</v>
      </c>
      <c r="E9139" t="s">
        <v>11758</v>
      </c>
      <c r="F9139" s="1">
        <v>44880</v>
      </c>
      <c r="G9139" t="s">
        <v>6439</v>
      </c>
      <c r="H9139" t="s">
        <v>4548</v>
      </c>
      <c r="I9139">
        <v>105</v>
      </c>
      <c r="J9139" t="s">
        <v>6439</v>
      </c>
      <c r="K9139" s="26" t="s">
        <v>61</v>
      </c>
      <c r="L9139" t="s">
        <v>13782</v>
      </c>
      <c r="M9139" t="s">
        <v>1227</v>
      </c>
      <c r="O9139" t="s">
        <v>13783</v>
      </c>
      <c r="P9139">
        <v>5</v>
      </c>
      <c r="Q9139" t="s">
        <v>75</v>
      </c>
    </row>
    <row r="9140" spans="1:17" hidden="1" x14ac:dyDescent="0.5">
      <c r="A9140" t="s">
        <v>13852</v>
      </c>
      <c r="B9140" t="s">
        <v>13853</v>
      </c>
      <c r="C9140" t="s">
        <v>7674</v>
      </c>
      <c r="D9140" s="1">
        <v>44858</v>
      </c>
      <c r="E9140" t="s">
        <v>11758</v>
      </c>
      <c r="F9140" s="1">
        <v>44880</v>
      </c>
      <c r="G9140" t="s">
        <v>6439</v>
      </c>
      <c r="H9140" t="s">
        <v>4548</v>
      </c>
      <c r="I9140">
        <v>105</v>
      </c>
      <c r="J9140" t="s">
        <v>6439</v>
      </c>
      <c r="K9140" s="26" t="s">
        <v>61</v>
      </c>
      <c r="L9140" t="s">
        <v>13782</v>
      </c>
      <c r="M9140" t="s">
        <v>1227</v>
      </c>
      <c r="O9140" t="s">
        <v>13783</v>
      </c>
      <c r="P9140">
        <v>6</v>
      </c>
      <c r="Q9140" t="s">
        <v>75</v>
      </c>
    </row>
    <row r="9141" spans="1:17" hidden="1" x14ac:dyDescent="0.5">
      <c r="A9141" t="s">
        <v>13854</v>
      </c>
      <c r="B9141" t="s">
        <v>13855</v>
      </c>
      <c r="C9141" t="s">
        <v>7674</v>
      </c>
      <c r="D9141" s="1">
        <v>44858</v>
      </c>
      <c r="E9141" t="s">
        <v>11758</v>
      </c>
      <c r="F9141" s="1">
        <v>44880</v>
      </c>
      <c r="G9141" t="s">
        <v>7218</v>
      </c>
      <c r="H9141" t="s">
        <v>4548</v>
      </c>
      <c r="I9141">
        <v>105</v>
      </c>
      <c r="J9141" t="s">
        <v>6439</v>
      </c>
      <c r="K9141" s="26" t="s">
        <v>61</v>
      </c>
      <c r="L9141" t="s">
        <v>13782</v>
      </c>
      <c r="M9141" t="s">
        <v>1227</v>
      </c>
      <c r="O9141" t="s">
        <v>13783</v>
      </c>
      <c r="P9141">
        <v>7</v>
      </c>
      <c r="Q9141" t="s">
        <v>75</v>
      </c>
    </row>
    <row r="9142" spans="1:17" hidden="1" x14ac:dyDescent="0.5">
      <c r="A9142" t="s">
        <v>13856</v>
      </c>
      <c r="B9142" t="s">
        <v>13857</v>
      </c>
      <c r="C9142" t="s">
        <v>7674</v>
      </c>
      <c r="D9142" s="1">
        <v>44858</v>
      </c>
      <c r="E9142" t="s">
        <v>11758</v>
      </c>
      <c r="F9142" s="1">
        <v>44880</v>
      </c>
      <c r="G9142" t="s">
        <v>7218</v>
      </c>
      <c r="H9142" t="s">
        <v>4548</v>
      </c>
      <c r="I9142">
        <v>105</v>
      </c>
      <c r="J9142" t="s">
        <v>6439</v>
      </c>
      <c r="K9142" s="26" t="s">
        <v>61</v>
      </c>
      <c r="L9142" t="s">
        <v>13782</v>
      </c>
      <c r="M9142" t="s">
        <v>1227</v>
      </c>
      <c r="O9142" t="s">
        <v>13783</v>
      </c>
      <c r="P9142">
        <v>8</v>
      </c>
      <c r="Q9142" t="s">
        <v>75</v>
      </c>
    </row>
    <row r="9143" spans="1:17" hidden="1" x14ac:dyDescent="0.5">
      <c r="A9143" t="s">
        <v>13858</v>
      </c>
      <c r="B9143" t="s">
        <v>13859</v>
      </c>
      <c r="C9143" t="s">
        <v>7674</v>
      </c>
      <c r="D9143" s="1">
        <v>44858</v>
      </c>
      <c r="E9143" t="s">
        <v>11758</v>
      </c>
      <c r="F9143" s="1">
        <v>44880</v>
      </c>
      <c r="G9143" t="s">
        <v>7218</v>
      </c>
      <c r="H9143" t="s">
        <v>4548</v>
      </c>
      <c r="I9143">
        <v>105</v>
      </c>
      <c r="J9143" t="s">
        <v>6439</v>
      </c>
      <c r="K9143" s="26" t="s">
        <v>61</v>
      </c>
      <c r="L9143" t="s">
        <v>13782</v>
      </c>
      <c r="M9143" t="s">
        <v>1227</v>
      </c>
      <c r="O9143" t="s">
        <v>13783</v>
      </c>
      <c r="P9143">
        <v>9</v>
      </c>
      <c r="Q9143" t="s">
        <v>75</v>
      </c>
    </row>
    <row r="9144" spans="1:17" hidden="1" x14ac:dyDescent="0.5">
      <c r="A9144" t="s">
        <v>13860</v>
      </c>
      <c r="B9144" t="s">
        <v>13861</v>
      </c>
      <c r="C9144" t="s">
        <v>7674</v>
      </c>
      <c r="D9144" s="1">
        <v>44858</v>
      </c>
      <c r="E9144" t="s">
        <v>11758</v>
      </c>
      <c r="F9144" s="1">
        <v>44880</v>
      </c>
      <c r="G9144" t="s">
        <v>7218</v>
      </c>
      <c r="H9144" t="s">
        <v>4548</v>
      </c>
      <c r="I9144">
        <v>105</v>
      </c>
      <c r="J9144" t="s">
        <v>6439</v>
      </c>
      <c r="K9144" s="26" t="s">
        <v>61</v>
      </c>
      <c r="L9144" t="s">
        <v>13782</v>
      </c>
      <c r="M9144" t="s">
        <v>1227</v>
      </c>
      <c r="O9144" t="s">
        <v>13783</v>
      </c>
      <c r="P9144">
        <v>10</v>
      </c>
      <c r="Q9144" t="s">
        <v>75</v>
      </c>
    </row>
    <row r="9145" spans="1:17" hidden="1" x14ac:dyDescent="0.5">
      <c r="A9145" t="s">
        <v>13862</v>
      </c>
      <c r="B9145" t="s">
        <v>13863</v>
      </c>
      <c r="C9145" t="s">
        <v>7674</v>
      </c>
      <c r="D9145" s="1">
        <v>44858</v>
      </c>
      <c r="E9145" t="s">
        <v>11758</v>
      </c>
      <c r="F9145" s="1">
        <v>44880</v>
      </c>
      <c r="G9145" t="s">
        <v>7218</v>
      </c>
      <c r="H9145" t="s">
        <v>4548</v>
      </c>
      <c r="I9145">
        <v>105</v>
      </c>
      <c r="J9145" t="s">
        <v>6439</v>
      </c>
      <c r="K9145" s="26" t="s">
        <v>61</v>
      </c>
      <c r="L9145" t="s">
        <v>13782</v>
      </c>
      <c r="M9145" t="s">
        <v>1227</v>
      </c>
      <c r="O9145" t="s">
        <v>13783</v>
      </c>
      <c r="P9145">
        <v>11</v>
      </c>
      <c r="Q9145" t="s">
        <v>75</v>
      </c>
    </row>
    <row r="9146" spans="1:17" hidden="1" x14ac:dyDescent="0.5">
      <c r="A9146" t="s">
        <v>13864</v>
      </c>
      <c r="B9146" t="s">
        <v>13865</v>
      </c>
      <c r="C9146" t="s">
        <v>7674</v>
      </c>
      <c r="D9146" s="1">
        <v>44858</v>
      </c>
      <c r="E9146" t="s">
        <v>11758</v>
      </c>
      <c r="F9146" s="1">
        <v>44880</v>
      </c>
      <c r="G9146" t="s">
        <v>7218</v>
      </c>
      <c r="H9146" t="s">
        <v>4548</v>
      </c>
      <c r="I9146">
        <v>105</v>
      </c>
      <c r="J9146" t="s">
        <v>6439</v>
      </c>
      <c r="K9146" s="26" t="s">
        <v>61</v>
      </c>
      <c r="L9146" t="s">
        <v>13782</v>
      </c>
      <c r="M9146" t="s">
        <v>1227</v>
      </c>
      <c r="O9146" t="s">
        <v>13783</v>
      </c>
      <c r="P9146">
        <v>12</v>
      </c>
      <c r="Q9146" t="s">
        <v>75</v>
      </c>
    </row>
    <row r="9147" spans="1:17" hidden="1" x14ac:dyDescent="0.5">
      <c r="A9147" t="s">
        <v>13866</v>
      </c>
      <c r="B9147" t="s">
        <v>13867</v>
      </c>
      <c r="C9147" t="s">
        <v>7674</v>
      </c>
      <c r="D9147" s="1">
        <v>44859</v>
      </c>
      <c r="E9147" t="s">
        <v>11612</v>
      </c>
      <c r="F9147" s="1">
        <v>44880</v>
      </c>
      <c r="G9147" t="s">
        <v>6439</v>
      </c>
      <c r="H9147" t="s">
        <v>4548</v>
      </c>
      <c r="I9147">
        <v>105</v>
      </c>
      <c r="J9147" t="s">
        <v>6439</v>
      </c>
      <c r="K9147" s="26" t="s">
        <v>61</v>
      </c>
      <c r="L9147" t="s">
        <v>13782</v>
      </c>
      <c r="M9147" t="s">
        <v>1227</v>
      </c>
      <c r="O9147" t="s">
        <v>13783</v>
      </c>
      <c r="P9147">
        <v>1</v>
      </c>
      <c r="Q9147" t="s">
        <v>73</v>
      </c>
    </row>
    <row r="9148" spans="1:17" hidden="1" x14ac:dyDescent="0.5">
      <c r="A9148" t="s">
        <v>13868</v>
      </c>
      <c r="B9148" t="s">
        <v>13869</v>
      </c>
      <c r="C9148" t="s">
        <v>7674</v>
      </c>
      <c r="D9148" s="1">
        <v>44859</v>
      </c>
      <c r="E9148" t="s">
        <v>11612</v>
      </c>
      <c r="F9148" s="1">
        <v>44880</v>
      </c>
      <c r="G9148" t="s">
        <v>6439</v>
      </c>
      <c r="H9148" t="s">
        <v>4548</v>
      </c>
      <c r="I9148">
        <v>105</v>
      </c>
      <c r="J9148" t="s">
        <v>6439</v>
      </c>
      <c r="K9148" s="26" t="s">
        <v>61</v>
      </c>
      <c r="L9148" t="s">
        <v>13782</v>
      </c>
      <c r="M9148" t="s">
        <v>1227</v>
      </c>
      <c r="O9148" t="s">
        <v>13783</v>
      </c>
      <c r="P9148">
        <v>2</v>
      </c>
      <c r="Q9148" t="s">
        <v>73</v>
      </c>
    </row>
    <row r="9149" spans="1:17" hidden="1" x14ac:dyDescent="0.5">
      <c r="A9149" t="s">
        <v>13870</v>
      </c>
      <c r="B9149" t="s">
        <v>13871</v>
      </c>
      <c r="C9149" t="s">
        <v>7674</v>
      </c>
      <c r="D9149" s="1">
        <v>44859</v>
      </c>
      <c r="E9149" t="s">
        <v>11612</v>
      </c>
      <c r="F9149" s="1">
        <v>44880</v>
      </c>
      <c r="G9149" t="s">
        <v>6439</v>
      </c>
      <c r="H9149" t="s">
        <v>4548</v>
      </c>
      <c r="I9149">
        <v>105</v>
      </c>
      <c r="J9149" t="s">
        <v>6439</v>
      </c>
      <c r="K9149" s="26" t="s">
        <v>61</v>
      </c>
      <c r="L9149" t="s">
        <v>13782</v>
      </c>
      <c r="M9149" t="s">
        <v>1227</v>
      </c>
      <c r="O9149" t="s">
        <v>13783</v>
      </c>
      <c r="P9149">
        <v>3</v>
      </c>
      <c r="Q9149" t="s">
        <v>73</v>
      </c>
    </row>
    <row r="9150" spans="1:17" hidden="1" x14ac:dyDescent="0.5">
      <c r="A9150" t="s">
        <v>13872</v>
      </c>
      <c r="B9150" t="s">
        <v>13873</v>
      </c>
      <c r="C9150" t="s">
        <v>7674</v>
      </c>
      <c r="D9150" s="1">
        <v>44859</v>
      </c>
      <c r="E9150" t="s">
        <v>11612</v>
      </c>
      <c r="F9150" s="1">
        <v>44880</v>
      </c>
      <c r="G9150" t="s">
        <v>6439</v>
      </c>
      <c r="H9150" t="s">
        <v>4548</v>
      </c>
      <c r="I9150">
        <v>105</v>
      </c>
      <c r="J9150" t="s">
        <v>6439</v>
      </c>
      <c r="K9150" s="26" t="s">
        <v>61</v>
      </c>
      <c r="L9150" t="s">
        <v>13782</v>
      </c>
      <c r="M9150" t="s">
        <v>1227</v>
      </c>
      <c r="O9150" t="s">
        <v>13783</v>
      </c>
      <c r="P9150">
        <v>4</v>
      </c>
      <c r="Q9150" t="s">
        <v>73</v>
      </c>
    </row>
    <row r="9151" spans="1:17" hidden="1" x14ac:dyDescent="0.5">
      <c r="A9151" t="s">
        <v>13874</v>
      </c>
      <c r="B9151" t="s">
        <v>13875</v>
      </c>
      <c r="C9151" t="s">
        <v>7674</v>
      </c>
      <c r="D9151" s="1">
        <v>44859</v>
      </c>
      <c r="E9151" t="s">
        <v>11612</v>
      </c>
      <c r="F9151" s="1">
        <v>44880</v>
      </c>
      <c r="G9151" t="s">
        <v>6439</v>
      </c>
      <c r="H9151" t="s">
        <v>4548</v>
      </c>
      <c r="I9151">
        <v>105</v>
      </c>
      <c r="J9151" t="s">
        <v>6439</v>
      </c>
      <c r="K9151" s="26" t="s">
        <v>61</v>
      </c>
      <c r="L9151" t="s">
        <v>13782</v>
      </c>
      <c r="M9151" t="s">
        <v>1227</v>
      </c>
      <c r="O9151" t="s">
        <v>13783</v>
      </c>
      <c r="P9151">
        <v>5</v>
      </c>
      <c r="Q9151" t="s">
        <v>73</v>
      </c>
    </row>
    <row r="9152" spans="1:17" hidden="1" x14ac:dyDescent="0.5">
      <c r="A9152" t="s">
        <v>13876</v>
      </c>
      <c r="B9152" t="s">
        <v>13877</v>
      </c>
      <c r="C9152" t="s">
        <v>7674</v>
      </c>
      <c r="D9152" s="1">
        <v>44859</v>
      </c>
      <c r="E9152" t="s">
        <v>11612</v>
      </c>
      <c r="F9152" s="1">
        <v>44880</v>
      </c>
      <c r="G9152" t="s">
        <v>6439</v>
      </c>
      <c r="H9152" t="s">
        <v>4548</v>
      </c>
      <c r="I9152">
        <v>105</v>
      </c>
      <c r="J9152" t="s">
        <v>6439</v>
      </c>
      <c r="K9152" s="26" t="s">
        <v>61</v>
      </c>
      <c r="L9152" t="s">
        <v>13782</v>
      </c>
      <c r="M9152" t="s">
        <v>1227</v>
      </c>
      <c r="O9152" t="s">
        <v>13783</v>
      </c>
      <c r="P9152">
        <v>6</v>
      </c>
      <c r="Q9152" t="s">
        <v>73</v>
      </c>
    </row>
    <row r="9153" spans="1:17" hidden="1" x14ac:dyDescent="0.5">
      <c r="A9153" t="s">
        <v>13878</v>
      </c>
      <c r="B9153" t="s">
        <v>13879</v>
      </c>
      <c r="C9153" t="s">
        <v>7674</v>
      </c>
      <c r="D9153" s="1">
        <v>44859</v>
      </c>
      <c r="E9153" t="s">
        <v>11612</v>
      </c>
      <c r="F9153" s="1">
        <v>44880</v>
      </c>
      <c r="G9153" t="s">
        <v>7218</v>
      </c>
      <c r="H9153" t="s">
        <v>4548</v>
      </c>
      <c r="I9153">
        <v>105</v>
      </c>
      <c r="J9153" t="s">
        <v>6439</v>
      </c>
      <c r="K9153" s="26" t="s">
        <v>61</v>
      </c>
      <c r="L9153" t="s">
        <v>13782</v>
      </c>
      <c r="M9153" t="s">
        <v>1227</v>
      </c>
      <c r="O9153" t="s">
        <v>13783</v>
      </c>
      <c r="P9153">
        <v>7</v>
      </c>
      <c r="Q9153" t="s">
        <v>73</v>
      </c>
    </row>
    <row r="9154" spans="1:17" hidden="1" x14ac:dyDescent="0.5">
      <c r="A9154" t="s">
        <v>13880</v>
      </c>
      <c r="B9154" t="s">
        <v>13881</v>
      </c>
      <c r="C9154" t="s">
        <v>7674</v>
      </c>
      <c r="D9154" s="1">
        <v>44859</v>
      </c>
      <c r="E9154" t="s">
        <v>11612</v>
      </c>
      <c r="F9154" s="1">
        <v>44880</v>
      </c>
      <c r="G9154" t="s">
        <v>7218</v>
      </c>
      <c r="H9154" t="s">
        <v>4548</v>
      </c>
      <c r="I9154">
        <v>105</v>
      </c>
      <c r="J9154" t="s">
        <v>6439</v>
      </c>
      <c r="K9154" s="26" t="s">
        <v>61</v>
      </c>
      <c r="L9154" t="s">
        <v>13782</v>
      </c>
      <c r="M9154" t="s">
        <v>1227</v>
      </c>
      <c r="O9154" t="s">
        <v>13783</v>
      </c>
      <c r="P9154">
        <v>8</v>
      </c>
      <c r="Q9154" t="s">
        <v>73</v>
      </c>
    </row>
    <row r="9155" spans="1:17" hidden="1" x14ac:dyDescent="0.5">
      <c r="A9155" t="s">
        <v>13882</v>
      </c>
      <c r="B9155" t="s">
        <v>13883</v>
      </c>
      <c r="C9155" t="s">
        <v>7674</v>
      </c>
      <c r="D9155" s="1">
        <v>44859</v>
      </c>
      <c r="E9155" t="s">
        <v>11612</v>
      </c>
      <c r="F9155" s="1">
        <v>44880</v>
      </c>
      <c r="G9155" t="s">
        <v>7218</v>
      </c>
      <c r="H9155" t="s">
        <v>4548</v>
      </c>
      <c r="I9155">
        <v>105</v>
      </c>
      <c r="J9155" t="s">
        <v>6439</v>
      </c>
      <c r="K9155" s="26" t="s">
        <v>61</v>
      </c>
      <c r="L9155" t="s">
        <v>13782</v>
      </c>
      <c r="M9155" t="s">
        <v>1227</v>
      </c>
      <c r="O9155" t="s">
        <v>13783</v>
      </c>
      <c r="P9155">
        <v>9</v>
      </c>
      <c r="Q9155" t="s">
        <v>73</v>
      </c>
    </row>
    <row r="9156" spans="1:17" hidden="1" x14ac:dyDescent="0.5">
      <c r="A9156" t="s">
        <v>13884</v>
      </c>
      <c r="B9156" t="s">
        <v>13885</v>
      </c>
      <c r="C9156" t="s">
        <v>7674</v>
      </c>
      <c r="D9156" s="1">
        <v>44859</v>
      </c>
      <c r="E9156" t="s">
        <v>11612</v>
      </c>
      <c r="F9156" s="1">
        <v>44880</v>
      </c>
      <c r="G9156" t="s">
        <v>7218</v>
      </c>
      <c r="H9156" t="s">
        <v>4548</v>
      </c>
      <c r="I9156">
        <v>105</v>
      </c>
      <c r="J9156" t="s">
        <v>6439</v>
      </c>
      <c r="K9156" s="26" t="s">
        <v>61</v>
      </c>
      <c r="L9156" t="s">
        <v>13782</v>
      </c>
      <c r="M9156" t="s">
        <v>1227</v>
      </c>
      <c r="O9156" t="s">
        <v>13783</v>
      </c>
      <c r="P9156">
        <v>10</v>
      </c>
      <c r="Q9156" t="s">
        <v>73</v>
      </c>
    </row>
    <row r="9157" spans="1:17" hidden="1" x14ac:dyDescent="0.5">
      <c r="A9157" t="s">
        <v>13886</v>
      </c>
      <c r="B9157" t="s">
        <v>13887</v>
      </c>
      <c r="C9157" t="s">
        <v>7674</v>
      </c>
      <c r="D9157" s="1">
        <v>44859</v>
      </c>
      <c r="E9157" t="s">
        <v>11612</v>
      </c>
      <c r="F9157" s="1">
        <v>44880</v>
      </c>
      <c r="G9157" t="s">
        <v>7218</v>
      </c>
      <c r="H9157" t="s">
        <v>4548</v>
      </c>
      <c r="I9157">
        <v>105</v>
      </c>
      <c r="J9157" t="s">
        <v>6439</v>
      </c>
      <c r="K9157" s="26" t="s">
        <v>61</v>
      </c>
      <c r="L9157" t="s">
        <v>13782</v>
      </c>
      <c r="M9157" t="s">
        <v>1227</v>
      </c>
      <c r="O9157" t="s">
        <v>13783</v>
      </c>
      <c r="P9157">
        <v>11</v>
      </c>
      <c r="Q9157" t="s">
        <v>73</v>
      </c>
    </row>
    <row r="9158" spans="1:17" hidden="1" x14ac:dyDescent="0.5">
      <c r="A9158" t="s">
        <v>13888</v>
      </c>
      <c r="B9158" t="s">
        <v>13889</v>
      </c>
      <c r="C9158" t="s">
        <v>7674</v>
      </c>
      <c r="D9158" s="1">
        <v>44859</v>
      </c>
      <c r="E9158" t="s">
        <v>11612</v>
      </c>
      <c r="F9158" s="1">
        <v>44880</v>
      </c>
      <c r="G9158" t="s">
        <v>7218</v>
      </c>
      <c r="H9158" t="s">
        <v>4548</v>
      </c>
      <c r="I9158">
        <v>105</v>
      </c>
      <c r="J9158" t="s">
        <v>6439</v>
      </c>
      <c r="K9158" s="26" t="s">
        <v>61</v>
      </c>
      <c r="L9158" t="s">
        <v>13782</v>
      </c>
      <c r="M9158" t="s">
        <v>1227</v>
      </c>
      <c r="O9158" t="s">
        <v>13783</v>
      </c>
      <c r="P9158">
        <v>12</v>
      </c>
      <c r="Q9158" t="s">
        <v>73</v>
      </c>
    </row>
    <row r="9159" spans="1:17" hidden="1" x14ac:dyDescent="0.5">
      <c r="A9159" t="s">
        <v>13890</v>
      </c>
      <c r="B9159" t="s">
        <v>13891</v>
      </c>
      <c r="C9159" t="s">
        <v>7674</v>
      </c>
      <c r="D9159" s="1">
        <v>44859</v>
      </c>
      <c r="E9159" t="s">
        <v>11612</v>
      </c>
      <c r="F9159" s="1">
        <v>44880</v>
      </c>
      <c r="G9159" t="s">
        <v>6439</v>
      </c>
      <c r="H9159" t="s">
        <v>4548</v>
      </c>
      <c r="I9159">
        <v>105</v>
      </c>
      <c r="J9159" t="s">
        <v>6439</v>
      </c>
      <c r="K9159" s="26" t="s">
        <v>61</v>
      </c>
      <c r="L9159" t="s">
        <v>13782</v>
      </c>
      <c r="M9159" t="s">
        <v>1227</v>
      </c>
      <c r="O9159" t="s">
        <v>13783</v>
      </c>
      <c r="P9159">
        <v>1</v>
      </c>
      <c r="Q9159" t="s">
        <v>71</v>
      </c>
    </row>
    <row r="9160" spans="1:17" hidden="1" x14ac:dyDescent="0.5">
      <c r="A9160" t="s">
        <v>13892</v>
      </c>
      <c r="B9160" t="s">
        <v>13893</v>
      </c>
      <c r="C9160" t="s">
        <v>7674</v>
      </c>
      <c r="D9160" s="1">
        <v>44859</v>
      </c>
      <c r="E9160" t="s">
        <v>11612</v>
      </c>
      <c r="F9160" s="1">
        <v>44880</v>
      </c>
      <c r="G9160" t="s">
        <v>6439</v>
      </c>
      <c r="H9160" t="s">
        <v>4548</v>
      </c>
      <c r="I9160">
        <v>105</v>
      </c>
      <c r="J9160" t="s">
        <v>6439</v>
      </c>
      <c r="K9160" s="26" t="s">
        <v>61</v>
      </c>
      <c r="L9160" t="s">
        <v>13782</v>
      </c>
      <c r="M9160" t="s">
        <v>1227</v>
      </c>
      <c r="O9160" t="s">
        <v>13783</v>
      </c>
      <c r="P9160">
        <v>2</v>
      </c>
      <c r="Q9160" t="s">
        <v>71</v>
      </c>
    </row>
    <row r="9161" spans="1:17" hidden="1" x14ac:dyDescent="0.5">
      <c r="A9161" t="s">
        <v>13894</v>
      </c>
      <c r="B9161" t="s">
        <v>13895</v>
      </c>
      <c r="C9161" t="s">
        <v>7674</v>
      </c>
      <c r="D9161" s="1">
        <v>44859</v>
      </c>
      <c r="E9161" t="s">
        <v>11612</v>
      </c>
      <c r="F9161" s="1">
        <v>44880</v>
      </c>
      <c r="G9161" t="s">
        <v>6439</v>
      </c>
      <c r="H9161" t="s">
        <v>4548</v>
      </c>
      <c r="I9161">
        <v>105</v>
      </c>
      <c r="J9161" t="s">
        <v>6439</v>
      </c>
      <c r="K9161" s="26" t="s">
        <v>61</v>
      </c>
      <c r="L9161" t="s">
        <v>13782</v>
      </c>
      <c r="M9161" t="s">
        <v>1227</v>
      </c>
      <c r="O9161" t="s">
        <v>13783</v>
      </c>
      <c r="P9161">
        <v>3</v>
      </c>
      <c r="Q9161" t="s">
        <v>71</v>
      </c>
    </row>
    <row r="9162" spans="1:17" hidden="1" x14ac:dyDescent="0.5">
      <c r="A9162" t="s">
        <v>13896</v>
      </c>
      <c r="B9162" t="s">
        <v>13897</v>
      </c>
      <c r="C9162" t="s">
        <v>7674</v>
      </c>
      <c r="D9162" s="1">
        <v>44859</v>
      </c>
      <c r="E9162" t="s">
        <v>11612</v>
      </c>
      <c r="F9162" s="1">
        <v>44880</v>
      </c>
      <c r="G9162" t="s">
        <v>6439</v>
      </c>
      <c r="H9162" t="s">
        <v>4548</v>
      </c>
      <c r="I9162">
        <v>105</v>
      </c>
      <c r="J9162" t="s">
        <v>6439</v>
      </c>
      <c r="K9162" s="26" t="s">
        <v>61</v>
      </c>
      <c r="L9162" t="s">
        <v>13782</v>
      </c>
      <c r="M9162" t="s">
        <v>1227</v>
      </c>
      <c r="O9162" t="s">
        <v>13783</v>
      </c>
      <c r="P9162">
        <v>4</v>
      </c>
      <c r="Q9162" t="s">
        <v>71</v>
      </c>
    </row>
    <row r="9163" spans="1:17" hidden="1" x14ac:dyDescent="0.5">
      <c r="A9163" t="s">
        <v>13898</v>
      </c>
      <c r="B9163" t="s">
        <v>13899</v>
      </c>
      <c r="C9163" t="s">
        <v>7674</v>
      </c>
      <c r="D9163" s="1">
        <v>44859</v>
      </c>
      <c r="E9163" t="s">
        <v>11612</v>
      </c>
      <c r="F9163" s="1">
        <v>44880</v>
      </c>
      <c r="G9163" t="s">
        <v>6439</v>
      </c>
      <c r="H9163" t="s">
        <v>4548</v>
      </c>
      <c r="I9163">
        <v>105</v>
      </c>
      <c r="J9163" t="s">
        <v>6439</v>
      </c>
      <c r="K9163" s="26" t="s">
        <v>61</v>
      </c>
      <c r="L9163" t="s">
        <v>13782</v>
      </c>
      <c r="M9163" t="s">
        <v>1227</v>
      </c>
      <c r="O9163" t="s">
        <v>13783</v>
      </c>
      <c r="P9163">
        <v>5</v>
      </c>
      <c r="Q9163" t="s">
        <v>71</v>
      </c>
    </row>
    <row r="9164" spans="1:17" hidden="1" x14ac:dyDescent="0.5">
      <c r="A9164" t="s">
        <v>13900</v>
      </c>
      <c r="B9164" t="s">
        <v>13901</v>
      </c>
      <c r="C9164" t="s">
        <v>7674</v>
      </c>
      <c r="D9164" s="1">
        <v>44859</v>
      </c>
      <c r="E9164" t="s">
        <v>11612</v>
      </c>
      <c r="F9164" s="1">
        <v>44880</v>
      </c>
      <c r="G9164" t="s">
        <v>6439</v>
      </c>
      <c r="H9164" t="s">
        <v>4548</v>
      </c>
      <c r="I9164">
        <v>105</v>
      </c>
      <c r="J9164" t="s">
        <v>6439</v>
      </c>
      <c r="K9164" s="26" t="s">
        <v>61</v>
      </c>
      <c r="L9164" t="s">
        <v>13782</v>
      </c>
      <c r="M9164" t="s">
        <v>1227</v>
      </c>
      <c r="O9164" t="s">
        <v>13783</v>
      </c>
      <c r="P9164">
        <v>6</v>
      </c>
      <c r="Q9164" t="s">
        <v>71</v>
      </c>
    </row>
    <row r="9165" spans="1:17" hidden="1" x14ac:dyDescent="0.5">
      <c r="A9165" t="s">
        <v>13902</v>
      </c>
      <c r="B9165" t="s">
        <v>13903</v>
      </c>
      <c r="C9165" t="s">
        <v>7674</v>
      </c>
      <c r="D9165" s="1">
        <v>44859</v>
      </c>
      <c r="E9165" t="s">
        <v>11612</v>
      </c>
      <c r="F9165" s="1">
        <v>44880</v>
      </c>
      <c r="G9165" t="s">
        <v>7218</v>
      </c>
      <c r="H9165" t="s">
        <v>4548</v>
      </c>
      <c r="I9165">
        <v>105</v>
      </c>
      <c r="J9165" t="s">
        <v>6439</v>
      </c>
      <c r="K9165" s="26" t="s">
        <v>61</v>
      </c>
      <c r="L9165" t="s">
        <v>13782</v>
      </c>
      <c r="M9165" t="s">
        <v>1227</v>
      </c>
      <c r="O9165" t="s">
        <v>13783</v>
      </c>
      <c r="P9165">
        <v>7</v>
      </c>
      <c r="Q9165" t="s">
        <v>71</v>
      </c>
    </row>
    <row r="9166" spans="1:17" hidden="1" x14ac:dyDescent="0.5">
      <c r="A9166" t="s">
        <v>13904</v>
      </c>
      <c r="B9166" t="s">
        <v>13905</v>
      </c>
      <c r="C9166" t="s">
        <v>7674</v>
      </c>
      <c r="D9166" s="1">
        <v>44859</v>
      </c>
      <c r="E9166" t="s">
        <v>11612</v>
      </c>
      <c r="F9166" s="1">
        <v>44880</v>
      </c>
      <c r="G9166" t="s">
        <v>7218</v>
      </c>
      <c r="H9166" t="s">
        <v>4548</v>
      </c>
      <c r="I9166">
        <v>105</v>
      </c>
      <c r="J9166" t="s">
        <v>6439</v>
      </c>
      <c r="K9166" s="26" t="s">
        <v>61</v>
      </c>
      <c r="L9166" t="s">
        <v>13782</v>
      </c>
      <c r="M9166" t="s">
        <v>1227</v>
      </c>
      <c r="O9166" t="s">
        <v>13783</v>
      </c>
      <c r="P9166">
        <v>8</v>
      </c>
      <c r="Q9166" t="s">
        <v>71</v>
      </c>
    </row>
    <row r="9167" spans="1:17" hidden="1" x14ac:dyDescent="0.5">
      <c r="A9167" t="s">
        <v>13906</v>
      </c>
      <c r="B9167" t="s">
        <v>13907</v>
      </c>
      <c r="C9167" t="s">
        <v>7674</v>
      </c>
      <c r="D9167" s="1">
        <v>44859</v>
      </c>
      <c r="E9167" t="s">
        <v>11612</v>
      </c>
      <c r="F9167" s="1">
        <v>44880</v>
      </c>
      <c r="G9167" t="s">
        <v>7218</v>
      </c>
      <c r="H9167" t="s">
        <v>4548</v>
      </c>
      <c r="I9167">
        <v>105</v>
      </c>
      <c r="J9167" t="s">
        <v>6439</v>
      </c>
      <c r="K9167" s="26" t="s">
        <v>61</v>
      </c>
      <c r="L9167" t="s">
        <v>13782</v>
      </c>
      <c r="M9167" t="s">
        <v>1227</v>
      </c>
      <c r="O9167" t="s">
        <v>13783</v>
      </c>
      <c r="P9167">
        <v>9</v>
      </c>
      <c r="Q9167" t="s">
        <v>71</v>
      </c>
    </row>
    <row r="9168" spans="1:17" hidden="1" x14ac:dyDescent="0.5">
      <c r="A9168" t="s">
        <v>13908</v>
      </c>
      <c r="B9168" t="s">
        <v>13909</v>
      </c>
      <c r="C9168" t="s">
        <v>7674</v>
      </c>
      <c r="D9168" s="1">
        <v>44859</v>
      </c>
      <c r="E9168" t="s">
        <v>11612</v>
      </c>
      <c r="F9168" s="1">
        <v>44880</v>
      </c>
      <c r="G9168" t="s">
        <v>7218</v>
      </c>
      <c r="H9168" t="s">
        <v>4548</v>
      </c>
      <c r="I9168">
        <v>105</v>
      </c>
      <c r="J9168" t="s">
        <v>6439</v>
      </c>
      <c r="K9168" s="26" t="s">
        <v>61</v>
      </c>
      <c r="L9168" t="s">
        <v>13782</v>
      </c>
      <c r="M9168" t="s">
        <v>1227</v>
      </c>
      <c r="O9168" t="s">
        <v>13783</v>
      </c>
      <c r="P9168">
        <v>10</v>
      </c>
      <c r="Q9168" t="s">
        <v>71</v>
      </c>
    </row>
    <row r="9169" spans="1:17" hidden="1" x14ac:dyDescent="0.5">
      <c r="A9169" t="s">
        <v>13910</v>
      </c>
      <c r="B9169" t="s">
        <v>13911</v>
      </c>
      <c r="C9169" t="s">
        <v>7674</v>
      </c>
      <c r="D9169" s="1">
        <v>44859</v>
      </c>
      <c r="E9169" t="s">
        <v>11612</v>
      </c>
      <c r="F9169" s="1">
        <v>44880</v>
      </c>
      <c r="G9169" t="s">
        <v>7218</v>
      </c>
      <c r="H9169" t="s">
        <v>4548</v>
      </c>
      <c r="I9169">
        <v>105</v>
      </c>
      <c r="J9169" t="s">
        <v>6439</v>
      </c>
      <c r="K9169" s="26" t="s">
        <v>61</v>
      </c>
      <c r="L9169" t="s">
        <v>13782</v>
      </c>
      <c r="M9169" t="s">
        <v>1227</v>
      </c>
      <c r="O9169" t="s">
        <v>13783</v>
      </c>
      <c r="P9169">
        <v>11</v>
      </c>
      <c r="Q9169" t="s">
        <v>71</v>
      </c>
    </row>
    <row r="9170" spans="1:17" hidden="1" x14ac:dyDescent="0.5">
      <c r="A9170" t="s">
        <v>13912</v>
      </c>
      <c r="B9170" t="s">
        <v>13913</v>
      </c>
      <c r="C9170" t="s">
        <v>7674</v>
      </c>
      <c r="D9170" s="1">
        <v>44859</v>
      </c>
      <c r="E9170" t="s">
        <v>11612</v>
      </c>
      <c r="F9170" s="1">
        <v>44880</v>
      </c>
      <c r="G9170" t="s">
        <v>7218</v>
      </c>
      <c r="H9170" t="s">
        <v>4548</v>
      </c>
      <c r="I9170">
        <v>105</v>
      </c>
      <c r="J9170" t="s">
        <v>6439</v>
      </c>
      <c r="K9170" s="26" t="s">
        <v>61</v>
      </c>
      <c r="L9170" t="s">
        <v>13782</v>
      </c>
      <c r="M9170" t="s">
        <v>1227</v>
      </c>
      <c r="O9170" t="s">
        <v>13783</v>
      </c>
      <c r="P9170">
        <v>12</v>
      </c>
      <c r="Q9170" t="s">
        <v>71</v>
      </c>
    </row>
    <row r="9171" spans="1:17" hidden="1" x14ac:dyDescent="0.5">
      <c r="A9171" t="s">
        <v>13914</v>
      </c>
      <c r="B9171" t="s">
        <v>13915</v>
      </c>
      <c r="C9171" t="s">
        <v>7674</v>
      </c>
      <c r="D9171" s="1">
        <v>44859</v>
      </c>
      <c r="E9171" t="s">
        <v>11612</v>
      </c>
      <c r="F9171" s="1">
        <v>44880</v>
      </c>
      <c r="G9171" t="s">
        <v>6439</v>
      </c>
      <c r="H9171" t="s">
        <v>4548</v>
      </c>
      <c r="I9171">
        <v>105</v>
      </c>
      <c r="J9171" t="s">
        <v>6439</v>
      </c>
      <c r="K9171" s="26" t="s">
        <v>61</v>
      </c>
      <c r="L9171" t="s">
        <v>13782</v>
      </c>
      <c r="M9171" t="s">
        <v>1227</v>
      </c>
      <c r="O9171" t="s">
        <v>13783</v>
      </c>
      <c r="P9171">
        <v>1</v>
      </c>
      <c r="Q9171" t="s">
        <v>69</v>
      </c>
    </row>
    <row r="9172" spans="1:17" hidden="1" x14ac:dyDescent="0.5">
      <c r="A9172" t="s">
        <v>13916</v>
      </c>
      <c r="B9172" t="s">
        <v>13917</v>
      </c>
      <c r="C9172" t="s">
        <v>7674</v>
      </c>
      <c r="D9172" s="1">
        <v>44859</v>
      </c>
      <c r="E9172" t="s">
        <v>11612</v>
      </c>
      <c r="F9172" s="1">
        <v>44880</v>
      </c>
      <c r="G9172" t="s">
        <v>6439</v>
      </c>
      <c r="H9172" t="s">
        <v>4548</v>
      </c>
      <c r="I9172">
        <v>105</v>
      </c>
      <c r="J9172" t="s">
        <v>6439</v>
      </c>
      <c r="K9172" s="26" t="s">
        <v>61</v>
      </c>
      <c r="L9172" t="s">
        <v>13782</v>
      </c>
      <c r="M9172" t="s">
        <v>1227</v>
      </c>
      <c r="O9172" t="s">
        <v>13783</v>
      </c>
      <c r="P9172">
        <v>2</v>
      </c>
      <c r="Q9172" t="s">
        <v>69</v>
      </c>
    </row>
    <row r="9173" spans="1:17" hidden="1" x14ac:dyDescent="0.5">
      <c r="A9173" t="s">
        <v>13918</v>
      </c>
      <c r="B9173" t="s">
        <v>13919</v>
      </c>
      <c r="C9173" t="s">
        <v>7674</v>
      </c>
      <c r="D9173" s="1">
        <v>44859</v>
      </c>
      <c r="E9173" t="s">
        <v>11612</v>
      </c>
      <c r="F9173" s="1">
        <v>44880</v>
      </c>
      <c r="G9173" t="s">
        <v>6439</v>
      </c>
      <c r="H9173" t="s">
        <v>4548</v>
      </c>
      <c r="I9173">
        <v>105</v>
      </c>
      <c r="J9173" t="s">
        <v>6439</v>
      </c>
      <c r="K9173" s="26" t="s">
        <v>61</v>
      </c>
      <c r="L9173" t="s">
        <v>13782</v>
      </c>
      <c r="M9173" t="s">
        <v>1227</v>
      </c>
      <c r="O9173" t="s">
        <v>13783</v>
      </c>
      <c r="P9173">
        <v>3</v>
      </c>
      <c r="Q9173" t="s">
        <v>69</v>
      </c>
    </row>
    <row r="9174" spans="1:17" hidden="1" x14ac:dyDescent="0.5">
      <c r="A9174" t="s">
        <v>13920</v>
      </c>
      <c r="B9174" t="s">
        <v>13921</v>
      </c>
      <c r="C9174" t="s">
        <v>7674</v>
      </c>
      <c r="D9174" s="1">
        <v>44859</v>
      </c>
      <c r="E9174" t="s">
        <v>11612</v>
      </c>
      <c r="F9174" s="1">
        <v>44880</v>
      </c>
      <c r="G9174" t="s">
        <v>6439</v>
      </c>
      <c r="H9174" t="s">
        <v>4548</v>
      </c>
      <c r="I9174">
        <v>105</v>
      </c>
      <c r="J9174" t="s">
        <v>6439</v>
      </c>
      <c r="K9174" s="26" t="s">
        <v>61</v>
      </c>
      <c r="L9174" t="s">
        <v>13782</v>
      </c>
      <c r="M9174" t="s">
        <v>1227</v>
      </c>
      <c r="O9174" t="s">
        <v>13783</v>
      </c>
      <c r="P9174">
        <v>4</v>
      </c>
      <c r="Q9174" t="s">
        <v>69</v>
      </c>
    </row>
    <row r="9175" spans="1:17" hidden="1" x14ac:dyDescent="0.5">
      <c r="A9175" t="s">
        <v>13922</v>
      </c>
      <c r="B9175" t="s">
        <v>13923</v>
      </c>
      <c r="C9175" t="s">
        <v>7674</v>
      </c>
      <c r="D9175" s="1">
        <v>44859</v>
      </c>
      <c r="E9175" t="s">
        <v>11612</v>
      </c>
      <c r="F9175" s="1">
        <v>44880</v>
      </c>
      <c r="G9175" t="s">
        <v>6439</v>
      </c>
      <c r="H9175" t="s">
        <v>4548</v>
      </c>
      <c r="I9175">
        <v>105</v>
      </c>
      <c r="J9175" t="s">
        <v>6439</v>
      </c>
      <c r="K9175" s="26" t="s">
        <v>61</v>
      </c>
      <c r="L9175" t="s">
        <v>13782</v>
      </c>
      <c r="M9175" t="s">
        <v>1227</v>
      </c>
      <c r="O9175" t="s">
        <v>13783</v>
      </c>
      <c r="P9175">
        <v>5</v>
      </c>
      <c r="Q9175" t="s">
        <v>69</v>
      </c>
    </row>
    <row r="9176" spans="1:17" hidden="1" x14ac:dyDescent="0.5">
      <c r="A9176" t="s">
        <v>13924</v>
      </c>
      <c r="B9176" t="s">
        <v>13925</v>
      </c>
      <c r="C9176" t="s">
        <v>7674</v>
      </c>
      <c r="D9176" s="1">
        <v>44859</v>
      </c>
      <c r="E9176" t="s">
        <v>11612</v>
      </c>
      <c r="F9176" s="1">
        <v>44880</v>
      </c>
      <c r="G9176" t="s">
        <v>6439</v>
      </c>
      <c r="H9176" t="s">
        <v>4548</v>
      </c>
      <c r="I9176">
        <v>105</v>
      </c>
      <c r="J9176" t="s">
        <v>6439</v>
      </c>
      <c r="K9176" s="26" t="s">
        <v>61</v>
      </c>
      <c r="L9176" t="s">
        <v>13782</v>
      </c>
      <c r="M9176" t="s">
        <v>1227</v>
      </c>
      <c r="O9176" t="s">
        <v>13783</v>
      </c>
      <c r="P9176">
        <v>6</v>
      </c>
      <c r="Q9176" t="s">
        <v>69</v>
      </c>
    </row>
    <row r="9177" spans="1:17" hidden="1" x14ac:dyDescent="0.5">
      <c r="A9177" t="s">
        <v>13926</v>
      </c>
      <c r="B9177" t="s">
        <v>13927</v>
      </c>
      <c r="C9177" t="s">
        <v>7674</v>
      </c>
      <c r="D9177" s="1">
        <v>44859</v>
      </c>
      <c r="E9177" t="s">
        <v>11612</v>
      </c>
      <c r="F9177" s="1">
        <v>44880</v>
      </c>
      <c r="G9177" t="s">
        <v>7218</v>
      </c>
      <c r="H9177" t="s">
        <v>4548</v>
      </c>
      <c r="I9177">
        <v>105</v>
      </c>
      <c r="J9177" t="s">
        <v>6439</v>
      </c>
      <c r="K9177" s="26" t="s">
        <v>61</v>
      </c>
      <c r="L9177" t="s">
        <v>13782</v>
      </c>
      <c r="M9177" t="s">
        <v>1227</v>
      </c>
      <c r="O9177" t="s">
        <v>13783</v>
      </c>
      <c r="P9177">
        <v>7</v>
      </c>
      <c r="Q9177" t="s">
        <v>69</v>
      </c>
    </row>
    <row r="9178" spans="1:17" hidden="1" x14ac:dyDescent="0.5">
      <c r="A9178" t="s">
        <v>13928</v>
      </c>
      <c r="B9178" t="s">
        <v>13929</v>
      </c>
      <c r="C9178" t="s">
        <v>7674</v>
      </c>
      <c r="D9178" s="1">
        <v>44859</v>
      </c>
      <c r="E9178" t="s">
        <v>11612</v>
      </c>
      <c r="F9178" s="1">
        <v>44880</v>
      </c>
      <c r="G9178" t="s">
        <v>7218</v>
      </c>
      <c r="H9178" t="s">
        <v>4548</v>
      </c>
      <c r="I9178">
        <v>105</v>
      </c>
      <c r="J9178" t="s">
        <v>6439</v>
      </c>
      <c r="K9178" s="26" t="s">
        <v>61</v>
      </c>
      <c r="L9178" t="s">
        <v>13782</v>
      </c>
      <c r="M9178" t="s">
        <v>1227</v>
      </c>
      <c r="O9178" t="s">
        <v>13783</v>
      </c>
      <c r="P9178">
        <v>8</v>
      </c>
      <c r="Q9178" t="s">
        <v>69</v>
      </c>
    </row>
    <row r="9179" spans="1:17" hidden="1" x14ac:dyDescent="0.5">
      <c r="A9179" t="s">
        <v>13930</v>
      </c>
      <c r="B9179" t="s">
        <v>13931</v>
      </c>
      <c r="C9179" t="s">
        <v>7674</v>
      </c>
      <c r="D9179" s="1">
        <v>44859</v>
      </c>
      <c r="E9179" t="s">
        <v>11612</v>
      </c>
      <c r="F9179" s="1">
        <v>44880</v>
      </c>
      <c r="G9179" t="s">
        <v>7218</v>
      </c>
      <c r="H9179" t="s">
        <v>4548</v>
      </c>
      <c r="I9179">
        <v>105</v>
      </c>
      <c r="J9179" t="s">
        <v>6439</v>
      </c>
      <c r="K9179" s="26" t="s">
        <v>61</v>
      </c>
      <c r="L9179" t="s">
        <v>13782</v>
      </c>
      <c r="M9179" t="s">
        <v>1227</v>
      </c>
      <c r="O9179" t="s">
        <v>13783</v>
      </c>
      <c r="P9179">
        <v>9</v>
      </c>
      <c r="Q9179" t="s">
        <v>69</v>
      </c>
    </row>
    <row r="9180" spans="1:17" hidden="1" x14ac:dyDescent="0.5">
      <c r="A9180" t="s">
        <v>13932</v>
      </c>
      <c r="B9180" t="s">
        <v>13933</v>
      </c>
      <c r="C9180" t="s">
        <v>7674</v>
      </c>
      <c r="D9180" s="1">
        <v>44859</v>
      </c>
      <c r="E9180" t="s">
        <v>11612</v>
      </c>
      <c r="F9180" s="1">
        <v>44880</v>
      </c>
      <c r="G9180" t="s">
        <v>7218</v>
      </c>
      <c r="H9180" t="s">
        <v>4548</v>
      </c>
      <c r="I9180">
        <v>105</v>
      </c>
      <c r="J9180" t="s">
        <v>6439</v>
      </c>
      <c r="K9180" s="26" t="s">
        <v>61</v>
      </c>
      <c r="L9180" t="s">
        <v>13782</v>
      </c>
      <c r="M9180" t="s">
        <v>1227</v>
      </c>
      <c r="O9180" t="s">
        <v>13783</v>
      </c>
      <c r="P9180">
        <v>10</v>
      </c>
      <c r="Q9180" t="s">
        <v>69</v>
      </c>
    </row>
    <row r="9181" spans="1:17" hidden="1" x14ac:dyDescent="0.5">
      <c r="A9181" t="s">
        <v>13934</v>
      </c>
      <c r="B9181" t="s">
        <v>13935</v>
      </c>
      <c r="C9181" t="s">
        <v>7674</v>
      </c>
      <c r="D9181" s="1">
        <v>44859</v>
      </c>
      <c r="E9181" t="s">
        <v>11612</v>
      </c>
      <c r="F9181" s="1">
        <v>44880</v>
      </c>
      <c r="G9181" t="s">
        <v>7218</v>
      </c>
      <c r="H9181" t="s">
        <v>4548</v>
      </c>
      <c r="I9181">
        <v>105</v>
      </c>
      <c r="J9181" t="s">
        <v>6439</v>
      </c>
      <c r="K9181" s="26" t="s">
        <v>61</v>
      </c>
      <c r="L9181" t="s">
        <v>13782</v>
      </c>
      <c r="M9181" t="s">
        <v>1227</v>
      </c>
      <c r="O9181" t="s">
        <v>13783</v>
      </c>
      <c r="P9181">
        <v>11</v>
      </c>
      <c r="Q9181" t="s">
        <v>69</v>
      </c>
    </row>
    <row r="9182" spans="1:17" hidden="1" x14ac:dyDescent="0.5">
      <c r="A9182" t="s">
        <v>13936</v>
      </c>
      <c r="B9182" t="s">
        <v>13937</v>
      </c>
      <c r="C9182" t="s">
        <v>7674</v>
      </c>
      <c r="D9182" s="1">
        <v>44859</v>
      </c>
      <c r="E9182" t="s">
        <v>11612</v>
      </c>
      <c r="F9182" s="1">
        <v>44880</v>
      </c>
      <c r="G9182" t="s">
        <v>7218</v>
      </c>
      <c r="H9182" t="s">
        <v>4548</v>
      </c>
      <c r="I9182">
        <v>105</v>
      </c>
      <c r="J9182" t="s">
        <v>6439</v>
      </c>
      <c r="K9182" s="26" t="s">
        <v>61</v>
      </c>
      <c r="L9182" t="s">
        <v>13782</v>
      </c>
      <c r="M9182" t="s">
        <v>1227</v>
      </c>
      <c r="O9182" t="s">
        <v>13783</v>
      </c>
      <c r="P9182">
        <v>12</v>
      </c>
      <c r="Q9182" t="s">
        <v>69</v>
      </c>
    </row>
    <row r="9183" spans="1:17" hidden="1" x14ac:dyDescent="0.5">
      <c r="A9183" t="s">
        <v>13938</v>
      </c>
      <c r="B9183" t="str">
        <f t="shared" ref="B9183:B9214" si="252">A9183&amp;"-Ex1"</f>
        <v>Dar-AJol_001-Ex1</v>
      </c>
      <c r="C9183" t="s">
        <v>56</v>
      </c>
      <c r="D9183" s="1">
        <v>44872</v>
      </c>
      <c r="E9183" t="s">
        <v>11758</v>
      </c>
      <c r="F9183" s="1">
        <v>44881</v>
      </c>
      <c r="G9183" t="s">
        <v>8908</v>
      </c>
      <c r="H9183" t="s">
        <v>4548</v>
      </c>
      <c r="J9183" t="s">
        <v>6439</v>
      </c>
      <c r="K9183" s="26" t="s">
        <v>61</v>
      </c>
      <c r="L9183" t="s">
        <v>13939</v>
      </c>
      <c r="M9183" s="1" t="s">
        <v>1227</v>
      </c>
      <c r="N9183">
        <v>1</v>
      </c>
      <c r="O9183" t="s">
        <v>13940</v>
      </c>
      <c r="P9183">
        <v>10</v>
      </c>
      <c r="Q9183" t="s">
        <v>73</v>
      </c>
    </row>
    <row r="9184" spans="1:17" hidden="1" x14ac:dyDescent="0.5">
      <c r="A9184" t="s">
        <v>13941</v>
      </c>
      <c r="B9184" t="str">
        <f t="shared" si="252"/>
        <v>Dar-AJol_002-Ex1</v>
      </c>
      <c r="C9184" t="s">
        <v>56</v>
      </c>
      <c r="D9184" s="1">
        <v>44872</v>
      </c>
      <c r="E9184" t="s">
        <v>11758</v>
      </c>
      <c r="F9184" s="1">
        <v>44881</v>
      </c>
      <c r="G9184" t="s">
        <v>8908</v>
      </c>
      <c r="H9184" t="s">
        <v>4548</v>
      </c>
      <c r="J9184" t="s">
        <v>6439</v>
      </c>
      <c r="K9184" s="26" t="s">
        <v>61</v>
      </c>
      <c r="L9184" t="s">
        <v>13939</v>
      </c>
      <c r="M9184" s="1" t="s">
        <v>1227</v>
      </c>
      <c r="N9184">
        <v>1</v>
      </c>
      <c r="O9184" t="s">
        <v>13940</v>
      </c>
      <c r="P9184">
        <v>11</v>
      </c>
      <c r="Q9184" t="s">
        <v>73</v>
      </c>
    </row>
    <row r="9185" spans="1:45" hidden="1" x14ac:dyDescent="0.5">
      <c r="A9185" t="s">
        <v>13942</v>
      </c>
      <c r="B9185" t="str">
        <f t="shared" si="252"/>
        <v>Dar-AJol_003-Ex1</v>
      </c>
      <c r="C9185" t="s">
        <v>56</v>
      </c>
      <c r="D9185" s="1">
        <v>44872</v>
      </c>
      <c r="E9185" t="s">
        <v>11758</v>
      </c>
      <c r="F9185" s="1">
        <v>44881</v>
      </c>
      <c r="G9185" t="s">
        <v>8908</v>
      </c>
      <c r="H9185" t="s">
        <v>4548</v>
      </c>
      <c r="J9185" t="s">
        <v>6439</v>
      </c>
      <c r="K9185" s="26" t="s">
        <v>61</v>
      </c>
      <c r="L9185" t="s">
        <v>13939</v>
      </c>
      <c r="M9185" s="1" t="s">
        <v>1227</v>
      </c>
      <c r="N9185">
        <v>1</v>
      </c>
      <c r="O9185" t="s">
        <v>13940</v>
      </c>
      <c r="P9185">
        <v>12</v>
      </c>
      <c r="Q9185" t="s">
        <v>73</v>
      </c>
    </row>
    <row r="9186" spans="1:45" hidden="1" x14ac:dyDescent="0.5">
      <c r="A9186" t="s">
        <v>13943</v>
      </c>
      <c r="B9186" t="str">
        <f t="shared" si="252"/>
        <v>Dar-AJol_004-Ex1</v>
      </c>
      <c r="C9186" t="s">
        <v>56</v>
      </c>
      <c r="D9186" s="1">
        <v>44872</v>
      </c>
      <c r="E9186" t="s">
        <v>11758</v>
      </c>
      <c r="F9186" s="1">
        <v>44881</v>
      </c>
      <c r="G9186" t="s">
        <v>6439</v>
      </c>
      <c r="H9186" t="s">
        <v>4548</v>
      </c>
      <c r="J9186" t="s">
        <v>6439</v>
      </c>
      <c r="K9186" s="26" t="s">
        <v>61</v>
      </c>
      <c r="L9186" t="s">
        <v>13939</v>
      </c>
      <c r="M9186" s="1" t="s">
        <v>1227</v>
      </c>
      <c r="N9186">
        <v>1</v>
      </c>
      <c r="O9186" t="s">
        <v>13940</v>
      </c>
      <c r="P9186">
        <v>1</v>
      </c>
      <c r="Q9186" t="s">
        <v>71</v>
      </c>
      <c r="U9186" s="28">
        <v>24.1</v>
      </c>
      <c r="AQ9186" s="1">
        <v>44882</v>
      </c>
      <c r="AR9186">
        <v>2</v>
      </c>
      <c r="AS9186" t="s">
        <v>6439</v>
      </c>
    </row>
    <row r="9187" spans="1:45" hidden="1" x14ac:dyDescent="0.5">
      <c r="A9187" t="s">
        <v>13944</v>
      </c>
      <c r="B9187" t="str">
        <f t="shared" si="252"/>
        <v>Dar-AJol_005-Ex1</v>
      </c>
      <c r="C9187" t="s">
        <v>56</v>
      </c>
      <c r="D9187" s="1">
        <v>44872</v>
      </c>
      <c r="E9187" t="s">
        <v>11758</v>
      </c>
      <c r="F9187" s="1">
        <v>44881</v>
      </c>
      <c r="G9187" t="s">
        <v>6439</v>
      </c>
      <c r="H9187" t="s">
        <v>4548</v>
      </c>
      <c r="J9187" t="s">
        <v>6439</v>
      </c>
      <c r="K9187" s="26" t="s">
        <v>61</v>
      </c>
      <c r="L9187" t="s">
        <v>13939</v>
      </c>
      <c r="M9187" s="1" t="s">
        <v>1227</v>
      </c>
      <c r="N9187">
        <v>1</v>
      </c>
      <c r="O9187" t="s">
        <v>13940</v>
      </c>
      <c r="P9187">
        <v>2</v>
      </c>
      <c r="Q9187" t="s">
        <v>71</v>
      </c>
      <c r="U9187" s="28">
        <v>17.3</v>
      </c>
      <c r="AQ9187" s="1">
        <v>44882</v>
      </c>
      <c r="AR9187">
        <v>2</v>
      </c>
      <c r="AS9187" t="s">
        <v>6439</v>
      </c>
    </row>
    <row r="9188" spans="1:45" hidden="1" x14ac:dyDescent="0.5">
      <c r="A9188" t="s">
        <v>13945</v>
      </c>
      <c r="B9188" t="str">
        <f t="shared" si="252"/>
        <v>Dar-AJol_006-Ex1</v>
      </c>
      <c r="C9188" t="s">
        <v>56</v>
      </c>
      <c r="D9188" s="1">
        <v>44872</v>
      </c>
      <c r="E9188" t="s">
        <v>11758</v>
      </c>
      <c r="F9188" s="1">
        <v>44881</v>
      </c>
      <c r="G9188" t="s">
        <v>6439</v>
      </c>
      <c r="H9188" t="s">
        <v>4548</v>
      </c>
      <c r="J9188" t="s">
        <v>6439</v>
      </c>
      <c r="K9188" s="26" t="s">
        <v>61</v>
      </c>
      <c r="L9188" t="s">
        <v>13939</v>
      </c>
      <c r="M9188" s="1" t="s">
        <v>1227</v>
      </c>
      <c r="N9188">
        <v>1</v>
      </c>
      <c r="O9188" t="s">
        <v>13940</v>
      </c>
      <c r="P9188">
        <v>3</v>
      </c>
      <c r="Q9188" t="s">
        <v>71</v>
      </c>
      <c r="U9188" s="28">
        <v>43.5</v>
      </c>
      <c r="AQ9188" s="1">
        <v>44882</v>
      </c>
      <c r="AR9188">
        <v>2</v>
      </c>
      <c r="AS9188" t="s">
        <v>6439</v>
      </c>
    </row>
    <row r="9189" spans="1:45" hidden="1" x14ac:dyDescent="0.5">
      <c r="A9189" t="s">
        <v>13946</v>
      </c>
      <c r="B9189" t="str">
        <f t="shared" si="252"/>
        <v>Dar-AJol_007-Ex1</v>
      </c>
      <c r="C9189" t="s">
        <v>56</v>
      </c>
      <c r="D9189" s="1">
        <v>44874</v>
      </c>
      <c r="E9189" t="s">
        <v>11612</v>
      </c>
      <c r="F9189" s="1">
        <v>44881</v>
      </c>
      <c r="G9189" t="s">
        <v>6439</v>
      </c>
      <c r="H9189" t="s">
        <v>4548</v>
      </c>
      <c r="J9189" t="s">
        <v>6439</v>
      </c>
      <c r="K9189" s="26" t="s">
        <v>61</v>
      </c>
      <c r="L9189" t="s">
        <v>13939</v>
      </c>
      <c r="M9189" s="1" t="s">
        <v>1227</v>
      </c>
      <c r="N9189">
        <v>1</v>
      </c>
      <c r="O9189" t="s">
        <v>13940</v>
      </c>
      <c r="P9189">
        <v>4</v>
      </c>
      <c r="Q9189" t="s">
        <v>71</v>
      </c>
      <c r="U9189" s="28">
        <v>86.1</v>
      </c>
      <c r="AQ9189" s="1">
        <v>44882</v>
      </c>
      <c r="AR9189">
        <v>2</v>
      </c>
      <c r="AS9189" t="s">
        <v>6439</v>
      </c>
    </row>
    <row r="9190" spans="1:45" hidden="1" x14ac:dyDescent="0.5">
      <c r="A9190" t="s">
        <v>13947</v>
      </c>
      <c r="B9190" t="str">
        <f t="shared" si="252"/>
        <v>Dar-AJol_008-Ex1</v>
      </c>
      <c r="C9190" t="s">
        <v>56</v>
      </c>
      <c r="D9190" s="1">
        <v>44874</v>
      </c>
      <c r="E9190" t="s">
        <v>11612</v>
      </c>
      <c r="F9190" s="1">
        <v>44881</v>
      </c>
      <c r="G9190" t="s">
        <v>6439</v>
      </c>
      <c r="H9190" t="s">
        <v>4548</v>
      </c>
      <c r="J9190" t="s">
        <v>6439</v>
      </c>
      <c r="K9190" s="26" t="s">
        <v>61</v>
      </c>
      <c r="L9190" t="s">
        <v>13939</v>
      </c>
      <c r="M9190" s="1" t="s">
        <v>1227</v>
      </c>
      <c r="N9190">
        <v>1</v>
      </c>
      <c r="O9190" t="s">
        <v>13940</v>
      </c>
      <c r="P9190">
        <v>5</v>
      </c>
      <c r="Q9190" t="s">
        <v>71</v>
      </c>
      <c r="U9190" s="28">
        <v>284.5</v>
      </c>
      <c r="AQ9190" s="1">
        <v>44882</v>
      </c>
      <c r="AR9190">
        <v>2</v>
      </c>
      <c r="AS9190" t="s">
        <v>6439</v>
      </c>
    </row>
    <row r="9191" spans="1:45" hidden="1" x14ac:dyDescent="0.5">
      <c r="A9191" t="s">
        <v>13948</v>
      </c>
      <c r="B9191" t="str">
        <f t="shared" si="252"/>
        <v>Dar-AJol_009-Ex1</v>
      </c>
      <c r="C9191" t="s">
        <v>56</v>
      </c>
      <c r="D9191" s="1">
        <v>44874</v>
      </c>
      <c r="E9191" t="s">
        <v>11612</v>
      </c>
      <c r="F9191" s="1">
        <v>44881</v>
      </c>
      <c r="G9191" t="s">
        <v>6439</v>
      </c>
      <c r="H9191">
        <v>30</v>
      </c>
      <c r="J9191" t="s">
        <v>6439</v>
      </c>
      <c r="K9191" s="26" t="s">
        <v>61</v>
      </c>
      <c r="L9191" t="s">
        <v>13939</v>
      </c>
      <c r="M9191" s="1" t="s">
        <v>1227</v>
      </c>
      <c r="N9191">
        <v>1</v>
      </c>
      <c r="O9191" t="s">
        <v>13940</v>
      </c>
      <c r="P9191">
        <v>6</v>
      </c>
      <c r="Q9191" t="s">
        <v>71</v>
      </c>
      <c r="U9191" s="28">
        <v>54.7</v>
      </c>
      <c r="AQ9191" s="1">
        <v>44882</v>
      </c>
      <c r="AR9191">
        <v>2</v>
      </c>
      <c r="AS9191" t="s">
        <v>6439</v>
      </c>
    </row>
    <row r="9192" spans="1:45" hidden="1" x14ac:dyDescent="0.5">
      <c r="A9192" t="s">
        <v>13949</v>
      </c>
      <c r="B9192" t="str">
        <f t="shared" si="252"/>
        <v>Dar-AJol_010-Ex1</v>
      </c>
      <c r="C9192" t="s">
        <v>56</v>
      </c>
      <c r="D9192" s="1">
        <v>44874</v>
      </c>
      <c r="E9192" t="s">
        <v>11612</v>
      </c>
      <c r="F9192" s="1">
        <v>44881</v>
      </c>
      <c r="G9192" t="s">
        <v>8908</v>
      </c>
      <c r="H9192">
        <v>10</v>
      </c>
      <c r="J9192" t="s">
        <v>6439</v>
      </c>
      <c r="K9192" s="26" t="s">
        <v>61</v>
      </c>
      <c r="L9192" t="s">
        <v>13939</v>
      </c>
      <c r="M9192" s="1" t="s">
        <v>1227</v>
      </c>
      <c r="N9192">
        <v>1</v>
      </c>
      <c r="O9192" t="s">
        <v>13940</v>
      </c>
      <c r="P9192">
        <v>7</v>
      </c>
      <c r="Q9192" t="s">
        <v>71</v>
      </c>
      <c r="U9192" s="28">
        <v>4.3</v>
      </c>
      <c r="AQ9192" s="1">
        <v>44882</v>
      </c>
      <c r="AR9192">
        <v>2</v>
      </c>
      <c r="AS9192" t="s">
        <v>6439</v>
      </c>
    </row>
    <row r="9193" spans="1:45" hidden="1" x14ac:dyDescent="0.5">
      <c r="A9193" t="s">
        <v>13950</v>
      </c>
      <c r="B9193" t="str">
        <f t="shared" si="252"/>
        <v>Dar-AJol_011-Ex1</v>
      </c>
      <c r="C9193" t="s">
        <v>56</v>
      </c>
      <c r="D9193" s="1">
        <v>44874</v>
      </c>
      <c r="E9193" t="s">
        <v>11612</v>
      </c>
      <c r="F9193" s="1">
        <v>44881</v>
      </c>
      <c r="G9193" t="s">
        <v>8908</v>
      </c>
      <c r="H9193" t="s">
        <v>4548</v>
      </c>
      <c r="J9193" t="s">
        <v>6439</v>
      </c>
      <c r="K9193" s="26" t="s">
        <v>61</v>
      </c>
      <c r="L9193" t="s">
        <v>13939</v>
      </c>
      <c r="M9193" s="1" t="s">
        <v>1227</v>
      </c>
      <c r="N9193">
        <v>1</v>
      </c>
      <c r="O9193" t="s">
        <v>13940</v>
      </c>
      <c r="P9193">
        <v>8</v>
      </c>
      <c r="Q9193" t="s">
        <v>71</v>
      </c>
      <c r="U9193" s="28">
        <v>21.2</v>
      </c>
      <c r="AQ9193" s="1">
        <v>44882</v>
      </c>
      <c r="AR9193">
        <v>2</v>
      </c>
      <c r="AS9193" t="s">
        <v>6439</v>
      </c>
    </row>
    <row r="9194" spans="1:45" hidden="1" x14ac:dyDescent="0.5">
      <c r="A9194" t="s">
        <v>13951</v>
      </c>
      <c r="B9194" t="str">
        <f t="shared" si="252"/>
        <v>Dar-AJol_012-Ex1</v>
      </c>
      <c r="C9194" t="s">
        <v>56</v>
      </c>
      <c r="D9194" s="1">
        <v>44874</v>
      </c>
      <c r="E9194" t="s">
        <v>11612</v>
      </c>
      <c r="F9194" s="1">
        <v>44881</v>
      </c>
      <c r="G9194" t="s">
        <v>8908</v>
      </c>
      <c r="H9194" t="s">
        <v>4548</v>
      </c>
      <c r="J9194" t="s">
        <v>6439</v>
      </c>
      <c r="K9194" s="26" t="s">
        <v>61</v>
      </c>
      <c r="L9194" t="s">
        <v>13939</v>
      </c>
      <c r="M9194" s="1" t="s">
        <v>1227</v>
      </c>
      <c r="N9194">
        <v>1</v>
      </c>
      <c r="O9194" t="s">
        <v>13940</v>
      </c>
      <c r="P9194">
        <v>9</v>
      </c>
      <c r="Q9194" t="s">
        <v>71</v>
      </c>
      <c r="U9194" s="28">
        <v>63.5</v>
      </c>
      <c r="AQ9194" s="1">
        <v>44882</v>
      </c>
      <c r="AR9194">
        <v>2</v>
      </c>
      <c r="AS9194" t="s">
        <v>6439</v>
      </c>
    </row>
    <row r="9195" spans="1:45" hidden="1" x14ac:dyDescent="0.5">
      <c r="A9195" t="s">
        <v>13952</v>
      </c>
      <c r="B9195" t="str">
        <f t="shared" si="252"/>
        <v>Dar-AJol_013-Ex1</v>
      </c>
      <c r="C9195" t="s">
        <v>56</v>
      </c>
      <c r="D9195" s="1">
        <v>44874</v>
      </c>
      <c r="E9195" t="s">
        <v>11612</v>
      </c>
      <c r="F9195" s="1">
        <v>44881</v>
      </c>
      <c r="G9195" t="s">
        <v>8908</v>
      </c>
      <c r="H9195" t="s">
        <v>4548</v>
      </c>
      <c r="J9195" t="s">
        <v>6439</v>
      </c>
      <c r="K9195" s="26" t="s">
        <v>61</v>
      </c>
      <c r="L9195" t="s">
        <v>13939</v>
      </c>
      <c r="M9195" s="1" t="s">
        <v>1227</v>
      </c>
      <c r="N9195">
        <v>1</v>
      </c>
      <c r="O9195" t="s">
        <v>13940</v>
      </c>
      <c r="P9195">
        <v>10</v>
      </c>
      <c r="Q9195" t="s">
        <v>71</v>
      </c>
      <c r="U9195" s="28">
        <v>161.5</v>
      </c>
      <c r="AQ9195" s="1">
        <v>44882</v>
      </c>
      <c r="AR9195">
        <v>2</v>
      </c>
      <c r="AS9195" t="s">
        <v>6439</v>
      </c>
    </row>
    <row r="9196" spans="1:45" hidden="1" x14ac:dyDescent="0.5">
      <c r="A9196" t="s">
        <v>13953</v>
      </c>
      <c r="B9196" t="str">
        <f t="shared" si="252"/>
        <v>Dar-AJol_014-Ex1</v>
      </c>
      <c r="C9196" t="s">
        <v>56</v>
      </c>
      <c r="D9196" s="1">
        <v>44874</v>
      </c>
      <c r="E9196" t="s">
        <v>11612</v>
      </c>
      <c r="F9196" s="1">
        <v>44881</v>
      </c>
      <c r="G9196" t="s">
        <v>8908</v>
      </c>
      <c r="H9196">
        <v>23</v>
      </c>
      <c r="J9196" t="s">
        <v>6439</v>
      </c>
      <c r="K9196" s="26" t="s">
        <v>61</v>
      </c>
      <c r="L9196" t="s">
        <v>13939</v>
      </c>
      <c r="M9196" s="1" t="s">
        <v>1227</v>
      </c>
      <c r="N9196">
        <v>1</v>
      </c>
      <c r="O9196" t="s">
        <v>13940</v>
      </c>
      <c r="P9196">
        <v>11</v>
      </c>
      <c r="Q9196" t="s">
        <v>71</v>
      </c>
      <c r="U9196" s="28">
        <v>6.8</v>
      </c>
      <c r="AQ9196" s="1">
        <v>44882</v>
      </c>
      <c r="AR9196">
        <v>2</v>
      </c>
      <c r="AS9196" t="s">
        <v>6439</v>
      </c>
    </row>
    <row r="9197" spans="1:45" hidden="1" x14ac:dyDescent="0.5">
      <c r="A9197" t="s">
        <v>13954</v>
      </c>
      <c r="B9197" t="str">
        <f t="shared" si="252"/>
        <v>Dar-AJol_015-Ex1</v>
      </c>
      <c r="C9197" t="s">
        <v>56</v>
      </c>
      <c r="D9197" s="1">
        <v>44874</v>
      </c>
      <c r="E9197" t="s">
        <v>11612</v>
      </c>
      <c r="F9197" s="1">
        <v>44881</v>
      </c>
      <c r="G9197" t="s">
        <v>8908</v>
      </c>
      <c r="H9197">
        <v>17.5</v>
      </c>
      <c r="J9197" t="s">
        <v>6439</v>
      </c>
      <c r="K9197" s="26" t="s">
        <v>61</v>
      </c>
      <c r="L9197" t="s">
        <v>13939</v>
      </c>
      <c r="M9197" s="1" t="s">
        <v>1227</v>
      </c>
      <c r="N9197">
        <v>1</v>
      </c>
      <c r="O9197" t="s">
        <v>13940</v>
      </c>
      <c r="P9197">
        <v>12</v>
      </c>
      <c r="Q9197" t="s">
        <v>71</v>
      </c>
      <c r="U9197" s="28">
        <v>3.1</v>
      </c>
      <c r="AQ9197" s="1">
        <v>44882</v>
      </c>
      <c r="AR9197">
        <v>2</v>
      </c>
      <c r="AS9197" t="s">
        <v>6439</v>
      </c>
    </row>
    <row r="9198" spans="1:45" hidden="1" x14ac:dyDescent="0.5">
      <c r="A9198" t="s">
        <v>13955</v>
      </c>
      <c r="B9198" t="str">
        <f t="shared" si="252"/>
        <v>Dar-AJol_016-Ex1</v>
      </c>
      <c r="C9198" t="s">
        <v>56</v>
      </c>
      <c r="D9198" s="1">
        <v>44874</v>
      </c>
      <c r="E9198" t="s">
        <v>11612</v>
      </c>
      <c r="F9198" s="1">
        <v>44881</v>
      </c>
      <c r="G9198" t="s">
        <v>6439</v>
      </c>
      <c r="H9198" t="s">
        <v>4548</v>
      </c>
      <c r="J9198" t="s">
        <v>6439</v>
      </c>
      <c r="K9198" s="26" t="s">
        <v>61</v>
      </c>
      <c r="L9198" t="s">
        <v>13939</v>
      </c>
      <c r="M9198" s="1" t="s">
        <v>1227</v>
      </c>
      <c r="N9198">
        <v>1</v>
      </c>
      <c r="O9198" t="s">
        <v>13940</v>
      </c>
      <c r="P9198">
        <v>1</v>
      </c>
      <c r="Q9198" t="s">
        <v>69</v>
      </c>
      <c r="AQ9198" s="1">
        <v>44882</v>
      </c>
      <c r="AR9198">
        <v>2</v>
      </c>
      <c r="AS9198" t="s">
        <v>6439</v>
      </c>
    </row>
    <row r="9199" spans="1:45" hidden="1" x14ac:dyDescent="0.5">
      <c r="A9199" t="s">
        <v>13956</v>
      </c>
      <c r="B9199" t="str">
        <f t="shared" si="252"/>
        <v>Dar-AJol_017-Ex1</v>
      </c>
      <c r="C9199" t="s">
        <v>56</v>
      </c>
      <c r="D9199" s="1">
        <v>44874</v>
      </c>
      <c r="E9199" t="s">
        <v>11612</v>
      </c>
      <c r="F9199" s="1">
        <v>44881</v>
      </c>
      <c r="G9199" t="s">
        <v>6439</v>
      </c>
      <c r="H9199">
        <v>33</v>
      </c>
      <c r="J9199" t="s">
        <v>6439</v>
      </c>
      <c r="K9199" s="26" t="s">
        <v>61</v>
      </c>
      <c r="L9199" t="s">
        <v>13939</v>
      </c>
      <c r="M9199" s="1" t="s">
        <v>1227</v>
      </c>
      <c r="N9199">
        <v>1</v>
      </c>
      <c r="O9199" t="s">
        <v>13940</v>
      </c>
      <c r="P9199">
        <v>2</v>
      </c>
      <c r="Q9199" t="s">
        <v>69</v>
      </c>
    </row>
    <row r="9200" spans="1:45" hidden="1" x14ac:dyDescent="0.5">
      <c r="A9200" t="s">
        <v>13957</v>
      </c>
      <c r="B9200" t="str">
        <f t="shared" si="252"/>
        <v>Dar-AJol_018-Ex1</v>
      </c>
      <c r="C9200" t="s">
        <v>56</v>
      </c>
      <c r="D9200" s="1">
        <v>44874</v>
      </c>
      <c r="E9200" t="s">
        <v>11612</v>
      </c>
      <c r="F9200" s="1">
        <v>44881</v>
      </c>
      <c r="G9200" t="s">
        <v>6439</v>
      </c>
      <c r="H9200">
        <v>24</v>
      </c>
      <c r="J9200" t="s">
        <v>6439</v>
      </c>
      <c r="K9200" s="26" t="s">
        <v>61</v>
      </c>
      <c r="L9200" t="s">
        <v>13939</v>
      </c>
      <c r="M9200" s="1" t="s">
        <v>1227</v>
      </c>
      <c r="N9200">
        <v>1</v>
      </c>
      <c r="O9200" t="s">
        <v>13940</v>
      </c>
      <c r="P9200">
        <v>3</v>
      </c>
      <c r="Q9200" t="s">
        <v>69</v>
      </c>
    </row>
    <row r="9201" spans="1:45" hidden="1" x14ac:dyDescent="0.5">
      <c r="A9201" t="s">
        <v>13958</v>
      </c>
      <c r="B9201" t="str">
        <f t="shared" si="252"/>
        <v>Dar-AJol_019-Ex1</v>
      </c>
      <c r="C9201" t="s">
        <v>56</v>
      </c>
      <c r="D9201" s="1">
        <v>44874</v>
      </c>
      <c r="E9201" t="s">
        <v>11612</v>
      </c>
      <c r="F9201" s="1">
        <v>44881</v>
      </c>
      <c r="G9201" t="s">
        <v>6439</v>
      </c>
      <c r="H9201">
        <v>6</v>
      </c>
      <c r="J9201" t="s">
        <v>6439</v>
      </c>
      <c r="K9201" s="26" t="s">
        <v>61</v>
      </c>
      <c r="L9201" t="s">
        <v>13939</v>
      </c>
      <c r="M9201" s="1" t="s">
        <v>1227</v>
      </c>
      <c r="N9201">
        <v>1</v>
      </c>
      <c r="O9201" t="s">
        <v>13940</v>
      </c>
      <c r="P9201">
        <v>4</v>
      </c>
      <c r="Q9201" t="s">
        <v>69</v>
      </c>
    </row>
    <row r="9202" spans="1:45" hidden="1" x14ac:dyDescent="0.5">
      <c r="A9202" t="s">
        <v>13959</v>
      </c>
      <c r="B9202" t="str">
        <f t="shared" si="252"/>
        <v>Dar-AJol_020-Ex1</v>
      </c>
      <c r="C9202" t="s">
        <v>56</v>
      </c>
      <c r="D9202" s="1">
        <v>44874</v>
      </c>
      <c r="E9202" t="s">
        <v>11612</v>
      </c>
      <c r="F9202" s="1">
        <v>44881</v>
      </c>
      <c r="G9202" t="s">
        <v>6439</v>
      </c>
      <c r="H9202">
        <v>26</v>
      </c>
      <c r="J9202" t="s">
        <v>6439</v>
      </c>
      <c r="K9202" s="26" t="s">
        <v>61</v>
      </c>
      <c r="L9202" t="s">
        <v>13939</v>
      </c>
      <c r="M9202" s="1" t="s">
        <v>1227</v>
      </c>
      <c r="N9202">
        <v>1</v>
      </c>
      <c r="O9202" t="s">
        <v>13940</v>
      </c>
      <c r="P9202">
        <v>5</v>
      </c>
      <c r="Q9202" t="s">
        <v>69</v>
      </c>
    </row>
    <row r="9203" spans="1:45" hidden="1" x14ac:dyDescent="0.5">
      <c r="A9203" t="s">
        <v>13960</v>
      </c>
      <c r="B9203" t="str">
        <f t="shared" si="252"/>
        <v>Dar-AJol_021-Ex1</v>
      </c>
      <c r="C9203" t="s">
        <v>56</v>
      </c>
      <c r="D9203" s="1">
        <v>44874</v>
      </c>
      <c r="E9203" t="s">
        <v>11612</v>
      </c>
      <c r="F9203" s="1">
        <v>44881</v>
      </c>
      <c r="G9203" t="s">
        <v>6439</v>
      </c>
      <c r="H9203">
        <v>18</v>
      </c>
      <c r="J9203" t="s">
        <v>6439</v>
      </c>
      <c r="K9203" s="26" t="s">
        <v>61</v>
      </c>
      <c r="L9203" t="s">
        <v>13939</v>
      </c>
      <c r="M9203" s="1" t="s">
        <v>1227</v>
      </c>
      <c r="N9203">
        <v>1</v>
      </c>
      <c r="O9203" t="s">
        <v>13940</v>
      </c>
      <c r="P9203">
        <v>6</v>
      </c>
      <c r="Q9203" t="s">
        <v>69</v>
      </c>
    </row>
    <row r="9204" spans="1:45" hidden="1" x14ac:dyDescent="0.5">
      <c r="A9204" t="s">
        <v>13961</v>
      </c>
      <c r="B9204" t="str">
        <f t="shared" si="252"/>
        <v>Pba-ABir_001-Ex1</v>
      </c>
      <c r="C9204" t="s">
        <v>56</v>
      </c>
      <c r="D9204" s="1">
        <v>44874</v>
      </c>
      <c r="E9204" t="s">
        <v>11612</v>
      </c>
      <c r="F9204" s="1">
        <v>44881</v>
      </c>
      <c r="G9204" t="s">
        <v>9796</v>
      </c>
      <c r="H9204" t="s">
        <v>4548</v>
      </c>
      <c r="J9204" t="s">
        <v>9796</v>
      </c>
      <c r="K9204" s="26" t="s">
        <v>61</v>
      </c>
      <c r="L9204" t="s">
        <v>13939</v>
      </c>
      <c r="M9204" t="s">
        <v>1227</v>
      </c>
      <c r="N9204">
        <v>1</v>
      </c>
      <c r="O9204" t="s">
        <v>13940</v>
      </c>
      <c r="P9204">
        <v>1</v>
      </c>
      <c r="Q9204" t="s">
        <v>67</v>
      </c>
    </row>
    <row r="9205" spans="1:45" hidden="1" x14ac:dyDescent="0.5">
      <c r="A9205" t="s">
        <v>13962</v>
      </c>
      <c r="B9205" t="str">
        <f t="shared" si="252"/>
        <v>Pba-ABir_002-Ex1</v>
      </c>
      <c r="C9205" t="s">
        <v>56</v>
      </c>
      <c r="D9205" s="1">
        <v>44874</v>
      </c>
      <c r="E9205" t="s">
        <v>11612</v>
      </c>
      <c r="F9205" s="1">
        <v>44881</v>
      </c>
      <c r="G9205" t="s">
        <v>9796</v>
      </c>
      <c r="H9205" t="s">
        <v>4548</v>
      </c>
      <c r="J9205" t="s">
        <v>9796</v>
      </c>
      <c r="K9205" s="26" t="s">
        <v>61</v>
      </c>
      <c r="L9205" t="s">
        <v>13939</v>
      </c>
      <c r="M9205" t="s">
        <v>1227</v>
      </c>
      <c r="N9205">
        <v>1</v>
      </c>
      <c r="O9205" t="s">
        <v>13940</v>
      </c>
      <c r="P9205">
        <v>2</v>
      </c>
      <c r="Q9205" t="s">
        <v>67</v>
      </c>
    </row>
    <row r="9206" spans="1:45" hidden="1" x14ac:dyDescent="0.5">
      <c r="A9206" t="s">
        <v>13963</v>
      </c>
      <c r="B9206" t="str">
        <f t="shared" si="252"/>
        <v>Pba-ABir_003-Ex1</v>
      </c>
      <c r="C9206" t="s">
        <v>56</v>
      </c>
      <c r="D9206" s="1">
        <v>44874</v>
      </c>
      <c r="E9206" t="s">
        <v>11612</v>
      </c>
      <c r="F9206" s="1">
        <v>44881</v>
      </c>
      <c r="G9206" t="s">
        <v>9796</v>
      </c>
      <c r="H9206" t="s">
        <v>4548</v>
      </c>
      <c r="J9206" t="s">
        <v>9796</v>
      </c>
      <c r="K9206" s="26" t="s">
        <v>61</v>
      </c>
      <c r="L9206" t="s">
        <v>13939</v>
      </c>
      <c r="M9206" t="s">
        <v>1227</v>
      </c>
      <c r="N9206">
        <v>1</v>
      </c>
      <c r="O9206" t="s">
        <v>13940</v>
      </c>
      <c r="P9206">
        <v>3</v>
      </c>
      <c r="Q9206" t="s">
        <v>67</v>
      </c>
    </row>
    <row r="9207" spans="1:45" hidden="1" x14ac:dyDescent="0.5">
      <c r="A9207" t="s">
        <v>13964</v>
      </c>
      <c r="B9207" t="str">
        <f t="shared" si="252"/>
        <v>Pba-ABir_004-Ex1</v>
      </c>
      <c r="C9207" t="s">
        <v>56</v>
      </c>
      <c r="D9207" s="1">
        <v>44874</v>
      </c>
      <c r="E9207" t="s">
        <v>11612</v>
      </c>
      <c r="F9207" s="1">
        <v>44881</v>
      </c>
      <c r="G9207" t="s">
        <v>9796</v>
      </c>
      <c r="H9207" t="s">
        <v>4548</v>
      </c>
      <c r="J9207" t="s">
        <v>9796</v>
      </c>
      <c r="K9207" s="26" t="s">
        <v>61</v>
      </c>
      <c r="L9207" t="s">
        <v>13939</v>
      </c>
      <c r="M9207" t="s">
        <v>1227</v>
      </c>
      <c r="N9207">
        <v>1</v>
      </c>
      <c r="O9207" t="s">
        <v>13940</v>
      </c>
      <c r="P9207">
        <v>4</v>
      </c>
      <c r="Q9207" t="s">
        <v>67</v>
      </c>
    </row>
    <row r="9208" spans="1:45" hidden="1" x14ac:dyDescent="0.5">
      <c r="A9208" t="s">
        <v>13965</v>
      </c>
      <c r="B9208" t="str">
        <f t="shared" si="252"/>
        <v>Pba-ABir_005-Ex1</v>
      </c>
      <c r="C9208" t="s">
        <v>56</v>
      </c>
      <c r="D9208" s="1">
        <v>44874</v>
      </c>
      <c r="E9208" t="s">
        <v>11612</v>
      </c>
      <c r="F9208" s="1">
        <v>44881</v>
      </c>
      <c r="G9208" t="s">
        <v>9796</v>
      </c>
      <c r="H9208" t="s">
        <v>4548</v>
      </c>
      <c r="J9208" t="s">
        <v>9796</v>
      </c>
      <c r="K9208" s="26" t="s">
        <v>61</v>
      </c>
      <c r="L9208" t="s">
        <v>13939</v>
      </c>
      <c r="M9208" t="s">
        <v>1227</v>
      </c>
      <c r="N9208">
        <v>1</v>
      </c>
      <c r="O9208" t="s">
        <v>13940</v>
      </c>
      <c r="P9208">
        <v>5</v>
      </c>
      <c r="Q9208" t="s">
        <v>67</v>
      </c>
    </row>
    <row r="9209" spans="1:45" hidden="1" x14ac:dyDescent="0.5">
      <c r="A9209" t="s">
        <v>13966</v>
      </c>
      <c r="B9209" t="str">
        <f t="shared" si="252"/>
        <v>Pba-ABir_006-Ex1</v>
      </c>
      <c r="C9209" t="s">
        <v>56</v>
      </c>
      <c r="D9209" s="1">
        <v>44874</v>
      </c>
      <c r="E9209" t="s">
        <v>11612</v>
      </c>
      <c r="F9209" s="1">
        <v>44881</v>
      </c>
      <c r="G9209" t="s">
        <v>9796</v>
      </c>
      <c r="H9209" t="s">
        <v>4548</v>
      </c>
      <c r="J9209" t="s">
        <v>9796</v>
      </c>
      <c r="K9209" s="26" t="s">
        <v>61</v>
      </c>
      <c r="L9209" t="s">
        <v>13939</v>
      </c>
      <c r="M9209" t="s">
        <v>1227</v>
      </c>
      <c r="N9209">
        <v>1</v>
      </c>
      <c r="O9209" t="s">
        <v>13940</v>
      </c>
      <c r="P9209">
        <v>6</v>
      </c>
      <c r="Q9209" t="s">
        <v>67</v>
      </c>
    </row>
    <row r="9210" spans="1:45" hidden="1" x14ac:dyDescent="0.5">
      <c r="A9210" t="s">
        <v>13967</v>
      </c>
      <c r="B9210" t="str">
        <f t="shared" si="252"/>
        <v>Pba-ABir_007-Ex1</v>
      </c>
      <c r="C9210" t="s">
        <v>56</v>
      </c>
      <c r="D9210" s="1">
        <v>44874</v>
      </c>
      <c r="E9210" t="s">
        <v>11612</v>
      </c>
      <c r="F9210" s="1">
        <v>44881</v>
      </c>
      <c r="G9210" t="s">
        <v>7218</v>
      </c>
      <c r="H9210" t="s">
        <v>4548</v>
      </c>
      <c r="J9210" t="s">
        <v>9796</v>
      </c>
      <c r="K9210" s="26" t="s">
        <v>61</v>
      </c>
      <c r="L9210" t="s">
        <v>13939</v>
      </c>
      <c r="M9210" t="s">
        <v>1227</v>
      </c>
      <c r="N9210">
        <v>1</v>
      </c>
      <c r="O9210" t="s">
        <v>13940</v>
      </c>
      <c r="P9210">
        <v>7</v>
      </c>
      <c r="Q9210" t="s">
        <v>67</v>
      </c>
    </row>
    <row r="9211" spans="1:45" hidden="1" x14ac:dyDescent="0.5">
      <c r="A9211" t="s">
        <v>13968</v>
      </c>
      <c r="B9211" t="str">
        <f t="shared" si="252"/>
        <v>Pba-ABir_008-Ex1</v>
      </c>
      <c r="C9211" t="s">
        <v>56</v>
      </c>
      <c r="D9211" s="1">
        <v>44874</v>
      </c>
      <c r="E9211" t="s">
        <v>11612</v>
      </c>
      <c r="F9211" s="1">
        <v>44881</v>
      </c>
      <c r="G9211" t="s">
        <v>7218</v>
      </c>
      <c r="H9211" t="s">
        <v>4548</v>
      </c>
      <c r="J9211" t="s">
        <v>9796</v>
      </c>
      <c r="K9211" s="26" t="s">
        <v>61</v>
      </c>
      <c r="L9211" t="s">
        <v>13939</v>
      </c>
      <c r="M9211" t="s">
        <v>1227</v>
      </c>
      <c r="N9211">
        <v>1</v>
      </c>
      <c r="O9211" t="s">
        <v>13940</v>
      </c>
      <c r="P9211">
        <v>8</v>
      </c>
      <c r="Q9211" t="s">
        <v>67</v>
      </c>
    </row>
    <row r="9212" spans="1:45" hidden="1" x14ac:dyDescent="0.5">
      <c r="A9212" t="s">
        <v>13969</v>
      </c>
      <c r="B9212" t="str">
        <f t="shared" si="252"/>
        <v>Pba-ABir_009-Ex1</v>
      </c>
      <c r="C9212" t="s">
        <v>56</v>
      </c>
      <c r="D9212" s="1">
        <v>44874</v>
      </c>
      <c r="E9212" t="s">
        <v>11612</v>
      </c>
      <c r="F9212" s="1">
        <v>44881</v>
      </c>
      <c r="G9212" t="s">
        <v>7218</v>
      </c>
      <c r="H9212" t="s">
        <v>4548</v>
      </c>
      <c r="J9212" t="s">
        <v>9796</v>
      </c>
      <c r="K9212" s="26" t="s">
        <v>61</v>
      </c>
      <c r="L9212" t="s">
        <v>13939</v>
      </c>
      <c r="M9212" t="s">
        <v>1227</v>
      </c>
      <c r="N9212">
        <v>1</v>
      </c>
      <c r="O9212" t="s">
        <v>13940</v>
      </c>
      <c r="P9212">
        <v>9</v>
      </c>
      <c r="Q9212" t="s">
        <v>67</v>
      </c>
    </row>
    <row r="9213" spans="1:45" hidden="1" x14ac:dyDescent="0.5">
      <c r="A9213" t="s">
        <v>13970</v>
      </c>
      <c r="B9213" t="str">
        <f t="shared" si="252"/>
        <v>Pba-ABir_010-Ex1</v>
      </c>
      <c r="C9213" t="s">
        <v>56</v>
      </c>
      <c r="D9213" s="1">
        <v>44875</v>
      </c>
      <c r="E9213" t="s">
        <v>11612</v>
      </c>
      <c r="F9213" s="1">
        <v>44881</v>
      </c>
      <c r="G9213" t="s">
        <v>7218</v>
      </c>
      <c r="H9213" t="s">
        <v>4548</v>
      </c>
      <c r="J9213" t="s">
        <v>9796</v>
      </c>
      <c r="K9213" s="26" t="s">
        <v>61</v>
      </c>
      <c r="L9213" t="s">
        <v>13939</v>
      </c>
      <c r="M9213" t="s">
        <v>1227</v>
      </c>
      <c r="N9213">
        <v>1</v>
      </c>
      <c r="O9213" t="s">
        <v>13940</v>
      </c>
      <c r="P9213">
        <v>10</v>
      </c>
      <c r="Q9213" t="s">
        <v>67</v>
      </c>
    </row>
    <row r="9214" spans="1:45" hidden="1" x14ac:dyDescent="0.5">
      <c r="A9214" t="s">
        <v>13971</v>
      </c>
      <c r="B9214" t="str">
        <f t="shared" si="252"/>
        <v>Pba-ABir_011-Ex1</v>
      </c>
      <c r="C9214" t="s">
        <v>56</v>
      </c>
      <c r="D9214" s="1">
        <v>44875</v>
      </c>
      <c r="E9214" t="s">
        <v>11612</v>
      </c>
      <c r="F9214" s="1">
        <v>44881</v>
      </c>
      <c r="G9214" t="s">
        <v>7218</v>
      </c>
      <c r="H9214" t="s">
        <v>4548</v>
      </c>
      <c r="J9214" t="s">
        <v>9796</v>
      </c>
      <c r="K9214" s="26" t="s">
        <v>61</v>
      </c>
      <c r="L9214" t="s">
        <v>13939</v>
      </c>
      <c r="M9214" t="s">
        <v>1227</v>
      </c>
      <c r="N9214">
        <v>1</v>
      </c>
      <c r="O9214" t="s">
        <v>13940</v>
      </c>
      <c r="P9214">
        <v>11</v>
      </c>
      <c r="Q9214" t="s">
        <v>67</v>
      </c>
    </row>
    <row r="9215" spans="1:45" hidden="1" x14ac:dyDescent="0.5">
      <c r="A9215" t="s">
        <v>13972</v>
      </c>
      <c r="B9215" t="str">
        <f t="shared" ref="B9215:B9238" si="253">A9215&amp;"-Ex1"</f>
        <v>Pba-ABir_012-Ex1</v>
      </c>
      <c r="C9215" t="s">
        <v>56</v>
      </c>
      <c r="D9215" s="1">
        <v>44875</v>
      </c>
      <c r="E9215" t="s">
        <v>11612</v>
      </c>
      <c r="F9215" s="1">
        <v>44881</v>
      </c>
      <c r="G9215" t="s">
        <v>7218</v>
      </c>
      <c r="H9215" t="s">
        <v>4548</v>
      </c>
      <c r="J9215" t="s">
        <v>9796</v>
      </c>
      <c r="K9215" s="26" t="s">
        <v>61</v>
      </c>
      <c r="L9215" t="s">
        <v>13939</v>
      </c>
      <c r="M9215" t="s">
        <v>1227</v>
      </c>
      <c r="N9215">
        <v>1</v>
      </c>
      <c r="O9215" t="s">
        <v>13940</v>
      </c>
      <c r="P9215">
        <v>12</v>
      </c>
      <c r="Q9215" t="s">
        <v>67</v>
      </c>
    </row>
    <row r="9216" spans="1:45" hidden="1" x14ac:dyDescent="0.5">
      <c r="A9216" t="s">
        <v>13973</v>
      </c>
      <c r="B9216" t="str">
        <f t="shared" si="253"/>
        <v>Pba-ABir_013-Ex1</v>
      </c>
      <c r="C9216" t="s">
        <v>56</v>
      </c>
      <c r="D9216" s="1">
        <v>44875</v>
      </c>
      <c r="E9216" t="s">
        <v>11612</v>
      </c>
      <c r="F9216" s="1">
        <v>44881</v>
      </c>
      <c r="G9216" t="s">
        <v>9796</v>
      </c>
      <c r="H9216" t="s">
        <v>4548</v>
      </c>
      <c r="J9216" t="s">
        <v>9796</v>
      </c>
      <c r="K9216" s="26" t="s">
        <v>61</v>
      </c>
      <c r="L9216" t="s">
        <v>13939</v>
      </c>
      <c r="M9216" t="s">
        <v>1227</v>
      </c>
      <c r="N9216">
        <v>1</v>
      </c>
      <c r="O9216" t="s">
        <v>13940</v>
      </c>
      <c r="P9216">
        <v>1</v>
      </c>
      <c r="Q9216" t="s">
        <v>65</v>
      </c>
      <c r="U9216" s="28">
        <v>25.6</v>
      </c>
      <c r="AQ9216" s="1">
        <v>44882</v>
      </c>
      <c r="AR9216">
        <v>2</v>
      </c>
      <c r="AS9216" t="s">
        <v>6439</v>
      </c>
    </row>
    <row r="9217" spans="1:45" hidden="1" x14ac:dyDescent="0.5">
      <c r="A9217" t="s">
        <v>13974</v>
      </c>
      <c r="B9217" t="str">
        <f t="shared" si="253"/>
        <v>Pba-ABir_014-Ex1</v>
      </c>
      <c r="C9217" t="s">
        <v>56</v>
      </c>
      <c r="D9217" s="1">
        <v>44875</v>
      </c>
      <c r="E9217" t="s">
        <v>11612</v>
      </c>
      <c r="F9217" s="1">
        <v>44881</v>
      </c>
      <c r="G9217" t="s">
        <v>9796</v>
      </c>
      <c r="H9217" t="s">
        <v>4548</v>
      </c>
      <c r="J9217" t="s">
        <v>9796</v>
      </c>
      <c r="K9217" s="26" t="s">
        <v>61</v>
      </c>
      <c r="L9217" t="s">
        <v>13939</v>
      </c>
      <c r="M9217" t="s">
        <v>1227</v>
      </c>
      <c r="N9217">
        <v>1</v>
      </c>
      <c r="O9217" t="s">
        <v>13940</v>
      </c>
      <c r="P9217">
        <v>2</v>
      </c>
      <c r="Q9217" t="s">
        <v>65</v>
      </c>
      <c r="U9217" s="28">
        <v>24.4</v>
      </c>
      <c r="AQ9217" s="1">
        <v>44882</v>
      </c>
      <c r="AR9217">
        <v>2</v>
      </c>
      <c r="AS9217" t="s">
        <v>6439</v>
      </c>
    </row>
    <row r="9218" spans="1:45" hidden="1" x14ac:dyDescent="0.5">
      <c r="A9218" t="s">
        <v>13975</v>
      </c>
      <c r="B9218" t="str">
        <f t="shared" si="253"/>
        <v>Pba-APal_001-Ex1</v>
      </c>
      <c r="C9218" t="s">
        <v>56</v>
      </c>
      <c r="D9218" s="1">
        <v>44875</v>
      </c>
      <c r="E9218" t="s">
        <v>11758</v>
      </c>
      <c r="F9218" s="1">
        <v>44881</v>
      </c>
      <c r="G9218" t="s">
        <v>6439</v>
      </c>
      <c r="H9218" t="s">
        <v>4548</v>
      </c>
      <c r="J9218" t="s">
        <v>6439</v>
      </c>
      <c r="K9218" s="26" t="s">
        <v>61</v>
      </c>
      <c r="L9218" t="s">
        <v>13939</v>
      </c>
      <c r="M9218" s="1" t="s">
        <v>1227</v>
      </c>
      <c r="N9218">
        <v>1</v>
      </c>
      <c r="O9218" t="s">
        <v>13940</v>
      </c>
      <c r="P9218">
        <v>2</v>
      </c>
      <c r="Q9218" t="s">
        <v>63</v>
      </c>
      <c r="U9218" s="28">
        <v>22.1</v>
      </c>
      <c r="AQ9218" s="1">
        <v>44882</v>
      </c>
      <c r="AR9218">
        <v>2</v>
      </c>
      <c r="AS9218" t="s">
        <v>6439</v>
      </c>
    </row>
    <row r="9219" spans="1:45" hidden="1" x14ac:dyDescent="0.5">
      <c r="A9219" t="s">
        <v>13976</v>
      </c>
      <c r="B9219" t="str">
        <f t="shared" si="253"/>
        <v>Pba-APal_002-Ex1</v>
      </c>
      <c r="C9219" t="s">
        <v>56</v>
      </c>
      <c r="D9219" s="1">
        <v>44875</v>
      </c>
      <c r="E9219" t="s">
        <v>11758</v>
      </c>
      <c r="F9219" s="1">
        <v>44881</v>
      </c>
      <c r="G9219" t="s">
        <v>6439</v>
      </c>
      <c r="H9219" t="s">
        <v>4548</v>
      </c>
      <c r="J9219" t="s">
        <v>6439</v>
      </c>
      <c r="K9219" s="26" t="s">
        <v>61</v>
      </c>
      <c r="L9219" t="s">
        <v>13939</v>
      </c>
      <c r="M9219" s="1" t="s">
        <v>1227</v>
      </c>
      <c r="N9219">
        <v>1</v>
      </c>
      <c r="O9219" t="s">
        <v>13940</v>
      </c>
      <c r="P9219">
        <v>3</v>
      </c>
      <c r="Q9219" t="s">
        <v>63</v>
      </c>
      <c r="U9219" s="28">
        <v>23.8</v>
      </c>
      <c r="AQ9219" s="1">
        <v>44882</v>
      </c>
      <c r="AR9219">
        <v>2</v>
      </c>
      <c r="AS9219" t="s">
        <v>6439</v>
      </c>
    </row>
    <row r="9220" spans="1:45" hidden="1" x14ac:dyDescent="0.5">
      <c r="A9220" t="s">
        <v>13977</v>
      </c>
      <c r="B9220" t="str">
        <f t="shared" si="253"/>
        <v>Pba-APal_003-Ex1</v>
      </c>
      <c r="C9220" t="s">
        <v>56</v>
      </c>
      <c r="D9220" s="1">
        <v>44875</v>
      </c>
      <c r="E9220" t="s">
        <v>11758</v>
      </c>
      <c r="F9220" s="1">
        <v>44881</v>
      </c>
      <c r="G9220" t="s">
        <v>6439</v>
      </c>
      <c r="H9220" t="s">
        <v>4548</v>
      </c>
      <c r="J9220" t="s">
        <v>6439</v>
      </c>
      <c r="K9220" s="26" t="s">
        <v>61</v>
      </c>
      <c r="L9220" t="s">
        <v>13939</v>
      </c>
      <c r="M9220" s="1" t="s">
        <v>1227</v>
      </c>
      <c r="N9220">
        <v>1</v>
      </c>
      <c r="O9220" t="s">
        <v>13940</v>
      </c>
      <c r="P9220">
        <v>4</v>
      </c>
      <c r="Q9220" t="s">
        <v>63</v>
      </c>
      <c r="U9220" s="28">
        <v>12.8</v>
      </c>
      <c r="AQ9220" s="1">
        <v>44882</v>
      </c>
      <c r="AR9220">
        <v>2</v>
      </c>
      <c r="AS9220" t="s">
        <v>6439</v>
      </c>
    </row>
    <row r="9221" spans="1:45" hidden="1" x14ac:dyDescent="0.5">
      <c r="A9221" t="s">
        <v>13978</v>
      </c>
      <c r="B9221" t="str">
        <f t="shared" si="253"/>
        <v>Pba-APal_004-Ex1</v>
      </c>
      <c r="C9221" t="s">
        <v>56</v>
      </c>
      <c r="D9221" s="1">
        <v>44875</v>
      </c>
      <c r="E9221" t="s">
        <v>11758</v>
      </c>
      <c r="F9221" s="1">
        <v>44881</v>
      </c>
      <c r="G9221" t="s">
        <v>6439</v>
      </c>
      <c r="H9221" t="s">
        <v>4548</v>
      </c>
      <c r="J9221" t="s">
        <v>6439</v>
      </c>
      <c r="K9221" s="26" t="s">
        <v>61</v>
      </c>
      <c r="L9221" t="s">
        <v>13939</v>
      </c>
      <c r="M9221" s="1" t="s">
        <v>1227</v>
      </c>
      <c r="N9221">
        <v>1</v>
      </c>
      <c r="O9221" t="s">
        <v>13940</v>
      </c>
      <c r="P9221">
        <v>5</v>
      </c>
      <c r="Q9221" t="s">
        <v>63</v>
      </c>
      <c r="U9221" s="28">
        <v>14.1</v>
      </c>
      <c r="AQ9221" s="1">
        <v>44882</v>
      </c>
      <c r="AR9221">
        <v>2</v>
      </c>
      <c r="AS9221" t="s">
        <v>6439</v>
      </c>
    </row>
    <row r="9222" spans="1:45" hidden="1" x14ac:dyDescent="0.5">
      <c r="A9222" t="s">
        <v>13979</v>
      </c>
      <c r="B9222" t="str">
        <f t="shared" si="253"/>
        <v>Pba-APal_005-Ex1</v>
      </c>
      <c r="C9222" t="s">
        <v>56</v>
      </c>
      <c r="D9222" s="1">
        <v>44875</v>
      </c>
      <c r="E9222" t="s">
        <v>11758</v>
      </c>
      <c r="F9222" s="1">
        <v>44881</v>
      </c>
      <c r="G9222" t="s">
        <v>6439</v>
      </c>
      <c r="H9222" t="s">
        <v>4548</v>
      </c>
      <c r="J9222" t="s">
        <v>6439</v>
      </c>
      <c r="K9222" s="26" t="s">
        <v>61</v>
      </c>
      <c r="L9222" t="s">
        <v>13939</v>
      </c>
      <c r="M9222" s="1" t="s">
        <v>1227</v>
      </c>
      <c r="N9222">
        <v>1</v>
      </c>
      <c r="O9222" t="s">
        <v>13940</v>
      </c>
      <c r="P9222">
        <v>6</v>
      </c>
      <c r="Q9222" t="s">
        <v>63</v>
      </c>
      <c r="U9222" s="28">
        <v>18.7</v>
      </c>
      <c r="AQ9222" s="1">
        <v>44882</v>
      </c>
      <c r="AR9222">
        <v>2</v>
      </c>
      <c r="AS9222" t="s">
        <v>6439</v>
      </c>
    </row>
    <row r="9223" spans="1:45" hidden="1" x14ac:dyDescent="0.5">
      <c r="A9223" t="s">
        <v>13980</v>
      </c>
      <c r="B9223" t="str">
        <f t="shared" si="253"/>
        <v>Pba-APal_006-Ex1</v>
      </c>
      <c r="C9223" t="s">
        <v>56</v>
      </c>
      <c r="D9223" s="1">
        <v>44875</v>
      </c>
      <c r="E9223" t="s">
        <v>11758</v>
      </c>
      <c r="F9223" s="1">
        <v>44881</v>
      </c>
      <c r="G9223" t="s">
        <v>7218</v>
      </c>
      <c r="H9223" t="s">
        <v>4548</v>
      </c>
      <c r="J9223" t="s">
        <v>6439</v>
      </c>
      <c r="K9223" s="26" t="s">
        <v>61</v>
      </c>
      <c r="L9223" t="s">
        <v>13939</v>
      </c>
      <c r="M9223" s="1" t="s">
        <v>1227</v>
      </c>
      <c r="N9223">
        <v>1</v>
      </c>
      <c r="O9223" t="s">
        <v>13940</v>
      </c>
      <c r="P9223">
        <v>7</v>
      </c>
      <c r="Q9223" t="s">
        <v>63</v>
      </c>
      <c r="U9223" s="28">
        <v>44.7</v>
      </c>
      <c r="AQ9223" s="1">
        <v>44882</v>
      </c>
      <c r="AR9223">
        <v>2</v>
      </c>
      <c r="AS9223" t="s">
        <v>6439</v>
      </c>
    </row>
    <row r="9224" spans="1:45" hidden="1" x14ac:dyDescent="0.5">
      <c r="A9224" t="s">
        <v>13981</v>
      </c>
      <c r="B9224" t="str">
        <f t="shared" si="253"/>
        <v>Pba-APal_007-Ex1</v>
      </c>
      <c r="C9224" t="s">
        <v>56</v>
      </c>
      <c r="D9224" s="1">
        <v>44875</v>
      </c>
      <c r="E9224" t="s">
        <v>11758</v>
      </c>
      <c r="F9224" s="1">
        <v>44881</v>
      </c>
      <c r="G9224" t="s">
        <v>7218</v>
      </c>
      <c r="H9224" t="s">
        <v>4548</v>
      </c>
      <c r="J9224" t="s">
        <v>6439</v>
      </c>
      <c r="K9224" s="26" t="s">
        <v>61</v>
      </c>
      <c r="L9224" t="s">
        <v>13939</v>
      </c>
      <c r="M9224" s="1" t="s">
        <v>1227</v>
      </c>
      <c r="N9224">
        <v>1</v>
      </c>
      <c r="O9224" t="s">
        <v>13940</v>
      </c>
      <c r="P9224">
        <v>8</v>
      </c>
      <c r="Q9224" t="s">
        <v>63</v>
      </c>
      <c r="U9224" s="28">
        <v>17.399999999999999</v>
      </c>
      <c r="AQ9224" s="1">
        <v>44882</v>
      </c>
      <c r="AR9224">
        <v>2</v>
      </c>
      <c r="AS9224" t="s">
        <v>6439</v>
      </c>
    </row>
    <row r="9225" spans="1:45" hidden="1" x14ac:dyDescent="0.5">
      <c r="A9225" t="s">
        <v>13982</v>
      </c>
      <c r="B9225" t="str">
        <f t="shared" si="253"/>
        <v>Pba-APal_008-Ex1</v>
      </c>
      <c r="C9225" t="s">
        <v>56</v>
      </c>
      <c r="D9225" s="1">
        <v>44875</v>
      </c>
      <c r="E9225" t="s">
        <v>11758</v>
      </c>
      <c r="F9225" s="1">
        <v>44881</v>
      </c>
      <c r="G9225" t="s">
        <v>7218</v>
      </c>
      <c r="H9225" t="s">
        <v>4548</v>
      </c>
      <c r="J9225" t="s">
        <v>6439</v>
      </c>
      <c r="K9225" s="26" t="s">
        <v>61</v>
      </c>
      <c r="L9225" t="s">
        <v>13939</v>
      </c>
      <c r="M9225" s="1" t="s">
        <v>1227</v>
      </c>
      <c r="N9225">
        <v>1</v>
      </c>
      <c r="O9225" t="s">
        <v>13940</v>
      </c>
      <c r="P9225">
        <v>9</v>
      </c>
      <c r="Q9225" t="s">
        <v>63</v>
      </c>
      <c r="U9225" s="28">
        <v>23.1</v>
      </c>
      <c r="AQ9225" s="1">
        <v>44882</v>
      </c>
      <c r="AR9225">
        <v>2</v>
      </c>
      <c r="AS9225" t="s">
        <v>6439</v>
      </c>
    </row>
    <row r="9226" spans="1:45" hidden="1" x14ac:dyDescent="0.5">
      <c r="A9226" t="s">
        <v>13983</v>
      </c>
      <c r="B9226" t="str">
        <f t="shared" si="253"/>
        <v>Pba-APal_009-Ex1</v>
      </c>
      <c r="C9226" t="s">
        <v>56</v>
      </c>
      <c r="D9226" s="1">
        <v>44875</v>
      </c>
      <c r="E9226" t="s">
        <v>11758</v>
      </c>
      <c r="F9226" s="1">
        <v>44881</v>
      </c>
      <c r="G9226" t="s">
        <v>7218</v>
      </c>
      <c r="H9226" t="s">
        <v>4548</v>
      </c>
      <c r="J9226" t="s">
        <v>6439</v>
      </c>
      <c r="K9226" s="26" t="s">
        <v>61</v>
      </c>
      <c r="L9226" t="s">
        <v>13939</v>
      </c>
      <c r="M9226" s="1" t="s">
        <v>1227</v>
      </c>
      <c r="N9226">
        <v>1</v>
      </c>
      <c r="O9226" t="s">
        <v>13940</v>
      </c>
      <c r="P9226">
        <v>10</v>
      </c>
      <c r="Q9226" t="s">
        <v>63</v>
      </c>
      <c r="U9226" s="28">
        <v>16</v>
      </c>
      <c r="AQ9226" s="1">
        <v>44882</v>
      </c>
      <c r="AR9226">
        <v>2</v>
      </c>
      <c r="AS9226" t="s">
        <v>6439</v>
      </c>
    </row>
    <row r="9227" spans="1:45" hidden="1" x14ac:dyDescent="0.5">
      <c r="A9227" t="s">
        <v>13984</v>
      </c>
      <c r="B9227" t="str">
        <f t="shared" si="253"/>
        <v>Pba-APal_010-Ex1</v>
      </c>
      <c r="C9227" t="s">
        <v>56</v>
      </c>
      <c r="D9227" s="1">
        <v>44875</v>
      </c>
      <c r="E9227" t="s">
        <v>11758</v>
      </c>
      <c r="F9227" s="1">
        <v>44881</v>
      </c>
      <c r="G9227" t="s">
        <v>7218</v>
      </c>
      <c r="H9227">
        <v>26</v>
      </c>
      <c r="J9227" t="s">
        <v>6439</v>
      </c>
      <c r="K9227" s="26" t="s">
        <v>61</v>
      </c>
      <c r="L9227" t="s">
        <v>13939</v>
      </c>
      <c r="M9227" s="1" t="s">
        <v>1227</v>
      </c>
      <c r="N9227">
        <v>1</v>
      </c>
      <c r="O9227" t="s">
        <v>13940</v>
      </c>
      <c r="P9227">
        <v>11</v>
      </c>
      <c r="Q9227" t="s">
        <v>63</v>
      </c>
      <c r="U9227" s="28">
        <v>66.099999999999994</v>
      </c>
      <c r="AQ9227" s="1">
        <v>44882</v>
      </c>
      <c r="AR9227">
        <v>2</v>
      </c>
      <c r="AS9227" t="s">
        <v>6439</v>
      </c>
    </row>
    <row r="9228" spans="1:45" hidden="1" x14ac:dyDescent="0.5">
      <c r="A9228" t="s">
        <v>13985</v>
      </c>
      <c r="B9228" t="str">
        <f t="shared" si="253"/>
        <v>Pba-ARom_014-Ex1</v>
      </c>
      <c r="C9228" t="s">
        <v>56</v>
      </c>
      <c r="D9228" s="1">
        <v>44875</v>
      </c>
      <c r="E9228" t="s">
        <v>11612</v>
      </c>
      <c r="F9228" s="1">
        <v>44881</v>
      </c>
      <c r="G9228" t="s">
        <v>9796</v>
      </c>
      <c r="H9228" t="s">
        <v>4548</v>
      </c>
      <c r="J9228" t="s">
        <v>6439</v>
      </c>
      <c r="K9228" s="26" t="s">
        <v>61</v>
      </c>
      <c r="L9228" t="s">
        <v>13939</v>
      </c>
      <c r="M9228" t="s">
        <v>1227</v>
      </c>
      <c r="N9228">
        <v>1</v>
      </c>
      <c r="O9228" t="s">
        <v>13940</v>
      </c>
      <c r="P9228">
        <v>3</v>
      </c>
      <c r="Q9228" t="s">
        <v>65</v>
      </c>
      <c r="U9228" s="28">
        <v>99.7</v>
      </c>
      <c r="AQ9228" s="1">
        <v>44882</v>
      </c>
      <c r="AR9228">
        <v>2</v>
      </c>
      <c r="AS9228" t="s">
        <v>6439</v>
      </c>
    </row>
    <row r="9229" spans="1:45" hidden="1" x14ac:dyDescent="0.5">
      <c r="A9229" t="s">
        <v>13986</v>
      </c>
      <c r="B9229" t="str">
        <f t="shared" si="253"/>
        <v>Pba-ARom_015-Ex1</v>
      </c>
      <c r="C9229" t="s">
        <v>56</v>
      </c>
      <c r="D9229" s="1">
        <v>44875</v>
      </c>
      <c r="E9229" t="s">
        <v>11612</v>
      </c>
      <c r="F9229" s="1">
        <v>44881</v>
      </c>
      <c r="G9229" t="s">
        <v>9796</v>
      </c>
      <c r="H9229" t="s">
        <v>4548</v>
      </c>
      <c r="J9229" t="s">
        <v>6439</v>
      </c>
      <c r="K9229" s="26" t="s">
        <v>61</v>
      </c>
      <c r="L9229" t="s">
        <v>13939</v>
      </c>
      <c r="M9229" t="s">
        <v>1227</v>
      </c>
      <c r="N9229">
        <v>1</v>
      </c>
      <c r="O9229" t="s">
        <v>13940</v>
      </c>
      <c r="P9229">
        <v>4</v>
      </c>
      <c r="Q9229" t="s">
        <v>65</v>
      </c>
      <c r="U9229" s="28">
        <v>344.9</v>
      </c>
      <c r="AQ9229" s="1">
        <v>44882</v>
      </c>
      <c r="AR9229">
        <v>2</v>
      </c>
      <c r="AS9229" t="s">
        <v>6439</v>
      </c>
    </row>
    <row r="9230" spans="1:45" hidden="1" x14ac:dyDescent="0.5">
      <c r="A9230" t="s">
        <v>13987</v>
      </c>
      <c r="B9230" t="str">
        <f t="shared" si="253"/>
        <v>Pba-ARom_016-Ex1</v>
      </c>
      <c r="C9230" t="s">
        <v>56</v>
      </c>
      <c r="D9230" s="1">
        <v>44875</v>
      </c>
      <c r="E9230" t="s">
        <v>11612</v>
      </c>
      <c r="F9230" s="1">
        <v>44881</v>
      </c>
      <c r="G9230" t="s">
        <v>9796</v>
      </c>
      <c r="H9230" t="s">
        <v>4548</v>
      </c>
      <c r="J9230" t="s">
        <v>6439</v>
      </c>
      <c r="K9230" s="26" t="s">
        <v>61</v>
      </c>
      <c r="L9230" t="s">
        <v>13939</v>
      </c>
      <c r="M9230" t="s">
        <v>1227</v>
      </c>
      <c r="N9230">
        <v>1</v>
      </c>
      <c r="O9230" t="s">
        <v>13940</v>
      </c>
      <c r="P9230">
        <v>5</v>
      </c>
      <c r="Q9230" t="s">
        <v>65</v>
      </c>
      <c r="U9230" s="28">
        <v>89</v>
      </c>
      <c r="AQ9230" s="1">
        <v>44882</v>
      </c>
      <c r="AR9230">
        <v>2</v>
      </c>
      <c r="AS9230" t="s">
        <v>6439</v>
      </c>
    </row>
    <row r="9231" spans="1:45" hidden="1" x14ac:dyDescent="0.5">
      <c r="A9231" t="s">
        <v>13988</v>
      </c>
      <c r="B9231" t="str">
        <f t="shared" si="253"/>
        <v>Pba-ARom_017-Ex1</v>
      </c>
      <c r="C9231" t="s">
        <v>56</v>
      </c>
      <c r="D9231" s="1">
        <v>44875</v>
      </c>
      <c r="E9231" t="s">
        <v>11612</v>
      </c>
      <c r="F9231" s="1">
        <v>44881</v>
      </c>
      <c r="G9231" t="s">
        <v>9796</v>
      </c>
      <c r="H9231" t="s">
        <v>4548</v>
      </c>
      <c r="J9231" t="s">
        <v>6439</v>
      </c>
      <c r="K9231" s="26" t="s">
        <v>61</v>
      </c>
      <c r="L9231" t="s">
        <v>13939</v>
      </c>
      <c r="M9231" t="s">
        <v>1227</v>
      </c>
      <c r="N9231">
        <v>1</v>
      </c>
      <c r="O9231" t="s">
        <v>13940</v>
      </c>
      <c r="P9231">
        <v>6</v>
      </c>
      <c r="Q9231" t="s">
        <v>65</v>
      </c>
      <c r="U9231" s="28">
        <v>69.3</v>
      </c>
      <c r="AQ9231" s="1">
        <v>44882</v>
      </c>
      <c r="AR9231">
        <v>2</v>
      </c>
      <c r="AS9231" t="s">
        <v>6439</v>
      </c>
    </row>
    <row r="9232" spans="1:45" hidden="1" x14ac:dyDescent="0.5">
      <c r="A9232" t="s">
        <v>13989</v>
      </c>
      <c r="B9232" t="str">
        <f t="shared" si="253"/>
        <v>Pba-ARom_018-Ex1</v>
      </c>
      <c r="C9232" t="s">
        <v>56</v>
      </c>
      <c r="D9232" s="1">
        <v>44875</v>
      </c>
      <c r="E9232" t="s">
        <v>11612</v>
      </c>
      <c r="F9232" s="1">
        <v>44881</v>
      </c>
      <c r="G9232" t="s">
        <v>7218</v>
      </c>
      <c r="H9232" t="s">
        <v>4548</v>
      </c>
      <c r="J9232" t="s">
        <v>6439</v>
      </c>
      <c r="K9232" s="26" t="s">
        <v>61</v>
      </c>
      <c r="L9232" t="s">
        <v>13939</v>
      </c>
      <c r="M9232" t="s">
        <v>1227</v>
      </c>
      <c r="N9232">
        <v>1</v>
      </c>
      <c r="O9232" t="s">
        <v>13940</v>
      </c>
      <c r="P9232">
        <v>7</v>
      </c>
      <c r="Q9232" t="s">
        <v>65</v>
      </c>
      <c r="U9232" s="28">
        <v>41.6</v>
      </c>
      <c r="AQ9232" s="1">
        <v>44882</v>
      </c>
      <c r="AR9232">
        <v>2</v>
      </c>
      <c r="AS9232" t="s">
        <v>6439</v>
      </c>
    </row>
    <row r="9233" spans="1:45" hidden="1" x14ac:dyDescent="0.5">
      <c r="A9233" t="s">
        <v>13990</v>
      </c>
      <c r="B9233" t="str">
        <f t="shared" si="253"/>
        <v>Pba-ARom_019-Ex1</v>
      </c>
      <c r="C9233" t="s">
        <v>56</v>
      </c>
      <c r="D9233" s="1">
        <v>44875</v>
      </c>
      <c r="E9233" t="s">
        <v>11612</v>
      </c>
      <c r="F9233" s="1">
        <v>44881</v>
      </c>
      <c r="G9233" t="s">
        <v>7218</v>
      </c>
      <c r="H9233" t="s">
        <v>4548</v>
      </c>
      <c r="J9233" t="s">
        <v>6439</v>
      </c>
      <c r="K9233" s="26" t="s">
        <v>61</v>
      </c>
      <c r="L9233" t="s">
        <v>13939</v>
      </c>
      <c r="M9233" t="s">
        <v>1227</v>
      </c>
      <c r="N9233">
        <v>1</v>
      </c>
      <c r="O9233" t="s">
        <v>13940</v>
      </c>
      <c r="P9233">
        <v>8</v>
      </c>
      <c r="Q9233" t="s">
        <v>65</v>
      </c>
      <c r="U9233" s="28">
        <v>70.2</v>
      </c>
      <c r="AQ9233" s="1">
        <v>44882</v>
      </c>
      <c r="AR9233">
        <v>2</v>
      </c>
      <c r="AS9233" t="s">
        <v>6439</v>
      </c>
    </row>
    <row r="9234" spans="1:45" hidden="1" x14ac:dyDescent="0.5">
      <c r="A9234" t="s">
        <v>13991</v>
      </c>
      <c r="B9234" t="str">
        <f t="shared" si="253"/>
        <v>Pba-ARom_020-Ex1</v>
      </c>
      <c r="C9234" t="s">
        <v>56</v>
      </c>
      <c r="D9234" s="1">
        <v>44875</v>
      </c>
      <c r="E9234" t="s">
        <v>11612</v>
      </c>
      <c r="F9234" s="1">
        <v>44881</v>
      </c>
      <c r="G9234" t="s">
        <v>7218</v>
      </c>
      <c r="H9234" t="s">
        <v>4548</v>
      </c>
      <c r="J9234" t="s">
        <v>6439</v>
      </c>
      <c r="K9234" s="26" t="s">
        <v>61</v>
      </c>
      <c r="L9234" t="s">
        <v>13939</v>
      </c>
      <c r="M9234" t="s">
        <v>1227</v>
      </c>
      <c r="N9234">
        <v>1</v>
      </c>
      <c r="O9234" t="s">
        <v>13940</v>
      </c>
      <c r="P9234">
        <v>9</v>
      </c>
      <c r="Q9234" t="s">
        <v>65</v>
      </c>
      <c r="U9234" s="28">
        <v>12.9</v>
      </c>
      <c r="AQ9234" s="1">
        <v>44882</v>
      </c>
      <c r="AR9234">
        <v>2</v>
      </c>
      <c r="AS9234" t="s">
        <v>6439</v>
      </c>
    </row>
    <row r="9235" spans="1:45" hidden="1" x14ac:dyDescent="0.5">
      <c r="A9235" t="s">
        <v>13992</v>
      </c>
      <c r="B9235" t="str">
        <f t="shared" si="253"/>
        <v>Pba-ARom_021-Ex1</v>
      </c>
      <c r="C9235" t="s">
        <v>56</v>
      </c>
      <c r="D9235" s="1">
        <v>44875</v>
      </c>
      <c r="E9235" t="s">
        <v>11612</v>
      </c>
      <c r="F9235" s="1">
        <v>44881</v>
      </c>
      <c r="G9235" t="s">
        <v>7218</v>
      </c>
      <c r="H9235" t="s">
        <v>4548</v>
      </c>
      <c r="J9235" t="s">
        <v>6439</v>
      </c>
      <c r="K9235" s="26" t="s">
        <v>61</v>
      </c>
      <c r="L9235" t="s">
        <v>13939</v>
      </c>
      <c r="M9235" t="s">
        <v>1227</v>
      </c>
      <c r="N9235">
        <v>1</v>
      </c>
      <c r="O9235" t="s">
        <v>13940</v>
      </c>
      <c r="P9235">
        <v>10</v>
      </c>
      <c r="Q9235" t="s">
        <v>65</v>
      </c>
      <c r="U9235" s="28">
        <v>463</v>
      </c>
      <c r="AQ9235" s="1">
        <v>44882</v>
      </c>
      <c r="AR9235">
        <v>2</v>
      </c>
      <c r="AS9235" t="s">
        <v>6439</v>
      </c>
    </row>
    <row r="9236" spans="1:45" hidden="1" x14ac:dyDescent="0.5">
      <c r="A9236" t="s">
        <v>13993</v>
      </c>
      <c r="B9236" t="str">
        <f t="shared" si="253"/>
        <v>Pba-ARom_022-Ex1</v>
      </c>
      <c r="C9236" t="s">
        <v>56</v>
      </c>
      <c r="D9236" s="1">
        <v>44875</v>
      </c>
      <c r="E9236" t="s">
        <v>11612</v>
      </c>
      <c r="F9236" s="1">
        <v>44881</v>
      </c>
      <c r="G9236" t="s">
        <v>7218</v>
      </c>
      <c r="H9236" t="s">
        <v>4548</v>
      </c>
      <c r="J9236" t="s">
        <v>6439</v>
      </c>
      <c r="K9236" s="26" t="s">
        <v>61</v>
      </c>
      <c r="L9236" t="s">
        <v>13939</v>
      </c>
      <c r="M9236" t="s">
        <v>1227</v>
      </c>
      <c r="N9236">
        <v>1</v>
      </c>
      <c r="O9236" t="s">
        <v>13940</v>
      </c>
      <c r="P9236">
        <v>11</v>
      </c>
      <c r="Q9236" t="s">
        <v>65</v>
      </c>
      <c r="U9236" s="28">
        <v>25.1</v>
      </c>
      <c r="AQ9236" s="1">
        <v>44882</v>
      </c>
      <c r="AR9236">
        <v>2</v>
      </c>
      <c r="AS9236" t="s">
        <v>6439</v>
      </c>
    </row>
    <row r="9237" spans="1:45" hidden="1" x14ac:dyDescent="0.5">
      <c r="A9237" t="s">
        <v>13994</v>
      </c>
      <c r="B9237" t="str">
        <f t="shared" si="253"/>
        <v>Pba-ARom_023-Ex1</v>
      </c>
      <c r="C9237" t="s">
        <v>56</v>
      </c>
      <c r="D9237" s="1">
        <v>44875</v>
      </c>
      <c r="E9237" t="s">
        <v>11612</v>
      </c>
      <c r="F9237" s="1">
        <v>44881</v>
      </c>
      <c r="G9237" t="s">
        <v>7218</v>
      </c>
      <c r="H9237" t="s">
        <v>4548</v>
      </c>
      <c r="J9237" t="s">
        <v>6439</v>
      </c>
      <c r="K9237" s="26" t="s">
        <v>61</v>
      </c>
      <c r="L9237" t="s">
        <v>13939</v>
      </c>
      <c r="M9237" t="s">
        <v>1227</v>
      </c>
      <c r="N9237">
        <v>1</v>
      </c>
      <c r="O9237" t="s">
        <v>13940</v>
      </c>
      <c r="P9237">
        <v>12</v>
      </c>
      <c r="Q9237" t="s">
        <v>65</v>
      </c>
      <c r="U9237" s="28">
        <v>38.4</v>
      </c>
      <c r="AQ9237" s="1">
        <v>44882</v>
      </c>
      <c r="AR9237">
        <v>2</v>
      </c>
      <c r="AS9237" t="s">
        <v>6439</v>
      </c>
    </row>
    <row r="9238" spans="1:45" hidden="1" x14ac:dyDescent="0.5">
      <c r="A9238" t="s">
        <v>13995</v>
      </c>
      <c r="B9238" t="str">
        <f t="shared" si="253"/>
        <v>Pba-ARom_024-Ex1</v>
      </c>
      <c r="C9238" t="s">
        <v>56</v>
      </c>
      <c r="D9238" s="1">
        <v>44875</v>
      </c>
      <c r="E9238" t="s">
        <v>11612</v>
      </c>
      <c r="F9238" s="1">
        <v>44881</v>
      </c>
      <c r="G9238" t="s">
        <v>9796</v>
      </c>
      <c r="H9238" t="s">
        <v>4548</v>
      </c>
      <c r="J9238" t="s">
        <v>6439</v>
      </c>
      <c r="K9238" s="26" t="s">
        <v>61</v>
      </c>
      <c r="L9238" t="s">
        <v>13939</v>
      </c>
      <c r="M9238" t="s">
        <v>1227</v>
      </c>
      <c r="N9238">
        <v>1</v>
      </c>
      <c r="O9238" t="s">
        <v>13940</v>
      </c>
      <c r="P9238">
        <v>1</v>
      </c>
      <c r="Q9238" t="s">
        <v>63</v>
      </c>
      <c r="U9238" s="28">
        <v>75.2</v>
      </c>
      <c r="AQ9238" s="1">
        <v>44882</v>
      </c>
      <c r="AR9238">
        <v>2</v>
      </c>
      <c r="AS9238" t="s">
        <v>6439</v>
      </c>
    </row>
    <row r="9239" spans="1:45" hidden="1" x14ac:dyDescent="0.5">
      <c r="A9239" t="s">
        <v>13996</v>
      </c>
      <c r="B9239" t="s">
        <v>13997</v>
      </c>
      <c r="C9239" t="s">
        <v>56</v>
      </c>
      <c r="D9239" s="1">
        <v>44824</v>
      </c>
      <c r="E9239" t="s">
        <v>11571</v>
      </c>
      <c r="F9239" s="1">
        <v>44881</v>
      </c>
      <c r="G9239" t="s">
        <v>7218</v>
      </c>
      <c r="H9239" t="s">
        <v>4548</v>
      </c>
      <c r="J9239" t="s">
        <v>6439</v>
      </c>
      <c r="K9239" s="26" t="s">
        <v>61</v>
      </c>
      <c r="L9239" t="s">
        <v>13939</v>
      </c>
      <c r="M9239" s="1" t="s">
        <v>1227</v>
      </c>
      <c r="N9239">
        <v>1</v>
      </c>
      <c r="O9239" t="s">
        <v>13940</v>
      </c>
      <c r="P9239">
        <v>11</v>
      </c>
      <c r="Q9239" t="s">
        <v>60</v>
      </c>
      <c r="U9239" s="28">
        <v>1.5</v>
      </c>
    </row>
    <row r="9240" spans="1:45" hidden="1" x14ac:dyDescent="0.5">
      <c r="A9240" t="s">
        <v>13998</v>
      </c>
      <c r="B9240" t="s">
        <v>13999</v>
      </c>
      <c r="C9240" t="s">
        <v>56</v>
      </c>
      <c r="D9240" s="1">
        <v>44824</v>
      </c>
      <c r="E9240" t="s">
        <v>11571</v>
      </c>
      <c r="F9240" s="1">
        <v>44881</v>
      </c>
      <c r="G9240" t="s">
        <v>7218</v>
      </c>
      <c r="H9240" t="s">
        <v>4548</v>
      </c>
      <c r="J9240" t="s">
        <v>6439</v>
      </c>
      <c r="K9240" s="26" t="s">
        <v>61</v>
      </c>
      <c r="L9240" t="s">
        <v>13939</v>
      </c>
      <c r="M9240" s="1" t="s">
        <v>1227</v>
      </c>
      <c r="N9240">
        <v>1</v>
      </c>
      <c r="O9240" t="s">
        <v>13940</v>
      </c>
      <c r="P9240">
        <v>12</v>
      </c>
      <c r="Q9240" t="s">
        <v>60</v>
      </c>
      <c r="U9240" s="28">
        <v>2.4</v>
      </c>
    </row>
    <row r="9241" spans="1:45" hidden="1" x14ac:dyDescent="0.5">
      <c r="A9241" t="s">
        <v>14000</v>
      </c>
      <c r="B9241" t="s">
        <v>14001</v>
      </c>
      <c r="C9241" t="s">
        <v>56</v>
      </c>
      <c r="D9241" s="1">
        <v>44824</v>
      </c>
      <c r="E9241" t="s">
        <v>11571</v>
      </c>
      <c r="F9241" s="1">
        <v>44881</v>
      </c>
      <c r="G9241" t="s">
        <v>6439</v>
      </c>
      <c r="H9241" t="s">
        <v>4548</v>
      </c>
      <c r="J9241" t="s">
        <v>6439</v>
      </c>
      <c r="K9241" s="26" t="s">
        <v>61</v>
      </c>
      <c r="L9241" t="s">
        <v>13939</v>
      </c>
      <c r="M9241" s="1" t="s">
        <v>1227</v>
      </c>
      <c r="N9241">
        <v>1</v>
      </c>
      <c r="O9241" t="s">
        <v>13940</v>
      </c>
      <c r="P9241">
        <v>1</v>
      </c>
      <c r="Q9241" t="s">
        <v>75</v>
      </c>
    </row>
    <row r="9242" spans="1:45" hidden="1" x14ac:dyDescent="0.5">
      <c r="A9242" t="s">
        <v>14002</v>
      </c>
      <c r="B9242" t="s">
        <v>14003</v>
      </c>
      <c r="C9242" t="s">
        <v>56</v>
      </c>
      <c r="D9242" s="1">
        <v>44824</v>
      </c>
      <c r="E9242" t="s">
        <v>11571</v>
      </c>
      <c r="F9242" s="1">
        <v>44881</v>
      </c>
      <c r="G9242" t="s">
        <v>6439</v>
      </c>
      <c r="H9242" t="s">
        <v>4548</v>
      </c>
      <c r="J9242" t="s">
        <v>6439</v>
      </c>
      <c r="K9242" s="26" t="s">
        <v>61</v>
      </c>
      <c r="L9242" t="s">
        <v>13939</v>
      </c>
      <c r="M9242" s="1" t="s">
        <v>1227</v>
      </c>
      <c r="N9242">
        <v>1</v>
      </c>
      <c r="O9242" t="s">
        <v>13940</v>
      </c>
      <c r="P9242">
        <v>2</v>
      </c>
      <c r="Q9242" t="s">
        <v>75</v>
      </c>
    </row>
    <row r="9243" spans="1:45" hidden="1" x14ac:dyDescent="0.5">
      <c r="A9243" t="s">
        <v>14004</v>
      </c>
      <c r="B9243" t="s">
        <v>14005</v>
      </c>
      <c r="C9243" t="s">
        <v>56</v>
      </c>
      <c r="D9243" s="1">
        <v>44824</v>
      </c>
      <c r="E9243" t="s">
        <v>11571</v>
      </c>
      <c r="F9243" s="1">
        <v>44881</v>
      </c>
      <c r="G9243" t="s">
        <v>6439</v>
      </c>
      <c r="H9243" t="s">
        <v>4548</v>
      </c>
      <c r="J9243" t="s">
        <v>6439</v>
      </c>
      <c r="K9243" s="26" t="s">
        <v>61</v>
      </c>
      <c r="L9243" t="s">
        <v>13939</v>
      </c>
      <c r="M9243" s="1" t="s">
        <v>1227</v>
      </c>
      <c r="N9243">
        <v>1</v>
      </c>
      <c r="O9243" t="s">
        <v>13940</v>
      </c>
      <c r="P9243">
        <v>3</v>
      </c>
      <c r="Q9243" t="s">
        <v>75</v>
      </c>
    </row>
    <row r="9244" spans="1:45" hidden="1" x14ac:dyDescent="0.5">
      <c r="A9244" t="s">
        <v>14006</v>
      </c>
      <c r="B9244" t="s">
        <v>14007</v>
      </c>
      <c r="C9244" t="s">
        <v>56</v>
      </c>
      <c r="D9244" s="1">
        <v>44824</v>
      </c>
      <c r="E9244" t="s">
        <v>11571</v>
      </c>
      <c r="F9244" s="1">
        <v>44881</v>
      </c>
      <c r="G9244" t="s">
        <v>6439</v>
      </c>
      <c r="H9244" t="s">
        <v>4548</v>
      </c>
      <c r="J9244" t="s">
        <v>6439</v>
      </c>
      <c r="K9244" s="26" t="s">
        <v>61</v>
      </c>
      <c r="L9244" t="s">
        <v>13939</v>
      </c>
      <c r="M9244" s="1" t="s">
        <v>1227</v>
      </c>
      <c r="N9244">
        <v>1</v>
      </c>
      <c r="O9244" t="s">
        <v>13940</v>
      </c>
      <c r="P9244">
        <v>4</v>
      </c>
      <c r="Q9244" t="s">
        <v>75</v>
      </c>
    </row>
    <row r="9245" spans="1:45" hidden="1" x14ac:dyDescent="0.5">
      <c r="A9245" t="s">
        <v>14008</v>
      </c>
      <c r="B9245" t="s">
        <v>14009</v>
      </c>
      <c r="C9245" t="s">
        <v>56</v>
      </c>
      <c r="D9245" s="1">
        <v>44824</v>
      </c>
      <c r="E9245" t="s">
        <v>11571</v>
      </c>
      <c r="F9245" s="1">
        <v>44881</v>
      </c>
      <c r="G9245" t="s">
        <v>6439</v>
      </c>
      <c r="H9245" t="s">
        <v>4548</v>
      </c>
      <c r="J9245" t="s">
        <v>6439</v>
      </c>
      <c r="K9245" s="26" t="s">
        <v>61</v>
      </c>
      <c r="L9245" t="s">
        <v>13939</v>
      </c>
      <c r="M9245" s="1" t="s">
        <v>1227</v>
      </c>
      <c r="N9245">
        <v>1</v>
      </c>
      <c r="O9245" t="s">
        <v>13940</v>
      </c>
      <c r="P9245">
        <v>5</v>
      </c>
      <c r="Q9245" t="s">
        <v>75</v>
      </c>
    </row>
    <row r="9246" spans="1:45" hidden="1" x14ac:dyDescent="0.5">
      <c r="A9246" t="s">
        <v>14010</v>
      </c>
      <c r="B9246" t="s">
        <v>14011</v>
      </c>
      <c r="C9246" t="s">
        <v>56</v>
      </c>
      <c r="D9246" s="1">
        <v>44824</v>
      </c>
      <c r="E9246" t="s">
        <v>11571</v>
      </c>
      <c r="F9246" s="1">
        <v>44881</v>
      </c>
      <c r="G9246" t="s">
        <v>6439</v>
      </c>
      <c r="H9246" t="s">
        <v>4548</v>
      </c>
      <c r="J9246" t="s">
        <v>6439</v>
      </c>
      <c r="K9246" s="26" t="s">
        <v>61</v>
      </c>
      <c r="L9246" t="s">
        <v>13939</v>
      </c>
      <c r="M9246" s="1" t="s">
        <v>1227</v>
      </c>
      <c r="N9246">
        <v>1</v>
      </c>
      <c r="O9246" t="s">
        <v>13940</v>
      </c>
      <c r="P9246">
        <v>6</v>
      </c>
      <c r="Q9246" t="s">
        <v>75</v>
      </c>
    </row>
    <row r="9247" spans="1:45" hidden="1" x14ac:dyDescent="0.5">
      <c r="A9247" t="s">
        <v>14012</v>
      </c>
      <c r="B9247" t="s">
        <v>14013</v>
      </c>
      <c r="C9247" t="s">
        <v>56</v>
      </c>
      <c r="D9247" s="1">
        <v>44824</v>
      </c>
      <c r="E9247" t="s">
        <v>11571</v>
      </c>
      <c r="F9247" s="1">
        <v>44881</v>
      </c>
      <c r="G9247" t="s">
        <v>7218</v>
      </c>
      <c r="H9247" t="s">
        <v>4548</v>
      </c>
      <c r="J9247" t="s">
        <v>6439</v>
      </c>
      <c r="K9247" s="26" t="s">
        <v>61</v>
      </c>
      <c r="L9247" t="s">
        <v>13939</v>
      </c>
      <c r="M9247" s="1" t="s">
        <v>1227</v>
      </c>
      <c r="N9247">
        <v>1</v>
      </c>
      <c r="O9247" t="s">
        <v>13940</v>
      </c>
      <c r="P9247">
        <v>7</v>
      </c>
      <c r="Q9247" t="s">
        <v>75</v>
      </c>
    </row>
    <row r="9248" spans="1:45" hidden="1" x14ac:dyDescent="0.5">
      <c r="A9248" t="s">
        <v>14014</v>
      </c>
      <c r="B9248" t="s">
        <v>14015</v>
      </c>
      <c r="C9248" t="s">
        <v>56</v>
      </c>
      <c r="D9248" s="1">
        <v>44824</v>
      </c>
      <c r="E9248" t="s">
        <v>11571</v>
      </c>
      <c r="F9248" s="1">
        <v>44881</v>
      </c>
      <c r="G9248" t="s">
        <v>7218</v>
      </c>
      <c r="H9248" t="s">
        <v>4548</v>
      </c>
      <c r="J9248" t="s">
        <v>6439</v>
      </c>
      <c r="K9248" s="26" t="s">
        <v>61</v>
      </c>
      <c r="L9248" t="s">
        <v>13939</v>
      </c>
      <c r="M9248" s="1" t="s">
        <v>1227</v>
      </c>
      <c r="N9248">
        <v>1</v>
      </c>
      <c r="O9248" t="s">
        <v>13940</v>
      </c>
      <c r="P9248">
        <v>8</v>
      </c>
      <c r="Q9248" t="s">
        <v>75</v>
      </c>
    </row>
    <row r="9249" spans="1:45" hidden="1" x14ac:dyDescent="0.5">
      <c r="A9249" t="s">
        <v>14016</v>
      </c>
      <c r="B9249" t="s">
        <v>14017</v>
      </c>
      <c r="C9249" t="s">
        <v>56</v>
      </c>
      <c r="D9249" s="1">
        <v>44824</v>
      </c>
      <c r="E9249" t="s">
        <v>11571</v>
      </c>
      <c r="F9249" s="1">
        <v>44881</v>
      </c>
      <c r="G9249" t="s">
        <v>7218</v>
      </c>
      <c r="H9249" t="s">
        <v>4548</v>
      </c>
      <c r="J9249" t="s">
        <v>6439</v>
      </c>
      <c r="K9249" s="26" t="s">
        <v>61</v>
      </c>
      <c r="L9249" t="s">
        <v>13939</v>
      </c>
      <c r="M9249" s="1" t="s">
        <v>1227</v>
      </c>
      <c r="N9249">
        <v>1</v>
      </c>
      <c r="O9249" t="s">
        <v>13940</v>
      </c>
      <c r="P9249">
        <v>9</v>
      </c>
      <c r="Q9249" t="s">
        <v>75</v>
      </c>
    </row>
    <row r="9250" spans="1:45" hidden="1" x14ac:dyDescent="0.5">
      <c r="A9250" t="s">
        <v>14018</v>
      </c>
      <c r="B9250" t="s">
        <v>14019</v>
      </c>
      <c r="C9250" t="s">
        <v>56</v>
      </c>
      <c r="D9250" s="1">
        <v>44824</v>
      </c>
      <c r="E9250" t="s">
        <v>11571</v>
      </c>
      <c r="F9250" s="1">
        <v>44881</v>
      </c>
      <c r="G9250" t="s">
        <v>7218</v>
      </c>
      <c r="H9250" t="s">
        <v>4548</v>
      </c>
      <c r="J9250" t="s">
        <v>6439</v>
      </c>
      <c r="K9250" s="26" t="s">
        <v>61</v>
      </c>
      <c r="L9250" t="s">
        <v>13939</v>
      </c>
      <c r="M9250" s="1" t="s">
        <v>1227</v>
      </c>
      <c r="N9250">
        <v>1</v>
      </c>
      <c r="O9250" t="s">
        <v>13940</v>
      </c>
      <c r="P9250">
        <v>10</v>
      </c>
      <c r="Q9250" t="s">
        <v>75</v>
      </c>
    </row>
    <row r="9251" spans="1:45" hidden="1" x14ac:dyDescent="0.5">
      <c r="A9251" t="s">
        <v>14020</v>
      </c>
      <c r="B9251" t="s">
        <v>14021</v>
      </c>
      <c r="C9251" t="s">
        <v>56</v>
      </c>
      <c r="D9251" s="1">
        <v>44824</v>
      </c>
      <c r="E9251" t="s">
        <v>11571</v>
      </c>
      <c r="F9251" s="1">
        <v>44881</v>
      </c>
      <c r="G9251" t="s">
        <v>7218</v>
      </c>
      <c r="H9251" t="s">
        <v>4548</v>
      </c>
      <c r="J9251" t="s">
        <v>6439</v>
      </c>
      <c r="K9251" s="26" t="s">
        <v>61</v>
      </c>
      <c r="L9251" t="s">
        <v>13939</v>
      </c>
      <c r="M9251" s="1" t="s">
        <v>1227</v>
      </c>
      <c r="N9251">
        <v>1</v>
      </c>
      <c r="O9251" t="s">
        <v>13940</v>
      </c>
      <c r="P9251">
        <v>11</v>
      </c>
      <c r="Q9251" t="s">
        <v>75</v>
      </c>
    </row>
    <row r="9252" spans="1:45" hidden="1" x14ac:dyDescent="0.5">
      <c r="A9252" t="s">
        <v>14022</v>
      </c>
      <c r="B9252" t="s">
        <v>14023</v>
      </c>
      <c r="C9252" t="s">
        <v>56</v>
      </c>
      <c r="D9252" s="1">
        <v>44824</v>
      </c>
      <c r="E9252" t="s">
        <v>11758</v>
      </c>
      <c r="F9252" s="1">
        <v>44881</v>
      </c>
      <c r="G9252" t="s">
        <v>7218</v>
      </c>
      <c r="H9252" t="s">
        <v>4548</v>
      </c>
      <c r="J9252" t="s">
        <v>6439</v>
      </c>
      <c r="K9252" s="26" t="s">
        <v>61</v>
      </c>
      <c r="L9252" t="s">
        <v>13939</v>
      </c>
      <c r="M9252" s="1" t="s">
        <v>1227</v>
      </c>
      <c r="N9252">
        <v>1</v>
      </c>
      <c r="O9252" t="s">
        <v>13940</v>
      </c>
      <c r="P9252">
        <v>12</v>
      </c>
      <c r="Q9252" t="s">
        <v>75</v>
      </c>
    </row>
    <row r="9253" spans="1:45" ht="15.75" hidden="1" customHeight="1" x14ac:dyDescent="0.5">
      <c r="A9253" t="s">
        <v>14024</v>
      </c>
      <c r="B9253" t="s">
        <v>14025</v>
      </c>
      <c r="C9253" t="s">
        <v>56</v>
      </c>
      <c r="D9253" s="1">
        <v>44824</v>
      </c>
      <c r="E9253" t="s">
        <v>11758</v>
      </c>
      <c r="F9253" s="1">
        <v>44881</v>
      </c>
      <c r="G9253" t="s">
        <v>6439</v>
      </c>
      <c r="H9253" t="s">
        <v>4548</v>
      </c>
      <c r="J9253" t="s">
        <v>6439</v>
      </c>
      <c r="K9253" s="26" t="s">
        <v>61</v>
      </c>
      <c r="L9253" t="s">
        <v>13939</v>
      </c>
      <c r="M9253" s="1" t="s">
        <v>1227</v>
      </c>
      <c r="N9253">
        <v>1</v>
      </c>
      <c r="O9253" t="s">
        <v>13940</v>
      </c>
      <c r="P9253">
        <v>1</v>
      </c>
      <c r="Q9253" t="s">
        <v>73</v>
      </c>
    </row>
    <row r="9254" spans="1:45" hidden="1" x14ac:dyDescent="0.5">
      <c r="A9254" t="s">
        <v>14026</v>
      </c>
      <c r="B9254" t="s">
        <v>14027</v>
      </c>
      <c r="C9254" t="s">
        <v>56</v>
      </c>
      <c r="D9254" s="1">
        <v>44824</v>
      </c>
      <c r="E9254" t="s">
        <v>11758</v>
      </c>
      <c r="F9254" s="1">
        <v>44881</v>
      </c>
      <c r="G9254" t="s">
        <v>6439</v>
      </c>
      <c r="H9254" t="s">
        <v>4548</v>
      </c>
      <c r="J9254" t="s">
        <v>6439</v>
      </c>
      <c r="K9254" s="26" t="s">
        <v>61</v>
      </c>
      <c r="L9254" t="s">
        <v>13939</v>
      </c>
      <c r="M9254" s="1" t="s">
        <v>1227</v>
      </c>
      <c r="N9254">
        <v>1</v>
      </c>
      <c r="O9254" t="s">
        <v>13940</v>
      </c>
      <c r="P9254">
        <v>2</v>
      </c>
      <c r="Q9254" t="s">
        <v>73</v>
      </c>
    </row>
    <row r="9255" spans="1:45" hidden="1" x14ac:dyDescent="0.5">
      <c r="A9255" t="s">
        <v>14028</v>
      </c>
      <c r="B9255" t="s">
        <v>14029</v>
      </c>
      <c r="C9255" t="s">
        <v>56</v>
      </c>
      <c r="D9255" s="1">
        <v>44824</v>
      </c>
      <c r="E9255" t="s">
        <v>11758</v>
      </c>
      <c r="F9255" s="1">
        <v>44881</v>
      </c>
      <c r="G9255" t="s">
        <v>6439</v>
      </c>
      <c r="H9255" t="s">
        <v>4548</v>
      </c>
      <c r="J9255" t="s">
        <v>6439</v>
      </c>
      <c r="K9255" s="26" t="s">
        <v>61</v>
      </c>
      <c r="L9255" t="s">
        <v>13939</v>
      </c>
      <c r="M9255" s="1" t="s">
        <v>1227</v>
      </c>
      <c r="N9255">
        <v>1</v>
      </c>
      <c r="O9255" t="s">
        <v>13940</v>
      </c>
      <c r="P9255">
        <v>3</v>
      </c>
      <c r="Q9255" t="s">
        <v>73</v>
      </c>
    </row>
    <row r="9256" spans="1:45" hidden="1" x14ac:dyDescent="0.5">
      <c r="A9256" t="s">
        <v>14030</v>
      </c>
      <c r="B9256" t="s">
        <v>14031</v>
      </c>
      <c r="C9256" t="s">
        <v>56</v>
      </c>
      <c r="D9256" s="1">
        <v>44824</v>
      </c>
      <c r="E9256" t="s">
        <v>11758</v>
      </c>
      <c r="F9256" s="1">
        <v>44881</v>
      </c>
      <c r="G9256" t="s">
        <v>6439</v>
      </c>
      <c r="H9256" t="s">
        <v>4548</v>
      </c>
      <c r="J9256" t="s">
        <v>6439</v>
      </c>
      <c r="K9256" s="26" t="s">
        <v>61</v>
      </c>
      <c r="L9256" t="s">
        <v>13939</v>
      </c>
      <c r="M9256" s="1" t="s">
        <v>1227</v>
      </c>
      <c r="N9256">
        <v>1</v>
      </c>
      <c r="O9256" t="s">
        <v>13940</v>
      </c>
      <c r="P9256">
        <v>4</v>
      </c>
      <c r="Q9256" t="s">
        <v>73</v>
      </c>
    </row>
    <row r="9257" spans="1:45" hidden="1" x14ac:dyDescent="0.5">
      <c r="A9257" t="s">
        <v>14032</v>
      </c>
      <c r="B9257" t="s">
        <v>14033</v>
      </c>
      <c r="C9257" t="s">
        <v>56</v>
      </c>
      <c r="D9257" s="1">
        <v>44824</v>
      </c>
      <c r="E9257" t="s">
        <v>11758</v>
      </c>
      <c r="F9257" s="1">
        <v>44881</v>
      </c>
      <c r="G9257" t="s">
        <v>6439</v>
      </c>
      <c r="H9257" t="s">
        <v>4548</v>
      </c>
      <c r="J9257" t="s">
        <v>6439</v>
      </c>
      <c r="K9257" s="26" t="s">
        <v>61</v>
      </c>
      <c r="L9257" t="s">
        <v>13939</v>
      </c>
      <c r="M9257" s="1" t="s">
        <v>1227</v>
      </c>
      <c r="N9257">
        <v>1</v>
      </c>
      <c r="O9257" t="s">
        <v>13940</v>
      </c>
      <c r="P9257">
        <v>5</v>
      </c>
      <c r="Q9257" t="s">
        <v>73</v>
      </c>
    </row>
    <row r="9258" spans="1:45" hidden="1" x14ac:dyDescent="0.5">
      <c r="A9258" t="s">
        <v>14034</v>
      </c>
      <c r="B9258" t="s">
        <v>14035</v>
      </c>
      <c r="C9258" t="s">
        <v>56</v>
      </c>
      <c r="D9258" s="1">
        <v>44824</v>
      </c>
      <c r="E9258" t="s">
        <v>11758</v>
      </c>
      <c r="F9258" s="1">
        <v>44881</v>
      </c>
      <c r="G9258" t="s">
        <v>6439</v>
      </c>
      <c r="H9258" t="s">
        <v>4548</v>
      </c>
      <c r="J9258" t="s">
        <v>6439</v>
      </c>
      <c r="K9258" s="26" t="s">
        <v>61</v>
      </c>
      <c r="L9258" t="s">
        <v>13939</v>
      </c>
      <c r="M9258" s="1" t="s">
        <v>1227</v>
      </c>
      <c r="N9258">
        <v>1</v>
      </c>
      <c r="O9258" t="s">
        <v>13940</v>
      </c>
      <c r="P9258">
        <v>6</v>
      </c>
      <c r="Q9258" t="s">
        <v>73</v>
      </c>
    </row>
    <row r="9259" spans="1:45" hidden="1" x14ac:dyDescent="0.5">
      <c r="A9259" t="s">
        <v>14036</v>
      </c>
      <c r="B9259" t="s">
        <v>14037</v>
      </c>
      <c r="C9259" t="s">
        <v>56</v>
      </c>
      <c r="D9259" s="1">
        <v>44824</v>
      </c>
      <c r="E9259" t="s">
        <v>11758</v>
      </c>
      <c r="F9259" s="1">
        <v>44881</v>
      </c>
      <c r="G9259" t="s">
        <v>7218</v>
      </c>
      <c r="H9259" t="s">
        <v>4548</v>
      </c>
      <c r="J9259" t="s">
        <v>6439</v>
      </c>
      <c r="K9259" s="26" t="s">
        <v>61</v>
      </c>
      <c r="L9259" t="s">
        <v>13939</v>
      </c>
      <c r="M9259" s="1" t="s">
        <v>1227</v>
      </c>
      <c r="N9259">
        <v>1</v>
      </c>
      <c r="O9259" t="s">
        <v>13940</v>
      </c>
      <c r="P9259">
        <v>7</v>
      </c>
      <c r="Q9259" t="s">
        <v>73</v>
      </c>
    </row>
    <row r="9260" spans="1:45" hidden="1" x14ac:dyDescent="0.5">
      <c r="A9260" t="s">
        <v>14038</v>
      </c>
      <c r="B9260" t="s">
        <v>14039</v>
      </c>
      <c r="C9260" t="s">
        <v>56</v>
      </c>
      <c r="D9260" s="1">
        <v>44824</v>
      </c>
      <c r="E9260" t="s">
        <v>11758</v>
      </c>
      <c r="F9260" s="1">
        <v>44881</v>
      </c>
      <c r="G9260" t="s">
        <v>7218</v>
      </c>
      <c r="H9260" t="s">
        <v>4548</v>
      </c>
      <c r="J9260" t="s">
        <v>6439</v>
      </c>
      <c r="K9260" s="26" t="s">
        <v>61</v>
      </c>
      <c r="L9260" t="s">
        <v>13939</v>
      </c>
      <c r="M9260" s="1" t="s">
        <v>1227</v>
      </c>
      <c r="N9260">
        <v>1</v>
      </c>
      <c r="O9260" t="s">
        <v>13940</v>
      </c>
      <c r="P9260">
        <v>8</v>
      </c>
      <c r="Q9260" t="s">
        <v>73</v>
      </c>
    </row>
    <row r="9261" spans="1:45" hidden="1" x14ac:dyDescent="0.5">
      <c r="A9261" t="s">
        <v>14040</v>
      </c>
      <c r="B9261" t="s">
        <v>14041</v>
      </c>
      <c r="C9261" t="s">
        <v>56</v>
      </c>
      <c r="D9261" s="1">
        <v>44824</v>
      </c>
      <c r="E9261" t="s">
        <v>11758</v>
      </c>
      <c r="F9261" s="1">
        <v>44881</v>
      </c>
      <c r="G9261" t="s">
        <v>7218</v>
      </c>
      <c r="H9261" t="s">
        <v>4548</v>
      </c>
      <c r="J9261" t="s">
        <v>6439</v>
      </c>
      <c r="K9261" s="26" t="s">
        <v>61</v>
      </c>
      <c r="L9261" t="s">
        <v>13939</v>
      </c>
      <c r="M9261" s="1" t="s">
        <v>1227</v>
      </c>
      <c r="N9261">
        <v>1</v>
      </c>
      <c r="O9261" t="s">
        <v>13940</v>
      </c>
      <c r="P9261">
        <v>9</v>
      </c>
      <c r="Q9261" t="s">
        <v>73</v>
      </c>
    </row>
    <row r="9262" spans="1:45" hidden="1" x14ac:dyDescent="0.5">
      <c r="A9262" t="s">
        <v>14042</v>
      </c>
      <c r="B9262" t="str">
        <f t="shared" ref="B9262:B9272" si="254">A9262&amp;"-Ex1"</f>
        <v>Sfu-AGal_001-Ex1</v>
      </c>
      <c r="C9262" t="s">
        <v>56</v>
      </c>
      <c r="D9262" s="1">
        <v>44879</v>
      </c>
      <c r="E9262" t="s">
        <v>11758</v>
      </c>
      <c r="F9262" s="1">
        <v>44881</v>
      </c>
      <c r="G9262" t="s">
        <v>7218</v>
      </c>
      <c r="H9262" t="s">
        <v>4548</v>
      </c>
      <c r="J9262" t="s">
        <v>6439</v>
      </c>
      <c r="K9262" s="26" t="s">
        <v>61</v>
      </c>
      <c r="L9262" t="s">
        <v>13939</v>
      </c>
      <c r="M9262" t="s">
        <v>1227</v>
      </c>
      <c r="N9262">
        <v>1</v>
      </c>
      <c r="O9262" t="s">
        <v>13940</v>
      </c>
      <c r="P9262">
        <v>12</v>
      </c>
      <c r="Q9262" t="s">
        <v>63</v>
      </c>
      <c r="U9262" s="28">
        <v>45.1</v>
      </c>
      <c r="AQ9262" s="1">
        <v>44882</v>
      </c>
      <c r="AR9262">
        <v>2</v>
      </c>
      <c r="AS9262" t="s">
        <v>6439</v>
      </c>
    </row>
    <row r="9263" spans="1:45" hidden="1" x14ac:dyDescent="0.5">
      <c r="A9263" t="s">
        <v>14043</v>
      </c>
      <c r="B9263" t="str">
        <f t="shared" si="254"/>
        <v>Sfu-AGal_002-Ex1</v>
      </c>
      <c r="C9263" t="s">
        <v>56</v>
      </c>
      <c r="D9263" s="1">
        <v>44879</v>
      </c>
      <c r="E9263" t="s">
        <v>11758</v>
      </c>
      <c r="F9263" s="1">
        <v>44881</v>
      </c>
      <c r="G9263" t="s">
        <v>6439</v>
      </c>
      <c r="H9263" t="s">
        <v>4548</v>
      </c>
      <c r="J9263" t="s">
        <v>6439</v>
      </c>
      <c r="K9263" s="26" t="s">
        <v>61</v>
      </c>
      <c r="L9263" t="s">
        <v>13939</v>
      </c>
      <c r="M9263" t="s">
        <v>1227</v>
      </c>
      <c r="N9263">
        <v>1</v>
      </c>
      <c r="O9263" t="s">
        <v>13940</v>
      </c>
      <c r="P9263">
        <v>1</v>
      </c>
      <c r="Q9263" t="s">
        <v>60</v>
      </c>
      <c r="U9263" s="28">
        <v>15.9</v>
      </c>
      <c r="AQ9263" s="1">
        <v>44882</v>
      </c>
      <c r="AR9263">
        <v>2</v>
      </c>
      <c r="AS9263" t="s">
        <v>6439</v>
      </c>
    </row>
    <row r="9264" spans="1:45" hidden="1" x14ac:dyDescent="0.5">
      <c r="A9264" t="s">
        <v>14044</v>
      </c>
      <c r="B9264" t="str">
        <f t="shared" si="254"/>
        <v>Sfu-AGal_003-Ex1</v>
      </c>
      <c r="C9264" t="s">
        <v>56</v>
      </c>
      <c r="D9264" s="1">
        <v>44879</v>
      </c>
      <c r="E9264" t="s">
        <v>11758</v>
      </c>
      <c r="F9264" s="1">
        <v>44881</v>
      </c>
      <c r="G9264" t="s">
        <v>6439</v>
      </c>
      <c r="H9264" t="s">
        <v>4548</v>
      </c>
      <c r="J9264" t="s">
        <v>6439</v>
      </c>
      <c r="K9264" s="26" t="s">
        <v>61</v>
      </c>
      <c r="L9264" t="s">
        <v>13939</v>
      </c>
      <c r="M9264" t="s">
        <v>1227</v>
      </c>
      <c r="N9264">
        <v>1</v>
      </c>
      <c r="O9264" t="s">
        <v>13940</v>
      </c>
      <c r="P9264">
        <v>2</v>
      </c>
      <c r="Q9264" t="s">
        <v>60</v>
      </c>
      <c r="U9264" s="28">
        <v>38.799999999999997</v>
      </c>
      <c r="AQ9264" s="1">
        <v>44882</v>
      </c>
      <c r="AR9264">
        <v>2</v>
      </c>
      <c r="AS9264" t="s">
        <v>6439</v>
      </c>
    </row>
    <row r="9265" spans="1:45" ht="15.75" hidden="1" customHeight="1" x14ac:dyDescent="0.5">
      <c r="A9265" t="s">
        <v>14045</v>
      </c>
      <c r="B9265" t="str">
        <f t="shared" si="254"/>
        <v>Sfu-AGal_004-Ex1</v>
      </c>
      <c r="C9265" t="s">
        <v>56</v>
      </c>
      <c r="D9265" s="1">
        <v>44879</v>
      </c>
      <c r="E9265" t="s">
        <v>11758</v>
      </c>
      <c r="F9265" s="1">
        <v>44881</v>
      </c>
      <c r="G9265" t="s">
        <v>6439</v>
      </c>
      <c r="H9265" t="s">
        <v>4548</v>
      </c>
      <c r="J9265" t="s">
        <v>6439</v>
      </c>
      <c r="K9265" s="26" t="s">
        <v>61</v>
      </c>
      <c r="L9265" t="s">
        <v>13939</v>
      </c>
      <c r="M9265" t="s">
        <v>1227</v>
      </c>
      <c r="N9265">
        <v>1</v>
      </c>
      <c r="O9265" t="s">
        <v>13940</v>
      </c>
      <c r="P9265">
        <v>3</v>
      </c>
      <c r="Q9265" t="s">
        <v>60</v>
      </c>
      <c r="U9265" s="28">
        <v>64</v>
      </c>
      <c r="AQ9265" s="1">
        <v>44882</v>
      </c>
      <c r="AR9265">
        <v>2</v>
      </c>
      <c r="AS9265" t="s">
        <v>6439</v>
      </c>
    </row>
    <row r="9266" spans="1:45" hidden="1" x14ac:dyDescent="0.5">
      <c r="A9266" t="s">
        <v>14046</v>
      </c>
      <c r="B9266" t="str">
        <f t="shared" si="254"/>
        <v>Sfu-AGal_005-Ex1</v>
      </c>
      <c r="C9266" t="s">
        <v>56</v>
      </c>
      <c r="D9266" s="1">
        <v>44879</v>
      </c>
      <c r="E9266" t="s">
        <v>11758</v>
      </c>
      <c r="F9266" s="1">
        <v>44881</v>
      </c>
      <c r="G9266" t="s">
        <v>6439</v>
      </c>
      <c r="H9266" t="s">
        <v>4548</v>
      </c>
      <c r="J9266" t="s">
        <v>6439</v>
      </c>
      <c r="K9266" s="26" t="s">
        <v>61</v>
      </c>
      <c r="L9266" t="s">
        <v>13939</v>
      </c>
      <c r="M9266" t="s">
        <v>1227</v>
      </c>
      <c r="N9266">
        <v>1</v>
      </c>
      <c r="O9266" t="s">
        <v>13940</v>
      </c>
      <c r="P9266">
        <v>4</v>
      </c>
      <c r="Q9266" t="s">
        <v>60</v>
      </c>
      <c r="U9266" s="28">
        <v>38.1</v>
      </c>
      <c r="AQ9266" s="1">
        <v>44882</v>
      </c>
      <c r="AR9266">
        <v>2</v>
      </c>
      <c r="AS9266" t="s">
        <v>6439</v>
      </c>
    </row>
    <row r="9267" spans="1:45" hidden="1" x14ac:dyDescent="0.5">
      <c r="A9267" t="s">
        <v>14047</v>
      </c>
      <c r="B9267" t="str">
        <f t="shared" si="254"/>
        <v>Sfu-AGal_006-Ex1</v>
      </c>
      <c r="C9267" t="s">
        <v>56</v>
      </c>
      <c r="D9267" s="1">
        <v>44879</v>
      </c>
      <c r="E9267" t="s">
        <v>11758</v>
      </c>
      <c r="F9267" s="1">
        <v>44881</v>
      </c>
      <c r="G9267" t="s">
        <v>6439</v>
      </c>
      <c r="H9267" t="s">
        <v>4548</v>
      </c>
      <c r="J9267" t="s">
        <v>6439</v>
      </c>
      <c r="K9267" s="26" t="s">
        <v>61</v>
      </c>
      <c r="L9267" t="s">
        <v>13939</v>
      </c>
      <c r="M9267" t="s">
        <v>1227</v>
      </c>
      <c r="N9267">
        <v>1</v>
      </c>
      <c r="O9267" t="s">
        <v>13940</v>
      </c>
      <c r="P9267">
        <v>5</v>
      </c>
      <c r="Q9267" t="s">
        <v>60</v>
      </c>
      <c r="U9267" s="28">
        <v>41.4</v>
      </c>
      <c r="AQ9267" s="1">
        <v>44882</v>
      </c>
      <c r="AR9267">
        <v>2</v>
      </c>
      <c r="AS9267" t="s">
        <v>6439</v>
      </c>
    </row>
    <row r="9268" spans="1:45" hidden="1" x14ac:dyDescent="0.5">
      <c r="A9268" t="s">
        <v>14048</v>
      </c>
      <c r="B9268" t="str">
        <f t="shared" si="254"/>
        <v>Sfu-AGal_007-Ex1</v>
      </c>
      <c r="C9268" t="s">
        <v>56</v>
      </c>
      <c r="D9268" s="1">
        <v>44879</v>
      </c>
      <c r="E9268" t="s">
        <v>11758</v>
      </c>
      <c r="F9268" s="1">
        <v>44881</v>
      </c>
      <c r="G9268" t="s">
        <v>6439</v>
      </c>
      <c r="H9268" t="s">
        <v>4548</v>
      </c>
      <c r="J9268" t="s">
        <v>6439</v>
      </c>
      <c r="K9268" s="26" t="s">
        <v>61</v>
      </c>
      <c r="L9268" t="s">
        <v>13939</v>
      </c>
      <c r="M9268" t="s">
        <v>1227</v>
      </c>
      <c r="N9268">
        <v>1</v>
      </c>
      <c r="O9268" t="s">
        <v>13940</v>
      </c>
      <c r="P9268">
        <v>6</v>
      </c>
      <c r="Q9268" t="s">
        <v>60</v>
      </c>
      <c r="U9268" s="28">
        <v>49.2</v>
      </c>
      <c r="AQ9268" s="1">
        <v>44882</v>
      </c>
      <c r="AR9268">
        <v>2</v>
      </c>
      <c r="AS9268" t="s">
        <v>6439</v>
      </c>
    </row>
    <row r="9269" spans="1:45" hidden="1" x14ac:dyDescent="0.5">
      <c r="A9269" t="s">
        <v>14049</v>
      </c>
      <c r="B9269" t="str">
        <f t="shared" si="254"/>
        <v>Sfu-AGal_008-Ex1</v>
      </c>
      <c r="C9269" t="s">
        <v>56</v>
      </c>
      <c r="D9269" s="1">
        <v>44879</v>
      </c>
      <c r="E9269" t="s">
        <v>11758</v>
      </c>
      <c r="F9269" s="1">
        <v>44881</v>
      </c>
      <c r="G9269" t="s">
        <v>7218</v>
      </c>
      <c r="H9269">
        <v>31</v>
      </c>
      <c r="J9269" t="s">
        <v>6439</v>
      </c>
      <c r="K9269" s="26" t="s">
        <v>61</v>
      </c>
      <c r="L9269" t="s">
        <v>13939</v>
      </c>
      <c r="M9269" t="s">
        <v>1227</v>
      </c>
      <c r="N9269">
        <v>1</v>
      </c>
      <c r="O9269" t="s">
        <v>13940</v>
      </c>
      <c r="P9269">
        <v>7</v>
      </c>
      <c r="Q9269" t="s">
        <v>60</v>
      </c>
      <c r="U9269" s="28">
        <v>14.2</v>
      </c>
      <c r="AQ9269" s="1">
        <v>44882</v>
      </c>
      <c r="AR9269">
        <v>2</v>
      </c>
      <c r="AS9269" t="s">
        <v>6439</v>
      </c>
    </row>
    <row r="9270" spans="1:45" hidden="1" x14ac:dyDescent="0.5">
      <c r="A9270" t="s">
        <v>14050</v>
      </c>
      <c r="B9270" t="str">
        <f t="shared" si="254"/>
        <v>Sfu-AGal_009-Ex1</v>
      </c>
      <c r="C9270" t="s">
        <v>56</v>
      </c>
      <c r="D9270" s="1">
        <v>44879</v>
      </c>
      <c r="E9270" t="s">
        <v>11758</v>
      </c>
      <c r="F9270" s="1">
        <v>44881</v>
      </c>
      <c r="G9270" t="s">
        <v>7218</v>
      </c>
      <c r="H9270">
        <v>31</v>
      </c>
      <c r="J9270" t="s">
        <v>6439</v>
      </c>
      <c r="K9270" s="26" t="s">
        <v>61</v>
      </c>
      <c r="L9270" t="s">
        <v>13939</v>
      </c>
      <c r="M9270" t="s">
        <v>1227</v>
      </c>
      <c r="N9270">
        <v>1</v>
      </c>
      <c r="O9270" t="s">
        <v>13940</v>
      </c>
      <c r="P9270">
        <v>8</v>
      </c>
      <c r="Q9270" t="s">
        <v>60</v>
      </c>
      <c r="U9270" s="28">
        <v>11.6</v>
      </c>
      <c r="AQ9270" s="1">
        <v>44882</v>
      </c>
      <c r="AR9270">
        <v>2</v>
      </c>
      <c r="AS9270" t="s">
        <v>6439</v>
      </c>
    </row>
    <row r="9271" spans="1:45" hidden="1" x14ac:dyDescent="0.5">
      <c r="A9271" t="s">
        <v>14051</v>
      </c>
      <c r="B9271" t="str">
        <f t="shared" si="254"/>
        <v>Sfu-AGal_010-Ex1</v>
      </c>
      <c r="C9271" t="s">
        <v>56</v>
      </c>
      <c r="D9271" s="1">
        <v>44879</v>
      </c>
      <c r="E9271" t="s">
        <v>11758</v>
      </c>
      <c r="F9271" s="1">
        <v>44881</v>
      </c>
      <c r="G9271" t="s">
        <v>7218</v>
      </c>
      <c r="H9271">
        <v>17</v>
      </c>
      <c r="J9271" t="s">
        <v>6439</v>
      </c>
      <c r="K9271" s="26" t="s">
        <v>61</v>
      </c>
      <c r="L9271" t="s">
        <v>13939</v>
      </c>
      <c r="M9271" t="s">
        <v>1227</v>
      </c>
      <c r="N9271">
        <v>1</v>
      </c>
      <c r="O9271" t="s">
        <v>13940</v>
      </c>
      <c r="P9271">
        <v>9</v>
      </c>
      <c r="Q9271" t="s">
        <v>60</v>
      </c>
      <c r="U9271" s="28">
        <v>3.9</v>
      </c>
      <c r="AQ9271" s="1">
        <v>44882</v>
      </c>
      <c r="AR9271">
        <v>2</v>
      </c>
      <c r="AS9271" t="s">
        <v>6439</v>
      </c>
    </row>
    <row r="9272" spans="1:45" hidden="1" x14ac:dyDescent="0.5">
      <c r="A9272" t="s">
        <v>14052</v>
      </c>
      <c r="B9272" t="str">
        <f t="shared" si="254"/>
        <v>Sfu-AGal_011-Ex1</v>
      </c>
      <c r="C9272" t="s">
        <v>56</v>
      </c>
      <c r="D9272" s="1">
        <v>44879</v>
      </c>
      <c r="E9272" t="s">
        <v>11758</v>
      </c>
      <c r="F9272" s="1">
        <v>44881</v>
      </c>
      <c r="G9272" t="s">
        <v>7218</v>
      </c>
      <c r="H9272">
        <v>19</v>
      </c>
      <c r="J9272" t="s">
        <v>6439</v>
      </c>
      <c r="K9272" s="26" t="s">
        <v>61</v>
      </c>
      <c r="L9272" t="s">
        <v>13939</v>
      </c>
      <c r="M9272" t="s">
        <v>1227</v>
      </c>
      <c r="N9272">
        <v>1</v>
      </c>
      <c r="O9272" t="s">
        <v>13940</v>
      </c>
      <c r="P9272">
        <v>10</v>
      </c>
      <c r="Q9272" t="s">
        <v>60</v>
      </c>
      <c r="U9272" s="28">
        <v>9.5</v>
      </c>
      <c r="AQ9272" s="1">
        <v>44882</v>
      </c>
      <c r="AR9272">
        <v>2</v>
      </c>
      <c r="AS9272" t="s">
        <v>6439</v>
      </c>
    </row>
    <row r="9273" spans="1:45" hidden="1" x14ac:dyDescent="0.5">
      <c r="A9273" t="s">
        <v>14053</v>
      </c>
      <c r="B9273" t="s">
        <v>14054</v>
      </c>
      <c r="C9273" t="s">
        <v>7674</v>
      </c>
      <c r="D9273" s="1">
        <v>44886</v>
      </c>
      <c r="E9273" t="s">
        <v>6439</v>
      </c>
      <c r="F9273" s="1">
        <v>44893</v>
      </c>
      <c r="G9273" t="s">
        <v>6439</v>
      </c>
      <c r="H9273">
        <v>20</v>
      </c>
      <c r="I9273">
        <v>157</v>
      </c>
      <c r="J9273" t="s">
        <v>6439</v>
      </c>
      <c r="K9273" s="26" t="s">
        <v>61</v>
      </c>
      <c r="L9273" t="s">
        <v>14055</v>
      </c>
      <c r="M9273" t="s">
        <v>1227</v>
      </c>
      <c r="N9273">
        <v>1</v>
      </c>
      <c r="O9273" t="s">
        <v>14056</v>
      </c>
      <c r="P9273">
        <v>1</v>
      </c>
      <c r="Q9273" t="s">
        <v>67</v>
      </c>
      <c r="U9273" s="28">
        <v>45.4</v>
      </c>
      <c r="AQ9273" s="1">
        <v>44893</v>
      </c>
      <c r="AR9273">
        <v>2</v>
      </c>
      <c r="AS9273" t="s">
        <v>6439</v>
      </c>
    </row>
    <row r="9274" spans="1:45" hidden="1" x14ac:dyDescent="0.5">
      <c r="A9274" t="s">
        <v>14057</v>
      </c>
      <c r="B9274" t="s">
        <v>14058</v>
      </c>
      <c r="C9274" t="s">
        <v>7674</v>
      </c>
      <c r="D9274" s="1">
        <v>44886</v>
      </c>
      <c r="E9274" t="s">
        <v>6439</v>
      </c>
      <c r="F9274" s="1">
        <v>44893</v>
      </c>
      <c r="G9274" t="s">
        <v>6439</v>
      </c>
      <c r="H9274">
        <v>30</v>
      </c>
      <c r="I9274">
        <v>157</v>
      </c>
      <c r="J9274" t="s">
        <v>6439</v>
      </c>
      <c r="K9274" s="26" t="s">
        <v>61</v>
      </c>
      <c r="L9274" t="s">
        <v>14055</v>
      </c>
      <c r="M9274" t="s">
        <v>1227</v>
      </c>
      <c r="N9274">
        <v>1</v>
      </c>
      <c r="O9274" t="s">
        <v>14056</v>
      </c>
      <c r="P9274">
        <v>2</v>
      </c>
      <c r="Q9274" t="s">
        <v>67</v>
      </c>
      <c r="U9274" s="28">
        <v>47.6</v>
      </c>
      <c r="AQ9274" s="1">
        <v>44893</v>
      </c>
      <c r="AR9274">
        <v>2</v>
      </c>
      <c r="AS9274" t="s">
        <v>6439</v>
      </c>
    </row>
    <row r="9275" spans="1:45" hidden="1" x14ac:dyDescent="0.5">
      <c r="A9275" t="s">
        <v>14059</v>
      </c>
      <c r="B9275" t="s">
        <v>14060</v>
      </c>
      <c r="C9275" t="s">
        <v>7674</v>
      </c>
      <c r="D9275" s="1">
        <v>44886</v>
      </c>
      <c r="E9275" t="s">
        <v>6439</v>
      </c>
      <c r="F9275" s="1">
        <v>44893</v>
      </c>
      <c r="G9275" t="s">
        <v>6439</v>
      </c>
      <c r="H9275" t="s">
        <v>4548</v>
      </c>
      <c r="I9275">
        <v>157</v>
      </c>
      <c r="J9275" t="s">
        <v>6439</v>
      </c>
      <c r="K9275" s="26" t="s">
        <v>61</v>
      </c>
      <c r="L9275" t="s">
        <v>14055</v>
      </c>
      <c r="M9275" t="s">
        <v>1227</v>
      </c>
      <c r="N9275">
        <v>1</v>
      </c>
      <c r="O9275" t="s">
        <v>14056</v>
      </c>
      <c r="P9275">
        <v>3</v>
      </c>
      <c r="Q9275" t="s">
        <v>67</v>
      </c>
      <c r="U9275" s="28">
        <v>50.2</v>
      </c>
      <c r="AQ9275" s="1">
        <v>44893</v>
      </c>
      <c r="AR9275">
        <v>2</v>
      </c>
      <c r="AS9275" t="s">
        <v>6439</v>
      </c>
    </row>
    <row r="9276" spans="1:45" hidden="1" x14ac:dyDescent="0.5">
      <c r="A9276" t="s">
        <v>14061</v>
      </c>
      <c r="B9276" t="s">
        <v>14062</v>
      </c>
      <c r="C9276" t="s">
        <v>7674</v>
      </c>
      <c r="D9276" s="1">
        <v>44886</v>
      </c>
      <c r="E9276" t="s">
        <v>6439</v>
      </c>
      <c r="F9276" s="1">
        <v>44893</v>
      </c>
      <c r="G9276" t="s">
        <v>6439</v>
      </c>
      <c r="H9276" t="s">
        <v>4548</v>
      </c>
      <c r="I9276">
        <v>157</v>
      </c>
      <c r="J9276" t="s">
        <v>6439</v>
      </c>
      <c r="K9276" s="26" t="s">
        <v>61</v>
      </c>
      <c r="L9276" t="s">
        <v>14055</v>
      </c>
      <c r="M9276" t="s">
        <v>1227</v>
      </c>
      <c r="N9276">
        <v>1</v>
      </c>
      <c r="O9276" t="s">
        <v>14056</v>
      </c>
      <c r="P9276">
        <v>4</v>
      </c>
      <c r="Q9276" t="s">
        <v>67</v>
      </c>
      <c r="U9276" s="28">
        <v>30.7</v>
      </c>
      <c r="AQ9276" s="1">
        <v>44893</v>
      </c>
      <c r="AR9276">
        <v>2</v>
      </c>
      <c r="AS9276" t="s">
        <v>6439</v>
      </c>
    </row>
    <row r="9277" spans="1:45" ht="15.75" hidden="1" customHeight="1" x14ac:dyDescent="0.5">
      <c r="A9277" t="s">
        <v>14063</v>
      </c>
      <c r="B9277" t="s">
        <v>14064</v>
      </c>
      <c r="C9277" t="s">
        <v>7674</v>
      </c>
      <c r="D9277" s="1">
        <v>44886</v>
      </c>
      <c r="E9277" t="s">
        <v>6439</v>
      </c>
      <c r="F9277" s="1">
        <v>44893</v>
      </c>
      <c r="G9277" t="s">
        <v>6439</v>
      </c>
      <c r="H9277" t="s">
        <v>4548</v>
      </c>
      <c r="I9277">
        <v>157</v>
      </c>
      <c r="J9277" t="s">
        <v>6439</v>
      </c>
      <c r="K9277" s="26" t="s">
        <v>61</v>
      </c>
      <c r="L9277" t="s">
        <v>14055</v>
      </c>
      <c r="M9277" t="s">
        <v>1227</v>
      </c>
      <c r="N9277">
        <v>1</v>
      </c>
      <c r="O9277" t="s">
        <v>14056</v>
      </c>
      <c r="P9277">
        <v>5</v>
      </c>
      <c r="Q9277" t="s">
        <v>67</v>
      </c>
      <c r="U9277" s="28">
        <v>80.599999999999994</v>
      </c>
      <c r="AQ9277" s="1">
        <v>44893</v>
      </c>
      <c r="AR9277">
        <v>2</v>
      </c>
      <c r="AS9277" t="s">
        <v>6439</v>
      </c>
    </row>
    <row r="9278" spans="1:45" hidden="1" x14ac:dyDescent="0.5">
      <c r="A9278" t="s">
        <v>14065</v>
      </c>
      <c r="B9278" t="s">
        <v>14066</v>
      </c>
      <c r="C9278" t="s">
        <v>7674</v>
      </c>
      <c r="D9278" s="1">
        <v>44886</v>
      </c>
      <c r="E9278" t="s">
        <v>6439</v>
      </c>
      <c r="F9278" s="1">
        <v>44893</v>
      </c>
      <c r="G9278" t="s">
        <v>11612</v>
      </c>
      <c r="H9278" t="s">
        <v>4548</v>
      </c>
      <c r="I9278">
        <v>157</v>
      </c>
      <c r="J9278" t="s">
        <v>6439</v>
      </c>
      <c r="K9278" s="26" t="s">
        <v>61</v>
      </c>
      <c r="L9278" t="s">
        <v>14055</v>
      </c>
      <c r="M9278" t="s">
        <v>1227</v>
      </c>
      <c r="N9278">
        <v>1</v>
      </c>
      <c r="O9278" t="s">
        <v>14056</v>
      </c>
      <c r="P9278">
        <v>6</v>
      </c>
      <c r="Q9278" t="s">
        <v>67</v>
      </c>
      <c r="U9278" s="28">
        <v>100.4</v>
      </c>
      <c r="AQ9278" s="1">
        <v>44893</v>
      </c>
      <c r="AR9278">
        <v>2</v>
      </c>
      <c r="AS9278" t="s">
        <v>6439</v>
      </c>
    </row>
    <row r="9279" spans="1:45" hidden="1" x14ac:dyDescent="0.5">
      <c r="A9279" t="s">
        <v>14067</v>
      </c>
      <c r="B9279" t="s">
        <v>14068</v>
      </c>
      <c r="C9279" t="s">
        <v>7674</v>
      </c>
      <c r="D9279" s="1">
        <v>44886</v>
      </c>
      <c r="E9279" t="s">
        <v>6439</v>
      </c>
      <c r="F9279" s="1">
        <v>44893</v>
      </c>
      <c r="G9279" t="s">
        <v>11612</v>
      </c>
      <c r="H9279" t="s">
        <v>4548</v>
      </c>
      <c r="I9279">
        <v>157</v>
      </c>
      <c r="J9279" t="s">
        <v>6439</v>
      </c>
      <c r="K9279" s="26" t="s">
        <v>61</v>
      </c>
      <c r="L9279" t="s">
        <v>14055</v>
      </c>
      <c r="M9279" t="s">
        <v>1227</v>
      </c>
      <c r="N9279">
        <v>1</v>
      </c>
      <c r="O9279" t="s">
        <v>14056</v>
      </c>
      <c r="P9279">
        <v>7</v>
      </c>
      <c r="Q9279" t="s">
        <v>67</v>
      </c>
      <c r="U9279" s="28">
        <v>138.1</v>
      </c>
      <c r="AQ9279" s="1">
        <v>44893</v>
      </c>
      <c r="AR9279">
        <v>2</v>
      </c>
      <c r="AS9279" t="s">
        <v>6439</v>
      </c>
    </row>
    <row r="9280" spans="1:45" hidden="1" x14ac:dyDescent="0.5">
      <c r="A9280" t="s">
        <v>14069</v>
      </c>
      <c r="B9280" t="s">
        <v>14070</v>
      </c>
      <c r="C9280" t="s">
        <v>7674</v>
      </c>
      <c r="D9280" s="1">
        <v>44886</v>
      </c>
      <c r="E9280" t="s">
        <v>6439</v>
      </c>
      <c r="F9280" s="1">
        <v>44893</v>
      </c>
      <c r="G9280" t="s">
        <v>7218</v>
      </c>
      <c r="H9280" t="s">
        <v>4548</v>
      </c>
      <c r="I9280">
        <v>157</v>
      </c>
      <c r="J9280" t="s">
        <v>6439</v>
      </c>
      <c r="K9280" s="26" t="s">
        <v>61</v>
      </c>
      <c r="L9280" t="s">
        <v>14055</v>
      </c>
      <c r="M9280" t="s">
        <v>1227</v>
      </c>
      <c r="N9280">
        <v>1</v>
      </c>
      <c r="O9280" t="s">
        <v>14056</v>
      </c>
      <c r="P9280">
        <v>8</v>
      </c>
      <c r="Q9280" t="s">
        <v>67</v>
      </c>
      <c r="U9280" s="28">
        <v>82.6</v>
      </c>
      <c r="AQ9280" s="1">
        <v>44893</v>
      </c>
      <c r="AR9280">
        <v>2</v>
      </c>
      <c r="AS9280" t="s">
        <v>6439</v>
      </c>
    </row>
    <row r="9281" spans="1:45" hidden="1" x14ac:dyDescent="0.5">
      <c r="A9281" t="s">
        <v>14071</v>
      </c>
      <c r="B9281" t="s">
        <v>14072</v>
      </c>
      <c r="C9281" t="s">
        <v>7674</v>
      </c>
      <c r="D9281" s="1">
        <v>44886</v>
      </c>
      <c r="E9281" t="s">
        <v>6439</v>
      </c>
      <c r="F9281" s="1">
        <v>44893</v>
      </c>
      <c r="G9281" t="s">
        <v>7218</v>
      </c>
      <c r="H9281" t="s">
        <v>4548</v>
      </c>
      <c r="I9281">
        <v>157</v>
      </c>
      <c r="J9281" t="s">
        <v>6439</v>
      </c>
      <c r="K9281" s="26" t="s">
        <v>61</v>
      </c>
      <c r="L9281" t="s">
        <v>14055</v>
      </c>
      <c r="M9281" t="s">
        <v>1227</v>
      </c>
      <c r="N9281">
        <v>1</v>
      </c>
      <c r="O9281" t="s">
        <v>14056</v>
      </c>
      <c r="P9281">
        <v>9</v>
      </c>
      <c r="Q9281" t="s">
        <v>67</v>
      </c>
      <c r="U9281" s="28">
        <v>75.599999999999994</v>
      </c>
      <c r="AQ9281" s="1">
        <v>44893</v>
      </c>
      <c r="AR9281">
        <v>2</v>
      </c>
      <c r="AS9281" t="s">
        <v>6439</v>
      </c>
    </row>
    <row r="9282" spans="1:45" hidden="1" x14ac:dyDescent="0.5">
      <c r="A9282" t="s">
        <v>14073</v>
      </c>
      <c r="B9282" t="s">
        <v>14074</v>
      </c>
      <c r="C9282" t="s">
        <v>7674</v>
      </c>
      <c r="D9282" s="1">
        <v>44886</v>
      </c>
      <c r="E9282" t="s">
        <v>6439</v>
      </c>
      <c r="F9282" s="1">
        <v>44893</v>
      </c>
      <c r="G9282" t="s">
        <v>7218</v>
      </c>
      <c r="H9282" t="s">
        <v>4548</v>
      </c>
      <c r="I9282">
        <v>157</v>
      </c>
      <c r="J9282" t="s">
        <v>6439</v>
      </c>
      <c r="K9282" s="26" t="s">
        <v>61</v>
      </c>
      <c r="L9282" t="s">
        <v>14055</v>
      </c>
      <c r="M9282" t="s">
        <v>1227</v>
      </c>
      <c r="N9282">
        <v>1</v>
      </c>
      <c r="O9282" t="s">
        <v>14056</v>
      </c>
      <c r="P9282">
        <v>10</v>
      </c>
      <c r="Q9282" t="s">
        <v>67</v>
      </c>
      <c r="U9282" s="28">
        <v>76.400000000000006</v>
      </c>
      <c r="AQ9282" s="1">
        <v>44893</v>
      </c>
      <c r="AR9282">
        <v>2</v>
      </c>
      <c r="AS9282" t="s">
        <v>6439</v>
      </c>
    </row>
    <row r="9283" spans="1:45" hidden="1" x14ac:dyDescent="0.5">
      <c r="A9283" t="s">
        <v>14075</v>
      </c>
      <c r="B9283" t="s">
        <v>14076</v>
      </c>
      <c r="C9283" t="s">
        <v>7674</v>
      </c>
      <c r="D9283" s="1">
        <v>44886</v>
      </c>
      <c r="E9283" t="s">
        <v>6439</v>
      </c>
      <c r="F9283" s="1">
        <v>44893</v>
      </c>
      <c r="G9283" t="s">
        <v>7218</v>
      </c>
      <c r="H9283" t="s">
        <v>4548</v>
      </c>
      <c r="I9283">
        <v>157</v>
      </c>
      <c r="J9283" t="s">
        <v>6439</v>
      </c>
      <c r="K9283" s="26" t="s">
        <v>61</v>
      </c>
      <c r="L9283" t="s">
        <v>14055</v>
      </c>
      <c r="M9283" t="s">
        <v>1227</v>
      </c>
      <c r="N9283">
        <v>1</v>
      </c>
      <c r="O9283" t="s">
        <v>14056</v>
      </c>
      <c r="P9283">
        <v>11</v>
      </c>
      <c r="Q9283" t="s">
        <v>67</v>
      </c>
      <c r="U9283" s="28">
        <v>90</v>
      </c>
      <c r="AQ9283" s="1">
        <v>44893</v>
      </c>
      <c r="AR9283">
        <v>2</v>
      </c>
      <c r="AS9283" t="s">
        <v>6439</v>
      </c>
    </row>
    <row r="9284" spans="1:45" hidden="1" x14ac:dyDescent="0.5">
      <c r="A9284" t="s">
        <v>14077</v>
      </c>
      <c r="B9284" t="s">
        <v>14078</v>
      </c>
      <c r="C9284" t="s">
        <v>7674</v>
      </c>
      <c r="D9284" s="1">
        <v>44886</v>
      </c>
      <c r="E9284" t="s">
        <v>6439</v>
      </c>
      <c r="F9284" s="1">
        <v>44893</v>
      </c>
      <c r="G9284" t="s">
        <v>7218</v>
      </c>
      <c r="H9284" t="s">
        <v>4548</v>
      </c>
      <c r="I9284">
        <v>157</v>
      </c>
      <c r="J9284" t="s">
        <v>6439</v>
      </c>
      <c r="K9284" s="26" t="s">
        <v>61</v>
      </c>
      <c r="L9284" t="s">
        <v>14055</v>
      </c>
      <c r="M9284" t="s">
        <v>1227</v>
      </c>
      <c r="N9284">
        <v>1</v>
      </c>
      <c r="O9284" t="s">
        <v>14056</v>
      </c>
      <c r="P9284">
        <v>12</v>
      </c>
      <c r="Q9284" t="s">
        <v>67</v>
      </c>
      <c r="U9284" s="28">
        <v>57.7</v>
      </c>
      <c r="AQ9284" s="1">
        <v>44893</v>
      </c>
      <c r="AR9284">
        <v>2</v>
      </c>
      <c r="AS9284" t="s">
        <v>6439</v>
      </c>
    </row>
    <row r="9285" spans="1:45" hidden="1" x14ac:dyDescent="0.5">
      <c r="A9285" t="s">
        <v>14079</v>
      </c>
      <c r="B9285" t="s">
        <v>14080</v>
      </c>
      <c r="C9285" t="s">
        <v>7674</v>
      </c>
      <c r="D9285" s="1">
        <v>44886</v>
      </c>
      <c r="E9285" t="s">
        <v>6439</v>
      </c>
      <c r="F9285" s="1">
        <v>44893</v>
      </c>
      <c r="G9285" t="s">
        <v>6439</v>
      </c>
      <c r="H9285" t="s">
        <v>4548</v>
      </c>
      <c r="I9285">
        <v>157</v>
      </c>
      <c r="J9285" t="s">
        <v>6439</v>
      </c>
      <c r="K9285" s="26" t="s">
        <v>61</v>
      </c>
      <c r="L9285" t="s">
        <v>14055</v>
      </c>
      <c r="M9285" t="s">
        <v>1227</v>
      </c>
      <c r="N9285">
        <v>1</v>
      </c>
      <c r="O9285" t="s">
        <v>14056</v>
      </c>
      <c r="P9285">
        <v>1</v>
      </c>
      <c r="Q9285" t="s">
        <v>65</v>
      </c>
      <c r="U9285" s="28">
        <v>106</v>
      </c>
      <c r="AQ9285" s="1">
        <v>44893</v>
      </c>
      <c r="AR9285">
        <v>2</v>
      </c>
      <c r="AS9285" t="s">
        <v>6439</v>
      </c>
    </row>
    <row r="9286" spans="1:45" hidden="1" x14ac:dyDescent="0.5">
      <c r="A9286" t="s">
        <v>14081</v>
      </c>
      <c r="B9286" t="s">
        <v>14082</v>
      </c>
      <c r="C9286" t="s">
        <v>7674</v>
      </c>
      <c r="D9286" s="1">
        <v>44886</v>
      </c>
      <c r="E9286" t="s">
        <v>6439</v>
      </c>
      <c r="F9286" s="1">
        <v>44893</v>
      </c>
      <c r="G9286" t="s">
        <v>6439</v>
      </c>
      <c r="H9286" t="s">
        <v>4548</v>
      </c>
      <c r="I9286">
        <v>157</v>
      </c>
      <c r="J9286" t="s">
        <v>6439</v>
      </c>
      <c r="K9286" s="26" t="s">
        <v>61</v>
      </c>
      <c r="L9286" t="s">
        <v>14055</v>
      </c>
      <c r="M9286" t="s">
        <v>1227</v>
      </c>
      <c r="N9286">
        <v>1</v>
      </c>
      <c r="O9286" t="s">
        <v>14056</v>
      </c>
      <c r="P9286">
        <v>2</v>
      </c>
      <c r="Q9286" t="s">
        <v>65</v>
      </c>
      <c r="U9286" s="28">
        <v>100.1</v>
      </c>
      <c r="AQ9286" s="1">
        <v>44893</v>
      </c>
      <c r="AR9286">
        <v>2</v>
      </c>
      <c r="AS9286" t="s">
        <v>6439</v>
      </c>
    </row>
    <row r="9287" spans="1:45" hidden="1" x14ac:dyDescent="0.5">
      <c r="A9287" t="s">
        <v>14083</v>
      </c>
      <c r="B9287" t="s">
        <v>14084</v>
      </c>
      <c r="C9287" t="s">
        <v>7674</v>
      </c>
      <c r="D9287" s="1">
        <v>44886</v>
      </c>
      <c r="E9287" t="s">
        <v>6439</v>
      </c>
      <c r="F9287" s="1">
        <v>44893</v>
      </c>
      <c r="G9287" t="s">
        <v>6439</v>
      </c>
      <c r="H9287" t="s">
        <v>4548</v>
      </c>
      <c r="I9287">
        <v>157</v>
      </c>
      <c r="J9287" t="s">
        <v>6439</v>
      </c>
      <c r="K9287" s="26" t="s">
        <v>61</v>
      </c>
      <c r="L9287" t="s">
        <v>14055</v>
      </c>
      <c r="M9287" t="s">
        <v>1227</v>
      </c>
      <c r="N9287">
        <v>1</v>
      </c>
      <c r="O9287" t="s">
        <v>14056</v>
      </c>
      <c r="P9287">
        <v>3</v>
      </c>
      <c r="Q9287" t="s">
        <v>65</v>
      </c>
      <c r="U9287" s="28">
        <v>159.69999999999999</v>
      </c>
      <c r="AQ9287" s="1">
        <v>44893</v>
      </c>
      <c r="AR9287">
        <v>2</v>
      </c>
      <c r="AS9287" t="s">
        <v>6439</v>
      </c>
    </row>
    <row r="9288" spans="1:45" hidden="1" x14ac:dyDescent="0.5">
      <c r="A9288" t="s">
        <v>14085</v>
      </c>
      <c r="B9288" t="s">
        <v>14086</v>
      </c>
      <c r="C9288" t="s">
        <v>7674</v>
      </c>
      <c r="D9288" s="1">
        <v>44886</v>
      </c>
      <c r="E9288" t="s">
        <v>6439</v>
      </c>
      <c r="F9288" s="1">
        <v>44893</v>
      </c>
      <c r="G9288" t="s">
        <v>6439</v>
      </c>
      <c r="H9288" t="s">
        <v>4548</v>
      </c>
      <c r="I9288">
        <v>157</v>
      </c>
      <c r="J9288" t="s">
        <v>6439</v>
      </c>
      <c r="K9288" s="26" t="s">
        <v>61</v>
      </c>
      <c r="L9288" t="s">
        <v>14055</v>
      </c>
      <c r="M9288" t="s">
        <v>1227</v>
      </c>
      <c r="N9288">
        <v>1</v>
      </c>
      <c r="O9288" t="s">
        <v>14056</v>
      </c>
      <c r="P9288">
        <v>4</v>
      </c>
      <c r="Q9288" t="s">
        <v>65</v>
      </c>
      <c r="U9288" s="28">
        <v>125.2</v>
      </c>
      <c r="AQ9288" s="1">
        <v>44893</v>
      </c>
      <c r="AR9288">
        <v>2</v>
      </c>
      <c r="AS9288" t="s">
        <v>6439</v>
      </c>
    </row>
    <row r="9289" spans="1:45" ht="15.75" hidden="1" customHeight="1" x14ac:dyDescent="0.5">
      <c r="A9289" t="s">
        <v>14087</v>
      </c>
      <c r="B9289" t="s">
        <v>14088</v>
      </c>
      <c r="C9289" t="s">
        <v>7674</v>
      </c>
      <c r="D9289" s="1">
        <v>44886</v>
      </c>
      <c r="E9289" t="s">
        <v>6439</v>
      </c>
      <c r="F9289" s="1">
        <v>44893</v>
      </c>
      <c r="G9289" t="s">
        <v>6439</v>
      </c>
      <c r="H9289" t="s">
        <v>4548</v>
      </c>
      <c r="I9289">
        <v>157</v>
      </c>
      <c r="J9289" t="s">
        <v>6439</v>
      </c>
      <c r="K9289" s="26" t="s">
        <v>61</v>
      </c>
      <c r="L9289" t="s">
        <v>14055</v>
      </c>
      <c r="M9289" t="s">
        <v>1227</v>
      </c>
      <c r="N9289">
        <v>1</v>
      </c>
      <c r="O9289" t="s">
        <v>14056</v>
      </c>
      <c r="P9289">
        <v>5</v>
      </c>
      <c r="Q9289" t="s">
        <v>65</v>
      </c>
      <c r="U9289" s="28">
        <v>111.8</v>
      </c>
      <c r="AQ9289" s="1">
        <v>44893</v>
      </c>
      <c r="AR9289">
        <v>2</v>
      </c>
      <c r="AS9289" t="s">
        <v>6439</v>
      </c>
    </row>
    <row r="9290" spans="1:45" hidden="1" x14ac:dyDescent="0.5">
      <c r="A9290" t="s">
        <v>14089</v>
      </c>
      <c r="B9290" t="s">
        <v>14090</v>
      </c>
      <c r="C9290" t="s">
        <v>7674</v>
      </c>
      <c r="D9290" s="1">
        <v>44886</v>
      </c>
      <c r="E9290" t="s">
        <v>6439</v>
      </c>
      <c r="F9290" s="1">
        <v>44893</v>
      </c>
      <c r="G9290" t="s">
        <v>11612</v>
      </c>
      <c r="H9290">
        <v>41</v>
      </c>
      <c r="I9290">
        <v>157</v>
      </c>
      <c r="J9290" t="s">
        <v>6439</v>
      </c>
      <c r="K9290" s="26" t="s">
        <v>61</v>
      </c>
      <c r="L9290" t="s">
        <v>14055</v>
      </c>
      <c r="M9290" t="s">
        <v>1227</v>
      </c>
      <c r="N9290">
        <v>1</v>
      </c>
      <c r="O9290" t="s">
        <v>14056</v>
      </c>
      <c r="P9290">
        <v>6</v>
      </c>
      <c r="Q9290" t="s">
        <v>65</v>
      </c>
      <c r="U9290" s="28">
        <v>175.7</v>
      </c>
      <c r="AQ9290" s="1">
        <v>44893</v>
      </c>
      <c r="AR9290">
        <v>2</v>
      </c>
      <c r="AS9290" t="s">
        <v>6439</v>
      </c>
    </row>
    <row r="9291" spans="1:45" hidden="1" x14ac:dyDescent="0.5">
      <c r="A9291" t="s">
        <v>14091</v>
      </c>
      <c r="B9291" t="s">
        <v>14092</v>
      </c>
      <c r="C9291" t="s">
        <v>7674</v>
      </c>
      <c r="D9291" s="1">
        <v>44886</v>
      </c>
      <c r="E9291" t="s">
        <v>6439</v>
      </c>
      <c r="F9291" s="1">
        <v>44893</v>
      </c>
      <c r="G9291" t="s">
        <v>11612</v>
      </c>
      <c r="H9291" t="s">
        <v>4548</v>
      </c>
      <c r="I9291">
        <v>157</v>
      </c>
      <c r="J9291" t="s">
        <v>6439</v>
      </c>
      <c r="K9291" s="26" t="s">
        <v>61</v>
      </c>
      <c r="L9291" t="s">
        <v>14055</v>
      </c>
      <c r="M9291" t="s">
        <v>1227</v>
      </c>
      <c r="N9291">
        <v>1</v>
      </c>
      <c r="O9291" t="s">
        <v>14056</v>
      </c>
      <c r="P9291">
        <v>7</v>
      </c>
      <c r="Q9291" t="s">
        <v>65</v>
      </c>
      <c r="U9291" s="28">
        <v>83.8</v>
      </c>
      <c r="AQ9291" s="1">
        <v>44893</v>
      </c>
      <c r="AR9291">
        <v>2</v>
      </c>
      <c r="AS9291" t="s">
        <v>6439</v>
      </c>
    </row>
    <row r="9292" spans="1:45" hidden="1" x14ac:dyDescent="0.5">
      <c r="A9292" t="s">
        <v>14093</v>
      </c>
      <c r="B9292" t="s">
        <v>14094</v>
      </c>
      <c r="C9292" t="s">
        <v>7674</v>
      </c>
      <c r="D9292" s="1">
        <v>44886</v>
      </c>
      <c r="E9292" t="s">
        <v>6439</v>
      </c>
      <c r="F9292" s="1">
        <v>44893</v>
      </c>
      <c r="G9292" t="s">
        <v>7218</v>
      </c>
      <c r="H9292" t="s">
        <v>4548</v>
      </c>
      <c r="I9292">
        <v>157</v>
      </c>
      <c r="J9292" t="s">
        <v>6439</v>
      </c>
      <c r="K9292" s="26" t="s">
        <v>61</v>
      </c>
      <c r="L9292" t="s">
        <v>14055</v>
      </c>
      <c r="M9292" t="s">
        <v>1227</v>
      </c>
      <c r="N9292">
        <v>1</v>
      </c>
      <c r="O9292" t="s">
        <v>14056</v>
      </c>
      <c r="P9292">
        <v>8</v>
      </c>
      <c r="Q9292" t="s">
        <v>65</v>
      </c>
      <c r="U9292" s="28">
        <v>107.6</v>
      </c>
      <c r="AQ9292" s="1">
        <v>44893</v>
      </c>
      <c r="AR9292">
        <v>2</v>
      </c>
      <c r="AS9292" t="s">
        <v>6439</v>
      </c>
    </row>
    <row r="9293" spans="1:45" hidden="1" x14ac:dyDescent="0.5">
      <c r="A9293" t="s">
        <v>14095</v>
      </c>
      <c r="B9293" t="s">
        <v>14096</v>
      </c>
      <c r="C9293" t="s">
        <v>7674</v>
      </c>
      <c r="D9293" s="1">
        <v>44886</v>
      </c>
      <c r="E9293" t="s">
        <v>6439</v>
      </c>
      <c r="F9293" s="1">
        <v>44893</v>
      </c>
      <c r="G9293" t="s">
        <v>7218</v>
      </c>
      <c r="H9293" t="s">
        <v>4548</v>
      </c>
      <c r="I9293">
        <v>157</v>
      </c>
      <c r="J9293" t="s">
        <v>6439</v>
      </c>
      <c r="K9293" s="26" t="s">
        <v>61</v>
      </c>
      <c r="L9293" t="s">
        <v>14055</v>
      </c>
      <c r="M9293" t="s">
        <v>1227</v>
      </c>
      <c r="N9293">
        <v>1</v>
      </c>
      <c r="O9293" t="s">
        <v>14056</v>
      </c>
      <c r="P9293">
        <v>9</v>
      </c>
      <c r="Q9293" t="s">
        <v>65</v>
      </c>
      <c r="U9293" s="28">
        <v>95.3</v>
      </c>
      <c r="AQ9293" s="1">
        <v>44893</v>
      </c>
      <c r="AR9293">
        <v>2</v>
      </c>
      <c r="AS9293" t="s">
        <v>6439</v>
      </c>
    </row>
    <row r="9294" spans="1:45" hidden="1" x14ac:dyDescent="0.5">
      <c r="A9294" t="s">
        <v>14097</v>
      </c>
      <c r="B9294" t="s">
        <v>14098</v>
      </c>
      <c r="C9294" t="s">
        <v>7674</v>
      </c>
      <c r="D9294" s="1">
        <v>44886</v>
      </c>
      <c r="E9294" t="s">
        <v>6439</v>
      </c>
      <c r="F9294" s="1">
        <v>44893</v>
      </c>
      <c r="G9294" t="s">
        <v>7218</v>
      </c>
      <c r="H9294" t="s">
        <v>4548</v>
      </c>
      <c r="I9294">
        <v>157</v>
      </c>
      <c r="J9294" t="s">
        <v>6439</v>
      </c>
      <c r="K9294" s="26" t="s">
        <v>61</v>
      </c>
      <c r="L9294" t="s">
        <v>14055</v>
      </c>
      <c r="M9294" t="s">
        <v>1227</v>
      </c>
      <c r="N9294">
        <v>1</v>
      </c>
      <c r="O9294" t="s">
        <v>14056</v>
      </c>
      <c r="P9294">
        <v>10</v>
      </c>
      <c r="Q9294" t="s">
        <v>65</v>
      </c>
      <c r="U9294" s="28">
        <v>159.80000000000001</v>
      </c>
      <c r="AQ9294" s="1">
        <v>44893</v>
      </c>
      <c r="AR9294">
        <v>2</v>
      </c>
      <c r="AS9294" t="s">
        <v>6439</v>
      </c>
    </row>
    <row r="9295" spans="1:45" hidden="1" x14ac:dyDescent="0.5">
      <c r="A9295" t="s">
        <v>14099</v>
      </c>
      <c r="B9295" t="s">
        <v>14100</v>
      </c>
      <c r="C9295" t="s">
        <v>7674</v>
      </c>
      <c r="D9295" s="1">
        <v>44886</v>
      </c>
      <c r="E9295" t="s">
        <v>6439</v>
      </c>
      <c r="F9295" s="1">
        <v>44893</v>
      </c>
      <c r="G9295" t="s">
        <v>7218</v>
      </c>
      <c r="H9295" t="s">
        <v>4548</v>
      </c>
      <c r="I9295">
        <v>157</v>
      </c>
      <c r="J9295" t="s">
        <v>6439</v>
      </c>
      <c r="K9295" s="26" t="s">
        <v>61</v>
      </c>
      <c r="L9295" t="s">
        <v>14055</v>
      </c>
      <c r="M9295" t="s">
        <v>1227</v>
      </c>
      <c r="N9295">
        <v>1</v>
      </c>
      <c r="O9295" t="s">
        <v>14056</v>
      </c>
      <c r="P9295">
        <v>11</v>
      </c>
      <c r="Q9295" t="s">
        <v>65</v>
      </c>
      <c r="U9295" s="28">
        <v>116.6</v>
      </c>
      <c r="AQ9295" s="1">
        <v>44893</v>
      </c>
      <c r="AR9295">
        <v>2</v>
      </c>
      <c r="AS9295" t="s">
        <v>6439</v>
      </c>
    </row>
    <row r="9296" spans="1:45" hidden="1" x14ac:dyDescent="0.5">
      <c r="A9296" t="s">
        <v>14101</v>
      </c>
      <c r="B9296" t="s">
        <v>14102</v>
      </c>
      <c r="C9296" t="s">
        <v>7674</v>
      </c>
      <c r="D9296" s="1">
        <v>44886</v>
      </c>
      <c r="E9296" t="s">
        <v>6439</v>
      </c>
      <c r="F9296" s="1">
        <v>44893</v>
      </c>
      <c r="G9296" t="s">
        <v>7218</v>
      </c>
      <c r="H9296" t="s">
        <v>4548</v>
      </c>
      <c r="I9296">
        <v>157</v>
      </c>
      <c r="J9296" t="s">
        <v>6439</v>
      </c>
      <c r="K9296" s="26" t="s">
        <v>61</v>
      </c>
      <c r="L9296" t="s">
        <v>14055</v>
      </c>
      <c r="M9296" t="s">
        <v>1227</v>
      </c>
      <c r="N9296">
        <v>1</v>
      </c>
      <c r="O9296" t="s">
        <v>14056</v>
      </c>
      <c r="P9296">
        <v>12</v>
      </c>
      <c r="Q9296" t="s">
        <v>65</v>
      </c>
      <c r="U9296" s="28">
        <v>69.900000000000006</v>
      </c>
      <c r="AQ9296" s="1">
        <v>44893</v>
      </c>
      <c r="AR9296">
        <v>2</v>
      </c>
      <c r="AS9296" t="s">
        <v>6439</v>
      </c>
    </row>
    <row r="9297" spans="1:45" hidden="1" x14ac:dyDescent="0.5">
      <c r="A9297" t="s">
        <v>14103</v>
      </c>
      <c r="B9297" t="s">
        <v>14104</v>
      </c>
      <c r="C9297" t="s">
        <v>7674</v>
      </c>
      <c r="D9297" s="1">
        <v>44886</v>
      </c>
      <c r="E9297" t="s">
        <v>6439</v>
      </c>
      <c r="F9297" s="1">
        <v>44893</v>
      </c>
      <c r="G9297" t="s">
        <v>6439</v>
      </c>
      <c r="H9297" t="s">
        <v>4548</v>
      </c>
      <c r="I9297">
        <v>157</v>
      </c>
      <c r="J9297" t="s">
        <v>6439</v>
      </c>
      <c r="K9297" s="26" t="s">
        <v>61</v>
      </c>
      <c r="L9297" t="s">
        <v>14055</v>
      </c>
      <c r="M9297" t="s">
        <v>1227</v>
      </c>
      <c r="N9297">
        <v>1</v>
      </c>
      <c r="O9297" t="s">
        <v>14056</v>
      </c>
      <c r="P9297">
        <v>1</v>
      </c>
      <c r="Q9297" t="s">
        <v>63</v>
      </c>
      <c r="U9297" s="28">
        <v>168.8</v>
      </c>
      <c r="AQ9297" s="1">
        <v>44893</v>
      </c>
      <c r="AR9297">
        <v>2</v>
      </c>
      <c r="AS9297" t="s">
        <v>6439</v>
      </c>
    </row>
    <row r="9298" spans="1:45" hidden="1" x14ac:dyDescent="0.5">
      <c r="A9298" t="s">
        <v>14105</v>
      </c>
      <c r="B9298" t="s">
        <v>14106</v>
      </c>
      <c r="C9298" t="s">
        <v>7674</v>
      </c>
      <c r="D9298" s="1">
        <v>44886</v>
      </c>
      <c r="E9298" t="s">
        <v>6439</v>
      </c>
      <c r="F9298" s="1">
        <v>44893</v>
      </c>
      <c r="G9298" t="s">
        <v>6439</v>
      </c>
      <c r="H9298" t="s">
        <v>4548</v>
      </c>
      <c r="I9298">
        <v>157</v>
      </c>
      <c r="J9298" t="s">
        <v>6439</v>
      </c>
      <c r="K9298" s="26" t="s">
        <v>61</v>
      </c>
      <c r="L9298" t="s">
        <v>14055</v>
      </c>
      <c r="M9298" t="s">
        <v>1227</v>
      </c>
      <c r="N9298">
        <v>1</v>
      </c>
      <c r="O9298" t="s">
        <v>14056</v>
      </c>
      <c r="P9298">
        <v>2</v>
      </c>
      <c r="Q9298" t="s">
        <v>63</v>
      </c>
      <c r="U9298" s="28">
        <v>72.3</v>
      </c>
      <c r="AQ9298" s="1">
        <v>44893</v>
      </c>
      <c r="AR9298">
        <v>2</v>
      </c>
      <c r="AS9298" t="s">
        <v>6439</v>
      </c>
    </row>
    <row r="9299" spans="1:45" hidden="1" x14ac:dyDescent="0.5">
      <c r="A9299" t="s">
        <v>14107</v>
      </c>
      <c r="B9299" t="s">
        <v>14108</v>
      </c>
      <c r="C9299" t="s">
        <v>7674</v>
      </c>
      <c r="D9299" s="1">
        <v>44886</v>
      </c>
      <c r="E9299" t="s">
        <v>6439</v>
      </c>
      <c r="F9299" s="1">
        <v>44893</v>
      </c>
      <c r="G9299" t="s">
        <v>6439</v>
      </c>
      <c r="H9299" t="s">
        <v>4548</v>
      </c>
      <c r="I9299">
        <v>157</v>
      </c>
      <c r="J9299" t="s">
        <v>6439</v>
      </c>
      <c r="K9299" s="26" t="s">
        <v>61</v>
      </c>
      <c r="L9299" t="s">
        <v>14055</v>
      </c>
      <c r="M9299" t="s">
        <v>1227</v>
      </c>
      <c r="N9299">
        <v>1</v>
      </c>
      <c r="O9299" t="s">
        <v>14056</v>
      </c>
      <c r="P9299">
        <v>3</v>
      </c>
      <c r="Q9299" t="s">
        <v>63</v>
      </c>
      <c r="U9299" s="28">
        <v>94.9</v>
      </c>
      <c r="AQ9299" s="1">
        <v>44893</v>
      </c>
      <c r="AR9299">
        <v>2</v>
      </c>
      <c r="AS9299" t="s">
        <v>6439</v>
      </c>
    </row>
    <row r="9300" spans="1:45" hidden="1" x14ac:dyDescent="0.5">
      <c r="A9300" t="s">
        <v>14109</v>
      </c>
      <c r="B9300" t="s">
        <v>14110</v>
      </c>
      <c r="C9300" t="s">
        <v>7674</v>
      </c>
      <c r="D9300" s="1">
        <v>44886</v>
      </c>
      <c r="E9300" t="s">
        <v>6439</v>
      </c>
      <c r="F9300" s="1">
        <v>44893</v>
      </c>
      <c r="G9300" t="s">
        <v>6439</v>
      </c>
      <c r="H9300" t="s">
        <v>4548</v>
      </c>
      <c r="I9300">
        <v>157</v>
      </c>
      <c r="J9300" t="s">
        <v>6439</v>
      </c>
      <c r="K9300" s="26" t="s">
        <v>61</v>
      </c>
      <c r="L9300" t="s">
        <v>14055</v>
      </c>
      <c r="M9300" t="s">
        <v>1227</v>
      </c>
      <c r="N9300">
        <v>1</v>
      </c>
      <c r="O9300" t="s">
        <v>14056</v>
      </c>
      <c r="P9300">
        <v>4</v>
      </c>
      <c r="Q9300" t="s">
        <v>63</v>
      </c>
      <c r="U9300" s="28">
        <v>96.9</v>
      </c>
      <c r="AQ9300" s="1">
        <v>44893</v>
      </c>
      <c r="AR9300">
        <v>2</v>
      </c>
      <c r="AS9300" t="s">
        <v>6439</v>
      </c>
    </row>
    <row r="9301" spans="1:45" ht="15.75" hidden="1" customHeight="1" x14ac:dyDescent="0.5">
      <c r="A9301" t="s">
        <v>14111</v>
      </c>
      <c r="B9301" t="s">
        <v>14112</v>
      </c>
      <c r="C9301" t="s">
        <v>7674</v>
      </c>
      <c r="D9301" s="1">
        <v>44886</v>
      </c>
      <c r="E9301" t="s">
        <v>6439</v>
      </c>
      <c r="F9301" s="1">
        <v>44893</v>
      </c>
      <c r="G9301" t="s">
        <v>6439</v>
      </c>
      <c r="H9301" t="s">
        <v>4548</v>
      </c>
      <c r="I9301">
        <v>157</v>
      </c>
      <c r="J9301" t="s">
        <v>6439</v>
      </c>
      <c r="K9301" s="26" t="s">
        <v>61</v>
      </c>
      <c r="L9301" t="s">
        <v>14055</v>
      </c>
      <c r="M9301" t="s">
        <v>1227</v>
      </c>
      <c r="N9301">
        <v>1</v>
      </c>
      <c r="O9301" t="s">
        <v>14056</v>
      </c>
      <c r="P9301">
        <v>5</v>
      </c>
      <c r="Q9301" t="s">
        <v>63</v>
      </c>
      <c r="U9301" s="28">
        <v>92.3</v>
      </c>
      <c r="AQ9301" s="1">
        <v>44893</v>
      </c>
      <c r="AR9301">
        <v>2</v>
      </c>
      <c r="AS9301" t="s">
        <v>6439</v>
      </c>
    </row>
    <row r="9302" spans="1:45" hidden="1" x14ac:dyDescent="0.5">
      <c r="A9302" t="s">
        <v>14113</v>
      </c>
      <c r="B9302" t="s">
        <v>14114</v>
      </c>
      <c r="C9302" t="s">
        <v>7674</v>
      </c>
      <c r="D9302" s="1">
        <v>44886</v>
      </c>
      <c r="E9302" t="s">
        <v>6439</v>
      </c>
      <c r="F9302" s="1">
        <v>44893</v>
      </c>
      <c r="G9302" t="s">
        <v>11612</v>
      </c>
      <c r="H9302" t="s">
        <v>4548</v>
      </c>
      <c r="I9302">
        <v>157</v>
      </c>
      <c r="J9302" t="s">
        <v>6439</v>
      </c>
      <c r="K9302" s="26" t="s">
        <v>61</v>
      </c>
      <c r="L9302" t="s">
        <v>14055</v>
      </c>
      <c r="M9302" t="s">
        <v>1227</v>
      </c>
      <c r="N9302">
        <v>1</v>
      </c>
      <c r="O9302" t="s">
        <v>14056</v>
      </c>
      <c r="P9302">
        <v>6</v>
      </c>
      <c r="Q9302" t="s">
        <v>63</v>
      </c>
      <c r="U9302" s="28">
        <v>132.1</v>
      </c>
      <c r="AQ9302" s="1">
        <v>44893</v>
      </c>
      <c r="AR9302">
        <v>2</v>
      </c>
      <c r="AS9302" t="s">
        <v>6439</v>
      </c>
    </row>
    <row r="9303" spans="1:45" hidden="1" x14ac:dyDescent="0.5">
      <c r="A9303" t="s">
        <v>14115</v>
      </c>
      <c r="B9303" t="s">
        <v>14116</v>
      </c>
      <c r="C9303" t="s">
        <v>7674</v>
      </c>
      <c r="D9303" s="1">
        <v>44886</v>
      </c>
      <c r="E9303" t="s">
        <v>6439</v>
      </c>
      <c r="F9303" s="1">
        <v>44893</v>
      </c>
      <c r="G9303" t="s">
        <v>11612</v>
      </c>
      <c r="H9303" t="s">
        <v>4548</v>
      </c>
      <c r="I9303">
        <v>157</v>
      </c>
      <c r="J9303" t="s">
        <v>6439</v>
      </c>
      <c r="K9303" s="26" t="s">
        <v>61</v>
      </c>
      <c r="L9303" t="s">
        <v>14055</v>
      </c>
      <c r="M9303" t="s">
        <v>1227</v>
      </c>
      <c r="N9303">
        <v>1</v>
      </c>
      <c r="O9303" t="s">
        <v>14056</v>
      </c>
      <c r="P9303">
        <v>7</v>
      </c>
      <c r="Q9303" t="s">
        <v>63</v>
      </c>
      <c r="U9303" s="28">
        <v>107</v>
      </c>
      <c r="AQ9303" s="1">
        <v>44893</v>
      </c>
      <c r="AR9303">
        <v>2</v>
      </c>
      <c r="AS9303" t="s">
        <v>6439</v>
      </c>
    </row>
    <row r="9304" spans="1:45" hidden="1" x14ac:dyDescent="0.5">
      <c r="A9304" t="s">
        <v>14117</v>
      </c>
      <c r="B9304" t="s">
        <v>14118</v>
      </c>
      <c r="C9304" t="s">
        <v>7674</v>
      </c>
      <c r="D9304" s="1">
        <v>44886</v>
      </c>
      <c r="E9304" t="s">
        <v>6439</v>
      </c>
      <c r="F9304" s="1">
        <v>44893</v>
      </c>
      <c r="G9304" t="s">
        <v>7218</v>
      </c>
      <c r="H9304" t="s">
        <v>4548</v>
      </c>
      <c r="I9304">
        <v>157</v>
      </c>
      <c r="J9304" t="s">
        <v>6439</v>
      </c>
      <c r="K9304" s="26" t="s">
        <v>61</v>
      </c>
      <c r="L9304" t="s">
        <v>14055</v>
      </c>
      <c r="M9304" t="s">
        <v>1227</v>
      </c>
      <c r="N9304">
        <v>1</v>
      </c>
      <c r="O9304" t="s">
        <v>14056</v>
      </c>
      <c r="P9304">
        <v>8</v>
      </c>
      <c r="Q9304" t="s">
        <v>63</v>
      </c>
      <c r="U9304" s="28">
        <v>90.6</v>
      </c>
      <c r="AQ9304" s="1">
        <v>44893</v>
      </c>
      <c r="AR9304">
        <v>2</v>
      </c>
      <c r="AS9304" t="s">
        <v>6439</v>
      </c>
    </row>
    <row r="9305" spans="1:45" hidden="1" x14ac:dyDescent="0.5">
      <c r="A9305" t="s">
        <v>14119</v>
      </c>
      <c r="B9305" t="s">
        <v>14120</v>
      </c>
      <c r="C9305" t="s">
        <v>7674</v>
      </c>
      <c r="D9305" s="1">
        <v>44886</v>
      </c>
      <c r="E9305" t="s">
        <v>6439</v>
      </c>
      <c r="F9305" s="1">
        <v>44893</v>
      </c>
      <c r="G9305" t="s">
        <v>7218</v>
      </c>
      <c r="H9305" t="s">
        <v>4548</v>
      </c>
      <c r="I9305">
        <v>157</v>
      </c>
      <c r="J9305" t="s">
        <v>6439</v>
      </c>
      <c r="K9305" s="26" t="s">
        <v>61</v>
      </c>
      <c r="L9305" t="s">
        <v>14055</v>
      </c>
      <c r="M9305" t="s">
        <v>1227</v>
      </c>
      <c r="N9305">
        <v>1</v>
      </c>
      <c r="O9305" t="s">
        <v>14056</v>
      </c>
      <c r="P9305">
        <v>9</v>
      </c>
      <c r="Q9305" t="s">
        <v>63</v>
      </c>
      <c r="U9305" s="28">
        <v>71.5</v>
      </c>
      <c r="AQ9305" s="1">
        <v>44893</v>
      </c>
      <c r="AR9305">
        <v>2</v>
      </c>
      <c r="AS9305" t="s">
        <v>6439</v>
      </c>
    </row>
    <row r="9306" spans="1:45" hidden="1" x14ac:dyDescent="0.5">
      <c r="A9306" t="s">
        <v>14121</v>
      </c>
      <c r="B9306" t="s">
        <v>14122</v>
      </c>
      <c r="C9306" t="s">
        <v>7674</v>
      </c>
      <c r="D9306" s="1">
        <v>44886</v>
      </c>
      <c r="E9306" t="s">
        <v>6439</v>
      </c>
      <c r="F9306" s="1">
        <v>44893</v>
      </c>
      <c r="G9306" t="s">
        <v>7218</v>
      </c>
      <c r="H9306" t="s">
        <v>4548</v>
      </c>
      <c r="I9306">
        <v>157</v>
      </c>
      <c r="J9306" t="s">
        <v>6439</v>
      </c>
      <c r="K9306" s="26" t="s">
        <v>61</v>
      </c>
      <c r="L9306" t="s">
        <v>14055</v>
      </c>
      <c r="M9306" t="s">
        <v>1227</v>
      </c>
      <c r="N9306">
        <v>1</v>
      </c>
      <c r="O9306" t="s">
        <v>14056</v>
      </c>
      <c r="P9306">
        <v>10</v>
      </c>
      <c r="Q9306" t="s">
        <v>63</v>
      </c>
      <c r="U9306" s="28">
        <v>112.8</v>
      </c>
      <c r="AQ9306" s="1">
        <v>44893</v>
      </c>
      <c r="AR9306">
        <v>2</v>
      </c>
      <c r="AS9306" t="s">
        <v>6439</v>
      </c>
    </row>
    <row r="9307" spans="1:45" hidden="1" x14ac:dyDescent="0.5">
      <c r="A9307" t="s">
        <v>14123</v>
      </c>
      <c r="B9307" t="s">
        <v>14124</v>
      </c>
      <c r="C9307" t="s">
        <v>7674</v>
      </c>
      <c r="D9307" s="1">
        <v>44886</v>
      </c>
      <c r="E9307" t="s">
        <v>6439</v>
      </c>
      <c r="F9307" s="1">
        <v>44893</v>
      </c>
      <c r="G9307" t="s">
        <v>7218</v>
      </c>
      <c r="H9307" t="s">
        <v>4548</v>
      </c>
      <c r="I9307">
        <v>157</v>
      </c>
      <c r="J9307" t="s">
        <v>6439</v>
      </c>
      <c r="K9307" s="26" t="s">
        <v>61</v>
      </c>
      <c r="L9307" t="s">
        <v>14055</v>
      </c>
      <c r="M9307" t="s">
        <v>1227</v>
      </c>
      <c r="N9307">
        <v>1</v>
      </c>
      <c r="O9307" t="s">
        <v>14056</v>
      </c>
      <c r="P9307">
        <v>11</v>
      </c>
      <c r="Q9307" t="s">
        <v>63</v>
      </c>
      <c r="U9307" s="28">
        <v>139.1</v>
      </c>
      <c r="AQ9307" s="1">
        <v>44893</v>
      </c>
      <c r="AR9307">
        <v>2</v>
      </c>
      <c r="AS9307" t="s">
        <v>6439</v>
      </c>
    </row>
    <row r="9308" spans="1:45" hidden="1" x14ac:dyDescent="0.5">
      <c r="A9308" t="s">
        <v>14125</v>
      </c>
      <c r="B9308" t="s">
        <v>14126</v>
      </c>
      <c r="C9308" t="s">
        <v>7674</v>
      </c>
      <c r="D9308" s="1">
        <v>44886</v>
      </c>
      <c r="E9308" t="s">
        <v>6439</v>
      </c>
      <c r="F9308" s="1">
        <v>44893</v>
      </c>
      <c r="G9308" t="s">
        <v>7218</v>
      </c>
      <c r="H9308" t="s">
        <v>4548</v>
      </c>
      <c r="I9308">
        <v>157</v>
      </c>
      <c r="J9308" t="s">
        <v>6439</v>
      </c>
      <c r="K9308" s="26" t="s">
        <v>61</v>
      </c>
      <c r="L9308" t="s">
        <v>14055</v>
      </c>
      <c r="M9308" t="s">
        <v>1227</v>
      </c>
      <c r="N9308">
        <v>1</v>
      </c>
      <c r="O9308" t="s">
        <v>14056</v>
      </c>
      <c r="P9308">
        <v>12</v>
      </c>
      <c r="Q9308" t="s">
        <v>63</v>
      </c>
      <c r="U9308" s="28">
        <v>152.30000000000001</v>
      </c>
      <c r="AQ9308" s="1">
        <v>44893</v>
      </c>
      <c r="AR9308">
        <v>2</v>
      </c>
      <c r="AS9308" t="s">
        <v>6439</v>
      </c>
    </row>
    <row r="9309" spans="1:45" hidden="1" x14ac:dyDescent="0.5">
      <c r="A9309" t="s">
        <v>14127</v>
      </c>
      <c r="B9309" t="s">
        <v>14128</v>
      </c>
      <c r="C9309" t="s">
        <v>7674</v>
      </c>
      <c r="D9309" s="1">
        <v>44886</v>
      </c>
      <c r="E9309" t="s">
        <v>6439</v>
      </c>
      <c r="F9309" s="1">
        <v>44893</v>
      </c>
      <c r="G9309" t="s">
        <v>6439</v>
      </c>
      <c r="H9309" t="s">
        <v>4548</v>
      </c>
      <c r="I9309">
        <v>157</v>
      </c>
      <c r="J9309" t="s">
        <v>6439</v>
      </c>
      <c r="K9309" s="26" t="s">
        <v>61</v>
      </c>
      <c r="L9309" t="s">
        <v>14055</v>
      </c>
      <c r="M9309" t="s">
        <v>1227</v>
      </c>
      <c r="N9309">
        <v>1</v>
      </c>
      <c r="O9309" t="s">
        <v>14056</v>
      </c>
      <c r="P9309">
        <v>1</v>
      </c>
      <c r="Q9309" t="s">
        <v>60</v>
      </c>
      <c r="U9309" s="28">
        <v>119.6</v>
      </c>
      <c r="AQ9309" s="1">
        <v>44893</v>
      </c>
      <c r="AR9309">
        <v>2</v>
      </c>
      <c r="AS9309" t="s">
        <v>6439</v>
      </c>
    </row>
    <row r="9310" spans="1:45" hidden="1" x14ac:dyDescent="0.5">
      <c r="A9310" t="s">
        <v>14129</v>
      </c>
      <c r="B9310" t="s">
        <v>14130</v>
      </c>
      <c r="C9310" t="s">
        <v>7674</v>
      </c>
      <c r="D9310" s="1">
        <v>44886</v>
      </c>
      <c r="E9310" t="s">
        <v>6439</v>
      </c>
      <c r="F9310" s="1">
        <v>44893</v>
      </c>
      <c r="G9310" t="s">
        <v>6439</v>
      </c>
      <c r="H9310" t="s">
        <v>4548</v>
      </c>
      <c r="I9310">
        <v>157</v>
      </c>
      <c r="J9310" t="s">
        <v>6439</v>
      </c>
      <c r="K9310" s="26" t="s">
        <v>61</v>
      </c>
      <c r="L9310" t="s">
        <v>14055</v>
      </c>
      <c r="M9310" t="s">
        <v>1227</v>
      </c>
      <c r="N9310">
        <v>1</v>
      </c>
      <c r="O9310" t="s">
        <v>14056</v>
      </c>
      <c r="P9310">
        <v>2</v>
      </c>
      <c r="Q9310" t="s">
        <v>60</v>
      </c>
      <c r="U9310" s="28">
        <v>113.6</v>
      </c>
      <c r="AQ9310" s="1">
        <v>44893</v>
      </c>
      <c r="AR9310">
        <v>2</v>
      </c>
      <c r="AS9310" t="s">
        <v>6439</v>
      </c>
    </row>
    <row r="9311" spans="1:45" hidden="1" x14ac:dyDescent="0.5">
      <c r="A9311" t="s">
        <v>14131</v>
      </c>
      <c r="B9311" t="s">
        <v>14132</v>
      </c>
      <c r="C9311" t="s">
        <v>7674</v>
      </c>
      <c r="D9311" s="1">
        <v>44886</v>
      </c>
      <c r="E9311" t="s">
        <v>6439</v>
      </c>
      <c r="F9311" s="1">
        <v>44893</v>
      </c>
      <c r="G9311" t="s">
        <v>6439</v>
      </c>
      <c r="H9311" t="s">
        <v>4548</v>
      </c>
      <c r="I9311">
        <v>157</v>
      </c>
      <c r="J9311" t="s">
        <v>6439</v>
      </c>
      <c r="K9311" s="26" t="s">
        <v>61</v>
      </c>
      <c r="L9311" t="s">
        <v>14055</v>
      </c>
      <c r="M9311" t="s">
        <v>1227</v>
      </c>
      <c r="N9311">
        <v>1</v>
      </c>
      <c r="O9311" t="s">
        <v>14056</v>
      </c>
      <c r="P9311">
        <v>3</v>
      </c>
      <c r="Q9311" t="s">
        <v>60</v>
      </c>
      <c r="U9311" s="28">
        <v>81.3</v>
      </c>
      <c r="AQ9311" s="1">
        <v>44893</v>
      </c>
      <c r="AR9311">
        <v>2</v>
      </c>
      <c r="AS9311" t="s">
        <v>6439</v>
      </c>
    </row>
    <row r="9312" spans="1:45" hidden="1" x14ac:dyDescent="0.5">
      <c r="A9312" t="s">
        <v>14133</v>
      </c>
      <c r="B9312" t="s">
        <v>14134</v>
      </c>
      <c r="C9312" t="s">
        <v>7674</v>
      </c>
      <c r="D9312" s="1">
        <v>44886</v>
      </c>
      <c r="E9312" t="s">
        <v>6439</v>
      </c>
      <c r="F9312" s="1">
        <v>44893</v>
      </c>
      <c r="G9312" t="s">
        <v>6439</v>
      </c>
      <c r="H9312" t="s">
        <v>4548</v>
      </c>
      <c r="I9312">
        <v>157</v>
      </c>
      <c r="J9312" t="s">
        <v>6439</v>
      </c>
      <c r="K9312" s="26" t="s">
        <v>61</v>
      </c>
      <c r="L9312" t="s">
        <v>14055</v>
      </c>
      <c r="M9312" t="s">
        <v>1227</v>
      </c>
      <c r="N9312">
        <v>1</v>
      </c>
      <c r="O9312" t="s">
        <v>14056</v>
      </c>
      <c r="P9312">
        <v>4</v>
      </c>
      <c r="Q9312" t="s">
        <v>60</v>
      </c>
      <c r="U9312" s="28">
        <v>69.400000000000006</v>
      </c>
      <c r="AQ9312" s="1">
        <v>44893</v>
      </c>
      <c r="AR9312">
        <v>2</v>
      </c>
      <c r="AS9312" t="s">
        <v>6439</v>
      </c>
    </row>
    <row r="9313" spans="1:45" ht="15.75" hidden="1" customHeight="1" x14ac:dyDescent="0.5">
      <c r="A9313" t="s">
        <v>14135</v>
      </c>
      <c r="B9313" t="s">
        <v>14136</v>
      </c>
      <c r="C9313" t="s">
        <v>7674</v>
      </c>
      <c r="D9313" s="1">
        <v>44887</v>
      </c>
      <c r="E9313" t="s">
        <v>6439</v>
      </c>
      <c r="F9313" s="1">
        <v>44893</v>
      </c>
      <c r="G9313" t="s">
        <v>6439</v>
      </c>
      <c r="H9313" t="s">
        <v>4548</v>
      </c>
      <c r="I9313">
        <v>157</v>
      </c>
      <c r="J9313" t="s">
        <v>6439</v>
      </c>
      <c r="K9313" s="26" t="s">
        <v>61</v>
      </c>
      <c r="L9313" t="s">
        <v>14055</v>
      </c>
      <c r="M9313" t="s">
        <v>1227</v>
      </c>
      <c r="N9313">
        <v>1</v>
      </c>
      <c r="O9313" t="s">
        <v>14056</v>
      </c>
      <c r="P9313">
        <v>5</v>
      </c>
      <c r="Q9313" t="s">
        <v>60</v>
      </c>
      <c r="U9313" s="28">
        <v>83.6</v>
      </c>
      <c r="AQ9313" s="1">
        <v>44893</v>
      </c>
      <c r="AR9313">
        <v>2</v>
      </c>
      <c r="AS9313" t="s">
        <v>6439</v>
      </c>
    </row>
    <row r="9314" spans="1:45" hidden="1" x14ac:dyDescent="0.5">
      <c r="A9314" t="s">
        <v>14137</v>
      </c>
      <c r="B9314" t="s">
        <v>14138</v>
      </c>
      <c r="C9314" t="s">
        <v>7674</v>
      </c>
      <c r="D9314" s="1">
        <v>44887</v>
      </c>
      <c r="E9314" t="s">
        <v>6439</v>
      </c>
      <c r="F9314" s="1">
        <v>44893</v>
      </c>
      <c r="G9314" t="s">
        <v>11612</v>
      </c>
      <c r="H9314" t="s">
        <v>4548</v>
      </c>
      <c r="I9314">
        <v>157</v>
      </c>
      <c r="J9314" t="s">
        <v>6439</v>
      </c>
      <c r="K9314" s="26" t="s">
        <v>61</v>
      </c>
      <c r="L9314" t="s">
        <v>14055</v>
      </c>
      <c r="M9314" t="s">
        <v>1227</v>
      </c>
      <c r="N9314">
        <v>1</v>
      </c>
      <c r="O9314" t="s">
        <v>14056</v>
      </c>
      <c r="P9314">
        <v>6</v>
      </c>
      <c r="Q9314" t="s">
        <v>60</v>
      </c>
      <c r="U9314" s="28">
        <v>123.5</v>
      </c>
      <c r="AQ9314" s="1">
        <v>44893</v>
      </c>
      <c r="AR9314">
        <v>2</v>
      </c>
      <c r="AS9314" t="s">
        <v>6439</v>
      </c>
    </row>
    <row r="9315" spans="1:45" hidden="1" x14ac:dyDescent="0.5">
      <c r="A9315" t="s">
        <v>14139</v>
      </c>
      <c r="B9315" t="s">
        <v>14140</v>
      </c>
      <c r="C9315" t="s">
        <v>7674</v>
      </c>
      <c r="D9315" s="1">
        <v>44887</v>
      </c>
      <c r="E9315" t="s">
        <v>6439</v>
      </c>
      <c r="F9315" s="1">
        <v>44893</v>
      </c>
      <c r="G9315" t="s">
        <v>11612</v>
      </c>
      <c r="H9315" t="s">
        <v>4548</v>
      </c>
      <c r="I9315">
        <v>157</v>
      </c>
      <c r="J9315" t="s">
        <v>6439</v>
      </c>
      <c r="K9315" s="26" t="s">
        <v>61</v>
      </c>
      <c r="L9315" t="s">
        <v>14055</v>
      </c>
      <c r="M9315" t="s">
        <v>1227</v>
      </c>
      <c r="N9315">
        <v>1</v>
      </c>
      <c r="O9315" t="s">
        <v>14056</v>
      </c>
      <c r="P9315">
        <v>7</v>
      </c>
      <c r="Q9315" t="s">
        <v>60</v>
      </c>
      <c r="U9315" s="28">
        <v>55.1</v>
      </c>
      <c r="AQ9315" s="1">
        <v>44893</v>
      </c>
      <c r="AR9315">
        <v>2</v>
      </c>
      <c r="AS9315" t="s">
        <v>6439</v>
      </c>
    </row>
    <row r="9316" spans="1:45" hidden="1" x14ac:dyDescent="0.5">
      <c r="A9316" t="s">
        <v>14141</v>
      </c>
      <c r="B9316" t="s">
        <v>14142</v>
      </c>
      <c r="C9316" t="s">
        <v>7674</v>
      </c>
      <c r="D9316" s="1">
        <v>44887</v>
      </c>
      <c r="E9316" t="s">
        <v>6439</v>
      </c>
      <c r="F9316" s="1">
        <v>44893</v>
      </c>
      <c r="G9316" t="s">
        <v>7218</v>
      </c>
      <c r="H9316" t="s">
        <v>4548</v>
      </c>
      <c r="I9316">
        <v>157</v>
      </c>
      <c r="J9316" t="s">
        <v>6439</v>
      </c>
      <c r="K9316" s="26" t="s">
        <v>61</v>
      </c>
      <c r="L9316" t="s">
        <v>14055</v>
      </c>
      <c r="M9316" t="s">
        <v>1227</v>
      </c>
      <c r="N9316">
        <v>1</v>
      </c>
      <c r="O9316" t="s">
        <v>14056</v>
      </c>
      <c r="P9316">
        <v>8</v>
      </c>
      <c r="Q9316" t="s">
        <v>60</v>
      </c>
      <c r="U9316" s="28">
        <v>114.5</v>
      </c>
      <c r="AQ9316" s="1">
        <v>44893</v>
      </c>
      <c r="AR9316">
        <v>2</v>
      </c>
      <c r="AS9316" t="s">
        <v>6439</v>
      </c>
    </row>
    <row r="9317" spans="1:45" hidden="1" x14ac:dyDescent="0.5">
      <c r="A9317" t="s">
        <v>14143</v>
      </c>
      <c r="B9317" t="s">
        <v>14144</v>
      </c>
      <c r="C9317" t="s">
        <v>7674</v>
      </c>
      <c r="D9317" s="1">
        <v>44887</v>
      </c>
      <c r="E9317" t="s">
        <v>6439</v>
      </c>
      <c r="F9317" s="1">
        <v>44893</v>
      </c>
      <c r="G9317" t="s">
        <v>7218</v>
      </c>
      <c r="H9317" t="s">
        <v>4548</v>
      </c>
      <c r="I9317">
        <v>157</v>
      </c>
      <c r="J9317" t="s">
        <v>6439</v>
      </c>
      <c r="K9317" s="26" t="s">
        <v>61</v>
      </c>
      <c r="L9317" t="s">
        <v>14055</v>
      </c>
      <c r="M9317" t="s">
        <v>1227</v>
      </c>
      <c r="N9317">
        <v>1</v>
      </c>
      <c r="O9317" t="s">
        <v>14056</v>
      </c>
      <c r="P9317">
        <v>9</v>
      </c>
      <c r="Q9317" t="s">
        <v>60</v>
      </c>
      <c r="U9317" s="28">
        <v>65.400000000000006</v>
      </c>
      <c r="AQ9317" s="1">
        <v>44893</v>
      </c>
      <c r="AR9317">
        <v>2</v>
      </c>
      <c r="AS9317" t="s">
        <v>6439</v>
      </c>
    </row>
    <row r="9318" spans="1:45" hidden="1" x14ac:dyDescent="0.5">
      <c r="A9318" t="s">
        <v>14145</v>
      </c>
      <c r="B9318" t="s">
        <v>14146</v>
      </c>
      <c r="C9318" t="s">
        <v>7674</v>
      </c>
      <c r="D9318" s="1">
        <v>44887</v>
      </c>
      <c r="E9318" t="s">
        <v>6439</v>
      </c>
      <c r="F9318" s="1">
        <v>44893</v>
      </c>
      <c r="G9318" t="s">
        <v>7218</v>
      </c>
      <c r="H9318" t="s">
        <v>4548</v>
      </c>
      <c r="I9318">
        <v>157</v>
      </c>
      <c r="J9318" t="s">
        <v>6439</v>
      </c>
      <c r="K9318" s="26" t="s">
        <v>61</v>
      </c>
      <c r="L9318" t="s">
        <v>14055</v>
      </c>
      <c r="M9318" t="s">
        <v>1227</v>
      </c>
      <c r="N9318">
        <v>1</v>
      </c>
      <c r="O9318" t="s">
        <v>14056</v>
      </c>
      <c r="P9318">
        <v>10</v>
      </c>
      <c r="Q9318" t="s">
        <v>60</v>
      </c>
      <c r="U9318" s="28">
        <v>151.4</v>
      </c>
      <c r="AQ9318" s="1">
        <v>44893</v>
      </c>
      <c r="AR9318">
        <v>2</v>
      </c>
      <c r="AS9318" t="s">
        <v>6439</v>
      </c>
    </row>
    <row r="9319" spans="1:45" hidden="1" x14ac:dyDescent="0.5">
      <c r="A9319" t="s">
        <v>14147</v>
      </c>
      <c r="B9319" t="s">
        <v>14148</v>
      </c>
      <c r="C9319" t="s">
        <v>7674</v>
      </c>
      <c r="D9319" s="1">
        <v>44887</v>
      </c>
      <c r="E9319" t="s">
        <v>6439</v>
      </c>
      <c r="F9319" s="1">
        <v>44893</v>
      </c>
      <c r="G9319" t="s">
        <v>7218</v>
      </c>
      <c r="H9319" t="s">
        <v>4548</v>
      </c>
      <c r="I9319">
        <v>157</v>
      </c>
      <c r="J9319" t="s">
        <v>6439</v>
      </c>
      <c r="K9319" s="26" t="s">
        <v>61</v>
      </c>
      <c r="L9319" t="s">
        <v>14055</v>
      </c>
      <c r="M9319" t="s">
        <v>1227</v>
      </c>
      <c r="N9319">
        <v>1</v>
      </c>
      <c r="O9319" t="s">
        <v>14056</v>
      </c>
      <c r="P9319">
        <v>11</v>
      </c>
      <c r="Q9319" t="s">
        <v>60</v>
      </c>
      <c r="U9319" s="28">
        <v>80.599999999999994</v>
      </c>
      <c r="AQ9319" s="1">
        <v>44893</v>
      </c>
      <c r="AR9319">
        <v>2</v>
      </c>
      <c r="AS9319" t="s">
        <v>6439</v>
      </c>
    </row>
    <row r="9320" spans="1:45" hidden="1" x14ac:dyDescent="0.5">
      <c r="A9320" t="s">
        <v>14149</v>
      </c>
      <c r="B9320" t="s">
        <v>14150</v>
      </c>
      <c r="C9320" t="s">
        <v>7674</v>
      </c>
      <c r="D9320" s="1">
        <v>44887</v>
      </c>
      <c r="E9320" t="s">
        <v>6439</v>
      </c>
      <c r="F9320" s="1">
        <v>44893</v>
      </c>
      <c r="G9320" t="s">
        <v>7218</v>
      </c>
      <c r="H9320" t="s">
        <v>4548</v>
      </c>
      <c r="I9320">
        <v>157</v>
      </c>
      <c r="J9320" t="s">
        <v>6439</v>
      </c>
      <c r="K9320" s="26" t="s">
        <v>61</v>
      </c>
      <c r="L9320" t="s">
        <v>14055</v>
      </c>
      <c r="M9320" t="s">
        <v>1227</v>
      </c>
      <c r="N9320">
        <v>1</v>
      </c>
      <c r="O9320" t="s">
        <v>14056</v>
      </c>
      <c r="P9320">
        <v>12</v>
      </c>
      <c r="Q9320" t="s">
        <v>60</v>
      </c>
      <c r="U9320" s="28">
        <v>296.39999999999998</v>
      </c>
      <c r="AQ9320" s="1">
        <v>44893</v>
      </c>
      <c r="AR9320">
        <v>2</v>
      </c>
      <c r="AS9320" t="s">
        <v>6439</v>
      </c>
    </row>
    <row r="9321" spans="1:45" hidden="1" x14ac:dyDescent="0.5">
      <c r="A9321" t="s">
        <v>14151</v>
      </c>
      <c r="B9321" t="s">
        <v>14152</v>
      </c>
      <c r="C9321" t="s">
        <v>7674</v>
      </c>
      <c r="D9321" s="1">
        <v>44887</v>
      </c>
      <c r="E9321" t="s">
        <v>6439</v>
      </c>
      <c r="F9321" s="1">
        <v>44893</v>
      </c>
      <c r="G9321" t="s">
        <v>6439</v>
      </c>
      <c r="H9321" t="s">
        <v>4548</v>
      </c>
      <c r="I9321">
        <v>157</v>
      </c>
      <c r="J9321" t="s">
        <v>6439</v>
      </c>
      <c r="K9321" s="26" t="s">
        <v>61</v>
      </c>
      <c r="L9321" t="s">
        <v>14055</v>
      </c>
      <c r="M9321" t="s">
        <v>1227</v>
      </c>
      <c r="N9321">
        <v>1</v>
      </c>
      <c r="O9321" t="s">
        <v>14056</v>
      </c>
      <c r="P9321">
        <v>1</v>
      </c>
      <c r="Q9321" t="s">
        <v>75</v>
      </c>
    </row>
    <row r="9322" spans="1:45" hidden="1" x14ac:dyDescent="0.5">
      <c r="A9322" t="s">
        <v>14153</v>
      </c>
      <c r="B9322" t="s">
        <v>14154</v>
      </c>
      <c r="C9322" t="s">
        <v>7674</v>
      </c>
      <c r="D9322" s="1">
        <v>44887</v>
      </c>
      <c r="E9322" t="s">
        <v>6439</v>
      </c>
      <c r="F9322" s="1">
        <v>44893</v>
      </c>
      <c r="G9322" t="s">
        <v>6439</v>
      </c>
      <c r="H9322" t="s">
        <v>4548</v>
      </c>
      <c r="I9322">
        <v>157</v>
      </c>
      <c r="J9322" t="s">
        <v>6439</v>
      </c>
      <c r="K9322" s="26" t="s">
        <v>61</v>
      </c>
      <c r="L9322" t="s">
        <v>14055</v>
      </c>
      <c r="M9322" t="s">
        <v>1227</v>
      </c>
      <c r="N9322">
        <v>1</v>
      </c>
      <c r="O9322" t="s">
        <v>14056</v>
      </c>
      <c r="P9322">
        <v>2</v>
      </c>
      <c r="Q9322" t="s">
        <v>75</v>
      </c>
    </row>
    <row r="9323" spans="1:45" hidden="1" x14ac:dyDescent="0.5">
      <c r="A9323" t="s">
        <v>14155</v>
      </c>
      <c r="B9323" t="s">
        <v>14156</v>
      </c>
      <c r="C9323" t="s">
        <v>7674</v>
      </c>
      <c r="D9323" s="1">
        <v>44887</v>
      </c>
      <c r="E9323" t="s">
        <v>6439</v>
      </c>
      <c r="F9323" s="1">
        <v>44893</v>
      </c>
      <c r="G9323" t="s">
        <v>6439</v>
      </c>
      <c r="H9323" t="s">
        <v>4548</v>
      </c>
      <c r="I9323">
        <v>157</v>
      </c>
      <c r="J9323" t="s">
        <v>6439</v>
      </c>
      <c r="K9323" s="26" t="s">
        <v>61</v>
      </c>
      <c r="L9323" t="s">
        <v>14055</v>
      </c>
      <c r="M9323" t="s">
        <v>1227</v>
      </c>
      <c r="N9323">
        <v>1</v>
      </c>
      <c r="O9323" t="s">
        <v>14056</v>
      </c>
      <c r="P9323">
        <v>3</v>
      </c>
      <c r="Q9323" t="s">
        <v>75</v>
      </c>
    </row>
    <row r="9324" spans="1:45" hidden="1" x14ac:dyDescent="0.5">
      <c r="A9324" t="s">
        <v>14157</v>
      </c>
      <c r="B9324" t="s">
        <v>14158</v>
      </c>
      <c r="C9324" t="s">
        <v>7674</v>
      </c>
      <c r="D9324" s="1">
        <v>44887</v>
      </c>
      <c r="E9324" t="s">
        <v>6439</v>
      </c>
      <c r="F9324" s="1">
        <v>44893</v>
      </c>
      <c r="G9324" t="s">
        <v>6439</v>
      </c>
      <c r="H9324" t="s">
        <v>4548</v>
      </c>
      <c r="I9324">
        <v>157</v>
      </c>
      <c r="J9324" t="s">
        <v>6439</v>
      </c>
      <c r="K9324" s="26" t="s">
        <v>61</v>
      </c>
      <c r="L9324" t="s">
        <v>14055</v>
      </c>
      <c r="M9324" t="s">
        <v>1227</v>
      </c>
      <c r="N9324">
        <v>1</v>
      </c>
      <c r="O9324" t="s">
        <v>14056</v>
      </c>
      <c r="P9324">
        <v>4</v>
      </c>
      <c r="Q9324" t="s">
        <v>75</v>
      </c>
    </row>
    <row r="9325" spans="1:45" ht="15.75" hidden="1" customHeight="1" x14ac:dyDescent="0.5">
      <c r="A9325" t="s">
        <v>14159</v>
      </c>
      <c r="B9325" t="s">
        <v>14160</v>
      </c>
      <c r="C9325" t="s">
        <v>7674</v>
      </c>
      <c r="D9325" s="1">
        <v>44887</v>
      </c>
      <c r="E9325" t="s">
        <v>6439</v>
      </c>
      <c r="F9325" s="1">
        <v>44893</v>
      </c>
      <c r="G9325" t="s">
        <v>6439</v>
      </c>
      <c r="H9325" t="s">
        <v>4548</v>
      </c>
      <c r="I9325">
        <v>157</v>
      </c>
      <c r="J9325" t="s">
        <v>6439</v>
      </c>
      <c r="K9325" s="26" t="s">
        <v>61</v>
      </c>
      <c r="L9325" t="s">
        <v>14055</v>
      </c>
      <c r="M9325" t="s">
        <v>1227</v>
      </c>
      <c r="N9325">
        <v>1</v>
      </c>
      <c r="O9325" t="s">
        <v>14056</v>
      </c>
      <c r="P9325">
        <v>5</v>
      </c>
      <c r="Q9325" t="s">
        <v>75</v>
      </c>
    </row>
    <row r="9326" spans="1:45" hidden="1" x14ac:dyDescent="0.5">
      <c r="A9326" t="s">
        <v>14161</v>
      </c>
      <c r="B9326" t="s">
        <v>14162</v>
      </c>
      <c r="C9326" t="s">
        <v>7674</v>
      </c>
      <c r="D9326" s="1">
        <v>44887</v>
      </c>
      <c r="E9326" t="s">
        <v>6439</v>
      </c>
      <c r="F9326" s="1">
        <v>44893</v>
      </c>
      <c r="G9326" t="s">
        <v>11612</v>
      </c>
      <c r="H9326" t="s">
        <v>4548</v>
      </c>
      <c r="I9326">
        <v>157</v>
      </c>
      <c r="J9326" t="s">
        <v>6439</v>
      </c>
      <c r="K9326" s="26" t="s">
        <v>61</v>
      </c>
      <c r="L9326" t="s">
        <v>14055</v>
      </c>
      <c r="M9326" t="s">
        <v>1227</v>
      </c>
      <c r="N9326">
        <v>1</v>
      </c>
      <c r="O9326" t="s">
        <v>14056</v>
      </c>
      <c r="P9326">
        <v>6</v>
      </c>
      <c r="Q9326" t="s">
        <v>75</v>
      </c>
    </row>
    <row r="9327" spans="1:45" hidden="1" x14ac:dyDescent="0.5">
      <c r="A9327" t="s">
        <v>14163</v>
      </c>
      <c r="B9327" t="s">
        <v>14164</v>
      </c>
      <c r="C9327" t="s">
        <v>7674</v>
      </c>
      <c r="D9327" s="1">
        <v>44887</v>
      </c>
      <c r="E9327" t="s">
        <v>6439</v>
      </c>
      <c r="F9327" s="1">
        <v>44893</v>
      </c>
      <c r="G9327" t="s">
        <v>11612</v>
      </c>
      <c r="H9327" t="s">
        <v>4548</v>
      </c>
      <c r="I9327">
        <v>157</v>
      </c>
      <c r="J9327" t="s">
        <v>6439</v>
      </c>
      <c r="K9327" s="26" t="s">
        <v>61</v>
      </c>
      <c r="L9327" t="s">
        <v>14055</v>
      </c>
      <c r="M9327" t="s">
        <v>1227</v>
      </c>
      <c r="N9327">
        <v>1</v>
      </c>
      <c r="O9327" t="s">
        <v>14056</v>
      </c>
      <c r="P9327">
        <v>7</v>
      </c>
      <c r="Q9327" t="s">
        <v>75</v>
      </c>
    </row>
    <row r="9328" spans="1:45" hidden="1" x14ac:dyDescent="0.5">
      <c r="A9328" t="s">
        <v>14165</v>
      </c>
      <c r="B9328" t="s">
        <v>14166</v>
      </c>
      <c r="C9328" t="s">
        <v>7674</v>
      </c>
      <c r="D9328" s="1">
        <v>44887</v>
      </c>
      <c r="E9328" t="s">
        <v>6439</v>
      </c>
      <c r="F9328" s="1">
        <v>44893</v>
      </c>
      <c r="G9328" t="s">
        <v>7218</v>
      </c>
      <c r="H9328" t="s">
        <v>4548</v>
      </c>
      <c r="I9328">
        <v>157</v>
      </c>
      <c r="J9328" t="s">
        <v>6439</v>
      </c>
      <c r="K9328" s="26" t="s">
        <v>61</v>
      </c>
      <c r="L9328" t="s">
        <v>14055</v>
      </c>
      <c r="M9328" t="s">
        <v>1227</v>
      </c>
      <c r="N9328">
        <v>1</v>
      </c>
      <c r="O9328" t="s">
        <v>14056</v>
      </c>
      <c r="P9328">
        <v>8</v>
      </c>
      <c r="Q9328" t="s">
        <v>75</v>
      </c>
    </row>
    <row r="9329" spans="1:17" hidden="1" x14ac:dyDescent="0.5">
      <c r="A9329" t="s">
        <v>14167</v>
      </c>
      <c r="B9329" t="s">
        <v>14168</v>
      </c>
      <c r="C9329" t="s">
        <v>7674</v>
      </c>
      <c r="D9329" s="1">
        <v>44887</v>
      </c>
      <c r="E9329" t="s">
        <v>6439</v>
      </c>
      <c r="F9329" s="1">
        <v>44893</v>
      </c>
      <c r="G9329" t="s">
        <v>7218</v>
      </c>
      <c r="H9329" t="s">
        <v>4548</v>
      </c>
      <c r="I9329">
        <v>157</v>
      </c>
      <c r="J9329" t="s">
        <v>6439</v>
      </c>
      <c r="K9329" s="26" t="s">
        <v>61</v>
      </c>
      <c r="L9329" t="s">
        <v>14055</v>
      </c>
      <c r="M9329" t="s">
        <v>1227</v>
      </c>
      <c r="N9329">
        <v>1</v>
      </c>
      <c r="O9329" t="s">
        <v>14056</v>
      </c>
      <c r="P9329">
        <v>9</v>
      </c>
      <c r="Q9329" t="s">
        <v>75</v>
      </c>
    </row>
    <row r="9330" spans="1:17" hidden="1" x14ac:dyDescent="0.5">
      <c r="A9330" t="s">
        <v>14169</v>
      </c>
      <c r="B9330" t="s">
        <v>14170</v>
      </c>
      <c r="C9330" t="s">
        <v>7674</v>
      </c>
      <c r="D9330" s="1">
        <v>44887</v>
      </c>
      <c r="E9330" t="s">
        <v>6439</v>
      </c>
      <c r="F9330" s="1">
        <v>44893</v>
      </c>
      <c r="G9330" t="s">
        <v>7218</v>
      </c>
      <c r="H9330" t="s">
        <v>4548</v>
      </c>
      <c r="I9330">
        <v>157</v>
      </c>
      <c r="J9330" t="s">
        <v>6439</v>
      </c>
      <c r="K9330" s="26" t="s">
        <v>61</v>
      </c>
      <c r="L9330" t="s">
        <v>14055</v>
      </c>
      <c r="M9330" t="s">
        <v>1227</v>
      </c>
      <c r="N9330">
        <v>1</v>
      </c>
      <c r="O9330" t="s">
        <v>14056</v>
      </c>
      <c r="P9330">
        <v>10</v>
      </c>
      <c r="Q9330" t="s">
        <v>75</v>
      </c>
    </row>
    <row r="9331" spans="1:17" hidden="1" x14ac:dyDescent="0.5">
      <c r="A9331" t="s">
        <v>14171</v>
      </c>
      <c r="B9331" t="s">
        <v>14172</v>
      </c>
      <c r="C9331" t="s">
        <v>7674</v>
      </c>
      <c r="D9331" s="1">
        <v>44887</v>
      </c>
      <c r="E9331" t="s">
        <v>6439</v>
      </c>
      <c r="F9331" s="1">
        <v>44893</v>
      </c>
      <c r="G9331" t="s">
        <v>7218</v>
      </c>
      <c r="H9331" t="s">
        <v>4548</v>
      </c>
      <c r="I9331">
        <v>157</v>
      </c>
      <c r="J9331" t="s">
        <v>6439</v>
      </c>
      <c r="K9331" s="26" t="s">
        <v>61</v>
      </c>
      <c r="L9331" t="s">
        <v>14055</v>
      </c>
      <c r="M9331" t="s">
        <v>1227</v>
      </c>
      <c r="N9331">
        <v>1</v>
      </c>
      <c r="O9331" t="s">
        <v>14056</v>
      </c>
      <c r="P9331">
        <v>11</v>
      </c>
      <c r="Q9331" t="s">
        <v>75</v>
      </c>
    </row>
    <row r="9332" spans="1:17" hidden="1" x14ac:dyDescent="0.5">
      <c r="A9332" t="s">
        <v>14173</v>
      </c>
      <c r="B9332" t="s">
        <v>14174</v>
      </c>
      <c r="C9332" t="s">
        <v>7674</v>
      </c>
      <c r="D9332" s="1">
        <v>44887</v>
      </c>
      <c r="E9332" t="s">
        <v>6439</v>
      </c>
      <c r="F9332" s="1">
        <v>44893</v>
      </c>
      <c r="G9332" t="s">
        <v>7218</v>
      </c>
      <c r="H9332" t="s">
        <v>4548</v>
      </c>
      <c r="I9332">
        <v>157</v>
      </c>
      <c r="J9332" t="s">
        <v>6439</v>
      </c>
      <c r="K9332" s="26" t="s">
        <v>61</v>
      </c>
      <c r="L9332" t="s">
        <v>14055</v>
      </c>
      <c r="M9332" t="s">
        <v>1227</v>
      </c>
      <c r="N9332">
        <v>1</v>
      </c>
      <c r="O9332" t="s">
        <v>14056</v>
      </c>
      <c r="P9332">
        <v>12</v>
      </c>
      <c r="Q9332" t="s">
        <v>75</v>
      </c>
    </row>
    <row r="9333" spans="1:17" hidden="1" x14ac:dyDescent="0.5">
      <c r="A9333" t="s">
        <v>14175</v>
      </c>
      <c r="B9333" t="s">
        <v>14176</v>
      </c>
      <c r="C9333" t="s">
        <v>7674</v>
      </c>
      <c r="D9333" s="1">
        <v>44887</v>
      </c>
      <c r="E9333" t="s">
        <v>6439</v>
      </c>
      <c r="F9333" s="1">
        <v>44893</v>
      </c>
      <c r="G9333" t="s">
        <v>6439</v>
      </c>
      <c r="H9333" t="s">
        <v>4548</v>
      </c>
      <c r="I9333">
        <v>157</v>
      </c>
      <c r="J9333" t="s">
        <v>6439</v>
      </c>
      <c r="K9333" s="26" t="s">
        <v>61</v>
      </c>
      <c r="L9333" t="s">
        <v>14055</v>
      </c>
      <c r="M9333" t="s">
        <v>1227</v>
      </c>
      <c r="N9333">
        <v>1</v>
      </c>
      <c r="O9333" t="s">
        <v>14056</v>
      </c>
      <c r="P9333">
        <v>1</v>
      </c>
      <c r="Q9333" t="s">
        <v>73</v>
      </c>
    </row>
    <row r="9334" spans="1:17" hidden="1" x14ac:dyDescent="0.5">
      <c r="A9334" t="s">
        <v>14177</v>
      </c>
      <c r="B9334" t="s">
        <v>14178</v>
      </c>
      <c r="C9334" t="s">
        <v>7674</v>
      </c>
      <c r="D9334" s="1">
        <v>44887</v>
      </c>
      <c r="E9334" t="s">
        <v>6439</v>
      </c>
      <c r="F9334" s="1">
        <v>44893</v>
      </c>
      <c r="G9334" t="s">
        <v>6439</v>
      </c>
      <c r="H9334" t="s">
        <v>4548</v>
      </c>
      <c r="I9334">
        <v>157</v>
      </c>
      <c r="J9334" t="s">
        <v>6439</v>
      </c>
      <c r="K9334" s="26" t="s">
        <v>61</v>
      </c>
      <c r="L9334" t="s">
        <v>14055</v>
      </c>
      <c r="M9334" t="s">
        <v>1227</v>
      </c>
      <c r="N9334">
        <v>1</v>
      </c>
      <c r="O9334" t="s">
        <v>14056</v>
      </c>
      <c r="P9334">
        <v>2</v>
      </c>
      <c r="Q9334" t="s">
        <v>73</v>
      </c>
    </row>
    <row r="9335" spans="1:17" hidden="1" x14ac:dyDescent="0.5">
      <c r="A9335" t="s">
        <v>14179</v>
      </c>
      <c r="B9335" t="s">
        <v>14180</v>
      </c>
      <c r="C9335" t="s">
        <v>7674</v>
      </c>
      <c r="D9335" s="1">
        <v>44887</v>
      </c>
      <c r="E9335" t="s">
        <v>6439</v>
      </c>
      <c r="F9335" s="1">
        <v>44893</v>
      </c>
      <c r="G9335" t="s">
        <v>6439</v>
      </c>
      <c r="H9335" t="s">
        <v>4548</v>
      </c>
      <c r="I9335">
        <v>157</v>
      </c>
      <c r="J9335" t="s">
        <v>6439</v>
      </c>
      <c r="K9335" s="26" t="s">
        <v>61</v>
      </c>
      <c r="L9335" t="s">
        <v>14055</v>
      </c>
      <c r="M9335" t="s">
        <v>1227</v>
      </c>
      <c r="N9335">
        <v>1</v>
      </c>
      <c r="O9335" t="s">
        <v>14056</v>
      </c>
      <c r="P9335">
        <v>3</v>
      </c>
      <c r="Q9335" t="s">
        <v>73</v>
      </c>
    </row>
    <row r="9336" spans="1:17" hidden="1" x14ac:dyDescent="0.5">
      <c r="A9336" t="s">
        <v>14181</v>
      </c>
      <c r="B9336" t="s">
        <v>14182</v>
      </c>
      <c r="C9336" t="s">
        <v>7674</v>
      </c>
      <c r="D9336" s="1">
        <v>44887</v>
      </c>
      <c r="E9336" t="s">
        <v>6439</v>
      </c>
      <c r="F9336" s="1">
        <v>44893</v>
      </c>
      <c r="G9336" t="s">
        <v>6439</v>
      </c>
      <c r="H9336" t="s">
        <v>4548</v>
      </c>
      <c r="I9336">
        <v>157</v>
      </c>
      <c r="J9336" t="s">
        <v>6439</v>
      </c>
      <c r="K9336" s="26" t="s">
        <v>61</v>
      </c>
      <c r="L9336" t="s">
        <v>14055</v>
      </c>
      <c r="M9336" t="s">
        <v>1227</v>
      </c>
      <c r="N9336">
        <v>1</v>
      </c>
      <c r="O9336" t="s">
        <v>14056</v>
      </c>
      <c r="P9336">
        <v>4</v>
      </c>
      <c r="Q9336" t="s">
        <v>73</v>
      </c>
    </row>
    <row r="9337" spans="1:17" ht="15.75" hidden="1" customHeight="1" x14ac:dyDescent="0.5">
      <c r="A9337" t="s">
        <v>14183</v>
      </c>
      <c r="B9337" t="s">
        <v>14184</v>
      </c>
      <c r="C9337" t="s">
        <v>7674</v>
      </c>
      <c r="D9337" s="1">
        <v>44887</v>
      </c>
      <c r="E9337" t="s">
        <v>6439</v>
      </c>
      <c r="F9337" s="1">
        <v>44893</v>
      </c>
      <c r="G9337" t="s">
        <v>6439</v>
      </c>
      <c r="H9337" t="s">
        <v>4548</v>
      </c>
      <c r="I9337">
        <v>157</v>
      </c>
      <c r="J9337" t="s">
        <v>6439</v>
      </c>
      <c r="K9337" s="26" t="s">
        <v>61</v>
      </c>
      <c r="L9337" t="s">
        <v>14055</v>
      </c>
      <c r="M9337" t="s">
        <v>1227</v>
      </c>
      <c r="N9337">
        <v>1</v>
      </c>
      <c r="O9337" t="s">
        <v>14056</v>
      </c>
      <c r="P9337">
        <v>5</v>
      </c>
      <c r="Q9337" t="s">
        <v>73</v>
      </c>
    </row>
    <row r="9338" spans="1:17" hidden="1" x14ac:dyDescent="0.5">
      <c r="A9338" t="s">
        <v>14185</v>
      </c>
      <c r="B9338" t="s">
        <v>14186</v>
      </c>
      <c r="C9338" t="s">
        <v>7674</v>
      </c>
      <c r="D9338" s="1">
        <v>44887</v>
      </c>
      <c r="E9338" t="s">
        <v>6439</v>
      </c>
      <c r="F9338" s="1">
        <v>44893</v>
      </c>
      <c r="G9338" t="s">
        <v>11612</v>
      </c>
      <c r="H9338" t="s">
        <v>4548</v>
      </c>
      <c r="I9338">
        <v>157</v>
      </c>
      <c r="J9338" t="s">
        <v>6439</v>
      </c>
      <c r="K9338" s="26" t="s">
        <v>61</v>
      </c>
      <c r="L9338" t="s">
        <v>14055</v>
      </c>
      <c r="M9338" t="s">
        <v>1227</v>
      </c>
      <c r="N9338">
        <v>1</v>
      </c>
      <c r="O9338" t="s">
        <v>14056</v>
      </c>
      <c r="P9338">
        <v>6</v>
      </c>
      <c r="Q9338" t="s">
        <v>73</v>
      </c>
    </row>
    <row r="9339" spans="1:17" hidden="1" x14ac:dyDescent="0.5">
      <c r="A9339" t="s">
        <v>14187</v>
      </c>
      <c r="B9339" t="s">
        <v>14188</v>
      </c>
      <c r="C9339" t="s">
        <v>7674</v>
      </c>
      <c r="D9339" s="1">
        <v>44887</v>
      </c>
      <c r="E9339" t="s">
        <v>6439</v>
      </c>
      <c r="F9339" s="1">
        <v>44893</v>
      </c>
      <c r="G9339" t="s">
        <v>11612</v>
      </c>
      <c r="H9339" t="s">
        <v>4548</v>
      </c>
      <c r="I9339">
        <v>157</v>
      </c>
      <c r="J9339" t="s">
        <v>6439</v>
      </c>
      <c r="K9339" s="26" t="s">
        <v>61</v>
      </c>
      <c r="L9339" t="s">
        <v>14055</v>
      </c>
      <c r="M9339" t="s">
        <v>1227</v>
      </c>
      <c r="N9339">
        <v>1</v>
      </c>
      <c r="O9339" t="s">
        <v>14056</v>
      </c>
      <c r="P9339">
        <v>7</v>
      </c>
      <c r="Q9339" t="s">
        <v>73</v>
      </c>
    </row>
    <row r="9340" spans="1:17" hidden="1" x14ac:dyDescent="0.5">
      <c r="A9340" t="s">
        <v>14189</v>
      </c>
      <c r="B9340" t="s">
        <v>14190</v>
      </c>
      <c r="C9340" t="s">
        <v>7674</v>
      </c>
      <c r="D9340" s="1">
        <v>44887</v>
      </c>
      <c r="E9340" t="s">
        <v>6439</v>
      </c>
      <c r="F9340" s="1">
        <v>44893</v>
      </c>
      <c r="G9340" t="s">
        <v>7218</v>
      </c>
      <c r="H9340" t="s">
        <v>4548</v>
      </c>
      <c r="I9340">
        <v>157</v>
      </c>
      <c r="J9340" t="s">
        <v>6439</v>
      </c>
      <c r="K9340" s="26" t="s">
        <v>61</v>
      </c>
      <c r="L9340" t="s">
        <v>14055</v>
      </c>
      <c r="M9340" t="s">
        <v>1227</v>
      </c>
      <c r="N9340">
        <v>1</v>
      </c>
      <c r="O9340" t="s">
        <v>14056</v>
      </c>
      <c r="P9340">
        <v>8</v>
      </c>
      <c r="Q9340" t="s">
        <v>73</v>
      </c>
    </row>
    <row r="9341" spans="1:17" hidden="1" x14ac:dyDescent="0.5">
      <c r="A9341" t="s">
        <v>14191</v>
      </c>
      <c r="B9341" t="s">
        <v>14192</v>
      </c>
      <c r="C9341" t="s">
        <v>7674</v>
      </c>
      <c r="D9341" s="1">
        <v>44887</v>
      </c>
      <c r="E9341" t="s">
        <v>6439</v>
      </c>
      <c r="F9341" s="1">
        <v>44893</v>
      </c>
      <c r="G9341" t="s">
        <v>7218</v>
      </c>
      <c r="H9341" t="s">
        <v>4548</v>
      </c>
      <c r="I9341">
        <v>157</v>
      </c>
      <c r="J9341" t="s">
        <v>6439</v>
      </c>
      <c r="K9341" s="26" t="s">
        <v>61</v>
      </c>
      <c r="L9341" t="s">
        <v>14055</v>
      </c>
      <c r="M9341" t="s">
        <v>1227</v>
      </c>
      <c r="N9341">
        <v>1</v>
      </c>
      <c r="O9341" t="s">
        <v>14056</v>
      </c>
      <c r="P9341">
        <v>9</v>
      </c>
      <c r="Q9341" t="s">
        <v>73</v>
      </c>
    </row>
    <row r="9342" spans="1:17" hidden="1" x14ac:dyDescent="0.5">
      <c r="A9342" t="s">
        <v>14193</v>
      </c>
      <c r="B9342" t="s">
        <v>14194</v>
      </c>
      <c r="C9342" t="s">
        <v>7674</v>
      </c>
      <c r="D9342" s="1">
        <v>44887</v>
      </c>
      <c r="E9342" t="s">
        <v>6439</v>
      </c>
      <c r="F9342" s="1">
        <v>44893</v>
      </c>
      <c r="G9342" t="s">
        <v>7218</v>
      </c>
      <c r="H9342" t="s">
        <v>4548</v>
      </c>
      <c r="I9342">
        <v>157</v>
      </c>
      <c r="J9342" t="s">
        <v>6439</v>
      </c>
      <c r="K9342" s="26" t="s">
        <v>61</v>
      </c>
      <c r="L9342" t="s">
        <v>14055</v>
      </c>
      <c r="M9342" t="s">
        <v>1227</v>
      </c>
      <c r="N9342">
        <v>1</v>
      </c>
      <c r="O9342" t="s">
        <v>14056</v>
      </c>
      <c r="P9342">
        <v>10</v>
      </c>
      <c r="Q9342" t="s">
        <v>73</v>
      </c>
    </row>
    <row r="9343" spans="1:17" hidden="1" x14ac:dyDescent="0.5">
      <c r="A9343" t="s">
        <v>14195</v>
      </c>
      <c r="B9343" t="s">
        <v>14196</v>
      </c>
      <c r="C9343" t="s">
        <v>7674</v>
      </c>
      <c r="D9343" s="1">
        <v>44887</v>
      </c>
      <c r="E9343" t="s">
        <v>6439</v>
      </c>
      <c r="F9343" s="1">
        <v>44893</v>
      </c>
      <c r="G9343" t="s">
        <v>7218</v>
      </c>
      <c r="H9343" t="s">
        <v>4548</v>
      </c>
      <c r="I9343">
        <v>157</v>
      </c>
      <c r="J9343" t="s">
        <v>6439</v>
      </c>
      <c r="K9343" s="26" t="s">
        <v>61</v>
      </c>
      <c r="L9343" t="s">
        <v>14055</v>
      </c>
      <c r="M9343" t="s">
        <v>1227</v>
      </c>
      <c r="N9343">
        <v>1</v>
      </c>
      <c r="O9343" t="s">
        <v>14056</v>
      </c>
      <c r="P9343">
        <v>11</v>
      </c>
      <c r="Q9343" t="s">
        <v>73</v>
      </c>
    </row>
    <row r="9344" spans="1:17" hidden="1" x14ac:dyDescent="0.5">
      <c r="A9344" t="s">
        <v>14197</v>
      </c>
      <c r="B9344" t="s">
        <v>14198</v>
      </c>
      <c r="C9344" t="s">
        <v>7674</v>
      </c>
      <c r="D9344" s="1">
        <v>44887</v>
      </c>
      <c r="E9344" t="s">
        <v>6439</v>
      </c>
      <c r="F9344" s="1">
        <v>44893</v>
      </c>
      <c r="G9344" t="s">
        <v>7218</v>
      </c>
      <c r="H9344" t="s">
        <v>4548</v>
      </c>
      <c r="I9344">
        <v>157</v>
      </c>
      <c r="J9344" t="s">
        <v>6439</v>
      </c>
      <c r="K9344" s="26" t="s">
        <v>61</v>
      </c>
      <c r="L9344" t="s">
        <v>14055</v>
      </c>
      <c r="M9344" t="s">
        <v>1227</v>
      </c>
      <c r="N9344">
        <v>1</v>
      </c>
      <c r="O9344" t="s">
        <v>14056</v>
      </c>
      <c r="P9344">
        <v>12</v>
      </c>
      <c r="Q9344" t="s">
        <v>73</v>
      </c>
    </row>
    <row r="9345" spans="1:17" hidden="1" x14ac:dyDescent="0.5">
      <c r="A9345" t="s">
        <v>14199</v>
      </c>
      <c r="B9345" t="s">
        <v>14200</v>
      </c>
      <c r="C9345" t="s">
        <v>7674</v>
      </c>
      <c r="D9345" s="1">
        <v>44887</v>
      </c>
      <c r="E9345" t="s">
        <v>6439</v>
      </c>
      <c r="F9345" s="1">
        <v>44893</v>
      </c>
      <c r="G9345" t="s">
        <v>6439</v>
      </c>
      <c r="H9345" t="s">
        <v>4548</v>
      </c>
      <c r="I9345">
        <v>157</v>
      </c>
      <c r="J9345" t="s">
        <v>6439</v>
      </c>
      <c r="K9345" s="26" t="s">
        <v>61</v>
      </c>
      <c r="L9345" t="s">
        <v>14055</v>
      </c>
      <c r="M9345" t="s">
        <v>1227</v>
      </c>
      <c r="N9345">
        <v>1</v>
      </c>
      <c r="O9345" t="s">
        <v>14056</v>
      </c>
      <c r="P9345">
        <v>1</v>
      </c>
      <c r="Q9345" t="s">
        <v>71</v>
      </c>
    </row>
    <row r="9346" spans="1:17" hidden="1" x14ac:dyDescent="0.5">
      <c r="A9346" t="s">
        <v>14201</v>
      </c>
      <c r="B9346" t="s">
        <v>14202</v>
      </c>
      <c r="C9346" t="s">
        <v>7674</v>
      </c>
      <c r="D9346" s="1">
        <v>44887</v>
      </c>
      <c r="E9346" t="s">
        <v>6439</v>
      </c>
      <c r="F9346" s="1">
        <v>44893</v>
      </c>
      <c r="G9346" t="s">
        <v>6439</v>
      </c>
      <c r="H9346" t="s">
        <v>4548</v>
      </c>
      <c r="I9346">
        <v>157</v>
      </c>
      <c r="J9346" t="s">
        <v>6439</v>
      </c>
      <c r="K9346" s="26" t="s">
        <v>61</v>
      </c>
      <c r="L9346" t="s">
        <v>14055</v>
      </c>
      <c r="M9346" t="s">
        <v>1227</v>
      </c>
      <c r="N9346">
        <v>1</v>
      </c>
      <c r="O9346" t="s">
        <v>14056</v>
      </c>
      <c r="P9346">
        <v>2</v>
      </c>
      <c r="Q9346" t="s">
        <v>71</v>
      </c>
    </row>
    <row r="9347" spans="1:17" hidden="1" x14ac:dyDescent="0.5">
      <c r="A9347" t="s">
        <v>14203</v>
      </c>
      <c r="B9347" t="s">
        <v>14204</v>
      </c>
      <c r="C9347" t="s">
        <v>7674</v>
      </c>
      <c r="D9347" s="1">
        <v>44887</v>
      </c>
      <c r="E9347" t="s">
        <v>6439</v>
      </c>
      <c r="F9347" s="1">
        <v>44893</v>
      </c>
      <c r="G9347" t="s">
        <v>6439</v>
      </c>
      <c r="H9347" t="s">
        <v>4548</v>
      </c>
      <c r="I9347">
        <v>157</v>
      </c>
      <c r="J9347" t="s">
        <v>6439</v>
      </c>
      <c r="K9347" s="26" t="s">
        <v>61</v>
      </c>
      <c r="L9347" t="s">
        <v>14055</v>
      </c>
      <c r="M9347" t="s">
        <v>1227</v>
      </c>
      <c r="N9347">
        <v>1</v>
      </c>
      <c r="O9347" t="s">
        <v>14056</v>
      </c>
      <c r="P9347">
        <v>3</v>
      </c>
      <c r="Q9347" t="s">
        <v>71</v>
      </c>
    </row>
    <row r="9348" spans="1:17" hidden="1" x14ac:dyDescent="0.5">
      <c r="A9348" t="s">
        <v>14205</v>
      </c>
      <c r="B9348" t="s">
        <v>14206</v>
      </c>
      <c r="C9348" t="s">
        <v>7674</v>
      </c>
      <c r="D9348" s="1">
        <v>44887</v>
      </c>
      <c r="E9348" t="s">
        <v>6439</v>
      </c>
      <c r="F9348" s="1">
        <v>44893</v>
      </c>
      <c r="G9348" t="s">
        <v>6439</v>
      </c>
      <c r="H9348" t="s">
        <v>4548</v>
      </c>
      <c r="I9348">
        <v>157</v>
      </c>
      <c r="J9348" t="s">
        <v>6439</v>
      </c>
      <c r="K9348" s="26" t="s">
        <v>61</v>
      </c>
      <c r="L9348" t="s">
        <v>14055</v>
      </c>
      <c r="M9348" t="s">
        <v>1227</v>
      </c>
      <c r="N9348">
        <v>1</v>
      </c>
      <c r="O9348" t="s">
        <v>14056</v>
      </c>
      <c r="P9348">
        <v>4</v>
      </c>
      <c r="Q9348" t="s">
        <v>71</v>
      </c>
    </row>
    <row r="9349" spans="1:17" hidden="1" x14ac:dyDescent="0.5">
      <c r="A9349" t="s">
        <v>14207</v>
      </c>
      <c r="B9349" t="s">
        <v>14208</v>
      </c>
      <c r="C9349" t="s">
        <v>7674</v>
      </c>
      <c r="D9349" s="1">
        <v>44887</v>
      </c>
      <c r="E9349" t="s">
        <v>6439</v>
      </c>
      <c r="F9349" s="1">
        <v>44893</v>
      </c>
      <c r="G9349" t="s">
        <v>6439</v>
      </c>
      <c r="H9349" t="s">
        <v>4548</v>
      </c>
      <c r="I9349">
        <v>157</v>
      </c>
      <c r="J9349" t="s">
        <v>6439</v>
      </c>
      <c r="K9349" s="26" t="s">
        <v>61</v>
      </c>
      <c r="L9349" t="s">
        <v>14055</v>
      </c>
      <c r="M9349" t="s">
        <v>1227</v>
      </c>
      <c r="N9349">
        <v>1</v>
      </c>
      <c r="O9349" t="s">
        <v>14056</v>
      </c>
      <c r="P9349">
        <v>5</v>
      </c>
      <c r="Q9349" t="s">
        <v>71</v>
      </c>
    </row>
    <row r="9350" spans="1:17" hidden="1" x14ac:dyDescent="0.5">
      <c r="A9350" t="s">
        <v>14209</v>
      </c>
      <c r="B9350" t="s">
        <v>14210</v>
      </c>
      <c r="C9350" t="s">
        <v>7674</v>
      </c>
      <c r="D9350" s="1">
        <v>44887</v>
      </c>
      <c r="E9350" t="s">
        <v>6439</v>
      </c>
      <c r="F9350" s="1">
        <v>44893</v>
      </c>
      <c r="G9350" t="s">
        <v>11612</v>
      </c>
      <c r="H9350" t="s">
        <v>4548</v>
      </c>
      <c r="I9350">
        <v>157</v>
      </c>
      <c r="J9350" t="s">
        <v>6439</v>
      </c>
      <c r="K9350" s="26" t="s">
        <v>61</v>
      </c>
      <c r="L9350" t="s">
        <v>14055</v>
      </c>
      <c r="M9350" t="s">
        <v>1227</v>
      </c>
      <c r="N9350">
        <v>1</v>
      </c>
      <c r="O9350" t="s">
        <v>14056</v>
      </c>
      <c r="P9350">
        <v>6</v>
      </c>
      <c r="Q9350" t="s">
        <v>71</v>
      </c>
    </row>
    <row r="9351" spans="1:17" hidden="1" x14ac:dyDescent="0.5">
      <c r="A9351" t="s">
        <v>14211</v>
      </c>
      <c r="B9351" t="s">
        <v>14212</v>
      </c>
      <c r="C9351" t="s">
        <v>7674</v>
      </c>
      <c r="D9351" s="1">
        <v>44887</v>
      </c>
      <c r="E9351" t="s">
        <v>6439</v>
      </c>
      <c r="F9351" s="1">
        <v>44893</v>
      </c>
      <c r="G9351" t="s">
        <v>11612</v>
      </c>
      <c r="H9351" t="s">
        <v>4548</v>
      </c>
      <c r="I9351">
        <v>157</v>
      </c>
      <c r="J9351" t="s">
        <v>6439</v>
      </c>
      <c r="K9351" s="26" t="s">
        <v>61</v>
      </c>
      <c r="L9351" t="s">
        <v>14055</v>
      </c>
      <c r="M9351" t="s">
        <v>1227</v>
      </c>
      <c r="N9351">
        <v>1</v>
      </c>
      <c r="O9351" t="s">
        <v>14056</v>
      </c>
      <c r="P9351">
        <v>7</v>
      </c>
      <c r="Q9351" t="s">
        <v>71</v>
      </c>
    </row>
    <row r="9352" spans="1:17" hidden="1" x14ac:dyDescent="0.5">
      <c r="A9352" t="s">
        <v>14213</v>
      </c>
      <c r="B9352" t="s">
        <v>14214</v>
      </c>
      <c r="C9352" t="s">
        <v>7674</v>
      </c>
      <c r="D9352" s="1">
        <v>44887</v>
      </c>
      <c r="E9352" t="s">
        <v>6439</v>
      </c>
      <c r="F9352" s="1">
        <v>44893</v>
      </c>
      <c r="G9352" t="s">
        <v>7218</v>
      </c>
      <c r="H9352" t="s">
        <v>4548</v>
      </c>
      <c r="I9352">
        <v>157</v>
      </c>
      <c r="J9352" t="s">
        <v>6439</v>
      </c>
      <c r="K9352" s="26" t="s">
        <v>61</v>
      </c>
      <c r="L9352" t="s">
        <v>14055</v>
      </c>
      <c r="M9352" t="s">
        <v>1227</v>
      </c>
      <c r="N9352">
        <v>1</v>
      </c>
      <c r="O9352" t="s">
        <v>14056</v>
      </c>
      <c r="P9352">
        <v>8</v>
      </c>
      <c r="Q9352" t="s">
        <v>71</v>
      </c>
    </row>
    <row r="9353" spans="1:17" hidden="1" x14ac:dyDescent="0.5">
      <c r="A9353" t="s">
        <v>14215</v>
      </c>
      <c r="B9353" t="s">
        <v>14216</v>
      </c>
      <c r="C9353" t="s">
        <v>7674</v>
      </c>
      <c r="D9353" s="1">
        <v>44887</v>
      </c>
      <c r="E9353" t="s">
        <v>6439</v>
      </c>
      <c r="F9353" s="1">
        <v>44893</v>
      </c>
      <c r="G9353" t="s">
        <v>7218</v>
      </c>
      <c r="H9353" t="s">
        <v>4548</v>
      </c>
      <c r="I9353">
        <v>157</v>
      </c>
      <c r="J9353" t="s">
        <v>6439</v>
      </c>
      <c r="K9353" s="26" t="s">
        <v>61</v>
      </c>
      <c r="L9353" t="s">
        <v>14055</v>
      </c>
      <c r="M9353" t="s">
        <v>1227</v>
      </c>
      <c r="N9353">
        <v>1</v>
      </c>
      <c r="O9353" t="s">
        <v>14056</v>
      </c>
      <c r="P9353">
        <v>9</v>
      </c>
      <c r="Q9353" t="s">
        <v>71</v>
      </c>
    </row>
    <row r="9354" spans="1:17" hidden="1" x14ac:dyDescent="0.5">
      <c r="A9354" t="s">
        <v>14217</v>
      </c>
      <c r="B9354" t="s">
        <v>14218</v>
      </c>
      <c r="C9354" t="s">
        <v>7674</v>
      </c>
      <c r="D9354" s="1">
        <v>44887</v>
      </c>
      <c r="E9354" t="s">
        <v>6439</v>
      </c>
      <c r="F9354" s="1">
        <v>44893</v>
      </c>
      <c r="G9354" t="s">
        <v>7218</v>
      </c>
      <c r="H9354" t="s">
        <v>4548</v>
      </c>
      <c r="I9354">
        <v>157</v>
      </c>
      <c r="J9354" t="s">
        <v>6439</v>
      </c>
      <c r="K9354" s="26" t="s">
        <v>61</v>
      </c>
      <c r="L9354" t="s">
        <v>14055</v>
      </c>
      <c r="M9354" t="s">
        <v>1227</v>
      </c>
      <c r="N9354">
        <v>1</v>
      </c>
      <c r="O9354" t="s">
        <v>14056</v>
      </c>
      <c r="P9354">
        <v>10</v>
      </c>
      <c r="Q9354" t="s">
        <v>71</v>
      </c>
    </row>
    <row r="9355" spans="1:17" hidden="1" x14ac:dyDescent="0.5">
      <c r="A9355" t="s">
        <v>14219</v>
      </c>
      <c r="B9355" t="s">
        <v>14220</v>
      </c>
      <c r="C9355" t="s">
        <v>7674</v>
      </c>
      <c r="D9355" s="1">
        <v>44887</v>
      </c>
      <c r="E9355" t="s">
        <v>6439</v>
      </c>
      <c r="F9355" s="1">
        <v>44893</v>
      </c>
      <c r="G9355" t="s">
        <v>7218</v>
      </c>
      <c r="H9355" t="s">
        <v>4548</v>
      </c>
      <c r="I9355">
        <v>157</v>
      </c>
      <c r="J9355" t="s">
        <v>6439</v>
      </c>
      <c r="K9355" s="26" t="s">
        <v>61</v>
      </c>
      <c r="L9355" t="s">
        <v>14055</v>
      </c>
      <c r="M9355" t="s">
        <v>1227</v>
      </c>
      <c r="N9355">
        <v>1</v>
      </c>
      <c r="O9355" t="s">
        <v>14056</v>
      </c>
      <c r="P9355">
        <v>11</v>
      </c>
      <c r="Q9355" t="s">
        <v>71</v>
      </c>
    </row>
    <row r="9356" spans="1:17" hidden="1" x14ac:dyDescent="0.5">
      <c r="A9356" t="s">
        <v>14221</v>
      </c>
      <c r="B9356" t="s">
        <v>14222</v>
      </c>
      <c r="C9356" t="s">
        <v>7674</v>
      </c>
      <c r="D9356" s="1">
        <v>44887</v>
      </c>
      <c r="E9356" t="s">
        <v>6439</v>
      </c>
      <c r="F9356" s="1">
        <v>44893</v>
      </c>
      <c r="G9356" t="s">
        <v>7218</v>
      </c>
      <c r="H9356" t="s">
        <v>4548</v>
      </c>
      <c r="I9356">
        <v>157</v>
      </c>
      <c r="J9356" t="s">
        <v>6439</v>
      </c>
      <c r="K9356" s="26" t="s">
        <v>61</v>
      </c>
      <c r="L9356" t="s">
        <v>14055</v>
      </c>
      <c r="M9356" t="s">
        <v>1227</v>
      </c>
      <c r="N9356">
        <v>1</v>
      </c>
      <c r="O9356" t="s">
        <v>14056</v>
      </c>
      <c r="P9356">
        <v>12</v>
      </c>
      <c r="Q9356" t="s">
        <v>71</v>
      </c>
    </row>
    <row r="9357" spans="1:17" hidden="1" x14ac:dyDescent="0.5">
      <c r="A9357" t="s">
        <v>14223</v>
      </c>
      <c r="B9357" t="s">
        <v>14224</v>
      </c>
      <c r="C9357" t="s">
        <v>7674</v>
      </c>
      <c r="D9357" s="1">
        <v>44887</v>
      </c>
      <c r="E9357" t="s">
        <v>6439</v>
      </c>
      <c r="F9357" s="1">
        <v>44893</v>
      </c>
      <c r="G9357" t="s">
        <v>6439</v>
      </c>
      <c r="H9357" t="s">
        <v>4548</v>
      </c>
      <c r="I9357">
        <v>157</v>
      </c>
      <c r="J9357" t="s">
        <v>6439</v>
      </c>
      <c r="K9357" s="26" t="s">
        <v>61</v>
      </c>
      <c r="L9357" t="s">
        <v>14055</v>
      </c>
      <c r="M9357" t="s">
        <v>1227</v>
      </c>
      <c r="N9357">
        <v>1</v>
      </c>
      <c r="O9357" t="s">
        <v>14056</v>
      </c>
      <c r="P9357">
        <v>1</v>
      </c>
      <c r="Q9357" t="s">
        <v>69</v>
      </c>
    </row>
    <row r="9358" spans="1:17" hidden="1" x14ac:dyDescent="0.5">
      <c r="A9358" t="s">
        <v>14225</v>
      </c>
      <c r="B9358" t="s">
        <v>14226</v>
      </c>
      <c r="C9358" t="s">
        <v>7674</v>
      </c>
      <c r="D9358" s="1">
        <v>44887</v>
      </c>
      <c r="E9358" t="s">
        <v>6439</v>
      </c>
      <c r="F9358" s="1">
        <v>44893</v>
      </c>
      <c r="G9358" t="s">
        <v>6439</v>
      </c>
      <c r="H9358" t="s">
        <v>4548</v>
      </c>
      <c r="I9358">
        <v>157</v>
      </c>
      <c r="J9358" t="s">
        <v>6439</v>
      </c>
      <c r="K9358" s="26" t="s">
        <v>61</v>
      </c>
      <c r="L9358" t="s">
        <v>14055</v>
      </c>
      <c r="M9358" t="s">
        <v>1227</v>
      </c>
      <c r="N9358">
        <v>1</v>
      </c>
      <c r="O9358" t="s">
        <v>14056</v>
      </c>
      <c r="P9358">
        <v>2</v>
      </c>
      <c r="Q9358" t="s">
        <v>69</v>
      </c>
    </row>
    <row r="9359" spans="1:17" hidden="1" x14ac:dyDescent="0.5">
      <c r="A9359" t="s">
        <v>14227</v>
      </c>
      <c r="B9359" t="s">
        <v>14228</v>
      </c>
      <c r="C9359" t="s">
        <v>7674</v>
      </c>
      <c r="D9359" s="1">
        <v>44887</v>
      </c>
      <c r="E9359" t="s">
        <v>6439</v>
      </c>
      <c r="F9359" s="1">
        <v>44893</v>
      </c>
      <c r="G9359" t="s">
        <v>6439</v>
      </c>
      <c r="H9359" t="s">
        <v>4548</v>
      </c>
      <c r="I9359">
        <v>157</v>
      </c>
      <c r="J9359" t="s">
        <v>6439</v>
      </c>
      <c r="K9359" s="26" t="s">
        <v>61</v>
      </c>
      <c r="L9359" t="s">
        <v>14055</v>
      </c>
      <c r="M9359" t="s">
        <v>1227</v>
      </c>
      <c r="N9359">
        <v>1</v>
      </c>
      <c r="O9359" t="s">
        <v>14056</v>
      </c>
      <c r="P9359">
        <v>3</v>
      </c>
      <c r="Q9359" t="s">
        <v>69</v>
      </c>
    </row>
    <row r="9360" spans="1:17" hidden="1" x14ac:dyDescent="0.5">
      <c r="A9360" t="s">
        <v>14229</v>
      </c>
      <c r="B9360" t="s">
        <v>14230</v>
      </c>
      <c r="C9360" t="s">
        <v>7674</v>
      </c>
      <c r="D9360" s="1">
        <v>44887</v>
      </c>
      <c r="E9360" t="s">
        <v>6439</v>
      </c>
      <c r="F9360" s="1">
        <v>44893</v>
      </c>
      <c r="G9360" t="s">
        <v>6439</v>
      </c>
      <c r="H9360" t="s">
        <v>4548</v>
      </c>
      <c r="I9360">
        <v>157</v>
      </c>
      <c r="J9360" t="s">
        <v>6439</v>
      </c>
      <c r="K9360" s="26" t="s">
        <v>61</v>
      </c>
      <c r="L9360" t="s">
        <v>14055</v>
      </c>
      <c r="M9360" t="s">
        <v>1227</v>
      </c>
      <c r="N9360">
        <v>1</v>
      </c>
      <c r="O9360" t="s">
        <v>14056</v>
      </c>
      <c r="P9360">
        <v>4</v>
      </c>
      <c r="Q9360" t="s">
        <v>69</v>
      </c>
    </row>
    <row r="9361" spans="1:45" hidden="1" x14ac:dyDescent="0.5">
      <c r="A9361" t="s">
        <v>14231</v>
      </c>
      <c r="B9361" t="s">
        <v>14232</v>
      </c>
      <c r="C9361" t="s">
        <v>7674</v>
      </c>
      <c r="D9361" s="1">
        <v>44887</v>
      </c>
      <c r="E9361" t="s">
        <v>6439</v>
      </c>
      <c r="F9361" s="1">
        <v>44893</v>
      </c>
      <c r="G9361" t="s">
        <v>6439</v>
      </c>
      <c r="H9361" t="s">
        <v>4548</v>
      </c>
      <c r="I9361">
        <v>157</v>
      </c>
      <c r="J9361" t="s">
        <v>6439</v>
      </c>
      <c r="K9361" s="26" t="s">
        <v>61</v>
      </c>
      <c r="L9361" t="s">
        <v>14055</v>
      </c>
      <c r="M9361" t="s">
        <v>1227</v>
      </c>
      <c r="N9361">
        <v>1</v>
      </c>
      <c r="O9361" t="s">
        <v>14056</v>
      </c>
      <c r="P9361">
        <v>5</v>
      </c>
      <c r="Q9361" t="s">
        <v>69</v>
      </c>
    </row>
    <row r="9362" spans="1:45" hidden="1" x14ac:dyDescent="0.5">
      <c r="A9362" t="s">
        <v>14233</v>
      </c>
      <c r="B9362" t="s">
        <v>14234</v>
      </c>
      <c r="C9362" t="s">
        <v>7674</v>
      </c>
      <c r="D9362" s="1">
        <v>44887</v>
      </c>
      <c r="E9362" t="s">
        <v>6439</v>
      </c>
      <c r="F9362" s="1">
        <v>44893</v>
      </c>
      <c r="G9362" t="s">
        <v>11612</v>
      </c>
      <c r="H9362" t="s">
        <v>4548</v>
      </c>
      <c r="I9362">
        <v>157</v>
      </c>
      <c r="J9362" t="s">
        <v>6439</v>
      </c>
      <c r="K9362" s="26" t="s">
        <v>61</v>
      </c>
      <c r="L9362" t="s">
        <v>14055</v>
      </c>
      <c r="M9362" t="s">
        <v>1227</v>
      </c>
      <c r="N9362">
        <v>1</v>
      </c>
      <c r="O9362" t="s">
        <v>14056</v>
      </c>
      <c r="P9362">
        <v>6</v>
      </c>
      <c r="Q9362" t="s">
        <v>69</v>
      </c>
    </row>
    <row r="9363" spans="1:45" hidden="1" x14ac:dyDescent="0.5">
      <c r="A9363" t="s">
        <v>14235</v>
      </c>
      <c r="B9363" t="s">
        <v>14236</v>
      </c>
      <c r="C9363" t="s">
        <v>7674</v>
      </c>
      <c r="D9363" s="1">
        <v>44887</v>
      </c>
      <c r="E9363" t="s">
        <v>6439</v>
      </c>
      <c r="F9363" s="1">
        <v>44893</v>
      </c>
      <c r="G9363" t="s">
        <v>11612</v>
      </c>
      <c r="H9363" t="s">
        <v>4548</v>
      </c>
      <c r="I9363">
        <v>157</v>
      </c>
      <c r="J9363" t="s">
        <v>6439</v>
      </c>
      <c r="K9363" s="26" t="s">
        <v>61</v>
      </c>
      <c r="L9363" t="s">
        <v>14055</v>
      </c>
      <c r="M9363" t="s">
        <v>1227</v>
      </c>
      <c r="N9363">
        <v>1</v>
      </c>
      <c r="O9363" t="s">
        <v>14056</v>
      </c>
      <c r="P9363">
        <v>7</v>
      </c>
      <c r="Q9363" t="s">
        <v>69</v>
      </c>
    </row>
    <row r="9364" spans="1:45" hidden="1" x14ac:dyDescent="0.5">
      <c r="A9364" t="s">
        <v>14237</v>
      </c>
      <c r="B9364" t="s">
        <v>14238</v>
      </c>
      <c r="C9364" t="s">
        <v>7674</v>
      </c>
      <c r="D9364" s="1">
        <v>44887</v>
      </c>
      <c r="E9364" t="s">
        <v>6439</v>
      </c>
      <c r="F9364" s="1">
        <v>44893</v>
      </c>
      <c r="G9364" t="s">
        <v>7218</v>
      </c>
      <c r="H9364" t="s">
        <v>4548</v>
      </c>
      <c r="I9364">
        <v>157</v>
      </c>
      <c r="J9364" t="s">
        <v>6439</v>
      </c>
      <c r="K9364" s="26" t="s">
        <v>61</v>
      </c>
      <c r="L9364" t="s">
        <v>14055</v>
      </c>
      <c r="M9364" t="s">
        <v>1227</v>
      </c>
      <c r="N9364">
        <v>1</v>
      </c>
      <c r="O9364" t="s">
        <v>14056</v>
      </c>
      <c r="P9364">
        <v>8</v>
      </c>
      <c r="Q9364" t="s">
        <v>69</v>
      </c>
    </row>
    <row r="9365" spans="1:45" hidden="1" x14ac:dyDescent="0.5">
      <c r="A9365" t="s">
        <v>14239</v>
      </c>
      <c r="B9365" t="s">
        <v>14240</v>
      </c>
      <c r="C9365" t="s">
        <v>7674</v>
      </c>
      <c r="D9365" s="1">
        <v>44887</v>
      </c>
      <c r="E9365" t="s">
        <v>6439</v>
      </c>
      <c r="F9365" s="1">
        <v>44893</v>
      </c>
      <c r="G9365" t="s">
        <v>7218</v>
      </c>
      <c r="H9365" t="s">
        <v>4548</v>
      </c>
      <c r="I9365">
        <v>157</v>
      </c>
      <c r="J9365" t="s">
        <v>6439</v>
      </c>
      <c r="K9365" s="26" t="s">
        <v>61</v>
      </c>
      <c r="L9365" t="s">
        <v>14055</v>
      </c>
      <c r="M9365" t="s">
        <v>1227</v>
      </c>
      <c r="N9365">
        <v>1</v>
      </c>
      <c r="O9365" t="s">
        <v>14056</v>
      </c>
      <c r="P9365">
        <v>9</v>
      </c>
      <c r="Q9365" t="s">
        <v>69</v>
      </c>
    </row>
    <row r="9366" spans="1:45" hidden="1" x14ac:dyDescent="0.5">
      <c r="A9366" t="s">
        <v>14241</v>
      </c>
      <c r="B9366" t="s">
        <v>14242</v>
      </c>
      <c r="C9366" t="s">
        <v>7674</v>
      </c>
      <c r="D9366" s="1">
        <v>44887</v>
      </c>
      <c r="E9366" t="s">
        <v>6439</v>
      </c>
      <c r="F9366" s="1">
        <v>44893</v>
      </c>
      <c r="G9366" t="s">
        <v>7218</v>
      </c>
      <c r="H9366" t="s">
        <v>4548</v>
      </c>
      <c r="I9366">
        <v>157</v>
      </c>
      <c r="J9366" t="s">
        <v>6439</v>
      </c>
      <c r="K9366" s="26" t="s">
        <v>61</v>
      </c>
      <c r="L9366" t="s">
        <v>14055</v>
      </c>
      <c r="M9366" t="s">
        <v>1227</v>
      </c>
      <c r="N9366">
        <v>1</v>
      </c>
      <c r="O9366" t="s">
        <v>14056</v>
      </c>
      <c r="P9366">
        <v>10</v>
      </c>
      <c r="Q9366" t="s">
        <v>69</v>
      </c>
    </row>
    <row r="9367" spans="1:45" hidden="1" x14ac:dyDescent="0.5">
      <c r="A9367" t="s">
        <v>14243</v>
      </c>
      <c r="B9367" t="s">
        <v>14244</v>
      </c>
      <c r="C9367" t="s">
        <v>7674</v>
      </c>
      <c r="D9367" s="1">
        <v>44887</v>
      </c>
      <c r="E9367" t="s">
        <v>6439</v>
      </c>
      <c r="F9367" s="1">
        <v>44893</v>
      </c>
      <c r="G9367" t="s">
        <v>7218</v>
      </c>
      <c r="H9367" t="s">
        <v>4548</v>
      </c>
      <c r="I9367">
        <v>157</v>
      </c>
      <c r="J9367" t="s">
        <v>6439</v>
      </c>
      <c r="K9367" s="26" t="s">
        <v>61</v>
      </c>
      <c r="L9367" t="s">
        <v>14055</v>
      </c>
      <c r="M9367" t="s">
        <v>1227</v>
      </c>
      <c r="N9367">
        <v>1</v>
      </c>
      <c r="O9367" t="s">
        <v>14056</v>
      </c>
      <c r="P9367">
        <v>11</v>
      </c>
      <c r="Q9367" t="s">
        <v>69</v>
      </c>
    </row>
    <row r="9368" spans="1:45" hidden="1" x14ac:dyDescent="0.5">
      <c r="A9368" t="s">
        <v>14245</v>
      </c>
      <c r="B9368" t="s">
        <v>14246</v>
      </c>
      <c r="C9368" t="s">
        <v>7674</v>
      </c>
      <c r="D9368" s="1">
        <v>44887</v>
      </c>
      <c r="E9368" t="s">
        <v>6439</v>
      </c>
      <c r="F9368" s="1">
        <v>44893</v>
      </c>
      <c r="G9368" t="s">
        <v>7218</v>
      </c>
      <c r="H9368" t="s">
        <v>4548</v>
      </c>
      <c r="I9368">
        <v>157</v>
      </c>
      <c r="J9368" t="s">
        <v>6439</v>
      </c>
      <c r="K9368" s="26" t="s">
        <v>61</v>
      </c>
      <c r="L9368" t="s">
        <v>14055</v>
      </c>
      <c r="M9368" t="s">
        <v>1227</v>
      </c>
      <c r="N9368">
        <v>1</v>
      </c>
      <c r="O9368" t="s">
        <v>14056</v>
      </c>
      <c r="P9368">
        <v>12</v>
      </c>
      <c r="Q9368" t="s">
        <v>69</v>
      </c>
    </row>
    <row r="9369" spans="1:45" hidden="1" x14ac:dyDescent="0.5">
      <c r="A9369" t="s">
        <v>14247</v>
      </c>
      <c r="B9369" s="1" t="s">
        <v>14248</v>
      </c>
      <c r="C9369" t="s">
        <v>7674</v>
      </c>
      <c r="D9369" s="1">
        <v>44862</v>
      </c>
      <c r="E9369" t="s">
        <v>1336</v>
      </c>
      <c r="F9369" s="1">
        <v>44894</v>
      </c>
      <c r="G9369" t="s">
        <v>6439</v>
      </c>
      <c r="H9369" t="s">
        <v>4548</v>
      </c>
      <c r="J9369" t="s">
        <v>6439</v>
      </c>
      <c r="K9369" s="26" t="s">
        <v>61</v>
      </c>
      <c r="L9369" t="s">
        <v>14249</v>
      </c>
      <c r="M9369" t="s">
        <v>1227</v>
      </c>
      <c r="N9369">
        <v>1</v>
      </c>
      <c r="O9369" t="s">
        <v>14250</v>
      </c>
      <c r="P9369">
        <v>1</v>
      </c>
      <c r="Q9369" t="s">
        <v>67</v>
      </c>
      <c r="U9369" s="28">
        <v>22.5</v>
      </c>
      <c r="AQ9369" s="1">
        <v>44894</v>
      </c>
      <c r="AR9369">
        <v>2</v>
      </c>
      <c r="AS9369" t="s">
        <v>6439</v>
      </c>
    </row>
    <row r="9370" spans="1:45" hidden="1" x14ac:dyDescent="0.5">
      <c r="A9370" t="s">
        <v>14251</v>
      </c>
      <c r="B9370" s="1" t="s">
        <v>14252</v>
      </c>
      <c r="C9370" t="s">
        <v>7674</v>
      </c>
      <c r="D9370" s="1">
        <v>44862</v>
      </c>
      <c r="E9370" t="s">
        <v>1336</v>
      </c>
      <c r="F9370" s="1">
        <v>44894</v>
      </c>
      <c r="G9370" t="s">
        <v>6439</v>
      </c>
      <c r="H9370" t="s">
        <v>4548</v>
      </c>
      <c r="J9370" t="s">
        <v>6439</v>
      </c>
      <c r="K9370" s="26" t="s">
        <v>61</v>
      </c>
      <c r="L9370" t="s">
        <v>14249</v>
      </c>
      <c r="M9370" t="s">
        <v>1227</v>
      </c>
      <c r="N9370">
        <v>1</v>
      </c>
      <c r="O9370" t="s">
        <v>14250</v>
      </c>
      <c r="P9370">
        <v>2</v>
      </c>
      <c r="Q9370" t="s">
        <v>67</v>
      </c>
      <c r="U9370" s="28">
        <v>1.4</v>
      </c>
      <c r="AQ9370" s="1">
        <v>44894</v>
      </c>
      <c r="AR9370">
        <v>2</v>
      </c>
      <c r="AS9370" t="s">
        <v>6439</v>
      </c>
    </row>
    <row r="9371" spans="1:45" hidden="1" x14ac:dyDescent="0.5">
      <c r="A9371" t="s">
        <v>14253</v>
      </c>
      <c r="B9371" s="1" t="s">
        <v>14254</v>
      </c>
      <c r="C9371" t="s">
        <v>7674</v>
      </c>
      <c r="D9371" s="1">
        <v>44862</v>
      </c>
      <c r="E9371" t="s">
        <v>1336</v>
      </c>
      <c r="F9371" s="1">
        <v>44894</v>
      </c>
      <c r="G9371" t="s">
        <v>6439</v>
      </c>
      <c r="H9371" t="s">
        <v>4548</v>
      </c>
      <c r="J9371" t="s">
        <v>6439</v>
      </c>
      <c r="K9371" s="26" t="s">
        <v>61</v>
      </c>
      <c r="L9371" t="s">
        <v>14249</v>
      </c>
      <c r="M9371" t="s">
        <v>1227</v>
      </c>
      <c r="N9371">
        <v>1</v>
      </c>
      <c r="O9371" t="s">
        <v>14250</v>
      </c>
      <c r="P9371">
        <v>3</v>
      </c>
      <c r="Q9371" t="s">
        <v>67</v>
      </c>
      <c r="U9371" s="28">
        <v>1.6</v>
      </c>
      <c r="AQ9371" s="1">
        <v>44894</v>
      </c>
      <c r="AR9371">
        <v>2</v>
      </c>
      <c r="AS9371" t="s">
        <v>6439</v>
      </c>
    </row>
    <row r="9372" spans="1:45" hidden="1" x14ac:dyDescent="0.5">
      <c r="A9372" t="s">
        <v>14255</v>
      </c>
      <c r="B9372" s="1" t="s">
        <v>14256</v>
      </c>
      <c r="C9372" t="s">
        <v>7674</v>
      </c>
      <c r="D9372" s="1">
        <v>44862</v>
      </c>
      <c r="E9372" t="s">
        <v>1336</v>
      </c>
      <c r="F9372" s="1">
        <v>44894</v>
      </c>
      <c r="G9372" t="s">
        <v>6439</v>
      </c>
      <c r="H9372" t="s">
        <v>4548</v>
      </c>
      <c r="J9372" t="s">
        <v>6439</v>
      </c>
      <c r="K9372" s="26" t="s">
        <v>61</v>
      </c>
      <c r="L9372" t="s">
        <v>14249</v>
      </c>
      <c r="M9372" t="s">
        <v>1227</v>
      </c>
      <c r="N9372">
        <v>1</v>
      </c>
      <c r="O9372" t="s">
        <v>14250</v>
      </c>
      <c r="P9372">
        <v>4</v>
      </c>
      <c r="Q9372" t="s">
        <v>67</v>
      </c>
      <c r="U9372" s="28">
        <v>4</v>
      </c>
      <c r="AQ9372" s="1">
        <v>44894</v>
      </c>
      <c r="AR9372">
        <v>2</v>
      </c>
      <c r="AS9372" t="s">
        <v>6439</v>
      </c>
    </row>
    <row r="9373" spans="1:45" hidden="1" x14ac:dyDescent="0.5">
      <c r="A9373" t="s">
        <v>14257</v>
      </c>
      <c r="B9373" s="1" t="s">
        <v>14258</v>
      </c>
      <c r="C9373" t="s">
        <v>7674</v>
      </c>
      <c r="D9373" s="1">
        <v>44862</v>
      </c>
      <c r="E9373" t="s">
        <v>1336</v>
      </c>
      <c r="F9373" s="1">
        <v>44894</v>
      </c>
      <c r="G9373" t="s">
        <v>6439</v>
      </c>
      <c r="H9373" t="s">
        <v>4548</v>
      </c>
      <c r="J9373" t="s">
        <v>6439</v>
      </c>
      <c r="K9373" s="26" t="s">
        <v>61</v>
      </c>
      <c r="L9373" t="s">
        <v>14249</v>
      </c>
      <c r="M9373" t="s">
        <v>1227</v>
      </c>
      <c r="N9373">
        <v>1</v>
      </c>
      <c r="O9373" t="s">
        <v>14250</v>
      </c>
      <c r="P9373">
        <v>5</v>
      </c>
      <c r="Q9373" t="s">
        <v>67</v>
      </c>
      <c r="U9373" s="28">
        <v>4.4000000000000004</v>
      </c>
      <c r="AQ9373" s="1">
        <v>44894</v>
      </c>
      <c r="AR9373">
        <v>2</v>
      </c>
      <c r="AS9373" t="s">
        <v>6439</v>
      </c>
    </row>
    <row r="9374" spans="1:45" hidden="1" x14ac:dyDescent="0.5">
      <c r="A9374" t="s">
        <v>14259</v>
      </c>
      <c r="B9374" s="1" t="s">
        <v>14260</v>
      </c>
      <c r="C9374" t="s">
        <v>7674</v>
      </c>
      <c r="D9374" s="1">
        <v>44862</v>
      </c>
      <c r="E9374" t="s">
        <v>1336</v>
      </c>
      <c r="F9374" s="1">
        <v>44894</v>
      </c>
      <c r="G9374" t="s">
        <v>6439</v>
      </c>
      <c r="H9374" t="s">
        <v>4548</v>
      </c>
      <c r="J9374" t="s">
        <v>6439</v>
      </c>
      <c r="K9374" s="26" t="s">
        <v>61</v>
      </c>
      <c r="L9374" t="s">
        <v>14249</v>
      </c>
      <c r="M9374" t="s">
        <v>1227</v>
      </c>
      <c r="N9374">
        <v>1</v>
      </c>
      <c r="O9374" t="s">
        <v>14250</v>
      </c>
      <c r="P9374">
        <v>6</v>
      </c>
      <c r="Q9374" t="s">
        <v>67</v>
      </c>
      <c r="U9374" s="28">
        <v>1.9</v>
      </c>
      <c r="AQ9374" s="1">
        <v>44894</v>
      </c>
      <c r="AR9374">
        <v>2</v>
      </c>
      <c r="AS9374" t="s">
        <v>6439</v>
      </c>
    </row>
    <row r="9375" spans="1:45" hidden="1" x14ac:dyDescent="0.5">
      <c r="A9375" t="s">
        <v>14261</v>
      </c>
      <c r="B9375" s="1" t="s">
        <v>14262</v>
      </c>
      <c r="C9375" t="s">
        <v>7674</v>
      </c>
      <c r="D9375" s="1">
        <v>44862</v>
      </c>
      <c r="E9375" t="s">
        <v>1336</v>
      </c>
      <c r="F9375" s="1">
        <v>44894</v>
      </c>
      <c r="G9375" t="s">
        <v>7218</v>
      </c>
      <c r="H9375" t="s">
        <v>4548</v>
      </c>
      <c r="J9375" t="s">
        <v>6439</v>
      </c>
      <c r="K9375" s="26" t="s">
        <v>61</v>
      </c>
      <c r="L9375" t="s">
        <v>14249</v>
      </c>
      <c r="M9375" t="s">
        <v>1227</v>
      </c>
      <c r="N9375">
        <v>1</v>
      </c>
      <c r="O9375" t="s">
        <v>14250</v>
      </c>
      <c r="P9375">
        <v>7</v>
      </c>
      <c r="Q9375" t="s">
        <v>67</v>
      </c>
      <c r="U9375" s="28">
        <v>12.9</v>
      </c>
      <c r="AQ9375" s="1">
        <v>44894</v>
      </c>
      <c r="AR9375">
        <v>2</v>
      </c>
      <c r="AS9375" t="s">
        <v>6439</v>
      </c>
    </row>
    <row r="9376" spans="1:45" hidden="1" x14ac:dyDescent="0.5">
      <c r="A9376" t="s">
        <v>14263</v>
      </c>
      <c r="B9376" s="1" t="s">
        <v>14264</v>
      </c>
      <c r="C9376" t="s">
        <v>7674</v>
      </c>
      <c r="D9376" s="1">
        <v>44862</v>
      </c>
      <c r="E9376" t="s">
        <v>1336</v>
      </c>
      <c r="F9376" s="1">
        <v>44894</v>
      </c>
      <c r="G9376" t="s">
        <v>7218</v>
      </c>
      <c r="H9376">
        <v>40</v>
      </c>
      <c r="J9376" t="s">
        <v>6439</v>
      </c>
      <c r="K9376" s="26" t="s">
        <v>61</v>
      </c>
      <c r="L9376" t="s">
        <v>14249</v>
      </c>
      <c r="M9376" t="s">
        <v>1227</v>
      </c>
      <c r="N9376">
        <v>1</v>
      </c>
      <c r="O9376" t="s">
        <v>14250</v>
      </c>
      <c r="P9376">
        <v>8</v>
      </c>
      <c r="Q9376" t="s">
        <v>67</v>
      </c>
      <c r="U9376" s="28">
        <v>21.1</v>
      </c>
      <c r="AQ9376" s="1">
        <v>44894</v>
      </c>
      <c r="AR9376">
        <v>2</v>
      </c>
      <c r="AS9376" t="s">
        <v>6439</v>
      </c>
    </row>
    <row r="9377" spans="1:45" hidden="1" x14ac:dyDescent="0.5">
      <c r="A9377" t="s">
        <v>14265</v>
      </c>
      <c r="B9377" s="1" t="s">
        <v>14266</v>
      </c>
      <c r="C9377" t="s">
        <v>7674</v>
      </c>
      <c r="D9377" s="1">
        <v>44862</v>
      </c>
      <c r="E9377" t="s">
        <v>1336</v>
      </c>
      <c r="F9377" s="1">
        <v>44894</v>
      </c>
      <c r="G9377" t="s">
        <v>7218</v>
      </c>
      <c r="H9377" t="s">
        <v>4548</v>
      </c>
      <c r="J9377" t="s">
        <v>6439</v>
      </c>
      <c r="K9377" s="26" t="s">
        <v>61</v>
      </c>
      <c r="L9377" t="s">
        <v>14249</v>
      </c>
      <c r="M9377" t="s">
        <v>1227</v>
      </c>
      <c r="N9377">
        <v>1</v>
      </c>
      <c r="O9377" t="s">
        <v>14250</v>
      </c>
      <c r="P9377">
        <v>9</v>
      </c>
      <c r="Q9377" t="s">
        <v>67</v>
      </c>
      <c r="U9377" s="28">
        <v>5.7</v>
      </c>
      <c r="AQ9377" s="1">
        <v>44894</v>
      </c>
      <c r="AR9377">
        <v>2</v>
      </c>
      <c r="AS9377" t="s">
        <v>6439</v>
      </c>
    </row>
    <row r="9378" spans="1:45" hidden="1" x14ac:dyDescent="0.5">
      <c r="A9378" t="s">
        <v>14267</v>
      </c>
      <c r="B9378" s="1" t="s">
        <v>14268</v>
      </c>
      <c r="C9378" t="s">
        <v>7674</v>
      </c>
      <c r="D9378" s="1">
        <v>44872</v>
      </c>
      <c r="E9378" t="s">
        <v>11612</v>
      </c>
      <c r="F9378" s="1">
        <v>44894</v>
      </c>
      <c r="G9378" t="s">
        <v>7218</v>
      </c>
      <c r="H9378" t="s">
        <v>4548</v>
      </c>
      <c r="J9378" t="s">
        <v>6439</v>
      </c>
      <c r="K9378" s="26" t="s">
        <v>61</v>
      </c>
      <c r="L9378" t="s">
        <v>14249</v>
      </c>
      <c r="M9378" t="s">
        <v>1227</v>
      </c>
      <c r="N9378">
        <v>1</v>
      </c>
      <c r="O9378" t="s">
        <v>14250</v>
      </c>
      <c r="P9378">
        <v>10</v>
      </c>
      <c r="Q9378" t="s">
        <v>67</v>
      </c>
      <c r="U9378" s="28">
        <v>5.7</v>
      </c>
      <c r="AQ9378" s="1">
        <v>44894</v>
      </c>
      <c r="AR9378">
        <v>2</v>
      </c>
      <c r="AS9378" t="s">
        <v>6439</v>
      </c>
    </row>
    <row r="9379" spans="1:45" hidden="1" x14ac:dyDescent="0.5">
      <c r="A9379" t="s">
        <v>14269</v>
      </c>
      <c r="B9379" s="1" t="s">
        <v>14270</v>
      </c>
      <c r="C9379" t="s">
        <v>7674</v>
      </c>
      <c r="D9379" s="1">
        <v>44872</v>
      </c>
      <c r="E9379" t="s">
        <v>11612</v>
      </c>
      <c r="F9379" s="1">
        <v>44894</v>
      </c>
      <c r="G9379" t="s">
        <v>7218</v>
      </c>
      <c r="H9379" t="s">
        <v>4548</v>
      </c>
      <c r="J9379" t="s">
        <v>6439</v>
      </c>
      <c r="K9379" s="26" t="s">
        <v>61</v>
      </c>
      <c r="L9379" t="s">
        <v>14249</v>
      </c>
      <c r="M9379" t="s">
        <v>1227</v>
      </c>
      <c r="N9379">
        <v>1</v>
      </c>
      <c r="O9379" t="s">
        <v>14250</v>
      </c>
      <c r="P9379">
        <v>11</v>
      </c>
      <c r="Q9379" t="s">
        <v>67</v>
      </c>
      <c r="U9379" s="28">
        <v>6.8</v>
      </c>
      <c r="AQ9379" s="1">
        <v>44894</v>
      </c>
      <c r="AR9379">
        <v>2</v>
      </c>
      <c r="AS9379" t="s">
        <v>6439</v>
      </c>
    </row>
    <row r="9380" spans="1:45" hidden="1" x14ac:dyDescent="0.5">
      <c r="A9380" t="s">
        <v>14271</v>
      </c>
      <c r="B9380" s="1" t="s">
        <v>14272</v>
      </c>
      <c r="C9380" t="s">
        <v>7674</v>
      </c>
      <c r="D9380" s="1">
        <v>44872</v>
      </c>
      <c r="E9380" t="s">
        <v>11612</v>
      </c>
      <c r="F9380" s="1">
        <v>44894</v>
      </c>
      <c r="G9380" t="s">
        <v>7218</v>
      </c>
      <c r="H9380" t="s">
        <v>4548</v>
      </c>
      <c r="J9380" t="s">
        <v>6439</v>
      </c>
      <c r="K9380" s="26" t="s">
        <v>61</v>
      </c>
      <c r="L9380" t="s">
        <v>14249</v>
      </c>
      <c r="M9380" t="s">
        <v>1227</v>
      </c>
      <c r="N9380">
        <v>1</v>
      </c>
      <c r="O9380" t="s">
        <v>14250</v>
      </c>
      <c r="P9380">
        <v>12</v>
      </c>
      <c r="Q9380" t="s">
        <v>67</v>
      </c>
      <c r="U9380" s="28">
        <v>6.3</v>
      </c>
      <c r="AQ9380" s="1">
        <v>44894</v>
      </c>
      <c r="AR9380">
        <v>2</v>
      </c>
      <c r="AS9380" t="s">
        <v>6439</v>
      </c>
    </row>
    <row r="9381" spans="1:45" hidden="1" x14ac:dyDescent="0.5">
      <c r="A9381" t="s">
        <v>14273</v>
      </c>
      <c r="B9381" s="1" t="s">
        <v>14274</v>
      </c>
      <c r="C9381" t="s">
        <v>7674</v>
      </c>
      <c r="D9381" s="1">
        <v>44872</v>
      </c>
      <c r="E9381" t="s">
        <v>11612</v>
      </c>
      <c r="F9381" s="1">
        <v>44894</v>
      </c>
      <c r="G9381" t="s">
        <v>6439</v>
      </c>
      <c r="H9381" t="s">
        <v>4548</v>
      </c>
      <c r="J9381" t="s">
        <v>6439</v>
      </c>
      <c r="K9381" s="26" t="s">
        <v>61</v>
      </c>
      <c r="L9381" t="s">
        <v>14249</v>
      </c>
      <c r="M9381" t="s">
        <v>1227</v>
      </c>
      <c r="N9381">
        <v>1</v>
      </c>
      <c r="O9381" t="s">
        <v>14250</v>
      </c>
      <c r="P9381">
        <v>1</v>
      </c>
      <c r="Q9381" t="s">
        <v>65</v>
      </c>
      <c r="U9381" s="28">
        <v>10.1</v>
      </c>
      <c r="AQ9381" s="1">
        <v>44894</v>
      </c>
      <c r="AR9381">
        <v>2</v>
      </c>
      <c r="AS9381" t="s">
        <v>6439</v>
      </c>
    </row>
    <row r="9382" spans="1:45" hidden="1" x14ac:dyDescent="0.5">
      <c r="A9382" t="s">
        <v>14275</v>
      </c>
      <c r="B9382" s="1" t="s">
        <v>14276</v>
      </c>
      <c r="C9382" t="s">
        <v>7674</v>
      </c>
      <c r="D9382" s="1">
        <v>44872</v>
      </c>
      <c r="E9382" t="s">
        <v>11612</v>
      </c>
      <c r="F9382" s="1">
        <v>44894</v>
      </c>
      <c r="G9382" t="s">
        <v>6439</v>
      </c>
      <c r="H9382" t="s">
        <v>4548</v>
      </c>
      <c r="J9382" t="s">
        <v>6439</v>
      </c>
      <c r="K9382" s="26" t="s">
        <v>61</v>
      </c>
      <c r="L9382" t="s">
        <v>14249</v>
      </c>
      <c r="M9382" t="s">
        <v>1227</v>
      </c>
      <c r="N9382">
        <v>1</v>
      </c>
      <c r="O9382" t="s">
        <v>14250</v>
      </c>
      <c r="P9382">
        <v>2</v>
      </c>
      <c r="Q9382" t="s">
        <v>65</v>
      </c>
      <c r="U9382" s="28">
        <v>12</v>
      </c>
      <c r="AQ9382" s="1">
        <v>44894</v>
      </c>
      <c r="AR9382">
        <v>2</v>
      </c>
      <c r="AS9382" t="s">
        <v>6439</v>
      </c>
    </row>
    <row r="9383" spans="1:45" hidden="1" x14ac:dyDescent="0.5">
      <c r="A9383" t="s">
        <v>14277</v>
      </c>
      <c r="B9383" s="1" t="s">
        <v>14278</v>
      </c>
      <c r="C9383" t="s">
        <v>7674</v>
      </c>
      <c r="D9383" s="1">
        <v>44872</v>
      </c>
      <c r="E9383" t="s">
        <v>11612</v>
      </c>
      <c r="F9383" s="1">
        <v>44894</v>
      </c>
      <c r="G9383" t="s">
        <v>6439</v>
      </c>
      <c r="H9383" t="s">
        <v>4548</v>
      </c>
      <c r="J9383" t="s">
        <v>6439</v>
      </c>
      <c r="K9383" s="26" t="s">
        <v>61</v>
      </c>
      <c r="L9383" t="s">
        <v>14249</v>
      </c>
      <c r="M9383" t="s">
        <v>1227</v>
      </c>
      <c r="N9383">
        <v>1</v>
      </c>
      <c r="O9383" t="s">
        <v>14250</v>
      </c>
      <c r="P9383">
        <v>3</v>
      </c>
      <c r="Q9383" t="s">
        <v>65</v>
      </c>
      <c r="U9383" s="28">
        <v>37.799999999999997</v>
      </c>
      <c r="AQ9383" s="1">
        <v>44894</v>
      </c>
      <c r="AR9383">
        <v>2</v>
      </c>
      <c r="AS9383" t="s">
        <v>6439</v>
      </c>
    </row>
    <row r="9384" spans="1:45" hidden="1" x14ac:dyDescent="0.5">
      <c r="A9384" t="s">
        <v>14279</v>
      </c>
      <c r="B9384" s="1" t="s">
        <v>14280</v>
      </c>
      <c r="C9384" t="s">
        <v>7674</v>
      </c>
      <c r="D9384" s="1">
        <v>44872</v>
      </c>
      <c r="E9384" t="s">
        <v>11612</v>
      </c>
      <c r="F9384" s="1">
        <v>44894</v>
      </c>
      <c r="G9384" t="s">
        <v>6439</v>
      </c>
      <c r="H9384" t="s">
        <v>4548</v>
      </c>
      <c r="J9384" t="s">
        <v>6439</v>
      </c>
      <c r="K9384" s="26" t="s">
        <v>61</v>
      </c>
      <c r="L9384" t="s">
        <v>14249</v>
      </c>
      <c r="M9384" t="s">
        <v>1227</v>
      </c>
      <c r="N9384">
        <v>1</v>
      </c>
      <c r="O9384" t="s">
        <v>14250</v>
      </c>
      <c r="P9384">
        <v>4</v>
      </c>
      <c r="Q9384" t="s">
        <v>65</v>
      </c>
      <c r="U9384" s="28">
        <v>11.4</v>
      </c>
      <c r="AQ9384" s="1">
        <v>44894</v>
      </c>
      <c r="AR9384">
        <v>2</v>
      </c>
      <c r="AS9384" t="s">
        <v>6439</v>
      </c>
    </row>
    <row r="9385" spans="1:45" hidden="1" x14ac:dyDescent="0.5">
      <c r="A9385" t="s">
        <v>14281</v>
      </c>
      <c r="B9385" s="1" t="s">
        <v>14282</v>
      </c>
      <c r="C9385" t="s">
        <v>7674</v>
      </c>
      <c r="D9385" s="1">
        <v>44872</v>
      </c>
      <c r="E9385" t="s">
        <v>11612</v>
      </c>
      <c r="F9385" s="1">
        <v>44894</v>
      </c>
      <c r="G9385" t="s">
        <v>6439</v>
      </c>
      <c r="H9385" t="s">
        <v>4548</v>
      </c>
      <c r="J9385" t="s">
        <v>6439</v>
      </c>
      <c r="K9385" s="26" t="s">
        <v>61</v>
      </c>
      <c r="L9385" t="s">
        <v>14249</v>
      </c>
      <c r="M9385" t="s">
        <v>1227</v>
      </c>
      <c r="N9385">
        <v>1</v>
      </c>
      <c r="O9385" t="s">
        <v>14250</v>
      </c>
      <c r="P9385">
        <v>5</v>
      </c>
      <c r="Q9385" t="s">
        <v>65</v>
      </c>
      <c r="U9385" s="28">
        <v>9.8000000000000007</v>
      </c>
      <c r="AQ9385" s="1">
        <v>44894</v>
      </c>
      <c r="AR9385">
        <v>2</v>
      </c>
      <c r="AS9385" t="s">
        <v>6439</v>
      </c>
    </row>
    <row r="9386" spans="1:45" hidden="1" x14ac:dyDescent="0.5">
      <c r="A9386" t="s">
        <v>14283</v>
      </c>
      <c r="B9386" s="1" t="s">
        <v>14284</v>
      </c>
      <c r="C9386" t="s">
        <v>7674</v>
      </c>
      <c r="D9386" s="1">
        <v>44872</v>
      </c>
      <c r="E9386" t="s">
        <v>11612</v>
      </c>
      <c r="F9386" s="1">
        <v>44894</v>
      </c>
      <c r="G9386" t="s">
        <v>6439</v>
      </c>
      <c r="H9386" t="s">
        <v>4548</v>
      </c>
      <c r="J9386" t="s">
        <v>6439</v>
      </c>
      <c r="K9386" s="26" t="s">
        <v>61</v>
      </c>
      <c r="L9386" t="s">
        <v>14249</v>
      </c>
      <c r="M9386" t="s">
        <v>1227</v>
      </c>
      <c r="N9386">
        <v>1</v>
      </c>
      <c r="O9386" t="s">
        <v>14250</v>
      </c>
      <c r="P9386">
        <v>6</v>
      </c>
      <c r="Q9386" t="s">
        <v>65</v>
      </c>
      <c r="U9386" s="28">
        <v>23</v>
      </c>
      <c r="AQ9386" s="1">
        <v>44894</v>
      </c>
      <c r="AR9386">
        <v>2</v>
      </c>
      <c r="AS9386" t="s">
        <v>6439</v>
      </c>
    </row>
    <row r="9387" spans="1:45" hidden="1" x14ac:dyDescent="0.5">
      <c r="A9387" t="s">
        <v>14285</v>
      </c>
      <c r="B9387" s="1" t="s">
        <v>14286</v>
      </c>
      <c r="C9387" t="s">
        <v>7674</v>
      </c>
      <c r="D9387" s="1">
        <v>44872</v>
      </c>
      <c r="E9387" t="s">
        <v>11612</v>
      </c>
      <c r="F9387" s="1">
        <v>44894</v>
      </c>
      <c r="G9387" t="s">
        <v>7218</v>
      </c>
      <c r="H9387" t="s">
        <v>4548</v>
      </c>
      <c r="J9387" t="s">
        <v>6439</v>
      </c>
      <c r="K9387" s="26" t="s">
        <v>61</v>
      </c>
      <c r="L9387" t="s">
        <v>14249</v>
      </c>
      <c r="M9387" t="s">
        <v>1227</v>
      </c>
      <c r="N9387">
        <v>1</v>
      </c>
      <c r="O9387" t="s">
        <v>14250</v>
      </c>
      <c r="P9387">
        <v>7</v>
      </c>
      <c r="Q9387" t="s">
        <v>65</v>
      </c>
      <c r="U9387" s="28">
        <v>16.399999999999999</v>
      </c>
      <c r="AQ9387" s="1">
        <v>44894</v>
      </c>
      <c r="AR9387">
        <v>2</v>
      </c>
      <c r="AS9387" t="s">
        <v>6439</v>
      </c>
    </row>
    <row r="9388" spans="1:45" hidden="1" x14ac:dyDescent="0.5">
      <c r="A9388" t="s">
        <v>14287</v>
      </c>
      <c r="B9388" s="1" t="s">
        <v>14288</v>
      </c>
      <c r="C9388" t="s">
        <v>7674</v>
      </c>
      <c r="D9388" s="1">
        <v>44872</v>
      </c>
      <c r="E9388" t="s">
        <v>11758</v>
      </c>
      <c r="F9388" s="1">
        <v>44894</v>
      </c>
      <c r="G9388" t="s">
        <v>7218</v>
      </c>
      <c r="H9388" t="s">
        <v>4548</v>
      </c>
      <c r="J9388" t="s">
        <v>6439</v>
      </c>
      <c r="K9388" s="26" t="s">
        <v>61</v>
      </c>
      <c r="L9388" t="s">
        <v>14249</v>
      </c>
      <c r="M9388" t="s">
        <v>1227</v>
      </c>
      <c r="N9388">
        <v>1</v>
      </c>
      <c r="O9388" t="s">
        <v>14250</v>
      </c>
      <c r="P9388">
        <v>8</v>
      </c>
      <c r="Q9388" t="s">
        <v>65</v>
      </c>
      <c r="U9388" s="28">
        <v>10.199999999999999</v>
      </c>
      <c r="AQ9388" s="1">
        <v>44894</v>
      </c>
      <c r="AR9388">
        <v>2</v>
      </c>
      <c r="AS9388" t="s">
        <v>6439</v>
      </c>
    </row>
    <row r="9389" spans="1:45" hidden="1" x14ac:dyDescent="0.5">
      <c r="A9389" t="s">
        <v>14289</v>
      </c>
      <c r="B9389" s="1" t="s">
        <v>14290</v>
      </c>
      <c r="C9389" t="s">
        <v>7674</v>
      </c>
      <c r="D9389" s="1">
        <v>44872</v>
      </c>
      <c r="E9389" t="s">
        <v>11758</v>
      </c>
      <c r="F9389" s="1">
        <v>44894</v>
      </c>
      <c r="G9389" t="s">
        <v>7218</v>
      </c>
      <c r="H9389" t="s">
        <v>4548</v>
      </c>
      <c r="J9389" t="s">
        <v>6439</v>
      </c>
      <c r="K9389" s="26" t="s">
        <v>61</v>
      </c>
      <c r="L9389" t="s">
        <v>14249</v>
      </c>
      <c r="M9389" t="s">
        <v>1227</v>
      </c>
      <c r="N9389">
        <v>1</v>
      </c>
      <c r="O9389" t="s">
        <v>14250</v>
      </c>
      <c r="P9389">
        <v>9</v>
      </c>
      <c r="Q9389" t="s">
        <v>65</v>
      </c>
      <c r="U9389" s="28">
        <v>11.4</v>
      </c>
      <c r="AQ9389" s="1">
        <v>44894</v>
      </c>
      <c r="AR9389">
        <v>2</v>
      </c>
      <c r="AS9389" t="s">
        <v>6439</v>
      </c>
    </row>
    <row r="9390" spans="1:45" hidden="1" x14ac:dyDescent="0.5">
      <c r="A9390" t="s">
        <v>14291</v>
      </c>
      <c r="B9390" s="1" t="s">
        <v>14292</v>
      </c>
      <c r="C9390" t="s">
        <v>7674</v>
      </c>
      <c r="D9390" s="1">
        <v>44872</v>
      </c>
      <c r="E9390" t="s">
        <v>11758</v>
      </c>
      <c r="F9390" s="1">
        <v>44894</v>
      </c>
      <c r="G9390" t="s">
        <v>7218</v>
      </c>
      <c r="H9390" t="s">
        <v>4548</v>
      </c>
      <c r="J9390" t="s">
        <v>6439</v>
      </c>
      <c r="K9390" s="26" t="s">
        <v>61</v>
      </c>
      <c r="L9390" t="s">
        <v>14249</v>
      </c>
      <c r="M9390" t="s">
        <v>1227</v>
      </c>
      <c r="N9390">
        <v>1</v>
      </c>
      <c r="O9390" t="s">
        <v>14250</v>
      </c>
      <c r="P9390">
        <v>10</v>
      </c>
      <c r="Q9390" t="s">
        <v>65</v>
      </c>
      <c r="U9390" s="28">
        <v>13.9</v>
      </c>
      <c r="AQ9390" s="1">
        <v>44894</v>
      </c>
      <c r="AR9390">
        <v>2</v>
      </c>
      <c r="AS9390" t="s">
        <v>6439</v>
      </c>
    </row>
    <row r="9391" spans="1:45" hidden="1" x14ac:dyDescent="0.5">
      <c r="A9391" t="s">
        <v>14293</v>
      </c>
      <c r="B9391" s="1" t="s">
        <v>14294</v>
      </c>
      <c r="C9391" t="s">
        <v>7674</v>
      </c>
      <c r="D9391" s="1">
        <v>44872</v>
      </c>
      <c r="E9391" t="s">
        <v>11758</v>
      </c>
      <c r="F9391" s="1">
        <v>44894</v>
      </c>
      <c r="G9391" t="s">
        <v>7218</v>
      </c>
      <c r="H9391" t="s">
        <v>4548</v>
      </c>
      <c r="J9391" t="s">
        <v>6439</v>
      </c>
      <c r="K9391" s="26" t="s">
        <v>61</v>
      </c>
      <c r="L9391" t="s">
        <v>14249</v>
      </c>
      <c r="M9391" t="s">
        <v>1227</v>
      </c>
      <c r="N9391">
        <v>1</v>
      </c>
      <c r="O9391" t="s">
        <v>14250</v>
      </c>
      <c r="P9391">
        <v>11</v>
      </c>
      <c r="Q9391" t="s">
        <v>65</v>
      </c>
      <c r="U9391" s="28">
        <v>12.6</v>
      </c>
      <c r="AQ9391" s="1">
        <v>44894</v>
      </c>
      <c r="AR9391">
        <v>2</v>
      </c>
      <c r="AS9391" t="s">
        <v>6439</v>
      </c>
    </row>
    <row r="9392" spans="1:45" hidden="1" x14ac:dyDescent="0.5">
      <c r="A9392" t="s">
        <v>14295</v>
      </c>
      <c r="B9392" s="1" t="s">
        <v>14296</v>
      </c>
      <c r="C9392" t="s">
        <v>7674</v>
      </c>
      <c r="D9392" s="1">
        <v>44872</v>
      </c>
      <c r="E9392" t="s">
        <v>11758</v>
      </c>
      <c r="F9392" s="1">
        <v>44894</v>
      </c>
      <c r="G9392" t="s">
        <v>7218</v>
      </c>
      <c r="H9392" t="s">
        <v>4548</v>
      </c>
      <c r="J9392" t="s">
        <v>6439</v>
      </c>
      <c r="K9392" s="26" t="s">
        <v>61</v>
      </c>
      <c r="L9392" t="s">
        <v>14249</v>
      </c>
      <c r="M9392" t="s">
        <v>1227</v>
      </c>
      <c r="N9392">
        <v>1</v>
      </c>
      <c r="O9392" t="s">
        <v>14250</v>
      </c>
      <c r="P9392">
        <v>12</v>
      </c>
      <c r="Q9392" t="s">
        <v>65</v>
      </c>
      <c r="U9392" s="28">
        <v>7.1</v>
      </c>
      <c r="AQ9392" s="1">
        <v>44894</v>
      </c>
      <c r="AR9392">
        <v>2</v>
      </c>
      <c r="AS9392" t="s">
        <v>6439</v>
      </c>
    </row>
    <row r="9393" spans="1:45" hidden="1" x14ac:dyDescent="0.5">
      <c r="A9393" t="s">
        <v>14297</v>
      </c>
      <c r="B9393" s="1" t="s">
        <v>14298</v>
      </c>
      <c r="C9393" t="s">
        <v>7674</v>
      </c>
      <c r="D9393" s="1">
        <v>44872</v>
      </c>
      <c r="E9393" t="s">
        <v>11758</v>
      </c>
      <c r="F9393" s="1">
        <v>44894</v>
      </c>
      <c r="G9393" t="s">
        <v>6439</v>
      </c>
      <c r="H9393" t="s">
        <v>4548</v>
      </c>
      <c r="J9393" t="s">
        <v>6439</v>
      </c>
      <c r="K9393" s="26" t="s">
        <v>61</v>
      </c>
      <c r="L9393" t="s">
        <v>14249</v>
      </c>
      <c r="M9393" t="s">
        <v>1227</v>
      </c>
      <c r="N9393">
        <v>1</v>
      </c>
      <c r="O9393" t="s">
        <v>14250</v>
      </c>
      <c r="P9393">
        <v>1</v>
      </c>
      <c r="Q9393" t="s">
        <v>63</v>
      </c>
      <c r="U9393" s="28">
        <v>2.1</v>
      </c>
      <c r="AQ9393" s="1">
        <v>44894</v>
      </c>
      <c r="AR9393">
        <v>2</v>
      </c>
      <c r="AS9393" t="s">
        <v>6439</v>
      </c>
    </row>
    <row r="9394" spans="1:45" hidden="1" x14ac:dyDescent="0.5">
      <c r="A9394" t="s">
        <v>14299</v>
      </c>
      <c r="B9394" s="1" t="s">
        <v>14300</v>
      </c>
      <c r="C9394" t="s">
        <v>7674</v>
      </c>
      <c r="D9394" s="1">
        <v>44872</v>
      </c>
      <c r="E9394" t="s">
        <v>11758</v>
      </c>
      <c r="F9394" s="1">
        <v>44894</v>
      </c>
      <c r="G9394" t="s">
        <v>6439</v>
      </c>
      <c r="H9394" t="s">
        <v>4548</v>
      </c>
      <c r="J9394" t="s">
        <v>6439</v>
      </c>
      <c r="K9394" s="26" t="s">
        <v>61</v>
      </c>
      <c r="L9394" t="s">
        <v>14249</v>
      </c>
      <c r="M9394" t="s">
        <v>1227</v>
      </c>
      <c r="N9394">
        <v>1</v>
      </c>
      <c r="O9394" t="s">
        <v>14250</v>
      </c>
      <c r="P9394">
        <v>2</v>
      </c>
      <c r="Q9394" t="s">
        <v>63</v>
      </c>
      <c r="U9394" s="28">
        <v>22.1</v>
      </c>
      <c r="AQ9394" s="1">
        <v>44894</v>
      </c>
      <c r="AR9394">
        <v>2</v>
      </c>
      <c r="AS9394" t="s">
        <v>6439</v>
      </c>
    </row>
    <row r="9395" spans="1:45" hidden="1" x14ac:dyDescent="0.5">
      <c r="A9395" t="s">
        <v>14301</v>
      </c>
      <c r="B9395" s="1" t="s">
        <v>14302</v>
      </c>
      <c r="C9395" t="s">
        <v>7674</v>
      </c>
      <c r="D9395" s="1">
        <v>44872</v>
      </c>
      <c r="E9395" t="s">
        <v>11758</v>
      </c>
      <c r="F9395" s="1">
        <v>44894</v>
      </c>
      <c r="G9395" t="s">
        <v>6439</v>
      </c>
      <c r="H9395" t="s">
        <v>4548</v>
      </c>
      <c r="J9395" t="s">
        <v>6439</v>
      </c>
      <c r="K9395" s="26" t="s">
        <v>61</v>
      </c>
      <c r="L9395" t="s">
        <v>14249</v>
      </c>
      <c r="M9395" t="s">
        <v>1227</v>
      </c>
      <c r="N9395">
        <v>1</v>
      </c>
      <c r="O9395" t="s">
        <v>14250</v>
      </c>
      <c r="P9395">
        <v>3</v>
      </c>
      <c r="Q9395" t="s">
        <v>63</v>
      </c>
      <c r="U9395" s="28">
        <v>0.2</v>
      </c>
      <c r="AQ9395" s="1">
        <v>44894</v>
      </c>
      <c r="AR9395">
        <v>2</v>
      </c>
      <c r="AS9395" t="s">
        <v>6439</v>
      </c>
    </row>
    <row r="9396" spans="1:45" hidden="1" x14ac:dyDescent="0.5">
      <c r="A9396" t="s">
        <v>14303</v>
      </c>
      <c r="B9396" s="1" t="s">
        <v>14304</v>
      </c>
      <c r="C9396" t="s">
        <v>7674</v>
      </c>
      <c r="D9396" s="1">
        <v>44872</v>
      </c>
      <c r="E9396" t="s">
        <v>11758</v>
      </c>
      <c r="F9396" s="1">
        <v>44894</v>
      </c>
      <c r="G9396" t="s">
        <v>6439</v>
      </c>
      <c r="H9396" t="s">
        <v>4548</v>
      </c>
      <c r="J9396" t="s">
        <v>6439</v>
      </c>
      <c r="K9396" s="26" t="s">
        <v>61</v>
      </c>
      <c r="L9396" t="s">
        <v>14249</v>
      </c>
      <c r="M9396" t="s">
        <v>1227</v>
      </c>
      <c r="N9396">
        <v>1</v>
      </c>
      <c r="O9396" t="s">
        <v>14250</v>
      </c>
      <c r="P9396">
        <v>4</v>
      </c>
      <c r="Q9396" t="s">
        <v>63</v>
      </c>
      <c r="U9396" s="28">
        <v>19</v>
      </c>
      <c r="AQ9396" s="1">
        <v>44894</v>
      </c>
      <c r="AR9396">
        <v>2</v>
      </c>
      <c r="AS9396" t="s">
        <v>6439</v>
      </c>
    </row>
    <row r="9397" spans="1:45" hidden="1" x14ac:dyDescent="0.5">
      <c r="A9397" t="s">
        <v>14305</v>
      </c>
      <c r="B9397" s="1" t="s">
        <v>14306</v>
      </c>
      <c r="C9397" t="s">
        <v>7674</v>
      </c>
      <c r="D9397" s="1">
        <v>44872</v>
      </c>
      <c r="E9397" t="s">
        <v>11758</v>
      </c>
      <c r="F9397" s="1">
        <v>44894</v>
      </c>
      <c r="G9397" t="s">
        <v>6439</v>
      </c>
      <c r="H9397" t="s">
        <v>4548</v>
      </c>
      <c r="J9397" t="s">
        <v>6439</v>
      </c>
      <c r="K9397" s="26" t="s">
        <v>61</v>
      </c>
      <c r="L9397" t="s">
        <v>14249</v>
      </c>
      <c r="M9397" t="s">
        <v>1227</v>
      </c>
      <c r="N9397">
        <v>1</v>
      </c>
      <c r="O9397" t="s">
        <v>14250</v>
      </c>
      <c r="P9397">
        <v>5</v>
      </c>
      <c r="Q9397" t="s">
        <v>63</v>
      </c>
      <c r="U9397" s="28">
        <v>22.2</v>
      </c>
      <c r="AQ9397" s="1">
        <v>44894</v>
      </c>
      <c r="AR9397">
        <v>2</v>
      </c>
      <c r="AS9397" t="s">
        <v>6439</v>
      </c>
    </row>
    <row r="9398" spans="1:45" hidden="1" x14ac:dyDescent="0.5">
      <c r="A9398" t="s">
        <v>14307</v>
      </c>
      <c r="B9398" s="1" t="s">
        <v>14308</v>
      </c>
      <c r="C9398" t="s">
        <v>7674</v>
      </c>
      <c r="D9398" s="1">
        <v>44872</v>
      </c>
      <c r="E9398" t="s">
        <v>11758</v>
      </c>
      <c r="F9398" s="1">
        <v>44894</v>
      </c>
      <c r="G9398" t="s">
        <v>6439</v>
      </c>
      <c r="H9398" t="s">
        <v>4548</v>
      </c>
      <c r="J9398" t="s">
        <v>6439</v>
      </c>
      <c r="K9398" s="26" t="s">
        <v>61</v>
      </c>
      <c r="L9398" t="s">
        <v>14249</v>
      </c>
      <c r="M9398" t="s">
        <v>1227</v>
      </c>
      <c r="N9398">
        <v>1</v>
      </c>
      <c r="O9398" t="s">
        <v>14250</v>
      </c>
      <c r="P9398">
        <v>6</v>
      </c>
      <c r="Q9398" t="s">
        <v>63</v>
      </c>
      <c r="U9398" s="28">
        <v>19.2</v>
      </c>
      <c r="AQ9398" s="1">
        <v>44894</v>
      </c>
      <c r="AR9398">
        <v>2</v>
      </c>
      <c r="AS9398" t="s">
        <v>6439</v>
      </c>
    </row>
    <row r="9399" spans="1:45" hidden="1" x14ac:dyDescent="0.5">
      <c r="A9399" t="s">
        <v>14309</v>
      </c>
      <c r="B9399" s="1" t="s">
        <v>14310</v>
      </c>
      <c r="C9399" t="s">
        <v>7674</v>
      </c>
      <c r="D9399" s="1">
        <v>44872</v>
      </c>
      <c r="E9399" t="s">
        <v>11758</v>
      </c>
      <c r="F9399" s="1">
        <v>44894</v>
      </c>
      <c r="G9399" t="s">
        <v>7218</v>
      </c>
      <c r="H9399" t="s">
        <v>4548</v>
      </c>
      <c r="J9399" t="s">
        <v>6439</v>
      </c>
      <c r="K9399" s="26" t="s">
        <v>61</v>
      </c>
      <c r="L9399" t="s">
        <v>14249</v>
      </c>
      <c r="M9399" t="s">
        <v>1227</v>
      </c>
      <c r="N9399">
        <v>1</v>
      </c>
      <c r="O9399" t="s">
        <v>14250</v>
      </c>
      <c r="P9399">
        <v>7</v>
      </c>
      <c r="Q9399" t="s">
        <v>63</v>
      </c>
      <c r="U9399" s="28">
        <v>2.5</v>
      </c>
      <c r="AQ9399" s="1">
        <v>44894</v>
      </c>
      <c r="AR9399">
        <v>2</v>
      </c>
      <c r="AS9399" t="s">
        <v>6439</v>
      </c>
    </row>
    <row r="9400" spans="1:45" hidden="1" x14ac:dyDescent="0.5">
      <c r="A9400" t="s">
        <v>14311</v>
      </c>
      <c r="B9400" s="1" t="s">
        <v>14312</v>
      </c>
      <c r="C9400" t="s">
        <v>7674</v>
      </c>
      <c r="D9400" s="1">
        <v>44872</v>
      </c>
      <c r="E9400" t="s">
        <v>11758</v>
      </c>
      <c r="F9400" s="1">
        <v>44894</v>
      </c>
      <c r="G9400" t="s">
        <v>7218</v>
      </c>
      <c r="H9400" t="s">
        <v>4548</v>
      </c>
      <c r="J9400" t="s">
        <v>6439</v>
      </c>
      <c r="K9400" s="26" t="s">
        <v>61</v>
      </c>
      <c r="L9400" t="s">
        <v>14249</v>
      </c>
      <c r="M9400" t="s">
        <v>1227</v>
      </c>
      <c r="N9400">
        <v>1</v>
      </c>
      <c r="O9400" t="s">
        <v>14250</v>
      </c>
      <c r="P9400">
        <v>8</v>
      </c>
      <c r="Q9400" t="s">
        <v>63</v>
      </c>
      <c r="U9400" s="28">
        <v>15.7</v>
      </c>
      <c r="AQ9400" s="1">
        <v>44894</v>
      </c>
      <c r="AR9400">
        <v>2</v>
      </c>
      <c r="AS9400" t="s">
        <v>6439</v>
      </c>
    </row>
    <row r="9401" spans="1:45" hidden="1" x14ac:dyDescent="0.5">
      <c r="A9401" t="s">
        <v>14313</v>
      </c>
      <c r="B9401" s="1" t="s">
        <v>14314</v>
      </c>
      <c r="C9401" t="s">
        <v>7674</v>
      </c>
      <c r="D9401" s="1">
        <v>44872</v>
      </c>
      <c r="E9401" t="s">
        <v>11758</v>
      </c>
      <c r="F9401" s="1">
        <v>44894</v>
      </c>
      <c r="G9401" t="s">
        <v>7218</v>
      </c>
      <c r="H9401" t="s">
        <v>4548</v>
      </c>
      <c r="J9401" t="s">
        <v>6439</v>
      </c>
      <c r="K9401" s="26" t="s">
        <v>61</v>
      </c>
      <c r="L9401" t="s">
        <v>14249</v>
      </c>
      <c r="M9401" t="s">
        <v>1227</v>
      </c>
      <c r="N9401">
        <v>1</v>
      </c>
      <c r="O9401" t="s">
        <v>14250</v>
      </c>
      <c r="P9401">
        <v>9</v>
      </c>
      <c r="Q9401" t="s">
        <v>63</v>
      </c>
      <c r="U9401" s="28">
        <v>2.9</v>
      </c>
      <c r="AQ9401" s="1">
        <v>44894</v>
      </c>
      <c r="AR9401">
        <v>2</v>
      </c>
      <c r="AS9401" t="s">
        <v>6439</v>
      </c>
    </row>
    <row r="9402" spans="1:45" hidden="1" x14ac:dyDescent="0.5">
      <c r="A9402" t="s">
        <v>14315</v>
      </c>
      <c r="B9402" s="1" t="s">
        <v>14316</v>
      </c>
      <c r="C9402" t="s">
        <v>7674</v>
      </c>
      <c r="D9402" s="1">
        <v>44872</v>
      </c>
      <c r="E9402" t="s">
        <v>11758</v>
      </c>
      <c r="F9402" s="1">
        <v>44894</v>
      </c>
      <c r="G9402" t="s">
        <v>7218</v>
      </c>
      <c r="H9402" t="s">
        <v>4548</v>
      </c>
      <c r="J9402" t="s">
        <v>6439</v>
      </c>
      <c r="K9402" s="26" t="s">
        <v>61</v>
      </c>
      <c r="L9402" t="s">
        <v>14249</v>
      </c>
      <c r="M9402" t="s">
        <v>1227</v>
      </c>
      <c r="N9402">
        <v>1</v>
      </c>
      <c r="O9402" t="s">
        <v>14250</v>
      </c>
      <c r="P9402">
        <v>10</v>
      </c>
      <c r="Q9402" t="s">
        <v>63</v>
      </c>
      <c r="U9402" s="28">
        <v>10.199999999999999</v>
      </c>
      <c r="AQ9402" s="1">
        <v>44894</v>
      </c>
      <c r="AR9402">
        <v>2</v>
      </c>
      <c r="AS9402" t="s">
        <v>6439</v>
      </c>
    </row>
    <row r="9403" spans="1:45" hidden="1" x14ac:dyDescent="0.5">
      <c r="A9403" t="s">
        <v>14317</v>
      </c>
      <c r="B9403" s="1" t="s">
        <v>14318</v>
      </c>
      <c r="C9403" t="s">
        <v>7674</v>
      </c>
      <c r="D9403" s="1">
        <v>44872</v>
      </c>
      <c r="E9403" t="s">
        <v>11758</v>
      </c>
      <c r="F9403" s="1">
        <v>44894</v>
      </c>
      <c r="G9403" t="s">
        <v>7218</v>
      </c>
      <c r="H9403" t="s">
        <v>4548</v>
      </c>
      <c r="J9403" t="s">
        <v>6439</v>
      </c>
      <c r="K9403" s="26" t="s">
        <v>61</v>
      </c>
      <c r="L9403" t="s">
        <v>14249</v>
      </c>
      <c r="M9403" t="s">
        <v>1227</v>
      </c>
      <c r="N9403">
        <v>1</v>
      </c>
      <c r="O9403" t="s">
        <v>14250</v>
      </c>
      <c r="P9403">
        <v>11</v>
      </c>
      <c r="Q9403" t="s">
        <v>63</v>
      </c>
      <c r="U9403" s="28">
        <v>1.5</v>
      </c>
      <c r="AQ9403" s="1">
        <v>44894</v>
      </c>
      <c r="AR9403">
        <v>2</v>
      </c>
      <c r="AS9403" t="s">
        <v>6439</v>
      </c>
    </row>
    <row r="9404" spans="1:45" hidden="1" x14ac:dyDescent="0.5">
      <c r="A9404" t="s">
        <v>14319</v>
      </c>
      <c r="B9404" s="1" t="s">
        <v>14320</v>
      </c>
      <c r="C9404" t="s">
        <v>7674</v>
      </c>
      <c r="D9404" s="1">
        <v>44872</v>
      </c>
      <c r="E9404" t="s">
        <v>11758</v>
      </c>
      <c r="F9404" s="1">
        <v>44894</v>
      </c>
      <c r="G9404" t="s">
        <v>7218</v>
      </c>
      <c r="H9404" t="s">
        <v>4548</v>
      </c>
      <c r="J9404" t="s">
        <v>6439</v>
      </c>
      <c r="K9404" s="26" t="s">
        <v>61</v>
      </c>
      <c r="L9404" t="s">
        <v>14249</v>
      </c>
      <c r="M9404" t="s">
        <v>1227</v>
      </c>
      <c r="N9404">
        <v>1</v>
      </c>
      <c r="O9404" t="s">
        <v>14250</v>
      </c>
      <c r="P9404">
        <v>12</v>
      </c>
      <c r="Q9404" t="s">
        <v>63</v>
      </c>
      <c r="U9404" s="28">
        <v>11.4</v>
      </c>
      <c r="AQ9404" s="1">
        <v>44894</v>
      </c>
      <c r="AR9404">
        <v>2</v>
      </c>
      <c r="AS9404" t="s">
        <v>6439</v>
      </c>
    </row>
    <row r="9405" spans="1:45" hidden="1" x14ac:dyDescent="0.5">
      <c r="A9405" t="s">
        <v>14321</v>
      </c>
      <c r="B9405" s="1" t="s">
        <v>14322</v>
      </c>
      <c r="C9405" t="s">
        <v>7674</v>
      </c>
      <c r="D9405" s="1">
        <v>44872</v>
      </c>
      <c r="E9405" t="s">
        <v>11758</v>
      </c>
      <c r="F9405" s="1">
        <v>44894</v>
      </c>
      <c r="G9405" t="s">
        <v>6439</v>
      </c>
      <c r="H9405" t="s">
        <v>4548</v>
      </c>
      <c r="J9405" t="s">
        <v>6439</v>
      </c>
      <c r="K9405" s="26" t="s">
        <v>61</v>
      </c>
      <c r="L9405" t="s">
        <v>14249</v>
      </c>
      <c r="M9405" t="s">
        <v>1227</v>
      </c>
      <c r="N9405">
        <v>1</v>
      </c>
      <c r="O9405" t="s">
        <v>14250</v>
      </c>
      <c r="P9405">
        <v>1</v>
      </c>
      <c r="Q9405" t="s">
        <v>60</v>
      </c>
      <c r="U9405" s="28">
        <v>1.4</v>
      </c>
      <c r="AQ9405" s="1">
        <v>44894</v>
      </c>
      <c r="AR9405">
        <v>2</v>
      </c>
      <c r="AS9405" t="s">
        <v>6439</v>
      </c>
    </row>
    <row r="9406" spans="1:45" hidden="1" x14ac:dyDescent="0.5">
      <c r="A9406" t="s">
        <v>14323</v>
      </c>
      <c r="B9406" s="1" t="s">
        <v>14324</v>
      </c>
      <c r="C9406" t="s">
        <v>7674</v>
      </c>
      <c r="D9406" s="1">
        <v>44872</v>
      </c>
      <c r="E9406" t="s">
        <v>11758</v>
      </c>
      <c r="F9406" s="1">
        <v>44894</v>
      </c>
      <c r="G9406" t="s">
        <v>6439</v>
      </c>
      <c r="H9406" t="s">
        <v>4548</v>
      </c>
      <c r="J9406" t="s">
        <v>6439</v>
      </c>
      <c r="K9406" s="26" t="s">
        <v>61</v>
      </c>
      <c r="L9406" t="s">
        <v>14249</v>
      </c>
      <c r="M9406" t="s">
        <v>1227</v>
      </c>
      <c r="N9406">
        <v>1</v>
      </c>
      <c r="O9406" t="s">
        <v>14250</v>
      </c>
      <c r="P9406">
        <v>2</v>
      </c>
      <c r="Q9406" t="s">
        <v>60</v>
      </c>
      <c r="U9406" s="28">
        <v>5.7</v>
      </c>
      <c r="AQ9406" s="1">
        <v>44894</v>
      </c>
      <c r="AR9406">
        <v>2</v>
      </c>
      <c r="AS9406" t="s">
        <v>6439</v>
      </c>
    </row>
    <row r="9407" spans="1:45" hidden="1" x14ac:dyDescent="0.5">
      <c r="A9407" t="s">
        <v>14325</v>
      </c>
      <c r="B9407" s="1" t="s">
        <v>14326</v>
      </c>
      <c r="C9407" t="s">
        <v>7674</v>
      </c>
      <c r="D9407" s="1">
        <v>44872</v>
      </c>
      <c r="E9407" t="s">
        <v>11758</v>
      </c>
      <c r="F9407" s="1">
        <v>44894</v>
      </c>
      <c r="G9407" t="s">
        <v>6439</v>
      </c>
      <c r="H9407" t="s">
        <v>4548</v>
      </c>
      <c r="J9407" t="s">
        <v>6439</v>
      </c>
      <c r="K9407" s="26" t="s">
        <v>61</v>
      </c>
      <c r="L9407" t="s">
        <v>14249</v>
      </c>
      <c r="M9407" t="s">
        <v>1227</v>
      </c>
      <c r="N9407">
        <v>1</v>
      </c>
      <c r="O9407" t="s">
        <v>14250</v>
      </c>
      <c r="P9407">
        <v>3</v>
      </c>
      <c r="Q9407" t="s">
        <v>60</v>
      </c>
      <c r="U9407" s="28">
        <v>10.3</v>
      </c>
      <c r="AQ9407" s="1">
        <v>44894</v>
      </c>
      <c r="AR9407">
        <v>2</v>
      </c>
      <c r="AS9407" t="s">
        <v>6439</v>
      </c>
    </row>
    <row r="9408" spans="1:45" hidden="1" x14ac:dyDescent="0.5">
      <c r="A9408" t="s">
        <v>14327</v>
      </c>
      <c r="B9408" s="1" t="s">
        <v>14328</v>
      </c>
      <c r="C9408" t="s">
        <v>7674</v>
      </c>
      <c r="D9408" s="1">
        <v>44882</v>
      </c>
      <c r="E9408" t="s">
        <v>11758</v>
      </c>
      <c r="F9408" s="1">
        <v>44894</v>
      </c>
      <c r="G9408" t="s">
        <v>6439</v>
      </c>
      <c r="H9408" t="s">
        <v>4548</v>
      </c>
      <c r="J9408" t="s">
        <v>6439</v>
      </c>
      <c r="K9408" s="26" t="s">
        <v>61</v>
      </c>
      <c r="L9408" t="s">
        <v>14249</v>
      </c>
      <c r="M9408" t="s">
        <v>1227</v>
      </c>
      <c r="N9408">
        <v>1</v>
      </c>
      <c r="O9408" t="s">
        <v>14250</v>
      </c>
      <c r="P9408">
        <v>4</v>
      </c>
      <c r="Q9408" t="s">
        <v>60</v>
      </c>
      <c r="U9408" s="28">
        <v>12.1</v>
      </c>
      <c r="AQ9408" s="1">
        <v>44894</v>
      </c>
      <c r="AR9408">
        <v>2</v>
      </c>
      <c r="AS9408" t="s">
        <v>6439</v>
      </c>
    </row>
    <row r="9409" spans="1:45" hidden="1" x14ac:dyDescent="0.5">
      <c r="A9409" t="s">
        <v>14329</v>
      </c>
      <c r="B9409" s="1" t="s">
        <v>14330</v>
      </c>
      <c r="C9409" t="s">
        <v>7674</v>
      </c>
      <c r="D9409" s="1">
        <v>44882</v>
      </c>
      <c r="E9409" t="s">
        <v>11758</v>
      </c>
      <c r="F9409" s="1">
        <v>44894</v>
      </c>
      <c r="G9409" t="s">
        <v>6439</v>
      </c>
      <c r="H9409" t="s">
        <v>4548</v>
      </c>
      <c r="J9409" t="s">
        <v>6439</v>
      </c>
      <c r="K9409" s="26" t="s">
        <v>61</v>
      </c>
      <c r="L9409" t="s">
        <v>14249</v>
      </c>
      <c r="M9409" t="s">
        <v>1227</v>
      </c>
      <c r="N9409">
        <v>1</v>
      </c>
      <c r="O9409" t="s">
        <v>14250</v>
      </c>
      <c r="P9409">
        <v>5</v>
      </c>
      <c r="Q9409" t="s">
        <v>60</v>
      </c>
      <c r="U9409" s="28">
        <v>18.2</v>
      </c>
      <c r="AQ9409" s="1">
        <v>44894</v>
      </c>
      <c r="AR9409">
        <v>2</v>
      </c>
      <c r="AS9409" t="s">
        <v>6439</v>
      </c>
    </row>
    <row r="9410" spans="1:45" hidden="1" x14ac:dyDescent="0.5">
      <c r="A9410" t="s">
        <v>14331</v>
      </c>
      <c r="B9410" s="1" t="s">
        <v>14332</v>
      </c>
      <c r="C9410" t="s">
        <v>7674</v>
      </c>
      <c r="D9410" s="1">
        <v>44882</v>
      </c>
      <c r="E9410" t="s">
        <v>11758</v>
      </c>
      <c r="F9410" s="1">
        <v>44894</v>
      </c>
      <c r="G9410" t="s">
        <v>6439</v>
      </c>
      <c r="H9410" t="s">
        <v>4548</v>
      </c>
      <c r="J9410" t="s">
        <v>6439</v>
      </c>
      <c r="K9410" s="26" t="s">
        <v>61</v>
      </c>
      <c r="L9410" t="s">
        <v>14249</v>
      </c>
      <c r="M9410" t="s">
        <v>1227</v>
      </c>
      <c r="N9410">
        <v>1</v>
      </c>
      <c r="O9410" t="s">
        <v>14250</v>
      </c>
      <c r="P9410">
        <v>6</v>
      </c>
      <c r="Q9410" t="s">
        <v>60</v>
      </c>
      <c r="U9410" s="28">
        <v>16.3</v>
      </c>
      <c r="AQ9410" s="1">
        <v>44894</v>
      </c>
      <c r="AR9410">
        <v>2</v>
      </c>
      <c r="AS9410" t="s">
        <v>6439</v>
      </c>
    </row>
    <row r="9411" spans="1:45" hidden="1" x14ac:dyDescent="0.5">
      <c r="A9411" t="s">
        <v>14333</v>
      </c>
      <c r="B9411" s="1" t="s">
        <v>14334</v>
      </c>
      <c r="C9411" t="s">
        <v>7674</v>
      </c>
      <c r="D9411" s="1">
        <v>44882</v>
      </c>
      <c r="E9411" t="s">
        <v>11758</v>
      </c>
      <c r="F9411" s="1">
        <v>44894</v>
      </c>
      <c r="G9411" t="s">
        <v>7218</v>
      </c>
      <c r="H9411" t="s">
        <v>4548</v>
      </c>
      <c r="J9411" t="s">
        <v>6439</v>
      </c>
      <c r="K9411" s="26" t="s">
        <v>61</v>
      </c>
      <c r="L9411" t="s">
        <v>14249</v>
      </c>
      <c r="M9411" t="s">
        <v>1227</v>
      </c>
      <c r="N9411">
        <v>1</v>
      </c>
      <c r="O9411" t="s">
        <v>14250</v>
      </c>
      <c r="P9411">
        <v>7</v>
      </c>
      <c r="Q9411" t="s">
        <v>60</v>
      </c>
      <c r="U9411" s="28">
        <v>-0.7</v>
      </c>
      <c r="AQ9411" s="1">
        <v>44894</v>
      </c>
      <c r="AR9411">
        <v>2</v>
      </c>
      <c r="AS9411" t="s">
        <v>6439</v>
      </c>
    </row>
    <row r="9412" spans="1:45" hidden="1" x14ac:dyDescent="0.5">
      <c r="A9412" t="s">
        <v>14335</v>
      </c>
      <c r="B9412" s="1" t="s">
        <v>14336</v>
      </c>
      <c r="C9412" t="s">
        <v>7674</v>
      </c>
      <c r="D9412" s="1">
        <v>44882</v>
      </c>
      <c r="E9412" t="s">
        <v>11758</v>
      </c>
      <c r="F9412" s="1">
        <v>44894</v>
      </c>
      <c r="G9412" t="s">
        <v>7218</v>
      </c>
      <c r="H9412" t="s">
        <v>4548</v>
      </c>
      <c r="J9412" t="s">
        <v>6439</v>
      </c>
      <c r="K9412" s="26" t="s">
        <v>61</v>
      </c>
      <c r="L9412" t="s">
        <v>14249</v>
      </c>
      <c r="M9412" t="s">
        <v>1227</v>
      </c>
      <c r="N9412">
        <v>1</v>
      </c>
      <c r="O9412" t="s">
        <v>14250</v>
      </c>
      <c r="P9412">
        <v>8</v>
      </c>
      <c r="Q9412" t="s">
        <v>60</v>
      </c>
      <c r="U9412" s="28">
        <v>20.100000000000001</v>
      </c>
      <c r="AQ9412" s="1">
        <v>44894</v>
      </c>
      <c r="AR9412">
        <v>2</v>
      </c>
      <c r="AS9412" t="s">
        <v>6439</v>
      </c>
    </row>
    <row r="9413" spans="1:45" hidden="1" x14ac:dyDescent="0.5">
      <c r="A9413" t="s">
        <v>14337</v>
      </c>
      <c r="B9413" s="1" t="s">
        <v>14338</v>
      </c>
      <c r="C9413" t="s">
        <v>7674</v>
      </c>
      <c r="D9413" s="1">
        <v>44882</v>
      </c>
      <c r="E9413" t="s">
        <v>11758</v>
      </c>
      <c r="F9413" s="1">
        <v>44894</v>
      </c>
      <c r="G9413" t="s">
        <v>7218</v>
      </c>
      <c r="H9413" t="s">
        <v>4548</v>
      </c>
      <c r="J9413" t="s">
        <v>6439</v>
      </c>
      <c r="K9413" s="26" t="s">
        <v>61</v>
      </c>
      <c r="L9413" t="s">
        <v>14249</v>
      </c>
      <c r="M9413" t="s">
        <v>1227</v>
      </c>
      <c r="N9413">
        <v>1</v>
      </c>
      <c r="O9413" t="s">
        <v>14250</v>
      </c>
      <c r="P9413">
        <v>9</v>
      </c>
      <c r="Q9413" t="s">
        <v>60</v>
      </c>
      <c r="U9413" s="28">
        <v>-0.8</v>
      </c>
      <c r="AQ9413" s="1">
        <v>44894</v>
      </c>
      <c r="AR9413">
        <v>2</v>
      </c>
      <c r="AS9413" t="s">
        <v>6439</v>
      </c>
    </row>
    <row r="9414" spans="1:45" hidden="1" x14ac:dyDescent="0.5">
      <c r="A9414" t="s">
        <v>14339</v>
      </c>
      <c r="B9414" s="1" t="s">
        <v>14340</v>
      </c>
      <c r="C9414" t="s">
        <v>7674</v>
      </c>
      <c r="D9414" s="1">
        <v>44882</v>
      </c>
      <c r="E9414" t="s">
        <v>11758</v>
      </c>
      <c r="F9414" s="1">
        <v>44894</v>
      </c>
      <c r="G9414" t="s">
        <v>7218</v>
      </c>
      <c r="H9414" t="s">
        <v>4548</v>
      </c>
      <c r="J9414" t="s">
        <v>6439</v>
      </c>
      <c r="K9414" s="26" t="s">
        <v>61</v>
      </c>
      <c r="L9414" t="s">
        <v>14249</v>
      </c>
      <c r="M9414" t="s">
        <v>1227</v>
      </c>
      <c r="N9414">
        <v>1</v>
      </c>
      <c r="O9414" t="s">
        <v>14250</v>
      </c>
      <c r="P9414">
        <v>10</v>
      </c>
      <c r="Q9414" t="s">
        <v>60</v>
      </c>
      <c r="U9414" s="28">
        <v>1.2</v>
      </c>
      <c r="AQ9414" s="1">
        <v>44894</v>
      </c>
      <c r="AR9414">
        <v>2</v>
      </c>
      <c r="AS9414" t="s">
        <v>6439</v>
      </c>
    </row>
    <row r="9415" spans="1:45" hidden="1" x14ac:dyDescent="0.5">
      <c r="A9415" t="s">
        <v>14341</v>
      </c>
      <c r="B9415" s="1" t="s">
        <v>14342</v>
      </c>
      <c r="C9415" t="s">
        <v>7674</v>
      </c>
      <c r="D9415" s="1">
        <v>44882</v>
      </c>
      <c r="E9415" t="s">
        <v>11758</v>
      </c>
      <c r="F9415" s="1">
        <v>44894</v>
      </c>
      <c r="G9415" t="s">
        <v>7218</v>
      </c>
      <c r="H9415" t="s">
        <v>4548</v>
      </c>
      <c r="J9415" t="s">
        <v>6439</v>
      </c>
      <c r="K9415" s="26" t="s">
        <v>61</v>
      </c>
      <c r="L9415" t="s">
        <v>14249</v>
      </c>
      <c r="M9415" t="s">
        <v>1227</v>
      </c>
      <c r="N9415">
        <v>1</v>
      </c>
      <c r="O9415" t="s">
        <v>14250</v>
      </c>
      <c r="P9415">
        <v>11</v>
      </c>
      <c r="Q9415" t="s">
        <v>60</v>
      </c>
      <c r="U9415" s="28">
        <v>6</v>
      </c>
      <c r="AQ9415" s="1">
        <v>44894</v>
      </c>
      <c r="AR9415">
        <v>2</v>
      </c>
      <c r="AS9415" t="s">
        <v>6439</v>
      </c>
    </row>
    <row r="9416" spans="1:45" hidden="1" x14ac:dyDescent="0.5">
      <c r="A9416" t="s">
        <v>14343</v>
      </c>
      <c r="B9416" s="1" t="s">
        <v>14344</v>
      </c>
      <c r="C9416" t="s">
        <v>7674</v>
      </c>
      <c r="D9416" s="1">
        <v>44882</v>
      </c>
      <c r="E9416" t="s">
        <v>11758</v>
      </c>
      <c r="F9416" s="1">
        <v>44894</v>
      </c>
      <c r="G9416" t="s">
        <v>7218</v>
      </c>
      <c r="H9416" t="s">
        <v>4548</v>
      </c>
      <c r="J9416" t="s">
        <v>6439</v>
      </c>
      <c r="K9416" s="26" t="s">
        <v>61</v>
      </c>
      <c r="L9416" t="s">
        <v>14249</v>
      </c>
      <c r="M9416" t="s">
        <v>1227</v>
      </c>
      <c r="N9416">
        <v>1</v>
      </c>
      <c r="O9416" t="s">
        <v>14250</v>
      </c>
      <c r="P9416">
        <v>12</v>
      </c>
      <c r="Q9416" t="s">
        <v>60</v>
      </c>
      <c r="U9416" s="28">
        <v>10.9</v>
      </c>
      <c r="AQ9416" s="1">
        <v>44894</v>
      </c>
      <c r="AR9416">
        <v>2</v>
      </c>
      <c r="AS9416" t="s">
        <v>6439</v>
      </c>
    </row>
    <row r="9417" spans="1:45" hidden="1" x14ac:dyDescent="0.5">
      <c r="A9417" t="s">
        <v>14345</v>
      </c>
      <c r="B9417" s="1" t="s">
        <v>14346</v>
      </c>
      <c r="C9417" t="s">
        <v>7674</v>
      </c>
      <c r="D9417" s="1">
        <v>44882</v>
      </c>
      <c r="E9417" t="s">
        <v>11758</v>
      </c>
      <c r="F9417" s="1">
        <v>44894</v>
      </c>
      <c r="G9417" t="s">
        <v>6439</v>
      </c>
      <c r="H9417" t="s">
        <v>4548</v>
      </c>
      <c r="J9417" t="s">
        <v>6439</v>
      </c>
      <c r="K9417" s="26" t="s">
        <v>61</v>
      </c>
      <c r="L9417" t="s">
        <v>14249</v>
      </c>
      <c r="M9417" t="s">
        <v>1227</v>
      </c>
      <c r="N9417">
        <v>1</v>
      </c>
      <c r="O9417" t="s">
        <v>14250</v>
      </c>
      <c r="P9417">
        <v>1</v>
      </c>
      <c r="Q9417" t="s">
        <v>75</v>
      </c>
    </row>
    <row r="9418" spans="1:45" hidden="1" x14ac:dyDescent="0.5">
      <c r="A9418" t="s">
        <v>14347</v>
      </c>
      <c r="B9418" s="1" t="s">
        <v>14348</v>
      </c>
      <c r="C9418" t="s">
        <v>7674</v>
      </c>
      <c r="D9418" s="1">
        <v>44882</v>
      </c>
      <c r="E9418" t="s">
        <v>11758</v>
      </c>
      <c r="F9418" s="1">
        <v>44894</v>
      </c>
      <c r="G9418" t="s">
        <v>6439</v>
      </c>
      <c r="H9418" t="s">
        <v>4548</v>
      </c>
      <c r="J9418" t="s">
        <v>6439</v>
      </c>
      <c r="K9418" s="26" t="s">
        <v>61</v>
      </c>
      <c r="L9418" t="s">
        <v>14249</v>
      </c>
      <c r="M9418" t="s">
        <v>1227</v>
      </c>
      <c r="N9418">
        <v>1</v>
      </c>
      <c r="O9418" t="s">
        <v>14250</v>
      </c>
      <c r="P9418">
        <v>2</v>
      </c>
      <c r="Q9418" t="s">
        <v>75</v>
      </c>
    </row>
    <row r="9419" spans="1:45" hidden="1" x14ac:dyDescent="0.5">
      <c r="A9419" t="s">
        <v>14349</v>
      </c>
      <c r="B9419" s="1" t="s">
        <v>14350</v>
      </c>
      <c r="C9419" t="s">
        <v>7674</v>
      </c>
      <c r="D9419" s="1">
        <v>44882</v>
      </c>
      <c r="E9419" t="s">
        <v>11758</v>
      </c>
      <c r="F9419" s="1">
        <v>44894</v>
      </c>
      <c r="G9419" t="s">
        <v>6439</v>
      </c>
      <c r="H9419" t="s">
        <v>4548</v>
      </c>
      <c r="J9419" t="s">
        <v>6439</v>
      </c>
      <c r="K9419" s="26" t="s">
        <v>61</v>
      </c>
      <c r="L9419" t="s">
        <v>14249</v>
      </c>
      <c r="M9419" t="s">
        <v>1227</v>
      </c>
      <c r="N9419">
        <v>1</v>
      </c>
      <c r="O9419" t="s">
        <v>14250</v>
      </c>
      <c r="P9419">
        <v>3</v>
      </c>
      <c r="Q9419" t="s">
        <v>75</v>
      </c>
    </row>
    <row r="9420" spans="1:45" hidden="1" x14ac:dyDescent="0.5">
      <c r="A9420" t="s">
        <v>14351</v>
      </c>
      <c r="B9420" s="1" t="s">
        <v>14352</v>
      </c>
      <c r="C9420" t="s">
        <v>7674</v>
      </c>
      <c r="D9420" s="1">
        <v>44882</v>
      </c>
      <c r="E9420" t="s">
        <v>11758</v>
      </c>
      <c r="F9420" s="1">
        <v>44894</v>
      </c>
      <c r="G9420" t="s">
        <v>6439</v>
      </c>
      <c r="H9420" t="s">
        <v>4548</v>
      </c>
      <c r="J9420" t="s">
        <v>6439</v>
      </c>
      <c r="K9420" s="26" t="s">
        <v>61</v>
      </c>
      <c r="L9420" t="s">
        <v>14249</v>
      </c>
      <c r="M9420" t="s">
        <v>1227</v>
      </c>
      <c r="N9420">
        <v>1</v>
      </c>
      <c r="O9420" t="s">
        <v>14250</v>
      </c>
      <c r="P9420">
        <v>4</v>
      </c>
      <c r="Q9420" t="s">
        <v>75</v>
      </c>
    </row>
    <row r="9421" spans="1:45" hidden="1" x14ac:dyDescent="0.5">
      <c r="A9421" t="s">
        <v>14353</v>
      </c>
      <c r="B9421" s="1" t="s">
        <v>14354</v>
      </c>
      <c r="C9421" t="s">
        <v>7674</v>
      </c>
      <c r="D9421" s="1">
        <v>44882</v>
      </c>
      <c r="E9421" t="s">
        <v>11758</v>
      </c>
      <c r="F9421" s="1">
        <v>44894</v>
      </c>
      <c r="G9421" t="s">
        <v>6439</v>
      </c>
      <c r="H9421" t="s">
        <v>4548</v>
      </c>
      <c r="J9421" t="s">
        <v>6439</v>
      </c>
      <c r="K9421" s="26" t="s">
        <v>61</v>
      </c>
      <c r="L9421" t="s">
        <v>14249</v>
      </c>
      <c r="M9421" t="s">
        <v>1227</v>
      </c>
      <c r="N9421">
        <v>1</v>
      </c>
      <c r="O9421" t="s">
        <v>14250</v>
      </c>
      <c r="P9421">
        <v>5</v>
      </c>
      <c r="Q9421" t="s">
        <v>75</v>
      </c>
    </row>
    <row r="9422" spans="1:45" hidden="1" x14ac:dyDescent="0.5">
      <c r="A9422" t="s">
        <v>14355</v>
      </c>
      <c r="B9422" s="1" t="s">
        <v>14356</v>
      </c>
      <c r="C9422" t="s">
        <v>7674</v>
      </c>
      <c r="D9422" s="1">
        <v>44882</v>
      </c>
      <c r="E9422" t="s">
        <v>11758</v>
      </c>
      <c r="F9422" s="1">
        <v>44894</v>
      </c>
      <c r="G9422" t="s">
        <v>6439</v>
      </c>
      <c r="H9422" t="s">
        <v>4548</v>
      </c>
      <c r="J9422" t="s">
        <v>6439</v>
      </c>
      <c r="K9422" s="26" t="s">
        <v>61</v>
      </c>
      <c r="L9422" t="s">
        <v>14249</v>
      </c>
      <c r="M9422" t="s">
        <v>1227</v>
      </c>
      <c r="N9422">
        <v>1</v>
      </c>
      <c r="O9422" t="s">
        <v>14250</v>
      </c>
      <c r="P9422">
        <v>6</v>
      </c>
      <c r="Q9422" t="s">
        <v>75</v>
      </c>
    </row>
    <row r="9423" spans="1:45" hidden="1" x14ac:dyDescent="0.5">
      <c r="A9423" t="s">
        <v>14357</v>
      </c>
      <c r="B9423" s="1" t="s">
        <v>14358</v>
      </c>
      <c r="C9423" t="s">
        <v>7674</v>
      </c>
      <c r="D9423" s="1">
        <v>44882</v>
      </c>
      <c r="E9423" t="s">
        <v>11758</v>
      </c>
      <c r="F9423" s="1">
        <v>44894</v>
      </c>
      <c r="G9423" t="s">
        <v>7218</v>
      </c>
      <c r="H9423" t="s">
        <v>4548</v>
      </c>
      <c r="J9423" t="s">
        <v>6439</v>
      </c>
      <c r="K9423" s="26" t="s">
        <v>61</v>
      </c>
      <c r="L9423" t="s">
        <v>14249</v>
      </c>
      <c r="M9423" t="s">
        <v>1227</v>
      </c>
      <c r="N9423">
        <v>1</v>
      </c>
      <c r="O9423" t="s">
        <v>14250</v>
      </c>
      <c r="P9423">
        <v>7</v>
      </c>
      <c r="Q9423" t="s">
        <v>75</v>
      </c>
    </row>
    <row r="9424" spans="1:45" hidden="1" x14ac:dyDescent="0.5">
      <c r="A9424" t="s">
        <v>14359</v>
      </c>
      <c r="B9424" s="1" t="s">
        <v>14360</v>
      </c>
      <c r="C9424" t="s">
        <v>7674</v>
      </c>
      <c r="D9424" s="1">
        <v>44882</v>
      </c>
      <c r="E9424" t="s">
        <v>11758</v>
      </c>
      <c r="F9424" s="1">
        <v>44894</v>
      </c>
      <c r="G9424" t="s">
        <v>7218</v>
      </c>
      <c r="H9424" t="s">
        <v>4548</v>
      </c>
      <c r="J9424" t="s">
        <v>6439</v>
      </c>
      <c r="K9424" s="26" t="s">
        <v>61</v>
      </c>
      <c r="L9424" t="s">
        <v>14249</v>
      </c>
      <c r="M9424" t="s">
        <v>1227</v>
      </c>
      <c r="N9424">
        <v>1</v>
      </c>
      <c r="O9424" t="s">
        <v>14250</v>
      </c>
      <c r="P9424">
        <v>8</v>
      </c>
      <c r="Q9424" t="s">
        <v>75</v>
      </c>
    </row>
    <row r="9425" spans="1:17" hidden="1" x14ac:dyDescent="0.5">
      <c r="A9425" t="s">
        <v>14361</v>
      </c>
      <c r="B9425" s="1" t="s">
        <v>14362</v>
      </c>
      <c r="C9425" t="s">
        <v>7674</v>
      </c>
      <c r="D9425" s="1">
        <v>44882</v>
      </c>
      <c r="E9425" t="s">
        <v>11758</v>
      </c>
      <c r="F9425" s="1">
        <v>44894</v>
      </c>
      <c r="G9425" t="s">
        <v>7218</v>
      </c>
      <c r="H9425" t="s">
        <v>4548</v>
      </c>
      <c r="J9425" t="s">
        <v>6439</v>
      </c>
      <c r="K9425" s="26" t="s">
        <v>61</v>
      </c>
      <c r="L9425" t="s">
        <v>14249</v>
      </c>
      <c r="M9425" t="s">
        <v>1227</v>
      </c>
      <c r="N9425">
        <v>1</v>
      </c>
      <c r="O9425" t="s">
        <v>14250</v>
      </c>
      <c r="P9425">
        <v>9</v>
      </c>
      <c r="Q9425" t="s">
        <v>75</v>
      </c>
    </row>
    <row r="9426" spans="1:17" hidden="1" x14ac:dyDescent="0.5">
      <c r="A9426" t="s">
        <v>14363</v>
      </c>
      <c r="B9426" s="1" t="s">
        <v>14364</v>
      </c>
      <c r="C9426" t="s">
        <v>7674</v>
      </c>
      <c r="D9426" s="1">
        <v>44882</v>
      </c>
      <c r="E9426" t="s">
        <v>11758</v>
      </c>
      <c r="F9426" s="1">
        <v>44894</v>
      </c>
      <c r="G9426" t="s">
        <v>7218</v>
      </c>
      <c r="H9426" t="s">
        <v>4548</v>
      </c>
      <c r="J9426" t="s">
        <v>6439</v>
      </c>
      <c r="K9426" s="26" t="s">
        <v>61</v>
      </c>
      <c r="L9426" t="s">
        <v>14249</v>
      </c>
      <c r="M9426" t="s">
        <v>1227</v>
      </c>
      <c r="N9426">
        <v>1</v>
      </c>
      <c r="O9426" t="s">
        <v>14250</v>
      </c>
      <c r="P9426">
        <v>10</v>
      </c>
      <c r="Q9426" t="s">
        <v>75</v>
      </c>
    </row>
    <row r="9427" spans="1:17" hidden="1" x14ac:dyDescent="0.5">
      <c r="A9427" t="s">
        <v>14365</v>
      </c>
      <c r="B9427" s="1" t="s">
        <v>14366</v>
      </c>
      <c r="C9427" t="s">
        <v>7674</v>
      </c>
      <c r="D9427" s="1">
        <v>44882</v>
      </c>
      <c r="E9427" t="s">
        <v>11758</v>
      </c>
      <c r="F9427" s="1">
        <v>44894</v>
      </c>
      <c r="G9427" t="s">
        <v>7218</v>
      </c>
      <c r="H9427" t="s">
        <v>4548</v>
      </c>
      <c r="J9427" t="s">
        <v>6439</v>
      </c>
      <c r="K9427" s="26" t="s">
        <v>61</v>
      </c>
      <c r="L9427" t="s">
        <v>14249</v>
      </c>
      <c r="M9427" t="s">
        <v>1227</v>
      </c>
      <c r="N9427">
        <v>1</v>
      </c>
      <c r="O9427" t="s">
        <v>14250</v>
      </c>
      <c r="P9427">
        <v>11</v>
      </c>
      <c r="Q9427" t="s">
        <v>75</v>
      </c>
    </row>
    <row r="9428" spans="1:17" hidden="1" x14ac:dyDescent="0.5">
      <c r="A9428" t="s">
        <v>14367</v>
      </c>
      <c r="B9428" s="1" t="s">
        <v>14368</v>
      </c>
      <c r="C9428" t="s">
        <v>7674</v>
      </c>
      <c r="D9428" s="1">
        <v>44882</v>
      </c>
      <c r="E9428" t="s">
        <v>11758</v>
      </c>
      <c r="F9428" s="1">
        <v>44894</v>
      </c>
      <c r="G9428" t="s">
        <v>7218</v>
      </c>
      <c r="H9428" t="s">
        <v>4548</v>
      </c>
      <c r="J9428" t="s">
        <v>6439</v>
      </c>
      <c r="K9428" s="26" t="s">
        <v>61</v>
      </c>
      <c r="L9428" t="s">
        <v>14249</v>
      </c>
      <c r="M9428" t="s">
        <v>1227</v>
      </c>
      <c r="N9428">
        <v>1</v>
      </c>
      <c r="O9428" t="s">
        <v>14250</v>
      </c>
      <c r="P9428">
        <v>12</v>
      </c>
      <c r="Q9428" t="s">
        <v>75</v>
      </c>
    </row>
    <row r="9429" spans="1:17" hidden="1" x14ac:dyDescent="0.5">
      <c r="A9429" t="s">
        <v>14369</v>
      </c>
      <c r="B9429" s="1" t="s">
        <v>14370</v>
      </c>
      <c r="C9429" t="s">
        <v>7674</v>
      </c>
      <c r="D9429" s="1">
        <v>44882</v>
      </c>
      <c r="E9429" t="s">
        <v>11758</v>
      </c>
      <c r="F9429" s="1">
        <v>44894</v>
      </c>
      <c r="G9429" t="s">
        <v>6439</v>
      </c>
      <c r="H9429" t="s">
        <v>4548</v>
      </c>
      <c r="J9429" t="s">
        <v>6439</v>
      </c>
      <c r="K9429" s="26" t="s">
        <v>61</v>
      </c>
      <c r="L9429" t="s">
        <v>14249</v>
      </c>
      <c r="M9429" t="s">
        <v>1227</v>
      </c>
      <c r="N9429">
        <v>1</v>
      </c>
      <c r="O9429" t="s">
        <v>14250</v>
      </c>
      <c r="P9429">
        <v>1</v>
      </c>
      <c r="Q9429" t="s">
        <v>73</v>
      </c>
    </row>
    <row r="9430" spans="1:17" hidden="1" x14ac:dyDescent="0.5">
      <c r="A9430" t="s">
        <v>14371</v>
      </c>
      <c r="B9430" s="1" t="s">
        <v>14372</v>
      </c>
      <c r="C9430" t="s">
        <v>7674</v>
      </c>
      <c r="D9430" s="1">
        <v>44882</v>
      </c>
      <c r="E9430" t="s">
        <v>11758</v>
      </c>
      <c r="F9430" s="1">
        <v>44894</v>
      </c>
      <c r="G9430" t="s">
        <v>6439</v>
      </c>
      <c r="H9430" t="s">
        <v>4548</v>
      </c>
      <c r="J9430" t="s">
        <v>6439</v>
      </c>
      <c r="K9430" s="26" t="s">
        <v>61</v>
      </c>
      <c r="L9430" t="s">
        <v>14249</v>
      </c>
      <c r="M9430" t="s">
        <v>1227</v>
      </c>
      <c r="N9430">
        <v>1</v>
      </c>
      <c r="O9430" t="s">
        <v>14250</v>
      </c>
      <c r="P9430">
        <v>2</v>
      </c>
      <c r="Q9430" t="s">
        <v>73</v>
      </c>
    </row>
    <row r="9431" spans="1:17" hidden="1" x14ac:dyDescent="0.5">
      <c r="A9431" t="s">
        <v>14373</v>
      </c>
      <c r="B9431" s="1" t="s">
        <v>14374</v>
      </c>
      <c r="C9431" t="s">
        <v>7674</v>
      </c>
      <c r="D9431" s="1">
        <v>44882</v>
      </c>
      <c r="E9431" t="s">
        <v>11758</v>
      </c>
      <c r="F9431" s="1">
        <v>44894</v>
      </c>
      <c r="G9431" t="s">
        <v>6439</v>
      </c>
      <c r="H9431" t="s">
        <v>4548</v>
      </c>
      <c r="J9431" t="s">
        <v>6439</v>
      </c>
      <c r="K9431" s="26" t="s">
        <v>61</v>
      </c>
      <c r="L9431" t="s">
        <v>14249</v>
      </c>
      <c r="M9431" t="s">
        <v>1227</v>
      </c>
      <c r="N9431">
        <v>1</v>
      </c>
      <c r="O9431" t="s">
        <v>14250</v>
      </c>
      <c r="P9431">
        <v>3</v>
      </c>
      <c r="Q9431" t="s">
        <v>73</v>
      </c>
    </row>
    <row r="9432" spans="1:17" hidden="1" x14ac:dyDescent="0.5">
      <c r="A9432" t="s">
        <v>14375</v>
      </c>
      <c r="B9432" s="1" t="s">
        <v>14376</v>
      </c>
      <c r="C9432" t="s">
        <v>7674</v>
      </c>
      <c r="D9432" s="1">
        <v>44882</v>
      </c>
      <c r="E9432" t="s">
        <v>11758</v>
      </c>
      <c r="F9432" s="1">
        <v>44894</v>
      </c>
      <c r="G9432" t="s">
        <v>6439</v>
      </c>
      <c r="H9432" t="s">
        <v>4548</v>
      </c>
      <c r="J9432" t="s">
        <v>6439</v>
      </c>
      <c r="K9432" s="26" t="s">
        <v>61</v>
      </c>
      <c r="L9432" t="s">
        <v>14249</v>
      </c>
      <c r="M9432" t="s">
        <v>1227</v>
      </c>
      <c r="N9432">
        <v>1</v>
      </c>
      <c r="O9432" t="s">
        <v>14250</v>
      </c>
      <c r="P9432">
        <v>4</v>
      </c>
      <c r="Q9432" t="s">
        <v>73</v>
      </c>
    </row>
    <row r="9433" spans="1:17" hidden="1" x14ac:dyDescent="0.5">
      <c r="A9433" t="s">
        <v>14377</v>
      </c>
      <c r="B9433" s="1" t="s">
        <v>14378</v>
      </c>
      <c r="C9433" t="s">
        <v>7674</v>
      </c>
      <c r="D9433" s="1">
        <v>44886</v>
      </c>
      <c r="E9433" t="s">
        <v>11612</v>
      </c>
      <c r="F9433" s="1">
        <v>44894</v>
      </c>
      <c r="G9433" t="s">
        <v>6439</v>
      </c>
      <c r="H9433" t="s">
        <v>4548</v>
      </c>
      <c r="J9433" t="s">
        <v>6439</v>
      </c>
      <c r="K9433" s="26" t="s">
        <v>61</v>
      </c>
      <c r="L9433" t="s">
        <v>14249</v>
      </c>
      <c r="M9433" t="s">
        <v>1227</v>
      </c>
      <c r="N9433">
        <v>1</v>
      </c>
      <c r="O9433" t="s">
        <v>14250</v>
      </c>
      <c r="P9433">
        <v>5</v>
      </c>
      <c r="Q9433" t="s">
        <v>73</v>
      </c>
    </row>
    <row r="9434" spans="1:17" hidden="1" x14ac:dyDescent="0.5">
      <c r="A9434" t="s">
        <v>14379</v>
      </c>
      <c r="B9434" s="1" t="s">
        <v>14380</v>
      </c>
      <c r="C9434" t="s">
        <v>7674</v>
      </c>
      <c r="D9434" s="1">
        <v>44886</v>
      </c>
      <c r="E9434" t="s">
        <v>11612</v>
      </c>
      <c r="F9434" s="1">
        <v>44894</v>
      </c>
      <c r="G9434" t="s">
        <v>6439</v>
      </c>
      <c r="H9434" t="s">
        <v>4548</v>
      </c>
      <c r="J9434" t="s">
        <v>6439</v>
      </c>
      <c r="K9434" s="26" t="s">
        <v>61</v>
      </c>
      <c r="L9434" t="s">
        <v>14249</v>
      </c>
      <c r="M9434" t="s">
        <v>1227</v>
      </c>
      <c r="N9434">
        <v>1</v>
      </c>
      <c r="O9434" t="s">
        <v>14250</v>
      </c>
      <c r="P9434">
        <v>6</v>
      </c>
      <c r="Q9434" t="s">
        <v>73</v>
      </c>
    </row>
    <row r="9435" spans="1:17" hidden="1" x14ac:dyDescent="0.5">
      <c r="A9435" t="s">
        <v>14381</v>
      </c>
      <c r="B9435" s="1" t="s">
        <v>14382</v>
      </c>
      <c r="C9435" t="s">
        <v>7674</v>
      </c>
      <c r="D9435" s="1">
        <v>44886</v>
      </c>
      <c r="E9435" t="s">
        <v>11612</v>
      </c>
      <c r="F9435" s="1">
        <v>44894</v>
      </c>
      <c r="G9435" t="s">
        <v>7218</v>
      </c>
      <c r="H9435" t="s">
        <v>4548</v>
      </c>
      <c r="J9435" t="s">
        <v>6439</v>
      </c>
      <c r="K9435" s="26" t="s">
        <v>61</v>
      </c>
      <c r="L9435" t="s">
        <v>14249</v>
      </c>
      <c r="M9435" t="s">
        <v>1227</v>
      </c>
      <c r="N9435">
        <v>1</v>
      </c>
      <c r="O9435" t="s">
        <v>14250</v>
      </c>
      <c r="P9435">
        <v>7</v>
      </c>
      <c r="Q9435" t="s">
        <v>73</v>
      </c>
    </row>
    <row r="9436" spans="1:17" hidden="1" x14ac:dyDescent="0.5">
      <c r="A9436" t="s">
        <v>14383</v>
      </c>
      <c r="B9436" s="1" t="s">
        <v>14384</v>
      </c>
      <c r="C9436" t="s">
        <v>7674</v>
      </c>
      <c r="D9436" s="1">
        <v>44886</v>
      </c>
      <c r="E9436" t="s">
        <v>11612</v>
      </c>
      <c r="F9436" s="1">
        <v>44894</v>
      </c>
      <c r="G9436" t="s">
        <v>7218</v>
      </c>
      <c r="H9436" t="s">
        <v>4548</v>
      </c>
      <c r="J9436" t="s">
        <v>6439</v>
      </c>
      <c r="K9436" s="26" t="s">
        <v>61</v>
      </c>
      <c r="L9436" t="s">
        <v>14249</v>
      </c>
      <c r="M9436" t="s">
        <v>1227</v>
      </c>
      <c r="N9436">
        <v>1</v>
      </c>
      <c r="O9436" t="s">
        <v>14250</v>
      </c>
      <c r="P9436">
        <v>8</v>
      </c>
      <c r="Q9436" t="s">
        <v>73</v>
      </c>
    </row>
    <row r="9437" spans="1:17" hidden="1" x14ac:dyDescent="0.5">
      <c r="A9437" t="s">
        <v>14385</v>
      </c>
      <c r="B9437" s="1" t="s">
        <v>14386</v>
      </c>
      <c r="C9437" t="s">
        <v>7674</v>
      </c>
      <c r="D9437" s="1">
        <v>44886</v>
      </c>
      <c r="E9437" t="s">
        <v>11612</v>
      </c>
      <c r="F9437" s="1">
        <v>44894</v>
      </c>
      <c r="G9437" t="s">
        <v>7218</v>
      </c>
      <c r="H9437" t="s">
        <v>4548</v>
      </c>
      <c r="J9437" t="s">
        <v>6439</v>
      </c>
      <c r="K9437" s="26" t="s">
        <v>61</v>
      </c>
      <c r="L9437" t="s">
        <v>14249</v>
      </c>
      <c r="M9437" t="s">
        <v>1227</v>
      </c>
      <c r="N9437">
        <v>1</v>
      </c>
      <c r="O9437" t="s">
        <v>14250</v>
      </c>
      <c r="P9437">
        <v>9</v>
      </c>
      <c r="Q9437" t="s">
        <v>73</v>
      </c>
    </row>
    <row r="9438" spans="1:17" hidden="1" x14ac:dyDescent="0.5">
      <c r="A9438" t="s">
        <v>14387</v>
      </c>
      <c r="B9438" s="1" t="s">
        <v>14388</v>
      </c>
      <c r="C9438" t="s">
        <v>7674</v>
      </c>
      <c r="D9438" s="1">
        <v>44886</v>
      </c>
      <c r="E9438" t="s">
        <v>11612</v>
      </c>
      <c r="F9438" s="1">
        <v>44894</v>
      </c>
      <c r="G9438" t="s">
        <v>7218</v>
      </c>
      <c r="H9438" t="s">
        <v>4548</v>
      </c>
      <c r="J9438" t="s">
        <v>6439</v>
      </c>
      <c r="K9438" s="26" t="s">
        <v>61</v>
      </c>
      <c r="L9438" t="s">
        <v>14249</v>
      </c>
      <c r="M9438" t="s">
        <v>1227</v>
      </c>
      <c r="N9438">
        <v>1</v>
      </c>
      <c r="O9438" t="s">
        <v>14250</v>
      </c>
      <c r="P9438">
        <v>10</v>
      </c>
      <c r="Q9438" t="s">
        <v>73</v>
      </c>
    </row>
    <row r="9439" spans="1:17" hidden="1" x14ac:dyDescent="0.5">
      <c r="A9439" t="s">
        <v>14389</v>
      </c>
      <c r="B9439" s="1" t="s">
        <v>14390</v>
      </c>
      <c r="C9439" t="s">
        <v>7674</v>
      </c>
      <c r="D9439" s="1">
        <v>44886</v>
      </c>
      <c r="E9439" t="s">
        <v>11612</v>
      </c>
      <c r="F9439" s="1">
        <v>44894</v>
      </c>
      <c r="G9439" t="s">
        <v>7218</v>
      </c>
      <c r="H9439" t="s">
        <v>4548</v>
      </c>
      <c r="J9439" t="s">
        <v>6439</v>
      </c>
      <c r="K9439" s="26" t="s">
        <v>61</v>
      </c>
      <c r="L9439" t="s">
        <v>14249</v>
      </c>
      <c r="M9439" t="s">
        <v>1227</v>
      </c>
      <c r="N9439">
        <v>1</v>
      </c>
      <c r="O9439" t="s">
        <v>14250</v>
      </c>
      <c r="P9439">
        <v>11</v>
      </c>
      <c r="Q9439" t="s">
        <v>73</v>
      </c>
    </row>
    <row r="9440" spans="1:17" hidden="1" x14ac:dyDescent="0.5">
      <c r="A9440" t="s">
        <v>14391</v>
      </c>
      <c r="B9440" s="1" t="s">
        <v>14392</v>
      </c>
      <c r="C9440" t="s">
        <v>7674</v>
      </c>
      <c r="D9440" s="1">
        <v>44886</v>
      </c>
      <c r="E9440" t="s">
        <v>11612</v>
      </c>
      <c r="F9440" s="1">
        <v>44894</v>
      </c>
      <c r="G9440" t="s">
        <v>7218</v>
      </c>
      <c r="H9440" t="s">
        <v>4548</v>
      </c>
      <c r="J9440" t="s">
        <v>6439</v>
      </c>
      <c r="K9440" s="26" t="s">
        <v>61</v>
      </c>
      <c r="L9440" t="s">
        <v>14249</v>
      </c>
      <c r="M9440" t="s">
        <v>1227</v>
      </c>
      <c r="N9440">
        <v>1</v>
      </c>
      <c r="O9440" t="s">
        <v>14250</v>
      </c>
      <c r="P9440">
        <v>12</v>
      </c>
      <c r="Q9440" t="s">
        <v>73</v>
      </c>
    </row>
    <row r="9441" spans="1:17" hidden="1" x14ac:dyDescent="0.5">
      <c r="A9441" t="s">
        <v>14393</v>
      </c>
      <c r="B9441" s="1" t="s">
        <v>14394</v>
      </c>
      <c r="C9441" t="s">
        <v>7674</v>
      </c>
      <c r="D9441" s="1">
        <v>44886</v>
      </c>
      <c r="E9441" t="s">
        <v>11612</v>
      </c>
      <c r="F9441" s="1">
        <v>44894</v>
      </c>
      <c r="G9441" t="s">
        <v>6439</v>
      </c>
      <c r="H9441" t="s">
        <v>4548</v>
      </c>
      <c r="J9441" t="s">
        <v>6439</v>
      </c>
      <c r="K9441" s="26" t="s">
        <v>61</v>
      </c>
      <c r="L9441" t="s">
        <v>14249</v>
      </c>
      <c r="M9441" t="s">
        <v>1227</v>
      </c>
      <c r="N9441">
        <v>1</v>
      </c>
      <c r="O9441" t="s">
        <v>14250</v>
      </c>
      <c r="P9441">
        <v>1</v>
      </c>
      <c r="Q9441" t="s">
        <v>71</v>
      </c>
    </row>
    <row r="9442" spans="1:17" hidden="1" x14ac:dyDescent="0.5">
      <c r="A9442" t="s">
        <v>14395</v>
      </c>
      <c r="B9442" s="1" t="s">
        <v>14396</v>
      </c>
      <c r="C9442" t="s">
        <v>7674</v>
      </c>
      <c r="D9442" s="1">
        <v>44886</v>
      </c>
      <c r="E9442" t="s">
        <v>11612</v>
      </c>
      <c r="F9442" s="1">
        <v>44894</v>
      </c>
      <c r="G9442" t="s">
        <v>6439</v>
      </c>
      <c r="H9442" t="s">
        <v>4548</v>
      </c>
      <c r="J9442" t="s">
        <v>6439</v>
      </c>
      <c r="K9442" s="26" t="s">
        <v>61</v>
      </c>
      <c r="L9442" t="s">
        <v>14249</v>
      </c>
      <c r="M9442" t="s">
        <v>1227</v>
      </c>
      <c r="N9442">
        <v>1</v>
      </c>
      <c r="O9442" t="s">
        <v>14250</v>
      </c>
      <c r="P9442">
        <v>2</v>
      </c>
      <c r="Q9442" t="s">
        <v>71</v>
      </c>
    </row>
    <row r="9443" spans="1:17" hidden="1" x14ac:dyDescent="0.5">
      <c r="A9443" t="s">
        <v>14397</v>
      </c>
      <c r="B9443" s="1" t="s">
        <v>14398</v>
      </c>
      <c r="C9443" t="s">
        <v>7674</v>
      </c>
      <c r="D9443" s="1">
        <v>44886</v>
      </c>
      <c r="E9443" t="s">
        <v>11612</v>
      </c>
      <c r="F9443" s="1">
        <v>44894</v>
      </c>
      <c r="G9443" t="s">
        <v>6439</v>
      </c>
      <c r="H9443" t="s">
        <v>4548</v>
      </c>
      <c r="J9443" t="s">
        <v>6439</v>
      </c>
      <c r="K9443" s="26" t="s">
        <v>61</v>
      </c>
      <c r="L9443" t="s">
        <v>14249</v>
      </c>
      <c r="M9443" t="s">
        <v>1227</v>
      </c>
      <c r="N9443">
        <v>1</v>
      </c>
      <c r="O9443" t="s">
        <v>14250</v>
      </c>
      <c r="P9443">
        <v>3</v>
      </c>
      <c r="Q9443" t="s">
        <v>71</v>
      </c>
    </row>
    <row r="9444" spans="1:17" hidden="1" x14ac:dyDescent="0.5">
      <c r="A9444" t="s">
        <v>14399</v>
      </c>
      <c r="B9444" s="1" t="s">
        <v>14400</v>
      </c>
      <c r="C9444" t="s">
        <v>7674</v>
      </c>
      <c r="D9444" s="1">
        <v>44886</v>
      </c>
      <c r="E9444" t="s">
        <v>11612</v>
      </c>
      <c r="F9444" s="1">
        <v>44894</v>
      </c>
      <c r="G9444" t="s">
        <v>6439</v>
      </c>
      <c r="H9444" t="s">
        <v>4548</v>
      </c>
      <c r="J9444" t="s">
        <v>6439</v>
      </c>
      <c r="K9444" s="26" t="s">
        <v>61</v>
      </c>
      <c r="L9444" t="s">
        <v>14249</v>
      </c>
      <c r="M9444" t="s">
        <v>1227</v>
      </c>
      <c r="N9444">
        <v>1</v>
      </c>
      <c r="O9444" t="s">
        <v>14250</v>
      </c>
      <c r="P9444">
        <v>4</v>
      </c>
      <c r="Q9444" t="s">
        <v>71</v>
      </c>
    </row>
    <row r="9445" spans="1:17" hidden="1" x14ac:dyDescent="0.5">
      <c r="A9445" t="s">
        <v>14401</v>
      </c>
      <c r="B9445" s="1" t="s">
        <v>14402</v>
      </c>
      <c r="C9445" t="s">
        <v>7674</v>
      </c>
      <c r="D9445" s="1">
        <v>44886</v>
      </c>
      <c r="E9445" t="s">
        <v>11612</v>
      </c>
      <c r="F9445" s="1">
        <v>44894</v>
      </c>
      <c r="G9445" t="s">
        <v>6439</v>
      </c>
      <c r="H9445" t="s">
        <v>4548</v>
      </c>
      <c r="J9445" t="s">
        <v>6439</v>
      </c>
      <c r="K9445" s="26" t="s">
        <v>61</v>
      </c>
      <c r="L9445" t="s">
        <v>14249</v>
      </c>
      <c r="M9445" t="s">
        <v>1227</v>
      </c>
      <c r="N9445">
        <v>1</v>
      </c>
      <c r="O9445" t="s">
        <v>14250</v>
      </c>
      <c r="P9445">
        <v>5</v>
      </c>
      <c r="Q9445" t="s">
        <v>71</v>
      </c>
    </row>
    <row r="9446" spans="1:17" hidden="1" x14ac:dyDescent="0.5">
      <c r="A9446" t="s">
        <v>14403</v>
      </c>
      <c r="B9446" s="1" t="s">
        <v>14404</v>
      </c>
      <c r="C9446" t="s">
        <v>7674</v>
      </c>
      <c r="D9446" s="1">
        <v>44886</v>
      </c>
      <c r="E9446" t="s">
        <v>11612</v>
      </c>
      <c r="F9446" s="1">
        <v>44894</v>
      </c>
      <c r="G9446" t="s">
        <v>6439</v>
      </c>
      <c r="H9446" t="s">
        <v>4548</v>
      </c>
      <c r="J9446" t="s">
        <v>6439</v>
      </c>
      <c r="K9446" s="26" t="s">
        <v>61</v>
      </c>
      <c r="L9446" t="s">
        <v>14249</v>
      </c>
      <c r="M9446" t="s">
        <v>1227</v>
      </c>
      <c r="N9446">
        <v>1</v>
      </c>
      <c r="O9446" t="s">
        <v>14250</v>
      </c>
      <c r="P9446">
        <v>6</v>
      </c>
      <c r="Q9446" t="s">
        <v>71</v>
      </c>
    </row>
    <row r="9447" spans="1:17" hidden="1" x14ac:dyDescent="0.5">
      <c r="A9447" t="s">
        <v>14405</v>
      </c>
      <c r="B9447" s="1" t="s">
        <v>14406</v>
      </c>
      <c r="C9447" t="s">
        <v>7674</v>
      </c>
      <c r="D9447" s="1">
        <v>44886</v>
      </c>
      <c r="E9447" t="s">
        <v>11612</v>
      </c>
      <c r="F9447" s="1">
        <v>44894</v>
      </c>
      <c r="G9447" t="s">
        <v>7218</v>
      </c>
      <c r="H9447" t="s">
        <v>4548</v>
      </c>
      <c r="J9447" t="s">
        <v>6439</v>
      </c>
      <c r="K9447" s="26" t="s">
        <v>61</v>
      </c>
      <c r="L9447" t="s">
        <v>14249</v>
      </c>
      <c r="M9447" t="s">
        <v>1227</v>
      </c>
      <c r="N9447">
        <v>1</v>
      </c>
      <c r="O9447" t="s">
        <v>14250</v>
      </c>
      <c r="P9447">
        <v>7</v>
      </c>
      <c r="Q9447" t="s">
        <v>71</v>
      </c>
    </row>
    <row r="9448" spans="1:17" hidden="1" x14ac:dyDescent="0.5">
      <c r="A9448" t="s">
        <v>14407</v>
      </c>
      <c r="B9448" s="1" t="s">
        <v>14408</v>
      </c>
      <c r="C9448" t="s">
        <v>7674</v>
      </c>
      <c r="D9448" s="1">
        <v>44886</v>
      </c>
      <c r="E9448" t="s">
        <v>11612</v>
      </c>
      <c r="F9448" s="1">
        <v>44894</v>
      </c>
      <c r="G9448" t="s">
        <v>7218</v>
      </c>
      <c r="H9448" t="s">
        <v>4548</v>
      </c>
      <c r="J9448" t="s">
        <v>6439</v>
      </c>
      <c r="K9448" s="26" t="s">
        <v>61</v>
      </c>
      <c r="L9448" t="s">
        <v>14249</v>
      </c>
      <c r="M9448" t="s">
        <v>1227</v>
      </c>
      <c r="N9448">
        <v>1</v>
      </c>
      <c r="O9448" t="s">
        <v>14250</v>
      </c>
      <c r="P9448">
        <v>8</v>
      </c>
      <c r="Q9448" t="s">
        <v>71</v>
      </c>
    </row>
    <row r="9449" spans="1:17" hidden="1" x14ac:dyDescent="0.5">
      <c r="A9449" t="s">
        <v>14409</v>
      </c>
      <c r="B9449" s="1" t="s">
        <v>14410</v>
      </c>
      <c r="C9449" t="s">
        <v>7674</v>
      </c>
      <c r="D9449" s="1">
        <v>44886</v>
      </c>
      <c r="E9449" t="s">
        <v>11612</v>
      </c>
      <c r="F9449" s="1">
        <v>44894</v>
      </c>
      <c r="G9449" t="s">
        <v>7218</v>
      </c>
      <c r="H9449" t="s">
        <v>4548</v>
      </c>
      <c r="J9449" t="s">
        <v>6439</v>
      </c>
      <c r="K9449" s="26" t="s">
        <v>61</v>
      </c>
      <c r="L9449" t="s">
        <v>14249</v>
      </c>
      <c r="M9449" t="s">
        <v>1227</v>
      </c>
      <c r="N9449">
        <v>1</v>
      </c>
      <c r="O9449" t="s">
        <v>14250</v>
      </c>
      <c r="P9449">
        <v>9</v>
      </c>
      <c r="Q9449" t="s">
        <v>71</v>
      </c>
    </row>
    <row r="9450" spans="1:17" hidden="1" x14ac:dyDescent="0.5">
      <c r="A9450" t="s">
        <v>14411</v>
      </c>
      <c r="B9450" s="1" t="s">
        <v>14412</v>
      </c>
      <c r="C9450" t="s">
        <v>7674</v>
      </c>
      <c r="D9450" s="1">
        <v>44886</v>
      </c>
      <c r="E9450" t="s">
        <v>11612</v>
      </c>
      <c r="F9450" s="1">
        <v>44894</v>
      </c>
      <c r="G9450" t="s">
        <v>7218</v>
      </c>
      <c r="H9450" t="s">
        <v>4548</v>
      </c>
      <c r="J9450" t="s">
        <v>6439</v>
      </c>
      <c r="K9450" s="26" t="s">
        <v>61</v>
      </c>
      <c r="L9450" t="s">
        <v>14249</v>
      </c>
      <c r="M9450" t="s">
        <v>1227</v>
      </c>
      <c r="N9450">
        <v>1</v>
      </c>
      <c r="O9450" t="s">
        <v>14250</v>
      </c>
      <c r="P9450">
        <v>10</v>
      </c>
      <c r="Q9450" t="s">
        <v>71</v>
      </c>
    </row>
    <row r="9451" spans="1:17" hidden="1" x14ac:dyDescent="0.5">
      <c r="A9451" t="s">
        <v>14413</v>
      </c>
      <c r="B9451" s="1" t="s">
        <v>14414</v>
      </c>
      <c r="C9451" t="s">
        <v>7674</v>
      </c>
      <c r="D9451" s="1">
        <v>44886</v>
      </c>
      <c r="E9451" t="s">
        <v>11612</v>
      </c>
      <c r="F9451" s="1">
        <v>44894</v>
      </c>
      <c r="G9451" t="s">
        <v>7218</v>
      </c>
      <c r="H9451" t="s">
        <v>4548</v>
      </c>
      <c r="J9451" t="s">
        <v>6439</v>
      </c>
      <c r="K9451" s="26" t="s">
        <v>61</v>
      </c>
      <c r="L9451" t="s">
        <v>14249</v>
      </c>
      <c r="M9451" t="s">
        <v>1227</v>
      </c>
      <c r="N9451">
        <v>1</v>
      </c>
      <c r="O9451" t="s">
        <v>14250</v>
      </c>
      <c r="P9451">
        <v>11</v>
      </c>
      <c r="Q9451" t="s">
        <v>71</v>
      </c>
    </row>
    <row r="9452" spans="1:17" hidden="1" x14ac:dyDescent="0.5">
      <c r="A9452" t="s">
        <v>14415</v>
      </c>
      <c r="B9452" s="1" t="s">
        <v>14416</v>
      </c>
      <c r="C9452" t="s">
        <v>7674</v>
      </c>
      <c r="D9452" s="1">
        <v>44886</v>
      </c>
      <c r="E9452" t="s">
        <v>11612</v>
      </c>
      <c r="F9452" s="1">
        <v>44894</v>
      </c>
      <c r="G9452" t="s">
        <v>7218</v>
      </c>
      <c r="H9452" t="s">
        <v>4548</v>
      </c>
      <c r="J9452" t="s">
        <v>6439</v>
      </c>
      <c r="K9452" s="26" t="s">
        <v>61</v>
      </c>
      <c r="L9452" t="s">
        <v>14249</v>
      </c>
      <c r="M9452" t="s">
        <v>1227</v>
      </c>
      <c r="N9452">
        <v>1</v>
      </c>
      <c r="O9452" t="s">
        <v>14250</v>
      </c>
      <c r="P9452">
        <v>12</v>
      </c>
      <c r="Q9452" t="s">
        <v>71</v>
      </c>
    </row>
    <row r="9453" spans="1:17" hidden="1" x14ac:dyDescent="0.5">
      <c r="A9453" t="s">
        <v>14417</v>
      </c>
      <c r="B9453" s="1" t="s">
        <v>14418</v>
      </c>
      <c r="C9453" t="s">
        <v>7674</v>
      </c>
      <c r="D9453" s="1">
        <v>44886</v>
      </c>
      <c r="E9453" t="s">
        <v>11612</v>
      </c>
      <c r="F9453" s="1">
        <v>44894</v>
      </c>
      <c r="G9453" t="s">
        <v>6439</v>
      </c>
      <c r="H9453" t="s">
        <v>4548</v>
      </c>
      <c r="J9453" t="s">
        <v>6439</v>
      </c>
      <c r="K9453" s="26" t="s">
        <v>61</v>
      </c>
      <c r="L9453" t="s">
        <v>14249</v>
      </c>
      <c r="M9453" t="s">
        <v>1227</v>
      </c>
      <c r="N9453">
        <v>1</v>
      </c>
      <c r="O9453" t="s">
        <v>14250</v>
      </c>
      <c r="P9453">
        <v>1</v>
      </c>
      <c r="Q9453" t="s">
        <v>69</v>
      </c>
    </row>
    <row r="9454" spans="1:17" hidden="1" x14ac:dyDescent="0.5">
      <c r="A9454" t="s">
        <v>14419</v>
      </c>
      <c r="B9454" s="1" t="s">
        <v>14420</v>
      </c>
      <c r="C9454" t="s">
        <v>7674</v>
      </c>
      <c r="D9454" s="1">
        <v>44886</v>
      </c>
      <c r="E9454" t="s">
        <v>11612</v>
      </c>
      <c r="F9454" s="1">
        <v>44894</v>
      </c>
      <c r="G9454" t="s">
        <v>6439</v>
      </c>
      <c r="H9454" t="s">
        <v>4548</v>
      </c>
      <c r="J9454" t="s">
        <v>6439</v>
      </c>
      <c r="K9454" s="26" t="s">
        <v>61</v>
      </c>
      <c r="L9454" t="s">
        <v>14249</v>
      </c>
      <c r="M9454" t="s">
        <v>1227</v>
      </c>
      <c r="N9454">
        <v>1</v>
      </c>
      <c r="O9454" t="s">
        <v>14250</v>
      </c>
      <c r="P9454">
        <v>2</v>
      </c>
      <c r="Q9454" t="s">
        <v>69</v>
      </c>
    </row>
    <row r="9455" spans="1:17" hidden="1" x14ac:dyDescent="0.5">
      <c r="A9455" t="s">
        <v>14421</v>
      </c>
      <c r="B9455" s="1" t="s">
        <v>14422</v>
      </c>
      <c r="C9455" t="s">
        <v>7674</v>
      </c>
      <c r="D9455" s="1">
        <v>44886</v>
      </c>
      <c r="E9455" t="s">
        <v>11612</v>
      </c>
      <c r="F9455" s="1">
        <v>44894</v>
      </c>
      <c r="G9455" t="s">
        <v>6439</v>
      </c>
      <c r="H9455" t="s">
        <v>4548</v>
      </c>
      <c r="J9455" t="s">
        <v>6439</v>
      </c>
      <c r="K9455" s="26" t="s">
        <v>61</v>
      </c>
      <c r="L9455" t="s">
        <v>14249</v>
      </c>
      <c r="M9455" t="s">
        <v>1227</v>
      </c>
      <c r="N9455">
        <v>1</v>
      </c>
      <c r="O9455" t="s">
        <v>14250</v>
      </c>
      <c r="P9455">
        <v>3</v>
      </c>
      <c r="Q9455" t="s">
        <v>69</v>
      </c>
    </row>
    <row r="9456" spans="1:17" hidden="1" x14ac:dyDescent="0.5">
      <c r="A9456" t="s">
        <v>14423</v>
      </c>
      <c r="B9456" s="1" t="s">
        <v>14424</v>
      </c>
      <c r="C9456" t="s">
        <v>7674</v>
      </c>
      <c r="D9456" s="1">
        <v>44886</v>
      </c>
      <c r="E9456" t="s">
        <v>11612</v>
      </c>
      <c r="F9456" s="1">
        <v>44894</v>
      </c>
      <c r="G9456" t="s">
        <v>6439</v>
      </c>
      <c r="H9456" t="s">
        <v>4548</v>
      </c>
      <c r="J9456" t="s">
        <v>6439</v>
      </c>
      <c r="K9456" s="26" t="s">
        <v>61</v>
      </c>
      <c r="L9456" t="s">
        <v>14249</v>
      </c>
      <c r="M9456" t="s">
        <v>1227</v>
      </c>
      <c r="N9456">
        <v>1</v>
      </c>
      <c r="O9456" t="s">
        <v>14250</v>
      </c>
      <c r="P9456">
        <v>4</v>
      </c>
      <c r="Q9456" t="s">
        <v>69</v>
      </c>
    </row>
    <row r="9457" spans="1:45" hidden="1" x14ac:dyDescent="0.5">
      <c r="A9457" t="s">
        <v>14425</v>
      </c>
      <c r="B9457" s="1" t="s">
        <v>14426</v>
      </c>
      <c r="C9457" t="s">
        <v>7674</v>
      </c>
      <c r="D9457" s="1">
        <v>44886</v>
      </c>
      <c r="E9457" t="s">
        <v>11612</v>
      </c>
      <c r="F9457" s="1">
        <v>44894</v>
      </c>
      <c r="G9457" t="s">
        <v>6439</v>
      </c>
      <c r="H9457" t="s">
        <v>4548</v>
      </c>
      <c r="J9457" t="s">
        <v>6439</v>
      </c>
      <c r="K9457" s="26" t="s">
        <v>61</v>
      </c>
      <c r="L9457" t="s">
        <v>14249</v>
      </c>
      <c r="M9457" t="s">
        <v>1227</v>
      </c>
      <c r="N9457">
        <v>1</v>
      </c>
      <c r="O9457" t="s">
        <v>14250</v>
      </c>
      <c r="P9457">
        <v>5</v>
      </c>
      <c r="Q9457" t="s">
        <v>69</v>
      </c>
    </row>
    <row r="9458" spans="1:45" hidden="1" x14ac:dyDescent="0.5">
      <c r="A9458" t="s">
        <v>14427</v>
      </c>
      <c r="B9458" s="1" t="s">
        <v>14428</v>
      </c>
      <c r="C9458" t="s">
        <v>7674</v>
      </c>
      <c r="D9458" s="1">
        <v>44886</v>
      </c>
      <c r="E9458" t="s">
        <v>11612</v>
      </c>
      <c r="F9458" s="1">
        <v>44894</v>
      </c>
      <c r="G9458" t="s">
        <v>6439</v>
      </c>
      <c r="H9458" t="s">
        <v>4548</v>
      </c>
      <c r="J9458" t="s">
        <v>6439</v>
      </c>
      <c r="K9458" s="26" t="s">
        <v>61</v>
      </c>
      <c r="L9458" t="s">
        <v>14249</v>
      </c>
      <c r="M9458" t="s">
        <v>1227</v>
      </c>
      <c r="N9458">
        <v>1</v>
      </c>
      <c r="O9458" t="s">
        <v>14250</v>
      </c>
      <c r="P9458">
        <v>6</v>
      </c>
      <c r="Q9458" t="s">
        <v>69</v>
      </c>
    </row>
    <row r="9459" spans="1:45" hidden="1" x14ac:dyDescent="0.5">
      <c r="A9459" t="s">
        <v>14429</v>
      </c>
      <c r="B9459" s="1" t="s">
        <v>14430</v>
      </c>
      <c r="C9459" t="s">
        <v>7674</v>
      </c>
      <c r="D9459" s="1">
        <v>44886</v>
      </c>
      <c r="E9459" t="s">
        <v>11612</v>
      </c>
      <c r="F9459" s="1">
        <v>44894</v>
      </c>
      <c r="G9459" t="s">
        <v>7218</v>
      </c>
      <c r="H9459" t="s">
        <v>4548</v>
      </c>
      <c r="J9459" t="s">
        <v>6439</v>
      </c>
      <c r="K9459" s="26" t="s">
        <v>61</v>
      </c>
      <c r="L9459" t="s">
        <v>14249</v>
      </c>
      <c r="M9459" t="s">
        <v>1227</v>
      </c>
      <c r="N9459">
        <v>1</v>
      </c>
      <c r="O9459" t="s">
        <v>14250</v>
      </c>
      <c r="P9459">
        <v>7</v>
      </c>
      <c r="Q9459" t="s">
        <v>69</v>
      </c>
    </row>
    <row r="9460" spans="1:45" hidden="1" x14ac:dyDescent="0.5">
      <c r="A9460" t="s">
        <v>14431</v>
      </c>
      <c r="B9460" s="1" t="s">
        <v>14432</v>
      </c>
      <c r="C9460" t="s">
        <v>7674</v>
      </c>
      <c r="D9460" s="1">
        <v>44886</v>
      </c>
      <c r="E9460" t="s">
        <v>11612</v>
      </c>
      <c r="F9460" s="1">
        <v>44894</v>
      </c>
      <c r="G9460" t="s">
        <v>7218</v>
      </c>
      <c r="H9460" t="s">
        <v>4548</v>
      </c>
      <c r="J9460" t="s">
        <v>6439</v>
      </c>
      <c r="K9460" s="26" t="s">
        <v>61</v>
      </c>
      <c r="L9460" t="s">
        <v>14249</v>
      </c>
      <c r="M9460" t="s">
        <v>1227</v>
      </c>
      <c r="N9460">
        <v>1</v>
      </c>
      <c r="O9460" t="s">
        <v>14250</v>
      </c>
      <c r="P9460">
        <v>8</v>
      </c>
      <c r="Q9460" t="s">
        <v>69</v>
      </c>
    </row>
    <row r="9461" spans="1:45" hidden="1" x14ac:dyDescent="0.5">
      <c r="A9461" t="s">
        <v>14433</v>
      </c>
      <c r="B9461" s="1" t="s">
        <v>14434</v>
      </c>
      <c r="C9461" t="s">
        <v>7674</v>
      </c>
      <c r="D9461" s="1">
        <v>44886</v>
      </c>
      <c r="E9461" t="s">
        <v>11612</v>
      </c>
      <c r="F9461" s="1">
        <v>44894</v>
      </c>
      <c r="G9461" t="s">
        <v>7218</v>
      </c>
      <c r="H9461" t="s">
        <v>4548</v>
      </c>
      <c r="J9461" t="s">
        <v>6439</v>
      </c>
      <c r="K9461" s="26" t="s">
        <v>61</v>
      </c>
      <c r="L9461" t="s">
        <v>14249</v>
      </c>
      <c r="M9461" t="s">
        <v>1227</v>
      </c>
      <c r="N9461">
        <v>1</v>
      </c>
      <c r="O9461" t="s">
        <v>14250</v>
      </c>
      <c r="P9461">
        <v>9</v>
      </c>
      <c r="Q9461" t="s">
        <v>69</v>
      </c>
    </row>
    <row r="9462" spans="1:45" hidden="1" x14ac:dyDescent="0.5">
      <c r="A9462" t="s">
        <v>14435</v>
      </c>
      <c r="B9462" s="1" t="s">
        <v>14436</v>
      </c>
      <c r="C9462" t="s">
        <v>7674</v>
      </c>
      <c r="D9462" s="1">
        <v>44886</v>
      </c>
      <c r="E9462" t="s">
        <v>11612</v>
      </c>
      <c r="F9462" s="1">
        <v>44894</v>
      </c>
      <c r="G9462" t="s">
        <v>7218</v>
      </c>
      <c r="H9462" t="s">
        <v>4548</v>
      </c>
      <c r="J9462" t="s">
        <v>6439</v>
      </c>
      <c r="K9462" s="26" t="s">
        <v>61</v>
      </c>
      <c r="L9462" t="s">
        <v>14249</v>
      </c>
      <c r="M9462" t="s">
        <v>1227</v>
      </c>
      <c r="N9462">
        <v>1</v>
      </c>
      <c r="O9462" t="s">
        <v>14250</v>
      </c>
      <c r="P9462">
        <v>10</v>
      </c>
      <c r="Q9462" t="s">
        <v>69</v>
      </c>
    </row>
    <row r="9463" spans="1:45" hidden="1" x14ac:dyDescent="0.5">
      <c r="A9463" t="s">
        <v>14437</v>
      </c>
      <c r="B9463" s="1" t="s">
        <v>14438</v>
      </c>
      <c r="C9463" t="s">
        <v>7674</v>
      </c>
      <c r="D9463" s="1">
        <v>44886</v>
      </c>
      <c r="E9463" t="s">
        <v>11612</v>
      </c>
      <c r="F9463" s="1">
        <v>44894</v>
      </c>
      <c r="G9463" t="s">
        <v>7218</v>
      </c>
      <c r="H9463" t="s">
        <v>4548</v>
      </c>
      <c r="J9463" t="s">
        <v>6439</v>
      </c>
      <c r="K9463" s="26" t="s">
        <v>61</v>
      </c>
      <c r="L9463" t="s">
        <v>14249</v>
      </c>
      <c r="M9463" t="s">
        <v>1227</v>
      </c>
      <c r="N9463">
        <v>1</v>
      </c>
      <c r="O9463" t="s">
        <v>14250</v>
      </c>
      <c r="P9463">
        <v>11</v>
      </c>
      <c r="Q9463" t="s">
        <v>69</v>
      </c>
    </row>
    <row r="9464" spans="1:45" hidden="1" x14ac:dyDescent="0.5">
      <c r="A9464" t="s">
        <v>14439</v>
      </c>
      <c r="B9464" s="1" t="s">
        <v>14440</v>
      </c>
      <c r="C9464" t="s">
        <v>7674</v>
      </c>
      <c r="D9464" s="1">
        <v>44886</v>
      </c>
      <c r="E9464" t="s">
        <v>11612</v>
      </c>
      <c r="F9464" s="1">
        <v>44894</v>
      </c>
      <c r="G9464" t="s">
        <v>7218</v>
      </c>
      <c r="H9464" t="s">
        <v>4548</v>
      </c>
      <c r="J9464" t="s">
        <v>6439</v>
      </c>
      <c r="K9464" s="26" t="s">
        <v>61</v>
      </c>
      <c r="L9464" t="s">
        <v>14249</v>
      </c>
      <c r="M9464" t="s">
        <v>1227</v>
      </c>
      <c r="N9464">
        <v>1</v>
      </c>
      <c r="O9464" t="s">
        <v>14250</v>
      </c>
      <c r="P9464">
        <v>12</v>
      </c>
      <c r="Q9464" t="s">
        <v>69</v>
      </c>
    </row>
    <row r="9465" spans="1:45" hidden="1" x14ac:dyDescent="0.5">
      <c r="A9465" t="s">
        <v>14441</v>
      </c>
      <c r="B9465" t="s">
        <v>14442</v>
      </c>
      <c r="C9465" t="s">
        <v>56</v>
      </c>
      <c r="D9465" s="1">
        <v>44867</v>
      </c>
      <c r="E9465" t="s">
        <v>11612</v>
      </c>
      <c r="F9465" s="1">
        <v>44895</v>
      </c>
      <c r="G9465" t="s">
        <v>8908</v>
      </c>
      <c r="H9465">
        <v>50</v>
      </c>
      <c r="I9465">
        <v>105</v>
      </c>
      <c r="J9465" t="s">
        <v>8908</v>
      </c>
      <c r="K9465" s="26" t="s">
        <v>61</v>
      </c>
      <c r="L9465" t="s">
        <v>14443</v>
      </c>
      <c r="M9465" t="s">
        <v>1227</v>
      </c>
      <c r="N9465">
        <v>1</v>
      </c>
      <c r="O9465" t="str">
        <f t="shared" ref="O9465:O9496" si="255">L9465&amp;"_E1"</f>
        <v>Mix-A_009_E1</v>
      </c>
      <c r="P9465">
        <v>6</v>
      </c>
      <c r="Q9465" t="s">
        <v>63</v>
      </c>
      <c r="R9465">
        <v>100</v>
      </c>
    </row>
    <row r="9466" spans="1:45" hidden="1" x14ac:dyDescent="0.5">
      <c r="A9466" t="s">
        <v>14444</v>
      </c>
      <c r="B9466" t="s">
        <v>14445</v>
      </c>
      <c r="C9466" t="s">
        <v>56</v>
      </c>
      <c r="D9466" s="1">
        <v>44867</v>
      </c>
      <c r="E9466" t="s">
        <v>11612</v>
      </c>
      <c r="F9466" s="1">
        <v>44895</v>
      </c>
      <c r="G9466" t="s">
        <v>8908</v>
      </c>
      <c r="H9466">
        <v>50</v>
      </c>
      <c r="I9466">
        <v>105</v>
      </c>
      <c r="J9466" t="s">
        <v>8908</v>
      </c>
      <c r="K9466" s="26" t="s">
        <v>61</v>
      </c>
      <c r="L9466" t="s">
        <v>14443</v>
      </c>
      <c r="M9466" t="s">
        <v>1227</v>
      </c>
      <c r="N9466">
        <v>1</v>
      </c>
      <c r="O9466" t="str">
        <f t="shared" si="255"/>
        <v>Mix-A_009_E1</v>
      </c>
      <c r="P9466">
        <v>7</v>
      </c>
      <c r="Q9466" t="s">
        <v>63</v>
      </c>
      <c r="R9466">
        <v>100</v>
      </c>
    </row>
    <row r="9467" spans="1:45" hidden="1" x14ac:dyDescent="0.5">
      <c r="A9467" t="s">
        <v>14446</v>
      </c>
      <c r="B9467" t="s">
        <v>14447</v>
      </c>
      <c r="C9467" t="s">
        <v>56</v>
      </c>
      <c r="D9467" s="1">
        <v>44867</v>
      </c>
      <c r="E9467" t="s">
        <v>11612</v>
      </c>
      <c r="F9467" s="1">
        <v>44895</v>
      </c>
      <c r="G9467" t="s">
        <v>11612</v>
      </c>
      <c r="H9467">
        <v>50</v>
      </c>
      <c r="I9467">
        <v>105</v>
      </c>
      <c r="J9467" t="s">
        <v>11612</v>
      </c>
      <c r="K9467" s="26" t="s">
        <v>61</v>
      </c>
      <c r="L9467" t="s">
        <v>14443</v>
      </c>
      <c r="M9467" t="s">
        <v>1227</v>
      </c>
      <c r="N9467">
        <v>1</v>
      </c>
      <c r="O9467" t="str">
        <f t="shared" si="255"/>
        <v>Mix-A_009_E1</v>
      </c>
      <c r="P9467">
        <v>8</v>
      </c>
      <c r="Q9467" t="s">
        <v>63</v>
      </c>
      <c r="R9467">
        <v>100</v>
      </c>
    </row>
    <row r="9468" spans="1:45" hidden="1" x14ac:dyDescent="0.5">
      <c r="A9468" t="s">
        <v>14448</v>
      </c>
      <c r="B9468" t="s">
        <v>14449</v>
      </c>
      <c r="C9468" t="s">
        <v>56</v>
      </c>
      <c r="D9468" s="1">
        <v>44867</v>
      </c>
      <c r="E9468" t="s">
        <v>11612</v>
      </c>
      <c r="F9468" s="1">
        <v>44895</v>
      </c>
      <c r="G9468" t="s">
        <v>11612</v>
      </c>
      <c r="H9468">
        <v>50</v>
      </c>
      <c r="I9468">
        <v>105</v>
      </c>
      <c r="J9468" t="s">
        <v>11612</v>
      </c>
      <c r="K9468" s="26" t="s">
        <v>61</v>
      </c>
      <c r="L9468" t="s">
        <v>14443</v>
      </c>
      <c r="M9468" t="s">
        <v>1227</v>
      </c>
      <c r="N9468">
        <v>1</v>
      </c>
      <c r="O9468" t="str">
        <f t="shared" si="255"/>
        <v>Mix-A_009_E1</v>
      </c>
      <c r="P9468">
        <v>9</v>
      </c>
      <c r="Q9468" t="s">
        <v>63</v>
      </c>
      <c r="R9468">
        <v>100</v>
      </c>
    </row>
    <row r="9469" spans="1:45" hidden="1" x14ac:dyDescent="0.5">
      <c r="A9469" t="s">
        <v>14450</v>
      </c>
      <c r="B9469" t="s">
        <v>14451</v>
      </c>
      <c r="C9469" t="s">
        <v>56</v>
      </c>
      <c r="D9469" s="1">
        <v>44867</v>
      </c>
      <c r="E9469" t="s">
        <v>11612</v>
      </c>
      <c r="F9469" s="1">
        <v>44895</v>
      </c>
      <c r="G9469" t="s">
        <v>11612</v>
      </c>
      <c r="H9469">
        <v>50</v>
      </c>
      <c r="I9469">
        <v>105</v>
      </c>
      <c r="J9469" t="s">
        <v>11612</v>
      </c>
      <c r="K9469" s="26" t="s">
        <v>61</v>
      </c>
      <c r="L9469" t="s">
        <v>14443</v>
      </c>
      <c r="M9469" t="s">
        <v>1227</v>
      </c>
      <c r="N9469">
        <v>1</v>
      </c>
      <c r="O9469" t="str">
        <f t="shared" si="255"/>
        <v>Mix-A_009_E1</v>
      </c>
      <c r="P9469">
        <v>10</v>
      </c>
      <c r="Q9469" t="s">
        <v>63</v>
      </c>
      <c r="R9469">
        <v>100</v>
      </c>
    </row>
    <row r="9470" spans="1:45" hidden="1" x14ac:dyDescent="0.5">
      <c r="A9470" t="s">
        <v>14452</v>
      </c>
      <c r="B9470" t="s">
        <v>14453</v>
      </c>
      <c r="C9470" t="s">
        <v>56</v>
      </c>
      <c r="D9470" s="1">
        <v>44867</v>
      </c>
      <c r="E9470" t="s">
        <v>11612</v>
      </c>
      <c r="F9470" s="1">
        <v>44895</v>
      </c>
      <c r="G9470" t="s">
        <v>11612</v>
      </c>
      <c r="H9470">
        <v>50</v>
      </c>
      <c r="I9470">
        <v>105</v>
      </c>
      <c r="J9470" t="s">
        <v>11612</v>
      </c>
      <c r="K9470" s="26" t="s">
        <v>61</v>
      </c>
      <c r="L9470" t="s">
        <v>14443</v>
      </c>
      <c r="M9470" t="s">
        <v>1227</v>
      </c>
      <c r="N9470">
        <v>1</v>
      </c>
      <c r="O9470" t="str">
        <f t="shared" si="255"/>
        <v>Mix-A_009_E1</v>
      </c>
      <c r="P9470">
        <v>11</v>
      </c>
      <c r="Q9470" t="s">
        <v>63</v>
      </c>
      <c r="R9470">
        <v>100</v>
      </c>
    </row>
    <row r="9471" spans="1:45" hidden="1" x14ac:dyDescent="0.5">
      <c r="A9471" t="s">
        <v>14454</v>
      </c>
      <c r="B9471" t="s">
        <v>14455</v>
      </c>
      <c r="C9471" t="s">
        <v>56</v>
      </c>
      <c r="D9471" s="1">
        <v>44867</v>
      </c>
      <c r="E9471" t="s">
        <v>11612</v>
      </c>
      <c r="F9471" s="1">
        <v>44895</v>
      </c>
      <c r="G9471" t="s">
        <v>11612</v>
      </c>
      <c r="H9471">
        <v>50</v>
      </c>
      <c r="I9471">
        <v>105</v>
      </c>
      <c r="J9471" t="s">
        <v>11612</v>
      </c>
      <c r="K9471" s="26" t="s">
        <v>61</v>
      </c>
      <c r="L9471" t="s">
        <v>14443</v>
      </c>
      <c r="M9471" t="s">
        <v>1227</v>
      </c>
      <c r="N9471">
        <v>1</v>
      </c>
      <c r="O9471" t="str">
        <f t="shared" si="255"/>
        <v>Mix-A_009_E1</v>
      </c>
      <c r="P9471">
        <v>12</v>
      </c>
      <c r="Q9471" t="s">
        <v>63</v>
      </c>
      <c r="R9471">
        <v>100</v>
      </c>
    </row>
    <row r="9472" spans="1:45" hidden="1" x14ac:dyDescent="0.5">
      <c r="A9472" t="s">
        <v>14456</v>
      </c>
      <c r="B9472" t="s">
        <v>14457</v>
      </c>
      <c r="C9472" t="s">
        <v>56</v>
      </c>
      <c r="D9472" s="1">
        <v>44867</v>
      </c>
      <c r="E9472" t="s">
        <v>11612</v>
      </c>
      <c r="F9472" s="1">
        <v>44895</v>
      </c>
      <c r="G9472" t="s">
        <v>6439</v>
      </c>
      <c r="H9472">
        <v>50</v>
      </c>
      <c r="I9472">
        <v>105</v>
      </c>
      <c r="J9472" t="s">
        <v>6439</v>
      </c>
      <c r="K9472" s="26" t="s">
        <v>61</v>
      </c>
      <c r="L9472" t="s">
        <v>14443</v>
      </c>
      <c r="M9472" t="s">
        <v>1227</v>
      </c>
      <c r="N9472">
        <v>1</v>
      </c>
      <c r="O9472" t="str">
        <f t="shared" si="255"/>
        <v>Mix-A_009_E1</v>
      </c>
      <c r="P9472">
        <v>1</v>
      </c>
      <c r="Q9472" t="s">
        <v>60</v>
      </c>
      <c r="R9472">
        <v>100</v>
      </c>
      <c r="U9472" s="28">
        <v>0.2</v>
      </c>
      <c r="AQ9472" s="1">
        <v>44895</v>
      </c>
      <c r="AR9472">
        <v>2</v>
      </c>
      <c r="AS9472" t="s">
        <v>6439</v>
      </c>
    </row>
    <row r="9473" spans="1:45" hidden="1" x14ac:dyDescent="0.5">
      <c r="A9473" t="s">
        <v>14458</v>
      </c>
      <c r="B9473" t="s">
        <v>14459</v>
      </c>
      <c r="C9473" t="s">
        <v>56</v>
      </c>
      <c r="D9473" s="1">
        <v>44867</v>
      </c>
      <c r="E9473" t="s">
        <v>11612</v>
      </c>
      <c r="F9473" s="1">
        <v>44895</v>
      </c>
      <c r="G9473" t="s">
        <v>6439</v>
      </c>
      <c r="H9473">
        <v>50</v>
      </c>
      <c r="I9473">
        <v>105</v>
      </c>
      <c r="J9473" t="s">
        <v>6439</v>
      </c>
      <c r="K9473" s="26" t="s">
        <v>61</v>
      </c>
      <c r="L9473" t="s">
        <v>14443</v>
      </c>
      <c r="M9473" t="s">
        <v>1227</v>
      </c>
      <c r="N9473">
        <v>1</v>
      </c>
      <c r="O9473" t="str">
        <f t="shared" si="255"/>
        <v>Mix-A_009_E1</v>
      </c>
      <c r="P9473">
        <v>2</v>
      </c>
      <c r="Q9473" t="s">
        <v>60</v>
      </c>
      <c r="R9473">
        <v>100</v>
      </c>
      <c r="U9473" s="28">
        <v>43.2</v>
      </c>
      <c r="AQ9473" s="1">
        <v>44895</v>
      </c>
      <c r="AR9473">
        <v>2</v>
      </c>
      <c r="AS9473" t="s">
        <v>6439</v>
      </c>
    </row>
    <row r="9474" spans="1:45" hidden="1" x14ac:dyDescent="0.5">
      <c r="A9474" t="s">
        <v>14460</v>
      </c>
      <c r="B9474" t="s">
        <v>14461</v>
      </c>
      <c r="C9474" t="s">
        <v>56</v>
      </c>
      <c r="D9474" s="1">
        <v>44867</v>
      </c>
      <c r="E9474" t="s">
        <v>11612</v>
      </c>
      <c r="F9474" s="1">
        <v>44895</v>
      </c>
      <c r="G9474" t="s">
        <v>6439</v>
      </c>
      <c r="H9474">
        <v>50</v>
      </c>
      <c r="I9474">
        <v>105</v>
      </c>
      <c r="J9474" t="s">
        <v>6439</v>
      </c>
      <c r="K9474" s="26" t="s">
        <v>61</v>
      </c>
      <c r="L9474" t="s">
        <v>14443</v>
      </c>
      <c r="M9474" t="s">
        <v>1227</v>
      </c>
      <c r="N9474">
        <v>1</v>
      </c>
      <c r="O9474" t="str">
        <f t="shared" si="255"/>
        <v>Mix-A_009_E1</v>
      </c>
      <c r="P9474">
        <v>3</v>
      </c>
      <c r="Q9474" t="s">
        <v>60</v>
      </c>
      <c r="R9474">
        <v>100</v>
      </c>
      <c r="U9474" s="28">
        <v>11.5</v>
      </c>
      <c r="AQ9474" s="1">
        <v>44895</v>
      </c>
      <c r="AR9474">
        <v>2</v>
      </c>
      <c r="AS9474" t="s">
        <v>6439</v>
      </c>
    </row>
    <row r="9475" spans="1:45" hidden="1" x14ac:dyDescent="0.5">
      <c r="A9475" t="s">
        <v>14462</v>
      </c>
      <c r="B9475" t="s">
        <v>14463</v>
      </c>
      <c r="C9475" t="s">
        <v>56</v>
      </c>
      <c r="D9475" s="1">
        <v>44867</v>
      </c>
      <c r="E9475" t="s">
        <v>11612</v>
      </c>
      <c r="F9475" s="1">
        <v>44895</v>
      </c>
      <c r="G9475" t="s">
        <v>6439</v>
      </c>
      <c r="H9475">
        <v>50</v>
      </c>
      <c r="I9475">
        <v>105</v>
      </c>
      <c r="J9475" t="s">
        <v>6439</v>
      </c>
      <c r="K9475" s="26" t="s">
        <v>61</v>
      </c>
      <c r="L9475" t="s">
        <v>14443</v>
      </c>
      <c r="M9475" t="s">
        <v>1227</v>
      </c>
      <c r="N9475">
        <v>1</v>
      </c>
      <c r="O9475" t="str">
        <f t="shared" si="255"/>
        <v>Mix-A_009_E1</v>
      </c>
      <c r="P9475">
        <v>4</v>
      </c>
      <c r="Q9475" t="s">
        <v>60</v>
      </c>
      <c r="R9475">
        <v>100</v>
      </c>
      <c r="U9475" s="28">
        <v>22.1</v>
      </c>
      <c r="AQ9475" s="1">
        <v>44895</v>
      </c>
      <c r="AR9475">
        <v>2</v>
      </c>
      <c r="AS9475" t="s">
        <v>6439</v>
      </c>
    </row>
    <row r="9476" spans="1:45" hidden="1" x14ac:dyDescent="0.5">
      <c r="A9476" t="s">
        <v>14464</v>
      </c>
      <c r="B9476" t="s">
        <v>14465</v>
      </c>
      <c r="C9476" t="s">
        <v>56</v>
      </c>
      <c r="D9476" s="1">
        <v>44867</v>
      </c>
      <c r="E9476" t="s">
        <v>11612</v>
      </c>
      <c r="F9476" s="1">
        <v>44895</v>
      </c>
      <c r="G9476" t="s">
        <v>6439</v>
      </c>
      <c r="H9476">
        <v>50</v>
      </c>
      <c r="I9476">
        <v>105</v>
      </c>
      <c r="J9476" t="s">
        <v>6439</v>
      </c>
      <c r="K9476" s="26" t="s">
        <v>61</v>
      </c>
      <c r="L9476" t="s">
        <v>14443</v>
      </c>
      <c r="M9476" t="s">
        <v>1227</v>
      </c>
      <c r="N9476">
        <v>1</v>
      </c>
      <c r="O9476" t="str">
        <f t="shared" si="255"/>
        <v>Mix-A_009_E1</v>
      </c>
      <c r="P9476">
        <v>5</v>
      </c>
      <c r="Q9476" t="s">
        <v>60</v>
      </c>
      <c r="R9476">
        <v>100</v>
      </c>
      <c r="U9476" s="28">
        <v>20</v>
      </c>
      <c r="AQ9476" s="1">
        <v>44895</v>
      </c>
      <c r="AR9476">
        <v>2</v>
      </c>
      <c r="AS9476" t="s">
        <v>6439</v>
      </c>
    </row>
    <row r="9477" spans="1:45" hidden="1" x14ac:dyDescent="0.5">
      <c r="A9477" t="s">
        <v>14466</v>
      </c>
      <c r="B9477" t="s">
        <v>14467</v>
      </c>
      <c r="C9477" t="s">
        <v>56</v>
      </c>
      <c r="D9477" s="1">
        <v>44867</v>
      </c>
      <c r="E9477" t="s">
        <v>11612</v>
      </c>
      <c r="F9477" s="1">
        <v>44895</v>
      </c>
      <c r="G9477" t="s">
        <v>8908</v>
      </c>
      <c r="H9477">
        <v>26</v>
      </c>
      <c r="I9477">
        <v>105</v>
      </c>
      <c r="J9477" t="s">
        <v>8908</v>
      </c>
      <c r="K9477" s="26" t="s">
        <v>61</v>
      </c>
      <c r="L9477" t="s">
        <v>14443</v>
      </c>
      <c r="M9477" t="s">
        <v>1227</v>
      </c>
      <c r="N9477">
        <v>1</v>
      </c>
      <c r="O9477" t="str">
        <f t="shared" si="255"/>
        <v>Mix-A_009_E1</v>
      </c>
      <c r="P9477">
        <v>6</v>
      </c>
      <c r="Q9477" t="s">
        <v>60</v>
      </c>
      <c r="R9477">
        <v>100</v>
      </c>
      <c r="U9477" s="28">
        <v>1.7</v>
      </c>
      <c r="AQ9477" s="1">
        <v>44895</v>
      </c>
      <c r="AR9477">
        <v>2</v>
      </c>
      <c r="AS9477" t="s">
        <v>6439</v>
      </c>
    </row>
    <row r="9478" spans="1:45" hidden="1" x14ac:dyDescent="0.5">
      <c r="A9478" t="s">
        <v>14468</v>
      </c>
      <c r="B9478" t="s">
        <v>14469</v>
      </c>
      <c r="C9478" t="s">
        <v>56</v>
      </c>
      <c r="D9478" s="1">
        <v>44867</v>
      </c>
      <c r="E9478" t="s">
        <v>11612</v>
      </c>
      <c r="F9478" s="1">
        <v>44895</v>
      </c>
      <c r="G9478" t="s">
        <v>8908</v>
      </c>
      <c r="H9478">
        <v>50</v>
      </c>
      <c r="I9478">
        <v>105</v>
      </c>
      <c r="J9478" t="s">
        <v>8908</v>
      </c>
      <c r="K9478" s="26" t="s">
        <v>61</v>
      </c>
      <c r="L9478" t="s">
        <v>14443</v>
      </c>
      <c r="M9478" t="s">
        <v>1227</v>
      </c>
      <c r="N9478">
        <v>1</v>
      </c>
      <c r="O9478" t="str">
        <f t="shared" si="255"/>
        <v>Mix-A_009_E1</v>
      </c>
      <c r="P9478">
        <v>7</v>
      </c>
      <c r="Q9478" t="s">
        <v>60</v>
      </c>
      <c r="R9478">
        <v>100</v>
      </c>
      <c r="U9478" s="28">
        <v>48.8</v>
      </c>
      <c r="AQ9478" s="1">
        <v>44895</v>
      </c>
      <c r="AR9478">
        <v>2</v>
      </c>
      <c r="AS9478" t="s">
        <v>6439</v>
      </c>
    </row>
    <row r="9479" spans="1:45" hidden="1" x14ac:dyDescent="0.5">
      <c r="A9479" t="s">
        <v>14470</v>
      </c>
      <c r="B9479" t="s">
        <v>14471</v>
      </c>
      <c r="C9479" t="s">
        <v>56</v>
      </c>
      <c r="D9479" s="1">
        <v>44867</v>
      </c>
      <c r="E9479" t="s">
        <v>11612</v>
      </c>
      <c r="F9479" s="1">
        <v>44895</v>
      </c>
      <c r="G9479" t="s">
        <v>11612</v>
      </c>
      <c r="H9479">
        <v>50</v>
      </c>
      <c r="I9479">
        <v>105</v>
      </c>
      <c r="J9479" t="s">
        <v>11612</v>
      </c>
      <c r="K9479" s="26" t="s">
        <v>61</v>
      </c>
      <c r="L9479" t="s">
        <v>14443</v>
      </c>
      <c r="M9479" t="s">
        <v>1227</v>
      </c>
      <c r="N9479">
        <v>1</v>
      </c>
      <c r="O9479" t="str">
        <f t="shared" si="255"/>
        <v>Mix-A_009_E1</v>
      </c>
      <c r="P9479">
        <v>8</v>
      </c>
      <c r="Q9479" t="s">
        <v>60</v>
      </c>
      <c r="R9479">
        <v>100</v>
      </c>
      <c r="U9479" s="28">
        <v>11.1</v>
      </c>
      <c r="AQ9479" s="1">
        <v>44895</v>
      </c>
      <c r="AR9479">
        <v>2</v>
      </c>
      <c r="AS9479" t="s">
        <v>6439</v>
      </c>
    </row>
    <row r="9480" spans="1:45" hidden="1" x14ac:dyDescent="0.5">
      <c r="A9480" t="s">
        <v>14472</v>
      </c>
      <c r="B9480" t="s">
        <v>14473</v>
      </c>
      <c r="C9480" t="s">
        <v>56</v>
      </c>
      <c r="D9480" s="1">
        <v>44867</v>
      </c>
      <c r="E9480" t="s">
        <v>11612</v>
      </c>
      <c r="F9480" s="1">
        <v>44895</v>
      </c>
      <c r="G9480" t="s">
        <v>11612</v>
      </c>
      <c r="H9480">
        <v>50</v>
      </c>
      <c r="I9480">
        <v>105</v>
      </c>
      <c r="J9480" t="s">
        <v>11612</v>
      </c>
      <c r="K9480" s="26" t="s">
        <v>61</v>
      </c>
      <c r="L9480" t="s">
        <v>14443</v>
      </c>
      <c r="M9480" t="s">
        <v>1227</v>
      </c>
      <c r="N9480">
        <v>1</v>
      </c>
      <c r="O9480" t="str">
        <f t="shared" si="255"/>
        <v>Mix-A_009_E1</v>
      </c>
      <c r="P9480">
        <v>9</v>
      </c>
      <c r="Q9480" t="s">
        <v>60</v>
      </c>
      <c r="R9480">
        <v>100</v>
      </c>
      <c r="U9480" s="28">
        <v>9.8000000000000007</v>
      </c>
      <c r="AQ9480" s="1">
        <v>44895</v>
      </c>
      <c r="AR9480">
        <v>2</v>
      </c>
      <c r="AS9480" t="s">
        <v>6439</v>
      </c>
    </row>
    <row r="9481" spans="1:45" hidden="1" x14ac:dyDescent="0.5">
      <c r="A9481" t="s">
        <v>14474</v>
      </c>
      <c r="B9481" t="s">
        <v>14475</v>
      </c>
      <c r="C9481" t="s">
        <v>56</v>
      </c>
      <c r="D9481" s="1">
        <v>44867</v>
      </c>
      <c r="E9481" t="s">
        <v>11612</v>
      </c>
      <c r="F9481" s="1">
        <v>44895</v>
      </c>
      <c r="G9481" t="s">
        <v>11612</v>
      </c>
      <c r="H9481">
        <v>50</v>
      </c>
      <c r="I9481">
        <v>105</v>
      </c>
      <c r="J9481" t="s">
        <v>11612</v>
      </c>
      <c r="K9481" s="26" t="s">
        <v>61</v>
      </c>
      <c r="L9481" t="s">
        <v>14443</v>
      </c>
      <c r="M9481" t="s">
        <v>1227</v>
      </c>
      <c r="N9481">
        <v>1</v>
      </c>
      <c r="O9481" t="str">
        <f t="shared" si="255"/>
        <v>Mix-A_009_E1</v>
      </c>
      <c r="P9481">
        <v>10</v>
      </c>
      <c r="Q9481" t="s">
        <v>60</v>
      </c>
      <c r="R9481">
        <v>100</v>
      </c>
      <c r="U9481" s="28">
        <v>49.1</v>
      </c>
      <c r="AQ9481" s="1">
        <v>44895</v>
      </c>
      <c r="AR9481">
        <v>2</v>
      </c>
      <c r="AS9481" t="s">
        <v>6439</v>
      </c>
    </row>
    <row r="9482" spans="1:45" hidden="1" x14ac:dyDescent="0.5">
      <c r="A9482" t="s">
        <v>14476</v>
      </c>
      <c r="B9482" t="s">
        <v>14477</v>
      </c>
      <c r="C9482" t="s">
        <v>56</v>
      </c>
      <c r="D9482" s="1">
        <v>44867</v>
      </c>
      <c r="E9482" t="s">
        <v>11612</v>
      </c>
      <c r="F9482" s="1">
        <v>44895</v>
      </c>
      <c r="G9482" t="s">
        <v>11612</v>
      </c>
      <c r="H9482">
        <v>50</v>
      </c>
      <c r="I9482">
        <v>105</v>
      </c>
      <c r="J9482" t="s">
        <v>11612</v>
      </c>
      <c r="K9482" s="26" t="s">
        <v>61</v>
      </c>
      <c r="L9482" t="s">
        <v>14443</v>
      </c>
      <c r="M9482" t="s">
        <v>1227</v>
      </c>
      <c r="N9482">
        <v>1</v>
      </c>
      <c r="O9482" t="str">
        <f t="shared" si="255"/>
        <v>Mix-A_009_E1</v>
      </c>
      <c r="P9482">
        <v>11</v>
      </c>
      <c r="Q9482" t="s">
        <v>60</v>
      </c>
      <c r="R9482">
        <v>100</v>
      </c>
      <c r="U9482" s="28">
        <v>6.9</v>
      </c>
      <c r="AQ9482" s="1">
        <v>44895</v>
      </c>
      <c r="AR9482">
        <v>2</v>
      </c>
      <c r="AS9482" t="s">
        <v>6439</v>
      </c>
    </row>
    <row r="9483" spans="1:45" hidden="1" x14ac:dyDescent="0.5">
      <c r="A9483" t="s">
        <v>14478</v>
      </c>
      <c r="B9483" t="s">
        <v>14479</v>
      </c>
      <c r="C9483" t="s">
        <v>56</v>
      </c>
      <c r="D9483" s="1">
        <v>44868</v>
      </c>
      <c r="E9483" t="s">
        <v>11758</v>
      </c>
      <c r="F9483" s="1">
        <v>44895</v>
      </c>
      <c r="G9483" t="s">
        <v>11612</v>
      </c>
      <c r="H9483">
        <v>50</v>
      </c>
      <c r="I9483">
        <v>105</v>
      </c>
      <c r="J9483" t="s">
        <v>11612</v>
      </c>
      <c r="K9483" s="26" t="s">
        <v>61</v>
      </c>
      <c r="L9483" t="s">
        <v>14443</v>
      </c>
      <c r="M9483" t="s">
        <v>1227</v>
      </c>
      <c r="N9483">
        <v>1</v>
      </c>
      <c r="O9483" t="str">
        <f t="shared" si="255"/>
        <v>Mix-A_009_E1</v>
      </c>
      <c r="P9483">
        <v>12</v>
      </c>
      <c r="Q9483" t="s">
        <v>60</v>
      </c>
      <c r="R9483">
        <v>100</v>
      </c>
      <c r="U9483" s="28">
        <v>50.1</v>
      </c>
      <c r="AQ9483" s="1">
        <v>44895</v>
      </c>
      <c r="AR9483">
        <v>2</v>
      </c>
      <c r="AS9483" t="s">
        <v>6439</v>
      </c>
    </row>
    <row r="9484" spans="1:45" hidden="1" x14ac:dyDescent="0.5">
      <c r="A9484" t="s">
        <v>14480</v>
      </c>
      <c r="B9484" t="s">
        <v>14481</v>
      </c>
      <c r="C9484" t="s">
        <v>56</v>
      </c>
      <c r="D9484" s="1">
        <v>44868</v>
      </c>
      <c r="E9484" t="s">
        <v>11758</v>
      </c>
      <c r="F9484" s="1">
        <v>44895</v>
      </c>
      <c r="G9484" t="s">
        <v>6439</v>
      </c>
      <c r="H9484">
        <v>50</v>
      </c>
      <c r="I9484">
        <v>105</v>
      </c>
      <c r="J9484" t="s">
        <v>6439</v>
      </c>
      <c r="K9484" s="26" t="s">
        <v>61</v>
      </c>
      <c r="L9484" t="s">
        <v>14443</v>
      </c>
      <c r="M9484" t="s">
        <v>1227</v>
      </c>
      <c r="N9484">
        <v>1</v>
      </c>
      <c r="O9484" t="str">
        <f t="shared" si="255"/>
        <v>Mix-A_009_E1</v>
      </c>
      <c r="P9484">
        <v>1</v>
      </c>
      <c r="Q9484" t="s">
        <v>9200</v>
      </c>
      <c r="R9484">
        <v>100</v>
      </c>
    </row>
    <row r="9485" spans="1:45" hidden="1" x14ac:dyDescent="0.5">
      <c r="A9485" t="s">
        <v>14482</v>
      </c>
      <c r="B9485" t="s">
        <v>14483</v>
      </c>
      <c r="C9485" t="s">
        <v>56</v>
      </c>
      <c r="D9485" s="1">
        <v>44868</v>
      </c>
      <c r="E9485" t="s">
        <v>11758</v>
      </c>
      <c r="F9485" s="1">
        <v>44895</v>
      </c>
      <c r="G9485" t="s">
        <v>6439</v>
      </c>
      <c r="H9485">
        <v>50</v>
      </c>
      <c r="I9485">
        <v>105</v>
      </c>
      <c r="J9485" t="s">
        <v>6439</v>
      </c>
      <c r="K9485" s="26" t="s">
        <v>61</v>
      </c>
      <c r="L9485" t="s">
        <v>14443</v>
      </c>
      <c r="M9485" t="s">
        <v>1227</v>
      </c>
      <c r="N9485">
        <v>1</v>
      </c>
      <c r="O9485" t="str">
        <f t="shared" si="255"/>
        <v>Mix-A_009_E1</v>
      </c>
      <c r="P9485">
        <v>2</v>
      </c>
      <c r="Q9485" t="s">
        <v>9200</v>
      </c>
      <c r="R9485">
        <v>100</v>
      </c>
    </row>
    <row r="9486" spans="1:45" hidden="1" x14ac:dyDescent="0.5">
      <c r="A9486" t="s">
        <v>14484</v>
      </c>
      <c r="B9486" t="s">
        <v>14485</v>
      </c>
      <c r="C9486" t="s">
        <v>56</v>
      </c>
      <c r="D9486" s="1">
        <v>44868</v>
      </c>
      <c r="E9486" t="s">
        <v>11758</v>
      </c>
      <c r="F9486" s="1">
        <v>44895</v>
      </c>
      <c r="G9486" t="s">
        <v>6439</v>
      </c>
      <c r="H9486">
        <v>50</v>
      </c>
      <c r="I9486">
        <v>105</v>
      </c>
      <c r="J9486" t="s">
        <v>6439</v>
      </c>
      <c r="K9486" s="26" t="s">
        <v>61</v>
      </c>
      <c r="L9486" t="s">
        <v>14443</v>
      </c>
      <c r="M9486" t="s">
        <v>1227</v>
      </c>
      <c r="N9486">
        <v>1</v>
      </c>
      <c r="O9486" t="str">
        <f t="shared" si="255"/>
        <v>Mix-A_009_E1</v>
      </c>
      <c r="P9486">
        <v>3</v>
      </c>
      <c r="Q9486" t="s">
        <v>9200</v>
      </c>
      <c r="R9486">
        <v>100</v>
      </c>
    </row>
    <row r="9487" spans="1:45" hidden="1" x14ac:dyDescent="0.5">
      <c r="A9487" t="s">
        <v>14486</v>
      </c>
      <c r="B9487" t="s">
        <v>14487</v>
      </c>
      <c r="C9487" t="s">
        <v>56</v>
      </c>
      <c r="D9487" s="1">
        <v>44868</v>
      </c>
      <c r="E9487" t="s">
        <v>11758</v>
      </c>
      <c r="F9487" s="1">
        <v>44895</v>
      </c>
      <c r="G9487" t="s">
        <v>6439</v>
      </c>
      <c r="H9487">
        <v>50</v>
      </c>
      <c r="I9487">
        <v>105</v>
      </c>
      <c r="J9487" t="s">
        <v>6439</v>
      </c>
      <c r="K9487" s="26" t="s">
        <v>61</v>
      </c>
      <c r="L9487" t="s">
        <v>14443</v>
      </c>
      <c r="M9487" t="s">
        <v>1227</v>
      </c>
      <c r="N9487">
        <v>1</v>
      </c>
      <c r="O9487" t="str">
        <f t="shared" si="255"/>
        <v>Mix-A_009_E1</v>
      </c>
      <c r="P9487">
        <v>4</v>
      </c>
      <c r="Q9487" t="s">
        <v>9200</v>
      </c>
      <c r="R9487">
        <v>100</v>
      </c>
    </row>
    <row r="9488" spans="1:45" hidden="1" x14ac:dyDescent="0.5">
      <c r="A9488" t="s">
        <v>14488</v>
      </c>
      <c r="B9488" t="s">
        <v>14489</v>
      </c>
      <c r="C9488" t="s">
        <v>56</v>
      </c>
      <c r="D9488" s="1">
        <v>44868</v>
      </c>
      <c r="E9488" t="s">
        <v>11758</v>
      </c>
      <c r="F9488" s="1">
        <v>44895</v>
      </c>
      <c r="G9488" t="s">
        <v>6439</v>
      </c>
      <c r="H9488">
        <v>50</v>
      </c>
      <c r="I9488">
        <v>105</v>
      </c>
      <c r="J9488" t="s">
        <v>6439</v>
      </c>
      <c r="K9488" s="26" t="s">
        <v>61</v>
      </c>
      <c r="L9488" t="s">
        <v>14443</v>
      </c>
      <c r="M9488" t="s">
        <v>1227</v>
      </c>
      <c r="N9488">
        <v>1</v>
      </c>
      <c r="O9488" t="str">
        <f t="shared" si="255"/>
        <v>Mix-A_009_E1</v>
      </c>
      <c r="P9488">
        <v>5</v>
      </c>
      <c r="Q9488" t="s">
        <v>9200</v>
      </c>
      <c r="R9488">
        <v>100</v>
      </c>
    </row>
    <row r="9489" spans="1:45" hidden="1" x14ac:dyDescent="0.5">
      <c r="A9489" t="s">
        <v>14490</v>
      </c>
      <c r="B9489" t="s">
        <v>14491</v>
      </c>
      <c r="C9489" t="s">
        <v>56</v>
      </c>
      <c r="D9489" s="1">
        <v>44868</v>
      </c>
      <c r="E9489" t="s">
        <v>11758</v>
      </c>
      <c r="F9489" s="1">
        <v>44895</v>
      </c>
      <c r="G9489" t="s">
        <v>8908</v>
      </c>
      <c r="H9489">
        <v>50</v>
      </c>
      <c r="I9489">
        <v>105</v>
      </c>
      <c r="J9489" t="s">
        <v>8908</v>
      </c>
      <c r="K9489" s="26" t="s">
        <v>61</v>
      </c>
      <c r="L9489" t="s">
        <v>14443</v>
      </c>
      <c r="M9489" t="s">
        <v>1227</v>
      </c>
      <c r="N9489">
        <v>1</v>
      </c>
      <c r="O9489" t="str">
        <f t="shared" si="255"/>
        <v>Mix-A_009_E1</v>
      </c>
      <c r="P9489">
        <v>6</v>
      </c>
      <c r="Q9489" t="s">
        <v>9200</v>
      </c>
      <c r="R9489">
        <v>100</v>
      </c>
    </row>
    <row r="9490" spans="1:45" hidden="1" x14ac:dyDescent="0.5">
      <c r="A9490" t="s">
        <v>14492</v>
      </c>
      <c r="B9490" t="s">
        <v>14493</v>
      </c>
      <c r="C9490" t="s">
        <v>56</v>
      </c>
      <c r="D9490" s="1">
        <v>44868</v>
      </c>
      <c r="E9490" t="s">
        <v>11758</v>
      </c>
      <c r="F9490" s="1">
        <v>44895</v>
      </c>
      <c r="G9490" t="s">
        <v>8908</v>
      </c>
      <c r="H9490">
        <v>50</v>
      </c>
      <c r="I9490">
        <v>105</v>
      </c>
      <c r="J9490" t="s">
        <v>8908</v>
      </c>
      <c r="K9490" s="26" t="s">
        <v>61</v>
      </c>
      <c r="L9490" t="s">
        <v>14443</v>
      </c>
      <c r="M9490" t="s">
        <v>1227</v>
      </c>
      <c r="N9490">
        <v>1</v>
      </c>
      <c r="O9490" t="str">
        <f t="shared" si="255"/>
        <v>Mix-A_009_E1</v>
      </c>
      <c r="P9490">
        <v>7</v>
      </c>
      <c r="Q9490" t="s">
        <v>9200</v>
      </c>
      <c r="R9490">
        <v>100</v>
      </c>
    </row>
    <row r="9491" spans="1:45" hidden="1" x14ac:dyDescent="0.5">
      <c r="A9491" t="s">
        <v>14494</v>
      </c>
      <c r="B9491" t="s">
        <v>14495</v>
      </c>
      <c r="C9491" t="s">
        <v>56</v>
      </c>
      <c r="D9491" s="1">
        <v>44868</v>
      </c>
      <c r="E9491" t="s">
        <v>11758</v>
      </c>
      <c r="F9491" s="1">
        <v>44895</v>
      </c>
      <c r="G9491" t="s">
        <v>11612</v>
      </c>
      <c r="H9491">
        <v>50</v>
      </c>
      <c r="I9491">
        <v>105</v>
      </c>
      <c r="J9491" t="s">
        <v>11612</v>
      </c>
      <c r="K9491" s="26" t="s">
        <v>61</v>
      </c>
      <c r="L9491" t="s">
        <v>14443</v>
      </c>
      <c r="M9491" t="s">
        <v>1227</v>
      </c>
      <c r="N9491">
        <v>1</v>
      </c>
      <c r="O9491" t="str">
        <f t="shared" si="255"/>
        <v>Mix-A_009_E1</v>
      </c>
      <c r="P9491">
        <v>8</v>
      </c>
      <c r="Q9491" t="s">
        <v>9200</v>
      </c>
      <c r="R9491">
        <v>100</v>
      </c>
    </row>
    <row r="9492" spans="1:45" hidden="1" x14ac:dyDescent="0.5">
      <c r="A9492" t="s">
        <v>14496</v>
      </c>
      <c r="B9492" t="s">
        <v>14497</v>
      </c>
      <c r="C9492" t="s">
        <v>56</v>
      </c>
      <c r="D9492" s="1">
        <v>44868</v>
      </c>
      <c r="E9492" t="s">
        <v>11758</v>
      </c>
      <c r="F9492" s="1">
        <v>44895</v>
      </c>
      <c r="G9492" t="s">
        <v>11612</v>
      </c>
      <c r="H9492">
        <v>50</v>
      </c>
      <c r="I9492">
        <v>105</v>
      </c>
      <c r="J9492" t="s">
        <v>11612</v>
      </c>
      <c r="K9492" s="26" t="s">
        <v>61</v>
      </c>
      <c r="L9492" t="s">
        <v>14443</v>
      </c>
      <c r="M9492" t="s">
        <v>1227</v>
      </c>
      <c r="N9492">
        <v>1</v>
      </c>
      <c r="O9492" t="str">
        <f t="shared" si="255"/>
        <v>Mix-A_009_E1</v>
      </c>
      <c r="P9492">
        <v>9</v>
      </c>
      <c r="Q9492" t="s">
        <v>9200</v>
      </c>
      <c r="R9492">
        <v>100</v>
      </c>
    </row>
    <row r="9493" spans="1:45" hidden="1" x14ac:dyDescent="0.5">
      <c r="A9493" t="s">
        <v>14498</v>
      </c>
      <c r="B9493" t="s">
        <v>14499</v>
      </c>
      <c r="C9493" t="s">
        <v>56</v>
      </c>
      <c r="D9493" s="1">
        <v>44868</v>
      </c>
      <c r="E9493" t="s">
        <v>11758</v>
      </c>
      <c r="F9493" s="1">
        <v>44895</v>
      </c>
      <c r="G9493" t="s">
        <v>11612</v>
      </c>
      <c r="H9493">
        <v>50</v>
      </c>
      <c r="I9493">
        <v>105</v>
      </c>
      <c r="J9493" t="s">
        <v>11612</v>
      </c>
      <c r="K9493" s="26" t="s">
        <v>61</v>
      </c>
      <c r="L9493" t="s">
        <v>14443</v>
      </c>
      <c r="M9493" t="s">
        <v>1227</v>
      </c>
      <c r="N9493">
        <v>1</v>
      </c>
      <c r="O9493" t="str">
        <f t="shared" si="255"/>
        <v>Mix-A_009_E1</v>
      </c>
      <c r="P9493">
        <v>10</v>
      </c>
      <c r="Q9493" t="s">
        <v>9200</v>
      </c>
      <c r="R9493">
        <v>100</v>
      </c>
    </row>
    <row r="9494" spans="1:45" hidden="1" x14ac:dyDescent="0.5">
      <c r="A9494" t="s">
        <v>14500</v>
      </c>
      <c r="B9494" t="s">
        <v>14501</v>
      </c>
      <c r="C9494" t="s">
        <v>56</v>
      </c>
      <c r="D9494" s="1">
        <v>44868</v>
      </c>
      <c r="E9494" t="s">
        <v>11758</v>
      </c>
      <c r="F9494" s="1">
        <v>44895</v>
      </c>
      <c r="G9494" t="s">
        <v>11612</v>
      </c>
      <c r="H9494">
        <v>50</v>
      </c>
      <c r="I9494">
        <v>105</v>
      </c>
      <c r="J9494" t="s">
        <v>11612</v>
      </c>
      <c r="K9494" s="26" t="s">
        <v>61</v>
      </c>
      <c r="L9494" t="s">
        <v>14443</v>
      </c>
      <c r="M9494" t="s">
        <v>1227</v>
      </c>
      <c r="N9494">
        <v>1</v>
      </c>
      <c r="O9494" t="str">
        <f t="shared" si="255"/>
        <v>Mix-A_009_E1</v>
      </c>
      <c r="P9494">
        <v>11</v>
      </c>
      <c r="Q9494" t="s">
        <v>9200</v>
      </c>
      <c r="R9494">
        <v>100</v>
      </c>
    </row>
    <row r="9495" spans="1:45" hidden="1" x14ac:dyDescent="0.5">
      <c r="A9495" t="s">
        <v>14502</v>
      </c>
      <c r="B9495" t="s">
        <v>14503</v>
      </c>
      <c r="C9495" t="s">
        <v>56</v>
      </c>
      <c r="D9495" s="1">
        <v>44868</v>
      </c>
      <c r="E9495" t="s">
        <v>11758</v>
      </c>
      <c r="F9495" s="1">
        <v>44895</v>
      </c>
      <c r="G9495" t="s">
        <v>11612</v>
      </c>
      <c r="H9495">
        <v>50</v>
      </c>
      <c r="I9495">
        <v>105</v>
      </c>
      <c r="J9495" t="s">
        <v>11612</v>
      </c>
      <c r="K9495" s="26" t="s">
        <v>61</v>
      </c>
      <c r="L9495" t="s">
        <v>14443</v>
      </c>
      <c r="M9495" t="s">
        <v>1227</v>
      </c>
      <c r="N9495">
        <v>1</v>
      </c>
      <c r="O9495" t="str">
        <f t="shared" si="255"/>
        <v>Mix-A_009_E1</v>
      </c>
      <c r="P9495">
        <v>12</v>
      </c>
      <c r="Q9495" t="s">
        <v>9200</v>
      </c>
      <c r="R9495">
        <v>100</v>
      </c>
    </row>
    <row r="9496" spans="1:45" hidden="1" x14ac:dyDescent="0.5">
      <c r="A9496" t="s">
        <v>14504</v>
      </c>
      <c r="B9496" t="s">
        <v>14505</v>
      </c>
      <c r="C9496" t="s">
        <v>56</v>
      </c>
      <c r="D9496" s="1">
        <v>44868</v>
      </c>
      <c r="E9496" t="s">
        <v>11758</v>
      </c>
      <c r="F9496" s="1">
        <v>44895</v>
      </c>
      <c r="G9496" t="s">
        <v>6439</v>
      </c>
      <c r="H9496">
        <v>50</v>
      </c>
      <c r="I9496">
        <v>105</v>
      </c>
      <c r="J9496" t="s">
        <v>6439</v>
      </c>
      <c r="K9496" s="26" t="s">
        <v>61</v>
      </c>
      <c r="L9496" t="s">
        <v>14443</v>
      </c>
      <c r="M9496" t="s">
        <v>1227</v>
      </c>
      <c r="N9496">
        <v>1</v>
      </c>
      <c r="O9496" t="str">
        <f t="shared" si="255"/>
        <v>Mix-A_009_E1</v>
      </c>
      <c r="P9496">
        <v>1</v>
      </c>
      <c r="Q9496" t="s">
        <v>73</v>
      </c>
      <c r="R9496">
        <v>100</v>
      </c>
      <c r="U9496" s="28">
        <v>8.6999999999999993</v>
      </c>
      <c r="AQ9496" s="1">
        <v>44895</v>
      </c>
      <c r="AR9496">
        <v>2</v>
      </c>
      <c r="AS9496" t="s">
        <v>6439</v>
      </c>
    </row>
    <row r="9497" spans="1:45" hidden="1" x14ac:dyDescent="0.5">
      <c r="A9497" t="s">
        <v>14506</v>
      </c>
      <c r="B9497" t="s">
        <v>14507</v>
      </c>
      <c r="C9497" t="s">
        <v>56</v>
      </c>
      <c r="D9497" s="1">
        <v>44868</v>
      </c>
      <c r="E9497" t="s">
        <v>11758</v>
      </c>
      <c r="F9497" s="1">
        <v>44895</v>
      </c>
      <c r="G9497" t="s">
        <v>6439</v>
      </c>
      <c r="H9497">
        <v>50</v>
      </c>
      <c r="I9497">
        <v>105</v>
      </c>
      <c r="J9497" t="s">
        <v>6439</v>
      </c>
      <c r="K9497" s="26" t="s">
        <v>61</v>
      </c>
      <c r="L9497" t="s">
        <v>14443</v>
      </c>
      <c r="M9497" t="s">
        <v>1227</v>
      </c>
      <c r="N9497">
        <v>1</v>
      </c>
      <c r="O9497" t="str">
        <f t="shared" ref="O9497:O9530" si="256">L9497&amp;"_E1"</f>
        <v>Mix-A_009_E1</v>
      </c>
      <c r="P9497">
        <v>2</v>
      </c>
      <c r="Q9497" t="s">
        <v>73</v>
      </c>
      <c r="R9497">
        <v>100</v>
      </c>
      <c r="U9497" s="28">
        <v>11.3</v>
      </c>
      <c r="AQ9497" s="1">
        <v>44895</v>
      </c>
      <c r="AR9497">
        <v>2</v>
      </c>
      <c r="AS9497" t="s">
        <v>6439</v>
      </c>
    </row>
    <row r="9498" spans="1:45" hidden="1" x14ac:dyDescent="0.5">
      <c r="A9498" t="s">
        <v>14508</v>
      </c>
      <c r="B9498" t="s">
        <v>14509</v>
      </c>
      <c r="C9498" t="s">
        <v>56</v>
      </c>
      <c r="D9498" s="1">
        <v>44868</v>
      </c>
      <c r="E9498" t="s">
        <v>11612</v>
      </c>
      <c r="F9498" s="1">
        <v>44895</v>
      </c>
      <c r="G9498" t="s">
        <v>6439</v>
      </c>
      <c r="H9498">
        <v>32</v>
      </c>
      <c r="I9498">
        <v>105</v>
      </c>
      <c r="J9498" t="s">
        <v>6439</v>
      </c>
      <c r="K9498" s="26" t="s">
        <v>61</v>
      </c>
      <c r="L9498" t="s">
        <v>14443</v>
      </c>
      <c r="M9498" t="s">
        <v>1227</v>
      </c>
      <c r="N9498">
        <v>1</v>
      </c>
      <c r="O9498" t="str">
        <f t="shared" si="256"/>
        <v>Mix-A_009_E1</v>
      </c>
      <c r="P9498">
        <v>3</v>
      </c>
      <c r="Q9498" t="s">
        <v>73</v>
      </c>
      <c r="R9498">
        <v>100</v>
      </c>
      <c r="U9498" s="28">
        <v>14</v>
      </c>
      <c r="AQ9498" s="1">
        <v>44895</v>
      </c>
      <c r="AR9498">
        <v>2</v>
      </c>
      <c r="AS9498" t="s">
        <v>6439</v>
      </c>
    </row>
    <row r="9499" spans="1:45" hidden="1" x14ac:dyDescent="0.5">
      <c r="A9499" t="s">
        <v>14510</v>
      </c>
      <c r="B9499" t="s">
        <v>14511</v>
      </c>
      <c r="C9499" t="s">
        <v>56</v>
      </c>
      <c r="D9499" s="1">
        <v>44868</v>
      </c>
      <c r="E9499" t="s">
        <v>11612</v>
      </c>
      <c r="F9499" s="1">
        <v>44895</v>
      </c>
      <c r="G9499" t="s">
        <v>6439</v>
      </c>
      <c r="H9499">
        <v>20</v>
      </c>
      <c r="I9499">
        <v>105</v>
      </c>
      <c r="J9499" t="s">
        <v>6439</v>
      </c>
      <c r="K9499" s="26" t="s">
        <v>61</v>
      </c>
      <c r="L9499" t="s">
        <v>14443</v>
      </c>
      <c r="M9499" t="s">
        <v>1227</v>
      </c>
      <c r="N9499">
        <v>1</v>
      </c>
      <c r="O9499" t="str">
        <f t="shared" si="256"/>
        <v>Mix-A_009_E1</v>
      </c>
      <c r="P9499">
        <v>4</v>
      </c>
      <c r="Q9499" t="s">
        <v>73</v>
      </c>
      <c r="R9499">
        <v>100</v>
      </c>
      <c r="U9499" s="28">
        <v>-3.1</v>
      </c>
      <c r="AQ9499" s="1">
        <v>44895</v>
      </c>
      <c r="AR9499">
        <v>2</v>
      </c>
      <c r="AS9499" t="s">
        <v>6439</v>
      </c>
    </row>
    <row r="9500" spans="1:45" hidden="1" x14ac:dyDescent="0.5">
      <c r="A9500" t="s">
        <v>14512</v>
      </c>
      <c r="B9500" t="s">
        <v>14513</v>
      </c>
      <c r="C9500" t="s">
        <v>56</v>
      </c>
      <c r="D9500" s="1">
        <v>44868</v>
      </c>
      <c r="E9500" t="s">
        <v>11612</v>
      </c>
      <c r="F9500" s="1">
        <v>44895</v>
      </c>
      <c r="G9500" t="s">
        <v>6439</v>
      </c>
      <c r="H9500">
        <v>11</v>
      </c>
      <c r="I9500">
        <v>105</v>
      </c>
      <c r="J9500" t="s">
        <v>6439</v>
      </c>
      <c r="K9500" s="26" t="s">
        <v>61</v>
      </c>
      <c r="L9500" t="s">
        <v>14443</v>
      </c>
      <c r="M9500" t="s">
        <v>1227</v>
      </c>
      <c r="N9500">
        <v>1</v>
      </c>
      <c r="O9500" t="str">
        <f t="shared" si="256"/>
        <v>Mix-A_009_E1</v>
      </c>
      <c r="P9500">
        <v>5</v>
      </c>
      <c r="Q9500" t="s">
        <v>73</v>
      </c>
      <c r="R9500">
        <v>100</v>
      </c>
      <c r="U9500" s="28">
        <v>-3.5</v>
      </c>
      <c r="AQ9500" s="1">
        <v>44895</v>
      </c>
      <c r="AR9500">
        <v>2</v>
      </c>
      <c r="AS9500" t="s">
        <v>6439</v>
      </c>
    </row>
    <row r="9501" spans="1:45" hidden="1" x14ac:dyDescent="0.5">
      <c r="A9501" t="s">
        <v>14514</v>
      </c>
      <c r="B9501" t="s">
        <v>14515</v>
      </c>
      <c r="C9501" t="s">
        <v>56</v>
      </c>
      <c r="D9501" s="1">
        <v>44868</v>
      </c>
      <c r="E9501" t="s">
        <v>11612</v>
      </c>
      <c r="F9501" s="1">
        <v>44895</v>
      </c>
      <c r="G9501" t="s">
        <v>8908</v>
      </c>
      <c r="H9501">
        <v>19</v>
      </c>
      <c r="I9501">
        <v>105</v>
      </c>
      <c r="J9501" t="s">
        <v>8908</v>
      </c>
      <c r="K9501" s="26" t="s">
        <v>61</v>
      </c>
      <c r="L9501" t="s">
        <v>14443</v>
      </c>
      <c r="M9501" t="s">
        <v>1227</v>
      </c>
      <c r="N9501">
        <v>1</v>
      </c>
      <c r="O9501" t="str">
        <f t="shared" si="256"/>
        <v>Mix-A_009_E1</v>
      </c>
      <c r="P9501">
        <v>6</v>
      </c>
      <c r="Q9501" t="s">
        <v>73</v>
      </c>
      <c r="R9501">
        <v>100</v>
      </c>
      <c r="U9501" s="28">
        <v>-2.1</v>
      </c>
      <c r="AQ9501" s="1">
        <v>44895</v>
      </c>
      <c r="AR9501">
        <v>2</v>
      </c>
      <c r="AS9501" t="s">
        <v>6439</v>
      </c>
    </row>
    <row r="9502" spans="1:45" hidden="1" x14ac:dyDescent="0.5">
      <c r="A9502" t="s">
        <v>14516</v>
      </c>
      <c r="B9502" t="str">
        <f t="shared" ref="B9502:B9530" si="257">A9502&amp;"-Ex1"</f>
        <v>Pli-AJol_001-Ex1</v>
      </c>
      <c r="C9502" t="s">
        <v>56</v>
      </c>
      <c r="D9502" s="1">
        <v>44875</v>
      </c>
      <c r="E9502" t="s">
        <v>6439</v>
      </c>
      <c r="F9502" s="1">
        <v>44895</v>
      </c>
      <c r="G9502" t="s">
        <v>6439</v>
      </c>
      <c r="H9502">
        <v>50</v>
      </c>
      <c r="I9502">
        <v>105</v>
      </c>
      <c r="J9502" t="s">
        <v>6439</v>
      </c>
      <c r="K9502" s="26" t="s">
        <v>61</v>
      </c>
      <c r="L9502" t="s">
        <v>14443</v>
      </c>
      <c r="M9502" t="s">
        <v>1227</v>
      </c>
      <c r="N9502">
        <v>1</v>
      </c>
      <c r="O9502" t="str">
        <f t="shared" si="256"/>
        <v>Mix-A_009_E1</v>
      </c>
      <c r="P9502">
        <v>1</v>
      </c>
      <c r="Q9502" t="s">
        <v>67</v>
      </c>
      <c r="R9502">
        <v>100</v>
      </c>
      <c r="U9502" s="28">
        <v>21</v>
      </c>
      <c r="AQ9502" s="1">
        <v>44895</v>
      </c>
      <c r="AR9502">
        <v>2</v>
      </c>
      <c r="AS9502" t="s">
        <v>6439</v>
      </c>
    </row>
    <row r="9503" spans="1:45" hidden="1" x14ac:dyDescent="0.5">
      <c r="A9503" t="s">
        <v>14517</v>
      </c>
      <c r="B9503" t="str">
        <f t="shared" si="257"/>
        <v>Pli-AJol_002-Ex1</v>
      </c>
      <c r="C9503" t="s">
        <v>56</v>
      </c>
      <c r="D9503" s="1">
        <v>44875</v>
      </c>
      <c r="E9503" t="s">
        <v>6439</v>
      </c>
      <c r="F9503" s="1">
        <v>44895</v>
      </c>
      <c r="G9503" t="s">
        <v>6439</v>
      </c>
      <c r="H9503">
        <v>50</v>
      </c>
      <c r="I9503">
        <v>105</v>
      </c>
      <c r="J9503" t="s">
        <v>6439</v>
      </c>
      <c r="K9503" s="26" t="s">
        <v>61</v>
      </c>
      <c r="L9503" t="s">
        <v>14443</v>
      </c>
      <c r="M9503" t="s">
        <v>1227</v>
      </c>
      <c r="N9503">
        <v>1</v>
      </c>
      <c r="O9503" t="str">
        <f t="shared" si="256"/>
        <v>Mix-A_009_E1</v>
      </c>
      <c r="P9503">
        <v>2</v>
      </c>
      <c r="Q9503" t="s">
        <v>67</v>
      </c>
      <c r="R9503">
        <v>100</v>
      </c>
      <c r="U9503" s="28">
        <v>16.600000000000001</v>
      </c>
      <c r="AQ9503" s="1">
        <v>44895</v>
      </c>
      <c r="AR9503">
        <v>2</v>
      </c>
      <c r="AS9503" t="s">
        <v>6439</v>
      </c>
    </row>
    <row r="9504" spans="1:45" hidden="1" x14ac:dyDescent="0.5">
      <c r="A9504" t="s">
        <v>14518</v>
      </c>
      <c r="B9504" t="str">
        <f t="shared" si="257"/>
        <v>Pli-AJol_003-Ex1</v>
      </c>
      <c r="C9504" t="s">
        <v>56</v>
      </c>
      <c r="D9504" s="1">
        <v>44875</v>
      </c>
      <c r="E9504" t="s">
        <v>6439</v>
      </c>
      <c r="F9504" s="1">
        <v>44895</v>
      </c>
      <c r="G9504" t="s">
        <v>6439</v>
      </c>
      <c r="H9504">
        <v>50</v>
      </c>
      <c r="I9504">
        <v>105</v>
      </c>
      <c r="J9504" t="s">
        <v>6439</v>
      </c>
      <c r="K9504" s="26" t="s">
        <v>61</v>
      </c>
      <c r="L9504" t="s">
        <v>14443</v>
      </c>
      <c r="M9504" t="s">
        <v>1227</v>
      </c>
      <c r="N9504">
        <v>1</v>
      </c>
      <c r="O9504" t="str">
        <f t="shared" si="256"/>
        <v>Mix-A_009_E1</v>
      </c>
      <c r="P9504">
        <v>3</v>
      </c>
      <c r="Q9504" t="s">
        <v>67</v>
      </c>
      <c r="R9504">
        <v>100</v>
      </c>
      <c r="U9504" s="28">
        <v>34</v>
      </c>
      <c r="AQ9504" s="1">
        <v>44895</v>
      </c>
      <c r="AR9504">
        <v>2</v>
      </c>
      <c r="AS9504" t="s">
        <v>6439</v>
      </c>
    </row>
    <row r="9505" spans="1:45" hidden="1" x14ac:dyDescent="0.5">
      <c r="A9505" t="s">
        <v>14519</v>
      </c>
      <c r="B9505" t="str">
        <f t="shared" si="257"/>
        <v>Pli-AJol_004-Ex1</v>
      </c>
      <c r="C9505" t="s">
        <v>56</v>
      </c>
      <c r="D9505" s="1">
        <v>44875</v>
      </c>
      <c r="E9505" t="s">
        <v>6439</v>
      </c>
      <c r="F9505" s="1">
        <v>44895</v>
      </c>
      <c r="G9505" t="s">
        <v>6439</v>
      </c>
      <c r="H9505">
        <v>50</v>
      </c>
      <c r="I9505">
        <v>105</v>
      </c>
      <c r="J9505" t="s">
        <v>6439</v>
      </c>
      <c r="K9505" s="26" t="s">
        <v>61</v>
      </c>
      <c r="L9505" t="s">
        <v>14443</v>
      </c>
      <c r="M9505" t="s">
        <v>1227</v>
      </c>
      <c r="N9505">
        <v>1</v>
      </c>
      <c r="O9505" t="str">
        <f t="shared" si="256"/>
        <v>Mix-A_009_E1</v>
      </c>
      <c r="P9505">
        <v>4</v>
      </c>
      <c r="Q9505" t="s">
        <v>67</v>
      </c>
      <c r="R9505">
        <v>100</v>
      </c>
      <c r="U9505" s="28">
        <v>21.8</v>
      </c>
      <c r="AQ9505" s="1">
        <v>44895</v>
      </c>
      <c r="AR9505">
        <v>2</v>
      </c>
      <c r="AS9505" t="s">
        <v>6439</v>
      </c>
    </row>
    <row r="9506" spans="1:45" hidden="1" x14ac:dyDescent="0.5">
      <c r="A9506" t="s">
        <v>14520</v>
      </c>
      <c r="B9506" t="str">
        <f t="shared" si="257"/>
        <v>Pli-AJol_005-Ex1</v>
      </c>
      <c r="C9506" t="s">
        <v>56</v>
      </c>
      <c r="D9506" s="1">
        <v>44875</v>
      </c>
      <c r="E9506" t="s">
        <v>6439</v>
      </c>
      <c r="F9506" s="1">
        <v>44895</v>
      </c>
      <c r="G9506" t="s">
        <v>6439</v>
      </c>
      <c r="H9506">
        <v>50</v>
      </c>
      <c r="I9506">
        <v>105</v>
      </c>
      <c r="J9506" t="s">
        <v>6439</v>
      </c>
      <c r="K9506" s="26" t="s">
        <v>61</v>
      </c>
      <c r="L9506" t="s">
        <v>14443</v>
      </c>
      <c r="M9506" t="s">
        <v>1227</v>
      </c>
      <c r="N9506">
        <v>1</v>
      </c>
      <c r="O9506" t="str">
        <f t="shared" si="256"/>
        <v>Mix-A_009_E1</v>
      </c>
      <c r="P9506">
        <v>5</v>
      </c>
      <c r="Q9506" t="s">
        <v>67</v>
      </c>
      <c r="R9506">
        <v>100</v>
      </c>
      <c r="U9506" s="28">
        <v>73.8</v>
      </c>
      <c r="AQ9506" s="1">
        <v>44895</v>
      </c>
      <c r="AR9506">
        <v>2</v>
      </c>
      <c r="AS9506" t="s">
        <v>6439</v>
      </c>
    </row>
    <row r="9507" spans="1:45" hidden="1" x14ac:dyDescent="0.5">
      <c r="A9507" t="s">
        <v>14521</v>
      </c>
      <c r="B9507" t="str">
        <f t="shared" si="257"/>
        <v>Pli-AJol_006-Ex1</v>
      </c>
      <c r="C9507" t="s">
        <v>56</v>
      </c>
      <c r="D9507" s="1">
        <v>44875</v>
      </c>
      <c r="E9507" t="s">
        <v>6439</v>
      </c>
      <c r="F9507" s="1">
        <v>44895</v>
      </c>
      <c r="G9507" t="s">
        <v>7218</v>
      </c>
      <c r="H9507">
        <v>50</v>
      </c>
      <c r="I9507">
        <v>105</v>
      </c>
      <c r="J9507" t="s">
        <v>7218</v>
      </c>
      <c r="K9507" s="26" t="s">
        <v>61</v>
      </c>
      <c r="L9507" t="s">
        <v>14443</v>
      </c>
      <c r="M9507" t="s">
        <v>1227</v>
      </c>
      <c r="N9507">
        <v>1</v>
      </c>
      <c r="O9507" t="str">
        <f t="shared" si="256"/>
        <v>Mix-A_009_E1</v>
      </c>
      <c r="P9507">
        <v>6</v>
      </c>
      <c r="Q9507" t="s">
        <v>67</v>
      </c>
      <c r="R9507">
        <v>100</v>
      </c>
      <c r="U9507" s="28">
        <v>154</v>
      </c>
      <c r="AQ9507" s="1">
        <v>44895</v>
      </c>
      <c r="AR9507">
        <v>2</v>
      </c>
      <c r="AS9507" t="s">
        <v>6439</v>
      </c>
    </row>
    <row r="9508" spans="1:45" hidden="1" x14ac:dyDescent="0.5">
      <c r="A9508" t="s">
        <v>14522</v>
      </c>
      <c r="B9508" t="str">
        <f t="shared" si="257"/>
        <v>Pli-AJol_007-Ex1</v>
      </c>
      <c r="C9508" t="s">
        <v>56</v>
      </c>
      <c r="D9508" s="1">
        <v>44875</v>
      </c>
      <c r="E9508" t="s">
        <v>6439</v>
      </c>
      <c r="F9508" s="1">
        <v>44895</v>
      </c>
      <c r="G9508" t="s">
        <v>7218</v>
      </c>
      <c r="H9508">
        <v>50</v>
      </c>
      <c r="I9508">
        <v>105</v>
      </c>
      <c r="J9508" t="s">
        <v>7218</v>
      </c>
      <c r="K9508" s="26" t="s">
        <v>61</v>
      </c>
      <c r="L9508" t="s">
        <v>14443</v>
      </c>
      <c r="M9508" t="s">
        <v>1227</v>
      </c>
      <c r="N9508">
        <v>1</v>
      </c>
      <c r="O9508" t="str">
        <f t="shared" si="256"/>
        <v>Mix-A_009_E1</v>
      </c>
      <c r="P9508">
        <v>7</v>
      </c>
      <c r="Q9508" t="s">
        <v>67</v>
      </c>
      <c r="R9508">
        <v>100</v>
      </c>
      <c r="U9508" s="28">
        <v>15.6</v>
      </c>
      <c r="AQ9508" s="1">
        <v>44895</v>
      </c>
      <c r="AR9508">
        <v>2</v>
      </c>
      <c r="AS9508" t="s">
        <v>6439</v>
      </c>
    </row>
    <row r="9509" spans="1:45" hidden="1" x14ac:dyDescent="0.5">
      <c r="A9509" t="s">
        <v>14523</v>
      </c>
      <c r="B9509" t="str">
        <f t="shared" si="257"/>
        <v>Pli-AJol_008-Ex1</v>
      </c>
      <c r="C9509" t="s">
        <v>56</v>
      </c>
      <c r="D9509" s="1">
        <v>44875</v>
      </c>
      <c r="E9509" t="s">
        <v>6439</v>
      </c>
      <c r="F9509" s="1">
        <v>44895</v>
      </c>
      <c r="G9509" t="s">
        <v>11612</v>
      </c>
      <c r="H9509">
        <v>50</v>
      </c>
      <c r="I9509">
        <v>105</v>
      </c>
      <c r="J9509" t="s">
        <v>11612</v>
      </c>
      <c r="K9509" s="26" t="s">
        <v>61</v>
      </c>
      <c r="L9509" t="s">
        <v>14443</v>
      </c>
      <c r="M9509" t="s">
        <v>1227</v>
      </c>
      <c r="N9509">
        <v>1</v>
      </c>
      <c r="O9509" t="str">
        <f t="shared" si="256"/>
        <v>Mix-A_009_E1</v>
      </c>
      <c r="P9509">
        <v>8</v>
      </c>
      <c r="Q9509" t="s">
        <v>67</v>
      </c>
      <c r="R9509">
        <v>100</v>
      </c>
      <c r="U9509" s="28">
        <v>71</v>
      </c>
      <c r="AQ9509" s="1">
        <v>44895</v>
      </c>
      <c r="AR9509">
        <v>2</v>
      </c>
      <c r="AS9509" t="s">
        <v>6439</v>
      </c>
    </row>
    <row r="9510" spans="1:45" hidden="1" x14ac:dyDescent="0.5">
      <c r="A9510" t="s">
        <v>14524</v>
      </c>
      <c r="B9510" t="str">
        <f t="shared" si="257"/>
        <v>Pli-AJol_009-Ex1</v>
      </c>
      <c r="C9510" t="s">
        <v>56</v>
      </c>
      <c r="D9510" s="1">
        <v>44875</v>
      </c>
      <c r="E9510" t="s">
        <v>6439</v>
      </c>
      <c r="F9510" s="1">
        <v>44895</v>
      </c>
      <c r="G9510" t="s">
        <v>11612</v>
      </c>
      <c r="H9510">
        <v>50</v>
      </c>
      <c r="I9510">
        <v>105</v>
      </c>
      <c r="J9510" t="s">
        <v>11612</v>
      </c>
      <c r="K9510" s="26" t="s">
        <v>61</v>
      </c>
      <c r="L9510" t="s">
        <v>14443</v>
      </c>
      <c r="M9510" t="s">
        <v>1227</v>
      </c>
      <c r="N9510">
        <v>1</v>
      </c>
      <c r="O9510" t="str">
        <f t="shared" si="256"/>
        <v>Mix-A_009_E1</v>
      </c>
      <c r="P9510">
        <v>9</v>
      </c>
      <c r="Q9510" t="s">
        <v>67</v>
      </c>
      <c r="R9510">
        <v>100</v>
      </c>
      <c r="U9510" s="28">
        <v>70.5</v>
      </c>
      <c r="AQ9510" s="1">
        <v>44895</v>
      </c>
      <c r="AR9510">
        <v>2</v>
      </c>
      <c r="AS9510" t="s">
        <v>6439</v>
      </c>
    </row>
    <row r="9511" spans="1:45" hidden="1" x14ac:dyDescent="0.5">
      <c r="A9511" t="s">
        <v>14525</v>
      </c>
      <c r="B9511" t="str">
        <f t="shared" si="257"/>
        <v>Pli-AJol_010-Ex1</v>
      </c>
      <c r="C9511" t="s">
        <v>56</v>
      </c>
      <c r="D9511" s="1">
        <v>44875</v>
      </c>
      <c r="E9511" t="s">
        <v>6439</v>
      </c>
      <c r="F9511" s="1">
        <v>44895</v>
      </c>
      <c r="G9511" t="s">
        <v>11612</v>
      </c>
      <c r="H9511">
        <v>50</v>
      </c>
      <c r="I9511">
        <v>105</v>
      </c>
      <c r="J9511" t="s">
        <v>11612</v>
      </c>
      <c r="K9511" s="26" t="s">
        <v>61</v>
      </c>
      <c r="L9511" t="s">
        <v>14443</v>
      </c>
      <c r="M9511" t="s">
        <v>1227</v>
      </c>
      <c r="N9511">
        <v>1</v>
      </c>
      <c r="O9511" t="str">
        <f t="shared" si="256"/>
        <v>Mix-A_009_E1</v>
      </c>
      <c r="P9511">
        <v>10</v>
      </c>
      <c r="Q9511" t="s">
        <v>67</v>
      </c>
      <c r="R9511">
        <v>100</v>
      </c>
      <c r="U9511" s="28">
        <v>22.2</v>
      </c>
      <c r="AQ9511" s="1">
        <v>44895</v>
      </c>
      <c r="AR9511">
        <v>2</v>
      </c>
      <c r="AS9511" t="s">
        <v>6439</v>
      </c>
    </row>
    <row r="9512" spans="1:45" hidden="1" x14ac:dyDescent="0.5">
      <c r="A9512" t="s">
        <v>14526</v>
      </c>
      <c r="B9512" t="str">
        <f t="shared" si="257"/>
        <v>Pli-ARom_001-Ex1</v>
      </c>
      <c r="C9512" t="s">
        <v>56</v>
      </c>
      <c r="D9512" s="1">
        <v>44879</v>
      </c>
      <c r="E9512" t="s">
        <v>11758</v>
      </c>
      <c r="F9512" s="1">
        <v>44895</v>
      </c>
      <c r="G9512" t="s">
        <v>11612</v>
      </c>
      <c r="H9512">
        <v>10</v>
      </c>
      <c r="I9512">
        <v>105</v>
      </c>
      <c r="J9512" t="s">
        <v>11612</v>
      </c>
      <c r="K9512" s="26" t="s">
        <v>61</v>
      </c>
      <c r="L9512" t="s">
        <v>14443</v>
      </c>
      <c r="M9512" t="s">
        <v>1227</v>
      </c>
      <c r="N9512">
        <v>1</v>
      </c>
      <c r="O9512" t="str">
        <f t="shared" si="256"/>
        <v>Mix-A_009_E1</v>
      </c>
      <c r="P9512">
        <v>11</v>
      </c>
      <c r="Q9512" t="s">
        <v>67</v>
      </c>
      <c r="R9512">
        <v>100</v>
      </c>
      <c r="U9512" s="28">
        <v>3.7</v>
      </c>
      <c r="AQ9512" s="1">
        <v>44895</v>
      </c>
      <c r="AR9512">
        <v>2</v>
      </c>
      <c r="AS9512" t="s">
        <v>6439</v>
      </c>
    </row>
    <row r="9513" spans="1:45" hidden="1" x14ac:dyDescent="0.5">
      <c r="A9513" t="s">
        <v>14527</v>
      </c>
      <c r="B9513" t="str">
        <f t="shared" si="257"/>
        <v>Pli-ARom_002-Ex1</v>
      </c>
      <c r="C9513" t="s">
        <v>56</v>
      </c>
      <c r="D9513" s="1">
        <v>44879</v>
      </c>
      <c r="E9513" t="s">
        <v>11758</v>
      </c>
      <c r="F9513" s="1">
        <v>44895</v>
      </c>
      <c r="G9513" t="s">
        <v>11612</v>
      </c>
      <c r="H9513">
        <v>7</v>
      </c>
      <c r="I9513">
        <v>105</v>
      </c>
      <c r="J9513" t="s">
        <v>11612</v>
      </c>
      <c r="K9513" s="26" t="s">
        <v>61</v>
      </c>
      <c r="L9513" t="s">
        <v>14443</v>
      </c>
      <c r="M9513" t="s">
        <v>1227</v>
      </c>
      <c r="N9513">
        <v>1</v>
      </c>
      <c r="O9513" t="str">
        <f t="shared" si="256"/>
        <v>Mix-A_009_E1</v>
      </c>
      <c r="P9513">
        <v>12</v>
      </c>
      <c r="Q9513" t="s">
        <v>67</v>
      </c>
      <c r="R9513">
        <v>100</v>
      </c>
      <c r="U9513" s="28">
        <v>-1.2</v>
      </c>
      <c r="AQ9513" s="1">
        <v>44895</v>
      </c>
      <c r="AR9513">
        <v>2</v>
      </c>
      <c r="AS9513" t="s">
        <v>6439</v>
      </c>
    </row>
    <row r="9514" spans="1:45" hidden="1" x14ac:dyDescent="0.5">
      <c r="A9514" t="s">
        <v>14528</v>
      </c>
      <c r="B9514" t="str">
        <f t="shared" si="257"/>
        <v>Pli-ARom_003-Ex1</v>
      </c>
      <c r="C9514" t="s">
        <v>56</v>
      </c>
      <c r="D9514" s="1">
        <v>44879</v>
      </c>
      <c r="E9514" t="s">
        <v>11758</v>
      </c>
      <c r="F9514" s="1">
        <v>44895</v>
      </c>
      <c r="G9514" t="s">
        <v>6439</v>
      </c>
      <c r="H9514">
        <v>13</v>
      </c>
      <c r="I9514">
        <v>105</v>
      </c>
      <c r="J9514" t="s">
        <v>6439</v>
      </c>
      <c r="K9514" s="26" t="s">
        <v>61</v>
      </c>
      <c r="L9514" t="s">
        <v>14443</v>
      </c>
      <c r="M9514" t="s">
        <v>1227</v>
      </c>
      <c r="N9514">
        <v>1</v>
      </c>
      <c r="O9514" t="str">
        <f t="shared" si="256"/>
        <v>Mix-A_009_E1</v>
      </c>
      <c r="P9514">
        <v>1</v>
      </c>
      <c r="Q9514" t="s">
        <v>65</v>
      </c>
      <c r="R9514">
        <v>100</v>
      </c>
      <c r="U9514" s="28">
        <v>3.1</v>
      </c>
      <c r="AQ9514" s="1">
        <v>44895</v>
      </c>
      <c r="AR9514">
        <v>2</v>
      </c>
      <c r="AS9514" t="s">
        <v>6439</v>
      </c>
    </row>
    <row r="9515" spans="1:45" hidden="1" x14ac:dyDescent="0.5">
      <c r="A9515" t="s">
        <v>14529</v>
      </c>
      <c r="B9515" t="str">
        <f t="shared" si="257"/>
        <v>Pli-ARom_004-Ex1</v>
      </c>
      <c r="C9515" t="s">
        <v>56</v>
      </c>
      <c r="D9515" s="1">
        <v>44879</v>
      </c>
      <c r="E9515" t="s">
        <v>11758</v>
      </c>
      <c r="F9515" s="1">
        <v>44895</v>
      </c>
      <c r="G9515" t="s">
        <v>6439</v>
      </c>
      <c r="H9515">
        <v>17</v>
      </c>
      <c r="I9515">
        <v>105</v>
      </c>
      <c r="J9515" t="s">
        <v>6439</v>
      </c>
      <c r="K9515" s="26" t="s">
        <v>61</v>
      </c>
      <c r="L9515" t="s">
        <v>14443</v>
      </c>
      <c r="M9515" t="s">
        <v>1227</v>
      </c>
      <c r="N9515">
        <v>1</v>
      </c>
      <c r="O9515" t="str">
        <f t="shared" si="256"/>
        <v>Mix-A_009_E1</v>
      </c>
      <c r="P9515">
        <v>2</v>
      </c>
      <c r="Q9515" t="s">
        <v>65</v>
      </c>
      <c r="R9515">
        <v>100</v>
      </c>
      <c r="U9515" s="28">
        <v>20</v>
      </c>
      <c r="AQ9515" s="1">
        <v>44895</v>
      </c>
      <c r="AR9515">
        <v>2</v>
      </c>
      <c r="AS9515" t="s">
        <v>6439</v>
      </c>
    </row>
    <row r="9516" spans="1:45" hidden="1" x14ac:dyDescent="0.5">
      <c r="A9516" t="s">
        <v>14530</v>
      </c>
      <c r="B9516" t="str">
        <f t="shared" si="257"/>
        <v>Pli-ARom_005-Ex1</v>
      </c>
      <c r="C9516" t="s">
        <v>56</v>
      </c>
      <c r="D9516" s="1">
        <v>44879</v>
      </c>
      <c r="E9516" t="s">
        <v>11758</v>
      </c>
      <c r="F9516" s="1">
        <v>44895</v>
      </c>
      <c r="G9516" t="s">
        <v>6439</v>
      </c>
      <c r="H9516">
        <v>14</v>
      </c>
      <c r="I9516">
        <v>105</v>
      </c>
      <c r="J9516" t="s">
        <v>6439</v>
      </c>
      <c r="K9516" s="26" t="s">
        <v>61</v>
      </c>
      <c r="L9516" t="s">
        <v>14443</v>
      </c>
      <c r="M9516" t="s">
        <v>1227</v>
      </c>
      <c r="N9516">
        <v>1</v>
      </c>
      <c r="O9516" t="str">
        <f t="shared" si="256"/>
        <v>Mix-A_009_E1</v>
      </c>
      <c r="P9516">
        <v>3</v>
      </c>
      <c r="Q9516" t="s">
        <v>65</v>
      </c>
      <c r="R9516">
        <v>100</v>
      </c>
      <c r="U9516" s="28">
        <v>4.2</v>
      </c>
      <c r="AQ9516" s="1">
        <v>44895</v>
      </c>
      <c r="AR9516">
        <v>2</v>
      </c>
      <c r="AS9516" t="s">
        <v>6439</v>
      </c>
    </row>
    <row r="9517" spans="1:45" hidden="1" x14ac:dyDescent="0.5">
      <c r="A9517" t="s">
        <v>14531</v>
      </c>
      <c r="B9517" t="str">
        <f t="shared" si="257"/>
        <v>Pli-ARom_006-Ex1</v>
      </c>
      <c r="C9517" t="s">
        <v>56</v>
      </c>
      <c r="D9517" s="1">
        <v>44879</v>
      </c>
      <c r="E9517" t="s">
        <v>11758</v>
      </c>
      <c r="F9517" s="1">
        <v>44895</v>
      </c>
      <c r="G9517" t="s">
        <v>6439</v>
      </c>
      <c r="H9517">
        <v>12</v>
      </c>
      <c r="I9517">
        <v>105</v>
      </c>
      <c r="J9517" t="s">
        <v>6439</v>
      </c>
      <c r="K9517" s="26" t="s">
        <v>61</v>
      </c>
      <c r="L9517" t="s">
        <v>14443</v>
      </c>
      <c r="M9517" t="s">
        <v>1227</v>
      </c>
      <c r="N9517">
        <v>1</v>
      </c>
      <c r="O9517" t="str">
        <f t="shared" si="256"/>
        <v>Mix-A_009_E1</v>
      </c>
      <c r="P9517">
        <v>4</v>
      </c>
      <c r="Q9517" t="s">
        <v>65</v>
      </c>
      <c r="R9517">
        <v>100</v>
      </c>
      <c r="U9517" s="28">
        <v>2.2999999999999998</v>
      </c>
      <c r="AQ9517" s="1">
        <v>44895</v>
      </c>
      <c r="AR9517">
        <v>2</v>
      </c>
      <c r="AS9517" t="s">
        <v>6439</v>
      </c>
    </row>
    <row r="9518" spans="1:45" hidden="1" x14ac:dyDescent="0.5">
      <c r="A9518" t="s">
        <v>14532</v>
      </c>
      <c r="B9518" t="str">
        <f t="shared" si="257"/>
        <v>Pli-ARom_007-Ex1</v>
      </c>
      <c r="C9518" t="s">
        <v>56</v>
      </c>
      <c r="D9518" s="1">
        <v>44879</v>
      </c>
      <c r="E9518" t="s">
        <v>11758</v>
      </c>
      <c r="F9518" s="1">
        <v>44895</v>
      </c>
      <c r="G9518" t="s">
        <v>6439</v>
      </c>
      <c r="H9518">
        <v>17</v>
      </c>
      <c r="I9518">
        <v>105</v>
      </c>
      <c r="J9518" t="s">
        <v>6439</v>
      </c>
      <c r="K9518" s="26" t="s">
        <v>61</v>
      </c>
      <c r="L9518" t="s">
        <v>14443</v>
      </c>
      <c r="M9518" t="s">
        <v>1227</v>
      </c>
      <c r="N9518">
        <v>1</v>
      </c>
      <c r="O9518" t="str">
        <f t="shared" si="256"/>
        <v>Mix-A_009_E1</v>
      </c>
      <c r="P9518">
        <v>5</v>
      </c>
      <c r="Q9518" t="s">
        <v>65</v>
      </c>
      <c r="R9518">
        <v>100</v>
      </c>
      <c r="U9518" s="28">
        <v>20.9</v>
      </c>
      <c r="AQ9518" s="1">
        <v>44895</v>
      </c>
      <c r="AR9518">
        <v>2</v>
      </c>
      <c r="AS9518" t="s">
        <v>6439</v>
      </c>
    </row>
    <row r="9519" spans="1:45" hidden="1" x14ac:dyDescent="0.5">
      <c r="A9519" t="s">
        <v>14533</v>
      </c>
      <c r="B9519" t="str">
        <f t="shared" si="257"/>
        <v>Pli-ARom_008-Ex1</v>
      </c>
      <c r="C9519" t="s">
        <v>56</v>
      </c>
      <c r="D9519" s="1">
        <v>44879</v>
      </c>
      <c r="E9519" t="s">
        <v>11758</v>
      </c>
      <c r="F9519" s="1">
        <v>44895</v>
      </c>
      <c r="G9519" t="s">
        <v>7218</v>
      </c>
      <c r="H9519">
        <v>17</v>
      </c>
      <c r="I9519">
        <v>105</v>
      </c>
      <c r="J9519" t="s">
        <v>7218</v>
      </c>
      <c r="K9519" s="26" t="s">
        <v>61</v>
      </c>
      <c r="L9519" t="s">
        <v>14443</v>
      </c>
      <c r="M9519" t="s">
        <v>1227</v>
      </c>
      <c r="N9519">
        <v>1</v>
      </c>
      <c r="O9519" t="str">
        <f t="shared" si="256"/>
        <v>Mix-A_009_E1</v>
      </c>
      <c r="P9519">
        <v>6</v>
      </c>
      <c r="Q9519" t="s">
        <v>65</v>
      </c>
      <c r="R9519">
        <v>100</v>
      </c>
      <c r="U9519" s="28">
        <v>7.3</v>
      </c>
      <c r="AQ9519" s="1">
        <v>44895</v>
      </c>
      <c r="AR9519">
        <v>2</v>
      </c>
      <c r="AS9519" t="s">
        <v>6439</v>
      </c>
    </row>
    <row r="9520" spans="1:45" hidden="1" x14ac:dyDescent="0.5">
      <c r="A9520" t="s">
        <v>14534</v>
      </c>
      <c r="B9520" t="str">
        <f t="shared" si="257"/>
        <v>Pli-ARom_009-Ex1</v>
      </c>
      <c r="C9520" t="s">
        <v>56</v>
      </c>
      <c r="D9520" s="1">
        <v>44879</v>
      </c>
      <c r="E9520" t="s">
        <v>11758</v>
      </c>
      <c r="F9520" s="1">
        <v>44895</v>
      </c>
      <c r="G9520" t="s">
        <v>7218</v>
      </c>
      <c r="H9520">
        <v>18</v>
      </c>
      <c r="I9520">
        <v>105</v>
      </c>
      <c r="J9520" t="s">
        <v>7218</v>
      </c>
      <c r="K9520" s="26" t="s">
        <v>61</v>
      </c>
      <c r="L9520" t="s">
        <v>14443</v>
      </c>
      <c r="M9520" t="s">
        <v>1227</v>
      </c>
      <c r="N9520">
        <v>1</v>
      </c>
      <c r="O9520" t="str">
        <f t="shared" si="256"/>
        <v>Mix-A_009_E1</v>
      </c>
      <c r="P9520">
        <v>7</v>
      </c>
      <c r="Q9520" t="s">
        <v>65</v>
      </c>
      <c r="R9520">
        <v>100</v>
      </c>
      <c r="U9520" s="28">
        <v>9.3000000000000007</v>
      </c>
      <c r="AQ9520" s="1">
        <v>44895</v>
      </c>
      <c r="AR9520">
        <v>2</v>
      </c>
      <c r="AS9520" t="s">
        <v>6439</v>
      </c>
    </row>
    <row r="9521" spans="1:45" hidden="1" x14ac:dyDescent="0.5">
      <c r="A9521" t="s">
        <v>14535</v>
      </c>
      <c r="B9521" t="str">
        <f t="shared" si="257"/>
        <v>Pli-ARom_010-Ex1</v>
      </c>
      <c r="C9521" t="s">
        <v>56</v>
      </c>
      <c r="D9521" s="1">
        <v>44879</v>
      </c>
      <c r="E9521" t="s">
        <v>11758</v>
      </c>
      <c r="F9521" s="1">
        <v>44895</v>
      </c>
      <c r="G9521" t="s">
        <v>11612</v>
      </c>
      <c r="H9521">
        <v>17</v>
      </c>
      <c r="I9521">
        <v>105</v>
      </c>
      <c r="J9521" t="s">
        <v>11612</v>
      </c>
      <c r="K9521" s="26" t="s">
        <v>61</v>
      </c>
      <c r="L9521" t="s">
        <v>14443</v>
      </c>
      <c r="M9521" t="s">
        <v>1227</v>
      </c>
      <c r="N9521">
        <v>1</v>
      </c>
      <c r="O9521" t="str">
        <f t="shared" si="256"/>
        <v>Mix-A_009_E1</v>
      </c>
      <c r="P9521">
        <v>8</v>
      </c>
      <c r="Q9521" t="s">
        <v>65</v>
      </c>
      <c r="R9521">
        <v>100</v>
      </c>
      <c r="U9521" s="28">
        <v>1.4</v>
      </c>
      <c r="AQ9521" s="1">
        <v>44895</v>
      </c>
      <c r="AR9521">
        <v>2</v>
      </c>
      <c r="AS9521" t="s">
        <v>6439</v>
      </c>
    </row>
    <row r="9522" spans="1:45" hidden="1" x14ac:dyDescent="0.5">
      <c r="A9522" t="s">
        <v>14536</v>
      </c>
      <c r="B9522" t="str">
        <f t="shared" si="257"/>
        <v>Pli-ARom_011-Ex1</v>
      </c>
      <c r="C9522" t="s">
        <v>56</v>
      </c>
      <c r="D9522" s="1">
        <v>44879</v>
      </c>
      <c r="E9522" t="s">
        <v>11758</v>
      </c>
      <c r="F9522" s="1">
        <v>44895</v>
      </c>
      <c r="G9522" t="s">
        <v>11612</v>
      </c>
      <c r="H9522">
        <v>11</v>
      </c>
      <c r="I9522">
        <v>105</v>
      </c>
      <c r="J9522" t="s">
        <v>11612</v>
      </c>
      <c r="K9522" s="26" t="s">
        <v>61</v>
      </c>
      <c r="L9522" t="s">
        <v>14443</v>
      </c>
      <c r="M9522" t="s">
        <v>1227</v>
      </c>
      <c r="N9522">
        <v>1</v>
      </c>
      <c r="O9522" t="str">
        <f t="shared" si="256"/>
        <v>Mix-A_009_E1</v>
      </c>
      <c r="P9522">
        <v>9</v>
      </c>
      <c r="Q9522" t="s">
        <v>65</v>
      </c>
      <c r="R9522">
        <v>100</v>
      </c>
      <c r="U9522" s="28">
        <v>12.5</v>
      </c>
      <c r="AQ9522" s="1">
        <v>44895</v>
      </c>
      <c r="AR9522">
        <v>2</v>
      </c>
      <c r="AS9522" t="s">
        <v>6439</v>
      </c>
    </row>
    <row r="9523" spans="1:45" hidden="1" x14ac:dyDescent="0.5">
      <c r="A9523" t="s">
        <v>14537</v>
      </c>
      <c r="B9523" t="str">
        <f t="shared" si="257"/>
        <v>Pli-ARom_012-Ex1</v>
      </c>
      <c r="C9523" t="s">
        <v>56</v>
      </c>
      <c r="D9523" s="1">
        <v>44879</v>
      </c>
      <c r="E9523" t="s">
        <v>11758</v>
      </c>
      <c r="F9523" s="1">
        <v>44895</v>
      </c>
      <c r="G9523" t="s">
        <v>11612</v>
      </c>
      <c r="H9523">
        <v>26</v>
      </c>
      <c r="I9523">
        <v>105</v>
      </c>
      <c r="J9523" t="s">
        <v>11612</v>
      </c>
      <c r="K9523" s="26" t="s">
        <v>61</v>
      </c>
      <c r="L9523" t="s">
        <v>14443</v>
      </c>
      <c r="M9523" t="s">
        <v>1227</v>
      </c>
      <c r="N9523">
        <v>1</v>
      </c>
      <c r="O9523" t="str">
        <f t="shared" si="256"/>
        <v>Mix-A_009_E1</v>
      </c>
      <c r="P9523">
        <v>10</v>
      </c>
      <c r="Q9523" t="s">
        <v>65</v>
      </c>
      <c r="R9523">
        <v>100</v>
      </c>
      <c r="U9523" s="28">
        <v>9.9</v>
      </c>
      <c r="AQ9523" s="1">
        <v>44895</v>
      </c>
      <c r="AR9523">
        <v>2</v>
      </c>
      <c r="AS9523" t="s">
        <v>6439</v>
      </c>
    </row>
    <row r="9524" spans="1:45" hidden="1" x14ac:dyDescent="0.5">
      <c r="A9524" t="s">
        <v>14538</v>
      </c>
      <c r="B9524" t="str">
        <f t="shared" si="257"/>
        <v>Pli-ARom_013-Ex1</v>
      </c>
      <c r="C9524" t="s">
        <v>56</v>
      </c>
      <c r="D9524" s="1">
        <v>44879</v>
      </c>
      <c r="E9524" t="s">
        <v>11758</v>
      </c>
      <c r="F9524" s="1">
        <v>44895</v>
      </c>
      <c r="G9524" t="s">
        <v>11612</v>
      </c>
      <c r="H9524">
        <v>13</v>
      </c>
      <c r="I9524">
        <v>105</v>
      </c>
      <c r="J9524" t="s">
        <v>11612</v>
      </c>
      <c r="K9524" s="26" t="s">
        <v>61</v>
      </c>
      <c r="L9524" t="s">
        <v>14443</v>
      </c>
      <c r="M9524" t="s">
        <v>1227</v>
      </c>
      <c r="N9524">
        <v>1</v>
      </c>
      <c r="O9524" t="str">
        <f t="shared" si="256"/>
        <v>Mix-A_009_E1</v>
      </c>
      <c r="P9524">
        <v>11</v>
      </c>
      <c r="Q9524" t="s">
        <v>65</v>
      </c>
      <c r="R9524">
        <v>100</v>
      </c>
      <c r="U9524" s="28">
        <v>10.199999999999999</v>
      </c>
      <c r="AQ9524" s="1">
        <v>44895</v>
      </c>
      <c r="AR9524">
        <v>2</v>
      </c>
      <c r="AS9524" t="s">
        <v>6439</v>
      </c>
    </row>
    <row r="9525" spans="1:45" hidden="1" x14ac:dyDescent="0.5">
      <c r="A9525" t="s">
        <v>14539</v>
      </c>
      <c r="B9525" t="str">
        <f t="shared" si="257"/>
        <v>Pli-ARom_014-Ex1</v>
      </c>
      <c r="C9525" t="s">
        <v>56</v>
      </c>
      <c r="D9525" s="1">
        <v>44879</v>
      </c>
      <c r="E9525" t="s">
        <v>11758</v>
      </c>
      <c r="F9525" s="1">
        <v>44895</v>
      </c>
      <c r="G9525" t="s">
        <v>11612</v>
      </c>
      <c r="H9525">
        <v>16</v>
      </c>
      <c r="I9525">
        <v>105</v>
      </c>
      <c r="J9525" t="s">
        <v>11612</v>
      </c>
      <c r="K9525" s="26" t="s">
        <v>61</v>
      </c>
      <c r="L9525" t="s">
        <v>14443</v>
      </c>
      <c r="M9525" t="s">
        <v>1227</v>
      </c>
      <c r="N9525">
        <v>1</v>
      </c>
      <c r="O9525" t="str">
        <f t="shared" si="256"/>
        <v>Mix-A_009_E1</v>
      </c>
      <c r="P9525">
        <v>12</v>
      </c>
      <c r="Q9525" t="s">
        <v>65</v>
      </c>
      <c r="R9525">
        <v>100</v>
      </c>
      <c r="U9525" s="28">
        <v>2.9</v>
      </c>
      <c r="AQ9525" s="1">
        <v>44895</v>
      </c>
      <c r="AR9525">
        <v>2</v>
      </c>
      <c r="AS9525" t="s">
        <v>6439</v>
      </c>
    </row>
    <row r="9526" spans="1:45" hidden="1" x14ac:dyDescent="0.5">
      <c r="A9526" t="s">
        <v>14540</v>
      </c>
      <c r="B9526" t="str">
        <f t="shared" si="257"/>
        <v>Pli-ARom_015-Ex1</v>
      </c>
      <c r="C9526" t="s">
        <v>56</v>
      </c>
      <c r="D9526" s="1">
        <v>44879</v>
      </c>
      <c r="E9526" t="s">
        <v>11758</v>
      </c>
      <c r="F9526" s="1">
        <v>44895</v>
      </c>
      <c r="G9526" t="s">
        <v>6439</v>
      </c>
      <c r="H9526">
        <v>18</v>
      </c>
      <c r="I9526">
        <v>105</v>
      </c>
      <c r="J9526" t="s">
        <v>6439</v>
      </c>
      <c r="K9526" s="26" t="s">
        <v>61</v>
      </c>
      <c r="L9526" t="s">
        <v>14443</v>
      </c>
      <c r="M9526" t="s">
        <v>1227</v>
      </c>
      <c r="N9526">
        <v>1</v>
      </c>
      <c r="O9526" t="str">
        <f t="shared" si="256"/>
        <v>Mix-A_009_E1</v>
      </c>
      <c r="P9526">
        <v>1</v>
      </c>
      <c r="Q9526" t="s">
        <v>63</v>
      </c>
      <c r="R9526">
        <v>100</v>
      </c>
      <c r="AQ9526" s="1"/>
    </row>
    <row r="9527" spans="1:45" hidden="1" x14ac:dyDescent="0.5">
      <c r="A9527" t="s">
        <v>14541</v>
      </c>
      <c r="B9527" t="str">
        <f t="shared" si="257"/>
        <v>Pli-ARom_016-Ex1</v>
      </c>
      <c r="C9527" t="s">
        <v>56</v>
      </c>
      <c r="D9527" s="1">
        <v>44879</v>
      </c>
      <c r="E9527" t="s">
        <v>11758</v>
      </c>
      <c r="F9527" s="1">
        <v>44895</v>
      </c>
      <c r="G9527" t="s">
        <v>6439</v>
      </c>
      <c r="H9527">
        <v>26</v>
      </c>
      <c r="I9527">
        <v>105</v>
      </c>
      <c r="J9527" t="s">
        <v>6439</v>
      </c>
      <c r="K9527" s="26" t="s">
        <v>61</v>
      </c>
      <c r="L9527" t="s">
        <v>14443</v>
      </c>
      <c r="M9527" t="s">
        <v>1227</v>
      </c>
      <c r="N9527">
        <v>1</v>
      </c>
      <c r="O9527" t="str">
        <f t="shared" si="256"/>
        <v>Mix-A_009_E1</v>
      </c>
      <c r="P9527">
        <v>2</v>
      </c>
      <c r="Q9527" t="s">
        <v>63</v>
      </c>
      <c r="R9527">
        <v>100</v>
      </c>
      <c r="AQ9527" s="1"/>
    </row>
    <row r="9528" spans="1:45" hidden="1" x14ac:dyDescent="0.5">
      <c r="A9528" t="s">
        <v>14542</v>
      </c>
      <c r="B9528" t="str">
        <f t="shared" si="257"/>
        <v>Pli-ARom_017-Ex1</v>
      </c>
      <c r="C9528" t="s">
        <v>56</v>
      </c>
      <c r="D9528" s="1">
        <v>44879</v>
      </c>
      <c r="E9528" t="s">
        <v>11758</v>
      </c>
      <c r="F9528" s="1">
        <v>44895</v>
      </c>
      <c r="G9528" t="s">
        <v>6439</v>
      </c>
      <c r="H9528">
        <v>15</v>
      </c>
      <c r="I9528">
        <v>105</v>
      </c>
      <c r="J9528" t="s">
        <v>6439</v>
      </c>
      <c r="K9528" s="26" t="s">
        <v>61</v>
      </c>
      <c r="L9528" t="s">
        <v>14443</v>
      </c>
      <c r="M9528" t="s">
        <v>1227</v>
      </c>
      <c r="N9528">
        <v>1</v>
      </c>
      <c r="O9528" t="str">
        <f t="shared" si="256"/>
        <v>Mix-A_009_E1</v>
      </c>
      <c r="P9528">
        <v>3</v>
      </c>
      <c r="Q9528" t="s">
        <v>63</v>
      </c>
      <c r="R9528">
        <v>100</v>
      </c>
      <c r="AQ9528" s="1"/>
    </row>
    <row r="9529" spans="1:45" hidden="1" x14ac:dyDescent="0.5">
      <c r="A9529" t="s">
        <v>14543</v>
      </c>
      <c r="B9529" t="str">
        <f t="shared" si="257"/>
        <v>Pli-ARom_018-Ex1</v>
      </c>
      <c r="C9529" t="s">
        <v>56</v>
      </c>
      <c r="D9529" s="1">
        <v>44879</v>
      </c>
      <c r="E9529" t="s">
        <v>11758</v>
      </c>
      <c r="F9529" s="1">
        <v>44895</v>
      </c>
      <c r="G9529" t="s">
        <v>6439</v>
      </c>
      <c r="H9529">
        <v>20</v>
      </c>
      <c r="I9529">
        <v>105</v>
      </c>
      <c r="J9529" t="s">
        <v>6439</v>
      </c>
      <c r="K9529" s="26" t="s">
        <v>61</v>
      </c>
      <c r="L9529" t="s">
        <v>14443</v>
      </c>
      <c r="M9529" t="s">
        <v>1227</v>
      </c>
      <c r="N9529">
        <v>1</v>
      </c>
      <c r="O9529" t="str">
        <f t="shared" si="256"/>
        <v>Mix-A_009_E1</v>
      </c>
      <c r="P9529">
        <v>4</v>
      </c>
      <c r="Q9529" t="s">
        <v>63</v>
      </c>
      <c r="R9529">
        <v>100</v>
      </c>
      <c r="AQ9529" s="1"/>
    </row>
    <row r="9530" spans="1:45" hidden="1" x14ac:dyDescent="0.5">
      <c r="A9530" t="s">
        <v>14544</v>
      </c>
      <c r="B9530" t="str">
        <f t="shared" si="257"/>
        <v>Pli-ARom_019-Ex1</v>
      </c>
      <c r="C9530" t="s">
        <v>56</v>
      </c>
      <c r="D9530" s="1">
        <v>44879</v>
      </c>
      <c r="E9530" t="s">
        <v>11758</v>
      </c>
      <c r="F9530" s="1">
        <v>44895</v>
      </c>
      <c r="G9530" t="s">
        <v>6439</v>
      </c>
      <c r="H9530">
        <v>14</v>
      </c>
      <c r="I9530">
        <v>105</v>
      </c>
      <c r="J9530" t="s">
        <v>6439</v>
      </c>
      <c r="K9530" s="26" t="s">
        <v>61</v>
      </c>
      <c r="L9530" t="s">
        <v>14443</v>
      </c>
      <c r="M9530" t="s">
        <v>1227</v>
      </c>
      <c r="N9530">
        <v>1</v>
      </c>
      <c r="O9530" t="str">
        <f t="shared" si="256"/>
        <v>Mix-A_009_E1</v>
      </c>
      <c r="P9530">
        <v>5</v>
      </c>
      <c r="Q9530" t="s">
        <v>63</v>
      </c>
      <c r="R9530">
        <v>100</v>
      </c>
      <c r="AQ9530" s="1"/>
    </row>
    <row r="9531" spans="1:45" hidden="1" x14ac:dyDescent="0.5">
      <c r="A9531" t="s">
        <v>14545</v>
      </c>
      <c r="B9531" t="s">
        <v>14546</v>
      </c>
      <c r="C9531" t="s">
        <v>56</v>
      </c>
      <c r="D9531" s="1">
        <v>44879</v>
      </c>
      <c r="E9531" t="s">
        <v>11612</v>
      </c>
      <c r="F9531" s="1">
        <v>44895</v>
      </c>
      <c r="H9531">
        <v>50</v>
      </c>
      <c r="I9531">
        <v>90</v>
      </c>
      <c r="J9531" t="s">
        <v>6439</v>
      </c>
      <c r="K9531" s="26" t="s">
        <v>61</v>
      </c>
      <c r="L9531" t="s">
        <v>14443</v>
      </c>
      <c r="M9531" t="s">
        <v>1227</v>
      </c>
      <c r="N9531">
        <v>1</v>
      </c>
      <c r="O9531" t="s">
        <v>14547</v>
      </c>
      <c r="P9531">
        <v>11</v>
      </c>
      <c r="Q9531" t="s">
        <v>67</v>
      </c>
    </row>
    <row r="9532" spans="1:45" hidden="1" x14ac:dyDescent="0.5">
      <c r="A9532" t="s">
        <v>14548</v>
      </c>
      <c r="B9532" t="s">
        <v>14549</v>
      </c>
      <c r="C9532" t="s">
        <v>56</v>
      </c>
      <c r="D9532" s="1">
        <v>44879</v>
      </c>
      <c r="E9532" t="s">
        <v>11612</v>
      </c>
      <c r="F9532" s="1">
        <v>44895</v>
      </c>
      <c r="H9532">
        <v>50</v>
      </c>
      <c r="I9532">
        <v>90</v>
      </c>
      <c r="J9532" t="s">
        <v>6439</v>
      </c>
      <c r="K9532" s="26" t="s">
        <v>61</v>
      </c>
      <c r="L9532" t="s">
        <v>14443</v>
      </c>
      <c r="M9532" t="s">
        <v>1227</v>
      </c>
      <c r="N9532">
        <v>1</v>
      </c>
      <c r="O9532" t="s">
        <v>14547</v>
      </c>
      <c r="P9532">
        <v>12</v>
      </c>
      <c r="Q9532" t="s">
        <v>67</v>
      </c>
    </row>
    <row r="9533" spans="1:45" hidden="1" x14ac:dyDescent="0.5">
      <c r="A9533" t="s">
        <v>14550</v>
      </c>
      <c r="B9533" t="s">
        <v>14551</v>
      </c>
      <c r="C9533" t="s">
        <v>56</v>
      </c>
      <c r="D9533" s="1">
        <v>44879</v>
      </c>
      <c r="E9533" t="s">
        <v>11612</v>
      </c>
      <c r="F9533" s="1">
        <v>44895</v>
      </c>
      <c r="H9533">
        <v>50</v>
      </c>
      <c r="I9533">
        <v>90</v>
      </c>
      <c r="J9533" t="s">
        <v>6439</v>
      </c>
      <c r="K9533" s="26" t="s">
        <v>61</v>
      </c>
      <c r="L9533" t="s">
        <v>14443</v>
      </c>
      <c r="M9533" t="s">
        <v>1227</v>
      </c>
      <c r="N9533">
        <v>1</v>
      </c>
      <c r="O9533" t="s">
        <v>14547</v>
      </c>
      <c r="P9533">
        <v>1</v>
      </c>
      <c r="Q9533" t="s">
        <v>65</v>
      </c>
    </row>
    <row r="9534" spans="1:45" hidden="1" x14ac:dyDescent="0.5">
      <c r="A9534" t="s">
        <v>14552</v>
      </c>
      <c r="B9534" t="s">
        <v>14553</v>
      </c>
      <c r="C9534" t="s">
        <v>56</v>
      </c>
      <c r="D9534" s="1">
        <v>44879</v>
      </c>
      <c r="E9534" t="s">
        <v>11612</v>
      </c>
      <c r="F9534" s="1">
        <v>44895</v>
      </c>
      <c r="H9534">
        <v>50</v>
      </c>
      <c r="I9534">
        <v>90</v>
      </c>
      <c r="J9534" t="s">
        <v>6439</v>
      </c>
      <c r="K9534" s="26" t="s">
        <v>61</v>
      </c>
      <c r="L9534" t="s">
        <v>14443</v>
      </c>
      <c r="M9534" t="s">
        <v>1227</v>
      </c>
      <c r="N9534">
        <v>1</v>
      </c>
      <c r="O9534" t="s">
        <v>14547</v>
      </c>
      <c r="P9534">
        <v>2</v>
      </c>
      <c r="Q9534" t="s">
        <v>65</v>
      </c>
    </row>
    <row r="9535" spans="1:45" hidden="1" x14ac:dyDescent="0.5">
      <c r="A9535" t="s">
        <v>14554</v>
      </c>
      <c r="B9535" t="s">
        <v>14555</v>
      </c>
      <c r="C9535" t="s">
        <v>56</v>
      </c>
      <c r="D9535" s="1">
        <v>44879</v>
      </c>
      <c r="E9535" t="s">
        <v>11612</v>
      </c>
      <c r="F9535" s="1">
        <v>44895</v>
      </c>
      <c r="H9535">
        <v>50</v>
      </c>
      <c r="I9535">
        <v>90</v>
      </c>
      <c r="J9535" t="s">
        <v>6439</v>
      </c>
      <c r="K9535" s="26" t="s">
        <v>61</v>
      </c>
      <c r="L9535" t="s">
        <v>14443</v>
      </c>
      <c r="M9535" t="s">
        <v>1227</v>
      </c>
      <c r="N9535">
        <v>1</v>
      </c>
      <c r="O9535" t="s">
        <v>14547</v>
      </c>
      <c r="P9535">
        <v>3</v>
      </c>
      <c r="Q9535" t="s">
        <v>65</v>
      </c>
    </row>
    <row r="9536" spans="1:45" hidden="1" x14ac:dyDescent="0.5">
      <c r="A9536" t="s">
        <v>14556</v>
      </c>
      <c r="B9536" t="s">
        <v>14557</v>
      </c>
      <c r="C9536" t="s">
        <v>56</v>
      </c>
      <c r="D9536" s="1">
        <v>44879</v>
      </c>
      <c r="E9536" t="s">
        <v>11612</v>
      </c>
      <c r="F9536" s="1">
        <v>44895</v>
      </c>
      <c r="H9536">
        <v>50</v>
      </c>
      <c r="I9536">
        <v>90</v>
      </c>
      <c r="J9536" t="s">
        <v>6439</v>
      </c>
      <c r="K9536" s="26" t="s">
        <v>61</v>
      </c>
      <c r="L9536" t="s">
        <v>14443</v>
      </c>
      <c r="M9536" t="s">
        <v>1227</v>
      </c>
      <c r="N9536">
        <v>1</v>
      </c>
      <c r="O9536" t="s">
        <v>14547</v>
      </c>
      <c r="P9536">
        <v>4</v>
      </c>
      <c r="Q9536" t="s">
        <v>65</v>
      </c>
    </row>
    <row r="9537" spans="1:21" hidden="1" x14ac:dyDescent="0.5">
      <c r="A9537" t="s">
        <v>14558</v>
      </c>
      <c r="B9537" t="s">
        <v>14559</v>
      </c>
      <c r="C9537" t="s">
        <v>56</v>
      </c>
      <c r="D9537" s="1">
        <v>44879</v>
      </c>
      <c r="E9537" t="s">
        <v>11612</v>
      </c>
      <c r="F9537" s="1">
        <v>44895</v>
      </c>
      <c r="H9537">
        <v>50</v>
      </c>
      <c r="I9537">
        <v>90</v>
      </c>
      <c r="J9537" t="s">
        <v>6439</v>
      </c>
      <c r="K9537" s="26" t="s">
        <v>61</v>
      </c>
      <c r="L9537" t="s">
        <v>14443</v>
      </c>
      <c r="M9537" t="s">
        <v>1227</v>
      </c>
      <c r="N9537">
        <v>1</v>
      </c>
      <c r="O9537" t="s">
        <v>14547</v>
      </c>
      <c r="P9537">
        <v>5</v>
      </c>
      <c r="Q9537" t="s">
        <v>65</v>
      </c>
    </row>
    <row r="9538" spans="1:21" hidden="1" x14ac:dyDescent="0.5">
      <c r="A9538" t="s">
        <v>14560</v>
      </c>
      <c r="B9538" t="s">
        <v>14561</v>
      </c>
      <c r="C9538" t="s">
        <v>56</v>
      </c>
      <c r="D9538" s="1">
        <v>44879</v>
      </c>
      <c r="E9538" t="s">
        <v>11612</v>
      </c>
      <c r="F9538" s="1">
        <v>44895</v>
      </c>
      <c r="H9538">
        <v>50</v>
      </c>
      <c r="I9538">
        <v>90</v>
      </c>
      <c r="J9538" t="s">
        <v>6439</v>
      </c>
      <c r="K9538" s="26" t="s">
        <v>61</v>
      </c>
      <c r="L9538" t="s">
        <v>14443</v>
      </c>
      <c r="M9538" t="s">
        <v>1227</v>
      </c>
      <c r="N9538">
        <v>1</v>
      </c>
      <c r="O9538" t="s">
        <v>14547</v>
      </c>
      <c r="P9538">
        <v>6</v>
      </c>
      <c r="Q9538" t="s">
        <v>65</v>
      </c>
    </row>
    <row r="9539" spans="1:21" hidden="1" x14ac:dyDescent="0.5">
      <c r="A9539" t="s">
        <v>14562</v>
      </c>
      <c r="B9539" t="s">
        <v>14563</v>
      </c>
      <c r="C9539" t="s">
        <v>56</v>
      </c>
      <c r="D9539" s="1">
        <v>44879</v>
      </c>
      <c r="E9539" t="s">
        <v>11612</v>
      </c>
      <c r="F9539" s="1">
        <v>44895</v>
      </c>
      <c r="H9539">
        <v>50</v>
      </c>
      <c r="I9539">
        <v>90</v>
      </c>
      <c r="J9539" t="s">
        <v>6439</v>
      </c>
      <c r="K9539" s="26" t="s">
        <v>61</v>
      </c>
      <c r="L9539" t="s">
        <v>14443</v>
      </c>
      <c r="M9539" t="s">
        <v>1227</v>
      </c>
      <c r="N9539">
        <v>1</v>
      </c>
      <c r="O9539" t="s">
        <v>14547</v>
      </c>
      <c r="P9539">
        <v>7</v>
      </c>
      <c r="Q9539" t="s">
        <v>65</v>
      </c>
    </row>
    <row r="9540" spans="1:21" hidden="1" x14ac:dyDescent="0.5">
      <c r="A9540" t="s">
        <v>14564</v>
      </c>
      <c r="B9540" t="s">
        <v>14565</v>
      </c>
      <c r="C9540" t="s">
        <v>56</v>
      </c>
      <c r="D9540" s="1">
        <v>44879</v>
      </c>
      <c r="E9540" t="s">
        <v>11612</v>
      </c>
      <c r="F9540" s="1">
        <v>44895</v>
      </c>
      <c r="H9540">
        <v>50</v>
      </c>
      <c r="I9540">
        <v>90</v>
      </c>
      <c r="J9540" t="s">
        <v>6439</v>
      </c>
      <c r="K9540" s="26" t="s">
        <v>61</v>
      </c>
      <c r="L9540" t="s">
        <v>14443</v>
      </c>
      <c r="M9540" t="s">
        <v>1227</v>
      </c>
      <c r="N9540">
        <v>1</v>
      </c>
      <c r="O9540" t="s">
        <v>14547</v>
      </c>
      <c r="P9540">
        <v>8</v>
      </c>
      <c r="Q9540" t="s">
        <v>65</v>
      </c>
    </row>
    <row r="9541" spans="1:21" hidden="1" x14ac:dyDescent="0.5">
      <c r="A9541" t="s">
        <v>14566</v>
      </c>
      <c r="B9541" t="s">
        <v>14567</v>
      </c>
      <c r="C9541" t="s">
        <v>56</v>
      </c>
      <c r="D9541" s="1">
        <v>44879</v>
      </c>
      <c r="E9541" t="s">
        <v>11612</v>
      </c>
      <c r="F9541" s="1">
        <v>44895</v>
      </c>
      <c r="H9541">
        <v>50</v>
      </c>
      <c r="I9541">
        <v>90</v>
      </c>
      <c r="J9541" t="s">
        <v>6439</v>
      </c>
      <c r="K9541" s="26" t="s">
        <v>61</v>
      </c>
      <c r="L9541" t="s">
        <v>14443</v>
      </c>
      <c r="M9541" t="s">
        <v>1227</v>
      </c>
      <c r="N9541">
        <v>1</v>
      </c>
      <c r="O9541" t="s">
        <v>14547</v>
      </c>
      <c r="P9541">
        <v>9</v>
      </c>
      <c r="Q9541" t="s">
        <v>65</v>
      </c>
    </row>
    <row r="9542" spans="1:21" hidden="1" x14ac:dyDescent="0.5">
      <c r="A9542" t="s">
        <v>14568</v>
      </c>
      <c r="B9542" t="s">
        <v>14569</v>
      </c>
      <c r="C9542" t="s">
        <v>56</v>
      </c>
      <c r="D9542" s="1">
        <v>44879</v>
      </c>
      <c r="E9542" t="s">
        <v>11612</v>
      </c>
      <c r="F9542" s="1">
        <v>44895</v>
      </c>
      <c r="H9542">
        <v>50</v>
      </c>
      <c r="I9542">
        <v>90</v>
      </c>
      <c r="J9542" t="s">
        <v>6439</v>
      </c>
      <c r="K9542" s="26" t="s">
        <v>61</v>
      </c>
      <c r="L9542" t="s">
        <v>14443</v>
      </c>
      <c r="M9542" t="s">
        <v>1227</v>
      </c>
      <c r="N9542">
        <v>1</v>
      </c>
      <c r="O9542" t="s">
        <v>14547</v>
      </c>
      <c r="P9542">
        <v>10</v>
      </c>
      <c r="Q9542" t="s">
        <v>65</v>
      </c>
    </row>
    <row r="9543" spans="1:21" hidden="1" x14ac:dyDescent="0.5">
      <c r="A9543" t="s">
        <v>14570</v>
      </c>
      <c r="B9543" t="s">
        <v>14571</v>
      </c>
      <c r="C9543" t="s">
        <v>56</v>
      </c>
      <c r="D9543" s="1">
        <v>44879</v>
      </c>
      <c r="E9543" t="s">
        <v>11612</v>
      </c>
      <c r="F9543" s="1">
        <v>44895</v>
      </c>
      <c r="H9543">
        <v>50</v>
      </c>
      <c r="I9543">
        <v>90</v>
      </c>
      <c r="J9543" t="s">
        <v>6439</v>
      </c>
      <c r="K9543" s="26" t="s">
        <v>61</v>
      </c>
      <c r="L9543" t="s">
        <v>14443</v>
      </c>
      <c r="M9543" t="s">
        <v>1227</v>
      </c>
      <c r="N9543">
        <v>1</v>
      </c>
      <c r="O9543" t="s">
        <v>14547</v>
      </c>
      <c r="P9543">
        <v>11</v>
      </c>
      <c r="Q9543" t="s">
        <v>65</v>
      </c>
    </row>
    <row r="9544" spans="1:21" hidden="1" x14ac:dyDescent="0.5">
      <c r="A9544" t="s">
        <v>14572</v>
      </c>
      <c r="B9544" t="s">
        <v>14573</v>
      </c>
      <c r="C9544" t="s">
        <v>56</v>
      </c>
      <c r="D9544" s="1">
        <v>44879</v>
      </c>
      <c r="E9544" t="s">
        <v>11612</v>
      </c>
      <c r="F9544" s="1">
        <v>44895</v>
      </c>
      <c r="H9544">
        <v>50</v>
      </c>
      <c r="I9544">
        <v>90</v>
      </c>
      <c r="J9544" t="s">
        <v>6439</v>
      </c>
      <c r="K9544" s="26" t="s">
        <v>61</v>
      </c>
      <c r="L9544" t="s">
        <v>14443</v>
      </c>
      <c r="M9544" t="s">
        <v>1227</v>
      </c>
      <c r="N9544">
        <v>1</v>
      </c>
      <c r="O9544" t="s">
        <v>14547</v>
      </c>
      <c r="P9544">
        <v>12</v>
      </c>
      <c r="Q9544" t="s">
        <v>65</v>
      </c>
    </row>
    <row r="9545" spans="1:21" hidden="1" x14ac:dyDescent="0.5">
      <c r="A9545" t="s">
        <v>14574</v>
      </c>
      <c r="B9545" t="s">
        <v>14575</v>
      </c>
      <c r="C9545" t="s">
        <v>56</v>
      </c>
      <c r="D9545" s="1">
        <v>44879</v>
      </c>
      <c r="E9545" t="s">
        <v>11612</v>
      </c>
      <c r="F9545" s="1">
        <v>44895</v>
      </c>
      <c r="H9545">
        <v>50</v>
      </c>
      <c r="I9545">
        <v>90</v>
      </c>
      <c r="J9545" t="s">
        <v>6439</v>
      </c>
      <c r="K9545" s="26" t="s">
        <v>61</v>
      </c>
      <c r="L9545" t="s">
        <v>14443</v>
      </c>
      <c r="M9545" t="s">
        <v>1227</v>
      </c>
      <c r="N9545">
        <v>1</v>
      </c>
      <c r="O9545" t="s">
        <v>14547</v>
      </c>
      <c r="P9545">
        <v>1</v>
      </c>
      <c r="Q9545" t="s">
        <v>63</v>
      </c>
    </row>
    <row r="9546" spans="1:21" hidden="1" x14ac:dyDescent="0.5">
      <c r="A9546" t="s">
        <v>14576</v>
      </c>
      <c r="B9546" t="s">
        <v>14577</v>
      </c>
      <c r="C9546" t="s">
        <v>56</v>
      </c>
      <c r="D9546" s="1">
        <v>44879</v>
      </c>
      <c r="E9546" t="s">
        <v>11612</v>
      </c>
      <c r="F9546" s="1">
        <v>44895</v>
      </c>
      <c r="H9546">
        <v>50</v>
      </c>
      <c r="I9546">
        <v>90</v>
      </c>
      <c r="J9546" t="s">
        <v>6439</v>
      </c>
      <c r="K9546" s="26" t="s">
        <v>61</v>
      </c>
      <c r="L9546" t="s">
        <v>14443</v>
      </c>
      <c r="M9546" t="s">
        <v>1227</v>
      </c>
      <c r="N9546">
        <v>1</v>
      </c>
      <c r="O9546" t="s">
        <v>14547</v>
      </c>
      <c r="P9546">
        <v>2</v>
      </c>
      <c r="Q9546" t="s">
        <v>63</v>
      </c>
    </row>
    <row r="9547" spans="1:21" hidden="1" x14ac:dyDescent="0.5">
      <c r="A9547" t="s">
        <v>14578</v>
      </c>
      <c r="B9547" t="s">
        <v>14579</v>
      </c>
      <c r="C9547" t="s">
        <v>56</v>
      </c>
      <c r="D9547" s="1">
        <v>44879</v>
      </c>
      <c r="E9547" t="s">
        <v>11612</v>
      </c>
      <c r="F9547" s="1">
        <v>44895</v>
      </c>
      <c r="H9547">
        <v>50</v>
      </c>
      <c r="I9547">
        <v>90</v>
      </c>
      <c r="J9547" t="s">
        <v>6439</v>
      </c>
      <c r="K9547" s="26" t="s">
        <v>61</v>
      </c>
      <c r="L9547" t="s">
        <v>14443</v>
      </c>
      <c r="M9547" t="s">
        <v>1227</v>
      </c>
      <c r="N9547">
        <v>1</v>
      </c>
      <c r="O9547" t="s">
        <v>14547</v>
      </c>
      <c r="P9547">
        <v>3</v>
      </c>
      <c r="Q9547" t="s">
        <v>63</v>
      </c>
    </row>
    <row r="9548" spans="1:21" hidden="1" x14ac:dyDescent="0.5">
      <c r="A9548" t="s">
        <v>14580</v>
      </c>
      <c r="B9548" t="s">
        <v>14581</v>
      </c>
      <c r="C9548" t="s">
        <v>56</v>
      </c>
      <c r="D9548" s="1">
        <v>44879</v>
      </c>
      <c r="E9548" t="s">
        <v>11612</v>
      </c>
      <c r="F9548" s="1">
        <v>44895</v>
      </c>
      <c r="H9548">
        <v>50</v>
      </c>
      <c r="I9548">
        <v>90</v>
      </c>
      <c r="J9548" t="s">
        <v>6439</v>
      </c>
      <c r="K9548" s="26" t="s">
        <v>61</v>
      </c>
      <c r="L9548" t="s">
        <v>14443</v>
      </c>
      <c r="M9548" t="s">
        <v>1227</v>
      </c>
      <c r="N9548">
        <v>1</v>
      </c>
      <c r="O9548" t="s">
        <v>14547</v>
      </c>
      <c r="P9548">
        <v>4</v>
      </c>
      <c r="Q9548" t="s">
        <v>63</v>
      </c>
    </row>
    <row r="9549" spans="1:21" hidden="1" x14ac:dyDescent="0.5">
      <c r="A9549" t="s">
        <v>14582</v>
      </c>
      <c r="B9549" t="s">
        <v>14583</v>
      </c>
      <c r="C9549" t="s">
        <v>56</v>
      </c>
      <c r="D9549" s="1">
        <v>44879</v>
      </c>
      <c r="E9549" t="s">
        <v>11612</v>
      </c>
      <c r="F9549" s="1">
        <v>44895</v>
      </c>
      <c r="H9549">
        <v>50</v>
      </c>
      <c r="I9549">
        <v>90</v>
      </c>
      <c r="J9549" t="s">
        <v>6439</v>
      </c>
      <c r="K9549" s="26" t="s">
        <v>61</v>
      </c>
      <c r="L9549" t="s">
        <v>14443</v>
      </c>
      <c r="M9549" t="s">
        <v>1227</v>
      </c>
      <c r="N9549">
        <v>1</v>
      </c>
      <c r="O9549" t="s">
        <v>14547</v>
      </c>
      <c r="P9549">
        <v>5</v>
      </c>
      <c r="Q9549" t="s">
        <v>63</v>
      </c>
    </row>
    <row r="9550" spans="1:21" hidden="1" x14ac:dyDescent="0.5">
      <c r="A9550" t="s">
        <v>14584</v>
      </c>
      <c r="B9550" t="s">
        <v>14585</v>
      </c>
      <c r="C9550" t="s">
        <v>7674</v>
      </c>
      <c r="D9550" s="1">
        <v>44882</v>
      </c>
      <c r="E9550" t="s">
        <v>11612</v>
      </c>
      <c r="F9550" s="1">
        <v>44896</v>
      </c>
      <c r="G9550" t="s">
        <v>6439</v>
      </c>
      <c r="H9550" t="s">
        <v>4548</v>
      </c>
      <c r="I9550">
        <v>157</v>
      </c>
      <c r="J9550" t="s">
        <v>6439</v>
      </c>
      <c r="K9550" s="26" t="s">
        <v>61</v>
      </c>
      <c r="L9550" t="s">
        <v>14586</v>
      </c>
      <c r="M9550" t="s">
        <v>1227</v>
      </c>
      <c r="N9550">
        <v>1</v>
      </c>
      <c r="O9550" t="s">
        <v>14587</v>
      </c>
      <c r="P9550">
        <v>1</v>
      </c>
      <c r="Q9550" t="s">
        <v>67</v>
      </c>
      <c r="U9550" s="28">
        <v>7.4</v>
      </c>
    </row>
    <row r="9551" spans="1:21" hidden="1" x14ac:dyDescent="0.5">
      <c r="A9551" t="s">
        <v>14588</v>
      </c>
      <c r="B9551" t="s">
        <v>14589</v>
      </c>
      <c r="C9551" t="s">
        <v>7674</v>
      </c>
      <c r="D9551" s="1">
        <v>44882</v>
      </c>
      <c r="E9551" t="s">
        <v>11612</v>
      </c>
      <c r="F9551" s="1">
        <v>44896</v>
      </c>
      <c r="G9551" t="s">
        <v>6439</v>
      </c>
      <c r="H9551" t="s">
        <v>4548</v>
      </c>
      <c r="I9551">
        <v>157</v>
      </c>
      <c r="J9551" t="s">
        <v>6439</v>
      </c>
      <c r="K9551" s="26" t="s">
        <v>61</v>
      </c>
      <c r="L9551" t="s">
        <v>14586</v>
      </c>
      <c r="M9551" t="s">
        <v>1227</v>
      </c>
      <c r="N9551">
        <v>1</v>
      </c>
      <c r="O9551" t="s">
        <v>14587</v>
      </c>
      <c r="P9551">
        <v>2</v>
      </c>
      <c r="Q9551" t="s">
        <v>67</v>
      </c>
      <c r="U9551" s="28">
        <v>2.7</v>
      </c>
    </row>
    <row r="9552" spans="1:21" hidden="1" x14ac:dyDescent="0.5">
      <c r="A9552" t="s">
        <v>14590</v>
      </c>
      <c r="B9552" t="s">
        <v>14591</v>
      </c>
      <c r="C9552" t="s">
        <v>7674</v>
      </c>
      <c r="D9552" s="1">
        <v>44882</v>
      </c>
      <c r="E9552" t="s">
        <v>11612</v>
      </c>
      <c r="F9552" s="1">
        <v>44896</v>
      </c>
      <c r="G9552" t="s">
        <v>6439</v>
      </c>
      <c r="H9552" t="s">
        <v>4548</v>
      </c>
      <c r="I9552">
        <v>157</v>
      </c>
      <c r="J9552" t="s">
        <v>6439</v>
      </c>
      <c r="K9552" s="26" t="s">
        <v>61</v>
      </c>
      <c r="L9552" t="s">
        <v>14586</v>
      </c>
      <c r="M9552" t="s">
        <v>1227</v>
      </c>
      <c r="N9552">
        <v>1</v>
      </c>
      <c r="O9552" t="s">
        <v>14587</v>
      </c>
      <c r="P9552">
        <v>3</v>
      </c>
      <c r="Q9552" t="s">
        <v>67</v>
      </c>
      <c r="U9552" s="28">
        <v>-0.5</v>
      </c>
    </row>
    <row r="9553" spans="1:21" hidden="1" x14ac:dyDescent="0.5">
      <c r="A9553" t="s">
        <v>14592</v>
      </c>
      <c r="B9553" t="s">
        <v>14593</v>
      </c>
      <c r="C9553" t="s">
        <v>7674</v>
      </c>
      <c r="D9553" s="1">
        <v>44882</v>
      </c>
      <c r="E9553" t="s">
        <v>11612</v>
      </c>
      <c r="F9553" s="1">
        <v>44896</v>
      </c>
      <c r="G9553" t="s">
        <v>6439</v>
      </c>
      <c r="H9553" t="s">
        <v>4548</v>
      </c>
      <c r="I9553">
        <v>157</v>
      </c>
      <c r="J9553" t="s">
        <v>6439</v>
      </c>
      <c r="K9553" s="26" t="s">
        <v>61</v>
      </c>
      <c r="L9553" t="s">
        <v>14586</v>
      </c>
      <c r="M9553" t="s">
        <v>1227</v>
      </c>
      <c r="N9553">
        <v>1</v>
      </c>
      <c r="O9553" t="s">
        <v>14587</v>
      </c>
      <c r="P9553">
        <v>4</v>
      </c>
      <c r="Q9553" t="s">
        <v>67</v>
      </c>
      <c r="U9553" s="28">
        <v>-0.7</v>
      </c>
    </row>
    <row r="9554" spans="1:21" hidden="1" x14ac:dyDescent="0.5">
      <c r="A9554" t="s">
        <v>14594</v>
      </c>
      <c r="B9554" t="s">
        <v>14595</v>
      </c>
      <c r="C9554" t="s">
        <v>7674</v>
      </c>
      <c r="D9554" s="1">
        <v>44882</v>
      </c>
      <c r="E9554" t="s">
        <v>11612</v>
      </c>
      <c r="F9554" s="1">
        <v>44896</v>
      </c>
      <c r="G9554" t="s">
        <v>6439</v>
      </c>
      <c r="H9554" t="s">
        <v>4548</v>
      </c>
      <c r="I9554">
        <v>157</v>
      </c>
      <c r="J9554" t="s">
        <v>6439</v>
      </c>
      <c r="K9554" s="26" t="s">
        <v>61</v>
      </c>
      <c r="L9554" t="s">
        <v>14586</v>
      </c>
      <c r="M9554" t="s">
        <v>1227</v>
      </c>
      <c r="N9554">
        <v>1</v>
      </c>
      <c r="O9554" t="s">
        <v>14587</v>
      </c>
      <c r="P9554">
        <v>5</v>
      </c>
      <c r="Q9554" t="s">
        <v>67</v>
      </c>
      <c r="U9554" s="28">
        <v>0</v>
      </c>
    </row>
    <row r="9555" spans="1:21" hidden="1" x14ac:dyDescent="0.5">
      <c r="A9555" t="s">
        <v>14596</v>
      </c>
      <c r="B9555" t="s">
        <v>14597</v>
      </c>
      <c r="C9555" t="s">
        <v>7674</v>
      </c>
      <c r="D9555" s="1">
        <v>44882</v>
      </c>
      <c r="E9555" t="s">
        <v>11612</v>
      </c>
      <c r="F9555" s="1">
        <v>44896</v>
      </c>
      <c r="G9555" t="s">
        <v>6439</v>
      </c>
      <c r="H9555" t="s">
        <v>4548</v>
      </c>
      <c r="I9555">
        <v>157</v>
      </c>
      <c r="J9555" t="s">
        <v>6439</v>
      </c>
      <c r="K9555" s="26" t="s">
        <v>61</v>
      </c>
      <c r="L9555" t="s">
        <v>14586</v>
      </c>
      <c r="M9555" t="s">
        <v>1227</v>
      </c>
      <c r="N9555">
        <v>1</v>
      </c>
      <c r="O9555" t="s">
        <v>14587</v>
      </c>
      <c r="P9555">
        <v>6</v>
      </c>
      <c r="Q9555" t="s">
        <v>67</v>
      </c>
      <c r="U9555" s="28">
        <v>1.7</v>
      </c>
    </row>
    <row r="9556" spans="1:21" hidden="1" x14ac:dyDescent="0.5">
      <c r="A9556" t="s">
        <v>14598</v>
      </c>
      <c r="B9556" t="s">
        <v>14599</v>
      </c>
      <c r="C9556" t="s">
        <v>7674</v>
      </c>
      <c r="D9556" s="1">
        <v>44882</v>
      </c>
      <c r="E9556" t="s">
        <v>11612</v>
      </c>
      <c r="F9556" s="1">
        <v>44896</v>
      </c>
      <c r="G9556" t="s">
        <v>7218</v>
      </c>
      <c r="H9556" t="s">
        <v>4548</v>
      </c>
      <c r="I9556">
        <v>157</v>
      </c>
      <c r="J9556" t="s">
        <v>6439</v>
      </c>
      <c r="K9556" s="26" t="s">
        <v>61</v>
      </c>
      <c r="L9556" t="s">
        <v>14586</v>
      </c>
      <c r="M9556" t="s">
        <v>1227</v>
      </c>
      <c r="N9556">
        <v>1</v>
      </c>
      <c r="O9556" t="s">
        <v>14587</v>
      </c>
      <c r="P9556">
        <v>7</v>
      </c>
      <c r="Q9556" t="s">
        <v>67</v>
      </c>
      <c r="U9556" s="28">
        <v>0.9</v>
      </c>
    </row>
    <row r="9557" spans="1:21" hidden="1" x14ac:dyDescent="0.5">
      <c r="A9557" t="s">
        <v>14600</v>
      </c>
      <c r="B9557" t="s">
        <v>14601</v>
      </c>
      <c r="C9557" t="s">
        <v>7674</v>
      </c>
      <c r="D9557" s="1">
        <v>44882</v>
      </c>
      <c r="E9557" t="s">
        <v>11612</v>
      </c>
      <c r="F9557" s="1">
        <v>44896</v>
      </c>
      <c r="G9557" t="s">
        <v>7218</v>
      </c>
      <c r="H9557" t="s">
        <v>4548</v>
      </c>
      <c r="I9557">
        <v>157</v>
      </c>
      <c r="J9557" t="s">
        <v>6439</v>
      </c>
      <c r="K9557" s="26" t="s">
        <v>61</v>
      </c>
      <c r="L9557" t="s">
        <v>14586</v>
      </c>
      <c r="M9557" t="s">
        <v>1227</v>
      </c>
      <c r="N9557">
        <v>1</v>
      </c>
      <c r="O9557" t="s">
        <v>14587</v>
      </c>
      <c r="P9557">
        <v>8</v>
      </c>
      <c r="Q9557" t="s">
        <v>67</v>
      </c>
      <c r="U9557" s="28">
        <v>1</v>
      </c>
    </row>
    <row r="9558" spans="1:21" hidden="1" x14ac:dyDescent="0.5">
      <c r="A9558" t="s">
        <v>14602</v>
      </c>
      <c r="B9558" t="s">
        <v>14603</v>
      </c>
      <c r="C9558" t="s">
        <v>7674</v>
      </c>
      <c r="D9558" s="1">
        <v>44882</v>
      </c>
      <c r="E9558" t="s">
        <v>11612</v>
      </c>
      <c r="F9558" s="1">
        <v>44896</v>
      </c>
      <c r="G9558" t="s">
        <v>7218</v>
      </c>
      <c r="H9558" t="s">
        <v>4548</v>
      </c>
      <c r="I9558">
        <v>157</v>
      </c>
      <c r="J9558" t="s">
        <v>6439</v>
      </c>
      <c r="K9558" s="26" t="s">
        <v>61</v>
      </c>
      <c r="L9558" t="s">
        <v>14586</v>
      </c>
      <c r="M9558" t="s">
        <v>1227</v>
      </c>
      <c r="N9558">
        <v>1</v>
      </c>
      <c r="O9558" t="s">
        <v>14587</v>
      </c>
      <c r="P9558">
        <v>9</v>
      </c>
      <c r="Q9558" t="s">
        <v>67</v>
      </c>
      <c r="U9558" s="28">
        <v>2.2999999999999998</v>
      </c>
    </row>
    <row r="9559" spans="1:21" hidden="1" x14ac:dyDescent="0.5">
      <c r="A9559" t="s">
        <v>14604</v>
      </c>
      <c r="B9559" t="s">
        <v>14605</v>
      </c>
      <c r="C9559" t="s">
        <v>7674</v>
      </c>
      <c r="D9559" s="1">
        <v>44882</v>
      </c>
      <c r="E9559" t="s">
        <v>11612</v>
      </c>
      <c r="F9559" s="1">
        <v>44896</v>
      </c>
      <c r="G9559" t="s">
        <v>7218</v>
      </c>
      <c r="H9559" t="s">
        <v>4548</v>
      </c>
      <c r="I9559">
        <v>157</v>
      </c>
      <c r="J9559" t="s">
        <v>6439</v>
      </c>
      <c r="K9559" s="26" t="s">
        <v>61</v>
      </c>
      <c r="L9559" t="s">
        <v>14586</v>
      </c>
      <c r="M9559" t="s">
        <v>1227</v>
      </c>
      <c r="N9559">
        <v>1</v>
      </c>
      <c r="O9559" t="s">
        <v>14587</v>
      </c>
      <c r="P9559">
        <v>10</v>
      </c>
      <c r="Q9559" t="s">
        <v>67</v>
      </c>
      <c r="U9559" s="28">
        <v>-1.6</v>
      </c>
    </row>
    <row r="9560" spans="1:21" hidden="1" x14ac:dyDescent="0.5">
      <c r="A9560" t="s">
        <v>14606</v>
      </c>
      <c r="B9560" t="s">
        <v>14607</v>
      </c>
      <c r="C9560" t="s">
        <v>7674</v>
      </c>
      <c r="D9560" s="1">
        <v>44882</v>
      </c>
      <c r="E9560" t="s">
        <v>11612</v>
      </c>
      <c r="F9560" s="1">
        <v>44896</v>
      </c>
      <c r="G9560" t="s">
        <v>7218</v>
      </c>
      <c r="H9560" t="s">
        <v>4548</v>
      </c>
      <c r="I9560">
        <v>157</v>
      </c>
      <c r="J9560" t="s">
        <v>6439</v>
      </c>
      <c r="K9560" s="26" t="s">
        <v>61</v>
      </c>
      <c r="L9560" t="s">
        <v>14586</v>
      </c>
      <c r="M9560" t="s">
        <v>1227</v>
      </c>
      <c r="N9560">
        <v>1</v>
      </c>
      <c r="O9560" t="s">
        <v>14587</v>
      </c>
      <c r="P9560">
        <v>11</v>
      </c>
      <c r="Q9560" t="s">
        <v>67</v>
      </c>
      <c r="U9560" s="28">
        <v>4.5</v>
      </c>
    </row>
    <row r="9561" spans="1:21" hidden="1" x14ac:dyDescent="0.5">
      <c r="A9561" t="s">
        <v>14608</v>
      </c>
      <c r="B9561" t="s">
        <v>14609</v>
      </c>
      <c r="C9561" t="s">
        <v>7674</v>
      </c>
      <c r="D9561" s="1">
        <v>44882</v>
      </c>
      <c r="E9561" t="s">
        <v>11612</v>
      </c>
      <c r="F9561" s="1">
        <v>44896</v>
      </c>
      <c r="G9561" t="s">
        <v>7218</v>
      </c>
      <c r="H9561" t="s">
        <v>4548</v>
      </c>
      <c r="I9561">
        <v>157</v>
      </c>
      <c r="J9561" t="s">
        <v>6439</v>
      </c>
      <c r="K9561" s="26" t="s">
        <v>61</v>
      </c>
      <c r="L9561" t="s">
        <v>14586</v>
      </c>
      <c r="M9561" t="s">
        <v>1227</v>
      </c>
      <c r="N9561">
        <v>1</v>
      </c>
      <c r="O9561" t="s">
        <v>14587</v>
      </c>
      <c r="P9561">
        <v>12</v>
      </c>
      <c r="Q9561" t="s">
        <v>67</v>
      </c>
      <c r="U9561" s="28">
        <v>4.3</v>
      </c>
    </row>
    <row r="9562" spans="1:21" hidden="1" x14ac:dyDescent="0.5">
      <c r="A9562" t="s">
        <v>14610</v>
      </c>
      <c r="B9562" t="s">
        <v>14611</v>
      </c>
      <c r="C9562" t="s">
        <v>7674</v>
      </c>
      <c r="D9562" s="1">
        <v>44882</v>
      </c>
      <c r="E9562" t="s">
        <v>11612</v>
      </c>
      <c r="F9562" s="1">
        <v>44896</v>
      </c>
      <c r="G9562" t="s">
        <v>6439</v>
      </c>
      <c r="H9562" t="s">
        <v>4548</v>
      </c>
      <c r="I9562">
        <v>157</v>
      </c>
      <c r="J9562" t="s">
        <v>6439</v>
      </c>
      <c r="K9562" s="26" t="s">
        <v>61</v>
      </c>
      <c r="L9562" t="s">
        <v>14586</v>
      </c>
      <c r="M9562" t="s">
        <v>1227</v>
      </c>
      <c r="N9562">
        <v>1</v>
      </c>
      <c r="O9562" t="s">
        <v>14587</v>
      </c>
      <c r="P9562">
        <v>1</v>
      </c>
      <c r="Q9562" t="s">
        <v>65</v>
      </c>
    </row>
    <row r="9563" spans="1:21" hidden="1" x14ac:dyDescent="0.5">
      <c r="A9563" t="s">
        <v>14612</v>
      </c>
      <c r="B9563" t="s">
        <v>14613</v>
      </c>
      <c r="C9563" t="s">
        <v>7674</v>
      </c>
      <c r="D9563" s="1">
        <v>44882</v>
      </c>
      <c r="E9563" t="s">
        <v>11612</v>
      </c>
      <c r="F9563" s="1">
        <v>44896</v>
      </c>
      <c r="G9563" t="s">
        <v>6439</v>
      </c>
      <c r="H9563" t="s">
        <v>4548</v>
      </c>
      <c r="I9563">
        <v>157</v>
      </c>
      <c r="J9563" t="s">
        <v>6439</v>
      </c>
      <c r="K9563" s="26" t="s">
        <v>61</v>
      </c>
      <c r="L9563" t="s">
        <v>14586</v>
      </c>
      <c r="M9563" t="s">
        <v>1227</v>
      </c>
      <c r="N9563">
        <v>1</v>
      </c>
      <c r="O9563" t="s">
        <v>14587</v>
      </c>
      <c r="P9563">
        <v>2</v>
      </c>
      <c r="Q9563" t="s">
        <v>65</v>
      </c>
    </row>
    <row r="9564" spans="1:21" hidden="1" x14ac:dyDescent="0.5">
      <c r="A9564" t="s">
        <v>14614</v>
      </c>
      <c r="B9564" t="s">
        <v>14615</v>
      </c>
      <c r="C9564" t="s">
        <v>7674</v>
      </c>
      <c r="D9564" s="1">
        <v>44882</v>
      </c>
      <c r="E9564" t="s">
        <v>11612</v>
      </c>
      <c r="F9564" s="1">
        <v>44896</v>
      </c>
      <c r="G9564" t="s">
        <v>6439</v>
      </c>
      <c r="H9564" t="s">
        <v>4548</v>
      </c>
      <c r="I9564">
        <v>157</v>
      </c>
      <c r="J9564" t="s">
        <v>6439</v>
      </c>
      <c r="K9564" s="26" t="s">
        <v>61</v>
      </c>
      <c r="L9564" t="s">
        <v>14586</v>
      </c>
      <c r="M9564" t="s">
        <v>1227</v>
      </c>
      <c r="N9564">
        <v>1</v>
      </c>
      <c r="O9564" t="s">
        <v>14587</v>
      </c>
      <c r="P9564">
        <v>3</v>
      </c>
      <c r="Q9564" t="s">
        <v>65</v>
      </c>
    </row>
    <row r="9565" spans="1:21" hidden="1" x14ac:dyDescent="0.5">
      <c r="A9565" t="s">
        <v>14616</v>
      </c>
      <c r="B9565" t="s">
        <v>14617</v>
      </c>
      <c r="C9565" t="s">
        <v>7674</v>
      </c>
      <c r="D9565" s="1">
        <v>44882</v>
      </c>
      <c r="E9565" t="s">
        <v>11612</v>
      </c>
      <c r="F9565" s="1">
        <v>44896</v>
      </c>
      <c r="G9565" t="s">
        <v>6439</v>
      </c>
      <c r="H9565" t="s">
        <v>4548</v>
      </c>
      <c r="I9565">
        <v>157</v>
      </c>
      <c r="J9565" t="s">
        <v>6439</v>
      </c>
      <c r="K9565" s="26" t="s">
        <v>61</v>
      </c>
      <c r="L9565" t="s">
        <v>14586</v>
      </c>
      <c r="M9565" t="s">
        <v>1227</v>
      </c>
      <c r="N9565">
        <v>1</v>
      </c>
      <c r="O9565" t="s">
        <v>14587</v>
      </c>
      <c r="P9565">
        <v>4</v>
      </c>
      <c r="Q9565" t="s">
        <v>65</v>
      </c>
    </row>
    <row r="9566" spans="1:21" hidden="1" x14ac:dyDescent="0.5">
      <c r="A9566" t="s">
        <v>14618</v>
      </c>
      <c r="B9566" t="s">
        <v>14619</v>
      </c>
      <c r="C9566" t="s">
        <v>7674</v>
      </c>
      <c r="D9566" s="1">
        <v>44882</v>
      </c>
      <c r="E9566" t="s">
        <v>11612</v>
      </c>
      <c r="F9566" s="1">
        <v>44896</v>
      </c>
      <c r="G9566" t="s">
        <v>6439</v>
      </c>
      <c r="H9566" t="s">
        <v>4548</v>
      </c>
      <c r="I9566">
        <v>157</v>
      </c>
      <c r="J9566" t="s">
        <v>6439</v>
      </c>
      <c r="K9566" s="26" t="s">
        <v>61</v>
      </c>
      <c r="L9566" t="s">
        <v>14586</v>
      </c>
      <c r="M9566" t="s">
        <v>1227</v>
      </c>
      <c r="N9566">
        <v>1</v>
      </c>
      <c r="O9566" t="s">
        <v>14587</v>
      </c>
      <c r="P9566">
        <v>5</v>
      </c>
      <c r="Q9566" t="s">
        <v>65</v>
      </c>
    </row>
    <row r="9567" spans="1:21" hidden="1" x14ac:dyDescent="0.5">
      <c r="A9567" t="s">
        <v>14620</v>
      </c>
      <c r="B9567" t="s">
        <v>14621</v>
      </c>
      <c r="C9567" t="s">
        <v>7674</v>
      </c>
      <c r="D9567" s="1">
        <v>44882</v>
      </c>
      <c r="E9567" t="s">
        <v>11612</v>
      </c>
      <c r="F9567" s="1">
        <v>44896</v>
      </c>
      <c r="G9567" t="s">
        <v>6439</v>
      </c>
      <c r="H9567" t="s">
        <v>4548</v>
      </c>
      <c r="I9567">
        <v>157</v>
      </c>
      <c r="J9567" t="s">
        <v>6439</v>
      </c>
      <c r="K9567" s="26" t="s">
        <v>61</v>
      </c>
      <c r="L9567" t="s">
        <v>14586</v>
      </c>
      <c r="M9567" t="s">
        <v>1227</v>
      </c>
      <c r="N9567">
        <v>1</v>
      </c>
      <c r="O9567" t="s">
        <v>14587</v>
      </c>
      <c r="P9567">
        <v>6</v>
      </c>
      <c r="Q9567" t="s">
        <v>65</v>
      </c>
    </row>
    <row r="9568" spans="1:21" hidden="1" x14ac:dyDescent="0.5">
      <c r="A9568" t="s">
        <v>14622</v>
      </c>
      <c r="B9568" t="s">
        <v>14623</v>
      </c>
      <c r="C9568" t="s">
        <v>7674</v>
      </c>
      <c r="D9568" s="1">
        <v>44882</v>
      </c>
      <c r="E9568" t="s">
        <v>11612</v>
      </c>
      <c r="F9568" s="1">
        <v>44896</v>
      </c>
      <c r="G9568" t="s">
        <v>7218</v>
      </c>
      <c r="H9568" t="s">
        <v>4548</v>
      </c>
      <c r="I9568">
        <v>157</v>
      </c>
      <c r="J9568" t="s">
        <v>6439</v>
      </c>
      <c r="K9568" s="26" t="s">
        <v>61</v>
      </c>
      <c r="L9568" t="s">
        <v>14586</v>
      </c>
      <c r="M9568" t="s">
        <v>1227</v>
      </c>
      <c r="N9568">
        <v>1</v>
      </c>
      <c r="O9568" t="s">
        <v>14587</v>
      </c>
      <c r="P9568">
        <v>7</v>
      </c>
      <c r="Q9568" t="s">
        <v>65</v>
      </c>
    </row>
    <row r="9569" spans="1:21" hidden="1" x14ac:dyDescent="0.5">
      <c r="A9569" t="s">
        <v>14624</v>
      </c>
      <c r="B9569" t="s">
        <v>14625</v>
      </c>
      <c r="C9569" t="s">
        <v>7674</v>
      </c>
      <c r="D9569" s="1">
        <v>44882</v>
      </c>
      <c r="E9569" t="s">
        <v>11612</v>
      </c>
      <c r="F9569" s="1">
        <v>44896</v>
      </c>
      <c r="G9569" t="s">
        <v>7218</v>
      </c>
      <c r="H9569" t="s">
        <v>4548</v>
      </c>
      <c r="I9569">
        <v>157</v>
      </c>
      <c r="J9569" t="s">
        <v>6439</v>
      </c>
      <c r="K9569" s="26" t="s">
        <v>61</v>
      </c>
      <c r="L9569" t="s">
        <v>14586</v>
      </c>
      <c r="M9569" t="s">
        <v>1227</v>
      </c>
      <c r="N9569">
        <v>1</v>
      </c>
      <c r="O9569" t="s">
        <v>14587</v>
      </c>
      <c r="P9569">
        <v>8</v>
      </c>
      <c r="Q9569" t="s">
        <v>65</v>
      </c>
    </row>
    <row r="9570" spans="1:21" hidden="1" x14ac:dyDescent="0.5">
      <c r="A9570" t="s">
        <v>14626</v>
      </c>
      <c r="B9570" t="s">
        <v>14627</v>
      </c>
      <c r="C9570" t="s">
        <v>7674</v>
      </c>
      <c r="D9570" s="1">
        <v>44882</v>
      </c>
      <c r="E9570" t="s">
        <v>11612</v>
      </c>
      <c r="F9570" s="1">
        <v>44896</v>
      </c>
      <c r="G9570" t="s">
        <v>7218</v>
      </c>
      <c r="H9570" t="s">
        <v>4548</v>
      </c>
      <c r="I9570">
        <v>157</v>
      </c>
      <c r="J9570" t="s">
        <v>6439</v>
      </c>
      <c r="K9570" s="26" t="s">
        <v>61</v>
      </c>
      <c r="L9570" t="s">
        <v>14586</v>
      </c>
      <c r="M9570" t="s">
        <v>1227</v>
      </c>
      <c r="N9570">
        <v>1</v>
      </c>
      <c r="O9570" t="s">
        <v>14587</v>
      </c>
      <c r="P9570">
        <v>9</v>
      </c>
      <c r="Q9570" t="s">
        <v>65</v>
      </c>
    </row>
    <row r="9571" spans="1:21" hidden="1" x14ac:dyDescent="0.5">
      <c r="A9571" t="s">
        <v>14628</v>
      </c>
      <c r="B9571" t="s">
        <v>14629</v>
      </c>
      <c r="C9571" t="s">
        <v>7674</v>
      </c>
      <c r="D9571" s="1">
        <v>44882</v>
      </c>
      <c r="E9571" t="s">
        <v>11612</v>
      </c>
      <c r="F9571" s="1">
        <v>44896</v>
      </c>
      <c r="G9571" t="s">
        <v>7218</v>
      </c>
      <c r="H9571" t="s">
        <v>4548</v>
      </c>
      <c r="I9571">
        <v>157</v>
      </c>
      <c r="J9571" t="s">
        <v>6439</v>
      </c>
      <c r="K9571" s="26" t="s">
        <v>61</v>
      </c>
      <c r="L9571" t="s">
        <v>14586</v>
      </c>
      <c r="M9571" t="s">
        <v>1227</v>
      </c>
      <c r="N9571">
        <v>1</v>
      </c>
      <c r="O9571" t="s">
        <v>14587</v>
      </c>
      <c r="P9571">
        <v>10</v>
      </c>
      <c r="Q9571" t="s">
        <v>65</v>
      </c>
    </row>
    <row r="9572" spans="1:21" hidden="1" x14ac:dyDescent="0.5">
      <c r="A9572" t="s">
        <v>14630</v>
      </c>
      <c r="B9572" t="s">
        <v>14631</v>
      </c>
      <c r="C9572" t="s">
        <v>7674</v>
      </c>
      <c r="D9572" s="1">
        <v>44887</v>
      </c>
      <c r="E9572" t="s">
        <v>6439</v>
      </c>
      <c r="F9572" s="1">
        <v>44896</v>
      </c>
      <c r="G9572" t="s">
        <v>7218</v>
      </c>
      <c r="H9572" t="s">
        <v>4548</v>
      </c>
      <c r="I9572">
        <v>157</v>
      </c>
      <c r="J9572" t="s">
        <v>6439</v>
      </c>
      <c r="K9572" s="26" t="s">
        <v>61</v>
      </c>
      <c r="L9572" t="s">
        <v>14586</v>
      </c>
      <c r="M9572" t="s">
        <v>1227</v>
      </c>
      <c r="N9572">
        <v>1</v>
      </c>
      <c r="O9572" t="s">
        <v>14587</v>
      </c>
      <c r="P9572">
        <v>11</v>
      </c>
      <c r="Q9572" t="s">
        <v>65</v>
      </c>
    </row>
    <row r="9573" spans="1:21" hidden="1" x14ac:dyDescent="0.5">
      <c r="A9573" t="s">
        <v>14632</v>
      </c>
      <c r="B9573" t="s">
        <v>14633</v>
      </c>
      <c r="C9573" t="s">
        <v>7674</v>
      </c>
      <c r="D9573" s="1">
        <v>44887</v>
      </c>
      <c r="E9573" t="s">
        <v>6439</v>
      </c>
      <c r="F9573" s="1">
        <v>44896</v>
      </c>
      <c r="G9573" t="s">
        <v>7218</v>
      </c>
      <c r="H9573" t="s">
        <v>4548</v>
      </c>
      <c r="I9573">
        <v>157</v>
      </c>
      <c r="J9573" t="s">
        <v>6439</v>
      </c>
      <c r="K9573" s="26" t="s">
        <v>61</v>
      </c>
      <c r="L9573" t="s">
        <v>14586</v>
      </c>
      <c r="M9573" t="s">
        <v>1227</v>
      </c>
      <c r="N9573">
        <v>1</v>
      </c>
      <c r="O9573" t="s">
        <v>14587</v>
      </c>
      <c r="P9573">
        <v>12</v>
      </c>
      <c r="Q9573" t="s">
        <v>65</v>
      </c>
    </row>
    <row r="9574" spans="1:21" hidden="1" x14ac:dyDescent="0.5">
      <c r="A9574" t="s">
        <v>14634</v>
      </c>
      <c r="B9574" t="s">
        <v>14635</v>
      </c>
      <c r="C9574" t="s">
        <v>7674</v>
      </c>
      <c r="D9574" s="1">
        <v>44887</v>
      </c>
      <c r="E9574" t="s">
        <v>6439</v>
      </c>
      <c r="F9574" s="1">
        <v>44896</v>
      </c>
      <c r="G9574" t="s">
        <v>6439</v>
      </c>
      <c r="H9574" t="s">
        <v>4548</v>
      </c>
      <c r="I9574">
        <v>157</v>
      </c>
      <c r="J9574" t="s">
        <v>6439</v>
      </c>
      <c r="K9574" s="26" t="s">
        <v>61</v>
      </c>
      <c r="L9574" t="s">
        <v>14586</v>
      </c>
      <c r="M9574" t="s">
        <v>1227</v>
      </c>
      <c r="N9574">
        <v>1</v>
      </c>
      <c r="O9574" t="s">
        <v>14587</v>
      </c>
      <c r="P9574">
        <v>1</v>
      </c>
      <c r="Q9574" t="s">
        <v>63</v>
      </c>
      <c r="U9574" s="28">
        <v>17.600000000000001</v>
      </c>
    </row>
    <row r="9575" spans="1:21" hidden="1" x14ac:dyDescent="0.5">
      <c r="A9575" t="s">
        <v>14636</v>
      </c>
      <c r="B9575" t="s">
        <v>14637</v>
      </c>
      <c r="C9575" t="s">
        <v>7674</v>
      </c>
      <c r="D9575" s="1">
        <v>44887</v>
      </c>
      <c r="E9575" t="s">
        <v>6439</v>
      </c>
      <c r="F9575" s="1">
        <v>44896</v>
      </c>
      <c r="G9575" t="s">
        <v>6439</v>
      </c>
      <c r="H9575" t="s">
        <v>4548</v>
      </c>
      <c r="I9575">
        <v>157</v>
      </c>
      <c r="J9575" t="s">
        <v>6439</v>
      </c>
      <c r="K9575" s="26" t="s">
        <v>61</v>
      </c>
      <c r="L9575" t="s">
        <v>14586</v>
      </c>
      <c r="M9575" t="s">
        <v>1227</v>
      </c>
      <c r="N9575">
        <v>1</v>
      </c>
      <c r="O9575" t="s">
        <v>14587</v>
      </c>
      <c r="P9575">
        <v>2</v>
      </c>
      <c r="Q9575" t="s">
        <v>63</v>
      </c>
      <c r="U9575" s="28">
        <v>10.3</v>
      </c>
    </row>
    <row r="9576" spans="1:21" hidden="1" x14ac:dyDescent="0.5">
      <c r="A9576" t="s">
        <v>14638</v>
      </c>
      <c r="B9576" t="s">
        <v>14639</v>
      </c>
      <c r="C9576" t="s">
        <v>7674</v>
      </c>
      <c r="D9576" s="1">
        <v>44887</v>
      </c>
      <c r="E9576" t="s">
        <v>6439</v>
      </c>
      <c r="F9576" s="1">
        <v>44896</v>
      </c>
      <c r="G9576" t="s">
        <v>6439</v>
      </c>
      <c r="H9576" t="s">
        <v>4548</v>
      </c>
      <c r="I9576">
        <v>157</v>
      </c>
      <c r="J9576" t="s">
        <v>6439</v>
      </c>
      <c r="K9576" s="26" t="s">
        <v>61</v>
      </c>
      <c r="L9576" t="s">
        <v>14586</v>
      </c>
      <c r="M9576" t="s">
        <v>1227</v>
      </c>
      <c r="N9576">
        <v>1</v>
      </c>
      <c r="O9576" t="s">
        <v>14587</v>
      </c>
      <c r="P9576">
        <v>3</v>
      </c>
      <c r="Q9576" t="s">
        <v>63</v>
      </c>
      <c r="U9576" s="28">
        <v>4.5999999999999996</v>
      </c>
    </row>
    <row r="9577" spans="1:21" hidden="1" x14ac:dyDescent="0.5">
      <c r="A9577" t="s">
        <v>14640</v>
      </c>
      <c r="B9577" t="s">
        <v>14641</v>
      </c>
      <c r="C9577" t="s">
        <v>7674</v>
      </c>
      <c r="D9577" s="1">
        <v>44887</v>
      </c>
      <c r="E9577" t="s">
        <v>6439</v>
      </c>
      <c r="F9577" s="1">
        <v>44896</v>
      </c>
      <c r="G9577" t="s">
        <v>6439</v>
      </c>
      <c r="H9577" t="s">
        <v>4548</v>
      </c>
      <c r="I9577">
        <v>157</v>
      </c>
      <c r="J9577" t="s">
        <v>6439</v>
      </c>
      <c r="K9577" s="26" t="s">
        <v>61</v>
      </c>
      <c r="L9577" t="s">
        <v>14586</v>
      </c>
      <c r="M9577" t="s">
        <v>1227</v>
      </c>
      <c r="N9577">
        <v>1</v>
      </c>
      <c r="O9577" t="s">
        <v>14587</v>
      </c>
      <c r="P9577">
        <v>4</v>
      </c>
      <c r="Q9577" t="s">
        <v>63</v>
      </c>
      <c r="U9577" s="28">
        <v>36.700000000000003</v>
      </c>
    </row>
    <row r="9578" spans="1:21" hidden="1" x14ac:dyDescent="0.5">
      <c r="A9578" t="s">
        <v>14642</v>
      </c>
      <c r="B9578" t="s">
        <v>14643</v>
      </c>
      <c r="C9578" t="s">
        <v>7674</v>
      </c>
      <c r="D9578" s="1">
        <v>44887</v>
      </c>
      <c r="E9578" t="s">
        <v>6439</v>
      </c>
      <c r="F9578" s="1">
        <v>44896</v>
      </c>
      <c r="G9578" t="s">
        <v>6439</v>
      </c>
      <c r="H9578" t="s">
        <v>4548</v>
      </c>
      <c r="I9578">
        <v>157</v>
      </c>
      <c r="J9578" t="s">
        <v>6439</v>
      </c>
      <c r="K9578" s="26" t="s">
        <v>61</v>
      </c>
      <c r="L9578" t="s">
        <v>14586</v>
      </c>
      <c r="M9578" t="s">
        <v>1227</v>
      </c>
      <c r="N9578">
        <v>1</v>
      </c>
      <c r="O9578" t="s">
        <v>14587</v>
      </c>
      <c r="P9578">
        <v>5</v>
      </c>
      <c r="Q9578" t="s">
        <v>63</v>
      </c>
      <c r="U9578" s="28">
        <v>-0.1</v>
      </c>
    </row>
    <row r="9579" spans="1:21" hidden="1" x14ac:dyDescent="0.5">
      <c r="A9579" t="s">
        <v>14644</v>
      </c>
      <c r="B9579" t="s">
        <v>14645</v>
      </c>
      <c r="C9579" t="s">
        <v>7674</v>
      </c>
      <c r="D9579" s="1">
        <v>44887</v>
      </c>
      <c r="E9579" t="s">
        <v>6439</v>
      </c>
      <c r="F9579" s="1">
        <v>44896</v>
      </c>
      <c r="G9579" t="s">
        <v>6439</v>
      </c>
      <c r="H9579" t="s">
        <v>4548</v>
      </c>
      <c r="I9579">
        <v>157</v>
      </c>
      <c r="J9579" t="s">
        <v>6439</v>
      </c>
      <c r="K9579" s="26" t="s">
        <v>61</v>
      </c>
      <c r="L9579" t="s">
        <v>14586</v>
      </c>
      <c r="M9579" t="s">
        <v>1227</v>
      </c>
      <c r="N9579">
        <v>1</v>
      </c>
      <c r="O9579" t="s">
        <v>14587</v>
      </c>
      <c r="P9579">
        <v>6</v>
      </c>
      <c r="Q9579" t="s">
        <v>63</v>
      </c>
      <c r="U9579" s="28">
        <v>5.8</v>
      </c>
    </row>
    <row r="9580" spans="1:21" hidden="1" x14ac:dyDescent="0.5">
      <c r="A9580" t="s">
        <v>14646</v>
      </c>
      <c r="B9580" t="s">
        <v>14647</v>
      </c>
      <c r="C9580" t="s">
        <v>7674</v>
      </c>
      <c r="D9580" s="1">
        <v>44887</v>
      </c>
      <c r="E9580" t="s">
        <v>6439</v>
      </c>
      <c r="F9580" s="1">
        <v>44896</v>
      </c>
      <c r="G9580" t="s">
        <v>7218</v>
      </c>
      <c r="H9580" t="s">
        <v>4548</v>
      </c>
      <c r="I9580">
        <v>157</v>
      </c>
      <c r="J9580" t="s">
        <v>6439</v>
      </c>
      <c r="K9580" s="26" t="s">
        <v>61</v>
      </c>
      <c r="L9580" t="s">
        <v>14586</v>
      </c>
      <c r="M9580" t="s">
        <v>1227</v>
      </c>
      <c r="N9580">
        <v>1</v>
      </c>
      <c r="O9580" t="s">
        <v>14587</v>
      </c>
      <c r="P9580">
        <v>7</v>
      </c>
      <c r="Q9580" t="s">
        <v>63</v>
      </c>
      <c r="U9580" s="28">
        <v>9.1</v>
      </c>
    </row>
    <row r="9581" spans="1:21" hidden="1" x14ac:dyDescent="0.5">
      <c r="A9581" t="s">
        <v>14648</v>
      </c>
      <c r="B9581" t="s">
        <v>14649</v>
      </c>
      <c r="C9581" t="s">
        <v>7674</v>
      </c>
      <c r="D9581" s="1">
        <v>44887</v>
      </c>
      <c r="E9581" t="s">
        <v>6439</v>
      </c>
      <c r="F9581" s="1">
        <v>44896</v>
      </c>
      <c r="G9581" t="s">
        <v>7218</v>
      </c>
      <c r="H9581" t="s">
        <v>4548</v>
      </c>
      <c r="I9581">
        <v>157</v>
      </c>
      <c r="J9581" t="s">
        <v>6439</v>
      </c>
      <c r="K9581" s="26" t="s">
        <v>61</v>
      </c>
      <c r="L9581" t="s">
        <v>14586</v>
      </c>
      <c r="M9581" t="s">
        <v>1227</v>
      </c>
      <c r="N9581">
        <v>1</v>
      </c>
      <c r="O9581" t="s">
        <v>14587</v>
      </c>
      <c r="P9581">
        <v>8</v>
      </c>
      <c r="Q9581" t="s">
        <v>63</v>
      </c>
      <c r="U9581" s="28">
        <v>21.8</v>
      </c>
    </row>
    <row r="9582" spans="1:21" hidden="1" x14ac:dyDescent="0.5">
      <c r="A9582" t="s">
        <v>14650</v>
      </c>
      <c r="B9582" t="s">
        <v>14651</v>
      </c>
      <c r="C9582" t="s">
        <v>7674</v>
      </c>
      <c r="D9582" s="1">
        <v>44887</v>
      </c>
      <c r="E9582" t="s">
        <v>6439</v>
      </c>
      <c r="F9582" s="1">
        <v>44896</v>
      </c>
      <c r="G9582" t="s">
        <v>7218</v>
      </c>
      <c r="H9582" t="s">
        <v>4548</v>
      </c>
      <c r="I9582">
        <v>157</v>
      </c>
      <c r="J9582" t="s">
        <v>6439</v>
      </c>
      <c r="K9582" s="26" t="s">
        <v>61</v>
      </c>
      <c r="L9582" t="s">
        <v>14586</v>
      </c>
      <c r="M9582" t="s">
        <v>1227</v>
      </c>
      <c r="N9582">
        <v>1</v>
      </c>
      <c r="O9582" t="s">
        <v>14587</v>
      </c>
      <c r="P9582">
        <v>9</v>
      </c>
      <c r="Q9582" t="s">
        <v>63</v>
      </c>
      <c r="U9582" s="28">
        <v>3.5</v>
      </c>
    </row>
    <row r="9583" spans="1:21" hidden="1" x14ac:dyDescent="0.5">
      <c r="A9583" t="s">
        <v>14652</v>
      </c>
      <c r="B9583" t="s">
        <v>14653</v>
      </c>
      <c r="C9583" t="s">
        <v>7674</v>
      </c>
      <c r="D9583" s="1">
        <v>44887</v>
      </c>
      <c r="E9583" t="s">
        <v>6439</v>
      </c>
      <c r="F9583" s="1">
        <v>44896</v>
      </c>
      <c r="G9583" t="s">
        <v>7218</v>
      </c>
      <c r="H9583" t="s">
        <v>4548</v>
      </c>
      <c r="I9583">
        <v>157</v>
      </c>
      <c r="J9583" t="s">
        <v>6439</v>
      </c>
      <c r="K9583" s="26" t="s">
        <v>61</v>
      </c>
      <c r="L9583" t="s">
        <v>14586</v>
      </c>
      <c r="M9583" t="s">
        <v>1227</v>
      </c>
      <c r="N9583">
        <v>1</v>
      </c>
      <c r="O9583" t="s">
        <v>14587</v>
      </c>
      <c r="P9583">
        <v>10</v>
      </c>
      <c r="Q9583" t="s">
        <v>63</v>
      </c>
      <c r="U9583" s="28">
        <v>11.9</v>
      </c>
    </row>
    <row r="9584" spans="1:21" hidden="1" x14ac:dyDescent="0.5">
      <c r="A9584" t="s">
        <v>14654</v>
      </c>
      <c r="B9584" t="s">
        <v>14655</v>
      </c>
      <c r="C9584" t="s">
        <v>7674</v>
      </c>
      <c r="D9584" s="1">
        <v>44887</v>
      </c>
      <c r="E9584" t="s">
        <v>6439</v>
      </c>
      <c r="F9584" s="1">
        <v>44896</v>
      </c>
      <c r="G9584" t="s">
        <v>7218</v>
      </c>
      <c r="H9584" t="s">
        <v>4548</v>
      </c>
      <c r="I9584">
        <v>157</v>
      </c>
      <c r="J9584" t="s">
        <v>6439</v>
      </c>
      <c r="K9584" s="26" t="s">
        <v>61</v>
      </c>
      <c r="L9584" t="s">
        <v>14586</v>
      </c>
      <c r="M9584" t="s">
        <v>1227</v>
      </c>
      <c r="N9584">
        <v>1</v>
      </c>
      <c r="O9584" t="s">
        <v>14587</v>
      </c>
      <c r="P9584">
        <v>11</v>
      </c>
      <c r="Q9584" t="s">
        <v>63</v>
      </c>
      <c r="U9584" s="28">
        <v>2.7</v>
      </c>
    </row>
    <row r="9585" spans="1:21" hidden="1" x14ac:dyDescent="0.5">
      <c r="A9585" t="s">
        <v>14656</v>
      </c>
      <c r="B9585" t="s">
        <v>14657</v>
      </c>
      <c r="C9585" t="s">
        <v>7674</v>
      </c>
      <c r="D9585" s="1">
        <v>44887</v>
      </c>
      <c r="E9585" t="s">
        <v>6439</v>
      </c>
      <c r="F9585" s="1">
        <v>44896</v>
      </c>
      <c r="G9585" t="s">
        <v>7218</v>
      </c>
      <c r="H9585" t="s">
        <v>4548</v>
      </c>
      <c r="I9585">
        <v>157</v>
      </c>
      <c r="J9585" t="s">
        <v>6439</v>
      </c>
      <c r="K9585" s="26" t="s">
        <v>61</v>
      </c>
      <c r="L9585" t="s">
        <v>14586</v>
      </c>
      <c r="M9585" t="s">
        <v>1227</v>
      </c>
      <c r="N9585">
        <v>1</v>
      </c>
      <c r="O9585" t="s">
        <v>14587</v>
      </c>
      <c r="P9585">
        <v>12</v>
      </c>
      <c r="Q9585" t="s">
        <v>63</v>
      </c>
      <c r="U9585" s="28">
        <v>0</v>
      </c>
    </row>
    <row r="9586" spans="1:21" hidden="1" x14ac:dyDescent="0.5">
      <c r="A9586" t="s">
        <v>14658</v>
      </c>
      <c r="B9586" t="s">
        <v>14659</v>
      </c>
      <c r="C9586" t="s">
        <v>7674</v>
      </c>
      <c r="D9586" s="1">
        <v>44887</v>
      </c>
      <c r="E9586" t="s">
        <v>6439</v>
      </c>
      <c r="F9586" s="1">
        <v>44896</v>
      </c>
      <c r="G9586" t="s">
        <v>6439</v>
      </c>
      <c r="H9586" t="s">
        <v>4548</v>
      </c>
      <c r="I9586">
        <v>157</v>
      </c>
      <c r="J9586" t="s">
        <v>6439</v>
      </c>
      <c r="K9586" s="26" t="s">
        <v>61</v>
      </c>
      <c r="L9586" t="s">
        <v>14586</v>
      </c>
      <c r="M9586" t="s">
        <v>1227</v>
      </c>
      <c r="N9586">
        <v>1</v>
      </c>
      <c r="O9586" t="s">
        <v>14587</v>
      </c>
      <c r="P9586">
        <v>1</v>
      </c>
      <c r="Q9586" t="s">
        <v>60</v>
      </c>
    </row>
    <row r="9587" spans="1:21" hidden="1" x14ac:dyDescent="0.5">
      <c r="A9587" t="s">
        <v>14660</v>
      </c>
      <c r="B9587" t="s">
        <v>14661</v>
      </c>
      <c r="C9587" t="s">
        <v>7674</v>
      </c>
      <c r="D9587" s="1">
        <v>44887</v>
      </c>
      <c r="E9587" t="s">
        <v>6439</v>
      </c>
      <c r="F9587" s="1">
        <v>44896</v>
      </c>
      <c r="G9587" t="s">
        <v>6439</v>
      </c>
      <c r="H9587" t="s">
        <v>4548</v>
      </c>
      <c r="I9587">
        <v>157</v>
      </c>
      <c r="J9587" t="s">
        <v>6439</v>
      </c>
      <c r="K9587" s="26" t="s">
        <v>61</v>
      </c>
      <c r="L9587" t="s">
        <v>14586</v>
      </c>
      <c r="M9587" t="s">
        <v>1227</v>
      </c>
      <c r="N9587">
        <v>1</v>
      </c>
      <c r="O9587" t="s">
        <v>14587</v>
      </c>
      <c r="P9587">
        <v>2</v>
      </c>
      <c r="Q9587" t="s">
        <v>60</v>
      </c>
    </row>
    <row r="9588" spans="1:21" hidden="1" x14ac:dyDescent="0.5">
      <c r="A9588" t="s">
        <v>14662</v>
      </c>
      <c r="B9588" t="s">
        <v>14663</v>
      </c>
      <c r="C9588" t="s">
        <v>7674</v>
      </c>
      <c r="D9588" s="1">
        <v>44887</v>
      </c>
      <c r="E9588" t="s">
        <v>6439</v>
      </c>
      <c r="F9588" s="1">
        <v>44896</v>
      </c>
      <c r="G9588" t="s">
        <v>6439</v>
      </c>
      <c r="H9588" t="s">
        <v>4548</v>
      </c>
      <c r="I9588">
        <v>157</v>
      </c>
      <c r="J9588" t="s">
        <v>6439</v>
      </c>
      <c r="K9588" s="26" t="s">
        <v>61</v>
      </c>
      <c r="L9588" t="s">
        <v>14586</v>
      </c>
      <c r="M9588" t="s">
        <v>1227</v>
      </c>
      <c r="N9588">
        <v>1</v>
      </c>
      <c r="O9588" t="s">
        <v>14587</v>
      </c>
      <c r="P9588">
        <v>3</v>
      </c>
      <c r="Q9588" t="s">
        <v>60</v>
      </c>
    </row>
    <row r="9589" spans="1:21" hidden="1" x14ac:dyDescent="0.5">
      <c r="A9589" t="s">
        <v>14664</v>
      </c>
      <c r="B9589" t="s">
        <v>14665</v>
      </c>
      <c r="C9589" t="s">
        <v>7674</v>
      </c>
      <c r="D9589" s="1">
        <v>44887</v>
      </c>
      <c r="E9589" t="s">
        <v>6439</v>
      </c>
      <c r="F9589" s="1">
        <v>44896</v>
      </c>
      <c r="G9589" t="s">
        <v>6439</v>
      </c>
      <c r="H9589" t="s">
        <v>4548</v>
      </c>
      <c r="I9589">
        <v>157</v>
      </c>
      <c r="J9589" t="s">
        <v>6439</v>
      </c>
      <c r="K9589" s="26" t="s">
        <v>61</v>
      </c>
      <c r="L9589" t="s">
        <v>14586</v>
      </c>
      <c r="M9589" t="s">
        <v>1227</v>
      </c>
      <c r="N9589">
        <v>1</v>
      </c>
      <c r="O9589" t="s">
        <v>14587</v>
      </c>
      <c r="P9589">
        <v>4</v>
      </c>
      <c r="Q9589" t="s">
        <v>60</v>
      </c>
    </row>
    <row r="9590" spans="1:21" hidden="1" x14ac:dyDescent="0.5">
      <c r="A9590" t="s">
        <v>14666</v>
      </c>
      <c r="B9590" t="s">
        <v>14667</v>
      </c>
      <c r="C9590" t="s">
        <v>7674</v>
      </c>
      <c r="D9590" s="1">
        <v>44887</v>
      </c>
      <c r="E9590" t="s">
        <v>6439</v>
      </c>
      <c r="F9590" s="1">
        <v>44896</v>
      </c>
      <c r="G9590" t="s">
        <v>6439</v>
      </c>
      <c r="H9590" t="s">
        <v>4548</v>
      </c>
      <c r="I9590">
        <v>157</v>
      </c>
      <c r="J9590" t="s">
        <v>6439</v>
      </c>
      <c r="K9590" s="26" t="s">
        <v>61</v>
      </c>
      <c r="L9590" t="s">
        <v>14586</v>
      </c>
      <c r="M9590" t="s">
        <v>1227</v>
      </c>
      <c r="N9590">
        <v>1</v>
      </c>
      <c r="O9590" t="s">
        <v>14587</v>
      </c>
      <c r="P9590">
        <v>5</v>
      </c>
      <c r="Q9590" t="s">
        <v>60</v>
      </c>
    </row>
    <row r="9591" spans="1:21" hidden="1" x14ac:dyDescent="0.5">
      <c r="A9591" t="s">
        <v>14668</v>
      </c>
      <c r="B9591" t="s">
        <v>14669</v>
      </c>
      <c r="C9591" t="s">
        <v>7674</v>
      </c>
      <c r="D9591" s="1">
        <v>44887</v>
      </c>
      <c r="E9591" t="s">
        <v>6439</v>
      </c>
      <c r="F9591" s="1">
        <v>44896</v>
      </c>
      <c r="G9591" t="s">
        <v>6439</v>
      </c>
      <c r="H9591" t="s">
        <v>4548</v>
      </c>
      <c r="I9591">
        <v>157</v>
      </c>
      <c r="J9591" t="s">
        <v>6439</v>
      </c>
      <c r="K9591" s="26" t="s">
        <v>61</v>
      </c>
      <c r="L9591" t="s">
        <v>14586</v>
      </c>
      <c r="M9591" t="s">
        <v>1227</v>
      </c>
      <c r="N9591">
        <v>1</v>
      </c>
      <c r="O9591" t="s">
        <v>14587</v>
      </c>
      <c r="P9591">
        <v>6</v>
      </c>
      <c r="Q9591" t="s">
        <v>60</v>
      </c>
    </row>
    <row r="9592" spans="1:21" hidden="1" x14ac:dyDescent="0.5">
      <c r="A9592" t="s">
        <v>14670</v>
      </c>
      <c r="B9592" t="s">
        <v>14671</v>
      </c>
      <c r="C9592" t="s">
        <v>7674</v>
      </c>
      <c r="D9592" s="1">
        <v>44887</v>
      </c>
      <c r="E9592" t="s">
        <v>6439</v>
      </c>
      <c r="F9592" s="1">
        <v>44896</v>
      </c>
      <c r="G9592" t="s">
        <v>7218</v>
      </c>
      <c r="H9592" t="s">
        <v>4548</v>
      </c>
      <c r="I9592">
        <v>157</v>
      </c>
      <c r="J9592" t="s">
        <v>6439</v>
      </c>
      <c r="K9592" s="26" t="s">
        <v>61</v>
      </c>
      <c r="L9592" t="s">
        <v>14586</v>
      </c>
      <c r="M9592" t="s">
        <v>1227</v>
      </c>
      <c r="N9592">
        <v>1</v>
      </c>
      <c r="O9592" t="s">
        <v>14587</v>
      </c>
      <c r="P9592">
        <v>7</v>
      </c>
      <c r="Q9592" t="s">
        <v>60</v>
      </c>
    </row>
    <row r="9593" spans="1:21" hidden="1" x14ac:dyDescent="0.5">
      <c r="A9593" t="s">
        <v>14672</v>
      </c>
      <c r="B9593" t="s">
        <v>14673</v>
      </c>
      <c r="C9593" t="s">
        <v>7674</v>
      </c>
      <c r="D9593" s="1">
        <v>44887</v>
      </c>
      <c r="E9593" t="s">
        <v>6439</v>
      </c>
      <c r="F9593" s="1">
        <v>44896</v>
      </c>
      <c r="G9593" t="s">
        <v>7218</v>
      </c>
      <c r="H9593" t="s">
        <v>4548</v>
      </c>
      <c r="I9593">
        <v>157</v>
      </c>
      <c r="J9593" t="s">
        <v>6439</v>
      </c>
      <c r="K9593" s="26" t="s">
        <v>61</v>
      </c>
      <c r="L9593" t="s">
        <v>14586</v>
      </c>
      <c r="M9593" t="s">
        <v>1227</v>
      </c>
      <c r="N9593">
        <v>1</v>
      </c>
      <c r="O9593" t="s">
        <v>14587</v>
      </c>
      <c r="P9593">
        <v>8</v>
      </c>
      <c r="Q9593" t="s">
        <v>60</v>
      </c>
    </row>
    <row r="9594" spans="1:21" hidden="1" x14ac:dyDescent="0.5">
      <c r="A9594" t="s">
        <v>14674</v>
      </c>
      <c r="B9594" t="s">
        <v>14675</v>
      </c>
      <c r="C9594" t="s">
        <v>7674</v>
      </c>
      <c r="D9594" s="1">
        <v>44887</v>
      </c>
      <c r="E9594" t="s">
        <v>6439</v>
      </c>
      <c r="F9594" s="1">
        <v>44896</v>
      </c>
      <c r="G9594" t="s">
        <v>7218</v>
      </c>
      <c r="H9594" t="s">
        <v>4548</v>
      </c>
      <c r="I9594">
        <v>157</v>
      </c>
      <c r="J9594" t="s">
        <v>6439</v>
      </c>
      <c r="K9594" s="26" t="s">
        <v>61</v>
      </c>
      <c r="L9594" t="s">
        <v>14586</v>
      </c>
      <c r="M9594" t="s">
        <v>1227</v>
      </c>
      <c r="N9594">
        <v>1</v>
      </c>
      <c r="O9594" t="s">
        <v>14587</v>
      </c>
      <c r="P9594">
        <v>9</v>
      </c>
      <c r="Q9594" t="s">
        <v>60</v>
      </c>
    </row>
    <row r="9595" spans="1:21" hidden="1" x14ac:dyDescent="0.5">
      <c r="A9595" t="s">
        <v>14676</v>
      </c>
      <c r="B9595" t="s">
        <v>14677</v>
      </c>
      <c r="C9595" t="s">
        <v>7674</v>
      </c>
      <c r="D9595" s="1">
        <v>44887</v>
      </c>
      <c r="E9595" t="s">
        <v>6439</v>
      </c>
      <c r="F9595" s="1">
        <v>44896</v>
      </c>
      <c r="G9595" t="s">
        <v>7218</v>
      </c>
      <c r="H9595" t="s">
        <v>4548</v>
      </c>
      <c r="I9595">
        <v>157</v>
      </c>
      <c r="J9595" t="s">
        <v>6439</v>
      </c>
      <c r="K9595" s="26" t="s">
        <v>61</v>
      </c>
      <c r="L9595" t="s">
        <v>14586</v>
      </c>
      <c r="M9595" t="s">
        <v>1227</v>
      </c>
      <c r="N9595">
        <v>1</v>
      </c>
      <c r="O9595" t="s">
        <v>14587</v>
      </c>
      <c r="P9595">
        <v>10</v>
      </c>
      <c r="Q9595" t="s">
        <v>60</v>
      </c>
    </row>
    <row r="9596" spans="1:21" hidden="1" x14ac:dyDescent="0.5">
      <c r="A9596" t="s">
        <v>14678</v>
      </c>
      <c r="B9596" t="s">
        <v>14679</v>
      </c>
      <c r="C9596" t="s">
        <v>7674</v>
      </c>
      <c r="D9596" s="1">
        <v>44887</v>
      </c>
      <c r="E9596" t="s">
        <v>6439</v>
      </c>
      <c r="F9596" s="1">
        <v>44896</v>
      </c>
      <c r="G9596" t="s">
        <v>7218</v>
      </c>
      <c r="H9596" t="s">
        <v>4548</v>
      </c>
      <c r="I9596">
        <v>157</v>
      </c>
      <c r="J9596" t="s">
        <v>6439</v>
      </c>
      <c r="K9596" s="26" t="s">
        <v>61</v>
      </c>
      <c r="L9596" t="s">
        <v>14586</v>
      </c>
      <c r="M9596" t="s">
        <v>1227</v>
      </c>
      <c r="N9596">
        <v>1</v>
      </c>
      <c r="O9596" t="s">
        <v>14587</v>
      </c>
      <c r="P9596">
        <v>11</v>
      </c>
      <c r="Q9596" t="s">
        <v>60</v>
      </c>
    </row>
    <row r="9597" spans="1:21" hidden="1" x14ac:dyDescent="0.5">
      <c r="A9597" t="s">
        <v>14680</v>
      </c>
      <c r="B9597" t="s">
        <v>14681</v>
      </c>
      <c r="C9597" t="s">
        <v>7674</v>
      </c>
      <c r="D9597" s="1">
        <v>44887</v>
      </c>
      <c r="E9597" t="s">
        <v>6439</v>
      </c>
      <c r="F9597" s="1">
        <v>44896</v>
      </c>
      <c r="G9597" t="s">
        <v>7218</v>
      </c>
      <c r="H9597" t="s">
        <v>4548</v>
      </c>
      <c r="I9597">
        <v>157</v>
      </c>
      <c r="J9597" t="s">
        <v>6439</v>
      </c>
      <c r="K9597" s="26" t="s">
        <v>61</v>
      </c>
      <c r="L9597" t="s">
        <v>14586</v>
      </c>
      <c r="M9597" t="s">
        <v>1227</v>
      </c>
      <c r="N9597">
        <v>1</v>
      </c>
      <c r="O9597" t="s">
        <v>14587</v>
      </c>
      <c r="P9597">
        <v>12</v>
      </c>
      <c r="Q9597" t="s">
        <v>60</v>
      </c>
    </row>
    <row r="9598" spans="1:21" hidden="1" x14ac:dyDescent="0.5">
      <c r="A9598" t="s">
        <v>14682</v>
      </c>
      <c r="B9598" t="s">
        <v>14683</v>
      </c>
      <c r="C9598" t="s">
        <v>7674</v>
      </c>
      <c r="D9598" s="1">
        <v>44887</v>
      </c>
      <c r="E9598" t="s">
        <v>6439</v>
      </c>
      <c r="F9598" s="1">
        <v>44896</v>
      </c>
      <c r="G9598" t="s">
        <v>6439</v>
      </c>
      <c r="H9598" t="s">
        <v>4548</v>
      </c>
      <c r="I9598">
        <v>157</v>
      </c>
      <c r="J9598" t="s">
        <v>6439</v>
      </c>
      <c r="K9598" s="26" t="s">
        <v>61</v>
      </c>
      <c r="L9598" t="s">
        <v>14586</v>
      </c>
      <c r="M9598" t="s">
        <v>1227</v>
      </c>
      <c r="N9598">
        <v>1</v>
      </c>
      <c r="O9598" t="s">
        <v>14587</v>
      </c>
      <c r="P9598">
        <v>1</v>
      </c>
      <c r="Q9598" t="s">
        <v>75</v>
      </c>
    </row>
    <row r="9599" spans="1:21" hidden="1" x14ac:dyDescent="0.5">
      <c r="A9599" t="s">
        <v>14684</v>
      </c>
      <c r="B9599" t="s">
        <v>14685</v>
      </c>
      <c r="C9599" t="s">
        <v>7674</v>
      </c>
      <c r="D9599" s="1">
        <v>44887</v>
      </c>
      <c r="E9599" t="s">
        <v>6439</v>
      </c>
      <c r="F9599" s="1">
        <v>44896</v>
      </c>
      <c r="G9599" t="s">
        <v>6439</v>
      </c>
      <c r="H9599" t="s">
        <v>4548</v>
      </c>
      <c r="I9599">
        <v>157</v>
      </c>
      <c r="J9599" t="s">
        <v>6439</v>
      </c>
      <c r="K9599" s="26" t="s">
        <v>61</v>
      </c>
      <c r="L9599" t="s">
        <v>14586</v>
      </c>
      <c r="M9599" t="s">
        <v>1227</v>
      </c>
      <c r="N9599">
        <v>1</v>
      </c>
      <c r="O9599" t="s">
        <v>14587</v>
      </c>
      <c r="P9599">
        <v>2</v>
      </c>
      <c r="Q9599" t="s">
        <v>75</v>
      </c>
    </row>
    <row r="9600" spans="1:21" hidden="1" x14ac:dyDescent="0.5">
      <c r="A9600" t="s">
        <v>14686</v>
      </c>
      <c r="B9600" t="s">
        <v>14687</v>
      </c>
      <c r="C9600" t="s">
        <v>7674</v>
      </c>
      <c r="D9600" s="1">
        <v>44887</v>
      </c>
      <c r="E9600" t="s">
        <v>6439</v>
      </c>
      <c r="F9600" s="1">
        <v>44896</v>
      </c>
      <c r="G9600" t="s">
        <v>6439</v>
      </c>
      <c r="H9600" t="s">
        <v>4548</v>
      </c>
      <c r="I9600">
        <v>157</v>
      </c>
      <c r="J9600" t="s">
        <v>6439</v>
      </c>
      <c r="K9600" s="26" t="s">
        <v>61</v>
      </c>
      <c r="L9600" t="s">
        <v>14586</v>
      </c>
      <c r="M9600" t="s">
        <v>1227</v>
      </c>
      <c r="N9600">
        <v>1</v>
      </c>
      <c r="O9600" t="s">
        <v>14587</v>
      </c>
      <c r="P9600">
        <v>3</v>
      </c>
      <c r="Q9600" t="s">
        <v>75</v>
      </c>
    </row>
    <row r="9601" spans="1:21" hidden="1" x14ac:dyDescent="0.5">
      <c r="A9601" t="s">
        <v>14688</v>
      </c>
      <c r="B9601" t="s">
        <v>14689</v>
      </c>
      <c r="C9601" t="s">
        <v>7674</v>
      </c>
      <c r="D9601" s="1">
        <v>44887</v>
      </c>
      <c r="E9601" t="s">
        <v>6439</v>
      </c>
      <c r="F9601" s="1">
        <v>44896</v>
      </c>
      <c r="G9601" t="s">
        <v>6439</v>
      </c>
      <c r="H9601" t="s">
        <v>4548</v>
      </c>
      <c r="I9601">
        <v>157</v>
      </c>
      <c r="J9601" t="s">
        <v>6439</v>
      </c>
      <c r="K9601" s="26" t="s">
        <v>61</v>
      </c>
      <c r="L9601" t="s">
        <v>14586</v>
      </c>
      <c r="M9601" t="s">
        <v>1227</v>
      </c>
      <c r="N9601">
        <v>1</v>
      </c>
      <c r="O9601" t="s">
        <v>14587</v>
      </c>
      <c r="P9601">
        <v>4</v>
      </c>
      <c r="Q9601" t="s">
        <v>75</v>
      </c>
    </row>
    <row r="9602" spans="1:21" hidden="1" x14ac:dyDescent="0.5">
      <c r="A9602" t="s">
        <v>14690</v>
      </c>
      <c r="B9602" t="s">
        <v>14691</v>
      </c>
      <c r="C9602" t="s">
        <v>7674</v>
      </c>
      <c r="D9602" s="1">
        <v>44887</v>
      </c>
      <c r="E9602" t="s">
        <v>6439</v>
      </c>
      <c r="F9602" s="1">
        <v>44896</v>
      </c>
      <c r="G9602" t="s">
        <v>6439</v>
      </c>
      <c r="H9602" t="s">
        <v>4548</v>
      </c>
      <c r="I9602">
        <v>157</v>
      </c>
      <c r="J9602" t="s">
        <v>6439</v>
      </c>
      <c r="K9602" s="26" t="s">
        <v>61</v>
      </c>
      <c r="L9602" t="s">
        <v>14586</v>
      </c>
      <c r="M9602" t="s">
        <v>1227</v>
      </c>
      <c r="N9602">
        <v>1</v>
      </c>
      <c r="O9602" t="s">
        <v>14587</v>
      </c>
      <c r="P9602">
        <v>5</v>
      </c>
      <c r="Q9602" t="s">
        <v>75</v>
      </c>
    </row>
    <row r="9603" spans="1:21" hidden="1" x14ac:dyDescent="0.5">
      <c r="A9603" t="s">
        <v>14692</v>
      </c>
      <c r="B9603" t="s">
        <v>14693</v>
      </c>
      <c r="C9603" t="s">
        <v>7674</v>
      </c>
      <c r="D9603" s="1">
        <v>44887</v>
      </c>
      <c r="E9603" t="s">
        <v>11758</v>
      </c>
      <c r="F9603" s="1">
        <v>44896</v>
      </c>
      <c r="G9603" t="s">
        <v>6439</v>
      </c>
      <c r="H9603" t="s">
        <v>4548</v>
      </c>
      <c r="I9603">
        <v>157</v>
      </c>
      <c r="J9603" t="s">
        <v>6439</v>
      </c>
      <c r="K9603" s="26" t="s">
        <v>61</v>
      </c>
      <c r="L9603" t="s">
        <v>14586</v>
      </c>
      <c r="M9603" t="s">
        <v>1227</v>
      </c>
      <c r="N9603">
        <v>1</v>
      </c>
      <c r="O9603" t="s">
        <v>14587</v>
      </c>
      <c r="P9603">
        <v>6</v>
      </c>
      <c r="Q9603" t="s">
        <v>75</v>
      </c>
    </row>
    <row r="9604" spans="1:21" hidden="1" x14ac:dyDescent="0.5">
      <c r="A9604" t="s">
        <v>14694</v>
      </c>
      <c r="B9604" t="s">
        <v>14695</v>
      </c>
      <c r="C9604" t="s">
        <v>7674</v>
      </c>
      <c r="D9604" s="1">
        <v>44887</v>
      </c>
      <c r="E9604" t="s">
        <v>11758</v>
      </c>
      <c r="F9604" s="1">
        <v>44896</v>
      </c>
      <c r="G9604" t="s">
        <v>7218</v>
      </c>
      <c r="H9604" t="s">
        <v>4548</v>
      </c>
      <c r="I9604">
        <v>157</v>
      </c>
      <c r="J9604" t="s">
        <v>6439</v>
      </c>
      <c r="K9604" s="26" t="s">
        <v>61</v>
      </c>
      <c r="L9604" t="s">
        <v>14586</v>
      </c>
      <c r="M9604" t="s">
        <v>1227</v>
      </c>
      <c r="N9604">
        <v>1</v>
      </c>
      <c r="O9604" t="s">
        <v>14587</v>
      </c>
      <c r="P9604">
        <v>7</v>
      </c>
      <c r="Q9604" t="s">
        <v>75</v>
      </c>
    </row>
    <row r="9605" spans="1:21" hidden="1" x14ac:dyDescent="0.5">
      <c r="A9605" t="s">
        <v>14696</v>
      </c>
      <c r="B9605" t="s">
        <v>14697</v>
      </c>
      <c r="C9605" t="s">
        <v>7674</v>
      </c>
      <c r="D9605" s="1">
        <v>44887</v>
      </c>
      <c r="E9605" t="s">
        <v>11758</v>
      </c>
      <c r="F9605" s="1">
        <v>44896</v>
      </c>
      <c r="G9605" t="s">
        <v>7218</v>
      </c>
      <c r="H9605" t="s">
        <v>4548</v>
      </c>
      <c r="I9605">
        <v>157</v>
      </c>
      <c r="J9605" t="s">
        <v>6439</v>
      </c>
      <c r="K9605" s="26" t="s">
        <v>61</v>
      </c>
      <c r="L9605" t="s">
        <v>14586</v>
      </c>
      <c r="M9605" t="s">
        <v>1227</v>
      </c>
      <c r="N9605">
        <v>1</v>
      </c>
      <c r="O9605" t="s">
        <v>14587</v>
      </c>
      <c r="P9605">
        <v>8</v>
      </c>
      <c r="Q9605" t="s">
        <v>75</v>
      </c>
    </row>
    <row r="9606" spans="1:21" hidden="1" x14ac:dyDescent="0.5">
      <c r="A9606" t="s">
        <v>14698</v>
      </c>
      <c r="B9606" t="s">
        <v>14699</v>
      </c>
      <c r="C9606" t="s">
        <v>7674</v>
      </c>
      <c r="D9606" s="1">
        <v>44887</v>
      </c>
      <c r="E9606" t="s">
        <v>6439</v>
      </c>
      <c r="F9606" s="1">
        <v>44896</v>
      </c>
      <c r="G9606" t="s">
        <v>7218</v>
      </c>
      <c r="H9606" t="s">
        <v>4548</v>
      </c>
      <c r="I9606">
        <v>157</v>
      </c>
      <c r="J9606" t="s">
        <v>6439</v>
      </c>
      <c r="K9606" s="26" t="s">
        <v>61</v>
      </c>
      <c r="L9606" t="s">
        <v>14586</v>
      </c>
      <c r="M9606" t="s">
        <v>1227</v>
      </c>
      <c r="N9606">
        <v>1</v>
      </c>
      <c r="O9606" t="s">
        <v>14587</v>
      </c>
      <c r="P9606">
        <v>9</v>
      </c>
      <c r="Q9606" t="s">
        <v>75</v>
      </c>
    </row>
    <row r="9607" spans="1:21" hidden="1" x14ac:dyDescent="0.5">
      <c r="A9607" t="s">
        <v>14700</v>
      </c>
      <c r="B9607" t="s">
        <v>14701</v>
      </c>
      <c r="C9607" t="s">
        <v>7674</v>
      </c>
      <c r="D9607" s="1">
        <v>44887</v>
      </c>
      <c r="E9607" t="s">
        <v>6439</v>
      </c>
      <c r="F9607" s="1">
        <v>44896</v>
      </c>
      <c r="G9607" t="s">
        <v>7218</v>
      </c>
      <c r="H9607" t="s">
        <v>4548</v>
      </c>
      <c r="I9607">
        <v>157</v>
      </c>
      <c r="J9607" t="s">
        <v>6439</v>
      </c>
      <c r="K9607" s="26" t="s">
        <v>61</v>
      </c>
      <c r="L9607" t="s">
        <v>14586</v>
      </c>
      <c r="M9607" t="s">
        <v>1227</v>
      </c>
      <c r="N9607">
        <v>1</v>
      </c>
      <c r="O9607" t="s">
        <v>14587</v>
      </c>
      <c r="P9607">
        <v>10</v>
      </c>
      <c r="Q9607" t="s">
        <v>75</v>
      </c>
    </row>
    <row r="9608" spans="1:21" hidden="1" x14ac:dyDescent="0.5">
      <c r="A9608" t="s">
        <v>14702</v>
      </c>
      <c r="B9608" t="s">
        <v>14703</v>
      </c>
      <c r="C9608" t="s">
        <v>7674</v>
      </c>
      <c r="D9608" s="1">
        <v>44887</v>
      </c>
      <c r="E9608" t="s">
        <v>6439</v>
      </c>
      <c r="F9608" s="1">
        <v>44896</v>
      </c>
      <c r="G9608" t="s">
        <v>7218</v>
      </c>
      <c r="H9608" t="s">
        <v>4548</v>
      </c>
      <c r="I9608">
        <v>157</v>
      </c>
      <c r="J9608" t="s">
        <v>6439</v>
      </c>
      <c r="K9608" s="26" t="s">
        <v>61</v>
      </c>
      <c r="L9608" t="s">
        <v>14586</v>
      </c>
      <c r="M9608" t="s">
        <v>1227</v>
      </c>
      <c r="N9608">
        <v>1</v>
      </c>
      <c r="O9608" t="s">
        <v>14587</v>
      </c>
      <c r="P9608">
        <v>11</v>
      </c>
      <c r="Q9608" t="s">
        <v>75</v>
      </c>
    </row>
    <row r="9609" spans="1:21" hidden="1" x14ac:dyDescent="0.5">
      <c r="A9609" t="s">
        <v>14704</v>
      </c>
      <c r="B9609" t="s">
        <v>14705</v>
      </c>
      <c r="C9609" t="s">
        <v>7674</v>
      </c>
      <c r="D9609" s="1">
        <v>44887</v>
      </c>
      <c r="E9609" t="s">
        <v>6439</v>
      </c>
      <c r="F9609" s="1">
        <v>44896</v>
      </c>
      <c r="G9609" t="s">
        <v>7218</v>
      </c>
      <c r="H9609" t="s">
        <v>4548</v>
      </c>
      <c r="I9609">
        <v>157</v>
      </c>
      <c r="J9609" t="s">
        <v>6439</v>
      </c>
      <c r="K9609" s="26" t="s">
        <v>61</v>
      </c>
      <c r="L9609" t="s">
        <v>14586</v>
      </c>
      <c r="M9609" t="s">
        <v>1227</v>
      </c>
      <c r="N9609">
        <v>1</v>
      </c>
      <c r="O9609" t="s">
        <v>14587</v>
      </c>
      <c r="P9609">
        <v>12</v>
      </c>
      <c r="Q9609" t="s">
        <v>75</v>
      </c>
    </row>
    <row r="9610" spans="1:21" hidden="1" x14ac:dyDescent="0.5">
      <c r="A9610" t="s">
        <v>14706</v>
      </c>
      <c r="B9610" t="s">
        <v>14707</v>
      </c>
      <c r="C9610" t="s">
        <v>7674</v>
      </c>
      <c r="D9610" s="1">
        <v>44887</v>
      </c>
      <c r="E9610" t="s">
        <v>6439</v>
      </c>
      <c r="F9610" s="1">
        <v>44896</v>
      </c>
      <c r="G9610" t="s">
        <v>6439</v>
      </c>
      <c r="H9610" t="s">
        <v>4548</v>
      </c>
      <c r="I9610">
        <v>157</v>
      </c>
      <c r="J9610" t="s">
        <v>6439</v>
      </c>
      <c r="K9610" s="26" t="s">
        <v>61</v>
      </c>
      <c r="L9610" t="s">
        <v>14586</v>
      </c>
      <c r="M9610" t="s">
        <v>1227</v>
      </c>
      <c r="N9610">
        <v>1</v>
      </c>
      <c r="O9610" t="s">
        <v>14587</v>
      </c>
      <c r="P9610">
        <v>1</v>
      </c>
      <c r="Q9610" t="s">
        <v>73</v>
      </c>
      <c r="U9610" s="28">
        <v>19</v>
      </c>
    </row>
    <row r="9611" spans="1:21" hidden="1" x14ac:dyDescent="0.5">
      <c r="A9611" t="s">
        <v>14708</v>
      </c>
      <c r="B9611" t="s">
        <v>14709</v>
      </c>
      <c r="C9611" t="s">
        <v>7674</v>
      </c>
      <c r="D9611" s="1">
        <v>44887</v>
      </c>
      <c r="E9611" t="s">
        <v>6439</v>
      </c>
      <c r="F9611" s="1">
        <v>44896</v>
      </c>
      <c r="G9611" t="s">
        <v>6439</v>
      </c>
      <c r="H9611" t="s">
        <v>4548</v>
      </c>
      <c r="I9611">
        <v>157</v>
      </c>
      <c r="J9611" t="s">
        <v>6439</v>
      </c>
      <c r="K9611" s="26" t="s">
        <v>61</v>
      </c>
      <c r="L9611" t="s">
        <v>14586</v>
      </c>
      <c r="M9611" t="s">
        <v>1227</v>
      </c>
      <c r="N9611">
        <v>1</v>
      </c>
      <c r="O9611" t="s">
        <v>14587</v>
      </c>
      <c r="P9611">
        <v>2</v>
      </c>
      <c r="Q9611" t="s">
        <v>73</v>
      </c>
      <c r="U9611" s="28">
        <v>0.8</v>
      </c>
    </row>
    <row r="9612" spans="1:21" hidden="1" x14ac:dyDescent="0.5">
      <c r="A9612" t="s">
        <v>14710</v>
      </c>
      <c r="B9612" t="s">
        <v>14711</v>
      </c>
      <c r="C9612" t="s">
        <v>7674</v>
      </c>
      <c r="D9612" s="1">
        <v>44887</v>
      </c>
      <c r="E9612" t="s">
        <v>11758</v>
      </c>
      <c r="F9612" s="1">
        <v>44896</v>
      </c>
      <c r="G9612" t="s">
        <v>6439</v>
      </c>
      <c r="H9612" t="s">
        <v>4548</v>
      </c>
      <c r="I9612">
        <v>157</v>
      </c>
      <c r="J9612" t="s">
        <v>6439</v>
      </c>
      <c r="K9612" s="26" t="s">
        <v>61</v>
      </c>
      <c r="L9612" t="s">
        <v>14586</v>
      </c>
      <c r="M9612" t="s">
        <v>1227</v>
      </c>
      <c r="N9612">
        <v>1</v>
      </c>
      <c r="O9612" t="s">
        <v>14587</v>
      </c>
      <c r="P9612">
        <v>3</v>
      </c>
      <c r="Q9612" t="s">
        <v>73</v>
      </c>
      <c r="U9612" s="28">
        <v>22</v>
      </c>
    </row>
    <row r="9613" spans="1:21" hidden="1" x14ac:dyDescent="0.5">
      <c r="A9613" t="s">
        <v>14712</v>
      </c>
      <c r="B9613" t="s">
        <v>14713</v>
      </c>
      <c r="C9613" t="s">
        <v>7674</v>
      </c>
      <c r="D9613" s="1">
        <v>44887</v>
      </c>
      <c r="E9613" t="s">
        <v>11758</v>
      </c>
      <c r="F9613" s="1">
        <v>44896</v>
      </c>
      <c r="G9613" t="s">
        <v>6439</v>
      </c>
      <c r="H9613" t="s">
        <v>4548</v>
      </c>
      <c r="I9613">
        <v>157</v>
      </c>
      <c r="J9613" t="s">
        <v>6439</v>
      </c>
      <c r="K9613" s="26" t="s">
        <v>61</v>
      </c>
      <c r="L9613" t="s">
        <v>14586</v>
      </c>
      <c r="M9613" t="s">
        <v>1227</v>
      </c>
      <c r="N9613">
        <v>1</v>
      </c>
      <c r="O9613" t="s">
        <v>14587</v>
      </c>
      <c r="P9613">
        <v>4</v>
      </c>
      <c r="Q9613" t="s">
        <v>73</v>
      </c>
      <c r="U9613" s="28">
        <v>21.2</v>
      </c>
    </row>
    <row r="9614" spans="1:21" hidden="1" x14ac:dyDescent="0.5">
      <c r="A9614" t="s">
        <v>14714</v>
      </c>
      <c r="B9614" t="s">
        <v>14715</v>
      </c>
      <c r="C9614" t="s">
        <v>7674</v>
      </c>
      <c r="D9614" s="1">
        <v>44887</v>
      </c>
      <c r="E9614" t="s">
        <v>11758</v>
      </c>
      <c r="F9614" s="1">
        <v>44896</v>
      </c>
      <c r="G9614" t="s">
        <v>6439</v>
      </c>
      <c r="H9614" t="s">
        <v>4548</v>
      </c>
      <c r="I9614">
        <v>157</v>
      </c>
      <c r="J9614" t="s">
        <v>6439</v>
      </c>
      <c r="K9614" s="26" t="s">
        <v>61</v>
      </c>
      <c r="L9614" t="s">
        <v>14586</v>
      </c>
      <c r="M9614" t="s">
        <v>1227</v>
      </c>
      <c r="N9614">
        <v>1</v>
      </c>
      <c r="O9614" t="s">
        <v>14587</v>
      </c>
      <c r="P9614">
        <v>5</v>
      </c>
      <c r="Q9614" t="s">
        <v>73</v>
      </c>
      <c r="U9614" s="28">
        <v>39.5</v>
      </c>
    </row>
    <row r="9615" spans="1:21" hidden="1" x14ac:dyDescent="0.5">
      <c r="A9615" t="s">
        <v>14716</v>
      </c>
      <c r="B9615" t="s">
        <v>14717</v>
      </c>
      <c r="C9615" t="s">
        <v>7674</v>
      </c>
      <c r="D9615" s="1">
        <v>44887</v>
      </c>
      <c r="E9615" t="s">
        <v>11758</v>
      </c>
      <c r="F9615" s="1">
        <v>44896</v>
      </c>
      <c r="G9615" t="s">
        <v>6439</v>
      </c>
      <c r="H9615" t="s">
        <v>4548</v>
      </c>
      <c r="I9615">
        <v>157</v>
      </c>
      <c r="J9615" t="s">
        <v>6439</v>
      </c>
      <c r="K9615" s="26" t="s">
        <v>61</v>
      </c>
      <c r="L9615" t="s">
        <v>14586</v>
      </c>
      <c r="M9615" t="s">
        <v>1227</v>
      </c>
      <c r="N9615">
        <v>1</v>
      </c>
      <c r="O9615" t="s">
        <v>14587</v>
      </c>
      <c r="P9615">
        <v>6</v>
      </c>
      <c r="Q9615" t="s">
        <v>73</v>
      </c>
      <c r="U9615" s="28">
        <v>16.899999999999999</v>
      </c>
    </row>
    <row r="9616" spans="1:21" hidden="1" x14ac:dyDescent="0.5">
      <c r="A9616" t="s">
        <v>14718</v>
      </c>
      <c r="B9616" t="s">
        <v>14719</v>
      </c>
      <c r="C9616" t="s">
        <v>7674</v>
      </c>
      <c r="D9616" s="1">
        <v>44887</v>
      </c>
      <c r="E9616" t="s">
        <v>11758</v>
      </c>
      <c r="F9616" s="1">
        <v>44896</v>
      </c>
      <c r="G9616" t="s">
        <v>7218</v>
      </c>
      <c r="H9616" t="s">
        <v>4548</v>
      </c>
      <c r="I9616">
        <v>157</v>
      </c>
      <c r="J9616" t="s">
        <v>6439</v>
      </c>
      <c r="K9616" s="26" t="s">
        <v>61</v>
      </c>
      <c r="L9616" t="s">
        <v>14586</v>
      </c>
      <c r="M9616" t="s">
        <v>1227</v>
      </c>
      <c r="N9616">
        <v>1</v>
      </c>
      <c r="O9616" t="s">
        <v>14587</v>
      </c>
      <c r="P9616">
        <v>7</v>
      </c>
      <c r="Q9616" t="s">
        <v>73</v>
      </c>
      <c r="U9616" s="28">
        <v>21.4</v>
      </c>
    </row>
    <row r="9617" spans="1:21" hidden="1" x14ac:dyDescent="0.5">
      <c r="A9617" t="s">
        <v>14720</v>
      </c>
      <c r="B9617" t="s">
        <v>14721</v>
      </c>
      <c r="C9617" t="s">
        <v>7674</v>
      </c>
      <c r="D9617" s="1">
        <v>44893</v>
      </c>
      <c r="E9617" t="s">
        <v>11612</v>
      </c>
      <c r="F9617" s="1">
        <v>44896</v>
      </c>
      <c r="G9617" t="s">
        <v>7218</v>
      </c>
      <c r="H9617" t="s">
        <v>4548</v>
      </c>
      <c r="I9617">
        <v>157</v>
      </c>
      <c r="J9617" t="s">
        <v>6439</v>
      </c>
      <c r="K9617" s="26" t="s">
        <v>61</v>
      </c>
      <c r="L9617" t="s">
        <v>14586</v>
      </c>
      <c r="M9617" t="s">
        <v>1227</v>
      </c>
      <c r="N9617">
        <v>1</v>
      </c>
      <c r="O9617" t="s">
        <v>14587</v>
      </c>
      <c r="P9617">
        <v>8</v>
      </c>
      <c r="Q9617" t="s">
        <v>73</v>
      </c>
      <c r="U9617" s="28">
        <v>3.6</v>
      </c>
    </row>
    <row r="9618" spans="1:21" hidden="1" x14ac:dyDescent="0.5">
      <c r="A9618" t="s">
        <v>14722</v>
      </c>
      <c r="B9618" t="s">
        <v>14723</v>
      </c>
      <c r="C9618" t="s">
        <v>7674</v>
      </c>
      <c r="D9618" s="1">
        <v>44893</v>
      </c>
      <c r="E9618" t="s">
        <v>11612</v>
      </c>
      <c r="F9618" s="1">
        <v>44896</v>
      </c>
      <c r="G9618" t="s">
        <v>7218</v>
      </c>
      <c r="H9618" t="s">
        <v>4548</v>
      </c>
      <c r="I9618">
        <v>157</v>
      </c>
      <c r="J9618" t="s">
        <v>6439</v>
      </c>
      <c r="K9618" s="26" t="s">
        <v>61</v>
      </c>
      <c r="L9618" t="s">
        <v>14586</v>
      </c>
      <c r="M9618" t="s">
        <v>1227</v>
      </c>
      <c r="N9618">
        <v>1</v>
      </c>
      <c r="O9618" t="s">
        <v>14587</v>
      </c>
      <c r="P9618">
        <v>9</v>
      </c>
      <c r="Q9618" t="s">
        <v>73</v>
      </c>
      <c r="U9618" s="28">
        <v>18.3</v>
      </c>
    </row>
    <row r="9619" spans="1:21" hidden="1" x14ac:dyDescent="0.5">
      <c r="A9619" t="s">
        <v>14724</v>
      </c>
      <c r="B9619" t="s">
        <v>14725</v>
      </c>
      <c r="C9619" t="s">
        <v>7674</v>
      </c>
      <c r="D9619" s="1">
        <v>44893</v>
      </c>
      <c r="E9619" t="s">
        <v>11612</v>
      </c>
      <c r="F9619" s="1">
        <v>44896</v>
      </c>
      <c r="G9619" t="s">
        <v>7218</v>
      </c>
      <c r="H9619" t="s">
        <v>4548</v>
      </c>
      <c r="I9619">
        <v>157</v>
      </c>
      <c r="J9619" t="s">
        <v>6439</v>
      </c>
      <c r="K9619" s="26" t="s">
        <v>61</v>
      </c>
      <c r="L9619" t="s">
        <v>14586</v>
      </c>
      <c r="M9619" t="s">
        <v>1227</v>
      </c>
      <c r="N9619">
        <v>1</v>
      </c>
      <c r="O9619" t="s">
        <v>14587</v>
      </c>
      <c r="P9619">
        <v>10</v>
      </c>
      <c r="Q9619" t="s">
        <v>73</v>
      </c>
      <c r="U9619" s="28">
        <v>5.3</v>
      </c>
    </row>
    <row r="9620" spans="1:21" hidden="1" x14ac:dyDescent="0.5">
      <c r="A9620" t="s">
        <v>14726</v>
      </c>
      <c r="B9620" t="s">
        <v>14727</v>
      </c>
      <c r="C9620" t="s">
        <v>7674</v>
      </c>
      <c r="D9620" s="1">
        <v>44893</v>
      </c>
      <c r="E9620" t="s">
        <v>11612</v>
      </c>
      <c r="F9620" s="1">
        <v>44896</v>
      </c>
      <c r="G9620" t="s">
        <v>7218</v>
      </c>
      <c r="H9620" t="s">
        <v>4548</v>
      </c>
      <c r="I9620">
        <v>157</v>
      </c>
      <c r="J9620" t="s">
        <v>6439</v>
      </c>
      <c r="K9620" s="26" t="s">
        <v>61</v>
      </c>
      <c r="L9620" t="s">
        <v>14586</v>
      </c>
      <c r="M9620" t="s">
        <v>1227</v>
      </c>
      <c r="N9620">
        <v>1</v>
      </c>
      <c r="O9620" t="s">
        <v>14587</v>
      </c>
      <c r="P9620">
        <v>11</v>
      </c>
      <c r="Q9620" t="s">
        <v>73</v>
      </c>
      <c r="U9620" s="28">
        <v>9.6999999999999993</v>
      </c>
    </row>
    <row r="9621" spans="1:21" hidden="1" x14ac:dyDescent="0.5">
      <c r="A9621" t="s">
        <v>14728</v>
      </c>
      <c r="B9621" t="s">
        <v>14729</v>
      </c>
      <c r="C9621" t="s">
        <v>7674</v>
      </c>
      <c r="D9621" s="1">
        <v>44893</v>
      </c>
      <c r="E9621" t="s">
        <v>11612</v>
      </c>
      <c r="F9621" s="1">
        <v>44896</v>
      </c>
      <c r="G9621" t="s">
        <v>7218</v>
      </c>
      <c r="H9621" t="s">
        <v>4548</v>
      </c>
      <c r="I9621">
        <v>157</v>
      </c>
      <c r="J9621" t="s">
        <v>6439</v>
      </c>
      <c r="K9621" s="26" t="s">
        <v>61</v>
      </c>
      <c r="L9621" t="s">
        <v>14586</v>
      </c>
      <c r="M9621" t="s">
        <v>1227</v>
      </c>
      <c r="N9621">
        <v>1</v>
      </c>
      <c r="O9621" t="s">
        <v>14587</v>
      </c>
      <c r="P9621">
        <v>12</v>
      </c>
      <c r="Q9621" t="s">
        <v>73</v>
      </c>
      <c r="U9621" s="28">
        <v>13.8</v>
      </c>
    </row>
    <row r="9622" spans="1:21" hidden="1" x14ac:dyDescent="0.5">
      <c r="A9622" t="s">
        <v>14730</v>
      </c>
      <c r="B9622" t="s">
        <v>14731</v>
      </c>
      <c r="C9622" t="s">
        <v>7674</v>
      </c>
      <c r="D9622" s="1">
        <v>44893</v>
      </c>
      <c r="E9622" t="s">
        <v>11612</v>
      </c>
      <c r="F9622" s="1">
        <v>44896</v>
      </c>
      <c r="G9622" t="s">
        <v>6439</v>
      </c>
      <c r="H9622" t="s">
        <v>4548</v>
      </c>
      <c r="I9622">
        <v>157</v>
      </c>
      <c r="J9622" t="s">
        <v>6439</v>
      </c>
      <c r="K9622" s="26" t="s">
        <v>61</v>
      </c>
      <c r="L9622" t="s">
        <v>14586</v>
      </c>
      <c r="M9622" t="s">
        <v>1227</v>
      </c>
      <c r="N9622">
        <v>1</v>
      </c>
      <c r="O9622" t="s">
        <v>14587</v>
      </c>
      <c r="P9622">
        <v>1</v>
      </c>
      <c r="Q9622" t="s">
        <v>71</v>
      </c>
      <c r="U9622" s="28">
        <v>14</v>
      </c>
    </row>
    <row r="9623" spans="1:21" hidden="1" x14ac:dyDescent="0.5">
      <c r="A9623" t="s">
        <v>14732</v>
      </c>
      <c r="B9623" t="s">
        <v>14733</v>
      </c>
      <c r="C9623" t="s">
        <v>7674</v>
      </c>
      <c r="D9623" s="1">
        <v>44893</v>
      </c>
      <c r="E9623" t="s">
        <v>11612</v>
      </c>
      <c r="F9623" s="1">
        <v>44896</v>
      </c>
      <c r="G9623" t="s">
        <v>6439</v>
      </c>
      <c r="H9623" t="s">
        <v>4548</v>
      </c>
      <c r="I9623">
        <v>157</v>
      </c>
      <c r="J9623" t="s">
        <v>6439</v>
      </c>
      <c r="K9623" s="26" t="s">
        <v>61</v>
      </c>
      <c r="L9623" t="s">
        <v>14586</v>
      </c>
      <c r="M9623" t="s">
        <v>1227</v>
      </c>
      <c r="N9623">
        <v>1</v>
      </c>
      <c r="O9623" t="s">
        <v>14587</v>
      </c>
      <c r="P9623">
        <v>2</v>
      </c>
      <c r="Q9623" t="s">
        <v>71</v>
      </c>
      <c r="U9623" s="28">
        <v>18</v>
      </c>
    </row>
    <row r="9624" spans="1:21" hidden="1" x14ac:dyDescent="0.5">
      <c r="A9624" t="s">
        <v>14734</v>
      </c>
      <c r="B9624" t="s">
        <v>14735</v>
      </c>
      <c r="C9624" t="s">
        <v>7674</v>
      </c>
      <c r="D9624" s="1">
        <v>44893</v>
      </c>
      <c r="E9624" t="s">
        <v>11612</v>
      </c>
      <c r="F9624" s="1">
        <v>44896</v>
      </c>
      <c r="G9624" t="s">
        <v>6439</v>
      </c>
      <c r="H9624" t="s">
        <v>4548</v>
      </c>
      <c r="I9624">
        <v>157</v>
      </c>
      <c r="J9624" t="s">
        <v>6439</v>
      </c>
      <c r="K9624" s="26" t="s">
        <v>61</v>
      </c>
      <c r="L9624" t="s">
        <v>14586</v>
      </c>
      <c r="M9624" t="s">
        <v>1227</v>
      </c>
      <c r="N9624">
        <v>1</v>
      </c>
      <c r="O9624" t="s">
        <v>14587</v>
      </c>
      <c r="P9624">
        <v>3</v>
      </c>
      <c r="Q9624" t="s">
        <v>71</v>
      </c>
      <c r="U9624" s="28">
        <v>13</v>
      </c>
    </row>
    <row r="9625" spans="1:21" hidden="1" x14ac:dyDescent="0.5">
      <c r="A9625" t="s">
        <v>14736</v>
      </c>
      <c r="B9625" t="s">
        <v>14737</v>
      </c>
      <c r="C9625" t="s">
        <v>7674</v>
      </c>
      <c r="D9625" s="1">
        <v>44893</v>
      </c>
      <c r="E9625" t="s">
        <v>11612</v>
      </c>
      <c r="F9625" s="1">
        <v>44896</v>
      </c>
      <c r="G9625" t="s">
        <v>6439</v>
      </c>
      <c r="H9625" t="s">
        <v>4548</v>
      </c>
      <c r="I9625">
        <v>157</v>
      </c>
      <c r="J9625" t="s">
        <v>6439</v>
      </c>
      <c r="K9625" s="26" t="s">
        <v>61</v>
      </c>
      <c r="L9625" t="s">
        <v>14586</v>
      </c>
      <c r="M9625" t="s">
        <v>1227</v>
      </c>
      <c r="N9625">
        <v>1</v>
      </c>
      <c r="O9625" t="s">
        <v>14587</v>
      </c>
      <c r="P9625">
        <v>4</v>
      </c>
      <c r="Q9625" t="s">
        <v>71</v>
      </c>
      <c r="U9625" s="28">
        <v>25.8</v>
      </c>
    </row>
    <row r="9626" spans="1:21" hidden="1" x14ac:dyDescent="0.5">
      <c r="A9626" t="s">
        <v>14738</v>
      </c>
      <c r="B9626" t="s">
        <v>14739</v>
      </c>
      <c r="C9626" t="s">
        <v>7674</v>
      </c>
      <c r="D9626" s="1">
        <v>44893</v>
      </c>
      <c r="E9626" t="s">
        <v>11612</v>
      </c>
      <c r="F9626" s="1">
        <v>44896</v>
      </c>
      <c r="G9626" t="s">
        <v>6439</v>
      </c>
      <c r="H9626" t="s">
        <v>4548</v>
      </c>
      <c r="I9626">
        <v>157</v>
      </c>
      <c r="J9626" t="s">
        <v>6439</v>
      </c>
      <c r="K9626" s="26" t="s">
        <v>61</v>
      </c>
      <c r="L9626" t="s">
        <v>14586</v>
      </c>
      <c r="M9626" t="s">
        <v>1227</v>
      </c>
      <c r="N9626">
        <v>1</v>
      </c>
      <c r="O9626" t="s">
        <v>14587</v>
      </c>
      <c r="P9626">
        <v>5</v>
      </c>
      <c r="Q9626" t="s">
        <v>71</v>
      </c>
      <c r="U9626" s="28">
        <v>5.0999999999999996</v>
      </c>
    </row>
    <row r="9627" spans="1:21" hidden="1" x14ac:dyDescent="0.5">
      <c r="A9627" t="s">
        <v>14740</v>
      </c>
      <c r="B9627" t="s">
        <v>14741</v>
      </c>
      <c r="C9627" t="s">
        <v>7674</v>
      </c>
      <c r="D9627" s="1">
        <v>44893</v>
      </c>
      <c r="E9627" t="s">
        <v>11612</v>
      </c>
      <c r="F9627" s="1">
        <v>44896</v>
      </c>
      <c r="G9627" t="s">
        <v>6439</v>
      </c>
      <c r="H9627" t="s">
        <v>4548</v>
      </c>
      <c r="I9627">
        <v>157</v>
      </c>
      <c r="J9627" t="s">
        <v>6439</v>
      </c>
      <c r="K9627" s="26" t="s">
        <v>61</v>
      </c>
      <c r="L9627" t="s">
        <v>14586</v>
      </c>
      <c r="M9627" t="s">
        <v>1227</v>
      </c>
      <c r="N9627">
        <v>1</v>
      </c>
      <c r="O9627" t="s">
        <v>14587</v>
      </c>
      <c r="P9627">
        <v>6</v>
      </c>
      <c r="Q9627" t="s">
        <v>71</v>
      </c>
      <c r="U9627" s="28">
        <v>5.3</v>
      </c>
    </row>
    <row r="9628" spans="1:21" hidden="1" x14ac:dyDescent="0.5">
      <c r="A9628" t="s">
        <v>14742</v>
      </c>
      <c r="B9628" t="s">
        <v>14743</v>
      </c>
      <c r="C9628" t="s">
        <v>7674</v>
      </c>
      <c r="D9628" s="1">
        <v>44893</v>
      </c>
      <c r="E9628" t="s">
        <v>11612</v>
      </c>
      <c r="F9628" s="1">
        <v>44896</v>
      </c>
      <c r="G9628" t="s">
        <v>7218</v>
      </c>
      <c r="H9628" t="s">
        <v>4548</v>
      </c>
      <c r="I9628">
        <v>157</v>
      </c>
      <c r="J9628" t="s">
        <v>6439</v>
      </c>
      <c r="K9628" s="26" t="s">
        <v>61</v>
      </c>
      <c r="L9628" t="s">
        <v>14586</v>
      </c>
      <c r="M9628" t="s">
        <v>1227</v>
      </c>
      <c r="N9628">
        <v>1</v>
      </c>
      <c r="O9628" t="s">
        <v>14587</v>
      </c>
      <c r="P9628">
        <v>7</v>
      </c>
      <c r="Q9628" t="s">
        <v>71</v>
      </c>
      <c r="U9628" s="28">
        <v>6.1</v>
      </c>
    </row>
    <row r="9629" spans="1:21" hidden="1" x14ac:dyDescent="0.5">
      <c r="A9629" t="s">
        <v>14744</v>
      </c>
      <c r="B9629" t="s">
        <v>14745</v>
      </c>
      <c r="C9629" t="s">
        <v>7674</v>
      </c>
      <c r="D9629" s="1">
        <v>44893</v>
      </c>
      <c r="E9629" t="s">
        <v>11612</v>
      </c>
      <c r="F9629" s="1">
        <v>44896</v>
      </c>
      <c r="G9629" t="s">
        <v>7218</v>
      </c>
      <c r="H9629" t="s">
        <v>4548</v>
      </c>
      <c r="I9629">
        <v>157</v>
      </c>
      <c r="J9629" t="s">
        <v>6439</v>
      </c>
      <c r="K9629" s="26" t="s">
        <v>61</v>
      </c>
      <c r="L9629" t="s">
        <v>14586</v>
      </c>
      <c r="M9629" t="s">
        <v>1227</v>
      </c>
      <c r="N9629">
        <v>1</v>
      </c>
      <c r="O9629" t="s">
        <v>14587</v>
      </c>
      <c r="P9629">
        <v>8</v>
      </c>
      <c r="Q9629" t="s">
        <v>71</v>
      </c>
      <c r="U9629" s="28">
        <v>12.3</v>
      </c>
    </row>
    <row r="9630" spans="1:21" hidden="1" x14ac:dyDescent="0.5">
      <c r="A9630" t="s">
        <v>14746</v>
      </c>
      <c r="B9630" t="s">
        <v>14747</v>
      </c>
      <c r="C9630" t="s">
        <v>7674</v>
      </c>
      <c r="D9630" s="1">
        <v>44893</v>
      </c>
      <c r="E9630" t="s">
        <v>11612</v>
      </c>
      <c r="F9630" s="1">
        <v>44896</v>
      </c>
      <c r="G9630" t="s">
        <v>7218</v>
      </c>
      <c r="H9630" t="s">
        <v>4548</v>
      </c>
      <c r="I9630">
        <v>157</v>
      </c>
      <c r="J9630" t="s">
        <v>6439</v>
      </c>
      <c r="K9630" s="26" t="s">
        <v>61</v>
      </c>
      <c r="L9630" t="s">
        <v>14586</v>
      </c>
      <c r="M9630" t="s">
        <v>1227</v>
      </c>
      <c r="N9630">
        <v>1</v>
      </c>
      <c r="O9630" t="s">
        <v>14587</v>
      </c>
      <c r="P9630">
        <v>9</v>
      </c>
      <c r="Q9630" t="s">
        <v>71</v>
      </c>
      <c r="U9630" s="28">
        <v>27.8</v>
      </c>
    </row>
    <row r="9631" spans="1:21" hidden="1" x14ac:dyDescent="0.5">
      <c r="A9631" t="s">
        <v>14748</v>
      </c>
      <c r="B9631" t="s">
        <v>14749</v>
      </c>
      <c r="C9631" t="s">
        <v>7674</v>
      </c>
      <c r="D9631" s="1">
        <v>44893</v>
      </c>
      <c r="E9631" t="s">
        <v>11612</v>
      </c>
      <c r="F9631" s="1">
        <v>44896</v>
      </c>
      <c r="G9631" t="s">
        <v>7218</v>
      </c>
      <c r="H9631" t="s">
        <v>4548</v>
      </c>
      <c r="I9631">
        <v>157</v>
      </c>
      <c r="J9631" t="s">
        <v>6439</v>
      </c>
      <c r="K9631" s="26" t="s">
        <v>61</v>
      </c>
      <c r="L9631" t="s">
        <v>14586</v>
      </c>
      <c r="M9631" t="s">
        <v>1227</v>
      </c>
      <c r="N9631">
        <v>1</v>
      </c>
      <c r="O9631" t="s">
        <v>14587</v>
      </c>
      <c r="P9631">
        <v>10</v>
      </c>
      <c r="Q9631" t="s">
        <v>71</v>
      </c>
      <c r="U9631" s="28">
        <v>32.799999999999997</v>
      </c>
    </row>
    <row r="9632" spans="1:21" hidden="1" x14ac:dyDescent="0.5">
      <c r="A9632" t="s">
        <v>14750</v>
      </c>
      <c r="B9632" t="s">
        <v>14751</v>
      </c>
      <c r="C9632" t="s">
        <v>7674</v>
      </c>
      <c r="D9632" s="1">
        <v>44893</v>
      </c>
      <c r="E9632" t="s">
        <v>11612</v>
      </c>
      <c r="F9632" s="1">
        <v>44896</v>
      </c>
      <c r="G9632" t="s">
        <v>7218</v>
      </c>
      <c r="H9632" t="s">
        <v>4548</v>
      </c>
      <c r="I9632">
        <v>157</v>
      </c>
      <c r="J9632" t="s">
        <v>6439</v>
      </c>
      <c r="K9632" s="26" t="s">
        <v>61</v>
      </c>
      <c r="L9632" t="s">
        <v>14586</v>
      </c>
      <c r="M9632" t="s">
        <v>1227</v>
      </c>
      <c r="N9632">
        <v>1</v>
      </c>
      <c r="O9632" t="s">
        <v>14587</v>
      </c>
      <c r="P9632">
        <v>11</v>
      </c>
      <c r="Q9632" t="s">
        <v>71</v>
      </c>
      <c r="U9632" s="28">
        <v>26.7</v>
      </c>
    </row>
    <row r="9633" spans="1:45" hidden="1" x14ac:dyDescent="0.5">
      <c r="A9633" t="s">
        <v>14752</v>
      </c>
      <c r="B9633" t="s">
        <v>14753</v>
      </c>
      <c r="C9633" t="s">
        <v>7674</v>
      </c>
      <c r="D9633" s="1">
        <v>44893</v>
      </c>
      <c r="E9633" t="s">
        <v>11612</v>
      </c>
      <c r="F9633" s="1">
        <v>44896</v>
      </c>
      <c r="G9633" t="s">
        <v>7218</v>
      </c>
      <c r="H9633" t="s">
        <v>4548</v>
      </c>
      <c r="I9633">
        <v>157</v>
      </c>
      <c r="J9633" t="s">
        <v>6439</v>
      </c>
      <c r="K9633" s="26" t="s">
        <v>61</v>
      </c>
      <c r="L9633" t="s">
        <v>14586</v>
      </c>
      <c r="M9633" t="s">
        <v>1227</v>
      </c>
      <c r="N9633">
        <v>1</v>
      </c>
      <c r="O9633" t="s">
        <v>14587</v>
      </c>
      <c r="P9633">
        <v>12</v>
      </c>
      <c r="Q9633" t="s">
        <v>71</v>
      </c>
      <c r="U9633" s="28">
        <v>13.5</v>
      </c>
    </row>
    <row r="9634" spans="1:45" hidden="1" x14ac:dyDescent="0.5">
      <c r="A9634" t="s">
        <v>14754</v>
      </c>
      <c r="B9634" t="s">
        <v>14755</v>
      </c>
      <c r="C9634" t="s">
        <v>7674</v>
      </c>
      <c r="D9634" s="1">
        <v>44893</v>
      </c>
      <c r="E9634" t="s">
        <v>11612</v>
      </c>
      <c r="F9634" s="1">
        <v>44896</v>
      </c>
      <c r="G9634" t="s">
        <v>6439</v>
      </c>
      <c r="H9634" t="s">
        <v>4548</v>
      </c>
      <c r="I9634">
        <v>157</v>
      </c>
      <c r="J9634" t="s">
        <v>6439</v>
      </c>
      <c r="K9634" s="26" t="s">
        <v>61</v>
      </c>
      <c r="L9634" t="s">
        <v>14586</v>
      </c>
      <c r="M9634" t="s">
        <v>1227</v>
      </c>
      <c r="N9634">
        <v>1</v>
      </c>
      <c r="O9634" t="s">
        <v>14587</v>
      </c>
      <c r="P9634">
        <v>1</v>
      </c>
      <c r="Q9634" t="s">
        <v>69</v>
      </c>
    </row>
    <row r="9635" spans="1:45" hidden="1" x14ac:dyDescent="0.5">
      <c r="A9635" t="s">
        <v>14756</v>
      </c>
      <c r="B9635" t="s">
        <v>14757</v>
      </c>
      <c r="C9635" t="s">
        <v>7674</v>
      </c>
      <c r="D9635" s="1">
        <v>44893</v>
      </c>
      <c r="E9635" t="s">
        <v>11612</v>
      </c>
      <c r="F9635" s="1">
        <v>44896</v>
      </c>
      <c r="G9635" t="s">
        <v>6439</v>
      </c>
      <c r="H9635" t="s">
        <v>4548</v>
      </c>
      <c r="I9635">
        <v>157</v>
      </c>
      <c r="J9635" t="s">
        <v>6439</v>
      </c>
      <c r="K9635" s="26" t="s">
        <v>61</v>
      </c>
      <c r="L9635" t="s">
        <v>14586</v>
      </c>
      <c r="M9635" t="s">
        <v>1227</v>
      </c>
      <c r="N9635">
        <v>1</v>
      </c>
      <c r="O9635" t="s">
        <v>14587</v>
      </c>
      <c r="P9635">
        <v>2</v>
      </c>
      <c r="Q9635" t="s">
        <v>69</v>
      </c>
    </row>
    <row r="9636" spans="1:45" hidden="1" x14ac:dyDescent="0.5">
      <c r="A9636" t="s">
        <v>14758</v>
      </c>
      <c r="B9636" t="s">
        <v>14759</v>
      </c>
      <c r="C9636" t="s">
        <v>7674</v>
      </c>
      <c r="D9636" s="1">
        <v>44893</v>
      </c>
      <c r="E9636" t="s">
        <v>11612</v>
      </c>
      <c r="F9636" s="1">
        <v>44896</v>
      </c>
      <c r="G9636" t="s">
        <v>6439</v>
      </c>
      <c r="H9636" t="s">
        <v>4548</v>
      </c>
      <c r="I9636">
        <v>157</v>
      </c>
      <c r="J9636" t="s">
        <v>6439</v>
      </c>
      <c r="K9636" s="26" t="s">
        <v>61</v>
      </c>
      <c r="L9636" t="s">
        <v>14586</v>
      </c>
      <c r="M9636" t="s">
        <v>1227</v>
      </c>
      <c r="N9636">
        <v>1</v>
      </c>
      <c r="O9636" t="s">
        <v>14587</v>
      </c>
      <c r="P9636">
        <v>3</v>
      </c>
      <c r="Q9636" t="s">
        <v>69</v>
      </c>
    </row>
    <row r="9637" spans="1:45" hidden="1" x14ac:dyDescent="0.5">
      <c r="A9637" t="s">
        <v>14760</v>
      </c>
      <c r="B9637" t="s">
        <v>14761</v>
      </c>
      <c r="C9637" t="s">
        <v>7674</v>
      </c>
      <c r="D9637" s="1">
        <v>44893</v>
      </c>
      <c r="E9637" t="s">
        <v>11612</v>
      </c>
      <c r="F9637" s="1">
        <v>44896</v>
      </c>
      <c r="G9637" t="s">
        <v>6439</v>
      </c>
      <c r="H9637" t="s">
        <v>4548</v>
      </c>
      <c r="I9637">
        <v>157</v>
      </c>
      <c r="J9637" t="s">
        <v>6439</v>
      </c>
      <c r="K9637" s="26" t="s">
        <v>61</v>
      </c>
      <c r="L9637" t="s">
        <v>14586</v>
      </c>
      <c r="M9637" t="s">
        <v>1227</v>
      </c>
      <c r="N9637">
        <v>1</v>
      </c>
      <c r="O9637" t="s">
        <v>14587</v>
      </c>
      <c r="P9637">
        <v>4</v>
      </c>
      <c r="Q9637" t="s">
        <v>69</v>
      </c>
    </row>
    <row r="9638" spans="1:45" hidden="1" x14ac:dyDescent="0.5">
      <c r="A9638" t="s">
        <v>14762</v>
      </c>
      <c r="B9638" t="s">
        <v>14763</v>
      </c>
      <c r="C9638" t="s">
        <v>7674</v>
      </c>
      <c r="D9638" s="1">
        <v>44900</v>
      </c>
      <c r="E9638" t="s">
        <v>11612</v>
      </c>
      <c r="F9638" s="1">
        <v>44901</v>
      </c>
      <c r="G9638" t="s">
        <v>6439</v>
      </c>
      <c r="H9638" t="s">
        <v>4548</v>
      </c>
      <c r="J9638" t="s">
        <v>6439</v>
      </c>
      <c r="K9638" s="26" t="s">
        <v>61</v>
      </c>
      <c r="L9638" t="s">
        <v>14764</v>
      </c>
      <c r="M9638" t="s">
        <v>1227</v>
      </c>
      <c r="N9638">
        <v>1</v>
      </c>
      <c r="O9638" t="s">
        <v>14765</v>
      </c>
      <c r="P9638">
        <v>1</v>
      </c>
      <c r="Q9638" t="s">
        <v>67</v>
      </c>
      <c r="U9638" s="28">
        <v>5.3</v>
      </c>
      <c r="AQ9638" s="1">
        <v>44901</v>
      </c>
      <c r="AR9638">
        <v>2</v>
      </c>
      <c r="AS9638" t="s">
        <v>6439</v>
      </c>
    </row>
    <row r="9639" spans="1:45" hidden="1" x14ac:dyDescent="0.5">
      <c r="A9639" t="s">
        <v>14766</v>
      </c>
      <c r="B9639" t="s">
        <v>14767</v>
      </c>
      <c r="C9639" t="s">
        <v>7674</v>
      </c>
      <c r="D9639" s="1">
        <v>44900</v>
      </c>
      <c r="E9639" t="s">
        <v>11612</v>
      </c>
      <c r="F9639" s="1">
        <v>44901</v>
      </c>
      <c r="G9639" t="s">
        <v>6439</v>
      </c>
      <c r="H9639" t="s">
        <v>4548</v>
      </c>
      <c r="J9639" t="s">
        <v>6439</v>
      </c>
      <c r="K9639" s="26" t="s">
        <v>61</v>
      </c>
      <c r="L9639" t="s">
        <v>14764</v>
      </c>
      <c r="M9639" t="s">
        <v>1227</v>
      </c>
      <c r="N9639">
        <v>1</v>
      </c>
      <c r="O9639" t="s">
        <v>14765</v>
      </c>
      <c r="P9639">
        <v>2</v>
      </c>
      <c r="Q9639" t="s">
        <v>67</v>
      </c>
      <c r="U9639" s="28">
        <v>0.2</v>
      </c>
      <c r="AQ9639" s="1">
        <v>44901</v>
      </c>
      <c r="AR9639">
        <v>2</v>
      </c>
      <c r="AS9639" t="s">
        <v>6439</v>
      </c>
    </row>
    <row r="9640" spans="1:45" hidden="1" x14ac:dyDescent="0.5">
      <c r="A9640" t="s">
        <v>14768</v>
      </c>
      <c r="B9640" t="s">
        <v>14769</v>
      </c>
      <c r="C9640" t="s">
        <v>7674</v>
      </c>
      <c r="D9640" s="1">
        <v>44900</v>
      </c>
      <c r="E9640" t="s">
        <v>11612</v>
      </c>
      <c r="F9640" s="1">
        <v>44901</v>
      </c>
      <c r="G9640" t="s">
        <v>6439</v>
      </c>
      <c r="H9640" t="s">
        <v>4548</v>
      </c>
      <c r="J9640" t="s">
        <v>6439</v>
      </c>
      <c r="K9640" s="26" t="s">
        <v>61</v>
      </c>
      <c r="L9640" t="s">
        <v>14764</v>
      </c>
      <c r="M9640" t="s">
        <v>1227</v>
      </c>
      <c r="N9640">
        <v>1</v>
      </c>
      <c r="O9640" t="s">
        <v>14765</v>
      </c>
      <c r="P9640">
        <v>3</v>
      </c>
      <c r="Q9640" t="s">
        <v>67</v>
      </c>
      <c r="U9640" s="28">
        <v>3.9</v>
      </c>
      <c r="AQ9640" s="1">
        <v>44901</v>
      </c>
      <c r="AR9640">
        <v>2</v>
      </c>
      <c r="AS9640" t="s">
        <v>6439</v>
      </c>
    </row>
    <row r="9641" spans="1:45" hidden="1" x14ac:dyDescent="0.5">
      <c r="A9641" t="s">
        <v>14770</v>
      </c>
      <c r="B9641" t="s">
        <v>14771</v>
      </c>
      <c r="C9641" t="s">
        <v>7674</v>
      </c>
      <c r="D9641" s="1">
        <v>44900</v>
      </c>
      <c r="E9641" t="s">
        <v>11612</v>
      </c>
      <c r="F9641" s="1">
        <v>44901</v>
      </c>
      <c r="G9641" t="s">
        <v>6439</v>
      </c>
      <c r="H9641" t="s">
        <v>4548</v>
      </c>
      <c r="J9641" t="s">
        <v>6439</v>
      </c>
      <c r="K9641" s="26" t="s">
        <v>61</v>
      </c>
      <c r="L9641" t="s">
        <v>14764</v>
      </c>
      <c r="M9641" t="s">
        <v>1227</v>
      </c>
      <c r="N9641">
        <v>1</v>
      </c>
      <c r="O9641" t="s">
        <v>14765</v>
      </c>
      <c r="P9641">
        <v>4</v>
      </c>
      <c r="Q9641" t="s">
        <v>67</v>
      </c>
      <c r="U9641" s="28">
        <v>1.4</v>
      </c>
      <c r="AQ9641" s="1">
        <v>44901</v>
      </c>
      <c r="AR9641">
        <v>2</v>
      </c>
      <c r="AS9641" t="s">
        <v>6439</v>
      </c>
    </row>
    <row r="9642" spans="1:45" hidden="1" x14ac:dyDescent="0.5">
      <c r="A9642" t="s">
        <v>14772</v>
      </c>
      <c r="B9642" t="s">
        <v>14773</v>
      </c>
      <c r="C9642" t="s">
        <v>7674</v>
      </c>
      <c r="D9642" s="1">
        <v>44900</v>
      </c>
      <c r="E9642" t="s">
        <v>11612</v>
      </c>
      <c r="F9642" s="1">
        <v>44901</v>
      </c>
      <c r="G9642" t="s">
        <v>6439</v>
      </c>
      <c r="H9642" t="s">
        <v>4548</v>
      </c>
      <c r="J9642" t="s">
        <v>6439</v>
      </c>
      <c r="K9642" s="26" t="s">
        <v>61</v>
      </c>
      <c r="L9642" t="s">
        <v>14764</v>
      </c>
      <c r="M9642" t="s">
        <v>1227</v>
      </c>
      <c r="N9642">
        <v>1</v>
      </c>
      <c r="O9642" t="s">
        <v>14765</v>
      </c>
      <c r="P9642">
        <v>5</v>
      </c>
      <c r="Q9642" t="s">
        <v>67</v>
      </c>
      <c r="U9642" s="28">
        <v>4.9000000000000004</v>
      </c>
      <c r="AQ9642" s="1">
        <v>44901</v>
      </c>
      <c r="AR9642">
        <v>2</v>
      </c>
      <c r="AS9642" t="s">
        <v>6439</v>
      </c>
    </row>
    <row r="9643" spans="1:45" hidden="1" x14ac:dyDescent="0.5">
      <c r="A9643" t="s">
        <v>14774</v>
      </c>
      <c r="B9643" t="s">
        <v>14775</v>
      </c>
      <c r="C9643" t="s">
        <v>7674</v>
      </c>
      <c r="D9643" s="1">
        <v>44900</v>
      </c>
      <c r="E9643" t="s">
        <v>11612</v>
      </c>
      <c r="F9643" s="1">
        <v>44901</v>
      </c>
      <c r="G9643" t="s">
        <v>6439</v>
      </c>
      <c r="H9643" t="s">
        <v>4548</v>
      </c>
      <c r="J9643" t="s">
        <v>6439</v>
      </c>
      <c r="K9643" s="26" t="s">
        <v>61</v>
      </c>
      <c r="L9643" t="s">
        <v>14764</v>
      </c>
      <c r="M9643" t="s">
        <v>1227</v>
      </c>
      <c r="N9643">
        <v>1</v>
      </c>
      <c r="O9643" t="s">
        <v>14765</v>
      </c>
      <c r="P9643">
        <v>6</v>
      </c>
      <c r="Q9643" t="s">
        <v>67</v>
      </c>
      <c r="U9643" s="28">
        <v>0.4</v>
      </c>
      <c r="AQ9643" s="1">
        <v>44901</v>
      </c>
      <c r="AR9643">
        <v>2</v>
      </c>
      <c r="AS9643" t="s">
        <v>6439</v>
      </c>
    </row>
    <row r="9644" spans="1:45" hidden="1" x14ac:dyDescent="0.5">
      <c r="A9644" t="s">
        <v>14776</v>
      </c>
      <c r="B9644" t="s">
        <v>14777</v>
      </c>
      <c r="C9644" t="s">
        <v>7674</v>
      </c>
      <c r="D9644" s="1">
        <v>44900</v>
      </c>
      <c r="E9644" t="s">
        <v>11612</v>
      </c>
      <c r="F9644" s="1">
        <v>44901</v>
      </c>
      <c r="G9644" t="s">
        <v>7218</v>
      </c>
      <c r="H9644" t="s">
        <v>4548</v>
      </c>
      <c r="J9644" t="s">
        <v>6439</v>
      </c>
      <c r="K9644" s="26" t="s">
        <v>61</v>
      </c>
      <c r="L9644" t="s">
        <v>14764</v>
      </c>
      <c r="M9644" t="s">
        <v>1227</v>
      </c>
      <c r="N9644">
        <v>1</v>
      </c>
      <c r="O9644" t="s">
        <v>14765</v>
      </c>
      <c r="P9644">
        <v>7</v>
      </c>
      <c r="Q9644" t="s">
        <v>67</v>
      </c>
      <c r="U9644" s="28">
        <v>-0.4</v>
      </c>
      <c r="AQ9644" s="1">
        <v>44901</v>
      </c>
      <c r="AR9644">
        <v>2</v>
      </c>
      <c r="AS9644" t="s">
        <v>6439</v>
      </c>
    </row>
    <row r="9645" spans="1:45" hidden="1" x14ac:dyDescent="0.5">
      <c r="A9645" t="s">
        <v>14778</v>
      </c>
      <c r="B9645" t="s">
        <v>14779</v>
      </c>
      <c r="C9645" t="s">
        <v>7674</v>
      </c>
      <c r="D9645" s="1">
        <v>44900</v>
      </c>
      <c r="E9645" t="s">
        <v>11612</v>
      </c>
      <c r="F9645" s="1">
        <v>44901</v>
      </c>
      <c r="G9645" t="s">
        <v>7218</v>
      </c>
      <c r="H9645" t="s">
        <v>4548</v>
      </c>
      <c r="J9645" t="s">
        <v>6439</v>
      </c>
      <c r="K9645" s="26" t="s">
        <v>61</v>
      </c>
      <c r="L9645" t="s">
        <v>14764</v>
      </c>
      <c r="M9645" t="s">
        <v>1227</v>
      </c>
      <c r="N9645">
        <v>1</v>
      </c>
      <c r="O9645" t="s">
        <v>14765</v>
      </c>
      <c r="P9645">
        <v>8</v>
      </c>
      <c r="Q9645" t="s">
        <v>67</v>
      </c>
      <c r="U9645" s="28">
        <v>-0.6</v>
      </c>
      <c r="AQ9645" s="1">
        <v>44901</v>
      </c>
      <c r="AR9645">
        <v>2</v>
      </c>
      <c r="AS9645" t="s">
        <v>6439</v>
      </c>
    </row>
    <row r="9646" spans="1:45" hidden="1" x14ac:dyDescent="0.5">
      <c r="A9646" t="s">
        <v>14780</v>
      </c>
      <c r="B9646" t="s">
        <v>14781</v>
      </c>
      <c r="C9646" t="s">
        <v>7674</v>
      </c>
      <c r="D9646" s="1">
        <v>44900</v>
      </c>
      <c r="E9646" t="s">
        <v>11612</v>
      </c>
      <c r="F9646" s="1">
        <v>44901</v>
      </c>
      <c r="G9646" t="s">
        <v>7218</v>
      </c>
      <c r="H9646" t="s">
        <v>4548</v>
      </c>
      <c r="J9646" t="s">
        <v>6439</v>
      </c>
      <c r="K9646" s="26" t="s">
        <v>61</v>
      </c>
      <c r="L9646" t="s">
        <v>14764</v>
      </c>
      <c r="M9646" t="s">
        <v>1227</v>
      </c>
      <c r="N9646">
        <v>1</v>
      </c>
      <c r="O9646" t="s">
        <v>14765</v>
      </c>
      <c r="P9646">
        <v>9</v>
      </c>
      <c r="Q9646" t="s">
        <v>67</v>
      </c>
      <c r="U9646" s="28">
        <v>4.8</v>
      </c>
      <c r="AQ9646" s="1">
        <v>44901</v>
      </c>
      <c r="AR9646">
        <v>2</v>
      </c>
      <c r="AS9646" t="s">
        <v>6439</v>
      </c>
    </row>
    <row r="9647" spans="1:45" hidden="1" x14ac:dyDescent="0.5">
      <c r="A9647" t="s">
        <v>14782</v>
      </c>
      <c r="B9647" t="s">
        <v>14783</v>
      </c>
      <c r="C9647" t="s">
        <v>7674</v>
      </c>
      <c r="D9647" s="1">
        <v>44900</v>
      </c>
      <c r="E9647" t="s">
        <v>11612</v>
      </c>
      <c r="F9647" s="1">
        <v>44901</v>
      </c>
      <c r="G9647" t="s">
        <v>7218</v>
      </c>
      <c r="H9647" t="s">
        <v>4548</v>
      </c>
      <c r="J9647" t="s">
        <v>6439</v>
      </c>
      <c r="K9647" s="26" t="s">
        <v>61</v>
      </c>
      <c r="L9647" t="s">
        <v>14764</v>
      </c>
      <c r="M9647" t="s">
        <v>1227</v>
      </c>
      <c r="N9647">
        <v>1</v>
      </c>
      <c r="O9647" t="s">
        <v>14765</v>
      </c>
      <c r="P9647">
        <v>10</v>
      </c>
      <c r="Q9647" t="s">
        <v>67</v>
      </c>
      <c r="U9647" s="28">
        <v>1.1000000000000001</v>
      </c>
      <c r="AQ9647" s="1">
        <v>44901</v>
      </c>
      <c r="AR9647">
        <v>2</v>
      </c>
      <c r="AS9647" t="s">
        <v>6439</v>
      </c>
    </row>
    <row r="9648" spans="1:45" hidden="1" x14ac:dyDescent="0.5">
      <c r="A9648" t="s">
        <v>14784</v>
      </c>
      <c r="B9648" t="s">
        <v>14785</v>
      </c>
      <c r="C9648" t="s">
        <v>7674</v>
      </c>
      <c r="D9648" s="1">
        <v>44900</v>
      </c>
      <c r="E9648" t="s">
        <v>11612</v>
      </c>
      <c r="F9648" s="1">
        <v>44901</v>
      </c>
      <c r="G9648" t="s">
        <v>7218</v>
      </c>
      <c r="H9648" t="s">
        <v>4548</v>
      </c>
      <c r="J9648" t="s">
        <v>6439</v>
      </c>
      <c r="K9648" s="26" t="s">
        <v>61</v>
      </c>
      <c r="L9648" t="s">
        <v>14764</v>
      </c>
      <c r="M9648" t="s">
        <v>1227</v>
      </c>
      <c r="N9648">
        <v>1</v>
      </c>
      <c r="O9648" t="s">
        <v>14765</v>
      </c>
      <c r="P9648">
        <v>11</v>
      </c>
      <c r="Q9648" t="s">
        <v>67</v>
      </c>
      <c r="U9648" s="28">
        <v>-1</v>
      </c>
      <c r="AQ9648" s="1">
        <v>44901</v>
      </c>
      <c r="AR9648">
        <v>2</v>
      </c>
      <c r="AS9648" t="s">
        <v>6439</v>
      </c>
    </row>
    <row r="9649" spans="1:45" hidden="1" x14ac:dyDescent="0.5">
      <c r="A9649" t="s">
        <v>14786</v>
      </c>
      <c r="B9649" t="s">
        <v>14787</v>
      </c>
      <c r="C9649" t="s">
        <v>7674</v>
      </c>
      <c r="D9649" s="1">
        <v>44900</v>
      </c>
      <c r="E9649" t="s">
        <v>11612</v>
      </c>
      <c r="F9649" s="1">
        <v>44901</v>
      </c>
      <c r="G9649" t="s">
        <v>7218</v>
      </c>
      <c r="H9649" t="s">
        <v>4548</v>
      </c>
      <c r="J9649" t="s">
        <v>6439</v>
      </c>
      <c r="K9649" s="26" t="s">
        <v>61</v>
      </c>
      <c r="L9649" t="s">
        <v>14764</v>
      </c>
      <c r="M9649" t="s">
        <v>1227</v>
      </c>
      <c r="N9649">
        <v>1</v>
      </c>
      <c r="O9649" t="s">
        <v>14765</v>
      </c>
      <c r="P9649">
        <v>12</v>
      </c>
      <c r="Q9649" t="s">
        <v>67</v>
      </c>
      <c r="U9649" s="28">
        <v>1.3</v>
      </c>
      <c r="AQ9649" s="1">
        <v>44901</v>
      </c>
      <c r="AR9649">
        <v>2</v>
      </c>
      <c r="AS9649" t="s">
        <v>6439</v>
      </c>
    </row>
    <row r="9650" spans="1:45" hidden="1" x14ac:dyDescent="0.5">
      <c r="A9650" t="s">
        <v>14788</v>
      </c>
      <c r="B9650" t="s">
        <v>14789</v>
      </c>
      <c r="C9650" t="s">
        <v>7674</v>
      </c>
      <c r="D9650" s="1">
        <v>44900</v>
      </c>
      <c r="E9650" t="s">
        <v>11612</v>
      </c>
      <c r="F9650" s="1">
        <v>44901</v>
      </c>
      <c r="G9650" t="s">
        <v>6439</v>
      </c>
      <c r="H9650" t="s">
        <v>4548</v>
      </c>
      <c r="J9650" t="s">
        <v>6439</v>
      </c>
      <c r="K9650" s="26" t="s">
        <v>61</v>
      </c>
      <c r="L9650" t="s">
        <v>14764</v>
      </c>
      <c r="M9650" t="s">
        <v>1227</v>
      </c>
      <c r="N9650">
        <v>1</v>
      </c>
      <c r="O9650" t="s">
        <v>14765</v>
      </c>
      <c r="P9650">
        <v>1</v>
      </c>
      <c r="Q9650" t="s">
        <v>65</v>
      </c>
      <c r="U9650" s="28">
        <v>-0.9</v>
      </c>
      <c r="AQ9650" s="1">
        <v>44901</v>
      </c>
      <c r="AR9650">
        <v>2</v>
      </c>
      <c r="AS9650" t="s">
        <v>6439</v>
      </c>
    </row>
    <row r="9651" spans="1:45" hidden="1" x14ac:dyDescent="0.5">
      <c r="A9651" t="s">
        <v>14790</v>
      </c>
      <c r="B9651" t="s">
        <v>14791</v>
      </c>
      <c r="C9651" t="s">
        <v>7674</v>
      </c>
      <c r="D9651" s="1">
        <v>44900</v>
      </c>
      <c r="E9651" t="s">
        <v>11612</v>
      </c>
      <c r="F9651" s="1">
        <v>44901</v>
      </c>
      <c r="G9651" t="s">
        <v>6439</v>
      </c>
      <c r="H9651" t="s">
        <v>4548</v>
      </c>
      <c r="J9651" t="s">
        <v>6439</v>
      </c>
      <c r="K9651" s="26" t="s">
        <v>61</v>
      </c>
      <c r="L9651" t="s">
        <v>14764</v>
      </c>
      <c r="M9651" t="s">
        <v>1227</v>
      </c>
      <c r="N9651">
        <v>1</v>
      </c>
      <c r="O9651" t="s">
        <v>14765</v>
      </c>
      <c r="P9651">
        <v>2</v>
      </c>
      <c r="Q9651" t="s">
        <v>65</v>
      </c>
      <c r="U9651" s="28">
        <v>10.4</v>
      </c>
      <c r="AQ9651" s="1">
        <v>44901</v>
      </c>
      <c r="AR9651">
        <v>2</v>
      </c>
      <c r="AS9651" t="s">
        <v>6439</v>
      </c>
    </row>
    <row r="9652" spans="1:45" hidden="1" x14ac:dyDescent="0.5">
      <c r="A9652" t="s">
        <v>14792</v>
      </c>
      <c r="B9652" t="s">
        <v>14793</v>
      </c>
      <c r="C9652" t="s">
        <v>7674</v>
      </c>
      <c r="D9652" s="1">
        <v>44900</v>
      </c>
      <c r="E9652" t="s">
        <v>11612</v>
      </c>
      <c r="F9652" s="1">
        <v>44901</v>
      </c>
      <c r="G9652" t="s">
        <v>6439</v>
      </c>
      <c r="H9652" t="s">
        <v>4548</v>
      </c>
      <c r="J9652" t="s">
        <v>6439</v>
      </c>
      <c r="K9652" s="26" t="s">
        <v>61</v>
      </c>
      <c r="L9652" t="s">
        <v>14764</v>
      </c>
      <c r="M9652" t="s">
        <v>1227</v>
      </c>
      <c r="N9652">
        <v>1</v>
      </c>
      <c r="O9652" t="s">
        <v>14765</v>
      </c>
      <c r="P9652">
        <v>3</v>
      </c>
      <c r="Q9652" t="s">
        <v>65</v>
      </c>
      <c r="U9652" s="28">
        <v>11.4</v>
      </c>
      <c r="AQ9652" s="1">
        <v>44901</v>
      </c>
      <c r="AR9652">
        <v>2</v>
      </c>
      <c r="AS9652" t="s">
        <v>6439</v>
      </c>
    </row>
    <row r="9653" spans="1:45" hidden="1" x14ac:dyDescent="0.5">
      <c r="A9653" t="s">
        <v>14794</v>
      </c>
      <c r="B9653" t="s">
        <v>14795</v>
      </c>
      <c r="C9653" t="s">
        <v>7674</v>
      </c>
      <c r="D9653" s="1">
        <v>44900</v>
      </c>
      <c r="E9653" t="s">
        <v>11612</v>
      </c>
      <c r="F9653" s="1">
        <v>44901</v>
      </c>
      <c r="G9653" t="s">
        <v>6439</v>
      </c>
      <c r="H9653" t="s">
        <v>4548</v>
      </c>
      <c r="J9653" t="s">
        <v>6439</v>
      </c>
      <c r="K9653" s="26" t="s">
        <v>61</v>
      </c>
      <c r="L9653" t="s">
        <v>14764</v>
      </c>
      <c r="M9653" t="s">
        <v>1227</v>
      </c>
      <c r="N9653">
        <v>1</v>
      </c>
      <c r="O9653" t="s">
        <v>14765</v>
      </c>
      <c r="P9653">
        <v>4</v>
      </c>
      <c r="Q9653" t="s">
        <v>65</v>
      </c>
      <c r="U9653" s="28">
        <v>9</v>
      </c>
      <c r="AQ9653" s="1">
        <v>44901</v>
      </c>
      <c r="AR9653">
        <v>2</v>
      </c>
      <c r="AS9653" t="s">
        <v>6439</v>
      </c>
    </row>
    <row r="9654" spans="1:45" hidden="1" x14ac:dyDescent="0.5">
      <c r="A9654" t="s">
        <v>14796</v>
      </c>
      <c r="B9654" t="s">
        <v>14797</v>
      </c>
      <c r="C9654" t="s">
        <v>7674</v>
      </c>
      <c r="D9654" s="1">
        <v>44900</v>
      </c>
      <c r="E9654" t="s">
        <v>11612</v>
      </c>
      <c r="F9654" s="1">
        <v>44901</v>
      </c>
      <c r="G9654" t="s">
        <v>6439</v>
      </c>
      <c r="H9654" t="s">
        <v>4548</v>
      </c>
      <c r="J9654" t="s">
        <v>6439</v>
      </c>
      <c r="K9654" s="26" t="s">
        <v>61</v>
      </c>
      <c r="L9654" t="s">
        <v>14764</v>
      </c>
      <c r="M9654" t="s">
        <v>1227</v>
      </c>
      <c r="N9654">
        <v>1</v>
      </c>
      <c r="O9654" t="s">
        <v>14765</v>
      </c>
      <c r="P9654">
        <v>5</v>
      </c>
      <c r="Q9654" t="s">
        <v>65</v>
      </c>
      <c r="U9654" s="28">
        <v>12</v>
      </c>
      <c r="AQ9654" s="1">
        <v>44901</v>
      </c>
      <c r="AR9654">
        <v>2</v>
      </c>
      <c r="AS9654" t="s">
        <v>6439</v>
      </c>
    </row>
    <row r="9655" spans="1:45" hidden="1" x14ac:dyDescent="0.5">
      <c r="A9655" t="s">
        <v>14798</v>
      </c>
      <c r="B9655" t="s">
        <v>14799</v>
      </c>
      <c r="C9655" t="s">
        <v>7674</v>
      </c>
      <c r="D9655" s="1">
        <v>44900</v>
      </c>
      <c r="E9655" t="s">
        <v>11612</v>
      </c>
      <c r="F9655" s="1">
        <v>44901</v>
      </c>
      <c r="G9655" t="s">
        <v>6439</v>
      </c>
      <c r="H9655" t="s">
        <v>4548</v>
      </c>
      <c r="J9655" t="s">
        <v>6439</v>
      </c>
      <c r="K9655" s="26" t="s">
        <v>61</v>
      </c>
      <c r="L9655" t="s">
        <v>14764</v>
      </c>
      <c r="M9655" t="s">
        <v>1227</v>
      </c>
      <c r="N9655">
        <v>1</v>
      </c>
      <c r="O9655" t="s">
        <v>14765</v>
      </c>
      <c r="P9655">
        <v>6</v>
      </c>
      <c r="Q9655" t="s">
        <v>65</v>
      </c>
      <c r="U9655" s="28">
        <v>5.0999999999999996</v>
      </c>
      <c r="AQ9655" s="1">
        <v>44901</v>
      </c>
      <c r="AR9655">
        <v>2</v>
      </c>
      <c r="AS9655" t="s">
        <v>6439</v>
      </c>
    </row>
    <row r="9656" spans="1:45" hidden="1" x14ac:dyDescent="0.5">
      <c r="A9656" t="s">
        <v>14800</v>
      </c>
      <c r="B9656" t="s">
        <v>14801</v>
      </c>
      <c r="C9656" t="s">
        <v>7674</v>
      </c>
      <c r="D9656" s="1">
        <v>44900</v>
      </c>
      <c r="E9656" t="s">
        <v>11612</v>
      </c>
      <c r="F9656" s="1">
        <v>44901</v>
      </c>
      <c r="G9656" t="s">
        <v>7218</v>
      </c>
      <c r="H9656" t="s">
        <v>4548</v>
      </c>
      <c r="J9656" t="s">
        <v>6439</v>
      </c>
      <c r="K9656" s="26" t="s">
        <v>61</v>
      </c>
      <c r="L9656" t="s">
        <v>14764</v>
      </c>
      <c r="M9656" t="s">
        <v>1227</v>
      </c>
      <c r="N9656">
        <v>1</v>
      </c>
      <c r="O9656" t="s">
        <v>14765</v>
      </c>
      <c r="P9656">
        <v>7</v>
      </c>
      <c r="Q9656" t="s">
        <v>65</v>
      </c>
      <c r="U9656" s="28">
        <v>5.0999999999999996</v>
      </c>
      <c r="AQ9656" s="1">
        <v>44901</v>
      </c>
      <c r="AR9656">
        <v>2</v>
      </c>
      <c r="AS9656" t="s">
        <v>6439</v>
      </c>
    </row>
    <row r="9657" spans="1:45" hidden="1" x14ac:dyDescent="0.5">
      <c r="A9657" t="s">
        <v>14802</v>
      </c>
      <c r="B9657" t="s">
        <v>14803</v>
      </c>
      <c r="C9657" t="s">
        <v>7674</v>
      </c>
      <c r="D9657" s="1">
        <v>44900</v>
      </c>
      <c r="E9657" t="s">
        <v>11612</v>
      </c>
      <c r="F9657" s="1">
        <v>44901</v>
      </c>
      <c r="G9657" t="s">
        <v>7218</v>
      </c>
      <c r="H9657" t="s">
        <v>4548</v>
      </c>
      <c r="J9657" t="s">
        <v>6439</v>
      </c>
      <c r="K9657" s="26" t="s">
        <v>61</v>
      </c>
      <c r="L9657" t="s">
        <v>14764</v>
      </c>
      <c r="M9657" t="s">
        <v>1227</v>
      </c>
      <c r="N9657">
        <v>1</v>
      </c>
      <c r="O9657" t="s">
        <v>14765</v>
      </c>
      <c r="P9657">
        <v>8</v>
      </c>
      <c r="Q9657" t="s">
        <v>65</v>
      </c>
      <c r="U9657" s="28">
        <v>3.3</v>
      </c>
      <c r="AQ9657" s="1">
        <v>44901</v>
      </c>
      <c r="AR9657">
        <v>2</v>
      </c>
      <c r="AS9657" t="s">
        <v>6439</v>
      </c>
    </row>
    <row r="9658" spans="1:45" hidden="1" x14ac:dyDescent="0.5">
      <c r="A9658" t="s">
        <v>14804</v>
      </c>
      <c r="B9658" t="s">
        <v>14805</v>
      </c>
      <c r="C9658" t="s">
        <v>7674</v>
      </c>
      <c r="D9658" s="1">
        <v>44900</v>
      </c>
      <c r="E9658" t="s">
        <v>11612</v>
      </c>
      <c r="F9658" s="1">
        <v>44901</v>
      </c>
      <c r="G9658" t="s">
        <v>7218</v>
      </c>
      <c r="H9658" t="s">
        <v>4548</v>
      </c>
      <c r="J9658" t="s">
        <v>6439</v>
      </c>
      <c r="K9658" s="26" t="s">
        <v>61</v>
      </c>
      <c r="L9658" t="s">
        <v>14764</v>
      </c>
      <c r="M9658" t="s">
        <v>1227</v>
      </c>
      <c r="N9658">
        <v>1</v>
      </c>
      <c r="O9658" t="s">
        <v>14765</v>
      </c>
      <c r="P9658">
        <v>9</v>
      </c>
      <c r="Q9658" t="s">
        <v>65</v>
      </c>
      <c r="U9658" s="28">
        <v>7</v>
      </c>
      <c r="AQ9658" s="1">
        <v>44901</v>
      </c>
      <c r="AR9658">
        <v>2</v>
      </c>
      <c r="AS9658" t="s">
        <v>6439</v>
      </c>
    </row>
    <row r="9659" spans="1:45" hidden="1" x14ac:dyDescent="0.5">
      <c r="A9659" t="s">
        <v>14806</v>
      </c>
      <c r="B9659" t="s">
        <v>14807</v>
      </c>
      <c r="C9659" t="s">
        <v>7674</v>
      </c>
      <c r="D9659" s="1">
        <v>44900</v>
      </c>
      <c r="E9659" t="s">
        <v>11612</v>
      </c>
      <c r="F9659" s="1">
        <v>44901</v>
      </c>
      <c r="G9659" t="s">
        <v>7218</v>
      </c>
      <c r="H9659" t="s">
        <v>4548</v>
      </c>
      <c r="J9659" t="s">
        <v>6439</v>
      </c>
      <c r="K9659" s="26" t="s">
        <v>61</v>
      </c>
      <c r="L9659" t="s">
        <v>14764</v>
      </c>
      <c r="M9659" t="s">
        <v>1227</v>
      </c>
      <c r="N9659">
        <v>1</v>
      </c>
      <c r="O9659" t="s">
        <v>14765</v>
      </c>
      <c r="P9659">
        <v>10</v>
      </c>
      <c r="Q9659" t="s">
        <v>65</v>
      </c>
      <c r="U9659" s="28">
        <v>1.5</v>
      </c>
      <c r="AQ9659" s="1">
        <v>44901</v>
      </c>
      <c r="AR9659">
        <v>2</v>
      </c>
      <c r="AS9659" t="s">
        <v>6439</v>
      </c>
    </row>
    <row r="9660" spans="1:45" hidden="1" x14ac:dyDescent="0.5">
      <c r="A9660" t="s">
        <v>14808</v>
      </c>
      <c r="B9660" t="s">
        <v>14809</v>
      </c>
      <c r="C9660" t="s">
        <v>7674</v>
      </c>
      <c r="D9660" s="1">
        <v>44900</v>
      </c>
      <c r="E9660" t="s">
        <v>11612</v>
      </c>
      <c r="F9660" s="1">
        <v>44901</v>
      </c>
      <c r="G9660" t="s">
        <v>7218</v>
      </c>
      <c r="H9660" t="s">
        <v>4548</v>
      </c>
      <c r="J9660" t="s">
        <v>6439</v>
      </c>
      <c r="K9660" s="26" t="s">
        <v>61</v>
      </c>
      <c r="L9660" t="s">
        <v>14764</v>
      </c>
      <c r="M9660" t="s">
        <v>1227</v>
      </c>
      <c r="N9660">
        <v>1</v>
      </c>
      <c r="O9660" t="s">
        <v>14765</v>
      </c>
      <c r="P9660">
        <v>11</v>
      </c>
      <c r="Q9660" t="s">
        <v>65</v>
      </c>
      <c r="U9660" s="28">
        <v>7.6</v>
      </c>
      <c r="AQ9660" s="1">
        <v>44901</v>
      </c>
      <c r="AR9660">
        <v>2</v>
      </c>
      <c r="AS9660" t="s">
        <v>6439</v>
      </c>
    </row>
    <row r="9661" spans="1:45" hidden="1" x14ac:dyDescent="0.5">
      <c r="A9661" t="s">
        <v>14810</v>
      </c>
      <c r="B9661" t="s">
        <v>14811</v>
      </c>
      <c r="C9661" t="s">
        <v>7674</v>
      </c>
      <c r="D9661" s="1">
        <v>44900</v>
      </c>
      <c r="E9661" t="s">
        <v>11612</v>
      </c>
      <c r="F9661" s="1">
        <v>44901</v>
      </c>
      <c r="G9661" t="s">
        <v>7218</v>
      </c>
      <c r="H9661" t="s">
        <v>4548</v>
      </c>
      <c r="J9661" t="s">
        <v>6439</v>
      </c>
      <c r="K9661" s="26" t="s">
        <v>61</v>
      </c>
      <c r="L9661" t="s">
        <v>14764</v>
      </c>
      <c r="M9661" t="s">
        <v>1227</v>
      </c>
      <c r="N9661">
        <v>1</v>
      </c>
      <c r="O9661" t="s">
        <v>14765</v>
      </c>
      <c r="P9661">
        <v>12</v>
      </c>
      <c r="Q9661" t="s">
        <v>65</v>
      </c>
      <c r="U9661" s="28">
        <v>2.6</v>
      </c>
      <c r="AQ9661" s="1">
        <v>44901</v>
      </c>
      <c r="AR9661">
        <v>2</v>
      </c>
      <c r="AS9661" t="s">
        <v>6439</v>
      </c>
    </row>
    <row r="9662" spans="1:45" hidden="1" x14ac:dyDescent="0.5">
      <c r="A9662" t="s">
        <v>14812</v>
      </c>
      <c r="B9662" t="s">
        <v>14813</v>
      </c>
      <c r="C9662" t="s">
        <v>7674</v>
      </c>
      <c r="D9662" s="1">
        <v>44900</v>
      </c>
      <c r="E9662" t="s">
        <v>11612</v>
      </c>
      <c r="F9662" s="1">
        <v>44901</v>
      </c>
      <c r="G9662" t="s">
        <v>6439</v>
      </c>
      <c r="H9662" t="s">
        <v>4548</v>
      </c>
      <c r="J9662" t="s">
        <v>6439</v>
      </c>
      <c r="K9662" s="26" t="s">
        <v>61</v>
      </c>
      <c r="L9662" t="s">
        <v>14764</v>
      </c>
      <c r="M9662" t="s">
        <v>1227</v>
      </c>
      <c r="N9662">
        <v>1</v>
      </c>
      <c r="O9662" t="s">
        <v>14765</v>
      </c>
      <c r="P9662">
        <v>1</v>
      </c>
      <c r="Q9662" t="s">
        <v>63</v>
      </c>
      <c r="U9662" s="28">
        <v>3.1</v>
      </c>
      <c r="AQ9662" s="1">
        <v>44901</v>
      </c>
      <c r="AR9662">
        <v>2</v>
      </c>
      <c r="AS9662" t="s">
        <v>6439</v>
      </c>
    </row>
    <row r="9663" spans="1:45" hidden="1" x14ac:dyDescent="0.5">
      <c r="A9663" t="s">
        <v>14814</v>
      </c>
      <c r="B9663" t="s">
        <v>14815</v>
      </c>
      <c r="C9663" t="s">
        <v>7674</v>
      </c>
      <c r="D9663" s="1">
        <v>44900</v>
      </c>
      <c r="E9663" t="s">
        <v>11612</v>
      </c>
      <c r="F9663" s="1">
        <v>44901</v>
      </c>
      <c r="G9663" t="s">
        <v>6439</v>
      </c>
      <c r="H9663" t="s">
        <v>4548</v>
      </c>
      <c r="J9663" t="s">
        <v>6439</v>
      </c>
      <c r="K9663" s="26" t="s">
        <v>61</v>
      </c>
      <c r="L9663" t="s">
        <v>14764</v>
      </c>
      <c r="M9663" t="s">
        <v>1227</v>
      </c>
      <c r="N9663">
        <v>1</v>
      </c>
      <c r="O9663" t="s">
        <v>14765</v>
      </c>
      <c r="P9663">
        <v>2</v>
      </c>
      <c r="Q9663" t="s">
        <v>63</v>
      </c>
      <c r="U9663" s="28">
        <v>7</v>
      </c>
      <c r="AQ9663" s="1">
        <v>44901</v>
      </c>
      <c r="AR9663">
        <v>2</v>
      </c>
      <c r="AS9663" t="s">
        <v>6439</v>
      </c>
    </row>
    <row r="9664" spans="1:45" hidden="1" x14ac:dyDescent="0.5">
      <c r="A9664" t="s">
        <v>14816</v>
      </c>
      <c r="B9664" t="s">
        <v>14817</v>
      </c>
      <c r="C9664" t="s">
        <v>7674</v>
      </c>
      <c r="D9664" s="1">
        <v>44900</v>
      </c>
      <c r="E9664" t="s">
        <v>11612</v>
      </c>
      <c r="F9664" s="1">
        <v>44901</v>
      </c>
      <c r="G9664" t="s">
        <v>6439</v>
      </c>
      <c r="H9664" t="s">
        <v>4548</v>
      </c>
      <c r="J9664" t="s">
        <v>6439</v>
      </c>
      <c r="K9664" s="26" t="s">
        <v>61</v>
      </c>
      <c r="L9664" t="s">
        <v>14764</v>
      </c>
      <c r="M9664" t="s">
        <v>1227</v>
      </c>
      <c r="N9664">
        <v>1</v>
      </c>
      <c r="O9664" t="s">
        <v>14765</v>
      </c>
      <c r="P9664">
        <v>3</v>
      </c>
      <c r="Q9664" t="s">
        <v>63</v>
      </c>
      <c r="U9664" s="28">
        <v>13.6</v>
      </c>
      <c r="AQ9664" s="1">
        <v>44901</v>
      </c>
      <c r="AR9664">
        <v>2</v>
      </c>
      <c r="AS9664" t="s">
        <v>6439</v>
      </c>
    </row>
    <row r="9665" spans="1:45" hidden="1" x14ac:dyDescent="0.5">
      <c r="A9665" t="s">
        <v>14818</v>
      </c>
      <c r="B9665" t="s">
        <v>14819</v>
      </c>
      <c r="C9665" t="s">
        <v>7674</v>
      </c>
      <c r="D9665" s="1">
        <v>44900</v>
      </c>
      <c r="E9665" t="s">
        <v>11612</v>
      </c>
      <c r="F9665" s="1">
        <v>44901</v>
      </c>
      <c r="G9665" t="s">
        <v>6439</v>
      </c>
      <c r="H9665" t="s">
        <v>4548</v>
      </c>
      <c r="J9665" t="s">
        <v>6439</v>
      </c>
      <c r="K9665" s="26" t="s">
        <v>61</v>
      </c>
      <c r="L9665" t="s">
        <v>14764</v>
      </c>
      <c r="M9665" t="s">
        <v>1227</v>
      </c>
      <c r="N9665">
        <v>1</v>
      </c>
      <c r="O9665" t="s">
        <v>14765</v>
      </c>
      <c r="P9665">
        <v>4</v>
      </c>
      <c r="Q9665" t="s">
        <v>63</v>
      </c>
      <c r="U9665" s="28">
        <v>9.3000000000000007</v>
      </c>
      <c r="AQ9665" s="1">
        <v>44901</v>
      </c>
      <c r="AR9665">
        <v>2</v>
      </c>
      <c r="AS9665" t="s">
        <v>6439</v>
      </c>
    </row>
    <row r="9666" spans="1:45" hidden="1" x14ac:dyDescent="0.5">
      <c r="A9666" t="s">
        <v>14820</v>
      </c>
      <c r="B9666" t="s">
        <v>14821</v>
      </c>
      <c r="C9666" t="s">
        <v>7674</v>
      </c>
      <c r="D9666" s="1">
        <v>44900</v>
      </c>
      <c r="E9666" t="s">
        <v>11612</v>
      </c>
      <c r="F9666" s="1">
        <v>44901</v>
      </c>
      <c r="G9666" t="s">
        <v>6439</v>
      </c>
      <c r="H9666" t="s">
        <v>4548</v>
      </c>
      <c r="J9666" t="s">
        <v>6439</v>
      </c>
      <c r="K9666" s="26" t="s">
        <v>61</v>
      </c>
      <c r="L9666" t="s">
        <v>14764</v>
      </c>
      <c r="M9666" t="s">
        <v>1227</v>
      </c>
      <c r="N9666">
        <v>1</v>
      </c>
      <c r="O9666" t="s">
        <v>14765</v>
      </c>
      <c r="P9666">
        <v>5</v>
      </c>
      <c r="Q9666" t="s">
        <v>63</v>
      </c>
      <c r="U9666" s="28">
        <v>9.1</v>
      </c>
      <c r="AQ9666" s="1">
        <v>44901</v>
      </c>
      <c r="AR9666">
        <v>2</v>
      </c>
      <c r="AS9666" t="s">
        <v>6439</v>
      </c>
    </row>
    <row r="9667" spans="1:45" hidden="1" x14ac:dyDescent="0.5">
      <c r="A9667" t="s">
        <v>14822</v>
      </c>
      <c r="B9667" t="s">
        <v>14823</v>
      </c>
      <c r="C9667" t="s">
        <v>7674</v>
      </c>
      <c r="D9667" s="1">
        <v>44900</v>
      </c>
      <c r="E9667" t="s">
        <v>11612</v>
      </c>
      <c r="F9667" s="1">
        <v>44901</v>
      </c>
      <c r="G9667" t="s">
        <v>6439</v>
      </c>
      <c r="H9667" t="s">
        <v>4548</v>
      </c>
      <c r="J9667" t="s">
        <v>6439</v>
      </c>
      <c r="K9667" s="26" t="s">
        <v>61</v>
      </c>
      <c r="L9667" t="s">
        <v>14764</v>
      </c>
      <c r="M9667" t="s">
        <v>1227</v>
      </c>
      <c r="N9667">
        <v>1</v>
      </c>
      <c r="O9667" t="s">
        <v>14765</v>
      </c>
      <c r="P9667">
        <v>6</v>
      </c>
      <c r="Q9667" t="s">
        <v>63</v>
      </c>
      <c r="U9667" s="28">
        <v>6.4</v>
      </c>
      <c r="AQ9667" s="1">
        <v>44901</v>
      </c>
      <c r="AR9667">
        <v>2</v>
      </c>
      <c r="AS9667" t="s">
        <v>6439</v>
      </c>
    </row>
    <row r="9668" spans="1:45" hidden="1" x14ac:dyDescent="0.5">
      <c r="A9668" t="s">
        <v>14824</v>
      </c>
      <c r="B9668" t="s">
        <v>14825</v>
      </c>
      <c r="C9668" t="s">
        <v>7674</v>
      </c>
      <c r="D9668" s="1">
        <v>44900</v>
      </c>
      <c r="E9668" t="s">
        <v>11612</v>
      </c>
      <c r="F9668" s="1">
        <v>44901</v>
      </c>
      <c r="G9668" t="s">
        <v>7218</v>
      </c>
      <c r="H9668" t="s">
        <v>4548</v>
      </c>
      <c r="J9668" t="s">
        <v>6439</v>
      </c>
      <c r="K9668" s="26" t="s">
        <v>61</v>
      </c>
      <c r="L9668" t="s">
        <v>14764</v>
      </c>
      <c r="M9668" t="s">
        <v>1227</v>
      </c>
      <c r="N9668">
        <v>1</v>
      </c>
      <c r="O9668" t="s">
        <v>14765</v>
      </c>
      <c r="P9668">
        <v>7</v>
      </c>
      <c r="Q9668" t="s">
        <v>63</v>
      </c>
      <c r="U9668" s="28">
        <v>5.3</v>
      </c>
      <c r="AQ9668" s="1">
        <v>44901</v>
      </c>
      <c r="AR9668">
        <v>2</v>
      </c>
      <c r="AS9668" t="s">
        <v>6439</v>
      </c>
    </row>
    <row r="9669" spans="1:45" hidden="1" x14ac:dyDescent="0.5">
      <c r="A9669" t="s">
        <v>14826</v>
      </c>
      <c r="B9669" t="s">
        <v>14827</v>
      </c>
      <c r="C9669" t="s">
        <v>7674</v>
      </c>
      <c r="D9669" s="1">
        <v>44900</v>
      </c>
      <c r="E9669" t="s">
        <v>11612</v>
      </c>
      <c r="F9669" s="1">
        <v>44901</v>
      </c>
      <c r="G9669" t="s">
        <v>7218</v>
      </c>
      <c r="H9669" t="s">
        <v>4548</v>
      </c>
      <c r="J9669" t="s">
        <v>6439</v>
      </c>
      <c r="K9669" s="26" t="s">
        <v>61</v>
      </c>
      <c r="L9669" t="s">
        <v>14764</v>
      </c>
      <c r="M9669" t="s">
        <v>1227</v>
      </c>
      <c r="N9669">
        <v>1</v>
      </c>
      <c r="O9669" t="s">
        <v>14765</v>
      </c>
      <c r="P9669">
        <v>8</v>
      </c>
      <c r="Q9669" t="s">
        <v>63</v>
      </c>
      <c r="U9669" s="28">
        <v>3.8</v>
      </c>
      <c r="AQ9669" s="1">
        <v>44901</v>
      </c>
      <c r="AR9669">
        <v>2</v>
      </c>
      <c r="AS9669" t="s">
        <v>6439</v>
      </c>
    </row>
    <row r="9670" spans="1:45" hidden="1" x14ac:dyDescent="0.5">
      <c r="A9670" t="s">
        <v>14828</v>
      </c>
      <c r="B9670" t="s">
        <v>14829</v>
      </c>
      <c r="C9670" t="s">
        <v>7674</v>
      </c>
      <c r="D9670" s="1">
        <v>44900</v>
      </c>
      <c r="E9670" t="s">
        <v>11612</v>
      </c>
      <c r="F9670" s="1">
        <v>44901</v>
      </c>
      <c r="G9670" t="s">
        <v>7218</v>
      </c>
      <c r="H9670" t="s">
        <v>4548</v>
      </c>
      <c r="J9670" t="s">
        <v>6439</v>
      </c>
      <c r="K9670" s="26" t="s">
        <v>61</v>
      </c>
      <c r="L9670" t="s">
        <v>14764</v>
      </c>
      <c r="M9670" t="s">
        <v>1227</v>
      </c>
      <c r="N9670">
        <v>1</v>
      </c>
      <c r="O9670" t="s">
        <v>14765</v>
      </c>
      <c r="P9670">
        <v>9</v>
      </c>
      <c r="Q9670" t="s">
        <v>63</v>
      </c>
      <c r="U9670" s="28">
        <v>5</v>
      </c>
      <c r="AQ9670" s="1">
        <v>44901</v>
      </c>
      <c r="AR9670">
        <v>2</v>
      </c>
      <c r="AS9670" t="s">
        <v>6439</v>
      </c>
    </row>
    <row r="9671" spans="1:45" hidden="1" x14ac:dyDescent="0.5">
      <c r="A9671" t="s">
        <v>14830</v>
      </c>
      <c r="B9671" t="s">
        <v>14831</v>
      </c>
      <c r="C9671" t="s">
        <v>7674</v>
      </c>
      <c r="D9671" s="1">
        <v>44900</v>
      </c>
      <c r="E9671" t="s">
        <v>11612</v>
      </c>
      <c r="F9671" s="1">
        <v>44901</v>
      </c>
      <c r="G9671" t="s">
        <v>7218</v>
      </c>
      <c r="H9671" t="s">
        <v>4548</v>
      </c>
      <c r="J9671" t="s">
        <v>6439</v>
      </c>
      <c r="K9671" s="26" t="s">
        <v>61</v>
      </c>
      <c r="L9671" t="s">
        <v>14764</v>
      </c>
      <c r="M9671" t="s">
        <v>1227</v>
      </c>
      <c r="N9671">
        <v>1</v>
      </c>
      <c r="O9671" t="s">
        <v>14765</v>
      </c>
      <c r="P9671">
        <v>10</v>
      </c>
      <c r="Q9671" t="s">
        <v>63</v>
      </c>
      <c r="U9671" s="28">
        <v>5.5</v>
      </c>
      <c r="AQ9671" s="1">
        <v>44901</v>
      </c>
      <c r="AR9671">
        <v>2</v>
      </c>
      <c r="AS9671" t="s">
        <v>6439</v>
      </c>
    </row>
    <row r="9672" spans="1:45" hidden="1" x14ac:dyDescent="0.5">
      <c r="A9672" t="s">
        <v>14832</v>
      </c>
      <c r="B9672" t="s">
        <v>14833</v>
      </c>
      <c r="C9672" t="s">
        <v>7674</v>
      </c>
      <c r="D9672" s="1">
        <v>44900</v>
      </c>
      <c r="E9672" t="s">
        <v>11612</v>
      </c>
      <c r="F9672" s="1">
        <v>44901</v>
      </c>
      <c r="G9672" t="s">
        <v>7218</v>
      </c>
      <c r="H9672" t="s">
        <v>4548</v>
      </c>
      <c r="J9672" t="s">
        <v>6439</v>
      </c>
      <c r="K9672" s="26" t="s">
        <v>61</v>
      </c>
      <c r="L9672" t="s">
        <v>14764</v>
      </c>
      <c r="M9672" t="s">
        <v>1227</v>
      </c>
      <c r="N9672">
        <v>1</v>
      </c>
      <c r="O9672" t="s">
        <v>14765</v>
      </c>
      <c r="P9672">
        <v>11</v>
      </c>
      <c r="Q9672" t="s">
        <v>63</v>
      </c>
      <c r="U9672" s="28">
        <v>5.4</v>
      </c>
      <c r="AQ9672" s="1">
        <v>44901</v>
      </c>
      <c r="AR9672">
        <v>2</v>
      </c>
      <c r="AS9672" t="s">
        <v>6439</v>
      </c>
    </row>
    <row r="9673" spans="1:45" hidden="1" x14ac:dyDescent="0.5">
      <c r="A9673" t="s">
        <v>14834</v>
      </c>
      <c r="B9673" t="s">
        <v>14835</v>
      </c>
      <c r="C9673" t="s">
        <v>7674</v>
      </c>
      <c r="D9673" s="1">
        <v>44900</v>
      </c>
      <c r="E9673" t="s">
        <v>11612</v>
      </c>
      <c r="F9673" s="1">
        <v>44901</v>
      </c>
      <c r="G9673" t="s">
        <v>7218</v>
      </c>
      <c r="H9673" t="s">
        <v>4548</v>
      </c>
      <c r="J9673" t="s">
        <v>6439</v>
      </c>
      <c r="K9673" s="26" t="s">
        <v>61</v>
      </c>
      <c r="L9673" t="s">
        <v>14764</v>
      </c>
      <c r="M9673" t="s">
        <v>1227</v>
      </c>
      <c r="N9673">
        <v>1</v>
      </c>
      <c r="O9673" t="s">
        <v>14765</v>
      </c>
      <c r="P9673">
        <v>12</v>
      </c>
      <c r="Q9673" t="s">
        <v>63</v>
      </c>
      <c r="U9673" s="28">
        <v>5</v>
      </c>
      <c r="AQ9673" s="1">
        <v>44901</v>
      </c>
      <c r="AR9673">
        <v>2</v>
      </c>
      <c r="AS9673" t="s">
        <v>6439</v>
      </c>
    </row>
    <row r="9674" spans="1:45" hidden="1" x14ac:dyDescent="0.5">
      <c r="A9674" t="s">
        <v>14836</v>
      </c>
      <c r="B9674" t="s">
        <v>14837</v>
      </c>
      <c r="C9674" t="s">
        <v>7674</v>
      </c>
      <c r="D9674" s="1">
        <v>44900</v>
      </c>
      <c r="E9674" t="s">
        <v>11612</v>
      </c>
      <c r="F9674" s="1">
        <v>44901</v>
      </c>
      <c r="G9674" t="s">
        <v>6439</v>
      </c>
      <c r="H9674" t="s">
        <v>4548</v>
      </c>
      <c r="J9674" t="s">
        <v>6439</v>
      </c>
      <c r="K9674" s="26" t="s">
        <v>61</v>
      </c>
      <c r="L9674" t="s">
        <v>14764</v>
      </c>
      <c r="M9674" t="s">
        <v>1227</v>
      </c>
      <c r="N9674">
        <v>1</v>
      </c>
      <c r="O9674" t="s">
        <v>14765</v>
      </c>
      <c r="P9674">
        <v>1</v>
      </c>
      <c r="Q9674" t="s">
        <v>60</v>
      </c>
      <c r="U9674" s="28">
        <v>1</v>
      </c>
      <c r="AQ9674" s="1">
        <v>44901</v>
      </c>
      <c r="AR9674">
        <v>2</v>
      </c>
      <c r="AS9674" t="s">
        <v>6439</v>
      </c>
    </row>
    <row r="9675" spans="1:45" hidden="1" x14ac:dyDescent="0.5">
      <c r="A9675" t="s">
        <v>14838</v>
      </c>
      <c r="B9675" t="s">
        <v>14839</v>
      </c>
      <c r="C9675" t="s">
        <v>7674</v>
      </c>
      <c r="D9675" s="1">
        <v>44900</v>
      </c>
      <c r="E9675" t="s">
        <v>11612</v>
      </c>
      <c r="F9675" s="1">
        <v>44901</v>
      </c>
      <c r="G9675" t="s">
        <v>6439</v>
      </c>
      <c r="H9675" t="s">
        <v>4548</v>
      </c>
      <c r="J9675" t="s">
        <v>6439</v>
      </c>
      <c r="K9675" s="26" t="s">
        <v>61</v>
      </c>
      <c r="L9675" t="s">
        <v>14764</v>
      </c>
      <c r="M9675" t="s">
        <v>1227</v>
      </c>
      <c r="N9675">
        <v>1</v>
      </c>
      <c r="O9675" t="s">
        <v>14765</v>
      </c>
      <c r="P9675">
        <v>2</v>
      </c>
      <c r="Q9675" t="s">
        <v>60</v>
      </c>
      <c r="U9675" s="28">
        <v>1.6</v>
      </c>
      <c r="AQ9675" s="1">
        <v>44901</v>
      </c>
      <c r="AR9675">
        <v>2</v>
      </c>
      <c r="AS9675" t="s">
        <v>6439</v>
      </c>
    </row>
    <row r="9676" spans="1:45" hidden="1" x14ac:dyDescent="0.5">
      <c r="A9676" t="s">
        <v>14840</v>
      </c>
      <c r="B9676" t="s">
        <v>14841</v>
      </c>
      <c r="C9676" t="s">
        <v>7674</v>
      </c>
      <c r="D9676" s="1">
        <v>44900</v>
      </c>
      <c r="E9676" t="s">
        <v>11612</v>
      </c>
      <c r="F9676" s="1">
        <v>44901</v>
      </c>
      <c r="G9676" t="s">
        <v>6439</v>
      </c>
      <c r="H9676" t="s">
        <v>4548</v>
      </c>
      <c r="J9676" t="s">
        <v>6439</v>
      </c>
      <c r="K9676" s="26" t="s">
        <v>61</v>
      </c>
      <c r="L9676" t="s">
        <v>14764</v>
      </c>
      <c r="M9676" t="s">
        <v>1227</v>
      </c>
      <c r="N9676">
        <v>1</v>
      </c>
      <c r="O9676" t="s">
        <v>14765</v>
      </c>
      <c r="P9676">
        <v>3</v>
      </c>
      <c r="Q9676" t="s">
        <v>60</v>
      </c>
      <c r="U9676" s="28">
        <v>10.8</v>
      </c>
      <c r="AQ9676" s="1">
        <v>44901</v>
      </c>
      <c r="AR9676">
        <v>2</v>
      </c>
      <c r="AS9676" t="s">
        <v>6439</v>
      </c>
    </row>
    <row r="9677" spans="1:45" hidden="1" x14ac:dyDescent="0.5">
      <c r="A9677" t="s">
        <v>14842</v>
      </c>
      <c r="B9677" t="s">
        <v>14843</v>
      </c>
      <c r="C9677" t="s">
        <v>7674</v>
      </c>
      <c r="D9677" s="1">
        <v>44900</v>
      </c>
      <c r="E9677" t="s">
        <v>11612</v>
      </c>
      <c r="F9677" s="1">
        <v>44901</v>
      </c>
      <c r="G9677" t="s">
        <v>6439</v>
      </c>
      <c r="H9677" t="s">
        <v>4548</v>
      </c>
      <c r="J9677" t="s">
        <v>6439</v>
      </c>
      <c r="K9677" s="26" t="s">
        <v>61</v>
      </c>
      <c r="L9677" t="s">
        <v>14764</v>
      </c>
      <c r="M9677" t="s">
        <v>1227</v>
      </c>
      <c r="N9677">
        <v>1</v>
      </c>
      <c r="O9677" t="s">
        <v>14765</v>
      </c>
      <c r="P9677">
        <v>4</v>
      </c>
      <c r="Q9677" t="s">
        <v>60</v>
      </c>
      <c r="U9677" s="28">
        <v>11.3</v>
      </c>
      <c r="AQ9677" s="1">
        <v>44901</v>
      </c>
      <c r="AR9677">
        <v>2</v>
      </c>
      <c r="AS9677" t="s">
        <v>6439</v>
      </c>
    </row>
    <row r="9678" spans="1:45" hidden="1" x14ac:dyDescent="0.5">
      <c r="A9678" t="s">
        <v>14844</v>
      </c>
      <c r="B9678" t="s">
        <v>14845</v>
      </c>
      <c r="C9678" t="s">
        <v>7674</v>
      </c>
      <c r="D9678" s="1">
        <v>44900</v>
      </c>
      <c r="E9678" t="s">
        <v>11612</v>
      </c>
      <c r="F9678" s="1">
        <v>44901</v>
      </c>
      <c r="G9678" t="s">
        <v>6439</v>
      </c>
      <c r="H9678" t="s">
        <v>4548</v>
      </c>
      <c r="J9678" t="s">
        <v>6439</v>
      </c>
      <c r="K9678" s="26" t="s">
        <v>61</v>
      </c>
      <c r="L9678" t="s">
        <v>14764</v>
      </c>
      <c r="M9678" t="s">
        <v>1227</v>
      </c>
      <c r="N9678">
        <v>1</v>
      </c>
      <c r="O9678" t="s">
        <v>14765</v>
      </c>
      <c r="P9678">
        <v>5</v>
      </c>
      <c r="Q9678" t="s">
        <v>60</v>
      </c>
      <c r="U9678" s="28">
        <v>9.5</v>
      </c>
      <c r="AQ9678" s="1">
        <v>44901</v>
      </c>
      <c r="AR9678">
        <v>2</v>
      </c>
      <c r="AS9678" t="s">
        <v>6439</v>
      </c>
    </row>
    <row r="9679" spans="1:45" hidden="1" x14ac:dyDescent="0.5">
      <c r="A9679" t="s">
        <v>14846</v>
      </c>
      <c r="B9679" t="s">
        <v>14847</v>
      </c>
      <c r="C9679" t="s">
        <v>7674</v>
      </c>
      <c r="D9679" s="1">
        <v>44900</v>
      </c>
      <c r="E9679" t="s">
        <v>11612</v>
      </c>
      <c r="F9679" s="1">
        <v>44901</v>
      </c>
      <c r="G9679" t="s">
        <v>6439</v>
      </c>
      <c r="H9679" t="s">
        <v>4548</v>
      </c>
      <c r="J9679" t="s">
        <v>6439</v>
      </c>
      <c r="K9679" s="26" t="s">
        <v>61</v>
      </c>
      <c r="L9679" t="s">
        <v>14764</v>
      </c>
      <c r="M9679" t="s">
        <v>1227</v>
      </c>
      <c r="N9679">
        <v>1</v>
      </c>
      <c r="O9679" t="s">
        <v>14765</v>
      </c>
      <c r="P9679">
        <v>6</v>
      </c>
      <c r="Q9679" t="s">
        <v>60</v>
      </c>
      <c r="U9679" s="28">
        <v>7.8</v>
      </c>
      <c r="AQ9679" s="1">
        <v>44901</v>
      </c>
      <c r="AR9679">
        <v>2</v>
      </c>
      <c r="AS9679" t="s">
        <v>6439</v>
      </c>
    </row>
    <row r="9680" spans="1:45" hidden="1" x14ac:dyDescent="0.5">
      <c r="A9680" t="s">
        <v>14848</v>
      </c>
      <c r="B9680" t="s">
        <v>14849</v>
      </c>
      <c r="C9680" t="s">
        <v>7674</v>
      </c>
      <c r="D9680" s="1">
        <v>44900</v>
      </c>
      <c r="E9680" t="s">
        <v>11612</v>
      </c>
      <c r="F9680" s="1">
        <v>44901</v>
      </c>
      <c r="G9680" t="s">
        <v>7218</v>
      </c>
      <c r="H9680" t="s">
        <v>4548</v>
      </c>
      <c r="J9680" t="s">
        <v>6439</v>
      </c>
      <c r="K9680" s="26" t="s">
        <v>61</v>
      </c>
      <c r="L9680" t="s">
        <v>14764</v>
      </c>
      <c r="M9680" t="s">
        <v>1227</v>
      </c>
      <c r="N9680">
        <v>1</v>
      </c>
      <c r="O9680" t="s">
        <v>14765</v>
      </c>
      <c r="P9680">
        <v>7</v>
      </c>
      <c r="Q9680" t="s">
        <v>60</v>
      </c>
      <c r="U9680" s="28">
        <v>4.5999999999999996</v>
      </c>
      <c r="AQ9680" s="1">
        <v>44901</v>
      </c>
      <c r="AR9680">
        <v>2</v>
      </c>
      <c r="AS9680" t="s">
        <v>6439</v>
      </c>
    </row>
    <row r="9681" spans="1:45" hidden="1" x14ac:dyDescent="0.5">
      <c r="A9681" t="s">
        <v>14850</v>
      </c>
      <c r="B9681" t="s">
        <v>14851</v>
      </c>
      <c r="C9681" t="s">
        <v>7674</v>
      </c>
      <c r="D9681" s="1">
        <v>44900</v>
      </c>
      <c r="E9681" t="s">
        <v>11612</v>
      </c>
      <c r="F9681" s="1">
        <v>44901</v>
      </c>
      <c r="G9681" t="s">
        <v>7218</v>
      </c>
      <c r="H9681" t="s">
        <v>4548</v>
      </c>
      <c r="J9681" t="s">
        <v>6439</v>
      </c>
      <c r="K9681" s="26" t="s">
        <v>61</v>
      </c>
      <c r="L9681" t="s">
        <v>14764</v>
      </c>
      <c r="M9681" t="s">
        <v>1227</v>
      </c>
      <c r="N9681">
        <v>1</v>
      </c>
      <c r="O9681" t="s">
        <v>14765</v>
      </c>
      <c r="P9681">
        <v>8</v>
      </c>
      <c r="Q9681" t="s">
        <v>60</v>
      </c>
      <c r="U9681" s="28">
        <v>8.4</v>
      </c>
      <c r="AQ9681" s="1">
        <v>44901</v>
      </c>
      <c r="AR9681">
        <v>2</v>
      </c>
      <c r="AS9681" t="s">
        <v>6439</v>
      </c>
    </row>
    <row r="9682" spans="1:45" hidden="1" x14ac:dyDescent="0.5">
      <c r="A9682" t="s">
        <v>14852</v>
      </c>
      <c r="B9682" t="s">
        <v>14853</v>
      </c>
      <c r="C9682" t="s">
        <v>7674</v>
      </c>
      <c r="D9682" s="1">
        <v>44900</v>
      </c>
      <c r="E9682" t="s">
        <v>11612</v>
      </c>
      <c r="F9682" s="1">
        <v>44901</v>
      </c>
      <c r="G9682" t="s">
        <v>7218</v>
      </c>
      <c r="H9682" t="s">
        <v>4548</v>
      </c>
      <c r="J9682" t="s">
        <v>6439</v>
      </c>
      <c r="K9682" s="26" t="s">
        <v>61</v>
      </c>
      <c r="L9682" t="s">
        <v>14764</v>
      </c>
      <c r="M9682" t="s">
        <v>1227</v>
      </c>
      <c r="N9682">
        <v>1</v>
      </c>
      <c r="O9682" t="s">
        <v>14765</v>
      </c>
      <c r="P9682">
        <v>9</v>
      </c>
      <c r="Q9682" t="s">
        <v>60</v>
      </c>
      <c r="U9682" s="28">
        <v>2.2000000000000002</v>
      </c>
      <c r="AQ9682" s="1">
        <v>44901</v>
      </c>
      <c r="AR9682">
        <v>2</v>
      </c>
      <c r="AS9682" t="s">
        <v>6439</v>
      </c>
    </row>
    <row r="9683" spans="1:45" hidden="1" x14ac:dyDescent="0.5">
      <c r="A9683" t="s">
        <v>14854</v>
      </c>
      <c r="B9683" t="s">
        <v>14855</v>
      </c>
      <c r="C9683" t="s">
        <v>7674</v>
      </c>
      <c r="D9683" s="1">
        <v>44900</v>
      </c>
      <c r="E9683" t="s">
        <v>11612</v>
      </c>
      <c r="F9683" s="1">
        <v>44901</v>
      </c>
      <c r="G9683" t="s">
        <v>7218</v>
      </c>
      <c r="H9683" t="s">
        <v>4548</v>
      </c>
      <c r="J9683" t="s">
        <v>6439</v>
      </c>
      <c r="K9683" s="26" t="s">
        <v>61</v>
      </c>
      <c r="L9683" t="s">
        <v>14764</v>
      </c>
      <c r="M9683" t="s">
        <v>1227</v>
      </c>
      <c r="N9683">
        <v>1</v>
      </c>
      <c r="O9683" t="s">
        <v>14765</v>
      </c>
      <c r="P9683">
        <v>10</v>
      </c>
      <c r="Q9683" t="s">
        <v>60</v>
      </c>
      <c r="U9683" s="28">
        <v>10.6</v>
      </c>
      <c r="AQ9683" s="1">
        <v>44901</v>
      </c>
      <c r="AR9683">
        <v>2</v>
      </c>
      <c r="AS9683" t="s">
        <v>6439</v>
      </c>
    </row>
    <row r="9684" spans="1:45" hidden="1" x14ac:dyDescent="0.5">
      <c r="A9684" t="s">
        <v>14856</v>
      </c>
      <c r="B9684" t="s">
        <v>14857</v>
      </c>
      <c r="C9684" t="s">
        <v>7674</v>
      </c>
      <c r="D9684" s="1">
        <v>44900</v>
      </c>
      <c r="E9684" t="s">
        <v>11612</v>
      </c>
      <c r="F9684" s="1">
        <v>44901</v>
      </c>
      <c r="G9684" t="s">
        <v>7218</v>
      </c>
      <c r="H9684" t="s">
        <v>4548</v>
      </c>
      <c r="J9684" t="s">
        <v>6439</v>
      </c>
      <c r="K9684" s="26" t="s">
        <v>61</v>
      </c>
      <c r="L9684" t="s">
        <v>14764</v>
      </c>
      <c r="M9684" t="s">
        <v>1227</v>
      </c>
      <c r="N9684">
        <v>1</v>
      </c>
      <c r="O9684" t="s">
        <v>14765</v>
      </c>
      <c r="P9684">
        <v>11</v>
      </c>
      <c r="Q9684" t="s">
        <v>60</v>
      </c>
      <c r="U9684" s="28">
        <v>13</v>
      </c>
      <c r="AQ9684" s="1">
        <v>44901</v>
      </c>
      <c r="AR9684">
        <v>2</v>
      </c>
      <c r="AS9684" t="s">
        <v>6439</v>
      </c>
    </row>
    <row r="9685" spans="1:45" hidden="1" x14ac:dyDescent="0.5">
      <c r="A9685" t="s">
        <v>14858</v>
      </c>
      <c r="B9685" t="s">
        <v>14859</v>
      </c>
      <c r="C9685" t="s">
        <v>7674</v>
      </c>
      <c r="D9685" s="1">
        <v>44900</v>
      </c>
      <c r="E9685" t="s">
        <v>11612</v>
      </c>
      <c r="F9685" s="1">
        <v>44901</v>
      </c>
      <c r="G9685" t="s">
        <v>7218</v>
      </c>
      <c r="H9685" t="s">
        <v>4548</v>
      </c>
      <c r="J9685" t="s">
        <v>6439</v>
      </c>
      <c r="K9685" s="26" t="s">
        <v>61</v>
      </c>
      <c r="L9685" t="s">
        <v>14764</v>
      </c>
      <c r="M9685" t="s">
        <v>1227</v>
      </c>
      <c r="N9685">
        <v>1</v>
      </c>
      <c r="O9685" t="s">
        <v>14765</v>
      </c>
      <c r="P9685">
        <v>12</v>
      </c>
      <c r="Q9685" t="s">
        <v>60</v>
      </c>
      <c r="U9685" s="28">
        <v>16.7</v>
      </c>
      <c r="AQ9685" s="1">
        <v>44901</v>
      </c>
      <c r="AR9685">
        <v>2</v>
      </c>
      <c r="AS9685" t="s">
        <v>6439</v>
      </c>
    </row>
    <row r="9686" spans="1:45" hidden="1" x14ac:dyDescent="0.5">
      <c r="A9686" t="s">
        <v>14860</v>
      </c>
      <c r="B9686" t="s">
        <v>14861</v>
      </c>
      <c r="C9686" t="s">
        <v>7674</v>
      </c>
      <c r="D9686" s="1">
        <v>44900</v>
      </c>
      <c r="E9686" t="s">
        <v>6439</v>
      </c>
      <c r="F9686" s="1">
        <v>44901</v>
      </c>
      <c r="G9686" t="s">
        <v>6439</v>
      </c>
      <c r="H9686" t="s">
        <v>4548</v>
      </c>
      <c r="J9686" t="s">
        <v>6439</v>
      </c>
      <c r="K9686" s="26" t="s">
        <v>61</v>
      </c>
      <c r="L9686" t="s">
        <v>14764</v>
      </c>
      <c r="M9686" t="s">
        <v>1227</v>
      </c>
      <c r="N9686">
        <v>1</v>
      </c>
      <c r="O9686" t="s">
        <v>14765</v>
      </c>
      <c r="P9686">
        <v>1</v>
      </c>
      <c r="Q9686" t="s">
        <v>75</v>
      </c>
      <c r="U9686" s="28">
        <v>6.1</v>
      </c>
    </row>
    <row r="9687" spans="1:45" hidden="1" x14ac:dyDescent="0.5">
      <c r="A9687" t="s">
        <v>14862</v>
      </c>
      <c r="B9687" t="s">
        <v>14863</v>
      </c>
      <c r="C9687" t="s">
        <v>7674</v>
      </c>
      <c r="D9687" s="1">
        <v>44900</v>
      </c>
      <c r="E9687" t="s">
        <v>6439</v>
      </c>
      <c r="F9687" s="1">
        <v>44901</v>
      </c>
      <c r="G9687" t="s">
        <v>6439</v>
      </c>
      <c r="H9687" t="s">
        <v>4548</v>
      </c>
      <c r="J9687" t="s">
        <v>6439</v>
      </c>
      <c r="K9687" s="26" t="s">
        <v>61</v>
      </c>
      <c r="L9687" t="s">
        <v>14764</v>
      </c>
      <c r="M9687" t="s">
        <v>1227</v>
      </c>
      <c r="N9687">
        <v>1</v>
      </c>
      <c r="O9687" t="s">
        <v>14765</v>
      </c>
      <c r="P9687">
        <v>2</v>
      </c>
      <c r="Q9687" t="s">
        <v>75</v>
      </c>
    </row>
    <row r="9688" spans="1:45" hidden="1" x14ac:dyDescent="0.5">
      <c r="A9688" t="s">
        <v>14864</v>
      </c>
      <c r="B9688" t="s">
        <v>14865</v>
      </c>
      <c r="C9688" t="s">
        <v>7674</v>
      </c>
      <c r="D9688" s="1">
        <v>44900</v>
      </c>
      <c r="E9688" t="s">
        <v>6439</v>
      </c>
      <c r="F9688" s="1">
        <v>44901</v>
      </c>
      <c r="G9688" t="s">
        <v>6439</v>
      </c>
      <c r="H9688" t="s">
        <v>4548</v>
      </c>
      <c r="J9688" t="s">
        <v>6439</v>
      </c>
      <c r="K9688" s="26" t="s">
        <v>61</v>
      </c>
      <c r="L9688" t="s">
        <v>14764</v>
      </c>
      <c r="M9688" t="s">
        <v>1227</v>
      </c>
      <c r="N9688">
        <v>1</v>
      </c>
      <c r="O9688" t="s">
        <v>14765</v>
      </c>
      <c r="P9688">
        <v>3</v>
      </c>
      <c r="Q9688" t="s">
        <v>75</v>
      </c>
    </row>
    <row r="9689" spans="1:45" hidden="1" x14ac:dyDescent="0.5">
      <c r="A9689" t="s">
        <v>14866</v>
      </c>
      <c r="B9689" t="s">
        <v>14867</v>
      </c>
      <c r="C9689" t="s">
        <v>7674</v>
      </c>
      <c r="D9689" s="1">
        <v>44900</v>
      </c>
      <c r="E9689" t="s">
        <v>6439</v>
      </c>
      <c r="F9689" s="1">
        <v>44901</v>
      </c>
      <c r="G9689" t="s">
        <v>6439</v>
      </c>
      <c r="H9689" t="s">
        <v>4548</v>
      </c>
      <c r="J9689" t="s">
        <v>6439</v>
      </c>
      <c r="K9689" s="26" t="s">
        <v>61</v>
      </c>
      <c r="L9689" t="s">
        <v>14764</v>
      </c>
      <c r="M9689" t="s">
        <v>1227</v>
      </c>
      <c r="N9689">
        <v>1</v>
      </c>
      <c r="O9689" t="s">
        <v>14765</v>
      </c>
      <c r="P9689">
        <v>4</v>
      </c>
      <c r="Q9689" t="s">
        <v>75</v>
      </c>
    </row>
    <row r="9690" spans="1:45" hidden="1" x14ac:dyDescent="0.5">
      <c r="A9690" t="s">
        <v>14868</v>
      </c>
      <c r="B9690" t="s">
        <v>14869</v>
      </c>
      <c r="C9690" t="s">
        <v>7674</v>
      </c>
      <c r="D9690" s="1">
        <v>44900</v>
      </c>
      <c r="E9690" t="s">
        <v>6439</v>
      </c>
      <c r="F9690" s="1">
        <v>44901</v>
      </c>
      <c r="G9690" t="s">
        <v>6439</v>
      </c>
      <c r="H9690" t="s">
        <v>4548</v>
      </c>
      <c r="J9690" t="s">
        <v>6439</v>
      </c>
      <c r="K9690" s="26" t="s">
        <v>61</v>
      </c>
      <c r="L9690" t="s">
        <v>14764</v>
      </c>
      <c r="M9690" t="s">
        <v>1227</v>
      </c>
      <c r="N9690">
        <v>1</v>
      </c>
      <c r="O9690" t="s">
        <v>14765</v>
      </c>
      <c r="P9690">
        <v>5</v>
      </c>
      <c r="Q9690" t="s">
        <v>75</v>
      </c>
    </row>
    <row r="9691" spans="1:45" hidden="1" x14ac:dyDescent="0.5">
      <c r="A9691" t="s">
        <v>14870</v>
      </c>
      <c r="B9691" t="s">
        <v>14871</v>
      </c>
      <c r="C9691" t="s">
        <v>7674</v>
      </c>
      <c r="D9691" s="1">
        <v>44900</v>
      </c>
      <c r="E9691" t="s">
        <v>6439</v>
      </c>
      <c r="F9691" s="1">
        <v>44901</v>
      </c>
      <c r="G9691" t="s">
        <v>6439</v>
      </c>
      <c r="H9691" t="s">
        <v>4548</v>
      </c>
      <c r="J9691" t="s">
        <v>6439</v>
      </c>
      <c r="K9691" s="26" t="s">
        <v>61</v>
      </c>
      <c r="L9691" t="s">
        <v>14764</v>
      </c>
      <c r="M9691" t="s">
        <v>1227</v>
      </c>
      <c r="N9691">
        <v>1</v>
      </c>
      <c r="O9691" t="s">
        <v>14765</v>
      </c>
      <c r="P9691">
        <v>6</v>
      </c>
      <c r="Q9691" t="s">
        <v>75</v>
      </c>
    </row>
    <row r="9692" spans="1:45" hidden="1" x14ac:dyDescent="0.5">
      <c r="A9692" t="s">
        <v>14872</v>
      </c>
      <c r="B9692" t="s">
        <v>14873</v>
      </c>
      <c r="C9692" t="s">
        <v>7674</v>
      </c>
      <c r="D9692" s="1">
        <v>44900</v>
      </c>
      <c r="E9692" t="s">
        <v>6439</v>
      </c>
      <c r="F9692" s="1">
        <v>44901</v>
      </c>
      <c r="G9692" t="s">
        <v>7218</v>
      </c>
      <c r="H9692" t="s">
        <v>4548</v>
      </c>
      <c r="J9692" t="s">
        <v>6439</v>
      </c>
      <c r="K9692" s="26" t="s">
        <v>61</v>
      </c>
      <c r="L9692" t="s">
        <v>14764</v>
      </c>
      <c r="M9692" t="s">
        <v>1227</v>
      </c>
      <c r="N9692">
        <v>1</v>
      </c>
      <c r="O9692" t="s">
        <v>14765</v>
      </c>
      <c r="P9692">
        <v>7</v>
      </c>
      <c r="Q9692" t="s">
        <v>75</v>
      </c>
    </row>
    <row r="9693" spans="1:45" hidden="1" x14ac:dyDescent="0.5">
      <c r="A9693" t="s">
        <v>14874</v>
      </c>
      <c r="B9693" t="s">
        <v>14875</v>
      </c>
      <c r="C9693" t="s">
        <v>7674</v>
      </c>
      <c r="D9693" s="1">
        <v>44900</v>
      </c>
      <c r="E9693" t="s">
        <v>6439</v>
      </c>
      <c r="F9693" s="1">
        <v>44901</v>
      </c>
      <c r="G9693" t="s">
        <v>7218</v>
      </c>
      <c r="H9693" t="s">
        <v>4548</v>
      </c>
      <c r="J9693" t="s">
        <v>6439</v>
      </c>
      <c r="K9693" s="26" t="s">
        <v>61</v>
      </c>
      <c r="L9693" t="s">
        <v>14764</v>
      </c>
      <c r="M9693" t="s">
        <v>1227</v>
      </c>
      <c r="N9693">
        <v>1</v>
      </c>
      <c r="O9693" t="s">
        <v>14765</v>
      </c>
      <c r="P9693">
        <v>8</v>
      </c>
      <c r="Q9693" t="s">
        <v>75</v>
      </c>
    </row>
    <row r="9694" spans="1:45" hidden="1" x14ac:dyDescent="0.5">
      <c r="A9694" t="s">
        <v>14876</v>
      </c>
      <c r="B9694" t="s">
        <v>14877</v>
      </c>
      <c r="C9694" t="s">
        <v>7674</v>
      </c>
      <c r="D9694" s="1">
        <v>44900</v>
      </c>
      <c r="E9694" t="s">
        <v>6439</v>
      </c>
      <c r="F9694" s="1">
        <v>44901</v>
      </c>
      <c r="G9694" t="s">
        <v>7218</v>
      </c>
      <c r="H9694" t="s">
        <v>4548</v>
      </c>
      <c r="J9694" t="s">
        <v>6439</v>
      </c>
      <c r="K9694" s="26" t="s">
        <v>61</v>
      </c>
      <c r="L9694" t="s">
        <v>14764</v>
      </c>
      <c r="M9694" t="s">
        <v>1227</v>
      </c>
      <c r="N9694">
        <v>1</v>
      </c>
      <c r="O9694" t="s">
        <v>14765</v>
      </c>
      <c r="P9694">
        <v>9</v>
      </c>
      <c r="Q9694" t="s">
        <v>75</v>
      </c>
    </row>
    <row r="9695" spans="1:45" hidden="1" x14ac:dyDescent="0.5">
      <c r="A9695" t="s">
        <v>14878</v>
      </c>
      <c r="B9695" t="s">
        <v>14879</v>
      </c>
      <c r="C9695" t="s">
        <v>7674</v>
      </c>
      <c r="D9695" s="1">
        <v>44900</v>
      </c>
      <c r="E9695" t="s">
        <v>6439</v>
      </c>
      <c r="F9695" s="1">
        <v>44901</v>
      </c>
      <c r="G9695" t="s">
        <v>7218</v>
      </c>
      <c r="H9695" t="s">
        <v>4548</v>
      </c>
      <c r="J9695" t="s">
        <v>6439</v>
      </c>
      <c r="K9695" s="26" t="s">
        <v>61</v>
      </c>
      <c r="L9695" t="s">
        <v>14764</v>
      </c>
      <c r="M9695" t="s">
        <v>1227</v>
      </c>
      <c r="N9695">
        <v>1</v>
      </c>
      <c r="O9695" t="s">
        <v>14765</v>
      </c>
      <c r="P9695">
        <v>10</v>
      </c>
      <c r="Q9695" t="s">
        <v>75</v>
      </c>
    </row>
    <row r="9696" spans="1:45" hidden="1" x14ac:dyDescent="0.5">
      <c r="A9696" t="s">
        <v>14880</v>
      </c>
      <c r="B9696" t="s">
        <v>14881</v>
      </c>
      <c r="C9696" t="s">
        <v>7674</v>
      </c>
      <c r="D9696" s="1">
        <v>44900</v>
      </c>
      <c r="E9696" t="s">
        <v>6439</v>
      </c>
      <c r="F9696" s="1">
        <v>44901</v>
      </c>
      <c r="G9696" t="s">
        <v>7218</v>
      </c>
      <c r="H9696" t="s">
        <v>4548</v>
      </c>
      <c r="J9696" t="s">
        <v>6439</v>
      </c>
      <c r="K9696" s="26" t="s">
        <v>61</v>
      </c>
      <c r="L9696" t="s">
        <v>14764</v>
      </c>
      <c r="M9696" t="s">
        <v>1227</v>
      </c>
      <c r="N9696">
        <v>1</v>
      </c>
      <c r="O9696" t="s">
        <v>14765</v>
      </c>
      <c r="P9696">
        <v>11</v>
      </c>
      <c r="Q9696" t="s">
        <v>75</v>
      </c>
    </row>
    <row r="9697" spans="1:17" hidden="1" x14ac:dyDescent="0.5">
      <c r="A9697" t="s">
        <v>14882</v>
      </c>
      <c r="B9697" t="s">
        <v>14883</v>
      </c>
      <c r="C9697" t="s">
        <v>7674</v>
      </c>
      <c r="D9697" s="1">
        <v>44900</v>
      </c>
      <c r="E9697" t="s">
        <v>6439</v>
      </c>
      <c r="F9697" s="1">
        <v>44901</v>
      </c>
      <c r="G9697" t="s">
        <v>7218</v>
      </c>
      <c r="H9697" t="s">
        <v>4548</v>
      </c>
      <c r="J9697" t="s">
        <v>6439</v>
      </c>
      <c r="K9697" s="26" t="s">
        <v>61</v>
      </c>
      <c r="L9697" t="s">
        <v>14764</v>
      </c>
      <c r="M9697" t="s">
        <v>1227</v>
      </c>
      <c r="N9697">
        <v>1</v>
      </c>
      <c r="O9697" t="s">
        <v>14765</v>
      </c>
      <c r="P9697">
        <v>12</v>
      </c>
      <c r="Q9697" t="s">
        <v>75</v>
      </c>
    </row>
    <row r="9698" spans="1:17" hidden="1" x14ac:dyDescent="0.5">
      <c r="A9698" t="s">
        <v>14884</v>
      </c>
      <c r="B9698" t="s">
        <v>14885</v>
      </c>
      <c r="C9698" t="s">
        <v>7674</v>
      </c>
      <c r="D9698" s="1">
        <v>44900</v>
      </c>
      <c r="E9698" t="s">
        <v>6439</v>
      </c>
      <c r="F9698" s="1">
        <v>44901</v>
      </c>
      <c r="G9698" t="s">
        <v>6439</v>
      </c>
      <c r="H9698" t="s">
        <v>4548</v>
      </c>
      <c r="J9698" t="s">
        <v>6439</v>
      </c>
      <c r="K9698" s="26" t="s">
        <v>61</v>
      </c>
      <c r="L9698" t="s">
        <v>14764</v>
      </c>
      <c r="M9698" t="s">
        <v>1227</v>
      </c>
      <c r="N9698">
        <v>1</v>
      </c>
      <c r="O9698" t="s">
        <v>14765</v>
      </c>
      <c r="P9698">
        <v>1</v>
      </c>
      <c r="Q9698" t="s">
        <v>73</v>
      </c>
    </row>
    <row r="9699" spans="1:17" hidden="1" x14ac:dyDescent="0.5">
      <c r="A9699" t="s">
        <v>14886</v>
      </c>
      <c r="B9699" t="s">
        <v>14887</v>
      </c>
      <c r="C9699" t="s">
        <v>7674</v>
      </c>
      <c r="D9699" s="1">
        <v>44900</v>
      </c>
      <c r="E9699" t="s">
        <v>6439</v>
      </c>
      <c r="F9699" s="1">
        <v>44901</v>
      </c>
      <c r="G9699" t="s">
        <v>6439</v>
      </c>
      <c r="H9699" t="s">
        <v>4548</v>
      </c>
      <c r="J9699" t="s">
        <v>6439</v>
      </c>
      <c r="K9699" s="26" t="s">
        <v>61</v>
      </c>
      <c r="L9699" t="s">
        <v>14764</v>
      </c>
      <c r="M9699" t="s">
        <v>1227</v>
      </c>
      <c r="N9699">
        <v>1</v>
      </c>
      <c r="O9699" t="s">
        <v>14765</v>
      </c>
      <c r="P9699">
        <v>2</v>
      </c>
      <c r="Q9699" t="s">
        <v>73</v>
      </c>
    </row>
    <row r="9700" spans="1:17" hidden="1" x14ac:dyDescent="0.5">
      <c r="A9700" t="s">
        <v>14888</v>
      </c>
      <c r="B9700" t="s">
        <v>14889</v>
      </c>
      <c r="C9700" t="s">
        <v>7674</v>
      </c>
      <c r="D9700" s="1">
        <v>44900</v>
      </c>
      <c r="E9700" t="s">
        <v>6439</v>
      </c>
      <c r="F9700" s="1">
        <v>44901</v>
      </c>
      <c r="G9700" t="s">
        <v>6439</v>
      </c>
      <c r="H9700" t="s">
        <v>4548</v>
      </c>
      <c r="J9700" t="s">
        <v>6439</v>
      </c>
      <c r="K9700" s="26" t="s">
        <v>61</v>
      </c>
      <c r="L9700" t="s">
        <v>14764</v>
      </c>
      <c r="M9700" t="s">
        <v>1227</v>
      </c>
      <c r="N9700">
        <v>1</v>
      </c>
      <c r="O9700" t="s">
        <v>14765</v>
      </c>
      <c r="P9700">
        <v>3</v>
      </c>
      <c r="Q9700" t="s">
        <v>73</v>
      </c>
    </row>
    <row r="9701" spans="1:17" hidden="1" x14ac:dyDescent="0.5">
      <c r="A9701" t="s">
        <v>14890</v>
      </c>
      <c r="B9701" t="s">
        <v>14891</v>
      </c>
      <c r="C9701" t="s">
        <v>7674</v>
      </c>
      <c r="D9701" s="1">
        <v>44900</v>
      </c>
      <c r="E9701" t="s">
        <v>6439</v>
      </c>
      <c r="F9701" s="1">
        <v>44901</v>
      </c>
      <c r="G9701" t="s">
        <v>6439</v>
      </c>
      <c r="H9701" t="s">
        <v>4548</v>
      </c>
      <c r="J9701" t="s">
        <v>6439</v>
      </c>
      <c r="K9701" s="26" t="s">
        <v>61</v>
      </c>
      <c r="L9701" t="s">
        <v>14764</v>
      </c>
      <c r="M9701" t="s">
        <v>1227</v>
      </c>
      <c r="N9701">
        <v>1</v>
      </c>
      <c r="O9701" t="s">
        <v>14765</v>
      </c>
      <c r="P9701">
        <v>4</v>
      </c>
      <c r="Q9701" t="s">
        <v>73</v>
      </c>
    </row>
    <row r="9702" spans="1:17" hidden="1" x14ac:dyDescent="0.5">
      <c r="A9702" t="s">
        <v>14892</v>
      </c>
      <c r="B9702" t="s">
        <v>14893</v>
      </c>
      <c r="C9702" t="s">
        <v>7674</v>
      </c>
      <c r="D9702" s="1">
        <v>44900</v>
      </c>
      <c r="E9702" t="s">
        <v>6439</v>
      </c>
      <c r="F9702" s="1">
        <v>44901</v>
      </c>
      <c r="G9702" t="s">
        <v>6439</v>
      </c>
      <c r="H9702" t="s">
        <v>4548</v>
      </c>
      <c r="J9702" t="s">
        <v>6439</v>
      </c>
      <c r="K9702" s="26" t="s">
        <v>61</v>
      </c>
      <c r="L9702" t="s">
        <v>14764</v>
      </c>
      <c r="M9702" t="s">
        <v>1227</v>
      </c>
      <c r="N9702">
        <v>1</v>
      </c>
      <c r="O9702" t="s">
        <v>14765</v>
      </c>
      <c r="P9702">
        <v>5</v>
      </c>
      <c r="Q9702" t="s">
        <v>73</v>
      </c>
    </row>
    <row r="9703" spans="1:17" hidden="1" x14ac:dyDescent="0.5">
      <c r="A9703" t="s">
        <v>14894</v>
      </c>
      <c r="B9703" t="s">
        <v>14895</v>
      </c>
      <c r="C9703" t="s">
        <v>7674</v>
      </c>
      <c r="D9703" s="1">
        <v>44900</v>
      </c>
      <c r="E9703" t="s">
        <v>6439</v>
      </c>
      <c r="F9703" s="1">
        <v>44901</v>
      </c>
      <c r="G9703" t="s">
        <v>6439</v>
      </c>
      <c r="H9703" t="s">
        <v>4548</v>
      </c>
      <c r="J9703" t="s">
        <v>6439</v>
      </c>
      <c r="K9703" s="26" t="s">
        <v>61</v>
      </c>
      <c r="L9703" t="s">
        <v>14764</v>
      </c>
      <c r="M9703" t="s">
        <v>1227</v>
      </c>
      <c r="N9703">
        <v>1</v>
      </c>
      <c r="O9703" t="s">
        <v>14765</v>
      </c>
      <c r="P9703">
        <v>6</v>
      </c>
      <c r="Q9703" t="s">
        <v>73</v>
      </c>
    </row>
    <row r="9704" spans="1:17" hidden="1" x14ac:dyDescent="0.5">
      <c r="A9704" t="s">
        <v>14896</v>
      </c>
      <c r="B9704" t="s">
        <v>14897</v>
      </c>
      <c r="C9704" t="s">
        <v>7674</v>
      </c>
      <c r="D9704" s="1">
        <v>44900</v>
      </c>
      <c r="E9704" t="s">
        <v>6439</v>
      </c>
      <c r="F9704" s="1">
        <v>44901</v>
      </c>
      <c r="G9704" t="s">
        <v>7218</v>
      </c>
      <c r="H9704" t="s">
        <v>4548</v>
      </c>
      <c r="J9704" t="s">
        <v>6439</v>
      </c>
      <c r="K9704" s="26" t="s">
        <v>61</v>
      </c>
      <c r="L9704" t="s">
        <v>14764</v>
      </c>
      <c r="M9704" t="s">
        <v>1227</v>
      </c>
      <c r="N9704">
        <v>1</v>
      </c>
      <c r="O9704" t="s">
        <v>14765</v>
      </c>
      <c r="P9704">
        <v>7</v>
      </c>
      <c r="Q9704" t="s">
        <v>73</v>
      </c>
    </row>
    <row r="9705" spans="1:17" hidden="1" x14ac:dyDescent="0.5">
      <c r="A9705" t="s">
        <v>14898</v>
      </c>
      <c r="B9705" t="s">
        <v>14899</v>
      </c>
      <c r="C9705" t="s">
        <v>7674</v>
      </c>
      <c r="D9705" s="1">
        <v>44900</v>
      </c>
      <c r="E9705" t="s">
        <v>6439</v>
      </c>
      <c r="F9705" s="1">
        <v>44901</v>
      </c>
      <c r="G9705" t="s">
        <v>7218</v>
      </c>
      <c r="H9705" t="s">
        <v>4548</v>
      </c>
      <c r="J9705" t="s">
        <v>6439</v>
      </c>
      <c r="K9705" s="26" t="s">
        <v>61</v>
      </c>
      <c r="L9705" t="s">
        <v>14764</v>
      </c>
      <c r="M9705" t="s">
        <v>1227</v>
      </c>
      <c r="N9705">
        <v>1</v>
      </c>
      <c r="O9705" t="s">
        <v>14765</v>
      </c>
      <c r="P9705">
        <v>8</v>
      </c>
      <c r="Q9705" t="s">
        <v>73</v>
      </c>
    </row>
    <row r="9706" spans="1:17" hidden="1" x14ac:dyDescent="0.5">
      <c r="A9706" t="s">
        <v>14900</v>
      </c>
      <c r="B9706" t="s">
        <v>14901</v>
      </c>
      <c r="C9706" t="s">
        <v>7674</v>
      </c>
      <c r="D9706" s="1">
        <v>44900</v>
      </c>
      <c r="E9706" t="s">
        <v>6439</v>
      </c>
      <c r="F9706" s="1">
        <v>44901</v>
      </c>
      <c r="G9706" t="s">
        <v>7218</v>
      </c>
      <c r="H9706" t="s">
        <v>4548</v>
      </c>
      <c r="J9706" t="s">
        <v>6439</v>
      </c>
      <c r="K9706" s="26" t="s">
        <v>61</v>
      </c>
      <c r="L9706" t="s">
        <v>14764</v>
      </c>
      <c r="M9706" t="s">
        <v>1227</v>
      </c>
      <c r="N9706">
        <v>1</v>
      </c>
      <c r="O9706" t="s">
        <v>14765</v>
      </c>
      <c r="P9706">
        <v>9</v>
      </c>
      <c r="Q9706" t="s">
        <v>73</v>
      </c>
    </row>
    <row r="9707" spans="1:17" hidden="1" x14ac:dyDescent="0.5">
      <c r="A9707" t="s">
        <v>14902</v>
      </c>
      <c r="B9707" t="s">
        <v>14903</v>
      </c>
      <c r="C9707" t="s">
        <v>7674</v>
      </c>
      <c r="D9707" s="1">
        <v>44900</v>
      </c>
      <c r="E9707" t="s">
        <v>6439</v>
      </c>
      <c r="F9707" s="1">
        <v>44901</v>
      </c>
      <c r="G9707" t="s">
        <v>7218</v>
      </c>
      <c r="H9707" t="s">
        <v>4548</v>
      </c>
      <c r="J9707" t="s">
        <v>6439</v>
      </c>
      <c r="K9707" s="26" t="s">
        <v>61</v>
      </c>
      <c r="L9707" t="s">
        <v>14764</v>
      </c>
      <c r="M9707" t="s">
        <v>1227</v>
      </c>
      <c r="N9707">
        <v>1</v>
      </c>
      <c r="O9707" t="s">
        <v>14765</v>
      </c>
      <c r="P9707">
        <v>10</v>
      </c>
      <c r="Q9707" t="s">
        <v>73</v>
      </c>
    </row>
    <row r="9708" spans="1:17" hidden="1" x14ac:dyDescent="0.5">
      <c r="A9708" t="s">
        <v>14904</v>
      </c>
      <c r="B9708" t="s">
        <v>14905</v>
      </c>
      <c r="C9708" t="s">
        <v>7674</v>
      </c>
      <c r="D9708" s="1">
        <v>44900</v>
      </c>
      <c r="E9708" t="s">
        <v>6439</v>
      </c>
      <c r="F9708" s="1">
        <v>44901</v>
      </c>
      <c r="G9708" t="s">
        <v>7218</v>
      </c>
      <c r="H9708" t="s">
        <v>4548</v>
      </c>
      <c r="J9708" t="s">
        <v>6439</v>
      </c>
      <c r="K9708" s="26" t="s">
        <v>61</v>
      </c>
      <c r="L9708" t="s">
        <v>14764</v>
      </c>
      <c r="M9708" t="s">
        <v>1227</v>
      </c>
      <c r="N9708">
        <v>1</v>
      </c>
      <c r="O9708" t="s">
        <v>14765</v>
      </c>
      <c r="P9708">
        <v>11</v>
      </c>
      <c r="Q9708" t="s">
        <v>73</v>
      </c>
    </row>
    <row r="9709" spans="1:17" hidden="1" x14ac:dyDescent="0.5">
      <c r="A9709" t="s">
        <v>14906</v>
      </c>
      <c r="B9709" t="s">
        <v>14907</v>
      </c>
      <c r="C9709" t="s">
        <v>7674</v>
      </c>
      <c r="D9709" s="1">
        <v>44900</v>
      </c>
      <c r="E9709" t="s">
        <v>6439</v>
      </c>
      <c r="F9709" s="1">
        <v>44901</v>
      </c>
      <c r="G9709" t="s">
        <v>7218</v>
      </c>
      <c r="H9709" t="s">
        <v>4548</v>
      </c>
      <c r="J9709" t="s">
        <v>6439</v>
      </c>
      <c r="K9709" s="26" t="s">
        <v>61</v>
      </c>
      <c r="L9709" t="s">
        <v>14764</v>
      </c>
      <c r="M9709" t="s">
        <v>1227</v>
      </c>
      <c r="N9709">
        <v>1</v>
      </c>
      <c r="O9709" t="s">
        <v>14765</v>
      </c>
      <c r="P9709">
        <v>12</v>
      </c>
      <c r="Q9709" t="s">
        <v>73</v>
      </c>
    </row>
    <row r="9710" spans="1:17" hidden="1" x14ac:dyDescent="0.5">
      <c r="A9710" t="s">
        <v>14908</v>
      </c>
      <c r="B9710" t="s">
        <v>14909</v>
      </c>
      <c r="C9710" t="s">
        <v>7674</v>
      </c>
      <c r="D9710" s="1">
        <v>44900</v>
      </c>
      <c r="E9710" t="s">
        <v>6439</v>
      </c>
      <c r="F9710" s="1">
        <v>44901</v>
      </c>
      <c r="G9710" t="s">
        <v>6439</v>
      </c>
      <c r="H9710" t="s">
        <v>4548</v>
      </c>
      <c r="J9710" t="s">
        <v>6439</v>
      </c>
      <c r="K9710" s="26" t="s">
        <v>61</v>
      </c>
      <c r="L9710" t="s">
        <v>14764</v>
      </c>
      <c r="M9710" t="s">
        <v>1227</v>
      </c>
      <c r="N9710">
        <v>1</v>
      </c>
      <c r="O9710" t="s">
        <v>14765</v>
      </c>
      <c r="P9710">
        <v>1</v>
      </c>
      <c r="Q9710" t="s">
        <v>71</v>
      </c>
    </row>
    <row r="9711" spans="1:17" hidden="1" x14ac:dyDescent="0.5">
      <c r="A9711" t="s">
        <v>14910</v>
      </c>
      <c r="B9711" t="s">
        <v>14911</v>
      </c>
      <c r="C9711" t="s">
        <v>7674</v>
      </c>
      <c r="D9711" s="1">
        <v>44900</v>
      </c>
      <c r="E9711" t="s">
        <v>6439</v>
      </c>
      <c r="F9711" s="1">
        <v>44901</v>
      </c>
      <c r="G9711" t="s">
        <v>6439</v>
      </c>
      <c r="H9711" t="s">
        <v>4548</v>
      </c>
      <c r="J9711" t="s">
        <v>6439</v>
      </c>
      <c r="K9711" s="26" t="s">
        <v>61</v>
      </c>
      <c r="L9711" t="s">
        <v>14764</v>
      </c>
      <c r="M9711" t="s">
        <v>1227</v>
      </c>
      <c r="N9711">
        <v>1</v>
      </c>
      <c r="O9711" t="s">
        <v>14765</v>
      </c>
      <c r="P9711">
        <v>2</v>
      </c>
      <c r="Q9711" t="s">
        <v>71</v>
      </c>
    </row>
    <row r="9712" spans="1:17" hidden="1" x14ac:dyDescent="0.5">
      <c r="A9712" t="s">
        <v>14912</v>
      </c>
      <c r="B9712" t="s">
        <v>14913</v>
      </c>
      <c r="C9712" t="s">
        <v>7674</v>
      </c>
      <c r="D9712" s="1">
        <v>44900</v>
      </c>
      <c r="E9712" t="s">
        <v>6439</v>
      </c>
      <c r="F9712" s="1">
        <v>44901</v>
      </c>
      <c r="G9712" t="s">
        <v>6439</v>
      </c>
      <c r="H9712" t="s">
        <v>4548</v>
      </c>
      <c r="J9712" t="s">
        <v>6439</v>
      </c>
      <c r="K9712" s="26" t="s">
        <v>61</v>
      </c>
      <c r="L9712" t="s">
        <v>14764</v>
      </c>
      <c r="M9712" t="s">
        <v>1227</v>
      </c>
      <c r="N9712">
        <v>1</v>
      </c>
      <c r="O9712" t="s">
        <v>14765</v>
      </c>
      <c r="P9712">
        <v>3</v>
      </c>
      <c r="Q9712" t="s">
        <v>71</v>
      </c>
    </row>
    <row r="9713" spans="1:17" hidden="1" x14ac:dyDescent="0.5">
      <c r="A9713" t="s">
        <v>14914</v>
      </c>
      <c r="B9713" t="s">
        <v>14915</v>
      </c>
      <c r="C9713" t="s">
        <v>7674</v>
      </c>
      <c r="D9713" s="1">
        <v>44900</v>
      </c>
      <c r="E9713" t="s">
        <v>6439</v>
      </c>
      <c r="F9713" s="1">
        <v>44901</v>
      </c>
      <c r="G9713" t="s">
        <v>6439</v>
      </c>
      <c r="H9713" t="s">
        <v>4548</v>
      </c>
      <c r="J9713" t="s">
        <v>6439</v>
      </c>
      <c r="K9713" s="26" t="s">
        <v>61</v>
      </c>
      <c r="L9713" t="s">
        <v>14764</v>
      </c>
      <c r="M9713" t="s">
        <v>1227</v>
      </c>
      <c r="N9713">
        <v>1</v>
      </c>
      <c r="O9713" t="s">
        <v>14765</v>
      </c>
      <c r="P9713">
        <v>4</v>
      </c>
      <c r="Q9713" t="s">
        <v>71</v>
      </c>
    </row>
    <row r="9714" spans="1:17" hidden="1" x14ac:dyDescent="0.5">
      <c r="A9714" t="s">
        <v>14916</v>
      </c>
      <c r="B9714" t="s">
        <v>14917</v>
      </c>
      <c r="C9714" t="s">
        <v>7674</v>
      </c>
      <c r="D9714" s="1">
        <v>44900</v>
      </c>
      <c r="E9714" t="s">
        <v>6439</v>
      </c>
      <c r="F9714" s="1">
        <v>44901</v>
      </c>
      <c r="G9714" t="s">
        <v>6439</v>
      </c>
      <c r="H9714" t="s">
        <v>4548</v>
      </c>
      <c r="J9714" t="s">
        <v>6439</v>
      </c>
      <c r="K9714" s="26" t="s">
        <v>61</v>
      </c>
      <c r="L9714" t="s">
        <v>14764</v>
      </c>
      <c r="M9714" t="s">
        <v>1227</v>
      </c>
      <c r="N9714">
        <v>1</v>
      </c>
      <c r="O9714" t="s">
        <v>14765</v>
      </c>
      <c r="P9714">
        <v>5</v>
      </c>
      <c r="Q9714" t="s">
        <v>71</v>
      </c>
    </row>
    <row r="9715" spans="1:17" hidden="1" x14ac:dyDescent="0.5">
      <c r="A9715" t="s">
        <v>14918</v>
      </c>
      <c r="B9715" t="s">
        <v>14919</v>
      </c>
      <c r="C9715" t="s">
        <v>7674</v>
      </c>
      <c r="D9715" s="1">
        <v>44900</v>
      </c>
      <c r="E9715" t="s">
        <v>6439</v>
      </c>
      <c r="F9715" s="1">
        <v>44901</v>
      </c>
      <c r="G9715" t="s">
        <v>6439</v>
      </c>
      <c r="H9715" t="s">
        <v>4548</v>
      </c>
      <c r="J9715" t="s">
        <v>6439</v>
      </c>
      <c r="K9715" s="26" t="s">
        <v>61</v>
      </c>
      <c r="L9715" t="s">
        <v>14764</v>
      </c>
      <c r="M9715" t="s">
        <v>1227</v>
      </c>
      <c r="N9715">
        <v>1</v>
      </c>
      <c r="O9715" t="s">
        <v>14765</v>
      </c>
      <c r="P9715">
        <v>6</v>
      </c>
      <c r="Q9715" t="s">
        <v>71</v>
      </c>
    </row>
    <row r="9716" spans="1:17" hidden="1" x14ac:dyDescent="0.5">
      <c r="A9716" t="s">
        <v>14920</v>
      </c>
      <c r="B9716" t="s">
        <v>14921</v>
      </c>
      <c r="C9716" t="s">
        <v>7674</v>
      </c>
      <c r="D9716" s="1">
        <v>44900</v>
      </c>
      <c r="E9716" t="s">
        <v>6439</v>
      </c>
      <c r="F9716" s="1">
        <v>44901</v>
      </c>
      <c r="G9716" t="s">
        <v>7218</v>
      </c>
      <c r="H9716" t="s">
        <v>4548</v>
      </c>
      <c r="J9716" t="s">
        <v>6439</v>
      </c>
      <c r="K9716" s="26" t="s">
        <v>61</v>
      </c>
      <c r="L9716" t="s">
        <v>14764</v>
      </c>
      <c r="M9716" t="s">
        <v>1227</v>
      </c>
      <c r="N9716">
        <v>1</v>
      </c>
      <c r="O9716" t="s">
        <v>14765</v>
      </c>
      <c r="P9716">
        <v>7</v>
      </c>
      <c r="Q9716" t="s">
        <v>71</v>
      </c>
    </row>
    <row r="9717" spans="1:17" hidden="1" x14ac:dyDescent="0.5">
      <c r="A9717" t="s">
        <v>14922</v>
      </c>
      <c r="B9717" t="s">
        <v>14923</v>
      </c>
      <c r="C9717" t="s">
        <v>7674</v>
      </c>
      <c r="D9717" s="1">
        <v>44900</v>
      </c>
      <c r="E9717" t="s">
        <v>6439</v>
      </c>
      <c r="F9717" s="1">
        <v>44901</v>
      </c>
      <c r="G9717" t="s">
        <v>7218</v>
      </c>
      <c r="H9717" t="s">
        <v>4548</v>
      </c>
      <c r="J9717" t="s">
        <v>6439</v>
      </c>
      <c r="K9717" s="26" t="s">
        <v>61</v>
      </c>
      <c r="L9717" t="s">
        <v>14764</v>
      </c>
      <c r="M9717" t="s">
        <v>1227</v>
      </c>
      <c r="N9717">
        <v>1</v>
      </c>
      <c r="O9717" t="s">
        <v>14765</v>
      </c>
      <c r="P9717">
        <v>8</v>
      </c>
      <c r="Q9717" t="s">
        <v>71</v>
      </c>
    </row>
    <row r="9718" spans="1:17" hidden="1" x14ac:dyDescent="0.5">
      <c r="A9718" t="s">
        <v>14924</v>
      </c>
      <c r="B9718" t="s">
        <v>14925</v>
      </c>
      <c r="C9718" t="s">
        <v>7674</v>
      </c>
      <c r="D9718" s="1">
        <v>44900</v>
      </c>
      <c r="E9718" t="s">
        <v>6439</v>
      </c>
      <c r="F9718" s="1">
        <v>44901</v>
      </c>
      <c r="G9718" t="s">
        <v>7218</v>
      </c>
      <c r="H9718" t="s">
        <v>4548</v>
      </c>
      <c r="J9718" t="s">
        <v>6439</v>
      </c>
      <c r="K9718" s="26" t="s">
        <v>61</v>
      </c>
      <c r="L9718" t="s">
        <v>14764</v>
      </c>
      <c r="M9718" t="s">
        <v>1227</v>
      </c>
      <c r="N9718">
        <v>1</v>
      </c>
      <c r="O9718" t="s">
        <v>14765</v>
      </c>
      <c r="P9718">
        <v>9</v>
      </c>
      <c r="Q9718" t="s">
        <v>71</v>
      </c>
    </row>
    <row r="9719" spans="1:17" hidden="1" x14ac:dyDescent="0.5">
      <c r="A9719" t="s">
        <v>14926</v>
      </c>
      <c r="B9719" t="s">
        <v>14927</v>
      </c>
      <c r="C9719" t="s">
        <v>7674</v>
      </c>
      <c r="D9719" s="1">
        <v>44900</v>
      </c>
      <c r="E9719" t="s">
        <v>6439</v>
      </c>
      <c r="F9719" s="1">
        <v>44901</v>
      </c>
      <c r="G9719" t="s">
        <v>7218</v>
      </c>
      <c r="H9719" t="s">
        <v>4548</v>
      </c>
      <c r="J9719" t="s">
        <v>6439</v>
      </c>
      <c r="K9719" s="26" t="s">
        <v>61</v>
      </c>
      <c r="L9719" t="s">
        <v>14764</v>
      </c>
      <c r="M9719" t="s">
        <v>1227</v>
      </c>
      <c r="N9719">
        <v>1</v>
      </c>
      <c r="O9719" t="s">
        <v>14765</v>
      </c>
      <c r="P9719">
        <v>10</v>
      </c>
      <c r="Q9719" t="s">
        <v>71</v>
      </c>
    </row>
    <row r="9720" spans="1:17" hidden="1" x14ac:dyDescent="0.5">
      <c r="A9720" t="s">
        <v>14928</v>
      </c>
      <c r="B9720" t="s">
        <v>14929</v>
      </c>
      <c r="C9720" t="s">
        <v>7674</v>
      </c>
      <c r="D9720" s="1">
        <v>44900</v>
      </c>
      <c r="E9720" t="s">
        <v>6439</v>
      </c>
      <c r="F9720" s="1">
        <v>44901</v>
      </c>
      <c r="G9720" t="s">
        <v>7218</v>
      </c>
      <c r="H9720" t="s">
        <v>4548</v>
      </c>
      <c r="J9720" t="s">
        <v>6439</v>
      </c>
      <c r="K9720" s="26" t="s">
        <v>61</v>
      </c>
      <c r="L9720" t="s">
        <v>14764</v>
      </c>
      <c r="M9720" t="s">
        <v>1227</v>
      </c>
      <c r="N9720">
        <v>1</v>
      </c>
      <c r="O9720" t="s">
        <v>14765</v>
      </c>
      <c r="P9720">
        <v>11</v>
      </c>
      <c r="Q9720" t="s">
        <v>71</v>
      </c>
    </row>
    <row r="9721" spans="1:17" hidden="1" x14ac:dyDescent="0.5">
      <c r="A9721" t="s">
        <v>14930</v>
      </c>
      <c r="B9721" t="s">
        <v>14931</v>
      </c>
      <c r="C9721" t="s">
        <v>7674</v>
      </c>
      <c r="D9721" s="1">
        <v>44900</v>
      </c>
      <c r="E9721" t="s">
        <v>6439</v>
      </c>
      <c r="F9721" s="1">
        <v>44901</v>
      </c>
      <c r="G9721" t="s">
        <v>7218</v>
      </c>
      <c r="H9721" t="s">
        <v>4548</v>
      </c>
      <c r="J9721" t="s">
        <v>6439</v>
      </c>
      <c r="K9721" s="26" t="s">
        <v>61</v>
      </c>
      <c r="L9721" t="s">
        <v>14764</v>
      </c>
      <c r="M9721" t="s">
        <v>1227</v>
      </c>
      <c r="N9721">
        <v>1</v>
      </c>
      <c r="O9721" t="s">
        <v>14765</v>
      </c>
      <c r="P9721">
        <v>12</v>
      </c>
      <c r="Q9721" t="s">
        <v>71</v>
      </c>
    </row>
    <row r="9722" spans="1:17" hidden="1" x14ac:dyDescent="0.5">
      <c r="A9722" t="s">
        <v>14932</v>
      </c>
      <c r="B9722" t="s">
        <v>14933</v>
      </c>
      <c r="C9722" t="s">
        <v>7674</v>
      </c>
      <c r="D9722" s="1">
        <v>44900</v>
      </c>
      <c r="E9722" t="s">
        <v>6439</v>
      </c>
      <c r="F9722" s="1">
        <v>44901</v>
      </c>
      <c r="G9722" t="s">
        <v>6439</v>
      </c>
      <c r="H9722" t="s">
        <v>4548</v>
      </c>
      <c r="J9722" t="s">
        <v>6439</v>
      </c>
      <c r="K9722" s="26" t="s">
        <v>61</v>
      </c>
      <c r="L9722" t="s">
        <v>14764</v>
      </c>
      <c r="M9722" t="s">
        <v>1227</v>
      </c>
      <c r="N9722">
        <v>1</v>
      </c>
      <c r="O9722" t="s">
        <v>14765</v>
      </c>
      <c r="P9722">
        <v>1</v>
      </c>
      <c r="Q9722" t="s">
        <v>69</v>
      </c>
    </row>
    <row r="9723" spans="1:17" hidden="1" x14ac:dyDescent="0.5">
      <c r="A9723" t="s">
        <v>14934</v>
      </c>
      <c r="B9723" t="s">
        <v>14935</v>
      </c>
      <c r="C9723" t="s">
        <v>7674</v>
      </c>
      <c r="D9723" s="1">
        <v>44900</v>
      </c>
      <c r="E9723" t="s">
        <v>6439</v>
      </c>
      <c r="F9723" s="1">
        <v>44901</v>
      </c>
      <c r="G9723" t="s">
        <v>6439</v>
      </c>
      <c r="H9723" t="s">
        <v>4548</v>
      </c>
      <c r="J9723" t="s">
        <v>6439</v>
      </c>
      <c r="K9723" s="26" t="s">
        <v>61</v>
      </c>
      <c r="L9723" t="s">
        <v>14764</v>
      </c>
      <c r="M9723" t="s">
        <v>1227</v>
      </c>
      <c r="N9723">
        <v>1</v>
      </c>
      <c r="O9723" t="s">
        <v>14765</v>
      </c>
      <c r="P9723">
        <v>2</v>
      </c>
      <c r="Q9723" t="s">
        <v>69</v>
      </c>
    </row>
    <row r="9724" spans="1:17" hidden="1" x14ac:dyDescent="0.5">
      <c r="A9724" t="s">
        <v>14936</v>
      </c>
      <c r="B9724" t="s">
        <v>14937</v>
      </c>
      <c r="C9724" t="s">
        <v>7674</v>
      </c>
      <c r="D9724" s="1">
        <v>44900</v>
      </c>
      <c r="E9724" t="s">
        <v>6439</v>
      </c>
      <c r="F9724" s="1">
        <v>44901</v>
      </c>
      <c r="G9724" t="s">
        <v>6439</v>
      </c>
      <c r="H9724" t="s">
        <v>4548</v>
      </c>
      <c r="J9724" t="s">
        <v>6439</v>
      </c>
      <c r="K9724" s="26" t="s">
        <v>61</v>
      </c>
      <c r="L9724" t="s">
        <v>14764</v>
      </c>
      <c r="M9724" t="s">
        <v>1227</v>
      </c>
      <c r="N9724">
        <v>1</v>
      </c>
      <c r="O9724" t="s">
        <v>14765</v>
      </c>
      <c r="P9724">
        <v>3</v>
      </c>
      <c r="Q9724" t="s">
        <v>69</v>
      </c>
    </row>
    <row r="9725" spans="1:17" hidden="1" x14ac:dyDescent="0.5">
      <c r="A9725" t="s">
        <v>14938</v>
      </c>
      <c r="B9725" t="s">
        <v>14939</v>
      </c>
      <c r="C9725" t="s">
        <v>7674</v>
      </c>
      <c r="D9725" s="1">
        <v>44900</v>
      </c>
      <c r="E9725" t="s">
        <v>6439</v>
      </c>
      <c r="F9725" s="1">
        <v>44901</v>
      </c>
      <c r="G9725" t="s">
        <v>6439</v>
      </c>
      <c r="H9725" t="s">
        <v>4548</v>
      </c>
      <c r="J9725" t="s">
        <v>6439</v>
      </c>
      <c r="K9725" s="26" t="s">
        <v>61</v>
      </c>
      <c r="L9725" t="s">
        <v>14764</v>
      </c>
      <c r="M9725" t="s">
        <v>1227</v>
      </c>
      <c r="N9725">
        <v>1</v>
      </c>
      <c r="O9725" t="s">
        <v>14765</v>
      </c>
      <c r="P9725">
        <v>4</v>
      </c>
      <c r="Q9725" t="s">
        <v>69</v>
      </c>
    </row>
    <row r="9726" spans="1:17" hidden="1" x14ac:dyDescent="0.5">
      <c r="A9726" t="s">
        <v>14940</v>
      </c>
      <c r="B9726" t="s">
        <v>14941</v>
      </c>
      <c r="C9726" t="s">
        <v>7674</v>
      </c>
      <c r="D9726" s="1">
        <v>44900</v>
      </c>
      <c r="E9726" t="s">
        <v>6439</v>
      </c>
      <c r="F9726" s="1">
        <v>44901</v>
      </c>
      <c r="G9726" t="s">
        <v>6439</v>
      </c>
      <c r="H9726" t="s">
        <v>4548</v>
      </c>
      <c r="J9726" t="s">
        <v>6439</v>
      </c>
      <c r="K9726" s="26" t="s">
        <v>61</v>
      </c>
      <c r="L9726" t="s">
        <v>14764</v>
      </c>
      <c r="M9726" t="s">
        <v>1227</v>
      </c>
      <c r="N9726">
        <v>1</v>
      </c>
      <c r="O9726" t="s">
        <v>14765</v>
      </c>
      <c r="P9726">
        <v>5</v>
      </c>
      <c r="Q9726" t="s">
        <v>69</v>
      </c>
    </row>
    <row r="9727" spans="1:17" hidden="1" x14ac:dyDescent="0.5">
      <c r="A9727" t="s">
        <v>14942</v>
      </c>
      <c r="B9727" t="s">
        <v>14943</v>
      </c>
      <c r="C9727" t="s">
        <v>7674</v>
      </c>
      <c r="D9727" s="1">
        <v>44900</v>
      </c>
      <c r="E9727" t="s">
        <v>6439</v>
      </c>
      <c r="F9727" s="1">
        <v>44901</v>
      </c>
      <c r="G9727" t="s">
        <v>6439</v>
      </c>
      <c r="H9727" t="s">
        <v>4548</v>
      </c>
      <c r="J9727" t="s">
        <v>6439</v>
      </c>
      <c r="K9727" s="26" t="s">
        <v>61</v>
      </c>
      <c r="L9727" t="s">
        <v>14764</v>
      </c>
      <c r="M9727" t="s">
        <v>1227</v>
      </c>
      <c r="N9727">
        <v>1</v>
      </c>
      <c r="O9727" t="s">
        <v>14765</v>
      </c>
      <c r="P9727">
        <v>6</v>
      </c>
      <c r="Q9727" t="s">
        <v>69</v>
      </c>
    </row>
    <row r="9728" spans="1:17" hidden="1" x14ac:dyDescent="0.5">
      <c r="A9728" t="s">
        <v>14944</v>
      </c>
      <c r="B9728" t="s">
        <v>14945</v>
      </c>
      <c r="C9728" t="s">
        <v>7674</v>
      </c>
      <c r="D9728" s="1">
        <v>44900</v>
      </c>
      <c r="E9728" t="s">
        <v>6439</v>
      </c>
      <c r="F9728" s="1">
        <v>44901</v>
      </c>
      <c r="G9728" t="s">
        <v>7218</v>
      </c>
      <c r="H9728" t="s">
        <v>4548</v>
      </c>
      <c r="J9728" t="s">
        <v>6439</v>
      </c>
      <c r="K9728" s="26" t="s">
        <v>61</v>
      </c>
      <c r="L9728" t="s">
        <v>14764</v>
      </c>
      <c r="M9728" t="s">
        <v>1227</v>
      </c>
      <c r="N9728">
        <v>1</v>
      </c>
      <c r="O9728" t="s">
        <v>14765</v>
      </c>
      <c r="P9728">
        <v>7</v>
      </c>
      <c r="Q9728" t="s">
        <v>69</v>
      </c>
    </row>
    <row r="9729" spans="1:45" hidden="1" x14ac:dyDescent="0.5">
      <c r="A9729" t="s">
        <v>14946</v>
      </c>
      <c r="B9729" t="s">
        <v>14947</v>
      </c>
      <c r="C9729" t="s">
        <v>7674</v>
      </c>
      <c r="D9729" s="1">
        <v>44900</v>
      </c>
      <c r="E9729" t="s">
        <v>6439</v>
      </c>
      <c r="F9729" s="1">
        <v>44901</v>
      </c>
      <c r="G9729" t="s">
        <v>7218</v>
      </c>
      <c r="H9729" t="s">
        <v>4548</v>
      </c>
      <c r="J9729" t="s">
        <v>6439</v>
      </c>
      <c r="K9729" s="26" t="s">
        <v>61</v>
      </c>
      <c r="L9729" t="s">
        <v>14764</v>
      </c>
      <c r="M9729" t="s">
        <v>1227</v>
      </c>
      <c r="N9729">
        <v>1</v>
      </c>
      <c r="O9729" t="s">
        <v>14765</v>
      </c>
      <c r="P9729">
        <v>8</v>
      </c>
      <c r="Q9729" t="s">
        <v>69</v>
      </c>
    </row>
    <row r="9730" spans="1:45" hidden="1" x14ac:dyDescent="0.5">
      <c r="A9730" t="s">
        <v>14948</v>
      </c>
      <c r="B9730" t="s">
        <v>14949</v>
      </c>
      <c r="C9730" t="s">
        <v>7674</v>
      </c>
      <c r="D9730" s="1">
        <v>44900</v>
      </c>
      <c r="E9730" t="s">
        <v>6439</v>
      </c>
      <c r="F9730" s="1">
        <v>44901</v>
      </c>
      <c r="G9730" t="s">
        <v>7218</v>
      </c>
      <c r="H9730" t="s">
        <v>4548</v>
      </c>
      <c r="J9730" t="s">
        <v>6439</v>
      </c>
      <c r="K9730" s="26" t="s">
        <v>61</v>
      </c>
      <c r="L9730" t="s">
        <v>14764</v>
      </c>
      <c r="M9730" t="s">
        <v>1227</v>
      </c>
      <c r="N9730">
        <v>1</v>
      </c>
      <c r="O9730" t="s">
        <v>14765</v>
      </c>
      <c r="P9730">
        <v>9</v>
      </c>
      <c r="Q9730" t="s">
        <v>69</v>
      </c>
    </row>
    <row r="9731" spans="1:45" hidden="1" x14ac:dyDescent="0.5">
      <c r="A9731" t="s">
        <v>14950</v>
      </c>
      <c r="B9731" t="s">
        <v>14951</v>
      </c>
      <c r="C9731" t="s">
        <v>7674</v>
      </c>
      <c r="D9731" s="1">
        <v>44900</v>
      </c>
      <c r="E9731" t="s">
        <v>6439</v>
      </c>
      <c r="F9731" s="1">
        <v>44901</v>
      </c>
      <c r="G9731" t="s">
        <v>7218</v>
      </c>
      <c r="H9731" t="s">
        <v>4548</v>
      </c>
      <c r="J9731" t="s">
        <v>6439</v>
      </c>
      <c r="K9731" s="26" t="s">
        <v>61</v>
      </c>
      <c r="L9731" t="s">
        <v>14764</v>
      </c>
      <c r="M9731" t="s">
        <v>1227</v>
      </c>
      <c r="N9731">
        <v>1</v>
      </c>
      <c r="O9731" t="s">
        <v>14765</v>
      </c>
      <c r="P9731">
        <v>10</v>
      </c>
      <c r="Q9731" t="s">
        <v>69</v>
      </c>
    </row>
    <row r="9732" spans="1:45" hidden="1" x14ac:dyDescent="0.5">
      <c r="A9732" t="s">
        <v>14952</v>
      </c>
      <c r="B9732" t="s">
        <v>14953</v>
      </c>
      <c r="C9732" t="s">
        <v>7674</v>
      </c>
      <c r="D9732" s="1">
        <v>44900</v>
      </c>
      <c r="E9732" t="s">
        <v>6439</v>
      </c>
      <c r="F9732" s="1">
        <v>44901</v>
      </c>
      <c r="G9732" t="s">
        <v>7218</v>
      </c>
      <c r="H9732" t="s">
        <v>4548</v>
      </c>
      <c r="J9732" t="s">
        <v>6439</v>
      </c>
      <c r="K9732" s="26" t="s">
        <v>61</v>
      </c>
      <c r="L9732" t="s">
        <v>14764</v>
      </c>
      <c r="M9732" t="s">
        <v>1227</v>
      </c>
      <c r="N9732">
        <v>1</v>
      </c>
      <c r="O9732" t="s">
        <v>14765</v>
      </c>
      <c r="P9732">
        <v>11</v>
      </c>
      <c r="Q9732" t="s">
        <v>69</v>
      </c>
    </row>
    <row r="9733" spans="1:45" hidden="1" x14ac:dyDescent="0.5">
      <c r="A9733" t="s">
        <v>14954</v>
      </c>
      <c r="B9733" t="s">
        <v>14955</v>
      </c>
      <c r="C9733" t="s">
        <v>7674</v>
      </c>
      <c r="D9733" s="1">
        <v>44900</v>
      </c>
      <c r="E9733" t="s">
        <v>6439</v>
      </c>
      <c r="F9733" s="1">
        <v>44901</v>
      </c>
      <c r="G9733" t="s">
        <v>7218</v>
      </c>
      <c r="H9733" t="s">
        <v>4548</v>
      </c>
      <c r="J9733" t="s">
        <v>6439</v>
      </c>
      <c r="K9733" s="26" t="s">
        <v>61</v>
      </c>
      <c r="L9733" t="s">
        <v>14764</v>
      </c>
      <c r="M9733" t="s">
        <v>1227</v>
      </c>
      <c r="N9733">
        <v>1</v>
      </c>
      <c r="O9733" t="s">
        <v>14765</v>
      </c>
      <c r="P9733">
        <v>12</v>
      </c>
      <c r="Q9733" t="s">
        <v>69</v>
      </c>
    </row>
    <row r="9734" spans="1:45" hidden="1" x14ac:dyDescent="0.5">
      <c r="A9734" t="s">
        <v>14956</v>
      </c>
      <c r="B9734" t="s">
        <v>14957</v>
      </c>
      <c r="C9734" t="s">
        <v>7674</v>
      </c>
      <c r="D9734" s="1">
        <v>44900</v>
      </c>
      <c r="E9734" t="s">
        <v>7218</v>
      </c>
      <c r="F9734" s="1">
        <v>44902</v>
      </c>
      <c r="G9734" t="s">
        <v>6439</v>
      </c>
      <c r="H9734" t="s">
        <v>4548</v>
      </c>
      <c r="I9734">
        <v>157</v>
      </c>
      <c r="J9734" t="s">
        <v>6439</v>
      </c>
      <c r="K9734" s="26" t="s">
        <v>61</v>
      </c>
      <c r="L9734" t="s">
        <v>14958</v>
      </c>
      <c r="M9734" t="s">
        <v>1227</v>
      </c>
      <c r="N9734">
        <v>1</v>
      </c>
      <c r="O9734" t="str">
        <f t="shared" ref="O9734:O9765" si="258">L9734&amp;"E1"</f>
        <v>Sgr-C_004E1</v>
      </c>
      <c r="P9734">
        <v>1</v>
      </c>
      <c r="Q9734" t="s">
        <v>67</v>
      </c>
      <c r="U9734" s="28">
        <v>23.4</v>
      </c>
      <c r="AQ9734" s="1">
        <v>44902</v>
      </c>
      <c r="AR9734">
        <v>2</v>
      </c>
      <c r="AS9734" t="s">
        <v>6439</v>
      </c>
    </row>
    <row r="9735" spans="1:45" hidden="1" x14ac:dyDescent="0.5">
      <c r="A9735" t="s">
        <v>14959</v>
      </c>
      <c r="B9735" t="s">
        <v>14960</v>
      </c>
      <c r="C9735" t="s">
        <v>7674</v>
      </c>
      <c r="D9735" s="1">
        <v>44900</v>
      </c>
      <c r="E9735" t="s">
        <v>7218</v>
      </c>
      <c r="F9735" s="1">
        <v>44902</v>
      </c>
      <c r="G9735" t="s">
        <v>6439</v>
      </c>
      <c r="H9735" t="s">
        <v>4548</v>
      </c>
      <c r="I9735">
        <v>157</v>
      </c>
      <c r="J9735" t="s">
        <v>6439</v>
      </c>
      <c r="K9735" s="26" t="s">
        <v>61</v>
      </c>
      <c r="L9735" t="s">
        <v>14958</v>
      </c>
      <c r="M9735" t="s">
        <v>1227</v>
      </c>
      <c r="N9735">
        <v>1</v>
      </c>
      <c r="O9735" t="str">
        <f t="shared" si="258"/>
        <v>Sgr-C_004E1</v>
      </c>
      <c r="P9735">
        <v>2</v>
      </c>
      <c r="Q9735" t="s">
        <v>67</v>
      </c>
      <c r="U9735" s="28">
        <v>34.799999999999997</v>
      </c>
      <c r="AQ9735" s="1">
        <v>44902</v>
      </c>
      <c r="AR9735">
        <v>2</v>
      </c>
      <c r="AS9735" t="s">
        <v>6439</v>
      </c>
    </row>
    <row r="9736" spans="1:45" hidden="1" x14ac:dyDescent="0.5">
      <c r="A9736" t="s">
        <v>14961</v>
      </c>
      <c r="B9736" t="s">
        <v>14962</v>
      </c>
      <c r="C9736" t="s">
        <v>7674</v>
      </c>
      <c r="D9736" s="1">
        <v>44900</v>
      </c>
      <c r="E9736" t="s">
        <v>7218</v>
      </c>
      <c r="F9736" s="1">
        <v>44902</v>
      </c>
      <c r="G9736" t="s">
        <v>6439</v>
      </c>
      <c r="H9736" t="s">
        <v>4548</v>
      </c>
      <c r="I9736">
        <v>157</v>
      </c>
      <c r="J9736" t="s">
        <v>6439</v>
      </c>
      <c r="K9736" s="26" t="s">
        <v>61</v>
      </c>
      <c r="L9736" t="s">
        <v>14958</v>
      </c>
      <c r="M9736" t="s">
        <v>1227</v>
      </c>
      <c r="N9736">
        <v>1</v>
      </c>
      <c r="O9736" t="str">
        <f t="shared" si="258"/>
        <v>Sgr-C_004E1</v>
      </c>
      <c r="P9736">
        <v>3</v>
      </c>
      <c r="Q9736" t="s">
        <v>67</v>
      </c>
      <c r="U9736" s="28">
        <v>20</v>
      </c>
      <c r="AQ9736" s="1">
        <v>44902</v>
      </c>
      <c r="AR9736">
        <v>2</v>
      </c>
      <c r="AS9736" t="s">
        <v>6439</v>
      </c>
    </row>
    <row r="9737" spans="1:45" hidden="1" x14ac:dyDescent="0.5">
      <c r="A9737" t="s">
        <v>14963</v>
      </c>
      <c r="B9737" t="s">
        <v>14964</v>
      </c>
      <c r="C9737" t="s">
        <v>7674</v>
      </c>
      <c r="D9737" s="1">
        <v>44900</v>
      </c>
      <c r="E9737" t="s">
        <v>7218</v>
      </c>
      <c r="F9737" s="1">
        <v>44902</v>
      </c>
      <c r="G9737" t="s">
        <v>6439</v>
      </c>
      <c r="H9737" t="s">
        <v>4548</v>
      </c>
      <c r="I9737">
        <v>157</v>
      </c>
      <c r="J9737" t="s">
        <v>6439</v>
      </c>
      <c r="K9737" s="26" t="s">
        <v>61</v>
      </c>
      <c r="L9737" t="s">
        <v>14958</v>
      </c>
      <c r="M9737" t="s">
        <v>1227</v>
      </c>
      <c r="N9737">
        <v>1</v>
      </c>
      <c r="O9737" t="str">
        <f t="shared" si="258"/>
        <v>Sgr-C_004E1</v>
      </c>
      <c r="P9737">
        <v>4</v>
      </c>
      <c r="Q9737" t="s">
        <v>67</v>
      </c>
      <c r="U9737" s="28">
        <v>30</v>
      </c>
      <c r="AQ9737" s="1">
        <v>44902</v>
      </c>
      <c r="AR9737">
        <v>2</v>
      </c>
      <c r="AS9737" t="s">
        <v>6439</v>
      </c>
    </row>
    <row r="9738" spans="1:45" hidden="1" x14ac:dyDescent="0.5">
      <c r="A9738" t="s">
        <v>14965</v>
      </c>
      <c r="B9738" t="s">
        <v>14966</v>
      </c>
      <c r="C9738" t="s">
        <v>7674</v>
      </c>
      <c r="D9738" s="1">
        <v>44900</v>
      </c>
      <c r="E9738" t="s">
        <v>7218</v>
      </c>
      <c r="F9738" s="1">
        <v>44902</v>
      </c>
      <c r="G9738" t="s">
        <v>6439</v>
      </c>
      <c r="H9738" t="s">
        <v>4548</v>
      </c>
      <c r="I9738">
        <v>157</v>
      </c>
      <c r="J9738" t="s">
        <v>6439</v>
      </c>
      <c r="K9738" s="26" t="s">
        <v>61</v>
      </c>
      <c r="L9738" t="s">
        <v>14958</v>
      </c>
      <c r="M9738" t="s">
        <v>1227</v>
      </c>
      <c r="N9738">
        <v>1</v>
      </c>
      <c r="O9738" t="str">
        <f t="shared" si="258"/>
        <v>Sgr-C_004E1</v>
      </c>
      <c r="P9738">
        <v>5</v>
      </c>
      <c r="Q9738" t="s">
        <v>67</v>
      </c>
      <c r="U9738" s="28">
        <v>28.6</v>
      </c>
      <c r="AQ9738" s="1">
        <v>44902</v>
      </c>
      <c r="AR9738">
        <v>2</v>
      </c>
      <c r="AS9738" t="s">
        <v>6439</v>
      </c>
    </row>
    <row r="9739" spans="1:45" hidden="1" x14ac:dyDescent="0.5">
      <c r="A9739" t="s">
        <v>14967</v>
      </c>
      <c r="B9739" t="s">
        <v>14968</v>
      </c>
      <c r="C9739" t="s">
        <v>7674</v>
      </c>
      <c r="D9739" s="1">
        <v>44900</v>
      </c>
      <c r="E9739" t="s">
        <v>7218</v>
      </c>
      <c r="F9739" s="1">
        <v>44902</v>
      </c>
      <c r="G9739" t="s">
        <v>11758</v>
      </c>
      <c r="H9739" t="s">
        <v>4548</v>
      </c>
      <c r="I9739">
        <v>157</v>
      </c>
      <c r="J9739" t="s">
        <v>11758</v>
      </c>
      <c r="K9739" s="26" t="s">
        <v>61</v>
      </c>
      <c r="L9739" t="s">
        <v>14958</v>
      </c>
      <c r="M9739" t="s">
        <v>1227</v>
      </c>
      <c r="N9739">
        <v>1</v>
      </c>
      <c r="O9739" t="str">
        <f t="shared" si="258"/>
        <v>Sgr-C_004E1</v>
      </c>
      <c r="P9739">
        <v>6</v>
      </c>
      <c r="Q9739" t="s">
        <v>67</v>
      </c>
      <c r="U9739" s="28">
        <v>46.8</v>
      </c>
      <c r="AQ9739" s="1">
        <v>44902</v>
      </c>
      <c r="AR9739">
        <v>2</v>
      </c>
      <c r="AS9739" t="s">
        <v>6439</v>
      </c>
    </row>
    <row r="9740" spans="1:45" hidden="1" x14ac:dyDescent="0.5">
      <c r="A9740" t="s">
        <v>14969</v>
      </c>
      <c r="B9740" t="s">
        <v>14970</v>
      </c>
      <c r="C9740" t="s">
        <v>7674</v>
      </c>
      <c r="D9740" s="1">
        <v>44900</v>
      </c>
      <c r="E9740" t="s">
        <v>7218</v>
      </c>
      <c r="F9740" s="1">
        <v>44902</v>
      </c>
      <c r="G9740" t="s">
        <v>11758</v>
      </c>
      <c r="H9740" t="s">
        <v>4548</v>
      </c>
      <c r="I9740">
        <v>157</v>
      </c>
      <c r="J9740" t="s">
        <v>11758</v>
      </c>
      <c r="K9740" s="26" t="s">
        <v>61</v>
      </c>
      <c r="L9740" t="s">
        <v>14958</v>
      </c>
      <c r="M9740" t="s">
        <v>1227</v>
      </c>
      <c r="N9740">
        <v>1</v>
      </c>
      <c r="O9740" t="str">
        <f t="shared" si="258"/>
        <v>Sgr-C_004E1</v>
      </c>
      <c r="P9740">
        <v>7</v>
      </c>
      <c r="Q9740" t="s">
        <v>67</v>
      </c>
      <c r="U9740" s="28">
        <v>11.6</v>
      </c>
      <c r="AQ9740" s="1">
        <v>44902</v>
      </c>
      <c r="AR9740">
        <v>2</v>
      </c>
      <c r="AS9740" t="s">
        <v>6439</v>
      </c>
    </row>
    <row r="9741" spans="1:45" hidden="1" x14ac:dyDescent="0.5">
      <c r="A9741" t="s">
        <v>14971</v>
      </c>
      <c r="B9741" t="s">
        <v>14972</v>
      </c>
      <c r="C9741" t="s">
        <v>7674</v>
      </c>
      <c r="D9741" s="1">
        <v>44900</v>
      </c>
      <c r="E9741" t="s">
        <v>7218</v>
      </c>
      <c r="F9741" s="1">
        <v>44902</v>
      </c>
      <c r="G9741" t="s">
        <v>7218</v>
      </c>
      <c r="H9741" t="s">
        <v>4548</v>
      </c>
      <c r="I9741">
        <v>157</v>
      </c>
      <c r="J9741" t="s">
        <v>7218</v>
      </c>
      <c r="K9741" s="26" t="s">
        <v>61</v>
      </c>
      <c r="L9741" t="s">
        <v>14958</v>
      </c>
      <c r="M9741" t="s">
        <v>1227</v>
      </c>
      <c r="N9741">
        <v>1</v>
      </c>
      <c r="O9741" t="str">
        <f t="shared" si="258"/>
        <v>Sgr-C_004E1</v>
      </c>
      <c r="P9741">
        <v>8</v>
      </c>
      <c r="Q9741" t="s">
        <v>67</v>
      </c>
      <c r="U9741" s="28">
        <v>5.4</v>
      </c>
      <c r="AQ9741" s="1">
        <v>44902</v>
      </c>
      <c r="AR9741">
        <v>2</v>
      </c>
      <c r="AS9741" t="s">
        <v>6439</v>
      </c>
    </row>
    <row r="9742" spans="1:45" hidden="1" x14ac:dyDescent="0.5">
      <c r="A9742" t="s">
        <v>14973</v>
      </c>
      <c r="B9742" t="s">
        <v>14974</v>
      </c>
      <c r="C9742" t="s">
        <v>7674</v>
      </c>
      <c r="D9742" s="1">
        <v>44900</v>
      </c>
      <c r="E9742" t="s">
        <v>7218</v>
      </c>
      <c r="F9742" s="1">
        <v>44902</v>
      </c>
      <c r="G9742" t="s">
        <v>7218</v>
      </c>
      <c r="H9742" t="s">
        <v>4548</v>
      </c>
      <c r="I9742">
        <v>157</v>
      </c>
      <c r="J9742" t="s">
        <v>7218</v>
      </c>
      <c r="K9742" s="26" t="s">
        <v>61</v>
      </c>
      <c r="L9742" t="s">
        <v>14958</v>
      </c>
      <c r="M9742" t="s">
        <v>1227</v>
      </c>
      <c r="N9742">
        <v>1</v>
      </c>
      <c r="O9742" t="str">
        <f t="shared" si="258"/>
        <v>Sgr-C_004E1</v>
      </c>
      <c r="P9742">
        <v>9</v>
      </c>
      <c r="Q9742" t="s">
        <v>67</v>
      </c>
      <c r="U9742" s="28">
        <v>9.4</v>
      </c>
      <c r="AQ9742" s="1">
        <v>44902</v>
      </c>
      <c r="AR9742">
        <v>2</v>
      </c>
      <c r="AS9742" t="s">
        <v>6439</v>
      </c>
    </row>
    <row r="9743" spans="1:45" hidden="1" x14ac:dyDescent="0.5">
      <c r="A9743" t="s">
        <v>14975</v>
      </c>
      <c r="B9743" t="s">
        <v>14976</v>
      </c>
      <c r="C9743" t="s">
        <v>7674</v>
      </c>
      <c r="D9743" s="1">
        <v>44900</v>
      </c>
      <c r="E9743" t="s">
        <v>7218</v>
      </c>
      <c r="F9743" s="1">
        <v>44902</v>
      </c>
      <c r="G9743" t="s">
        <v>7218</v>
      </c>
      <c r="H9743" t="s">
        <v>4548</v>
      </c>
      <c r="I9743">
        <v>157</v>
      </c>
      <c r="J9743" t="s">
        <v>7218</v>
      </c>
      <c r="K9743" s="26" t="s">
        <v>61</v>
      </c>
      <c r="L9743" t="s">
        <v>14958</v>
      </c>
      <c r="M9743" t="s">
        <v>1227</v>
      </c>
      <c r="N9743">
        <v>1</v>
      </c>
      <c r="O9743" t="str">
        <f t="shared" si="258"/>
        <v>Sgr-C_004E1</v>
      </c>
      <c r="P9743">
        <v>10</v>
      </c>
      <c r="Q9743" t="s">
        <v>67</v>
      </c>
      <c r="U9743" s="28">
        <v>15.1</v>
      </c>
      <c r="AQ9743" s="1">
        <v>44902</v>
      </c>
      <c r="AR9743">
        <v>2</v>
      </c>
      <c r="AS9743" t="s">
        <v>6439</v>
      </c>
    </row>
    <row r="9744" spans="1:45" hidden="1" x14ac:dyDescent="0.5">
      <c r="A9744" t="s">
        <v>14977</v>
      </c>
      <c r="B9744" t="s">
        <v>14978</v>
      </c>
      <c r="C9744" t="s">
        <v>7674</v>
      </c>
      <c r="D9744" s="1">
        <v>44900</v>
      </c>
      <c r="E9744" t="s">
        <v>7218</v>
      </c>
      <c r="F9744" s="1">
        <v>44902</v>
      </c>
      <c r="G9744" t="s">
        <v>7218</v>
      </c>
      <c r="H9744" t="s">
        <v>4548</v>
      </c>
      <c r="I9744">
        <v>157</v>
      </c>
      <c r="J9744" t="s">
        <v>7218</v>
      </c>
      <c r="K9744" s="26" t="s">
        <v>61</v>
      </c>
      <c r="L9744" t="s">
        <v>14958</v>
      </c>
      <c r="M9744" t="s">
        <v>1227</v>
      </c>
      <c r="N9744">
        <v>1</v>
      </c>
      <c r="O9744" t="str">
        <f t="shared" si="258"/>
        <v>Sgr-C_004E1</v>
      </c>
      <c r="P9744">
        <v>11</v>
      </c>
      <c r="Q9744" t="s">
        <v>67</v>
      </c>
      <c r="U9744" s="28">
        <v>15.2</v>
      </c>
      <c r="AQ9744" s="1">
        <v>44902</v>
      </c>
      <c r="AR9744">
        <v>2</v>
      </c>
      <c r="AS9744" t="s">
        <v>6439</v>
      </c>
    </row>
    <row r="9745" spans="1:45" hidden="1" x14ac:dyDescent="0.5">
      <c r="A9745" t="s">
        <v>14979</v>
      </c>
      <c r="B9745" t="s">
        <v>14980</v>
      </c>
      <c r="C9745" t="s">
        <v>7674</v>
      </c>
      <c r="D9745" s="1">
        <v>44900</v>
      </c>
      <c r="E9745" t="s">
        <v>7218</v>
      </c>
      <c r="F9745" s="1">
        <v>44902</v>
      </c>
      <c r="G9745" t="s">
        <v>7218</v>
      </c>
      <c r="H9745" t="s">
        <v>4548</v>
      </c>
      <c r="I9745">
        <v>157</v>
      </c>
      <c r="J9745" t="s">
        <v>7218</v>
      </c>
      <c r="K9745" s="26" t="s">
        <v>61</v>
      </c>
      <c r="L9745" t="s">
        <v>14958</v>
      </c>
      <c r="M9745" t="s">
        <v>1227</v>
      </c>
      <c r="N9745">
        <v>1</v>
      </c>
      <c r="O9745" t="str">
        <f t="shared" si="258"/>
        <v>Sgr-C_004E1</v>
      </c>
      <c r="P9745">
        <v>12</v>
      </c>
      <c r="Q9745" t="s">
        <v>67</v>
      </c>
      <c r="U9745" s="28">
        <v>31.1</v>
      </c>
      <c r="AQ9745" s="1">
        <v>44902</v>
      </c>
      <c r="AR9745">
        <v>2</v>
      </c>
      <c r="AS9745" t="s">
        <v>6439</v>
      </c>
    </row>
    <row r="9746" spans="1:45" hidden="1" x14ac:dyDescent="0.5">
      <c r="A9746" t="s">
        <v>14981</v>
      </c>
      <c r="B9746" t="s">
        <v>14982</v>
      </c>
      <c r="C9746" t="s">
        <v>7674</v>
      </c>
      <c r="D9746" s="1">
        <v>44900</v>
      </c>
      <c r="E9746" t="s">
        <v>7218</v>
      </c>
      <c r="F9746" s="1">
        <v>44902</v>
      </c>
      <c r="G9746" t="s">
        <v>6439</v>
      </c>
      <c r="H9746" t="s">
        <v>4548</v>
      </c>
      <c r="I9746">
        <v>157</v>
      </c>
      <c r="J9746" t="s">
        <v>6439</v>
      </c>
      <c r="K9746" s="26" t="s">
        <v>61</v>
      </c>
      <c r="L9746" t="s">
        <v>14958</v>
      </c>
      <c r="M9746" t="s">
        <v>1227</v>
      </c>
      <c r="N9746">
        <v>1</v>
      </c>
      <c r="O9746" t="str">
        <f t="shared" si="258"/>
        <v>Sgr-C_004E1</v>
      </c>
      <c r="P9746">
        <v>1</v>
      </c>
      <c r="Q9746" t="s">
        <v>65</v>
      </c>
      <c r="U9746" s="28">
        <v>32</v>
      </c>
      <c r="AQ9746" s="1">
        <v>44902</v>
      </c>
      <c r="AR9746">
        <v>2</v>
      </c>
      <c r="AS9746" t="s">
        <v>6439</v>
      </c>
    </row>
    <row r="9747" spans="1:45" hidden="1" x14ac:dyDescent="0.5">
      <c r="A9747" t="s">
        <v>14983</v>
      </c>
      <c r="B9747" t="s">
        <v>14984</v>
      </c>
      <c r="C9747" t="s">
        <v>7674</v>
      </c>
      <c r="D9747" s="1">
        <v>44900</v>
      </c>
      <c r="E9747" t="s">
        <v>7218</v>
      </c>
      <c r="F9747" s="1">
        <v>44902</v>
      </c>
      <c r="G9747" t="s">
        <v>6439</v>
      </c>
      <c r="H9747" t="s">
        <v>4548</v>
      </c>
      <c r="I9747">
        <v>157</v>
      </c>
      <c r="J9747" t="s">
        <v>6439</v>
      </c>
      <c r="K9747" s="26" t="s">
        <v>61</v>
      </c>
      <c r="L9747" t="s">
        <v>14958</v>
      </c>
      <c r="M9747" t="s">
        <v>1227</v>
      </c>
      <c r="N9747">
        <v>1</v>
      </c>
      <c r="O9747" t="str">
        <f t="shared" si="258"/>
        <v>Sgr-C_004E1</v>
      </c>
      <c r="P9747">
        <v>2</v>
      </c>
      <c r="Q9747" t="s">
        <v>65</v>
      </c>
      <c r="U9747" s="28">
        <v>37</v>
      </c>
      <c r="AQ9747" s="1">
        <v>44902</v>
      </c>
      <c r="AR9747">
        <v>2</v>
      </c>
      <c r="AS9747" t="s">
        <v>6439</v>
      </c>
    </row>
    <row r="9748" spans="1:45" hidden="1" x14ac:dyDescent="0.5">
      <c r="A9748" t="s">
        <v>14985</v>
      </c>
      <c r="B9748" t="s">
        <v>14986</v>
      </c>
      <c r="C9748" t="s">
        <v>7674</v>
      </c>
      <c r="D9748" s="1">
        <v>44900</v>
      </c>
      <c r="E9748" t="s">
        <v>7218</v>
      </c>
      <c r="F9748" s="1">
        <v>44902</v>
      </c>
      <c r="G9748" t="s">
        <v>6439</v>
      </c>
      <c r="H9748" t="s">
        <v>4548</v>
      </c>
      <c r="I9748">
        <v>157</v>
      </c>
      <c r="J9748" t="s">
        <v>6439</v>
      </c>
      <c r="K9748" s="26" t="s">
        <v>61</v>
      </c>
      <c r="L9748" t="s">
        <v>14958</v>
      </c>
      <c r="M9748" t="s">
        <v>1227</v>
      </c>
      <c r="N9748">
        <v>1</v>
      </c>
      <c r="O9748" t="str">
        <f t="shared" si="258"/>
        <v>Sgr-C_004E1</v>
      </c>
      <c r="P9748">
        <v>3</v>
      </c>
      <c r="Q9748" t="s">
        <v>65</v>
      </c>
      <c r="U9748" s="28">
        <v>41.8</v>
      </c>
      <c r="AQ9748" s="1">
        <v>44902</v>
      </c>
      <c r="AR9748">
        <v>2</v>
      </c>
      <c r="AS9748" t="s">
        <v>6439</v>
      </c>
    </row>
    <row r="9749" spans="1:45" hidden="1" x14ac:dyDescent="0.5">
      <c r="A9749" t="s">
        <v>14987</v>
      </c>
      <c r="B9749" t="s">
        <v>14988</v>
      </c>
      <c r="C9749" t="s">
        <v>7674</v>
      </c>
      <c r="D9749" s="1">
        <v>44900</v>
      </c>
      <c r="E9749" t="s">
        <v>7218</v>
      </c>
      <c r="F9749" s="1">
        <v>44902</v>
      </c>
      <c r="G9749" t="s">
        <v>6439</v>
      </c>
      <c r="H9749" t="s">
        <v>4548</v>
      </c>
      <c r="I9749">
        <v>157</v>
      </c>
      <c r="J9749" t="s">
        <v>6439</v>
      </c>
      <c r="K9749" s="26" t="s">
        <v>61</v>
      </c>
      <c r="L9749" t="s">
        <v>14958</v>
      </c>
      <c r="M9749" t="s">
        <v>1227</v>
      </c>
      <c r="N9749">
        <v>1</v>
      </c>
      <c r="O9749" t="str">
        <f t="shared" si="258"/>
        <v>Sgr-C_004E1</v>
      </c>
      <c r="P9749">
        <v>4</v>
      </c>
      <c r="Q9749" t="s">
        <v>65</v>
      </c>
      <c r="U9749" s="28">
        <v>44.4</v>
      </c>
      <c r="AQ9749" s="1">
        <v>44902</v>
      </c>
      <c r="AR9749">
        <v>2</v>
      </c>
      <c r="AS9749" t="s">
        <v>6439</v>
      </c>
    </row>
    <row r="9750" spans="1:45" hidden="1" x14ac:dyDescent="0.5">
      <c r="A9750" t="s">
        <v>14989</v>
      </c>
      <c r="B9750" t="s">
        <v>14990</v>
      </c>
      <c r="C9750" t="s">
        <v>7674</v>
      </c>
      <c r="D9750" s="1">
        <v>44900</v>
      </c>
      <c r="E9750" t="s">
        <v>7218</v>
      </c>
      <c r="F9750" s="1">
        <v>44902</v>
      </c>
      <c r="G9750" t="s">
        <v>6439</v>
      </c>
      <c r="H9750" t="s">
        <v>4548</v>
      </c>
      <c r="I9750">
        <v>157</v>
      </c>
      <c r="J9750" t="s">
        <v>6439</v>
      </c>
      <c r="K9750" s="26" t="s">
        <v>61</v>
      </c>
      <c r="L9750" t="s">
        <v>14958</v>
      </c>
      <c r="M9750" t="s">
        <v>1227</v>
      </c>
      <c r="N9750">
        <v>1</v>
      </c>
      <c r="O9750" t="str">
        <f t="shared" si="258"/>
        <v>Sgr-C_004E1</v>
      </c>
      <c r="P9750">
        <v>5</v>
      </c>
      <c r="Q9750" t="s">
        <v>65</v>
      </c>
      <c r="U9750" s="28">
        <v>51.5</v>
      </c>
      <c r="AQ9750" s="1">
        <v>44902</v>
      </c>
      <c r="AR9750">
        <v>2</v>
      </c>
      <c r="AS9750" t="s">
        <v>6439</v>
      </c>
    </row>
    <row r="9751" spans="1:45" hidden="1" x14ac:dyDescent="0.5">
      <c r="A9751" t="s">
        <v>14991</v>
      </c>
      <c r="B9751" t="s">
        <v>14992</v>
      </c>
      <c r="C9751" t="s">
        <v>7674</v>
      </c>
      <c r="D9751" s="1">
        <v>44900</v>
      </c>
      <c r="E9751" t="s">
        <v>7218</v>
      </c>
      <c r="F9751" s="1">
        <v>44902</v>
      </c>
      <c r="G9751" t="s">
        <v>11758</v>
      </c>
      <c r="H9751" t="s">
        <v>4548</v>
      </c>
      <c r="I9751">
        <v>157</v>
      </c>
      <c r="J9751" t="s">
        <v>11758</v>
      </c>
      <c r="K9751" s="26" t="s">
        <v>61</v>
      </c>
      <c r="L9751" t="s">
        <v>14958</v>
      </c>
      <c r="M9751" t="s">
        <v>1227</v>
      </c>
      <c r="N9751">
        <v>1</v>
      </c>
      <c r="O9751" t="str">
        <f t="shared" si="258"/>
        <v>Sgr-C_004E1</v>
      </c>
      <c r="P9751">
        <v>6</v>
      </c>
      <c r="Q9751" t="s">
        <v>65</v>
      </c>
      <c r="U9751" s="28">
        <v>45.8</v>
      </c>
      <c r="AQ9751" s="1">
        <v>44902</v>
      </c>
      <c r="AR9751">
        <v>2</v>
      </c>
      <c r="AS9751" t="s">
        <v>6439</v>
      </c>
    </row>
    <row r="9752" spans="1:45" hidden="1" x14ac:dyDescent="0.5">
      <c r="A9752" t="s">
        <v>14993</v>
      </c>
      <c r="B9752" t="s">
        <v>14994</v>
      </c>
      <c r="C9752" t="s">
        <v>7674</v>
      </c>
      <c r="D9752" s="1">
        <v>44900</v>
      </c>
      <c r="E9752" t="s">
        <v>7218</v>
      </c>
      <c r="F9752" s="1">
        <v>44902</v>
      </c>
      <c r="G9752" t="s">
        <v>11758</v>
      </c>
      <c r="H9752" t="s">
        <v>4548</v>
      </c>
      <c r="I9752">
        <v>157</v>
      </c>
      <c r="J9752" t="s">
        <v>11758</v>
      </c>
      <c r="K9752" s="26" t="s">
        <v>61</v>
      </c>
      <c r="L9752" t="s">
        <v>14958</v>
      </c>
      <c r="M9752" t="s">
        <v>1227</v>
      </c>
      <c r="N9752">
        <v>1</v>
      </c>
      <c r="O9752" t="str">
        <f t="shared" si="258"/>
        <v>Sgr-C_004E1</v>
      </c>
      <c r="P9752">
        <v>7</v>
      </c>
      <c r="Q9752" t="s">
        <v>65</v>
      </c>
      <c r="U9752" s="28">
        <v>33.700000000000003</v>
      </c>
      <c r="AQ9752" s="1">
        <v>44902</v>
      </c>
      <c r="AR9752">
        <v>2</v>
      </c>
      <c r="AS9752" t="s">
        <v>6439</v>
      </c>
    </row>
    <row r="9753" spans="1:45" hidden="1" x14ac:dyDescent="0.5">
      <c r="A9753" t="s">
        <v>14995</v>
      </c>
      <c r="B9753" t="s">
        <v>14996</v>
      </c>
      <c r="C9753" t="s">
        <v>7674</v>
      </c>
      <c r="D9753" s="1">
        <v>44900</v>
      </c>
      <c r="E9753" t="s">
        <v>7218</v>
      </c>
      <c r="F9753" s="1">
        <v>44902</v>
      </c>
      <c r="G9753" t="s">
        <v>7218</v>
      </c>
      <c r="H9753" t="s">
        <v>4548</v>
      </c>
      <c r="I9753">
        <v>157</v>
      </c>
      <c r="J9753" t="s">
        <v>7218</v>
      </c>
      <c r="K9753" s="26" t="s">
        <v>61</v>
      </c>
      <c r="L9753" t="s">
        <v>14958</v>
      </c>
      <c r="M9753" t="s">
        <v>1227</v>
      </c>
      <c r="N9753">
        <v>1</v>
      </c>
      <c r="O9753" t="str">
        <f t="shared" si="258"/>
        <v>Sgr-C_004E1</v>
      </c>
      <c r="P9753">
        <v>8</v>
      </c>
      <c r="Q9753" t="s">
        <v>65</v>
      </c>
      <c r="U9753" s="28">
        <v>106.7</v>
      </c>
      <c r="AQ9753" s="1">
        <v>44902</v>
      </c>
      <c r="AR9753">
        <v>2</v>
      </c>
      <c r="AS9753" t="s">
        <v>6439</v>
      </c>
    </row>
    <row r="9754" spans="1:45" hidden="1" x14ac:dyDescent="0.5">
      <c r="A9754" t="s">
        <v>14997</v>
      </c>
      <c r="B9754" t="s">
        <v>14998</v>
      </c>
      <c r="C9754" t="s">
        <v>7674</v>
      </c>
      <c r="D9754" s="1">
        <v>44900</v>
      </c>
      <c r="E9754" t="s">
        <v>7218</v>
      </c>
      <c r="F9754" s="1">
        <v>44902</v>
      </c>
      <c r="G9754" t="s">
        <v>7218</v>
      </c>
      <c r="H9754" t="s">
        <v>4548</v>
      </c>
      <c r="I9754">
        <v>157</v>
      </c>
      <c r="J9754" t="s">
        <v>7218</v>
      </c>
      <c r="K9754" s="26" t="s">
        <v>61</v>
      </c>
      <c r="L9754" t="s">
        <v>14958</v>
      </c>
      <c r="M9754" t="s">
        <v>1227</v>
      </c>
      <c r="N9754">
        <v>1</v>
      </c>
      <c r="O9754" t="str">
        <f t="shared" si="258"/>
        <v>Sgr-C_004E1</v>
      </c>
      <c r="P9754">
        <v>9</v>
      </c>
      <c r="Q9754" t="s">
        <v>65</v>
      </c>
      <c r="U9754" s="28">
        <v>33.1</v>
      </c>
      <c r="AQ9754" s="1">
        <v>44902</v>
      </c>
      <c r="AR9754">
        <v>2</v>
      </c>
      <c r="AS9754" t="s">
        <v>6439</v>
      </c>
    </row>
    <row r="9755" spans="1:45" hidden="1" x14ac:dyDescent="0.5">
      <c r="A9755" t="s">
        <v>14999</v>
      </c>
      <c r="B9755" t="s">
        <v>15000</v>
      </c>
      <c r="C9755" t="s">
        <v>7674</v>
      </c>
      <c r="D9755" s="1">
        <v>44900</v>
      </c>
      <c r="E9755" t="s">
        <v>7218</v>
      </c>
      <c r="F9755" s="1">
        <v>44902</v>
      </c>
      <c r="G9755" t="s">
        <v>7218</v>
      </c>
      <c r="H9755" t="s">
        <v>4548</v>
      </c>
      <c r="I9755">
        <v>157</v>
      </c>
      <c r="J9755" t="s">
        <v>7218</v>
      </c>
      <c r="K9755" s="26" t="s">
        <v>61</v>
      </c>
      <c r="L9755" t="s">
        <v>14958</v>
      </c>
      <c r="M9755" t="s">
        <v>1227</v>
      </c>
      <c r="N9755">
        <v>1</v>
      </c>
      <c r="O9755" t="str">
        <f t="shared" si="258"/>
        <v>Sgr-C_004E1</v>
      </c>
      <c r="P9755">
        <v>10</v>
      </c>
      <c r="Q9755" t="s">
        <v>65</v>
      </c>
      <c r="U9755" s="28">
        <v>121.9</v>
      </c>
      <c r="AQ9755" s="1">
        <v>44902</v>
      </c>
      <c r="AR9755">
        <v>2</v>
      </c>
      <c r="AS9755" t="s">
        <v>6439</v>
      </c>
    </row>
    <row r="9756" spans="1:45" hidden="1" x14ac:dyDescent="0.5">
      <c r="A9756" t="s">
        <v>15001</v>
      </c>
      <c r="B9756" t="s">
        <v>15002</v>
      </c>
      <c r="C9756" t="s">
        <v>7674</v>
      </c>
      <c r="D9756" s="1">
        <v>44900</v>
      </c>
      <c r="E9756" t="s">
        <v>7218</v>
      </c>
      <c r="F9756" s="1">
        <v>44902</v>
      </c>
      <c r="G9756" t="s">
        <v>7218</v>
      </c>
      <c r="H9756" t="s">
        <v>4548</v>
      </c>
      <c r="I9756">
        <v>157</v>
      </c>
      <c r="J9756" t="s">
        <v>7218</v>
      </c>
      <c r="K9756" s="26" t="s">
        <v>61</v>
      </c>
      <c r="L9756" t="s">
        <v>14958</v>
      </c>
      <c r="M9756" t="s">
        <v>1227</v>
      </c>
      <c r="N9756">
        <v>1</v>
      </c>
      <c r="O9756" t="str">
        <f t="shared" si="258"/>
        <v>Sgr-C_004E1</v>
      </c>
      <c r="P9756">
        <v>11</v>
      </c>
      <c r="Q9756" t="s">
        <v>65</v>
      </c>
      <c r="U9756" s="28">
        <v>129.30000000000001</v>
      </c>
      <c r="AQ9756" s="1">
        <v>44902</v>
      </c>
      <c r="AR9756">
        <v>2</v>
      </c>
      <c r="AS9756" t="s">
        <v>6439</v>
      </c>
    </row>
    <row r="9757" spans="1:45" hidden="1" x14ac:dyDescent="0.5">
      <c r="A9757" t="s">
        <v>15003</v>
      </c>
      <c r="B9757" t="s">
        <v>15004</v>
      </c>
      <c r="C9757" t="s">
        <v>7674</v>
      </c>
      <c r="D9757" s="1">
        <v>44900</v>
      </c>
      <c r="E9757" t="s">
        <v>7218</v>
      </c>
      <c r="F9757" s="1">
        <v>44902</v>
      </c>
      <c r="G9757" t="s">
        <v>7218</v>
      </c>
      <c r="H9757" t="s">
        <v>4548</v>
      </c>
      <c r="I9757">
        <v>157</v>
      </c>
      <c r="J9757" t="s">
        <v>7218</v>
      </c>
      <c r="K9757" s="26" t="s">
        <v>61</v>
      </c>
      <c r="L9757" t="s">
        <v>14958</v>
      </c>
      <c r="M9757" t="s">
        <v>1227</v>
      </c>
      <c r="N9757">
        <v>1</v>
      </c>
      <c r="O9757" t="str">
        <f t="shared" si="258"/>
        <v>Sgr-C_004E1</v>
      </c>
      <c r="P9757">
        <v>12</v>
      </c>
      <c r="Q9757" t="s">
        <v>65</v>
      </c>
      <c r="U9757" s="28">
        <v>89.6</v>
      </c>
      <c r="AQ9757" s="1">
        <v>44902</v>
      </c>
      <c r="AR9757">
        <v>2</v>
      </c>
      <c r="AS9757" t="s">
        <v>6439</v>
      </c>
    </row>
    <row r="9758" spans="1:45" hidden="1" x14ac:dyDescent="0.5">
      <c r="A9758" t="s">
        <v>15005</v>
      </c>
      <c r="B9758" t="s">
        <v>15006</v>
      </c>
      <c r="C9758" t="s">
        <v>7674</v>
      </c>
      <c r="D9758" s="1">
        <v>44900</v>
      </c>
      <c r="E9758" t="s">
        <v>7218</v>
      </c>
      <c r="F9758" s="1">
        <v>44902</v>
      </c>
      <c r="G9758" t="s">
        <v>6439</v>
      </c>
      <c r="H9758" t="s">
        <v>4548</v>
      </c>
      <c r="I9758">
        <v>157</v>
      </c>
      <c r="J9758" t="s">
        <v>6439</v>
      </c>
      <c r="K9758" s="26" t="s">
        <v>61</v>
      </c>
      <c r="L9758" t="s">
        <v>14958</v>
      </c>
      <c r="M9758" t="s">
        <v>1227</v>
      </c>
      <c r="N9758">
        <v>1</v>
      </c>
      <c r="O9758" t="str">
        <f t="shared" si="258"/>
        <v>Sgr-C_004E1</v>
      </c>
      <c r="P9758">
        <v>1</v>
      </c>
      <c r="Q9758" t="s">
        <v>63</v>
      </c>
      <c r="U9758" s="28">
        <v>187.9</v>
      </c>
      <c r="AQ9758" s="1">
        <v>44902</v>
      </c>
      <c r="AR9758">
        <v>2</v>
      </c>
      <c r="AS9758" t="s">
        <v>6439</v>
      </c>
    </row>
    <row r="9759" spans="1:45" hidden="1" x14ac:dyDescent="0.5">
      <c r="A9759" t="s">
        <v>15007</v>
      </c>
      <c r="B9759" t="s">
        <v>15008</v>
      </c>
      <c r="C9759" t="s">
        <v>7674</v>
      </c>
      <c r="D9759" s="1">
        <v>44900</v>
      </c>
      <c r="E9759" t="s">
        <v>7218</v>
      </c>
      <c r="F9759" s="1">
        <v>44902</v>
      </c>
      <c r="G9759" t="s">
        <v>6439</v>
      </c>
      <c r="H9759" t="s">
        <v>4548</v>
      </c>
      <c r="I9759">
        <v>157</v>
      </c>
      <c r="J9759" t="s">
        <v>6439</v>
      </c>
      <c r="K9759" s="26" t="s">
        <v>61</v>
      </c>
      <c r="L9759" t="s">
        <v>14958</v>
      </c>
      <c r="M9759" t="s">
        <v>1227</v>
      </c>
      <c r="N9759">
        <v>1</v>
      </c>
      <c r="O9759" t="str">
        <f t="shared" si="258"/>
        <v>Sgr-C_004E1</v>
      </c>
      <c r="P9759">
        <v>2</v>
      </c>
      <c r="Q9759" t="s">
        <v>63</v>
      </c>
      <c r="U9759" s="28">
        <v>173.6</v>
      </c>
      <c r="AQ9759" s="1">
        <v>44902</v>
      </c>
      <c r="AR9759">
        <v>2</v>
      </c>
      <c r="AS9759" t="s">
        <v>6439</v>
      </c>
    </row>
    <row r="9760" spans="1:45" hidden="1" x14ac:dyDescent="0.5">
      <c r="A9760" t="s">
        <v>15009</v>
      </c>
      <c r="B9760" t="s">
        <v>15010</v>
      </c>
      <c r="C9760" t="s">
        <v>7674</v>
      </c>
      <c r="D9760" s="1">
        <v>44900</v>
      </c>
      <c r="E9760" t="s">
        <v>7218</v>
      </c>
      <c r="F9760" s="1">
        <v>44902</v>
      </c>
      <c r="G9760" t="s">
        <v>6439</v>
      </c>
      <c r="H9760" t="s">
        <v>4548</v>
      </c>
      <c r="I9760">
        <v>157</v>
      </c>
      <c r="J9760" t="s">
        <v>6439</v>
      </c>
      <c r="K9760" s="26" t="s">
        <v>61</v>
      </c>
      <c r="L9760" t="s">
        <v>14958</v>
      </c>
      <c r="M9760" t="s">
        <v>1227</v>
      </c>
      <c r="N9760">
        <v>1</v>
      </c>
      <c r="O9760" t="str">
        <f t="shared" si="258"/>
        <v>Sgr-C_004E1</v>
      </c>
      <c r="P9760">
        <v>3</v>
      </c>
      <c r="Q9760" t="s">
        <v>63</v>
      </c>
      <c r="U9760" s="28">
        <v>52.9</v>
      </c>
      <c r="AQ9760" s="1">
        <v>44902</v>
      </c>
      <c r="AR9760">
        <v>2</v>
      </c>
      <c r="AS9760" t="s">
        <v>6439</v>
      </c>
    </row>
    <row r="9761" spans="1:45" hidden="1" x14ac:dyDescent="0.5">
      <c r="A9761" t="s">
        <v>15011</v>
      </c>
      <c r="B9761" t="s">
        <v>15012</v>
      </c>
      <c r="C9761" t="s">
        <v>7674</v>
      </c>
      <c r="D9761" s="1">
        <v>44900</v>
      </c>
      <c r="E9761" t="s">
        <v>7218</v>
      </c>
      <c r="F9761" s="1">
        <v>44902</v>
      </c>
      <c r="G9761" t="s">
        <v>6439</v>
      </c>
      <c r="H9761" t="s">
        <v>4548</v>
      </c>
      <c r="I9761">
        <v>157</v>
      </c>
      <c r="J9761" t="s">
        <v>6439</v>
      </c>
      <c r="K9761" s="26" t="s">
        <v>61</v>
      </c>
      <c r="L9761" t="s">
        <v>14958</v>
      </c>
      <c r="M9761" t="s">
        <v>1227</v>
      </c>
      <c r="N9761">
        <v>1</v>
      </c>
      <c r="O9761" t="str">
        <f t="shared" si="258"/>
        <v>Sgr-C_004E1</v>
      </c>
      <c r="P9761">
        <v>4</v>
      </c>
      <c r="Q9761" t="s">
        <v>63</v>
      </c>
      <c r="U9761" s="28">
        <v>37.5</v>
      </c>
      <c r="AQ9761" s="1">
        <v>44902</v>
      </c>
      <c r="AR9761">
        <v>2</v>
      </c>
      <c r="AS9761" t="s">
        <v>6439</v>
      </c>
    </row>
    <row r="9762" spans="1:45" hidden="1" x14ac:dyDescent="0.5">
      <c r="A9762" t="s">
        <v>15013</v>
      </c>
      <c r="B9762" t="s">
        <v>15014</v>
      </c>
      <c r="C9762" t="s">
        <v>7674</v>
      </c>
      <c r="D9762" s="1">
        <v>44900</v>
      </c>
      <c r="E9762" t="s">
        <v>7218</v>
      </c>
      <c r="F9762" s="1">
        <v>44902</v>
      </c>
      <c r="G9762" t="s">
        <v>6439</v>
      </c>
      <c r="H9762" t="s">
        <v>4548</v>
      </c>
      <c r="I9762">
        <v>157</v>
      </c>
      <c r="J9762" t="s">
        <v>6439</v>
      </c>
      <c r="K9762" s="26" t="s">
        <v>61</v>
      </c>
      <c r="L9762" t="s">
        <v>14958</v>
      </c>
      <c r="M9762" t="s">
        <v>1227</v>
      </c>
      <c r="N9762">
        <v>1</v>
      </c>
      <c r="O9762" t="str">
        <f t="shared" si="258"/>
        <v>Sgr-C_004E1</v>
      </c>
      <c r="P9762">
        <v>5</v>
      </c>
      <c r="Q9762" t="s">
        <v>63</v>
      </c>
      <c r="U9762" s="28">
        <v>42.9</v>
      </c>
      <c r="AQ9762" s="1">
        <v>44902</v>
      </c>
      <c r="AR9762">
        <v>2</v>
      </c>
      <c r="AS9762" t="s">
        <v>6439</v>
      </c>
    </row>
    <row r="9763" spans="1:45" hidden="1" x14ac:dyDescent="0.5">
      <c r="A9763" t="s">
        <v>15015</v>
      </c>
      <c r="B9763" t="s">
        <v>15016</v>
      </c>
      <c r="C9763" t="s">
        <v>7674</v>
      </c>
      <c r="D9763" s="1">
        <v>44900</v>
      </c>
      <c r="E9763" t="s">
        <v>7218</v>
      </c>
      <c r="F9763" s="1">
        <v>44902</v>
      </c>
      <c r="G9763" t="s">
        <v>11758</v>
      </c>
      <c r="H9763" t="s">
        <v>4548</v>
      </c>
      <c r="I9763">
        <v>157</v>
      </c>
      <c r="J9763" t="s">
        <v>11758</v>
      </c>
      <c r="K9763" s="26" t="s">
        <v>61</v>
      </c>
      <c r="L9763" t="s">
        <v>14958</v>
      </c>
      <c r="M9763" t="s">
        <v>1227</v>
      </c>
      <c r="N9763">
        <v>1</v>
      </c>
      <c r="O9763" t="str">
        <f t="shared" si="258"/>
        <v>Sgr-C_004E1</v>
      </c>
      <c r="P9763">
        <v>6</v>
      </c>
      <c r="Q9763" t="s">
        <v>63</v>
      </c>
      <c r="U9763" s="28">
        <v>56</v>
      </c>
      <c r="AQ9763" s="1">
        <v>44902</v>
      </c>
      <c r="AR9763">
        <v>2</v>
      </c>
      <c r="AS9763" t="s">
        <v>6439</v>
      </c>
    </row>
    <row r="9764" spans="1:45" hidden="1" x14ac:dyDescent="0.5">
      <c r="A9764" t="s">
        <v>15017</v>
      </c>
      <c r="B9764" t="s">
        <v>15018</v>
      </c>
      <c r="C9764" t="s">
        <v>7674</v>
      </c>
      <c r="D9764" s="1">
        <v>44900</v>
      </c>
      <c r="E9764" t="s">
        <v>7218</v>
      </c>
      <c r="F9764" s="1">
        <v>44902</v>
      </c>
      <c r="G9764" t="s">
        <v>11758</v>
      </c>
      <c r="H9764" t="s">
        <v>4548</v>
      </c>
      <c r="I9764">
        <v>157</v>
      </c>
      <c r="J9764" t="s">
        <v>11758</v>
      </c>
      <c r="K9764" s="26" t="s">
        <v>61</v>
      </c>
      <c r="L9764" t="s">
        <v>14958</v>
      </c>
      <c r="M9764" t="s">
        <v>1227</v>
      </c>
      <c r="N9764">
        <v>1</v>
      </c>
      <c r="O9764" t="str">
        <f t="shared" si="258"/>
        <v>Sgr-C_004E1</v>
      </c>
      <c r="P9764">
        <v>7</v>
      </c>
      <c r="Q9764" t="s">
        <v>63</v>
      </c>
      <c r="U9764" s="28">
        <v>35.4</v>
      </c>
      <c r="AQ9764" s="1">
        <v>44902</v>
      </c>
      <c r="AR9764">
        <v>2</v>
      </c>
      <c r="AS9764" t="s">
        <v>6439</v>
      </c>
    </row>
    <row r="9765" spans="1:45" hidden="1" x14ac:dyDescent="0.5">
      <c r="A9765" t="s">
        <v>15019</v>
      </c>
      <c r="B9765" t="s">
        <v>15020</v>
      </c>
      <c r="C9765" t="s">
        <v>7674</v>
      </c>
      <c r="D9765" s="1">
        <v>44900</v>
      </c>
      <c r="E9765" t="s">
        <v>7218</v>
      </c>
      <c r="F9765" s="1">
        <v>44902</v>
      </c>
      <c r="G9765" t="s">
        <v>7218</v>
      </c>
      <c r="H9765" t="s">
        <v>4548</v>
      </c>
      <c r="I9765">
        <v>157</v>
      </c>
      <c r="J9765" t="s">
        <v>7218</v>
      </c>
      <c r="K9765" s="26" t="s">
        <v>61</v>
      </c>
      <c r="L9765" t="s">
        <v>14958</v>
      </c>
      <c r="M9765" t="s">
        <v>1227</v>
      </c>
      <c r="N9765">
        <v>1</v>
      </c>
      <c r="O9765" t="str">
        <f t="shared" si="258"/>
        <v>Sgr-C_004E1</v>
      </c>
      <c r="P9765">
        <v>8</v>
      </c>
      <c r="Q9765" t="s">
        <v>63</v>
      </c>
      <c r="U9765" s="28">
        <v>131.5</v>
      </c>
      <c r="AQ9765" s="1">
        <v>44902</v>
      </c>
      <c r="AR9765">
        <v>2</v>
      </c>
      <c r="AS9765" t="s">
        <v>6439</v>
      </c>
    </row>
    <row r="9766" spans="1:45" hidden="1" x14ac:dyDescent="0.5">
      <c r="A9766" t="s">
        <v>15021</v>
      </c>
      <c r="B9766" t="s">
        <v>15022</v>
      </c>
      <c r="C9766" t="s">
        <v>7674</v>
      </c>
      <c r="D9766" s="1">
        <v>44900</v>
      </c>
      <c r="E9766" t="s">
        <v>7218</v>
      </c>
      <c r="F9766" s="1">
        <v>44902</v>
      </c>
      <c r="G9766" t="s">
        <v>7218</v>
      </c>
      <c r="H9766" t="s">
        <v>4548</v>
      </c>
      <c r="I9766">
        <v>157</v>
      </c>
      <c r="J9766" t="s">
        <v>7218</v>
      </c>
      <c r="K9766" s="26" t="s">
        <v>61</v>
      </c>
      <c r="L9766" t="s">
        <v>14958</v>
      </c>
      <c r="M9766" t="s">
        <v>1227</v>
      </c>
      <c r="N9766">
        <v>1</v>
      </c>
      <c r="O9766" t="str">
        <f t="shared" ref="O9766:O9797" si="259">L9766&amp;"E1"</f>
        <v>Sgr-C_004E1</v>
      </c>
      <c r="P9766">
        <v>9</v>
      </c>
      <c r="Q9766" t="s">
        <v>63</v>
      </c>
      <c r="U9766" s="28">
        <v>73.599999999999994</v>
      </c>
      <c r="AQ9766" s="1">
        <v>44902</v>
      </c>
      <c r="AR9766">
        <v>2</v>
      </c>
      <c r="AS9766" t="s">
        <v>6439</v>
      </c>
    </row>
    <row r="9767" spans="1:45" hidden="1" x14ac:dyDescent="0.5">
      <c r="A9767" t="s">
        <v>15023</v>
      </c>
      <c r="B9767" t="s">
        <v>15024</v>
      </c>
      <c r="C9767" t="s">
        <v>7674</v>
      </c>
      <c r="D9767" s="1">
        <v>44900</v>
      </c>
      <c r="E9767" t="s">
        <v>7218</v>
      </c>
      <c r="F9767" s="1">
        <v>44902</v>
      </c>
      <c r="G9767" t="s">
        <v>7218</v>
      </c>
      <c r="H9767" t="s">
        <v>4548</v>
      </c>
      <c r="I9767">
        <v>157</v>
      </c>
      <c r="J9767" t="s">
        <v>7218</v>
      </c>
      <c r="K9767" s="26" t="s">
        <v>61</v>
      </c>
      <c r="L9767" t="s">
        <v>14958</v>
      </c>
      <c r="M9767" t="s">
        <v>1227</v>
      </c>
      <c r="N9767">
        <v>1</v>
      </c>
      <c r="O9767" t="str">
        <f t="shared" si="259"/>
        <v>Sgr-C_004E1</v>
      </c>
      <c r="P9767">
        <v>10</v>
      </c>
      <c r="Q9767" t="s">
        <v>63</v>
      </c>
      <c r="U9767" s="28">
        <v>109.4</v>
      </c>
      <c r="AQ9767" s="1">
        <v>44902</v>
      </c>
      <c r="AR9767">
        <v>2</v>
      </c>
      <c r="AS9767" t="s">
        <v>6439</v>
      </c>
    </row>
    <row r="9768" spans="1:45" hidden="1" x14ac:dyDescent="0.5">
      <c r="A9768" t="s">
        <v>15025</v>
      </c>
      <c r="B9768" t="s">
        <v>15026</v>
      </c>
      <c r="C9768" t="s">
        <v>7674</v>
      </c>
      <c r="D9768" s="1">
        <v>44900</v>
      </c>
      <c r="E9768" t="s">
        <v>7218</v>
      </c>
      <c r="F9768" s="1">
        <v>44902</v>
      </c>
      <c r="G9768" t="s">
        <v>7218</v>
      </c>
      <c r="H9768" t="s">
        <v>4548</v>
      </c>
      <c r="I9768">
        <v>157</v>
      </c>
      <c r="J9768" t="s">
        <v>7218</v>
      </c>
      <c r="K9768" s="26" t="s">
        <v>61</v>
      </c>
      <c r="L9768" t="s">
        <v>14958</v>
      </c>
      <c r="M9768" t="s">
        <v>1227</v>
      </c>
      <c r="N9768">
        <v>1</v>
      </c>
      <c r="O9768" t="str">
        <f t="shared" si="259"/>
        <v>Sgr-C_004E1</v>
      </c>
      <c r="P9768">
        <v>11</v>
      </c>
      <c r="Q9768" t="s">
        <v>63</v>
      </c>
      <c r="U9768" s="28">
        <v>62.6</v>
      </c>
      <c r="AQ9768" s="1">
        <v>44902</v>
      </c>
      <c r="AR9768">
        <v>2</v>
      </c>
      <c r="AS9768" t="s">
        <v>6439</v>
      </c>
    </row>
    <row r="9769" spans="1:45" hidden="1" x14ac:dyDescent="0.5">
      <c r="A9769" t="s">
        <v>15027</v>
      </c>
      <c r="B9769" t="s">
        <v>15028</v>
      </c>
      <c r="C9769" t="s">
        <v>7674</v>
      </c>
      <c r="D9769" s="1">
        <v>44900</v>
      </c>
      <c r="E9769" t="s">
        <v>7218</v>
      </c>
      <c r="F9769" s="1">
        <v>44902</v>
      </c>
      <c r="G9769" t="s">
        <v>7218</v>
      </c>
      <c r="H9769" t="s">
        <v>4548</v>
      </c>
      <c r="I9769">
        <v>157</v>
      </c>
      <c r="J9769" t="s">
        <v>7218</v>
      </c>
      <c r="K9769" s="26" t="s">
        <v>61</v>
      </c>
      <c r="L9769" t="s">
        <v>14958</v>
      </c>
      <c r="M9769" t="s">
        <v>1227</v>
      </c>
      <c r="N9769">
        <v>1</v>
      </c>
      <c r="O9769" t="str">
        <f t="shared" si="259"/>
        <v>Sgr-C_004E1</v>
      </c>
      <c r="P9769">
        <v>12</v>
      </c>
      <c r="Q9769" t="s">
        <v>63</v>
      </c>
      <c r="U9769" s="28">
        <v>99.4</v>
      </c>
      <c r="AQ9769" s="1">
        <v>44902</v>
      </c>
      <c r="AR9769">
        <v>2</v>
      </c>
      <c r="AS9769" t="s">
        <v>6439</v>
      </c>
    </row>
    <row r="9770" spans="1:45" hidden="1" x14ac:dyDescent="0.5">
      <c r="A9770" t="s">
        <v>15029</v>
      </c>
      <c r="B9770" t="s">
        <v>15030</v>
      </c>
      <c r="C9770" t="s">
        <v>7674</v>
      </c>
      <c r="D9770" s="1">
        <v>44900</v>
      </c>
      <c r="E9770" t="s">
        <v>7218</v>
      </c>
      <c r="F9770" s="1">
        <v>44902</v>
      </c>
      <c r="G9770" t="s">
        <v>6439</v>
      </c>
      <c r="H9770" t="s">
        <v>4548</v>
      </c>
      <c r="I9770">
        <v>157</v>
      </c>
      <c r="J9770" t="s">
        <v>6439</v>
      </c>
      <c r="K9770" s="26" t="s">
        <v>61</v>
      </c>
      <c r="L9770" t="s">
        <v>14958</v>
      </c>
      <c r="M9770" t="s">
        <v>1227</v>
      </c>
      <c r="N9770">
        <v>1</v>
      </c>
      <c r="O9770" t="str">
        <f t="shared" si="259"/>
        <v>Sgr-C_004E1</v>
      </c>
      <c r="P9770">
        <v>1</v>
      </c>
      <c r="Q9770" t="s">
        <v>60</v>
      </c>
      <c r="U9770" s="28">
        <v>69</v>
      </c>
      <c r="AQ9770" s="1">
        <v>44902</v>
      </c>
      <c r="AR9770">
        <v>2</v>
      </c>
      <c r="AS9770" t="s">
        <v>6439</v>
      </c>
    </row>
    <row r="9771" spans="1:45" hidden="1" x14ac:dyDescent="0.5">
      <c r="A9771" t="s">
        <v>15031</v>
      </c>
      <c r="B9771" t="s">
        <v>15032</v>
      </c>
      <c r="C9771" t="s">
        <v>7674</v>
      </c>
      <c r="D9771" s="1">
        <v>44900</v>
      </c>
      <c r="E9771" t="s">
        <v>7218</v>
      </c>
      <c r="F9771" s="1">
        <v>44902</v>
      </c>
      <c r="G9771" t="s">
        <v>6439</v>
      </c>
      <c r="H9771" t="s">
        <v>4548</v>
      </c>
      <c r="I9771">
        <v>157</v>
      </c>
      <c r="J9771" t="s">
        <v>6439</v>
      </c>
      <c r="K9771" s="26" t="s">
        <v>61</v>
      </c>
      <c r="L9771" t="s">
        <v>14958</v>
      </c>
      <c r="M9771" t="s">
        <v>1227</v>
      </c>
      <c r="N9771">
        <v>1</v>
      </c>
      <c r="O9771" t="str">
        <f t="shared" si="259"/>
        <v>Sgr-C_004E1</v>
      </c>
      <c r="P9771">
        <v>2</v>
      </c>
      <c r="Q9771" t="s">
        <v>60</v>
      </c>
      <c r="U9771" s="28">
        <v>124.5</v>
      </c>
      <c r="AQ9771" s="1">
        <v>44902</v>
      </c>
      <c r="AR9771">
        <v>2</v>
      </c>
      <c r="AS9771" t="s">
        <v>6439</v>
      </c>
    </row>
    <row r="9772" spans="1:45" hidden="1" x14ac:dyDescent="0.5">
      <c r="A9772" t="s">
        <v>15033</v>
      </c>
      <c r="B9772" t="s">
        <v>15034</v>
      </c>
      <c r="C9772" t="s">
        <v>7674</v>
      </c>
      <c r="D9772" s="1">
        <v>44900</v>
      </c>
      <c r="E9772" t="s">
        <v>7218</v>
      </c>
      <c r="F9772" s="1">
        <v>44902</v>
      </c>
      <c r="G9772" t="s">
        <v>6439</v>
      </c>
      <c r="H9772" t="s">
        <v>4548</v>
      </c>
      <c r="I9772">
        <v>157</v>
      </c>
      <c r="J9772" t="s">
        <v>6439</v>
      </c>
      <c r="K9772" s="26" t="s">
        <v>61</v>
      </c>
      <c r="L9772" t="s">
        <v>14958</v>
      </c>
      <c r="M9772" t="s">
        <v>1227</v>
      </c>
      <c r="N9772">
        <v>1</v>
      </c>
      <c r="O9772" t="str">
        <f t="shared" si="259"/>
        <v>Sgr-C_004E1</v>
      </c>
      <c r="P9772">
        <v>3</v>
      </c>
      <c r="Q9772" t="s">
        <v>60</v>
      </c>
      <c r="U9772" s="28">
        <v>55.3</v>
      </c>
      <c r="AQ9772" s="1">
        <v>44902</v>
      </c>
      <c r="AR9772">
        <v>2</v>
      </c>
      <c r="AS9772" t="s">
        <v>6439</v>
      </c>
    </row>
    <row r="9773" spans="1:45" hidden="1" x14ac:dyDescent="0.5">
      <c r="A9773" t="s">
        <v>15035</v>
      </c>
      <c r="B9773" t="s">
        <v>15036</v>
      </c>
      <c r="C9773" t="s">
        <v>7674</v>
      </c>
      <c r="D9773" s="1">
        <v>44900</v>
      </c>
      <c r="E9773" t="s">
        <v>7218</v>
      </c>
      <c r="F9773" s="1">
        <v>44902</v>
      </c>
      <c r="G9773" t="s">
        <v>6439</v>
      </c>
      <c r="H9773" t="s">
        <v>4548</v>
      </c>
      <c r="I9773">
        <v>157</v>
      </c>
      <c r="J9773" t="s">
        <v>6439</v>
      </c>
      <c r="K9773" s="26" t="s">
        <v>61</v>
      </c>
      <c r="L9773" t="s">
        <v>14958</v>
      </c>
      <c r="M9773" t="s">
        <v>1227</v>
      </c>
      <c r="N9773">
        <v>1</v>
      </c>
      <c r="O9773" t="str">
        <f t="shared" si="259"/>
        <v>Sgr-C_004E1</v>
      </c>
      <c r="P9773">
        <v>4</v>
      </c>
      <c r="Q9773" t="s">
        <v>60</v>
      </c>
      <c r="U9773" s="28">
        <v>69.8</v>
      </c>
      <c r="AQ9773" s="1">
        <v>44902</v>
      </c>
      <c r="AR9773">
        <v>2</v>
      </c>
      <c r="AS9773" t="s">
        <v>6439</v>
      </c>
    </row>
    <row r="9774" spans="1:45" hidden="1" x14ac:dyDescent="0.5">
      <c r="A9774" t="s">
        <v>15037</v>
      </c>
      <c r="B9774" t="s">
        <v>15038</v>
      </c>
      <c r="C9774" t="s">
        <v>7674</v>
      </c>
      <c r="D9774" s="1">
        <v>44900</v>
      </c>
      <c r="E9774" t="s">
        <v>6439</v>
      </c>
      <c r="F9774" s="1">
        <v>44902</v>
      </c>
      <c r="G9774" t="s">
        <v>6439</v>
      </c>
      <c r="H9774" t="s">
        <v>4548</v>
      </c>
      <c r="I9774">
        <v>157</v>
      </c>
      <c r="J9774" t="s">
        <v>6439</v>
      </c>
      <c r="K9774" s="26" t="s">
        <v>61</v>
      </c>
      <c r="L9774" t="s">
        <v>14958</v>
      </c>
      <c r="M9774" t="s">
        <v>1227</v>
      </c>
      <c r="N9774">
        <v>1</v>
      </c>
      <c r="O9774" t="str">
        <f t="shared" si="259"/>
        <v>Sgr-C_004E1</v>
      </c>
      <c r="P9774">
        <v>5</v>
      </c>
      <c r="Q9774" t="s">
        <v>60</v>
      </c>
      <c r="U9774" s="28">
        <v>47</v>
      </c>
      <c r="AQ9774" s="1">
        <v>44902</v>
      </c>
      <c r="AR9774">
        <v>2</v>
      </c>
      <c r="AS9774" t="s">
        <v>6439</v>
      </c>
    </row>
    <row r="9775" spans="1:45" hidden="1" x14ac:dyDescent="0.5">
      <c r="A9775" t="s">
        <v>15039</v>
      </c>
      <c r="B9775" t="s">
        <v>15040</v>
      </c>
      <c r="C9775" t="s">
        <v>7674</v>
      </c>
      <c r="D9775" s="1">
        <v>44900</v>
      </c>
      <c r="E9775" t="s">
        <v>6439</v>
      </c>
      <c r="F9775" s="1">
        <v>44902</v>
      </c>
      <c r="G9775" t="s">
        <v>11758</v>
      </c>
      <c r="H9775" t="s">
        <v>4548</v>
      </c>
      <c r="I9775">
        <v>157</v>
      </c>
      <c r="J9775" t="s">
        <v>11758</v>
      </c>
      <c r="K9775" s="26" t="s">
        <v>61</v>
      </c>
      <c r="L9775" t="s">
        <v>14958</v>
      </c>
      <c r="M9775" t="s">
        <v>1227</v>
      </c>
      <c r="N9775">
        <v>1</v>
      </c>
      <c r="O9775" t="str">
        <f t="shared" si="259"/>
        <v>Sgr-C_004E1</v>
      </c>
      <c r="P9775">
        <v>6</v>
      </c>
      <c r="Q9775" t="s">
        <v>60</v>
      </c>
      <c r="U9775" s="28">
        <v>104.3</v>
      </c>
      <c r="AQ9775" s="1">
        <v>44902</v>
      </c>
      <c r="AR9775">
        <v>2</v>
      </c>
      <c r="AS9775" t="s">
        <v>6439</v>
      </c>
    </row>
    <row r="9776" spans="1:45" hidden="1" x14ac:dyDescent="0.5">
      <c r="A9776" t="s">
        <v>15041</v>
      </c>
      <c r="B9776" t="s">
        <v>15042</v>
      </c>
      <c r="C9776" t="s">
        <v>7674</v>
      </c>
      <c r="D9776" s="1">
        <v>44900</v>
      </c>
      <c r="E9776" t="s">
        <v>6439</v>
      </c>
      <c r="F9776" s="1">
        <v>44902</v>
      </c>
      <c r="G9776" t="s">
        <v>11758</v>
      </c>
      <c r="H9776" t="s">
        <v>4548</v>
      </c>
      <c r="I9776">
        <v>157</v>
      </c>
      <c r="J9776" t="s">
        <v>11758</v>
      </c>
      <c r="K9776" s="26" t="s">
        <v>61</v>
      </c>
      <c r="L9776" t="s">
        <v>14958</v>
      </c>
      <c r="M9776" t="s">
        <v>1227</v>
      </c>
      <c r="N9776">
        <v>1</v>
      </c>
      <c r="O9776" t="str">
        <f t="shared" si="259"/>
        <v>Sgr-C_004E1</v>
      </c>
      <c r="P9776">
        <v>7</v>
      </c>
      <c r="Q9776" t="s">
        <v>60</v>
      </c>
      <c r="U9776" s="28">
        <v>78.400000000000006</v>
      </c>
      <c r="AQ9776" s="1">
        <v>44902</v>
      </c>
      <c r="AR9776">
        <v>2</v>
      </c>
      <c r="AS9776" t="s">
        <v>6439</v>
      </c>
    </row>
    <row r="9777" spans="1:45" hidden="1" x14ac:dyDescent="0.5">
      <c r="A9777" t="s">
        <v>15043</v>
      </c>
      <c r="B9777" t="s">
        <v>15044</v>
      </c>
      <c r="C9777" t="s">
        <v>7674</v>
      </c>
      <c r="D9777" s="1">
        <v>44900</v>
      </c>
      <c r="E9777" t="s">
        <v>6439</v>
      </c>
      <c r="F9777" s="1">
        <v>44902</v>
      </c>
      <c r="G9777" t="s">
        <v>7218</v>
      </c>
      <c r="H9777" t="s">
        <v>4548</v>
      </c>
      <c r="I9777">
        <v>157</v>
      </c>
      <c r="J9777" t="s">
        <v>7218</v>
      </c>
      <c r="K9777" s="26" t="s">
        <v>61</v>
      </c>
      <c r="L9777" t="s">
        <v>14958</v>
      </c>
      <c r="M9777" t="s">
        <v>1227</v>
      </c>
      <c r="N9777">
        <v>1</v>
      </c>
      <c r="O9777" t="str">
        <f t="shared" si="259"/>
        <v>Sgr-C_004E1</v>
      </c>
      <c r="P9777">
        <v>8</v>
      </c>
      <c r="Q9777" t="s">
        <v>60</v>
      </c>
      <c r="U9777" s="28">
        <v>55.9</v>
      </c>
      <c r="AQ9777" s="1">
        <v>44902</v>
      </c>
      <c r="AR9777">
        <v>2</v>
      </c>
      <c r="AS9777" t="s">
        <v>6439</v>
      </c>
    </row>
    <row r="9778" spans="1:45" hidden="1" x14ac:dyDescent="0.5">
      <c r="A9778" t="s">
        <v>15045</v>
      </c>
      <c r="B9778" t="s">
        <v>15046</v>
      </c>
      <c r="C9778" t="s">
        <v>7674</v>
      </c>
      <c r="D9778" s="1">
        <v>44900</v>
      </c>
      <c r="E9778" t="s">
        <v>6439</v>
      </c>
      <c r="F9778" s="1">
        <v>44902</v>
      </c>
      <c r="G9778" t="s">
        <v>7218</v>
      </c>
      <c r="H9778" t="s">
        <v>4548</v>
      </c>
      <c r="I9778">
        <v>157</v>
      </c>
      <c r="J9778" t="s">
        <v>7218</v>
      </c>
      <c r="K9778" s="26" t="s">
        <v>61</v>
      </c>
      <c r="L9778" t="s">
        <v>14958</v>
      </c>
      <c r="M9778" t="s">
        <v>1227</v>
      </c>
      <c r="N9778">
        <v>1</v>
      </c>
      <c r="O9778" t="str">
        <f t="shared" si="259"/>
        <v>Sgr-C_004E1</v>
      </c>
      <c r="P9778">
        <v>9</v>
      </c>
      <c r="Q9778" t="s">
        <v>60</v>
      </c>
      <c r="U9778" s="28">
        <v>96.2</v>
      </c>
      <c r="AQ9778" s="1">
        <v>44902</v>
      </c>
      <c r="AR9778">
        <v>2</v>
      </c>
      <c r="AS9778" t="s">
        <v>6439</v>
      </c>
    </row>
    <row r="9779" spans="1:45" hidden="1" x14ac:dyDescent="0.5">
      <c r="A9779" t="s">
        <v>15047</v>
      </c>
      <c r="B9779" t="s">
        <v>15048</v>
      </c>
      <c r="C9779" t="s">
        <v>7674</v>
      </c>
      <c r="D9779" s="1">
        <v>44900</v>
      </c>
      <c r="E9779" t="s">
        <v>6439</v>
      </c>
      <c r="F9779" s="1">
        <v>44902</v>
      </c>
      <c r="G9779" t="s">
        <v>7218</v>
      </c>
      <c r="H9779" t="s">
        <v>4548</v>
      </c>
      <c r="I9779">
        <v>157</v>
      </c>
      <c r="J9779" t="s">
        <v>7218</v>
      </c>
      <c r="K9779" s="26" t="s">
        <v>61</v>
      </c>
      <c r="L9779" t="s">
        <v>14958</v>
      </c>
      <c r="M9779" t="s">
        <v>1227</v>
      </c>
      <c r="N9779">
        <v>1</v>
      </c>
      <c r="O9779" t="str">
        <f t="shared" si="259"/>
        <v>Sgr-C_004E1</v>
      </c>
      <c r="P9779">
        <v>10</v>
      </c>
      <c r="Q9779" t="s">
        <v>60</v>
      </c>
      <c r="U9779" s="28">
        <v>90.6</v>
      </c>
      <c r="AQ9779" s="1">
        <v>44902</v>
      </c>
      <c r="AR9779">
        <v>2</v>
      </c>
      <c r="AS9779" t="s">
        <v>6439</v>
      </c>
    </row>
    <row r="9780" spans="1:45" hidden="1" x14ac:dyDescent="0.5">
      <c r="A9780" t="s">
        <v>15049</v>
      </c>
      <c r="B9780" t="s">
        <v>15050</v>
      </c>
      <c r="C9780" t="s">
        <v>7674</v>
      </c>
      <c r="D9780" s="1">
        <v>44900</v>
      </c>
      <c r="E9780" t="s">
        <v>6439</v>
      </c>
      <c r="F9780" s="1">
        <v>44902</v>
      </c>
      <c r="G9780" t="s">
        <v>7218</v>
      </c>
      <c r="H9780" t="s">
        <v>4548</v>
      </c>
      <c r="I9780">
        <v>157</v>
      </c>
      <c r="J9780" t="s">
        <v>7218</v>
      </c>
      <c r="K9780" s="26" t="s">
        <v>61</v>
      </c>
      <c r="L9780" t="s">
        <v>14958</v>
      </c>
      <c r="M9780" t="s">
        <v>1227</v>
      </c>
      <c r="N9780">
        <v>1</v>
      </c>
      <c r="O9780" t="str">
        <f t="shared" si="259"/>
        <v>Sgr-C_004E1</v>
      </c>
      <c r="P9780">
        <v>11</v>
      </c>
      <c r="Q9780" t="s">
        <v>60</v>
      </c>
      <c r="U9780" s="28">
        <v>51.8</v>
      </c>
      <c r="AQ9780" s="1">
        <v>44902</v>
      </c>
      <c r="AR9780">
        <v>2</v>
      </c>
      <c r="AS9780" t="s">
        <v>6439</v>
      </c>
    </row>
    <row r="9781" spans="1:45" hidden="1" x14ac:dyDescent="0.5">
      <c r="A9781" t="s">
        <v>15051</v>
      </c>
      <c r="B9781" t="s">
        <v>15052</v>
      </c>
      <c r="C9781" t="s">
        <v>7674</v>
      </c>
      <c r="D9781" s="1">
        <v>44900</v>
      </c>
      <c r="E9781" t="s">
        <v>6439</v>
      </c>
      <c r="F9781" s="1">
        <v>44902</v>
      </c>
      <c r="G9781" t="s">
        <v>7218</v>
      </c>
      <c r="H9781" t="s">
        <v>4548</v>
      </c>
      <c r="I9781">
        <v>157</v>
      </c>
      <c r="J9781" t="s">
        <v>7218</v>
      </c>
      <c r="K9781" s="26" t="s">
        <v>61</v>
      </c>
      <c r="L9781" t="s">
        <v>14958</v>
      </c>
      <c r="M9781" t="s">
        <v>1227</v>
      </c>
      <c r="N9781">
        <v>1</v>
      </c>
      <c r="O9781" t="str">
        <f t="shared" si="259"/>
        <v>Sgr-C_004E1</v>
      </c>
      <c r="P9781">
        <v>12</v>
      </c>
      <c r="Q9781" t="s">
        <v>60</v>
      </c>
      <c r="U9781" s="28">
        <v>81</v>
      </c>
      <c r="AQ9781" s="1">
        <v>44902</v>
      </c>
      <c r="AR9781">
        <v>2</v>
      </c>
      <c r="AS9781" t="s">
        <v>6439</v>
      </c>
    </row>
    <row r="9782" spans="1:45" hidden="1" x14ac:dyDescent="0.5">
      <c r="A9782" t="s">
        <v>15053</v>
      </c>
      <c r="B9782" t="s">
        <v>15054</v>
      </c>
      <c r="C9782" t="s">
        <v>7674</v>
      </c>
      <c r="D9782" s="1">
        <v>44900</v>
      </c>
      <c r="E9782" t="s">
        <v>6439</v>
      </c>
      <c r="F9782" s="1">
        <v>44902</v>
      </c>
      <c r="G9782" t="s">
        <v>6439</v>
      </c>
      <c r="H9782" t="s">
        <v>4548</v>
      </c>
      <c r="I9782">
        <v>157</v>
      </c>
      <c r="J9782" t="s">
        <v>6439</v>
      </c>
      <c r="K9782" s="26" t="s">
        <v>61</v>
      </c>
      <c r="L9782" t="s">
        <v>14958</v>
      </c>
      <c r="M9782" t="s">
        <v>1227</v>
      </c>
      <c r="N9782">
        <v>1</v>
      </c>
      <c r="O9782" t="str">
        <f t="shared" si="259"/>
        <v>Sgr-C_004E1</v>
      </c>
      <c r="P9782">
        <v>1</v>
      </c>
      <c r="Q9782" t="s">
        <v>9200</v>
      </c>
    </row>
    <row r="9783" spans="1:45" hidden="1" x14ac:dyDescent="0.5">
      <c r="A9783" t="s">
        <v>15055</v>
      </c>
      <c r="B9783" t="s">
        <v>15056</v>
      </c>
      <c r="C9783" t="s">
        <v>7674</v>
      </c>
      <c r="D9783" s="1">
        <v>44900</v>
      </c>
      <c r="E9783" t="s">
        <v>7218</v>
      </c>
      <c r="F9783" s="1">
        <v>44902</v>
      </c>
      <c r="G9783" t="s">
        <v>6439</v>
      </c>
      <c r="H9783" t="s">
        <v>4548</v>
      </c>
      <c r="I9783">
        <v>157</v>
      </c>
      <c r="J9783" t="s">
        <v>6439</v>
      </c>
      <c r="K9783" s="26" t="s">
        <v>61</v>
      </c>
      <c r="L9783" t="s">
        <v>14958</v>
      </c>
      <c r="M9783" t="s">
        <v>1227</v>
      </c>
      <c r="N9783">
        <v>1</v>
      </c>
      <c r="O9783" t="str">
        <f t="shared" si="259"/>
        <v>Sgr-C_004E1</v>
      </c>
      <c r="P9783">
        <v>2</v>
      </c>
      <c r="Q9783" t="s">
        <v>9200</v>
      </c>
    </row>
    <row r="9784" spans="1:45" hidden="1" x14ac:dyDescent="0.5">
      <c r="A9784" t="s">
        <v>15057</v>
      </c>
      <c r="B9784" t="s">
        <v>15058</v>
      </c>
      <c r="C9784" t="s">
        <v>7674</v>
      </c>
      <c r="D9784" s="1">
        <v>44900</v>
      </c>
      <c r="E9784" t="s">
        <v>7218</v>
      </c>
      <c r="F9784" s="1">
        <v>44902</v>
      </c>
      <c r="G9784" t="s">
        <v>6439</v>
      </c>
      <c r="H9784" t="s">
        <v>4548</v>
      </c>
      <c r="I9784">
        <v>157</v>
      </c>
      <c r="J9784" t="s">
        <v>6439</v>
      </c>
      <c r="K9784" s="26" t="s">
        <v>61</v>
      </c>
      <c r="L9784" t="s">
        <v>14958</v>
      </c>
      <c r="M9784" t="s">
        <v>1227</v>
      </c>
      <c r="N9784">
        <v>1</v>
      </c>
      <c r="O9784" t="str">
        <f t="shared" si="259"/>
        <v>Sgr-C_004E1</v>
      </c>
      <c r="P9784">
        <v>3</v>
      </c>
      <c r="Q9784" t="s">
        <v>9200</v>
      </c>
    </row>
    <row r="9785" spans="1:45" hidden="1" x14ac:dyDescent="0.5">
      <c r="A9785" t="s">
        <v>15059</v>
      </c>
      <c r="B9785" t="s">
        <v>15060</v>
      </c>
      <c r="C9785" t="s">
        <v>7674</v>
      </c>
      <c r="D9785" s="1">
        <v>44900</v>
      </c>
      <c r="E9785" t="s">
        <v>7218</v>
      </c>
      <c r="F9785" s="1">
        <v>44902</v>
      </c>
      <c r="G9785" t="s">
        <v>6439</v>
      </c>
      <c r="H9785" t="s">
        <v>4548</v>
      </c>
      <c r="I9785">
        <v>157</v>
      </c>
      <c r="J9785" t="s">
        <v>6439</v>
      </c>
      <c r="K9785" s="26" t="s">
        <v>61</v>
      </c>
      <c r="L9785" t="s">
        <v>14958</v>
      </c>
      <c r="M9785" t="s">
        <v>1227</v>
      </c>
      <c r="N9785">
        <v>1</v>
      </c>
      <c r="O9785" t="str">
        <f t="shared" si="259"/>
        <v>Sgr-C_004E1</v>
      </c>
      <c r="P9785">
        <v>4</v>
      </c>
      <c r="Q9785" t="s">
        <v>9200</v>
      </c>
    </row>
    <row r="9786" spans="1:45" hidden="1" x14ac:dyDescent="0.5">
      <c r="A9786" t="s">
        <v>15061</v>
      </c>
      <c r="B9786" t="s">
        <v>15062</v>
      </c>
      <c r="C9786" t="s">
        <v>7674</v>
      </c>
      <c r="D9786" s="1">
        <v>44900</v>
      </c>
      <c r="E9786" t="s">
        <v>7218</v>
      </c>
      <c r="F9786" s="1">
        <v>44902</v>
      </c>
      <c r="G9786" t="s">
        <v>6439</v>
      </c>
      <c r="H9786" t="s">
        <v>4548</v>
      </c>
      <c r="I9786">
        <v>157</v>
      </c>
      <c r="J9786" t="s">
        <v>6439</v>
      </c>
      <c r="K9786" s="26" t="s">
        <v>61</v>
      </c>
      <c r="L9786" t="s">
        <v>14958</v>
      </c>
      <c r="M9786" t="s">
        <v>1227</v>
      </c>
      <c r="N9786">
        <v>1</v>
      </c>
      <c r="O9786" t="str">
        <f t="shared" si="259"/>
        <v>Sgr-C_004E1</v>
      </c>
      <c r="P9786">
        <v>5</v>
      </c>
      <c r="Q9786" t="s">
        <v>9200</v>
      </c>
    </row>
    <row r="9787" spans="1:45" hidden="1" x14ac:dyDescent="0.5">
      <c r="A9787" t="s">
        <v>15063</v>
      </c>
      <c r="B9787" t="s">
        <v>15064</v>
      </c>
      <c r="C9787" t="s">
        <v>7674</v>
      </c>
      <c r="D9787" s="1">
        <v>44900</v>
      </c>
      <c r="E9787" t="s">
        <v>7218</v>
      </c>
      <c r="F9787" s="1">
        <v>44902</v>
      </c>
      <c r="G9787" t="s">
        <v>11758</v>
      </c>
      <c r="H9787" t="s">
        <v>4548</v>
      </c>
      <c r="I9787">
        <v>157</v>
      </c>
      <c r="J9787" t="s">
        <v>11758</v>
      </c>
      <c r="K9787" s="26" t="s">
        <v>61</v>
      </c>
      <c r="L9787" t="s">
        <v>14958</v>
      </c>
      <c r="M9787" t="s">
        <v>1227</v>
      </c>
      <c r="N9787">
        <v>1</v>
      </c>
      <c r="O9787" t="str">
        <f t="shared" si="259"/>
        <v>Sgr-C_004E1</v>
      </c>
      <c r="P9787">
        <v>6</v>
      </c>
      <c r="Q9787" t="s">
        <v>9200</v>
      </c>
    </row>
    <row r="9788" spans="1:45" hidden="1" x14ac:dyDescent="0.5">
      <c r="A9788" t="s">
        <v>15065</v>
      </c>
      <c r="B9788" t="s">
        <v>15066</v>
      </c>
      <c r="C9788" t="s">
        <v>7674</v>
      </c>
      <c r="D9788" s="1">
        <v>44900</v>
      </c>
      <c r="E9788" t="s">
        <v>7218</v>
      </c>
      <c r="F9788" s="1">
        <v>44902</v>
      </c>
      <c r="G9788" t="s">
        <v>11758</v>
      </c>
      <c r="H9788" t="s">
        <v>4548</v>
      </c>
      <c r="I9788">
        <v>157</v>
      </c>
      <c r="J9788" t="s">
        <v>11758</v>
      </c>
      <c r="K9788" s="26" t="s">
        <v>61</v>
      </c>
      <c r="L9788" t="s">
        <v>14958</v>
      </c>
      <c r="M9788" t="s">
        <v>1227</v>
      </c>
      <c r="N9788">
        <v>1</v>
      </c>
      <c r="O9788" t="str">
        <f t="shared" si="259"/>
        <v>Sgr-C_004E1</v>
      </c>
      <c r="P9788">
        <v>7</v>
      </c>
      <c r="Q9788" t="s">
        <v>9200</v>
      </c>
    </row>
    <row r="9789" spans="1:45" hidden="1" x14ac:dyDescent="0.5">
      <c r="A9789" t="s">
        <v>15067</v>
      </c>
      <c r="B9789" t="s">
        <v>15068</v>
      </c>
      <c r="C9789" t="s">
        <v>7674</v>
      </c>
      <c r="D9789" s="1">
        <v>44900</v>
      </c>
      <c r="E9789" t="s">
        <v>7218</v>
      </c>
      <c r="F9789" s="1">
        <v>44902</v>
      </c>
      <c r="G9789" t="s">
        <v>7218</v>
      </c>
      <c r="H9789" t="s">
        <v>4548</v>
      </c>
      <c r="I9789">
        <v>157</v>
      </c>
      <c r="J9789" t="s">
        <v>7218</v>
      </c>
      <c r="K9789" s="26" t="s">
        <v>61</v>
      </c>
      <c r="L9789" t="s">
        <v>14958</v>
      </c>
      <c r="M9789" t="s">
        <v>1227</v>
      </c>
      <c r="N9789">
        <v>1</v>
      </c>
      <c r="O9789" t="str">
        <f t="shared" si="259"/>
        <v>Sgr-C_004E1</v>
      </c>
      <c r="P9789">
        <v>8</v>
      </c>
      <c r="Q9789" t="s">
        <v>9200</v>
      </c>
    </row>
    <row r="9790" spans="1:45" hidden="1" x14ac:dyDescent="0.5">
      <c r="A9790" t="s">
        <v>15069</v>
      </c>
      <c r="B9790" t="s">
        <v>15070</v>
      </c>
      <c r="C9790" t="s">
        <v>7674</v>
      </c>
      <c r="D9790" s="1">
        <v>44900</v>
      </c>
      <c r="E9790" t="s">
        <v>7218</v>
      </c>
      <c r="F9790" s="1">
        <v>44902</v>
      </c>
      <c r="G9790" t="s">
        <v>7218</v>
      </c>
      <c r="H9790" t="s">
        <v>4548</v>
      </c>
      <c r="I9790">
        <v>157</v>
      </c>
      <c r="J9790" t="s">
        <v>7218</v>
      </c>
      <c r="K9790" s="26" t="s">
        <v>61</v>
      </c>
      <c r="L9790" t="s">
        <v>14958</v>
      </c>
      <c r="M9790" t="s">
        <v>1227</v>
      </c>
      <c r="N9790">
        <v>1</v>
      </c>
      <c r="O9790" t="str">
        <f t="shared" si="259"/>
        <v>Sgr-C_004E1</v>
      </c>
      <c r="P9790">
        <v>9</v>
      </c>
      <c r="Q9790" t="s">
        <v>9200</v>
      </c>
    </row>
    <row r="9791" spans="1:45" hidden="1" x14ac:dyDescent="0.5">
      <c r="A9791" t="s">
        <v>15071</v>
      </c>
      <c r="B9791" t="s">
        <v>15072</v>
      </c>
      <c r="C9791" t="s">
        <v>7674</v>
      </c>
      <c r="D9791" s="1">
        <v>44900</v>
      </c>
      <c r="E9791" t="s">
        <v>6439</v>
      </c>
      <c r="F9791" s="1">
        <v>44902</v>
      </c>
      <c r="G9791" t="s">
        <v>7218</v>
      </c>
      <c r="H9791" t="s">
        <v>4548</v>
      </c>
      <c r="I9791">
        <v>157</v>
      </c>
      <c r="J9791" t="s">
        <v>7218</v>
      </c>
      <c r="K9791" s="26" t="s">
        <v>61</v>
      </c>
      <c r="L9791" t="s">
        <v>14958</v>
      </c>
      <c r="M9791" t="s">
        <v>1227</v>
      </c>
      <c r="N9791">
        <v>1</v>
      </c>
      <c r="O9791" t="str">
        <f t="shared" si="259"/>
        <v>Sgr-C_004E1</v>
      </c>
      <c r="P9791">
        <v>10</v>
      </c>
      <c r="Q9791" t="s">
        <v>9200</v>
      </c>
    </row>
    <row r="9792" spans="1:45" hidden="1" x14ac:dyDescent="0.5">
      <c r="A9792" t="s">
        <v>15073</v>
      </c>
      <c r="B9792" t="s">
        <v>15074</v>
      </c>
      <c r="C9792" t="s">
        <v>7674</v>
      </c>
      <c r="D9792" s="1">
        <v>44900</v>
      </c>
      <c r="E9792" t="s">
        <v>6439</v>
      </c>
      <c r="F9792" s="1">
        <v>44902</v>
      </c>
      <c r="G9792" t="s">
        <v>7218</v>
      </c>
      <c r="H9792" t="s">
        <v>4548</v>
      </c>
      <c r="I9792">
        <v>157</v>
      </c>
      <c r="J9792" t="s">
        <v>7218</v>
      </c>
      <c r="K9792" s="26" t="s">
        <v>61</v>
      </c>
      <c r="L9792" t="s">
        <v>14958</v>
      </c>
      <c r="M9792" t="s">
        <v>1227</v>
      </c>
      <c r="N9792">
        <v>1</v>
      </c>
      <c r="O9792" t="str">
        <f t="shared" si="259"/>
        <v>Sgr-C_004E1</v>
      </c>
      <c r="P9792">
        <v>11</v>
      </c>
      <c r="Q9792" t="s">
        <v>9200</v>
      </c>
    </row>
    <row r="9793" spans="1:17" hidden="1" x14ac:dyDescent="0.5">
      <c r="A9793" t="s">
        <v>15075</v>
      </c>
      <c r="B9793" t="s">
        <v>15076</v>
      </c>
      <c r="C9793" t="s">
        <v>7674</v>
      </c>
      <c r="D9793" s="1">
        <v>44900</v>
      </c>
      <c r="E9793" t="s">
        <v>6439</v>
      </c>
      <c r="F9793" s="1">
        <v>44902</v>
      </c>
      <c r="G9793" t="s">
        <v>7218</v>
      </c>
      <c r="H9793" t="s">
        <v>4548</v>
      </c>
      <c r="I9793">
        <v>157</v>
      </c>
      <c r="J9793" t="s">
        <v>7218</v>
      </c>
      <c r="K9793" s="26" t="s">
        <v>61</v>
      </c>
      <c r="L9793" t="s">
        <v>14958</v>
      </c>
      <c r="M9793" t="s">
        <v>1227</v>
      </c>
      <c r="N9793">
        <v>1</v>
      </c>
      <c r="O9793" t="str">
        <f t="shared" si="259"/>
        <v>Sgr-C_004E1</v>
      </c>
      <c r="P9793">
        <v>12</v>
      </c>
      <c r="Q9793" t="s">
        <v>9200</v>
      </c>
    </row>
    <row r="9794" spans="1:17" hidden="1" x14ac:dyDescent="0.5">
      <c r="A9794" t="s">
        <v>15077</v>
      </c>
      <c r="B9794" t="s">
        <v>15078</v>
      </c>
      <c r="C9794" t="s">
        <v>7674</v>
      </c>
      <c r="D9794" s="1">
        <v>44900</v>
      </c>
      <c r="E9794" t="s">
        <v>6439</v>
      </c>
      <c r="F9794" s="1">
        <v>44902</v>
      </c>
      <c r="G9794" t="s">
        <v>6439</v>
      </c>
      <c r="H9794" t="s">
        <v>4548</v>
      </c>
      <c r="I9794">
        <v>157</v>
      </c>
      <c r="J9794" t="s">
        <v>6439</v>
      </c>
      <c r="K9794" s="26" t="s">
        <v>61</v>
      </c>
      <c r="L9794" t="s">
        <v>14958</v>
      </c>
      <c r="M9794" t="s">
        <v>1227</v>
      </c>
      <c r="N9794">
        <v>1</v>
      </c>
      <c r="O9794" t="str">
        <f t="shared" si="259"/>
        <v>Sgr-C_004E1</v>
      </c>
      <c r="P9794">
        <v>1</v>
      </c>
      <c r="Q9794" t="s">
        <v>73</v>
      </c>
    </row>
    <row r="9795" spans="1:17" hidden="1" x14ac:dyDescent="0.5">
      <c r="A9795" t="s">
        <v>15079</v>
      </c>
      <c r="B9795" t="s">
        <v>15080</v>
      </c>
      <c r="C9795" t="s">
        <v>7674</v>
      </c>
      <c r="D9795" s="1">
        <v>44900</v>
      </c>
      <c r="E9795" t="s">
        <v>6439</v>
      </c>
      <c r="F9795" s="1">
        <v>44902</v>
      </c>
      <c r="G9795" t="s">
        <v>6439</v>
      </c>
      <c r="H9795" t="s">
        <v>4548</v>
      </c>
      <c r="I9795">
        <v>157</v>
      </c>
      <c r="J9795" t="s">
        <v>6439</v>
      </c>
      <c r="K9795" s="26" t="s">
        <v>61</v>
      </c>
      <c r="L9795" t="s">
        <v>14958</v>
      </c>
      <c r="M9795" t="s">
        <v>1227</v>
      </c>
      <c r="N9795">
        <v>1</v>
      </c>
      <c r="O9795" t="str">
        <f t="shared" si="259"/>
        <v>Sgr-C_004E1</v>
      </c>
      <c r="P9795">
        <v>2</v>
      </c>
      <c r="Q9795" t="s">
        <v>73</v>
      </c>
    </row>
    <row r="9796" spans="1:17" hidden="1" x14ac:dyDescent="0.5">
      <c r="A9796" t="s">
        <v>15081</v>
      </c>
      <c r="B9796" t="s">
        <v>15082</v>
      </c>
      <c r="C9796" t="s">
        <v>7674</v>
      </c>
      <c r="D9796" s="1">
        <v>44900</v>
      </c>
      <c r="E9796" t="s">
        <v>6439</v>
      </c>
      <c r="F9796" s="1">
        <v>44902</v>
      </c>
      <c r="G9796" t="s">
        <v>6439</v>
      </c>
      <c r="H9796" t="s">
        <v>4548</v>
      </c>
      <c r="I9796">
        <v>157</v>
      </c>
      <c r="J9796" t="s">
        <v>6439</v>
      </c>
      <c r="K9796" s="26" t="s">
        <v>61</v>
      </c>
      <c r="L9796" t="s">
        <v>14958</v>
      </c>
      <c r="M9796" t="s">
        <v>1227</v>
      </c>
      <c r="N9796">
        <v>1</v>
      </c>
      <c r="O9796" t="str">
        <f t="shared" si="259"/>
        <v>Sgr-C_004E1</v>
      </c>
      <c r="P9796">
        <v>3</v>
      </c>
      <c r="Q9796" t="s">
        <v>73</v>
      </c>
    </row>
    <row r="9797" spans="1:17" hidden="1" x14ac:dyDescent="0.5">
      <c r="A9797" t="s">
        <v>15083</v>
      </c>
      <c r="B9797" t="s">
        <v>15084</v>
      </c>
      <c r="C9797" t="s">
        <v>7674</v>
      </c>
      <c r="D9797" s="1">
        <v>44900</v>
      </c>
      <c r="E9797" t="s">
        <v>6439</v>
      </c>
      <c r="F9797" s="1">
        <v>44902</v>
      </c>
      <c r="G9797" t="s">
        <v>6439</v>
      </c>
      <c r="H9797" t="s">
        <v>4548</v>
      </c>
      <c r="I9797">
        <v>157</v>
      </c>
      <c r="J9797" t="s">
        <v>6439</v>
      </c>
      <c r="K9797" s="26" t="s">
        <v>61</v>
      </c>
      <c r="L9797" t="s">
        <v>14958</v>
      </c>
      <c r="M9797" t="s">
        <v>1227</v>
      </c>
      <c r="N9797">
        <v>1</v>
      </c>
      <c r="O9797" t="str">
        <f t="shared" si="259"/>
        <v>Sgr-C_004E1</v>
      </c>
      <c r="P9797">
        <v>4</v>
      </c>
      <c r="Q9797" t="s">
        <v>73</v>
      </c>
    </row>
    <row r="9798" spans="1:17" hidden="1" x14ac:dyDescent="0.5">
      <c r="A9798" t="s">
        <v>15085</v>
      </c>
      <c r="B9798" t="s">
        <v>15086</v>
      </c>
      <c r="C9798" t="s">
        <v>7674</v>
      </c>
      <c r="D9798" s="1">
        <v>44900</v>
      </c>
      <c r="E9798" t="s">
        <v>6439</v>
      </c>
      <c r="F9798" s="1">
        <v>44902</v>
      </c>
      <c r="G9798" t="s">
        <v>6439</v>
      </c>
      <c r="H9798" t="s">
        <v>4548</v>
      </c>
      <c r="I9798">
        <v>157</v>
      </c>
      <c r="J9798" t="s">
        <v>6439</v>
      </c>
      <c r="K9798" s="26" t="s">
        <v>61</v>
      </c>
      <c r="L9798" t="s">
        <v>14958</v>
      </c>
      <c r="M9798" t="s">
        <v>1227</v>
      </c>
      <c r="N9798">
        <v>1</v>
      </c>
      <c r="O9798" t="str">
        <f t="shared" ref="O9798:O9829" si="260">L9798&amp;"E1"</f>
        <v>Sgr-C_004E1</v>
      </c>
      <c r="P9798">
        <v>5</v>
      </c>
      <c r="Q9798" t="s">
        <v>73</v>
      </c>
    </row>
    <row r="9799" spans="1:17" hidden="1" x14ac:dyDescent="0.5">
      <c r="A9799" t="s">
        <v>15087</v>
      </c>
      <c r="B9799" t="s">
        <v>15088</v>
      </c>
      <c r="C9799" t="s">
        <v>7674</v>
      </c>
      <c r="D9799" s="1">
        <v>44900</v>
      </c>
      <c r="E9799" t="s">
        <v>6439</v>
      </c>
      <c r="F9799" s="1">
        <v>44902</v>
      </c>
      <c r="G9799" t="s">
        <v>11758</v>
      </c>
      <c r="H9799" t="s">
        <v>4548</v>
      </c>
      <c r="I9799">
        <v>157</v>
      </c>
      <c r="J9799" t="s">
        <v>11758</v>
      </c>
      <c r="K9799" s="26" t="s">
        <v>61</v>
      </c>
      <c r="L9799" t="s">
        <v>14958</v>
      </c>
      <c r="M9799" t="s">
        <v>1227</v>
      </c>
      <c r="N9799">
        <v>1</v>
      </c>
      <c r="O9799" t="str">
        <f t="shared" si="260"/>
        <v>Sgr-C_004E1</v>
      </c>
      <c r="P9799">
        <v>6</v>
      </c>
      <c r="Q9799" t="s">
        <v>73</v>
      </c>
    </row>
    <row r="9800" spans="1:17" hidden="1" x14ac:dyDescent="0.5">
      <c r="A9800" t="s">
        <v>15089</v>
      </c>
      <c r="B9800" t="s">
        <v>15090</v>
      </c>
      <c r="C9800" t="s">
        <v>7674</v>
      </c>
      <c r="D9800" s="1">
        <v>44900</v>
      </c>
      <c r="E9800" t="s">
        <v>6439</v>
      </c>
      <c r="F9800" s="1">
        <v>44902</v>
      </c>
      <c r="G9800" t="s">
        <v>11758</v>
      </c>
      <c r="H9800" t="s">
        <v>4548</v>
      </c>
      <c r="I9800">
        <v>157</v>
      </c>
      <c r="J9800" t="s">
        <v>11758</v>
      </c>
      <c r="K9800" s="26" t="s">
        <v>61</v>
      </c>
      <c r="L9800" t="s">
        <v>14958</v>
      </c>
      <c r="M9800" t="s">
        <v>1227</v>
      </c>
      <c r="N9800">
        <v>1</v>
      </c>
      <c r="O9800" t="str">
        <f t="shared" si="260"/>
        <v>Sgr-C_004E1</v>
      </c>
      <c r="P9800">
        <v>7</v>
      </c>
      <c r="Q9800" t="s">
        <v>73</v>
      </c>
    </row>
    <row r="9801" spans="1:17" hidden="1" x14ac:dyDescent="0.5">
      <c r="A9801" t="s">
        <v>15091</v>
      </c>
      <c r="B9801" t="s">
        <v>15092</v>
      </c>
      <c r="C9801" t="s">
        <v>7674</v>
      </c>
      <c r="D9801" s="1">
        <v>44900</v>
      </c>
      <c r="E9801" t="s">
        <v>6439</v>
      </c>
      <c r="F9801" s="1">
        <v>44902</v>
      </c>
      <c r="G9801" t="s">
        <v>7218</v>
      </c>
      <c r="H9801" t="s">
        <v>4548</v>
      </c>
      <c r="I9801">
        <v>157</v>
      </c>
      <c r="J9801" t="s">
        <v>7218</v>
      </c>
      <c r="K9801" s="26" t="s">
        <v>61</v>
      </c>
      <c r="L9801" t="s">
        <v>14958</v>
      </c>
      <c r="M9801" t="s">
        <v>1227</v>
      </c>
      <c r="N9801">
        <v>1</v>
      </c>
      <c r="O9801" t="str">
        <f t="shared" si="260"/>
        <v>Sgr-C_004E1</v>
      </c>
      <c r="P9801">
        <v>8</v>
      </c>
      <c r="Q9801" t="s">
        <v>73</v>
      </c>
    </row>
    <row r="9802" spans="1:17" hidden="1" x14ac:dyDescent="0.5">
      <c r="A9802" t="s">
        <v>15093</v>
      </c>
      <c r="B9802" t="s">
        <v>15094</v>
      </c>
      <c r="C9802" t="s">
        <v>7674</v>
      </c>
      <c r="D9802" s="1">
        <v>44900</v>
      </c>
      <c r="E9802" t="s">
        <v>6439</v>
      </c>
      <c r="F9802" s="1">
        <v>44902</v>
      </c>
      <c r="G9802" t="s">
        <v>7218</v>
      </c>
      <c r="H9802" t="s">
        <v>4548</v>
      </c>
      <c r="I9802">
        <v>157</v>
      </c>
      <c r="J9802" t="s">
        <v>7218</v>
      </c>
      <c r="K9802" s="26" t="s">
        <v>61</v>
      </c>
      <c r="L9802" t="s">
        <v>14958</v>
      </c>
      <c r="M9802" t="s">
        <v>1227</v>
      </c>
      <c r="N9802">
        <v>1</v>
      </c>
      <c r="O9802" t="str">
        <f t="shared" si="260"/>
        <v>Sgr-C_004E1</v>
      </c>
      <c r="P9802">
        <v>9</v>
      </c>
      <c r="Q9802" t="s">
        <v>73</v>
      </c>
    </row>
    <row r="9803" spans="1:17" hidden="1" x14ac:dyDescent="0.5">
      <c r="A9803" t="s">
        <v>15095</v>
      </c>
      <c r="B9803" t="s">
        <v>15096</v>
      </c>
      <c r="C9803" t="s">
        <v>7674</v>
      </c>
      <c r="D9803" s="1">
        <v>44900</v>
      </c>
      <c r="E9803" t="s">
        <v>6439</v>
      </c>
      <c r="F9803" s="1">
        <v>44902</v>
      </c>
      <c r="G9803" t="s">
        <v>7218</v>
      </c>
      <c r="H9803" t="s">
        <v>4548</v>
      </c>
      <c r="I9803">
        <v>157</v>
      </c>
      <c r="J9803" t="s">
        <v>7218</v>
      </c>
      <c r="K9803" s="26" t="s">
        <v>61</v>
      </c>
      <c r="L9803" t="s">
        <v>14958</v>
      </c>
      <c r="M9803" t="s">
        <v>1227</v>
      </c>
      <c r="N9803">
        <v>1</v>
      </c>
      <c r="O9803" t="str">
        <f t="shared" si="260"/>
        <v>Sgr-C_004E1</v>
      </c>
      <c r="P9803">
        <v>10</v>
      </c>
      <c r="Q9803" t="s">
        <v>73</v>
      </c>
    </row>
    <row r="9804" spans="1:17" hidden="1" x14ac:dyDescent="0.5">
      <c r="A9804" t="s">
        <v>15097</v>
      </c>
      <c r="B9804" t="s">
        <v>15098</v>
      </c>
      <c r="C9804" t="s">
        <v>7674</v>
      </c>
      <c r="D9804" s="1">
        <v>44900</v>
      </c>
      <c r="E9804" t="s">
        <v>6439</v>
      </c>
      <c r="F9804" s="1">
        <v>44902</v>
      </c>
      <c r="G9804" t="s">
        <v>7218</v>
      </c>
      <c r="H9804" t="s">
        <v>4548</v>
      </c>
      <c r="I9804">
        <v>157</v>
      </c>
      <c r="J9804" t="s">
        <v>7218</v>
      </c>
      <c r="K9804" s="26" t="s">
        <v>61</v>
      </c>
      <c r="L9804" t="s">
        <v>14958</v>
      </c>
      <c r="M9804" t="s">
        <v>1227</v>
      </c>
      <c r="N9804">
        <v>1</v>
      </c>
      <c r="O9804" t="str">
        <f t="shared" si="260"/>
        <v>Sgr-C_004E1</v>
      </c>
      <c r="P9804">
        <v>11</v>
      </c>
      <c r="Q9804" t="s">
        <v>73</v>
      </c>
    </row>
    <row r="9805" spans="1:17" hidden="1" x14ac:dyDescent="0.5">
      <c r="A9805" t="s">
        <v>15099</v>
      </c>
      <c r="B9805" t="s">
        <v>15100</v>
      </c>
      <c r="C9805" t="s">
        <v>7674</v>
      </c>
      <c r="D9805" s="1">
        <v>44901</v>
      </c>
      <c r="E9805" t="s">
        <v>7218</v>
      </c>
      <c r="F9805" s="1">
        <v>44902</v>
      </c>
      <c r="G9805" t="s">
        <v>7218</v>
      </c>
      <c r="H9805" t="s">
        <v>4548</v>
      </c>
      <c r="I9805">
        <v>157</v>
      </c>
      <c r="J9805" t="s">
        <v>7218</v>
      </c>
      <c r="K9805" s="26" t="s">
        <v>61</v>
      </c>
      <c r="L9805" t="s">
        <v>14958</v>
      </c>
      <c r="M9805" t="s">
        <v>1227</v>
      </c>
      <c r="N9805">
        <v>1</v>
      </c>
      <c r="O9805" t="str">
        <f t="shared" si="260"/>
        <v>Sgr-C_004E1</v>
      </c>
      <c r="P9805">
        <v>12</v>
      </c>
      <c r="Q9805" t="s">
        <v>73</v>
      </c>
    </row>
    <row r="9806" spans="1:17" hidden="1" x14ac:dyDescent="0.5">
      <c r="A9806" t="s">
        <v>15101</v>
      </c>
      <c r="B9806" t="s">
        <v>15102</v>
      </c>
      <c r="C9806" t="s">
        <v>7674</v>
      </c>
      <c r="D9806" s="1">
        <v>44901</v>
      </c>
      <c r="E9806" t="s">
        <v>7218</v>
      </c>
      <c r="F9806" s="1">
        <v>44902</v>
      </c>
      <c r="G9806" t="s">
        <v>6439</v>
      </c>
      <c r="H9806" t="s">
        <v>4548</v>
      </c>
      <c r="I9806">
        <v>157</v>
      </c>
      <c r="J9806" t="s">
        <v>6439</v>
      </c>
      <c r="K9806" s="26" t="s">
        <v>61</v>
      </c>
      <c r="L9806" t="s">
        <v>14958</v>
      </c>
      <c r="M9806" t="s">
        <v>1227</v>
      </c>
      <c r="N9806">
        <v>1</v>
      </c>
      <c r="O9806" t="str">
        <f t="shared" si="260"/>
        <v>Sgr-C_004E1</v>
      </c>
      <c r="P9806">
        <v>1</v>
      </c>
      <c r="Q9806" t="s">
        <v>71</v>
      </c>
    </row>
    <row r="9807" spans="1:17" hidden="1" x14ac:dyDescent="0.5">
      <c r="A9807" t="s">
        <v>15103</v>
      </c>
      <c r="B9807" t="s">
        <v>15104</v>
      </c>
      <c r="C9807" t="s">
        <v>7674</v>
      </c>
      <c r="D9807" s="1">
        <v>44901</v>
      </c>
      <c r="E9807" t="s">
        <v>7218</v>
      </c>
      <c r="F9807" s="1">
        <v>44902</v>
      </c>
      <c r="G9807" t="s">
        <v>6439</v>
      </c>
      <c r="H9807" t="s">
        <v>4548</v>
      </c>
      <c r="I9807">
        <v>157</v>
      </c>
      <c r="J9807" t="s">
        <v>6439</v>
      </c>
      <c r="K9807" s="26" t="s">
        <v>61</v>
      </c>
      <c r="L9807" t="s">
        <v>14958</v>
      </c>
      <c r="M9807" t="s">
        <v>1227</v>
      </c>
      <c r="N9807">
        <v>1</v>
      </c>
      <c r="O9807" t="str">
        <f t="shared" si="260"/>
        <v>Sgr-C_004E1</v>
      </c>
      <c r="P9807">
        <v>2</v>
      </c>
      <c r="Q9807" t="s">
        <v>71</v>
      </c>
    </row>
    <row r="9808" spans="1:17" hidden="1" x14ac:dyDescent="0.5">
      <c r="A9808" t="s">
        <v>15105</v>
      </c>
      <c r="B9808" t="s">
        <v>15106</v>
      </c>
      <c r="C9808" t="s">
        <v>7674</v>
      </c>
      <c r="D9808" s="1">
        <v>44901</v>
      </c>
      <c r="E9808" t="s">
        <v>7218</v>
      </c>
      <c r="F9808" s="1">
        <v>44902</v>
      </c>
      <c r="G9808" t="s">
        <v>6439</v>
      </c>
      <c r="H9808" t="s">
        <v>4548</v>
      </c>
      <c r="I9808">
        <v>157</v>
      </c>
      <c r="J9808" t="s">
        <v>6439</v>
      </c>
      <c r="K9808" s="26" t="s">
        <v>61</v>
      </c>
      <c r="L9808" t="s">
        <v>14958</v>
      </c>
      <c r="M9808" t="s">
        <v>1227</v>
      </c>
      <c r="N9808">
        <v>1</v>
      </c>
      <c r="O9808" t="str">
        <f t="shared" si="260"/>
        <v>Sgr-C_004E1</v>
      </c>
      <c r="P9808">
        <v>3</v>
      </c>
      <c r="Q9808" t="s">
        <v>71</v>
      </c>
    </row>
    <row r="9809" spans="1:17" hidden="1" x14ac:dyDescent="0.5">
      <c r="A9809" t="s">
        <v>15107</v>
      </c>
      <c r="B9809" t="s">
        <v>15108</v>
      </c>
      <c r="C9809" t="s">
        <v>7674</v>
      </c>
      <c r="D9809" s="1">
        <v>44901</v>
      </c>
      <c r="E9809" t="s">
        <v>7218</v>
      </c>
      <c r="F9809" s="1">
        <v>44902</v>
      </c>
      <c r="G9809" t="s">
        <v>6439</v>
      </c>
      <c r="H9809" t="s">
        <v>4548</v>
      </c>
      <c r="I9809">
        <v>157</v>
      </c>
      <c r="J9809" t="s">
        <v>6439</v>
      </c>
      <c r="K9809" s="26" t="s">
        <v>61</v>
      </c>
      <c r="L9809" t="s">
        <v>14958</v>
      </c>
      <c r="M9809" t="s">
        <v>1227</v>
      </c>
      <c r="N9809">
        <v>1</v>
      </c>
      <c r="O9809" t="str">
        <f t="shared" si="260"/>
        <v>Sgr-C_004E1</v>
      </c>
      <c r="P9809">
        <v>4</v>
      </c>
      <c r="Q9809" t="s">
        <v>71</v>
      </c>
    </row>
    <row r="9810" spans="1:17" hidden="1" x14ac:dyDescent="0.5">
      <c r="A9810" t="s">
        <v>15109</v>
      </c>
      <c r="B9810" t="s">
        <v>15110</v>
      </c>
      <c r="C9810" t="s">
        <v>7674</v>
      </c>
      <c r="D9810" s="1">
        <v>44901</v>
      </c>
      <c r="E9810" t="s">
        <v>7218</v>
      </c>
      <c r="F9810" s="1">
        <v>44902</v>
      </c>
      <c r="G9810" t="s">
        <v>6439</v>
      </c>
      <c r="H9810" t="s">
        <v>4548</v>
      </c>
      <c r="I9810">
        <v>157</v>
      </c>
      <c r="J9810" t="s">
        <v>6439</v>
      </c>
      <c r="K9810" s="26" t="s">
        <v>61</v>
      </c>
      <c r="L9810" t="s">
        <v>14958</v>
      </c>
      <c r="M9810" t="s">
        <v>1227</v>
      </c>
      <c r="N9810">
        <v>1</v>
      </c>
      <c r="O9810" t="str">
        <f t="shared" si="260"/>
        <v>Sgr-C_004E1</v>
      </c>
      <c r="P9810">
        <v>5</v>
      </c>
      <c r="Q9810" t="s">
        <v>71</v>
      </c>
    </row>
    <row r="9811" spans="1:17" hidden="1" x14ac:dyDescent="0.5">
      <c r="A9811" t="s">
        <v>15111</v>
      </c>
      <c r="B9811" t="s">
        <v>15112</v>
      </c>
      <c r="C9811" t="s">
        <v>7674</v>
      </c>
      <c r="D9811" s="1">
        <v>44901</v>
      </c>
      <c r="E9811" t="s">
        <v>7218</v>
      </c>
      <c r="F9811" s="1">
        <v>44902</v>
      </c>
      <c r="G9811" t="s">
        <v>11758</v>
      </c>
      <c r="H9811" t="s">
        <v>4548</v>
      </c>
      <c r="I9811">
        <v>157</v>
      </c>
      <c r="J9811" t="s">
        <v>11758</v>
      </c>
      <c r="K9811" s="26" t="s">
        <v>61</v>
      </c>
      <c r="L9811" t="s">
        <v>14958</v>
      </c>
      <c r="M9811" t="s">
        <v>1227</v>
      </c>
      <c r="N9811">
        <v>1</v>
      </c>
      <c r="O9811" t="str">
        <f t="shared" si="260"/>
        <v>Sgr-C_004E1</v>
      </c>
      <c r="P9811">
        <v>6</v>
      </c>
      <c r="Q9811" t="s">
        <v>71</v>
      </c>
    </row>
    <row r="9812" spans="1:17" hidden="1" x14ac:dyDescent="0.5">
      <c r="A9812" t="s">
        <v>15113</v>
      </c>
      <c r="B9812" t="s">
        <v>15114</v>
      </c>
      <c r="C9812" t="s">
        <v>7674</v>
      </c>
      <c r="D9812" s="1">
        <v>44901</v>
      </c>
      <c r="E9812" t="s">
        <v>7218</v>
      </c>
      <c r="F9812" s="1">
        <v>44902</v>
      </c>
      <c r="G9812" t="s">
        <v>11758</v>
      </c>
      <c r="H9812" t="s">
        <v>4548</v>
      </c>
      <c r="I9812">
        <v>157</v>
      </c>
      <c r="J9812" t="s">
        <v>11758</v>
      </c>
      <c r="K9812" s="26" t="s">
        <v>61</v>
      </c>
      <c r="L9812" t="s">
        <v>14958</v>
      </c>
      <c r="M9812" t="s">
        <v>1227</v>
      </c>
      <c r="N9812">
        <v>1</v>
      </c>
      <c r="O9812" t="str">
        <f t="shared" si="260"/>
        <v>Sgr-C_004E1</v>
      </c>
      <c r="P9812">
        <v>7</v>
      </c>
      <c r="Q9812" t="s">
        <v>71</v>
      </c>
    </row>
    <row r="9813" spans="1:17" hidden="1" x14ac:dyDescent="0.5">
      <c r="A9813" t="s">
        <v>15115</v>
      </c>
      <c r="B9813" t="s">
        <v>15116</v>
      </c>
      <c r="C9813" t="s">
        <v>7674</v>
      </c>
      <c r="D9813" s="1">
        <v>44901</v>
      </c>
      <c r="E9813" t="s">
        <v>7218</v>
      </c>
      <c r="F9813" s="1">
        <v>44902</v>
      </c>
      <c r="G9813" t="s">
        <v>7218</v>
      </c>
      <c r="H9813" t="s">
        <v>4548</v>
      </c>
      <c r="I9813">
        <v>157</v>
      </c>
      <c r="J9813" t="s">
        <v>7218</v>
      </c>
      <c r="K9813" s="26" t="s">
        <v>61</v>
      </c>
      <c r="L9813" t="s">
        <v>14958</v>
      </c>
      <c r="M9813" t="s">
        <v>1227</v>
      </c>
      <c r="N9813">
        <v>1</v>
      </c>
      <c r="O9813" t="str">
        <f t="shared" si="260"/>
        <v>Sgr-C_004E1</v>
      </c>
      <c r="P9813">
        <v>8</v>
      </c>
      <c r="Q9813" t="s">
        <v>71</v>
      </c>
    </row>
    <row r="9814" spans="1:17" hidden="1" x14ac:dyDescent="0.5">
      <c r="A9814" t="s">
        <v>15117</v>
      </c>
      <c r="B9814" t="s">
        <v>15118</v>
      </c>
      <c r="C9814" t="s">
        <v>7674</v>
      </c>
      <c r="D9814" s="1">
        <v>44901</v>
      </c>
      <c r="E9814" t="s">
        <v>7218</v>
      </c>
      <c r="F9814" s="1">
        <v>44902</v>
      </c>
      <c r="G9814" t="s">
        <v>7218</v>
      </c>
      <c r="H9814" t="s">
        <v>4548</v>
      </c>
      <c r="I9814">
        <v>157</v>
      </c>
      <c r="J9814" t="s">
        <v>7218</v>
      </c>
      <c r="K9814" s="26" t="s">
        <v>61</v>
      </c>
      <c r="L9814" t="s">
        <v>14958</v>
      </c>
      <c r="M9814" t="s">
        <v>1227</v>
      </c>
      <c r="N9814">
        <v>1</v>
      </c>
      <c r="O9814" t="str">
        <f t="shared" si="260"/>
        <v>Sgr-C_004E1</v>
      </c>
      <c r="P9814">
        <v>9</v>
      </c>
      <c r="Q9814" t="s">
        <v>71</v>
      </c>
    </row>
    <row r="9815" spans="1:17" hidden="1" x14ac:dyDescent="0.5">
      <c r="A9815" t="s">
        <v>15119</v>
      </c>
      <c r="B9815" t="s">
        <v>15120</v>
      </c>
      <c r="C9815" t="s">
        <v>7674</v>
      </c>
      <c r="D9815" s="1">
        <v>44901</v>
      </c>
      <c r="E9815" t="s">
        <v>7218</v>
      </c>
      <c r="F9815" s="1">
        <v>44902</v>
      </c>
      <c r="G9815" t="s">
        <v>7218</v>
      </c>
      <c r="H9815" t="s">
        <v>4548</v>
      </c>
      <c r="I9815">
        <v>157</v>
      </c>
      <c r="J9815" t="s">
        <v>7218</v>
      </c>
      <c r="K9815" s="26" t="s">
        <v>61</v>
      </c>
      <c r="L9815" t="s">
        <v>14958</v>
      </c>
      <c r="M9815" t="s">
        <v>1227</v>
      </c>
      <c r="N9815">
        <v>1</v>
      </c>
      <c r="O9815" t="str">
        <f t="shared" si="260"/>
        <v>Sgr-C_004E1</v>
      </c>
      <c r="P9815">
        <v>10</v>
      </c>
      <c r="Q9815" t="s">
        <v>71</v>
      </c>
    </row>
    <row r="9816" spans="1:17" hidden="1" x14ac:dyDescent="0.5">
      <c r="A9816" t="s">
        <v>15121</v>
      </c>
      <c r="B9816" t="s">
        <v>15122</v>
      </c>
      <c r="C9816" t="s">
        <v>7674</v>
      </c>
      <c r="D9816" s="1">
        <v>44901</v>
      </c>
      <c r="E9816" t="s">
        <v>7218</v>
      </c>
      <c r="F9816" s="1">
        <v>44902</v>
      </c>
      <c r="G9816" t="s">
        <v>7218</v>
      </c>
      <c r="H9816" t="s">
        <v>4548</v>
      </c>
      <c r="I9816">
        <v>157</v>
      </c>
      <c r="J9816" t="s">
        <v>7218</v>
      </c>
      <c r="K9816" s="26" t="s">
        <v>61</v>
      </c>
      <c r="L9816" t="s">
        <v>14958</v>
      </c>
      <c r="M9816" t="s">
        <v>1227</v>
      </c>
      <c r="N9816">
        <v>1</v>
      </c>
      <c r="O9816" t="str">
        <f t="shared" si="260"/>
        <v>Sgr-C_004E1</v>
      </c>
      <c r="P9816">
        <v>11</v>
      </c>
      <c r="Q9816" t="s">
        <v>71</v>
      </c>
    </row>
    <row r="9817" spans="1:17" hidden="1" x14ac:dyDescent="0.5">
      <c r="A9817" t="s">
        <v>15123</v>
      </c>
      <c r="B9817" t="s">
        <v>15124</v>
      </c>
      <c r="C9817" t="s">
        <v>7674</v>
      </c>
      <c r="D9817" s="1">
        <v>44901</v>
      </c>
      <c r="E9817" t="s">
        <v>7218</v>
      </c>
      <c r="F9817" s="1">
        <v>44902</v>
      </c>
      <c r="G9817" t="s">
        <v>7218</v>
      </c>
      <c r="H9817" t="s">
        <v>4548</v>
      </c>
      <c r="I9817">
        <v>157</v>
      </c>
      <c r="J9817" t="s">
        <v>7218</v>
      </c>
      <c r="K9817" s="26" t="s">
        <v>61</v>
      </c>
      <c r="L9817" t="s">
        <v>14958</v>
      </c>
      <c r="M9817" t="s">
        <v>1227</v>
      </c>
      <c r="N9817">
        <v>1</v>
      </c>
      <c r="O9817" t="str">
        <f t="shared" si="260"/>
        <v>Sgr-C_004E1</v>
      </c>
      <c r="P9817">
        <v>12</v>
      </c>
      <c r="Q9817" t="s">
        <v>71</v>
      </c>
    </row>
    <row r="9818" spans="1:17" hidden="1" x14ac:dyDescent="0.5">
      <c r="A9818" t="s">
        <v>15125</v>
      </c>
      <c r="B9818" t="s">
        <v>15126</v>
      </c>
      <c r="C9818" t="s">
        <v>7674</v>
      </c>
      <c r="D9818" s="1">
        <v>44901</v>
      </c>
      <c r="E9818" t="s">
        <v>7218</v>
      </c>
      <c r="F9818" s="1">
        <v>44902</v>
      </c>
      <c r="G9818" t="s">
        <v>6439</v>
      </c>
      <c r="H9818" t="s">
        <v>4548</v>
      </c>
      <c r="I9818">
        <v>157</v>
      </c>
      <c r="J9818" t="s">
        <v>6439</v>
      </c>
      <c r="K9818" s="26" t="s">
        <v>61</v>
      </c>
      <c r="L9818" t="s">
        <v>14958</v>
      </c>
      <c r="M9818" t="s">
        <v>1227</v>
      </c>
      <c r="N9818">
        <v>1</v>
      </c>
      <c r="O9818" t="str">
        <f t="shared" si="260"/>
        <v>Sgr-C_004E1</v>
      </c>
      <c r="P9818">
        <v>1</v>
      </c>
      <c r="Q9818" t="s">
        <v>69</v>
      </c>
    </row>
    <row r="9819" spans="1:17" hidden="1" x14ac:dyDescent="0.5">
      <c r="A9819" t="s">
        <v>15127</v>
      </c>
      <c r="B9819" t="s">
        <v>15128</v>
      </c>
      <c r="C9819" t="s">
        <v>7674</v>
      </c>
      <c r="D9819" s="1">
        <v>44901</v>
      </c>
      <c r="E9819" t="s">
        <v>7218</v>
      </c>
      <c r="F9819" s="1">
        <v>44902</v>
      </c>
      <c r="G9819" t="s">
        <v>6439</v>
      </c>
      <c r="H9819" t="s">
        <v>4548</v>
      </c>
      <c r="I9819">
        <v>157</v>
      </c>
      <c r="J9819" t="s">
        <v>6439</v>
      </c>
      <c r="K9819" s="26" t="s">
        <v>61</v>
      </c>
      <c r="L9819" t="s">
        <v>14958</v>
      </c>
      <c r="M9819" t="s">
        <v>1227</v>
      </c>
      <c r="N9819">
        <v>1</v>
      </c>
      <c r="O9819" t="str">
        <f t="shared" si="260"/>
        <v>Sgr-C_004E1</v>
      </c>
      <c r="P9819">
        <v>2</v>
      </c>
      <c r="Q9819" t="s">
        <v>69</v>
      </c>
    </row>
    <row r="9820" spans="1:17" hidden="1" x14ac:dyDescent="0.5">
      <c r="A9820" t="s">
        <v>15129</v>
      </c>
      <c r="B9820" t="s">
        <v>15130</v>
      </c>
      <c r="C9820" t="s">
        <v>7674</v>
      </c>
      <c r="D9820" s="1">
        <v>44901</v>
      </c>
      <c r="E9820" t="s">
        <v>6439</v>
      </c>
      <c r="F9820" s="1">
        <v>44902</v>
      </c>
      <c r="G9820" t="s">
        <v>6439</v>
      </c>
      <c r="H9820" t="s">
        <v>4548</v>
      </c>
      <c r="I9820">
        <v>157</v>
      </c>
      <c r="J9820" t="s">
        <v>6439</v>
      </c>
      <c r="K9820" s="26" t="s">
        <v>61</v>
      </c>
      <c r="L9820" t="s">
        <v>14958</v>
      </c>
      <c r="M9820" t="s">
        <v>1227</v>
      </c>
      <c r="N9820">
        <v>1</v>
      </c>
      <c r="O9820" t="str">
        <f t="shared" si="260"/>
        <v>Sgr-C_004E1</v>
      </c>
      <c r="P9820">
        <v>3</v>
      </c>
      <c r="Q9820" t="s">
        <v>69</v>
      </c>
    </row>
    <row r="9821" spans="1:17" hidden="1" x14ac:dyDescent="0.5">
      <c r="A9821" t="s">
        <v>15131</v>
      </c>
      <c r="B9821" t="s">
        <v>15132</v>
      </c>
      <c r="C9821" t="s">
        <v>7674</v>
      </c>
      <c r="D9821" s="1">
        <v>44901</v>
      </c>
      <c r="E9821" t="s">
        <v>6439</v>
      </c>
      <c r="F9821" s="1">
        <v>44902</v>
      </c>
      <c r="G9821" t="s">
        <v>6439</v>
      </c>
      <c r="H9821" t="s">
        <v>4548</v>
      </c>
      <c r="I9821">
        <v>157</v>
      </c>
      <c r="J9821" t="s">
        <v>6439</v>
      </c>
      <c r="K9821" s="26" t="s">
        <v>61</v>
      </c>
      <c r="L9821" t="s">
        <v>14958</v>
      </c>
      <c r="M9821" t="s">
        <v>1227</v>
      </c>
      <c r="N9821">
        <v>1</v>
      </c>
      <c r="O9821" t="str">
        <f t="shared" si="260"/>
        <v>Sgr-C_004E1</v>
      </c>
      <c r="P9821">
        <v>4</v>
      </c>
      <c r="Q9821" t="s">
        <v>69</v>
      </c>
    </row>
    <row r="9822" spans="1:17" hidden="1" x14ac:dyDescent="0.5">
      <c r="A9822" t="s">
        <v>15133</v>
      </c>
      <c r="B9822" t="s">
        <v>15134</v>
      </c>
      <c r="C9822" t="s">
        <v>7674</v>
      </c>
      <c r="D9822" s="1">
        <v>44901</v>
      </c>
      <c r="E9822" t="s">
        <v>6439</v>
      </c>
      <c r="F9822" s="1">
        <v>44902</v>
      </c>
      <c r="G9822" t="s">
        <v>6439</v>
      </c>
      <c r="H9822" t="s">
        <v>4548</v>
      </c>
      <c r="I9822">
        <v>157</v>
      </c>
      <c r="J9822" t="s">
        <v>6439</v>
      </c>
      <c r="K9822" s="26" t="s">
        <v>61</v>
      </c>
      <c r="L9822" t="s">
        <v>14958</v>
      </c>
      <c r="M9822" t="s">
        <v>1227</v>
      </c>
      <c r="N9822">
        <v>1</v>
      </c>
      <c r="O9822" t="str">
        <f t="shared" si="260"/>
        <v>Sgr-C_004E1</v>
      </c>
      <c r="P9822">
        <v>5</v>
      </c>
      <c r="Q9822" t="s">
        <v>69</v>
      </c>
    </row>
    <row r="9823" spans="1:17" hidden="1" x14ac:dyDescent="0.5">
      <c r="A9823" t="s">
        <v>15135</v>
      </c>
      <c r="B9823" t="s">
        <v>15136</v>
      </c>
      <c r="C9823" t="s">
        <v>7674</v>
      </c>
      <c r="D9823" s="1">
        <v>44901</v>
      </c>
      <c r="E9823" t="s">
        <v>6439</v>
      </c>
      <c r="F9823" s="1">
        <v>44902</v>
      </c>
      <c r="G9823" t="s">
        <v>11758</v>
      </c>
      <c r="H9823" t="s">
        <v>4548</v>
      </c>
      <c r="I9823">
        <v>157</v>
      </c>
      <c r="J9823" t="s">
        <v>11758</v>
      </c>
      <c r="K9823" s="26" t="s">
        <v>61</v>
      </c>
      <c r="L9823" t="s">
        <v>14958</v>
      </c>
      <c r="M9823" t="s">
        <v>1227</v>
      </c>
      <c r="N9823">
        <v>1</v>
      </c>
      <c r="O9823" t="str">
        <f t="shared" si="260"/>
        <v>Sgr-C_004E1</v>
      </c>
      <c r="P9823">
        <v>6</v>
      </c>
      <c r="Q9823" t="s">
        <v>69</v>
      </c>
    </row>
    <row r="9824" spans="1:17" hidden="1" x14ac:dyDescent="0.5">
      <c r="A9824" t="s">
        <v>15137</v>
      </c>
      <c r="B9824" t="s">
        <v>15138</v>
      </c>
      <c r="C9824" t="s">
        <v>7674</v>
      </c>
      <c r="D9824" s="1">
        <v>44901</v>
      </c>
      <c r="E9824" t="s">
        <v>6439</v>
      </c>
      <c r="F9824" s="1">
        <v>44902</v>
      </c>
      <c r="G9824" t="s">
        <v>11758</v>
      </c>
      <c r="H9824" t="s">
        <v>4548</v>
      </c>
      <c r="I9824">
        <v>157</v>
      </c>
      <c r="J9824" t="s">
        <v>11758</v>
      </c>
      <c r="K9824" s="26" t="s">
        <v>61</v>
      </c>
      <c r="L9824" t="s">
        <v>14958</v>
      </c>
      <c r="M9824" t="s">
        <v>1227</v>
      </c>
      <c r="N9824">
        <v>1</v>
      </c>
      <c r="O9824" t="str">
        <f t="shared" si="260"/>
        <v>Sgr-C_004E1</v>
      </c>
      <c r="P9824">
        <v>7</v>
      </c>
      <c r="Q9824" t="s">
        <v>69</v>
      </c>
    </row>
    <row r="9825" spans="1:45" hidden="1" x14ac:dyDescent="0.5">
      <c r="A9825" t="s">
        <v>15139</v>
      </c>
      <c r="B9825" t="s">
        <v>15140</v>
      </c>
      <c r="C9825" t="s">
        <v>7674</v>
      </c>
      <c r="D9825" s="1">
        <v>44901</v>
      </c>
      <c r="E9825" t="s">
        <v>6439</v>
      </c>
      <c r="F9825" s="1">
        <v>44902</v>
      </c>
      <c r="G9825" t="s">
        <v>7218</v>
      </c>
      <c r="H9825" t="s">
        <v>4548</v>
      </c>
      <c r="I9825">
        <v>157</v>
      </c>
      <c r="J9825" t="s">
        <v>7218</v>
      </c>
      <c r="K9825" s="26" t="s">
        <v>61</v>
      </c>
      <c r="L9825" t="s">
        <v>14958</v>
      </c>
      <c r="M9825" t="s">
        <v>1227</v>
      </c>
      <c r="N9825">
        <v>1</v>
      </c>
      <c r="O9825" t="str">
        <f t="shared" si="260"/>
        <v>Sgr-C_004E1</v>
      </c>
      <c r="P9825">
        <v>8</v>
      </c>
      <c r="Q9825" t="s">
        <v>69</v>
      </c>
    </row>
    <row r="9826" spans="1:45" hidden="1" x14ac:dyDescent="0.5">
      <c r="A9826" t="s">
        <v>15141</v>
      </c>
      <c r="B9826" t="s">
        <v>15142</v>
      </c>
      <c r="C9826" t="s">
        <v>7674</v>
      </c>
      <c r="D9826" s="1">
        <v>44901</v>
      </c>
      <c r="E9826" t="s">
        <v>6439</v>
      </c>
      <c r="F9826" s="1">
        <v>44902</v>
      </c>
      <c r="G9826" t="s">
        <v>7218</v>
      </c>
      <c r="H9826" t="s">
        <v>4548</v>
      </c>
      <c r="I9826">
        <v>157</v>
      </c>
      <c r="J9826" t="s">
        <v>7218</v>
      </c>
      <c r="K9826" s="26" t="s">
        <v>61</v>
      </c>
      <c r="L9826" t="s">
        <v>14958</v>
      </c>
      <c r="M9826" t="s">
        <v>1227</v>
      </c>
      <c r="N9826">
        <v>1</v>
      </c>
      <c r="O9826" t="str">
        <f t="shared" si="260"/>
        <v>Sgr-C_004E1</v>
      </c>
      <c r="P9826">
        <v>9</v>
      </c>
      <c r="Q9826" t="s">
        <v>69</v>
      </c>
    </row>
    <row r="9827" spans="1:45" hidden="1" x14ac:dyDescent="0.5">
      <c r="A9827" t="s">
        <v>15143</v>
      </c>
      <c r="B9827" t="s">
        <v>15144</v>
      </c>
      <c r="C9827" t="s">
        <v>7674</v>
      </c>
      <c r="D9827" s="1">
        <v>44901</v>
      </c>
      <c r="E9827" t="s">
        <v>6439</v>
      </c>
      <c r="F9827" s="1">
        <v>44902</v>
      </c>
      <c r="G9827" t="s">
        <v>7218</v>
      </c>
      <c r="H9827" t="s">
        <v>4548</v>
      </c>
      <c r="I9827">
        <v>157</v>
      </c>
      <c r="J9827" t="s">
        <v>7218</v>
      </c>
      <c r="K9827" s="26" t="s">
        <v>61</v>
      </c>
      <c r="L9827" t="s">
        <v>14958</v>
      </c>
      <c r="M9827" t="s">
        <v>1227</v>
      </c>
      <c r="N9827">
        <v>1</v>
      </c>
      <c r="O9827" t="str">
        <f t="shared" si="260"/>
        <v>Sgr-C_004E1</v>
      </c>
      <c r="P9827">
        <v>10</v>
      </c>
      <c r="Q9827" t="s">
        <v>69</v>
      </c>
    </row>
    <row r="9828" spans="1:45" hidden="1" x14ac:dyDescent="0.5">
      <c r="A9828" t="s">
        <v>15145</v>
      </c>
      <c r="B9828" t="s">
        <v>15146</v>
      </c>
      <c r="C9828" t="s">
        <v>7674</v>
      </c>
      <c r="D9828" s="1">
        <v>44901</v>
      </c>
      <c r="E9828" t="s">
        <v>6439</v>
      </c>
      <c r="F9828" s="1">
        <v>44902</v>
      </c>
      <c r="G9828" t="s">
        <v>7218</v>
      </c>
      <c r="H9828" t="s">
        <v>4548</v>
      </c>
      <c r="I9828">
        <v>157</v>
      </c>
      <c r="J9828" t="s">
        <v>7218</v>
      </c>
      <c r="K9828" s="26" t="s">
        <v>61</v>
      </c>
      <c r="L9828" t="s">
        <v>14958</v>
      </c>
      <c r="M9828" t="s">
        <v>1227</v>
      </c>
      <c r="N9828">
        <v>1</v>
      </c>
      <c r="O9828" t="str">
        <f t="shared" si="260"/>
        <v>Sgr-C_004E1</v>
      </c>
      <c r="P9828">
        <v>11</v>
      </c>
      <c r="Q9828" t="s">
        <v>69</v>
      </c>
    </row>
    <row r="9829" spans="1:45" hidden="1" x14ac:dyDescent="0.5">
      <c r="A9829" t="s">
        <v>15147</v>
      </c>
      <c r="B9829" t="s">
        <v>15148</v>
      </c>
      <c r="C9829" t="s">
        <v>7674</v>
      </c>
      <c r="D9829" s="1">
        <v>44901</v>
      </c>
      <c r="E9829" t="s">
        <v>6439</v>
      </c>
      <c r="F9829" s="1">
        <v>44902</v>
      </c>
      <c r="G9829" t="s">
        <v>7218</v>
      </c>
      <c r="H9829" t="s">
        <v>4548</v>
      </c>
      <c r="I9829">
        <v>157</v>
      </c>
      <c r="J9829" t="s">
        <v>7218</v>
      </c>
      <c r="K9829" s="26" t="s">
        <v>61</v>
      </c>
      <c r="L9829" t="s">
        <v>14958</v>
      </c>
      <c r="M9829" t="s">
        <v>1227</v>
      </c>
      <c r="N9829">
        <v>1</v>
      </c>
      <c r="O9829" t="str">
        <f t="shared" si="260"/>
        <v>Sgr-C_004E1</v>
      </c>
      <c r="P9829">
        <v>12</v>
      </c>
      <c r="Q9829" t="s">
        <v>69</v>
      </c>
    </row>
    <row r="9830" spans="1:45" hidden="1" x14ac:dyDescent="0.5">
      <c r="A9830" t="s">
        <v>15149</v>
      </c>
      <c r="B9830" t="str">
        <f t="shared" ref="B9830:B9861" si="261">A9830&amp;"-Ex1"</f>
        <v>Sde-CTay_001-Ex1</v>
      </c>
      <c r="C9830" t="s">
        <v>7674</v>
      </c>
      <c r="D9830" s="1">
        <v>44861</v>
      </c>
      <c r="E9830" t="s">
        <v>11612</v>
      </c>
      <c r="F9830" s="1">
        <v>44907</v>
      </c>
      <c r="G9830" t="s">
        <v>6439</v>
      </c>
      <c r="H9830">
        <v>50</v>
      </c>
      <c r="I9830">
        <v>157</v>
      </c>
      <c r="J9830" t="s">
        <v>6439</v>
      </c>
      <c r="K9830" s="26" t="s">
        <v>61</v>
      </c>
      <c r="L9830" t="s">
        <v>15150</v>
      </c>
      <c r="M9830" t="s">
        <v>1227</v>
      </c>
      <c r="N9830">
        <v>1</v>
      </c>
      <c r="O9830" t="s">
        <v>15151</v>
      </c>
      <c r="P9830">
        <v>1</v>
      </c>
      <c r="Q9830" t="s">
        <v>67</v>
      </c>
      <c r="U9830" s="28">
        <v>-1.6</v>
      </c>
      <c r="AQ9830" s="1">
        <v>44907</v>
      </c>
      <c r="AR9830">
        <v>2</v>
      </c>
      <c r="AS9830" t="s">
        <v>6439</v>
      </c>
    </row>
    <row r="9831" spans="1:45" hidden="1" x14ac:dyDescent="0.5">
      <c r="A9831" t="s">
        <v>15152</v>
      </c>
      <c r="B9831" t="str">
        <f t="shared" si="261"/>
        <v>Sde-CTay_002-Ex1</v>
      </c>
      <c r="C9831" t="s">
        <v>7674</v>
      </c>
      <c r="D9831" s="1">
        <v>44861</v>
      </c>
      <c r="E9831" t="s">
        <v>11612</v>
      </c>
      <c r="F9831" s="1">
        <v>44907</v>
      </c>
      <c r="G9831" t="s">
        <v>6439</v>
      </c>
      <c r="H9831">
        <v>24</v>
      </c>
      <c r="I9831">
        <v>157</v>
      </c>
      <c r="J9831" t="s">
        <v>6439</v>
      </c>
      <c r="K9831" s="26" t="s">
        <v>61</v>
      </c>
      <c r="L9831" t="s">
        <v>15150</v>
      </c>
      <c r="M9831" t="s">
        <v>1227</v>
      </c>
      <c r="N9831">
        <v>1</v>
      </c>
      <c r="O9831" t="s">
        <v>15151</v>
      </c>
      <c r="P9831">
        <v>2</v>
      </c>
      <c r="Q9831" t="s">
        <v>67</v>
      </c>
      <c r="U9831" s="28">
        <v>-2.2999999999999998</v>
      </c>
      <c r="AQ9831" s="1">
        <v>44907</v>
      </c>
      <c r="AR9831">
        <v>2</v>
      </c>
      <c r="AS9831" t="s">
        <v>6439</v>
      </c>
    </row>
    <row r="9832" spans="1:45" hidden="1" x14ac:dyDescent="0.5">
      <c r="A9832" t="s">
        <v>15153</v>
      </c>
      <c r="B9832" t="str">
        <f t="shared" si="261"/>
        <v>Sde-CTay_003-Ex1</v>
      </c>
      <c r="C9832" t="s">
        <v>7674</v>
      </c>
      <c r="D9832" s="1">
        <v>44861</v>
      </c>
      <c r="E9832" t="s">
        <v>11612</v>
      </c>
      <c r="F9832" s="1">
        <v>44907</v>
      </c>
      <c r="G9832" t="s">
        <v>6439</v>
      </c>
      <c r="H9832">
        <v>29</v>
      </c>
      <c r="I9832">
        <v>157</v>
      </c>
      <c r="J9832" t="s">
        <v>6439</v>
      </c>
      <c r="K9832" s="26" t="s">
        <v>61</v>
      </c>
      <c r="L9832" t="s">
        <v>15150</v>
      </c>
      <c r="M9832" t="s">
        <v>1227</v>
      </c>
      <c r="N9832">
        <v>1</v>
      </c>
      <c r="O9832" t="s">
        <v>15151</v>
      </c>
      <c r="P9832">
        <v>3</v>
      </c>
      <c r="Q9832" t="s">
        <v>67</v>
      </c>
      <c r="U9832" s="28">
        <v>1.8</v>
      </c>
      <c r="AQ9832" s="1">
        <v>44907</v>
      </c>
      <c r="AR9832">
        <v>2</v>
      </c>
      <c r="AS9832" t="s">
        <v>6439</v>
      </c>
    </row>
    <row r="9833" spans="1:45" hidden="1" x14ac:dyDescent="0.5">
      <c r="A9833" t="s">
        <v>15154</v>
      </c>
      <c r="B9833" t="str">
        <f t="shared" si="261"/>
        <v>Sde-CTay_004-Ex1</v>
      </c>
      <c r="C9833" t="s">
        <v>7674</v>
      </c>
      <c r="D9833" s="1">
        <v>44861</v>
      </c>
      <c r="E9833" t="s">
        <v>11612</v>
      </c>
      <c r="F9833" s="1">
        <v>44907</v>
      </c>
      <c r="G9833" t="s">
        <v>6439</v>
      </c>
      <c r="H9833">
        <v>22</v>
      </c>
      <c r="I9833">
        <v>157</v>
      </c>
      <c r="J9833" t="s">
        <v>6439</v>
      </c>
      <c r="K9833" s="26" t="s">
        <v>61</v>
      </c>
      <c r="L9833" t="s">
        <v>15150</v>
      </c>
      <c r="M9833" t="s">
        <v>1227</v>
      </c>
      <c r="N9833">
        <v>1</v>
      </c>
      <c r="O9833" t="s">
        <v>15151</v>
      </c>
      <c r="P9833">
        <v>4</v>
      </c>
      <c r="Q9833" t="s">
        <v>67</v>
      </c>
      <c r="U9833" s="28">
        <v>6.2</v>
      </c>
      <c r="AQ9833" s="1">
        <v>44907</v>
      </c>
      <c r="AR9833">
        <v>2</v>
      </c>
      <c r="AS9833" t="s">
        <v>6439</v>
      </c>
    </row>
    <row r="9834" spans="1:45" hidden="1" x14ac:dyDescent="0.5">
      <c r="A9834" t="s">
        <v>15155</v>
      </c>
      <c r="B9834" t="str">
        <f t="shared" si="261"/>
        <v>Sde-CTay_005-Ex1</v>
      </c>
      <c r="C9834" t="s">
        <v>7674</v>
      </c>
      <c r="D9834" s="1">
        <v>44861</v>
      </c>
      <c r="E9834" t="s">
        <v>11612</v>
      </c>
      <c r="F9834" s="1">
        <v>44907</v>
      </c>
      <c r="G9834" t="s">
        <v>11758</v>
      </c>
      <c r="H9834">
        <v>50</v>
      </c>
      <c r="I9834">
        <v>157</v>
      </c>
      <c r="J9834" t="s">
        <v>6439</v>
      </c>
      <c r="K9834" s="26" t="s">
        <v>61</v>
      </c>
      <c r="L9834" t="s">
        <v>15150</v>
      </c>
      <c r="M9834" t="s">
        <v>1227</v>
      </c>
      <c r="N9834">
        <v>1</v>
      </c>
      <c r="O9834" t="s">
        <v>15151</v>
      </c>
      <c r="P9834">
        <v>5</v>
      </c>
      <c r="Q9834" t="s">
        <v>67</v>
      </c>
      <c r="U9834" s="28">
        <v>5.8</v>
      </c>
      <c r="AQ9834" s="1">
        <v>44907</v>
      </c>
      <c r="AR9834">
        <v>2</v>
      </c>
      <c r="AS9834" t="s">
        <v>6439</v>
      </c>
    </row>
    <row r="9835" spans="1:45" hidden="1" x14ac:dyDescent="0.5">
      <c r="A9835" t="s">
        <v>15156</v>
      </c>
      <c r="B9835" t="str">
        <f t="shared" si="261"/>
        <v>Sde-CTay_006-Ex1</v>
      </c>
      <c r="C9835" t="s">
        <v>7674</v>
      </c>
      <c r="D9835" s="1">
        <v>44861</v>
      </c>
      <c r="E9835" t="s">
        <v>11612</v>
      </c>
      <c r="F9835" s="1">
        <v>44907</v>
      </c>
      <c r="G9835" t="s">
        <v>11758</v>
      </c>
      <c r="H9835">
        <v>50</v>
      </c>
      <c r="I9835">
        <v>157</v>
      </c>
      <c r="J9835" t="s">
        <v>6439</v>
      </c>
      <c r="K9835" s="26" t="s">
        <v>61</v>
      </c>
      <c r="L9835" t="s">
        <v>15150</v>
      </c>
      <c r="M9835" t="s">
        <v>1227</v>
      </c>
      <c r="N9835">
        <v>1</v>
      </c>
      <c r="O9835" t="s">
        <v>15151</v>
      </c>
      <c r="P9835">
        <v>6</v>
      </c>
      <c r="Q9835" t="s">
        <v>67</v>
      </c>
      <c r="U9835" s="28">
        <v>-3.4</v>
      </c>
      <c r="AQ9835" s="1">
        <v>44907</v>
      </c>
      <c r="AR9835">
        <v>2</v>
      </c>
      <c r="AS9835" t="s">
        <v>6439</v>
      </c>
    </row>
    <row r="9836" spans="1:45" hidden="1" x14ac:dyDescent="0.5">
      <c r="A9836" t="s">
        <v>15157</v>
      </c>
      <c r="B9836" t="str">
        <f t="shared" si="261"/>
        <v>Sde-CTay_007-Ex1</v>
      </c>
      <c r="C9836" t="s">
        <v>7674</v>
      </c>
      <c r="D9836" s="1">
        <v>44861</v>
      </c>
      <c r="E9836" t="s">
        <v>11612</v>
      </c>
      <c r="F9836" s="1">
        <v>44907</v>
      </c>
      <c r="G9836" t="s">
        <v>11758</v>
      </c>
      <c r="H9836">
        <v>50</v>
      </c>
      <c r="I9836">
        <v>157</v>
      </c>
      <c r="J9836" t="s">
        <v>6439</v>
      </c>
      <c r="K9836" s="26" t="s">
        <v>61</v>
      </c>
      <c r="L9836" t="s">
        <v>15150</v>
      </c>
      <c r="M9836" t="s">
        <v>1227</v>
      </c>
      <c r="N9836">
        <v>1</v>
      </c>
      <c r="O9836" t="s">
        <v>15151</v>
      </c>
      <c r="P9836">
        <v>7</v>
      </c>
      <c r="Q9836" t="s">
        <v>67</v>
      </c>
      <c r="U9836" s="28">
        <v>-0.1</v>
      </c>
      <c r="AQ9836" s="1">
        <v>44907</v>
      </c>
      <c r="AR9836">
        <v>2</v>
      </c>
      <c r="AS9836" t="s">
        <v>6439</v>
      </c>
    </row>
    <row r="9837" spans="1:45" hidden="1" x14ac:dyDescent="0.5">
      <c r="A9837" t="s">
        <v>15158</v>
      </c>
      <c r="B9837" t="str">
        <f t="shared" si="261"/>
        <v>Sde-CTay_008-Ex1</v>
      </c>
      <c r="C9837" t="s">
        <v>7674</v>
      </c>
      <c r="D9837" s="1">
        <v>44861</v>
      </c>
      <c r="E9837" t="s">
        <v>11612</v>
      </c>
      <c r="F9837" s="1">
        <v>44907</v>
      </c>
      <c r="G9837" t="s">
        <v>7218</v>
      </c>
      <c r="H9837">
        <v>50</v>
      </c>
      <c r="I9837">
        <v>157</v>
      </c>
      <c r="J9837" t="s">
        <v>6439</v>
      </c>
      <c r="K9837" s="26" t="s">
        <v>61</v>
      </c>
      <c r="L9837" t="s">
        <v>15150</v>
      </c>
      <c r="M9837" t="s">
        <v>1227</v>
      </c>
      <c r="N9837">
        <v>1</v>
      </c>
      <c r="O9837" t="s">
        <v>15151</v>
      </c>
      <c r="P9837">
        <v>8</v>
      </c>
      <c r="Q9837" t="s">
        <v>67</v>
      </c>
      <c r="U9837" s="28">
        <v>0.6</v>
      </c>
      <c r="AQ9837" s="1">
        <v>44907</v>
      </c>
      <c r="AR9837">
        <v>2</v>
      </c>
      <c r="AS9837" t="s">
        <v>6439</v>
      </c>
    </row>
    <row r="9838" spans="1:45" hidden="1" x14ac:dyDescent="0.5">
      <c r="A9838" t="s">
        <v>15159</v>
      </c>
      <c r="B9838" t="str">
        <f t="shared" si="261"/>
        <v>Sde-CTay_009-Ex1</v>
      </c>
      <c r="C9838" t="s">
        <v>7674</v>
      </c>
      <c r="D9838" s="1">
        <v>44861</v>
      </c>
      <c r="E9838" t="s">
        <v>11612</v>
      </c>
      <c r="F9838" s="1">
        <v>44907</v>
      </c>
      <c r="G9838" t="s">
        <v>7218</v>
      </c>
      <c r="H9838">
        <v>50</v>
      </c>
      <c r="I9838">
        <v>157</v>
      </c>
      <c r="J9838" t="s">
        <v>6439</v>
      </c>
      <c r="K9838" s="26" t="s">
        <v>61</v>
      </c>
      <c r="L9838" t="s">
        <v>15150</v>
      </c>
      <c r="M9838" t="s">
        <v>1227</v>
      </c>
      <c r="N9838">
        <v>1</v>
      </c>
      <c r="O9838" t="s">
        <v>15151</v>
      </c>
      <c r="P9838">
        <v>9</v>
      </c>
      <c r="Q9838" t="s">
        <v>67</v>
      </c>
      <c r="U9838" s="28">
        <v>-0.9</v>
      </c>
      <c r="AQ9838" s="1">
        <v>44907</v>
      </c>
      <c r="AR9838">
        <v>2</v>
      </c>
      <c r="AS9838" t="s">
        <v>6439</v>
      </c>
    </row>
    <row r="9839" spans="1:45" hidden="1" x14ac:dyDescent="0.5">
      <c r="A9839" t="s">
        <v>15160</v>
      </c>
      <c r="B9839" t="str">
        <f t="shared" si="261"/>
        <v>Sde-CTay_010-Ex1</v>
      </c>
      <c r="C9839" t="s">
        <v>7674</v>
      </c>
      <c r="D9839" s="1">
        <v>44861</v>
      </c>
      <c r="E9839" t="s">
        <v>11612</v>
      </c>
      <c r="F9839" s="1">
        <v>44907</v>
      </c>
      <c r="G9839" t="s">
        <v>7218</v>
      </c>
      <c r="H9839">
        <v>50</v>
      </c>
      <c r="I9839">
        <v>157</v>
      </c>
      <c r="J9839" t="s">
        <v>6439</v>
      </c>
      <c r="K9839" s="26" t="s">
        <v>61</v>
      </c>
      <c r="L9839" t="s">
        <v>15150</v>
      </c>
      <c r="M9839" t="s">
        <v>1227</v>
      </c>
      <c r="N9839">
        <v>1</v>
      </c>
      <c r="O9839" t="s">
        <v>15151</v>
      </c>
      <c r="P9839">
        <v>10</v>
      </c>
      <c r="Q9839" t="s">
        <v>67</v>
      </c>
      <c r="U9839" s="28">
        <v>-1.2</v>
      </c>
      <c r="AQ9839" s="1">
        <v>44907</v>
      </c>
      <c r="AR9839">
        <v>2</v>
      </c>
      <c r="AS9839" t="s">
        <v>6439</v>
      </c>
    </row>
    <row r="9840" spans="1:45" hidden="1" x14ac:dyDescent="0.5">
      <c r="A9840" t="s">
        <v>15161</v>
      </c>
      <c r="B9840" t="str">
        <f t="shared" si="261"/>
        <v>Sde-CTay_011-Ex1</v>
      </c>
      <c r="C9840" t="s">
        <v>7674</v>
      </c>
      <c r="D9840" s="1">
        <v>44861</v>
      </c>
      <c r="E9840" t="s">
        <v>11612</v>
      </c>
      <c r="F9840" s="1">
        <v>44907</v>
      </c>
      <c r="G9840" t="s">
        <v>7218</v>
      </c>
      <c r="H9840">
        <v>50</v>
      </c>
      <c r="I9840">
        <v>157</v>
      </c>
      <c r="J9840" t="s">
        <v>6439</v>
      </c>
      <c r="K9840" s="26" t="s">
        <v>61</v>
      </c>
      <c r="L9840" t="s">
        <v>15150</v>
      </c>
      <c r="M9840" t="s">
        <v>1227</v>
      </c>
      <c r="N9840">
        <v>1</v>
      </c>
      <c r="O9840" t="s">
        <v>15151</v>
      </c>
      <c r="P9840">
        <v>11</v>
      </c>
      <c r="Q9840" t="s">
        <v>67</v>
      </c>
      <c r="U9840" s="28">
        <v>-0.3</v>
      </c>
      <c r="AQ9840" s="1">
        <v>44907</v>
      </c>
      <c r="AR9840">
        <v>2</v>
      </c>
      <c r="AS9840" t="s">
        <v>6439</v>
      </c>
    </row>
    <row r="9841" spans="1:45" hidden="1" x14ac:dyDescent="0.5">
      <c r="A9841" t="s">
        <v>15162</v>
      </c>
      <c r="B9841" t="str">
        <f t="shared" si="261"/>
        <v>Sde-CTay_012-Ex1</v>
      </c>
      <c r="C9841" t="s">
        <v>7674</v>
      </c>
      <c r="D9841" s="1">
        <v>44861</v>
      </c>
      <c r="E9841" t="s">
        <v>11612</v>
      </c>
      <c r="F9841" s="1">
        <v>44907</v>
      </c>
      <c r="G9841" t="s">
        <v>7218</v>
      </c>
      <c r="H9841">
        <v>50</v>
      </c>
      <c r="I9841">
        <v>157</v>
      </c>
      <c r="J9841" t="s">
        <v>6439</v>
      </c>
      <c r="K9841" s="26" t="s">
        <v>61</v>
      </c>
      <c r="L9841" t="s">
        <v>15150</v>
      </c>
      <c r="M9841" t="s">
        <v>1227</v>
      </c>
      <c r="N9841">
        <v>1</v>
      </c>
      <c r="O9841" t="s">
        <v>15151</v>
      </c>
      <c r="P9841">
        <v>12</v>
      </c>
      <c r="Q9841" t="s">
        <v>67</v>
      </c>
      <c r="U9841" s="28">
        <v>1.9</v>
      </c>
      <c r="AQ9841" s="1">
        <v>44907</v>
      </c>
      <c r="AR9841">
        <v>2</v>
      </c>
      <c r="AS9841" t="s">
        <v>6439</v>
      </c>
    </row>
    <row r="9842" spans="1:45" hidden="1" x14ac:dyDescent="0.5">
      <c r="A9842" t="s">
        <v>15163</v>
      </c>
      <c r="B9842" t="str">
        <f t="shared" si="261"/>
        <v>Sde-CTay_013-Ex1</v>
      </c>
      <c r="C9842" t="s">
        <v>7674</v>
      </c>
      <c r="D9842" s="1">
        <v>44861</v>
      </c>
      <c r="E9842" t="s">
        <v>11612</v>
      </c>
      <c r="F9842" s="1">
        <v>44907</v>
      </c>
      <c r="G9842" t="s">
        <v>6439</v>
      </c>
      <c r="H9842">
        <v>50</v>
      </c>
      <c r="I9842">
        <v>157</v>
      </c>
      <c r="J9842" t="s">
        <v>6439</v>
      </c>
      <c r="K9842" s="26" t="s">
        <v>61</v>
      </c>
      <c r="L9842" t="s">
        <v>15150</v>
      </c>
      <c r="M9842" t="s">
        <v>1227</v>
      </c>
      <c r="N9842">
        <v>1</v>
      </c>
      <c r="O9842" t="s">
        <v>15151</v>
      </c>
      <c r="P9842">
        <v>1</v>
      </c>
      <c r="Q9842" t="s">
        <v>65</v>
      </c>
      <c r="U9842" s="28">
        <v>-2</v>
      </c>
      <c r="AQ9842" s="1">
        <v>44907</v>
      </c>
      <c r="AR9842">
        <v>2</v>
      </c>
      <c r="AS9842" t="s">
        <v>6439</v>
      </c>
    </row>
    <row r="9843" spans="1:45" hidden="1" x14ac:dyDescent="0.5">
      <c r="A9843" t="s">
        <v>15164</v>
      </c>
      <c r="B9843" t="str">
        <f t="shared" si="261"/>
        <v>Sde-CTay_014-Ex1</v>
      </c>
      <c r="C9843" t="s">
        <v>7674</v>
      </c>
      <c r="D9843" s="1">
        <v>44861</v>
      </c>
      <c r="E9843" t="s">
        <v>11612</v>
      </c>
      <c r="F9843" s="1">
        <v>44907</v>
      </c>
      <c r="G9843" t="s">
        <v>6439</v>
      </c>
      <c r="H9843">
        <v>50</v>
      </c>
      <c r="I9843">
        <v>157</v>
      </c>
      <c r="J9843" t="s">
        <v>6439</v>
      </c>
      <c r="K9843" s="26" t="s">
        <v>61</v>
      </c>
      <c r="L9843" t="s">
        <v>15150</v>
      </c>
      <c r="M9843" t="s">
        <v>1227</v>
      </c>
      <c r="N9843">
        <v>1</v>
      </c>
      <c r="O9843" t="s">
        <v>15151</v>
      </c>
      <c r="P9843">
        <v>2</v>
      </c>
      <c r="Q9843" t="s">
        <v>65</v>
      </c>
      <c r="U9843" s="28">
        <v>3.5</v>
      </c>
      <c r="AQ9843" s="1">
        <v>44907</v>
      </c>
      <c r="AR9843">
        <v>2</v>
      </c>
      <c r="AS9843" t="s">
        <v>6439</v>
      </c>
    </row>
    <row r="9844" spans="1:45" hidden="1" x14ac:dyDescent="0.5">
      <c r="A9844" t="s">
        <v>15165</v>
      </c>
      <c r="B9844" t="str">
        <f t="shared" si="261"/>
        <v>Sde-CTay_015-Ex1</v>
      </c>
      <c r="C9844" t="s">
        <v>7674</v>
      </c>
      <c r="D9844" s="1">
        <v>44861</v>
      </c>
      <c r="E9844" t="s">
        <v>11612</v>
      </c>
      <c r="F9844" s="1">
        <v>44907</v>
      </c>
      <c r="G9844" t="s">
        <v>6439</v>
      </c>
      <c r="H9844">
        <v>50</v>
      </c>
      <c r="I9844">
        <v>157</v>
      </c>
      <c r="J9844" t="s">
        <v>6439</v>
      </c>
      <c r="K9844" s="26" t="s">
        <v>61</v>
      </c>
      <c r="L9844" t="s">
        <v>15150</v>
      </c>
      <c r="M9844" t="s">
        <v>1227</v>
      </c>
      <c r="N9844">
        <v>1</v>
      </c>
      <c r="O9844" t="s">
        <v>15151</v>
      </c>
      <c r="P9844">
        <v>3</v>
      </c>
      <c r="Q9844" t="s">
        <v>65</v>
      </c>
      <c r="U9844" s="28">
        <v>0.7</v>
      </c>
      <c r="AQ9844" s="1">
        <v>44907</v>
      </c>
      <c r="AR9844">
        <v>2</v>
      </c>
      <c r="AS9844" t="s">
        <v>6439</v>
      </c>
    </row>
    <row r="9845" spans="1:45" hidden="1" x14ac:dyDescent="0.5">
      <c r="A9845" t="s">
        <v>15166</v>
      </c>
      <c r="B9845" t="str">
        <f t="shared" si="261"/>
        <v>Sde-CTay_016-Ex1</v>
      </c>
      <c r="C9845" t="s">
        <v>7674</v>
      </c>
      <c r="D9845" s="1">
        <v>44861</v>
      </c>
      <c r="E9845" t="s">
        <v>11612</v>
      </c>
      <c r="F9845" s="1">
        <v>44907</v>
      </c>
      <c r="G9845" t="s">
        <v>6439</v>
      </c>
      <c r="H9845">
        <v>50</v>
      </c>
      <c r="I9845">
        <v>157</v>
      </c>
      <c r="J9845" t="s">
        <v>6439</v>
      </c>
      <c r="K9845" s="26" t="s">
        <v>61</v>
      </c>
      <c r="L9845" t="s">
        <v>15150</v>
      </c>
      <c r="M9845" t="s">
        <v>1227</v>
      </c>
      <c r="N9845">
        <v>1</v>
      </c>
      <c r="O9845" t="s">
        <v>15151</v>
      </c>
      <c r="P9845">
        <v>4</v>
      </c>
      <c r="Q9845" t="s">
        <v>65</v>
      </c>
      <c r="U9845" s="28">
        <v>-0.6</v>
      </c>
      <c r="AQ9845" s="1">
        <v>44907</v>
      </c>
      <c r="AR9845">
        <v>2</v>
      </c>
      <c r="AS9845" t="s">
        <v>6439</v>
      </c>
    </row>
    <row r="9846" spans="1:45" hidden="1" x14ac:dyDescent="0.5">
      <c r="A9846" t="s">
        <v>15167</v>
      </c>
      <c r="B9846" t="str">
        <f t="shared" si="261"/>
        <v>Sde-CTay_017-Ex1</v>
      </c>
      <c r="C9846" t="s">
        <v>7674</v>
      </c>
      <c r="D9846" s="1">
        <v>44861</v>
      </c>
      <c r="E9846" t="s">
        <v>11758</v>
      </c>
      <c r="F9846" s="1">
        <v>44907</v>
      </c>
      <c r="G9846" t="s">
        <v>11758</v>
      </c>
      <c r="H9846">
        <v>50</v>
      </c>
      <c r="I9846">
        <v>157</v>
      </c>
      <c r="J9846" t="s">
        <v>6439</v>
      </c>
      <c r="K9846" s="26" t="s">
        <v>61</v>
      </c>
      <c r="L9846" t="s">
        <v>15150</v>
      </c>
      <c r="M9846" t="s">
        <v>1227</v>
      </c>
      <c r="N9846">
        <v>1</v>
      </c>
      <c r="O9846" t="s">
        <v>15151</v>
      </c>
      <c r="P9846">
        <v>5</v>
      </c>
      <c r="Q9846" t="s">
        <v>65</v>
      </c>
      <c r="U9846" s="28">
        <v>-1.1000000000000001</v>
      </c>
      <c r="AQ9846" s="1">
        <v>44907</v>
      </c>
      <c r="AR9846">
        <v>2</v>
      </c>
      <c r="AS9846" t="s">
        <v>6439</v>
      </c>
    </row>
    <row r="9847" spans="1:45" hidden="1" x14ac:dyDescent="0.5">
      <c r="A9847" t="s">
        <v>15168</v>
      </c>
      <c r="B9847" t="str">
        <f t="shared" si="261"/>
        <v>Sde-CTay_018-Ex1</v>
      </c>
      <c r="C9847" t="s">
        <v>7674</v>
      </c>
      <c r="D9847" s="1">
        <v>44861</v>
      </c>
      <c r="E9847" t="s">
        <v>11758</v>
      </c>
      <c r="F9847" s="1">
        <v>44907</v>
      </c>
      <c r="G9847" t="s">
        <v>11758</v>
      </c>
      <c r="H9847">
        <v>50</v>
      </c>
      <c r="I9847">
        <v>157</v>
      </c>
      <c r="J9847" t="s">
        <v>6439</v>
      </c>
      <c r="K9847" s="26" t="s">
        <v>61</v>
      </c>
      <c r="L9847" t="s">
        <v>15150</v>
      </c>
      <c r="M9847" t="s">
        <v>1227</v>
      </c>
      <c r="N9847">
        <v>1</v>
      </c>
      <c r="O9847" t="s">
        <v>15151</v>
      </c>
      <c r="P9847">
        <v>6</v>
      </c>
      <c r="Q9847" t="s">
        <v>65</v>
      </c>
      <c r="U9847" s="28">
        <v>8.6999999999999993</v>
      </c>
      <c r="AQ9847" s="1">
        <v>44907</v>
      </c>
      <c r="AR9847">
        <v>2</v>
      </c>
      <c r="AS9847" t="s">
        <v>6439</v>
      </c>
    </row>
    <row r="9848" spans="1:45" hidden="1" x14ac:dyDescent="0.5">
      <c r="A9848" t="s">
        <v>15169</v>
      </c>
      <c r="B9848" t="str">
        <f t="shared" si="261"/>
        <v>Sde-CTay_019-Ex1</v>
      </c>
      <c r="C9848" t="s">
        <v>7674</v>
      </c>
      <c r="D9848" s="1">
        <v>44861</v>
      </c>
      <c r="E9848" t="s">
        <v>11758</v>
      </c>
      <c r="F9848" s="1">
        <v>44907</v>
      </c>
      <c r="G9848" t="s">
        <v>11758</v>
      </c>
      <c r="H9848">
        <v>50</v>
      </c>
      <c r="I9848">
        <v>157</v>
      </c>
      <c r="J9848" t="s">
        <v>6439</v>
      </c>
      <c r="K9848" s="26" t="s">
        <v>61</v>
      </c>
      <c r="L9848" t="s">
        <v>15150</v>
      </c>
      <c r="M9848" t="s">
        <v>1227</v>
      </c>
      <c r="N9848">
        <v>1</v>
      </c>
      <c r="O9848" t="s">
        <v>15151</v>
      </c>
      <c r="P9848">
        <v>7</v>
      </c>
      <c r="Q9848" t="s">
        <v>65</v>
      </c>
      <c r="U9848" s="28">
        <v>0.6</v>
      </c>
      <c r="AQ9848" s="1">
        <v>44907</v>
      </c>
      <c r="AR9848">
        <v>2</v>
      </c>
      <c r="AS9848" t="s">
        <v>6439</v>
      </c>
    </row>
    <row r="9849" spans="1:45" hidden="1" x14ac:dyDescent="0.5">
      <c r="A9849" t="s">
        <v>15170</v>
      </c>
      <c r="B9849" t="str">
        <f t="shared" si="261"/>
        <v>Sde-CTay_020-Ex1</v>
      </c>
      <c r="C9849" t="s">
        <v>7674</v>
      </c>
      <c r="D9849" s="1">
        <v>44861</v>
      </c>
      <c r="E9849" t="s">
        <v>11758</v>
      </c>
      <c r="F9849" s="1">
        <v>44907</v>
      </c>
      <c r="G9849" t="s">
        <v>7218</v>
      </c>
      <c r="H9849">
        <v>50</v>
      </c>
      <c r="I9849">
        <v>157</v>
      </c>
      <c r="J9849" t="s">
        <v>6439</v>
      </c>
      <c r="K9849" s="26" t="s">
        <v>61</v>
      </c>
      <c r="L9849" t="s">
        <v>15150</v>
      </c>
      <c r="M9849" t="s">
        <v>1227</v>
      </c>
      <c r="N9849">
        <v>1</v>
      </c>
      <c r="O9849" t="s">
        <v>15151</v>
      </c>
      <c r="P9849">
        <v>8</v>
      </c>
      <c r="Q9849" t="s">
        <v>65</v>
      </c>
      <c r="U9849" s="28">
        <v>-1.5</v>
      </c>
      <c r="AQ9849" s="1">
        <v>44907</v>
      </c>
      <c r="AR9849">
        <v>2</v>
      </c>
      <c r="AS9849" t="s">
        <v>6439</v>
      </c>
    </row>
    <row r="9850" spans="1:45" hidden="1" x14ac:dyDescent="0.5">
      <c r="A9850" t="s">
        <v>15171</v>
      </c>
      <c r="B9850" t="str">
        <f t="shared" si="261"/>
        <v>Sde-CTay_021-Ex1</v>
      </c>
      <c r="C9850" t="s">
        <v>7674</v>
      </c>
      <c r="D9850" s="1">
        <v>44861</v>
      </c>
      <c r="E9850" t="s">
        <v>11758</v>
      </c>
      <c r="F9850" s="1">
        <v>44907</v>
      </c>
      <c r="G9850" t="s">
        <v>7218</v>
      </c>
      <c r="H9850">
        <v>50</v>
      </c>
      <c r="I9850">
        <v>157</v>
      </c>
      <c r="J9850" t="s">
        <v>6439</v>
      </c>
      <c r="K9850" s="26" t="s">
        <v>61</v>
      </c>
      <c r="L9850" t="s">
        <v>15150</v>
      </c>
      <c r="M9850" t="s">
        <v>1227</v>
      </c>
      <c r="N9850">
        <v>1</v>
      </c>
      <c r="O9850" t="s">
        <v>15151</v>
      </c>
      <c r="P9850">
        <v>9</v>
      </c>
      <c r="Q9850" t="s">
        <v>65</v>
      </c>
      <c r="U9850" s="28">
        <v>17.7</v>
      </c>
      <c r="AQ9850" s="1">
        <v>44907</v>
      </c>
      <c r="AR9850">
        <v>2</v>
      </c>
      <c r="AS9850" t="s">
        <v>6439</v>
      </c>
    </row>
    <row r="9851" spans="1:45" hidden="1" x14ac:dyDescent="0.5">
      <c r="A9851" t="s">
        <v>15172</v>
      </c>
      <c r="B9851" t="str">
        <f t="shared" si="261"/>
        <v>Sde-CTay_022-Ex1</v>
      </c>
      <c r="C9851" t="s">
        <v>7674</v>
      </c>
      <c r="D9851" s="1">
        <v>44861</v>
      </c>
      <c r="E9851" t="s">
        <v>11758</v>
      </c>
      <c r="F9851" s="1">
        <v>44907</v>
      </c>
      <c r="G9851" t="s">
        <v>7218</v>
      </c>
      <c r="H9851">
        <v>50</v>
      </c>
      <c r="I9851">
        <v>157</v>
      </c>
      <c r="J9851" t="s">
        <v>6439</v>
      </c>
      <c r="K9851" s="26" t="s">
        <v>61</v>
      </c>
      <c r="L9851" t="s">
        <v>15150</v>
      </c>
      <c r="M9851" t="s">
        <v>1227</v>
      </c>
      <c r="N9851">
        <v>1</v>
      </c>
      <c r="O9851" t="s">
        <v>15151</v>
      </c>
      <c r="P9851">
        <v>10</v>
      </c>
      <c r="Q9851" t="s">
        <v>65</v>
      </c>
      <c r="U9851" s="28">
        <v>7.9</v>
      </c>
      <c r="AQ9851" s="1">
        <v>44907</v>
      </c>
      <c r="AR9851">
        <v>2</v>
      </c>
      <c r="AS9851" t="s">
        <v>6439</v>
      </c>
    </row>
    <row r="9852" spans="1:45" hidden="1" x14ac:dyDescent="0.5">
      <c r="A9852" t="s">
        <v>15173</v>
      </c>
      <c r="B9852" t="str">
        <f t="shared" si="261"/>
        <v>Sde-CTay_023-Ex1</v>
      </c>
      <c r="C9852" t="s">
        <v>7674</v>
      </c>
      <c r="D9852" s="1">
        <v>44861</v>
      </c>
      <c r="E9852" t="s">
        <v>11758</v>
      </c>
      <c r="F9852" s="1">
        <v>44907</v>
      </c>
      <c r="G9852" t="s">
        <v>7218</v>
      </c>
      <c r="H9852">
        <v>50</v>
      </c>
      <c r="I9852">
        <v>157</v>
      </c>
      <c r="J9852" t="s">
        <v>6439</v>
      </c>
      <c r="K9852" s="26" t="s">
        <v>61</v>
      </c>
      <c r="L9852" t="s">
        <v>15150</v>
      </c>
      <c r="M9852" t="s">
        <v>1227</v>
      </c>
      <c r="N9852">
        <v>1</v>
      </c>
      <c r="O9852" t="s">
        <v>15151</v>
      </c>
      <c r="P9852">
        <v>11</v>
      </c>
      <c r="Q9852" t="s">
        <v>65</v>
      </c>
      <c r="U9852" s="28">
        <v>-0.2</v>
      </c>
      <c r="AQ9852" s="1">
        <v>44907</v>
      </c>
      <c r="AR9852">
        <v>2</v>
      </c>
      <c r="AS9852" t="s">
        <v>6439</v>
      </c>
    </row>
    <row r="9853" spans="1:45" hidden="1" x14ac:dyDescent="0.5">
      <c r="A9853" t="s">
        <v>15174</v>
      </c>
      <c r="B9853" t="str">
        <f t="shared" si="261"/>
        <v>Sde-CTay_024-Ex1</v>
      </c>
      <c r="C9853" t="s">
        <v>7674</v>
      </c>
      <c r="D9853" s="1">
        <v>44861</v>
      </c>
      <c r="E9853" t="s">
        <v>11758</v>
      </c>
      <c r="F9853" s="1">
        <v>44907</v>
      </c>
      <c r="G9853" t="s">
        <v>7218</v>
      </c>
      <c r="H9853">
        <v>50</v>
      </c>
      <c r="I9853">
        <v>157</v>
      </c>
      <c r="J9853" t="s">
        <v>6439</v>
      </c>
      <c r="K9853" s="26" t="s">
        <v>61</v>
      </c>
      <c r="L9853" t="s">
        <v>15150</v>
      </c>
      <c r="M9853" t="s">
        <v>1227</v>
      </c>
      <c r="N9853">
        <v>1</v>
      </c>
      <c r="O9853" t="s">
        <v>15151</v>
      </c>
      <c r="P9853">
        <v>12</v>
      </c>
      <c r="Q9853" t="s">
        <v>65</v>
      </c>
      <c r="U9853" s="28">
        <v>6.1</v>
      </c>
      <c r="AQ9853" s="1">
        <v>44907</v>
      </c>
      <c r="AR9853">
        <v>2</v>
      </c>
      <c r="AS9853" t="s">
        <v>6439</v>
      </c>
    </row>
    <row r="9854" spans="1:45" hidden="1" x14ac:dyDescent="0.5">
      <c r="A9854" t="s">
        <v>15175</v>
      </c>
      <c r="B9854" t="str">
        <f t="shared" si="261"/>
        <v>Sde-CTay_025-Ex1</v>
      </c>
      <c r="C9854" t="s">
        <v>7674</v>
      </c>
      <c r="D9854" s="1">
        <v>44861</v>
      </c>
      <c r="E9854" t="s">
        <v>11758</v>
      </c>
      <c r="F9854" s="1">
        <v>44907</v>
      </c>
      <c r="G9854" t="s">
        <v>6439</v>
      </c>
      <c r="H9854">
        <v>39</v>
      </c>
      <c r="I9854">
        <v>157</v>
      </c>
      <c r="J9854" t="s">
        <v>6439</v>
      </c>
      <c r="K9854" s="26" t="s">
        <v>61</v>
      </c>
      <c r="L9854" t="s">
        <v>15150</v>
      </c>
      <c r="M9854" t="s">
        <v>1227</v>
      </c>
      <c r="N9854">
        <v>1</v>
      </c>
      <c r="O9854" t="s">
        <v>15151</v>
      </c>
      <c r="P9854">
        <v>1</v>
      </c>
      <c r="Q9854" t="s">
        <v>63</v>
      </c>
      <c r="U9854" s="28">
        <v>0.4</v>
      </c>
      <c r="AQ9854" s="1">
        <v>44907</v>
      </c>
      <c r="AR9854">
        <v>2</v>
      </c>
      <c r="AS9854" t="s">
        <v>6439</v>
      </c>
    </row>
    <row r="9855" spans="1:45" hidden="1" x14ac:dyDescent="0.5">
      <c r="A9855" t="s">
        <v>15176</v>
      </c>
      <c r="B9855" t="str">
        <f t="shared" si="261"/>
        <v>Sde-CTay_026-Ex1</v>
      </c>
      <c r="C9855" t="s">
        <v>7674</v>
      </c>
      <c r="D9855" s="1">
        <v>44861</v>
      </c>
      <c r="E9855" t="s">
        <v>11758</v>
      </c>
      <c r="F9855" s="1">
        <v>44907</v>
      </c>
      <c r="G9855" t="s">
        <v>6439</v>
      </c>
      <c r="H9855">
        <v>50</v>
      </c>
      <c r="I9855">
        <v>157</v>
      </c>
      <c r="J9855" t="s">
        <v>6439</v>
      </c>
      <c r="K9855" s="26" t="s">
        <v>61</v>
      </c>
      <c r="L9855" t="s">
        <v>15150</v>
      </c>
      <c r="M9855" t="s">
        <v>1227</v>
      </c>
      <c r="N9855">
        <v>1</v>
      </c>
      <c r="O9855" t="s">
        <v>15151</v>
      </c>
      <c r="P9855">
        <v>2</v>
      </c>
      <c r="Q9855" t="s">
        <v>63</v>
      </c>
      <c r="U9855" s="28">
        <v>-2.4</v>
      </c>
      <c r="AQ9855" s="1">
        <v>44907</v>
      </c>
      <c r="AR9855">
        <v>2</v>
      </c>
      <c r="AS9855" t="s">
        <v>6439</v>
      </c>
    </row>
    <row r="9856" spans="1:45" hidden="1" x14ac:dyDescent="0.5">
      <c r="A9856" t="s">
        <v>15177</v>
      </c>
      <c r="B9856" t="str">
        <f t="shared" si="261"/>
        <v>Sde-CTay_027-Ex1</v>
      </c>
      <c r="C9856" t="s">
        <v>7674</v>
      </c>
      <c r="D9856" s="1">
        <v>44861</v>
      </c>
      <c r="E9856" t="s">
        <v>11758</v>
      </c>
      <c r="F9856" s="1">
        <v>44907</v>
      </c>
      <c r="G9856" t="s">
        <v>6439</v>
      </c>
      <c r="H9856">
        <v>50</v>
      </c>
      <c r="I9856">
        <v>157</v>
      </c>
      <c r="J9856" t="s">
        <v>6439</v>
      </c>
      <c r="K9856" s="26" t="s">
        <v>61</v>
      </c>
      <c r="L9856" t="s">
        <v>15150</v>
      </c>
      <c r="M9856" t="s">
        <v>1227</v>
      </c>
      <c r="N9856">
        <v>1</v>
      </c>
      <c r="O9856" t="s">
        <v>15151</v>
      </c>
      <c r="P9856">
        <v>3</v>
      </c>
      <c r="Q9856" t="s">
        <v>63</v>
      </c>
      <c r="U9856" s="28">
        <v>12.3</v>
      </c>
      <c r="AQ9856" s="1">
        <v>44907</v>
      </c>
      <c r="AR9856">
        <v>2</v>
      </c>
      <c r="AS9856" t="s">
        <v>6439</v>
      </c>
    </row>
    <row r="9857" spans="1:45" hidden="1" x14ac:dyDescent="0.5">
      <c r="A9857" t="s">
        <v>15178</v>
      </c>
      <c r="B9857" t="str">
        <f t="shared" si="261"/>
        <v>Sde-CTay_028-Ex1</v>
      </c>
      <c r="C9857" t="s">
        <v>7674</v>
      </c>
      <c r="D9857" s="1">
        <v>44861</v>
      </c>
      <c r="E9857" t="s">
        <v>11758</v>
      </c>
      <c r="F9857" s="1">
        <v>44907</v>
      </c>
      <c r="G9857" t="s">
        <v>6439</v>
      </c>
      <c r="H9857">
        <v>50</v>
      </c>
      <c r="I9857">
        <v>157</v>
      </c>
      <c r="J9857" t="s">
        <v>6439</v>
      </c>
      <c r="K9857" s="26" t="s">
        <v>61</v>
      </c>
      <c r="L9857" t="s">
        <v>15150</v>
      </c>
      <c r="M9857" t="s">
        <v>1227</v>
      </c>
      <c r="N9857">
        <v>1</v>
      </c>
      <c r="O9857" t="s">
        <v>15151</v>
      </c>
      <c r="P9857">
        <v>4</v>
      </c>
      <c r="Q9857" t="s">
        <v>63</v>
      </c>
      <c r="U9857" s="28">
        <v>0.2</v>
      </c>
      <c r="AQ9857" s="1">
        <v>44907</v>
      </c>
      <c r="AR9857">
        <v>2</v>
      </c>
      <c r="AS9857" t="s">
        <v>6439</v>
      </c>
    </row>
    <row r="9858" spans="1:45" hidden="1" x14ac:dyDescent="0.5">
      <c r="A9858" t="s">
        <v>15179</v>
      </c>
      <c r="B9858" t="str">
        <f t="shared" si="261"/>
        <v>Sde-CTay_029-Ex1</v>
      </c>
      <c r="C9858" t="s">
        <v>7674</v>
      </c>
      <c r="D9858" s="1">
        <v>44861</v>
      </c>
      <c r="E9858" t="s">
        <v>11758</v>
      </c>
      <c r="F9858" s="1">
        <v>44907</v>
      </c>
      <c r="G9858" t="s">
        <v>11758</v>
      </c>
      <c r="H9858">
        <v>50</v>
      </c>
      <c r="I9858">
        <v>157</v>
      </c>
      <c r="J9858" t="s">
        <v>6439</v>
      </c>
      <c r="K9858" s="26" t="s">
        <v>61</v>
      </c>
      <c r="L9858" t="s">
        <v>15150</v>
      </c>
      <c r="M9858" t="s">
        <v>1227</v>
      </c>
      <c r="N9858">
        <v>1</v>
      </c>
      <c r="O9858" t="s">
        <v>15151</v>
      </c>
      <c r="P9858">
        <v>5</v>
      </c>
      <c r="Q9858" t="s">
        <v>63</v>
      </c>
      <c r="U9858" s="28">
        <v>2.5</v>
      </c>
      <c r="AQ9858" s="1">
        <v>44907</v>
      </c>
      <c r="AR9858">
        <v>2</v>
      </c>
      <c r="AS9858" t="s">
        <v>6439</v>
      </c>
    </row>
    <row r="9859" spans="1:45" hidden="1" x14ac:dyDescent="0.5">
      <c r="A9859" t="s">
        <v>15180</v>
      </c>
      <c r="B9859" t="str">
        <f t="shared" si="261"/>
        <v>Sde-CTay_030-Ex1</v>
      </c>
      <c r="C9859" t="s">
        <v>7674</v>
      </c>
      <c r="D9859" s="1">
        <v>44861</v>
      </c>
      <c r="E9859" t="s">
        <v>11758</v>
      </c>
      <c r="F9859" s="1">
        <v>44907</v>
      </c>
      <c r="G9859" t="s">
        <v>11758</v>
      </c>
      <c r="H9859">
        <v>50</v>
      </c>
      <c r="I9859">
        <v>157</v>
      </c>
      <c r="J9859" t="s">
        <v>6439</v>
      </c>
      <c r="K9859" s="26" t="s">
        <v>61</v>
      </c>
      <c r="L9859" t="s">
        <v>15150</v>
      </c>
      <c r="M9859" t="s">
        <v>1227</v>
      </c>
      <c r="N9859">
        <v>1</v>
      </c>
      <c r="O9859" t="s">
        <v>15151</v>
      </c>
      <c r="P9859">
        <v>6</v>
      </c>
      <c r="Q9859" t="s">
        <v>63</v>
      </c>
      <c r="U9859" s="28">
        <v>1.5</v>
      </c>
      <c r="AQ9859" s="1">
        <v>44907</v>
      </c>
      <c r="AR9859">
        <v>2</v>
      </c>
      <c r="AS9859" t="s">
        <v>6439</v>
      </c>
    </row>
    <row r="9860" spans="1:45" hidden="1" x14ac:dyDescent="0.5">
      <c r="A9860" t="s">
        <v>15181</v>
      </c>
      <c r="B9860" t="str">
        <f t="shared" si="261"/>
        <v>Sde-CTay_031-Ex1</v>
      </c>
      <c r="C9860" t="s">
        <v>7674</v>
      </c>
      <c r="D9860" s="1">
        <v>44865</v>
      </c>
      <c r="E9860" t="s">
        <v>11758</v>
      </c>
      <c r="F9860" s="1">
        <v>44907</v>
      </c>
      <c r="G9860" t="s">
        <v>11758</v>
      </c>
      <c r="H9860">
        <v>50</v>
      </c>
      <c r="I9860">
        <v>157</v>
      </c>
      <c r="J9860" t="s">
        <v>6439</v>
      </c>
      <c r="K9860" s="26" t="s">
        <v>61</v>
      </c>
      <c r="L9860" t="s">
        <v>15150</v>
      </c>
      <c r="M9860" t="s">
        <v>1227</v>
      </c>
      <c r="N9860">
        <v>1</v>
      </c>
      <c r="O9860" t="s">
        <v>15151</v>
      </c>
      <c r="P9860">
        <v>7</v>
      </c>
      <c r="Q9860" t="s">
        <v>63</v>
      </c>
      <c r="U9860" s="28">
        <v>17.8</v>
      </c>
      <c r="AQ9860" s="1">
        <v>44907</v>
      </c>
      <c r="AR9860">
        <v>2</v>
      </c>
      <c r="AS9860" t="s">
        <v>6439</v>
      </c>
    </row>
    <row r="9861" spans="1:45" hidden="1" x14ac:dyDescent="0.5">
      <c r="A9861" t="s">
        <v>15182</v>
      </c>
      <c r="B9861" t="str">
        <f t="shared" si="261"/>
        <v>Sde-CTay_032-Ex1</v>
      </c>
      <c r="C9861" t="s">
        <v>7674</v>
      </c>
      <c r="D9861" s="1">
        <v>44865</v>
      </c>
      <c r="E9861" t="s">
        <v>11758</v>
      </c>
      <c r="F9861" s="1">
        <v>44907</v>
      </c>
      <c r="G9861" t="s">
        <v>7218</v>
      </c>
      <c r="H9861">
        <v>50</v>
      </c>
      <c r="I9861">
        <v>157</v>
      </c>
      <c r="J9861" t="s">
        <v>6439</v>
      </c>
      <c r="K9861" s="26" t="s">
        <v>61</v>
      </c>
      <c r="L9861" t="s">
        <v>15150</v>
      </c>
      <c r="M9861" t="s">
        <v>1227</v>
      </c>
      <c r="N9861">
        <v>1</v>
      </c>
      <c r="O9861" t="s">
        <v>15151</v>
      </c>
      <c r="P9861">
        <v>8</v>
      </c>
      <c r="Q9861" t="s">
        <v>63</v>
      </c>
      <c r="U9861" s="28">
        <v>18.3</v>
      </c>
      <c r="AQ9861" s="1">
        <v>44907</v>
      </c>
      <c r="AR9861">
        <v>2</v>
      </c>
      <c r="AS9861" t="s">
        <v>6439</v>
      </c>
    </row>
    <row r="9862" spans="1:45" hidden="1" x14ac:dyDescent="0.5">
      <c r="A9862" t="s">
        <v>15183</v>
      </c>
      <c r="B9862" t="str">
        <f t="shared" ref="B9862:B9893" si="262">A9862&amp;"-Ex1"</f>
        <v>Sde-CTay_033-Ex1</v>
      </c>
      <c r="C9862" t="s">
        <v>7674</v>
      </c>
      <c r="D9862" s="1">
        <v>44865</v>
      </c>
      <c r="E9862" t="s">
        <v>11758</v>
      </c>
      <c r="F9862" s="1">
        <v>44907</v>
      </c>
      <c r="G9862" t="s">
        <v>7218</v>
      </c>
      <c r="H9862">
        <v>50</v>
      </c>
      <c r="I9862">
        <v>157</v>
      </c>
      <c r="J9862" t="s">
        <v>6439</v>
      </c>
      <c r="K9862" s="26" t="s">
        <v>61</v>
      </c>
      <c r="L9862" t="s">
        <v>15150</v>
      </c>
      <c r="M9862" t="s">
        <v>1227</v>
      </c>
      <c r="N9862">
        <v>1</v>
      </c>
      <c r="O9862" t="s">
        <v>15151</v>
      </c>
      <c r="P9862">
        <v>9</v>
      </c>
      <c r="Q9862" t="s">
        <v>63</v>
      </c>
      <c r="U9862" s="28">
        <v>106.2</v>
      </c>
      <c r="AQ9862" s="1">
        <v>44907</v>
      </c>
      <c r="AR9862">
        <v>2</v>
      </c>
      <c r="AS9862" t="s">
        <v>6439</v>
      </c>
    </row>
    <row r="9863" spans="1:45" hidden="1" x14ac:dyDescent="0.5">
      <c r="A9863" t="s">
        <v>15184</v>
      </c>
      <c r="B9863" t="str">
        <f t="shared" si="262"/>
        <v>Sde-CTay_034-Ex1</v>
      </c>
      <c r="C9863" t="s">
        <v>7674</v>
      </c>
      <c r="D9863" s="1">
        <v>44865</v>
      </c>
      <c r="E9863" t="s">
        <v>11758</v>
      </c>
      <c r="F9863" s="1">
        <v>44907</v>
      </c>
      <c r="G9863" t="s">
        <v>7218</v>
      </c>
      <c r="H9863">
        <v>50</v>
      </c>
      <c r="I9863">
        <v>157</v>
      </c>
      <c r="J9863" t="s">
        <v>6439</v>
      </c>
      <c r="K9863" s="26" t="s">
        <v>61</v>
      </c>
      <c r="L9863" t="s">
        <v>15150</v>
      </c>
      <c r="M9863" t="s">
        <v>1227</v>
      </c>
      <c r="N9863">
        <v>1</v>
      </c>
      <c r="O9863" t="s">
        <v>15151</v>
      </c>
      <c r="P9863">
        <v>10</v>
      </c>
      <c r="Q9863" t="s">
        <v>63</v>
      </c>
      <c r="U9863" s="28">
        <v>8.8000000000000007</v>
      </c>
      <c r="AQ9863" s="1">
        <v>44907</v>
      </c>
      <c r="AR9863">
        <v>2</v>
      </c>
      <c r="AS9863" t="s">
        <v>6439</v>
      </c>
    </row>
    <row r="9864" spans="1:45" hidden="1" x14ac:dyDescent="0.5">
      <c r="A9864" t="s">
        <v>15185</v>
      </c>
      <c r="B9864" t="str">
        <f t="shared" si="262"/>
        <v>Sde-CTay_035-Ex1</v>
      </c>
      <c r="C9864" t="s">
        <v>7674</v>
      </c>
      <c r="D9864" s="1">
        <v>44865</v>
      </c>
      <c r="E9864" t="s">
        <v>11758</v>
      </c>
      <c r="F9864" s="1">
        <v>44907</v>
      </c>
      <c r="G9864" t="s">
        <v>7218</v>
      </c>
      <c r="H9864">
        <v>50</v>
      </c>
      <c r="I9864">
        <v>157</v>
      </c>
      <c r="J9864" t="s">
        <v>6439</v>
      </c>
      <c r="K9864" s="26" t="s">
        <v>61</v>
      </c>
      <c r="L9864" t="s">
        <v>15150</v>
      </c>
      <c r="M9864" t="s">
        <v>1227</v>
      </c>
      <c r="N9864">
        <v>1</v>
      </c>
      <c r="O9864" t="s">
        <v>15151</v>
      </c>
      <c r="P9864">
        <v>11</v>
      </c>
      <c r="Q9864" t="s">
        <v>63</v>
      </c>
      <c r="U9864" s="28">
        <v>16.3</v>
      </c>
      <c r="AQ9864" s="1">
        <v>44907</v>
      </c>
      <c r="AR9864">
        <v>2</v>
      </c>
      <c r="AS9864" t="s">
        <v>6439</v>
      </c>
    </row>
    <row r="9865" spans="1:45" hidden="1" x14ac:dyDescent="0.5">
      <c r="A9865" t="s">
        <v>15186</v>
      </c>
      <c r="B9865" t="str">
        <f t="shared" si="262"/>
        <v>Sde-CTay_036-Ex1</v>
      </c>
      <c r="C9865" t="s">
        <v>7674</v>
      </c>
      <c r="D9865" s="1">
        <v>44865</v>
      </c>
      <c r="E9865" t="s">
        <v>11758</v>
      </c>
      <c r="F9865" s="1">
        <v>44907</v>
      </c>
      <c r="G9865" t="s">
        <v>7218</v>
      </c>
      <c r="H9865">
        <v>50</v>
      </c>
      <c r="I9865">
        <v>157</v>
      </c>
      <c r="J9865" t="s">
        <v>6439</v>
      </c>
      <c r="K9865" s="26" t="s">
        <v>61</v>
      </c>
      <c r="L9865" t="s">
        <v>15150</v>
      </c>
      <c r="M9865" t="s">
        <v>1227</v>
      </c>
      <c r="N9865">
        <v>1</v>
      </c>
      <c r="O9865" t="s">
        <v>15151</v>
      </c>
      <c r="P9865">
        <v>12</v>
      </c>
      <c r="Q9865" t="s">
        <v>63</v>
      </c>
      <c r="U9865" s="28">
        <v>10</v>
      </c>
      <c r="AQ9865" s="1">
        <v>44907</v>
      </c>
      <c r="AR9865">
        <v>2</v>
      </c>
      <c r="AS9865" t="s">
        <v>6439</v>
      </c>
    </row>
    <row r="9866" spans="1:45" hidden="1" x14ac:dyDescent="0.5">
      <c r="A9866" t="s">
        <v>15187</v>
      </c>
      <c r="B9866" t="str">
        <f t="shared" si="262"/>
        <v>Sde-CTay_037-Ex1</v>
      </c>
      <c r="C9866" t="s">
        <v>7674</v>
      </c>
      <c r="D9866" s="1">
        <v>44865</v>
      </c>
      <c r="E9866" t="s">
        <v>11758</v>
      </c>
      <c r="F9866" s="1">
        <v>44907</v>
      </c>
      <c r="G9866" t="s">
        <v>6439</v>
      </c>
      <c r="H9866">
        <v>50</v>
      </c>
      <c r="I9866">
        <v>157</v>
      </c>
      <c r="J9866" t="s">
        <v>6439</v>
      </c>
      <c r="K9866" s="26" t="s">
        <v>61</v>
      </c>
      <c r="L9866" t="s">
        <v>15150</v>
      </c>
      <c r="M9866" t="s">
        <v>1227</v>
      </c>
      <c r="N9866">
        <v>1</v>
      </c>
      <c r="O9866" t="s">
        <v>15151</v>
      </c>
      <c r="P9866">
        <v>1</v>
      </c>
      <c r="Q9866" t="s">
        <v>60</v>
      </c>
      <c r="U9866" s="28">
        <v>7.4</v>
      </c>
      <c r="AQ9866" s="1">
        <v>44907</v>
      </c>
      <c r="AR9866">
        <v>2</v>
      </c>
      <c r="AS9866" t="s">
        <v>6439</v>
      </c>
    </row>
    <row r="9867" spans="1:45" hidden="1" x14ac:dyDescent="0.5">
      <c r="A9867" t="s">
        <v>15188</v>
      </c>
      <c r="B9867" t="str">
        <f t="shared" si="262"/>
        <v>Sde-CTay_038-Ex1</v>
      </c>
      <c r="C9867" t="s">
        <v>7674</v>
      </c>
      <c r="D9867" s="1">
        <v>44865</v>
      </c>
      <c r="E9867" t="s">
        <v>11758</v>
      </c>
      <c r="F9867" s="1">
        <v>44907</v>
      </c>
      <c r="G9867" t="s">
        <v>6439</v>
      </c>
      <c r="H9867">
        <v>50</v>
      </c>
      <c r="I9867">
        <v>157</v>
      </c>
      <c r="J9867" t="s">
        <v>6439</v>
      </c>
      <c r="K9867" s="26" t="s">
        <v>61</v>
      </c>
      <c r="L9867" t="s">
        <v>15150</v>
      </c>
      <c r="M9867" t="s">
        <v>1227</v>
      </c>
      <c r="N9867">
        <v>1</v>
      </c>
      <c r="O9867" t="s">
        <v>15151</v>
      </c>
      <c r="P9867">
        <v>2</v>
      </c>
      <c r="Q9867" t="s">
        <v>60</v>
      </c>
      <c r="U9867" s="28">
        <v>5</v>
      </c>
      <c r="AQ9867" s="1">
        <v>44907</v>
      </c>
      <c r="AR9867">
        <v>2</v>
      </c>
      <c r="AS9867" t="s">
        <v>6439</v>
      </c>
    </row>
    <row r="9868" spans="1:45" hidden="1" x14ac:dyDescent="0.5">
      <c r="A9868" t="s">
        <v>15189</v>
      </c>
      <c r="B9868" t="str">
        <f t="shared" si="262"/>
        <v>Sde-CTay_039-Ex1</v>
      </c>
      <c r="C9868" t="s">
        <v>7674</v>
      </c>
      <c r="D9868" s="1">
        <v>44865</v>
      </c>
      <c r="E9868" t="s">
        <v>11758</v>
      </c>
      <c r="F9868" s="1">
        <v>44907</v>
      </c>
      <c r="G9868" t="s">
        <v>6439</v>
      </c>
      <c r="H9868">
        <v>50</v>
      </c>
      <c r="I9868">
        <v>157</v>
      </c>
      <c r="J9868" t="s">
        <v>6439</v>
      </c>
      <c r="K9868" s="26" t="s">
        <v>61</v>
      </c>
      <c r="L9868" t="s">
        <v>15150</v>
      </c>
      <c r="M9868" t="s">
        <v>1227</v>
      </c>
      <c r="N9868">
        <v>1</v>
      </c>
      <c r="O9868" t="s">
        <v>15151</v>
      </c>
      <c r="P9868">
        <v>3</v>
      </c>
      <c r="Q9868" t="s">
        <v>60</v>
      </c>
      <c r="U9868" s="28">
        <v>14.6</v>
      </c>
      <c r="AQ9868" s="1">
        <v>44907</v>
      </c>
      <c r="AR9868">
        <v>2</v>
      </c>
      <c r="AS9868" t="s">
        <v>6439</v>
      </c>
    </row>
    <row r="9869" spans="1:45" hidden="1" x14ac:dyDescent="0.5">
      <c r="A9869" t="s">
        <v>15190</v>
      </c>
      <c r="B9869" t="str">
        <f t="shared" si="262"/>
        <v>Sde-CTay_040-Ex1</v>
      </c>
      <c r="C9869" t="s">
        <v>7674</v>
      </c>
      <c r="D9869" s="1">
        <v>44865</v>
      </c>
      <c r="E9869" t="s">
        <v>11758</v>
      </c>
      <c r="F9869" s="1">
        <v>44907</v>
      </c>
      <c r="G9869" t="s">
        <v>6439</v>
      </c>
      <c r="H9869">
        <v>50</v>
      </c>
      <c r="I9869">
        <v>157</v>
      </c>
      <c r="J9869" t="s">
        <v>6439</v>
      </c>
      <c r="K9869" s="26" t="s">
        <v>61</v>
      </c>
      <c r="L9869" t="s">
        <v>15150</v>
      </c>
      <c r="M9869" t="s">
        <v>1227</v>
      </c>
      <c r="N9869">
        <v>1</v>
      </c>
      <c r="O9869" t="s">
        <v>15151</v>
      </c>
      <c r="P9869">
        <v>4</v>
      </c>
      <c r="Q9869" t="s">
        <v>60</v>
      </c>
      <c r="U9869" s="28">
        <v>14.9</v>
      </c>
      <c r="AQ9869" s="1">
        <v>44907</v>
      </c>
      <c r="AR9869">
        <v>2</v>
      </c>
      <c r="AS9869" t="s">
        <v>6439</v>
      </c>
    </row>
    <row r="9870" spans="1:45" hidden="1" x14ac:dyDescent="0.5">
      <c r="A9870" t="s">
        <v>15191</v>
      </c>
      <c r="B9870" t="str">
        <f t="shared" si="262"/>
        <v>Sde-CTay_041-Ex1</v>
      </c>
      <c r="C9870" t="s">
        <v>7674</v>
      </c>
      <c r="D9870" s="1">
        <v>44865</v>
      </c>
      <c r="E9870" t="s">
        <v>11758</v>
      </c>
      <c r="F9870" s="1">
        <v>44907</v>
      </c>
      <c r="G9870" t="s">
        <v>11758</v>
      </c>
      <c r="H9870">
        <v>50</v>
      </c>
      <c r="I9870">
        <v>157</v>
      </c>
      <c r="J9870" t="s">
        <v>6439</v>
      </c>
      <c r="K9870" s="26" t="s">
        <v>61</v>
      </c>
      <c r="L9870" t="s">
        <v>15150</v>
      </c>
      <c r="M9870" t="s">
        <v>1227</v>
      </c>
      <c r="N9870">
        <v>1</v>
      </c>
      <c r="O9870" t="s">
        <v>15151</v>
      </c>
      <c r="P9870">
        <v>5</v>
      </c>
      <c r="Q9870" t="s">
        <v>60</v>
      </c>
      <c r="U9870" s="28">
        <v>16.2</v>
      </c>
      <c r="AQ9870" s="1">
        <v>44907</v>
      </c>
      <c r="AR9870">
        <v>2</v>
      </c>
      <c r="AS9870" t="s">
        <v>6439</v>
      </c>
    </row>
    <row r="9871" spans="1:45" hidden="1" x14ac:dyDescent="0.5">
      <c r="A9871" t="s">
        <v>15192</v>
      </c>
      <c r="B9871" t="str">
        <f t="shared" si="262"/>
        <v>Sde-CTay_042-Ex1</v>
      </c>
      <c r="C9871" t="s">
        <v>7674</v>
      </c>
      <c r="D9871" s="1">
        <v>44865</v>
      </c>
      <c r="E9871" t="s">
        <v>11758</v>
      </c>
      <c r="F9871" s="1">
        <v>44907</v>
      </c>
      <c r="G9871" t="s">
        <v>11758</v>
      </c>
      <c r="H9871">
        <v>50</v>
      </c>
      <c r="I9871">
        <v>157</v>
      </c>
      <c r="J9871" t="s">
        <v>6439</v>
      </c>
      <c r="K9871" s="26" t="s">
        <v>61</v>
      </c>
      <c r="L9871" t="s">
        <v>15150</v>
      </c>
      <c r="M9871" t="s">
        <v>1227</v>
      </c>
      <c r="N9871">
        <v>1</v>
      </c>
      <c r="O9871" t="s">
        <v>15151</v>
      </c>
      <c r="P9871">
        <v>6</v>
      </c>
      <c r="Q9871" t="s">
        <v>60</v>
      </c>
      <c r="U9871" s="28">
        <v>1.3</v>
      </c>
      <c r="AQ9871" s="1">
        <v>44907</v>
      </c>
      <c r="AR9871">
        <v>2</v>
      </c>
      <c r="AS9871" t="s">
        <v>6439</v>
      </c>
    </row>
    <row r="9872" spans="1:45" hidden="1" x14ac:dyDescent="0.5">
      <c r="A9872" t="s">
        <v>15193</v>
      </c>
      <c r="B9872" t="str">
        <f t="shared" si="262"/>
        <v>Sde-CTay_043-Ex1</v>
      </c>
      <c r="C9872" t="s">
        <v>7674</v>
      </c>
      <c r="D9872" s="1">
        <v>44865</v>
      </c>
      <c r="E9872" t="s">
        <v>11758</v>
      </c>
      <c r="F9872" s="1">
        <v>44907</v>
      </c>
      <c r="G9872" t="s">
        <v>11758</v>
      </c>
      <c r="H9872">
        <v>50</v>
      </c>
      <c r="I9872">
        <v>157</v>
      </c>
      <c r="J9872" t="s">
        <v>6439</v>
      </c>
      <c r="K9872" s="26" t="s">
        <v>61</v>
      </c>
      <c r="L9872" t="s">
        <v>15150</v>
      </c>
      <c r="M9872" t="s">
        <v>1227</v>
      </c>
      <c r="N9872">
        <v>1</v>
      </c>
      <c r="O9872" t="s">
        <v>15151</v>
      </c>
      <c r="P9872">
        <v>7</v>
      </c>
      <c r="Q9872" t="s">
        <v>60</v>
      </c>
      <c r="U9872" s="28">
        <v>9.8000000000000007</v>
      </c>
      <c r="AQ9872" s="1">
        <v>44907</v>
      </c>
      <c r="AR9872">
        <v>2</v>
      </c>
      <c r="AS9872" t="s">
        <v>6439</v>
      </c>
    </row>
    <row r="9873" spans="1:45" hidden="1" x14ac:dyDescent="0.5">
      <c r="A9873" t="s">
        <v>15194</v>
      </c>
      <c r="B9873" t="str">
        <f t="shared" si="262"/>
        <v>Sde-CTay_044-Ex1</v>
      </c>
      <c r="C9873" t="s">
        <v>7674</v>
      </c>
      <c r="D9873" s="1">
        <v>44865</v>
      </c>
      <c r="E9873" t="s">
        <v>11758</v>
      </c>
      <c r="F9873" s="1">
        <v>44907</v>
      </c>
      <c r="G9873" t="s">
        <v>7218</v>
      </c>
      <c r="H9873">
        <v>50</v>
      </c>
      <c r="I9873">
        <v>157</v>
      </c>
      <c r="J9873" t="s">
        <v>6439</v>
      </c>
      <c r="K9873" s="26" t="s">
        <v>61</v>
      </c>
      <c r="L9873" t="s">
        <v>15150</v>
      </c>
      <c r="M9873" t="s">
        <v>1227</v>
      </c>
      <c r="N9873">
        <v>1</v>
      </c>
      <c r="O9873" t="s">
        <v>15151</v>
      </c>
      <c r="P9873">
        <v>8</v>
      </c>
      <c r="Q9873" t="s">
        <v>60</v>
      </c>
      <c r="U9873" s="28">
        <v>11.5</v>
      </c>
      <c r="AQ9873" s="1">
        <v>44907</v>
      </c>
      <c r="AR9873">
        <v>2</v>
      </c>
      <c r="AS9873" t="s">
        <v>6439</v>
      </c>
    </row>
    <row r="9874" spans="1:45" hidden="1" x14ac:dyDescent="0.5">
      <c r="A9874" t="s">
        <v>15195</v>
      </c>
      <c r="B9874" t="str">
        <f t="shared" si="262"/>
        <v>Sde-CTay_045-Ex1</v>
      </c>
      <c r="C9874" t="s">
        <v>7674</v>
      </c>
      <c r="D9874" s="1">
        <v>44865</v>
      </c>
      <c r="E9874" t="s">
        <v>11758</v>
      </c>
      <c r="F9874" s="1">
        <v>44907</v>
      </c>
      <c r="G9874" t="s">
        <v>7218</v>
      </c>
      <c r="H9874">
        <v>50</v>
      </c>
      <c r="I9874">
        <v>157</v>
      </c>
      <c r="J9874" t="s">
        <v>6439</v>
      </c>
      <c r="K9874" s="26" t="s">
        <v>61</v>
      </c>
      <c r="L9874" t="s">
        <v>15150</v>
      </c>
      <c r="M9874" t="s">
        <v>1227</v>
      </c>
      <c r="N9874">
        <v>1</v>
      </c>
      <c r="O9874" t="s">
        <v>15151</v>
      </c>
      <c r="P9874">
        <v>9</v>
      </c>
      <c r="Q9874" t="s">
        <v>60</v>
      </c>
      <c r="U9874" s="28">
        <v>8.6</v>
      </c>
      <c r="AQ9874" s="1">
        <v>44907</v>
      </c>
      <c r="AR9874">
        <v>2</v>
      </c>
      <c r="AS9874" t="s">
        <v>6439</v>
      </c>
    </row>
    <row r="9875" spans="1:45" hidden="1" x14ac:dyDescent="0.5">
      <c r="A9875" t="s">
        <v>15196</v>
      </c>
      <c r="B9875" t="str">
        <f t="shared" si="262"/>
        <v>Sde-CTay_046-Ex1</v>
      </c>
      <c r="C9875" t="s">
        <v>7674</v>
      </c>
      <c r="D9875" s="1">
        <v>44866</v>
      </c>
      <c r="E9875" t="s">
        <v>11612</v>
      </c>
      <c r="F9875" s="1">
        <v>44907</v>
      </c>
      <c r="G9875" t="s">
        <v>7218</v>
      </c>
      <c r="H9875">
        <v>50</v>
      </c>
      <c r="I9875">
        <v>157</v>
      </c>
      <c r="J9875" t="s">
        <v>6439</v>
      </c>
      <c r="K9875" s="26" t="s">
        <v>61</v>
      </c>
      <c r="L9875" t="s">
        <v>15150</v>
      </c>
      <c r="M9875" t="s">
        <v>1227</v>
      </c>
      <c r="N9875">
        <v>1</v>
      </c>
      <c r="O9875" t="s">
        <v>15151</v>
      </c>
      <c r="P9875">
        <v>10</v>
      </c>
      <c r="Q9875" t="s">
        <v>60</v>
      </c>
      <c r="U9875" s="28">
        <v>6</v>
      </c>
      <c r="AQ9875" s="1">
        <v>44907</v>
      </c>
      <c r="AR9875">
        <v>2</v>
      </c>
      <c r="AS9875" t="s">
        <v>6439</v>
      </c>
    </row>
    <row r="9876" spans="1:45" hidden="1" x14ac:dyDescent="0.5">
      <c r="A9876" t="s">
        <v>15197</v>
      </c>
      <c r="B9876" t="str">
        <f t="shared" si="262"/>
        <v>Sde-CTay_047-Ex1</v>
      </c>
      <c r="C9876" t="s">
        <v>7674</v>
      </c>
      <c r="D9876" s="1">
        <v>44866</v>
      </c>
      <c r="E9876" t="s">
        <v>11612</v>
      </c>
      <c r="F9876" s="1">
        <v>44907</v>
      </c>
      <c r="G9876" t="s">
        <v>7218</v>
      </c>
      <c r="H9876">
        <v>50</v>
      </c>
      <c r="I9876">
        <v>157</v>
      </c>
      <c r="J9876" t="s">
        <v>6439</v>
      </c>
      <c r="K9876" s="26" t="s">
        <v>61</v>
      </c>
      <c r="L9876" t="s">
        <v>15150</v>
      </c>
      <c r="M9876" t="s">
        <v>1227</v>
      </c>
      <c r="N9876">
        <v>1</v>
      </c>
      <c r="O9876" t="s">
        <v>15151</v>
      </c>
      <c r="P9876">
        <v>11</v>
      </c>
      <c r="Q9876" t="s">
        <v>60</v>
      </c>
      <c r="U9876" s="28">
        <v>3.9</v>
      </c>
      <c r="AQ9876" s="1">
        <v>44907</v>
      </c>
      <c r="AR9876">
        <v>2</v>
      </c>
      <c r="AS9876" t="s">
        <v>6439</v>
      </c>
    </row>
    <row r="9877" spans="1:45" hidden="1" x14ac:dyDescent="0.5">
      <c r="A9877" t="s">
        <v>15198</v>
      </c>
      <c r="B9877" t="str">
        <f t="shared" si="262"/>
        <v>Sde-CTay_048-Ex1</v>
      </c>
      <c r="C9877" t="s">
        <v>7674</v>
      </c>
      <c r="D9877" s="1">
        <v>44866</v>
      </c>
      <c r="E9877" t="s">
        <v>11612</v>
      </c>
      <c r="F9877" s="1">
        <v>44907</v>
      </c>
      <c r="G9877" t="s">
        <v>7218</v>
      </c>
      <c r="H9877">
        <v>50</v>
      </c>
      <c r="I9877">
        <v>157</v>
      </c>
      <c r="J9877" t="s">
        <v>6439</v>
      </c>
      <c r="K9877" s="26" t="s">
        <v>61</v>
      </c>
      <c r="L9877" t="s">
        <v>15150</v>
      </c>
      <c r="M9877" t="s">
        <v>1227</v>
      </c>
      <c r="N9877">
        <v>1</v>
      </c>
      <c r="O9877" t="s">
        <v>15151</v>
      </c>
      <c r="P9877">
        <v>12</v>
      </c>
      <c r="Q9877" t="s">
        <v>60</v>
      </c>
      <c r="U9877" s="28">
        <v>16.3</v>
      </c>
      <c r="AQ9877" s="1">
        <v>44907</v>
      </c>
      <c r="AR9877">
        <v>2</v>
      </c>
      <c r="AS9877" t="s">
        <v>6439</v>
      </c>
    </row>
    <row r="9878" spans="1:45" hidden="1" x14ac:dyDescent="0.5">
      <c r="A9878" t="s">
        <v>15199</v>
      </c>
      <c r="B9878" t="str">
        <f t="shared" si="262"/>
        <v>Sde-CTay_049-Ex1</v>
      </c>
      <c r="C9878" t="s">
        <v>7674</v>
      </c>
      <c r="D9878" s="1">
        <v>44866</v>
      </c>
      <c r="E9878" t="s">
        <v>11612</v>
      </c>
      <c r="F9878" s="1">
        <v>44907</v>
      </c>
      <c r="G9878" t="s">
        <v>6439</v>
      </c>
      <c r="H9878">
        <v>50</v>
      </c>
      <c r="I9878">
        <v>157</v>
      </c>
      <c r="J9878" t="s">
        <v>6439</v>
      </c>
      <c r="K9878" s="26" t="s">
        <v>61</v>
      </c>
      <c r="L9878" t="s">
        <v>15150</v>
      </c>
      <c r="M9878" t="s">
        <v>1227</v>
      </c>
      <c r="N9878">
        <v>1</v>
      </c>
      <c r="O9878" t="s">
        <v>15151</v>
      </c>
      <c r="P9878">
        <v>1</v>
      </c>
      <c r="Q9878" t="s">
        <v>75</v>
      </c>
    </row>
    <row r="9879" spans="1:45" hidden="1" x14ac:dyDescent="0.5">
      <c r="A9879" t="s">
        <v>15200</v>
      </c>
      <c r="B9879" t="str">
        <f t="shared" si="262"/>
        <v>Sde-CTay_050-Ex1</v>
      </c>
      <c r="C9879" t="s">
        <v>7674</v>
      </c>
      <c r="D9879" s="1">
        <v>44866</v>
      </c>
      <c r="E9879" t="s">
        <v>11612</v>
      </c>
      <c r="F9879" s="1">
        <v>44907</v>
      </c>
      <c r="G9879" t="s">
        <v>6439</v>
      </c>
      <c r="H9879">
        <v>29</v>
      </c>
      <c r="I9879">
        <v>157</v>
      </c>
      <c r="J9879" t="s">
        <v>6439</v>
      </c>
      <c r="K9879" s="26" t="s">
        <v>61</v>
      </c>
      <c r="L9879" t="s">
        <v>15150</v>
      </c>
      <c r="M9879" t="s">
        <v>1227</v>
      </c>
      <c r="N9879">
        <v>1</v>
      </c>
      <c r="O9879" t="s">
        <v>15151</v>
      </c>
      <c r="P9879">
        <v>2</v>
      </c>
      <c r="Q9879" t="s">
        <v>75</v>
      </c>
    </row>
    <row r="9880" spans="1:45" hidden="1" x14ac:dyDescent="0.5">
      <c r="A9880" t="s">
        <v>15201</v>
      </c>
      <c r="B9880" t="str">
        <f t="shared" si="262"/>
        <v>Sde-CTay_051-Ex1</v>
      </c>
      <c r="C9880" t="s">
        <v>7674</v>
      </c>
      <c r="D9880" s="1">
        <v>44866</v>
      </c>
      <c r="E9880" t="s">
        <v>11612</v>
      </c>
      <c r="F9880" s="1">
        <v>44907</v>
      </c>
      <c r="G9880" t="s">
        <v>6439</v>
      </c>
      <c r="H9880">
        <v>50</v>
      </c>
      <c r="I9880">
        <v>157</v>
      </c>
      <c r="J9880" t="s">
        <v>6439</v>
      </c>
      <c r="K9880" s="26" t="s">
        <v>61</v>
      </c>
      <c r="L9880" t="s">
        <v>15150</v>
      </c>
      <c r="M9880" t="s">
        <v>1227</v>
      </c>
      <c r="N9880">
        <v>1</v>
      </c>
      <c r="O9880" t="s">
        <v>15151</v>
      </c>
      <c r="P9880">
        <v>3</v>
      </c>
      <c r="Q9880" t="s">
        <v>75</v>
      </c>
    </row>
    <row r="9881" spans="1:45" hidden="1" x14ac:dyDescent="0.5">
      <c r="A9881" t="s">
        <v>15202</v>
      </c>
      <c r="B9881" t="str">
        <f t="shared" si="262"/>
        <v>Sde-CTay_052-Ex1</v>
      </c>
      <c r="C9881" t="s">
        <v>7674</v>
      </c>
      <c r="D9881" s="1">
        <v>44866</v>
      </c>
      <c r="E9881" t="s">
        <v>11612</v>
      </c>
      <c r="F9881" s="1">
        <v>44907</v>
      </c>
      <c r="G9881" t="s">
        <v>6439</v>
      </c>
      <c r="H9881">
        <v>50</v>
      </c>
      <c r="I9881">
        <v>157</v>
      </c>
      <c r="J9881" t="s">
        <v>6439</v>
      </c>
      <c r="K9881" s="26" t="s">
        <v>61</v>
      </c>
      <c r="L9881" t="s">
        <v>15150</v>
      </c>
      <c r="M9881" t="s">
        <v>1227</v>
      </c>
      <c r="N9881">
        <v>1</v>
      </c>
      <c r="O9881" t="s">
        <v>15151</v>
      </c>
      <c r="P9881">
        <v>4</v>
      </c>
      <c r="Q9881" t="s">
        <v>75</v>
      </c>
    </row>
    <row r="9882" spans="1:45" hidden="1" x14ac:dyDescent="0.5">
      <c r="A9882" t="s">
        <v>15203</v>
      </c>
      <c r="B9882" t="str">
        <f t="shared" si="262"/>
        <v>Sde-CTay_053-Ex1</v>
      </c>
      <c r="C9882" t="s">
        <v>7674</v>
      </c>
      <c r="D9882" s="1">
        <v>44866</v>
      </c>
      <c r="E9882" t="s">
        <v>11612</v>
      </c>
      <c r="F9882" s="1">
        <v>44907</v>
      </c>
      <c r="G9882" t="s">
        <v>11758</v>
      </c>
      <c r="H9882">
        <v>50</v>
      </c>
      <c r="I9882">
        <v>157</v>
      </c>
      <c r="J9882" t="s">
        <v>6439</v>
      </c>
      <c r="K9882" s="26" t="s">
        <v>61</v>
      </c>
      <c r="L9882" t="s">
        <v>15150</v>
      </c>
      <c r="M9882" t="s">
        <v>1227</v>
      </c>
      <c r="N9882">
        <v>1</v>
      </c>
      <c r="O9882" t="s">
        <v>15151</v>
      </c>
      <c r="P9882">
        <v>5</v>
      </c>
      <c r="Q9882" t="s">
        <v>75</v>
      </c>
    </row>
    <row r="9883" spans="1:45" hidden="1" x14ac:dyDescent="0.5">
      <c r="A9883" t="s">
        <v>15204</v>
      </c>
      <c r="B9883" t="str">
        <f t="shared" si="262"/>
        <v>Sde-CTay_054-Ex1</v>
      </c>
      <c r="C9883" t="s">
        <v>7674</v>
      </c>
      <c r="D9883" s="1">
        <v>44866</v>
      </c>
      <c r="E9883" t="s">
        <v>11612</v>
      </c>
      <c r="F9883" s="1">
        <v>44907</v>
      </c>
      <c r="G9883" t="s">
        <v>11758</v>
      </c>
      <c r="H9883">
        <v>50</v>
      </c>
      <c r="I9883">
        <v>157</v>
      </c>
      <c r="J9883" t="s">
        <v>6439</v>
      </c>
      <c r="K9883" s="26" t="s">
        <v>61</v>
      </c>
      <c r="L9883" t="s">
        <v>15150</v>
      </c>
      <c r="M9883" t="s">
        <v>1227</v>
      </c>
      <c r="N9883">
        <v>1</v>
      </c>
      <c r="O9883" t="s">
        <v>15151</v>
      </c>
      <c r="P9883">
        <v>6</v>
      </c>
      <c r="Q9883" t="s">
        <v>75</v>
      </c>
    </row>
    <row r="9884" spans="1:45" hidden="1" x14ac:dyDescent="0.5">
      <c r="A9884" t="s">
        <v>15205</v>
      </c>
      <c r="B9884" t="str">
        <f t="shared" si="262"/>
        <v>Sde-CTay_055-Ex1</v>
      </c>
      <c r="C9884" t="s">
        <v>7674</v>
      </c>
      <c r="D9884" s="1">
        <v>44866</v>
      </c>
      <c r="E9884" t="s">
        <v>11612</v>
      </c>
      <c r="F9884" s="1">
        <v>44907</v>
      </c>
      <c r="G9884" t="s">
        <v>11758</v>
      </c>
      <c r="H9884">
        <v>50</v>
      </c>
      <c r="I9884">
        <v>157</v>
      </c>
      <c r="J9884" t="s">
        <v>6439</v>
      </c>
      <c r="K9884" s="26" t="s">
        <v>61</v>
      </c>
      <c r="L9884" t="s">
        <v>15150</v>
      </c>
      <c r="M9884" t="s">
        <v>1227</v>
      </c>
      <c r="N9884">
        <v>1</v>
      </c>
      <c r="O9884" t="s">
        <v>15151</v>
      </c>
      <c r="P9884">
        <v>7</v>
      </c>
      <c r="Q9884" t="s">
        <v>75</v>
      </c>
    </row>
    <row r="9885" spans="1:45" hidden="1" x14ac:dyDescent="0.5">
      <c r="A9885" t="s">
        <v>15206</v>
      </c>
      <c r="B9885" t="str">
        <f t="shared" si="262"/>
        <v>Sde-CTay_056-Ex1</v>
      </c>
      <c r="C9885" t="s">
        <v>7674</v>
      </c>
      <c r="D9885" s="1">
        <v>44866</v>
      </c>
      <c r="E9885" t="s">
        <v>11612</v>
      </c>
      <c r="F9885" s="1">
        <v>44907</v>
      </c>
      <c r="G9885" t="s">
        <v>7218</v>
      </c>
      <c r="H9885">
        <v>50</v>
      </c>
      <c r="I9885">
        <v>157</v>
      </c>
      <c r="J9885" t="s">
        <v>6439</v>
      </c>
      <c r="K9885" s="26" t="s">
        <v>61</v>
      </c>
      <c r="L9885" t="s">
        <v>15150</v>
      </c>
      <c r="M9885" t="s">
        <v>1227</v>
      </c>
      <c r="N9885">
        <v>1</v>
      </c>
      <c r="O9885" t="s">
        <v>15151</v>
      </c>
      <c r="P9885">
        <v>8</v>
      </c>
      <c r="Q9885" t="s">
        <v>75</v>
      </c>
    </row>
    <row r="9886" spans="1:45" hidden="1" x14ac:dyDescent="0.5">
      <c r="A9886" t="s">
        <v>15207</v>
      </c>
      <c r="B9886" t="str">
        <f t="shared" si="262"/>
        <v>Sde-CTay_057-Ex1</v>
      </c>
      <c r="C9886" t="s">
        <v>7674</v>
      </c>
      <c r="D9886" s="1">
        <v>44866</v>
      </c>
      <c r="E9886" t="s">
        <v>11612</v>
      </c>
      <c r="F9886" s="1">
        <v>44907</v>
      </c>
      <c r="G9886" t="s">
        <v>7218</v>
      </c>
      <c r="H9886">
        <v>50</v>
      </c>
      <c r="I9886">
        <v>157</v>
      </c>
      <c r="J9886" t="s">
        <v>6439</v>
      </c>
      <c r="K9886" s="26" t="s">
        <v>61</v>
      </c>
      <c r="L9886" t="s">
        <v>15150</v>
      </c>
      <c r="M9886" t="s">
        <v>1227</v>
      </c>
      <c r="N9886">
        <v>1</v>
      </c>
      <c r="O9886" t="s">
        <v>15151</v>
      </c>
      <c r="P9886">
        <v>9</v>
      </c>
      <c r="Q9886" t="s">
        <v>75</v>
      </c>
    </row>
    <row r="9887" spans="1:45" hidden="1" x14ac:dyDescent="0.5">
      <c r="A9887" t="s">
        <v>15208</v>
      </c>
      <c r="B9887" t="str">
        <f t="shared" si="262"/>
        <v>Sde-CTay_058-Ex1</v>
      </c>
      <c r="C9887" t="s">
        <v>7674</v>
      </c>
      <c r="D9887" s="1">
        <v>44866</v>
      </c>
      <c r="E9887" t="s">
        <v>11758</v>
      </c>
      <c r="F9887" s="1">
        <v>44907</v>
      </c>
      <c r="G9887" t="s">
        <v>7218</v>
      </c>
      <c r="H9887">
        <v>50</v>
      </c>
      <c r="I9887">
        <v>157</v>
      </c>
      <c r="J9887" t="s">
        <v>6439</v>
      </c>
      <c r="K9887" s="26" t="s">
        <v>61</v>
      </c>
      <c r="L9887" t="s">
        <v>15150</v>
      </c>
      <c r="M9887" t="s">
        <v>1227</v>
      </c>
      <c r="N9887">
        <v>1</v>
      </c>
      <c r="O9887" t="s">
        <v>15151</v>
      </c>
      <c r="P9887">
        <v>10</v>
      </c>
      <c r="Q9887" t="s">
        <v>75</v>
      </c>
    </row>
    <row r="9888" spans="1:45" hidden="1" x14ac:dyDescent="0.5">
      <c r="A9888" t="s">
        <v>15209</v>
      </c>
      <c r="B9888" t="str">
        <f t="shared" si="262"/>
        <v>Sde-CTay_059-Ex1</v>
      </c>
      <c r="C9888" t="s">
        <v>7674</v>
      </c>
      <c r="D9888" s="1">
        <v>44866</v>
      </c>
      <c r="E9888" t="s">
        <v>11758</v>
      </c>
      <c r="F9888" s="1">
        <v>44907</v>
      </c>
      <c r="G9888" t="s">
        <v>7218</v>
      </c>
      <c r="H9888">
        <v>50</v>
      </c>
      <c r="I9888">
        <v>157</v>
      </c>
      <c r="J9888" t="s">
        <v>6439</v>
      </c>
      <c r="K9888" s="26" t="s">
        <v>61</v>
      </c>
      <c r="L9888" t="s">
        <v>15150</v>
      </c>
      <c r="M9888" t="s">
        <v>1227</v>
      </c>
      <c r="N9888">
        <v>1</v>
      </c>
      <c r="O9888" t="s">
        <v>15151</v>
      </c>
      <c r="P9888">
        <v>11</v>
      </c>
      <c r="Q9888" t="s">
        <v>75</v>
      </c>
    </row>
    <row r="9889" spans="1:17" hidden="1" x14ac:dyDescent="0.5">
      <c r="A9889" t="s">
        <v>15210</v>
      </c>
      <c r="B9889" t="str">
        <f t="shared" si="262"/>
        <v>Sde-CTay_060-Ex1</v>
      </c>
      <c r="C9889" t="s">
        <v>7674</v>
      </c>
      <c r="D9889" s="1">
        <v>44866</v>
      </c>
      <c r="E9889" t="s">
        <v>11758</v>
      </c>
      <c r="F9889" s="1">
        <v>44907</v>
      </c>
      <c r="G9889" t="s">
        <v>7218</v>
      </c>
      <c r="H9889">
        <v>50</v>
      </c>
      <c r="I9889">
        <v>157</v>
      </c>
      <c r="J9889" t="s">
        <v>6439</v>
      </c>
      <c r="K9889" s="26" t="s">
        <v>61</v>
      </c>
      <c r="L9889" t="s">
        <v>15150</v>
      </c>
      <c r="M9889" t="s">
        <v>1227</v>
      </c>
      <c r="N9889">
        <v>1</v>
      </c>
      <c r="O9889" t="s">
        <v>15151</v>
      </c>
      <c r="P9889">
        <v>12</v>
      </c>
      <c r="Q9889" t="s">
        <v>75</v>
      </c>
    </row>
    <row r="9890" spans="1:17" hidden="1" x14ac:dyDescent="0.5">
      <c r="A9890" t="s">
        <v>15211</v>
      </c>
      <c r="B9890" t="str">
        <f t="shared" si="262"/>
        <v>Sde-CTay_061-Ex1</v>
      </c>
      <c r="C9890" t="s">
        <v>7674</v>
      </c>
      <c r="D9890" s="1">
        <v>44866</v>
      </c>
      <c r="E9890" t="s">
        <v>11758</v>
      </c>
      <c r="F9890" s="1">
        <v>44907</v>
      </c>
      <c r="G9890" t="s">
        <v>6439</v>
      </c>
      <c r="H9890">
        <v>50</v>
      </c>
      <c r="I9890">
        <v>157</v>
      </c>
      <c r="J9890" t="s">
        <v>6439</v>
      </c>
      <c r="K9890" s="26" t="s">
        <v>61</v>
      </c>
      <c r="L9890" t="s">
        <v>15150</v>
      </c>
      <c r="M9890" t="s">
        <v>1227</v>
      </c>
      <c r="N9890">
        <v>1</v>
      </c>
      <c r="O9890" t="s">
        <v>15151</v>
      </c>
      <c r="P9890">
        <v>1</v>
      </c>
      <c r="Q9890" t="s">
        <v>73</v>
      </c>
    </row>
    <row r="9891" spans="1:17" hidden="1" x14ac:dyDescent="0.5">
      <c r="A9891" t="s">
        <v>15212</v>
      </c>
      <c r="B9891" t="str">
        <f t="shared" si="262"/>
        <v>Sde-CTay_062-Ex1</v>
      </c>
      <c r="C9891" t="s">
        <v>7674</v>
      </c>
      <c r="D9891" s="1">
        <v>44866</v>
      </c>
      <c r="E9891" t="s">
        <v>11758</v>
      </c>
      <c r="F9891" s="1">
        <v>44907</v>
      </c>
      <c r="G9891" t="s">
        <v>6439</v>
      </c>
      <c r="H9891">
        <v>50</v>
      </c>
      <c r="I9891">
        <v>157</v>
      </c>
      <c r="J9891" t="s">
        <v>6439</v>
      </c>
      <c r="K9891" s="26" t="s">
        <v>61</v>
      </c>
      <c r="L9891" t="s">
        <v>15150</v>
      </c>
      <c r="M9891" t="s">
        <v>1227</v>
      </c>
      <c r="N9891">
        <v>1</v>
      </c>
      <c r="O9891" t="s">
        <v>15151</v>
      </c>
      <c r="P9891">
        <v>2</v>
      </c>
      <c r="Q9891" t="s">
        <v>73</v>
      </c>
    </row>
    <row r="9892" spans="1:17" hidden="1" x14ac:dyDescent="0.5">
      <c r="A9892" t="s">
        <v>15213</v>
      </c>
      <c r="B9892" t="str">
        <f t="shared" si="262"/>
        <v>Sde-CTay_063-Ex1</v>
      </c>
      <c r="C9892" t="s">
        <v>7674</v>
      </c>
      <c r="D9892" s="1">
        <v>44866</v>
      </c>
      <c r="E9892" t="s">
        <v>11758</v>
      </c>
      <c r="F9892" s="1">
        <v>44907</v>
      </c>
      <c r="G9892" t="s">
        <v>6439</v>
      </c>
      <c r="H9892">
        <v>50</v>
      </c>
      <c r="I9892">
        <v>157</v>
      </c>
      <c r="J9892" t="s">
        <v>6439</v>
      </c>
      <c r="K9892" s="26" t="s">
        <v>61</v>
      </c>
      <c r="L9892" t="s">
        <v>15150</v>
      </c>
      <c r="M9892" t="s">
        <v>1227</v>
      </c>
      <c r="N9892">
        <v>1</v>
      </c>
      <c r="O9892" t="s">
        <v>15151</v>
      </c>
      <c r="P9892">
        <v>3</v>
      </c>
      <c r="Q9892" t="s">
        <v>73</v>
      </c>
    </row>
    <row r="9893" spans="1:17" hidden="1" x14ac:dyDescent="0.5">
      <c r="A9893" t="s">
        <v>15214</v>
      </c>
      <c r="B9893" t="str">
        <f t="shared" si="262"/>
        <v>Sde-CTay_064-Ex1</v>
      </c>
      <c r="C9893" t="s">
        <v>7674</v>
      </c>
      <c r="D9893" s="1">
        <v>44866</v>
      </c>
      <c r="E9893" t="s">
        <v>11758</v>
      </c>
      <c r="F9893" s="1">
        <v>44907</v>
      </c>
      <c r="G9893" t="s">
        <v>6439</v>
      </c>
      <c r="H9893">
        <v>50</v>
      </c>
      <c r="I9893">
        <v>157</v>
      </c>
      <c r="J9893" t="s">
        <v>6439</v>
      </c>
      <c r="K9893" s="26" t="s">
        <v>61</v>
      </c>
      <c r="L9893" t="s">
        <v>15150</v>
      </c>
      <c r="M9893" t="s">
        <v>1227</v>
      </c>
      <c r="N9893">
        <v>1</v>
      </c>
      <c r="O9893" t="s">
        <v>15151</v>
      </c>
      <c r="P9893">
        <v>4</v>
      </c>
      <c r="Q9893" t="s">
        <v>73</v>
      </c>
    </row>
    <row r="9894" spans="1:17" hidden="1" x14ac:dyDescent="0.5">
      <c r="A9894" t="s">
        <v>15215</v>
      </c>
      <c r="B9894" t="str">
        <f t="shared" ref="B9894:B9925" si="263">A9894&amp;"-Ex1"</f>
        <v>Sde-CTay_065-Ex1</v>
      </c>
      <c r="C9894" t="s">
        <v>7674</v>
      </c>
      <c r="D9894" s="1">
        <v>44866</v>
      </c>
      <c r="E9894" t="s">
        <v>11758</v>
      </c>
      <c r="F9894" s="1">
        <v>44907</v>
      </c>
      <c r="G9894" t="s">
        <v>11758</v>
      </c>
      <c r="H9894">
        <v>50</v>
      </c>
      <c r="I9894">
        <v>157</v>
      </c>
      <c r="J9894" t="s">
        <v>6439</v>
      </c>
      <c r="K9894" s="26" t="s">
        <v>61</v>
      </c>
      <c r="L9894" t="s">
        <v>15150</v>
      </c>
      <c r="M9894" t="s">
        <v>1227</v>
      </c>
      <c r="N9894">
        <v>1</v>
      </c>
      <c r="O9894" t="s">
        <v>15151</v>
      </c>
      <c r="P9894">
        <v>5</v>
      </c>
      <c r="Q9894" t="s">
        <v>73</v>
      </c>
    </row>
    <row r="9895" spans="1:17" hidden="1" x14ac:dyDescent="0.5">
      <c r="A9895" t="s">
        <v>15216</v>
      </c>
      <c r="B9895" t="str">
        <f t="shared" si="263"/>
        <v>Sde-CTay_066-Ex1</v>
      </c>
      <c r="C9895" t="s">
        <v>7674</v>
      </c>
      <c r="D9895" s="1">
        <v>44866</v>
      </c>
      <c r="E9895" t="s">
        <v>11758</v>
      </c>
      <c r="F9895" s="1">
        <v>44907</v>
      </c>
      <c r="G9895" t="s">
        <v>11758</v>
      </c>
      <c r="H9895">
        <v>50</v>
      </c>
      <c r="I9895">
        <v>157</v>
      </c>
      <c r="J9895" t="s">
        <v>6439</v>
      </c>
      <c r="K9895" s="26" t="s">
        <v>61</v>
      </c>
      <c r="L9895" t="s">
        <v>15150</v>
      </c>
      <c r="M9895" t="s">
        <v>1227</v>
      </c>
      <c r="N9895">
        <v>1</v>
      </c>
      <c r="O9895" t="s">
        <v>15151</v>
      </c>
      <c r="P9895">
        <v>6</v>
      </c>
      <c r="Q9895" t="s">
        <v>73</v>
      </c>
    </row>
    <row r="9896" spans="1:17" hidden="1" x14ac:dyDescent="0.5">
      <c r="A9896" t="s">
        <v>15217</v>
      </c>
      <c r="B9896" t="str">
        <f t="shared" si="263"/>
        <v>Sde-CTay_067-Ex1</v>
      </c>
      <c r="C9896" t="s">
        <v>7674</v>
      </c>
      <c r="D9896" s="1">
        <v>44866</v>
      </c>
      <c r="E9896" t="s">
        <v>11758</v>
      </c>
      <c r="F9896" s="1">
        <v>44907</v>
      </c>
      <c r="G9896" t="s">
        <v>11758</v>
      </c>
      <c r="H9896">
        <v>50</v>
      </c>
      <c r="I9896">
        <v>157</v>
      </c>
      <c r="J9896" t="s">
        <v>6439</v>
      </c>
      <c r="K9896" s="26" t="s">
        <v>61</v>
      </c>
      <c r="L9896" t="s">
        <v>15150</v>
      </c>
      <c r="M9896" t="s">
        <v>1227</v>
      </c>
      <c r="N9896">
        <v>1</v>
      </c>
      <c r="O9896" t="s">
        <v>15151</v>
      </c>
      <c r="P9896">
        <v>7</v>
      </c>
      <c r="Q9896" t="s">
        <v>73</v>
      </c>
    </row>
    <row r="9897" spans="1:17" hidden="1" x14ac:dyDescent="0.5">
      <c r="A9897" t="s">
        <v>15218</v>
      </c>
      <c r="B9897" t="str">
        <f t="shared" si="263"/>
        <v>Sde-CTay_068-Ex1</v>
      </c>
      <c r="C9897" t="s">
        <v>7674</v>
      </c>
      <c r="D9897" s="1">
        <v>44866</v>
      </c>
      <c r="E9897" t="s">
        <v>11758</v>
      </c>
      <c r="F9897" s="1">
        <v>44907</v>
      </c>
      <c r="G9897" t="s">
        <v>7218</v>
      </c>
      <c r="H9897">
        <v>50</v>
      </c>
      <c r="I9897">
        <v>157</v>
      </c>
      <c r="J9897" t="s">
        <v>6439</v>
      </c>
      <c r="K9897" s="26" t="s">
        <v>61</v>
      </c>
      <c r="L9897" t="s">
        <v>15150</v>
      </c>
      <c r="M9897" t="s">
        <v>1227</v>
      </c>
      <c r="N9897">
        <v>1</v>
      </c>
      <c r="O9897" t="s">
        <v>15151</v>
      </c>
      <c r="P9897">
        <v>8</v>
      </c>
      <c r="Q9897" t="s">
        <v>73</v>
      </c>
    </row>
    <row r="9898" spans="1:17" hidden="1" x14ac:dyDescent="0.5">
      <c r="A9898" t="s">
        <v>15219</v>
      </c>
      <c r="B9898" t="str">
        <f t="shared" si="263"/>
        <v>Sde-CTay_069-Ex1</v>
      </c>
      <c r="C9898" t="s">
        <v>7674</v>
      </c>
      <c r="D9898" s="1">
        <v>44866</v>
      </c>
      <c r="E9898" t="s">
        <v>11758</v>
      </c>
      <c r="F9898" s="1">
        <v>44907</v>
      </c>
      <c r="G9898" t="s">
        <v>7218</v>
      </c>
      <c r="H9898">
        <v>50</v>
      </c>
      <c r="I9898">
        <v>157</v>
      </c>
      <c r="J9898" t="s">
        <v>6439</v>
      </c>
      <c r="K9898" s="26" t="s">
        <v>61</v>
      </c>
      <c r="L9898" t="s">
        <v>15150</v>
      </c>
      <c r="M9898" t="s">
        <v>1227</v>
      </c>
      <c r="N9898">
        <v>1</v>
      </c>
      <c r="O9898" t="s">
        <v>15151</v>
      </c>
      <c r="P9898">
        <v>9</v>
      </c>
      <c r="Q9898" t="s">
        <v>73</v>
      </c>
    </row>
    <row r="9899" spans="1:17" hidden="1" x14ac:dyDescent="0.5">
      <c r="A9899" t="s">
        <v>15220</v>
      </c>
      <c r="B9899" t="str">
        <f t="shared" si="263"/>
        <v>Sde-CTay_070-Ex1</v>
      </c>
      <c r="C9899" t="s">
        <v>7674</v>
      </c>
      <c r="D9899" s="1">
        <v>44866</v>
      </c>
      <c r="E9899" t="s">
        <v>11758</v>
      </c>
      <c r="F9899" s="1">
        <v>44907</v>
      </c>
      <c r="G9899" t="s">
        <v>7218</v>
      </c>
      <c r="H9899">
        <v>50</v>
      </c>
      <c r="I9899">
        <v>157</v>
      </c>
      <c r="J9899" t="s">
        <v>6439</v>
      </c>
      <c r="K9899" s="26" t="s">
        <v>61</v>
      </c>
      <c r="L9899" t="s">
        <v>15150</v>
      </c>
      <c r="M9899" t="s">
        <v>1227</v>
      </c>
      <c r="N9899">
        <v>1</v>
      </c>
      <c r="O9899" t="s">
        <v>15151</v>
      </c>
      <c r="P9899">
        <v>10</v>
      </c>
      <c r="Q9899" t="s">
        <v>73</v>
      </c>
    </row>
    <row r="9900" spans="1:17" hidden="1" x14ac:dyDescent="0.5">
      <c r="A9900" t="s">
        <v>15221</v>
      </c>
      <c r="B9900" t="str">
        <f t="shared" si="263"/>
        <v>Sde-CTay_071-Ex1</v>
      </c>
      <c r="C9900" t="s">
        <v>7674</v>
      </c>
      <c r="D9900" s="1">
        <v>44866</v>
      </c>
      <c r="E9900" t="s">
        <v>11758</v>
      </c>
      <c r="F9900" s="1">
        <v>44907</v>
      </c>
      <c r="G9900" t="s">
        <v>7218</v>
      </c>
      <c r="H9900">
        <v>50</v>
      </c>
      <c r="I9900">
        <v>157</v>
      </c>
      <c r="J9900" t="s">
        <v>6439</v>
      </c>
      <c r="K9900" s="26" t="s">
        <v>61</v>
      </c>
      <c r="L9900" t="s">
        <v>15150</v>
      </c>
      <c r="M9900" t="s">
        <v>1227</v>
      </c>
      <c r="N9900">
        <v>1</v>
      </c>
      <c r="O9900" t="s">
        <v>15151</v>
      </c>
      <c r="P9900">
        <v>11</v>
      </c>
      <c r="Q9900" t="s">
        <v>73</v>
      </c>
    </row>
    <row r="9901" spans="1:17" hidden="1" x14ac:dyDescent="0.5">
      <c r="A9901" t="s">
        <v>15222</v>
      </c>
      <c r="B9901" t="str">
        <f t="shared" si="263"/>
        <v>Sde-CTay_072-Ex1</v>
      </c>
      <c r="C9901" t="s">
        <v>7674</v>
      </c>
      <c r="D9901" s="1">
        <v>44866</v>
      </c>
      <c r="E9901" t="s">
        <v>11758</v>
      </c>
      <c r="F9901" s="1">
        <v>44907</v>
      </c>
      <c r="G9901" t="s">
        <v>7218</v>
      </c>
      <c r="H9901">
        <v>50</v>
      </c>
      <c r="I9901">
        <v>157</v>
      </c>
      <c r="J9901" t="s">
        <v>6439</v>
      </c>
      <c r="K9901" s="26" t="s">
        <v>61</v>
      </c>
      <c r="L9901" t="s">
        <v>15150</v>
      </c>
      <c r="M9901" t="s">
        <v>1227</v>
      </c>
      <c r="N9901">
        <v>1</v>
      </c>
      <c r="O9901" t="s">
        <v>15151</v>
      </c>
      <c r="P9901">
        <v>12</v>
      </c>
      <c r="Q9901" t="s">
        <v>73</v>
      </c>
    </row>
    <row r="9902" spans="1:17" hidden="1" x14ac:dyDescent="0.5">
      <c r="A9902" t="s">
        <v>15223</v>
      </c>
      <c r="B9902" t="str">
        <f t="shared" si="263"/>
        <v>Sde-CTay_073-Ex1</v>
      </c>
      <c r="C9902" t="s">
        <v>7674</v>
      </c>
      <c r="D9902" s="1">
        <v>44867</v>
      </c>
      <c r="E9902" t="s">
        <v>11612</v>
      </c>
      <c r="F9902" s="1">
        <v>44907</v>
      </c>
      <c r="G9902" t="s">
        <v>6439</v>
      </c>
      <c r="H9902">
        <v>38</v>
      </c>
      <c r="I9902">
        <v>157</v>
      </c>
      <c r="J9902" t="s">
        <v>6439</v>
      </c>
      <c r="K9902" s="26" t="s">
        <v>61</v>
      </c>
      <c r="L9902" t="s">
        <v>15150</v>
      </c>
      <c r="M9902" t="s">
        <v>1227</v>
      </c>
      <c r="N9902">
        <v>1</v>
      </c>
      <c r="O9902" t="s">
        <v>15151</v>
      </c>
      <c r="P9902">
        <v>1</v>
      </c>
      <c r="Q9902" t="s">
        <v>71</v>
      </c>
    </row>
    <row r="9903" spans="1:17" hidden="1" x14ac:dyDescent="0.5">
      <c r="A9903" t="s">
        <v>15224</v>
      </c>
      <c r="B9903" t="str">
        <f t="shared" si="263"/>
        <v>Sde-CTay_074-Ex1</v>
      </c>
      <c r="C9903" t="s">
        <v>7674</v>
      </c>
      <c r="D9903" s="1">
        <v>44867</v>
      </c>
      <c r="E9903" t="s">
        <v>11612</v>
      </c>
      <c r="F9903" s="1">
        <v>44907</v>
      </c>
      <c r="G9903" t="s">
        <v>6439</v>
      </c>
      <c r="H9903">
        <v>50</v>
      </c>
      <c r="I9903">
        <v>157</v>
      </c>
      <c r="J9903" t="s">
        <v>6439</v>
      </c>
      <c r="K9903" s="26" t="s">
        <v>61</v>
      </c>
      <c r="L9903" t="s">
        <v>15150</v>
      </c>
      <c r="M9903" t="s">
        <v>1227</v>
      </c>
      <c r="N9903">
        <v>1</v>
      </c>
      <c r="O9903" t="s">
        <v>15151</v>
      </c>
      <c r="P9903">
        <v>2</v>
      </c>
      <c r="Q9903" t="s">
        <v>71</v>
      </c>
    </row>
    <row r="9904" spans="1:17" hidden="1" x14ac:dyDescent="0.5">
      <c r="A9904" t="s">
        <v>15225</v>
      </c>
      <c r="B9904" t="str">
        <f t="shared" si="263"/>
        <v>Sde-CTay_075-Ex1</v>
      </c>
      <c r="C9904" t="s">
        <v>7674</v>
      </c>
      <c r="D9904" s="1">
        <v>44867</v>
      </c>
      <c r="E9904" t="s">
        <v>11612</v>
      </c>
      <c r="F9904" s="1">
        <v>44907</v>
      </c>
      <c r="G9904" t="s">
        <v>6439</v>
      </c>
      <c r="H9904">
        <v>50</v>
      </c>
      <c r="I9904">
        <v>157</v>
      </c>
      <c r="J9904" t="s">
        <v>6439</v>
      </c>
      <c r="K9904" s="26" t="s">
        <v>61</v>
      </c>
      <c r="L9904" t="s">
        <v>15150</v>
      </c>
      <c r="M9904" t="s">
        <v>1227</v>
      </c>
      <c r="N9904">
        <v>1</v>
      </c>
      <c r="O9904" t="s">
        <v>15151</v>
      </c>
      <c r="P9904">
        <v>3</v>
      </c>
      <c r="Q9904" t="s">
        <v>71</v>
      </c>
    </row>
    <row r="9905" spans="1:17" hidden="1" x14ac:dyDescent="0.5">
      <c r="A9905" t="s">
        <v>15226</v>
      </c>
      <c r="B9905" t="str">
        <f t="shared" si="263"/>
        <v>Sde-CTay_076-Ex1</v>
      </c>
      <c r="C9905" t="s">
        <v>7674</v>
      </c>
      <c r="D9905" s="1">
        <v>44867</v>
      </c>
      <c r="E9905" t="s">
        <v>11612</v>
      </c>
      <c r="F9905" s="1">
        <v>44907</v>
      </c>
      <c r="G9905" t="s">
        <v>6439</v>
      </c>
      <c r="H9905">
        <v>15</v>
      </c>
      <c r="I9905">
        <v>157</v>
      </c>
      <c r="J9905" t="s">
        <v>6439</v>
      </c>
      <c r="K9905" s="26" t="s">
        <v>61</v>
      </c>
      <c r="L9905" t="s">
        <v>15150</v>
      </c>
      <c r="M9905" t="s">
        <v>1227</v>
      </c>
      <c r="N9905">
        <v>1</v>
      </c>
      <c r="O9905" t="s">
        <v>15151</v>
      </c>
      <c r="P9905">
        <v>4</v>
      </c>
      <c r="Q9905" t="s">
        <v>71</v>
      </c>
    </row>
    <row r="9906" spans="1:17" hidden="1" x14ac:dyDescent="0.5">
      <c r="A9906" t="s">
        <v>15227</v>
      </c>
      <c r="B9906" t="str">
        <f t="shared" si="263"/>
        <v>Sde-CTay_077-Ex1</v>
      </c>
      <c r="C9906" t="s">
        <v>7674</v>
      </c>
      <c r="D9906" s="1">
        <v>44867</v>
      </c>
      <c r="E9906" t="s">
        <v>11612</v>
      </c>
      <c r="F9906" s="1">
        <v>44907</v>
      </c>
      <c r="G9906" t="s">
        <v>11758</v>
      </c>
      <c r="H9906">
        <v>34.4</v>
      </c>
      <c r="I9906">
        <v>157</v>
      </c>
      <c r="J9906" t="s">
        <v>6439</v>
      </c>
      <c r="K9906" s="26" t="s">
        <v>61</v>
      </c>
      <c r="L9906" t="s">
        <v>15150</v>
      </c>
      <c r="M9906" t="s">
        <v>1227</v>
      </c>
      <c r="N9906">
        <v>1</v>
      </c>
      <c r="O9906" t="s">
        <v>15151</v>
      </c>
      <c r="P9906">
        <v>5</v>
      </c>
      <c r="Q9906" t="s">
        <v>71</v>
      </c>
    </row>
    <row r="9907" spans="1:17" hidden="1" x14ac:dyDescent="0.5">
      <c r="A9907" t="s">
        <v>15228</v>
      </c>
      <c r="B9907" t="str">
        <f t="shared" si="263"/>
        <v>Sde-CTay_078-Ex1</v>
      </c>
      <c r="C9907" t="s">
        <v>7674</v>
      </c>
      <c r="D9907" s="1">
        <v>44867</v>
      </c>
      <c r="E9907" t="s">
        <v>11612</v>
      </c>
      <c r="F9907" s="1">
        <v>44907</v>
      </c>
      <c r="G9907" t="s">
        <v>11758</v>
      </c>
      <c r="H9907">
        <v>50</v>
      </c>
      <c r="I9907">
        <v>157</v>
      </c>
      <c r="J9907" t="s">
        <v>6439</v>
      </c>
      <c r="K9907" s="26" t="s">
        <v>61</v>
      </c>
      <c r="L9907" t="s">
        <v>15150</v>
      </c>
      <c r="M9907" t="s">
        <v>1227</v>
      </c>
      <c r="N9907">
        <v>1</v>
      </c>
      <c r="O9907" t="s">
        <v>15151</v>
      </c>
      <c r="P9907">
        <v>6</v>
      </c>
      <c r="Q9907" t="s">
        <v>71</v>
      </c>
    </row>
    <row r="9908" spans="1:17" hidden="1" x14ac:dyDescent="0.5">
      <c r="A9908" t="s">
        <v>15229</v>
      </c>
      <c r="B9908" t="str">
        <f t="shared" si="263"/>
        <v>Sde-CTay_079-Ex1</v>
      </c>
      <c r="C9908" t="s">
        <v>7674</v>
      </c>
      <c r="D9908" s="1">
        <v>44867</v>
      </c>
      <c r="E9908" t="s">
        <v>11612</v>
      </c>
      <c r="F9908" s="1">
        <v>44907</v>
      </c>
      <c r="G9908" t="s">
        <v>11758</v>
      </c>
      <c r="H9908">
        <v>38</v>
      </c>
      <c r="I9908">
        <v>157</v>
      </c>
      <c r="J9908" t="s">
        <v>6439</v>
      </c>
      <c r="K9908" s="26" t="s">
        <v>61</v>
      </c>
      <c r="L9908" t="s">
        <v>15150</v>
      </c>
      <c r="M9908" t="s">
        <v>1227</v>
      </c>
      <c r="N9908">
        <v>1</v>
      </c>
      <c r="O9908" t="s">
        <v>15151</v>
      </c>
      <c r="P9908">
        <v>7</v>
      </c>
      <c r="Q9908" t="s">
        <v>71</v>
      </c>
    </row>
    <row r="9909" spans="1:17" hidden="1" x14ac:dyDescent="0.5">
      <c r="A9909" t="s">
        <v>15230</v>
      </c>
      <c r="B9909" t="str">
        <f t="shared" si="263"/>
        <v>Sde-CTay_080-Ex1</v>
      </c>
      <c r="C9909" t="s">
        <v>7674</v>
      </c>
      <c r="D9909" s="1">
        <v>44867</v>
      </c>
      <c r="E9909" t="s">
        <v>11612</v>
      </c>
      <c r="F9909" s="1">
        <v>44907</v>
      </c>
      <c r="G9909" t="s">
        <v>7218</v>
      </c>
      <c r="H9909">
        <v>36</v>
      </c>
      <c r="I9909">
        <v>157</v>
      </c>
      <c r="J9909" t="s">
        <v>6439</v>
      </c>
      <c r="K9909" s="26" t="s">
        <v>61</v>
      </c>
      <c r="L9909" t="s">
        <v>15150</v>
      </c>
      <c r="M9909" t="s">
        <v>1227</v>
      </c>
      <c r="N9909">
        <v>1</v>
      </c>
      <c r="O9909" t="s">
        <v>15151</v>
      </c>
      <c r="P9909">
        <v>8</v>
      </c>
      <c r="Q9909" t="s">
        <v>71</v>
      </c>
    </row>
    <row r="9910" spans="1:17" hidden="1" x14ac:dyDescent="0.5">
      <c r="A9910" t="s">
        <v>15231</v>
      </c>
      <c r="B9910" t="str">
        <f t="shared" si="263"/>
        <v>Sde-CTay_081-Ex1</v>
      </c>
      <c r="C9910" t="s">
        <v>7674</v>
      </c>
      <c r="D9910" s="1">
        <v>44867</v>
      </c>
      <c r="E9910" t="s">
        <v>11612</v>
      </c>
      <c r="F9910" s="1">
        <v>44907</v>
      </c>
      <c r="G9910" t="s">
        <v>7218</v>
      </c>
      <c r="H9910">
        <v>18.5</v>
      </c>
      <c r="I9910">
        <v>157</v>
      </c>
      <c r="J9910" t="s">
        <v>6439</v>
      </c>
      <c r="K9910" s="26" t="s">
        <v>61</v>
      </c>
      <c r="L9910" t="s">
        <v>15150</v>
      </c>
      <c r="M9910" t="s">
        <v>1227</v>
      </c>
      <c r="N9910">
        <v>1</v>
      </c>
      <c r="O9910" t="s">
        <v>15151</v>
      </c>
      <c r="P9910">
        <v>9</v>
      </c>
      <c r="Q9910" t="s">
        <v>71</v>
      </c>
    </row>
    <row r="9911" spans="1:17" hidden="1" x14ac:dyDescent="0.5">
      <c r="A9911" t="s">
        <v>15232</v>
      </c>
      <c r="B9911" t="str">
        <f t="shared" si="263"/>
        <v>Sde-CTay_082-Ex1</v>
      </c>
      <c r="C9911" t="s">
        <v>7674</v>
      </c>
      <c r="D9911" s="1">
        <v>44867</v>
      </c>
      <c r="E9911" t="s">
        <v>11612</v>
      </c>
      <c r="F9911" s="1">
        <v>44907</v>
      </c>
      <c r="G9911" t="s">
        <v>7218</v>
      </c>
      <c r="H9911">
        <v>33</v>
      </c>
      <c r="I9911">
        <v>157</v>
      </c>
      <c r="J9911" t="s">
        <v>6439</v>
      </c>
      <c r="K9911" s="26" t="s">
        <v>61</v>
      </c>
      <c r="L9911" t="s">
        <v>15150</v>
      </c>
      <c r="M9911" t="s">
        <v>1227</v>
      </c>
      <c r="N9911">
        <v>1</v>
      </c>
      <c r="O9911" t="s">
        <v>15151</v>
      </c>
      <c r="P9911">
        <v>10</v>
      </c>
      <c r="Q9911" t="s">
        <v>71</v>
      </c>
    </row>
    <row r="9912" spans="1:17" hidden="1" x14ac:dyDescent="0.5">
      <c r="A9912" t="s">
        <v>15233</v>
      </c>
      <c r="B9912" t="str">
        <f t="shared" si="263"/>
        <v>Sde-CTay_083-Ex1</v>
      </c>
      <c r="C9912" t="s">
        <v>7674</v>
      </c>
      <c r="D9912" s="1">
        <v>44867</v>
      </c>
      <c r="E9912" t="s">
        <v>11612</v>
      </c>
      <c r="F9912" s="1">
        <v>44907</v>
      </c>
      <c r="G9912" t="s">
        <v>7218</v>
      </c>
      <c r="H9912">
        <v>50</v>
      </c>
      <c r="I9912">
        <v>157</v>
      </c>
      <c r="J9912" t="s">
        <v>6439</v>
      </c>
      <c r="K9912" s="26" t="s">
        <v>61</v>
      </c>
      <c r="L9912" t="s">
        <v>15150</v>
      </c>
      <c r="M9912" t="s">
        <v>1227</v>
      </c>
      <c r="N9912">
        <v>1</v>
      </c>
      <c r="O9912" t="s">
        <v>15151</v>
      </c>
      <c r="P9912">
        <v>11</v>
      </c>
      <c r="Q9912" t="s">
        <v>71</v>
      </c>
    </row>
    <row r="9913" spans="1:17" hidden="1" x14ac:dyDescent="0.5">
      <c r="A9913" t="s">
        <v>15234</v>
      </c>
      <c r="B9913" t="str">
        <f t="shared" si="263"/>
        <v>Sde-CTay_084-Ex1</v>
      </c>
      <c r="C9913" t="s">
        <v>7674</v>
      </c>
      <c r="D9913" s="1">
        <v>44867</v>
      </c>
      <c r="E9913" t="s">
        <v>11612</v>
      </c>
      <c r="F9913" s="1">
        <v>44907</v>
      </c>
      <c r="G9913" t="s">
        <v>7218</v>
      </c>
      <c r="H9913">
        <v>50</v>
      </c>
      <c r="I9913">
        <v>157</v>
      </c>
      <c r="J9913" t="s">
        <v>6439</v>
      </c>
      <c r="K9913" s="26" t="s">
        <v>61</v>
      </c>
      <c r="L9913" t="s">
        <v>15150</v>
      </c>
      <c r="M9913" t="s">
        <v>1227</v>
      </c>
      <c r="N9913">
        <v>1</v>
      </c>
      <c r="O9913" t="s">
        <v>15151</v>
      </c>
      <c r="P9913">
        <v>12</v>
      </c>
      <c r="Q9913" t="s">
        <v>71</v>
      </c>
    </row>
    <row r="9914" spans="1:17" hidden="1" x14ac:dyDescent="0.5">
      <c r="A9914" t="s">
        <v>15235</v>
      </c>
      <c r="B9914" t="str">
        <f t="shared" si="263"/>
        <v>Sde-CTay_085-Ex1</v>
      </c>
      <c r="C9914" t="s">
        <v>7674</v>
      </c>
      <c r="D9914" s="1">
        <v>44867</v>
      </c>
      <c r="E9914" t="s">
        <v>11612</v>
      </c>
      <c r="F9914" s="1">
        <v>44907</v>
      </c>
      <c r="G9914" t="s">
        <v>6439</v>
      </c>
      <c r="H9914">
        <v>50</v>
      </c>
      <c r="I9914">
        <v>157</v>
      </c>
      <c r="J9914" t="s">
        <v>6439</v>
      </c>
      <c r="K9914" s="26" t="s">
        <v>61</v>
      </c>
      <c r="L9914" t="s">
        <v>15150</v>
      </c>
      <c r="M9914" t="s">
        <v>1227</v>
      </c>
      <c r="N9914">
        <v>1</v>
      </c>
      <c r="O9914" t="s">
        <v>15151</v>
      </c>
      <c r="P9914">
        <v>1</v>
      </c>
      <c r="Q9914" t="s">
        <v>69</v>
      </c>
    </row>
    <row r="9915" spans="1:17" hidden="1" x14ac:dyDescent="0.5">
      <c r="A9915" t="s">
        <v>15236</v>
      </c>
      <c r="B9915" t="str">
        <f t="shared" si="263"/>
        <v>Sde-CTay_086-Ex1</v>
      </c>
      <c r="C9915" t="s">
        <v>7674</v>
      </c>
      <c r="D9915" s="1">
        <v>44867</v>
      </c>
      <c r="E9915" t="s">
        <v>11612</v>
      </c>
      <c r="F9915" s="1">
        <v>44907</v>
      </c>
      <c r="G9915" t="s">
        <v>6439</v>
      </c>
      <c r="H9915">
        <v>24</v>
      </c>
      <c r="I9915">
        <v>157</v>
      </c>
      <c r="J9915" t="s">
        <v>6439</v>
      </c>
      <c r="K9915" s="26" t="s">
        <v>61</v>
      </c>
      <c r="L9915" t="s">
        <v>15150</v>
      </c>
      <c r="M9915" t="s">
        <v>1227</v>
      </c>
      <c r="N9915">
        <v>1</v>
      </c>
      <c r="O9915" t="s">
        <v>15151</v>
      </c>
      <c r="P9915">
        <v>2</v>
      </c>
      <c r="Q9915" t="s">
        <v>69</v>
      </c>
    </row>
    <row r="9916" spans="1:17" hidden="1" x14ac:dyDescent="0.5">
      <c r="A9916" t="s">
        <v>15237</v>
      </c>
      <c r="B9916" t="str">
        <f t="shared" si="263"/>
        <v>Sde-CTay_087-Ex1</v>
      </c>
      <c r="C9916" t="s">
        <v>7674</v>
      </c>
      <c r="D9916" s="1">
        <v>44867</v>
      </c>
      <c r="E9916" t="s">
        <v>11612</v>
      </c>
      <c r="F9916" s="1">
        <v>44907</v>
      </c>
      <c r="G9916" t="s">
        <v>6439</v>
      </c>
      <c r="H9916">
        <v>40</v>
      </c>
      <c r="I9916">
        <v>157</v>
      </c>
      <c r="J9916" t="s">
        <v>6439</v>
      </c>
      <c r="K9916" s="26" t="s">
        <v>61</v>
      </c>
      <c r="L9916" t="s">
        <v>15150</v>
      </c>
      <c r="M9916" t="s">
        <v>1227</v>
      </c>
      <c r="N9916">
        <v>1</v>
      </c>
      <c r="O9916" t="s">
        <v>15151</v>
      </c>
      <c r="P9916">
        <v>3</v>
      </c>
      <c r="Q9916" t="s">
        <v>69</v>
      </c>
    </row>
    <row r="9917" spans="1:17" hidden="1" x14ac:dyDescent="0.5">
      <c r="A9917" t="s">
        <v>15238</v>
      </c>
      <c r="B9917" t="str">
        <f t="shared" si="263"/>
        <v>Sde-CTay_088-Ex1</v>
      </c>
      <c r="C9917" t="s">
        <v>7674</v>
      </c>
      <c r="D9917" s="1">
        <v>44867</v>
      </c>
      <c r="E9917" t="s">
        <v>11612</v>
      </c>
      <c r="F9917" s="1">
        <v>44907</v>
      </c>
      <c r="G9917" t="s">
        <v>6439</v>
      </c>
      <c r="H9917">
        <v>50</v>
      </c>
      <c r="I9917">
        <v>157</v>
      </c>
      <c r="J9917" t="s">
        <v>6439</v>
      </c>
      <c r="K9917" s="26" t="s">
        <v>61</v>
      </c>
      <c r="L9917" t="s">
        <v>15150</v>
      </c>
      <c r="M9917" t="s">
        <v>1227</v>
      </c>
      <c r="N9917">
        <v>1</v>
      </c>
      <c r="O9917" t="s">
        <v>15151</v>
      </c>
      <c r="P9917">
        <v>4</v>
      </c>
      <c r="Q9917" t="s">
        <v>69</v>
      </c>
    </row>
    <row r="9918" spans="1:17" hidden="1" x14ac:dyDescent="0.5">
      <c r="A9918" t="s">
        <v>15239</v>
      </c>
      <c r="B9918" t="str">
        <f t="shared" si="263"/>
        <v>Sde-CTay_089-Ex1</v>
      </c>
      <c r="C9918" t="s">
        <v>7674</v>
      </c>
      <c r="D9918" s="1">
        <v>44867</v>
      </c>
      <c r="E9918" t="s">
        <v>11612</v>
      </c>
      <c r="F9918" s="1">
        <v>44907</v>
      </c>
      <c r="G9918" t="s">
        <v>11758</v>
      </c>
      <c r="H9918">
        <v>50</v>
      </c>
      <c r="I9918">
        <v>157</v>
      </c>
      <c r="J9918" t="s">
        <v>6439</v>
      </c>
      <c r="K9918" s="26" t="s">
        <v>61</v>
      </c>
      <c r="L9918" t="s">
        <v>15150</v>
      </c>
      <c r="M9918" t="s">
        <v>1227</v>
      </c>
      <c r="N9918">
        <v>1</v>
      </c>
      <c r="O9918" t="s">
        <v>15151</v>
      </c>
      <c r="P9918">
        <v>5</v>
      </c>
      <c r="Q9918" t="s">
        <v>69</v>
      </c>
    </row>
    <row r="9919" spans="1:17" hidden="1" x14ac:dyDescent="0.5">
      <c r="A9919" t="s">
        <v>15240</v>
      </c>
      <c r="B9919" t="str">
        <f t="shared" si="263"/>
        <v>Sde-CTay_090-Ex1</v>
      </c>
      <c r="C9919" t="s">
        <v>7674</v>
      </c>
      <c r="D9919" s="1">
        <v>44867</v>
      </c>
      <c r="E9919" t="s">
        <v>11612</v>
      </c>
      <c r="F9919" s="1">
        <v>44907</v>
      </c>
      <c r="G9919" t="s">
        <v>11758</v>
      </c>
      <c r="H9919">
        <v>50</v>
      </c>
      <c r="I9919">
        <v>157</v>
      </c>
      <c r="J9919" t="s">
        <v>6439</v>
      </c>
      <c r="K9919" s="26" t="s">
        <v>61</v>
      </c>
      <c r="L9919" t="s">
        <v>15150</v>
      </c>
      <c r="M9919" t="s">
        <v>1227</v>
      </c>
      <c r="N9919">
        <v>1</v>
      </c>
      <c r="O9919" t="s">
        <v>15151</v>
      </c>
      <c r="P9919">
        <v>6</v>
      </c>
      <c r="Q9919" t="s">
        <v>69</v>
      </c>
    </row>
    <row r="9920" spans="1:17" hidden="1" x14ac:dyDescent="0.5">
      <c r="A9920" t="s">
        <v>15241</v>
      </c>
      <c r="B9920" t="str">
        <f t="shared" si="263"/>
        <v>Sde-CTay_091-Ex1</v>
      </c>
      <c r="C9920" t="s">
        <v>7674</v>
      </c>
      <c r="D9920" s="1">
        <v>44867</v>
      </c>
      <c r="E9920" t="s">
        <v>11612</v>
      </c>
      <c r="F9920" s="1">
        <v>44907</v>
      </c>
      <c r="G9920" t="s">
        <v>11758</v>
      </c>
      <c r="H9920">
        <v>50</v>
      </c>
      <c r="I9920">
        <v>157</v>
      </c>
      <c r="J9920" t="s">
        <v>6439</v>
      </c>
      <c r="K9920" s="26" t="s">
        <v>61</v>
      </c>
      <c r="L9920" t="s">
        <v>15150</v>
      </c>
      <c r="M9920" t="s">
        <v>1227</v>
      </c>
      <c r="N9920">
        <v>1</v>
      </c>
      <c r="O9920" t="s">
        <v>15151</v>
      </c>
      <c r="P9920">
        <v>7</v>
      </c>
      <c r="Q9920" t="s">
        <v>69</v>
      </c>
    </row>
    <row r="9921" spans="1:45" hidden="1" x14ac:dyDescent="0.5">
      <c r="A9921" t="s">
        <v>15242</v>
      </c>
      <c r="B9921" t="str">
        <f t="shared" si="263"/>
        <v>Sde-CTay_092-Ex1</v>
      </c>
      <c r="C9921" t="s">
        <v>7674</v>
      </c>
      <c r="D9921" s="1">
        <v>44867</v>
      </c>
      <c r="E9921" t="s">
        <v>11612</v>
      </c>
      <c r="F9921" s="1">
        <v>44907</v>
      </c>
      <c r="G9921" t="s">
        <v>7218</v>
      </c>
      <c r="H9921">
        <v>50</v>
      </c>
      <c r="I9921">
        <v>157</v>
      </c>
      <c r="J9921" t="s">
        <v>6439</v>
      </c>
      <c r="K9921" s="26" t="s">
        <v>61</v>
      </c>
      <c r="L9921" t="s">
        <v>15150</v>
      </c>
      <c r="M9921" t="s">
        <v>1227</v>
      </c>
      <c r="N9921">
        <v>1</v>
      </c>
      <c r="O9921" t="s">
        <v>15151</v>
      </c>
      <c r="P9921">
        <v>8</v>
      </c>
      <c r="Q9921" t="s">
        <v>69</v>
      </c>
    </row>
    <row r="9922" spans="1:45" hidden="1" x14ac:dyDescent="0.5">
      <c r="A9922" t="s">
        <v>15243</v>
      </c>
      <c r="B9922" t="str">
        <f t="shared" si="263"/>
        <v>Sde-CTay_093-Ex1</v>
      </c>
      <c r="C9922" t="s">
        <v>7674</v>
      </c>
      <c r="D9922" s="1">
        <v>44867</v>
      </c>
      <c r="E9922" t="s">
        <v>11612</v>
      </c>
      <c r="F9922" s="1">
        <v>44907</v>
      </c>
      <c r="G9922" t="s">
        <v>7218</v>
      </c>
      <c r="H9922">
        <v>50</v>
      </c>
      <c r="I9922">
        <v>157</v>
      </c>
      <c r="J9922" t="s">
        <v>6439</v>
      </c>
      <c r="K9922" s="26" t="s">
        <v>61</v>
      </c>
      <c r="L9922" t="s">
        <v>15150</v>
      </c>
      <c r="M9922" t="s">
        <v>1227</v>
      </c>
      <c r="N9922">
        <v>1</v>
      </c>
      <c r="O9922" t="s">
        <v>15151</v>
      </c>
      <c r="P9922">
        <v>9</v>
      </c>
      <c r="Q9922" t="s">
        <v>69</v>
      </c>
    </row>
    <row r="9923" spans="1:45" hidden="1" x14ac:dyDescent="0.5">
      <c r="A9923" t="s">
        <v>15244</v>
      </c>
      <c r="B9923" t="str">
        <f t="shared" si="263"/>
        <v>Sde-CTay_094-Ex1</v>
      </c>
      <c r="C9923" t="s">
        <v>7674</v>
      </c>
      <c r="D9923" s="1">
        <v>44867</v>
      </c>
      <c r="E9923" t="s">
        <v>11612</v>
      </c>
      <c r="F9923" s="1">
        <v>44907</v>
      </c>
      <c r="G9923" t="s">
        <v>7218</v>
      </c>
      <c r="H9923">
        <v>50</v>
      </c>
      <c r="I9923">
        <v>157</v>
      </c>
      <c r="J9923" t="s">
        <v>6439</v>
      </c>
      <c r="K9923" s="26" t="s">
        <v>61</v>
      </c>
      <c r="L9923" t="s">
        <v>15150</v>
      </c>
      <c r="M9923" t="s">
        <v>1227</v>
      </c>
      <c r="N9923">
        <v>1</v>
      </c>
      <c r="O9923" t="s">
        <v>15151</v>
      </c>
      <c r="P9923">
        <v>10</v>
      </c>
      <c r="Q9923" t="s">
        <v>69</v>
      </c>
    </row>
    <row r="9924" spans="1:45" hidden="1" x14ac:dyDescent="0.5">
      <c r="A9924" t="s">
        <v>15245</v>
      </c>
      <c r="B9924" t="str">
        <f t="shared" si="263"/>
        <v>Sde-CTay_095-Ex1</v>
      </c>
      <c r="C9924" t="s">
        <v>7674</v>
      </c>
      <c r="D9924" s="1">
        <v>44867</v>
      </c>
      <c r="E9924" t="s">
        <v>11612</v>
      </c>
      <c r="F9924" s="1">
        <v>44907</v>
      </c>
      <c r="G9924" t="s">
        <v>7218</v>
      </c>
      <c r="H9924">
        <v>36</v>
      </c>
      <c r="I9924">
        <v>157</v>
      </c>
      <c r="J9924" t="s">
        <v>6439</v>
      </c>
      <c r="K9924" s="26" t="s">
        <v>61</v>
      </c>
      <c r="L9924" t="s">
        <v>15150</v>
      </c>
      <c r="M9924" t="s">
        <v>1227</v>
      </c>
      <c r="N9924">
        <v>1</v>
      </c>
      <c r="O9924" t="s">
        <v>15151</v>
      </c>
      <c r="P9924">
        <v>11</v>
      </c>
      <c r="Q9924" t="s">
        <v>69</v>
      </c>
    </row>
    <row r="9925" spans="1:45" hidden="1" x14ac:dyDescent="0.5">
      <c r="A9925" t="s">
        <v>15246</v>
      </c>
      <c r="B9925" t="str">
        <f t="shared" si="263"/>
        <v>Sde-CTay_096-Ex1</v>
      </c>
      <c r="C9925" t="s">
        <v>7674</v>
      </c>
      <c r="D9925" s="1">
        <v>44867</v>
      </c>
      <c r="E9925" t="s">
        <v>11612</v>
      </c>
      <c r="F9925" s="1">
        <v>44907</v>
      </c>
      <c r="G9925" t="s">
        <v>7218</v>
      </c>
      <c r="H9925">
        <v>37</v>
      </c>
      <c r="I9925">
        <v>157</v>
      </c>
      <c r="J9925" t="s">
        <v>6439</v>
      </c>
      <c r="K9925" s="26" t="s">
        <v>61</v>
      </c>
      <c r="L9925" t="s">
        <v>15150</v>
      </c>
      <c r="M9925" t="s">
        <v>1227</v>
      </c>
      <c r="N9925">
        <v>1</v>
      </c>
      <c r="O9925" t="s">
        <v>15151</v>
      </c>
      <c r="P9925">
        <v>12</v>
      </c>
      <c r="Q9925" t="s">
        <v>69</v>
      </c>
    </row>
    <row r="9926" spans="1:45" hidden="1" x14ac:dyDescent="0.5">
      <c r="A9926" t="s">
        <v>15247</v>
      </c>
      <c r="B9926" t="s">
        <v>15248</v>
      </c>
      <c r="C9926" t="s">
        <v>56</v>
      </c>
      <c r="D9926" s="1">
        <v>44886</v>
      </c>
      <c r="E9926" t="s">
        <v>11758</v>
      </c>
      <c r="F9926" s="1">
        <v>44908</v>
      </c>
      <c r="G9926" t="s">
        <v>11612</v>
      </c>
      <c r="H9926">
        <v>50</v>
      </c>
      <c r="I9926">
        <v>135</v>
      </c>
      <c r="J9926" t="s">
        <v>6439</v>
      </c>
      <c r="K9926" s="26" t="s">
        <v>61</v>
      </c>
      <c r="L9926" t="s">
        <v>15249</v>
      </c>
      <c r="M9926" t="s">
        <v>1227</v>
      </c>
      <c r="N9926">
        <v>1</v>
      </c>
      <c r="O9926" t="s">
        <v>15250</v>
      </c>
      <c r="P9926">
        <v>5</v>
      </c>
      <c r="Q9926" t="s">
        <v>75</v>
      </c>
    </row>
    <row r="9927" spans="1:45" hidden="1" x14ac:dyDescent="0.5">
      <c r="A9927" t="s">
        <v>15251</v>
      </c>
      <c r="B9927" t="s">
        <v>15252</v>
      </c>
      <c r="C9927" t="s">
        <v>56</v>
      </c>
      <c r="D9927" s="1">
        <v>44886</v>
      </c>
      <c r="E9927" t="s">
        <v>11758</v>
      </c>
      <c r="F9927" s="1">
        <v>44908</v>
      </c>
      <c r="G9927" t="s">
        <v>11612</v>
      </c>
      <c r="H9927">
        <v>50</v>
      </c>
      <c r="I9927">
        <v>135</v>
      </c>
      <c r="J9927" t="s">
        <v>6439</v>
      </c>
      <c r="K9927" s="26" t="s">
        <v>61</v>
      </c>
      <c r="L9927" t="s">
        <v>15249</v>
      </c>
      <c r="M9927" t="s">
        <v>1227</v>
      </c>
      <c r="N9927">
        <v>1</v>
      </c>
      <c r="O9927" t="s">
        <v>15250</v>
      </c>
      <c r="P9927">
        <v>6</v>
      </c>
      <c r="Q9927" t="s">
        <v>60</v>
      </c>
      <c r="U9927" s="28">
        <v>31.3</v>
      </c>
      <c r="AQ9927" s="1">
        <v>44908</v>
      </c>
      <c r="AR9927">
        <v>2</v>
      </c>
      <c r="AS9927" t="s">
        <v>6439</v>
      </c>
    </row>
    <row r="9928" spans="1:45" hidden="1" x14ac:dyDescent="0.5">
      <c r="A9928" t="s">
        <v>15253</v>
      </c>
      <c r="B9928" t="s">
        <v>15254</v>
      </c>
      <c r="C9928" t="s">
        <v>56</v>
      </c>
      <c r="D9928" s="1">
        <v>44886</v>
      </c>
      <c r="E9928" t="s">
        <v>11758</v>
      </c>
      <c r="F9928" s="1">
        <v>44908</v>
      </c>
      <c r="G9928" t="s">
        <v>11612</v>
      </c>
      <c r="H9928">
        <v>50</v>
      </c>
      <c r="I9928">
        <v>135</v>
      </c>
      <c r="J9928" t="s">
        <v>6439</v>
      </c>
      <c r="K9928" s="26" t="s">
        <v>61</v>
      </c>
      <c r="L9928" t="s">
        <v>15249</v>
      </c>
      <c r="M9928" t="s">
        <v>1227</v>
      </c>
      <c r="N9928">
        <v>1</v>
      </c>
      <c r="O9928" t="s">
        <v>15250</v>
      </c>
      <c r="P9928">
        <v>7</v>
      </c>
      <c r="Q9928" t="s">
        <v>60</v>
      </c>
      <c r="U9928" s="28">
        <v>18.600000000000001</v>
      </c>
      <c r="AQ9928" s="1">
        <v>44908</v>
      </c>
      <c r="AR9928">
        <v>2</v>
      </c>
      <c r="AS9928" t="s">
        <v>6439</v>
      </c>
    </row>
    <row r="9929" spans="1:45" hidden="1" x14ac:dyDescent="0.5">
      <c r="A9929" t="s">
        <v>15255</v>
      </c>
      <c r="B9929" t="s">
        <v>15256</v>
      </c>
      <c r="C9929" t="s">
        <v>56</v>
      </c>
      <c r="D9929" s="1">
        <v>44886</v>
      </c>
      <c r="E9929" t="s">
        <v>11758</v>
      </c>
      <c r="F9929" s="1">
        <v>44908</v>
      </c>
      <c r="G9929" t="s">
        <v>7218</v>
      </c>
      <c r="H9929">
        <v>50</v>
      </c>
      <c r="I9929">
        <v>135</v>
      </c>
      <c r="J9929" t="s">
        <v>6439</v>
      </c>
      <c r="K9929" s="26" t="s">
        <v>61</v>
      </c>
      <c r="L9929" t="s">
        <v>15249</v>
      </c>
      <c r="M9929" t="s">
        <v>1227</v>
      </c>
      <c r="N9929">
        <v>1</v>
      </c>
      <c r="O9929" t="s">
        <v>15250</v>
      </c>
      <c r="P9929">
        <v>8</v>
      </c>
      <c r="Q9929" t="s">
        <v>60</v>
      </c>
      <c r="U9929" s="28">
        <v>13.5</v>
      </c>
      <c r="AQ9929" s="1">
        <v>44908</v>
      </c>
      <c r="AR9929">
        <v>2</v>
      </c>
      <c r="AS9929" t="s">
        <v>6439</v>
      </c>
    </row>
    <row r="9930" spans="1:45" hidden="1" x14ac:dyDescent="0.5">
      <c r="A9930" t="s">
        <v>15257</v>
      </c>
      <c r="B9930" t="s">
        <v>15258</v>
      </c>
      <c r="C9930" t="s">
        <v>56</v>
      </c>
      <c r="D9930" s="1">
        <v>44886</v>
      </c>
      <c r="E9930" t="s">
        <v>11758</v>
      </c>
      <c r="F9930" s="1">
        <v>44908</v>
      </c>
      <c r="G9930" t="s">
        <v>7218</v>
      </c>
      <c r="H9930">
        <v>50</v>
      </c>
      <c r="I9930">
        <v>135</v>
      </c>
      <c r="J9930" t="s">
        <v>6439</v>
      </c>
      <c r="K9930" s="26" t="s">
        <v>61</v>
      </c>
      <c r="L9930" t="s">
        <v>15249</v>
      </c>
      <c r="M9930" t="s">
        <v>1227</v>
      </c>
      <c r="N9930">
        <v>1</v>
      </c>
      <c r="O9930" t="s">
        <v>15250</v>
      </c>
      <c r="P9930">
        <v>9</v>
      </c>
      <c r="Q9930" t="s">
        <v>60</v>
      </c>
      <c r="U9930" s="28">
        <v>26</v>
      </c>
      <c r="AQ9930" s="1">
        <v>44908</v>
      </c>
      <c r="AR9930">
        <v>2</v>
      </c>
      <c r="AS9930" t="s">
        <v>6439</v>
      </c>
    </row>
    <row r="9931" spans="1:45" hidden="1" x14ac:dyDescent="0.5">
      <c r="A9931" t="s">
        <v>15259</v>
      </c>
      <c r="B9931" t="s">
        <v>15260</v>
      </c>
      <c r="C9931" t="s">
        <v>56</v>
      </c>
      <c r="D9931" s="1">
        <v>44886</v>
      </c>
      <c r="E9931" t="s">
        <v>11758</v>
      </c>
      <c r="F9931" s="1">
        <v>44908</v>
      </c>
      <c r="G9931" t="s">
        <v>7218</v>
      </c>
      <c r="H9931">
        <v>50</v>
      </c>
      <c r="I9931">
        <v>135</v>
      </c>
      <c r="J9931" t="s">
        <v>6439</v>
      </c>
      <c r="K9931" s="26" t="s">
        <v>61</v>
      </c>
      <c r="L9931" t="s">
        <v>15249</v>
      </c>
      <c r="M9931" t="s">
        <v>1227</v>
      </c>
      <c r="N9931">
        <v>1</v>
      </c>
      <c r="O9931" t="s">
        <v>15250</v>
      </c>
      <c r="P9931">
        <v>10</v>
      </c>
      <c r="Q9931" t="s">
        <v>60</v>
      </c>
      <c r="U9931" s="28">
        <v>22.5</v>
      </c>
      <c r="AQ9931" s="1">
        <v>44908</v>
      </c>
      <c r="AR9931">
        <v>2</v>
      </c>
      <c r="AS9931" t="s">
        <v>6439</v>
      </c>
    </row>
    <row r="9932" spans="1:45" hidden="1" x14ac:dyDescent="0.5">
      <c r="A9932" t="s">
        <v>15261</v>
      </c>
      <c r="B9932" t="s">
        <v>15262</v>
      </c>
      <c r="C9932" t="s">
        <v>56</v>
      </c>
      <c r="D9932" s="1">
        <v>44886</v>
      </c>
      <c r="E9932" t="s">
        <v>11758</v>
      </c>
      <c r="F9932" s="1">
        <v>44908</v>
      </c>
      <c r="G9932" t="s">
        <v>7218</v>
      </c>
      <c r="H9932">
        <v>50</v>
      </c>
      <c r="I9932">
        <v>135</v>
      </c>
      <c r="J9932" t="s">
        <v>6439</v>
      </c>
      <c r="K9932" s="26" t="s">
        <v>61</v>
      </c>
      <c r="L9932" t="s">
        <v>15249</v>
      </c>
      <c r="M9932" t="s">
        <v>1227</v>
      </c>
      <c r="N9932">
        <v>1</v>
      </c>
      <c r="O9932" t="s">
        <v>15250</v>
      </c>
      <c r="P9932">
        <v>11</v>
      </c>
      <c r="Q9932" t="s">
        <v>60</v>
      </c>
      <c r="U9932" s="28">
        <v>37</v>
      </c>
      <c r="AQ9932" s="1">
        <v>44908</v>
      </c>
      <c r="AR9932">
        <v>2</v>
      </c>
      <c r="AS9932" t="s">
        <v>6439</v>
      </c>
    </row>
    <row r="9933" spans="1:45" hidden="1" x14ac:dyDescent="0.5">
      <c r="A9933" t="s">
        <v>15263</v>
      </c>
      <c r="B9933" t="s">
        <v>15264</v>
      </c>
      <c r="C9933" t="s">
        <v>56</v>
      </c>
      <c r="D9933" s="1">
        <v>44886</v>
      </c>
      <c r="E9933" t="s">
        <v>11758</v>
      </c>
      <c r="F9933" s="1">
        <v>44908</v>
      </c>
      <c r="G9933" t="s">
        <v>7218</v>
      </c>
      <c r="H9933">
        <v>50</v>
      </c>
      <c r="I9933">
        <v>135</v>
      </c>
      <c r="J9933" t="s">
        <v>6439</v>
      </c>
      <c r="K9933" s="26" t="s">
        <v>61</v>
      </c>
      <c r="L9933" t="s">
        <v>15249</v>
      </c>
      <c r="M9933" t="s">
        <v>1227</v>
      </c>
      <c r="N9933">
        <v>1</v>
      </c>
      <c r="O9933" t="s">
        <v>15250</v>
      </c>
      <c r="P9933">
        <v>12</v>
      </c>
      <c r="Q9933" t="s">
        <v>60</v>
      </c>
      <c r="U9933" s="28">
        <v>22.7</v>
      </c>
      <c r="AQ9933" s="1">
        <v>44908</v>
      </c>
      <c r="AR9933">
        <v>2</v>
      </c>
      <c r="AS9933" t="s">
        <v>6439</v>
      </c>
    </row>
    <row r="9934" spans="1:45" hidden="1" x14ac:dyDescent="0.5">
      <c r="A9934" t="s">
        <v>15265</v>
      </c>
      <c r="B9934" t="s">
        <v>15266</v>
      </c>
      <c r="C9934" t="s">
        <v>56</v>
      </c>
      <c r="D9934" s="1">
        <v>44886</v>
      </c>
      <c r="E9934" t="s">
        <v>11758</v>
      </c>
      <c r="F9934" s="1">
        <v>44908</v>
      </c>
      <c r="G9934" t="s">
        <v>6439</v>
      </c>
      <c r="H9934">
        <v>50</v>
      </c>
      <c r="I9934">
        <v>135</v>
      </c>
      <c r="J9934" t="s">
        <v>6439</v>
      </c>
      <c r="K9934" s="26" t="s">
        <v>61</v>
      </c>
      <c r="L9934" t="s">
        <v>15249</v>
      </c>
      <c r="M9934" t="s">
        <v>1227</v>
      </c>
      <c r="N9934">
        <v>1</v>
      </c>
      <c r="O9934" t="s">
        <v>15250</v>
      </c>
      <c r="P9934">
        <v>1</v>
      </c>
      <c r="Q9934" t="s">
        <v>75</v>
      </c>
    </row>
    <row r="9935" spans="1:45" hidden="1" x14ac:dyDescent="0.5">
      <c r="A9935" t="s">
        <v>15267</v>
      </c>
      <c r="B9935" t="s">
        <v>15268</v>
      </c>
      <c r="C9935" t="s">
        <v>56</v>
      </c>
      <c r="D9935" s="1">
        <v>44886</v>
      </c>
      <c r="E9935" t="s">
        <v>11758</v>
      </c>
      <c r="F9935" s="1">
        <v>44908</v>
      </c>
      <c r="G9935" t="s">
        <v>6439</v>
      </c>
      <c r="H9935">
        <v>50</v>
      </c>
      <c r="I9935">
        <v>135</v>
      </c>
      <c r="J9935" t="s">
        <v>6439</v>
      </c>
      <c r="K9935" s="26" t="s">
        <v>61</v>
      </c>
      <c r="L9935" t="s">
        <v>15249</v>
      </c>
      <c r="M9935" t="s">
        <v>1227</v>
      </c>
      <c r="N9935">
        <v>1</v>
      </c>
      <c r="O9935" t="s">
        <v>15250</v>
      </c>
      <c r="P9935">
        <v>2</v>
      </c>
      <c r="Q9935" t="s">
        <v>75</v>
      </c>
    </row>
    <row r="9936" spans="1:45" hidden="1" x14ac:dyDescent="0.5">
      <c r="A9936" t="s">
        <v>15269</v>
      </c>
      <c r="B9936" t="s">
        <v>15270</v>
      </c>
      <c r="C9936" t="s">
        <v>56</v>
      </c>
      <c r="D9936" s="1">
        <v>44886</v>
      </c>
      <c r="E9936" t="s">
        <v>11758</v>
      </c>
      <c r="F9936" s="1">
        <v>44908</v>
      </c>
      <c r="G9936" t="s">
        <v>6439</v>
      </c>
      <c r="H9936">
        <v>50</v>
      </c>
      <c r="I9936">
        <v>135</v>
      </c>
      <c r="J9936" t="s">
        <v>6439</v>
      </c>
      <c r="K9936" s="26" t="s">
        <v>61</v>
      </c>
      <c r="L9936" t="s">
        <v>15249</v>
      </c>
      <c r="M9936" t="s">
        <v>1227</v>
      </c>
      <c r="N9936">
        <v>1</v>
      </c>
      <c r="O9936" t="s">
        <v>15250</v>
      </c>
      <c r="P9936">
        <v>3</v>
      </c>
      <c r="Q9936" t="s">
        <v>75</v>
      </c>
    </row>
    <row r="9937" spans="1:17" hidden="1" x14ac:dyDescent="0.5">
      <c r="A9937" t="s">
        <v>15271</v>
      </c>
      <c r="B9937" t="s">
        <v>15272</v>
      </c>
      <c r="C9937" t="s">
        <v>56</v>
      </c>
      <c r="D9937" s="1">
        <v>44886</v>
      </c>
      <c r="E9937" t="s">
        <v>11758</v>
      </c>
      <c r="F9937" s="1">
        <v>44908</v>
      </c>
      <c r="G9937" t="s">
        <v>6439</v>
      </c>
      <c r="H9937">
        <v>50</v>
      </c>
      <c r="I9937">
        <v>135</v>
      </c>
      <c r="J9937" t="s">
        <v>6439</v>
      </c>
      <c r="K9937" s="26" t="s">
        <v>61</v>
      </c>
      <c r="L9937" t="s">
        <v>15249</v>
      </c>
      <c r="M9937" t="s">
        <v>1227</v>
      </c>
      <c r="N9937">
        <v>1</v>
      </c>
      <c r="O9937" t="s">
        <v>15250</v>
      </c>
      <c r="P9937">
        <v>4</v>
      </c>
      <c r="Q9937" t="s">
        <v>75</v>
      </c>
    </row>
    <row r="9938" spans="1:17" hidden="1" x14ac:dyDescent="0.5">
      <c r="A9938" t="s">
        <v>15273</v>
      </c>
      <c r="B9938" t="s">
        <v>15274</v>
      </c>
      <c r="C9938" t="s">
        <v>56</v>
      </c>
      <c r="D9938" s="1">
        <v>44886</v>
      </c>
      <c r="E9938" t="s">
        <v>11758</v>
      </c>
      <c r="F9938" s="1">
        <v>44908</v>
      </c>
      <c r="G9938" t="s">
        <v>11612</v>
      </c>
      <c r="H9938">
        <v>50</v>
      </c>
      <c r="I9938">
        <v>135</v>
      </c>
      <c r="J9938" t="s">
        <v>6439</v>
      </c>
      <c r="K9938" s="26" t="s">
        <v>61</v>
      </c>
      <c r="L9938" t="s">
        <v>15249</v>
      </c>
      <c r="M9938" t="s">
        <v>1227</v>
      </c>
      <c r="N9938">
        <v>1</v>
      </c>
      <c r="O9938" t="s">
        <v>15250</v>
      </c>
      <c r="P9938">
        <v>5</v>
      </c>
      <c r="Q9938" t="s">
        <v>73</v>
      </c>
    </row>
    <row r="9939" spans="1:17" hidden="1" x14ac:dyDescent="0.5">
      <c r="A9939" t="s">
        <v>15275</v>
      </c>
      <c r="B9939" t="s">
        <v>15276</v>
      </c>
      <c r="C9939" t="s">
        <v>56</v>
      </c>
      <c r="D9939" s="1">
        <v>44886</v>
      </c>
      <c r="E9939" t="s">
        <v>11758</v>
      </c>
      <c r="F9939" s="1">
        <v>44908</v>
      </c>
      <c r="G9939" t="s">
        <v>11612</v>
      </c>
      <c r="H9939">
        <v>50</v>
      </c>
      <c r="I9939">
        <v>135</v>
      </c>
      <c r="J9939" t="s">
        <v>6439</v>
      </c>
      <c r="K9939" s="26" t="s">
        <v>61</v>
      </c>
      <c r="L9939" t="s">
        <v>15249</v>
      </c>
      <c r="M9939" t="s">
        <v>1227</v>
      </c>
      <c r="N9939">
        <v>1</v>
      </c>
      <c r="O9939" t="s">
        <v>15250</v>
      </c>
      <c r="P9939">
        <v>6</v>
      </c>
      <c r="Q9939" t="s">
        <v>75</v>
      </c>
    </row>
    <row r="9940" spans="1:17" hidden="1" x14ac:dyDescent="0.5">
      <c r="A9940" t="s">
        <v>15277</v>
      </c>
      <c r="B9940" t="s">
        <v>15278</v>
      </c>
      <c r="C9940" t="s">
        <v>56</v>
      </c>
      <c r="D9940" s="1">
        <v>44886</v>
      </c>
      <c r="E9940" t="s">
        <v>11758</v>
      </c>
      <c r="F9940" s="1">
        <v>44908</v>
      </c>
      <c r="G9940" t="s">
        <v>11612</v>
      </c>
      <c r="H9940">
        <v>50</v>
      </c>
      <c r="I9940">
        <v>135</v>
      </c>
      <c r="J9940" t="s">
        <v>6439</v>
      </c>
      <c r="K9940" s="26" t="s">
        <v>61</v>
      </c>
      <c r="L9940" t="s">
        <v>15249</v>
      </c>
      <c r="M9940" t="s">
        <v>1227</v>
      </c>
      <c r="N9940">
        <v>1</v>
      </c>
      <c r="O9940" t="s">
        <v>15250</v>
      </c>
      <c r="P9940">
        <v>7</v>
      </c>
      <c r="Q9940" t="s">
        <v>75</v>
      </c>
    </row>
    <row r="9941" spans="1:17" hidden="1" x14ac:dyDescent="0.5">
      <c r="A9941" t="s">
        <v>15279</v>
      </c>
      <c r="B9941" t="s">
        <v>15280</v>
      </c>
      <c r="C9941" t="s">
        <v>56</v>
      </c>
      <c r="D9941" s="1">
        <v>44886</v>
      </c>
      <c r="E9941" t="s">
        <v>11758</v>
      </c>
      <c r="F9941" s="1">
        <v>44908</v>
      </c>
      <c r="G9941" t="s">
        <v>7218</v>
      </c>
      <c r="H9941">
        <v>50</v>
      </c>
      <c r="I9941">
        <v>135</v>
      </c>
      <c r="J9941" t="s">
        <v>6439</v>
      </c>
      <c r="K9941" s="26" t="s">
        <v>61</v>
      </c>
      <c r="L9941" t="s">
        <v>15249</v>
      </c>
      <c r="M9941" t="s">
        <v>1227</v>
      </c>
      <c r="N9941">
        <v>1</v>
      </c>
      <c r="O9941" t="s">
        <v>15250</v>
      </c>
      <c r="P9941">
        <v>8</v>
      </c>
      <c r="Q9941" t="s">
        <v>75</v>
      </c>
    </row>
    <row r="9942" spans="1:17" hidden="1" x14ac:dyDescent="0.5">
      <c r="A9942" t="s">
        <v>15281</v>
      </c>
      <c r="B9942" t="s">
        <v>15282</v>
      </c>
      <c r="C9942" t="s">
        <v>56</v>
      </c>
      <c r="D9942" s="1">
        <v>44886</v>
      </c>
      <c r="E9942" t="s">
        <v>11758</v>
      </c>
      <c r="F9942" s="1">
        <v>44908</v>
      </c>
      <c r="G9942" t="s">
        <v>7218</v>
      </c>
      <c r="H9942">
        <v>50</v>
      </c>
      <c r="I9942">
        <v>135</v>
      </c>
      <c r="J9942" t="s">
        <v>6439</v>
      </c>
      <c r="K9942" s="26" t="s">
        <v>61</v>
      </c>
      <c r="L9942" t="s">
        <v>15249</v>
      </c>
      <c r="M9942" t="s">
        <v>1227</v>
      </c>
      <c r="N9942">
        <v>1</v>
      </c>
      <c r="O9942" t="s">
        <v>15250</v>
      </c>
      <c r="P9942">
        <v>9</v>
      </c>
      <c r="Q9942" t="s">
        <v>75</v>
      </c>
    </row>
    <row r="9943" spans="1:17" hidden="1" x14ac:dyDescent="0.5">
      <c r="A9943" t="s">
        <v>15283</v>
      </c>
      <c r="B9943" t="s">
        <v>15284</v>
      </c>
      <c r="C9943" t="s">
        <v>56</v>
      </c>
      <c r="D9943" s="1">
        <v>44886</v>
      </c>
      <c r="E9943" t="s">
        <v>11758</v>
      </c>
      <c r="F9943" s="1">
        <v>44908</v>
      </c>
      <c r="G9943" t="s">
        <v>7218</v>
      </c>
      <c r="H9943">
        <v>50</v>
      </c>
      <c r="I9943">
        <v>135</v>
      </c>
      <c r="J9943" t="s">
        <v>6439</v>
      </c>
      <c r="K9943" s="26" t="s">
        <v>61</v>
      </c>
      <c r="L9943" t="s">
        <v>15249</v>
      </c>
      <c r="M9943" t="s">
        <v>1227</v>
      </c>
      <c r="N9943">
        <v>1</v>
      </c>
      <c r="O9943" t="s">
        <v>15250</v>
      </c>
      <c r="P9943">
        <v>10</v>
      </c>
      <c r="Q9943" t="s">
        <v>75</v>
      </c>
    </row>
    <row r="9944" spans="1:17" hidden="1" x14ac:dyDescent="0.5">
      <c r="A9944" t="s">
        <v>15285</v>
      </c>
      <c r="B9944" t="s">
        <v>15286</v>
      </c>
      <c r="C9944" t="s">
        <v>56</v>
      </c>
      <c r="D9944" s="1">
        <v>44886</v>
      </c>
      <c r="E9944" t="s">
        <v>11758</v>
      </c>
      <c r="F9944" s="1">
        <v>44908</v>
      </c>
      <c r="G9944" t="s">
        <v>7218</v>
      </c>
      <c r="H9944">
        <v>50</v>
      </c>
      <c r="I9944">
        <v>135</v>
      </c>
      <c r="J9944" t="s">
        <v>6439</v>
      </c>
      <c r="K9944" s="26" t="s">
        <v>61</v>
      </c>
      <c r="L9944" t="s">
        <v>15249</v>
      </c>
      <c r="M9944" t="s">
        <v>1227</v>
      </c>
      <c r="N9944">
        <v>1</v>
      </c>
      <c r="O9944" t="s">
        <v>15250</v>
      </c>
      <c r="P9944">
        <v>11</v>
      </c>
      <c r="Q9944" t="s">
        <v>75</v>
      </c>
    </row>
    <row r="9945" spans="1:17" hidden="1" x14ac:dyDescent="0.5">
      <c r="A9945" t="s">
        <v>15287</v>
      </c>
      <c r="B9945" t="s">
        <v>15288</v>
      </c>
      <c r="C9945" t="s">
        <v>56</v>
      </c>
      <c r="D9945" s="1">
        <v>44886</v>
      </c>
      <c r="E9945" t="s">
        <v>11758</v>
      </c>
      <c r="F9945" s="1">
        <v>44908</v>
      </c>
      <c r="G9945" t="s">
        <v>7218</v>
      </c>
      <c r="H9945">
        <v>50</v>
      </c>
      <c r="I9945">
        <v>135</v>
      </c>
      <c r="J9945" t="s">
        <v>6439</v>
      </c>
      <c r="K9945" s="26" t="s">
        <v>61</v>
      </c>
      <c r="L9945" t="s">
        <v>15249</v>
      </c>
      <c r="M9945" t="s">
        <v>1227</v>
      </c>
      <c r="N9945">
        <v>1</v>
      </c>
      <c r="O9945" t="s">
        <v>15250</v>
      </c>
      <c r="P9945">
        <v>12</v>
      </c>
      <c r="Q9945" t="s">
        <v>75</v>
      </c>
    </row>
    <row r="9946" spans="1:17" hidden="1" x14ac:dyDescent="0.5">
      <c r="A9946" t="s">
        <v>15289</v>
      </c>
      <c r="B9946" t="s">
        <v>15290</v>
      </c>
      <c r="C9946" t="s">
        <v>56</v>
      </c>
      <c r="D9946" s="1">
        <v>44886</v>
      </c>
      <c r="E9946" t="s">
        <v>11758</v>
      </c>
      <c r="F9946" s="1">
        <v>44908</v>
      </c>
      <c r="G9946" t="s">
        <v>6439</v>
      </c>
      <c r="H9946">
        <v>50</v>
      </c>
      <c r="I9946">
        <v>135</v>
      </c>
      <c r="J9946" t="s">
        <v>6439</v>
      </c>
      <c r="K9946" s="26" t="s">
        <v>61</v>
      </c>
      <c r="L9946" t="s">
        <v>15249</v>
      </c>
      <c r="M9946" t="s">
        <v>1227</v>
      </c>
      <c r="N9946">
        <v>1</v>
      </c>
      <c r="O9946" t="s">
        <v>15250</v>
      </c>
      <c r="P9946">
        <v>1</v>
      </c>
      <c r="Q9946" t="s">
        <v>73</v>
      </c>
    </row>
    <row r="9947" spans="1:17" hidden="1" x14ac:dyDescent="0.5">
      <c r="A9947" t="s">
        <v>15291</v>
      </c>
      <c r="B9947" t="s">
        <v>15292</v>
      </c>
      <c r="C9947" t="s">
        <v>56</v>
      </c>
      <c r="D9947" s="1">
        <v>44886</v>
      </c>
      <c r="E9947" t="s">
        <v>11758</v>
      </c>
      <c r="F9947" s="1">
        <v>44908</v>
      </c>
      <c r="G9947" t="s">
        <v>6439</v>
      </c>
      <c r="H9947">
        <v>50</v>
      </c>
      <c r="I9947">
        <v>135</v>
      </c>
      <c r="J9947" t="s">
        <v>6439</v>
      </c>
      <c r="K9947" s="26" t="s">
        <v>61</v>
      </c>
      <c r="L9947" t="s">
        <v>15249</v>
      </c>
      <c r="M9947" t="s">
        <v>1227</v>
      </c>
      <c r="N9947">
        <v>1</v>
      </c>
      <c r="O9947" t="s">
        <v>15250</v>
      </c>
      <c r="P9947">
        <v>2</v>
      </c>
      <c r="Q9947" t="s">
        <v>73</v>
      </c>
    </row>
    <row r="9948" spans="1:17" hidden="1" x14ac:dyDescent="0.5">
      <c r="A9948" t="s">
        <v>15293</v>
      </c>
      <c r="B9948" t="s">
        <v>15294</v>
      </c>
      <c r="C9948" t="s">
        <v>56</v>
      </c>
      <c r="D9948" s="1">
        <v>44886</v>
      </c>
      <c r="E9948" t="s">
        <v>11758</v>
      </c>
      <c r="F9948" s="1">
        <v>44908</v>
      </c>
      <c r="G9948" t="s">
        <v>6439</v>
      </c>
      <c r="H9948">
        <v>50</v>
      </c>
      <c r="I9948">
        <v>135</v>
      </c>
      <c r="J9948" t="s">
        <v>6439</v>
      </c>
      <c r="K9948" s="26" t="s">
        <v>61</v>
      </c>
      <c r="L9948" t="s">
        <v>15249</v>
      </c>
      <c r="M9948" t="s">
        <v>1227</v>
      </c>
      <c r="N9948">
        <v>1</v>
      </c>
      <c r="O9948" t="s">
        <v>15250</v>
      </c>
      <c r="P9948">
        <v>3</v>
      </c>
      <c r="Q9948" t="s">
        <v>73</v>
      </c>
    </row>
    <row r="9949" spans="1:17" hidden="1" x14ac:dyDescent="0.5">
      <c r="A9949" t="s">
        <v>15295</v>
      </c>
      <c r="B9949" t="s">
        <v>15296</v>
      </c>
      <c r="C9949" t="s">
        <v>56</v>
      </c>
      <c r="D9949" s="1">
        <v>44886</v>
      </c>
      <c r="E9949" t="s">
        <v>11758</v>
      </c>
      <c r="F9949" s="1">
        <v>44908</v>
      </c>
      <c r="G9949" t="s">
        <v>6439</v>
      </c>
      <c r="H9949">
        <v>50</v>
      </c>
      <c r="I9949">
        <v>135</v>
      </c>
      <c r="J9949" t="s">
        <v>6439</v>
      </c>
      <c r="K9949" s="26" t="s">
        <v>61</v>
      </c>
      <c r="L9949" t="s">
        <v>15249</v>
      </c>
      <c r="M9949" t="s">
        <v>1227</v>
      </c>
      <c r="N9949">
        <v>1</v>
      </c>
      <c r="O9949" t="s">
        <v>15250</v>
      </c>
      <c r="P9949">
        <v>4</v>
      </c>
      <c r="Q9949" t="s">
        <v>73</v>
      </c>
    </row>
    <row r="9950" spans="1:17" hidden="1" x14ac:dyDescent="0.5">
      <c r="A9950" t="s">
        <v>15297</v>
      </c>
      <c r="B9950" t="s">
        <v>15298</v>
      </c>
      <c r="C9950" t="s">
        <v>56</v>
      </c>
      <c r="D9950" s="1">
        <v>44887</v>
      </c>
      <c r="E9950" t="s">
        <v>7218</v>
      </c>
      <c r="F9950" s="1">
        <v>44908</v>
      </c>
      <c r="G9950" t="s">
        <v>11612</v>
      </c>
      <c r="H9950">
        <v>50</v>
      </c>
      <c r="I9950">
        <v>135</v>
      </c>
      <c r="J9950" t="s">
        <v>6439</v>
      </c>
      <c r="K9950" s="26" t="s">
        <v>61</v>
      </c>
      <c r="L9950" t="s">
        <v>15249</v>
      </c>
      <c r="M9950" t="s">
        <v>1227</v>
      </c>
      <c r="N9950">
        <v>1</v>
      </c>
      <c r="O9950" t="s">
        <v>15250</v>
      </c>
      <c r="P9950">
        <v>5</v>
      </c>
      <c r="Q9950" t="s">
        <v>71</v>
      </c>
    </row>
    <row r="9951" spans="1:17" hidden="1" x14ac:dyDescent="0.5">
      <c r="A9951" t="s">
        <v>15299</v>
      </c>
      <c r="B9951" t="s">
        <v>15300</v>
      </c>
      <c r="C9951" t="s">
        <v>56</v>
      </c>
      <c r="D9951" s="1">
        <v>44887</v>
      </c>
      <c r="E9951" t="s">
        <v>7218</v>
      </c>
      <c r="F9951" s="1">
        <v>44908</v>
      </c>
      <c r="G9951" t="s">
        <v>11612</v>
      </c>
      <c r="H9951">
        <v>50</v>
      </c>
      <c r="I9951">
        <v>135</v>
      </c>
      <c r="J9951" t="s">
        <v>6439</v>
      </c>
      <c r="K9951" s="26" t="s">
        <v>61</v>
      </c>
      <c r="L9951" t="s">
        <v>15249</v>
      </c>
      <c r="M9951" t="s">
        <v>1227</v>
      </c>
      <c r="N9951">
        <v>1</v>
      </c>
      <c r="O9951" t="s">
        <v>15250</v>
      </c>
      <c r="P9951">
        <v>6</v>
      </c>
      <c r="Q9951" t="s">
        <v>73</v>
      </c>
    </row>
    <row r="9952" spans="1:17" hidden="1" x14ac:dyDescent="0.5">
      <c r="A9952" t="s">
        <v>15301</v>
      </c>
      <c r="B9952" t="s">
        <v>15302</v>
      </c>
      <c r="C9952" t="s">
        <v>56</v>
      </c>
      <c r="D9952" s="1">
        <v>44887</v>
      </c>
      <c r="E9952" t="s">
        <v>7218</v>
      </c>
      <c r="F9952" s="1">
        <v>44908</v>
      </c>
      <c r="G9952" t="s">
        <v>11612</v>
      </c>
      <c r="H9952">
        <v>50</v>
      </c>
      <c r="I9952">
        <v>135</v>
      </c>
      <c r="J9952" t="s">
        <v>6439</v>
      </c>
      <c r="K9952" s="26" t="s">
        <v>61</v>
      </c>
      <c r="L9952" t="s">
        <v>15249</v>
      </c>
      <c r="M9952" t="s">
        <v>1227</v>
      </c>
      <c r="N9952">
        <v>1</v>
      </c>
      <c r="O9952" t="s">
        <v>15250</v>
      </c>
      <c r="P9952">
        <v>7</v>
      </c>
      <c r="Q9952" t="s">
        <v>73</v>
      </c>
    </row>
    <row r="9953" spans="1:55" hidden="1" x14ac:dyDescent="0.5">
      <c r="A9953" t="s">
        <v>15303</v>
      </c>
      <c r="B9953" t="s">
        <v>15304</v>
      </c>
      <c r="C9953" t="s">
        <v>56</v>
      </c>
      <c r="D9953" s="1">
        <v>44887</v>
      </c>
      <c r="E9953" t="s">
        <v>7218</v>
      </c>
      <c r="F9953" s="1">
        <v>44908</v>
      </c>
      <c r="G9953" t="s">
        <v>7218</v>
      </c>
      <c r="H9953">
        <v>50</v>
      </c>
      <c r="I9953">
        <v>135</v>
      </c>
      <c r="J9953" t="s">
        <v>6439</v>
      </c>
      <c r="K9953" s="26" t="s">
        <v>61</v>
      </c>
      <c r="L9953" t="s">
        <v>15249</v>
      </c>
      <c r="M9953" t="s">
        <v>1227</v>
      </c>
      <c r="N9953">
        <v>1</v>
      </c>
      <c r="O9953" t="s">
        <v>15250</v>
      </c>
      <c r="P9953">
        <v>8</v>
      </c>
      <c r="Q9953" t="s">
        <v>73</v>
      </c>
    </row>
    <row r="9954" spans="1:55" hidden="1" x14ac:dyDescent="0.5">
      <c r="A9954" t="s">
        <v>15305</v>
      </c>
      <c r="B9954" t="s">
        <v>15306</v>
      </c>
      <c r="C9954" t="s">
        <v>56</v>
      </c>
      <c r="D9954" s="1">
        <v>44887</v>
      </c>
      <c r="E9954" t="s">
        <v>7218</v>
      </c>
      <c r="F9954" s="1">
        <v>44908</v>
      </c>
      <c r="G9954" t="s">
        <v>7218</v>
      </c>
      <c r="H9954">
        <v>50</v>
      </c>
      <c r="I9954">
        <v>135</v>
      </c>
      <c r="J9954" t="s">
        <v>6439</v>
      </c>
      <c r="K9954" s="26" t="s">
        <v>61</v>
      </c>
      <c r="L9954" t="s">
        <v>15249</v>
      </c>
      <c r="M9954" t="s">
        <v>1227</v>
      </c>
      <c r="N9954">
        <v>1</v>
      </c>
      <c r="O9954" t="s">
        <v>15250</v>
      </c>
      <c r="P9954">
        <v>9</v>
      </c>
      <c r="Q9954" t="s">
        <v>73</v>
      </c>
      <c r="AQ9954" s="1">
        <v>44908</v>
      </c>
      <c r="AR9954">
        <v>2</v>
      </c>
      <c r="AS9954" t="s">
        <v>6439</v>
      </c>
    </row>
    <row r="9955" spans="1:55" hidden="1" x14ac:dyDescent="0.5">
      <c r="A9955" t="s">
        <v>15307</v>
      </c>
      <c r="B9955" t="s">
        <v>15308</v>
      </c>
      <c r="C9955" t="s">
        <v>56</v>
      </c>
      <c r="D9955" s="1">
        <v>44887</v>
      </c>
      <c r="E9955" t="s">
        <v>7218</v>
      </c>
      <c r="F9955" s="1">
        <v>44908</v>
      </c>
      <c r="G9955" t="s">
        <v>7218</v>
      </c>
      <c r="H9955">
        <v>50</v>
      </c>
      <c r="I9955">
        <v>135</v>
      </c>
      <c r="J9955" t="s">
        <v>6439</v>
      </c>
      <c r="K9955" s="26" t="s">
        <v>61</v>
      </c>
      <c r="L9955" t="s">
        <v>15249</v>
      </c>
      <c r="M9955" t="s">
        <v>1227</v>
      </c>
      <c r="N9955">
        <v>1</v>
      </c>
      <c r="O9955" t="s">
        <v>15250</v>
      </c>
      <c r="P9955">
        <v>10</v>
      </c>
      <c r="Q9955" t="s">
        <v>73</v>
      </c>
    </row>
    <row r="9956" spans="1:55" hidden="1" x14ac:dyDescent="0.5">
      <c r="A9956" t="s">
        <v>15309</v>
      </c>
      <c r="B9956" t="s">
        <v>15310</v>
      </c>
      <c r="C9956" t="s">
        <v>56</v>
      </c>
      <c r="D9956" s="1">
        <v>44887</v>
      </c>
      <c r="E9956" t="s">
        <v>7218</v>
      </c>
      <c r="F9956" s="1">
        <v>44908</v>
      </c>
      <c r="G9956" t="s">
        <v>7218</v>
      </c>
      <c r="H9956">
        <v>50</v>
      </c>
      <c r="I9956">
        <v>135</v>
      </c>
      <c r="J9956" t="s">
        <v>6439</v>
      </c>
      <c r="K9956" s="26" t="s">
        <v>61</v>
      </c>
      <c r="L9956" t="s">
        <v>15249</v>
      </c>
      <c r="M9956" t="s">
        <v>1227</v>
      </c>
      <c r="N9956">
        <v>1</v>
      </c>
      <c r="O9956" t="s">
        <v>15250</v>
      </c>
      <c r="P9956">
        <v>11</v>
      </c>
      <c r="Q9956" t="s">
        <v>73</v>
      </c>
    </row>
    <row r="9957" spans="1:55" hidden="1" x14ac:dyDescent="0.5">
      <c r="A9957" t="s">
        <v>15311</v>
      </c>
      <c r="B9957" t="s">
        <v>15312</v>
      </c>
      <c r="C9957" t="s">
        <v>56</v>
      </c>
      <c r="D9957" s="1">
        <v>44887</v>
      </c>
      <c r="E9957" t="s">
        <v>11758</v>
      </c>
      <c r="F9957" s="1">
        <v>44908</v>
      </c>
      <c r="G9957" t="s">
        <v>7218</v>
      </c>
      <c r="H9957">
        <v>50</v>
      </c>
      <c r="I9957">
        <v>135</v>
      </c>
      <c r="J9957" t="s">
        <v>6439</v>
      </c>
      <c r="K9957" s="26" t="s">
        <v>61</v>
      </c>
      <c r="L9957" t="s">
        <v>15249</v>
      </c>
      <c r="M9957" t="s">
        <v>1227</v>
      </c>
      <c r="N9957">
        <v>1</v>
      </c>
      <c r="O9957" t="s">
        <v>15250</v>
      </c>
      <c r="P9957">
        <v>12</v>
      </c>
      <c r="Q9957" t="s">
        <v>73</v>
      </c>
    </row>
    <row r="9958" spans="1:55" hidden="1" x14ac:dyDescent="0.5">
      <c r="A9958" t="s">
        <v>15313</v>
      </c>
      <c r="B9958" t="s">
        <v>15314</v>
      </c>
      <c r="C9958" t="s">
        <v>56</v>
      </c>
      <c r="D9958" s="1">
        <v>44887</v>
      </c>
      <c r="E9958" t="s">
        <v>11758</v>
      </c>
      <c r="F9958" s="1">
        <v>44908</v>
      </c>
      <c r="G9958" t="s">
        <v>6439</v>
      </c>
      <c r="H9958">
        <v>50</v>
      </c>
      <c r="I9958">
        <v>135</v>
      </c>
      <c r="J9958" t="s">
        <v>6439</v>
      </c>
      <c r="K9958" s="26" t="s">
        <v>61</v>
      </c>
      <c r="L9958" t="s">
        <v>15249</v>
      </c>
      <c r="M9958" t="s">
        <v>1227</v>
      </c>
      <c r="N9958">
        <v>1</v>
      </c>
      <c r="O9958" t="s">
        <v>15250</v>
      </c>
      <c r="P9958">
        <v>1</v>
      </c>
      <c r="Q9958" t="s">
        <v>71</v>
      </c>
    </row>
    <row r="9959" spans="1:55" hidden="1" x14ac:dyDescent="0.5">
      <c r="A9959" t="s">
        <v>15315</v>
      </c>
      <c r="B9959" t="s">
        <v>15316</v>
      </c>
      <c r="C9959" t="s">
        <v>56</v>
      </c>
      <c r="D9959" s="1">
        <v>44887</v>
      </c>
      <c r="E9959" t="s">
        <v>11758</v>
      </c>
      <c r="F9959" s="1">
        <v>44908</v>
      </c>
      <c r="G9959" t="s">
        <v>6439</v>
      </c>
      <c r="H9959">
        <v>50</v>
      </c>
      <c r="I9959">
        <v>135</v>
      </c>
      <c r="J9959" t="s">
        <v>6439</v>
      </c>
      <c r="K9959" s="26" t="s">
        <v>61</v>
      </c>
      <c r="L9959" t="s">
        <v>15249</v>
      </c>
      <c r="M9959" t="s">
        <v>1227</v>
      </c>
      <c r="N9959">
        <v>1</v>
      </c>
      <c r="O9959" t="s">
        <v>15250</v>
      </c>
      <c r="P9959">
        <v>2</v>
      </c>
      <c r="Q9959" t="s">
        <v>71</v>
      </c>
    </row>
    <row r="9960" spans="1:55" hidden="1" x14ac:dyDescent="0.5">
      <c r="A9960" t="s">
        <v>15317</v>
      </c>
      <c r="B9960" t="s">
        <v>15318</v>
      </c>
      <c r="C9960" t="s">
        <v>56</v>
      </c>
      <c r="D9960" s="1">
        <v>44887</v>
      </c>
      <c r="E9960" t="s">
        <v>11758</v>
      </c>
      <c r="F9960" s="1">
        <v>44908</v>
      </c>
      <c r="G9960" t="s">
        <v>6439</v>
      </c>
      <c r="H9960">
        <v>50</v>
      </c>
      <c r="I9960">
        <v>135</v>
      </c>
      <c r="J9960" t="s">
        <v>6439</v>
      </c>
      <c r="K9960" s="26" t="s">
        <v>61</v>
      </c>
      <c r="L9960" t="s">
        <v>15249</v>
      </c>
      <c r="M9960" t="s">
        <v>1227</v>
      </c>
      <c r="N9960">
        <v>1</v>
      </c>
      <c r="O9960" t="s">
        <v>15250</v>
      </c>
      <c r="P9960">
        <v>3</v>
      </c>
      <c r="Q9960" t="s">
        <v>71</v>
      </c>
    </row>
    <row r="9961" spans="1:55" hidden="1" x14ac:dyDescent="0.5">
      <c r="A9961" t="s">
        <v>15319</v>
      </c>
      <c r="B9961" t="s">
        <v>15320</v>
      </c>
      <c r="C9961" t="s">
        <v>56</v>
      </c>
      <c r="D9961" s="1">
        <v>44887</v>
      </c>
      <c r="E9961" t="s">
        <v>11758</v>
      </c>
      <c r="F9961" s="1">
        <v>44908</v>
      </c>
      <c r="G9961" t="s">
        <v>6439</v>
      </c>
      <c r="H9961">
        <v>50</v>
      </c>
      <c r="I9961">
        <v>135</v>
      </c>
      <c r="J9961" t="s">
        <v>6439</v>
      </c>
      <c r="K9961" s="26" t="s">
        <v>61</v>
      </c>
      <c r="L9961" t="s">
        <v>15249</v>
      </c>
      <c r="M9961" t="s">
        <v>1227</v>
      </c>
      <c r="N9961">
        <v>1</v>
      </c>
      <c r="O9961" t="s">
        <v>15250</v>
      </c>
      <c r="P9961">
        <v>4</v>
      </c>
      <c r="Q9961" t="s">
        <v>71</v>
      </c>
    </row>
    <row r="9962" spans="1:55" hidden="1" x14ac:dyDescent="0.5">
      <c r="A9962" t="s">
        <v>15321</v>
      </c>
      <c r="B9962" t="s">
        <v>15322</v>
      </c>
      <c r="C9962" t="s">
        <v>56</v>
      </c>
      <c r="D9962" s="1">
        <v>44887</v>
      </c>
      <c r="E9962" t="s">
        <v>11758</v>
      </c>
      <c r="F9962" s="1">
        <v>44908</v>
      </c>
      <c r="G9962" t="s">
        <v>11612</v>
      </c>
      <c r="H9962">
        <v>50</v>
      </c>
      <c r="I9962">
        <v>135</v>
      </c>
      <c r="J9962" t="s">
        <v>6439</v>
      </c>
      <c r="K9962" s="26" t="s">
        <v>61</v>
      </c>
      <c r="L9962" t="s">
        <v>15249</v>
      </c>
      <c r="M9962" t="s">
        <v>1227</v>
      </c>
      <c r="N9962">
        <v>1</v>
      </c>
      <c r="O9962" t="s">
        <v>15250</v>
      </c>
      <c r="P9962">
        <v>4</v>
      </c>
      <c r="Q9962" t="s">
        <v>69</v>
      </c>
    </row>
    <row r="9963" spans="1:55" hidden="1" x14ac:dyDescent="0.5">
      <c r="A9963" t="s">
        <v>15323</v>
      </c>
      <c r="B9963" t="s">
        <v>15324</v>
      </c>
      <c r="C9963" t="s">
        <v>56</v>
      </c>
      <c r="D9963" s="1">
        <v>44887</v>
      </c>
      <c r="E9963" t="s">
        <v>11758</v>
      </c>
      <c r="F9963" s="1">
        <v>44908</v>
      </c>
      <c r="G9963" t="s">
        <v>11612</v>
      </c>
      <c r="H9963">
        <v>50</v>
      </c>
      <c r="I9963">
        <v>135</v>
      </c>
      <c r="J9963" t="s">
        <v>6439</v>
      </c>
      <c r="K9963" s="26" t="s">
        <v>61</v>
      </c>
      <c r="L9963" t="s">
        <v>15249</v>
      </c>
      <c r="M9963" t="s">
        <v>1227</v>
      </c>
      <c r="N9963">
        <v>1</v>
      </c>
      <c r="O9963" t="s">
        <v>15250</v>
      </c>
      <c r="P9963">
        <v>6</v>
      </c>
      <c r="Q9963" t="s">
        <v>71</v>
      </c>
    </row>
    <row r="9964" spans="1:55" hidden="1" x14ac:dyDescent="0.5">
      <c r="A9964" t="s">
        <v>15325</v>
      </c>
      <c r="B9964" t="s">
        <v>15326</v>
      </c>
      <c r="C9964" t="s">
        <v>56</v>
      </c>
      <c r="D9964" s="1">
        <v>44887</v>
      </c>
      <c r="E9964" t="s">
        <v>11758</v>
      </c>
      <c r="F9964" s="1">
        <v>44908</v>
      </c>
      <c r="G9964" t="s">
        <v>11612</v>
      </c>
      <c r="H9964">
        <v>50</v>
      </c>
      <c r="I9964">
        <v>135</v>
      </c>
      <c r="J9964" t="s">
        <v>6439</v>
      </c>
      <c r="K9964" s="26" t="s">
        <v>61</v>
      </c>
      <c r="L9964" t="s">
        <v>15249</v>
      </c>
      <c r="M9964" t="s">
        <v>1227</v>
      </c>
      <c r="N9964">
        <v>1</v>
      </c>
      <c r="O9964" t="s">
        <v>15250</v>
      </c>
      <c r="P9964">
        <v>7</v>
      </c>
      <c r="Q9964" t="s">
        <v>71</v>
      </c>
    </row>
    <row r="9965" spans="1:55" hidden="1" x14ac:dyDescent="0.5">
      <c r="A9965" t="s">
        <v>15327</v>
      </c>
      <c r="B9965" t="s">
        <v>15328</v>
      </c>
      <c r="C9965" t="s">
        <v>56</v>
      </c>
      <c r="D9965" s="1">
        <v>44887</v>
      </c>
      <c r="E9965" t="s">
        <v>11758</v>
      </c>
      <c r="F9965" s="1">
        <v>44908</v>
      </c>
      <c r="G9965" t="s">
        <v>7218</v>
      </c>
      <c r="H9965">
        <v>50</v>
      </c>
      <c r="I9965">
        <v>135</v>
      </c>
      <c r="J9965" t="s">
        <v>6439</v>
      </c>
      <c r="K9965" s="26" t="s">
        <v>61</v>
      </c>
      <c r="L9965" t="s">
        <v>15249</v>
      </c>
      <c r="M9965" t="s">
        <v>1227</v>
      </c>
      <c r="N9965">
        <v>1</v>
      </c>
      <c r="O9965" t="s">
        <v>15250</v>
      </c>
      <c r="P9965">
        <v>8</v>
      </c>
      <c r="Q9965" t="s">
        <v>71</v>
      </c>
      <c r="BC9965" t="s">
        <v>15329</v>
      </c>
    </row>
    <row r="9966" spans="1:55" hidden="1" x14ac:dyDescent="0.5">
      <c r="A9966" t="s">
        <v>15330</v>
      </c>
      <c r="B9966" t="s">
        <v>15331</v>
      </c>
      <c r="C9966" t="s">
        <v>56</v>
      </c>
      <c r="D9966" s="1">
        <v>44887</v>
      </c>
      <c r="E9966" t="s">
        <v>11758</v>
      </c>
      <c r="F9966" s="1">
        <v>44908</v>
      </c>
      <c r="G9966" t="s">
        <v>7218</v>
      </c>
      <c r="H9966">
        <v>50</v>
      </c>
      <c r="I9966">
        <v>135</v>
      </c>
      <c r="J9966" t="s">
        <v>6439</v>
      </c>
      <c r="K9966" s="26" t="s">
        <v>61</v>
      </c>
      <c r="L9966" t="s">
        <v>15249</v>
      </c>
      <c r="M9966" t="s">
        <v>1227</v>
      </c>
      <c r="N9966">
        <v>1</v>
      </c>
      <c r="O9966" t="s">
        <v>15250</v>
      </c>
      <c r="P9966">
        <v>9</v>
      </c>
      <c r="Q9966" t="s">
        <v>71</v>
      </c>
    </row>
    <row r="9967" spans="1:55" hidden="1" x14ac:dyDescent="0.5">
      <c r="A9967" t="s">
        <v>15332</v>
      </c>
      <c r="B9967" t="s">
        <v>15333</v>
      </c>
      <c r="C9967" t="s">
        <v>56</v>
      </c>
      <c r="D9967" s="1">
        <v>44887</v>
      </c>
      <c r="E9967" t="s">
        <v>11758</v>
      </c>
      <c r="F9967" s="1">
        <v>44908</v>
      </c>
      <c r="G9967" t="s">
        <v>7218</v>
      </c>
      <c r="H9967">
        <v>50</v>
      </c>
      <c r="I9967">
        <v>135</v>
      </c>
      <c r="J9967" t="s">
        <v>6439</v>
      </c>
      <c r="K9967" s="26" t="s">
        <v>61</v>
      </c>
      <c r="L9967" t="s">
        <v>15249</v>
      </c>
      <c r="M9967" t="s">
        <v>1227</v>
      </c>
      <c r="N9967">
        <v>1</v>
      </c>
      <c r="O9967" t="s">
        <v>15250</v>
      </c>
      <c r="P9967">
        <v>10</v>
      </c>
      <c r="Q9967" t="s">
        <v>71</v>
      </c>
    </row>
    <row r="9968" spans="1:55" hidden="1" x14ac:dyDescent="0.5">
      <c r="A9968" t="s">
        <v>15334</v>
      </c>
      <c r="B9968" t="s">
        <v>15335</v>
      </c>
      <c r="C9968" t="s">
        <v>56</v>
      </c>
      <c r="D9968" s="1">
        <v>44887</v>
      </c>
      <c r="E9968" t="s">
        <v>11758</v>
      </c>
      <c r="F9968" s="1">
        <v>44908</v>
      </c>
      <c r="G9968" t="s">
        <v>7218</v>
      </c>
      <c r="H9968">
        <v>50</v>
      </c>
      <c r="I9968">
        <v>135</v>
      </c>
      <c r="J9968" t="s">
        <v>6439</v>
      </c>
      <c r="K9968" s="26" t="s">
        <v>61</v>
      </c>
      <c r="L9968" t="s">
        <v>15249</v>
      </c>
      <c r="M9968" t="s">
        <v>1227</v>
      </c>
      <c r="N9968">
        <v>1</v>
      </c>
      <c r="O9968" t="s">
        <v>15250</v>
      </c>
      <c r="P9968">
        <v>11</v>
      </c>
      <c r="Q9968" t="s">
        <v>71</v>
      </c>
    </row>
    <row r="9969" spans="1:45" hidden="1" x14ac:dyDescent="0.5">
      <c r="A9969" t="s">
        <v>15336</v>
      </c>
      <c r="B9969" t="s">
        <v>15337</v>
      </c>
      <c r="C9969" t="s">
        <v>56</v>
      </c>
      <c r="D9969" s="1">
        <v>44887</v>
      </c>
      <c r="E9969" t="s">
        <v>11758</v>
      </c>
      <c r="F9969" s="1">
        <v>44908</v>
      </c>
      <c r="G9969" t="s">
        <v>7218</v>
      </c>
      <c r="H9969">
        <v>50</v>
      </c>
      <c r="I9969">
        <v>135</v>
      </c>
      <c r="J9969" t="s">
        <v>6439</v>
      </c>
      <c r="K9969" s="26" t="s">
        <v>61</v>
      </c>
      <c r="L9969" t="s">
        <v>15249</v>
      </c>
      <c r="M9969" t="s">
        <v>1227</v>
      </c>
      <c r="N9969">
        <v>1</v>
      </c>
      <c r="O9969" t="s">
        <v>15250</v>
      </c>
      <c r="P9969">
        <v>12</v>
      </c>
      <c r="Q9969" t="s">
        <v>71</v>
      </c>
    </row>
    <row r="9970" spans="1:45" hidden="1" x14ac:dyDescent="0.5">
      <c r="A9970" t="s">
        <v>15338</v>
      </c>
      <c r="B9970" t="s">
        <v>15339</v>
      </c>
      <c r="C9970" t="s">
        <v>56</v>
      </c>
      <c r="D9970" s="1">
        <v>44887</v>
      </c>
      <c r="E9970" t="s">
        <v>11758</v>
      </c>
      <c r="F9970" s="1">
        <v>44908</v>
      </c>
      <c r="G9970" t="s">
        <v>6439</v>
      </c>
      <c r="H9970">
        <v>50</v>
      </c>
      <c r="I9970">
        <v>135</v>
      </c>
      <c r="J9970" t="s">
        <v>6439</v>
      </c>
      <c r="K9970" s="26" t="s">
        <v>61</v>
      </c>
      <c r="L9970" t="s">
        <v>15249</v>
      </c>
      <c r="M9970" t="s">
        <v>1227</v>
      </c>
      <c r="N9970">
        <v>1</v>
      </c>
      <c r="O9970" t="s">
        <v>15250</v>
      </c>
      <c r="P9970">
        <v>1</v>
      </c>
      <c r="Q9970" t="s">
        <v>69</v>
      </c>
    </row>
    <row r="9971" spans="1:45" hidden="1" x14ac:dyDescent="0.5">
      <c r="A9971" t="s">
        <v>15340</v>
      </c>
      <c r="B9971" t="s">
        <v>15341</v>
      </c>
      <c r="C9971" t="s">
        <v>56</v>
      </c>
      <c r="D9971" s="1">
        <v>44887</v>
      </c>
      <c r="E9971" t="s">
        <v>11758</v>
      </c>
      <c r="F9971" s="1">
        <v>44908</v>
      </c>
      <c r="G9971" t="s">
        <v>6439</v>
      </c>
      <c r="H9971">
        <v>50</v>
      </c>
      <c r="I9971">
        <v>135</v>
      </c>
      <c r="J9971" t="s">
        <v>6439</v>
      </c>
      <c r="K9971" s="26" t="s">
        <v>61</v>
      </c>
      <c r="L9971" t="s">
        <v>15249</v>
      </c>
      <c r="M9971" t="s">
        <v>1227</v>
      </c>
      <c r="N9971">
        <v>1</v>
      </c>
      <c r="O9971" t="s">
        <v>15250</v>
      </c>
      <c r="P9971">
        <v>2</v>
      </c>
      <c r="Q9971" t="s">
        <v>69</v>
      </c>
    </row>
    <row r="9972" spans="1:45" hidden="1" x14ac:dyDescent="0.5">
      <c r="A9972" t="s">
        <v>15342</v>
      </c>
      <c r="B9972" t="s">
        <v>15343</v>
      </c>
      <c r="C9972" t="s">
        <v>56</v>
      </c>
      <c r="D9972" s="1">
        <v>44887</v>
      </c>
      <c r="E9972" t="s">
        <v>11758</v>
      </c>
      <c r="F9972" s="1">
        <v>44908</v>
      </c>
      <c r="G9972" t="s">
        <v>6439</v>
      </c>
      <c r="H9972">
        <v>50</v>
      </c>
      <c r="I9972">
        <v>135</v>
      </c>
      <c r="J9972" t="s">
        <v>6439</v>
      </c>
      <c r="K9972" s="26" t="s">
        <v>61</v>
      </c>
      <c r="L9972" t="s">
        <v>15249</v>
      </c>
      <c r="M9972" t="s">
        <v>1227</v>
      </c>
      <c r="N9972">
        <v>1</v>
      </c>
      <c r="O9972" t="s">
        <v>15250</v>
      </c>
      <c r="P9972">
        <v>3</v>
      </c>
      <c r="Q9972" t="s">
        <v>69</v>
      </c>
    </row>
    <row r="9973" spans="1:45" hidden="1" x14ac:dyDescent="0.5">
      <c r="A9973" t="s">
        <v>15344</v>
      </c>
      <c r="B9973" t="str">
        <f t="shared" ref="B9973:B10013" si="264">A9973&amp;"_Ex1"</f>
        <v>Cvi-APal_001_Ex1</v>
      </c>
      <c r="C9973" t="s">
        <v>7674</v>
      </c>
      <c r="D9973" s="1">
        <v>44900</v>
      </c>
      <c r="E9973" t="s">
        <v>11758</v>
      </c>
      <c r="F9973" s="1">
        <v>44908</v>
      </c>
      <c r="G9973" t="s">
        <v>6439</v>
      </c>
      <c r="H9973">
        <v>50</v>
      </c>
      <c r="I9973">
        <v>135</v>
      </c>
      <c r="J9973" t="s">
        <v>6439</v>
      </c>
      <c r="K9973" s="26" t="s">
        <v>61</v>
      </c>
      <c r="L9973" t="s">
        <v>15249</v>
      </c>
      <c r="M9973" t="s">
        <v>1227</v>
      </c>
      <c r="N9973">
        <v>1</v>
      </c>
      <c r="O9973" t="s">
        <v>15250</v>
      </c>
      <c r="P9973">
        <v>1</v>
      </c>
      <c r="Q9973" t="s">
        <v>67</v>
      </c>
      <c r="U9973" s="28">
        <v>4.0999999999999996</v>
      </c>
      <c r="AQ9973" s="1">
        <v>44908</v>
      </c>
      <c r="AR9973">
        <v>2</v>
      </c>
      <c r="AS9973" t="s">
        <v>6439</v>
      </c>
    </row>
    <row r="9974" spans="1:45" hidden="1" x14ac:dyDescent="0.5">
      <c r="A9974" t="s">
        <v>15345</v>
      </c>
      <c r="B9974" t="str">
        <f t="shared" si="264"/>
        <v>Cvi-APal_002_Ex1</v>
      </c>
      <c r="C9974" t="s">
        <v>7674</v>
      </c>
      <c r="D9974" s="1">
        <v>44900</v>
      </c>
      <c r="E9974" t="s">
        <v>11758</v>
      </c>
      <c r="F9974" s="1">
        <v>44908</v>
      </c>
      <c r="G9974" t="s">
        <v>6439</v>
      </c>
      <c r="H9974">
        <v>50</v>
      </c>
      <c r="I9974">
        <v>135</v>
      </c>
      <c r="J9974" t="s">
        <v>6439</v>
      </c>
      <c r="K9974" s="26" t="s">
        <v>61</v>
      </c>
      <c r="L9974" t="s">
        <v>15249</v>
      </c>
      <c r="M9974" t="s">
        <v>1227</v>
      </c>
      <c r="N9974">
        <v>1</v>
      </c>
      <c r="O9974" t="s">
        <v>15250</v>
      </c>
      <c r="P9974">
        <v>2</v>
      </c>
      <c r="Q9974" t="s">
        <v>67</v>
      </c>
      <c r="U9974" s="28">
        <v>9.8000000000000007</v>
      </c>
      <c r="AQ9974" s="1">
        <v>44908</v>
      </c>
      <c r="AR9974">
        <v>2</v>
      </c>
      <c r="AS9974" t="s">
        <v>6439</v>
      </c>
    </row>
    <row r="9975" spans="1:45" hidden="1" x14ac:dyDescent="0.5">
      <c r="A9975" t="s">
        <v>15346</v>
      </c>
      <c r="B9975" t="str">
        <f t="shared" si="264"/>
        <v>Cvi-APal_003_Ex1</v>
      </c>
      <c r="C9975" t="s">
        <v>7674</v>
      </c>
      <c r="D9975" s="1">
        <v>44900</v>
      </c>
      <c r="E9975" t="s">
        <v>11758</v>
      </c>
      <c r="F9975" s="1">
        <v>44908</v>
      </c>
      <c r="G9975" t="s">
        <v>6439</v>
      </c>
      <c r="H9975">
        <v>50</v>
      </c>
      <c r="I9975">
        <v>135</v>
      </c>
      <c r="J9975" t="s">
        <v>6439</v>
      </c>
      <c r="K9975" s="26" t="s">
        <v>61</v>
      </c>
      <c r="L9975" t="s">
        <v>15249</v>
      </c>
      <c r="M9975" t="s">
        <v>1227</v>
      </c>
      <c r="N9975">
        <v>1</v>
      </c>
      <c r="O9975" t="s">
        <v>15250</v>
      </c>
      <c r="P9975">
        <v>3</v>
      </c>
      <c r="Q9975" t="s">
        <v>67</v>
      </c>
      <c r="U9975" s="28">
        <v>22.6</v>
      </c>
      <c r="AQ9975" s="1">
        <v>44908</v>
      </c>
      <c r="AR9975">
        <v>2</v>
      </c>
      <c r="AS9975" t="s">
        <v>6439</v>
      </c>
    </row>
    <row r="9976" spans="1:45" hidden="1" x14ac:dyDescent="0.5">
      <c r="A9976" t="s">
        <v>15347</v>
      </c>
      <c r="B9976" t="str">
        <f t="shared" si="264"/>
        <v>Cvi-APal_004_Ex1</v>
      </c>
      <c r="C9976" t="s">
        <v>7674</v>
      </c>
      <c r="D9976" s="1">
        <v>44900</v>
      </c>
      <c r="E9976" t="s">
        <v>11758</v>
      </c>
      <c r="F9976" s="1">
        <v>44908</v>
      </c>
      <c r="G9976" t="s">
        <v>6439</v>
      </c>
      <c r="H9976">
        <v>50</v>
      </c>
      <c r="I9976">
        <v>135</v>
      </c>
      <c r="J9976" t="s">
        <v>6439</v>
      </c>
      <c r="K9976" s="26" t="s">
        <v>61</v>
      </c>
      <c r="L9976" t="s">
        <v>15249</v>
      </c>
      <c r="M9976" t="s">
        <v>1227</v>
      </c>
      <c r="N9976">
        <v>1</v>
      </c>
      <c r="O9976" t="s">
        <v>15250</v>
      </c>
      <c r="P9976">
        <v>4</v>
      </c>
      <c r="Q9976" t="s">
        <v>67</v>
      </c>
      <c r="U9976" s="28">
        <v>55.4</v>
      </c>
      <c r="AQ9976" s="1">
        <v>44908</v>
      </c>
      <c r="AR9976">
        <v>2</v>
      </c>
      <c r="AS9976" t="s">
        <v>6439</v>
      </c>
    </row>
    <row r="9977" spans="1:45" hidden="1" x14ac:dyDescent="0.5">
      <c r="A9977" t="s">
        <v>15348</v>
      </c>
      <c r="B9977" t="str">
        <f t="shared" si="264"/>
        <v>Cvi-APal_005_Ex1</v>
      </c>
      <c r="C9977" t="s">
        <v>7674</v>
      </c>
      <c r="D9977" s="1">
        <v>44900</v>
      </c>
      <c r="E9977" t="s">
        <v>11758</v>
      </c>
      <c r="F9977" s="1">
        <v>44908</v>
      </c>
      <c r="G9977" t="s">
        <v>11612</v>
      </c>
      <c r="H9977">
        <v>50</v>
      </c>
      <c r="I9977">
        <v>135</v>
      </c>
      <c r="J9977" t="s">
        <v>6439</v>
      </c>
      <c r="K9977" s="26" t="s">
        <v>61</v>
      </c>
      <c r="L9977" t="s">
        <v>15249</v>
      </c>
      <c r="M9977" t="s">
        <v>1227</v>
      </c>
      <c r="N9977">
        <v>1</v>
      </c>
      <c r="O9977" t="s">
        <v>15250</v>
      </c>
      <c r="P9977">
        <v>5</v>
      </c>
      <c r="Q9977" t="s">
        <v>67</v>
      </c>
      <c r="U9977" s="28">
        <v>70.599999999999994</v>
      </c>
      <c r="AQ9977" s="1">
        <v>44908</v>
      </c>
      <c r="AR9977">
        <v>2</v>
      </c>
      <c r="AS9977" t="s">
        <v>6439</v>
      </c>
    </row>
    <row r="9978" spans="1:45" hidden="1" x14ac:dyDescent="0.5">
      <c r="A9978" t="s">
        <v>15349</v>
      </c>
      <c r="B9978" t="str">
        <f t="shared" si="264"/>
        <v>Cvi-APal_006_Ex1</v>
      </c>
      <c r="C9978" t="s">
        <v>7674</v>
      </c>
      <c r="D9978" s="1">
        <v>44900</v>
      </c>
      <c r="E9978" t="s">
        <v>11758</v>
      </c>
      <c r="F9978" s="1">
        <v>44908</v>
      </c>
      <c r="G9978" t="s">
        <v>11612</v>
      </c>
      <c r="H9978">
        <v>50</v>
      </c>
      <c r="I9978">
        <v>135</v>
      </c>
      <c r="J9978" t="s">
        <v>6439</v>
      </c>
      <c r="K9978" s="26" t="s">
        <v>61</v>
      </c>
      <c r="L9978" t="s">
        <v>15249</v>
      </c>
      <c r="M9978" t="s">
        <v>1227</v>
      </c>
      <c r="N9978">
        <v>1</v>
      </c>
      <c r="O9978" t="s">
        <v>15250</v>
      </c>
      <c r="P9978">
        <v>6</v>
      </c>
      <c r="Q9978" t="s">
        <v>67</v>
      </c>
      <c r="U9978" s="28">
        <v>6.4</v>
      </c>
      <c r="AQ9978" s="1">
        <v>44908</v>
      </c>
      <c r="AR9978">
        <v>2</v>
      </c>
      <c r="AS9978" t="s">
        <v>6439</v>
      </c>
    </row>
    <row r="9979" spans="1:45" hidden="1" x14ac:dyDescent="0.5">
      <c r="A9979" t="s">
        <v>15350</v>
      </c>
      <c r="B9979" t="str">
        <f t="shared" si="264"/>
        <v>Cvi-APal_007_Ex1</v>
      </c>
      <c r="C9979" t="s">
        <v>7674</v>
      </c>
      <c r="D9979" s="1">
        <v>44900</v>
      </c>
      <c r="E9979" t="s">
        <v>11758</v>
      </c>
      <c r="F9979" s="1">
        <v>44908</v>
      </c>
      <c r="G9979" t="s">
        <v>11612</v>
      </c>
      <c r="H9979">
        <v>50</v>
      </c>
      <c r="I9979">
        <v>135</v>
      </c>
      <c r="J9979" t="s">
        <v>6439</v>
      </c>
      <c r="K9979" s="26" t="s">
        <v>61</v>
      </c>
      <c r="L9979" t="s">
        <v>15249</v>
      </c>
      <c r="M9979" t="s">
        <v>1227</v>
      </c>
      <c r="N9979">
        <v>1</v>
      </c>
      <c r="O9979" t="s">
        <v>15250</v>
      </c>
      <c r="P9979">
        <v>7</v>
      </c>
      <c r="Q9979" t="s">
        <v>67</v>
      </c>
      <c r="U9979" s="28">
        <v>6.9</v>
      </c>
      <c r="AQ9979" s="1">
        <v>44908</v>
      </c>
      <c r="AR9979">
        <v>2</v>
      </c>
      <c r="AS9979" t="s">
        <v>6439</v>
      </c>
    </row>
    <row r="9980" spans="1:45" hidden="1" x14ac:dyDescent="0.5">
      <c r="A9980" t="s">
        <v>15351</v>
      </c>
      <c r="B9980" t="str">
        <f t="shared" si="264"/>
        <v>Cvi-APal_008_Ex1</v>
      </c>
      <c r="C9980" t="s">
        <v>7674</v>
      </c>
      <c r="D9980" s="1">
        <v>44900</v>
      </c>
      <c r="E9980" t="s">
        <v>11758</v>
      </c>
      <c r="F9980" s="1">
        <v>44908</v>
      </c>
      <c r="G9980" t="s">
        <v>7218</v>
      </c>
      <c r="H9980">
        <v>50</v>
      </c>
      <c r="I9980">
        <v>135</v>
      </c>
      <c r="J9980" t="s">
        <v>6439</v>
      </c>
      <c r="K9980" s="26" t="s">
        <v>61</v>
      </c>
      <c r="L9980" t="s">
        <v>15249</v>
      </c>
      <c r="M9980" t="s">
        <v>1227</v>
      </c>
      <c r="N9980">
        <v>1</v>
      </c>
      <c r="O9980" t="s">
        <v>15250</v>
      </c>
      <c r="P9980">
        <v>8</v>
      </c>
      <c r="Q9980" t="s">
        <v>67</v>
      </c>
      <c r="U9980" s="28">
        <v>5.7</v>
      </c>
      <c r="AQ9980" s="1">
        <v>44908</v>
      </c>
      <c r="AR9980">
        <v>2</v>
      </c>
      <c r="AS9980" t="s">
        <v>6439</v>
      </c>
    </row>
    <row r="9981" spans="1:45" hidden="1" x14ac:dyDescent="0.5">
      <c r="A9981" t="s">
        <v>15352</v>
      </c>
      <c r="B9981" t="str">
        <f t="shared" si="264"/>
        <v>Cvi-APal_009_Ex1</v>
      </c>
      <c r="C9981" t="s">
        <v>7674</v>
      </c>
      <c r="D9981" s="1">
        <v>44900</v>
      </c>
      <c r="E9981" t="s">
        <v>11758</v>
      </c>
      <c r="F9981" s="1">
        <v>44908</v>
      </c>
      <c r="G9981" t="s">
        <v>7218</v>
      </c>
      <c r="H9981">
        <v>50</v>
      </c>
      <c r="I9981">
        <v>135</v>
      </c>
      <c r="J9981" t="s">
        <v>6439</v>
      </c>
      <c r="K9981" s="26" t="s">
        <v>61</v>
      </c>
      <c r="L9981" t="s">
        <v>15249</v>
      </c>
      <c r="M9981" t="s">
        <v>1227</v>
      </c>
      <c r="N9981">
        <v>1</v>
      </c>
      <c r="O9981" t="s">
        <v>15250</v>
      </c>
      <c r="P9981">
        <v>9</v>
      </c>
      <c r="Q9981" t="s">
        <v>67</v>
      </c>
      <c r="U9981" s="28">
        <v>3.2</v>
      </c>
      <c r="AQ9981" s="1">
        <v>44908</v>
      </c>
      <c r="AR9981">
        <v>2</v>
      </c>
      <c r="AS9981" t="s">
        <v>6439</v>
      </c>
    </row>
    <row r="9982" spans="1:45" hidden="1" x14ac:dyDescent="0.5">
      <c r="A9982" t="s">
        <v>15353</v>
      </c>
      <c r="B9982" t="str">
        <f t="shared" si="264"/>
        <v>Cvi-APal_010_Ex1</v>
      </c>
      <c r="C9982" t="s">
        <v>7674</v>
      </c>
      <c r="D9982" s="1">
        <v>44900</v>
      </c>
      <c r="E9982" t="s">
        <v>11758</v>
      </c>
      <c r="F9982" s="1">
        <v>44908</v>
      </c>
      <c r="G9982" t="s">
        <v>7218</v>
      </c>
      <c r="H9982">
        <v>50</v>
      </c>
      <c r="I9982">
        <v>135</v>
      </c>
      <c r="J9982" t="s">
        <v>6439</v>
      </c>
      <c r="K9982" s="26" t="s">
        <v>61</v>
      </c>
      <c r="L9982" t="s">
        <v>15249</v>
      </c>
      <c r="M9982" t="s">
        <v>1227</v>
      </c>
      <c r="N9982">
        <v>1</v>
      </c>
      <c r="O9982" t="s">
        <v>15250</v>
      </c>
      <c r="P9982">
        <v>10</v>
      </c>
      <c r="Q9982" t="s">
        <v>67</v>
      </c>
      <c r="U9982" s="28">
        <v>2.9</v>
      </c>
      <c r="AQ9982" s="1">
        <v>44908</v>
      </c>
      <c r="AR9982">
        <v>2</v>
      </c>
      <c r="AS9982" t="s">
        <v>6439</v>
      </c>
    </row>
    <row r="9983" spans="1:45" hidden="1" x14ac:dyDescent="0.5">
      <c r="A9983" t="s">
        <v>15354</v>
      </c>
      <c r="B9983" t="str">
        <f t="shared" si="264"/>
        <v>Cvi-APal_011_Ex1</v>
      </c>
      <c r="C9983" t="s">
        <v>7674</v>
      </c>
      <c r="D9983" s="1">
        <v>44900</v>
      </c>
      <c r="E9983" t="s">
        <v>11758</v>
      </c>
      <c r="F9983" s="1">
        <v>44908</v>
      </c>
      <c r="G9983" t="s">
        <v>7218</v>
      </c>
      <c r="H9983">
        <v>50</v>
      </c>
      <c r="I9983">
        <v>135</v>
      </c>
      <c r="J9983" t="s">
        <v>6439</v>
      </c>
      <c r="K9983" s="26" t="s">
        <v>61</v>
      </c>
      <c r="L9983" t="s">
        <v>15249</v>
      </c>
      <c r="M9983" t="s">
        <v>1227</v>
      </c>
      <c r="N9983">
        <v>1</v>
      </c>
      <c r="O9983" t="s">
        <v>15250</v>
      </c>
      <c r="P9983">
        <v>11</v>
      </c>
      <c r="Q9983" t="s">
        <v>67</v>
      </c>
      <c r="U9983" s="28">
        <v>2.1</v>
      </c>
      <c r="AQ9983" s="1">
        <v>44908</v>
      </c>
      <c r="AR9983">
        <v>2</v>
      </c>
      <c r="AS9983" t="s">
        <v>6439</v>
      </c>
    </row>
    <row r="9984" spans="1:45" hidden="1" x14ac:dyDescent="0.5">
      <c r="A9984" t="s">
        <v>15355</v>
      </c>
      <c r="B9984" t="str">
        <f t="shared" si="264"/>
        <v>Cvi-APal_012_Ex1</v>
      </c>
      <c r="C9984" t="s">
        <v>7674</v>
      </c>
      <c r="D9984" s="1">
        <v>44900</v>
      </c>
      <c r="E9984" t="s">
        <v>11758</v>
      </c>
      <c r="F9984" s="1">
        <v>44908</v>
      </c>
      <c r="G9984" t="s">
        <v>7218</v>
      </c>
      <c r="H9984">
        <v>50</v>
      </c>
      <c r="I9984">
        <v>135</v>
      </c>
      <c r="J9984" t="s">
        <v>6439</v>
      </c>
      <c r="K9984" s="26" t="s">
        <v>61</v>
      </c>
      <c r="L9984" t="s">
        <v>15249</v>
      </c>
      <c r="M9984" t="s">
        <v>1227</v>
      </c>
      <c r="N9984">
        <v>1</v>
      </c>
      <c r="O9984" t="s">
        <v>15250</v>
      </c>
      <c r="P9984">
        <v>12</v>
      </c>
      <c r="Q9984" t="s">
        <v>67</v>
      </c>
      <c r="U9984" s="28">
        <v>4.2</v>
      </c>
      <c r="AQ9984" s="1">
        <v>44908</v>
      </c>
      <c r="AR9984">
        <v>2</v>
      </c>
      <c r="AS9984" t="s">
        <v>6439</v>
      </c>
    </row>
    <row r="9985" spans="1:55" hidden="1" x14ac:dyDescent="0.5">
      <c r="A9985" t="s">
        <v>15356</v>
      </c>
      <c r="B9985" t="str">
        <f t="shared" si="264"/>
        <v>Cvi-APal_013_Ex1</v>
      </c>
      <c r="C9985" t="s">
        <v>7674</v>
      </c>
      <c r="D9985" s="1">
        <v>44900</v>
      </c>
      <c r="E9985" t="s">
        <v>11758</v>
      </c>
      <c r="F9985" s="1">
        <v>44908</v>
      </c>
      <c r="G9985" t="s">
        <v>6439</v>
      </c>
      <c r="H9985">
        <v>50</v>
      </c>
      <c r="I9985">
        <v>135</v>
      </c>
      <c r="J9985" t="s">
        <v>6439</v>
      </c>
      <c r="K9985" s="26" t="s">
        <v>61</v>
      </c>
      <c r="L9985" t="s">
        <v>15249</v>
      </c>
      <c r="M9985" t="s">
        <v>1227</v>
      </c>
      <c r="N9985">
        <v>1</v>
      </c>
      <c r="O9985" t="s">
        <v>15250</v>
      </c>
      <c r="P9985">
        <v>1</v>
      </c>
      <c r="Q9985" t="s">
        <v>65</v>
      </c>
      <c r="U9985" s="28">
        <v>8.8000000000000007</v>
      </c>
      <c r="AQ9985" s="1">
        <v>44908</v>
      </c>
      <c r="AR9985">
        <v>2</v>
      </c>
      <c r="AS9985" t="s">
        <v>6439</v>
      </c>
    </row>
    <row r="9986" spans="1:55" hidden="1" x14ac:dyDescent="0.5">
      <c r="A9986" t="s">
        <v>15357</v>
      </c>
      <c r="B9986" t="str">
        <f t="shared" si="264"/>
        <v>Cvi-APal_014_Ex1</v>
      </c>
      <c r="C9986" t="s">
        <v>7674</v>
      </c>
      <c r="D9986" s="1">
        <v>44900</v>
      </c>
      <c r="E9986" t="s">
        <v>11758</v>
      </c>
      <c r="F9986" s="1">
        <v>44908</v>
      </c>
      <c r="G9986" t="s">
        <v>6439</v>
      </c>
      <c r="H9986">
        <v>50</v>
      </c>
      <c r="I9986">
        <v>135</v>
      </c>
      <c r="J9986" t="s">
        <v>6439</v>
      </c>
      <c r="K9986" s="26" t="s">
        <v>61</v>
      </c>
      <c r="L9986" t="s">
        <v>15249</v>
      </c>
      <c r="M9986" t="s">
        <v>1227</v>
      </c>
      <c r="N9986">
        <v>1</v>
      </c>
      <c r="O9986" t="s">
        <v>15250</v>
      </c>
      <c r="P9986">
        <v>2</v>
      </c>
      <c r="Q9986" t="s">
        <v>65</v>
      </c>
      <c r="U9986" s="28">
        <v>27.4</v>
      </c>
      <c r="AQ9986" s="1">
        <v>44908</v>
      </c>
      <c r="AR9986">
        <v>2</v>
      </c>
      <c r="AS9986" t="s">
        <v>6439</v>
      </c>
    </row>
    <row r="9987" spans="1:55" hidden="1" x14ac:dyDescent="0.5">
      <c r="A9987" t="s">
        <v>15358</v>
      </c>
      <c r="B9987" t="str">
        <f t="shared" si="264"/>
        <v>Cvi-APal_015_Ex1</v>
      </c>
      <c r="C9987" t="s">
        <v>7674</v>
      </c>
      <c r="D9987" s="1">
        <v>44900</v>
      </c>
      <c r="E9987" t="s">
        <v>11758</v>
      </c>
      <c r="F9987" s="1">
        <v>44908</v>
      </c>
      <c r="G9987" t="s">
        <v>6439</v>
      </c>
      <c r="H9987">
        <v>50</v>
      </c>
      <c r="I9987">
        <v>135</v>
      </c>
      <c r="J9987" t="s">
        <v>6439</v>
      </c>
      <c r="K9987" s="26" t="s">
        <v>61</v>
      </c>
      <c r="L9987" t="s">
        <v>15249</v>
      </c>
      <c r="M9987" t="s">
        <v>1227</v>
      </c>
      <c r="N9987">
        <v>1</v>
      </c>
      <c r="O9987" t="s">
        <v>15250</v>
      </c>
      <c r="P9987">
        <v>3</v>
      </c>
      <c r="Q9987" t="s">
        <v>65</v>
      </c>
      <c r="U9987" s="28">
        <v>6.3</v>
      </c>
      <c r="AQ9987" s="1">
        <v>44908</v>
      </c>
      <c r="AR9987">
        <v>2</v>
      </c>
      <c r="AS9987" t="s">
        <v>6439</v>
      </c>
    </row>
    <row r="9988" spans="1:55" hidden="1" x14ac:dyDescent="0.5">
      <c r="A9988" t="s">
        <v>15359</v>
      </c>
      <c r="B9988" t="str">
        <f t="shared" si="264"/>
        <v>Cvi-APal_016_Ex1</v>
      </c>
      <c r="C9988" t="s">
        <v>7674</v>
      </c>
      <c r="D9988" s="1">
        <v>44900</v>
      </c>
      <c r="E9988" t="s">
        <v>11758</v>
      </c>
      <c r="F9988" s="1">
        <v>44908</v>
      </c>
      <c r="G9988" t="s">
        <v>6439</v>
      </c>
      <c r="H9988">
        <v>50</v>
      </c>
      <c r="I9988">
        <v>135</v>
      </c>
      <c r="J9988" t="s">
        <v>6439</v>
      </c>
      <c r="K9988" s="26" t="s">
        <v>61</v>
      </c>
      <c r="L9988" t="s">
        <v>15249</v>
      </c>
      <c r="M9988" t="s">
        <v>1227</v>
      </c>
      <c r="N9988">
        <v>1</v>
      </c>
      <c r="O9988" t="s">
        <v>15250</v>
      </c>
      <c r="P9988">
        <v>4</v>
      </c>
      <c r="Q9988" t="s">
        <v>65</v>
      </c>
      <c r="U9988" s="28">
        <v>5.9</v>
      </c>
      <c r="AQ9988" s="1">
        <v>44908</v>
      </c>
      <c r="AR9988">
        <v>2</v>
      </c>
      <c r="AS9988" t="s">
        <v>6439</v>
      </c>
    </row>
    <row r="9989" spans="1:55" hidden="1" x14ac:dyDescent="0.5">
      <c r="A9989" t="s">
        <v>15360</v>
      </c>
      <c r="B9989" t="str">
        <f t="shared" si="264"/>
        <v>Cvi-APal_017_Ex1</v>
      </c>
      <c r="C9989" t="s">
        <v>7674</v>
      </c>
      <c r="D9989" s="1">
        <v>44900</v>
      </c>
      <c r="E9989" t="s">
        <v>11758</v>
      </c>
      <c r="F9989" s="1">
        <v>44908</v>
      </c>
      <c r="G9989" t="s">
        <v>6439</v>
      </c>
      <c r="H9989">
        <v>50</v>
      </c>
      <c r="I9989">
        <v>135</v>
      </c>
      <c r="J9989" t="s">
        <v>6439</v>
      </c>
      <c r="K9989" s="26" t="s">
        <v>61</v>
      </c>
      <c r="L9989" t="s">
        <v>15249</v>
      </c>
      <c r="M9989" t="s">
        <v>1227</v>
      </c>
      <c r="N9989">
        <v>1</v>
      </c>
      <c r="O9989" t="s">
        <v>15250</v>
      </c>
      <c r="P9989">
        <v>5</v>
      </c>
      <c r="Q9989" t="s">
        <v>63</v>
      </c>
      <c r="U9989" s="28">
        <v>21.6</v>
      </c>
      <c r="AQ9989" s="1">
        <v>44908</v>
      </c>
      <c r="AR9989">
        <v>2</v>
      </c>
      <c r="AS9989" t="s">
        <v>6439</v>
      </c>
      <c r="BC9989" t="s">
        <v>15361</v>
      </c>
    </row>
    <row r="9990" spans="1:55" hidden="1" x14ac:dyDescent="0.5">
      <c r="A9990" t="s">
        <v>15360</v>
      </c>
      <c r="B9990" t="str">
        <f t="shared" si="264"/>
        <v>Cvi-APal_017_Ex1</v>
      </c>
      <c r="C9990" t="s">
        <v>7674</v>
      </c>
      <c r="D9990" s="1">
        <v>44900</v>
      </c>
      <c r="E9990" t="s">
        <v>11758</v>
      </c>
      <c r="F9990" s="1">
        <v>44908</v>
      </c>
      <c r="G9990" t="s">
        <v>11612</v>
      </c>
      <c r="H9990">
        <v>50</v>
      </c>
      <c r="I9990">
        <v>135</v>
      </c>
      <c r="J9990" t="s">
        <v>6439</v>
      </c>
      <c r="K9990" s="26" t="s">
        <v>61</v>
      </c>
      <c r="L9990" t="s">
        <v>15249</v>
      </c>
      <c r="M9990" t="s">
        <v>1227</v>
      </c>
      <c r="N9990">
        <v>1</v>
      </c>
      <c r="O9990" t="s">
        <v>15250</v>
      </c>
      <c r="P9990">
        <v>5</v>
      </c>
      <c r="Q9990" t="s">
        <v>65</v>
      </c>
      <c r="U9990" s="28">
        <v>14.4</v>
      </c>
      <c r="AQ9990" s="1">
        <v>44908</v>
      </c>
      <c r="AR9990">
        <v>2</v>
      </c>
      <c r="AS9990" t="s">
        <v>6439</v>
      </c>
    </row>
    <row r="9991" spans="1:55" hidden="1" x14ac:dyDescent="0.5">
      <c r="A9991" t="s">
        <v>15362</v>
      </c>
      <c r="B9991" t="str">
        <f t="shared" si="264"/>
        <v>Cvi-APal_018_Ex1</v>
      </c>
      <c r="C9991" t="s">
        <v>7674</v>
      </c>
      <c r="D9991" s="1">
        <v>44900</v>
      </c>
      <c r="E9991" t="s">
        <v>11758</v>
      </c>
      <c r="F9991" s="1">
        <v>44908</v>
      </c>
      <c r="G9991" t="s">
        <v>11612</v>
      </c>
      <c r="H9991">
        <v>50</v>
      </c>
      <c r="I9991">
        <v>135</v>
      </c>
      <c r="J9991" t="s">
        <v>6439</v>
      </c>
      <c r="K9991" s="26" t="s">
        <v>61</v>
      </c>
      <c r="L9991" t="s">
        <v>15249</v>
      </c>
      <c r="M9991" t="s">
        <v>1227</v>
      </c>
      <c r="N9991">
        <v>1</v>
      </c>
      <c r="O9991" t="s">
        <v>15250</v>
      </c>
      <c r="P9991">
        <v>6</v>
      </c>
      <c r="Q9991" t="s">
        <v>65</v>
      </c>
      <c r="U9991" s="28">
        <v>13.8</v>
      </c>
      <c r="AQ9991" s="1">
        <v>44908</v>
      </c>
      <c r="AR9991">
        <v>2</v>
      </c>
      <c r="AS9991" t="s">
        <v>6439</v>
      </c>
    </row>
    <row r="9992" spans="1:55" hidden="1" x14ac:dyDescent="0.5">
      <c r="A9992" t="s">
        <v>15363</v>
      </c>
      <c r="B9992" t="str">
        <f t="shared" si="264"/>
        <v>Cvi-APal_019_Ex1</v>
      </c>
      <c r="C9992" t="s">
        <v>7674</v>
      </c>
      <c r="D9992" s="1">
        <v>44900</v>
      </c>
      <c r="E9992" t="s">
        <v>11758</v>
      </c>
      <c r="F9992" s="1">
        <v>44908</v>
      </c>
      <c r="G9992" t="s">
        <v>11612</v>
      </c>
      <c r="H9992">
        <v>50</v>
      </c>
      <c r="I9992">
        <v>135</v>
      </c>
      <c r="J9992" t="s">
        <v>6439</v>
      </c>
      <c r="K9992" s="26" t="s">
        <v>61</v>
      </c>
      <c r="L9992" t="s">
        <v>15249</v>
      </c>
      <c r="M9992" t="s">
        <v>1227</v>
      </c>
      <c r="N9992">
        <v>1</v>
      </c>
      <c r="O9992" t="s">
        <v>15250</v>
      </c>
      <c r="P9992">
        <v>7</v>
      </c>
      <c r="Q9992" t="s">
        <v>65</v>
      </c>
      <c r="U9992" s="28">
        <v>16.8</v>
      </c>
      <c r="AQ9992" s="1">
        <v>44908</v>
      </c>
      <c r="AR9992">
        <v>2</v>
      </c>
      <c r="AS9992" t="s">
        <v>6439</v>
      </c>
    </row>
    <row r="9993" spans="1:55" hidden="1" x14ac:dyDescent="0.5">
      <c r="A9993" t="s">
        <v>15364</v>
      </c>
      <c r="B9993" t="str">
        <f t="shared" si="264"/>
        <v>Cvi-APal_020_Ex1</v>
      </c>
      <c r="C9993" t="s">
        <v>7674</v>
      </c>
      <c r="D9993" s="1">
        <v>44900</v>
      </c>
      <c r="E9993" t="s">
        <v>11758</v>
      </c>
      <c r="F9993" s="1">
        <v>44908</v>
      </c>
      <c r="G9993" t="s">
        <v>7218</v>
      </c>
      <c r="H9993">
        <v>50</v>
      </c>
      <c r="I9993">
        <v>135</v>
      </c>
      <c r="J9993" t="s">
        <v>6439</v>
      </c>
      <c r="K9993" s="26" t="s">
        <v>61</v>
      </c>
      <c r="L9993" t="s">
        <v>15249</v>
      </c>
      <c r="M9993" t="s">
        <v>1227</v>
      </c>
      <c r="N9993">
        <v>1</v>
      </c>
      <c r="O9993" t="s">
        <v>15250</v>
      </c>
      <c r="P9993">
        <v>8</v>
      </c>
      <c r="Q9993" t="s">
        <v>65</v>
      </c>
      <c r="U9993" s="28">
        <v>13.9</v>
      </c>
      <c r="AQ9993" s="1">
        <v>44908</v>
      </c>
      <c r="AR9993">
        <v>2</v>
      </c>
      <c r="AS9993" t="s">
        <v>6439</v>
      </c>
    </row>
    <row r="9994" spans="1:55" hidden="1" x14ac:dyDescent="0.5">
      <c r="A9994" t="s">
        <v>15365</v>
      </c>
      <c r="B9994" t="str">
        <f t="shared" si="264"/>
        <v>Cvi-APal_021_Ex1</v>
      </c>
      <c r="C9994" t="s">
        <v>7674</v>
      </c>
      <c r="D9994" s="1">
        <v>44900</v>
      </c>
      <c r="E9994" t="s">
        <v>11758</v>
      </c>
      <c r="F9994" s="1">
        <v>44908</v>
      </c>
      <c r="G9994" t="s">
        <v>7218</v>
      </c>
      <c r="H9994">
        <v>50</v>
      </c>
      <c r="I9994">
        <v>135</v>
      </c>
      <c r="J9994" t="s">
        <v>6439</v>
      </c>
      <c r="K9994" s="26" t="s">
        <v>61</v>
      </c>
      <c r="L9994" t="s">
        <v>15249</v>
      </c>
      <c r="M9994" t="s">
        <v>1227</v>
      </c>
      <c r="N9994">
        <v>1</v>
      </c>
      <c r="O9994" t="s">
        <v>15250</v>
      </c>
      <c r="P9994">
        <v>9</v>
      </c>
      <c r="Q9994" t="s">
        <v>65</v>
      </c>
      <c r="U9994" s="28">
        <v>4.8</v>
      </c>
      <c r="AQ9994" s="1">
        <v>44908</v>
      </c>
      <c r="AR9994">
        <v>2</v>
      </c>
      <c r="AS9994" t="s">
        <v>6439</v>
      </c>
    </row>
    <row r="9995" spans="1:55" hidden="1" x14ac:dyDescent="0.5">
      <c r="A9995" t="s">
        <v>15366</v>
      </c>
      <c r="B9995" t="str">
        <f t="shared" si="264"/>
        <v>Cvi-APal_022_Ex1</v>
      </c>
      <c r="C9995" t="s">
        <v>7674</v>
      </c>
      <c r="D9995" s="1">
        <v>44900</v>
      </c>
      <c r="E9995" t="s">
        <v>11758</v>
      </c>
      <c r="F9995" s="1">
        <v>44908</v>
      </c>
      <c r="G9995" t="s">
        <v>7218</v>
      </c>
      <c r="H9995">
        <v>50</v>
      </c>
      <c r="I9995">
        <v>135</v>
      </c>
      <c r="J9995" t="s">
        <v>6439</v>
      </c>
      <c r="K9995" s="26" t="s">
        <v>61</v>
      </c>
      <c r="L9995" t="s">
        <v>15249</v>
      </c>
      <c r="M9995" t="s">
        <v>1227</v>
      </c>
      <c r="N9995">
        <v>1</v>
      </c>
      <c r="O9995" t="s">
        <v>15250</v>
      </c>
      <c r="P9995">
        <v>10</v>
      </c>
      <c r="Q9995" t="s">
        <v>65</v>
      </c>
      <c r="U9995" s="28">
        <v>10.1</v>
      </c>
      <c r="AQ9995" s="1">
        <v>44908</v>
      </c>
      <c r="AR9995">
        <v>2</v>
      </c>
      <c r="AS9995" t="s">
        <v>6439</v>
      </c>
    </row>
    <row r="9996" spans="1:55" hidden="1" x14ac:dyDescent="0.5">
      <c r="A9996" t="s">
        <v>15367</v>
      </c>
      <c r="B9996" t="str">
        <f t="shared" si="264"/>
        <v>Cvi-APal_023_Ex1</v>
      </c>
      <c r="C9996" t="s">
        <v>7674</v>
      </c>
      <c r="D9996" s="1">
        <v>44900</v>
      </c>
      <c r="E9996" t="s">
        <v>11758</v>
      </c>
      <c r="F9996" s="1">
        <v>44908</v>
      </c>
      <c r="G9996" t="s">
        <v>7218</v>
      </c>
      <c r="H9996">
        <v>50</v>
      </c>
      <c r="I9996">
        <v>135</v>
      </c>
      <c r="J9996" t="s">
        <v>6439</v>
      </c>
      <c r="K9996" s="26" t="s">
        <v>61</v>
      </c>
      <c r="L9996" t="s">
        <v>15249</v>
      </c>
      <c r="M9996" t="s">
        <v>1227</v>
      </c>
      <c r="N9996">
        <v>1</v>
      </c>
      <c r="O9996" t="s">
        <v>15250</v>
      </c>
      <c r="P9996">
        <v>11</v>
      </c>
      <c r="Q9996" t="s">
        <v>65</v>
      </c>
      <c r="U9996" s="28">
        <v>8.4</v>
      </c>
      <c r="AQ9996" s="1">
        <v>44908</v>
      </c>
      <c r="AR9996">
        <v>2</v>
      </c>
      <c r="AS9996" t="s">
        <v>6439</v>
      </c>
    </row>
    <row r="9997" spans="1:55" hidden="1" x14ac:dyDescent="0.5">
      <c r="A9997" t="s">
        <v>15368</v>
      </c>
      <c r="B9997" t="str">
        <f t="shared" si="264"/>
        <v>Cvi-APal_024_Ex1</v>
      </c>
      <c r="C9997" t="s">
        <v>7674</v>
      </c>
      <c r="D9997" s="1">
        <v>44900</v>
      </c>
      <c r="E9997" t="s">
        <v>11758</v>
      </c>
      <c r="F9997" s="1">
        <v>44908</v>
      </c>
      <c r="G9997" t="s">
        <v>7218</v>
      </c>
      <c r="H9997">
        <v>50</v>
      </c>
      <c r="I9997">
        <v>135</v>
      </c>
      <c r="J9997" t="s">
        <v>6439</v>
      </c>
      <c r="K9997" s="26" t="s">
        <v>61</v>
      </c>
      <c r="L9997" t="s">
        <v>15249</v>
      </c>
      <c r="M9997" t="s">
        <v>1227</v>
      </c>
      <c r="N9997">
        <v>1</v>
      </c>
      <c r="O9997" t="s">
        <v>15250</v>
      </c>
      <c r="P9997">
        <v>12</v>
      </c>
      <c r="Q9997" t="s">
        <v>65</v>
      </c>
      <c r="U9997" s="28">
        <v>15.2</v>
      </c>
      <c r="AQ9997" s="1">
        <v>44908</v>
      </c>
      <c r="AR9997">
        <v>2</v>
      </c>
      <c r="AS9997" t="s">
        <v>6439</v>
      </c>
    </row>
    <row r="9998" spans="1:55" hidden="1" x14ac:dyDescent="0.5">
      <c r="A9998" t="s">
        <v>15369</v>
      </c>
      <c r="B9998" t="str">
        <f t="shared" si="264"/>
        <v>Cvi-APal_025_Ex1</v>
      </c>
      <c r="C9998" t="s">
        <v>7674</v>
      </c>
      <c r="D9998" s="1">
        <v>44900</v>
      </c>
      <c r="E9998" t="s">
        <v>11758</v>
      </c>
      <c r="F9998" s="1">
        <v>44908</v>
      </c>
      <c r="G9998" t="s">
        <v>6439</v>
      </c>
      <c r="H9998">
        <v>50</v>
      </c>
      <c r="I9998">
        <v>135</v>
      </c>
      <c r="J9998" t="s">
        <v>6439</v>
      </c>
      <c r="K9998" s="26" t="s">
        <v>61</v>
      </c>
      <c r="L9998" t="s">
        <v>15249</v>
      </c>
      <c r="M9998" t="s">
        <v>1227</v>
      </c>
      <c r="N9998">
        <v>1</v>
      </c>
      <c r="O9998" t="s">
        <v>15250</v>
      </c>
      <c r="P9998">
        <v>1</v>
      </c>
      <c r="Q9998" t="s">
        <v>63</v>
      </c>
      <c r="U9998" s="28">
        <v>5.5</v>
      </c>
      <c r="AQ9998" s="1">
        <v>44908</v>
      </c>
      <c r="AR9998">
        <v>2</v>
      </c>
      <c r="AS9998" t="s">
        <v>6439</v>
      </c>
    </row>
    <row r="9999" spans="1:55" hidden="1" x14ac:dyDescent="0.5">
      <c r="A9999" t="s">
        <v>15370</v>
      </c>
      <c r="B9999" t="str">
        <f t="shared" si="264"/>
        <v>Cvi-APal_026_Ex1</v>
      </c>
      <c r="C9999" t="s">
        <v>7674</v>
      </c>
      <c r="D9999" s="1">
        <v>44900</v>
      </c>
      <c r="E9999" t="s">
        <v>11758</v>
      </c>
      <c r="F9999" s="1">
        <v>44908</v>
      </c>
      <c r="G9999" t="s">
        <v>6439</v>
      </c>
      <c r="H9999">
        <v>50</v>
      </c>
      <c r="I9999">
        <v>135</v>
      </c>
      <c r="J9999" t="s">
        <v>6439</v>
      </c>
      <c r="K9999" s="26" t="s">
        <v>61</v>
      </c>
      <c r="L9999" t="s">
        <v>15249</v>
      </c>
      <c r="M9999" t="s">
        <v>1227</v>
      </c>
      <c r="N9999">
        <v>1</v>
      </c>
      <c r="O9999" t="s">
        <v>15250</v>
      </c>
      <c r="P9999">
        <v>2</v>
      </c>
      <c r="Q9999" t="s">
        <v>63</v>
      </c>
      <c r="U9999" s="28">
        <v>14.2</v>
      </c>
      <c r="AQ9999" s="1">
        <v>44908</v>
      </c>
      <c r="AR9999">
        <v>2</v>
      </c>
      <c r="AS9999" t="s">
        <v>6439</v>
      </c>
    </row>
    <row r="10000" spans="1:55" hidden="1" x14ac:dyDescent="0.5">
      <c r="A10000" t="s">
        <v>15371</v>
      </c>
      <c r="B10000" t="str">
        <f t="shared" si="264"/>
        <v>Cvi-APal_027_Ex1</v>
      </c>
      <c r="C10000" t="s">
        <v>7674</v>
      </c>
      <c r="D10000" s="1">
        <v>44900</v>
      </c>
      <c r="E10000" t="s">
        <v>11758</v>
      </c>
      <c r="F10000" s="1">
        <v>44908</v>
      </c>
      <c r="G10000" t="s">
        <v>6439</v>
      </c>
      <c r="H10000">
        <v>50</v>
      </c>
      <c r="I10000">
        <v>135</v>
      </c>
      <c r="J10000" t="s">
        <v>6439</v>
      </c>
      <c r="K10000" s="26" t="s">
        <v>61</v>
      </c>
      <c r="L10000" t="s">
        <v>15249</v>
      </c>
      <c r="M10000" t="s">
        <v>1227</v>
      </c>
      <c r="N10000">
        <v>1</v>
      </c>
      <c r="O10000" t="s">
        <v>15250</v>
      </c>
      <c r="P10000">
        <v>3</v>
      </c>
      <c r="Q10000" t="s">
        <v>63</v>
      </c>
      <c r="U10000" s="28">
        <v>6.5</v>
      </c>
      <c r="AQ10000" s="1">
        <v>44908</v>
      </c>
      <c r="AR10000">
        <v>2</v>
      </c>
      <c r="AS10000" t="s">
        <v>6439</v>
      </c>
    </row>
    <row r="10001" spans="1:55" hidden="1" x14ac:dyDescent="0.5">
      <c r="A10001" t="s">
        <v>15372</v>
      </c>
      <c r="B10001" t="str">
        <f t="shared" si="264"/>
        <v>Cvi-APal_028_Ex1</v>
      </c>
      <c r="C10001" t="s">
        <v>7674</v>
      </c>
      <c r="D10001" s="1">
        <v>44900</v>
      </c>
      <c r="E10001" t="s">
        <v>11758</v>
      </c>
      <c r="F10001" s="1">
        <v>44908</v>
      </c>
      <c r="G10001" t="s">
        <v>6439</v>
      </c>
      <c r="H10001">
        <v>50</v>
      </c>
      <c r="I10001">
        <v>135</v>
      </c>
      <c r="J10001" t="s">
        <v>6439</v>
      </c>
      <c r="K10001" s="26" t="s">
        <v>61</v>
      </c>
      <c r="L10001" t="s">
        <v>15249</v>
      </c>
      <c r="M10001" t="s">
        <v>1227</v>
      </c>
      <c r="N10001">
        <v>1</v>
      </c>
      <c r="O10001" t="s">
        <v>15250</v>
      </c>
      <c r="P10001">
        <v>4</v>
      </c>
      <c r="Q10001" t="s">
        <v>63</v>
      </c>
      <c r="U10001" s="28">
        <v>55.5</v>
      </c>
      <c r="AQ10001" s="1">
        <v>44908</v>
      </c>
      <c r="AR10001">
        <v>2</v>
      </c>
      <c r="AS10001" t="s">
        <v>6439</v>
      </c>
    </row>
    <row r="10002" spans="1:55" hidden="1" x14ac:dyDescent="0.5">
      <c r="A10002" t="s">
        <v>15373</v>
      </c>
      <c r="B10002" t="str">
        <f t="shared" si="264"/>
        <v>Cvi-APal_029_Ex1</v>
      </c>
      <c r="C10002" t="s">
        <v>7674</v>
      </c>
      <c r="D10002" s="1">
        <v>44900</v>
      </c>
      <c r="E10002" t="s">
        <v>11758</v>
      </c>
      <c r="F10002" s="1">
        <v>44908</v>
      </c>
      <c r="G10002" t="s">
        <v>11612</v>
      </c>
      <c r="H10002">
        <v>50</v>
      </c>
      <c r="I10002">
        <v>135</v>
      </c>
      <c r="J10002" t="s">
        <v>6439</v>
      </c>
      <c r="K10002" s="26" t="s">
        <v>61</v>
      </c>
      <c r="L10002" t="s">
        <v>15249</v>
      </c>
      <c r="M10002" t="s">
        <v>1227</v>
      </c>
      <c r="N10002">
        <v>1</v>
      </c>
      <c r="O10002" t="s">
        <v>15250</v>
      </c>
      <c r="P10002">
        <v>5</v>
      </c>
      <c r="Q10002" t="s">
        <v>60</v>
      </c>
      <c r="U10002" s="28">
        <v>8.3000000000000007</v>
      </c>
      <c r="AQ10002" s="1">
        <v>44908</v>
      </c>
      <c r="AR10002">
        <v>2</v>
      </c>
      <c r="AS10002" t="s">
        <v>6439</v>
      </c>
    </row>
    <row r="10003" spans="1:55" hidden="1" x14ac:dyDescent="0.5">
      <c r="A10003" t="s">
        <v>15374</v>
      </c>
      <c r="B10003" t="str">
        <f t="shared" si="264"/>
        <v>Cvi-APal_030_Ex1</v>
      </c>
      <c r="C10003" t="s">
        <v>7674</v>
      </c>
      <c r="D10003" s="1">
        <v>44900</v>
      </c>
      <c r="E10003" t="s">
        <v>11758</v>
      </c>
      <c r="F10003" s="1">
        <v>44908</v>
      </c>
      <c r="G10003" t="s">
        <v>11612</v>
      </c>
      <c r="H10003">
        <v>50</v>
      </c>
      <c r="I10003">
        <v>135</v>
      </c>
      <c r="J10003" t="s">
        <v>6439</v>
      </c>
      <c r="K10003" s="26" t="s">
        <v>61</v>
      </c>
      <c r="L10003" t="s">
        <v>15249</v>
      </c>
      <c r="M10003" t="s">
        <v>1227</v>
      </c>
      <c r="N10003">
        <v>1</v>
      </c>
      <c r="O10003" t="s">
        <v>15250</v>
      </c>
      <c r="P10003">
        <v>6</v>
      </c>
      <c r="Q10003" t="s">
        <v>63</v>
      </c>
      <c r="U10003" s="28">
        <v>-0.5</v>
      </c>
      <c r="AQ10003" s="1">
        <v>44908</v>
      </c>
      <c r="AR10003">
        <v>2</v>
      </c>
      <c r="AS10003" t="s">
        <v>6439</v>
      </c>
    </row>
    <row r="10004" spans="1:55" hidden="1" x14ac:dyDescent="0.5">
      <c r="A10004" t="s">
        <v>15375</v>
      </c>
      <c r="B10004" t="str">
        <f t="shared" si="264"/>
        <v>Cvi-APal_031_Ex1</v>
      </c>
      <c r="C10004" t="s">
        <v>7674</v>
      </c>
      <c r="D10004" s="1">
        <v>44900</v>
      </c>
      <c r="E10004" t="s">
        <v>11758</v>
      </c>
      <c r="F10004" s="1">
        <v>44908</v>
      </c>
      <c r="G10004" t="s">
        <v>11612</v>
      </c>
      <c r="H10004">
        <v>50</v>
      </c>
      <c r="I10004">
        <v>135</v>
      </c>
      <c r="J10004" t="s">
        <v>6439</v>
      </c>
      <c r="K10004" s="26" t="s">
        <v>61</v>
      </c>
      <c r="L10004" t="s">
        <v>15249</v>
      </c>
      <c r="M10004" t="s">
        <v>1227</v>
      </c>
      <c r="N10004">
        <v>1</v>
      </c>
      <c r="O10004" t="s">
        <v>15250</v>
      </c>
      <c r="P10004">
        <v>7</v>
      </c>
      <c r="Q10004" t="s">
        <v>63</v>
      </c>
      <c r="U10004" s="28">
        <v>7</v>
      </c>
      <c r="AQ10004" s="1">
        <v>44908</v>
      </c>
      <c r="AR10004">
        <v>2</v>
      </c>
      <c r="AS10004" t="s">
        <v>6439</v>
      </c>
    </row>
    <row r="10005" spans="1:55" hidden="1" x14ac:dyDescent="0.5">
      <c r="A10005" t="s">
        <v>15376</v>
      </c>
      <c r="B10005" t="str">
        <f t="shared" si="264"/>
        <v>Cvi-APal_032_Ex1</v>
      </c>
      <c r="C10005" t="s">
        <v>7674</v>
      </c>
      <c r="D10005" s="1">
        <v>44900</v>
      </c>
      <c r="E10005" t="s">
        <v>11758</v>
      </c>
      <c r="F10005" s="1">
        <v>44908</v>
      </c>
      <c r="G10005" t="s">
        <v>7218</v>
      </c>
      <c r="H10005">
        <v>50</v>
      </c>
      <c r="I10005">
        <v>135</v>
      </c>
      <c r="J10005" t="s">
        <v>6439</v>
      </c>
      <c r="K10005" s="26" t="s">
        <v>61</v>
      </c>
      <c r="L10005" t="s">
        <v>15249</v>
      </c>
      <c r="M10005" t="s">
        <v>1227</v>
      </c>
      <c r="N10005">
        <v>1</v>
      </c>
      <c r="O10005" t="s">
        <v>15250</v>
      </c>
      <c r="P10005">
        <v>8</v>
      </c>
      <c r="Q10005" t="s">
        <v>63</v>
      </c>
      <c r="U10005" s="28">
        <v>4.7</v>
      </c>
      <c r="AQ10005" s="1">
        <v>44908</v>
      </c>
      <c r="AR10005">
        <v>2</v>
      </c>
      <c r="AS10005" t="s">
        <v>6439</v>
      </c>
    </row>
    <row r="10006" spans="1:55" hidden="1" x14ac:dyDescent="0.5">
      <c r="A10006" t="s">
        <v>15377</v>
      </c>
      <c r="B10006" t="str">
        <f t="shared" si="264"/>
        <v>Cvi-APal_033_Ex1</v>
      </c>
      <c r="C10006" t="s">
        <v>7674</v>
      </c>
      <c r="D10006" s="1">
        <v>44900</v>
      </c>
      <c r="E10006" t="s">
        <v>11758</v>
      </c>
      <c r="F10006" s="1">
        <v>44908</v>
      </c>
      <c r="G10006" t="s">
        <v>7218</v>
      </c>
      <c r="H10006">
        <v>50</v>
      </c>
      <c r="I10006">
        <v>135</v>
      </c>
      <c r="J10006" t="s">
        <v>6439</v>
      </c>
      <c r="K10006" s="26" t="s">
        <v>61</v>
      </c>
      <c r="L10006" t="s">
        <v>15249</v>
      </c>
      <c r="M10006" t="s">
        <v>1227</v>
      </c>
      <c r="N10006">
        <v>1</v>
      </c>
      <c r="O10006" t="s">
        <v>15250</v>
      </c>
      <c r="P10006">
        <v>9</v>
      </c>
      <c r="Q10006" t="s">
        <v>63</v>
      </c>
      <c r="U10006" s="28">
        <v>4.9000000000000004</v>
      </c>
      <c r="AQ10006" s="1">
        <v>44908</v>
      </c>
      <c r="AR10006">
        <v>2</v>
      </c>
      <c r="AS10006" t="s">
        <v>6439</v>
      </c>
    </row>
    <row r="10007" spans="1:55" hidden="1" x14ac:dyDescent="0.5">
      <c r="A10007" t="s">
        <v>15378</v>
      </c>
      <c r="B10007" t="str">
        <f t="shared" si="264"/>
        <v>Cvi-APal_034_Ex1</v>
      </c>
      <c r="C10007" t="s">
        <v>7674</v>
      </c>
      <c r="D10007" s="1">
        <v>44900</v>
      </c>
      <c r="E10007" t="s">
        <v>11758</v>
      </c>
      <c r="F10007" s="1">
        <v>44908</v>
      </c>
      <c r="G10007" t="s">
        <v>7218</v>
      </c>
      <c r="H10007">
        <v>50</v>
      </c>
      <c r="I10007">
        <v>135</v>
      </c>
      <c r="J10007" t="s">
        <v>6439</v>
      </c>
      <c r="K10007" s="26" t="s">
        <v>61</v>
      </c>
      <c r="L10007" t="s">
        <v>15249</v>
      </c>
      <c r="M10007" t="s">
        <v>1227</v>
      </c>
      <c r="N10007">
        <v>1</v>
      </c>
      <c r="O10007" t="s">
        <v>15250</v>
      </c>
      <c r="P10007">
        <v>10</v>
      </c>
      <c r="Q10007" t="s">
        <v>63</v>
      </c>
      <c r="U10007" s="28">
        <v>6</v>
      </c>
      <c r="AQ10007" s="1">
        <v>44908</v>
      </c>
      <c r="AR10007">
        <v>2</v>
      </c>
      <c r="AS10007" t="s">
        <v>6439</v>
      </c>
    </row>
    <row r="10008" spans="1:55" hidden="1" x14ac:dyDescent="0.5">
      <c r="A10008" t="s">
        <v>15379</v>
      </c>
      <c r="B10008" t="str">
        <f t="shared" si="264"/>
        <v>Cvi-APal_035_Ex1</v>
      </c>
      <c r="C10008" t="s">
        <v>7674</v>
      </c>
      <c r="D10008" s="1">
        <v>44900</v>
      </c>
      <c r="E10008" t="s">
        <v>11758</v>
      </c>
      <c r="F10008" s="1">
        <v>44908</v>
      </c>
      <c r="G10008" t="s">
        <v>7218</v>
      </c>
      <c r="H10008">
        <v>50</v>
      </c>
      <c r="I10008">
        <v>135</v>
      </c>
      <c r="J10008" t="s">
        <v>6439</v>
      </c>
      <c r="K10008" s="26" t="s">
        <v>61</v>
      </c>
      <c r="L10008" t="s">
        <v>15249</v>
      </c>
      <c r="M10008" t="s">
        <v>1227</v>
      </c>
      <c r="N10008">
        <v>1</v>
      </c>
      <c r="O10008" t="s">
        <v>15250</v>
      </c>
      <c r="P10008">
        <v>11</v>
      </c>
      <c r="Q10008" t="s">
        <v>63</v>
      </c>
      <c r="U10008" s="28">
        <v>13.5</v>
      </c>
      <c r="AQ10008" s="1">
        <v>44908</v>
      </c>
      <c r="AR10008">
        <v>2</v>
      </c>
      <c r="AS10008" t="s">
        <v>6439</v>
      </c>
    </row>
    <row r="10009" spans="1:55" hidden="1" x14ac:dyDescent="0.5">
      <c r="A10009" t="s">
        <v>15380</v>
      </c>
      <c r="B10009" t="str">
        <f t="shared" si="264"/>
        <v>Cvi-APal_036_Ex1</v>
      </c>
      <c r="C10009" t="s">
        <v>7674</v>
      </c>
      <c r="D10009" s="1">
        <v>44900</v>
      </c>
      <c r="E10009" t="s">
        <v>11758</v>
      </c>
      <c r="F10009" s="1">
        <v>44908</v>
      </c>
      <c r="G10009" t="s">
        <v>7218</v>
      </c>
      <c r="H10009">
        <v>50</v>
      </c>
      <c r="I10009">
        <v>135</v>
      </c>
      <c r="J10009" t="s">
        <v>6439</v>
      </c>
      <c r="K10009" s="26" t="s">
        <v>61</v>
      </c>
      <c r="L10009" t="s">
        <v>15249</v>
      </c>
      <c r="M10009" t="s">
        <v>1227</v>
      </c>
      <c r="N10009">
        <v>1</v>
      </c>
      <c r="O10009" t="s">
        <v>15250</v>
      </c>
      <c r="P10009">
        <v>12</v>
      </c>
      <c r="Q10009" t="s">
        <v>63</v>
      </c>
      <c r="U10009" s="28">
        <v>9.5</v>
      </c>
      <c r="AQ10009" s="1">
        <v>44908</v>
      </c>
      <c r="AR10009">
        <v>2</v>
      </c>
      <c r="AS10009" t="s">
        <v>6439</v>
      </c>
    </row>
    <row r="10010" spans="1:55" hidden="1" x14ac:dyDescent="0.5">
      <c r="A10010" t="s">
        <v>15381</v>
      </c>
      <c r="B10010" t="str">
        <f t="shared" si="264"/>
        <v>Cvi-APal_037_Ex1</v>
      </c>
      <c r="C10010" t="s">
        <v>7674</v>
      </c>
      <c r="D10010" s="1">
        <v>44900</v>
      </c>
      <c r="E10010" t="s">
        <v>11758</v>
      </c>
      <c r="F10010" s="1">
        <v>44908</v>
      </c>
      <c r="G10010" t="s">
        <v>6439</v>
      </c>
      <c r="H10010">
        <v>50</v>
      </c>
      <c r="I10010">
        <v>135</v>
      </c>
      <c r="J10010" t="s">
        <v>6439</v>
      </c>
      <c r="K10010" s="26" t="s">
        <v>61</v>
      </c>
      <c r="L10010" t="s">
        <v>15249</v>
      </c>
      <c r="M10010" t="s">
        <v>1227</v>
      </c>
      <c r="N10010">
        <v>1</v>
      </c>
      <c r="O10010" t="s">
        <v>15250</v>
      </c>
      <c r="P10010">
        <v>1</v>
      </c>
      <c r="Q10010" t="s">
        <v>60</v>
      </c>
      <c r="U10010" s="28">
        <v>4.4000000000000004</v>
      </c>
      <c r="AQ10010" s="1">
        <v>44908</v>
      </c>
      <c r="AR10010">
        <v>2</v>
      </c>
      <c r="AS10010" t="s">
        <v>6439</v>
      </c>
    </row>
    <row r="10011" spans="1:55" hidden="1" x14ac:dyDescent="0.5">
      <c r="A10011" t="s">
        <v>15382</v>
      </c>
      <c r="B10011" t="str">
        <f t="shared" si="264"/>
        <v>Cvi-APal_038_Ex1</v>
      </c>
      <c r="C10011" t="s">
        <v>7674</v>
      </c>
      <c r="D10011" s="1">
        <v>44900</v>
      </c>
      <c r="E10011" t="s">
        <v>11758</v>
      </c>
      <c r="F10011" s="1">
        <v>44908</v>
      </c>
      <c r="G10011" t="s">
        <v>6439</v>
      </c>
      <c r="H10011">
        <v>50</v>
      </c>
      <c r="I10011">
        <v>135</v>
      </c>
      <c r="J10011" t="s">
        <v>6439</v>
      </c>
      <c r="K10011" s="26" t="s">
        <v>61</v>
      </c>
      <c r="L10011" t="s">
        <v>15249</v>
      </c>
      <c r="M10011" t="s">
        <v>1227</v>
      </c>
      <c r="N10011">
        <v>1</v>
      </c>
      <c r="O10011" t="s">
        <v>15250</v>
      </c>
      <c r="P10011">
        <v>2</v>
      </c>
      <c r="Q10011" t="s">
        <v>60</v>
      </c>
      <c r="U10011" s="28">
        <v>5.6</v>
      </c>
      <c r="AQ10011" s="1">
        <v>44908</v>
      </c>
      <c r="AR10011">
        <v>2</v>
      </c>
      <c r="AS10011" t="s">
        <v>6439</v>
      </c>
    </row>
    <row r="10012" spans="1:55" hidden="1" x14ac:dyDescent="0.5">
      <c r="A10012" t="s">
        <v>15383</v>
      </c>
      <c r="B10012" t="str">
        <f t="shared" si="264"/>
        <v>Cvi-APal_039_Ex1</v>
      </c>
      <c r="C10012" t="s">
        <v>7674</v>
      </c>
      <c r="D10012" s="1">
        <v>44900</v>
      </c>
      <c r="E10012" t="s">
        <v>11758</v>
      </c>
      <c r="F10012" s="1">
        <v>44908</v>
      </c>
      <c r="G10012" t="s">
        <v>6439</v>
      </c>
      <c r="H10012">
        <v>50</v>
      </c>
      <c r="I10012">
        <v>135</v>
      </c>
      <c r="J10012" t="s">
        <v>6439</v>
      </c>
      <c r="K10012" s="26" t="s">
        <v>61</v>
      </c>
      <c r="L10012" t="s">
        <v>15249</v>
      </c>
      <c r="M10012" t="s">
        <v>1227</v>
      </c>
      <c r="N10012">
        <v>1</v>
      </c>
      <c r="O10012" t="s">
        <v>15250</v>
      </c>
      <c r="P10012">
        <v>3</v>
      </c>
      <c r="Q10012" t="s">
        <v>60</v>
      </c>
      <c r="U10012" s="28">
        <v>2.4</v>
      </c>
      <c r="AQ10012" s="1">
        <v>44908</v>
      </c>
      <c r="AR10012">
        <v>2</v>
      </c>
      <c r="AS10012" t="s">
        <v>6439</v>
      </c>
    </row>
    <row r="10013" spans="1:55" hidden="1" x14ac:dyDescent="0.5">
      <c r="A10013" t="s">
        <v>15384</v>
      </c>
      <c r="B10013" t="str">
        <f t="shared" si="264"/>
        <v>Cvi-APal_040_Ex1</v>
      </c>
      <c r="C10013" t="s">
        <v>7674</v>
      </c>
      <c r="D10013" s="1">
        <v>44900</v>
      </c>
      <c r="E10013" t="s">
        <v>11758</v>
      </c>
      <c r="F10013" s="1">
        <v>44908</v>
      </c>
      <c r="G10013" t="s">
        <v>6439</v>
      </c>
      <c r="H10013">
        <v>50</v>
      </c>
      <c r="I10013">
        <v>135</v>
      </c>
      <c r="J10013" t="s">
        <v>6439</v>
      </c>
      <c r="K10013" s="26" t="s">
        <v>61</v>
      </c>
      <c r="L10013" t="s">
        <v>15249</v>
      </c>
      <c r="M10013" t="s">
        <v>1227</v>
      </c>
      <c r="N10013">
        <v>1</v>
      </c>
      <c r="O10013" t="s">
        <v>15250</v>
      </c>
      <c r="P10013">
        <v>4</v>
      </c>
      <c r="Q10013" t="s">
        <v>60</v>
      </c>
      <c r="U10013" s="28">
        <v>18.7</v>
      </c>
      <c r="AQ10013" s="1">
        <v>44908</v>
      </c>
      <c r="AR10013">
        <v>2</v>
      </c>
      <c r="AS10013" t="s">
        <v>6439</v>
      </c>
    </row>
    <row r="10014" spans="1:55" hidden="1" x14ac:dyDescent="0.5">
      <c r="A10014" t="s">
        <v>15385</v>
      </c>
      <c r="B10014" t="s">
        <v>15386</v>
      </c>
      <c r="C10014" t="s">
        <v>7674</v>
      </c>
      <c r="D10014" s="1">
        <v>44585</v>
      </c>
      <c r="E10014" t="s">
        <v>8176</v>
      </c>
      <c r="F10014" s="1">
        <v>44909</v>
      </c>
      <c r="G10014" t="s">
        <v>6439</v>
      </c>
      <c r="H10014">
        <v>50</v>
      </c>
      <c r="I10014">
        <v>157</v>
      </c>
      <c r="J10014" t="s">
        <v>6439</v>
      </c>
      <c r="L10014" t="s">
        <v>15387</v>
      </c>
      <c r="M10014" s="1" t="s">
        <v>6049</v>
      </c>
      <c r="N10014">
        <v>1</v>
      </c>
      <c r="O10014" t="str">
        <f t="shared" ref="O10014:O10045" si="265">L10014&amp;"_E1"</f>
        <v>Ppa-C_001_E1</v>
      </c>
      <c r="P10014">
        <v>1</v>
      </c>
      <c r="Q10014" t="s">
        <v>67</v>
      </c>
      <c r="R10014">
        <v>100</v>
      </c>
      <c r="U10014" s="28">
        <v>-3.1</v>
      </c>
      <c r="V10014" t="str">
        <f t="shared" ref="V10014:V10043" si="266">L10014&amp;"_E2"</f>
        <v>Ppa-C_001_E2</v>
      </c>
      <c r="W10014">
        <v>1</v>
      </c>
      <c r="X10014" t="s">
        <v>67</v>
      </c>
      <c r="Y10014">
        <v>100</v>
      </c>
      <c r="AB10014" s="28">
        <v>-2.7</v>
      </c>
      <c r="AQ10014" s="1">
        <v>44909</v>
      </c>
      <c r="AR10014">
        <v>2</v>
      </c>
      <c r="AS10014" t="s">
        <v>6439</v>
      </c>
      <c r="BC10014" t="s">
        <v>8183</v>
      </c>
    </row>
    <row r="10015" spans="1:55" hidden="1" x14ac:dyDescent="0.5">
      <c r="A10015" t="s">
        <v>15388</v>
      </c>
      <c r="B10015" t="s">
        <v>15389</v>
      </c>
      <c r="C10015" t="s">
        <v>7674</v>
      </c>
      <c r="D10015" s="1">
        <v>44589</v>
      </c>
      <c r="E10015" t="s">
        <v>1336</v>
      </c>
      <c r="F10015" s="1">
        <v>44909</v>
      </c>
      <c r="G10015" t="s">
        <v>6439</v>
      </c>
      <c r="H10015">
        <v>50</v>
      </c>
      <c r="I10015">
        <v>157</v>
      </c>
      <c r="J10015" t="s">
        <v>6439</v>
      </c>
      <c r="L10015" t="s">
        <v>15387</v>
      </c>
      <c r="M10015" s="1" t="s">
        <v>6049</v>
      </c>
      <c r="N10015">
        <v>1</v>
      </c>
      <c r="O10015" t="str">
        <f t="shared" si="265"/>
        <v>Ppa-C_001_E1</v>
      </c>
      <c r="P10015">
        <v>2</v>
      </c>
      <c r="Q10015" t="s">
        <v>67</v>
      </c>
      <c r="R10015">
        <v>100</v>
      </c>
      <c r="U10015" s="28">
        <v>-2.5</v>
      </c>
      <c r="V10015" t="str">
        <f t="shared" si="266"/>
        <v>Ppa-C_001_E2</v>
      </c>
      <c r="W10015">
        <v>2</v>
      </c>
      <c r="X10015" t="s">
        <v>67</v>
      </c>
      <c r="Y10015">
        <v>100</v>
      </c>
      <c r="AB10015" s="28">
        <v>-2.8</v>
      </c>
      <c r="AQ10015" s="1">
        <v>44909</v>
      </c>
      <c r="AR10015">
        <v>2</v>
      </c>
      <c r="AS10015" t="s">
        <v>6439</v>
      </c>
    </row>
    <row r="10016" spans="1:55" hidden="1" x14ac:dyDescent="0.5">
      <c r="A10016" t="s">
        <v>15390</v>
      </c>
      <c r="B10016" t="s">
        <v>15391</v>
      </c>
      <c r="C10016" t="s">
        <v>7674</v>
      </c>
      <c r="D10016" s="1">
        <v>44589</v>
      </c>
      <c r="E10016" t="s">
        <v>1336</v>
      </c>
      <c r="F10016" s="1">
        <v>44909</v>
      </c>
      <c r="G10016" t="s">
        <v>6439</v>
      </c>
      <c r="H10016">
        <v>50</v>
      </c>
      <c r="I10016">
        <v>157</v>
      </c>
      <c r="J10016" t="s">
        <v>6439</v>
      </c>
      <c r="L10016" t="s">
        <v>15387</v>
      </c>
      <c r="M10016" s="1" t="s">
        <v>6049</v>
      </c>
      <c r="N10016">
        <v>1</v>
      </c>
      <c r="O10016" t="str">
        <f t="shared" si="265"/>
        <v>Ppa-C_001_E1</v>
      </c>
      <c r="P10016">
        <v>3</v>
      </c>
      <c r="Q10016" t="s">
        <v>67</v>
      </c>
      <c r="R10016">
        <v>100</v>
      </c>
      <c r="U10016" s="28">
        <v>6.2</v>
      </c>
      <c r="V10016" t="str">
        <f t="shared" si="266"/>
        <v>Ppa-C_001_E2</v>
      </c>
      <c r="W10016">
        <v>3</v>
      </c>
      <c r="X10016" t="s">
        <v>67</v>
      </c>
      <c r="Y10016">
        <v>100</v>
      </c>
      <c r="AB10016" s="28">
        <v>2.7</v>
      </c>
      <c r="AQ10016" s="1">
        <v>44909</v>
      </c>
      <c r="AR10016">
        <v>2</v>
      </c>
      <c r="AS10016" t="s">
        <v>6439</v>
      </c>
    </row>
    <row r="10017" spans="1:55" hidden="1" x14ac:dyDescent="0.5">
      <c r="A10017" t="s">
        <v>15392</v>
      </c>
      <c r="B10017" t="s">
        <v>15393</v>
      </c>
      <c r="C10017" t="s">
        <v>7674</v>
      </c>
      <c r="D10017" s="1">
        <v>44589</v>
      </c>
      <c r="E10017" t="s">
        <v>1336</v>
      </c>
      <c r="F10017" s="1">
        <v>44909</v>
      </c>
      <c r="G10017" t="s">
        <v>6439</v>
      </c>
      <c r="H10017">
        <v>50</v>
      </c>
      <c r="I10017">
        <v>157</v>
      </c>
      <c r="J10017" t="s">
        <v>6439</v>
      </c>
      <c r="L10017" t="s">
        <v>15387</v>
      </c>
      <c r="M10017" s="1" t="s">
        <v>6049</v>
      </c>
      <c r="N10017">
        <v>1</v>
      </c>
      <c r="O10017" t="str">
        <f t="shared" si="265"/>
        <v>Ppa-C_001_E1</v>
      </c>
      <c r="P10017">
        <v>4</v>
      </c>
      <c r="Q10017" t="s">
        <v>67</v>
      </c>
      <c r="R10017">
        <v>100</v>
      </c>
      <c r="U10017" s="28">
        <v>38.9</v>
      </c>
      <c r="V10017" t="str">
        <f t="shared" si="266"/>
        <v>Ppa-C_001_E2</v>
      </c>
      <c r="W10017">
        <v>4</v>
      </c>
      <c r="X10017" t="s">
        <v>67</v>
      </c>
      <c r="Y10017">
        <v>100</v>
      </c>
      <c r="AB10017" s="28">
        <v>9.3000000000000007</v>
      </c>
      <c r="AQ10017" s="1">
        <v>44909</v>
      </c>
      <c r="AR10017">
        <v>2</v>
      </c>
      <c r="AS10017" t="s">
        <v>6439</v>
      </c>
    </row>
    <row r="10018" spans="1:55" hidden="1" x14ac:dyDescent="0.5">
      <c r="A10018" t="s">
        <v>15394</v>
      </c>
      <c r="B10018" t="s">
        <v>15395</v>
      </c>
      <c r="C10018" t="s">
        <v>7674</v>
      </c>
      <c r="D10018" s="1">
        <v>44589</v>
      </c>
      <c r="E10018" t="s">
        <v>8176</v>
      </c>
      <c r="F10018" s="1">
        <v>44909</v>
      </c>
      <c r="G10018" t="s">
        <v>6439</v>
      </c>
      <c r="H10018">
        <v>50</v>
      </c>
      <c r="I10018">
        <v>157</v>
      </c>
      <c r="J10018" t="s">
        <v>6439</v>
      </c>
      <c r="L10018" t="s">
        <v>15387</v>
      </c>
      <c r="M10018" s="1" t="s">
        <v>6049</v>
      </c>
      <c r="N10018">
        <v>1</v>
      </c>
      <c r="O10018" t="str">
        <f t="shared" si="265"/>
        <v>Ppa-C_001_E1</v>
      </c>
      <c r="P10018">
        <v>5</v>
      </c>
      <c r="Q10018" t="s">
        <v>67</v>
      </c>
      <c r="R10018">
        <v>100</v>
      </c>
      <c r="U10018" s="28">
        <v>3.6</v>
      </c>
      <c r="V10018" t="str">
        <f t="shared" si="266"/>
        <v>Ppa-C_001_E2</v>
      </c>
      <c r="W10018">
        <v>5</v>
      </c>
      <c r="X10018" t="s">
        <v>67</v>
      </c>
      <c r="Y10018">
        <v>100</v>
      </c>
      <c r="AB10018" s="28">
        <v>-1.1000000000000001</v>
      </c>
      <c r="AQ10018" s="1">
        <v>44909</v>
      </c>
      <c r="AR10018">
        <v>2</v>
      </c>
      <c r="AS10018" t="s">
        <v>6439</v>
      </c>
      <c r="BC10018" t="s">
        <v>8178</v>
      </c>
    </row>
    <row r="10019" spans="1:55" hidden="1" x14ac:dyDescent="0.5">
      <c r="A10019" t="s">
        <v>15396</v>
      </c>
      <c r="B10019" t="s">
        <v>15397</v>
      </c>
      <c r="C10019" t="s">
        <v>7674</v>
      </c>
      <c r="D10019" s="1">
        <v>44589</v>
      </c>
      <c r="E10019" t="s">
        <v>8176</v>
      </c>
      <c r="F10019" s="1">
        <v>44909</v>
      </c>
      <c r="G10019" t="s">
        <v>6439</v>
      </c>
      <c r="H10019">
        <v>50</v>
      </c>
      <c r="I10019">
        <v>157</v>
      </c>
      <c r="J10019" t="s">
        <v>6439</v>
      </c>
      <c r="L10019" t="s">
        <v>15387</v>
      </c>
      <c r="M10019" s="1" t="s">
        <v>6049</v>
      </c>
      <c r="N10019">
        <v>1</v>
      </c>
      <c r="O10019" t="str">
        <f t="shared" si="265"/>
        <v>Ppa-C_001_E1</v>
      </c>
      <c r="P10019">
        <v>6</v>
      </c>
      <c r="Q10019" t="s">
        <v>67</v>
      </c>
      <c r="R10019">
        <v>100</v>
      </c>
      <c r="U10019" s="28">
        <v>-1.5</v>
      </c>
      <c r="V10019" t="str">
        <f t="shared" si="266"/>
        <v>Ppa-C_001_E2</v>
      </c>
      <c r="W10019">
        <v>6</v>
      </c>
      <c r="X10019" t="s">
        <v>67</v>
      </c>
      <c r="Y10019">
        <v>100</v>
      </c>
      <c r="AB10019" s="28">
        <v>-1.6</v>
      </c>
      <c r="AQ10019" s="1">
        <v>44909</v>
      </c>
      <c r="AR10019">
        <v>2</v>
      </c>
      <c r="AS10019" t="s">
        <v>6439</v>
      </c>
      <c r="BC10019" t="s">
        <v>8183</v>
      </c>
    </row>
    <row r="10020" spans="1:55" hidden="1" x14ac:dyDescent="0.5">
      <c r="A10020" t="s">
        <v>15398</v>
      </c>
      <c r="B10020" t="s">
        <v>15399</v>
      </c>
      <c r="C10020" t="s">
        <v>7674</v>
      </c>
      <c r="D10020" s="1">
        <v>44589</v>
      </c>
      <c r="E10020" t="s">
        <v>8176</v>
      </c>
      <c r="F10020" s="1">
        <v>44909</v>
      </c>
      <c r="G10020" t="s">
        <v>6439</v>
      </c>
      <c r="H10020">
        <v>50</v>
      </c>
      <c r="I10020">
        <v>157</v>
      </c>
      <c r="J10020" t="s">
        <v>6439</v>
      </c>
      <c r="L10020" t="s">
        <v>15387</v>
      </c>
      <c r="M10020" s="1" t="s">
        <v>6049</v>
      </c>
      <c r="N10020">
        <v>1</v>
      </c>
      <c r="O10020" t="str">
        <f t="shared" si="265"/>
        <v>Ppa-C_001_E1</v>
      </c>
      <c r="P10020">
        <v>7</v>
      </c>
      <c r="Q10020" t="s">
        <v>67</v>
      </c>
      <c r="R10020">
        <v>100</v>
      </c>
      <c r="U10020" s="28">
        <v>-0.4</v>
      </c>
      <c r="V10020" t="str">
        <f t="shared" si="266"/>
        <v>Ppa-C_001_E2</v>
      </c>
      <c r="W10020">
        <v>7</v>
      </c>
      <c r="X10020" t="s">
        <v>67</v>
      </c>
      <c r="Y10020">
        <v>100</v>
      </c>
      <c r="AB10020" s="28">
        <v>-1.2</v>
      </c>
      <c r="AQ10020" s="1">
        <v>44909</v>
      </c>
      <c r="AR10020">
        <v>2</v>
      </c>
      <c r="AS10020" t="s">
        <v>6439</v>
      </c>
      <c r="BC10020" t="s">
        <v>8183</v>
      </c>
    </row>
    <row r="10021" spans="1:55" hidden="1" x14ac:dyDescent="0.5">
      <c r="A10021" t="s">
        <v>15400</v>
      </c>
      <c r="B10021" t="s">
        <v>15401</v>
      </c>
      <c r="C10021" t="s">
        <v>7674</v>
      </c>
      <c r="D10021" s="1">
        <v>44589</v>
      </c>
      <c r="E10021" t="s">
        <v>8176</v>
      </c>
      <c r="F10021" s="1">
        <v>44909</v>
      </c>
      <c r="G10021" t="s">
        <v>6439</v>
      </c>
      <c r="H10021">
        <v>50</v>
      </c>
      <c r="I10021">
        <v>157</v>
      </c>
      <c r="J10021" t="s">
        <v>6439</v>
      </c>
      <c r="L10021" t="s">
        <v>15387</v>
      </c>
      <c r="M10021" s="1" t="s">
        <v>6049</v>
      </c>
      <c r="N10021">
        <v>1</v>
      </c>
      <c r="O10021" t="str">
        <f t="shared" si="265"/>
        <v>Ppa-C_001_E1</v>
      </c>
      <c r="P10021">
        <v>8</v>
      </c>
      <c r="Q10021" t="s">
        <v>67</v>
      </c>
      <c r="R10021">
        <v>100</v>
      </c>
      <c r="U10021" s="28">
        <v>-2.4</v>
      </c>
      <c r="V10021" t="str">
        <f t="shared" si="266"/>
        <v>Ppa-C_001_E2</v>
      </c>
      <c r="W10021">
        <v>8</v>
      </c>
      <c r="X10021" t="s">
        <v>67</v>
      </c>
      <c r="Y10021">
        <v>100</v>
      </c>
      <c r="AB10021" s="28">
        <v>-0.6</v>
      </c>
      <c r="AQ10021" s="1">
        <v>44909</v>
      </c>
      <c r="AR10021">
        <v>2</v>
      </c>
      <c r="AS10021" t="s">
        <v>6439</v>
      </c>
      <c r="BC10021" t="s">
        <v>8178</v>
      </c>
    </row>
    <row r="10022" spans="1:55" hidden="1" x14ac:dyDescent="0.5">
      <c r="A10022" t="s">
        <v>15402</v>
      </c>
      <c r="B10022" t="s">
        <v>15403</v>
      </c>
      <c r="C10022" t="s">
        <v>7674</v>
      </c>
      <c r="D10022" s="1">
        <v>44589</v>
      </c>
      <c r="E10022" t="s">
        <v>8176</v>
      </c>
      <c r="F10022" s="1">
        <v>44909</v>
      </c>
      <c r="G10022" t="s">
        <v>6439</v>
      </c>
      <c r="H10022">
        <v>50</v>
      </c>
      <c r="I10022">
        <v>157</v>
      </c>
      <c r="J10022" t="s">
        <v>6439</v>
      </c>
      <c r="L10022" t="s">
        <v>15387</v>
      </c>
      <c r="M10022" s="1" t="s">
        <v>6049</v>
      </c>
      <c r="N10022">
        <v>1</v>
      </c>
      <c r="O10022" t="str">
        <f t="shared" si="265"/>
        <v>Ppa-C_001_E1</v>
      </c>
      <c r="P10022">
        <v>9</v>
      </c>
      <c r="Q10022" t="s">
        <v>67</v>
      </c>
      <c r="R10022">
        <v>100</v>
      </c>
      <c r="U10022" s="28">
        <v>-0.6</v>
      </c>
      <c r="V10022" t="str">
        <f t="shared" si="266"/>
        <v>Ppa-C_001_E2</v>
      </c>
      <c r="W10022">
        <v>9</v>
      </c>
      <c r="X10022" t="s">
        <v>67</v>
      </c>
      <c r="Y10022">
        <v>100</v>
      </c>
      <c r="AB10022" s="28">
        <v>-0.1</v>
      </c>
      <c r="AQ10022" s="1">
        <v>44909</v>
      </c>
      <c r="AR10022">
        <v>2</v>
      </c>
      <c r="AS10022" t="s">
        <v>6439</v>
      </c>
      <c r="BC10022" t="s">
        <v>8183</v>
      </c>
    </row>
    <row r="10023" spans="1:55" hidden="1" x14ac:dyDescent="0.5">
      <c r="A10023" t="s">
        <v>15404</v>
      </c>
      <c r="B10023" t="s">
        <v>15405</v>
      </c>
      <c r="C10023" t="s">
        <v>7674</v>
      </c>
      <c r="D10023" s="1">
        <v>44589</v>
      </c>
      <c r="E10023" t="s">
        <v>8176</v>
      </c>
      <c r="F10023" s="1">
        <v>44909</v>
      </c>
      <c r="G10023" t="s">
        <v>6439</v>
      </c>
      <c r="H10023">
        <v>50</v>
      </c>
      <c r="I10023">
        <v>157</v>
      </c>
      <c r="J10023" t="s">
        <v>6439</v>
      </c>
      <c r="L10023" t="s">
        <v>15387</v>
      </c>
      <c r="M10023" s="1" t="s">
        <v>6049</v>
      </c>
      <c r="N10023">
        <v>1</v>
      </c>
      <c r="O10023" t="str">
        <f t="shared" si="265"/>
        <v>Ppa-C_001_E1</v>
      </c>
      <c r="P10023">
        <v>10</v>
      </c>
      <c r="Q10023" t="s">
        <v>67</v>
      </c>
      <c r="R10023">
        <v>100</v>
      </c>
      <c r="U10023" s="28">
        <v>-2.4</v>
      </c>
      <c r="V10023" t="str">
        <f t="shared" si="266"/>
        <v>Ppa-C_001_E2</v>
      </c>
      <c r="W10023">
        <v>10</v>
      </c>
      <c r="X10023" t="s">
        <v>67</v>
      </c>
      <c r="Y10023">
        <v>100</v>
      </c>
      <c r="AB10023" s="28">
        <v>-2.2000000000000002</v>
      </c>
      <c r="AQ10023" s="1">
        <v>44909</v>
      </c>
      <c r="AR10023">
        <v>2</v>
      </c>
      <c r="AS10023" t="s">
        <v>6439</v>
      </c>
      <c r="BC10023" t="s">
        <v>8183</v>
      </c>
    </row>
    <row r="10024" spans="1:55" hidden="1" x14ac:dyDescent="0.5">
      <c r="A10024" t="s">
        <v>15406</v>
      </c>
      <c r="B10024" t="s">
        <v>15407</v>
      </c>
      <c r="C10024" t="s">
        <v>7674</v>
      </c>
      <c r="D10024" s="1">
        <v>44589</v>
      </c>
      <c r="E10024" t="s">
        <v>8176</v>
      </c>
      <c r="F10024" s="1">
        <v>44909</v>
      </c>
      <c r="G10024" t="s">
        <v>6439</v>
      </c>
      <c r="H10024">
        <v>50</v>
      </c>
      <c r="I10024">
        <v>157</v>
      </c>
      <c r="J10024" t="s">
        <v>6439</v>
      </c>
      <c r="L10024" t="s">
        <v>15387</v>
      </c>
      <c r="M10024" s="1" t="s">
        <v>6049</v>
      </c>
      <c r="N10024">
        <v>1</v>
      </c>
      <c r="O10024" t="str">
        <f t="shared" si="265"/>
        <v>Ppa-C_001_E1</v>
      </c>
      <c r="P10024">
        <v>11</v>
      </c>
      <c r="Q10024" t="s">
        <v>67</v>
      </c>
      <c r="R10024">
        <v>100</v>
      </c>
      <c r="U10024" s="28">
        <v>6</v>
      </c>
      <c r="V10024" t="str">
        <f t="shared" si="266"/>
        <v>Ppa-C_001_E2</v>
      </c>
      <c r="W10024">
        <v>11</v>
      </c>
      <c r="X10024" t="s">
        <v>67</v>
      </c>
      <c r="Y10024">
        <v>100</v>
      </c>
      <c r="AB10024" s="28">
        <v>1.1000000000000001</v>
      </c>
      <c r="AQ10024" s="1">
        <v>44909</v>
      </c>
      <c r="AR10024">
        <v>2</v>
      </c>
      <c r="AS10024" t="s">
        <v>6439</v>
      </c>
      <c r="BC10024" t="s">
        <v>8178</v>
      </c>
    </row>
    <row r="10025" spans="1:55" hidden="1" x14ac:dyDescent="0.5">
      <c r="A10025" t="s">
        <v>15408</v>
      </c>
      <c r="B10025" t="s">
        <v>15409</v>
      </c>
      <c r="C10025" t="s">
        <v>7674</v>
      </c>
      <c r="D10025" s="1">
        <v>44589</v>
      </c>
      <c r="E10025" t="s">
        <v>8176</v>
      </c>
      <c r="F10025" s="1">
        <v>44909</v>
      </c>
      <c r="G10025" t="s">
        <v>6439</v>
      </c>
      <c r="H10025">
        <v>50</v>
      </c>
      <c r="I10025">
        <v>157</v>
      </c>
      <c r="J10025" t="s">
        <v>6439</v>
      </c>
      <c r="L10025" t="s">
        <v>15387</v>
      </c>
      <c r="M10025" s="1" t="s">
        <v>6049</v>
      </c>
      <c r="N10025">
        <v>1</v>
      </c>
      <c r="O10025" t="str">
        <f t="shared" si="265"/>
        <v>Ppa-C_001_E1</v>
      </c>
      <c r="P10025">
        <v>12</v>
      </c>
      <c r="Q10025" t="s">
        <v>67</v>
      </c>
      <c r="R10025">
        <v>100</v>
      </c>
      <c r="U10025" s="28">
        <v>-2.4</v>
      </c>
      <c r="V10025" t="str">
        <f t="shared" si="266"/>
        <v>Ppa-C_001_E2</v>
      </c>
      <c r="W10025">
        <v>12</v>
      </c>
      <c r="X10025" t="s">
        <v>67</v>
      </c>
      <c r="Y10025">
        <v>100</v>
      </c>
      <c r="AB10025" s="28">
        <v>-2.2000000000000002</v>
      </c>
      <c r="AQ10025" s="1">
        <v>44909</v>
      </c>
      <c r="AR10025">
        <v>2</v>
      </c>
      <c r="AS10025" t="s">
        <v>6439</v>
      </c>
      <c r="BC10025" t="s">
        <v>8183</v>
      </c>
    </row>
    <row r="10026" spans="1:55" hidden="1" x14ac:dyDescent="0.5">
      <c r="A10026" t="s">
        <v>15410</v>
      </c>
      <c r="B10026" t="s">
        <v>15411</v>
      </c>
      <c r="C10026" t="s">
        <v>7674</v>
      </c>
      <c r="D10026" s="1">
        <v>44589</v>
      </c>
      <c r="E10026" t="s">
        <v>8176</v>
      </c>
      <c r="F10026" s="1">
        <v>44909</v>
      </c>
      <c r="G10026" t="s">
        <v>6439</v>
      </c>
      <c r="H10026">
        <v>50</v>
      </c>
      <c r="I10026">
        <v>157</v>
      </c>
      <c r="J10026" t="s">
        <v>6439</v>
      </c>
      <c r="L10026" t="s">
        <v>15387</v>
      </c>
      <c r="M10026" s="1" t="s">
        <v>6049</v>
      </c>
      <c r="N10026">
        <v>1</v>
      </c>
      <c r="O10026" t="str">
        <f t="shared" si="265"/>
        <v>Ppa-C_001_E1</v>
      </c>
      <c r="P10026">
        <v>1</v>
      </c>
      <c r="Q10026" t="s">
        <v>65</v>
      </c>
      <c r="R10026">
        <v>100</v>
      </c>
      <c r="U10026" s="28">
        <v>0.5</v>
      </c>
      <c r="V10026" t="str">
        <f t="shared" si="266"/>
        <v>Ppa-C_001_E2</v>
      </c>
      <c r="W10026">
        <v>1</v>
      </c>
      <c r="X10026" t="s">
        <v>65</v>
      </c>
      <c r="Y10026">
        <v>100</v>
      </c>
      <c r="AB10026" s="28">
        <v>-2.2000000000000002</v>
      </c>
      <c r="AQ10026" s="1">
        <v>44909</v>
      </c>
      <c r="AR10026">
        <v>2</v>
      </c>
      <c r="AS10026" t="s">
        <v>6439</v>
      </c>
      <c r="BC10026" t="s">
        <v>8183</v>
      </c>
    </row>
    <row r="10027" spans="1:55" hidden="1" x14ac:dyDescent="0.5">
      <c r="A10027" t="s">
        <v>15412</v>
      </c>
      <c r="B10027" t="s">
        <v>15413</v>
      </c>
      <c r="C10027" t="s">
        <v>7674</v>
      </c>
      <c r="D10027" s="1">
        <v>44589</v>
      </c>
      <c r="E10027" t="s">
        <v>8176</v>
      </c>
      <c r="F10027" s="1">
        <v>44909</v>
      </c>
      <c r="G10027" t="s">
        <v>6439</v>
      </c>
      <c r="H10027">
        <v>50</v>
      </c>
      <c r="I10027">
        <v>157</v>
      </c>
      <c r="J10027" t="s">
        <v>6439</v>
      </c>
      <c r="L10027" t="s">
        <v>15387</v>
      </c>
      <c r="M10027" s="1" t="s">
        <v>6049</v>
      </c>
      <c r="N10027">
        <v>1</v>
      </c>
      <c r="O10027" t="str">
        <f t="shared" si="265"/>
        <v>Ppa-C_001_E1</v>
      </c>
      <c r="P10027">
        <v>2</v>
      </c>
      <c r="Q10027" t="s">
        <v>65</v>
      </c>
      <c r="R10027">
        <v>100</v>
      </c>
      <c r="U10027" s="28">
        <v>0.9</v>
      </c>
      <c r="V10027" t="str">
        <f t="shared" si="266"/>
        <v>Ppa-C_001_E2</v>
      </c>
      <c r="W10027">
        <v>2</v>
      </c>
      <c r="X10027" t="s">
        <v>65</v>
      </c>
      <c r="Y10027">
        <v>100</v>
      </c>
      <c r="AB10027" s="28">
        <v>-0.5</v>
      </c>
      <c r="AQ10027" s="1">
        <v>44909</v>
      </c>
      <c r="AR10027">
        <v>2</v>
      </c>
      <c r="AS10027" t="s">
        <v>6439</v>
      </c>
      <c r="BC10027" t="s">
        <v>8178</v>
      </c>
    </row>
    <row r="10028" spans="1:55" hidden="1" x14ac:dyDescent="0.5">
      <c r="A10028" t="s">
        <v>15414</v>
      </c>
      <c r="B10028" t="s">
        <v>15415</v>
      </c>
      <c r="C10028" t="s">
        <v>7674</v>
      </c>
      <c r="D10028" s="1">
        <v>44589</v>
      </c>
      <c r="E10028" t="s">
        <v>8176</v>
      </c>
      <c r="F10028" s="1">
        <v>44909</v>
      </c>
      <c r="G10028" t="s">
        <v>6439</v>
      </c>
      <c r="H10028">
        <v>50</v>
      </c>
      <c r="I10028">
        <v>157</v>
      </c>
      <c r="J10028" t="s">
        <v>6439</v>
      </c>
      <c r="L10028" t="s">
        <v>15387</v>
      </c>
      <c r="M10028" s="1" t="s">
        <v>6049</v>
      </c>
      <c r="N10028">
        <v>1</v>
      </c>
      <c r="O10028" t="str">
        <f t="shared" si="265"/>
        <v>Ppa-C_001_E1</v>
      </c>
      <c r="P10028">
        <v>3</v>
      </c>
      <c r="Q10028" t="s">
        <v>65</v>
      </c>
      <c r="R10028">
        <v>100</v>
      </c>
      <c r="U10028" s="28">
        <v>-1.5</v>
      </c>
      <c r="V10028" t="str">
        <f t="shared" si="266"/>
        <v>Ppa-C_001_E2</v>
      </c>
      <c r="W10028">
        <v>3</v>
      </c>
      <c r="X10028" t="s">
        <v>65</v>
      </c>
      <c r="Y10028">
        <v>100</v>
      </c>
      <c r="AB10028" s="28">
        <v>-0.7</v>
      </c>
      <c r="AQ10028" s="1">
        <v>44909</v>
      </c>
      <c r="AR10028">
        <v>2</v>
      </c>
      <c r="AS10028" t="s">
        <v>6439</v>
      </c>
      <c r="BC10028" t="s">
        <v>8183</v>
      </c>
    </row>
    <row r="10029" spans="1:55" hidden="1" x14ac:dyDescent="0.5">
      <c r="A10029" t="s">
        <v>15416</v>
      </c>
      <c r="B10029" t="s">
        <v>15417</v>
      </c>
      <c r="C10029" t="s">
        <v>7674</v>
      </c>
      <c r="D10029" s="1">
        <v>44589</v>
      </c>
      <c r="E10029" t="s">
        <v>8176</v>
      </c>
      <c r="F10029" s="1">
        <v>44909</v>
      </c>
      <c r="G10029" t="s">
        <v>6439</v>
      </c>
      <c r="H10029">
        <v>50</v>
      </c>
      <c r="I10029">
        <v>157</v>
      </c>
      <c r="J10029" t="s">
        <v>6439</v>
      </c>
      <c r="L10029" t="s">
        <v>15387</v>
      </c>
      <c r="M10029" s="1" t="s">
        <v>6049</v>
      </c>
      <c r="N10029">
        <v>1</v>
      </c>
      <c r="O10029" t="str">
        <f t="shared" si="265"/>
        <v>Ppa-C_001_E1</v>
      </c>
      <c r="P10029">
        <v>4</v>
      </c>
      <c r="Q10029" t="s">
        <v>65</v>
      </c>
      <c r="R10029">
        <v>100</v>
      </c>
      <c r="U10029" s="28">
        <v>-3.4</v>
      </c>
      <c r="V10029" t="str">
        <f t="shared" si="266"/>
        <v>Ppa-C_001_E2</v>
      </c>
      <c r="W10029">
        <v>4</v>
      </c>
      <c r="X10029" t="s">
        <v>65</v>
      </c>
      <c r="Y10029">
        <v>100</v>
      </c>
      <c r="AB10029" s="28">
        <v>-2.6</v>
      </c>
      <c r="AQ10029" s="1">
        <v>44909</v>
      </c>
      <c r="AR10029">
        <v>2</v>
      </c>
      <c r="AS10029" t="s">
        <v>6439</v>
      </c>
      <c r="BC10029" t="s">
        <v>8183</v>
      </c>
    </row>
    <row r="10030" spans="1:55" hidden="1" x14ac:dyDescent="0.5">
      <c r="A10030" t="s">
        <v>15418</v>
      </c>
      <c r="B10030" t="s">
        <v>15419</v>
      </c>
      <c r="C10030" t="s">
        <v>7674</v>
      </c>
      <c r="D10030" s="1">
        <v>44589</v>
      </c>
      <c r="E10030" t="s">
        <v>8176</v>
      </c>
      <c r="F10030" s="1">
        <v>44909</v>
      </c>
      <c r="G10030" t="s">
        <v>6439</v>
      </c>
      <c r="H10030">
        <v>50</v>
      </c>
      <c r="I10030">
        <v>157</v>
      </c>
      <c r="J10030" t="s">
        <v>6439</v>
      </c>
      <c r="L10030" t="s">
        <v>15387</v>
      </c>
      <c r="M10030" s="1" t="s">
        <v>6049</v>
      </c>
      <c r="N10030">
        <v>1</v>
      </c>
      <c r="O10030" t="str">
        <f t="shared" si="265"/>
        <v>Ppa-C_001_E1</v>
      </c>
      <c r="P10030">
        <v>5</v>
      </c>
      <c r="Q10030" t="s">
        <v>65</v>
      </c>
      <c r="R10030">
        <v>100</v>
      </c>
      <c r="U10030" s="28">
        <v>-0.4</v>
      </c>
      <c r="V10030" t="str">
        <f t="shared" si="266"/>
        <v>Ppa-C_001_E2</v>
      </c>
      <c r="W10030">
        <v>5</v>
      </c>
      <c r="X10030" t="s">
        <v>65</v>
      </c>
      <c r="Y10030">
        <v>100</v>
      </c>
      <c r="AB10030" s="28">
        <v>-1.7</v>
      </c>
      <c r="AQ10030" s="1">
        <v>44909</v>
      </c>
      <c r="AR10030">
        <v>2</v>
      </c>
      <c r="AS10030" t="s">
        <v>6439</v>
      </c>
      <c r="BC10030" t="s">
        <v>8178</v>
      </c>
    </row>
    <row r="10031" spans="1:55" hidden="1" x14ac:dyDescent="0.5">
      <c r="A10031" t="s">
        <v>15420</v>
      </c>
      <c r="B10031" t="s">
        <v>15421</v>
      </c>
      <c r="C10031" t="s">
        <v>7674</v>
      </c>
      <c r="D10031" s="1">
        <v>44589</v>
      </c>
      <c r="E10031" t="s">
        <v>8176</v>
      </c>
      <c r="F10031" s="1">
        <v>44909</v>
      </c>
      <c r="G10031" t="s">
        <v>6439</v>
      </c>
      <c r="H10031">
        <v>50</v>
      </c>
      <c r="I10031">
        <v>157</v>
      </c>
      <c r="J10031" t="s">
        <v>6439</v>
      </c>
      <c r="L10031" t="s">
        <v>15387</v>
      </c>
      <c r="M10031" s="1" t="s">
        <v>6049</v>
      </c>
      <c r="N10031">
        <v>1</v>
      </c>
      <c r="O10031" t="str">
        <f t="shared" si="265"/>
        <v>Ppa-C_001_E1</v>
      </c>
      <c r="P10031">
        <v>6</v>
      </c>
      <c r="Q10031" t="s">
        <v>65</v>
      </c>
      <c r="R10031">
        <v>100</v>
      </c>
      <c r="U10031" s="28">
        <v>-2.6</v>
      </c>
      <c r="V10031" t="str">
        <f t="shared" si="266"/>
        <v>Ppa-C_001_E2</v>
      </c>
      <c r="W10031">
        <v>6</v>
      </c>
      <c r="X10031" t="s">
        <v>65</v>
      </c>
      <c r="Y10031">
        <v>100</v>
      </c>
      <c r="AB10031" s="28">
        <v>-1.8</v>
      </c>
      <c r="AQ10031" s="1">
        <v>44909</v>
      </c>
      <c r="AR10031">
        <v>2</v>
      </c>
      <c r="AS10031" t="s">
        <v>6439</v>
      </c>
      <c r="BC10031" t="s">
        <v>8183</v>
      </c>
    </row>
    <row r="10032" spans="1:55" hidden="1" x14ac:dyDescent="0.5">
      <c r="A10032" t="s">
        <v>15422</v>
      </c>
      <c r="B10032" t="s">
        <v>15423</v>
      </c>
      <c r="C10032" t="s">
        <v>7674</v>
      </c>
      <c r="D10032" s="1">
        <v>44589</v>
      </c>
      <c r="E10032" t="s">
        <v>8176</v>
      </c>
      <c r="F10032" s="1">
        <v>44909</v>
      </c>
      <c r="G10032" t="s">
        <v>6439</v>
      </c>
      <c r="H10032">
        <v>50</v>
      </c>
      <c r="I10032">
        <v>157</v>
      </c>
      <c r="J10032" t="s">
        <v>6439</v>
      </c>
      <c r="L10032" t="s">
        <v>15387</v>
      </c>
      <c r="M10032" s="1" t="s">
        <v>6049</v>
      </c>
      <c r="N10032">
        <v>1</v>
      </c>
      <c r="O10032" t="str">
        <f t="shared" si="265"/>
        <v>Ppa-C_001_E1</v>
      </c>
      <c r="P10032">
        <v>7</v>
      </c>
      <c r="Q10032" t="s">
        <v>65</v>
      </c>
      <c r="R10032">
        <v>100</v>
      </c>
      <c r="U10032" s="28">
        <v>0.4</v>
      </c>
      <c r="V10032" t="str">
        <f t="shared" si="266"/>
        <v>Ppa-C_001_E2</v>
      </c>
      <c r="W10032">
        <v>7</v>
      </c>
      <c r="X10032" t="s">
        <v>65</v>
      </c>
      <c r="Y10032">
        <v>100</v>
      </c>
      <c r="AB10032" s="28">
        <v>0.2</v>
      </c>
      <c r="AQ10032" s="1">
        <v>44909</v>
      </c>
      <c r="AR10032">
        <v>2</v>
      </c>
      <c r="AS10032" t="s">
        <v>6439</v>
      </c>
      <c r="BC10032" t="s">
        <v>8183</v>
      </c>
    </row>
    <row r="10033" spans="1:55" hidden="1" x14ac:dyDescent="0.5">
      <c r="A10033" t="s">
        <v>15424</v>
      </c>
      <c r="B10033" t="s">
        <v>15425</v>
      </c>
      <c r="C10033" t="s">
        <v>7674</v>
      </c>
      <c r="D10033" s="1">
        <v>44589</v>
      </c>
      <c r="E10033" t="s">
        <v>8176</v>
      </c>
      <c r="F10033" s="1">
        <v>44909</v>
      </c>
      <c r="G10033" t="s">
        <v>6439</v>
      </c>
      <c r="H10033">
        <v>50</v>
      </c>
      <c r="I10033">
        <v>157</v>
      </c>
      <c r="J10033" t="s">
        <v>6439</v>
      </c>
      <c r="L10033" t="s">
        <v>15387</v>
      </c>
      <c r="M10033" s="1" t="s">
        <v>6049</v>
      </c>
      <c r="N10033">
        <v>1</v>
      </c>
      <c r="O10033" t="str">
        <f t="shared" si="265"/>
        <v>Ppa-C_001_E1</v>
      </c>
      <c r="P10033">
        <v>8</v>
      </c>
      <c r="Q10033" t="s">
        <v>65</v>
      </c>
      <c r="R10033">
        <v>100</v>
      </c>
      <c r="U10033" s="28">
        <v>-3.4</v>
      </c>
      <c r="V10033" t="str">
        <f t="shared" si="266"/>
        <v>Ppa-C_001_E2</v>
      </c>
      <c r="W10033">
        <v>8</v>
      </c>
      <c r="X10033" t="s">
        <v>65</v>
      </c>
      <c r="Y10033">
        <v>100</v>
      </c>
      <c r="AB10033" s="28">
        <v>-3.1</v>
      </c>
      <c r="AQ10033" s="1">
        <v>44909</v>
      </c>
      <c r="AR10033">
        <v>2</v>
      </c>
      <c r="AS10033" t="s">
        <v>6439</v>
      </c>
      <c r="BC10033" t="s">
        <v>8178</v>
      </c>
    </row>
    <row r="10034" spans="1:55" hidden="1" x14ac:dyDescent="0.5">
      <c r="A10034" t="s">
        <v>15426</v>
      </c>
      <c r="B10034" t="s">
        <v>15427</v>
      </c>
      <c r="C10034" t="s">
        <v>7674</v>
      </c>
      <c r="D10034" s="1">
        <v>44589</v>
      </c>
      <c r="E10034" t="s">
        <v>8176</v>
      </c>
      <c r="F10034" s="1">
        <v>44909</v>
      </c>
      <c r="G10034" t="s">
        <v>6439</v>
      </c>
      <c r="H10034">
        <v>50</v>
      </c>
      <c r="I10034">
        <v>157</v>
      </c>
      <c r="J10034" t="s">
        <v>6439</v>
      </c>
      <c r="L10034" t="s">
        <v>15387</v>
      </c>
      <c r="M10034" s="1" t="s">
        <v>6049</v>
      </c>
      <c r="N10034">
        <v>1</v>
      </c>
      <c r="O10034" t="str">
        <f t="shared" si="265"/>
        <v>Ppa-C_001_E1</v>
      </c>
      <c r="P10034">
        <v>9</v>
      </c>
      <c r="Q10034" t="s">
        <v>65</v>
      </c>
      <c r="R10034">
        <v>100</v>
      </c>
      <c r="U10034" s="28">
        <v>-1.6</v>
      </c>
      <c r="V10034" t="str">
        <f t="shared" si="266"/>
        <v>Ppa-C_001_E2</v>
      </c>
      <c r="W10034">
        <v>9</v>
      </c>
      <c r="X10034" t="s">
        <v>65</v>
      </c>
      <c r="Y10034">
        <v>100</v>
      </c>
      <c r="AB10034" s="28">
        <v>-1.2</v>
      </c>
      <c r="AQ10034" s="1">
        <v>44909</v>
      </c>
      <c r="AR10034">
        <v>2</v>
      </c>
      <c r="AS10034" t="s">
        <v>6439</v>
      </c>
      <c r="BC10034" t="s">
        <v>8183</v>
      </c>
    </row>
    <row r="10035" spans="1:55" hidden="1" x14ac:dyDescent="0.5">
      <c r="A10035" t="s">
        <v>15428</v>
      </c>
      <c r="B10035" t="s">
        <v>15429</v>
      </c>
      <c r="C10035" t="s">
        <v>7674</v>
      </c>
      <c r="D10035" s="1">
        <v>44589</v>
      </c>
      <c r="E10035" t="s">
        <v>8176</v>
      </c>
      <c r="F10035" s="1">
        <v>44909</v>
      </c>
      <c r="G10035" t="s">
        <v>6439</v>
      </c>
      <c r="H10035">
        <v>50</v>
      </c>
      <c r="I10035">
        <v>157</v>
      </c>
      <c r="J10035" t="s">
        <v>6439</v>
      </c>
      <c r="L10035" t="s">
        <v>15387</v>
      </c>
      <c r="M10035" s="1" t="s">
        <v>6049</v>
      </c>
      <c r="N10035">
        <v>1</v>
      </c>
      <c r="O10035" t="str">
        <f t="shared" si="265"/>
        <v>Ppa-C_001_E1</v>
      </c>
      <c r="P10035">
        <v>10</v>
      </c>
      <c r="Q10035" t="s">
        <v>65</v>
      </c>
      <c r="R10035">
        <v>100</v>
      </c>
      <c r="U10035" s="28">
        <v>-1.3</v>
      </c>
      <c r="V10035" t="str">
        <f t="shared" si="266"/>
        <v>Ppa-C_001_E2</v>
      </c>
      <c r="W10035">
        <v>10</v>
      </c>
      <c r="X10035" t="s">
        <v>65</v>
      </c>
      <c r="Y10035">
        <v>100</v>
      </c>
      <c r="AB10035" s="28">
        <v>-1.4</v>
      </c>
      <c r="AQ10035" s="1">
        <v>44909</v>
      </c>
      <c r="AR10035">
        <v>2</v>
      </c>
      <c r="AS10035" t="s">
        <v>6439</v>
      </c>
      <c r="BC10035" t="s">
        <v>8183</v>
      </c>
    </row>
    <row r="10036" spans="1:55" hidden="1" x14ac:dyDescent="0.5">
      <c r="A10036" t="s">
        <v>15430</v>
      </c>
      <c r="B10036" t="s">
        <v>15431</v>
      </c>
      <c r="C10036" t="s">
        <v>7674</v>
      </c>
      <c r="D10036" s="1">
        <v>44589</v>
      </c>
      <c r="E10036" t="s">
        <v>8176</v>
      </c>
      <c r="F10036" s="1">
        <v>44909</v>
      </c>
      <c r="G10036" t="s">
        <v>6439</v>
      </c>
      <c r="H10036">
        <v>50</v>
      </c>
      <c r="I10036">
        <v>157</v>
      </c>
      <c r="J10036" t="s">
        <v>6439</v>
      </c>
      <c r="L10036" t="s">
        <v>15387</v>
      </c>
      <c r="M10036" s="1" t="s">
        <v>6049</v>
      </c>
      <c r="N10036">
        <v>1</v>
      </c>
      <c r="O10036" t="str">
        <f t="shared" si="265"/>
        <v>Ppa-C_001_E1</v>
      </c>
      <c r="P10036">
        <v>11</v>
      </c>
      <c r="Q10036" t="s">
        <v>65</v>
      </c>
      <c r="R10036">
        <v>100</v>
      </c>
      <c r="U10036" s="28">
        <v>-0.3</v>
      </c>
      <c r="V10036" t="str">
        <f t="shared" si="266"/>
        <v>Ppa-C_001_E2</v>
      </c>
      <c r="W10036">
        <v>11</v>
      </c>
      <c r="X10036" t="s">
        <v>65</v>
      </c>
      <c r="Y10036">
        <v>100</v>
      </c>
      <c r="AB10036" s="28">
        <v>-0.7</v>
      </c>
      <c r="AQ10036" s="1">
        <v>44909</v>
      </c>
      <c r="AR10036">
        <v>2</v>
      </c>
      <c r="AS10036" t="s">
        <v>6439</v>
      </c>
      <c r="BC10036" t="s">
        <v>8178</v>
      </c>
    </row>
    <row r="10037" spans="1:55" hidden="1" x14ac:dyDescent="0.5">
      <c r="A10037" t="s">
        <v>15432</v>
      </c>
      <c r="B10037" t="s">
        <v>15433</v>
      </c>
      <c r="C10037" t="s">
        <v>7674</v>
      </c>
      <c r="D10037" s="1">
        <v>44589</v>
      </c>
      <c r="E10037" t="s">
        <v>8176</v>
      </c>
      <c r="F10037" s="1">
        <v>44909</v>
      </c>
      <c r="G10037" t="s">
        <v>6439</v>
      </c>
      <c r="H10037">
        <v>50</v>
      </c>
      <c r="I10037">
        <v>157</v>
      </c>
      <c r="J10037" t="s">
        <v>6439</v>
      </c>
      <c r="L10037" t="s">
        <v>15387</v>
      </c>
      <c r="M10037" s="1" t="s">
        <v>6049</v>
      </c>
      <c r="N10037">
        <v>1</v>
      </c>
      <c r="O10037" t="str">
        <f t="shared" si="265"/>
        <v>Ppa-C_001_E1</v>
      </c>
      <c r="P10037">
        <v>12</v>
      </c>
      <c r="Q10037" t="s">
        <v>65</v>
      </c>
      <c r="R10037">
        <v>100</v>
      </c>
      <c r="U10037" s="28">
        <v>-3</v>
      </c>
      <c r="V10037" t="str">
        <f t="shared" si="266"/>
        <v>Ppa-C_001_E2</v>
      </c>
      <c r="W10037">
        <v>12</v>
      </c>
      <c r="X10037" t="s">
        <v>65</v>
      </c>
      <c r="Y10037">
        <v>100</v>
      </c>
      <c r="AB10037" s="28">
        <v>-2.7</v>
      </c>
      <c r="AQ10037" s="1">
        <v>44909</v>
      </c>
      <c r="AR10037">
        <v>2</v>
      </c>
      <c r="AS10037" t="s">
        <v>6439</v>
      </c>
      <c r="BC10037" t="s">
        <v>8183</v>
      </c>
    </row>
    <row r="10038" spans="1:55" hidden="1" x14ac:dyDescent="0.5">
      <c r="A10038" t="s">
        <v>15434</v>
      </c>
      <c r="B10038" t="s">
        <v>15435</v>
      </c>
      <c r="C10038" t="s">
        <v>7674</v>
      </c>
      <c r="D10038" s="1">
        <v>44589</v>
      </c>
      <c r="E10038" t="s">
        <v>8176</v>
      </c>
      <c r="F10038" s="1">
        <v>44909</v>
      </c>
      <c r="G10038" t="s">
        <v>6439</v>
      </c>
      <c r="H10038">
        <v>50</v>
      </c>
      <c r="I10038">
        <v>157</v>
      </c>
      <c r="J10038" t="s">
        <v>6439</v>
      </c>
      <c r="L10038" t="s">
        <v>15387</v>
      </c>
      <c r="M10038" s="1" t="s">
        <v>6049</v>
      </c>
      <c r="N10038">
        <v>1</v>
      </c>
      <c r="O10038" t="str">
        <f t="shared" si="265"/>
        <v>Ppa-C_001_E1</v>
      </c>
      <c r="P10038">
        <v>1</v>
      </c>
      <c r="Q10038" t="s">
        <v>63</v>
      </c>
      <c r="R10038">
        <v>100</v>
      </c>
      <c r="U10038" s="28">
        <v>-0.1</v>
      </c>
      <c r="V10038" t="str">
        <f t="shared" si="266"/>
        <v>Ppa-C_001_E2</v>
      </c>
      <c r="W10038">
        <v>1</v>
      </c>
      <c r="X10038" t="s">
        <v>63</v>
      </c>
      <c r="Y10038">
        <v>100</v>
      </c>
      <c r="AB10038" s="28">
        <v>-1</v>
      </c>
      <c r="AQ10038" s="1">
        <v>44909</v>
      </c>
      <c r="AR10038">
        <v>2</v>
      </c>
      <c r="AS10038" t="s">
        <v>6439</v>
      </c>
      <c r="BC10038" t="s">
        <v>8183</v>
      </c>
    </row>
    <row r="10039" spans="1:55" hidden="1" x14ac:dyDescent="0.5">
      <c r="A10039" t="s">
        <v>15436</v>
      </c>
      <c r="B10039" t="s">
        <v>15437</v>
      </c>
      <c r="C10039" t="s">
        <v>7674</v>
      </c>
      <c r="D10039" s="1">
        <v>44589</v>
      </c>
      <c r="E10039" t="s">
        <v>8176</v>
      </c>
      <c r="F10039" s="1">
        <v>44909</v>
      </c>
      <c r="G10039" t="s">
        <v>6439</v>
      </c>
      <c r="H10039">
        <v>50</v>
      </c>
      <c r="I10039">
        <v>157</v>
      </c>
      <c r="J10039" t="s">
        <v>6439</v>
      </c>
      <c r="L10039" t="s">
        <v>15387</v>
      </c>
      <c r="M10039" s="1" t="s">
        <v>6049</v>
      </c>
      <c r="N10039">
        <v>1</v>
      </c>
      <c r="O10039" t="str">
        <f t="shared" si="265"/>
        <v>Ppa-C_001_E1</v>
      </c>
      <c r="P10039">
        <v>2</v>
      </c>
      <c r="Q10039" t="s">
        <v>63</v>
      </c>
      <c r="R10039">
        <v>100</v>
      </c>
      <c r="U10039" s="28">
        <v>22.9</v>
      </c>
      <c r="V10039" t="str">
        <f t="shared" si="266"/>
        <v>Ppa-C_001_E2</v>
      </c>
      <c r="W10039">
        <v>2</v>
      </c>
      <c r="X10039" t="s">
        <v>63</v>
      </c>
      <c r="Y10039">
        <v>100</v>
      </c>
      <c r="AB10039" s="28">
        <v>1.6</v>
      </c>
      <c r="AQ10039" s="1">
        <v>44909</v>
      </c>
      <c r="AR10039">
        <v>2</v>
      </c>
      <c r="AS10039" t="s">
        <v>6439</v>
      </c>
      <c r="BC10039" t="s">
        <v>8178</v>
      </c>
    </row>
    <row r="10040" spans="1:55" hidden="1" x14ac:dyDescent="0.5">
      <c r="A10040" t="s">
        <v>15438</v>
      </c>
      <c r="B10040" t="s">
        <v>15439</v>
      </c>
      <c r="C10040" t="s">
        <v>7674</v>
      </c>
      <c r="D10040" s="1">
        <v>44585</v>
      </c>
      <c r="E10040" t="s">
        <v>4547</v>
      </c>
      <c r="F10040" s="1">
        <v>44909</v>
      </c>
      <c r="G10040" t="s">
        <v>6439</v>
      </c>
      <c r="H10040">
        <v>50</v>
      </c>
      <c r="I10040">
        <v>157</v>
      </c>
      <c r="J10040" t="s">
        <v>6439</v>
      </c>
      <c r="L10040" t="s">
        <v>15387</v>
      </c>
      <c r="M10040" s="1" t="s">
        <v>6049</v>
      </c>
      <c r="N10040">
        <v>1</v>
      </c>
      <c r="O10040" t="str">
        <f t="shared" si="265"/>
        <v>Ppa-C_001_E1</v>
      </c>
      <c r="P10040">
        <v>3</v>
      </c>
      <c r="Q10040" t="s">
        <v>63</v>
      </c>
      <c r="R10040">
        <v>100</v>
      </c>
      <c r="U10040" s="28">
        <v>-3</v>
      </c>
      <c r="V10040" t="str">
        <f t="shared" si="266"/>
        <v>Ppa-C_001_E2</v>
      </c>
      <c r="W10040">
        <v>3</v>
      </c>
      <c r="X10040" t="s">
        <v>63</v>
      </c>
      <c r="Y10040">
        <v>100</v>
      </c>
      <c r="AB10040" s="28">
        <v>-0.4</v>
      </c>
      <c r="AQ10040" s="1">
        <v>44909</v>
      </c>
      <c r="AR10040">
        <v>2</v>
      </c>
      <c r="AS10040" t="s">
        <v>6439</v>
      </c>
    </row>
    <row r="10041" spans="1:55" hidden="1" x14ac:dyDescent="0.5">
      <c r="A10041" t="s">
        <v>15440</v>
      </c>
      <c r="B10041" t="s">
        <v>15441</v>
      </c>
      <c r="C10041" t="s">
        <v>7674</v>
      </c>
      <c r="D10041" s="1">
        <v>44585</v>
      </c>
      <c r="E10041" t="s">
        <v>4547</v>
      </c>
      <c r="F10041" s="1">
        <v>44909</v>
      </c>
      <c r="G10041" t="s">
        <v>6439</v>
      </c>
      <c r="H10041">
        <v>50</v>
      </c>
      <c r="I10041">
        <v>157</v>
      </c>
      <c r="J10041" t="s">
        <v>6439</v>
      </c>
      <c r="L10041" t="s">
        <v>15387</v>
      </c>
      <c r="M10041" s="1" t="s">
        <v>6049</v>
      </c>
      <c r="N10041">
        <v>1</v>
      </c>
      <c r="O10041" t="str">
        <f t="shared" si="265"/>
        <v>Ppa-C_001_E1</v>
      </c>
      <c r="P10041">
        <v>4</v>
      </c>
      <c r="Q10041" t="s">
        <v>63</v>
      </c>
      <c r="R10041">
        <v>100</v>
      </c>
      <c r="U10041" s="28">
        <v>3.1</v>
      </c>
      <c r="V10041" t="str">
        <f t="shared" si="266"/>
        <v>Ppa-C_001_E2</v>
      </c>
      <c r="W10041">
        <v>4</v>
      </c>
      <c r="X10041" t="s">
        <v>63</v>
      </c>
      <c r="Y10041">
        <v>100</v>
      </c>
      <c r="AB10041" s="28">
        <v>1.6</v>
      </c>
      <c r="AQ10041" s="1">
        <v>44909</v>
      </c>
      <c r="AR10041">
        <v>2</v>
      </c>
      <c r="AS10041" t="s">
        <v>6439</v>
      </c>
    </row>
    <row r="10042" spans="1:55" hidden="1" x14ac:dyDescent="0.5">
      <c r="A10042" t="s">
        <v>15442</v>
      </c>
      <c r="B10042" t="s">
        <v>15443</v>
      </c>
      <c r="C10042" t="s">
        <v>7674</v>
      </c>
      <c r="D10042" s="1">
        <v>44585</v>
      </c>
      <c r="E10042" t="s">
        <v>4547</v>
      </c>
      <c r="F10042" s="1">
        <v>44909</v>
      </c>
      <c r="G10042" t="s">
        <v>6439</v>
      </c>
      <c r="H10042">
        <v>50</v>
      </c>
      <c r="I10042">
        <v>157</v>
      </c>
      <c r="J10042" t="s">
        <v>6439</v>
      </c>
      <c r="L10042" t="s">
        <v>15387</v>
      </c>
      <c r="M10042" s="1" t="s">
        <v>6049</v>
      </c>
      <c r="N10042">
        <v>1</v>
      </c>
      <c r="O10042" t="str">
        <f t="shared" si="265"/>
        <v>Ppa-C_001_E1</v>
      </c>
      <c r="P10042">
        <v>5</v>
      </c>
      <c r="Q10042" t="s">
        <v>63</v>
      </c>
      <c r="R10042">
        <v>100</v>
      </c>
      <c r="U10042" s="28">
        <v>-2.8</v>
      </c>
      <c r="V10042" t="str">
        <f t="shared" si="266"/>
        <v>Ppa-C_001_E2</v>
      </c>
      <c r="W10042">
        <v>5</v>
      </c>
      <c r="X10042" t="s">
        <v>63</v>
      </c>
      <c r="Y10042">
        <v>100</v>
      </c>
      <c r="AB10042" s="28">
        <v>-3.5</v>
      </c>
      <c r="AQ10042" s="1">
        <v>44909</v>
      </c>
      <c r="AR10042">
        <v>2</v>
      </c>
      <c r="AS10042" t="s">
        <v>6439</v>
      </c>
    </row>
    <row r="10043" spans="1:55" hidden="1" x14ac:dyDescent="0.5">
      <c r="A10043" t="s">
        <v>15444</v>
      </c>
      <c r="B10043" t="s">
        <v>15445</v>
      </c>
      <c r="C10043" t="s">
        <v>7674</v>
      </c>
      <c r="D10043" s="1">
        <v>44585</v>
      </c>
      <c r="E10043" t="s">
        <v>4547</v>
      </c>
      <c r="F10043" s="1">
        <v>44909</v>
      </c>
      <c r="G10043" t="s">
        <v>6439</v>
      </c>
      <c r="H10043">
        <v>50</v>
      </c>
      <c r="I10043">
        <v>157</v>
      </c>
      <c r="J10043" t="s">
        <v>6439</v>
      </c>
      <c r="L10043" t="s">
        <v>15387</v>
      </c>
      <c r="M10043" s="1" t="s">
        <v>6049</v>
      </c>
      <c r="N10043">
        <v>1</v>
      </c>
      <c r="O10043" t="str">
        <f t="shared" si="265"/>
        <v>Ppa-C_001_E1</v>
      </c>
      <c r="P10043">
        <v>6</v>
      </c>
      <c r="Q10043" t="s">
        <v>63</v>
      </c>
      <c r="R10043">
        <v>100</v>
      </c>
      <c r="U10043" s="28">
        <v>5.3</v>
      </c>
      <c r="V10043" t="str">
        <f t="shared" si="266"/>
        <v>Ppa-C_001_E2</v>
      </c>
      <c r="W10043">
        <v>6</v>
      </c>
      <c r="X10043" t="s">
        <v>63</v>
      </c>
      <c r="Y10043">
        <v>100</v>
      </c>
      <c r="AB10043" s="28">
        <v>2.2000000000000002</v>
      </c>
      <c r="AQ10043" s="1">
        <v>44909</v>
      </c>
      <c r="AR10043">
        <v>2</v>
      </c>
      <c r="AS10043" t="s">
        <v>6439</v>
      </c>
    </row>
    <row r="10044" spans="1:55" hidden="1" x14ac:dyDescent="0.5">
      <c r="A10044" t="s">
        <v>15446</v>
      </c>
      <c r="B10044" t="str">
        <f t="shared" ref="B10044:B10079" si="267">A10044&amp;"-Ex1"</f>
        <v>Pbb-CVer_009-Ex1</v>
      </c>
      <c r="C10044" t="s">
        <v>7674</v>
      </c>
      <c r="D10044" s="1">
        <v>44868</v>
      </c>
      <c r="E10044" t="s">
        <v>11758</v>
      </c>
      <c r="F10044" s="1">
        <v>44914</v>
      </c>
      <c r="G10044" t="s">
        <v>6439</v>
      </c>
      <c r="H10044">
        <v>50</v>
      </c>
      <c r="I10044">
        <v>157</v>
      </c>
      <c r="J10044" t="s">
        <v>6439</v>
      </c>
      <c r="L10044" t="s">
        <v>15447</v>
      </c>
      <c r="M10044" t="s">
        <v>1227</v>
      </c>
      <c r="N10044">
        <v>1</v>
      </c>
      <c r="O10044" t="str">
        <f t="shared" si="265"/>
        <v>Mix-C_011_E1</v>
      </c>
      <c r="P10044">
        <v>1</v>
      </c>
      <c r="Q10044" t="s">
        <v>67</v>
      </c>
      <c r="R10044" t="s">
        <v>61</v>
      </c>
      <c r="S10044" t="s">
        <v>61</v>
      </c>
      <c r="T10044" t="s">
        <v>61</v>
      </c>
      <c r="U10044" t="s">
        <v>61</v>
      </c>
      <c r="V10044" t="s">
        <v>15448</v>
      </c>
      <c r="W10044">
        <v>1</v>
      </c>
      <c r="X10044" t="s">
        <v>67</v>
      </c>
      <c r="Y10044">
        <v>100</v>
      </c>
      <c r="AB10044" s="28">
        <v>0.6</v>
      </c>
      <c r="AQ10044" s="1">
        <v>44914</v>
      </c>
      <c r="AR10044">
        <v>2</v>
      </c>
      <c r="AS10044" t="s">
        <v>6439</v>
      </c>
    </row>
    <row r="10045" spans="1:55" hidden="1" x14ac:dyDescent="0.5">
      <c r="A10045" t="s">
        <v>15449</v>
      </c>
      <c r="B10045" t="str">
        <f t="shared" si="267"/>
        <v>Pbb-CVer_010-Ex1</v>
      </c>
      <c r="C10045" t="s">
        <v>7674</v>
      </c>
      <c r="D10045" s="1">
        <v>44868</v>
      </c>
      <c r="E10045" t="s">
        <v>11758</v>
      </c>
      <c r="F10045" s="1">
        <v>44914</v>
      </c>
      <c r="G10045" t="s">
        <v>6439</v>
      </c>
      <c r="H10045">
        <v>50</v>
      </c>
      <c r="I10045">
        <v>157</v>
      </c>
      <c r="J10045" t="s">
        <v>6439</v>
      </c>
      <c r="L10045" t="s">
        <v>15447</v>
      </c>
      <c r="M10045" t="s">
        <v>1227</v>
      </c>
      <c r="N10045">
        <v>1</v>
      </c>
      <c r="O10045" t="str">
        <f t="shared" si="265"/>
        <v>Mix-C_011_E1</v>
      </c>
      <c r="P10045">
        <v>2</v>
      </c>
      <c r="Q10045" t="s">
        <v>67</v>
      </c>
      <c r="R10045" t="s">
        <v>61</v>
      </c>
      <c r="S10045" t="s">
        <v>61</v>
      </c>
      <c r="T10045" t="s">
        <v>61</v>
      </c>
      <c r="U10045" t="s">
        <v>61</v>
      </c>
      <c r="V10045" t="s">
        <v>15448</v>
      </c>
      <c r="W10045">
        <v>2</v>
      </c>
      <c r="X10045" t="s">
        <v>67</v>
      </c>
      <c r="Y10045">
        <v>100</v>
      </c>
      <c r="AB10045" s="28">
        <v>-2.8</v>
      </c>
      <c r="AQ10045" s="1">
        <v>44914</v>
      </c>
      <c r="AR10045">
        <v>2</v>
      </c>
      <c r="AS10045" t="s">
        <v>6439</v>
      </c>
    </row>
    <row r="10046" spans="1:55" hidden="1" x14ac:dyDescent="0.5">
      <c r="A10046" t="s">
        <v>15450</v>
      </c>
      <c r="B10046" t="str">
        <f t="shared" si="267"/>
        <v>Pbb-CVer_011-Ex1</v>
      </c>
      <c r="C10046" t="s">
        <v>7674</v>
      </c>
      <c r="D10046" s="1">
        <v>44868</v>
      </c>
      <c r="E10046" t="s">
        <v>11758</v>
      </c>
      <c r="F10046" s="1">
        <v>44914</v>
      </c>
      <c r="G10046" t="s">
        <v>6439</v>
      </c>
      <c r="H10046">
        <v>50</v>
      </c>
      <c r="I10046">
        <v>157</v>
      </c>
      <c r="J10046" t="s">
        <v>6439</v>
      </c>
      <c r="L10046" t="s">
        <v>15447</v>
      </c>
      <c r="M10046" t="s">
        <v>1227</v>
      </c>
      <c r="N10046">
        <v>1</v>
      </c>
      <c r="O10046" t="str">
        <f t="shared" ref="O10046:O10079" si="268">L10046&amp;"_E1"</f>
        <v>Mix-C_011_E1</v>
      </c>
      <c r="P10046">
        <v>3</v>
      </c>
      <c r="Q10046" t="s">
        <v>67</v>
      </c>
      <c r="R10046" t="s">
        <v>61</v>
      </c>
      <c r="S10046" t="s">
        <v>61</v>
      </c>
      <c r="T10046" t="s">
        <v>61</v>
      </c>
      <c r="U10046" t="s">
        <v>61</v>
      </c>
      <c r="V10046" t="s">
        <v>15448</v>
      </c>
      <c r="W10046">
        <v>3</v>
      </c>
      <c r="X10046" t="s">
        <v>67</v>
      </c>
      <c r="Y10046">
        <v>100</v>
      </c>
      <c r="AB10046" s="28">
        <v>-2.7</v>
      </c>
      <c r="AQ10046" s="1">
        <v>44914</v>
      </c>
      <c r="AR10046">
        <v>2</v>
      </c>
      <c r="AS10046" t="s">
        <v>6439</v>
      </c>
    </row>
    <row r="10047" spans="1:55" hidden="1" x14ac:dyDescent="0.5">
      <c r="A10047" t="s">
        <v>15451</v>
      </c>
      <c r="B10047" t="str">
        <f t="shared" si="267"/>
        <v>Pbb-CVer_012-Ex1</v>
      </c>
      <c r="C10047" t="s">
        <v>7674</v>
      </c>
      <c r="D10047" s="1">
        <v>44868</v>
      </c>
      <c r="E10047" t="s">
        <v>11758</v>
      </c>
      <c r="F10047" s="1">
        <v>44914</v>
      </c>
      <c r="G10047" t="s">
        <v>6439</v>
      </c>
      <c r="H10047">
        <v>50</v>
      </c>
      <c r="I10047">
        <v>157</v>
      </c>
      <c r="J10047" t="s">
        <v>6439</v>
      </c>
      <c r="L10047" t="s">
        <v>15447</v>
      </c>
      <c r="M10047" t="s">
        <v>1227</v>
      </c>
      <c r="N10047">
        <v>1</v>
      </c>
      <c r="O10047" t="str">
        <f t="shared" si="268"/>
        <v>Mix-C_011_E1</v>
      </c>
      <c r="P10047">
        <v>4</v>
      </c>
      <c r="Q10047" t="s">
        <v>67</v>
      </c>
      <c r="R10047" t="s">
        <v>61</v>
      </c>
      <c r="S10047" t="s">
        <v>61</v>
      </c>
      <c r="T10047" t="s">
        <v>61</v>
      </c>
      <c r="U10047" t="s">
        <v>61</v>
      </c>
      <c r="V10047" t="s">
        <v>15448</v>
      </c>
      <c r="W10047">
        <v>4</v>
      </c>
      <c r="X10047" t="s">
        <v>67</v>
      </c>
      <c r="Y10047">
        <v>100</v>
      </c>
      <c r="AB10047" s="28">
        <v>4</v>
      </c>
      <c r="AQ10047" s="1">
        <v>44914</v>
      </c>
      <c r="AR10047">
        <v>2</v>
      </c>
      <c r="AS10047" t="s">
        <v>6439</v>
      </c>
    </row>
    <row r="10048" spans="1:55" hidden="1" x14ac:dyDescent="0.5">
      <c r="A10048" t="s">
        <v>15452</v>
      </c>
      <c r="B10048" t="str">
        <f t="shared" si="267"/>
        <v>Pbb-CVer_013-Ex1</v>
      </c>
      <c r="C10048" t="s">
        <v>7674</v>
      </c>
      <c r="D10048" s="1">
        <v>44868</v>
      </c>
      <c r="E10048" t="s">
        <v>11758</v>
      </c>
      <c r="F10048" s="1">
        <v>44914</v>
      </c>
      <c r="G10048" t="s">
        <v>11758</v>
      </c>
      <c r="H10048">
        <v>50</v>
      </c>
      <c r="I10048">
        <v>157</v>
      </c>
      <c r="J10048" t="s">
        <v>11758</v>
      </c>
      <c r="L10048" t="s">
        <v>15447</v>
      </c>
      <c r="M10048" t="s">
        <v>1227</v>
      </c>
      <c r="N10048">
        <v>1</v>
      </c>
      <c r="O10048" t="str">
        <f t="shared" si="268"/>
        <v>Mix-C_011_E1</v>
      </c>
      <c r="P10048">
        <v>5</v>
      </c>
      <c r="Q10048" t="s">
        <v>67</v>
      </c>
      <c r="R10048" t="s">
        <v>61</v>
      </c>
      <c r="S10048" t="s">
        <v>61</v>
      </c>
      <c r="T10048" t="s">
        <v>61</v>
      </c>
      <c r="U10048" t="s">
        <v>61</v>
      </c>
      <c r="V10048" t="s">
        <v>15448</v>
      </c>
      <c r="W10048">
        <v>5</v>
      </c>
      <c r="X10048" t="s">
        <v>67</v>
      </c>
      <c r="Y10048">
        <v>100</v>
      </c>
      <c r="AB10048" s="28">
        <v>0.5</v>
      </c>
      <c r="AQ10048" s="1">
        <v>44914</v>
      </c>
      <c r="AR10048">
        <v>2</v>
      </c>
      <c r="AS10048" t="s">
        <v>6439</v>
      </c>
    </row>
    <row r="10049" spans="1:45" hidden="1" x14ac:dyDescent="0.5">
      <c r="A10049" t="s">
        <v>15453</v>
      </c>
      <c r="B10049" t="str">
        <f t="shared" si="267"/>
        <v>Pbb-CVer_014-Ex1</v>
      </c>
      <c r="C10049" t="s">
        <v>7674</v>
      </c>
      <c r="D10049" s="1">
        <v>44868</v>
      </c>
      <c r="E10049" t="s">
        <v>11758</v>
      </c>
      <c r="F10049" s="1">
        <v>44914</v>
      </c>
      <c r="G10049" t="s">
        <v>11758</v>
      </c>
      <c r="H10049">
        <v>50</v>
      </c>
      <c r="I10049">
        <v>157</v>
      </c>
      <c r="J10049" t="s">
        <v>11758</v>
      </c>
      <c r="L10049" t="s">
        <v>15447</v>
      </c>
      <c r="M10049" t="s">
        <v>1227</v>
      </c>
      <c r="N10049">
        <v>1</v>
      </c>
      <c r="O10049" t="str">
        <f t="shared" si="268"/>
        <v>Mix-C_011_E1</v>
      </c>
      <c r="P10049">
        <v>6</v>
      </c>
      <c r="Q10049" t="s">
        <v>67</v>
      </c>
      <c r="R10049" t="s">
        <v>61</v>
      </c>
      <c r="S10049" t="s">
        <v>61</v>
      </c>
      <c r="T10049" t="s">
        <v>61</v>
      </c>
      <c r="U10049" t="s">
        <v>61</v>
      </c>
      <c r="V10049" t="s">
        <v>15448</v>
      </c>
      <c r="W10049">
        <v>6</v>
      </c>
      <c r="X10049" t="s">
        <v>67</v>
      </c>
      <c r="Y10049">
        <v>100</v>
      </c>
      <c r="AB10049" s="28">
        <v>-1.1000000000000001</v>
      </c>
      <c r="AQ10049" s="1">
        <v>44914</v>
      </c>
      <c r="AR10049">
        <v>2</v>
      </c>
      <c r="AS10049" t="s">
        <v>6439</v>
      </c>
    </row>
    <row r="10050" spans="1:45" hidden="1" x14ac:dyDescent="0.5">
      <c r="A10050" t="s">
        <v>15454</v>
      </c>
      <c r="B10050" t="str">
        <f t="shared" si="267"/>
        <v>Pbb-CVer_015-Ex1</v>
      </c>
      <c r="C10050" t="s">
        <v>7674</v>
      </c>
      <c r="D10050" s="1">
        <v>44868</v>
      </c>
      <c r="E10050" t="s">
        <v>11758</v>
      </c>
      <c r="F10050" s="1">
        <v>44914</v>
      </c>
      <c r="G10050" t="s">
        <v>11758</v>
      </c>
      <c r="H10050">
        <v>50</v>
      </c>
      <c r="I10050">
        <v>157</v>
      </c>
      <c r="J10050" t="s">
        <v>11758</v>
      </c>
      <c r="L10050" t="s">
        <v>15447</v>
      </c>
      <c r="M10050" t="s">
        <v>1227</v>
      </c>
      <c r="N10050">
        <v>1</v>
      </c>
      <c r="O10050" t="str">
        <f t="shared" si="268"/>
        <v>Mix-C_011_E1</v>
      </c>
      <c r="P10050">
        <v>7</v>
      </c>
      <c r="Q10050" t="s">
        <v>67</v>
      </c>
      <c r="R10050" t="s">
        <v>61</v>
      </c>
      <c r="S10050" t="s">
        <v>61</v>
      </c>
      <c r="T10050" t="s">
        <v>61</v>
      </c>
      <c r="U10050" t="s">
        <v>61</v>
      </c>
      <c r="V10050" t="s">
        <v>15448</v>
      </c>
      <c r="W10050">
        <v>7</v>
      </c>
      <c r="X10050" t="s">
        <v>67</v>
      </c>
      <c r="Y10050">
        <v>100</v>
      </c>
      <c r="AB10050" s="28">
        <v>0.3</v>
      </c>
      <c r="AQ10050" s="1">
        <v>44914</v>
      </c>
      <c r="AR10050">
        <v>2</v>
      </c>
      <c r="AS10050" t="s">
        <v>6439</v>
      </c>
    </row>
    <row r="10051" spans="1:45" hidden="1" x14ac:dyDescent="0.5">
      <c r="A10051" t="s">
        <v>15455</v>
      </c>
      <c r="B10051" t="str">
        <f t="shared" si="267"/>
        <v>Pbb-CVer_016-Ex1</v>
      </c>
      <c r="C10051" t="s">
        <v>7674</v>
      </c>
      <c r="D10051" s="1">
        <v>44868</v>
      </c>
      <c r="E10051" t="s">
        <v>11758</v>
      </c>
      <c r="F10051" s="1">
        <v>44914</v>
      </c>
      <c r="G10051" t="s">
        <v>11758</v>
      </c>
      <c r="H10051">
        <v>50</v>
      </c>
      <c r="I10051">
        <v>157</v>
      </c>
      <c r="J10051" t="s">
        <v>11758</v>
      </c>
      <c r="L10051" t="s">
        <v>15447</v>
      </c>
      <c r="M10051" t="s">
        <v>1227</v>
      </c>
      <c r="N10051">
        <v>1</v>
      </c>
      <c r="O10051" t="str">
        <f t="shared" si="268"/>
        <v>Mix-C_011_E1</v>
      </c>
      <c r="P10051">
        <v>8</v>
      </c>
      <c r="Q10051" t="s">
        <v>67</v>
      </c>
      <c r="R10051" t="s">
        <v>61</v>
      </c>
      <c r="S10051" t="s">
        <v>61</v>
      </c>
      <c r="T10051" t="s">
        <v>61</v>
      </c>
      <c r="U10051" t="s">
        <v>61</v>
      </c>
      <c r="V10051" t="s">
        <v>15448</v>
      </c>
      <c r="W10051">
        <v>8</v>
      </c>
      <c r="X10051" t="s">
        <v>67</v>
      </c>
      <c r="Y10051">
        <v>100</v>
      </c>
      <c r="AB10051" s="28">
        <v>3.5</v>
      </c>
      <c r="AQ10051" s="1">
        <v>44914</v>
      </c>
      <c r="AR10051">
        <v>2</v>
      </c>
      <c r="AS10051" t="s">
        <v>6439</v>
      </c>
    </row>
    <row r="10052" spans="1:45" hidden="1" x14ac:dyDescent="0.5">
      <c r="A10052" t="s">
        <v>15456</v>
      </c>
      <c r="B10052" t="str">
        <f t="shared" si="267"/>
        <v>Pbb-CVer_017-Ex1</v>
      </c>
      <c r="C10052" t="s">
        <v>7674</v>
      </c>
      <c r="D10052" s="1">
        <v>44868</v>
      </c>
      <c r="E10052" t="s">
        <v>11758</v>
      </c>
      <c r="F10052" s="1">
        <v>44914</v>
      </c>
      <c r="G10052" t="s">
        <v>7218</v>
      </c>
      <c r="H10052">
        <v>50</v>
      </c>
      <c r="I10052">
        <v>157</v>
      </c>
      <c r="J10052" t="s">
        <v>7218</v>
      </c>
      <c r="L10052" t="s">
        <v>15447</v>
      </c>
      <c r="M10052" t="s">
        <v>1227</v>
      </c>
      <c r="N10052">
        <v>1</v>
      </c>
      <c r="O10052" t="str">
        <f t="shared" si="268"/>
        <v>Mix-C_011_E1</v>
      </c>
      <c r="P10052">
        <v>9</v>
      </c>
      <c r="Q10052" t="s">
        <v>67</v>
      </c>
      <c r="R10052" t="s">
        <v>61</v>
      </c>
      <c r="S10052" t="s">
        <v>61</v>
      </c>
      <c r="T10052" t="s">
        <v>61</v>
      </c>
      <c r="U10052" t="s">
        <v>61</v>
      </c>
      <c r="V10052" t="s">
        <v>15448</v>
      </c>
      <c r="W10052">
        <v>9</v>
      </c>
      <c r="X10052" t="s">
        <v>67</v>
      </c>
      <c r="Y10052">
        <v>100</v>
      </c>
      <c r="AB10052" s="28">
        <v>0.9</v>
      </c>
      <c r="AQ10052" s="1">
        <v>44914</v>
      </c>
      <c r="AR10052">
        <v>2</v>
      </c>
      <c r="AS10052" t="s">
        <v>6439</v>
      </c>
    </row>
    <row r="10053" spans="1:45" hidden="1" x14ac:dyDescent="0.5">
      <c r="A10053" t="s">
        <v>15457</v>
      </c>
      <c r="B10053" t="str">
        <f t="shared" si="267"/>
        <v>Pbb-CVer_018-Ex1</v>
      </c>
      <c r="C10053" t="s">
        <v>7674</v>
      </c>
      <c r="D10053" s="1">
        <v>44868</v>
      </c>
      <c r="E10053" t="s">
        <v>11758</v>
      </c>
      <c r="F10053" s="1">
        <v>44914</v>
      </c>
      <c r="G10053" t="s">
        <v>7218</v>
      </c>
      <c r="H10053">
        <v>50</v>
      </c>
      <c r="I10053">
        <v>157</v>
      </c>
      <c r="J10053" t="s">
        <v>7218</v>
      </c>
      <c r="L10053" t="s">
        <v>15447</v>
      </c>
      <c r="M10053" t="s">
        <v>1227</v>
      </c>
      <c r="N10053">
        <v>1</v>
      </c>
      <c r="O10053" t="str">
        <f t="shared" si="268"/>
        <v>Mix-C_011_E1</v>
      </c>
      <c r="P10053">
        <v>10</v>
      </c>
      <c r="Q10053" t="s">
        <v>67</v>
      </c>
      <c r="R10053" t="s">
        <v>61</v>
      </c>
      <c r="S10053" t="s">
        <v>61</v>
      </c>
      <c r="T10053" t="s">
        <v>61</v>
      </c>
      <c r="U10053" t="s">
        <v>61</v>
      </c>
      <c r="V10053" t="s">
        <v>15448</v>
      </c>
      <c r="W10053">
        <v>10</v>
      </c>
      <c r="X10053" t="s">
        <v>67</v>
      </c>
      <c r="Y10053">
        <v>100</v>
      </c>
      <c r="AB10053" s="28">
        <v>-2.1</v>
      </c>
      <c r="AQ10053" s="1">
        <v>44914</v>
      </c>
      <c r="AR10053">
        <v>2</v>
      </c>
      <c r="AS10053" t="s">
        <v>6439</v>
      </c>
    </row>
    <row r="10054" spans="1:45" hidden="1" x14ac:dyDescent="0.5">
      <c r="A10054" t="s">
        <v>15458</v>
      </c>
      <c r="B10054" t="str">
        <f t="shared" si="267"/>
        <v>Pbb-CVer_019-Ex1</v>
      </c>
      <c r="C10054" t="s">
        <v>7674</v>
      </c>
      <c r="D10054" s="1">
        <v>44868</v>
      </c>
      <c r="E10054" t="s">
        <v>11758</v>
      </c>
      <c r="F10054" s="1">
        <v>44914</v>
      </c>
      <c r="G10054" t="s">
        <v>7218</v>
      </c>
      <c r="H10054">
        <v>50</v>
      </c>
      <c r="I10054">
        <v>157</v>
      </c>
      <c r="J10054" t="s">
        <v>7218</v>
      </c>
      <c r="L10054" t="s">
        <v>15447</v>
      </c>
      <c r="M10054" t="s">
        <v>1227</v>
      </c>
      <c r="N10054">
        <v>1</v>
      </c>
      <c r="O10054" t="str">
        <f t="shared" si="268"/>
        <v>Mix-C_011_E1</v>
      </c>
      <c r="P10054">
        <v>11</v>
      </c>
      <c r="Q10054" t="s">
        <v>67</v>
      </c>
      <c r="R10054" t="s">
        <v>61</v>
      </c>
      <c r="S10054" t="s">
        <v>61</v>
      </c>
      <c r="T10054" t="s">
        <v>61</v>
      </c>
      <c r="U10054" t="s">
        <v>61</v>
      </c>
      <c r="V10054" t="s">
        <v>15448</v>
      </c>
      <c r="W10054">
        <v>11</v>
      </c>
      <c r="X10054" t="s">
        <v>67</v>
      </c>
      <c r="Y10054">
        <v>100</v>
      </c>
      <c r="AB10054" s="28">
        <v>2.8</v>
      </c>
      <c r="AQ10054" s="1">
        <v>44914</v>
      </c>
      <c r="AR10054">
        <v>2</v>
      </c>
      <c r="AS10054" t="s">
        <v>6439</v>
      </c>
    </row>
    <row r="10055" spans="1:45" hidden="1" x14ac:dyDescent="0.5">
      <c r="A10055" t="s">
        <v>15459</v>
      </c>
      <c r="B10055" t="str">
        <f t="shared" si="267"/>
        <v>Pbb-CVer_020-Ex1</v>
      </c>
      <c r="C10055" t="s">
        <v>7674</v>
      </c>
      <c r="D10055" s="1">
        <v>44868</v>
      </c>
      <c r="E10055" t="s">
        <v>11758</v>
      </c>
      <c r="F10055" s="1">
        <v>44914</v>
      </c>
      <c r="G10055" t="s">
        <v>7218</v>
      </c>
      <c r="H10055">
        <v>50</v>
      </c>
      <c r="I10055">
        <v>157</v>
      </c>
      <c r="J10055" t="s">
        <v>7218</v>
      </c>
      <c r="L10055" t="s">
        <v>15447</v>
      </c>
      <c r="M10055" t="s">
        <v>1227</v>
      </c>
      <c r="N10055">
        <v>1</v>
      </c>
      <c r="O10055" t="str">
        <f t="shared" si="268"/>
        <v>Mix-C_011_E1</v>
      </c>
      <c r="P10055">
        <v>12</v>
      </c>
      <c r="Q10055" t="s">
        <v>67</v>
      </c>
      <c r="R10055" t="s">
        <v>61</v>
      </c>
      <c r="S10055" t="s">
        <v>61</v>
      </c>
      <c r="T10055" t="s">
        <v>61</v>
      </c>
      <c r="U10055" t="s">
        <v>61</v>
      </c>
      <c r="V10055" t="s">
        <v>15448</v>
      </c>
      <c r="W10055">
        <v>12</v>
      </c>
      <c r="X10055" t="s">
        <v>67</v>
      </c>
      <c r="Y10055">
        <v>100</v>
      </c>
      <c r="AB10055" s="28">
        <v>-1.7</v>
      </c>
    </row>
    <row r="10056" spans="1:45" hidden="1" x14ac:dyDescent="0.5">
      <c r="A10056" t="s">
        <v>15460</v>
      </c>
      <c r="B10056" t="str">
        <f t="shared" si="267"/>
        <v>Pbb-CVer_021-Ex1</v>
      </c>
      <c r="C10056" t="s">
        <v>7674</v>
      </c>
      <c r="D10056" s="1">
        <v>44868</v>
      </c>
      <c r="E10056" t="s">
        <v>11758</v>
      </c>
      <c r="F10056" s="1">
        <v>44914</v>
      </c>
      <c r="G10056" t="s">
        <v>6439</v>
      </c>
      <c r="H10056">
        <v>50</v>
      </c>
      <c r="I10056">
        <v>157</v>
      </c>
      <c r="J10056" t="s">
        <v>6439</v>
      </c>
      <c r="L10056" t="s">
        <v>15447</v>
      </c>
      <c r="M10056" t="s">
        <v>1227</v>
      </c>
      <c r="N10056">
        <v>1</v>
      </c>
      <c r="O10056" t="str">
        <f t="shared" si="268"/>
        <v>Mix-C_011_E1</v>
      </c>
      <c r="P10056">
        <v>1</v>
      </c>
      <c r="Q10056" t="s">
        <v>65</v>
      </c>
      <c r="R10056" t="s">
        <v>61</v>
      </c>
      <c r="S10056" t="s">
        <v>61</v>
      </c>
      <c r="T10056" t="s">
        <v>61</v>
      </c>
      <c r="U10056" t="s">
        <v>61</v>
      </c>
      <c r="V10056" t="s">
        <v>15448</v>
      </c>
      <c r="W10056">
        <v>1</v>
      </c>
      <c r="X10056" t="s">
        <v>65</v>
      </c>
      <c r="Y10056">
        <v>100</v>
      </c>
      <c r="AB10056" s="28"/>
    </row>
    <row r="10057" spans="1:45" hidden="1" x14ac:dyDescent="0.5">
      <c r="A10057" t="s">
        <v>15461</v>
      </c>
      <c r="B10057" t="str">
        <f t="shared" si="267"/>
        <v>Pbb-CVer_022-Ex1</v>
      </c>
      <c r="C10057" t="s">
        <v>7674</v>
      </c>
      <c r="D10057" s="1">
        <v>44868</v>
      </c>
      <c r="E10057" t="s">
        <v>11758</v>
      </c>
      <c r="F10057" s="1">
        <v>44914</v>
      </c>
      <c r="G10057" t="s">
        <v>6439</v>
      </c>
      <c r="H10057">
        <v>50</v>
      </c>
      <c r="I10057">
        <v>157</v>
      </c>
      <c r="J10057" t="s">
        <v>6439</v>
      </c>
      <c r="L10057" t="s">
        <v>15447</v>
      </c>
      <c r="M10057" t="s">
        <v>1227</v>
      </c>
      <c r="N10057">
        <v>1</v>
      </c>
      <c r="O10057" t="str">
        <f t="shared" si="268"/>
        <v>Mix-C_011_E1</v>
      </c>
      <c r="P10057">
        <v>2</v>
      </c>
      <c r="Q10057" t="s">
        <v>65</v>
      </c>
      <c r="R10057" t="s">
        <v>61</v>
      </c>
      <c r="S10057" t="s">
        <v>61</v>
      </c>
      <c r="T10057" t="s">
        <v>61</v>
      </c>
      <c r="U10057" t="s">
        <v>61</v>
      </c>
      <c r="V10057" t="s">
        <v>15448</v>
      </c>
      <c r="W10057">
        <v>2</v>
      </c>
      <c r="X10057" t="s">
        <v>65</v>
      </c>
      <c r="Y10057">
        <v>100</v>
      </c>
    </row>
    <row r="10058" spans="1:45" hidden="1" x14ac:dyDescent="0.5">
      <c r="A10058" t="s">
        <v>15462</v>
      </c>
      <c r="B10058" t="str">
        <f t="shared" si="267"/>
        <v>Pbb-CVer_023-Ex1</v>
      </c>
      <c r="C10058" t="s">
        <v>7674</v>
      </c>
      <c r="D10058" s="1">
        <v>44868</v>
      </c>
      <c r="E10058" t="s">
        <v>11758</v>
      </c>
      <c r="F10058" s="1">
        <v>44914</v>
      </c>
      <c r="G10058" t="s">
        <v>6439</v>
      </c>
      <c r="H10058">
        <v>50</v>
      </c>
      <c r="I10058">
        <v>157</v>
      </c>
      <c r="J10058" t="s">
        <v>6439</v>
      </c>
      <c r="L10058" t="s">
        <v>15447</v>
      </c>
      <c r="M10058" t="s">
        <v>1227</v>
      </c>
      <c r="N10058">
        <v>1</v>
      </c>
      <c r="O10058" t="str">
        <f t="shared" si="268"/>
        <v>Mix-C_011_E1</v>
      </c>
      <c r="P10058">
        <v>3</v>
      </c>
      <c r="Q10058" t="s">
        <v>65</v>
      </c>
      <c r="R10058" t="s">
        <v>61</v>
      </c>
      <c r="S10058" t="s">
        <v>61</v>
      </c>
      <c r="T10058" t="s">
        <v>61</v>
      </c>
      <c r="U10058" t="s">
        <v>61</v>
      </c>
      <c r="V10058" t="s">
        <v>15448</v>
      </c>
      <c r="W10058">
        <v>3</v>
      </c>
      <c r="X10058" t="s">
        <v>65</v>
      </c>
      <c r="Y10058">
        <v>100</v>
      </c>
    </row>
    <row r="10059" spans="1:45" hidden="1" x14ac:dyDescent="0.5">
      <c r="A10059" t="s">
        <v>15463</v>
      </c>
      <c r="B10059" t="str">
        <f t="shared" si="267"/>
        <v>Pbb-CVer_024-Ex1</v>
      </c>
      <c r="C10059" t="s">
        <v>7674</v>
      </c>
      <c r="D10059" s="1">
        <v>44868</v>
      </c>
      <c r="E10059" t="s">
        <v>11758</v>
      </c>
      <c r="F10059" s="1">
        <v>44914</v>
      </c>
      <c r="G10059" t="s">
        <v>6439</v>
      </c>
      <c r="H10059">
        <v>50</v>
      </c>
      <c r="I10059">
        <v>157</v>
      </c>
      <c r="J10059" t="s">
        <v>6439</v>
      </c>
      <c r="L10059" t="s">
        <v>15447</v>
      </c>
      <c r="M10059" t="s">
        <v>1227</v>
      </c>
      <c r="N10059">
        <v>1</v>
      </c>
      <c r="O10059" t="str">
        <f t="shared" si="268"/>
        <v>Mix-C_011_E1</v>
      </c>
      <c r="P10059">
        <v>4</v>
      </c>
      <c r="Q10059" t="s">
        <v>65</v>
      </c>
      <c r="R10059" t="s">
        <v>61</v>
      </c>
      <c r="S10059" t="s">
        <v>61</v>
      </c>
      <c r="T10059" t="s">
        <v>61</v>
      </c>
      <c r="U10059" t="s">
        <v>61</v>
      </c>
      <c r="V10059" t="s">
        <v>15448</v>
      </c>
      <c r="W10059">
        <v>4</v>
      </c>
      <c r="X10059" t="s">
        <v>65</v>
      </c>
      <c r="Y10059">
        <v>100</v>
      </c>
    </row>
    <row r="10060" spans="1:45" hidden="1" x14ac:dyDescent="0.5">
      <c r="A10060" t="s">
        <v>15464</v>
      </c>
      <c r="B10060" t="str">
        <f t="shared" si="267"/>
        <v>Pbb-CVer_025-Ex1</v>
      </c>
      <c r="C10060" t="s">
        <v>7674</v>
      </c>
      <c r="D10060" s="1">
        <v>44868</v>
      </c>
      <c r="E10060" t="s">
        <v>11758</v>
      </c>
      <c r="F10060" s="1">
        <v>44914</v>
      </c>
      <c r="G10060" t="s">
        <v>11758</v>
      </c>
      <c r="H10060">
        <v>50</v>
      </c>
      <c r="I10060">
        <v>157</v>
      </c>
      <c r="J10060" t="s">
        <v>11758</v>
      </c>
      <c r="L10060" t="s">
        <v>15447</v>
      </c>
      <c r="M10060" t="s">
        <v>1227</v>
      </c>
      <c r="N10060">
        <v>1</v>
      </c>
      <c r="O10060" t="str">
        <f t="shared" si="268"/>
        <v>Mix-C_011_E1</v>
      </c>
      <c r="P10060">
        <v>5</v>
      </c>
      <c r="Q10060" t="s">
        <v>65</v>
      </c>
      <c r="R10060" t="s">
        <v>61</v>
      </c>
      <c r="S10060" t="s">
        <v>61</v>
      </c>
      <c r="T10060" t="s">
        <v>61</v>
      </c>
      <c r="U10060" t="s">
        <v>61</v>
      </c>
      <c r="V10060" t="s">
        <v>15448</v>
      </c>
      <c r="W10060">
        <v>5</v>
      </c>
      <c r="X10060" t="s">
        <v>65</v>
      </c>
      <c r="Y10060">
        <v>100</v>
      </c>
    </row>
    <row r="10061" spans="1:45" hidden="1" x14ac:dyDescent="0.5">
      <c r="A10061" t="s">
        <v>15465</v>
      </c>
      <c r="B10061" t="str">
        <f t="shared" si="267"/>
        <v>Pbb-CVer_026-Ex1</v>
      </c>
      <c r="C10061" t="s">
        <v>7674</v>
      </c>
      <c r="D10061" s="1">
        <v>44868</v>
      </c>
      <c r="E10061" t="s">
        <v>11758</v>
      </c>
      <c r="F10061" s="1">
        <v>44914</v>
      </c>
      <c r="G10061" t="s">
        <v>11758</v>
      </c>
      <c r="H10061">
        <v>50</v>
      </c>
      <c r="I10061">
        <v>157</v>
      </c>
      <c r="J10061" t="s">
        <v>11758</v>
      </c>
      <c r="L10061" t="s">
        <v>15447</v>
      </c>
      <c r="M10061" t="s">
        <v>1227</v>
      </c>
      <c r="N10061">
        <v>1</v>
      </c>
      <c r="O10061" t="str">
        <f t="shared" si="268"/>
        <v>Mix-C_011_E1</v>
      </c>
      <c r="P10061">
        <v>6</v>
      </c>
      <c r="Q10061" t="s">
        <v>65</v>
      </c>
      <c r="R10061" t="s">
        <v>61</v>
      </c>
      <c r="S10061" t="s">
        <v>61</v>
      </c>
      <c r="T10061" t="s">
        <v>61</v>
      </c>
      <c r="U10061" t="s">
        <v>61</v>
      </c>
      <c r="V10061" t="s">
        <v>15448</v>
      </c>
      <c r="W10061">
        <v>6</v>
      </c>
      <c r="X10061" t="s">
        <v>65</v>
      </c>
      <c r="Y10061">
        <v>100</v>
      </c>
    </row>
    <row r="10062" spans="1:45" hidden="1" x14ac:dyDescent="0.5">
      <c r="A10062" t="s">
        <v>15466</v>
      </c>
      <c r="B10062" t="str">
        <f t="shared" si="267"/>
        <v>Pbb-CVer_027-Ex1</v>
      </c>
      <c r="C10062" t="s">
        <v>7674</v>
      </c>
      <c r="D10062" s="1">
        <v>44872</v>
      </c>
      <c r="E10062" t="s">
        <v>11612</v>
      </c>
      <c r="F10062" s="1">
        <v>44914</v>
      </c>
      <c r="G10062" t="s">
        <v>11758</v>
      </c>
      <c r="H10062">
        <v>50</v>
      </c>
      <c r="I10062">
        <v>157</v>
      </c>
      <c r="J10062" t="s">
        <v>11758</v>
      </c>
      <c r="L10062" t="s">
        <v>15447</v>
      </c>
      <c r="M10062" t="s">
        <v>1227</v>
      </c>
      <c r="N10062">
        <v>1</v>
      </c>
      <c r="O10062" t="str">
        <f t="shared" si="268"/>
        <v>Mix-C_011_E1</v>
      </c>
      <c r="P10062">
        <v>7</v>
      </c>
      <c r="Q10062" t="s">
        <v>65</v>
      </c>
      <c r="R10062" t="s">
        <v>61</v>
      </c>
      <c r="S10062" t="s">
        <v>61</v>
      </c>
      <c r="T10062" t="s">
        <v>61</v>
      </c>
      <c r="U10062" t="s">
        <v>61</v>
      </c>
      <c r="V10062" t="s">
        <v>15448</v>
      </c>
      <c r="W10062">
        <v>7</v>
      </c>
      <c r="X10062" t="s">
        <v>65</v>
      </c>
      <c r="Y10062">
        <v>100</v>
      </c>
    </row>
    <row r="10063" spans="1:45" hidden="1" x14ac:dyDescent="0.5">
      <c r="A10063" t="s">
        <v>15467</v>
      </c>
      <c r="B10063" t="str">
        <f t="shared" si="267"/>
        <v>Pbb-CVer_028-Ex1</v>
      </c>
      <c r="C10063" t="s">
        <v>7674</v>
      </c>
      <c r="D10063" s="1">
        <v>44872</v>
      </c>
      <c r="E10063" t="s">
        <v>11612</v>
      </c>
      <c r="F10063" s="1">
        <v>44914</v>
      </c>
      <c r="G10063" t="s">
        <v>11758</v>
      </c>
      <c r="H10063">
        <v>50</v>
      </c>
      <c r="I10063">
        <v>157</v>
      </c>
      <c r="J10063" t="s">
        <v>11758</v>
      </c>
      <c r="L10063" t="s">
        <v>15447</v>
      </c>
      <c r="M10063" t="s">
        <v>1227</v>
      </c>
      <c r="N10063">
        <v>1</v>
      </c>
      <c r="O10063" t="str">
        <f t="shared" si="268"/>
        <v>Mix-C_011_E1</v>
      </c>
      <c r="P10063">
        <v>8</v>
      </c>
      <c r="Q10063" t="s">
        <v>65</v>
      </c>
      <c r="R10063" t="s">
        <v>61</v>
      </c>
      <c r="S10063" t="s">
        <v>61</v>
      </c>
      <c r="T10063" t="s">
        <v>61</v>
      </c>
      <c r="U10063" t="s">
        <v>61</v>
      </c>
      <c r="V10063" t="s">
        <v>15448</v>
      </c>
      <c r="W10063">
        <v>8</v>
      </c>
      <c r="X10063" t="s">
        <v>65</v>
      </c>
      <c r="Y10063">
        <v>100</v>
      </c>
    </row>
    <row r="10064" spans="1:45" hidden="1" x14ac:dyDescent="0.5">
      <c r="A10064" t="s">
        <v>15468</v>
      </c>
      <c r="B10064" t="str">
        <f t="shared" si="267"/>
        <v>Pbb-CVer_029-Ex1</v>
      </c>
      <c r="C10064" t="s">
        <v>7674</v>
      </c>
      <c r="D10064" s="1">
        <v>44872</v>
      </c>
      <c r="E10064" t="s">
        <v>11612</v>
      </c>
      <c r="F10064" s="1">
        <v>44914</v>
      </c>
      <c r="G10064" t="s">
        <v>7218</v>
      </c>
      <c r="H10064">
        <v>50</v>
      </c>
      <c r="I10064">
        <v>157</v>
      </c>
      <c r="J10064" t="s">
        <v>7218</v>
      </c>
      <c r="L10064" t="s">
        <v>15447</v>
      </c>
      <c r="M10064" t="s">
        <v>1227</v>
      </c>
      <c r="N10064">
        <v>1</v>
      </c>
      <c r="O10064" t="str">
        <f t="shared" si="268"/>
        <v>Mix-C_011_E1</v>
      </c>
      <c r="P10064">
        <v>9</v>
      </c>
      <c r="Q10064" t="s">
        <v>65</v>
      </c>
      <c r="R10064" t="s">
        <v>61</v>
      </c>
      <c r="S10064" t="s">
        <v>61</v>
      </c>
      <c r="T10064" t="s">
        <v>61</v>
      </c>
      <c r="U10064" t="s">
        <v>61</v>
      </c>
      <c r="V10064" t="s">
        <v>15448</v>
      </c>
      <c r="W10064">
        <v>9</v>
      </c>
      <c r="X10064" t="s">
        <v>65</v>
      </c>
      <c r="Y10064">
        <v>100</v>
      </c>
    </row>
    <row r="10065" spans="1:25" hidden="1" x14ac:dyDescent="0.5">
      <c r="A10065" t="s">
        <v>15469</v>
      </c>
      <c r="B10065" t="str">
        <f t="shared" si="267"/>
        <v>Pbb-CVer_030-Ex1</v>
      </c>
      <c r="C10065" t="s">
        <v>7674</v>
      </c>
      <c r="D10065" s="1">
        <v>44872</v>
      </c>
      <c r="E10065" t="s">
        <v>11612</v>
      </c>
      <c r="F10065" s="1">
        <v>44914</v>
      </c>
      <c r="G10065" t="s">
        <v>7218</v>
      </c>
      <c r="H10065">
        <v>50</v>
      </c>
      <c r="I10065">
        <v>157</v>
      </c>
      <c r="J10065" t="s">
        <v>7218</v>
      </c>
      <c r="L10065" t="s">
        <v>15447</v>
      </c>
      <c r="M10065" t="s">
        <v>1227</v>
      </c>
      <c r="N10065">
        <v>1</v>
      </c>
      <c r="O10065" t="str">
        <f t="shared" si="268"/>
        <v>Mix-C_011_E1</v>
      </c>
      <c r="P10065">
        <v>10</v>
      </c>
      <c r="Q10065" t="s">
        <v>65</v>
      </c>
      <c r="R10065" t="s">
        <v>61</v>
      </c>
      <c r="S10065" t="s">
        <v>61</v>
      </c>
      <c r="T10065" t="s">
        <v>61</v>
      </c>
      <c r="U10065" t="s">
        <v>61</v>
      </c>
      <c r="V10065" t="s">
        <v>15448</v>
      </c>
      <c r="W10065">
        <v>10</v>
      </c>
      <c r="X10065" t="s">
        <v>65</v>
      </c>
      <c r="Y10065">
        <v>100</v>
      </c>
    </row>
    <row r="10066" spans="1:25" hidden="1" x14ac:dyDescent="0.5">
      <c r="A10066" t="s">
        <v>15470</v>
      </c>
      <c r="B10066" t="str">
        <f t="shared" si="267"/>
        <v>Pbb-CVer_031-Ex1</v>
      </c>
      <c r="C10066" t="s">
        <v>7674</v>
      </c>
      <c r="D10066" s="1">
        <v>44872</v>
      </c>
      <c r="E10066" t="s">
        <v>11612</v>
      </c>
      <c r="F10066" s="1">
        <v>44914</v>
      </c>
      <c r="G10066" t="s">
        <v>7218</v>
      </c>
      <c r="H10066">
        <v>50</v>
      </c>
      <c r="I10066">
        <v>157</v>
      </c>
      <c r="J10066" t="s">
        <v>7218</v>
      </c>
      <c r="L10066" t="s">
        <v>15447</v>
      </c>
      <c r="M10066" t="s">
        <v>1227</v>
      </c>
      <c r="N10066">
        <v>1</v>
      </c>
      <c r="O10066" t="str">
        <f t="shared" si="268"/>
        <v>Mix-C_011_E1</v>
      </c>
      <c r="P10066">
        <v>11</v>
      </c>
      <c r="Q10066" t="s">
        <v>65</v>
      </c>
      <c r="R10066" t="s">
        <v>61</v>
      </c>
      <c r="S10066" t="s">
        <v>61</v>
      </c>
      <c r="T10066" t="s">
        <v>61</v>
      </c>
      <c r="U10066" t="s">
        <v>61</v>
      </c>
      <c r="V10066" t="s">
        <v>15448</v>
      </c>
      <c r="W10066">
        <v>11</v>
      </c>
      <c r="X10066" t="s">
        <v>65</v>
      </c>
      <c r="Y10066">
        <v>100</v>
      </c>
    </row>
    <row r="10067" spans="1:25" hidden="1" x14ac:dyDescent="0.5">
      <c r="A10067" t="s">
        <v>15471</v>
      </c>
      <c r="B10067" t="str">
        <f t="shared" si="267"/>
        <v>Pbb-CVer_032-Ex1</v>
      </c>
      <c r="C10067" t="s">
        <v>7674</v>
      </c>
      <c r="D10067" s="1">
        <v>44872</v>
      </c>
      <c r="E10067" t="s">
        <v>11612</v>
      </c>
      <c r="F10067" s="1">
        <v>44914</v>
      </c>
      <c r="G10067" t="s">
        <v>7218</v>
      </c>
      <c r="H10067">
        <v>50</v>
      </c>
      <c r="I10067">
        <v>157</v>
      </c>
      <c r="J10067" t="s">
        <v>7218</v>
      </c>
      <c r="L10067" t="s">
        <v>15447</v>
      </c>
      <c r="M10067" t="s">
        <v>1227</v>
      </c>
      <c r="N10067">
        <v>1</v>
      </c>
      <c r="O10067" t="str">
        <f t="shared" si="268"/>
        <v>Mix-C_011_E1</v>
      </c>
      <c r="P10067">
        <v>12</v>
      </c>
      <c r="Q10067" t="s">
        <v>65</v>
      </c>
      <c r="R10067" t="s">
        <v>61</v>
      </c>
      <c r="S10067" t="s">
        <v>61</v>
      </c>
      <c r="T10067" t="s">
        <v>61</v>
      </c>
      <c r="U10067" t="s">
        <v>61</v>
      </c>
      <c r="V10067" t="s">
        <v>15448</v>
      </c>
      <c r="W10067">
        <v>12</v>
      </c>
      <c r="X10067" t="s">
        <v>65</v>
      </c>
      <c r="Y10067">
        <v>100</v>
      </c>
    </row>
    <row r="10068" spans="1:25" hidden="1" x14ac:dyDescent="0.5">
      <c r="A10068" t="s">
        <v>15472</v>
      </c>
      <c r="B10068" t="str">
        <f t="shared" si="267"/>
        <v>Pbb-CVer_033-Ex1</v>
      </c>
      <c r="C10068" t="s">
        <v>7674</v>
      </c>
      <c r="D10068" s="1">
        <v>44872</v>
      </c>
      <c r="E10068" t="s">
        <v>11612</v>
      </c>
      <c r="F10068" s="1">
        <v>44914</v>
      </c>
      <c r="G10068" t="s">
        <v>6439</v>
      </c>
      <c r="H10068">
        <v>50</v>
      </c>
      <c r="I10068">
        <v>157</v>
      </c>
      <c r="J10068" t="s">
        <v>6439</v>
      </c>
      <c r="L10068" t="s">
        <v>15447</v>
      </c>
      <c r="M10068" t="s">
        <v>1227</v>
      </c>
      <c r="N10068">
        <v>1</v>
      </c>
      <c r="O10068" t="str">
        <f t="shared" si="268"/>
        <v>Mix-C_011_E1</v>
      </c>
      <c r="P10068">
        <v>1</v>
      </c>
      <c r="Q10068" t="s">
        <v>63</v>
      </c>
      <c r="R10068" t="s">
        <v>61</v>
      </c>
      <c r="S10068" t="s">
        <v>61</v>
      </c>
      <c r="T10068" t="s">
        <v>61</v>
      </c>
      <c r="U10068" t="s">
        <v>61</v>
      </c>
      <c r="V10068" t="s">
        <v>15448</v>
      </c>
      <c r="W10068">
        <v>1</v>
      </c>
      <c r="X10068" t="s">
        <v>63</v>
      </c>
      <c r="Y10068">
        <v>100</v>
      </c>
    </row>
    <row r="10069" spans="1:25" hidden="1" x14ac:dyDescent="0.5">
      <c r="A10069" t="s">
        <v>15473</v>
      </c>
      <c r="B10069" t="str">
        <f t="shared" si="267"/>
        <v>Pbb-CVer_034-Ex1</v>
      </c>
      <c r="C10069" t="s">
        <v>7674</v>
      </c>
      <c r="D10069" s="1">
        <v>44872</v>
      </c>
      <c r="E10069" t="s">
        <v>11612</v>
      </c>
      <c r="F10069" s="1">
        <v>44914</v>
      </c>
      <c r="G10069" t="s">
        <v>6439</v>
      </c>
      <c r="H10069">
        <v>50</v>
      </c>
      <c r="I10069">
        <v>157</v>
      </c>
      <c r="J10069" t="s">
        <v>6439</v>
      </c>
      <c r="L10069" t="s">
        <v>15447</v>
      </c>
      <c r="M10069" t="s">
        <v>1227</v>
      </c>
      <c r="N10069">
        <v>1</v>
      </c>
      <c r="O10069" t="str">
        <f t="shared" si="268"/>
        <v>Mix-C_011_E1</v>
      </c>
      <c r="P10069">
        <v>2</v>
      </c>
      <c r="Q10069" t="s">
        <v>63</v>
      </c>
      <c r="R10069" t="s">
        <v>61</v>
      </c>
      <c r="S10069" t="s">
        <v>61</v>
      </c>
      <c r="T10069" t="s">
        <v>61</v>
      </c>
      <c r="U10069" t="s">
        <v>61</v>
      </c>
      <c r="V10069" t="s">
        <v>15448</v>
      </c>
      <c r="W10069">
        <v>2</v>
      </c>
      <c r="X10069" t="s">
        <v>63</v>
      </c>
      <c r="Y10069">
        <v>100</v>
      </c>
    </row>
    <row r="10070" spans="1:25" hidden="1" x14ac:dyDescent="0.5">
      <c r="A10070" t="s">
        <v>15474</v>
      </c>
      <c r="B10070" t="str">
        <f t="shared" si="267"/>
        <v>Pbb-CVer_035-Ex1</v>
      </c>
      <c r="C10070" t="s">
        <v>7674</v>
      </c>
      <c r="D10070" s="1">
        <v>44872</v>
      </c>
      <c r="E10070" t="s">
        <v>11612</v>
      </c>
      <c r="F10070" s="1">
        <v>44914</v>
      </c>
      <c r="G10070" t="s">
        <v>6439</v>
      </c>
      <c r="H10070">
        <v>50</v>
      </c>
      <c r="I10070">
        <v>157</v>
      </c>
      <c r="J10070" t="s">
        <v>6439</v>
      </c>
      <c r="L10070" t="s">
        <v>15447</v>
      </c>
      <c r="M10070" t="s">
        <v>1227</v>
      </c>
      <c r="N10070">
        <v>1</v>
      </c>
      <c r="O10070" t="str">
        <f t="shared" si="268"/>
        <v>Mix-C_011_E1</v>
      </c>
      <c r="P10070">
        <v>3</v>
      </c>
      <c r="Q10070" t="s">
        <v>63</v>
      </c>
      <c r="R10070" t="s">
        <v>61</v>
      </c>
      <c r="S10070" t="s">
        <v>61</v>
      </c>
      <c r="T10070" t="s">
        <v>61</v>
      </c>
      <c r="U10070" t="s">
        <v>61</v>
      </c>
      <c r="V10070" t="s">
        <v>15448</v>
      </c>
      <c r="W10070">
        <v>3</v>
      </c>
      <c r="X10070" t="s">
        <v>63</v>
      </c>
      <c r="Y10070">
        <v>100</v>
      </c>
    </row>
    <row r="10071" spans="1:25" hidden="1" x14ac:dyDescent="0.5">
      <c r="A10071" t="s">
        <v>15475</v>
      </c>
      <c r="B10071" t="str">
        <f t="shared" si="267"/>
        <v>Pbb-CVer_036-Ex1</v>
      </c>
      <c r="C10071" t="s">
        <v>7674</v>
      </c>
      <c r="D10071" s="1">
        <v>44872</v>
      </c>
      <c r="E10071" t="s">
        <v>11612</v>
      </c>
      <c r="F10071" s="1">
        <v>44914</v>
      </c>
      <c r="G10071" t="s">
        <v>6439</v>
      </c>
      <c r="H10071">
        <v>50</v>
      </c>
      <c r="I10071">
        <v>157</v>
      </c>
      <c r="J10071" t="s">
        <v>6439</v>
      </c>
      <c r="L10071" t="s">
        <v>15447</v>
      </c>
      <c r="M10071" t="s">
        <v>1227</v>
      </c>
      <c r="N10071">
        <v>1</v>
      </c>
      <c r="O10071" t="str">
        <f t="shared" si="268"/>
        <v>Mix-C_011_E1</v>
      </c>
      <c r="P10071">
        <v>4</v>
      </c>
      <c r="Q10071" t="s">
        <v>63</v>
      </c>
      <c r="R10071" t="s">
        <v>61</v>
      </c>
      <c r="S10071" t="s">
        <v>61</v>
      </c>
      <c r="T10071" t="s">
        <v>61</v>
      </c>
      <c r="U10071" t="s">
        <v>61</v>
      </c>
      <c r="V10071" t="s">
        <v>15448</v>
      </c>
      <c r="W10071">
        <v>4</v>
      </c>
      <c r="X10071" t="s">
        <v>63</v>
      </c>
      <c r="Y10071">
        <v>100</v>
      </c>
    </row>
    <row r="10072" spans="1:25" hidden="1" x14ac:dyDescent="0.5">
      <c r="A10072" t="s">
        <v>15476</v>
      </c>
      <c r="B10072" t="str">
        <f t="shared" si="267"/>
        <v>Pbb-CVer_037-Ex1</v>
      </c>
      <c r="C10072" t="s">
        <v>7674</v>
      </c>
      <c r="D10072" s="1">
        <v>44872</v>
      </c>
      <c r="E10072" t="s">
        <v>11612</v>
      </c>
      <c r="F10072" s="1">
        <v>44914</v>
      </c>
      <c r="G10072" t="s">
        <v>11758</v>
      </c>
      <c r="H10072">
        <v>50</v>
      </c>
      <c r="I10072">
        <v>157</v>
      </c>
      <c r="J10072" t="s">
        <v>11758</v>
      </c>
      <c r="L10072" t="s">
        <v>15447</v>
      </c>
      <c r="M10072" t="s">
        <v>1227</v>
      </c>
      <c r="N10072">
        <v>1</v>
      </c>
      <c r="O10072" t="str">
        <f t="shared" si="268"/>
        <v>Mix-C_011_E1</v>
      </c>
      <c r="P10072">
        <v>5</v>
      </c>
      <c r="Q10072" t="s">
        <v>63</v>
      </c>
      <c r="R10072" t="s">
        <v>61</v>
      </c>
      <c r="S10072" t="s">
        <v>61</v>
      </c>
      <c r="T10072" t="s">
        <v>61</v>
      </c>
      <c r="U10072" t="s">
        <v>61</v>
      </c>
      <c r="V10072" t="s">
        <v>15448</v>
      </c>
      <c r="W10072">
        <v>5</v>
      </c>
      <c r="X10072" t="s">
        <v>63</v>
      </c>
      <c r="Y10072">
        <v>100</v>
      </c>
    </row>
    <row r="10073" spans="1:25" hidden="1" x14ac:dyDescent="0.5">
      <c r="A10073" t="s">
        <v>15477</v>
      </c>
      <c r="B10073" t="str">
        <f t="shared" si="267"/>
        <v>Pbb-CVer_038-Ex1</v>
      </c>
      <c r="C10073" t="s">
        <v>7674</v>
      </c>
      <c r="D10073" s="1">
        <v>44872</v>
      </c>
      <c r="E10073" t="s">
        <v>11612</v>
      </c>
      <c r="F10073" s="1">
        <v>44914</v>
      </c>
      <c r="G10073" t="s">
        <v>11758</v>
      </c>
      <c r="H10073">
        <v>50</v>
      </c>
      <c r="I10073">
        <v>157</v>
      </c>
      <c r="J10073" t="s">
        <v>11758</v>
      </c>
      <c r="L10073" t="s">
        <v>15447</v>
      </c>
      <c r="M10073" t="s">
        <v>1227</v>
      </c>
      <c r="N10073">
        <v>1</v>
      </c>
      <c r="O10073" t="str">
        <f t="shared" si="268"/>
        <v>Mix-C_011_E1</v>
      </c>
      <c r="P10073">
        <v>6</v>
      </c>
      <c r="Q10073" t="s">
        <v>63</v>
      </c>
      <c r="R10073" t="s">
        <v>61</v>
      </c>
      <c r="S10073" t="s">
        <v>61</v>
      </c>
      <c r="T10073" t="s">
        <v>61</v>
      </c>
      <c r="U10073" t="s">
        <v>61</v>
      </c>
      <c r="V10073" t="s">
        <v>15448</v>
      </c>
      <c r="W10073">
        <v>6</v>
      </c>
      <c r="X10073" t="s">
        <v>63</v>
      </c>
      <c r="Y10073">
        <v>100</v>
      </c>
    </row>
    <row r="10074" spans="1:25" hidden="1" x14ac:dyDescent="0.5">
      <c r="A10074" t="s">
        <v>15478</v>
      </c>
      <c r="B10074" t="str">
        <f t="shared" si="267"/>
        <v>Pbb-CVer_039-Ex1</v>
      </c>
      <c r="C10074" t="s">
        <v>7674</v>
      </c>
      <c r="D10074" s="1">
        <v>44872</v>
      </c>
      <c r="E10074" t="s">
        <v>11612</v>
      </c>
      <c r="F10074" s="1">
        <v>44914</v>
      </c>
      <c r="G10074" t="s">
        <v>11758</v>
      </c>
      <c r="H10074">
        <v>50</v>
      </c>
      <c r="I10074">
        <v>157</v>
      </c>
      <c r="J10074" t="s">
        <v>11758</v>
      </c>
      <c r="L10074" t="s">
        <v>15447</v>
      </c>
      <c r="M10074" t="s">
        <v>1227</v>
      </c>
      <c r="N10074">
        <v>1</v>
      </c>
      <c r="O10074" t="str">
        <f t="shared" si="268"/>
        <v>Mix-C_011_E1</v>
      </c>
      <c r="P10074">
        <v>7</v>
      </c>
      <c r="Q10074" t="s">
        <v>63</v>
      </c>
      <c r="R10074" t="s">
        <v>61</v>
      </c>
      <c r="S10074" t="s">
        <v>61</v>
      </c>
      <c r="T10074" t="s">
        <v>61</v>
      </c>
      <c r="U10074" t="s">
        <v>61</v>
      </c>
      <c r="V10074" t="s">
        <v>15448</v>
      </c>
      <c r="W10074">
        <v>7</v>
      </c>
      <c r="X10074" t="s">
        <v>63</v>
      </c>
      <c r="Y10074">
        <v>100</v>
      </c>
    </row>
    <row r="10075" spans="1:25" hidden="1" x14ac:dyDescent="0.5">
      <c r="A10075" t="s">
        <v>15479</v>
      </c>
      <c r="B10075" t="str">
        <f t="shared" si="267"/>
        <v>Pbb-CVer_040-Ex1</v>
      </c>
      <c r="C10075" t="s">
        <v>7674</v>
      </c>
      <c r="D10075" s="1">
        <v>44872</v>
      </c>
      <c r="E10075" t="s">
        <v>11612</v>
      </c>
      <c r="F10075" s="1">
        <v>44914</v>
      </c>
      <c r="G10075" t="s">
        <v>11758</v>
      </c>
      <c r="H10075">
        <v>50</v>
      </c>
      <c r="I10075">
        <v>157</v>
      </c>
      <c r="J10075" t="s">
        <v>11758</v>
      </c>
      <c r="L10075" t="s">
        <v>15447</v>
      </c>
      <c r="M10075" t="s">
        <v>1227</v>
      </c>
      <c r="N10075">
        <v>1</v>
      </c>
      <c r="O10075" t="str">
        <f t="shared" si="268"/>
        <v>Mix-C_011_E1</v>
      </c>
      <c r="P10075">
        <v>8</v>
      </c>
      <c r="Q10075" t="s">
        <v>63</v>
      </c>
      <c r="R10075" t="s">
        <v>61</v>
      </c>
      <c r="S10075" t="s">
        <v>61</v>
      </c>
      <c r="T10075" t="s">
        <v>61</v>
      </c>
      <c r="U10075" t="s">
        <v>61</v>
      </c>
      <c r="V10075" t="s">
        <v>15448</v>
      </c>
      <c r="W10075">
        <v>8</v>
      </c>
      <c r="X10075" t="s">
        <v>63</v>
      </c>
      <c r="Y10075">
        <v>100</v>
      </c>
    </row>
    <row r="10076" spans="1:25" hidden="1" x14ac:dyDescent="0.5">
      <c r="A10076" t="s">
        <v>15480</v>
      </c>
      <c r="B10076" t="str">
        <f t="shared" si="267"/>
        <v>Pbb-CVer_041-Ex1</v>
      </c>
      <c r="C10076" t="s">
        <v>7674</v>
      </c>
      <c r="D10076" s="1">
        <v>44872</v>
      </c>
      <c r="E10076" t="s">
        <v>11612</v>
      </c>
      <c r="F10076" s="1">
        <v>44914</v>
      </c>
      <c r="G10076" t="s">
        <v>7218</v>
      </c>
      <c r="H10076">
        <v>50</v>
      </c>
      <c r="I10076">
        <v>157</v>
      </c>
      <c r="J10076" t="s">
        <v>7218</v>
      </c>
      <c r="L10076" t="s">
        <v>15447</v>
      </c>
      <c r="M10076" t="s">
        <v>1227</v>
      </c>
      <c r="N10076">
        <v>1</v>
      </c>
      <c r="O10076" t="str">
        <f t="shared" si="268"/>
        <v>Mix-C_011_E1</v>
      </c>
      <c r="P10076">
        <v>9</v>
      </c>
      <c r="Q10076" t="s">
        <v>63</v>
      </c>
      <c r="R10076" t="s">
        <v>61</v>
      </c>
      <c r="S10076" t="s">
        <v>61</v>
      </c>
      <c r="T10076" t="s">
        <v>61</v>
      </c>
      <c r="U10076" t="s">
        <v>61</v>
      </c>
      <c r="V10076" t="s">
        <v>15448</v>
      </c>
      <c r="W10076">
        <v>9</v>
      </c>
      <c r="X10076" t="s">
        <v>63</v>
      </c>
      <c r="Y10076">
        <v>100</v>
      </c>
    </row>
    <row r="10077" spans="1:25" hidden="1" x14ac:dyDescent="0.5">
      <c r="A10077" t="s">
        <v>15481</v>
      </c>
      <c r="B10077" t="str">
        <f t="shared" si="267"/>
        <v>Pbb-CVer_042-Ex1</v>
      </c>
      <c r="C10077" t="s">
        <v>7674</v>
      </c>
      <c r="D10077" s="1">
        <v>44872</v>
      </c>
      <c r="E10077" t="s">
        <v>11612</v>
      </c>
      <c r="F10077" s="1">
        <v>44914</v>
      </c>
      <c r="G10077" t="s">
        <v>7218</v>
      </c>
      <c r="H10077">
        <v>50</v>
      </c>
      <c r="I10077">
        <v>157</v>
      </c>
      <c r="J10077" t="s">
        <v>7218</v>
      </c>
      <c r="L10077" t="s">
        <v>15447</v>
      </c>
      <c r="M10077" t="s">
        <v>1227</v>
      </c>
      <c r="N10077">
        <v>1</v>
      </c>
      <c r="O10077" t="str">
        <f t="shared" si="268"/>
        <v>Mix-C_011_E1</v>
      </c>
      <c r="P10077">
        <v>10</v>
      </c>
      <c r="Q10077" t="s">
        <v>63</v>
      </c>
      <c r="R10077" t="s">
        <v>61</v>
      </c>
      <c r="S10077" t="s">
        <v>61</v>
      </c>
      <c r="T10077" t="s">
        <v>61</v>
      </c>
      <c r="U10077" t="s">
        <v>61</v>
      </c>
      <c r="V10077" t="s">
        <v>15448</v>
      </c>
      <c r="W10077">
        <v>10</v>
      </c>
      <c r="X10077" t="s">
        <v>63</v>
      </c>
      <c r="Y10077">
        <v>100</v>
      </c>
    </row>
    <row r="10078" spans="1:25" hidden="1" x14ac:dyDescent="0.5">
      <c r="A10078" t="s">
        <v>15482</v>
      </c>
      <c r="B10078" t="str">
        <f t="shared" si="267"/>
        <v>Pbb-CVer_043-Ex1</v>
      </c>
      <c r="C10078" t="s">
        <v>7674</v>
      </c>
      <c r="D10078" s="1">
        <v>44872</v>
      </c>
      <c r="E10078" t="s">
        <v>11612</v>
      </c>
      <c r="F10078" s="1">
        <v>44914</v>
      </c>
      <c r="G10078" t="s">
        <v>7218</v>
      </c>
      <c r="H10078">
        <v>50</v>
      </c>
      <c r="I10078">
        <v>157</v>
      </c>
      <c r="J10078" t="s">
        <v>7218</v>
      </c>
      <c r="L10078" t="s">
        <v>15447</v>
      </c>
      <c r="M10078" t="s">
        <v>1227</v>
      </c>
      <c r="N10078">
        <v>1</v>
      </c>
      <c r="O10078" t="str">
        <f t="shared" si="268"/>
        <v>Mix-C_011_E1</v>
      </c>
      <c r="P10078">
        <v>11</v>
      </c>
      <c r="Q10078" t="s">
        <v>63</v>
      </c>
      <c r="R10078" t="s">
        <v>61</v>
      </c>
      <c r="S10078" t="s">
        <v>61</v>
      </c>
      <c r="T10078" t="s">
        <v>61</v>
      </c>
      <c r="U10078" t="s">
        <v>61</v>
      </c>
      <c r="V10078" t="s">
        <v>15448</v>
      </c>
      <c r="W10078">
        <v>11</v>
      </c>
      <c r="X10078" t="s">
        <v>63</v>
      </c>
      <c r="Y10078">
        <v>100</v>
      </c>
    </row>
    <row r="10079" spans="1:25" hidden="1" x14ac:dyDescent="0.5">
      <c r="A10079" t="s">
        <v>15483</v>
      </c>
      <c r="B10079" t="str">
        <f t="shared" si="267"/>
        <v>Pbb-CVer_044-Ex1</v>
      </c>
      <c r="C10079" t="s">
        <v>7674</v>
      </c>
      <c r="D10079" s="1">
        <v>44872</v>
      </c>
      <c r="E10079" t="s">
        <v>11612</v>
      </c>
      <c r="F10079" s="1">
        <v>44914</v>
      </c>
      <c r="G10079" t="s">
        <v>7218</v>
      </c>
      <c r="H10079">
        <v>50</v>
      </c>
      <c r="I10079">
        <v>157</v>
      </c>
      <c r="J10079" t="s">
        <v>7218</v>
      </c>
      <c r="L10079" t="s">
        <v>15447</v>
      </c>
      <c r="M10079" t="s">
        <v>1227</v>
      </c>
      <c r="N10079">
        <v>1</v>
      </c>
      <c r="O10079" t="str">
        <f t="shared" si="268"/>
        <v>Mix-C_011_E1</v>
      </c>
      <c r="P10079">
        <v>12</v>
      </c>
      <c r="Q10079" t="s">
        <v>63</v>
      </c>
      <c r="R10079" t="s">
        <v>61</v>
      </c>
      <c r="S10079" t="s">
        <v>61</v>
      </c>
      <c r="T10079" t="s">
        <v>61</v>
      </c>
      <c r="U10079" t="s">
        <v>61</v>
      </c>
      <c r="V10079" t="s">
        <v>15448</v>
      </c>
      <c r="W10079">
        <v>12</v>
      </c>
      <c r="X10079" t="s">
        <v>63</v>
      </c>
      <c r="Y10079">
        <v>100</v>
      </c>
    </row>
    <row r="10080" spans="1:25" hidden="1" x14ac:dyDescent="0.5">
      <c r="A10080" t="s">
        <v>15484</v>
      </c>
      <c r="B10080" t="s">
        <v>15485</v>
      </c>
      <c r="C10080" t="s">
        <v>7674</v>
      </c>
      <c r="D10080" s="1">
        <v>44901</v>
      </c>
      <c r="E10080" t="s">
        <v>11612</v>
      </c>
      <c r="F10080" s="1">
        <v>44914</v>
      </c>
      <c r="G10080" t="s">
        <v>6439</v>
      </c>
      <c r="H10080">
        <v>50</v>
      </c>
      <c r="I10080">
        <v>157</v>
      </c>
      <c r="J10080" t="s">
        <v>6439</v>
      </c>
      <c r="L10080" t="s">
        <v>15447</v>
      </c>
      <c r="M10080" t="s">
        <v>1227</v>
      </c>
      <c r="N10080">
        <v>1</v>
      </c>
      <c r="O10080" t="s">
        <v>15486</v>
      </c>
      <c r="P10080">
        <v>1</v>
      </c>
      <c r="Q10080" t="s">
        <v>60</v>
      </c>
      <c r="R10080" t="s">
        <v>61</v>
      </c>
      <c r="S10080" t="s">
        <v>61</v>
      </c>
      <c r="T10080" t="s">
        <v>61</v>
      </c>
      <c r="U10080" s="35" t="s">
        <v>61</v>
      </c>
      <c r="V10080" t="s">
        <v>15448</v>
      </c>
      <c r="W10080">
        <v>1</v>
      </c>
      <c r="X10080" t="s">
        <v>60</v>
      </c>
      <c r="Y10080">
        <v>100</v>
      </c>
    </row>
    <row r="10081" spans="1:45" hidden="1" x14ac:dyDescent="0.5">
      <c r="A10081" t="s">
        <v>15487</v>
      </c>
      <c r="B10081" t="s">
        <v>15488</v>
      </c>
      <c r="C10081" t="s">
        <v>7674</v>
      </c>
      <c r="D10081" s="1">
        <v>44901</v>
      </c>
      <c r="E10081" t="s">
        <v>11612</v>
      </c>
      <c r="F10081" s="1">
        <v>44914</v>
      </c>
      <c r="G10081" t="s">
        <v>6439</v>
      </c>
      <c r="H10081">
        <v>50</v>
      </c>
      <c r="I10081">
        <v>157</v>
      </c>
      <c r="J10081" t="s">
        <v>6439</v>
      </c>
      <c r="L10081" t="s">
        <v>15447</v>
      </c>
      <c r="M10081" t="s">
        <v>1227</v>
      </c>
      <c r="N10081">
        <v>2</v>
      </c>
      <c r="O10081" t="s">
        <v>15486</v>
      </c>
      <c r="P10081">
        <v>2</v>
      </c>
      <c r="Q10081" t="s">
        <v>60</v>
      </c>
      <c r="R10081" t="s">
        <v>61</v>
      </c>
      <c r="S10081" t="s">
        <v>61</v>
      </c>
      <c r="T10081" t="s">
        <v>61</v>
      </c>
      <c r="U10081" s="35" t="s">
        <v>61</v>
      </c>
      <c r="V10081" t="s">
        <v>15448</v>
      </c>
      <c r="W10081">
        <v>2</v>
      </c>
      <c r="X10081" t="s">
        <v>60</v>
      </c>
      <c r="Y10081">
        <v>100</v>
      </c>
    </row>
    <row r="10082" spans="1:45" hidden="1" x14ac:dyDescent="0.5">
      <c r="A10082" t="s">
        <v>15489</v>
      </c>
      <c r="B10082" t="s">
        <v>15490</v>
      </c>
      <c r="C10082" t="s">
        <v>7674</v>
      </c>
      <c r="D10082" s="1">
        <v>44901</v>
      </c>
      <c r="E10082" t="s">
        <v>11612</v>
      </c>
      <c r="F10082" s="1">
        <v>44914</v>
      </c>
      <c r="G10082" t="s">
        <v>6439</v>
      </c>
      <c r="H10082">
        <v>50</v>
      </c>
      <c r="I10082">
        <v>157</v>
      </c>
      <c r="J10082" t="s">
        <v>6439</v>
      </c>
      <c r="L10082" t="s">
        <v>15447</v>
      </c>
      <c r="M10082" t="s">
        <v>1227</v>
      </c>
      <c r="N10082">
        <v>3</v>
      </c>
      <c r="O10082" t="s">
        <v>15486</v>
      </c>
      <c r="P10082">
        <v>3</v>
      </c>
      <c r="Q10082" t="s">
        <v>60</v>
      </c>
      <c r="R10082" t="s">
        <v>61</v>
      </c>
      <c r="S10082" t="s">
        <v>61</v>
      </c>
      <c r="T10082" t="s">
        <v>61</v>
      </c>
      <c r="U10082" s="35" t="s">
        <v>61</v>
      </c>
      <c r="V10082" t="s">
        <v>15448</v>
      </c>
      <c r="W10082">
        <v>3</v>
      </c>
      <c r="X10082" t="s">
        <v>60</v>
      </c>
      <c r="Y10082">
        <v>100</v>
      </c>
    </row>
    <row r="10083" spans="1:45" hidden="1" x14ac:dyDescent="0.5">
      <c r="A10083" t="s">
        <v>15491</v>
      </c>
      <c r="B10083" t="s">
        <v>15492</v>
      </c>
      <c r="C10083" t="s">
        <v>7674</v>
      </c>
      <c r="D10083" s="1">
        <v>44901</v>
      </c>
      <c r="E10083" t="s">
        <v>11612</v>
      </c>
      <c r="F10083" s="1">
        <v>44914</v>
      </c>
      <c r="G10083" t="s">
        <v>6439</v>
      </c>
      <c r="H10083">
        <v>50</v>
      </c>
      <c r="I10083">
        <v>157</v>
      </c>
      <c r="J10083" t="s">
        <v>6439</v>
      </c>
      <c r="L10083" t="s">
        <v>15447</v>
      </c>
      <c r="M10083" t="s">
        <v>1227</v>
      </c>
      <c r="N10083">
        <v>4</v>
      </c>
      <c r="O10083" t="s">
        <v>15486</v>
      </c>
      <c r="P10083">
        <v>4</v>
      </c>
      <c r="Q10083" t="s">
        <v>60</v>
      </c>
      <c r="R10083" t="s">
        <v>61</v>
      </c>
      <c r="S10083" t="s">
        <v>61</v>
      </c>
      <c r="T10083" t="s">
        <v>61</v>
      </c>
      <c r="U10083" s="35" t="s">
        <v>61</v>
      </c>
      <c r="V10083" t="s">
        <v>15448</v>
      </c>
      <c r="W10083">
        <v>4</v>
      </c>
      <c r="X10083" t="s">
        <v>60</v>
      </c>
      <c r="Y10083">
        <v>100</v>
      </c>
    </row>
    <row r="10084" spans="1:45" hidden="1" x14ac:dyDescent="0.5">
      <c r="A10084" t="s">
        <v>15493</v>
      </c>
      <c r="B10084" t="s">
        <v>15494</v>
      </c>
      <c r="C10084" t="s">
        <v>7674</v>
      </c>
      <c r="D10084" s="1">
        <v>44901</v>
      </c>
      <c r="E10084" t="s">
        <v>11612</v>
      </c>
      <c r="F10084" s="1">
        <v>44914</v>
      </c>
      <c r="G10084" t="s">
        <v>11758</v>
      </c>
      <c r="H10084">
        <v>50</v>
      </c>
      <c r="I10084">
        <v>157</v>
      </c>
      <c r="J10084" t="s">
        <v>11758</v>
      </c>
      <c r="L10084" t="s">
        <v>15447</v>
      </c>
      <c r="M10084" t="s">
        <v>1227</v>
      </c>
      <c r="N10084">
        <v>5</v>
      </c>
      <c r="O10084" t="s">
        <v>15486</v>
      </c>
      <c r="P10084">
        <v>5</v>
      </c>
      <c r="Q10084" t="s">
        <v>60</v>
      </c>
      <c r="R10084" t="s">
        <v>61</v>
      </c>
      <c r="S10084" t="s">
        <v>61</v>
      </c>
      <c r="T10084" t="s">
        <v>61</v>
      </c>
      <c r="U10084" s="35" t="s">
        <v>61</v>
      </c>
      <c r="V10084" t="s">
        <v>15448</v>
      </c>
      <c r="W10084">
        <v>5</v>
      </c>
      <c r="X10084" t="s">
        <v>60</v>
      </c>
      <c r="Y10084">
        <v>100</v>
      </c>
    </row>
    <row r="10085" spans="1:45" hidden="1" x14ac:dyDescent="0.5">
      <c r="A10085" t="s">
        <v>15495</v>
      </c>
      <c r="B10085" t="s">
        <v>15496</v>
      </c>
      <c r="C10085" t="s">
        <v>7674</v>
      </c>
      <c r="D10085" s="1">
        <v>44901</v>
      </c>
      <c r="E10085" t="s">
        <v>11612</v>
      </c>
      <c r="F10085" s="1">
        <v>44914</v>
      </c>
      <c r="G10085" t="s">
        <v>11758</v>
      </c>
      <c r="H10085">
        <v>50</v>
      </c>
      <c r="I10085">
        <v>157</v>
      </c>
      <c r="J10085" t="s">
        <v>11758</v>
      </c>
      <c r="L10085" t="s">
        <v>15447</v>
      </c>
      <c r="M10085" t="s">
        <v>1227</v>
      </c>
      <c r="N10085">
        <v>6</v>
      </c>
      <c r="O10085" t="s">
        <v>15486</v>
      </c>
      <c r="P10085">
        <v>6</v>
      </c>
      <c r="Q10085" t="s">
        <v>60</v>
      </c>
      <c r="R10085" t="s">
        <v>61</v>
      </c>
      <c r="S10085" t="s">
        <v>61</v>
      </c>
      <c r="T10085" t="s">
        <v>61</v>
      </c>
      <c r="U10085" s="35" t="s">
        <v>61</v>
      </c>
      <c r="V10085" t="s">
        <v>15448</v>
      </c>
      <c r="W10085">
        <v>6</v>
      </c>
      <c r="X10085" t="s">
        <v>60</v>
      </c>
      <c r="Y10085">
        <v>100</v>
      </c>
    </row>
    <row r="10086" spans="1:45" hidden="1" x14ac:dyDescent="0.5">
      <c r="A10086" t="s">
        <v>15497</v>
      </c>
      <c r="B10086" t="s">
        <v>15498</v>
      </c>
      <c r="C10086" t="s">
        <v>7674</v>
      </c>
      <c r="D10086" s="1">
        <v>44901</v>
      </c>
      <c r="E10086" t="s">
        <v>11612</v>
      </c>
      <c r="F10086" s="1">
        <v>44914</v>
      </c>
      <c r="G10086" t="s">
        <v>11758</v>
      </c>
      <c r="H10086">
        <v>50</v>
      </c>
      <c r="I10086">
        <v>157</v>
      </c>
      <c r="J10086" t="s">
        <v>11758</v>
      </c>
      <c r="L10086" t="s">
        <v>15447</v>
      </c>
      <c r="M10086" t="s">
        <v>1227</v>
      </c>
      <c r="N10086">
        <v>7</v>
      </c>
      <c r="O10086" t="s">
        <v>15486</v>
      </c>
      <c r="P10086">
        <v>7</v>
      </c>
      <c r="Q10086" t="s">
        <v>60</v>
      </c>
      <c r="R10086" t="s">
        <v>61</v>
      </c>
      <c r="S10086" t="s">
        <v>61</v>
      </c>
      <c r="T10086" t="s">
        <v>61</v>
      </c>
      <c r="U10086" s="35" t="s">
        <v>61</v>
      </c>
      <c r="V10086" t="s">
        <v>15448</v>
      </c>
      <c r="W10086">
        <v>7</v>
      </c>
      <c r="X10086" t="s">
        <v>60</v>
      </c>
      <c r="Y10086">
        <v>100</v>
      </c>
    </row>
    <row r="10087" spans="1:45" hidden="1" x14ac:dyDescent="0.5">
      <c r="A10087" t="s">
        <v>15499</v>
      </c>
      <c r="B10087" t="s">
        <v>15500</v>
      </c>
      <c r="C10087" t="s">
        <v>7674</v>
      </c>
      <c r="D10087" s="1">
        <v>44901</v>
      </c>
      <c r="E10087" t="s">
        <v>11612</v>
      </c>
      <c r="F10087" s="1">
        <v>44914</v>
      </c>
      <c r="G10087" t="s">
        <v>11758</v>
      </c>
      <c r="H10087">
        <v>50</v>
      </c>
      <c r="I10087">
        <v>157</v>
      </c>
      <c r="J10087" t="s">
        <v>11758</v>
      </c>
      <c r="L10087" t="s">
        <v>15447</v>
      </c>
      <c r="M10087" t="s">
        <v>1227</v>
      </c>
      <c r="N10087">
        <v>8</v>
      </c>
      <c r="O10087" t="s">
        <v>15486</v>
      </c>
      <c r="P10087">
        <v>8</v>
      </c>
      <c r="Q10087" t="s">
        <v>60</v>
      </c>
      <c r="R10087" t="s">
        <v>61</v>
      </c>
      <c r="S10087" t="s">
        <v>61</v>
      </c>
      <c r="T10087" t="s">
        <v>61</v>
      </c>
      <c r="U10087" s="35" t="s">
        <v>61</v>
      </c>
      <c r="V10087" t="s">
        <v>15448</v>
      </c>
      <c r="W10087">
        <v>8</v>
      </c>
      <c r="X10087" t="s">
        <v>60</v>
      </c>
      <c r="Y10087">
        <v>100</v>
      </c>
    </row>
    <row r="10088" spans="1:45" hidden="1" x14ac:dyDescent="0.5">
      <c r="A10088" t="s">
        <v>15501</v>
      </c>
      <c r="B10088" t="s">
        <v>15502</v>
      </c>
      <c r="C10088" t="s">
        <v>7674</v>
      </c>
      <c r="D10088" s="1">
        <v>44901</v>
      </c>
      <c r="E10088" t="s">
        <v>11612</v>
      </c>
      <c r="F10088" s="1">
        <v>44914</v>
      </c>
      <c r="G10088" t="s">
        <v>7218</v>
      </c>
      <c r="H10088">
        <v>50</v>
      </c>
      <c r="I10088">
        <v>157</v>
      </c>
      <c r="J10088" t="s">
        <v>7218</v>
      </c>
      <c r="L10088" t="s">
        <v>15447</v>
      </c>
      <c r="M10088" t="s">
        <v>1227</v>
      </c>
      <c r="N10088">
        <v>9</v>
      </c>
      <c r="O10088" t="s">
        <v>15486</v>
      </c>
      <c r="P10088">
        <v>9</v>
      </c>
      <c r="Q10088" t="s">
        <v>60</v>
      </c>
      <c r="R10088" t="s">
        <v>61</v>
      </c>
      <c r="S10088" t="s">
        <v>61</v>
      </c>
      <c r="T10088" t="s">
        <v>61</v>
      </c>
      <c r="U10088" s="35" t="s">
        <v>61</v>
      </c>
      <c r="V10088" t="s">
        <v>15448</v>
      </c>
      <c r="W10088">
        <v>9</v>
      </c>
      <c r="X10088" t="s">
        <v>60</v>
      </c>
      <c r="Y10088">
        <v>100</v>
      </c>
    </row>
    <row r="10089" spans="1:45" hidden="1" x14ac:dyDescent="0.5">
      <c r="A10089" t="s">
        <v>15503</v>
      </c>
      <c r="B10089" t="s">
        <v>15504</v>
      </c>
      <c r="C10089" t="s">
        <v>7674</v>
      </c>
      <c r="D10089" s="1">
        <v>44901</v>
      </c>
      <c r="E10089" t="s">
        <v>11612</v>
      </c>
      <c r="F10089" s="1">
        <v>44914</v>
      </c>
      <c r="G10089" t="s">
        <v>7218</v>
      </c>
      <c r="H10089">
        <v>50</v>
      </c>
      <c r="I10089">
        <v>157</v>
      </c>
      <c r="J10089" t="s">
        <v>7218</v>
      </c>
      <c r="L10089" t="s">
        <v>15447</v>
      </c>
      <c r="M10089" t="s">
        <v>1227</v>
      </c>
      <c r="N10089">
        <v>10</v>
      </c>
      <c r="O10089" t="s">
        <v>15486</v>
      </c>
      <c r="P10089">
        <v>10</v>
      </c>
      <c r="Q10089" t="s">
        <v>60</v>
      </c>
      <c r="R10089" t="s">
        <v>61</v>
      </c>
      <c r="S10089" t="s">
        <v>61</v>
      </c>
      <c r="T10089" t="s">
        <v>61</v>
      </c>
      <c r="U10089" s="35" t="s">
        <v>61</v>
      </c>
      <c r="V10089" t="s">
        <v>15448</v>
      </c>
      <c r="W10089">
        <v>10</v>
      </c>
      <c r="X10089" t="s">
        <v>60</v>
      </c>
      <c r="Y10089">
        <v>100</v>
      </c>
    </row>
    <row r="10090" spans="1:45" hidden="1" x14ac:dyDescent="0.5">
      <c r="A10090" t="s">
        <v>15505</v>
      </c>
      <c r="B10090" t="s">
        <v>15506</v>
      </c>
      <c r="C10090" t="s">
        <v>7674</v>
      </c>
      <c r="D10090" s="1">
        <v>44901</v>
      </c>
      <c r="E10090" t="s">
        <v>11612</v>
      </c>
      <c r="F10090" s="1">
        <v>44914</v>
      </c>
      <c r="G10090" t="s">
        <v>7218</v>
      </c>
      <c r="H10090">
        <v>50</v>
      </c>
      <c r="I10090">
        <v>157</v>
      </c>
      <c r="J10090" t="s">
        <v>7218</v>
      </c>
      <c r="L10090" t="s">
        <v>15447</v>
      </c>
      <c r="M10090" t="s">
        <v>1227</v>
      </c>
      <c r="N10090">
        <v>11</v>
      </c>
      <c r="O10090" t="s">
        <v>15486</v>
      </c>
      <c r="P10090">
        <v>11</v>
      </c>
      <c r="Q10090" t="s">
        <v>60</v>
      </c>
      <c r="R10090" t="s">
        <v>61</v>
      </c>
      <c r="S10090" t="s">
        <v>61</v>
      </c>
      <c r="T10090" t="s">
        <v>61</v>
      </c>
      <c r="U10090" s="35" t="s">
        <v>61</v>
      </c>
      <c r="V10090" t="s">
        <v>15448</v>
      </c>
      <c r="W10090">
        <v>11</v>
      </c>
      <c r="X10090" t="s">
        <v>60</v>
      </c>
      <c r="Y10090">
        <v>100</v>
      </c>
    </row>
    <row r="10091" spans="1:45" hidden="1" x14ac:dyDescent="0.5">
      <c r="A10091" t="s">
        <v>15507</v>
      </c>
      <c r="B10091" t="s">
        <v>15508</v>
      </c>
      <c r="C10091" t="s">
        <v>7674</v>
      </c>
      <c r="D10091" s="1">
        <v>44901</v>
      </c>
      <c r="E10091" t="s">
        <v>11612</v>
      </c>
      <c r="F10091" s="1">
        <v>44914</v>
      </c>
      <c r="G10091" t="s">
        <v>7218</v>
      </c>
      <c r="H10091">
        <v>50</v>
      </c>
      <c r="I10091">
        <v>157</v>
      </c>
      <c r="J10091" t="s">
        <v>7218</v>
      </c>
      <c r="L10091" t="s">
        <v>15447</v>
      </c>
      <c r="M10091" t="s">
        <v>1227</v>
      </c>
      <c r="N10091">
        <v>12</v>
      </c>
      <c r="O10091" t="s">
        <v>15486</v>
      </c>
      <c r="P10091">
        <v>12</v>
      </c>
      <c r="Q10091" t="s">
        <v>60</v>
      </c>
      <c r="R10091" t="s">
        <v>61</v>
      </c>
      <c r="S10091" t="s">
        <v>61</v>
      </c>
      <c r="T10091" t="s">
        <v>61</v>
      </c>
      <c r="U10091" s="35" t="s">
        <v>61</v>
      </c>
      <c r="V10091" t="s">
        <v>15448</v>
      </c>
      <c r="W10091">
        <v>12</v>
      </c>
      <c r="X10091" t="s">
        <v>60</v>
      </c>
      <c r="Y10091">
        <v>100</v>
      </c>
    </row>
    <row r="10092" spans="1:45" hidden="1" x14ac:dyDescent="0.5">
      <c r="A10092" t="s">
        <v>15509</v>
      </c>
      <c r="B10092" t="s">
        <v>15510</v>
      </c>
      <c r="C10092" t="s">
        <v>7674</v>
      </c>
      <c r="D10092" s="1">
        <v>44901</v>
      </c>
      <c r="E10092" t="s">
        <v>11612</v>
      </c>
      <c r="F10092" s="1">
        <v>44914</v>
      </c>
      <c r="G10092" t="s">
        <v>6439</v>
      </c>
      <c r="H10092">
        <v>50</v>
      </c>
      <c r="I10092">
        <v>157</v>
      </c>
      <c r="J10092" t="s">
        <v>6439</v>
      </c>
      <c r="L10092" t="s">
        <v>15447</v>
      </c>
      <c r="M10092" t="s">
        <v>1227</v>
      </c>
      <c r="N10092">
        <v>13</v>
      </c>
      <c r="O10092" t="s">
        <v>15486</v>
      </c>
      <c r="P10092">
        <v>1</v>
      </c>
      <c r="Q10092" t="s">
        <v>9200</v>
      </c>
      <c r="R10092" t="s">
        <v>61</v>
      </c>
      <c r="S10092" t="s">
        <v>61</v>
      </c>
      <c r="T10092" t="s">
        <v>61</v>
      </c>
      <c r="U10092" s="35" t="s">
        <v>61</v>
      </c>
      <c r="V10092" t="s">
        <v>15448</v>
      </c>
      <c r="W10092">
        <v>1</v>
      </c>
      <c r="X10092" t="s">
        <v>9200</v>
      </c>
      <c r="Y10092">
        <v>100</v>
      </c>
      <c r="AB10092" s="28">
        <v>0</v>
      </c>
      <c r="AQ10092" s="1">
        <v>44914</v>
      </c>
      <c r="AR10092">
        <v>2</v>
      </c>
      <c r="AS10092" t="s">
        <v>6439</v>
      </c>
    </row>
    <row r="10093" spans="1:45" hidden="1" x14ac:dyDescent="0.5">
      <c r="A10093" t="s">
        <v>15511</v>
      </c>
      <c r="B10093" t="s">
        <v>15512</v>
      </c>
      <c r="C10093" t="s">
        <v>7674</v>
      </c>
      <c r="D10093" s="1">
        <v>44901</v>
      </c>
      <c r="E10093" t="s">
        <v>11612</v>
      </c>
      <c r="F10093" s="1">
        <v>44914</v>
      </c>
      <c r="G10093" t="s">
        <v>6439</v>
      </c>
      <c r="H10093">
        <v>50</v>
      </c>
      <c r="I10093">
        <v>157</v>
      </c>
      <c r="J10093" t="s">
        <v>6439</v>
      </c>
      <c r="L10093" t="s">
        <v>15447</v>
      </c>
      <c r="M10093" t="s">
        <v>1227</v>
      </c>
      <c r="N10093">
        <v>14</v>
      </c>
      <c r="O10093" t="s">
        <v>15486</v>
      </c>
      <c r="P10093">
        <v>2</v>
      </c>
      <c r="Q10093" t="s">
        <v>9200</v>
      </c>
      <c r="R10093" t="s">
        <v>61</v>
      </c>
      <c r="S10093" t="s">
        <v>61</v>
      </c>
      <c r="T10093" t="s">
        <v>61</v>
      </c>
      <c r="U10093" s="35" t="s">
        <v>61</v>
      </c>
      <c r="V10093" t="s">
        <v>15448</v>
      </c>
      <c r="W10093">
        <v>2</v>
      </c>
      <c r="X10093" t="s">
        <v>9200</v>
      </c>
      <c r="Y10093">
        <v>100</v>
      </c>
      <c r="AB10093" s="28">
        <v>11.5</v>
      </c>
      <c r="AQ10093" s="1">
        <v>44914</v>
      </c>
      <c r="AR10093">
        <v>2</v>
      </c>
      <c r="AS10093" t="s">
        <v>6439</v>
      </c>
    </row>
    <row r="10094" spans="1:45" hidden="1" x14ac:dyDescent="0.5">
      <c r="A10094" t="s">
        <v>15513</v>
      </c>
      <c r="B10094" t="s">
        <v>15514</v>
      </c>
      <c r="C10094" t="s">
        <v>7674</v>
      </c>
      <c r="D10094" s="1">
        <v>44901</v>
      </c>
      <c r="E10094" t="s">
        <v>11612</v>
      </c>
      <c r="F10094" s="1">
        <v>44914</v>
      </c>
      <c r="G10094" t="s">
        <v>6439</v>
      </c>
      <c r="H10094">
        <v>50</v>
      </c>
      <c r="I10094">
        <v>157</v>
      </c>
      <c r="J10094" t="s">
        <v>6439</v>
      </c>
      <c r="L10094" t="s">
        <v>15447</v>
      </c>
      <c r="M10094" t="s">
        <v>1227</v>
      </c>
      <c r="N10094">
        <v>15</v>
      </c>
      <c r="O10094" t="s">
        <v>15486</v>
      </c>
      <c r="P10094">
        <v>3</v>
      </c>
      <c r="Q10094" t="s">
        <v>9200</v>
      </c>
      <c r="R10094" t="s">
        <v>61</v>
      </c>
      <c r="S10094" t="s">
        <v>61</v>
      </c>
      <c r="T10094" t="s">
        <v>61</v>
      </c>
      <c r="U10094" s="35" t="s">
        <v>61</v>
      </c>
      <c r="V10094" t="s">
        <v>15448</v>
      </c>
      <c r="W10094">
        <v>3</v>
      </c>
      <c r="X10094" t="s">
        <v>9200</v>
      </c>
      <c r="Y10094">
        <v>100</v>
      </c>
      <c r="AB10094" s="28">
        <v>0.6</v>
      </c>
      <c r="AQ10094" s="1">
        <v>44914</v>
      </c>
      <c r="AR10094">
        <v>2</v>
      </c>
      <c r="AS10094" t="s">
        <v>6439</v>
      </c>
    </row>
    <row r="10095" spans="1:45" hidden="1" x14ac:dyDescent="0.5">
      <c r="A10095" t="s">
        <v>15515</v>
      </c>
      <c r="B10095" t="s">
        <v>15516</v>
      </c>
      <c r="C10095" t="s">
        <v>7674</v>
      </c>
      <c r="D10095" s="1">
        <v>44901</v>
      </c>
      <c r="E10095" t="s">
        <v>11612</v>
      </c>
      <c r="F10095" s="1">
        <v>44914</v>
      </c>
      <c r="G10095" t="s">
        <v>6439</v>
      </c>
      <c r="H10095">
        <v>50</v>
      </c>
      <c r="I10095">
        <v>157</v>
      </c>
      <c r="J10095" t="s">
        <v>6439</v>
      </c>
      <c r="L10095" t="s">
        <v>15447</v>
      </c>
      <c r="M10095" t="s">
        <v>1227</v>
      </c>
      <c r="N10095">
        <v>16</v>
      </c>
      <c r="O10095" t="s">
        <v>15486</v>
      </c>
      <c r="P10095">
        <v>4</v>
      </c>
      <c r="Q10095" t="s">
        <v>9200</v>
      </c>
      <c r="R10095" t="s">
        <v>61</v>
      </c>
      <c r="S10095" t="s">
        <v>61</v>
      </c>
      <c r="T10095" t="s">
        <v>61</v>
      </c>
      <c r="U10095" s="35" t="s">
        <v>61</v>
      </c>
      <c r="V10095" t="s">
        <v>15448</v>
      </c>
      <c r="W10095">
        <v>4</v>
      </c>
      <c r="X10095" t="s">
        <v>9200</v>
      </c>
      <c r="Y10095">
        <v>100</v>
      </c>
      <c r="AB10095" s="28">
        <v>2.4</v>
      </c>
      <c r="AQ10095" s="1">
        <v>44914</v>
      </c>
      <c r="AR10095">
        <v>2</v>
      </c>
      <c r="AS10095" t="s">
        <v>6439</v>
      </c>
    </row>
    <row r="10096" spans="1:45" hidden="1" x14ac:dyDescent="0.5">
      <c r="A10096" t="s">
        <v>15517</v>
      </c>
      <c r="B10096" t="s">
        <v>15518</v>
      </c>
      <c r="C10096" t="s">
        <v>7674</v>
      </c>
      <c r="D10096" s="1">
        <v>44901</v>
      </c>
      <c r="E10096" t="s">
        <v>11612</v>
      </c>
      <c r="F10096" s="1">
        <v>44914</v>
      </c>
      <c r="G10096" t="s">
        <v>11758</v>
      </c>
      <c r="H10096">
        <v>50</v>
      </c>
      <c r="I10096">
        <v>157</v>
      </c>
      <c r="J10096" t="s">
        <v>11758</v>
      </c>
      <c r="L10096" t="s">
        <v>15447</v>
      </c>
      <c r="M10096" t="s">
        <v>1227</v>
      </c>
      <c r="N10096">
        <v>17</v>
      </c>
      <c r="O10096" t="s">
        <v>15486</v>
      </c>
      <c r="P10096">
        <v>5</v>
      </c>
      <c r="Q10096" t="s">
        <v>9200</v>
      </c>
      <c r="R10096" t="s">
        <v>61</v>
      </c>
      <c r="S10096" t="s">
        <v>61</v>
      </c>
      <c r="T10096" t="s">
        <v>61</v>
      </c>
      <c r="U10096" s="35" t="s">
        <v>61</v>
      </c>
      <c r="V10096" t="s">
        <v>15448</v>
      </c>
      <c r="W10096">
        <v>5</v>
      </c>
      <c r="X10096" t="s">
        <v>9200</v>
      </c>
      <c r="Y10096">
        <v>100</v>
      </c>
      <c r="AB10096" s="28">
        <v>5</v>
      </c>
      <c r="AQ10096" s="1">
        <v>44914</v>
      </c>
      <c r="AR10096">
        <v>2</v>
      </c>
      <c r="AS10096" t="s">
        <v>6439</v>
      </c>
    </row>
    <row r="10097" spans="1:45" hidden="1" x14ac:dyDescent="0.5">
      <c r="A10097" t="s">
        <v>15519</v>
      </c>
      <c r="B10097" t="s">
        <v>15520</v>
      </c>
      <c r="C10097" t="s">
        <v>7674</v>
      </c>
      <c r="D10097" s="1">
        <v>44901</v>
      </c>
      <c r="E10097" t="s">
        <v>11612</v>
      </c>
      <c r="F10097" s="1">
        <v>44914</v>
      </c>
      <c r="G10097" t="s">
        <v>11758</v>
      </c>
      <c r="H10097">
        <v>50</v>
      </c>
      <c r="I10097">
        <v>157</v>
      </c>
      <c r="J10097" t="s">
        <v>11758</v>
      </c>
      <c r="L10097" t="s">
        <v>15447</v>
      </c>
      <c r="M10097" t="s">
        <v>1227</v>
      </c>
      <c r="N10097">
        <v>18</v>
      </c>
      <c r="O10097" t="s">
        <v>15486</v>
      </c>
      <c r="P10097">
        <v>6</v>
      </c>
      <c r="Q10097" t="s">
        <v>9200</v>
      </c>
      <c r="R10097" t="s">
        <v>61</v>
      </c>
      <c r="S10097" t="s">
        <v>61</v>
      </c>
      <c r="T10097" t="s">
        <v>61</v>
      </c>
      <c r="U10097" s="35" t="s">
        <v>61</v>
      </c>
      <c r="V10097" t="s">
        <v>15448</v>
      </c>
      <c r="W10097">
        <v>6</v>
      </c>
      <c r="X10097" t="s">
        <v>9200</v>
      </c>
      <c r="Y10097">
        <v>100</v>
      </c>
      <c r="AB10097" s="28">
        <v>3</v>
      </c>
      <c r="AQ10097" s="1">
        <v>44914</v>
      </c>
      <c r="AR10097">
        <v>2</v>
      </c>
      <c r="AS10097" t="s">
        <v>6439</v>
      </c>
    </row>
    <row r="10098" spans="1:45" hidden="1" x14ac:dyDescent="0.5">
      <c r="A10098" t="s">
        <v>15521</v>
      </c>
      <c r="B10098" t="s">
        <v>15522</v>
      </c>
      <c r="C10098" t="s">
        <v>7674</v>
      </c>
      <c r="D10098" s="1">
        <v>44901</v>
      </c>
      <c r="E10098" t="s">
        <v>11612</v>
      </c>
      <c r="F10098" s="1">
        <v>44914</v>
      </c>
      <c r="G10098" t="s">
        <v>11758</v>
      </c>
      <c r="H10098">
        <v>50</v>
      </c>
      <c r="I10098">
        <v>157</v>
      </c>
      <c r="J10098" t="s">
        <v>11758</v>
      </c>
      <c r="L10098" t="s">
        <v>15447</v>
      </c>
      <c r="M10098" t="s">
        <v>1227</v>
      </c>
      <c r="N10098">
        <v>19</v>
      </c>
      <c r="O10098" t="s">
        <v>15486</v>
      </c>
      <c r="P10098">
        <v>7</v>
      </c>
      <c r="Q10098" t="s">
        <v>9200</v>
      </c>
      <c r="R10098" t="s">
        <v>61</v>
      </c>
      <c r="S10098" t="s">
        <v>61</v>
      </c>
      <c r="T10098" t="s">
        <v>61</v>
      </c>
      <c r="U10098" s="35" t="s">
        <v>61</v>
      </c>
      <c r="V10098" t="s">
        <v>15448</v>
      </c>
      <c r="W10098">
        <v>7</v>
      </c>
      <c r="X10098" t="s">
        <v>9200</v>
      </c>
      <c r="Y10098">
        <v>100</v>
      </c>
      <c r="AB10098" s="28">
        <v>4.8</v>
      </c>
      <c r="AQ10098" s="1">
        <v>44914</v>
      </c>
      <c r="AR10098">
        <v>2</v>
      </c>
      <c r="AS10098" t="s">
        <v>6439</v>
      </c>
    </row>
    <row r="10099" spans="1:45" hidden="1" x14ac:dyDescent="0.5">
      <c r="A10099" t="s">
        <v>15523</v>
      </c>
      <c r="B10099" t="s">
        <v>15524</v>
      </c>
      <c r="C10099" t="s">
        <v>7674</v>
      </c>
      <c r="D10099" s="1">
        <v>44901</v>
      </c>
      <c r="E10099" t="s">
        <v>11612</v>
      </c>
      <c r="F10099" s="1">
        <v>44914</v>
      </c>
      <c r="G10099" t="s">
        <v>11758</v>
      </c>
      <c r="H10099">
        <v>50</v>
      </c>
      <c r="I10099">
        <v>157</v>
      </c>
      <c r="J10099" t="s">
        <v>11758</v>
      </c>
      <c r="L10099" t="s">
        <v>15447</v>
      </c>
      <c r="M10099" t="s">
        <v>1227</v>
      </c>
      <c r="N10099">
        <v>20</v>
      </c>
      <c r="O10099" t="s">
        <v>15486</v>
      </c>
      <c r="P10099">
        <v>8</v>
      </c>
      <c r="Q10099" t="s">
        <v>9200</v>
      </c>
      <c r="R10099" t="s">
        <v>61</v>
      </c>
      <c r="S10099" t="s">
        <v>61</v>
      </c>
      <c r="T10099" t="s">
        <v>61</v>
      </c>
      <c r="U10099" s="35" t="s">
        <v>61</v>
      </c>
      <c r="V10099" t="s">
        <v>15448</v>
      </c>
      <c r="W10099">
        <v>8</v>
      </c>
      <c r="X10099" t="s">
        <v>9200</v>
      </c>
      <c r="Y10099">
        <v>100</v>
      </c>
      <c r="AB10099" s="28">
        <v>1.5</v>
      </c>
      <c r="AQ10099" s="1">
        <v>44914</v>
      </c>
      <c r="AR10099">
        <v>2</v>
      </c>
      <c r="AS10099" t="s">
        <v>6439</v>
      </c>
    </row>
    <row r="10100" spans="1:45" hidden="1" x14ac:dyDescent="0.5">
      <c r="A10100" t="s">
        <v>15525</v>
      </c>
      <c r="B10100" t="s">
        <v>15526</v>
      </c>
      <c r="C10100" t="s">
        <v>7674</v>
      </c>
      <c r="D10100" s="1">
        <v>44901</v>
      </c>
      <c r="E10100" t="s">
        <v>11612</v>
      </c>
      <c r="F10100" s="1">
        <v>44914</v>
      </c>
      <c r="G10100" t="s">
        <v>7218</v>
      </c>
      <c r="H10100">
        <v>50</v>
      </c>
      <c r="I10100">
        <v>157</v>
      </c>
      <c r="J10100" t="s">
        <v>7218</v>
      </c>
      <c r="L10100" t="s">
        <v>15447</v>
      </c>
      <c r="M10100" t="s">
        <v>1227</v>
      </c>
      <c r="N10100">
        <v>21</v>
      </c>
      <c r="O10100" t="s">
        <v>15486</v>
      </c>
      <c r="P10100">
        <v>9</v>
      </c>
      <c r="Q10100" t="s">
        <v>9200</v>
      </c>
      <c r="R10100" t="s">
        <v>61</v>
      </c>
      <c r="S10100" t="s">
        <v>61</v>
      </c>
      <c r="T10100" t="s">
        <v>61</v>
      </c>
      <c r="U10100" s="35" t="s">
        <v>61</v>
      </c>
      <c r="V10100" t="s">
        <v>15448</v>
      </c>
      <c r="W10100">
        <v>9</v>
      </c>
      <c r="X10100" t="s">
        <v>9200</v>
      </c>
      <c r="Y10100">
        <v>100</v>
      </c>
      <c r="AB10100" s="28">
        <v>-0.6</v>
      </c>
      <c r="AQ10100" s="1">
        <v>44914</v>
      </c>
      <c r="AR10100">
        <v>2</v>
      </c>
      <c r="AS10100" t="s">
        <v>6439</v>
      </c>
    </row>
    <row r="10101" spans="1:45" hidden="1" x14ac:dyDescent="0.5">
      <c r="A10101" t="s">
        <v>15527</v>
      </c>
      <c r="B10101" t="s">
        <v>15528</v>
      </c>
      <c r="C10101" t="s">
        <v>7674</v>
      </c>
      <c r="D10101" s="1">
        <v>44901</v>
      </c>
      <c r="E10101" t="s">
        <v>11612</v>
      </c>
      <c r="F10101" s="1">
        <v>44914</v>
      </c>
      <c r="G10101" t="s">
        <v>7218</v>
      </c>
      <c r="H10101">
        <v>50</v>
      </c>
      <c r="I10101">
        <v>157</v>
      </c>
      <c r="J10101" t="s">
        <v>7218</v>
      </c>
      <c r="L10101" t="s">
        <v>15447</v>
      </c>
      <c r="M10101" t="s">
        <v>1227</v>
      </c>
      <c r="N10101">
        <v>22</v>
      </c>
      <c r="O10101" t="s">
        <v>15486</v>
      </c>
      <c r="P10101">
        <v>10</v>
      </c>
      <c r="Q10101" t="s">
        <v>9200</v>
      </c>
      <c r="R10101" t="s">
        <v>61</v>
      </c>
      <c r="S10101" t="s">
        <v>61</v>
      </c>
      <c r="T10101" t="s">
        <v>61</v>
      </c>
      <c r="U10101" s="35" t="s">
        <v>61</v>
      </c>
      <c r="V10101" t="s">
        <v>15448</v>
      </c>
      <c r="W10101">
        <v>10</v>
      </c>
      <c r="X10101" t="s">
        <v>9200</v>
      </c>
      <c r="Y10101">
        <v>100</v>
      </c>
      <c r="AB10101" s="28">
        <v>-1.5</v>
      </c>
      <c r="AQ10101" s="1">
        <v>44914</v>
      </c>
      <c r="AR10101">
        <v>2</v>
      </c>
      <c r="AS10101" t="s">
        <v>6439</v>
      </c>
    </row>
    <row r="10102" spans="1:45" hidden="1" x14ac:dyDescent="0.5">
      <c r="A10102" t="s">
        <v>15529</v>
      </c>
      <c r="B10102" t="s">
        <v>15530</v>
      </c>
      <c r="C10102" t="s">
        <v>7674</v>
      </c>
      <c r="D10102" s="1">
        <v>44901</v>
      </c>
      <c r="E10102" t="s">
        <v>11612</v>
      </c>
      <c r="F10102" s="1">
        <v>44914</v>
      </c>
      <c r="G10102" t="s">
        <v>7218</v>
      </c>
      <c r="H10102">
        <v>50</v>
      </c>
      <c r="I10102">
        <v>157</v>
      </c>
      <c r="J10102" t="s">
        <v>7218</v>
      </c>
      <c r="L10102" t="s">
        <v>15447</v>
      </c>
      <c r="M10102" t="s">
        <v>1227</v>
      </c>
      <c r="N10102">
        <v>23</v>
      </c>
      <c r="O10102" t="s">
        <v>15486</v>
      </c>
      <c r="P10102">
        <v>11</v>
      </c>
      <c r="Q10102" t="s">
        <v>9200</v>
      </c>
      <c r="R10102" t="s">
        <v>61</v>
      </c>
      <c r="S10102" t="s">
        <v>61</v>
      </c>
      <c r="T10102" t="s">
        <v>61</v>
      </c>
      <c r="U10102" s="35" t="s">
        <v>61</v>
      </c>
      <c r="V10102" t="s">
        <v>15448</v>
      </c>
      <c r="W10102">
        <v>11</v>
      </c>
      <c r="X10102" t="s">
        <v>9200</v>
      </c>
      <c r="Y10102">
        <v>100</v>
      </c>
      <c r="AB10102" s="28">
        <v>4.2</v>
      </c>
      <c r="AQ10102" s="1">
        <v>44914</v>
      </c>
      <c r="AR10102">
        <v>2</v>
      </c>
      <c r="AS10102" t="s">
        <v>6439</v>
      </c>
    </row>
    <row r="10103" spans="1:45" hidden="1" x14ac:dyDescent="0.5">
      <c r="A10103" t="s">
        <v>15531</v>
      </c>
      <c r="B10103" t="s">
        <v>15532</v>
      </c>
      <c r="C10103" t="s">
        <v>7674</v>
      </c>
      <c r="D10103" s="1">
        <v>44901</v>
      </c>
      <c r="E10103" t="s">
        <v>11612</v>
      </c>
      <c r="F10103" s="1">
        <v>44914</v>
      </c>
      <c r="G10103" t="s">
        <v>7218</v>
      </c>
      <c r="H10103">
        <v>50</v>
      </c>
      <c r="I10103">
        <v>157</v>
      </c>
      <c r="J10103" t="s">
        <v>7218</v>
      </c>
      <c r="L10103" t="s">
        <v>15447</v>
      </c>
      <c r="M10103" t="s">
        <v>1227</v>
      </c>
      <c r="N10103">
        <v>24</v>
      </c>
      <c r="O10103" t="s">
        <v>15486</v>
      </c>
      <c r="P10103">
        <v>12</v>
      </c>
      <c r="Q10103" t="s">
        <v>9200</v>
      </c>
      <c r="R10103" t="s">
        <v>61</v>
      </c>
      <c r="S10103" t="s">
        <v>61</v>
      </c>
      <c r="T10103" t="s">
        <v>61</v>
      </c>
      <c r="U10103" s="35" t="s">
        <v>61</v>
      </c>
      <c r="V10103" t="s">
        <v>15448</v>
      </c>
      <c r="W10103">
        <v>12</v>
      </c>
      <c r="X10103" t="s">
        <v>9200</v>
      </c>
      <c r="Y10103">
        <v>100</v>
      </c>
      <c r="AB10103" s="28">
        <v>0.9</v>
      </c>
      <c r="AQ10103" s="1">
        <v>44914</v>
      </c>
      <c r="AR10103">
        <v>2</v>
      </c>
      <c r="AS10103" t="s">
        <v>6439</v>
      </c>
    </row>
    <row r="10104" spans="1:45" hidden="1" x14ac:dyDescent="0.5">
      <c r="A10104" t="s">
        <v>15533</v>
      </c>
      <c r="B10104" t="s">
        <v>15534</v>
      </c>
      <c r="C10104" t="s">
        <v>7674</v>
      </c>
      <c r="D10104" s="1">
        <v>44901</v>
      </c>
      <c r="E10104" t="s">
        <v>11612</v>
      </c>
      <c r="F10104" s="1">
        <v>44914</v>
      </c>
      <c r="G10104" t="s">
        <v>6439</v>
      </c>
      <c r="H10104">
        <v>50</v>
      </c>
      <c r="I10104">
        <v>157</v>
      </c>
      <c r="J10104" t="s">
        <v>6439</v>
      </c>
      <c r="L10104" t="s">
        <v>15447</v>
      </c>
      <c r="M10104" t="s">
        <v>1227</v>
      </c>
      <c r="N10104">
        <v>25</v>
      </c>
      <c r="O10104" t="s">
        <v>15486</v>
      </c>
      <c r="P10104">
        <v>1</v>
      </c>
      <c r="Q10104" t="s">
        <v>73</v>
      </c>
      <c r="R10104" t="s">
        <v>61</v>
      </c>
      <c r="S10104" t="s">
        <v>61</v>
      </c>
      <c r="T10104" t="s">
        <v>61</v>
      </c>
      <c r="U10104" s="35" t="s">
        <v>61</v>
      </c>
      <c r="V10104" t="s">
        <v>15448</v>
      </c>
      <c r="W10104">
        <v>1</v>
      </c>
      <c r="X10104" t="s">
        <v>73</v>
      </c>
      <c r="Y10104">
        <v>100</v>
      </c>
      <c r="AB10104" s="28">
        <v>28.6</v>
      </c>
      <c r="AQ10104" s="1">
        <v>44914</v>
      </c>
      <c r="AR10104">
        <v>2</v>
      </c>
      <c r="AS10104" t="s">
        <v>6439</v>
      </c>
    </row>
    <row r="10105" spans="1:45" hidden="1" x14ac:dyDescent="0.5">
      <c r="A10105" t="s">
        <v>14760</v>
      </c>
      <c r="B10105" t="s">
        <v>15535</v>
      </c>
      <c r="C10105" t="s">
        <v>7674</v>
      </c>
      <c r="D10105" s="1">
        <v>44909</v>
      </c>
      <c r="E10105" t="s">
        <v>11758</v>
      </c>
      <c r="F10105" s="1">
        <v>44914</v>
      </c>
      <c r="G10105" t="s">
        <v>6439</v>
      </c>
      <c r="H10105">
        <v>50</v>
      </c>
      <c r="I10105">
        <v>157</v>
      </c>
      <c r="J10105" t="s">
        <v>6439</v>
      </c>
      <c r="L10105" t="s">
        <v>15447</v>
      </c>
      <c r="M10105" t="s">
        <v>1227</v>
      </c>
      <c r="N10105">
        <v>1</v>
      </c>
      <c r="O10105" t="str">
        <f t="shared" ref="O10105:O10135" si="269">L10105&amp;"_E1"</f>
        <v>Mix-C_011_E1</v>
      </c>
      <c r="P10105">
        <v>2</v>
      </c>
      <c r="Q10105" t="s">
        <v>73</v>
      </c>
      <c r="R10105" t="s">
        <v>61</v>
      </c>
      <c r="S10105" t="s">
        <v>61</v>
      </c>
      <c r="T10105" t="s">
        <v>61</v>
      </c>
      <c r="U10105" s="35" t="s">
        <v>61</v>
      </c>
      <c r="V10105" t="s">
        <v>15448</v>
      </c>
      <c r="W10105">
        <v>2</v>
      </c>
      <c r="X10105" t="s">
        <v>73</v>
      </c>
      <c r="Y10105">
        <v>100</v>
      </c>
      <c r="AB10105" s="28">
        <v>3.6</v>
      </c>
      <c r="AQ10105" s="1">
        <v>44914</v>
      </c>
      <c r="AR10105">
        <v>2</v>
      </c>
      <c r="AS10105" t="s">
        <v>6439</v>
      </c>
    </row>
    <row r="10106" spans="1:45" hidden="1" x14ac:dyDescent="0.5">
      <c r="A10106" t="s">
        <v>15536</v>
      </c>
      <c r="B10106" t="s">
        <v>15537</v>
      </c>
      <c r="C10106" t="s">
        <v>7674</v>
      </c>
      <c r="D10106" s="1">
        <v>44909</v>
      </c>
      <c r="E10106" t="s">
        <v>11758</v>
      </c>
      <c r="F10106" s="1">
        <v>44914</v>
      </c>
      <c r="G10106" t="s">
        <v>6439</v>
      </c>
      <c r="H10106">
        <v>50</v>
      </c>
      <c r="I10106">
        <v>157</v>
      </c>
      <c r="J10106" t="s">
        <v>6439</v>
      </c>
      <c r="L10106" t="s">
        <v>15447</v>
      </c>
      <c r="M10106" t="s">
        <v>1227</v>
      </c>
      <c r="N10106">
        <v>1</v>
      </c>
      <c r="O10106" t="str">
        <f t="shared" si="269"/>
        <v>Mix-C_011_E1</v>
      </c>
      <c r="P10106">
        <v>3</v>
      </c>
      <c r="Q10106" t="s">
        <v>73</v>
      </c>
      <c r="R10106" t="s">
        <v>61</v>
      </c>
      <c r="S10106" t="s">
        <v>61</v>
      </c>
      <c r="T10106" t="s">
        <v>61</v>
      </c>
      <c r="U10106" s="35" t="s">
        <v>61</v>
      </c>
      <c r="V10106" t="s">
        <v>15448</v>
      </c>
      <c r="W10106">
        <v>3</v>
      </c>
      <c r="X10106" t="s">
        <v>73</v>
      </c>
      <c r="Y10106">
        <v>100</v>
      </c>
      <c r="AB10106" s="28">
        <v>0.3</v>
      </c>
      <c r="AQ10106" s="1">
        <v>44914</v>
      </c>
      <c r="AR10106">
        <v>2</v>
      </c>
      <c r="AS10106" t="s">
        <v>6439</v>
      </c>
    </row>
    <row r="10107" spans="1:45" hidden="1" x14ac:dyDescent="0.5">
      <c r="A10107" t="s">
        <v>15538</v>
      </c>
      <c r="B10107" t="s">
        <v>15539</v>
      </c>
      <c r="C10107" t="s">
        <v>7674</v>
      </c>
      <c r="D10107" s="1">
        <v>44909</v>
      </c>
      <c r="E10107" t="s">
        <v>11758</v>
      </c>
      <c r="F10107" s="1">
        <v>44914</v>
      </c>
      <c r="G10107" t="s">
        <v>6439</v>
      </c>
      <c r="H10107">
        <v>50</v>
      </c>
      <c r="I10107">
        <v>157</v>
      </c>
      <c r="J10107" t="s">
        <v>6439</v>
      </c>
      <c r="L10107" t="s">
        <v>15447</v>
      </c>
      <c r="M10107" t="s">
        <v>1227</v>
      </c>
      <c r="N10107">
        <v>1</v>
      </c>
      <c r="O10107" t="str">
        <f t="shared" si="269"/>
        <v>Mix-C_011_E1</v>
      </c>
      <c r="P10107">
        <v>4</v>
      </c>
      <c r="Q10107" t="s">
        <v>73</v>
      </c>
      <c r="R10107" t="s">
        <v>61</v>
      </c>
      <c r="S10107" t="s">
        <v>61</v>
      </c>
      <c r="T10107" t="s">
        <v>61</v>
      </c>
      <c r="U10107" s="35" t="s">
        <v>61</v>
      </c>
      <c r="V10107" t="s">
        <v>15448</v>
      </c>
      <c r="W10107">
        <v>4</v>
      </c>
      <c r="X10107" t="s">
        <v>73</v>
      </c>
      <c r="Y10107">
        <v>100</v>
      </c>
      <c r="AB10107" s="28">
        <v>3.2</v>
      </c>
      <c r="AQ10107" s="1">
        <v>44914</v>
      </c>
      <c r="AR10107">
        <v>2</v>
      </c>
      <c r="AS10107" t="s">
        <v>6439</v>
      </c>
    </row>
    <row r="10108" spans="1:45" hidden="1" x14ac:dyDescent="0.5">
      <c r="A10108" t="s">
        <v>15540</v>
      </c>
      <c r="B10108" t="s">
        <v>15541</v>
      </c>
      <c r="C10108" t="s">
        <v>7674</v>
      </c>
      <c r="D10108" s="1">
        <v>44909</v>
      </c>
      <c r="E10108" t="s">
        <v>11758</v>
      </c>
      <c r="F10108" s="1">
        <v>44914</v>
      </c>
      <c r="G10108" t="s">
        <v>11758</v>
      </c>
      <c r="H10108">
        <v>50</v>
      </c>
      <c r="I10108">
        <v>157</v>
      </c>
      <c r="J10108" t="s">
        <v>11758</v>
      </c>
      <c r="L10108" t="s">
        <v>15447</v>
      </c>
      <c r="M10108" t="s">
        <v>1227</v>
      </c>
      <c r="N10108">
        <v>1</v>
      </c>
      <c r="O10108" t="str">
        <f t="shared" si="269"/>
        <v>Mix-C_011_E1</v>
      </c>
      <c r="P10108">
        <v>5</v>
      </c>
      <c r="Q10108" t="s">
        <v>73</v>
      </c>
      <c r="R10108" t="s">
        <v>61</v>
      </c>
      <c r="S10108" t="s">
        <v>61</v>
      </c>
      <c r="T10108" t="s">
        <v>61</v>
      </c>
      <c r="U10108" s="35" t="s">
        <v>61</v>
      </c>
      <c r="V10108" t="s">
        <v>15448</v>
      </c>
      <c r="W10108">
        <v>5</v>
      </c>
      <c r="X10108" t="s">
        <v>73</v>
      </c>
      <c r="Y10108">
        <v>100</v>
      </c>
      <c r="AB10108" s="28">
        <v>2.2000000000000002</v>
      </c>
      <c r="AQ10108" s="1">
        <v>44914</v>
      </c>
      <c r="AR10108">
        <v>2</v>
      </c>
      <c r="AS10108" t="s">
        <v>6439</v>
      </c>
    </row>
    <row r="10109" spans="1:45" hidden="1" x14ac:dyDescent="0.5">
      <c r="A10109" t="s">
        <v>15542</v>
      </c>
      <c r="B10109" t="s">
        <v>15543</v>
      </c>
      <c r="C10109" t="s">
        <v>7674</v>
      </c>
      <c r="D10109" s="1">
        <v>44909</v>
      </c>
      <c r="E10109" t="s">
        <v>11758</v>
      </c>
      <c r="F10109" s="1">
        <v>44914</v>
      </c>
      <c r="G10109" t="s">
        <v>11758</v>
      </c>
      <c r="H10109">
        <v>50</v>
      </c>
      <c r="I10109">
        <v>157</v>
      </c>
      <c r="J10109" t="s">
        <v>11758</v>
      </c>
      <c r="L10109" t="s">
        <v>15447</v>
      </c>
      <c r="M10109" t="s">
        <v>1227</v>
      </c>
      <c r="N10109">
        <v>1</v>
      </c>
      <c r="O10109" t="str">
        <f t="shared" si="269"/>
        <v>Mix-C_011_E1</v>
      </c>
      <c r="P10109">
        <v>6</v>
      </c>
      <c r="Q10109" t="s">
        <v>73</v>
      </c>
      <c r="R10109" t="s">
        <v>61</v>
      </c>
      <c r="S10109" t="s">
        <v>61</v>
      </c>
      <c r="T10109" t="s">
        <v>61</v>
      </c>
      <c r="U10109" s="35" t="s">
        <v>61</v>
      </c>
      <c r="V10109" t="s">
        <v>15448</v>
      </c>
      <c r="W10109">
        <v>6</v>
      </c>
      <c r="X10109" t="s">
        <v>73</v>
      </c>
      <c r="Y10109">
        <v>100</v>
      </c>
      <c r="AB10109" s="28">
        <v>7.4</v>
      </c>
      <c r="AQ10109" s="1">
        <v>44914</v>
      </c>
      <c r="AR10109">
        <v>2</v>
      </c>
      <c r="AS10109" t="s">
        <v>6439</v>
      </c>
    </row>
    <row r="10110" spans="1:45" hidden="1" x14ac:dyDescent="0.5">
      <c r="A10110" t="s">
        <v>15544</v>
      </c>
      <c r="B10110" t="s">
        <v>15545</v>
      </c>
      <c r="C10110" t="s">
        <v>7674</v>
      </c>
      <c r="D10110" s="1">
        <v>44909</v>
      </c>
      <c r="E10110" t="s">
        <v>11758</v>
      </c>
      <c r="F10110" s="1">
        <v>44914</v>
      </c>
      <c r="G10110" t="s">
        <v>11758</v>
      </c>
      <c r="H10110">
        <v>50</v>
      </c>
      <c r="I10110">
        <v>157</v>
      </c>
      <c r="J10110" t="s">
        <v>11758</v>
      </c>
      <c r="L10110" t="s">
        <v>15447</v>
      </c>
      <c r="M10110" t="s">
        <v>1227</v>
      </c>
      <c r="N10110">
        <v>1</v>
      </c>
      <c r="O10110" t="str">
        <f t="shared" si="269"/>
        <v>Mix-C_011_E1</v>
      </c>
      <c r="P10110">
        <v>7</v>
      </c>
      <c r="Q10110" t="s">
        <v>73</v>
      </c>
      <c r="R10110" t="s">
        <v>61</v>
      </c>
      <c r="S10110" t="s">
        <v>61</v>
      </c>
      <c r="T10110" t="s">
        <v>61</v>
      </c>
      <c r="U10110" s="35" t="s">
        <v>61</v>
      </c>
      <c r="V10110" t="s">
        <v>15448</v>
      </c>
      <c r="W10110">
        <v>7</v>
      </c>
      <c r="X10110" t="s">
        <v>73</v>
      </c>
      <c r="Y10110">
        <v>100</v>
      </c>
      <c r="AB10110" s="28">
        <v>3.6</v>
      </c>
      <c r="AQ10110" s="1">
        <v>44914</v>
      </c>
      <c r="AR10110">
        <v>2</v>
      </c>
      <c r="AS10110" t="s">
        <v>6439</v>
      </c>
    </row>
    <row r="10111" spans="1:45" hidden="1" x14ac:dyDescent="0.5">
      <c r="A10111" t="s">
        <v>15546</v>
      </c>
      <c r="B10111" t="s">
        <v>15547</v>
      </c>
      <c r="C10111" t="s">
        <v>7674</v>
      </c>
      <c r="D10111" s="1">
        <v>44909</v>
      </c>
      <c r="E10111" t="s">
        <v>11758</v>
      </c>
      <c r="F10111" s="1">
        <v>44914</v>
      </c>
      <c r="G10111" t="s">
        <v>11758</v>
      </c>
      <c r="H10111">
        <v>50</v>
      </c>
      <c r="I10111">
        <v>157</v>
      </c>
      <c r="J10111" t="s">
        <v>11758</v>
      </c>
      <c r="L10111" t="s">
        <v>15447</v>
      </c>
      <c r="M10111" t="s">
        <v>1227</v>
      </c>
      <c r="N10111">
        <v>1</v>
      </c>
      <c r="O10111" t="str">
        <f t="shared" si="269"/>
        <v>Mix-C_011_E1</v>
      </c>
      <c r="P10111">
        <v>8</v>
      </c>
      <c r="Q10111" t="s">
        <v>73</v>
      </c>
      <c r="R10111" t="s">
        <v>61</v>
      </c>
      <c r="S10111" t="s">
        <v>61</v>
      </c>
      <c r="T10111" t="s">
        <v>61</v>
      </c>
      <c r="U10111" s="35" t="s">
        <v>61</v>
      </c>
      <c r="V10111" t="s">
        <v>15448</v>
      </c>
      <c r="W10111">
        <v>8</v>
      </c>
      <c r="X10111" t="s">
        <v>73</v>
      </c>
      <c r="Y10111">
        <v>100</v>
      </c>
      <c r="AB10111" s="28">
        <v>1.9</v>
      </c>
      <c r="AQ10111" s="1">
        <v>44914</v>
      </c>
      <c r="AR10111">
        <v>2</v>
      </c>
      <c r="AS10111" t="s">
        <v>6439</v>
      </c>
    </row>
    <row r="10112" spans="1:45" hidden="1" x14ac:dyDescent="0.5">
      <c r="A10112" t="s">
        <v>15548</v>
      </c>
      <c r="B10112" t="s">
        <v>15549</v>
      </c>
      <c r="C10112" t="s">
        <v>7674</v>
      </c>
      <c r="D10112" s="1">
        <v>44909</v>
      </c>
      <c r="E10112" t="s">
        <v>11758</v>
      </c>
      <c r="F10112" s="1">
        <v>44914</v>
      </c>
      <c r="G10112" t="s">
        <v>7218</v>
      </c>
      <c r="H10112">
        <v>50</v>
      </c>
      <c r="I10112">
        <v>157</v>
      </c>
      <c r="J10112" t="s">
        <v>7218</v>
      </c>
      <c r="L10112" t="s">
        <v>15447</v>
      </c>
      <c r="M10112" t="s">
        <v>1227</v>
      </c>
      <c r="N10112">
        <v>1</v>
      </c>
      <c r="O10112" t="str">
        <f t="shared" si="269"/>
        <v>Mix-C_011_E1</v>
      </c>
      <c r="P10112">
        <v>9</v>
      </c>
      <c r="Q10112" t="s">
        <v>73</v>
      </c>
      <c r="R10112" t="s">
        <v>61</v>
      </c>
      <c r="S10112" t="s">
        <v>61</v>
      </c>
      <c r="T10112" t="s">
        <v>61</v>
      </c>
      <c r="U10112" s="35" t="s">
        <v>61</v>
      </c>
      <c r="V10112" t="s">
        <v>15448</v>
      </c>
      <c r="W10112">
        <v>9</v>
      </c>
      <c r="X10112" t="s">
        <v>73</v>
      </c>
      <c r="Y10112">
        <v>100</v>
      </c>
      <c r="AB10112" s="28">
        <v>4.4000000000000004</v>
      </c>
      <c r="AQ10112" s="1">
        <v>44914</v>
      </c>
      <c r="AR10112">
        <v>2</v>
      </c>
      <c r="AS10112" t="s">
        <v>6439</v>
      </c>
    </row>
    <row r="10113" spans="1:45" hidden="1" x14ac:dyDescent="0.5">
      <c r="A10113" t="s">
        <v>15550</v>
      </c>
      <c r="B10113" t="s">
        <v>15551</v>
      </c>
      <c r="C10113" t="s">
        <v>7674</v>
      </c>
      <c r="D10113" s="1">
        <v>44909</v>
      </c>
      <c r="E10113" t="s">
        <v>11758</v>
      </c>
      <c r="F10113" s="1">
        <v>44914</v>
      </c>
      <c r="G10113" t="s">
        <v>7218</v>
      </c>
      <c r="H10113">
        <v>50</v>
      </c>
      <c r="I10113">
        <v>157</v>
      </c>
      <c r="J10113" t="s">
        <v>7218</v>
      </c>
      <c r="L10113" t="s">
        <v>15447</v>
      </c>
      <c r="M10113" t="s">
        <v>1227</v>
      </c>
      <c r="N10113">
        <v>1</v>
      </c>
      <c r="O10113" t="str">
        <f t="shared" si="269"/>
        <v>Mix-C_011_E1</v>
      </c>
      <c r="P10113">
        <v>10</v>
      </c>
      <c r="Q10113" t="s">
        <v>73</v>
      </c>
      <c r="R10113" t="s">
        <v>61</v>
      </c>
      <c r="S10113" t="s">
        <v>61</v>
      </c>
      <c r="T10113" t="s">
        <v>61</v>
      </c>
      <c r="U10113" s="35" t="s">
        <v>61</v>
      </c>
      <c r="V10113" t="s">
        <v>15448</v>
      </c>
      <c r="W10113">
        <v>10</v>
      </c>
      <c r="X10113" t="s">
        <v>73</v>
      </c>
      <c r="Y10113">
        <v>100</v>
      </c>
      <c r="AB10113" s="28">
        <v>1</v>
      </c>
      <c r="AQ10113" s="1">
        <v>44914</v>
      </c>
      <c r="AR10113">
        <v>2</v>
      </c>
      <c r="AS10113" t="s">
        <v>6439</v>
      </c>
    </row>
    <row r="10114" spans="1:45" hidden="1" x14ac:dyDescent="0.5">
      <c r="A10114" t="s">
        <v>15552</v>
      </c>
      <c r="B10114" t="s">
        <v>15553</v>
      </c>
      <c r="C10114" t="s">
        <v>7674</v>
      </c>
      <c r="D10114" s="1">
        <v>44909</v>
      </c>
      <c r="E10114" t="s">
        <v>11758</v>
      </c>
      <c r="F10114" s="1">
        <v>44914</v>
      </c>
      <c r="G10114" t="s">
        <v>7218</v>
      </c>
      <c r="H10114">
        <v>50</v>
      </c>
      <c r="I10114">
        <v>157</v>
      </c>
      <c r="J10114" t="s">
        <v>7218</v>
      </c>
      <c r="L10114" t="s">
        <v>15447</v>
      </c>
      <c r="M10114" t="s">
        <v>1227</v>
      </c>
      <c r="N10114">
        <v>1</v>
      </c>
      <c r="O10114" t="str">
        <f t="shared" si="269"/>
        <v>Mix-C_011_E1</v>
      </c>
      <c r="P10114">
        <v>11</v>
      </c>
      <c r="Q10114" t="s">
        <v>73</v>
      </c>
      <c r="R10114" t="s">
        <v>61</v>
      </c>
      <c r="S10114" t="s">
        <v>61</v>
      </c>
      <c r="T10114" t="s">
        <v>61</v>
      </c>
      <c r="U10114" s="35" t="s">
        <v>61</v>
      </c>
      <c r="V10114" t="s">
        <v>15448</v>
      </c>
      <c r="W10114">
        <v>11</v>
      </c>
      <c r="X10114" t="s">
        <v>73</v>
      </c>
      <c r="Y10114">
        <v>100</v>
      </c>
      <c r="AB10114" s="28">
        <v>0.8</v>
      </c>
      <c r="AQ10114" s="1">
        <v>44914</v>
      </c>
      <c r="AR10114">
        <v>2</v>
      </c>
      <c r="AS10114" t="s">
        <v>6439</v>
      </c>
    </row>
    <row r="10115" spans="1:45" hidden="1" x14ac:dyDescent="0.5">
      <c r="A10115" t="s">
        <v>15554</v>
      </c>
      <c r="B10115" t="s">
        <v>15555</v>
      </c>
      <c r="C10115" t="s">
        <v>7674</v>
      </c>
      <c r="D10115" s="1">
        <v>44909</v>
      </c>
      <c r="E10115" t="s">
        <v>11758</v>
      </c>
      <c r="F10115" s="1">
        <v>44914</v>
      </c>
      <c r="G10115" t="s">
        <v>7218</v>
      </c>
      <c r="H10115">
        <v>50</v>
      </c>
      <c r="I10115">
        <v>157</v>
      </c>
      <c r="J10115" t="s">
        <v>7218</v>
      </c>
      <c r="L10115" t="s">
        <v>15447</v>
      </c>
      <c r="M10115" t="s">
        <v>1227</v>
      </c>
      <c r="N10115">
        <v>1</v>
      </c>
      <c r="O10115" t="str">
        <f t="shared" si="269"/>
        <v>Mix-C_011_E1</v>
      </c>
      <c r="P10115">
        <v>12</v>
      </c>
      <c r="Q10115" t="s">
        <v>73</v>
      </c>
      <c r="R10115" t="s">
        <v>61</v>
      </c>
      <c r="S10115" t="s">
        <v>61</v>
      </c>
      <c r="T10115" t="s">
        <v>61</v>
      </c>
      <c r="U10115" s="35" t="s">
        <v>61</v>
      </c>
      <c r="V10115" t="s">
        <v>15448</v>
      </c>
      <c r="W10115">
        <v>12</v>
      </c>
      <c r="X10115" t="s">
        <v>73</v>
      </c>
      <c r="Y10115">
        <v>100</v>
      </c>
      <c r="AB10115" s="28">
        <v>2</v>
      </c>
      <c r="AQ10115" s="1">
        <v>44914</v>
      </c>
      <c r="AR10115">
        <v>2</v>
      </c>
      <c r="AS10115" t="s">
        <v>6439</v>
      </c>
    </row>
    <row r="10116" spans="1:45" hidden="1" x14ac:dyDescent="0.5">
      <c r="A10116" t="s">
        <v>15556</v>
      </c>
      <c r="B10116" t="s">
        <v>15557</v>
      </c>
      <c r="C10116" t="s">
        <v>7674</v>
      </c>
      <c r="D10116" s="1">
        <v>44909</v>
      </c>
      <c r="E10116" t="s">
        <v>11758</v>
      </c>
      <c r="F10116" s="1">
        <v>44914</v>
      </c>
      <c r="G10116" t="s">
        <v>6439</v>
      </c>
      <c r="H10116">
        <v>50</v>
      </c>
      <c r="I10116">
        <v>157</v>
      </c>
      <c r="J10116" t="s">
        <v>6439</v>
      </c>
      <c r="L10116" t="s">
        <v>15447</v>
      </c>
      <c r="M10116" t="s">
        <v>1227</v>
      </c>
      <c r="N10116">
        <v>1</v>
      </c>
      <c r="O10116" t="str">
        <f t="shared" si="269"/>
        <v>Mix-C_011_E1</v>
      </c>
      <c r="P10116">
        <v>1</v>
      </c>
      <c r="Q10116" t="s">
        <v>71</v>
      </c>
      <c r="R10116" t="s">
        <v>61</v>
      </c>
      <c r="S10116" t="s">
        <v>61</v>
      </c>
      <c r="T10116" t="s">
        <v>61</v>
      </c>
      <c r="U10116" s="35" t="s">
        <v>61</v>
      </c>
      <c r="V10116" t="s">
        <v>15448</v>
      </c>
      <c r="W10116">
        <v>1</v>
      </c>
      <c r="X10116" t="s">
        <v>71</v>
      </c>
      <c r="Y10116">
        <v>100</v>
      </c>
      <c r="AB10116" s="28">
        <v>0.4</v>
      </c>
      <c r="AQ10116" s="1">
        <v>44914</v>
      </c>
      <c r="AR10116">
        <v>2</v>
      </c>
      <c r="AS10116" t="s">
        <v>6439</v>
      </c>
    </row>
    <row r="10117" spans="1:45" hidden="1" x14ac:dyDescent="0.5">
      <c r="A10117" t="s">
        <v>15558</v>
      </c>
      <c r="B10117" t="s">
        <v>15559</v>
      </c>
      <c r="C10117" t="s">
        <v>7674</v>
      </c>
      <c r="D10117" s="1">
        <v>44909</v>
      </c>
      <c r="E10117" t="s">
        <v>11758</v>
      </c>
      <c r="F10117" s="1">
        <v>44914</v>
      </c>
      <c r="G10117" t="s">
        <v>6439</v>
      </c>
      <c r="H10117">
        <v>50</v>
      </c>
      <c r="I10117">
        <v>157</v>
      </c>
      <c r="J10117" t="s">
        <v>6439</v>
      </c>
      <c r="L10117" t="s">
        <v>15447</v>
      </c>
      <c r="M10117" t="s">
        <v>1227</v>
      </c>
      <c r="N10117">
        <v>1</v>
      </c>
      <c r="O10117" t="str">
        <f t="shared" si="269"/>
        <v>Mix-C_011_E1</v>
      </c>
      <c r="P10117">
        <v>2</v>
      </c>
      <c r="Q10117" t="s">
        <v>71</v>
      </c>
      <c r="R10117" t="s">
        <v>61</v>
      </c>
      <c r="S10117" t="s">
        <v>61</v>
      </c>
      <c r="T10117" t="s">
        <v>61</v>
      </c>
      <c r="U10117" s="35" t="s">
        <v>61</v>
      </c>
      <c r="V10117" t="s">
        <v>15448</v>
      </c>
      <c r="W10117">
        <v>2</v>
      </c>
      <c r="X10117" t="s">
        <v>71</v>
      </c>
      <c r="Y10117">
        <v>100</v>
      </c>
      <c r="AB10117" s="28">
        <v>2.7</v>
      </c>
      <c r="AQ10117" s="1">
        <v>44914</v>
      </c>
      <c r="AR10117">
        <v>2</v>
      </c>
      <c r="AS10117" t="s">
        <v>6439</v>
      </c>
    </row>
    <row r="10118" spans="1:45" hidden="1" x14ac:dyDescent="0.5">
      <c r="A10118" t="s">
        <v>15560</v>
      </c>
      <c r="B10118" t="s">
        <v>15561</v>
      </c>
      <c r="C10118" t="s">
        <v>7674</v>
      </c>
      <c r="D10118" s="1">
        <v>44909</v>
      </c>
      <c r="E10118" t="s">
        <v>11758</v>
      </c>
      <c r="F10118" s="1">
        <v>44914</v>
      </c>
      <c r="G10118" t="s">
        <v>6439</v>
      </c>
      <c r="H10118">
        <v>50</v>
      </c>
      <c r="I10118">
        <v>157</v>
      </c>
      <c r="J10118" t="s">
        <v>6439</v>
      </c>
      <c r="L10118" t="s">
        <v>15447</v>
      </c>
      <c r="M10118" t="s">
        <v>1227</v>
      </c>
      <c r="N10118">
        <v>1</v>
      </c>
      <c r="O10118" t="str">
        <f t="shared" si="269"/>
        <v>Mix-C_011_E1</v>
      </c>
      <c r="P10118">
        <v>3</v>
      </c>
      <c r="Q10118" t="s">
        <v>71</v>
      </c>
      <c r="R10118" t="s">
        <v>61</v>
      </c>
      <c r="S10118" t="s">
        <v>61</v>
      </c>
      <c r="T10118" t="s">
        <v>61</v>
      </c>
      <c r="U10118" s="35" t="s">
        <v>61</v>
      </c>
      <c r="V10118" t="s">
        <v>15448</v>
      </c>
      <c r="W10118">
        <v>3</v>
      </c>
      <c r="X10118" t="s">
        <v>71</v>
      </c>
      <c r="Y10118">
        <v>100</v>
      </c>
      <c r="AB10118" s="28">
        <v>-0.4</v>
      </c>
      <c r="AQ10118" s="1">
        <v>44914</v>
      </c>
      <c r="AR10118">
        <v>2</v>
      </c>
      <c r="AS10118" t="s">
        <v>6439</v>
      </c>
    </row>
    <row r="10119" spans="1:45" hidden="1" x14ac:dyDescent="0.5">
      <c r="A10119" t="s">
        <v>15562</v>
      </c>
      <c r="B10119" t="s">
        <v>15563</v>
      </c>
      <c r="C10119" t="s">
        <v>7674</v>
      </c>
      <c r="D10119" s="1">
        <v>44909</v>
      </c>
      <c r="E10119" t="s">
        <v>11758</v>
      </c>
      <c r="F10119" s="1">
        <v>44914</v>
      </c>
      <c r="G10119" t="s">
        <v>6439</v>
      </c>
      <c r="H10119">
        <v>50</v>
      </c>
      <c r="I10119">
        <v>157</v>
      </c>
      <c r="J10119" t="s">
        <v>6439</v>
      </c>
      <c r="L10119" t="s">
        <v>15447</v>
      </c>
      <c r="M10119" t="s">
        <v>1227</v>
      </c>
      <c r="N10119">
        <v>1</v>
      </c>
      <c r="O10119" t="str">
        <f t="shared" si="269"/>
        <v>Mix-C_011_E1</v>
      </c>
      <c r="P10119">
        <v>4</v>
      </c>
      <c r="Q10119" t="s">
        <v>71</v>
      </c>
      <c r="R10119" t="s">
        <v>61</v>
      </c>
      <c r="S10119" t="s">
        <v>61</v>
      </c>
      <c r="T10119" t="s">
        <v>61</v>
      </c>
      <c r="U10119" s="35" t="s">
        <v>61</v>
      </c>
      <c r="V10119" t="s">
        <v>15448</v>
      </c>
      <c r="W10119">
        <v>4</v>
      </c>
      <c r="X10119" t="s">
        <v>71</v>
      </c>
      <c r="Y10119">
        <v>100</v>
      </c>
      <c r="AB10119" s="28">
        <v>1</v>
      </c>
      <c r="AQ10119" s="1">
        <v>44914</v>
      </c>
      <c r="AR10119">
        <v>2</v>
      </c>
      <c r="AS10119" t="s">
        <v>6439</v>
      </c>
    </row>
    <row r="10120" spans="1:45" hidden="1" x14ac:dyDescent="0.5">
      <c r="A10120" t="s">
        <v>15564</v>
      </c>
      <c r="B10120" t="s">
        <v>15565</v>
      </c>
      <c r="C10120" t="s">
        <v>7674</v>
      </c>
      <c r="D10120" s="1">
        <v>44909</v>
      </c>
      <c r="E10120" t="s">
        <v>11758</v>
      </c>
      <c r="F10120" s="1">
        <v>44914</v>
      </c>
      <c r="G10120" t="s">
        <v>11758</v>
      </c>
      <c r="H10120">
        <v>50</v>
      </c>
      <c r="I10120">
        <v>157</v>
      </c>
      <c r="J10120" t="s">
        <v>11758</v>
      </c>
      <c r="L10120" t="s">
        <v>15447</v>
      </c>
      <c r="M10120" t="s">
        <v>1227</v>
      </c>
      <c r="N10120">
        <v>1</v>
      </c>
      <c r="O10120" t="str">
        <f t="shared" si="269"/>
        <v>Mix-C_011_E1</v>
      </c>
      <c r="P10120">
        <v>5</v>
      </c>
      <c r="Q10120" t="s">
        <v>71</v>
      </c>
      <c r="R10120" t="s">
        <v>61</v>
      </c>
      <c r="S10120" t="s">
        <v>61</v>
      </c>
      <c r="T10120" t="s">
        <v>61</v>
      </c>
      <c r="U10120" s="35" t="s">
        <v>61</v>
      </c>
      <c r="V10120" t="s">
        <v>15448</v>
      </c>
      <c r="W10120">
        <v>5</v>
      </c>
      <c r="X10120" t="s">
        <v>71</v>
      </c>
      <c r="Y10120">
        <v>100</v>
      </c>
      <c r="AB10120" s="28">
        <v>0.5</v>
      </c>
      <c r="AQ10120" s="1">
        <v>44914</v>
      </c>
      <c r="AR10120">
        <v>2</v>
      </c>
      <c r="AS10120" t="s">
        <v>6439</v>
      </c>
    </row>
    <row r="10121" spans="1:45" hidden="1" x14ac:dyDescent="0.5">
      <c r="A10121" t="s">
        <v>15566</v>
      </c>
      <c r="B10121" t="s">
        <v>15567</v>
      </c>
      <c r="C10121" t="s">
        <v>7674</v>
      </c>
      <c r="D10121" s="1">
        <v>44909</v>
      </c>
      <c r="E10121" t="s">
        <v>11758</v>
      </c>
      <c r="F10121" s="1">
        <v>44914</v>
      </c>
      <c r="G10121" t="s">
        <v>11758</v>
      </c>
      <c r="H10121">
        <v>50</v>
      </c>
      <c r="I10121">
        <v>157</v>
      </c>
      <c r="J10121" t="s">
        <v>11758</v>
      </c>
      <c r="L10121" t="s">
        <v>15447</v>
      </c>
      <c r="M10121" t="s">
        <v>1227</v>
      </c>
      <c r="N10121">
        <v>1</v>
      </c>
      <c r="O10121" t="str">
        <f t="shared" si="269"/>
        <v>Mix-C_011_E1</v>
      </c>
      <c r="P10121">
        <v>6</v>
      </c>
      <c r="Q10121" t="s">
        <v>71</v>
      </c>
      <c r="R10121" t="s">
        <v>61</v>
      </c>
      <c r="S10121" t="s">
        <v>61</v>
      </c>
      <c r="T10121" t="s">
        <v>61</v>
      </c>
      <c r="U10121" s="35" t="s">
        <v>61</v>
      </c>
      <c r="V10121" t="s">
        <v>15448</v>
      </c>
      <c r="W10121">
        <v>6</v>
      </c>
      <c r="X10121" t="s">
        <v>71</v>
      </c>
      <c r="Y10121">
        <v>100</v>
      </c>
      <c r="AB10121" s="28">
        <v>0.7</v>
      </c>
      <c r="AQ10121" s="1">
        <v>44914</v>
      </c>
      <c r="AR10121">
        <v>2</v>
      </c>
      <c r="AS10121" t="s">
        <v>6439</v>
      </c>
    </row>
    <row r="10122" spans="1:45" hidden="1" x14ac:dyDescent="0.5">
      <c r="A10122" t="s">
        <v>15568</v>
      </c>
      <c r="B10122" t="s">
        <v>15569</v>
      </c>
      <c r="C10122" t="s">
        <v>7674</v>
      </c>
      <c r="D10122" s="1">
        <v>44909</v>
      </c>
      <c r="E10122" t="s">
        <v>11758</v>
      </c>
      <c r="F10122" s="1">
        <v>44914</v>
      </c>
      <c r="G10122" t="s">
        <v>11758</v>
      </c>
      <c r="H10122">
        <v>50</v>
      </c>
      <c r="I10122">
        <v>157</v>
      </c>
      <c r="J10122" t="s">
        <v>11758</v>
      </c>
      <c r="L10122" t="s">
        <v>15447</v>
      </c>
      <c r="M10122" t="s">
        <v>1227</v>
      </c>
      <c r="N10122">
        <v>1</v>
      </c>
      <c r="O10122" t="str">
        <f t="shared" si="269"/>
        <v>Mix-C_011_E1</v>
      </c>
      <c r="P10122">
        <v>7</v>
      </c>
      <c r="Q10122" t="s">
        <v>71</v>
      </c>
      <c r="R10122" t="s">
        <v>61</v>
      </c>
      <c r="S10122" t="s">
        <v>61</v>
      </c>
      <c r="T10122" t="s">
        <v>61</v>
      </c>
      <c r="U10122" s="35" t="s">
        <v>61</v>
      </c>
      <c r="V10122" t="s">
        <v>15448</v>
      </c>
      <c r="W10122">
        <v>7</v>
      </c>
      <c r="X10122" t="s">
        <v>71</v>
      </c>
      <c r="Y10122">
        <v>100</v>
      </c>
      <c r="AB10122" s="28">
        <v>2.8</v>
      </c>
      <c r="AQ10122" s="1">
        <v>44914</v>
      </c>
      <c r="AR10122">
        <v>2</v>
      </c>
      <c r="AS10122" t="s">
        <v>6439</v>
      </c>
    </row>
    <row r="10123" spans="1:45" hidden="1" x14ac:dyDescent="0.5">
      <c r="A10123" t="s">
        <v>15570</v>
      </c>
      <c r="B10123" t="s">
        <v>15571</v>
      </c>
      <c r="C10123" t="s">
        <v>7674</v>
      </c>
      <c r="D10123" s="1">
        <v>44909</v>
      </c>
      <c r="E10123" t="s">
        <v>11758</v>
      </c>
      <c r="F10123" s="1">
        <v>44914</v>
      </c>
      <c r="G10123" t="s">
        <v>11758</v>
      </c>
      <c r="H10123">
        <v>50</v>
      </c>
      <c r="I10123">
        <v>157</v>
      </c>
      <c r="J10123" t="s">
        <v>11758</v>
      </c>
      <c r="L10123" t="s">
        <v>15447</v>
      </c>
      <c r="M10123" t="s">
        <v>1227</v>
      </c>
      <c r="N10123">
        <v>1</v>
      </c>
      <c r="O10123" t="str">
        <f t="shared" si="269"/>
        <v>Mix-C_011_E1</v>
      </c>
      <c r="P10123">
        <v>8</v>
      </c>
      <c r="Q10123" t="s">
        <v>71</v>
      </c>
      <c r="R10123" t="s">
        <v>61</v>
      </c>
      <c r="S10123" t="s">
        <v>61</v>
      </c>
      <c r="T10123" t="s">
        <v>61</v>
      </c>
      <c r="U10123" s="35" t="s">
        <v>61</v>
      </c>
      <c r="V10123" t="s">
        <v>15448</v>
      </c>
      <c r="W10123">
        <v>8</v>
      </c>
      <c r="X10123" t="s">
        <v>71</v>
      </c>
      <c r="Y10123">
        <v>100</v>
      </c>
      <c r="AB10123" s="28">
        <v>1.2</v>
      </c>
      <c r="AQ10123" s="1">
        <v>44914</v>
      </c>
      <c r="AR10123">
        <v>2</v>
      </c>
      <c r="AS10123" t="s">
        <v>6439</v>
      </c>
    </row>
    <row r="10124" spans="1:45" hidden="1" x14ac:dyDescent="0.5">
      <c r="A10124" t="s">
        <v>15572</v>
      </c>
      <c r="B10124" t="s">
        <v>15573</v>
      </c>
      <c r="C10124" t="s">
        <v>7674</v>
      </c>
      <c r="D10124" s="1">
        <v>44909</v>
      </c>
      <c r="E10124" t="s">
        <v>11758</v>
      </c>
      <c r="F10124" s="1">
        <v>44914</v>
      </c>
      <c r="G10124" t="s">
        <v>7218</v>
      </c>
      <c r="H10124">
        <v>50</v>
      </c>
      <c r="I10124">
        <v>157</v>
      </c>
      <c r="J10124" t="s">
        <v>7218</v>
      </c>
      <c r="L10124" t="s">
        <v>15447</v>
      </c>
      <c r="M10124" t="s">
        <v>1227</v>
      </c>
      <c r="N10124">
        <v>1</v>
      </c>
      <c r="O10124" t="str">
        <f t="shared" si="269"/>
        <v>Mix-C_011_E1</v>
      </c>
      <c r="P10124">
        <v>9</v>
      </c>
      <c r="Q10124" t="s">
        <v>71</v>
      </c>
      <c r="R10124" t="s">
        <v>61</v>
      </c>
      <c r="S10124" t="s">
        <v>61</v>
      </c>
      <c r="T10124" t="s">
        <v>61</v>
      </c>
      <c r="U10124" s="35" t="s">
        <v>61</v>
      </c>
      <c r="V10124" t="s">
        <v>15448</v>
      </c>
      <c r="W10124">
        <v>9</v>
      </c>
      <c r="X10124" t="s">
        <v>71</v>
      </c>
      <c r="Y10124">
        <v>100</v>
      </c>
      <c r="AB10124" s="28">
        <v>-0.6</v>
      </c>
      <c r="AQ10124" s="1">
        <v>44914</v>
      </c>
      <c r="AR10124">
        <v>2</v>
      </c>
      <c r="AS10124" t="s">
        <v>6439</v>
      </c>
    </row>
    <row r="10125" spans="1:45" hidden="1" x14ac:dyDescent="0.5">
      <c r="A10125" t="s">
        <v>15574</v>
      </c>
      <c r="B10125" t="s">
        <v>15575</v>
      </c>
      <c r="C10125" t="s">
        <v>7674</v>
      </c>
      <c r="D10125" s="1">
        <v>44909</v>
      </c>
      <c r="E10125" t="s">
        <v>11758</v>
      </c>
      <c r="F10125" s="1">
        <v>44914</v>
      </c>
      <c r="G10125" t="s">
        <v>7218</v>
      </c>
      <c r="H10125">
        <v>50</v>
      </c>
      <c r="I10125">
        <v>157</v>
      </c>
      <c r="J10125" t="s">
        <v>7218</v>
      </c>
      <c r="L10125" t="s">
        <v>15447</v>
      </c>
      <c r="M10125" t="s">
        <v>1227</v>
      </c>
      <c r="N10125">
        <v>1</v>
      </c>
      <c r="O10125" t="str">
        <f t="shared" si="269"/>
        <v>Mix-C_011_E1</v>
      </c>
      <c r="P10125">
        <v>10</v>
      </c>
      <c r="Q10125" t="s">
        <v>71</v>
      </c>
      <c r="R10125" t="s">
        <v>61</v>
      </c>
      <c r="S10125" t="s">
        <v>61</v>
      </c>
      <c r="T10125" t="s">
        <v>61</v>
      </c>
      <c r="U10125" s="35" t="s">
        <v>61</v>
      </c>
      <c r="V10125" t="s">
        <v>15448</v>
      </c>
      <c r="W10125">
        <v>10</v>
      </c>
      <c r="X10125" t="s">
        <v>71</v>
      </c>
      <c r="Y10125">
        <v>100</v>
      </c>
      <c r="AB10125" s="28">
        <v>0.2</v>
      </c>
      <c r="AQ10125" s="1">
        <v>44914</v>
      </c>
      <c r="AR10125">
        <v>2</v>
      </c>
      <c r="AS10125" t="s">
        <v>6439</v>
      </c>
    </row>
    <row r="10126" spans="1:45" hidden="1" x14ac:dyDescent="0.5">
      <c r="A10126" t="s">
        <v>15576</v>
      </c>
      <c r="B10126" t="s">
        <v>15577</v>
      </c>
      <c r="C10126" t="s">
        <v>7674</v>
      </c>
      <c r="D10126" s="1">
        <v>44909</v>
      </c>
      <c r="E10126" t="s">
        <v>11758</v>
      </c>
      <c r="F10126" s="1">
        <v>44914</v>
      </c>
      <c r="G10126" t="s">
        <v>7218</v>
      </c>
      <c r="H10126">
        <v>50</v>
      </c>
      <c r="I10126">
        <v>157</v>
      </c>
      <c r="J10126" t="s">
        <v>7218</v>
      </c>
      <c r="L10126" t="s">
        <v>15447</v>
      </c>
      <c r="M10126" t="s">
        <v>1227</v>
      </c>
      <c r="N10126">
        <v>1</v>
      </c>
      <c r="O10126" t="str">
        <f t="shared" si="269"/>
        <v>Mix-C_011_E1</v>
      </c>
      <c r="P10126">
        <v>11</v>
      </c>
      <c r="Q10126" t="s">
        <v>71</v>
      </c>
      <c r="R10126" t="s">
        <v>61</v>
      </c>
      <c r="S10126" t="s">
        <v>61</v>
      </c>
      <c r="T10126" t="s">
        <v>61</v>
      </c>
      <c r="U10126" s="35" t="s">
        <v>61</v>
      </c>
      <c r="V10126" t="s">
        <v>15448</v>
      </c>
      <c r="W10126">
        <v>11</v>
      </c>
      <c r="X10126" t="s">
        <v>71</v>
      </c>
      <c r="Y10126">
        <v>100</v>
      </c>
      <c r="AB10126" s="28">
        <v>1</v>
      </c>
      <c r="AQ10126" s="1">
        <v>44914</v>
      </c>
      <c r="AR10126">
        <v>2</v>
      </c>
      <c r="AS10126" t="s">
        <v>6439</v>
      </c>
    </row>
    <row r="10127" spans="1:45" hidden="1" x14ac:dyDescent="0.5">
      <c r="A10127" t="s">
        <v>15578</v>
      </c>
      <c r="B10127" t="s">
        <v>15579</v>
      </c>
      <c r="C10127" t="s">
        <v>7674</v>
      </c>
      <c r="D10127" s="1">
        <v>44909</v>
      </c>
      <c r="E10127" t="s">
        <v>11758</v>
      </c>
      <c r="F10127" s="1">
        <v>44914</v>
      </c>
      <c r="G10127" t="s">
        <v>7218</v>
      </c>
      <c r="H10127">
        <v>50</v>
      </c>
      <c r="I10127">
        <v>157</v>
      </c>
      <c r="J10127" t="s">
        <v>7218</v>
      </c>
      <c r="L10127" t="s">
        <v>15447</v>
      </c>
      <c r="M10127" t="s">
        <v>1227</v>
      </c>
      <c r="N10127">
        <v>1</v>
      </c>
      <c r="O10127" t="str">
        <f t="shared" si="269"/>
        <v>Mix-C_011_E1</v>
      </c>
      <c r="P10127">
        <v>12</v>
      </c>
      <c r="Q10127" t="s">
        <v>71</v>
      </c>
      <c r="R10127" t="s">
        <v>61</v>
      </c>
      <c r="S10127" t="s">
        <v>61</v>
      </c>
      <c r="T10127" t="s">
        <v>61</v>
      </c>
      <c r="U10127" s="35" t="s">
        <v>61</v>
      </c>
      <c r="V10127" t="s">
        <v>15448</v>
      </c>
      <c r="W10127">
        <v>12</v>
      </c>
      <c r="X10127" t="s">
        <v>71</v>
      </c>
      <c r="Y10127">
        <v>100</v>
      </c>
      <c r="AB10127" s="28">
        <v>2.4</v>
      </c>
      <c r="AQ10127" s="1">
        <v>44914</v>
      </c>
      <c r="AR10127">
        <v>2</v>
      </c>
      <c r="AS10127" t="s">
        <v>6439</v>
      </c>
    </row>
    <row r="10128" spans="1:45" hidden="1" x14ac:dyDescent="0.5">
      <c r="A10128" t="s">
        <v>15580</v>
      </c>
      <c r="B10128" t="s">
        <v>15581</v>
      </c>
      <c r="C10128" t="s">
        <v>7674</v>
      </c>
      <c r="D10128" s="1">
        <v>44909</v>
      </c>
      <c r="E10128" t="s">
        <v>11758</v>
      </c>
      <c r="F10128" s="1">
        <v>44914</v>
      </c>
      <c r="G10128" t="s">
        <v>6439</v>
      </c>
      <c r="H10128">
        <v>50</v>
      </c>
      <c r="I10128">
        <v>157</v>
      </c>
      <c r="J10128" t="s">
        <v>6439</v>
      </c>
      <c r="L10128" t="s">
        <v>15447</v>
      </c>
      <c r="M10128" t="s">
        <v>1227</v>
      </c>
      <c r="N10128">
        <v>1</v>
      </c>
      <c r="O10128" t="str">
        <f t="shared" si="269"/>
        <v>Mix-C_011_E1</v>
      </c>
      <c r="P10128">
        <v>1</v>
      </c>
      <c r="Q10128" t="s">
        <v>69</v>
      </c>
      <c r="R10128" t="s">
        <v>61</v>
      </c>
      <c r="S10128" t="s">
        <v>61</v>
      </c>
      <c r="T10128" t="s">
        <v>61</v>
      </c>
      <c r="U10128" s="35" t="s">
        <v>61</v>
      </c>
      <c r="V10128" t="s">
        <v>15448</v>
      </c>
      <c r="W10128">
        <v>1</v>
      </c>
      <c r="X10128" t="s">
        <v>69</v>
      </c>
      <c r="Y10128">
        <v>100</v>
      </c>
    </row>
    <row r="10129" spans="1:45" hidden="1" x14ac:dyDescent="0.5">
      <c r="A10129" t="s">
        <v>15582</v>
      </c>
      <c r="B10129" t="s">
        <v>15583</v>
      </c>
      <c r="C10129" t="s">
        <v>7674</v>
      </c>
      <c r="D10129" s="1">
        <v>44909</v>
      </c>
      <c r="E10129" t="s">
        <v>11758</v>
      </c>
      <c r="F10129" s="1">
        <v>44914</v>
      </c>
      <c r="G10129" t="s">
        <v>6439</v>
      </c>
      <c r="H10129">
        <v>50</v>
      </c>
      <c r="I10129">
        <v>157</v>
      </c>
      <c r="J10129" t="s">
        <v>6439</v>
      </c>
      <c r="L10129" t="s">
        <v>15447</v>
      </c>
      <c r="M10129" t="s">
        <v>1227</v>
      </c>
      <c r="N10129">
        <v>1</v>
      </c>
      <c r="O10129" t="str">
        <f t="shared" si="269"/>
        <v>Mix-C_011_E1</v>
      </c>
      <c r="P10129">
        <v>2</v>
      </c>
      <c r="Q10129" t="s">
        <v>69</v>
      </c>
      <c r="R10129" t="s">
        <v>61</v>
      </c>
      <c r="S10129" t="s">
        <v>61</v>
      </c>
      <c r="T10129" t="s">
        <v>61</v>
      </c>
      <c r="U10129" s="35" t="s">
        <v>61</v>
      </c>
      <c r="V10129" t="s">
        <v>15448</v>
      </c>
      <c r="W10129">
        <v>2</v>
      </c>
      <c r="X10129" t="s">
        <v>69</v>
      </c>
      <c r="Y10129">
        <v>100</v>
      </c>
    </row>
    <row r="10130" spans="1:45" hidden="1" x14ac:dyDescent="0.5">
      <c r="A10130" t="s">
        <v>15584</v>
      </c>
      <c r="B10130" t="s">
        <v>15585</v>
      </c>
      <c r="C10130" t="s">
        <v>7674</v>
      </c>
      <c r="D10130" s="1">
        <v>44909</v>
      </c>
      <c r="E10130" t="s">
        <v>11758</v>
      </c>
      <c r="F10130" s="1">
        <v>44914</v>
      </c>
      <c r="G10130" t="s">
        <v>6439</v>
      </c>
      <c r="H10130">
        <v>50</v>
      </c>
      <c r="I10130">
        <v>157</v>
      </c>
      <c r="J10130" t="s">
        <v>6439</v>
      </c>
      <c r="L10130" t="s">
        <v>15447</v>
      </c>
      <c r="M10130" t="s">
        <v>1227</v>
      </c>
      <c r="N10130">
        <v>1</v>
      </c>
      <c r="O10130" t="str">
        <f t="shared" si="269"/>
        <v>Mix-C_011_E1</v>
      </c>
      <c r="P10130">
        <v>3</v>
      </c>
      <c r="Q10130" t="s">
        <v>69</v>
      </c>
      <c r="R10130" t="s">
        <v>61</v>
      </c>
      <c r="S10130" t="s">
        <v>61</v>
      </c>
      <c r="T10130" t="s">
        <v>61</v>
      </c>
      <c r="U10130" s="35" t="s">
        <v>61</v>
      </c>
      <c r="V10130" t="s">
        <v>15448</v>
      </c>
      <c r="W10130">
        <v>3</v>
      </c>
      <c r="X10130" t="s">
        <v>69</v>
      </c>
      <c r="Y10130">
        <v>100</v>
      </c>
    </row>
    <row r="10131" spans="1:45" hidden="1" x14ac:dyDescent="0.5">
      <c r="A10131" t="s">
        <v>15586</v>
      </c>
      <c r="B10131" t="s">
        <v>15587</v>
      </c>
      <c r="C10131" t="s">
        <v>7674</v>
      </c>
      <c r="D10131" s="1">
        <v>44909</v>
      </c>
      <c r="E10131" t="s">
        <v>11758</v>
      </c>
      <c r="F10131" s="1">
        <v>44914</v>
      </c>
      <c r="G10131" t="s">
        <v>6439</v>
      </c>
      <c r="H10131">
        <v>50</v>
      </c>
      <c r="I10131">
        <v>157</v>
      </c>
      <c r="J10131" t="s">
        <v>6439</v>
      </c>
      <c r="L10131" t="s">
        <v>15447</v>
      </c>
      <c r="M10131" t="s">
        <v>1227</v>
      </c>
      <c r="N10131">
        <v>1</v>
      </c>
      <c r="O10131" t="str">
        <f t="shared" si="269"/>
        <v>Mix-C_011_E1</v>
      </c>
      <c r="P10131">
        <v>4</v>
      </c>
      <c r="Q10131" t="s">
        <v>69</v>
      </c>
      <c r="R10131" t="s">
        <v>61</v>
      </c>
      <c r="S10131" t="s">
        <v>61</v>
      </c>
      <c r="T10131" t="s">
        <v>61</v>
      </c>
      <c r="U10131" s="35" t="s">
        <v>61</v>
      </c>
      <c r="V10131" t="s">
        <v>15448</v>
      </c>
      <c r="W10131">
        <v>4</v>
      </c>
      <c r="X10131" t="s">
        <v>69</v>
      </c>
      <c r="Y10131">
        <v>100</v>
      </c>
    </row>
    <row r="10132" spans="1:45" hidden="1" x14ac:dyDescent="0.5">
      <c r="A10132" t="s">
        <v>15588</v>
      </c>
      <c r="B10132" t="s">
        <v>15589</v>
      </c>
      <c r="C10132" t="s">
        <v>7674</v>
      </c>
      <c r="D10132" s="1">
        <v>44909</v>
      </c>
      <c r="E10132" t="s">
        <v>11758</v>
      </c>
      <c r="F10132" s="1">
        <v>44914</v>
      </c>
      <c r="G10132" t="s">
        <v>11758</v>
      </c>
      <c r="H10132">
        <v>50</v>
      </c>
      <c r="I10132">
        <v>157</v>
      </c>
      <c r="J10132" t="s">
        <v>11758</v>
      </c>
      <c r="L10132" t="s">
        <v>15447</v>
      </c>
      <c r="M10132" t="s">
        <v>1227</v>
      </c>
      <c r="N10132">
        <v>1</v>
      </c>
      <c r="O10132" t="str">
        <f t="shared" si="269"/>
        <v>Mix-C_011_E1</v>
      </c>
      <c r="P10132">
        <v>5</v>
      </c>
      <c r="Q10132" t="s">
        <v>69</v>
      </c>
      <c r="R10132" t="s">
        <v>61</v>
      </c>
      <c r="S10132" t="s">
        <v>61</v>
      </c>
      <c r="T10132" t="s">
        <v>61</v>
      </c>
      <c r="U10132" s="35" t="s">
        <v>61</v>
      </c>
      <c r="V10132" t="s">
        <v>15448</v>
      </c>
      <c r="W10132">
        <v>5</v>
      </c>
      <c r="X10132" t="s">
        <v>69</v>
      </c>
      <c r="Y10132">
        <v>100</v>
      </c>
    </row>
    <row r="10133" spans="1:45" hidden="1" x14ac:dyDescent="0.5">
      <c r="A10133" t="s">
        <v>15590</v>
      </c>
      <c r="B10133" t="s">
        <v>15591</v>
      </c>
      <c r="C10133" t="s">
        <v>7674</v>
      </c>
      <c r="D10133" s="1">
        <v>44909</v>
      </c>
      <c r="E10133" t="s">
        <v>11758</v>
      </c>
      <c r="F10133" s="1">
        <v>44914</v>
      </c>
      <c r="G10133" t="s">
        <v>11758</v>
      </c>
      <c r="H10133">
        <v>50</v>
      </c>
      <c r="I10133">
        <v>157</v>
      </c>
      <c r="J10133" t="s">
        <v>11758</v>
      </c>
      <c r="L10133" t="s">
        <v>15447</v>
      </c>
      <c r="M10133" t="s">
        <v>1227</v>
      </c>
      <c r="N10133">
        <v>1</v>
      </c>
      <c r="O10133" t="str">
        <f t="shared" si="269"/>
        <v>Mix-C_011_E1</v>
      </c>
      <c r="P10133">
        <v>6</v>
      </c>
      <c r="Q10133" t="s">
        <v>69</v>
      </c>
      <c r="R10133" t="s">
        <v>61</v>
      </c>
      <c r="S10133" t="s">
        <v>61</v>
      </c>
      <c r="T10133" t="s">
        <v>61</v>
      </c>
      <c r="U10133" s="35" t="s">
        <v>61</v>
      </c>
      <c r="V10133" t="s">
        <v>15448</v>
      </c>
      <c r="W10133">
        <v>6</v>
      </c>
      <c r="X10133" t="s">
        <v>69</v>
      </c>
      <c r="Y10133">
        <v>100</v>
      </c>
    </row>
    <row r="10134" spans="1:45" hidden="1" x14ac:dyDescent="0.5">
      <c r="A10134" t="s">
        <v>15592</v>
      </c>
      <c r="B10134" t="s">
        <v>15593</v>
      </c>
      <c r="C10134" t="s">
        <v>7674</v>
      </c>
      <c r="D10134" s="1">
        <v>44909</v>
      </c>
      <c r="E10134" t="s">
        <v>11758</v>
      </c>
      <c r="F10134" s="1">
        <v>44914</v>
      </c>
      <c r="G10134" t="s">
        <v>11758</v>
      </c>
      <c r="H10134">
        <v>50</v>
      </c>
      <c r="I10134">
        <v>157</v>
      </c>
      <c r="J10134" t="s">
        <v>11758</v>
      </c>
      <c r="L10134" t="s">
        <v>15447</v>
      </c>
      <c r="M10134" t="s">
        <v>1227</v>
      </c>
      <c r="N10134">
        <v>1</v>
      </c>
      <c r="O10134" t="str">
        <f t="shared" si="269"/>
        <v>Mix-C_011_E1</v>
      </c>
      <c r="P10134">
        <v>7</v>
      </c>
      <c r="Q10134" t="s">
        <v>69</v>
      </c>
      <c r="R10134" t="s">
        <v>61</v>
      </c>
      <c r="S10134" t="s">
        <v>61</v>
      </c>
      <c r="T10134" t="s">
        <v>61</v>
      </c>
      <c r="U10134" s="35" t="s">
        <v>61</v>
      </c>
      <c r="V10134" t="s">
        <v>15448</v>
      </c>
      <c r="W10134">
        <v>7</v>
      </c>
      <c r="X10134" t="s">
        <v>69</v>
      </c>
      <c r="Y10134">
        <v>100</v>
      </c>
    </row>
    <row r="10135" spans="1:45" hidden="1" x14ac:dyDescent="0.5">
      <c r="A10135" t="s">
        <v>15594</v>
      </c>
      <c r="B10135" t="s">
        <v>15595</v>
      </c>
      <c r="C10135" t="s">
        <v>7674</v>
      </c>
      <c r="D10135" s="1">
        <v>44909</v>
      </c>
      <c r="E10135" t="s">
        <v>11758</v>
      </c>
      <c r="F10135" s="1">
        <v>44914</v>
      </c>
      <c r="G10135" t="s">
        <v>11758</v>
      </c>
      <c r="H10135">
        <v>50</v>
      </c>
      <c r="I10135">
        <v>157</v>
      </c>
      <c r="J10135" t="s">
        <v>11758</v>
      </c>
      <c r="L10135" t="s">
        <v>15447</v>
      </c>
      <c r="M10135" t="s">
        <v>1227</v>
      </c>
      <c r="N10135">
        <v>1</v>
      </c>
      <c r="O10135" t="str">
        <f t="shared" si="269"/>
        <v>Mix-C_011_E1</v>
      </c>
      <c r="P10135">
        <v>8</v>
      </c>
      <c r="Q10135" t="s">
        <v>69</v>
      </c>
      <c r="R10135" t="s">
        <v>61</v>
      </c>
      <c r="S10135" t="s">
        <v>61</v>
      </c>
      <c r="T10135" t="s">
        <v>61</v>
      </c>
      <c r="U10135" s="35" t="s">
        <v>61</v>
      </c>
      <c r="V10135" t="s">
        <v>15448</v>
      </c>
      <c r="W10135">
        <v>8</v>
      </c>
      <c r="X10135" t="s">
        <v>69</v>
      </c>
      <c r="Y10135">
        <v>100</v>
      </c>
    </row>
    <row r="10136" spans="1:45" hidden="1" x14ac:dyDescent="0.5">
      <c r="A10136" t="s">
        <v>15596</v>
      </c>
      <c r="B10136" t="s">
        <v>15597</v>
      </c>
      <c r="C10136" t="s">
        <v>7674</v>
      </c>
      <c r="D10136" s="1">
        <v>44887</v>
      </c>
      <c r="E10136" t="s">
        <v>7218</v>
      </c>
      <c r="F10136" s="1">
        <v>44915</v>
      </c>
      <c r="G10136" t="s">
        <v>11612</v>
      </c>
      <c r="H10136">
        <v>50</v>
      </c>
      <c r="I10136">
        <v>157</v>
      </c>
      <c r="J10136" t="s">
        <v>11612</v>
      </c>
      <c r="K10136" s="26" t="s">
        <v>61</v>
      </c>
      <c r="L10136" t="s">
        <v>15598</v>
      </c>
      <c r="M10136" s="1" t="s">
        <v>1227</v>
      </c>
      <c r="N10136">
        <v>1</v>
      </c>
      <c r="O10136" t="s">
        <v>15599</v>
      </c>
      <c r="P10136">
        <v>1</v>
      </c>
      <c r="Q10136" t="s">
        <v>67</v>
      </c>
      <c r="R10136">
        <v>100</v>
      </c>
      <c r="U10136" s="28">
        <v>56</v>
      </c>
      <c r="AQ10136" s="1">
        <v>44930</v>
      </c>
      <c r="AR10136">
        <v>2</v>
      </c>
      <c r="AS10136" t="s">
        <v>6439</v>
      </c>
    </row>
    <row r="10137" spans="1:45" hidden="1" x14ac:dyDescent="0.5">
      <c r="A10137" t="s">
        <v>15600</v>
      </c>
      <c r="B10137" t="s">
        <v>15601</v>
      </c>
      <c r="C10137" t="s">
        <v>7674</v>
      </c>
      <c r="D10137" s="1">
        <v>44887</v>
      </c>
      <c r="E10137" t="s">
        <v>7218</v>
      </c>
      <c r="F10137" s="1">
        <v>44915</v>
      </c>
      <c r="G10137" t="s">
        <v>11612</v>
      </c>
      <c r="H10137">
        <v>50</v>
      </c>
      <c r="I10137">
        <v>157</v>
      </c>
      <c r="J10137" t="s">
        <v>11612</v>
      </c>
      <c r="K10137" s="26" t="s">
        <v>61</v>
      </c>
      <c r="L10137" t="s">
        <v>15598</v>
      </c>
      <c r="M10137" s="1" t="s">
        <v>1227</v>
      </c>
      <c r="N10137">
        <v>1</v>
      </c>
      <c r="O10137" t="s">
        <v>15599</v>
      </c>
      <c r="P10137">
        <v>2</v>
      </c>
      <c r="Q10137" t="s">
        <v>67</v>
      </c>
      <c r="R10137">
        <v>100</v>
      </c>
      <c r="U10137" s="28">
        <v>41.8</v>
      </c>
      <c r="AQ10137" s="1">
        <v>44930</v>
      </c>
      <c r="AR10137">
        <v>2</v>
      </c>
      <c r="AS10137" t="s">
        <v>6439</v>
      </c>
    </row>
    <row r="10138" spans="1:45" hidden="1" x14ac:dyDescent="0.5">
      <c r="A10138" t="s">
        <v>15602</v>
      </c>
      <c r="B10138" t="s">
        <v>15603</v>
      </c>
      <c r="C10138" t="s">
        <v>7674</v>
      </c>
      <c r="D10138" s="1">
        <v>44887</v>
      </c>
      <c r="E10138" t="s">
        <v>7218</v>
      </c>
      <c r="F10138" s="1">
        <v>44915</v>
      </c>
      <c r="G10138" t="s">
        <v>11612</v>
      </c>
      <c r="H10138">
        <v>50</v>
      </c>
      <c r="I10138">
        <v>157</v>
      </c>
      <c r="J10138" t="s">
        <v>11612</v>
      </c>
      <c r="K10138" s="26" t="s">
        <v>61</v>
      </c>
      <c r="L10138" t="s">
        <v>15598</v>
      </c>
      <c r="M10138" s="1" t="s">
        <v>1227</v>
      </c>
      <c r="N10138">
        <v>1</v>
      </c>
      <c r="O10138" t="s">
        <v>15599</v>
      </c>
      <c r="P10138">
        <v>3</v>
      </c>
      <c r="Q10138" t="s">
        <v>67</v>
      </c>
      <c r="R10138">
        <v>100</v>
      </c>
      <c r="U10138" s="28">
        <v>26.6</v>
      </c>
      <c r="AQ10138" s="1">
        <v>44930</v>
      </c>
      <c r="AR10138">
        <v>2</v>
      </c>
      <c r="AS10138" t="s">
        <v>6439</v>
      </c>
    </row>
    <row r="10139" spans="1:45" hidden="1" x14ac:dyDescent="0.5">
      <c r="A10139" t="s">
        <v>15604</v>
      </c>
      <c r="B10139" t="s">
        <v>15605</v>
      </c>
      <c r="C10139" t="s">
        <v>7674</v>
      </c>
      <c r="D10139" s="1">
        <v>44887</v>
      </c>
      <c r="E10139" t="s">
        <v>7218</v>
      </c>
      <c r="F10139" s="1">
        <v>44915</v>
      </c>
      <c r="G10139" t="s">
        <v>11612</v>
      </c>
      <c r="H10139">
        <v>50</v>
      </c>
      <c r="I10139">
        <v>157</v>
      </c>
      <c r="J10139" t="s">
        <v>11612</v>
      </c>
      <c r="K10139" s="26" t="s">
        <v>61</v>
      </c>
      <c r="L10139" t="s">
        <v>15598</v>
      </c>
      <c r="M10139" s="1" t="s">
        <v>1227</v>
      </c>
      <c r="N10139">
        <v>1</v>
      </c>
      <c r="O10139" t="s">
        <v>15599</v>
      </c>
      <c r="P10139">
        <v>4</v>
      </c>
      <c r="Q10139" t="s">
        <v>67</v>
      </c>
      <c r="R10139">
        <v>100</v>
      </c>
      <c r="U10139" s="28">
        <v>88.8</v>
      </c>
      <c r="AQ10139" s="1">
        <v>44930</v>
      </c>
      <c r="AR10139">
        <v>2</v>
      </c>
      <c r="AS10139" t="s">
        <v>6439</v>
      </c>
    </row>
    <row r="10140" spans="1:45" hidden="1" x14ac:dyDescent="0.5">
      <c r="A10140" t="s">
        <v>15606</v>
      </c>
      <c r="B10140" t="s">
        <v>15607</v>
      </c>
      <c r="C10140" t="s">
        <v>7674</v>
      </c>
      <c r="D10140" s="1">
        <v>44887</v>
      </c>
      <c r="E10140" t="s">
        <v>7218</v>
      </c>
      <c r="F10140" s="1">
        <v>44915</v>
      </c>
      <c r="G10140" t="s">
        <v>11758</v>
      </c>
      <c r="H10140">
        <v>50</v>
      </c>
      <c r="I10140">
        <v>157</v>
      </c>
      <c r="J10140" t="s">
        <v>11758</v>
      </c>
      <c r="K10140" s="26" t="s">
        <v>61</v>
      </c>
      <c r="L10140" t="s">
        <v>15598</v>
      </c>
      <c r="M10140" s="1" t="s">
        <v>1227</v>
      </c>
      <c r="N10140">
        <v>1</v>
      </c>
      <c r="O10140" t="s">
        <v>15599</v>
      </c>
      <c r="P10140">
        <v>5</v>
      </c>
      <c r="Q10140" t="s">
        <v>67</v>
      </c>
      <c r="R10140">
        <v>100</v>
      </c>
      <c r="U10140" s="28">
        <v>61.2</v>
      </c>
      <c r="AQ10140" s="1">
        <v>44930</v>
      </c>
      <c r="AR10140">
        <v>2</v>
      </c>
      <c r="AS10140" t="s">
        <v>6439</v>
      </c>
    </row>
    <row r="10141" spans="1:45" hidden="1" x14ac:dyDescent="0.5">
      <c r="A10141" t="s">
        <v>15608</v>
      </c>
      <c r="B10141" t="s">
        <v>15609</v>
      </c>
      <c r="C10141" t="s">
        <v>7674</v>
      </c>
      <c r="D10141" s="1">
        <v>44887</v>
      </c>
      <c r="E10141" t="s">
        <v>7218</v>
      </c>
      <c r="F10141" s="1">
        <v>44915</v>
      </c>
      <c r="G10141" t="s">
        <v>11758</v>
      </c>
      <c r="H10141">
        <v>50</v>
      </c>
      <c r="I10141">
        <v>157</v>
      </c>
      <c r="J10141" t="s">
        <v>11758</v>
      </c>
      <c r="K10141" s="26" t="s">
        <v>61</v>
      </c>
      <c r="L10141" t="s">
        <v>15598</v>
      </c>
      <c r="M10141" s="1" t="s">
        <v>1227</v>
      </c>
      <c r="N10141">
        <v>1</v>
      </c>
      <c r="O10141" t="s">
        <v>15599</v>
      </c>
      <c r="P10141">
        <v>6</v>
      </c>
      <c r="Q10141" t="s">
        <v>67</v>
      </c>
      <c r="R10141">
        <v>100</v>
      </c>
      <c r="U10141" s="28">
        <v>38.299999999999997</v>
      </c>
      <c r="AQ10141" s="1">
        <v>44930</v>
      </c>
      <c r="AR10141">
        <v>2</v>
      </c>
      <c r="AS10141" t="s">
        <v>6439</v>
      </c>
    </row>
    <row r="10142" spans="1:45" hidden="1" x14ac:dyDescent="0.5">
      <c r="A10142" t="s">
        <v>15610</v>
      </c>
      <c r="B10142" t="s">
        <v>15611</v>
      </c>
      <c r="C10142" t="s">
        <v>7674</v>
      </c>
      <c r="D10142" s="1">
        <v>44887</v>
      </c>
      <c r="E10142" t="s">
        <v>7218</v>
      </c>
      <c r="F10142" s="1">
        <v>44915</v>
      </c>
      <c r="G10142" t="s">
        <v>11758</v>
      </c>
      <c r="H10142">
        <v>50</v>
      </c>
      <c r="I10142">
        <v>157</v>
      </c>
      <c r="J10142" t="s">
        <v>11758</v>
      </c>
      <c r="K10142" s="26" t="s">
        <v>61</v>
      </c>
      <c r="L10142" t="s">
        <v>15598</v>
      </c>
      <c r="M10142" s="1" t="s">
        <v>1227</v>
      </c>
      <c r="N10142">
        <v>1</v>
      </c>
      <c r="O10142" t="s">
        <v>15599</v>
      </c>
      <c r="P10142">
        <v>7</v>
      </c>
      <c r="Q10142" t="s">
        <v>67</v>
      </c>
      <c r="R10142">
        <v>100</v>
      </c>
      <c r="U10142" s="28">
        <v>40.1</v>
      </c>
      <c r="AQ10142" s="1">
        <v>44930</v>
      </c>
      <c r="AR10142">
        <v>2</v>
      </c>
      <c r="AS10142" t="s">
        <v>6439</v>
      </c>
    </row>
    <row r="10143" spans="1:45" hidden="1" x14ac:dyDescent="0.5">
      <c r="A10143" t="s">
        <v>15612</v>
      </c>
      <c r="B10143" t="s">
        <v>15613</v>
      </c>
      <c r="C10143" t="s">
        <v>7674</v>
      </c>
      <c r="D10143" s="1">
        <v>44887</v>
      </c>
      <c r="E10143" t="s">
        <v>7218</v>
      </c>
      <c r="F10143" s="1">
        <v>44915</v>
      </c>
      <c r="G10143" t="s">
        <v>11758</v>
      </c>
      <c r="H10143">
        <v>50</v>
      </c>
      <c r="I10143">
        <v>157</v>
      </c>
      <c r="J10143" t="s">
        <v>11758</v>
      </c>
      <c r="K10143" s="26" t="s">
        <v>61</v>
      </c>
      <c r="L10143" t="s">
        <v>15598</v>
      </c>
      <c r="M10143" s="1" t="s">
        <v>1227</v>
      </c>
      <c r="N10143">
        <v>1</v>
      </c>
      <c r="O10143" t="s">
        <v>15599</v>
      </c>
      <c r="P10143">
        <v>8</v>
      </c>
      <c r="Q10143" t="s">
        <v>67</v>
      </c>
      <c r="R10143">
        <v>100</v>
      </c>
      <c r="U10143" s="28">
        <v>30.6</v>
      </c>
      <c r="AQ10143" s="1">
        <v>44930</v>
      </c>
      <c r="AR10143">
        <v>2</v>
      </c>
      <c r="AS10143" t="s">
        <v>6439</v>
      </c>
    </row>
    <row r="10144" spans="1:45" hidden="1" x14ac:dyDescent="0.5">
      <c r="A10144" t="s">
        <v>15614</v>
      </c>
      <c r="B10144" t="s">
        <v>15615</v>
      </c>
      <c r="C10144" t="s">
        <v>7674</v>
      </c>
      <c r="D10144" s="1">
        <v>44887</v>
      </c>
      <c r="E10144" t="s">
        <v>7218</v>
      </c>
      <c r="F10144" s="1">
        <v>44915</v>
      </c>
      <c r="G10144" t="s">
        <v>8908</v>
      </c>
      <c r="H10144">
        <v>50</v>
      </c>
      <c r="I10144">
        <v>157</v>
      </c>
      <c r="J10144" t="s">
        <v>8908</v>
      </c>
      <c r="K10144" s="26" t="s">
        <v>61</v>
      </c>
      <c r="L10144" t="s">
        <v>15598</v>
      </c>
      <c r="M10144" s="1" t="s">
        <v>1227</v>
      </c>
      <c r="N10144">
        <v>1</v>
      </c>
      <c r="O10144" t="s">
        <v>15599</v>
      </c>
      <c r="P10144">
        <v>9</v>
      </c>
      <c r="Q10144" t="s">
        <v>67</v>
      </c>
      <c r="R10144">
        <v>100</v>
      </c>
      <c r="U10144" s="28">
        <v>47</v>
      </c>
      <c r="AQ10144" s="1">
        <v>44930</v>
      </c>
      <c r="AR10144">
        <v>2</v>
      </c>
      <c r="AS10144" t="s">
        <v>6439</v>
      </c>
    </row>
    <row r="10145" spans="1:45" hidden="1" x14ac:dyDescent="0.5">
      <c r="A10145" t="s">
        <v>15616</v>
      </c>
      <c r="B10145" t="s">
        <v>15617</v>
      </c>
      <c r="C10145" t="s">
        <v>7674</v>
      </c>
      <c r="D10145" s="1">
        <v>44887</v>
      </c>
      <c r="E10145" t="s">
        <v>7218</v>
      </c>
      <c r="F10145" s="1">
        <v>44915</v>
      </c>
      <c r="G10145" t="s">
        <v>8908</v>
      </c>
      <c r="H10145">
        <v>50</v>
      </c>
      <c r="I10145">
        <v>157</v>
      </c>
      <c r="J10145" t="s">
        <v>8908</v>
      </c>
      <c r="K10145" s="26" t="s">
        <v>61</v>
      </c>
      <c r="L10145" t="s">
        <v>15598</v>
      </c>
      <c r="M10145" s="1" t="s">
        <v>1227</v>
      </c>
      <c r="N10145">
        <v>1</v>
      </c>
      <c r="O10145" t="s">
        <v>15599</v>
      </c>
      <c r="P10145">
        <v>10</v>
      </c>
      <c r="Q10145" t="s">
        <v>67</v>
      </c>
      <c r="R10145">
        <v>100</v>
      </c>
      <c r="U10145" s="28">
        <v>63</v>
      </c>
      <c r="AQ10145" s="1">
        <v>44930</v>
      </c>
      <c r="AR10145">
        <v>2</v>
      </c>
      <c r="AS10145" t="s">
        <v>6439</v>
      </c>
    </row>
    <row r="10146" spans="1:45" hidden="1" x14ac:dyDescent="0.5">
      <c r="A10146" t="s">
        <v>15618</v>
      </c>
      <c r="B10146" t="s">
        <v>15619</v>
      </c>
      <c r="C10146" t="s">
        <v>7674</v>
      </c>
      <c r="D10146" s="1">
        <v>44887</v>
      </c>
      <c r="E10146" t="s">
        <v>7218</v>
      </c>
      <c r="F10146" s="1">
        <v>44915</v>
      </c>
      <c r="G10146" t="s">
        <v>8908</v>
      </c>
      <c r="H10146">
        <v>50</v>
      </c>
      <c r="I10146">
        <v>157</v>
      </c>
      <c r="J10146" t="s">
        <v>8908</v>
      </c>
      <c r="K10146" s="26" t="s">
        <v>61</v>
      </c>
      <c r="L10146" t="s">
        <v>15598</v>
      </c>
      <c r="M10146" s="1" t="s">
        <v>1227</v>
      </c>
      <c r="N10146">
        <v>1</v>
      </c>
      <c r="O10146" t="s">
        <v>15599</v>
      </c>
      <c r="P10146">
        <v>11</v>
      </c>
      <c r="Q10146" t="s">
        <v>67</v>
      </c>
      <c r="R10146">
        <v>100</v>
      </c>
      <c r="U10146" s="28">
        <v>27.7</v>
      </c>
      <c r="AQ10146" s="1">
        <v>44930</v>
      </c>
      <c r="AR10146">
        <v>2</v>
      </c>
      <c r="AS10146" t="s">
        <v>6439</v>
      </c>
    </row>
    <row r="10147" spans="1:45" hidden="1" x14ac:dyDescent="0.5">
      <c r="A10147" t="s">
        <v>15620</v>
      </c>
      <c r="B10147" t="s">
        <v>15621</v>
      </c>
      <c r="C10147" t="s">
        <v>7674</v>
      </c>
      <c r="D10147" s="1">
        <v>44887</v>
      </c>
      <c r="E10147" t="s">
        <v>7218</v>
      </c>
      <c r="F10147" s="1">
        <v>44915</v>
      </c>
      <c r="G10147" t="s">
        <v>8908</v>
      </c>
      <c r="H10147">
        <v>50</v>
      </c>
      <c r="I10147">
        <v>157</v>
      </c>
      <c r="J10147" t="s">
        <v>8908</v>
      </c>
      <c r="K10147" s="26" t="s">
        <v>61</v>
      </c>
      <c r="L10147" t="s">
        <v>15598</v>
      </c>
      <c r="M10147" s="1" t="s">
        <v>1227</v>
      </c>
      <c r="N10147">
        <v>1</v>
      </c>
      <c r="O10147" t="s">
        <v>15599</v>
      </c>
      <c r="P10147">
        <v>12</v>
      </c>
      <c r="Q10147" t="s">
        <v>67</v>
      </c>
      <c r="R10147">
        <v>100</v>
      </c>
      <c r="U10147" s="28">
        <v>119.9</v>
      </c>
      <c r="AQ10147" s="1">
        <v>44930</v>
      </c>
      <c r="AR10147">
        <v>2</v>
      </c>
      <c r="AS10147" t="s">
        <v>6439</v>
      </c>
    </row>
    <row r="10148" spans="1:45" hidden="1" x14ac:dyDescent="0.5">
      <c r="A10148" t="s">
        <v>15622</v>
      </c>
      <c r="B10148" t="s">
        <v>15623</v>
      </c>
      <c r="C10148" t="s">
        <v>7674</v>
      </c>
      <c r="D10148" s="1">
        <v>44887</v>
      </c>
      <c r="E10148" t="s">
        <v>7218</v>
      </c>
      <c r="F10148" s="1">
        <v>44915</v>
      </c>
      <c r="G10148" t="s">
        <v>11612</v>
      </c>
      <c r="H10148">
        <v>50</v>
      </c>
      <c r="I10148">
        <v>157</v>
      </c>
      <c r="J10148" t="s">
        <v>11612</v>
      </c>
      <c r="K10148" s="26" t="s">
        <v>61</v>
      </c>
      <c r="L10148" t="s">
        <v>15598</v>
      </c>
      <c r="M10148" s="1" t="s">
        <v>1227</v>
      </c>
      <c r="N10148">
        <v>1</v>
      </c>
      <c r="O10148" t="s">
        <v>15599</v>
      </c>
      <c r="P10148">
        <v>1</v>
      </c>
      <c r="Q10148" t="s">
        <v>65</v>
      </c>
      <c r="R10148">
        <v>100</v>
      </c>
      <c r="U10148" s="28">
        <v>93</v>
      </c>
      <c r="AQ10148" s="1">
        <v>44930</v>
      </c>
      <c r="AR10148">
        <v>2</v>
      </c>
      <c r="AS10148" t="s">
        <v>6439</v>
      </c>
    </row>
    <row r="10149" spans="1:45" hidden="1" x14ac:dyDescent="0.5">
      <c r="A10149" t="s">
        <v>15624</v>
      </c>
      <c r="B10149" t="s">
        <v>15625</v>
      </c>
      <c r="C10149" t="s">
        <v>7674</v>
      </c>
      <c r="D10149" s="1">
        <v>44887</v>
      </c>
      <c r="E10149" t="s">
        <v>7218</v>
      </c>
      <c r="F10149" s="1">
        <v>44915</v>
      </c>
      <c r="G10149" t="s">
        <v>11612</v>
      </c>
      <c r="H10149">
        <v>50</v>
      </c>
      <c r="I10149">
        <v>157</v>
      </c>
      <c r="J10149" t="s">
        <v>11612</v>
      </c>
      <c r="K10149" s="26" t="s">
        <v>61</v>
      </c>
      <c r="L10149" t="s">
        <v>15598</v>
      </c>
      <c r="M10149" s="1" t="s">
        <v>1227</v>
      </c>
      <c r="N10149">
        <v>1</v>
      </c>
      <c r="O10149" t="s">
        <v>15599</v>
      </c>
      <c r="P10149">
        <v>2</v>
      </c>
      <c r="Q10149" t="s">
        <v>65</v>
      </c>
      <c r="R10149">
        <v>100</v>
      </c>
      <c r="U10149" s="28">
        <v>35.9</v>
      </c>
      <c r="AQ10149" s="1">
        <v>44930</v>
      </c>
      <c r="AR10149">
        <v>2</v>
      </c>
      <c r="AS10149" t="s">
        <v>6439</v>
      </c>
    </row>
    <row r="10150" spans="1:45" hidden="1" x14ac:dyDescent="0.5">
      <c r="A10150" t="s">
        <v>15626</v>
      </c>
      <c r="B10150" t="s">
        <v>15627</v>
      </c>
      <c r="C10150" t="s">
        <v>7674</v>
      </c>
      <c r="D10150" s="1">
        <v>44887</v>
      </c>
      <c r="E10150" t="s">
        <v>7218</v>
      </c>
      <c r="F10150" s="1">
        <v>44915</v>
      </c>
      <c r="G10150" t="s">
        <v>11612</v>
      </c>
      <c r="H10150">
        <v>50</v>
      </c>
      <c r="I10150">
        <v>157</v>
      </c>
      <c r="J10150" t="s">
        <v>11612</v>
      </c>
      <c r="K10150" s="26" t="s">
        <v>61</v>
      </c>
      <c r="L10150" t="s">
        <v>15598</v>
      </c>
      <c r="M10150" s="1" t="s">
        <v>1227</v>
      </c>
      <c r="N10150">
        <v>1</v>
      </c>
      <c r="O10150" t="s">
        <v>15599</v>
      </c>
      <c r="P10150">
        <v>3</v>
      </c>
      <c r="Q10150" t="s">
        <v>65</v>
      </c>
      <c r="R10150">
        <v>100</v>
      </c>
      <c r="U10150" s="28">
        <v>0.7</v>
      </c>
      <c r="AQ10150" s="1">
        <v>44930</v>
      </c>
      <c r="AR10150">
        <v>2</v>
      </c>
      <c r="AS10150" t="s">
        <v>6439</v>
      </c>
    </row>
    <row r="10151" spans="1:45" hidden="1" x14ac:dyDescent="0.5">
      <c r="A10151" t="s">
        <v>15628</v>
      </c>
      <c r="B10151" t="s">
        <v>15629</v>
      </c>
      <c r="C10151" t="s">
        <v>7674</v>
      </c>
      <c r="D10151" s="1">
        <v>44887</v>
      </c>
      <c r="E10151" t="s">
        <v>7218</v>
      </c>
      <c r="F10151" s="1">
        <v>44915</v>
      </c>
      <c r="G10151" t="s">
        <v>11612</v>
      </c>
      <c r="H10151">
        <v>50</v>
      </c>
      <c r="I10151">
        <v>157</v>
      </c>
      <c r="J10151" t="s">
        <v>11612</v>
      </c>
      <c r="K10151" s="26" t="s">
        <v>61</v>
      </c>
      <c r="L10151" t="s">
        <v>15598</v>
      </c>
      <c r="M10151" s="1" t="s">
        <v>1227</v>
      </c>
      <c r="N10151">
        <v>1</v>
      </c>
      <c r="O10151" t="s">
        <v>15599</v>
      </c>
      <c r="P10151">
        <v>4</v>
      </c>
      <c r="Q10151" t="s">
        <v>65</v>
      </c>
      <c r="R10151">
        <v>100</v>
      </c>
      <c r="U10151" s="28">
        <v>13.3</v>
      </c>
      <c r="AQ10151" s="1">
        <v>44930</v>
      </c>
      <c r="AR10151">
        <v>2</v>
      </c>
      <c r="AS10151" t="s">
        <v>6439</v>
      </c>
    </row>
    <row r="10152" spans="1:45" hidden="1" x14ac:dyDescent="0.5">
      <c r="A10152" t="s">
        <v>15630</v>
      </c>
      <c r="B10152" t="s">
        <v>15631</v>
      </c>
      <c r="C10152" t="s">
        <v>7674</v>
      </c>
      <c r="D10152" s="1">
        <v>44887</v>
      </c>
      <c r="E10152" t="s">
        <v>7218</v>
      </c>
      <c r="F10152" s="1">
        <v>44915</v>
      </c>
      <c r="G10152" t="s">
        <v>11758</v>
      </c>
      <c r="H10152">
        <v>50</v>
      </c>
      <c r="I10152">
        <v>157</v>
      </c>
      <c r="J10152" t="s">
        <v>11758</v>
      </c>
      <c r="K10152" s="26" t="s">
        <v>61</v>
      </c>
      <c r="L10152" t="s">
        <v>15598</v>
      </c>
      <c r="M10152" s="1" t="s">
        <v>1227</v>
      </c>
      <c r="N10152">
        <v>1</v>
      </c>
      <c r="O10152" t="s">
        <v>15599</v>
      </c>
      <c r="P10152">
        <v>5</v>
      </c>
      <c r="Q10152" t="s">
        <v>65</v>
      </c>
      <c r="R10152">
        <v>100</v>
      </c>
      <c r="U10152" s="28">
        <v>9.6999999999999993</v>
      </c>
      <c r="AQ10152" s="1">
        <v>44930</v>
      </c>
      <c r="AR10152">
        <v>2</v>
      </c>
      <c r="AS10152" t="s">
        <v>6439</v>
      </c>
    </row>
    <row r="10153" spans="1:45" hidden="1" x14ac:dyDescent="0.5">
      <c r="A10153" t="s">
        <v>15632</v>
      </c>
      <c r="B10153" t="s">
        <v>15633</v>
      </c>
      <c r="C10153" t="s">
        <v>7674</v>
      </c>
      <c r="D10153" s="1">
        <v>44887</v>
      </c>
      <c r="E10153" t="s">
        <v>7218</v>
      </c>
      <c r="F10153" s="1">
        <v>44915</v>
      </c>
      <c r="G10153" t="s">
        <v>11758</v>
      </c>
      <c r="H10153">
        <v>50</v>
      </c>
      <c r="I10153">
        <v>157</v>
      </c>
      <c r="J10153" t="s">
        <v>11758</v>
      </c>
      <c r="K10153" s="26" t="s">
        <v>61</v>
      </c>
      <c r="L10153" t="s">
        <v>15598</v>
      </c>
      <c r="M10153" s="1" t="s">
        <v>1227</v>
      </c>
      <c r="N10153">
        <v>1</v>
      </c>
      <c r="O10153" t="s">
        <v>15599</v>
      </c>
      <c r="P10153">
        <v>6</v>
      </c>
      <c r="Q10153" t="s">
        <v>65</v>
      </c>
      <c r="R10153">
        <v>100</v>
      </c>
      <c r="U10153" s="28">
        <v>49.5</v>
      </c>
      <c r="AQ10153" s="1">
        <v>44930</v>
      </c>
      <c r="AR10153">
        <v>2</v>
      </c>
      <c r="AS10153" t="s">
        <v>6439</v>
      </c>
    </row>
    <row r="10154" spans="1:45" hidden="1" x14ac:dyDescent="0.5">
      <c r="A10154" t="s">
        <v>15634</v>
      </c>
      <c r="B10154" t="s">
        <v>15635</v>
      </c>
      <c r="C10154" t="s">
        <v>7674</v>
      </c>
      <c r="D10154" s="1">
        <v>44887</v>
      </c>
      <c r="E10154" t="s">
        <v>7218</v>
      </c>
      <c r="F10154" s="1">
        <v>44915</v>
      </c>
      <c r="G10154" t="s">
        <v>11758</v>
      </c>
      <c r="H10154">
        <v>50</v>
      </c>
      <c r="I10154">
        <v>157</v>
      </c>
      <c r="J10154" t="s">
        <v>11758</v>
      </c>
      <c r="K10154" s="26" t="s">
        <v>61</v>
      </c>
      <c r="L10154" t="s">
        <v>15598</v>
      </c>
      <c r="M10154" s="1" t="s">
        <v>1227</v>
      </c>
      <c r="N10154">
        <v>1</v>
      </c>
      <c r="O10154" t="s">
        <v>15599</v>
      </c>
      <c r="P10154">
        <v>7</v>
      </c>
      <c r="Q10154" t="s">
        <v>65</v>
      </c>
      <c r="R10154">
        <v>100</v>
      </c>
      <c r="U10154" s="28">
        <v>15.7</v>
      </c>
      <c r="AQ10154" s="1">
        <v>44930</v>
      </c>
      <c r="AR10154">
        <v>2</v>
      </c>
      <c r="AS10154" t="s">
        <v>6439</v>
      </c>
    </row>
    <row r="10155" spans="1:45" hidden="1" x14ac:dyDescent="0.5">
      <c r="A10155" t="s">
        <v>15636</v>
      </c>
      <c r="B10155" t="s">
        <v>15637</v>
      </c>
      <c r="C10155" t="s">
        <v>7674</v>
      </c>
      <c r="D10155" s="1">
        <v>44887</v>
      </c>
      <c r="E10155" t="s">
        <v>7218</v>
      </c>
      <c r="F10155" s="1">
        <v>44915</v>
      </c>
      <c r="G10155" t="s">
        <v>11758</v>
      </c>
      <c r="H10155">
        <v>50</v>
      </c>
      <c r="I10155">
        <v>157</v>
      </c>
      <c r="J10155" t="s">
        <v>11758</v>
      </c>
      <c r="K10155" s="26" t="s">
        <v>61</v>
      </c>
      <c r="L10155" t="s">
        <v>15598</v>
      </c>
      <c r="M10155" s="1" t="s">
        <v>1227</v>
      </c>
      <c r="N10155">
        <v>1</v>
      </c>
      <c r="O10155" t="s">
        <v>15599</v>
      </c>
      <c r="P10155">
        <v>8</v>
      </c>
      <c r="Q10155" t="s">
        <v>65</v>
      </c>
      <c r="R10155">
        <v>100</v>
      </c>
      <c r="U10155" s="28">
        <v>2</v>
      </c>
      <c r="AQ10155" s="1">
        <v>44930</v>
      </c>
      <c r="AR10155">
        <v>2</v>
      </c>
      <c r="AS10155" t="s">
        <v>6439</v>
      </c>
    </row>
    <row r="10156" spans="1:45" hidden="1" x14ac:dyDescent="0.5">
      <c r="A10156" t="s">
        <v>15638</v>
      </c>
      <c r="B10156" t="s">
        <v>15639</v>
      </c>
      <c r="C10156" t="s">
        <v>7674</v>
      </c>
      <c r="D10156" s="1">
        <v>44887</v>
      </c>
      <c r="E10156" t="s">
        <v>7218</v>
      </c>
      <c r="F10156" s="1">
        <v>44915</v>
      </c>
      <c r="G10156" t="s">
        <v>8908</v>
      </c>
      <c r="H10156">
        <v>50</v>
      </c>
      <c r="I10156">
        <v>157</v>
      </c>
      <c r="J10156" t="s">
        <v>8908</v>
      </c>
      <c r="K10156" s="26" t="s">
        <v>61</v>
      </c>
      <c r="L10156" t="s">
        <v>15598</v>
      </c>
      <c r="M10156" s="1" t="s">
        <v>1227</v>
      </c>
      <c r="N10156">
        <v>1</v>
      </c>
      <c r="O10156" t="s">
        <v>15599</v>
      </c>
      <c r="P10156">
        <v>9</v>
      </c>
      <c r="Q10156" t="s">
        <v>65</v>
      </c>
      <c r="R10156">
        <v>100</v>
      </c>
      <c r="U10156" s="28">
        <v>14</v>
      </c>
      <c r="AQ10156" s="1">
        <v>44930</v>
      </c>
      <c r="AR10156">
        <v>2</v>
      </c>
      <c r="AS10156" t="s">
        <v>6439</v>
      </c>
    </row>
    <row r="10157" spans="1:45" hidden="1" x14ac:dyDescent="0.5">
      <c r="A10157" t="s">
        <v>15640</v>
      </c>
      <c r="B10157" t="s">
        <v>15641</v>
      </c>
      <c r="C10157" t="s">
        <v>7674</v>
      </c>
      <c r="D10157" s="1">
        <v>44887</v>
      </c>
      <c r="E10157" t="s">
        <v>7218</v>
      </c>
      <c r="F10157" s="1">
        <v>44915</v>
      </c>
      <c r="G10157" t="s">
        <v>8908</v>
      </c>
      <c r="H10157">
        <v>50</v>
      </c>
      <c r="I10157">
        <v>157</v>
      </c>
      <c r="J10157" t="s">
        <v>8908</v>
      </c>
      <c r="K10157" s="26" t="s">
        <v>61</v>
      </c>
      <c r="L10157" t="s">
        <v>15598</v>
      </c>
      <c r="M10157" s="1" t="s">
        <v>1227</v>
      </c>
      <c r="N10157">
        <v>1</v>
      </c>
      <c r="O10157" t="s">
        <v>15599</v>
      </c>
      <c r="P10157">
        <v>10</v>
      </c>
      <c r="Q10157" t="s">
        <v>65</v>
      </c>
      <c r="R10157">
        <v>100</v>
      </c>
      <c r="U10157" s="28">
        <v>15.7</v>
      </c>
      <c r="AQ10157" s="1">
        <v>44930</v>
      </c>
      <c r="AR10157">
        <v>2</v>
      </c>
      <c r="AS10157" t="s">
        <v>6439</v>
      </c>
    </row>
    <row r="10158" spans="1:45" hidden="1" x14ac:dyDescent="0.5">
      <c r="A10158" t="s">
        <v>15642</v>
      </c>
      <c r="B10158" t="s">
        <v>15643</v>
      </c>
      <c r="C10158" t="s">
        <v>7674</v>
      </c>
      <c r="D10158" s="1">
        <v>44887</v>
      </c>
      <c r="E10158" t="s">
        <v>7218</v>
      </c>
      <c r="F10158" s="1">
        <v>44915</v>
      </c>
      <c r="G10158" t="s">
        <v>8908</v>
      </c>
      <c r="H10158">
        <v>50</v>
      </c>
      <c r="I10158">
        <v>157</v>
      </c>
      <c r="J10158" t="s">
        <v>8908</v>
      </c>
      <c r="K10158" s="26" t="s">
        <v>61</v>
      </c>
      <c r="L10158" t="s">
        <v>15598</v>
      </c>
      <c r="M10158" s="1" t="s">
        <v>1227</v>
      </c>
      <c r="N10158">
        <v>1</v>
      </c>
      <c r="O10158" t="s">
        <v>15599</v>
      </c>
      <c r="P10158">
        <v>11</v>
      </c>
      <c r="Q10158" t="s">
        <v>65</v>
      </c>
      <c r="R10158">
        <v>100</v>
      </c>
      <c r="U10158" s="28">
        <v>79.900000000000006</v>
      </c>
      <c r="AQ10158" s="1">
        <v>44930</v>
      </c>
      <c r="AR10158">
        <v>2</v>
      </c>
      <c r="AS10158" t="s">
        <v>6439</v>
      </c>
    </row>
    <row r="10159" spans="1:45" hidden="1" x14ac:dyDescent="0.5">
      <c r="A10159" t="s">
        <v>15644</v>
      </c>
      <c r="B10159" t="s">
        <v>15645</v>
      </c>
      <c r="C10159" t="s">
        <v>7674</v>
      </c>
      <c r="D10159" s="1">
        <v>44887</v>
      </c>
      <c r="E10159" t="s">
        <v>7218</v>
      </c>
      <c r="F10159" s="1">
        <v>44915</v>
      </c>
      <c r="G10159" t="s">
        <v>8908</v>
      </c>
      <c r="H10159">
        <v>50</v>
      </c>
      <c r="I10159">
        <v>157</v>
      </c>
      <c r="J10159" t="s">
        <v>8908</v>
      </c>
      <c r="K10159" s="26" t="s">
        <v>61</v>
      </c>
      <c r="L10159" t="s">
        <v>15598</v>
      </c>
      <c r="M10159" s="1" t="s">
        <v>1227</v>
      </c>
      <c r="N10159">
        <v>1</v>
      </c>
      <c r="O10159" t="s">
        <v>15599</v>
      </c>
      <c r="P10159">
        <v>12</v>
      </c>
      <c r="Q10159" t="s">
        <v>65</v>
      </c>
      <c r="R10159">
        <v>100</v>
      </c>
      <c r="U10159" s="28">
        <v>27.8</v>
      </c>
      <c r="AQ10159" s="1">
        <v>44930</v>
      </c>
      <c r="AR10159">
        <v>2</v>
      </c>
      <c r="AS10159" t="s">
        <v>6439</v>
      </c>
    </row>
    <row r="10160" spans="1:45" hidden="1" x14ac:dyDescent="0.5">
      <c r="A10160" t="s">
        <v>15646</v>
      </c>
      <c r="B10160" t="s">
        <v>15647</v>
      </c>
      <c r="C10160" t="s">
        <v>7674</v>
      </c>
      <c r="D10160" s="1">
        <v>44887</v>
      </c>
      <c r="E10160" t="s">
        <v>7218</v>
      </c>
      <c r="F10160" s="1">
        <v>44915</v>
      </c>
      <c r="G10160" t="s">
        <v>11612</v>
      </c>
      <c r="H10160">
        <v>50</v>
      </c>
      <c r="I10160">
        <v>157</v>
      </c>
      <c r="J10160" t="s">
        <v>11612</v>
      </c>
      <c r="K10160" s="26" t="s">
        <v>61</v>
      </c>
      <c r="L10160" t="s">
        <v>15598</v>
      </c>
      <c r="M10160" s="1" t="s">
        <v>1227</v>
      </c>
      <c r="N10160">
        <v>1</v>
      </c>
      <c r="O10160" t="s">
        <v>15599</v>
      </c>
      <c r="P10160">
        <v>1</v>
      </c>
      <c r="Q10160" t="s">
        <v>63</v>
      </c>
      <c r="R10160">
        <v>100</v>
      </c>
      <c r="U10160" s="28">
        <v>19.399999999999999</v>
      </c>
      <c r="AQ10160" s="1">
        <v>44930</v>
      </c>
      <c r="AR10160">
        <v>2</v>
      </c>
      <c r="AS10160" t="s">
        <v>6439</v>
      </c>
    </row>
    <row r="10161" spans="1:45" hidden="1" x14ac:dyDescent="0.5">
      <c r="A10161" t="s">
        <v>15648</v>
      </c>
      <c r="B10161" t="s">
        <v>15649</v>
      </c>
      <c r="C10161" t="s">
        <v>7674</v>
      </c>
      <c r="D10161" s="1">
        <v>44893</v>
      </c>
      <c r="E10161" t="s">
        <v>11612</v>
      </c>
      <c r="F10161" s="1">
        <v>44915</v>
      </c>
      <c r="G10161" t="s">
        <v>11612</v>
      </c>
      <c r="H10161">
        <v>50</v>
      </c>
      <c r="I10161">
        <v>157</v>
      </c>
      <c r="J10161" t="s">
        <v>11612</v>
      </c>
      <c r="K10161" s="26" t="s">
        <v>61</v>
      </c>
      <c r="L10161" t="s">
        <v>15598</v>
      </c>
      <c r="M10161" s="1" t="s">
        <v>1227</v>
      </c>
      <c r="N10161">
        <v>1</v>
      </c>
      <c r="O10161" t="s">
        <v>15599</v>
      </c>
      <c r="P10161">
        <v>2</v>
      </c>
      <c r="Q10161" t="s">
        <v>63</v>
      </c>
      <c r="R10161">
        <v>100</v>
      </c>
      <c r="U10161" s="28">
        <v>26.2</v>
      </c>
      <c r="AQ10161" s="1">
        <v>44930</v>
      </c>
      <c r="AR10161">
        <v>2</v>
      </c>
      <c r="AS10161" t="s">
        <v>6439</v>
      </c>
    </row>
    <row r="10162" spans="1:45" hidden="1" x14ac:dyDescent="0.5">
      <c r="A10162" t="s">
        <v>15650</v>
      </c>
      <c r="B10162" t="s">
        <v>15651</v>
      </c>
      <c r="C10162" t="s">
        <v>7674</v>
      </c>
      <c r="D10162" s="1">
        <v>44893</v>
      </c>
      <c r="E10162" t="s">
        <v>11612</v>
      </c>
      <c r="F10162" s="1">
        <v>44915</v>
      </c>
      <c r="G10162" t="s">
        <v>11612</v>
      </c>
      <c r="H10162">
        <v>50</v>
      </c>
      <c r="I10162">
        <v>157</v>
      </c>
      <c r="J10162" t="s">
        <v>11612</v>
      </c>
      <c r="K10162" s="26" t="s">
        <v>61</v>
      </c>
      <c r="L10162" t="s">
        <v>15598</v>
      </c>
      <c r="M10162" s="1" t="s">
        <v>1227</v>
      </c>
      <c r="N10162">
        <v>1</v>
      </c>
      <c r="O10162" t="s">
        <v>15599</v>
      </c>
      <c r="P10162">
        <v>3</v>
      </c>
      <c r="Q10162" t="s">
        <v>63</v>
      </c>
      <c r="R10162">
        <v>100</v>
      </c>
      <c r="U10162" s="28">
        <v>9.4</v>
      </c>
      <c r="AQ10162" s="1">
        <v>44930</v>
      </c>
      <c r="AR10162">
        <v>2</v>
      </c>
      <c r="AS10162" t="s">
        <v>6439</v>
      </c>
    </row>
    <row r="10163" spans="1:45" hidden="1" x14ac:dyDescent="0.5">
      <c r="A10163" t="s">
        <v>15652</v>
      </c>
      <c r="B10163" t="s">
        <v>15653</v>
      </c>
      <c r="C10163" t="s">
        <v>7674</v>
      </c>
      <c r="D10163" s="1">
        <v>44893</v>
      </c>
      <c r="E10163" t="s">
        <v>11612</v>
      </c>
      <c r="F10163" s="1">
        <v>44915</v>
      </c>
      <c r="G10163" t="s">
        <v>11612</v>
      </c>
      <c r="H10163">
        <v>50</v>
      </c>
      <c r="I10163">
        <v>157</v>
      </c>
      <c r="J10163" t="s">
        <v>11612</v>
      </c>
      <c r="K10163" s="26" t="s">
        <v>61</v>
      </c>
      <c r="L10163" t="s">
        <v>15598</v>
      </c>
      <c r="M10163" s="1" t="s">
        <v>1227</v>
      </c>
      <c r="N10163">
        <v>1</v>
      </c>
      <c r="O10163" t="s">
        <v>15599</v>
      </c>
      <c r="P10163">
        <v>4</v>
      </c>
      <c r="Q10163" t="s">
        <v>63</v>
      </c>
      <c r="R10163">
        <v>100</v>
      </c>
      <c r="U10163" s="28">
        <v>14.5</v>
      </c>
      <c r="AQ10163" s="1">
        <v>44930</v>
      </c>
      <c r="AR10163">
        <v>2</v>
      </c>
      <c r="AS10163" t="s">
        <v>6439</v>
      </c>
    </row>
    <row r="10164" spans="1:45" hidden="1" x14ac:dyDescent="0.5">
      <c r="A10164" t="s">
        <v>15654</v>
      </c>
      <c r="B10164" t="s">
        <v>15655</v>
      </c>
      <c r="C10164" t="s">
        <v>7674</v>
      </c>
      <c r="D10164" s="1">
        <v>44893</v>
      </c>
      <c r="E10164" t="s">
        <v>11612</v>
      </c>
      <c r="F10164" s="1">
        <v>44915</v>
      </c>
      <c r="G10164" t="s">
        <v>11758</v>
      </c>
      <c r="H10164">
        <v>50</v>
      </c>
      <c r="I10164">
        <v>157</v>
      </c>
      <c r="J10164" t="s">
        <v>11758</v>
      </c>
      <c r="K10164" s="26" t="s">
        <v>61</v>
      </c>
      <c r="L10164" t="s">
        <v>15598</v>
      </c>
      <c r="M10164" s="1" t="s">
        <v>1227</v>
      </c>
      <c r="N10164">
        <v>1</v>
      </c>
      <c r="O10164" t="s">
        <v>15599</v>
      </c>
      <c r="P10164">
        <v>5</v>
      </c>
      <c r="Q10164" t="s">
        <v>63</v>
      </c>
      <c r="R10164">
        <v>100</v>
      </c>
      <c r="U10164" s="28">
        <v>10.4</v>
      </c>
      <c r="AQ10164" s="1">
        <v>44930</v>
      </c>
      <c r="AR10164">
        <v>2</v>
      </c>
      <c r="AS10164" t="s">
        <v>6439</v>
      </c>
    </row>
    <row r="10165" spans="1:45" hidden="1" x14ac:dyDescent="0.5">
      <c r="A10165" t="s">
        <v>15656</v>
      </c>
      <c r="B10165" t="s">
        <v>15657</v>
      </c>
      <c r="C10165" t="s">
        <v>7674</v>
      </c>
      <c r="D10165" s="1">
        <v>44893</v>
      </c>
      <c r="E10165" t="s">
        <v>11612</v>
      </c>
      <c r="F10165" s="1">
        <v>44915</v>
      </c>
      <c r="G10165" t="s">
        <v>11758</v>
      </c>
      <c r="H10165">
        <v>50</v>
      </c>
      <c r="I10165">
        <v>157</v>
      </c>
      <c r="J10165" t="s">
        <v>11758</v>
      </c>
      <c r="K10165" s="26" t="s">
        <v>61</v>
      </c>
      <c r="L10165" t="s">
        <v>15598</v>
      </c>
      <c r="M10165" s="1" t="s">
        <v>1227</v>
      </c>
      <c r="N10165">
        <v>1</v>
      </c>
      <c r="O10165" t="s">
        <v>15599</v>
      </c>
      <c r="P10165">
        <v>6</v>
      </c>
      <c r="Q10165" t="s">
        <v>63</v>
      </c>
      <c r="R10165">
        <v>100</v>
      </c>
      <c r="U10165" s="28">
        <v>0</v>
      </c>
      <c r="AQ10165" s="1">
        <v>44930</v>
      </c>
      <c r="AR10165">
        <v>2</v>
      </c>
      <c r="AS10165" t="s">
        <v>6439</v>
      </c>
    </row>
    <row r="10166" spans="1:45" hidden="1" x14ac:dyDescent="0.5">
      <c r="A10166" t="s">
        <v>15658</v>
      </c>
      <c r="B10166" t="s">
        <v>15659</v>
      </c>
      <c r="C10166" t="s">
        <v>7674</v>
      </c>
      <c r="D10166" s="1">
        <v>44893</v>
      </c>
      <c r="E10166" t="s">
        <v>11612</v>
      </c>
      <c r="F10166" s="1">
        <v>44915</v>
      </c>
      <c r="G10166" t="s">
        <v>11758</v>
      </c>
      <c r="H10166">
        <v>50</v>
      </c>
      <c r="I10166">
        <v>157</v>
      </c>
      <c r="J10166" t="s">
        <v>11758</v>
      </c>
      <c r="K10166" s="26" t="s">
        <v>61</v>
      </c>
      <c r="L10166" t="s">
        <v>15598</v>
      </c>
      <c r="M10166" s="1" t="s">
        <v>1227</v>
      </c>
      <c r="N10166">
        <v>1</v>
      </c>
      <c r="O10166" t="s">
        <v>15599</v>
      </c>
      <c r="P10166">
        <v>7</v>
      </c>
      <c r="Q10166" t="s">
        <v>63</v>
      </c>
      <c r="R10166">
        <v>100</v>
      </c>
      <c r="U10166" s="28">
        <v>-0.6</v>
      </c>
      <c r="AQ10166" s="1">
        <v>44930</v>
      </c>
      <c r="AR10166">
        <v>2</v>
      </c>
      <c r="AS10166" t="s">
        <v>6439</v>
      </c>
    </row>
    <row r="10167" spans="1:45" hidden="1" x14ac:dyDescent="0.5">
      <c r="A10167" t="s">
        <v>15660</v>
      </c>
      <c r="B10167" t="s">
        <v>15661</v>
      </c>
      <c r="C10167" t="s">
        <v>7674</v>
      </c>
      <c r="D10167" s="1">
        <v>44893</v>
      </c>
      <c r="E10167" t="s">
        <v>11612</v>
      </c>
      <c r="F10167" s="1">
        <v>44915</v>
      </c>
      <c r="G10167" t="s">
        <v>11758</v>
      </c>
      <c r="H10167">
        <v>50</v>
      </c>
      <c r="I10167">
        <v>157</v>
      </c>
      <c r="J10167" t="s">
        <v>11758</v>
      </c>
      <c r="K10167" s="26" t="s">
        <v>61</v>
      </c>
      <c r="L10167" t="s">
        <v>15598</v>
      </c>
      <c r="M10167" s="1" t="s">
        <v>1227</v>
      </c>
      <c r="N10167">
        <v>1</v>
      </c>
      <c r="O10167" t="s">
        <v>15599</v>
      </c>
      <c r="P10167">
        <v>8</v>
      </c>
      <c r="Q10167" t="s">
        <v>63</v>
      </c>
      <c r="R10167">
        <v>100</v>
      </c>
      <c r="U10167" s="28">
        <v>21.3</v>
      </c>
      <c r="AQ10167" s="1">
        <v>44930</v>
      </c>
      <c r="AR10167">
        <v>2</v>
      </c>
      <c r="AS10167" t="s">
        <v>6439</v>
      </c>
    </row>
    <row r="10168" spans="1:45" hidden="1" x14ac:dyDescent="0.5">
      <c r="A10168" t="s">
        <v>15662</v>
      </c>
      <c r="B10168" t="s">
        <v>15663</v>
      </c>
      <c r="C10168" t="s">
        <v>7674</v>
      </c>
      <c r="D10168" s="1">
        <v>44893</v>
      </c>
      <c r="E10168" t="s">
        <v>11612</v>
      </c>
      <c r="F10168" s="1">
        <v>44915</v>
      </c>
      <c r="G10168" t="s">
        <v>8908</v>
      </c>
      <c r="H10168">
        <v>50</v>
      </c>
      <c r="I10168">
        <v>157</v>
      </c>
      <c r="J10168" t="s">
        <v>8908</v>
      </c>
      <c r="K10168" s="26" t="s">
        <v>61</v>
      </c>
      <c r="L10168" t="s">
        <v>15598</v>
      </c>
      <c r="M10168" s="1" t="s">
        <v>1227</v>
      </c>
      <c r="N10168">
        <v>1</v>
      </c>
      <c r="O10168" t="s">
        <v>15599</v>
      </c>
      <c r="P10168">
        <v>9</v>
      </c>
      <c r="Q10168" t="s">
        <v>63</v>
      </c>
      <c r="R10168">
        <v>100</v>
      </c>
      <c r="U10168" s="28">
        <v>53.1</v>
      </c>
      <c r="AQ10168" s="1">
        <v>44930</v>
      </c>
      <c r="AR10168">
        <v>2</v>
      </c>
      <c r="AS10168" t="s">
        <v>6439</v>
      </c>
    </row>
    <row r="10169" spans="1:45" hidden="1" x14ac:dyDescent="0.5">
      <c r="A10169" t="s">
        <v>15664</v>
      </c>
      <c r="B10169" t="s">
        <v>15665</v>
      </c>
      <c r="C10169" t="s">
        <v>7674</v>
      </c>
      <c r="D10169" s="1">
        <v>44893</v>
      </c>
      <c r="E10169" t="s">
        <v>11612</v>
      </c>
      <c r="F10169" s="1">
        <v>44915</v>
      </c>
      <c r="G10169" t="s">
        <v>8908</v>
      </c>
      <c r="H10169">
        <v>50</v>
      </c>
      <c r="I10169">
        <v>157</v>
      </c>
      <c r="J10169" t="s">
        <v>8908</v>
      </c>
      <c r="K10169" s="26" t="s">
        <v>61</v>
      </c>
      <c r="L10169" t="s">
        <v>15598</v>
      </c>
      <c r="M10169" s="1" t="s">
        <v>1227</v>
      </c>
      <c r="N10169">
        <v>1</v>
      </c>
      <c r="O10169" t="s">
        <v>15599</v>
      </c>
      <c r="P10169">
        <v>10</v>
      </c>
      <c r="Q10169" t="s">
        <v>63</v>
      </c>
      <c r="R10169">
        <v>100</v>
      </c>
      <c r="U10169" s="28">
        <v>9.9</v>
      </c>
      <c r="AQ10169" s="1">
        <v>44930</v>
      </c>
      <c r="AR10169">
        <v>2</v>
      </c>
      <c r="AS10169" t="s">
        <v>6439</v>
      </c>
    </row>
    <row r="10170" spans="1:45" hidden="1" x14ac:dyDescent="0.5">
      <c r="A10170" t="s">
        <v>15666</v>
      </c>
      <c r="B10170" t="s">
        <v>15667</v>
      </c>
      <c r="C10170" t="s">
        <v>7674</v>
      </c>
      <c r="D10170" s="1">
        <v>44893</v>
      </c>
      <c r="E10170" t="s">
        <v>11612</v>
      </c>
      <c r="F10170" s="1">
        <v>44915</v>
      </c>
      <c r="G10170" t="s">
        <v>8908</v>
      </c>
      <c r="H10170">
        <v>50</v>
      </c>
      <c r="I10170">
        <v>157</v>
      </c>
      <c r="J10170" t="s">
        <v>8908</v>
      </c>
      <c r="K10170" s="26" t="s">
        <v>61</v>
      </c>
      <c r="L10170" t="s">
        <v>15598</v>
      </c>
      <c r="M10170" s="1" t="s">
        <v>1227</v>
      </c>
      <c r="N10170">
        <v>1</v>
      </c>
      <c r="O10170" t="s">
        <v>15599</v>
      </c>
      <c r="P10170">
        <v>11</v>
      </c>
      <c r="Q10170" t="s">
        <v>63</v>
      </c>
      <c r="R10170">
        <v>100</v>
      </c>
      <c r="U10170" s="28">
        <v>2.2000000000000002</v>
      </c>
      <c r="AQ10170" s="1">
        <v>44930</v>
      </c>
      <c r="AR10170">
        <v>2</v>
      </c>
      <c r="AS10170" t="s">
        <v>6439</v>
      </c>
    </row>
    <row r="10171" spans="1:45" hidden="1" x14ac:dyDescent="0.5">
      <c r="A10171" t="s">
        <v>15668</v>
      </c>
      <c r="B10171" t="s">
        <v>15669</v>
      </c>
      <c r="C10171" t="s">
        <v>7674</v>
      </c>
      <c r="D10171" s="1">
        <v>44895</v>
      </c>
      <c r="E10171" t="s">
        <v>11612</v>
      </c>
      <c r="F10171" s="1">
        <v>44915</v>
      </c>
      <c r="G10171" t="s">
        <v>8908</v>
      </c>
      <c r="H10171">
        <v>50</v>
      </c>
      <c r="I10171">
        <v>157</v>
      </c>
      <c r="J10171" t="s">
        <v>8908</v>
      </c>
      <c r="K10171" s="26" t="s">
        <v>61</v>
      </c>
      <c r="L10171" t="s">
        <v>15598</v>
      </c>
      <c r="M10171" s="1" t="s">
        <v>1227</v>
      </c>
      <c r="N10171">
        <v>1</v>
      </c>
      <c r="O10171" t="s">
        <v>15599</v>
      </c>
      <c r="P10171">
        <v>12</v>
      </c>
      <c r="Q10171" t="s">
        <v>63</v>
      </c>
      <c r="R10171">
        <v>100</v>
      </c>
      <c r="U10171" s="28">
        <v>20.6</v>
      </c>
      <c r="AQ10171" s="1">
        <v>44930</v>
      </c>
      <c r="AR10171">
        <v>2</v>
      </c>
      <c r="AS10171" t="s">
        <v>6439</v>
      </c>
    </row>
    <row r="10172" spans="1:45" hidden="1" x14ac:dyDescent="0.5">
      <c r="A10172" t="s">
        <v>15670</v>
      </c>
      <c r="B10172" t="s">
        <v>15671</v>
      </c>
      <c r="C10172" t="s">
        <v>7674</v>
      </c>
      <c r="D10172" s="1">
        <v>44895</v>
      </c>
      <c r="E10172" t="s">
        <v>11612</v>
      </c>
      <c r="F10172" s="1">
        <v>44915</v>
      </c>
      <c r="G10172" t="s">
        <v>11612</v>
      </c>
      <c r="H10172">
        <v>50</v>
      </c>
      <c r="I10172">
        <v>157</v>
      </c>
      <c r="J10172" t="s">
        <v>11612</v>
      </c>
      <c r="K10172" s="26" t="s">
        <v>61</v>
      </c>
      <c r="L10172" t="s">
        <v>15598</v>
      </c>
      <c r="M10172" s="1" t="s">
        <v>1227</v>
      </c>
      <c r="N10172">
        <v>1</v>
      </c>
      <c r="O10172" t="s">
        <v>15599</v>
      </c>
      <c r="P10172">
        <v>1</v>
      </c>
      <c r="Q10172" t="s">
        <v>60</v>
      </c>
      <c r="R10172">
        <v>100</v>
      </c>
      <c r="U10172" s="28">
        <v>-1.9</v>
      </c>
      <c r="AQ10172" s="1">
        <v>44930</v>
      </c>
      <c r="AR10172">
        <v>2</v>
      </c>
      <c r="AS10172" t="s">
        <v>6439</v>
      </c>
    </row>
    <row r="10173" spans="1:45" hidden="1" x14ac:dyDescent="0.5">
      <c r="A10173" t="s">
        <v>15672</v>
      </c>
      <c r="B10173" t="s">
        <v>15673</v>
      </c>
      <c r="C10173" t="s">
        <v>7674</v>
      </c>
      <c r="D10173" s="1">
        <v>44895</v>
      </c>
      <c r="E10173" t="s">
        <v>11612</v>
      </c>
      <c r="F10173" s="1">
        <v>44915</v>
      </c>
      <c r="G10173" t="s">
        <v>11612</v>
      </c>
      <c r="H10173">
        <v>50</v>
      </c>
      <c r="I10173">
        <v>157</v>
      </c>
      <c r="J10173" t="s">
        <v>11612</v>
      </c>
      <c r="K10173" s="26" t="s">
        <v>61</v>
      </c>
      <c r="L10173" t="s">
        <v>15598</v>
      </c>
      <c r="M10173" s="1" t="s">
        <v>1227</v>
      </c>
      <c r="N10173">
        <v>1</v>
      </c>
      <c r="O10173" t="s">
        <v>15599</v>
      </c>
      <c r="P10173">
        <v>2</v>
      </c>
      <c r="Q10173" t="s">
        <v>60</v>
      </c>
      <c r="R10173">
        <v>100</v>
      </c>
      <c r="U10173" s="28">
        <v>-0.9</v>
      </c>
      <c r="AQ10173" s="1">
        <v>44930</v>
      </c>
      <c r="AR10173">
        <v>2</v>
      </c>
      <c r="AS10173" t="s">
        <v>6439</v>
      </c>
    </row>
    <row r="10174" spans="1:45" hidden="1" x14ac:dyDescent="0.5">
      <c r="A10174" t="s">
        <v>15674</v>
      </c>
      <c r="B10174" t="s">
        <v>15675</v>
      </c>
      <c r="C10174" t="s">
        <v>7674</v>
      </c>
      <c r="D10174" s="1">
        <v>44895</v>
      </c>
      <c r="E10174" t="s">
        <v>11612</v>
      </c>
      <c r="F10174" s="1">
        <v>44915</v>
      </c>
      <c r="G10174" t="s">
        <v>11612</v>
      </c>
      <c r="H10174">
        <v>50</v>
      </c>
      <c r="I10174">
        <v>157</v>
      </c>
      <c r="J10174" t="s">
        <v>11612</v>
      </c>
      <c r="K10174" s="26" t="s">
        <v>61</v>
      </c>
      <c r="L10174" t="s">
        <v>15598</v>
      </c>
      <c r="M10174" s="1" t="s">
        <v>1227</v>
      </c>
      <c r="N10174">
        <v>1</v>
      </c>
      <c r="O10174" t="s">
        <v>15599</v>
      </c>
      <c r="P10174">
        <v>3</v>
      </c>
      <c r="Q10174" t="s">
        <v>60</v>
      </c>
      <c r="R10174">
        <v>100</v>
      </c>
      <c r="U10174" s="28">
        <v>1.9</v>
      </c>
      <c r="AQ10174" s="1">
        <v>44930</v>
      </c>
      <c r="AR10174">
        <v>2</v>
      </c>
      <c r="AS10174" t="s">
        <v>6439</v>
      </c>
    </row>
    <row r="10175" spans="1:45" hidden="1" x14ac:dyDescent="0.5">
      <c r="A10175" t="s">
        <v>15676</v>
      </c>
      <c r="B10175" t="s">
        <v>15677</v>
      </c>
      <c r="C10175" t="s">
        <v>7674</v>
      </c>
      <c r="D10175" s="1">
        <v>44895</v>
      </c>
      <c r="E10175" t="s">
        <v>11612</v>
      </c>
      <c r="F10175" s="1">
        <v>44915</v>
      </c>
      <c r="G10175" t="s">
        <v>11612</v>
      </c>
      <c r="H10175">
        <v>50</v>
      </c>
      <c r="I10175">
        <v>157</v>
      </c>
      <c r="J10175" t="s">
        <v>11612</v>
      </c>
      <c r="K10175" s="26" t="s">
        <v>61</v>
      </c>
      <c r="L10175" t="s">
        <v>15598</v>
      </c>
      <c r="M10175" s="1" t="s">
        <v>1227</v>
      </c>
      <c r="N10175">
        <v>1</v>
      </c>
      <c r="O10175" t="s">
        <v>15599</v>
      </c>
      <c r="P10175">
        <v>4</v>
      </c>
      <c r="Q10175" t="s">
        <v>60</v>
      </c>
      <c r="R10175">
        <v>100</v>
      </c>
      <c r="U10175" s="28">
        <v>-0.9</v>
      </c>
      <c r="AQ10175" s="1">
        <v>44930</v>
      </c>
      <c r="AR10175">
        <v>2</v>
      </c>
      <c r="AS10175" t="s">
        <v>6439</v>
      </c>
    </row>
    <row r="10176" spans="1:45" hidden="1" x14ac:dyDescent="0.5">
      <c r="A10176" t="s">
        <v>15678</v>
      </c>
      <c r="B10176" t="s">
        <v>15679</v>
      </c>
      <c r="C10176" t="s">
        <v>7674</v>
      </c>
      <c r="D10176" s="1">
        <v>44895</v>
      </c>
      <c r="E10176" t="s">
        <v>11612</v>
      </c>
      <c r="F10176" s="1">
        <v>44915</v>
      </c>
      <c r="G10176" t="s">
        <v>11758</v>
      </c>
      <c r="H10176">
        <v>50</v>
      </c>
      <c r="I10176">
        <v>157</v>
      </c>
      <c r="J10176" t="s">
        <v>11758</v>
      </c>
      <c r="K10176" s="26" t="s">
        <v>61</v>
      </c>
      <c r="L10176" t="s">
        <v>15598</v>
      </c>
      <c r="M10176" s="1" t="s">
        <v>1227</v>
      </c>
      <c r="N10176">
        <v>1</v>
      </c>
      <c r="O10176" t="s">
        <v>15599</v>
      </c>
      <c r="P10176">
        <v>5</v>
      </c>
      <c r="Q10176" t="s">
        <v>60</v>
      </c>
      <c r="R10176">
        <v>100</v>
      </c>
      <c r="U10176" s="28">
        <v>2.5</v>
      </c>
      <c r="AQ10176" s="1">
        <v>44930</v>
      </c>
      <c r="AR10176">
        <v>2</v>
      </c>
      <c r="AS10176" t="s">
        <v>6439</v>
      </c>
    </row>
    <row r="10177" spans="1:45" hidden="1" x14ac:dyDescent="0.5">
      <c r="A10177" t="s">
        <v>15680</v>
      </c>
      <c r="B10177" t="s">
        <v>15681</v>
      </c>
      <c r="C10177" t="s">
        <v>7674</v>
      </c>
      <c r="D10177" s="1">
        <v>44895</v>
      </c>
      <c r="E10177" t="s">
        <v>11612</v>
      </c>
      <c r="F10177" s="1">
        <v>44915</v>
      </c>
      <c r="G10177" t="s">
        <v>11758</v>
      </c>
      <c r="H10177">
        <v>50</v>
      </c>
      <c r="I10177">
        <v>157</v>
      </c>
      <c r="J10177" t="s">
        <v>11758</v>
      </c>
      <c r="K10177" s="26" t="s">
        <v>61</v>
      </c>
      <c r="L10177" t="s">
        <v>15598</v>
      </c>
      <c r="M10177" s="1" t="s">
        <v>1227</v>
      </c>
      <c r="N10177">
        <v>1</v>
      </c>
      <c r="O10177" t="s">
        <v>15599</v>
      </c>
      <c r="P10177">
        <v>6</v>
      </c>
      <c r="Q10177" t="s">
        <v>60</v>
      </c>
      <c r="R10177">
        <v>100</v>
      </c>
      <c r="U10177" s="28">
        <v>5.2</v>
      </c>
      <c r="AQ10177" s="1">
        <v>44930</v>
      </c>
      <c r="AR10177">
        <v>2</v>
      </c>
      <c r="AS10177" t="s">
        <v>6439</v>
      </c>
    </row>
    <row r="10178" spans="1:45" hidden="1" x14ac:dyDescent="0.5">
      <c r="A10178" t="s">
        <v>15682</v>
      </c>
      <c r="B10178" t="s">
        <v>15683</v>
      </c>
      <c r="C10178" t="s">
        <v>7674</v>
      </c>
      <c r="D10178" s="1">
        <v>44895</v>
      </c>
      <c r="E10178" t="s">
        <v>11612</v>
      </c>
      <c r="F10178" s="1">
        <v>44915</v>
      </c>
      <c r="G10178" t="s">
        <v>11758</v>
      </c>
      <c r="H10178">
        <v>50</v>
      </c>
      <c r="I10178">
        <v>157</v>
      </c>
      <c r="J10178" t="s">
        <v>11758</v>
      </c>
      <c r="K10178" s="26" t="s">
        <v>61</v>
      </c>
      <c r="L10178" t="s">
        <v>15598</v>
      </c>
      <c r="M10178" s="1" t="s">
        <v>1227</v>
      </c>
      <c r="N10178">
        <v>1</v>
      </c>
      <c r="O10178" t="s">
        <v>15599</v>
      </c>
      <c r="P10178">
        <v>7</v>
      </c>
      <c r="Q10178" t="s">
        <v>60</v>
      </c>
      <c r="R10178">
        <v>100</v>
      </c>
      <c r="U10178" s="28">
        <v>277.39999999999998</v>
      </c>
      <c r="AQ10178" s="1">
        <v>44930</v>
      </c>
      <c r="AR10178">
        <v>2</v>
      </c>
      <c r="AS10178" t="s">
        <v>6439</v>
      </c>
    </row>
    <row r="10179" spans="1:45" hidden="1" x14ac:dyDescent="0.5">
      <c r="A10179" t="s">
        <v>15684</v>
      </c>
      <c r="B10179" t="s">
        <v>15685</v>
      </c>
      <c r="C10179" t="s">
        <v>7674</v>
      </c>
      <c r="D10179" s="1">
        <v>44895</v>
      </c>
      <c r="E10179" t="s">
        <v>11612</v>
      </c>
      <c r="F10179" s="1">
        <v>44915</v>
      </c>
      <c r="G10179" t="s">
        <v>11758</v>
      </c>
      <c r="H10179">
        <v>41</v>
      </c>
      <c r="I10179">
        <v>157</v>
      </c>
      <c r="J10179" t="s">
        <v>11758</v>
      </c>
      <c r="K10179" s="26" t="s">
        <v>61</v>
      </c>
      <c r="L10179" t="s">
        <v>15598</v>
      </c>
      <c r="M10179" s="1" t="s">
        <v>1227</v>
      </c>
      <c r="N10179">
        <v>1</v>
      </c>
      <c r="O10179" t="s">
        <v>15599</v>
      </c>
      <c r="P10179">
        <v>8</v>
      </c>
      <c r="Q10179" t="s">
        <v>60</v>
      </c>
      <c r="R10179">
        <v>100</v>
      </c>
      <c r="U10179" s="28">
        <v>5</v>
      </c>
      <c r="AQ10179" s="1">
        <v>44930</v>
      </c>
      <c r="AR10179">
        <v>2</v>
      </c>
      <c r="AS10179" t="s">
        <v>6439</v>
      </c>
    </row>
    <row r="10180" spans="1:45" hidden="1" x14ac:dyDescent="0.5">
      <c r="A10180" t="s">
        <v>15686</v>
      </c>
      <c r="B10180" t="s">
        <v>15687</v>
      </c>
      <c r="C10180" t="s">
        <v>7674</v>
      </c>
      <c r="D10180" s="1">
        <v>44895</v>
      </c>
      <c r="E10180" t="s">
        <v>11612</v>
      </c>
      <c r="F10180" s="1">
        <v>44915</v>
      </c>
      <c r="G10180" t="s">
        <v>8908</v>
      </c>
      <c r="H10180">
        <v>50</v>
      </c>
      <c r="I10180">
        <v>157</v>
      </c>
      <c r="J10180" t="s">
        <v>8908</v>
      </c>
      <c r="K10180" s="26" t="s">
        <v>61</v>
      </c>
      <c r="L10180" t="s">
        <v>15598</v>
      </c>
      <c r="M10180" s="1" t="s">
        <v>1227</v>
      </c>
      <c r="N10180">
        <v>1</v>
      </c>
      <c r="O10180" t="s">
        <v>15599</v>
      </c>
      <c r="P10180">
        <v>9</v>
      </c>
      <c r="Q10180" t="s">
        <v>60</v>
      </c>
      <c r="R10180">
        <v>100</v>
      </c>
      <c r="U10180" s="28">
        <v>1.9</v>
      </c>
      <c r="AQ10180" s="1">
        <v>44930</v>
      </c>
      <c r="AR10180">
        <v>2</v>
      </c>
      <c r="AS10180" t="s">
        <v>6439</v>
      </c>
    </row>
    <row r="10181" spans="1:45" hidden="1" x14ac:dyDescent="0.5">
      <c r="A10181" t="s">
        <v>15688</v>
      </c>
      <c r="B10181" t="s">
        <v>15689</v>
      </c>
      <c r="C10181" t="s">
        <v>7674</v>
      </c>
      <c r="D10181" s="1">
        <v>44895</v>
      </c>
      <c r="E10181" t="s">
        <v>11612</v>
      </c>
      <c r="F10181" s="1">
        <v>44915</v>
      </c>
      <c r="G10181" t="s">
        <v>8908</v>
      </c>
      <c r="H10181">
        <v>50</v>
      </c>
      <c r="I10181">
        <v>157</v>
      </c>
      <c r="J10181" t="s">
        <v>8908</v>
      </c>
      <c r="K10181" s="26" t="s">
        <v>61</v>
      </c>
      <c r="L10181" t="s">
        <v>15598</v>
      </c>
      <c r="M10181" s="1" t="s">
        <v>1227</v>
      </c>
      <c r="N10181">
        <v>1</v>
      </c>
      <c r="O10181" t="s">
        <v>15599</v>
      </c>
      <c r="P10181">
        <v>10</v>
      </c>
      <c r="Q10181" t="s">
        <v>60</v>
      </c>
      <c r="R10181">
        <v>100</v>
      </c>
      <c r="U10181" s="28">
        <v>8.1999999999999993</v>
      </c>
      <c r="AQ10181" s="1">
        <v>44930</v>
      </c>
      <c r="AR10181">
        <v>2</v>
      </c>
      <c r="AS10181" t="s">
        <v>6439</v>
      </c>
    </row>
    <row r="10182" spans="1:45" hidden="1" x14ac:dyDescent="0.5">
      <c r="A10182" t="s">
        <v>15690</v>
      </c>
      <c r="B10182" t="s">
        <v>15691</v>
      </c>
      <c r="C10182" t="s">
        <v>7674</v>
      </c>
      <c r="D10182" s="1">
        <v>44895</v>
      </c>
      <c r="E10182" t="s">
        <v>11612</v>
      </c>
      <c r="F10182" s="1">
        <v>44915</v>
      </c>
      <c r="G10182" t="s">
        <v>8908</v>
      </c>
      <c r="H10182">
        <v>39</v>
      </c>
      <c r="I10182">
        <v>157</v>
      </c>
      <c r="J10182" t="s">
        <v>8908</v>
      </c>
      <c r="K10182" s="26" t="s">
        <v>61</v>
      </c>
      <c r="L10182" t="s">
        <v>15598</v>
      </c>
      <c r="M10182" s="1" t="s">
        <v>1227</v>
      </c>
      <c r="N10182">
        <v>1</v>
      </c>
      <c r="O10182" t="s">
        <v>15599</v>
      </c>
      <c r="P10182">
        <v>11</v>
      </c>
      <c r="Q10182" t="s">
        <v>60</v>
      </c>
      <c r="R10182">
        <v>100</v>
      </c>
      <c r="U10182" s="28">
        <v>-0.3</v>
      </c>
      <c r="AQ10182" s="1">
        <v>44930</v>
      </c>
      <c r="AR10182">
        <v>2</v>
      </c>
      <c r="AS10182" t="s">
        <v>6439</v>
      </c>
    </row>
    <row r="10183" spans="1:45" hidden="1" x14ac:dyDescent="0.5">
      <c r="A10183" t="s">
        <v>15692</v>
      </c>
      <c r="B10183" t="s">
        <v>15693</v>
      </c>
      <c r="C10183" t="s">
        <v>7674</v>
      </c>
      <c r="D10183" s="1">
        <v>44895</v>
      </c>
      <c r="E10183" t="s">
        <v>7218</v>
      </c>
      <c r="F10183" s="1">
        <v>44915</v>
      </c>
      <c r="G10183" t="s">
        <v>8908</v>
      </c>
      <c r="H10183">
        <v>50</v>
      </c>
      <c r="I10183">
        <v>157</v>
      </c>
      <c r="J10183" t="s">
        <v>8908</v>
      </c>
      <c r="K10183" s="26" t="s">
        <v>61</v>
      </c>
      <c r="L10183" t="s">
        <v>15598</v>
      </c>
      <c r="M10183" s="1" t="s">
        <v>1227</v>
      </c>
      <c r="N10183">
        <v>1</v>
      </c>
      <c r="O10183" t="s">
        <v>15599</v>
      </c>
      <c r="P10183">
        <v>12</v>
      </c>
      <c r="Q10183" t="s">
        <v>60</v>
      </c>
      <c r="R10183">
        <v>100</v>
      </c>
      <c r="U10183" s="28">
        <v>296.3</v>
      </c>
      <c r="AQ10183" s="1">
        <v>44930</v>
      </c>
      <c r="AR10183">
        <v>2</v>
      </c>
      <c r="AS10183" t="s">
        <v>6439</v>
      </c>
    </row>
    <row r="10184" spans="1:45" hidden="1" x14ac:dyDescent="0.5">
      <c r="A10184" t="s">
        <v>15694</v>
      </c>
      <c r="B10184" t="s">
        <v>15695</v>
      </c>
      <c r="C10184" t="s">
        <v>7674</v>
      </c>
      <c r="D10184" s="1">
        <v>44895</v>
      </c>
      <c r="E10184" t="s">
        <v>7218</v>
      </c>
      <c r="F10184" s="1">
        <v>44915</v>
      </c>
      <c r="G10184" t="s">
        <v>11612</v>
      </c>
      <c r="H10184">
        <v>50</v>
      </c>
      <c r="I10184">
        <v>157</v>
      </c>
      <c r="J10184" t="s">
        <v>11612</v>
      </c>
      <c r="K10184" s="26" t="s">
        <v>61</v>
      </c>
      <c r="L10184" t="s">
        <v>15598</v>
      </c>
      <c r="M10184" s="1" t="s">
        <v>1227</v>
      </c>
      <c r="N10184">
        <v>1</v>
      </c>
      <c r="O10184" t="s">
        <v>15599</v>
      </c>
      <c r="P10184">
        <v>1</v>
      </c>
      <c r="Q10184" t="s">
        <v>75</v>
      </c>
      <c r="R10184">
        <v>100</v>
      </c>
    </row>
    <row r="10185" spans="1:45" hidden="1" x14ac:dyDescent="0.5">
      <c r="A10185" t="s">
        <v>15696</v>
      </c>
      <c r="B10185" t="s">
        <v>15697</v>
      </c>
      <c r="C10185" t="s">
        <v>7674</v>
      </c>
      <c r="D10185" s="1">
        <v>44895</v>
      </c>
      <c r="E10185" t="s">
        <v>7218</v>
      </c>
      <c r="F10185" s="1">
        <v>44915</v>
      </c>
      <c r="G10185" t="s">
        <v>11612</v>
      </c>
      <c r="H10185">
        <v>50</v>
      </c>
      <c r="I10185">
        <v>157</v>
      </c>
      <c r="J10185" t="s">
        <v>11612</v>
      </c>
      <c r="K10185" s="26" t="s">
        <v>61</v>
      </c>
      <c r="L10185" t="s">
        <v>15598</v>
      </c>
      <c r="M10185" s="1" t="s">
        <v>1227</v>
      </c>
      <c r="N10185">
        <v>1</v>
      </c>
      <c r="O10185" t="s">
        <v>15599</v>
      </c>
      <c r="P10185">
        <v>2</v>
      </c>
      <c r="Q10185" t="s">
        <v>75</v>
      </c>
      <c r="R10185">
        <v>100</v>
      </c>
    </row>
    <row r="10186" spans="1:45" hidden="1" x14ac:dyDescent="0.5">
      <c r="A10186" t="s">
        <v>15698</v>
      </c>
      <c r="B10186" t="s">
        <v>15699</v>
      </c>
      <c r="C10186" t="s">
        <v>7674</v>
      </c>
      <c r="D10186" s="1">
        <v>44895</v>
      </c>
      <c r="E10186" t="s">
        <v>7218</v>
      </c>
      <c r="F10186" s="1">
        <v>44915</v>
      </c>
      <c r="G10186" t="s">
        <v>11612</v>
      </c>
      <c r="H10186">
        <v>50</v>
      </c>
      <c r="I10186">
        <v>157</v>
      </c>
      <c r="J10186" t="s">
        <v>11612</v>
      </c>
      <c r="K10186" s="26" t="s">
        <v>61</v>
      </c>
      <c r="L10186" t="s">
        <v>15598</v>
      </c>
      <c r="M10186" s="1" t="s">
        <v>1227</v>
      </c>
      <c r="N10186">
        <v>1</v>
      </c>
      <c r="O10186" t="s">
        <v>15599</v>
      </c>
      <c r="P10186">
        <v>3</v>
      </c>
      <c r="Q10186" t="s">
        <v>75</v>
      </c>
      <c r="R10186">
        <v>100</v>
      </c>
    </row>
    <row r="10187" spans="1:45" hidden="1" x14ac:dyDescent="0.5">
      <c r="A10187" t="s">
        <v>15700</v>
      </c>
      <c r="B10187" t="s">
        <v>15701</v>
      </c>
      <c r="C10187" t="s">
        <v>7674</v>
      </c>
      <c r="D10187" s="1">
        <v>44895</v>
      </c>
      <c r="E10187" t="s">
        <v>11612</v>
      </c>
      <c r="F10187" s="1">
        <v>44915</v>
      </c>
      <c r="G10187" t="s">
        <v>11612</v>
      </c>
      <c r="H10187">
        <v>50</v>
      </c>
      <c r="I10187">
        <v>157</v>
      </c>
      <c r="J10187" t="s">
        <v>11612</v>
      </c>
      <c r="K10187" s="26" t="s">
        <v>61</v>
      </c>
      <c r="L10187" t="s">
        <v>15598</v>
      </c>
      <c r="M10187" s="1" t="s">
        <v>1227</v>
      </c>
      <c r="N10187">
        <v>1</v>
      </c>
      <c r="O10187" t="s">
        <v>15599</v>
      </c>
      <c r="P10187">
        <v>4</v>
      </c>
      <c r="Q10187" t="s">
        <v>75</v>
      </c>
      <c r="R10187">
        <v>100</v>
      </c>
    </row>
    <row r="10188" spans="1:45" hidden="1" x14ac:dyDescent="0.5">
      <c r="A10188" t="s">
        <v>15702</v>
      </c>
      <c r="B10188" t="s">
        <v>15703</v>
      </c>
      <c r="C10188" t="s">
        <v>7674</v>
      </c>
      <c r="D10188" s="1">
        <v>44895</v>
      </c>
      <c r="E10188" t="s">
        <v>11612</v>
      </c>
      <c r="F10188" s="1">
        <v>44915</v>
      </c>
      <c r="G10188" t="s">
        <v>11758</v>
      </c>
      <c r="H10188">
        <v>50</v>
      </c>
      <c r="I10188">
        <v>157</v>
      </c>
      <c r="J10188" t="s">
        <v>11758</v>
      </c>
      <c r="K10188" s="26" t="s">
        <v>61</v>
      </c>
      <c r="L10188" t="s">
        <v>15598</v>
      </c>
      <c r="M10188" s="1" t="s">
        <v>1227</v>
      </c>
      <c r="N10188">
        <v>1</v>
      </c>
      <c r="O10188" t="s">
        <v>15599</v>
      </c>
      <c r="P10188">
        <v>5</v>
      </c>
      <c r="Q10188" t="s">
        <v>75</v>
      </c>
      <c r="R10188">
        <v>100</v>
      </c>
    </row>
    <row r="10189" spans="1:45" hidden="1" x14ac:dyDescent="0.5">
      <c r="A10189" t="s">
        <v>15704</v>
      </c>
      <c r="B10189" t="s">
        <v>15705</v>
      </c>
      <c r="C10189" t="s">
        <v>7674</v>
      </c>
      <c r="D10189" s="1">
        <v>44895</v>
      </c>
      <c r="E10189" t="s">
        <v>7218</v>
      </c>
      <c r="F10189" s="1">
        <v>44915</v>
      </c>
      <c r="G10189" t="s">
        <v>11758</v>
      </c>
      <c r="H10189">
        <v>50</v>
      </c>
      <c r="I10189">
        <v>157</v>
      </c>
      <c r="J10189" t="s">
        <v>11758</v>
      </c>
      <c r="K10189" s="26" t="s">
        <v>61</v>
      </c>
      <c r="L10189" t="s">
        <v>15598</v>
      </c>
      <c r="M10189" s="1" t="s">
        <v>1227</v>
      </c>
      <c r="N10189">
        <v>1</v>
      </c>
      <c r="O10189" t="s">
        <v>15599</v>
      </c>
      <c r="P10189">
        <v>6</v>
      </c>
      <c r="Q10189" t="s">
        <v>75</v>
      </c>
      <c r="R10189">
        <v>100</v>
      </c>
    </row>
    <row r="10190" spans="1:45" hidden="1" x14ac:dyDescent="0.5">
      <c r="A10190" t="s">
        <v>15706</v>
      </c>
      <c r="B10190" t="s">
        <v>15707</v>
      </c>
      <c r="C10190" t="s">
        <v>7674</v>
      </c>
      <c r="D10190" s="1">
        <v>44895</v>
      </c>
      <c r="E10190" t="s">
        <v>7218</v>
      </c>
      <c r="F10190" s="1">
        <v>44915</v>
      </c>
      <c r="G10190" t="s">
        <v>11758</v>
      </c>
      <c r="H10190">
        <v>50</v>
      </c>
      <c r="I10190">
        <v>157</v>
      </c>
      <c r="J10190" t="s">
        <v>11758</v>
      </c>
      <c r="K10190" s="26" t="s">
        <v>61</v>
      </c>
      <c r="L10190" t="s">
        <v>15598</v>
      </c>
      <c r="M10190" s="1" t="s">
        <v>1227</v>
      </c>
      <c r="N10190">
        <v>1</v>
      </c>
      <c r="O10190" t="s">
        <v>15599</v>
      </c>
      <c r="P10190">
        <v>7</v>
      </c>
      <c r="Q10190" t="s">
        <v>75</v>
      </c>
      <c r="R10190">
        <v>100</v>
      </c>
    </row>
    <row r="10191" spans="1:45" hidden="1" x14ac:dyDescent="0.5">
      <c r="A10191" t="s">
        <v>15708</v>
      </c>
      <c r="B10191" t="s">
        <v>15709</v>
      </c>
      <c r="C10191" t="s">
        <v>7674</v>
      </c>
      <c r="D10191" s="1">
        <v>44895</v>
      </c>
      <c r="E10191" t="s">
        <v>7218</v>
      </c>
      <c r="F10191" s="1">
        <v>44915</v>
      </c>
      <c r="G10191" t="s">
        <v>11758</v>
      </c>
      <c r="H10191">
        <v>50</v>
      </c>
      <c r="I10191">
        <v>157</v>
      </c>
      <c r="J10191" t="s">
        <v>11758</v>
      </c>
      <c r="K10191" s="26" t="s">
        <v>61</v>
      </c>
      <c r="L10191" t="s">
        <v>15598</v>
      </c>
      <c r="M10191" s="1" t="s">
        <v>1227</v>
      </c>
      <c r="N10191">
        <v>1</v>
      </c>
      <c r="O10191" t="s">
        <v>15599</v>
      </c>
      <c r="P10191">
        <v>8</v>
      </c>
      <c r="Q10191" t="s">
        <v>75</v>
      </c>
      <c r="R10191">
        <v>100</v>
      </c>
    </row>
    <row r="10192" spans="1:45" hidden="1" x14ac:dyDescent="0.5">
      <c r="A10192" t="s">
        <v>15710</v>
      </c>
      <c r="B10192" t="s">
        <v>15711</v>
      </c>
      <c r="C10192" t="s">
        <v>7674</v>
      </c>
      <c r="D10192" s="1">
        <v>44895</v>
      </c>
      <c r="E10192" t="s">
        <v>7218</v>
      </c>
      <c r="F10192" s="1">
        <v>44915</v>
      </c>
      <c r="G10192" t="s">
        <v>8908</v>
      </c>
      <c r="H10192">
        <v>50</v>
      </c>
      <c r="I10192">
        <v>157</v>
      </c>
      <c r="J10192" t="s">
        <v>8908</v>
      </c>
      <c r="K10192" s="26" t="s">
        <v>61</v>
      </c>
      <c r="L10192" t="s">
        <v>15598</v>
      </c>
      <c r="M10192" s="1" t="s">
        <v>1227</v>
      </c>
      <c r="N10192">
        <v>1</v>
      </c>
      <c r="O10192" t="s">
        <v>15599</v>
      </c>
      <c r="P10192">
        <v>9</v>
      </c>
      <c r="Q10192" t="s">
        <v>75</v>
      </c>
      <c r="R10192">
        <v>100</v>
      </c>
    </row>
    <row r="10193" spans="1:18" hidden="1" x14ac:dyDescent="0.5">
      <c r="A10193" t="s">
        <v>15712</v>
      </c>
      <c r="B10193" t="s">
        <v>15713</v>
      </c>
      <c r="C10193" t="s">
        <v>7674</v>
      </c>
      <c r="D10193" s="1">
        <v>44895</v>
      </c>
      <c r="E10193" t="s">
        <v>11612</v>
      </c>
      <c r="F10193" s="1">
        <v>44915</v>
      </c>
      <c r="G10193" t="s">
        <v>8908</v>
      </c>
      <c r="H10193">
        <v>50</v>
      </c>
      <c r="I10193">
        <v>157</v>
      </c>
      <c r="J10193" t="s">
        <v>8908</v>
      </c>
      <c r="K10193" s="26" t="s">
        <v>61</v>
      </c>
      <c r="L10193" t="s">
        <v>15598</v>
      </c>
      <c r="M10193" s="1" t="s">
        <v>1227</v>
      </c>
      <c r="N10193">
        <v>1</v>
      </c>
      <c r="O10193" t="s">
        <v>15599</v>
      </c>
      <c r="P10193">
        <v>10</v>
      </c>
      <c r="Q10193" t="s">
        <v>75</v>
      </c>
      <c r="R10193">
        <v>100</v>
      </c>
    </row>
    <row r="10194" spans="1:18" hidden="1" x14ac:dyDescent="0.5">
      <c r="A10194" t="s">
        <v>15714</v>
      </c>
      <c r="B10194" t="s">
        <v>15715</v>
      </c>
      <c r="C10194" t="s">
        <v>7674</v>
      </c>
      <c r="D10194" s="1">
        <v>44895</v>
      </c>
      <c r="E10194" t="s">
        <v>11612</v>
      </c>
      <c r="F10194" s="1">
        <v>44915</v>
      </c>
      <c r="G10194" t="s">
        <v>8908</v>
      </c>
      <c r="H10194">
        <v>50</v>
      </c>
      <c r="I10194">
        <v>157</v>
      </c>
      <c r="J10194" t="s">
        <v>8908</v>
      </c>
      <c r="K10194" s="26" t="s">
        <v>61</v>
      </c>
      <c r="L10194" t="s">
        <v>15598</v>
      </c>
      <c r="M10194" s="1" t="s">
        <v>1227</v>
      </c>
      <c r="N10194">
        <v>1</v>
      </c>
      <c r="O10194" t="s">
        <v>15599</v>
      </c>
      <c r="P10194">
        <v>11</v>
      </c>
      <c r="Q10194" t="s">
        <v>75</v>
      </c>
      <c r="R10194">
        <v>100</v>
      </c>
    </row>
    <row r="10195" spans="1:18" hidden="1" x14ac:dyDescent="0.5">
      <c r="A10195" t="s">
        <v>15716</v>
      </c>
      <c r="B10195" t="s">
        <v>15717</v>
      </c>
      <c r="C10195" t="s">
        <v>7674</v>
      </c>
      <c r="D10195" s="1">
        <v>44895</v>
      </c>
      <c r="E10195" t="s">
        <v>11612</v>
      </c>
      <c r="F10195" s="1">
        <v>44915</v>
      </c>
      <c r="G10195" t="s">
        <v>8908</v>
      </c>
      <c r="H10195">
        <v>50</v>
      </c>
      <c r="I10195">
        <v>157</v>
      </c>
      <c r="J10195" t="s">
        <v>8908</v>
      </c>
      <c r="K10195" s="26" t="s">
        <v>61</v>
      </c>
      <c r="L10195" t="s">
        <v>15598</v>
      </c>
      <c r="M10195" s="1" t="s">
        <v>1227</v>
      </c>
      <c r="N10195">
        <v>1</v>
      </c>
      <c r="O10195" t="s">
        <v>15599</v>
      </c>
      <c r="P10195">
        <v>12</v>
      </c>
      <c r="Q10195" t="s">
        <v>75</v>
      </c>
      <c r="R10195">
        <v>100</v>
      </c>
    </row>
    <row r="10196" spans="1:18" hidden="1" x14ac:dyDescent="0.5">
      <c r="A10196" t="s">
        <v>15718</v>
      </c>
      <c r="B10196" t="s">
        <v>15719</v>
      </c>
      <c r="C10196" t="s">
        <v>7674</v>
      </c>
      <c r="D10196" s="1">
        <v>44895</v>
      </c>
      <c r="E10196" t="s">
        <v>11612</v>
      </c>
      <c r="F10196" s="1">
        <v>44915</v>
      </c>
      <c r="G10196" t="s">
        <v>11612</v>
      </c>
      <c r="H10196">
        <v>50</v>
      </c>
      <c r="I10196">
        <v>157</v>
      </c>
      <c r="J10196" t="s">
        <v>11612</v>
      </c>
      <c r="K10196" s="26" t="s">
        <v>61</v>
      </c>
      <c r="L10196" t="s">
        <v>15598</v>
      </c>
      <c r="M10196" s="1" t="s">
        <v>1227</v>
      </c>
      <c r="N10196">
        <v>1</v>
      </c>
      <c r="O10196" t="s">
        <v>15599</v>
      </c>
      <c r="P10196">
        <v>1</v>
      </c>
      <c r="Q10196" t="s">
        <v>73</v>
      </c>
      <c r="R10196">
        <v>100</v>
      </c>
    </row>
    <row r="10197" spans="1:18" hidden="1" x14ac:dyDescent="0.5">
      <c r="A10197" t="s">
        <v>15720</v>
      </c>
      <c r="B10197" t="s">
        <v>15721</v>
      </c>
      <c r="C10197" t="s">
        <v>7674</v>
      </c>
      <c r="D10197" s="1">
        <v>44895</v>
      </c>
      <c r="E10197" t="s">
        <v>11612</v>
      </c>
      <c r="F10197" s="1">
        <v>44915</v>
      </c>
      <c r="G10197" t="s">
        <v>11612</v>
      </c>
      <c r="H10197">
        <v>50</v>
      </c>
      <c r="I10197">
        <v>157</v>
      </c>
      <c r="J10197" t="s">
        <v>11612</v>
      </c>
      <c r="K10197" s="26" t="s">
        <v>61</v>
      </c>
      <c r="L10197" t="s">
        <v>15598</v>
      </c>
      <c r="M10197" s="1" t="s">
        <v>1227</v>
      </c>
      <c r="N10197">
        <v>1</v>
      </c>
      <c r="O10197" t="s">
        <v>15599</v>
      </c>
      <c r="P10197">
        <v>2</v>
      </c>
      <c r="Q10197" t="s">
        <v>73</v>
      </c>
      <c r="R10197">
        <v>100</v>
      </c>
    </row>
    <row r="10198" spans="1:18" hidden="1" x14ac:dyDescent="0.5">
      <c r="A10198" t="s">
        <v>15722</v>
      </c>
      <c r="B10198" t="s">
        <v>15723</v>
      </c>
      <c r="C10198" t="s">
        <v>7674</v>
      </c>
      <c r="D10198" s="1">
        <v>44895</v>
      </c>
      <c r="E10198" t="s">
        <v>11612</v>
      </c>
      <c r="F10198" s="1">
        <v>44915</v>
      </c>
      <c r="G10198" t="s">
        <v>11612</v>
      </c>
      <c r="H10198">
        <v>50</v>
      </c>
      <c r="I10198">
        <v>157</v>
      </c>
      <c r="J10198" t="s">
        <v>11612</v>
      </c>
      <c r="K10198" s="26" t="s">
        <v>61</v>
      </c>
      <c r="L10198" t="s">
        <v>15598</v>
      </c>
      <c r="M10198" s="1" t="s">
        <v>1227</v>
      </c>
      <c r="N10198">
        <v>1</v>
      </c>
      <c r="O10198" t="s">
        <v>15599</v>
      </c>
      <c r="P10198">
        <v>3</v>
      </c>
      <c r="Q10198" t="s">
        <v>73</v>
      </c>
      <c r="R10198">
        <v>100</v>
      </c>
    </row>
    <row r="10199" spans="1:18" hidden="1" x14ac:dyDescent="0.5">
      <c r="A10199" t="s">
        <v>15724</v>
      </c>
      <c r="B10199" t="s">
        <v>15725</v>
      </c>
      <c r="C10199" t="s">
        <v>7674</v>
      </c>
      <c r="D10199" s="1">
        <v>44895</v>
      </c>
      <c r="E10199" t="s">
        <v>11612</v>
      </c>
      <c r="F10199" s="1">
        <v>44915</v>
      </c>
      <c r="G10199" t="s">
        <v>11612</v>
      </c>
      <c r="H10199">
        <v>50</v>
      </c>
      <c r="I10199">
        <v>157</v>
      </c>
      <c r="J10199" t="s">
        <v>11612</v>
      </c>
      <c r="K10199" s="26" t="s">
        <v>61</v>
      </c>
      <c r="L10199" t="s">
        <v>15598</v>
      </c>
      <c r="M10199" s="1" t="s">
        <v>1227</v>
      </c>
      <c r="N10199">
        <v>1</v>
      </c>
      <c r="O10199" t="s">
        <v>15599</v>
      </c>
      <c r="P10199">
        <v>4</v>
      </c>
      <c r="Q10199" t="s">
        <v>73</v>
      </c>
      <c r="R10199">
        <v>100</v>
      </c>
    </row>
    <row r="10200" spans="1:18" hidden="1" x14ac:dyDescent="0.5">
      <c r="A10200" t="s">
        <v>15726</v>
      </c>
      <c r="B10200" t="s">
        <v>15727</v>
      </c>
      <c r="C10200" t="s">
        <v>7674</v>
      </c>
      <c r="D10200" s="1">
        <v>44895</v>
      </c>
      <c r="E10200" t="s">
        <v>11612</v>
      </c>
      <c r="F10200" s="1">
        <v>44915</v>
      </c>
      <c r="G10200" t="s">
        <v>11758</v>
      </c>
      <c r="H10200">
        <v>50</v>
      </c>
      <c r="I10200">
        <v>157</v>
      </c>
      <c r="J10200" t="s">
        <v>11758</v>
      </c>
      <c r="K10200" s="26" t="s">
        <v>61</v>
      </c>
      <c r="L10200" t="s">
        <v>15598</v>
      </c>
      <c r="M10200" s="1" t="s">
        <v>1227</v>
      </c>
      <c r="N10200">
        <v>1</v>
      </c>
      <c r="O10200" t="s">
        <v>15599</v>
      </c>
      <c r="P10200">
        <v>5</v>
      </c>
      <c r="Q10200" t="s">
        <v>73</v>
      </c>
      <c r="R10200">
        <v>100</v>
      </c>
    </row>
    <row r="10201" spans="1:18" hidden="1" x14ac:dyDescent="0.5">
      <c r="A10201" t="s">
        <v>15728</v>
      </c>
      <c r="B10201" t="s">
        <v>15729</v>
      </c>
      <c r="C10201" t="s">
        <v>7674</v>
      </c>
      <c r="D10201" s="1">
        <v>44895</v>
      </c>
      <c r="E10201" t="s">
        <v>11612</v>
      </c>
      <c r="F10201" s="1">
        <v>44915</v>
      </c>
      <c r="G10201" t="s">
        <v>11758</v>
      </c>
      <c r="H10201">
        <v>50</v>
      </c>
      <c r="I10201">
        <v>157</v>
      </c>
      <c r="J10201" t="s">
        <v>11758</v>
      </c>
      <c r="K10201" s="26" t="s">
        <v>61</v>
      </c>
      <c r="L10201" t="s">
        <v>15598</v>
      </c>
      <c r="M10201" s="1" t="s">
        <v>1227</v>
      </c>
      <c r="N10201">
        <v>1</v>
      </c>
      <c r="O10201" t="s">
        <v>15599</v>
      </c>
      <c r="P10201">
        <v>6</v>
      </c>
      <c r="Q10201" t="s">
        <v>73</v>
      </c>
      <c r="R10201">
        <v>100</v>
      </c>
    </row>
    <row r="10202" spans="1:18" hidden="1" x14ac:dyDescent="0.5">
      <c r="A10202" t="s">
        <v>15730</v>
      </c>
      <c r="B10202" t="s">
        <v>15731</v>
      </c>
      <c r="C10202" t="s">
        <v>7674</v>
      </c>
      <c r="D10202" s="1">
        <v>44895</v>
      </c>
      <c r="E10202" t="s">
        <v>11612</v>
      </c>
      <c r="F10202" s="1">
        <v>44915</v>
      </c>
      <c r="G10202" t="s">
        <v>11758</v>
      </c>
      <c r="H10202">
        <v>37</v>
      </c>
      <c r="I10202">
        <v>157</v>
      </c>
      <c r="J10202" t="s">
        <v>11758</v>
      </c>
      <c r="K10202" s="26" t="s">
        <v>61</v>
      </c>
      <c r="L10202" t="s">
        <v>15598</v>
      </c>
      <c r="M10202" s="1" t="s">
        <v>1227</v>
      </c>
      <c r="N10202">
        <v>1</v>
      </c>
      <c r="O10202" t="s">
        <v>15599</v>
      </c>
      <c r="P10202">
        <v>7</v>
      </c>
      <c r="Q10202" t="s">
        <v>73</v>
      </c>
      <c r="R10202">
        <v>100</v>
      </c>
    </row>
    <row r="10203" spans="1:18" hidden="1" x14ac:dyDescent="0.5">
      <c r="A10203" t="s">
        <v>15732</v>
      </c>
      <c r="B10203" t="s">
        <v>15733</v>
      </c>
      <c r="C10203" t="s">
        <v>7674</v>
      </c>
      <c r="D10203" s="1">
        <v>44895</v>
      </c>
      <c r="E10203" t="s">
        <v>11612</v>
      </c>
      <c r="F10203" s="1">
        <v>44915</v>
      </c>
      <c r="G10203" t="s">
        <v>11758</v>
      </c>
      <c r="H10203">
        <v>50</v>
      </c>
      <c r="I10203">
        <v>157</v>
      </c>
      <c r="J10203" t="s">
        <v>11758</v>
      </c>
      <c r="K10203" s="26" t="s">
        <v>61</v>
      </c>
      <c r="L10203" t="s">
        <v>15598</v>
      </c>
      <c r="M10203" s="1" t="s">
        <v>1227</v>
      </c>
      <c r="N10203">
        <v>1</v>
      </c>
      <c r="O10203" t="s">
        <v>15599</v>
      </c>
      <c r="P10203">
        <v>8</v>
      </c>
      <c r="Q10203" t="s">
        <v>73</v>
      </c>
      <c r="R10203">
        <v>100</v>
      </c>
    </row>
    <row r="10204" spans="1:18" hidden="1" x14ac:dyDescent="0.5">
      <c r="A10204" t="s">
        <v>15734</v>
      </c>
      <c r="B10204" t="s">
        <v>15735</v>
      </c>
      <c r="C10204" t="s">
        <v>7674</v>
      </c>
      <c r="D10204" s="1">
        <v>44896</v>
      </c>
      <c r="E10204" t="s">
        <v>11612</v>
      </c>
      <c r="F10204" s="1">
        <v>44915</v>
      </c>
      <c r="G10204" t="s">
        <v>8908</v>
      </c>
      <c r="H10204">
        <v>50</v>
      </c>
      <c r="I10204">
        <v>157</v>
      </c>
      <c r="J10204" t="s">
        <v>8908</v>
      </c>
      <c r="K10204" s="26" t="s">
        <v>61</v>
      </c>
      <c r="L10204" t="s">
        <v>15598</v>
      </c>
      <c r="M10204" s="1" t="s">
        <v>1227</v>
      </c>
      <c r="N10204">
        <v>1</v>
      </c>
      <c r="O10204" t="s">
        <v>15599</v>
      </c>
      <c r="P10204">
        <v>9</v>
      </c>
      <c r="Q10204" t="s">
        <v>73</v>
      </c>
      <c r="R10204">
        <v>100</v>
      </c>
    </row>
    <row r="10205" spans="1:18" hidden="1" x14ac:dyDescent="0.5">
      <c r="A10205" t="s">
        <v>15736</v>
      </c>
      <c r="B10205" t="s">
        <v>15737</v>
      </c>
      <c r="C10205" t="s">
        <v>7674</v>
      </c>
      <c r="D10205" s="1">
        <v>44896</v>
      </c>
      <c r="E10205" t="s">
        <v>11612</v>
      </c>
      <c r="F10205" s="1">
        <v>44915</v>
      </c>
      <c r="G10205" t="s">
        <v>8908</v>
      </c>
      <c r="H10205">
        <v>50</v>
      </c>
      <c r="I10205">
        <v>157</v>
      </c>
      <c r="J10205" t="s">
        <v>8908</v>
      </c>
      <c r="K10205" s="26" t="s">
        <v>61</v>
      </c>
      <c r="L10205" t="s">
        <v>15598</v>
      </c>
      <c r="M10205" s="1" t="s">
        <v>1227</v>
      </c>
      <c r="N10205">
        <v>1</v>
      </c>
      <c r="O10205" t="s">
        <v>15599</v>
      </c>
      <c r="P10205">
        <v>10</v>
      </c>
      <c r="Q10205" t="s">
        <v>73</v>
      </c>
      <c r="R10205">
        <v>100</v>
      </c>
    </row>
    <row r="10206" spans="1:18" hidden="1" x14ac:dyDescent="0.5">
      <c r="A10206" t="s">
        <v>15738</v>
      </c>
      <c r="B10206" t="s">
        <v>15739</v>
      </c>
      <c r="C10206" t="s">
        <v>7674</v>
      </c>
      <c r="D10206" s="1">
        <v>44896</v>
      </c>
      <c r="E10206" t="s">
        <v>11612</v>
      </c>
      <c r="F10206" s="1">
        <v>44915</v>
      </c>
      <c r="G10206" t="s">
        <v>8908</v>
      </c>
      <c r="H10206">
        <v>50</v>
      </c>
      <c r="I10206">
        <v>157</v>
      </c>
      <c r="J10206" t="s">
        <v>8908</v>
      </c>
      <c r="K10206" s="26" t="s">
        <v>61</v>
      </c>
      <c r="L10206" t="s">
        <v>15598</v>
      </c>
      <c r="M10206" s="1" t="s">
        <v>1227</v>
      </c>
      <c r="N10206">
        <v>1</v>
      </c>
      <c r="O10206" t="s">
        <v>15599</v>
      </c>
      <c r="P10206">
        <v>11</v>
      </c>
      <c r="Q10206" t="s">
        <v>73</v>
      </c>
      <c r="R10206">
        <v>100</v>
      </c>
    </row>
    <row r="10207" spans="1:18" hidden="1" x14ac:dyDescent="0.5">
      <c r="A10207" t="s">
        <v>15740</v>
      </c>
      <c r="B10207" t="s">
        <v>15741</v>
      </c>
      <c r="C10207" t="s">
        <v>7674</v>
      </c>
      <c r="D10207" s="1">
        <v>44896</v>
      </c>
      <c r="E10207" t="s">
        <v>11612</v>
      </c>
      <c r="F10207" s="1">
        <v>44915</v>
      </c>
      <c r="G10207" t="s">
        <v>8908</v>
      </c>
      <c r="H10207">
        <v>50</v>
      </c>
      <c r="I10207">
        <v>157</v>
      </c>
      <c r="J10207" t="s">
        <v>8908</v>
      </c>
      <c r="K10207" s="26" t="s">
        <v>61</v>
      </c>
      <c r="L10207" t="s">
        <v>15598</v>
      </c>
      <c r="M10207" s="1" t="s">
        <v>1227</v>
      </c>
      <c r="N10207">
        <v>1</v>
      </c>
      <c r="O10207" t="s">
        <v>15599</v>
      </c>
      <c r="P10207">
        <v>12</v>
      </c>
      <c r="Q10207" t="s">
        <v>73</v>
      </c>
      <c r="R10207">
        <v>100</v>
      </c>
    </row>
    <row r="10208" spans="1:18" hidden="1" x14ac:dyDescent="0.5">
      <c r="A10208" t="s">
        <v>15742</v>
      </c>
      <c r="B10208" t="s">
        <v>15743</v>
      </c>
      <c r="C10208" t="s">
        <v>7674</v>
      </c>
      <c r="D10208" s="1">
        <v>44896</v>
      </c>
      <c r="E10208" t="s">
        <v>11612</v>
      </c>
      <c r="F10208" s="1">
        <v>44915</v>
      </c>
      <c r="G10208" t="s">
        <v>11612</v>
      </c>
      <c r="H10208">
        <v>50</v>
      </c>
      <c r="I10208">
        <v>157</v>
      </c>
      <c r="J10208" t="s">
        <v>11612</v>
      </c>
      <c r="K10208" s="26" t="s">
        <v>61</v>
      </c>
      <c r="L10208" t="s">
        <v>15598</v>
      </c>
      <c r="M10208" s="1" t="s">
        <v>1227</v>
      </c>
      <c r="N10208">
        <v>1</v>
      </c>
      <c r="O10208" t="s">
        <v>15599</v>
      </c>
      <c r="P10208">
        <v>1</v>
      </c>
      <c r="Q10208" t="s">
        <v>71</v>
      </c>
      <c r="R10208">
        <v>100</v>
      </c>
    </row>
    <row r="10209" spans="1:45" hidden="1" x14ac:dyDescent="0.5">
      <c r="A10209" t="s">
        <v>15744</v>
      </c>
      <c r="B10209" t="s">
        <v>15745</v>
      </c>
      <c r="C10209" t="s">
        <v>7674</v>
      </c>
      <c r="D10209" s="1">
        <v>44896</v>
      </c>
      <c r="E10209" t="s">
        <v>11612</v>
      </c>
      <c r="F10209" s="1">
        <v>44915</v>
      </c>
      <c r="G10209" t="s">
        <v>11612</v>
      </c>
      <c r="H10209">
        <v>50</v>
      </c>
      <c r="I10209">
        <v>157</v>
      </c>
      <c r="J10209" t="s">
        <v>11612</v>
      </c>
      <c r="K10209" s="26" t="s">
        <v>61</v>
      </c>
      <c r="L10209" t="s">
        <v>15598</v>
      </c>
      <c r="M10209" s="1" t="s">
        <v>1227</v>
      </c>
      <c r="N10209">
        <v>1</v>
      </c>
      <c r="O10209" t="s">
        <v>15599</v>
      </c>
      <c r="P10209">
        <v>2</v>
      </c>
      <c r="Q10209" t="s">
        <v>71</v>
      </c>
      <c r="R10209">
        <v>100</v>
      </c>
    </row>
    <row r="10210" spans="1:45" hidden="1" x14ac:dyDescent="0.5">
      <c r="A10210" t="s">
        <v>15746</v>
      </c>
      <c r="B10210" t="s">
        <v>15747</v>
      </c>
      <c r="C10210" t="s">
        <v>7674</v>
      </c>
      <c r="D10210" s="1">
        <v>44896</v>
      </c>
      <c r="E10210" t="s">
        <v>11612</v>
      </c>
      <c r="F10210" s="1">
        <v>44915</v>
      </c>
      <c r="G10210" t="s">
        <v>11612</v>
      </c>
      <c r="H10210">
        <v>50</v>
      </c>
      <c r="I10210">
        <v>157</v>
      </c>
      <c r="J10210" t="s">
        <v>11612</v>
      </c>
      <c r="K10210" s="26" t="s">
        <v>61</v>
      </c>
      <c r="L10210" t="s">
        <v>15598</v>
      </c>
      <c r="M10210" s="1" t="s">
        <v>1227</v>
      </c>
      <c r="N10210">
        <v>1</v>
      </c>
      <c r="O10210" t="s">
        <v>15599</v>
      </c>
      <c r="P10210">
        <v>3</v>
      </c>
      <c r="Q10210" t="s">
        <v>71</v>
      </c>
      <c r="R10210">
        <v>100</v>
      </c>
    </row>
    <row r="10211" spans="1:45" hidden="1" x14ac:dyDescent="0.5">
      <c r="A10211" t="s">
        <v>15748</v>
      </c>
      <c r="B10211" t="s">
        <v>15749</v>
      </c>
      <c r="C10211" t="s">
        <v>7674</v>
      </c>
      <c r="D10211" s="1">
        <v>44896</v>
      </c>
      <c r="E10211" t="s">
        <v>11612</v>
      </c>
      <c r="F10211" s="1">
        <v>44915</v>
      </c>
      <c r="G10211" t="s">
        <v>11612</v>
      </c>
      <c r="H10211">
        <v>50</v>
      </c>
      <c r="I10211">
        <v>157</v>
      </c>
      <c r="J10211" t="s">
        <v>11612</v>
      </c>
      <c r="K10211" s="26" t="s">
        <v>61</v>
      </c>
      <c r="L10211" t="s">
        <v>15598</v>
      </c>
      <c r="M10211" s="1" t="s">
        <v>1227</v>
      </c>
      <c r="N10211">
        <v>1</v>
      </c>
      <c r="O10211" t="s">
        <v>15599</v>
      </c>
      <c r="P10211">
        <v>4</v>
      </c>
      <c r="Q10211" t="s">
        <v>71</v>
      </c>
      <c r="R10211">
        <v>100</v>
      </c>
    </row>
    <row r="10212" spans="1:45" hidden="1" x14ac:dyDescent="0.5">
      <c r="A10212" t="s">
        <v>15750</v>
      </c>
      <c r="B10212" t="s">
        <v>15751</v>
      </c>
      <c r="C10212" t="s">
        <v>7674</v>
      </c>
      <c r="D10212" s="1">
        <v>44896</v>
      </c>
      <c r="E10212" t="s">
        <v>11612</v>
      </c>
      <c r="F10212" s="1">
        <v>44915</v>
      </c>
      <c r="G10212" t="s">
        <v>11758</v>
      </c>
      <c r="H10212">
        <v>50</v>
      </c>
      <c r="I10212">
        <v>157</v>
      </c>
      <c r="J10212" t="s">
        <v>11758</v>
      </c>
      <c r="K10212" s="26" t="s">
        <v>61</v>
      </c>
      <c r="L10212" t="s">
        <v>15598</v>
      </c>
      <c r="M10212" s="1" t="s">
        <v>1227</v>
      </c>
      <c r="N10212">
        <v>1</v>
      </c>
      <c r="O10212" t="s">
        <v>15599</v>
      </c>
      <c r="P10212">
        <v>5</v>
      </c>
      <c r="Q10212" t="s">
        <v>71</v>
      </c>
      <c r="R10212">
        <v>100</v>
      </c>
    </row>
    <row r="10213" spans="1:45" hidden="1" x14ac:dyDescent="0.5">
      <c r="A10213" t="s">
        <v>15752</v>
      </c>
      <c r="B10213" t="s">
        <v>15753</v>
      </c>
      <c r="C10213" t="s">
        <v>7674</v>
      </c>
      <c r="D10213" s="1">
        <v>44896</v>
      </c>
      <c r="E10213" t="s">
        <v>11612</v>
      </c>
      <c r="F10213" s="1">
        <v>44915</v>
      </c>
      <c r="G10213" t="s">
        <v>11758</v>
      </c>
      <c r="H10213">
        <v>50</v>
      </c>
      <c r="I10213">
        <v>157</v>
      </c>
      <c r="J10213" t="s">
        <v>11758</v>
      </c>
      <c r="K10213" s="26" t="s">
        <v>61</v>
      </c>
      <c r="L10213" t="s">
        <v>15598</v>
      </c>
      <c r="M10213" s="1" t="s">
        <v>1227</v>
      </c>
      <c r="N10213">
        <v>1</v>
      </c>
      <c r="O10213" t="s">
        <v>15599</v>
      </c>
      <c r="P10213">
        <v>6</v>
      </c>
      <c r="Q10213" t="s">
        <v>71</v>
      </c>
      <c r="R10213">
        <v>100</v>
      </c>
    </row>
    <row r="10214" spans="1:45" hidden="1" x14ac:dyDescent="0.5">
      <c r="A10214" t="s">
        <v>15754</v>
      </c>
      <c r="B10214" t="s">
        <v>15755</v>
      </c>
      <c r="C10214" t="s">
        <v>7674</v>
      </c>
      <c r="D10214" s="1">
        <v>44909</v>
      </c>
      <c r="E10214" t="s">
        <v>7218</v>
      </c>
      <c r="F10214" s="1">
        <v>44929</v>
      </c>
      <c r="G10214" t="s">
        <v>11758</v>
      </c>
      <c r="H10214">
        <v>50</v>
      </c>
      <c r="I10214">
        <v>157</v>
      </c>
      <c r="J10214" t="s">
        <v>11758</v>
      </c>
      <c r="K10214" s="26" t="s">
        <v>61</v>
      </c>
      <c r="L10214" t="s">
        <v>15756</v>
      </c>
      <c r="M10214" t="s">
        <v>1227</v>
      </c>
      <c r="N10214">
        <v>1</v>
      </c>
      <c r="O10214" t="str">
        <f t="shared" ref="O10214:O10245" si="270">L10214&amp;"_E1"</f>
        <v>Sne-C_003_E1</v>
      </c>
      <c r="P10214">
        <v>1</v>
      </c>
      <c r="Q10214" t="s">
        <v>67</v>
      </c>
      <c r="R10214">
        <v>100</v>
      </c>
      <c r="U10214" s="28">
        <v>13</v>
      </c>
      <c r="AQ10214" s="1">
        <v>44930</v>
      </c>
      <c r="AR10214">
        <v>2</v>
      </c>
      <c r="AS10214" t="s">
        <v>6439</v>
      </c>
    </row>
    <row r="10215" spans="1:45" hidden="1" x14ac:dyDescent="0.5">
      <c r="A10215" t="s">
        <v>15757</v>
      </c>
      <c r="B10215" t="s">
        <v>15758</v>
      </c>
      <c r="C10215" t="s">
        <v>7674</v>
      </c>
      <c r="D10215" s="1">
        <v>44909</v>
      </c>
      <c r="E10215" t="s">
        <v>7218</v>
      </c>
      <c r="F10215" s="1">
        <v>44929</v>
      </c>
      <c r="G10215" t="s">
        <v>11758</v>
      </c>
      <c r="H10215">
        <v>50</v>
      </c>
      <c r="I10215">
        <v>157</v>
      </c>
      <c r="J10215" t="s">
        <v>11758</v>
      </c>
      <c r="K10215" s="26" t="s">
        <v>61</v>
      </c>
      <c r="L10215" t="s">
        <v>15756</v>
      </c>
      <c r="M10215" t="s">
        <v>1227</v>
      </c>
      <c r="N10215">
        <v>1</v>
      </c>
      <c r="O10215" t="str">
        <f t="shared" si="270"/>
        <v>Sne-C_003_E1</v>
      </c>
      <c r="P10215">
        <v>2</v>
      </c>
      <c r="Q10215" t="s">
        <v>67</v>
      </c>
      <c r="R10215">
        <v>100</v>
      </c>
      <c r="U10215" s="28">
        <v>26.5</v>
      </c>
      <c r="AQ10215" s="1">
        <v>44930</v>
      </c>
      <c r="AR10215">
        <v>2</v>
      </c>
      <c r="AS10215" t="s">
        <v>6439</v>
      </c>
    </row>
    <row r="10216" spans="1:45" hidden="1" x14ac:dyDescent="0.5">
      <c r="A10216" t="s">
        <v>15759</v>
      </c>
      <c r="B10216" t="s">
        <v>15760</v>
      </c>
      <c r="C10216" t="s">
        <v>7674</v>
      </c>
      <c r="D10216" s="1">
        <v>44909</v>
      </c>
      <c r="E10216" t="s">
        <v>7218</v>
      </c>
      <c r="F10216" s="1">
        <v>44929</v>
      </c>
      <c r="G10216" t="s">
        <v>11758</v>
      </c>
      <c r="H10216">
        <v>50</v>
      </c>
      <c r="I10216">
        <v>157</v>
      </c>
      <c r="J10216" t="s">
        <v>11758</v>
      </c>
      <c r="K10216" s="26" t="s">
        <v>61</v>
      </c>
      <c r="L10216" t="s">
        <v>15756</v>
      </c>
      <c r="M10216" t="s">
        <v>1227</v>
      </c>
      <c r="N10216">
        <v>1</v>
      </c>
      <c r="O10216" t="str">
        <f t="shared" si="270"/>
        <v>Sne-C_003_E1</v>
      </c>
      <c r="P10216">
        <v>3</v>
      </c>
      <c r="Q10216" t="s">
        <v>67</v>
      </c>
      <c r="R10216">
        <v>100</v>
      </c>
      <c r="U10216" s="28">
        <v>29.8</v>
      </c>
      <c r="AQ10216" s="1">
        <v>44930</v>
      </c>
      <c r="AR10216">
        <v>2</v>
      </c>
      <c r="AS10216" t="s">
        <v>6439</v>
      </c>
    </row>
    <row r="10217" spans="1:45" hidden="1" x14ac:dyDescent="0.5">
      <c r="A10217" t="s">
        <v>15761</v>
      </c>
      <c r="B10217" t="s">
        <v>15762</v>
      </c>
      <c r="C10217" t="s">
        <v>7674</v>
      </c>
      <c r="D10217" s="1">
        <v>44909</v>
      </c>
      <c r="E10217" t="s">
        <v>7218</v>
      </c>
      <c r="F10217" s="1">
        <v>44929</v>
      </c>
      <c r="G10217" t="s">
        <v>11758</v>
      </c>
      <c r="H10217">
        <v>50</v>
      </c>
      <c r="I10217">
        <v>157</v>
      </c>
      <c r="J10217" t="s">
        <v>11758</v>
      </c>
      <c r="K10217" s="26" t="s">
        <v>61</v>
      </c>
      <c r="L10217" t="s">
        <v>15756</v>
      </c>
      <c r="M10217" t="s">
        <v>1227</v>
      </c>
      <c r="N10217">
        <v>1</v>
      </c>
      <c r="O10217" t="str">
        <f t="shared" si="270"/>
        <v>Sne-C_003_E1</v>
      </c>
      <c r="P10217">
        <v>4</v>
      </c>
      <c r="Q10217" t="s">
        <v>67</v>
      </c>
      <c r="R10217">
        <v>100</v>
      </c>
      <c r="U10217" s="28">
        <v>8.5</v>
      </c>
      <c r="AQ10217" s="1">
        <v>44930</v>
      </c>
      <c r="AR10217">
        <v>2</v>
      </c>
      <c r="AS10217" t="s">
        <v>6439</v>
      </c>
    </row>
    <row r="10218" spans="1:45" hidden="1" x14ac:dyDescent="0.5">
      <c r="A10218" t="s">
        <v>15763</v>
      </c>
      <c r="B10218" t="s">
        <v>15764</v>
      </c>
      <c r="C10218" t="s">
        <v>7674</v>
      </c>
      <c r="D10218" s="1">
        <v>44909</v>
      </c>
      <c r="E10218" t="s">
        <v>7218</v>
      </c>
      <c r="F10218" s="1">
        <v>44929</v>
      </c>
      <c r="G10218" t="s">
        <v>11612</v>
      </c>
      <c r="H10218">
        <v>50</v>
      </c>
      <c r="I10218">
        <v>157</v>
      </c>
      <c r="J10218" t="s">
        <v>11612</v>
      </c>
      <c r="K10218" s="26" t="s">
        <v>61</v>
      </c>
      <c r="L10218" t="s">
        <v>15756</v>
      </c>
      <c r="M10218" t="s">
        <v>1227</v>
      </c>
      <c r="N10218">
        <v>1</v>
      </c>
      <c r="O10218" t="str">
        <f t="shared" si="270"/>
        <v>Sne-C_003_E1</v>
      </c>
      <c r="P10218">
        <v>5</v>
      </c>
      <c r="Q10218" t="s">
        <v>67</v>
      </c>
      <c r="R10218">
        <v>100</v>
      </c>
      <c r="U10218" s="28">
        <v>14.4</v>
      </c>
      <c r="AQ10218" s="1">
        <v>44930</v>
      </c>
      <c r="AR10218">
        <v>2</v>
      </c>
      <c r="AS10218" t="s">
        <v>6439</v>
      </c>
    </row>
    <row r="10219" spans="1:45" hidden="1" x14ac:dyDescent="0.5">
      <c r="A10219" t="s">
        <v>15765</v>
      </c>
      <c r="B10219" t="s">
        <v>15766</v>
      </c>
      <c r="C10219" t="s">
        <v>7674</v>
      </c>
      <c r="D10219" s="1">
        <v>44909</v>
      </c>
      <c r="E10219" t="s">
        <v>7218</v>
      </c>
      <c r="F10219" s="1">
        <v>44929</v>
      </c>
      <c r="G10219" t="s">
        <v>11612</v>
      </c>
      <c r="H10219">
        <v>50</v>
      </c>
      <c r="I10219">
        <v>157</v>
      </c>
      <c r="J10219" t="s">
        <v>11612</v>
      </c>
      <c r="K10219" s="26" t="s">
        <v>61</v>
      </c>
      <c r="L10219" t="s">
        <v>15756</v>
      </c>
      <c r="M10219" t="s">
        <v>1227</v>
      </c>
      <c r="N10219">
        <v>1</v>
      </c>
      <c r="O10219" t="str">
        <f t="shared" si="270"/>
        <v>Sne-C_003_E1</v>
      </c>
      <c r="P10219">
        <v>6</v>
      </c>
      <c r="Q10219" t="s">
        <v>67</v>
      </c>
      <c r="R10219">
        <v>100</v>
      </c>
      <c r="U10219" s="28">
        <v>7</v>
      </c>
      <c r="AQ10219" s="1">
        <v>44930</v>
      </c>
      <c r="AR10219">
        <v>2</v>
      </c>
      <c r="AS10219" t="s">
        <v>6439</v>
      </c>
    </row>
    <row r="10220" spans="1:45" hidden="1" x14ac:dyDescent="0.5">
      <c r="A10220" t="s">
        <v>15767</v>
      </c>
      <c r="B10220" t="s">
        <v>15768</v>
      </c>
      <c r="C10220" t="s">
        <v>7674</v>
      </c>
      <c r="D10220" s="1">
        <v>44909</v>
      </c>
      <c r="E10220" t="s">
        <v>7218</v>
      </c>
      <c r="F10220" s="1">
        <v>44929</v>
      </c>
      <c r="G10220" t="s">
        <v>11612</v>
      </c>
      <c r="H10220">
        <v>50</v>
      </c>
      <c r="I10220">
        <v>157</v>
      </c>
      <c r="J10220" t="s">
        <v>11612</v>
      </c>
      <c r="K10220" s="26" t="s">
        <v>61</v>
      </c>
      <c r="L10220" t="s">
        <v>15756</v>
      </c>
      <c r="M10220" t="s">
        <v>1227</v>
      </c>
      <c r="N10220">
        <v>1</v>
      </c>
      <c r="O10220" t="str">
        <f t="shared" si="270"/>
        <v>Sne-C_003_E1</v>
      </c>
      <c r="P10220">
        <v>7</v>
      </c>
      <c r="Q10220" t="s">
        <v>67</v>
      </c>
      <c r="R10220">
        <v>100</v>
      </c>
      <c r="U10220" s="28">
        <v>3.9</v>
      </c>
      <c r="AQ10220" s="1">
        <v>44930</v>
      </c>
      <c r="AR10220">
        <v>2</v>
      </c>
      <c r="AS10220" t="s">
        <v>6439</v>
      </c>
    </row>
    <row r="10221" spans="1:45" hidden="1" x14ac:dyDescent="0.5">
      <c r="A10221" t="s">
        <v>15769</v>
      </c>
      <c r="B10221" t="s">
        <v>15770</v>
      </c>
      <c r="C10221" t="s">
        <v>7674</v>
      </c>
      <c r="D10221" s="1">
        <v>44909</v>
      </c>
      <c r="E10221" t="s">
        <v>7218</v>
      </c>
      <c r="F10221" s="1">
        <v>44929</v>
      </c>
      <c r="G10221" t="s">
        <v>11612</v>
      </c>
      <c r="H10221">
        <v>50</v>
      </c>
      <c r="I10221">
        <v>157</v>
      </c>
      <c r="J10221" t="s">
        <v>11612</v>
      </c>
      <c r="K10221" s="26" t="s">
        <v>61</v>
      </c>
      <c r="L10221" t="s">
        <v>15756</v>
      </c>
      <c r="M10221" t="s">
        <v>1227</v>
      </c>
      <c r="N10221">
        <v>1</v>
      </c>
      <c r="O10221" t="str">
        <f t="shared" si="270"/>
        <v>Sne-C_003_E1</v>
      </c>
      <c r="P10221">
        <v>8</v>
      </c>
      <c r="Q10221" t="s">
        <v>67</v>
      </c>
      <c r="R10221">
        <v>100</v>
      </c>
      <c r="U10221" s="28">
        <v>5.8</v>
      </c>
      <c r="AQ10221" s="1">
        <v>44930</v>
      </c>
      <c r="AR10221">
        <v>2</v>
      </c>
      <c r="AS10221" t="s">
        <v>6439</v>
      </c>
    </row>
    <row r="10222" spans="1:45" hidden="1" x14ac:dyDescent="0.5">
      <c r="A10222" t="s">
        <v>15771</v>
      </c>
      <c r="B10222" t="s">
        <v>15772</v>
      </c>
      <c r="C10222" t="s">
        <v>7674</v>
      </c>
      <c r="D10222" s="1">
        <v>44909</v>
      </c>
      <c r="E10222" t="s">
        <v>7218</v>
      </c>
      <c r="F10222" s="1">
        <v>44929</v>
      </c>
      <c r="G10222" t="s">
        <v>6439</v>
      </c>
      <c r="H10222">
        <v>50</v>
      </c>
      <c r="I10222">
        <v>157</v>
      </c>
      <c r="J10222" t="s">
        <v>6439</v>
      </c>
      <c r="K10222" s="26" t="s">
        <v>61</v>
      </c>
      <c r="L10222" t="s">
        <v>15756</v>
      </c>
      <c r="M10222" t="s">
        <v>1227</v>
      </c>
      <c r="N10222">
        <v>1</v>
      </c>
      <c r="O10222" t="str">
        <f t="shared" si="270"/>
        <v>Sne-C_003_E1</v>
      </c>
      <c r="P10222">
        <v>9</v>
      </c>
      <c r="Q10222" t="s">
        <v>67</v>
      </c>
      <c r="R10222">
        <v>100</v>
      </c>
      <c r="U10222" s="28">
        <v>18.3</v>
      </c>
      <c r="AQ10222" s="1">
        <v>44930</v>
      </c>
      <c r="AR10222">
        <v>2</v>
      </c>
      <c r="AS10222" t="s">
        <v>6439</v>
      </c>
    </row>
    <row r="10223" spans="1:45" hidden="1" x14ac:dyDescent="0.5">
      <c r="A10223" t="s">
        <v>15773</v>
      </c>
      <c r="B10223" t="s">
        <v>15774</v>
      </c>
      <c r="C10223" t="s">
        <v>7674</v>
      </c>
      <c r="D10223" s="1">
        <v>44909</v>
      </c>
      <c r="E10223" t="s">
        <v>7218</v>
      </c>
      <c r="F10223" s="1">
        <v>44929</v>
      </c>
      <c r="G10223" t="s">
        <v>6439</v>
      </c>
      <c r="H10223">
        <v>50</v>
      </c>
      <c r="I10223">
        <v>157</v>
      </c>
      <c r="J10223" t="s">
        <v>6439</v>
      </c>
      <c r="K10223" s="26" t="s">
        <v>61</v>
      </c>
      <c r="L10223" t="s">
        <v>15756</v>
      </c>
      <c r="M10223" t="s">
        <v>1227</v>
      </c>
      <c r="N10223">
        <v>1</v>
      </c>
      <c r="O10223" t="str">
        <f t="shared" si="270"/>
        <v>Sne-C_003_E1</v>
      </c>
      <c r="P10223">
        <v>10</v>
      </c>
      <c r="Q10223" t="s">
        <v>67</v>
      </c>
      <c r="R10223">
        <v>100</v>
      </c>
      <c r="U10223" s="28">
        <v>5.8</v>
      </c>
      <c r="AQ10223" s="1">
        <v>44930</v>
      </c>
      <c r="AR10223">
        <v>2</v>
      </c>
      <c r="AS10223" t="s">
        <v>6439</v>
      </c>
    </row>
    <row r="10224" spans="1:45" hidden="1" x14ac:dyDescent="0.5">
      <c r="A10224" t="s">
        <v>15775</v>
      </c>
      <c r="B10224" t="s">
        <v>15776</v>
      </c>
      <c r="C10224" t="s">
        <v>7674</v>
      </c>
      <c r="D10224" s="1">
        <v>44909</v>
      </c>
      <c r="E10224" t="s">
        <v>7218</v>
      </c>
      <c r="F10224" s="1">
        <v>44929</v>
      </c>
      <c r="G10224" t="s">
        <v>6439</v>
      </c>
      <c r="H10224">
        <v>50</v>
      </c>
      <c r="I10224">
        <v>157</v>
      </c>
      <c r="J10224" t="s">
        <v>6439</v>
      </c>
      <c r="K10224" s="26" t="s">
        <v>61</v>
      </c>
      <c r="L10224" t="s">
        <v>15756</v>
      </c>
      <c r="M10224" t="s">
        <v>1227</v>
      </c>
      <c r="N10224">
        <v>1</v>
      </c>
      <c r="O10224" t="str">
        <f t="shared" si="270"/>
        <v>Sne-C_003_E1</v>
      </c>
      <c r="P10224">
        <v>11</v>
      </c>
      <c r="Q10224" t="s">
        <v>67</v>
      </c>
      <c r="R10224">
        <v>100</v>
      </c>
      <c r="U10224" s="28">
        <v>2.2000000000000002</v>
      </c>
      <c r="AQ10224" s="1">
        <v>44930</v>
      </c>
      <c r="AR10224">
        <v>2</v>
      </c>
      <c r="AS10224" t="s">
        <v>6439</v>
      </c>
    </row>
    <row r="10225" spans="1:45" hidden="1" x14ac:dyDescent="0.5">
      <c r="A10225" t="s">
        <v>15777</v>
      </c>
      <c r="B10225" t="s">
        <v>15778</v>
      </c>
      <c r="C10225" t="s">
        <v>7674</v>
      </c>
      <c r="D10225" s="1">
        <v>44909</v>
      </c>
      <c r="E10225" t="s">
        <v>7218</v>
      </c>
      <c r="F10225" s="1">
        <v>44929</v>
      </c>
      <c r="G10225" t="s">
        <v>6439</v>
      </c>
      <c r="H10225">
        <v>50</v>
      </c>
      <c r="I10225">
        <v>157</v>
      </c>
      <c r="J10225" t="s">
        <v>6439</v>
      </c>
      <c r="K10225" s="26" t="s">
        <v>61</v>
      </c>
      <c r="L10225" t="s">
        <v>15756</v>
      </c>
      <c r="M10225" t="s">
        <v>1227</v>
      </c>
      <c r="N10225">
        <v>1</v>
      </c>
      <c r="O10225" t="str">
        <f t="shared" si="270"/>
        <v>Sne-C_003_E1</v>
      </c>
      <c r="P10225">
        <v>12</v>
      </c>
      <c r="Q10225" t="s">
        <v>67</v>
      </c>
      <c r="R10225">
        <v>100</v>
      </c>
      <c r="U10225" s="28">
        <v>4.7</v>
      </c>
      <c r="AQ10225" s="1">
        <v>44930</v>
      </c>
      <c r="AR10225">
        <v>2</v>
      </c>
      <c r="AS10225" t="s">
        <v>6439</v>
      </c>
    </row>
    <row r="10226" spans="1:45" hidden="1" x14ac:dyDescent="0.5">
      <c r="A10226" t="s">
        <v>15779</v>
      </c>
      <c r="B10226" t="s">
        <v>15780</v>
      </c>
      <c r="C10226" t="s">
        <v>7674</v>
      </c>
      <c r="D10226" s="1">
        <v>44909</v>
      </c>
      <c r="E10226" t="s">
        <v>7218</v>
      </c>
      <c r="F10226" s="1">
        <v>44929</v>
      </c>
      <c r="G10226" t="s">
        <v>11758</v>
      </c>
      <c r="H10226">
        <v>50</v>
      </c>
      <c r="I10226">
        <v>157</v>
      </c>
      <c r="J10226" t="s">
        <v>11758</v>
      </c>
      <c r="K10226" s="26" t="s">
        <v>61</v>
      </c>
      <c r="L10226" t="s">
        <v>15756</v>
      </c>
      <c r="M10226" t="s">
        <v>1227</v>
      </c>
      <c r="N10226">
        <v>1</v>
      </c>
      <c r="O10226" t="str">
        <f t="shared" si="270"/>
        <v>Sne-C_003_E1</v>
      </c>
      <c r="P10226">
        <v>1</v>
      </c>
      <c r="Q10226" t="s">
        <v>65</v>
      </c>
      <c r="R10226">
        <v>100</v>
      </c>
      <c r="U10226" s="28">
        <v>3.5</v>
      </c>
      <c r="AQ10226" s="1">
        <v>44930</v>
      </c>
      <c r="AR10226">
        <v>2</v>
      </c>
      <c r="AS10226" t="s">
        <v>6439</v>
      </c>
    </row>
    <row r="10227" spans="1:45" hidden="1" x14ac:dyDescent="0.5">
      <c r="A10227" t="s">
        <v>15781</v>
      </c>
      <c r="B10227" t="s">
        <v>15782</v>
      </c>
      <c r="C10227" t="s">
        <v>7674</v>
      </c>
      <c r="D10227" s="1">
        <v>44909</v>
      </c>
      <c r="E10227" t="s">
        <v>7218</v>
      </c>
      <c r="F10227" s="1">
        <v>44929</v>
      </c>
      <c r="G10227" t="s">
        <v>11758</v>
      </c>
      <c r="H10227">
        <v>50</v>
      </c>
      <c r="I10227">
        <v>157</v>
      </c>
      <c r="J10227" t="s">
        <v>11758</v>
      </c>
      <c r="K10227" s="26" t="s">
        <v>61</v>
      </c>
      <c r="L10227" t="s">
        <v>15756</v>
      </c>
      <c r="M10227" t="s">
        <v>1227</v>
      </c>
      <c r="N10227">
        <v>1</v>
      </c>
      <c r="O10227" t="str">
        <f t="shared" si="270"/>
        <v>Sne-C_003_E1</v>
      </c>
      <c r="P10227">
        <v>2</v>
      </c>
      <c r="Q10227" t="s">
        <v>65</v>
      </c>
      <c r="R10227">
        <v>100</v>
      </c>
      <c r="U10227" s="28">
        <v>14.4</v>
      </c>
      <c r="AQ10227" s="1">
        <v>44930</v>
      </c>
      <c r="AR10227">
        <v>2</v>
      </c>
      <c r="AS10227" t="s">
        <v>6439</v>
      </c>
    </row>
    <row r="10228" spans="1:45" hidden="1" x14ac:dyDescent="0.5">
      <c r="A10228" t="s">
        <v>15783</v>
      </c>
      <c r="B10228" t="s">
        <v>15784</v>
      </c>
      <c r="C10228" t="s">
        <v>7674</v>
      </c>
      <c r="D10228" s="1">
        <v>44909</v>
      </c>
      <c r="E10228" t="s">
        <v>7218</v>
      </c>
      <c r="F10228" s="1">
        <v>44929</v>
      </c>
      <c r="G10228" t="s">
        <v>11758</v>
      </c>
      <c r="H10228">
        <v>50</v>
      </c>
      <c r="I10228">
        <v>157</v>
      </c>
      <c r="J10228" t="s">
        <v>11758</v>
      </c>
      <c r="K10228" s="26" t="s">
        <v>61</v>
      </c>
      <c r="L10228" t="s">
        <v>15756</v>
      </c>
      <c r="M10228" t="s">
        <v>1227</v>
      </c>
      <c r="N10228">
        <v>1</v>
      </c>
      <c r="O10228" t="str">
        <f t="shared" si="270"/>
        <v>Sne-C_003_E1</v>
      </c>
      <c r="P10228">
        <v>3</v>
      </c>
      <c r="Q10228" t="s">
        <v>65</v>
      </c>
      <c r="R10228">
        <v>100</v>
      </c>
      <c r="U10228" s="28">
        <v>10.6</v>
      </c>
      <c r="AQ10228" s="1">
        <v>44930</v>
      </c>
      <c r="AR10228">
        <v>2</v>
      </c>
      <c r="AS10228" t="s">
        <v>6439</v>
      </c>
    </row>
    <row r="10229" spans="1:45" hidden="1" x14ac:dyDescent="0.5">
      <c r="A10229" t="s">
        <v>15785</v>
      </c>
      <c r="B10229" t="s">
        <v>15786</v>
      </c>
      <c r="C10229" t="s">
        <v>7674</v>
      </c>
      <c r="D10229" s="1">
        <v>44909</v>
      </c>
      <c r="E10229" t="s">
        <v>7218</v>
      </c>
      <c r="F10229" s="1">
        <v>44929</v>
      </c>
      <c r="G10229" t="s">
        <v>11758</v>
      </c>
      <c r="H10229">
        <v>50</v>
      </c>
      <c r="I10229">
        <v>157</v>
      </c>
      <c r="J10229" t="s">
        <v>11758</v>
      </c>
      <c r="K10229" s="26" t="s">
        <v>61</v>
      </c>
      <c r="L10229" t="s">
        <v>15756</v>
      </c>
      <c r="M10229" t="s">
        <v>1227</v>
      </c>
      <c r="N10229">
        <v>1</v>
      </c>
      <c r="O10229" t="str">
        <f t="shared" si="270"/>
        <v>Sne-C_003_E1</v>
      </c>
      <c r="P10229">
        <v>4</v>
      </c>
      <c r="Q10229" t="s">
        <v>65</v>
      </c>
      <c r="R10229">
        <v>100</v>
      </c>
      <c r="U10229" s="28">
        <v>19.3</v>
      </c>
      <c r="AQ10229" s="1">
        <v>44930</v>
      </c>
      <c r="AR10229">
        <v>2</v>
      </c>
      <c r="AS10229" t="s">
        <v>6439</v>
      </c>
    </row>
    <row r="10230" spans="1:45" hidden="1" x14ac:dyDescent="0.5">
      <c r="A10230" t="s">
        <v>15787</v>
      </c>
      <c r="B10230" t="s">
        <v>15788</v>
      </c>
      <c r="C10230" t="s">
        <v>7674</v>
      </c>
      <c r="D10230" s="1">
        <v>44909</v>
      </c>
      <c r="E10230" t="s">
        <v>7218</v>
      </c>
      <c r="F10230" s="1">
        <v>44929</v>
      </c>
      <c r="G10230" t="s">
        <v>11612</v>
      </c>
      <c r="H10230">
        <v>50</v>
      </c>
      <c r="I10230">
        <v>157</v>
      </c>
      <c r="J10230" t="s">
        <v>11612</v>
      </c>
      <c r="K10230" s="26" t="s">
        <v>61</v>
      </c>
      <c r="L10230" t="s">
        <v>15756</v>
      </c>
      <c r="M10230" t="s">
        <v>1227</v>
      </c>
      <c r="N10230">
        <v>1</v>
      </c>
      <c r="O10230" t="str">
        <f t="shared" si="270"/>
        <v>Sne-C_003_E1</v>
      </c>
      <c r="P10230">
        <v>5</v>
      </c>
      <c r="Q10230" t="s">
        <v>65</v>
      </c>
      <c r="R10230">
        <v>100</v>
      </c>
      <c r="U10230" s="28">
        <v>6.3</v>
      </c>
      <c r="AQ10230" s="1">
        <v>44930</v>
      </c>
      <c r="AR10230">
        <v>2</v>
      </c>
      <c r="AS10230" t="s">
        <v>6439</v>
      </c>
    </row>
    <row r="10231" spans="1:45" hidden="1" x14ac:dyDescent="0.5">
      <c r="A10231" t="s">
        <v>15789</v>
      </c>
      <c r="B10231" t="s">
        <v>15790</v>
      </c>
      <c r="C10231" t="s">
        <v>7674</v>
      </c>
      <c r="D10231" s="1">
        <v>44909</v>
      </c>
      <c r="E10231" t="s">
        <v>7218</v>
      </c>
      <c r="F10231" s="1">
        <v>44929</v>
      </c>
      <c r="G10231" t="s">
        <v>11612</v>
      </c>
      <c r="H10231">
        <v>50</v>
      </c>
      <c r="I10231">
        <v>157</v>
      </c>
      <c r="J10231" t="s">
        <v>11612</v>
      </c>
      <c r="K10231" s="26" t="s">
        <v>61</v>
      </c>
      <c r="L10231" t="s">
        <v>15756</v>
      </c>
      <c r="M10231" t="s">
        <v>1227</v>
      </c>
      <c r="N10231">
        <v>1</v>
      </c>
      <c r="O10231" t="str">
        <f t="shared" si="270"/>
        <v>Sne-C_003_E1</v>
      </c>
      <c r="P10231">
        <v>6</v>
      </c>
      <c r="Q10231" t="s">
        <v>65</v>
      </c>
      <c r="R10231">
        <v>100</v>
      </c>
      <c r="U10231" s="28">
        <v>10.199999999999999</v>
      </c>
      <c r="AQ10231" s="1">
        <v>44930</v>
      </c>
      <c r="AR10231">
        <v>2</v>
      </c>
      <c r="AS10231" t="s">
        <v>6439</v>
      </c>
    </row>
    <row r="10232" spans="1:45" hidden="1" x14ac:dyDescent="0.5">
      <c r="A10232" t="s">
        <v>15791</v>
      </c>
      <c r="B10232" t="s">
        <v>15792</v>
      </c>
      <c r="C10232" t="s">
        <v>7674</v>
      </c>
      <c r="D10232" s="1">
        <v>44909</v>
      </c>
      <c r="E10232" t="s">
        <v>7218</v>
      </c>
      <c r="F10232" s="1">
        <v>44929</v>
      </c>
      <c r="G10232" t="s">
        <v>11612</v>
      </c>
      <c r="H10232">
        <v>50</v>
      </c>
      <c r="I10232">
        <v>157</v>
      </c>
      <c r="J10232" t="s">
        <v>11612</v>
      </c>
      <c r="K10232" s="26" t="s">
        <v>61</v>
      </c>
      <c r="L10232" t="s">
        <v>15756</v>
      </c>
      <c r="M10232" t="s">
        <v>1227</v>
      </c>
      <c r="N10232">
        <v>1</v>
      </c>
      <c r="O10232" t="str">
        <f t="shared" si="270"/>
        <v>Sne-C_003_E1</v>
      </c>
      <c r="P10232">
        <v>7</v>
      </c>
      <c r="Q10232" t="s">
        <v>65</v>
      </c>
      <c r="R10232">
        <v>100</v>
      </c>
      <c r="U10232" s="28">
        <v>12.3</v>
      </c>
      <c r="AQ10232" s="1">
        <v>44930</v>
      </c>
      <c r="AR10232">
        <v>2</v>
      </c>
      <c r="AS10232" t="s">
        <v>6439</v>
      </c>
    </row>
    <row r="10233" spans="1:45" hidden="1" x14ac:dyDescent="0.5">
      <c r="A10233" t="s">
        <v>15793</v>
      </c>
      <c r="B10233" t="s">
        <v>15794</v>
      </c>
      <c r="C10233" t="s">
        <v>7674</v>
      </c>
      <c r="D10233" s="1">
        <v>44909</v>
      </c>
      <c r="E10233" t="s">
        <v>7218</v>
      </c>
      <c r="F10233" s="1">
        <v>44929</v>
      </c>
      <c r="G10233" t="s">
        <v>11612</v>
      </c>
      <c r="H10233">
        <v>50</v>
      </c>
      <c r="I10233">
        <v>157</v>
      </c>
      <c r="J10233" t="s">
        <v>11612</v>
      </c>
      <c r="K10233" s="26" t="s">
        <v>61</v>
      </c>
      <c r="L10233" t="s">
        <v>15756</v>
      </c>
      <c r="M10233" t="s">
        <v>1227</v>
      </c>
      <c r="N10233">
        <v>1</v>
      </c>
      <c r="O10233" t="str">
        <f t="shared" si="270"/>
        <v>Sne-C_003_E1</v>
      </c>
      <c r="P10233">
        <v>8</v>
      </c>
      <c r="Q10233" t="s">
        <v>65</v>
      </c>
      <c r="R10233">
        <v>100</v>
      </c>
      <c r="U10233" s="28">
        <v>4.7</v>
      </c>
      <c r="AQ10233" s="1">
        <v>44930</v>
      </c>
      <c r="AR10233">
        <v>2</v>
      </c>
      <c r="AS10233" t="s">
        <v>6439</v>
      </c>
    </row>
    <row r="10234" spans="1:45" hidden="1" x14ac:dyDescent="0.5">
      <c r="A10234" t="s">
        <v>15795</v>
      </c>
      <c r="B10234" t="s">
        <v>15796</v>
      </c>
      <c r="C10234" t="s">
        <v>7674</v>
      </c>
      <c r="D10234" s="1">
        <v>44909</v>
      </c>
      <c r="E10234" t="s">
        <v>7218</v>
      </c>
      <c r="F10234" s="1">
        <v>44929</v>
      </c>
      <c r="G10234" t="s">
        <v>6439</v>
      </c>
      <c r="H10234">
        <v>50</v>
      </c>
      <c r="I10234">
        <v>157</v>
      </c>
      <c r="J10234" t="s">
        <v>6439</v>
      </c>
      <c r="K10234" s="26" t="s">
        <v>61</v>
      </c>
      <c r="L10234" t="s">
        <v>15756</v>
      </c>
      <c r="M10234" t="s">
        <v>1227</v>
      </c>
      <c r="N10234">
        <v>1</v>
      </c>
      <c r="O10234" t="str">
        <f t="shared" si="270"/>
        <v>Sne-C_003_E1</v>
      </c>
      <c r="P10234">
        <v>9</v>
      </c>
      <c r="Q10234" t="s">
        <v>65</v>
      </c>
      <c r="R10234">
        <v>100</v>
      </c>
      <c r="U10234" s="28">
        <v>9.1999999999999993</v>
      </c>
      <c r="AQ10234" s="1">
        <v>44930</v>
      </c>
      <c r="AR10234">
        <v>2</v>
      </c>
      <c r="AS10234" t="s">
        <v>6439</v>
      </c>
    </row>
    <row r="10235" spans="1:45" hidden="1" x14ac:dyDescent="0.5">
      <c r="A10235" t="s">
        <v>15797</v>
      </c>
      <c r="B10235" t="s">
        <v>15798</v>
      </c>
      <c r="C10235" t="s">
        <v>7674</v>
      </c>
      <c r="D10235" s="1">
        <v>44909</v>
      </c>
      <c r="E10235" t="s">
        <v>7218</v>
      </c>
      <c r="F10235" s="1">
        <v>44929</v>
      </c>
      <c r="G10235" t="s">
        <v>6439</v>
      </c>
      <c r="H10235">
        <v>50</v>
      </c>
      <c r="I10235">
        <v>157</v>
      </c>
      <c r="J10235" t="s">
        <v>6439</v>
      </c>
      <c r="K10235" s="26" t="s">
        <v>61</v>
      </c>
      <c r="L10235" t="s">
        <v>15756</v>
      </c>
      <c r="M10235" t="s">
        <v>1227</v>
      </c>
      <c r="N10235">
        <v>1</v>
      </c>
      <c r="O10235" t="str">
        <f t="shared" si="270"/>
        <v>Sne-C_003_E1</v>
      </c>
      <c r="P10235">
        <v>10</v>
      </c>
      <c r="Q10235" t="s">
        <v>65</v>
      </c>
      <c r="R10235">
        <v>100</v>
      </c>
      <c r="U10235" s="28">
        <v>22.8</v>
      </c>
      <c r="AQ10235" s="1">
        <v>44930</v>
      </c>
      <c r="AR10235">
        <v>2</v>
      </c>
      <c r="AS10235" t="s">
        <v>6439</v>
      </c>
    </row>
    <row r="10236" spans="1:45" hidden="1" x14ac:dyDescent="0.5">
      <c r="A10236" t="s">
        <v>15799</v>
      </c>
      <c r="B10236" t="s">
        <v>15800</v>
      </c>
      <c r="C10236" t="s">
        <v>7674</v>
      </c>
      <c r="D10236" s="1">
        <v>44909</v>
      </c>
      <c r="E10236" t="s">
        <v>7218</v>
      </c>
      <c r="F10236" s="1">
        <v>44929</v>
      </c>
      <c r="G10236" t="s">
        <v>6439</v>
      </c>
      <c r="H10236">
        <v>50</v>
      </c>
      <c r="I10236">
        <v>157</v>
      </c>
      <c r="J10236" t="s">
        <v>6439</v>
      </c>
      <c r="K10236" s="26" t="s">
        <v>61</v>
      </c>
      <c r="L10236" t="s">
        <v>15756</v>
      </c>
      <c r="M10236" t="s">
        <v>1227</v>
      </c>
      <c r="N10236">
        <v>1</v>
      </c>
      <c r="O10236" t="str">
        <f t="shared" si="270"/>
        <v>Sne-C_003_E1</v>
      </c>
      <c r="P10236">
        <v>11</v>
      </c>
      <c r="Q10236" t="s">
        <v>65</v>
      </c>
      <c r="R10236">
        <v>100</v>
      </c>
      <c r="U10236" s="28">
        <v>7.9</v>
      </c>
      <c r="AQ10236" s="1">
        <v>44930</v>
      </c>
      <c r="AR10236">
        <v>2</v>
      </c>
      <c r="AS10236" t="s">
        <v>6439</v>
      </c>
    </row>
    <row r="10237" spans="1:45" hidden="1" x14ac:dyDescent="0.5">
      <c r="A10237" t="s">
        <v>15801</v>
      </c>
      <c r="B10237" t="s">
        <v>15802</v>
      </c>
      <c r="C10237" t="s">
        <v>7674</v>
      </c>
      <c r="D10237" s="1">
        <v>44909</v>
      </c>
      <c r="E10237" t="s">
        <v>7218</v>
      </c>
      <c r="F10237" s="1">
        <v>44929</v>
      </c>
      <c r="G10237" t="s">
        <v>6439</v>
      </c>
      <c r="H10237">
        <v>50</v>
      </c>
      <c r="I10237">
        <v>157</v>
      </c>
      <c r="J10237" t="s">
        <v>6439</v>
      </c>
      <c r="K10237" s="26" t="s">
        <v>61</v>
      </c>
      <c r="L10237" t="s">
        <v>15756</v>
      </c>
      <c r="M10237" t="s">
        <v>1227</v>
      </c>
      <c r="N10237">
        <v>1</v>
      </c>
      <c r="O10237" t="str">
        <f t="shared" si="270"/>
        <v>Sne-C_003_E1</v>
      </c>
      <c r="P10237">
        <v>12</v>
      </c>
      <c r="Q10237" t="s">
        <v>65</v>
      </c>
      <c r="R10237">
        <v>100</v>
      </c>
      <c r="U10237" s="28">
        <v>8.8000000000000007</v>
      </c>
      <c r="AQ10237" s="1">
        <v>44930</v>
      </c>
      <c r="AR10237">
        <v>2</v>
      </c>
      <c r="AS10237" t="s">
        <v>6439</v>
      </c>
    </row>
    <row r="10238" spans="1:45" hidden="1" x14ac:dyDescent="0.5">
      <c r="A10238" t="s">
        <v>15803</v>
      </c>
      <c r="B10238" t="s">
        <v>15804</v>
      </c>
      <c r="C10238" t="s">
        <v>7674</v>
      </c>
      <c r="D10238" s="1">
        <v>44909</v>
      </c>
      <c r="E10238" t="s">
        <v>7218</v>
      </c>
      <c r="F10238" s="1">
        <v>44929</v>
      </c>
      <c r="G10238" t="s">
        <v>11758</v>
      </c>
      <c r="H10238">
        <v>50</v>
      </c>
      <c r="I10238">
        <v>157</v>
      </c>
      <c r="J10238" t="s">
        <v>11758</v>
      </c>
      <c r="K10238" s="26" t="s">
        <v>61</v>
      </c>
      <c r="L10238" t="s">
        <v>15756</v>
      </c>
      <c r="M10238" t="s">
        <v>1227</v>
      </c>
      <c r="N10238">
        <v>1</v>
      </c>
      <c r="O10238" t="str">
        <f t="shared" si="270"/>
        <v>Sne-C_003_E1</v>
      </c>
      <c r="P10238">
        <v>1</v>
      </c>
      <c r="Q10238" t="s">
        <v>63</v>
      </c>
      <c r="R10238">
        <v>100</v>
      </c>
      <c r="U10238" s="28">
        <v>14.7</v>
      </c>
      <c r="AQ10238" s="1">
        <v>44930</v>
      </c>
      <c r="AR10238">
        <v>2</v>
      </c>
      <c r="AS10238" t="s">
        <v>6439</v>
      </c>
    </row>
    <row r="10239" spans="1:45" hidden="1" x14ac:dyDescent="0.5">
      <c r="A10239" t="s">
        <v>15805</v>
      </c>
      <c r="B10239" t="s">
        <v>15806</v>
      </c>
      <c r="C10239" t="s">
        <v>7674</v>
      </c>
      <c r="D10239" s="1">
        <v>44909</v>
      </c>
      <c r="E10239" t="s">
        <v>7218</v>
      </c>
      <c r="F10239" s="1">
        <v>44929</v>
      </c>
      <c r="G10239" t="s">
        <v>11758</v>
      </c>
      <c r="H10239">
        <v>50</v>
      </c>
      <c r="I10239">
        <v>157</v>
      </c>
      <c r="J10239" t="s">
        <v>11758</v>
      </c>
      <c r="K10239" s="26" t="s">
        <v>61</v>
      </c>
      <c r="L10239" t="s">
        <v>15756</v>
      </c>
      <c r="M10239" t="s">
        <v>1227</v>
      </c>
      <c r="N10239">
        <v>1</v>
      </c>
      <c r="O10239" t="str">
        <f t="shared" si="270"/>
        <v>Sne-C_003_E1</v>
      </c>
      <c r="P10239">
        <v>2</v>
      </c>
      <c r="Q10239" t="s">
        <v>63</v>
      </c>
      <c r="R10239">
        <v>100</v>
      </c>
      <c r="U10239" s="28">
        <v>11</v>
      </c>
      <c r="AQ10239" s="1">
        <v>44930</v>
      </c>
      <c r="AR10239">
        <v>2</v>
      </c>
      <c r="AS10239" t="s">
        <v>6439</v>
      </c>
    </row>
    <row r="10240" spans="1:45" hidden="1" x14ac:dyDescent="0.5">
      <c r="A10240" t="s">
        <v>15807</v>
      </c>
      <c r="B10240" t="s">
        <v>15808</v>
      </c>
      <c r="C10240" t="s">
        <v>7674</v>
      </c>
      <c r="D10240" s="1">
        <v>44909</v>
      </c>
      <c r="E10240" t="s">
        <v>7218</v>
      </c>
      <c r="F10240" s="1">
        <v>44929</v>
      </c>
      <c r="G10240" t="s">
        <v>11758</v>
      </c>
      <c r="H10240">
        <v>50</v>
      </c>
      <c r="I10240">
        <v>157</v>
      </c>
      <c r="J10240" t="s">
        <v>11758</v>
      </c>
      <c r="K10240" s="26" t="s">
        <v>61</v>
      </c>
      <c r="L10240" t="s">
        <v>15756</v>
      </c>
      <c r="M10240" t="s">
        <v>1227</v>
      </c>
      <c r="N10240">
        <v>1</v>
      </c>
      <c r="O10240" t="str">
        <f t="shared" si="270"/>
        <v>Sne-C_003_E1</v>
      </c>
      <c r="P10240">
        <v>3</v>
      </c>
      <c r="Q10240" t="s">
        <v>63</v>
      </c>
      <c r="R10240">
        <v>100</v>
      </c>
      <c r="U10240" s="28">
        <v>13.4</v>
      </c>
      <c r="AQ10240" s="1">
        <v>44930</v>
      </c>
      <c r="AR10240">
        <v>2</v>
      </c>
      <c r="AS10240" t="s">
        <v>6439</v>
      </c>
    </row>
    <row r="10241" spans="1:45" hidden="1" x14ac:dyDescent="0.5">
      <c r="A10241" t="s">
        <v>15809</v>
      </c>
      <c r="B10241" t="s">
        <v>15810</v>
      </c>
      <c r="C10241" t="s">
        <v>7674</v>
      </c>
      <c r="D10241" s="1">
        <v>44909</v>
      </c>
      <c r="E10241" t="s">
        <v>7218</v>
      </c>
      <c r="F10241" s="1">
        <v>44929</v>
      </c>
      <c r="G10241" t="s">
        <v>11758</v>
      </c>
      <c r="H10241">
        <v>50</v>
      </c>
      <c r="I10241">
        <v>157</v>
      </c>
      <c r="J10241" t="s">
        <v>11758</v>
      </c>
      <c r="K10241" s="26" t="s">
        <v>61</v>
      </c>
      <c r="L10241" t="s">
        <v>15756</v>
      </c>
      <c r="M10241" t="s">
        <v>1227</v>
      </c>
      <c r="N10241">
        <v>1</v>
      </c>
      <c r="O10241" t="str">
        <f t="shared" si="270"/>
        <v>Sne-C_003_E1</v>
      </c>
      <c r="P10241">
        <v>4</v>
      </c>
      <c r="Q10241" t="s">
        <v>63</v>
      </c>
      <c r="R10241">
        <v>100</v>
      </c>
      <c r="U10241" s="28">
        <v>22.4</v>
      </c>
      <c r="AQ10241" s="1">
        <v>44930</v>
      </c>
      <c r="AR10241">
        <v>2</v>
      </c>
      <c r="AS10241" t="s">
        <v>6439</v>
      </c>
    </row>
    <row r="10242" spans="1:45" hidden="1" x14ac:dyDescent="0.5">
      <c r="A10242" t="s">
        <v>15811</v>
      </c>
      <c r="B10242" t="s">
        <v>15812</v>
      </c>
      <c r="C10242" t="s">
        <v>7674</v>
      </c>
      <c r="D10242" s="1">
        <v>44909</v>
      </c>
      <c r="E10242" t="s">
        <v>7218</v>
      </c>
      <c r="F10242" s="1">
        <v>44929</v>
      </c>
      <c r="G10242" t="s">
        <v>11612</v>
      </c>
      <c r="H10242">
        <v>50</v>
      </c>
      <c r="I10242">
        <v>157</v>
      </c>
      <c r="J10242" t="s">
        <v>11612</v>
      </c>
      <c r="K10242" s="26" t="s">
        <v>61</v>
      </c>
      <c r="L10242" t="s">
        <v>15756</v>
      </c>
      <c r="M10242" t="s">
        <v>1227</v>
      </c>
      <c r="N10242">
        <v>1</v>
      </c>
      <c r="O10242" t="str">
        <f t="shared" si="270"/>
        <v>Sne-C_003_E1</v>
      </c>
      <c r="P10242">
        <v>5</v>
      </c>
      <c r="Q10242" t="s">
        <v>63</v>
      </c>
      <c r="R10242">
        <v>100</v>
      </c>
      <c r="U10242" s="28">
        <v>10.3</v>
      </c>
      <c r="AQ10242" s="1">
        <v>44930</v>
      </c>
      <c r="AR10242">
        <v>2</v>
      </c>
      <c r="AS10242" t="s">
        <v>6439</v>
      </c>
    </row>
    <row r="10243" spans="1:45" hidden="1" x14ac:dyDescent="0.5">
      <c r="A10243" t="s">
        <v>15813</v>
      </c>
      <c r="B10243" t="s">
        <v>15814</v>
      </c>
      <c r="C10243" t="s">
        <v>7674</v>
      </c>
      <c r="D10243" s="1">
        <v>44909</v>
      </c>
      <c r="E10243" t="s">
        <v>7218</v>
      </c>
      <c r="F10243" s="1">
        <v>44929</v>
      </c>
      <c r="G10243" t="s">
        <v>11612</v>
      </c>
      <c r="H10243">
        <v>50</v>
      </c>
      <c r="I10243">
        <v>157</v>
      </c>
      <c r="J10243" t="s">
        <v>11612</v>
      </c>
      <c r="K10243" s="26" t="s">
        <v>61</v>
      </c>
      <c r="L10243" t="s">
        <v>15756</v>
      </c>
      <c r="M10243" t="s">
        <v>1227</v>
      </c>
      <c r="N10243">
        <v>1</v>
      </c>
      <c r="O10243" t="str">
        <f t="shared" si="270"/>
        <v>Sne-C_003_E1</v>
      </c>
      <c r="P10243">
        <v>6</v>
      </c>
      <c r="Q10243" t="s">
        <v>63</v>
      </c>
      <c r="R10243">
        <v>100</v>
      </c>
      <c r="U10243" s="28">
        <v>16.100000000000001</v>
      </c>
      <c r="AQ10243" s="1">
        <v>44930</v>
      </c>
      <c r="AR10243">
        <v>2</v>
      </c>
      <c r="AS10243" t="s">
        <v>6439</v>
      </c>
    </row>
    <row r="10244" spans="1:45" hidden="1" x14ac:dyDescent="0.5">
      <c r="A10244" t="s">
        <v>15815</v>
      </c>
      <c r="B10244" t="s">
        <v>15816</v>
      </c>
      <c r="C10244" t="s">
        <v>7674</v>
      </c>
      <c r="D10244" s="1">
        <v>44909</v>
      </c>
      <c r="E10244" t="s">
        <v>7218</v>
      </c>
      <c r="F10244" s="1">
        <v>44929</v>
      </c>
      <c r="G10244" t="s">
        <v>11612</v>
      </c>
      <c r="H10244">
        <v>50</v>
      </c>
      <c r="I10244">
        <v>157</v>
      </c>
      <c r="J10244" t="s">
        <v>11612</v>
      </c>
      <c r="K10244" s="26" t="s">
        <v>61</v>
      </c>
      <c r="L10244" t="s">
        <v>15756</v>
      </c>
      <c r="M10244" t="s">
        <v>1227</v>
      </c>
      <c r="N10244">
        <v>1</v>
      </c>
      <c r="O10244" t="str">
        <f t="shared" si="270"/>
        <v>Sne-C_003_E1</v>
      </c>
      <c r="P10244">
        <v>7</v>
      </c>
      <c r="Q10244" t="s">
        <v>63</v>
      </c>
      <c r="R10244">
        <v>100</v>
      </c>
      <c r="U10244" s="28">
        <v>21.3</v>
      </c>
      <c r="AQ10244" s="1">
        <v>44930</v>
      </c>
      <c r="AR10244">
        <v>2</v>
      </c>
      <c r="AS10244" t="s">
        <v>6439</v>
      </c>
    </row>
    <row r="10245" spans="1:45" hidden="1" x14ac:dyDescent="0.5">
      <c r="A10245" t="s">
        <v>15817</v>
      </c>
      <c r="B10245" t="s">
        <v>15818</v>
      </c>
      <c r="C10245" t="s">
        <v>7674</v>
      </c>
      <c r="D10245" s="1">
        <v>44909</v>
      </c>
      <c r="E10245" t="s">
        <v>7218</v>
      </c>
      <c r="F10245" s="1">
        <v>44929</v>
      </c>
      <c r="G10245" t="s">
        <v>11612</v>
      </c>
      <c r="H10245">
        <v>50</v>
      </c>
      <c r="I10245">
        <v>157</v>
      </c>
      <c r="J10245" t="s">
        <v>11612</v>
      </c>
      <c r="K10245" s="26" t="s">
        <v>61</v>
      </c>
      <c r="L10245" t="s">
        <v>15756</v>
      </c>
      <c r="M10245" t="s">
        <v>1227</v>
      </c>
      <c r="N10245">
        <v>1</v>
      </c>
      <c r="O10245" t="str">
        <f t="shared" si="270"/>
        <v>Sne-C_003_E1</v>
      </c>
      <c r="P10245">
        <v>8</v>
      </c>
      <c r="Q10245" t="s">
        <v>63</v>
      </c>
      <c r="R10245">
        <v>100</v>
      </c>
      <c r="U10245" s="28">
        <v>36.200000000000003</v>
      </c>
      <c r="AQ10245" s="1">
        <v>44930</v>
      </c>
      <c r="AR10245">
        <v>2</v>
      </c>
      <c r="AS10245" t="s">
        <v>6439</v>
      </c>
    </row>
    <row r="10246" spans="1:45" hidden="1" x14ac:dyDescent="0.5">
      <c r="A10246" t="s">
        <v>15819</v>
      </c>
      <c r="B10246" t="s">
        <v>15820</v>
      </c>
      <c r="C10246" t="s">
        <v>7674</v>
      </c>
      <c r="D10246" s="1">
        <v>44909</v>
      </c>
      <c r="E10246" t="s">
        <v>7218</v>
      </c>
      <c r="F10246" s="1">
        <v>44929</v>
      </c>
      <c r="G10246" t="s">
        <v>6439</v>
      </c>
      <c r="H10246">
        <v>50</v>
      </c>
      <c r="I10246">
        <v>157</v>
      </c>
      <c r="J10246" t="s">
        <v>6439</v>
      </c>
      <c r="K10246" s="26" t="s">
        <v>61</v>
      </c>
      <c r="L10246" t="s">
        <v>15756</v>
      </c>
      <c r="M10246" t="s">
        <v>1227</v>
      </c>
      <c r="N10246">
        <v>1</v>
      </c>
      <c r="O10246" t="str">
        <f t="shared" ref="O10246:O10277" si="271">L10246&amp;"_E1"</f>
        <v>Sne-C_003_E1</v>
      </c>
      <c r="P10246">
        <v>9</v>
      </c>
      <c r="Q10246" t="s">
        <v>63</v>
      </c>
      <c r="R10246">
        <v>100</v>
      </c>
      <c r="U10246" s="28">
        <v>7.5</v>
      </c>
      <c r="AQ10246" s="1">
        <v>44930</v>
      </c>
      <c r="AR10246">
        <v>2</v>
      </c>
      <c r="AS10246" t="s">
        <v>6439</v>
      </c>
    </row>
    <row r="10247" spans="1:45" hidden="1" x14ac:dyDescent="0.5">
      <c r="A10247" t="s">
        <v>15821</v>
      </c>
      <c r="B10247" t="s">
        <v>15822</v>
      </c>
      <c r="C10247" t="s">
        <v>7674</v>
      </c>
      <c r="D10247" s="1">
        <v>44909</v>
      </c>
      <c r="E10247" t="s">
        <v>7218</v>
      </c>
      <c r="F10247" s="1">
        <v>44929</v>
      </c>
      <c r="G10247" t="s">
        <v>6439</v>
      </c>
      <c r="H10247">
        <v>50</v>
      </c>
      <c r="I10247">
        <v>157</v>
      </c>
      <c r="J10247" t="s">
        <v>6439</v>
      </c>
      <c r="K10247" s="26" t="s">
        <v>61</v>
      </c>
      <c r="L10247" t="s">
        <v>15756</v>
      </c>
      <c r="M10247" t="s">
        <v>1227</v>
      </c>
      <c r="N10247">
        <v>1</v>
      </c>
      <c r="O10247" t="str">
        <f t="shared" si="271"/>
        <v>Sne-C_003_E1</v>
      </c>
      <c r="P10247">
        <v>10</v>
      </c>
      <c r="Q10247" t="s">
        <v>63</v>
      </c>
      <c r="R10247">
        <v>100</v>
      </c>
      <c r="U10247" s="28">
        <v>20.8</v>
      </c>
    </row>
    <row r="10248" spans="1:45" hidden="1" x14ac:dyDescent="0.5">
      <c r="A10248" t="s">
        <v>15823</v>
      </c>
      <c r="B10248" t="s">
        <v>15824</v>
      </c>
      <c r="C10248" t="s">
        <v>7674</v>
      </c>
      <c r="D10248" s="1">
        <v>44909</v>
      </c>
      <c r="E10248" t="s">
        <v>7218</v>
      </c>
      <c r="F10248" s="1">
        <v>44929</v>
      </c>
      <c r="G10248" t="s">
        <v>6439</v>
      </c>
      <c r="H10248">
        <v>50</v>
      </c>
      <c r="I10248">
        <v>157</v>
      </c>
      <c r="J10248" t="s">
        <v>6439</v>
      </c>
      <c r="K10248" s="26" t="s">
        <v>61</v>
      </c>
      <c r="L10248" t="s">
        <v>15756</v>
      </c>
      <c r="M10248" t="s">
        <v>1227</v>
      </c>
      <c r="N10248">
        <v>1</v>
      </c>
      <c r="O10248" t="str">
        <f t="shared" si="271"/>
        <v>Sne-C_003_E1</v>
      </c>
      <c r="P10248">
        <v>11</v>
      </c>
      <c r="Q10248" t="s">
        <v>63</v>
      </c>
      <c r="R10248">
        <v>100</v>
      </c>
      <c r="U10248" s="28">
        <v>9.3000000000000007</v>
      </c>
    </row>
    <row r="10249" spans="1:45" hidden="1" x14ac:dyDescent="0.5">
      <c r="A10249" t="s">
        <v>15825</v>
      </c>
      <c r="B10249" t="s">
        <v>15826</v>
      </c>
      <c r="C10249" t="s">
        <v>7674</v>
      </c>
      <c r="D10249" s="1">
        <v>44909</v>
      </c>
      <c r="E10249" t="s">
        <v>7218</v>
      </c>
      <c r="F10249" s="1">
        <v>44929</v>
      </c>
      <c r="G10249" t="s">
        <v>6439</v>
      </c>
      <c r="H10249">
        <v>50</v>
      </c>
      <c r="I10249">
        <v>157</v>
      </c>
      <c r="J10249" t="s">
        <v>6439</v>
      </c>
      <c r="K10249" s="26" t="s">
        <v>61</v>
      </c>
      <c r="L10249" t="s">
        <v>15756</v>
      </c>
      <c r="M10249" t="s">
        <v>1227</v>
      </c>
      <c r="N10249">
        <v>1</v>
      </c>
      <c r="O10249" t="str">
        <f t="shared" si="271"/>
        <v>Sne-C_003_E1</v>
      </c>
      <c r="P10249">
        <v>12</v>
      </c>
      <c r="Q10249" t="s">
        <v>63</v>
      </c>
      <c r="R10249">
        <v>100</v>
      </c>
      <c r="U10249" s="28">
        <v>17.3</v>
      </c>
    </row>
    <row r="10250" spans="1:45" hidden="1" x14ac:dyDescent="0.5">
      <c r="A10250" t="s">
        <v>15827</v>
      </c>
      <c r="B10250" t="s">
        <v>15828</v>
      </c>
      <c r="C10250" t="s">
        <v>7674</v>
      </c>
      <c r="D10250" s="1">
        <v>44909</v>
      </c>
      <c r="E10250" t="s">
        <v>7218</v>
      </c>
      <c r="F10250" s="1">
        <v>44929</v>
      </c>
      <c r="G10250" t="s">
        <v>11758</v>
      </c>
      <c r="H10250">
        <v>50</v>
      </c>
      <c r="I10250">
        <v>157</v>
      </c>
      <c r="J10250" t="s">
        <v>11758</v>
      </c>
      <c r="K10250" s="26" t="s">
        <v>61</v>
      </c>
      <c r="L10250" t="s">
        <v>15756</v>
      </c>
      <c r="M10250" t="s">
        <v>1227</v>
      </c>
      <c r="N10250">
        <v>1</v>
      </c>
      <c r="O10250" t="str">
        <f t="shared" si="271"/>
        <v>Sne-C_003_E1</v>
      </c>
      <c r="P10250">
        <v>1</v>
      </c>
      <c r="Q10250" t="s">
        <v>60</v>
      </c>
      <c r="R10250">
        <v>100</v>
      </c>
      <c r="U10250" s="28">
        <v>14</v>
      </c>
    </row>
    <row r="10251" spans="1:45" hidden="1" x14ac:dyDescent="0.5">
      <c r="A10251" t="s">
        <v>15829</v>
      </c>
      <c r="B10251" t="s">
        <v>15830</v>
      </c>
      <c r="C10251" t="s">
        <v>7674</v>
      </c>
      <c r="D10251" s="1">
        <v>44909</v>
      </c>
      <c r="E10251" t="s">
        <v>7218</v>
      </c>
      <c r="F10251" s="1">
        <v>44929</v>
      </c>
      <c r="G10251" t="s">
        <v>11758</v>
      </c>
      <c r="H10251">
        <v>50</v>
      </c>
      <c r="I10251">
        <v>157</v>
      </c>
      <c r="J10251" t="s">
        <v>11758</v>
      </c>
      <c r="K10251" s="26" t="s">
        <v>61</v>
      </c>
      <c r="L10251" t="s">
        <v>15756</v>
      </c>
      <c r="M10251" t="s">
        <v>1227</v>
      </c>
      <c r="N10251">
        <v>1</v>
      </c>
      <c r="O10251" t="str">
        <f t="shared" si="271"/>
        <v>Sne-C_003_E1</v>
      </c>
      <c r="P10251">
        <v>2</v>
      </c>
      <c r="Q10251" t="s">
        <v>60</v>
      </c>
      <c r="R10251">
        <v>100</v>
      </c>
      <c r="U10251" s="28">
        <v>24.4</v>
      </c>
    </row>
    <row r="10252" spans="1:45" hidden="1" x14ac:dyDescent="0.5">
      <c r="A10252" t="s">
        <v>15831</v>
      </c>
      <c r="B10252" t="s">
        <v>15832</v>
      </c>
      <c r="C10252" t="s">
        <v>7674</v>
      </c>
      <c r="D10252" s="1">
        <v>44909</v>
      </c>
      <c r="E10252" t="s">
        <v>7218</v>
      </c>
      <c r="F10252" s="1">
        <v>44929</v>
      </c>
      <c r="G10252" t="s">
        <v>11758</v>
      </c>
      <c r="H10252">
        <v>50</v>
      </c>
      <c r="I10252">
        <v>157</v>
      </c>
      <c r="J10252" t="s">
        <v>11758</v>
      </c>
      <c r="K10252" s="26" t="s">
        <v>61</v>
      </c>
      <c r="L10252" t="s">
        <v>15756</v>
      </c>
      <c r="M10252" t="s">
        <v>1227</v>
      </c>
      <c r="N10252">
        <v>1</v>
      </c>
      <c r="O10252" t="str">
        <f t="shared" si="271"/>
        <v>Sne-C_003_E1</v>
      </c>
      <c r="P10252">
        <v>3</v>
      </c>
      <c r="Q10252" t="s">
        <v>60</v>
      </c>
      <c r="R10252">
        <v>100</v>
      </c>
      <c r="U10252" s="28">
        <v>16.2</v>
      </c>
    </row>
    <row r="10253" spans="1:45" hidden="1" x14ac:dyDescent="0.5">
      <c r="A10253" t="s">
        <v>15833</v>
      </c>
      <c r="B10253" t="s">
        <v>15834</v>
      </c>
      <c r="C10253" t="s">
        <v>7674</v>
      </c>
      <c r="D10253" s="1">
        <v>44909</v>
      </c>
      <c r="E10253" t="s">
        <v>7218</v>
      </c>
      <c r="F10253" s="1">
        <v>44929</v>
      </c>
      <c r="G10253" t="s">
        <v>11758</v>
      </c>
      <c r="H10253">
        <v>50</v>
      </c>
      <c r="I10253">
        <v>157</v>
      </c>
      <c r="J10253" t="s">
        <v>11758</v>
      </c>
      <c r="K10253" s="26" t="s">
        <v>61</v>
      </c>
      <c r="L10253" t="s">
        <v>15756</v>
      </c>
      <c r="M10253" t="s">
        <v>1227</v>
      </c>
      <c r="N10253">
        <v>1</v>
      </c>
      <c r="O10253" t="str">
        <f t="shared" si="271"/>
        <v>Sne-C_003_E1</v>
      </c>
      <c r="P10253">
        <v>4</v>
      </c>
      <c r="Q10253" t="s">
        <v>60</v>
      </c>
      <c r="R10253">
        <v>100</v>
      </c>
      <c r="U10253" s="28">
        <v>23.2</v>
      </c>
    </row>
    <row r="10254" spans="1:45" hidden="1" x14ac:dyDescent="0.5">
      <c r="A10254" t="s">
        <v>15835</v>
      </c>
      <c r="B10254" t="s">
        <v>15836</v>
      </c>
      <c r="C10254" t="s">
        <v>7674</v>
      </c>
      <c r="D10254" s="1">
        <v>44909</v>
      </c>
      <c r="E10254" t="s">
        <v>7218</v>
      </c>
      <c r="F10254" s="1">
        <v>44929</v>
      </c>
      <c r="G10254" t="s">
        <v>11612</v>
      </c>
      <c r="H10254">
        <v>50</v>
      </c>
      <c r="I10254">
        <v>157</v>
      </c>
      <c r="J10254" t="s">
        <v>11612</v>
      </c>
      <c r="K10254" s="26" t="s">
        <v>61</v>
      </c>
      <c r="L10254" t="s">
        <v>15756</v>
      </c>
      <c r="M10254" t="s">
        <v>1227</v>
      </c>
      <c r="N10254">
        <v>1</v>
      </c>
      <c r="O10254" t="str">
        <f t="shared" si="271"/>
        <v>Sne-C_003_E1</v>
      </c>
      <c r="P10254">
        <v>5</v>
      </c>
      <c r="Q10254" t="s">
        <v>60</v>
      </c>
      <c r="R10254">
        <v>100</v>
      </c>
      <c r="U10254" s="28">
        <v>10.5</v>
      </c>
    </row>
    <row r="10255" spans="1:45" hidden="1" x14ac:dyDescent="0.5">
      <c r="A10255" t="s">
        <v>15837</v>
      </c>
      <c r="B10255" t="s">
        <v>15838</v>
      </c>
      <c r="C10255" t="s">
        <v>7674</v>
      </c>
      <c r="D10255" s="1">
        <v>44909</v>
      </c>
      <c r="E10255" t="s">
        <v>7218</v>
      </c>
      <c r="F10255" s="1">
        <v>44929</v>
      </c>
      <c r="G10255" t="s">
        <v>11612</v>
      </c>
      <c r="H10255">
        <v>50</v>
      </c>
      <c r="I10255">
        <v>157</v>
      </c>
      <c r="J10255" t="s">
        <v>11612</v>
      </c>
      <c r="K10255" s="26" t="s">
        <v>61</v>
      </c>
      <c r="L10255" t="s">
        <v>15756</v>
      </c>
      <c r="M10255" t="s">
        <v>1227</v>
      </c>
      <c r="N10255">
        <v>1</v>
      </c>
      <c r="O10255" t="str">
        <f t="shared" si="271"/>
        <v>Sne-C_003_E1</v>
      </c>
      <c r="P10255">
        <v>6</v>
      </c>
      <c r="Q10255" t="s">
        <v>60</v>
      </c>
      <c r="R10255">
        <v>100</v>
      </c>
      <c r="U10255" s="28">
        <v>14</v>
      </c>
    </row>
    <row r="10256" spans="1:45" hidden="1" x14ac:dyDescent="0.5">
      <c r="A10256" t="s">
        <v>15839</v>
      </c>
      <c r="B10256" t="s">
        <v>15840</v>
      </c>
      <c r="C10256" t="s">
        <v>7674</v>
      </c>
      <c r="D10256" s="1">
        <v>44909</v>
      </c>
      <c r="E10256" t="s">
        <v>7218</v>
      </c>
      <c r="F10256" s="1">
        <v>44929</v>
      </c>
      <c r="G10256" t="s">
        <v>11612</v>
      </c>
      <c r="H10256">
        <v>50</v>
      </c>
      <c r="I10256">
        <v>157</v>
      </c>
      <c r="J10256" t="s">
        <v>11612</v>
      </c>
      <c r="K10256" s="26" t="s">
        <v>61</v>
      </c>
      <c r="L10256" t="s">
        <v>15756</v>
      </c>
      <c r="M10256" t="s">
        <v>1227</v>
      </c>
      <c r="N10256">
        <v>1</v>
      </c>
      <c r="O10256" t="str">
        <f t="shared" si="271"/>
        <v>Sne-C_003_E1</v>
      </c>
      <c r="P10256">
        <v>7</v>
      </c>
      <c r="Q10256" t="s">
        <v>60</v>
      </c>
      <c r="R10256">
        <v>100</v>
      </c>
      <c r="U10256" s="28">
        <v>13.8</v>
      </c>
    </row>
    <row r="10257" spans="1:21" hidden="1" x14ac:dyDescent="0.5">
      <c r="A10257" t="s">
        <v>15841</v>
      </c>
      <c r="B10257" t="s">
        <v>15842</v>
      </c>
      <c r="C10257" t="s">
        <v>7674</v>
      </c>
      <c r="D10257" s="1">
        <v>44909</v>
      </c>
      <c r="E10257" t="s">
        <v>7218</v>
      </c>
      <c r="F10257" s="1">
        <v>44929</v>
      </c>
      <c r="G10257" t="s">
        <v>11612</v>
      </c>
      <c r="H10257">
        <v>50</v>
      </c>
      <c r="I10257">
        <v>157</v>
      </c>
      <c r="J10257" t="s">
        <v>11612</v>
      </c>
      <c r="K10257" s="26" t="s">
        <v>61</v>
      </c>
      <c r="L10257" t="s">
        <v>15756</v>
      </c>
      <c r="M10257" t="s">
        <v>1227</v>
      </c>
      <c r="N10257">
        <v>1</v>
      </c>
      <c r="O10257" t="str">
        <f t="shared" si="271"/>
        <v>Sne-C_003_E1</v>
      </c>
      <c r="P10257">
        <v>8</v>
      </c>
      <c r="Q10257" t="s">
        <v>60</v>
      </c>
      <c r="R10257">
        <v>100</v>
      </c>
      <c r="U10257" s="28">
        <v>12.5</v>
      </c>
    </row>
    <row r="10258" spans="1:21" hidden="1" x14ac:dyDescent="0.5">
      <c r="A10258" t="s">
        <v>15843</v>
      </c>
      <c r="B10258" t="s">
        <v>15844</v>
      </c>
      <c r="C10258" t="s">
        <v>7674</v>
      </c>
      <c r="D10258" s="1">
        <v>44909</v>
      </c>
      <c r="E10258" t="s">
        <v>7218</v>
      </c>
      <c r="F10258" s="1">
        <v>44929</v>
      </c>
      <c r="G10258" t="s">
        <v>6439</v>
      </c>
      <c r="H10258">
        <v>50</v>
      </c>
      <c r="I10258">
        <v>157</v>
      </c>
      <c r="J10258" t="s">
        <v>6439</v>
      </c>
      <c r="K10258" s="26" t="s">
        <v>61</v>
      </c>
      <c r="L10258" t="s">
        <v>15756</v>
      </c>
      <c r="M10258" t="s">
        <v>1227</v>
      </c>
      <c r="N10258">
        <v>1</v>
      </c>
      <c r="O10258" t="str">
        <f t="shared" si="271"/>
        <v>Sne-C_003_E1</v>
      </c>
      <c r="P10258">
        <v>9</v>
      </c>
      <c r="Q10258" t="s">
        <v>60</v>
      </c>
      <c r="R10258">
        <v>100</v>
      </c>
      <c r="U10258" s="28">
        <v>8.3000000000000007</v>
      </c>
    </row>
    <row r="10259" spans="1:21" hidden="1" x14ac:dyDescent="0.5">
      <c r="A10259" t="s">
        <v>15845</v>
      </c>
      <c r="B10259" t="s">
        <v>15846</v>
      </c>
      <c r="C10259" t="s">
        <v>7674</v>
      </c>
      <c r="D10259" s="1">
        <v>44909</v>
      </c>
      <c r="E10259" t="s">
        <v>7218</v>
      </c>
      <c r="F10259" s="1">
        <v>44929</v>
      </c>
      <c r="G10259" t="s">
        <v>6439</v>
      </c>
      <c r="H10259">
        <v>50</v>
      </c>
      <c r="I10259">
        <v>157</v>
      </c>
      <c r="J10259" t="s">
        <v>6439</v>
      </c>
      <c r="K10259" s="26" t="s">
        <v>61</v>
      </c>
      <c r="L10259" t="s">
        <v>15756</v>
      </c>
      <c r="M10259" t="s">
        <v>1227</v>
      </c>
      <c r="N10259">
        <v>1</v>
      </c>
      <c r="O10259" t="str">
        <f t="shared" si="271"/>
        <v>Sne-C_003_E1</v>
      </c>
      <c r="P10259">
        <v>10</v>
      </c>
      <c r="Q10259" t="s">
        <v>60</v>
      </c>
      <c r="R10259">
        <v>100</v>
      </c>
      <c r="U10259" s="28">
        <v>7.8</v>
      </c>
    </row>
    <row r="10260" spans="1:21" hidden="1" x14ac:dyDescent="0.5">
      <c r="A10260" t="s">
        <v>15847</v>
      </c>
      <c r="B10260" t="s">
        <v>15848</v>
      </c>
      <c r="C10260" t="s">
        <v>7674</v>
      </c>
      <c r="D10260" s="1">
        <v>44909</v>
      </c>
      <c r="E10260" t="s">
        <v>7218</v>
      </c>
      <c r="F10260" s="1">
        <v>44929</v>
      </c>
      <c r="G10260" t="s">
        <v>6439</v>
      </c>
      <c r="H10260">
        <v>50</v>
      </c>
      <c r="I10260">
        <v>157</v>
      </c>
      <c r="J10260" t="s">
        <v>6439</v>
      </c>
      <c r="K10260" s="26" t="s">
        <v>61</v>
      </c>
      <c r="L10260" t="s">
        <v>15756</v>
      </c>
      <c r="M10260" t="s">
        <v>1227</v>
      </c>
      <c r="N10260">
        <v>1</v>
      </c>
      <c r="O10260" t="str">
        <f t="shared" si="271"/>
        <v>Sne-C_003_E1</v>
      </c>
      <c r="P10260">
        <v>11</v>
      </c>
      <c r="Q10260" t="s">
        <v>60</v>
      </c>
      <c r="R10260">
        <v>100</v>
      </c>
      <c r="U10260" s="28">
        <v>14.5</v>
      </c>
    </row>
    <row r="10261" spans="1:21" hidden="1" x14ac:dyDescent="0.5">
      <c r="A10261" t="s">
        <v>15849</v>
      </c>
      <c r="B10261" t="s">
        <v>15850</v>
      </c>
      <c r="C10261" t="s">
        <v>7674</v>
      </c>
      <c r="D10261" s="1">
        <v>44909</v>
      </c>
      <c r="E10261" t="s">
        <v>7218</v>
      </c>
      <c r="F10261" s="1">
        <v>44929</v>
      </c>
      <c r="G10261" t="s">
        <v>6439</v>
      </c>
      <c r="H10261">
        <v>50</v>
      </c>
      <c r="I10261">
        <v>157</v>
      </c>
      <c r="J10261" t="s">
        <v>6439</v>
      </c>
      <c r="K10261" s="26" t="s">
        <v>61</v>
      </c>
      <c r="L10261" t="s">
        <v>15756</v>
      </c>
      <c r="M10261" t="s">
        <v>1227</v>
      </c>
      <c r="N10261">
        <v>1</v>
      </c>
      <c r="O10261" t="str">
        <f t="shared" si="271"/>
        <v>Sne-C_003_E1</v>
      </c>
      <c r="P10261">
        <v>12</v>
      </c>
      <c r="Q10261" t="s">
        <v>60</v>
      </c>
      <c r="R10261">
        <v>100</v>
      </c>
      <c r="U10261" s="28">
        <v>11.1</v>
      </c>
    </row>
    <row r="10262" spans="1:21" hidden="1" x14ac:dyDescent="0.5">
      <c r="A10262" t="s">
        <v>15851</v>
      </c>
      <c r="B10262" t="s">
        <v>15852</v>
      </c>
      <c r="C10262" t="s">
        <v>7674</v>
      </c>
      <c r="D10262" s="1">
        <v>44909</v>
      </c>
      <c r="E10262" t="s">
        <v>7218</v>
      </c>
      <c r="F10262" s="1">
        <v>44929</v>
      </c>
      <c r="G10262" t="s">
        <v>11758</v>
      </c>
      <c r="H10262">
        <v>50</v>
      </c>
      <c r="I10262">
        <v>157</v>
      </c>
      <c r="J10262" t="s">
        <v>11758</v>
      </c>
      <c r="K10262" s="26" t="s">
        <v>61</v>
      </c>
      <c r="L10262" t="s">
        <v>15756</v>
      </c>
      <c r="M10262" t="s">
        <v>1227</v>
      </c>
      <c r="N10262">
        <v>1</v>
      </c>
      <c r="O10262" t="str">
        <f t="shared" si="271"/>
        <v>Sne-C_003_E1</v>
      </c>
      <c r="P10262">
        <v>1</v>
      </c>
      <c r="Q10262" t="s">
        <v>9200</v>
      </c>
      <c r="R10262">
        <v>100</v>
      </c>
    </row>
    <row r="10263" spans="1:21" hidden="1" x14ac:dyDescent="0.5">
      <c r="A10263" t="s">
        <v>15853</v>
      </c>
      <c r="B10263" t="s">
        <v>15854</v>
      </c>
      <c r="C10263" t="s">
        <v>7674</v>
      </c>
      <c r="D10263" s="1">
        <v>44909</v>
      </c>
      <c r="E10263" t="s">
        <v>7218</v>
      </c>
      <c r="F10263" s="1">
        <v>44929</v>
      </c>
      <c r="G10263" t="s">
        <v>11758</v>
      </c>
      <c r="H10263">
        <v>50</v>
      </c>
      <c r="I10263">
        <v>157</v>
      </c>
      <c r="J10263" t="s">
        <v>11758</v>
      </c>
      <c r="K10263" s="26" t="s">
        <v>61</v>
      </c>
      <c r="L10263" t="s">
        <v>15756</v>
      </c>
      <c r="M10263" t="s">
        <v>1227</v>
      </c>
      <c r="N10263">
        <v>1</v>
      </c>
      <c r="O10263" t="str">
        <f t="shared" si="271"/>
        <v>Sne-C_003_E1</v>
      </c>
      <c r="P10263">
        <v>2</v>
      </c>
      <c r="Q10263" t="s">
        <v>9200</v>
      </c>
      <c r="R10263">
        <v>100</v>
      </c>
    </row>
    <row r="10264" spans="1:21" hidden="1" x14ac:dyDescent="0.5">
      <c r="A10264" t="s">
        <v>15855</v>
      </c>
      <c r="B10264" t="s">
        <v>15856</v>
      </c>
      <c r="C10264" t="s">
        <v>7674</v>
      </c>
      <c r="D10264" s="1">
        <v>44909</v>
      </c>
      <c r="E10264" t="s">
        <v>7218</v>
      </c>
      <c r="F10264" s="1">
        <v>44929</v>
      </c>
      <c r="G10264" t="s">
        <v>11758</v>
      </c>
      <c r="H10264">
        <v>50</v>
      </c>
      <c r="I10264">
        <v>157</v>
      </c>
      <c r="J10264" t="s">
        <v>11758</v>
      </c>
      <c r="K10264" s="26" t="s">
        <v>61</v>
      </c>
      <c r="L10264" t="s">
        <v>15756</v>
      </c>
      <c r="M10264" t="s">
        <v>1227</v>
      </c>
      <c r="N10264">
        <v>1</v>
      </c>
      <c r="O10264" t="str">
        <f t="shared" si="271"/>
        <v>Sne-C_003_E1</v>
      </c>
      <c r="P10264">
        <v>3</v>
      </c>
      <c r="Q10264" t="s">
        <v>9200</v>
      </c>
      <c r="R10264">
        <v>100</v>
      </c>
    </row>
    <row r="10265" spans="1:21" hidden="1" x14ac:dyDescent="0.5">
      <c r="A10265" t="s">
        <v>15857</v>
      </c>
      <c r="B10265" t="s">
        <v>15858</v>
      </c>
      <c r="C10265" t="s">
        <v>7674</v>
      </c>
      <c r="D10265" s="1">
        <v>44909</v>
      </c>
      <c r="E10265" t="s">
        <v>7218</v>
      </c>
      <c r="F10265" s="1">
        <v>44929</v>
      </c>
      <c r="G10265" t="s">
        <v>11758</v>
      </c>
      <c r="H10265">
        <v>50</v>
      </c>
      <c r="I10265">
        <v>157</v>
      </c>
      <c r="J10265" t="s">
        <v>11758</v>
      </c>
      <c r="K10265" s="26" t="s">
        <v>61</v>
      </c>
      <c r="L10265" t="s">
        <v>15756</v>
      </c>
      <c r="M10265" t="s">
        <v>1227</v>
      </c>
      <c r="N10265">
        <v>1</v>
      </c>
      <c r="O10265" t="str">
        <f t="shared" si="271"/>
        <v>Sne-C_003_E1</v>
      </c>
      <c r="P10265">
        <v>4</v>
      </c>
      <c r="Q10265" t="s">
        <v>9200</v>
      </c>
      <c r="R10265">
        <v>100</v>
      </c>
    </row>
    <row r="10266" spans="1:21" hidden="1" x14ac:dyDescent="0.5">
      <c r="A10266" t="s">
        <v>15859</v>
      </c>
      <c r="B10266" t="s">
        <v>15860</v>
      </c>
      <c r="C10266" t="s">
        <v>7674</v>
      </c>
      <c r="D10266" s="1">
        <v>44909</v>
      </c>
      <c r="E10266" t="s">
        <v>7218</v>
      </c>
      <c r="F10266" s="1">
        <v>44929</v>
      </c>
      <c r="G10266" t="s">
        <v>11612</v>
      </c>
      <c r="H10266">
        <v>50</v>
      </c>
      <c r="I10266">
        <v>157</v>
      </c>
      <c r="J10266" t="s">
        <v>11612</v>
      </c>
      <c r="K10266" s="26" t="s">
        <v>61</v>
      </c>
      <c r="L10266" t="s">
        <v>15756</v>
      </c>
      <c r="M10266" t="s">
        <v>1227</v>
      </c>
      <c r="N10266">
        <v>1</v>
      </c>
      <c r="O10266" t="str">
        <f t="shared" si="271"/>
        <v>Sne-C_003_E1</v>
      </c>
      <c r="P10266">
        <v>5</v>
      </c>
      <c r="Q10266" t="s">
        <v>9200</v>
      </c>
      <c r="R10266">
        <v>100</v>
      </c>
    </row>
    <row r="10267" spans="1:21" hidden="1" x14ac:dyDescent="0.5">
      <c r="A10267" t="s">
        <v>15861</v>
      </c>
      <c r="B10267" t="s">
        <v>15862</v>
      </c>
      <c r="C10267" t="s">
        <v>7674</v>
      </c>
      <c r="D10267" s="1">
        <v>44909</v>
      </c>
      <c r="E10267" t="s">
        <v>7218</v>
      </c>
      <c r="F10267" s="1">
        <v>44929</v>
      </c>
      <c r="G10267" t="s">
        <v>11612</v>
      </c>
      <c r="H10267">
        <v>50</v>
      </c>
      <c r="I10267">
        <v>157</v>
      </c>
      <c r="J10267" t="s">
        <v>11612</v>
      </c>
      <c r="K10267" s="26" t="s">
        <v>61</v>
      </c>
      <c r="L10267" t="s">
        <v>15756</v>
      </c>
      <c r="M10267" t="s">
        <v>1227</v>
      </c>
      <c r="N10267">
        <v>1</v>
      </c>
      <c r="O10267" t="str">
        <f t="shared" si="271"/>
        <v>Sne-C_003_E1</v>
      </c>
      <c r="P10267">
        <v>6</v>
      </c>
      <c r="Q10267" t="s">
        <v>9200</v>
      </c>
      <c r="R10267">
        <v>100</v>
      </c>
    </row>
    <row r="10268" spans="1:21" hidden="1" x14ac:dyDescent="0.5">
      <c r="A10268" t="s">
        <v>15863</v>
      </c>
      <c r="B10268" t="s">
        <v>15864</v>
      </c>
      <c r="C10268" t="s">
        <v>7674</v>
      </c>
      <c r="D10268" s="1">
        <v>44909</v>
      </c>
      <c r="E10268" t="s">
        <v>7218</v>
      </c>
      <c r="F10268" s="1">
        <v>44929</v>
      </c>
      <c r="G10268" t="s">
        <v>11612</v>
      </c>
      <c r="H10268">
        <v>50</v>
      </c>
      <c r="I10268">
        <v>157</v>
      </c>
      <c r="J10268" t="s">
        <v>11612</v>
      </c>
      <c r="K10268" s="26" t="s">
        <v>61</v>
      </c>
      <c r="L10268" t="s">
        <v>15756</v>
      </c>
      <c r="M10268" t="s">
        <v>1227</v>
      </c>
      <c r="N10268">
        <v>1</v>
      </c>
      <c r="O10268" t="str">
        <f t="shared" si="271"/>
        <v>Sne-C_003_E1</v>
      </c>
      <c r="P10268">
        <v>7</v>
      </c>
      <c r="Q10268" t="s">
        <v>9200</v>
      </c>
      <c r="R10268">
        <v>100</v>
      </c>
    </row>
    <row r="10269" spans="1:21" hidden="1" x14ac:dyDescent="0.5">
      <c r="A10269" t="s">
        <v>15865</v>
      </c>
      <c r="B10269" t="s">
        <v>15866</v>
      </c>
      <c r="C10269" t="s">
        <v>7674</v>
      </c>
      <c r="D10269" s="1">
        <v>44909</v>
      </c>
      <c r="E10269" t="s">
        <v>7218</v>
      </c>
      <c r="F10269" s="1">
        <v>44929</v>
      </c>
      <c r="G10269" t="s">
        <v>11612</v>
      </c>
      <c r="H10269">
        <v>50</v>
      </c>
      <c r="I10269">
        <v>157</v>
      </c>
      <c r="J10269" t="s">
        <v>11612</v>
      </c>
      <c r="K10269" s="26" t="s">
        <v>61</v>
      </c>
      <c r="L10269" t="s">
        <v>15756</v>
      </c>
      <c r="M10269" t="s">
        <v>1227</v>
      </c>
      <c r="N10269">
        <v>1</v>
      </c>
      <c r="O10269" t="str">
        <f t="shared" si="271"/>
        <v>Sne-C_003_E1</v>
      </c>
      <c r="P10269">
        <v>8</v>
      </c>
      <c r="Q10269" t="s">
        <v>9200</v>
      </c>
      <c r="R10269">
        <v>100</v>
      </c>
    </row>
    <row r="10270" spans="1:21" hidden="1" x14ac:dyDescent="0.5">
      <c r="A10270" t="s">
        <v>15867</v>
      </c>
      <c r="B10270" t="s">
        <v>15868</v>
      </c>
      <c r="C10270" t="s">
        <v>7674</v>
      </c>
      <c r="D10270" s="1">
        <v>44909</v>
      </c>
      <c r="E10270" t="s">
        <v>7218</v>
      </c>
      <c r="F10270" s="1">
        <v>44929</v>
      </c>
      <c r="G10270" t="s">
        <v>6439</v>
      </c>
      <c r="H10270">
        <v>50</v>
      </c>
      <c r="I10270">
        <v>157</v>
      </c>
      <c r="J10270" t="s">
        <v>6439</v>
      </c>
      <c r="K10270" s="26" t="s">
        <v>61</v>
      </c>
      <c r="L10270" t="s">
        <v>15756</v>
      </c>
      <c r="M10270" t="s">
        <v>1227</v>
      </c>
      <c r="N10270">
        <v>1</v>
      </c>
      <c r="O10270" t="str">
        <f t="shared" si="271"/>
        <v>Sne-C_003_E1</v>
      </c>
      <c r="P10270">
        <v>9</v>
      </c>
      <c r="Q10270" t="s">
        <v>9200</v>
      </c>
      <c r="R10270">
        <v>100</v>
      </c>
    </row>
    <row r="10271" spans="1:21" hidden="1" x14ac:dyDescent="0.5">
      <c r="A10271" t="s">
        <v>15869</v>
      </c>
      <c r="B10271" t="s">
        <v>15870</v>
      </c>
      <c r="C10271" t="s">
        <v>7674</v>
      </c>
      <c r="D10271" s="1">
        <v>44909</v>
      </c>
      <c r="E10271" t="s">
        <v>7218</v>
      </c>
      <c r="F10271" s="1">
        <v>44929</v>
      </c>
      <c r="G10271" t="s">
        <v>6439</v>
      </c>
      <c r="H10271">
        <v>50</v>
      </c>
      <c r="I10271">
        <v>157</v>
      </c>
      <c r="J10271" t="s">
        <v>6439</v>
      </c>
      <c r="K10271" s="26" t="s">
        <v>61</v>
      </c>
      <c r="L10271" t="s">
        <v>15756</v>
      </c>
      <c r="M10271" t="s">
        <v>1227</v>
      </c>
      <c r="N10271">
        <v>1</v>
      </c>
      <c r="O10271" t="str">
        <f t="shared" si="271"/>
        <v>Sne-C_003_E1</v>
      </c>
      <c r="P10271">
        <v>10</v>
      </c>
      <c r="Q10271" t="s">
        <v>9200</v>
      </c>
      <c r="R10271">
        <v>100</v>
      </c>
    </row>
    <row r="10272" spans="1:21" hidden="1" x14ac:dyDescent="0.5">
      <c r="A10272" t="s">
        <v>15871</v>
      </c>
      <c r="B10272" t="s">
        <v>15872</v>
      </c>
      <c r="C10272" t="s">
        <v>7674</v>
      </c>
      <c r="D10272" s="1">
        <v>44909</v>
      </c>
      <c r="E10272" t="s">
        <v>7218</v>
      </c>
      <c r="F10272" s="1">
        <v>44929</v>
      </c>
      <c r="G10272" t="s">
        <v>6439</v>
      </c>
      <c r="H10272">
        <v>50</v>
      </c>
      <c r="I10272">
        <v>157</v>
      </c>
      <c r="J10272" t="s">
        <v>6439</v>
      </c>
      <c r="K10272" s="26" t="s">
        <v>61</v>
      </c>
      <c r="L10272" t="s">
        <v>15756</v>
      </c>
      <c r="M10272" t="s">
        <v>1227</v>
      </c>
      <c r="N10272">
        <v>1</v>
      </c>
      <c r="O10272" t="str">
        <f t="shared" si="271"/>
        <v>Sne-C_003_E1</v>
      </c>
      <c r="P10272">
        <v>11</v>
      </c>
      <c r="Q10272" t="s">
        <v>9200</v>
      </c>
      <c r="R10272">
        <v>100</v>
      </c>
    </row>
    <row r="10273" spans="1:18" hidden="1" x14ac:dyDescent="0.5">
      <c r="A10273" t="s">
        <v>15873</v>
      </c>
      <c r="B10273" t="s">
        <v>15874</v>
      </c>
      <c r="C10273" t="s">
        <v>7674</v>
      </c>
      <c r="D10273" s="1">
        <v>44909</v>
      </c>
      <c r="E10273" t="s">
        <v>7218</v>
      </c>
      <c r="F10273" s="1">
        <v>44929</v>
      </c>
      <c r="G10273" t="s">
        <v>6439</v>
      </c>
      <c r="H10273">
        <v>50</v>
      </c>
      <c r="I10273">
        <v>157</v>
      </c>
      <c r="J10273" t="s">
        <v>6439</v>
      </c>
      <c r="K10273" s="26" t="s">
        <v>61</v>
      </c>
      <c r="L10273" t="s">
        <v>15756</v>
      </c>
      <c r="M10273" t="s">
        <v>1227</v>
      </c>
      <c r="N10273">
        <v>1</v>
      </c>
      <c r="O10273" t="str">
        <f t="shared" si="271"/>
        <v>Sne-C_003_E1</v>
      </c>
      <c r="P10273">
        <v>12</v>
      </c>
      <c r="Q10273" t="s">
        <v>9200</v>
      </c>
      <c r="R10273">
        <v>100</v>
      </c>
    </row>
    <row r="10274" spans="1:18" hidden="1" x14ac:dyDescent="0.5">
      <c r="A10274" t="s">
        <v>15875</v>
      </c>
      <c r="B10274" t="s">
        <v>15876</v>
      </c>
      <c r="C10274" t="s">
        <v>7674</v>
      </c>
      <c r="D10274" s="1">
        <v>44910</v>
      </c>
      <c r="E10274" t="s">
        <v>7218</v>
      </c>
      <c r="F10274" s="1">
        <v>44929</v>
      </c>
      <c r="G10274" t="s">
        <v>11758</v>
      </c>
      <c r="H10274">
        <v>50</v>
      </c>
      <c r="I10274">
        <v>157</v>
      </c>
      <c r="J10274" t="s">
        <v>11758</v>
      </c>
      <c r="K10274" s="26" t="s">
        <v>61</v>
      </c>
      <c r="L10274" t="s">
        <v>15756</v>
      </c>
      <c r="M10274" t="s">
        <v>1227</v>
      </c>
      <c r="N10274">
        <v>1</v>
      </c>
      <c r="O10274" t="str">
        <f t="shared" si="271"/>
        <v>Sne-C_003_E1</v>
      </c>
      <c r="P10274">
        <v>1</v>
      </c>
      <c r="Q10274" t="s">
        <v>73</v>
      </c>
      <c r="R10274">
        <v>100</v>
      </c>
    </row>
    <row r="10275" spans="1:18" hidden="1" x14ac:dyDescent="0.5">
      <c r="A10275" t="s">
        <v>15877</v>
      </c>
      <c r="B10275" t="s">
        <v>15878</v>
      </c>
      <c r="C10275" t="s">
        <v>7674</v>
      </c>
      <c r="D10275" s="1">
        <v>44910</v>
      </c>
      <c r="E10275" t="s">
        <v>7218</v>
      </c>
      <c r="F10275" s="1">
        <v>44929</v>
      </c>
      <c r="G10275" t="s">
        <v>11758</v>
      </c>
      <c r="H10275">
        <v>50</v>
      </c>
      <c r="I10275">
        <v>157</v>
      </c>
      <c r="J10275" t="s">
        <v>11758</v>
      </c>
      <c r="K10275" s="26" t="s">
        <v>61</v>
      </c>
      <c r="L10275" t="s">
        <v>15756</v>
      </c>
      <c r="M10275" t="s">
        <v>1227</v>
      </c>
      <c r="N10275">
        <v>1</v>
      </c>
      <c r="O10275" t="str">
        <f t="shared" si="271"/>
        <v>Sne-C_003_E1</v>
      </c>
      <c r="P10275">
        <v>2</v>
      </c>
      <c r="Q10275" t="s">
        <v>73</v>
      </c>
      <c r="R10275">
        <v>100</v>
      </c>
    </row>
    <row r="10276" spans="1:18" hidden="1" x14ac:dyDescent="0.5">
      <c r="A10276" t="s">
        <v>15879</v>
      </c>
      <c r="B10276" t="s">
        <v>15880</v>
      </c>
      <c r="C10276" t="s">
        <v>7674</v>
      </c>
      <c r="D10276" s="1">
        <v>44910</v>
      </c>
      <c r="E10276" t="s">
        <v>7218</v>
      </c>
      <c r="F10276" s="1">
        <v>44929</v>
      </c>
      <c r="G10276" t="s">
        <v>11758</v>
      </c>
      <c r="H10276">
        <v>50</v>
      </c>
      <c r="I10276">
        <v>157</v>
      </c>
      <c r="J10276" t="s">
        <v>11758</v>
      </c>
      <c r="K10276" s="26" t="s">
        <v>61</v>
      </c>
      <c r="L10276" t="s">
        <v>15756</v>
      </c>
      <c r="M10276" t="s">
        <v>1227</v>
      </c>
      <c r="N10276">
        <v>1</v>
      </c>
      <c r="O10276" t="str">
        <f t="shared" si="271"/>
        <v>Sne-C_003_E1</v>
      </c>
      <c r="P10276">
        <v>3</v>
      </c>
      <c r="Q10276" t="s">
        <v>73</v>
      </c>
      <c r="R10276">
        <v>100</v>
      </c>
    </row>
    <row r="10277" spans="1:18" hidden="1" x14ac:dyDescent="0.5">
      <c r="A10277" t="s">
        <v>15881</v>
      </c>
      <c r="B10277" t="s">
        <v>15882</v>
      </c>
      <c r="C10277" t="s">
        <v>7674</v>
      </c>
      <c r="D10277" s="1">
        <v>44910</v>
      </c>
      <c r="E10277" t="s">
        <v>7218</v>
      </c>
      <c r="F10277" s="1">
        <v>44929</v>
      </c>
      <c r="G10277" t="s">
        <v>11758</v>
      </c>
      <c r="H10277">
        <v>50</v>
      </c>
      <c r="I10277">
        <v>157</v>
      </c>
      <c r="J10277" t="s">
        <v>11758</v>
      </c>
      <c r="K10277" s="26" t="s">
        <v>61</v>
      </c>
      <c r="L10277" t="s">
        <v>15756</v>
      </c>
      <c r="M10277" t="s">
        <v>1227</v>
      </c>
      <c r="N10277">
        <v>1</v>
      </c>
      <c r="O10277" t="str">
        <f t="shared" si="271"/>
        <v>Sne-C_003_E1</v>
      </c>
      <c r="P10277">
        <v>4</v>
      </c>
      <c r="Q10277" t="s">
        <v>73</v>
      </c>
      <c r="R10277">
        <v>100</v>
      </c>
    </row>
    <row r="10278" spans="1:18" hidden="1" x14ac:dyDescent="0.5">
      <c r="A10278" t="s">
        <v>15883</v>
      </c>
      <c r="B10278" t="s">
        <v>15884</v>
      </c>
      <c r="C10278" t="s">
        <v>7674</v>
      </c>
      <c r="D10278" s="1">
        <v>44910</v>
      </c>
      <c r="E10278" t="s">
        <v>7218</v>
      </c>
      <c r="F10278" s="1">
        <v>44929</v>
      </c>
      <c r="G10278" t="s">
        <v>11612</v>
      </c>
      <c r="H10278">
        <v>50</v>
      </c>
      <c r="I10278">
        <v>157</v>
      </c>
      <c r="J10278" t="s">
        <v>11612</v>
      </c>
      <c r="K10278" s="26" t="s">
        <v>61</v>
      </c>
      <c r="L10278" t="s">
        <v>15756</v>
      </c>
      <c r="M10278" t="s">
        <v>1227</v>
      </c>
      <c r="N10278">
        <v>1</v>
      </c>
      <c r="O10278" t="str">
        <f t="shared" ref="O10278:O10294" si="272">L10278&amp;"_E1"</f>
        <v>Sne-C_003_E1</v>
      </c>
      <c r="P10278">
        <v>5</v>
      </c>
      <c r="Q10278" t="s">
        <v>73</v>
      </c>
      <c r="R10278">
        <v>100</v>
      </c>
    </row>
    <row r="10279" spans="1:18" hidden="1" x14ac:dyDescent="0.5">
      <c r="A10279" t="s">
        <v>15885</v>
      </c>
      <c r="B10279" t="s">
        <v>15886</v>
      </c>
      <c r="C10279" t="s">
        <v>7674</v>
      </c>
      <c r="D10279" s="1">
        <v>44910</v>
      </c>
      <c r="E10279" t="s">
        <v>7218</v>
      </c>
      <c r="F10279" s="1">
        <v>44929</v>
      </c>
      <c r="G10279" t="s">
        <v>11612</v>
      </c>
      <c r="H10279">
        <v>50</v>
      </c>
      <c r="I10279">
        <v>157</v>
      </c>
      <c r="J10279" t="s">
        <v>11612</v>
      </c>
      <c r="K10279" s="26" t="s">
        <v>61</v>
      </c>
      <c r="L10279" t="s">
        <v>15756</v>
      </c>
      <c r="M10279" t="s">
        <v>1227</v>
      </c>
      <c r="N10279">
        <v>1</v>
      </c>
      <c r="O10279" t="str">
        <f t="shared" si="272"/>
        <v>Sne-C_003_E1</v>
      </c>
      <c r="P10279">
        <v>6</v>
      </c>
      <c r="Q10279" t="s">
        <v>73</v>
      </c>
      <c r="R10279">
        <v>100</v>
      </c>
    </row>
    <row r="10280" spans="1:18" hidden="1" x14ac:dyDescent="0.5">
      <c r="A10280" t="s">
        <v>15887</v>
      </c>
      <c r="B10280" t="s">
        <v>15888</v>
      </c>
      <c r="C10280" t="s">
        <v>7674</v>
      </c>
      <c r="D10280" s="1">
        <v>44910</v>
      </c>
      <c r="E10280" t="s">
        <v>7218</v>
      </c>
      <c r="F10280" s="1">
        <v>44929</v>
      </c>
      <c r="G10280" t="s">
        <v>11612</v>
      </c>
      <c r="H10280">
        <v>50</v>
      </c>
      <c r="I10280">
        <v>157</v>
      </c>
      <c r="J10280" t="s">
        <v>11612</v>
      </c>
      <c r="K10280" s="26" t="s">
        <v>61</v>
      </c>
      <c r="L10280" t="s">
        <v>15756</v>
      </c>
      <c r="M10280" t="s">
        <v>1227</v>
      </c>
      <c r="N10280">
        <v>1</v>
      </c>
      <c r="O10280" t="str">
        <f t="shared" si="272"/>
        <v>Sne-C_003_E1</v>
      </c>
      <c r="P10280">
        <v>7</v>
      </c>
      <c r="Q10280" t="s">
        <v>73</v>
      </c>
      <c r="R10280">
        <v>100</v>
      </c>
    </row>
    <row r="10281" spans="1:18" hidden="1" x14ac:dyDescent="0.5">
      <c r="A10281" t="s">
        <v>15889</v>
      </c>
      <c r="B10281" t="s">
        <v>15890</v>
      </c>
      <c r="C10281" t="s">
        <v>7674</v>
      </c>
      <c r="D10281" s="1">
        <v>44910</v>
      </c>
      <c r="E10281" t="s">
        <v>7218</v>
      </c>
      <c r="F10281" s="1">
        <v>44929</v>
      </c>
      <c r="G10281" t="s">
        <v>11612</v>
      </c>
      <c r="H10281">
        <v>50</v>
      </c>
      <c r="I10281">
        <v>157</v>
      </c>
      <c r="J10281" t="s">
        <v>11612</v>
      </c>
      <c r="K10281" s="26" t="s">
        <v>61</v>
      </c>
      <c r="L10281" t="s">
        <v>15756</v>
      </c>
      <c r="M10281" t="s">
        <v>1227</v>
      </c>
      <c r="N10281">
        <v>1</v>
      </c>
      <c r="O10281" t="str">
        <f t="shared" si="272"/>
        <v>Sne-C_003_E1</v>
      </c>
      <c r="P10281">
        <v>8</v>
      </c>
      <c r="Q10281" t="s">
        <v>73</v>
      </c>
      <c r="R10281">
        <v>100</v>
      </c>
    </row>
    <row r="10282" spans="1:18" hidden="1" x14ac:dyDescent="0.5">
      <c r="A10282" t="s">
        <v>15891</v>
      </c>
      <c r="B10282" t="s">
        <v>15892</v>
      </c>
      <c r="C10282" t="s">
        <v>7674</v>
      </c>
      <c r="D10282" s="1">
        <v>44910</v>
      </c>
      <c r="E10282" t="s">
        <v>7218</v>
      </c>
      <c r="F10282" s="1">
        <v>44929</v>
      </c>
      <c r="G10282" t="s">
        <v>6439</v>
      </c>
      <c r="H10282">
        <v>50</v>
      </c>
      <c r="I10282">
        <v>157</v>
      </c>
      <c r="J10282" t="s">
        <v>6439</v>
      </c>
      <c r="K10282" s="26" t="s">
        <v>61</v>
      </c>
      <c r="L10282" t="s">
        <v>15756</v>
      </c>
      <c r="M10282" t="s">
        <v>1227</v>
      </c>
      <c r="N10282">
        <v>1</v>
      </c>
      <c r="O10282" t="str">
        <f t="shared" si="272"/>
        <v>Sne-C_003_E1</v>
      </c>
      <c r="P10282">
        <v>9</v>
      </c>
      <c r="Q10282" t="s">
        <v>73</v>
      </c>
      <c r="R10282">
        <v>100</v>
      </c>
    </row>
    <row r="10283" spans="1:18" hidden="1" x14ac:dyDescent="0.5">
      <c r="A10283" t="s">
        <v>15893</v>
      </c>
      <c r="B10283" t="s">
        <v>15894</v>
      </c>
      <c r="C10283" t="s">
        <v>7674</v>
      </c>
      <c r="D10283" s="1">
        <v>44910</v>
      </c>
      <c r="E10283" t="s">
        <v>7218</v>
      </c>
      <c r="F10283" s="1">
        <v>44929</v>
      </c>
      <c r="G10283" t="s">
        <v>6439</v>
      </c>
      <c r="H10283">
        <v>50</v>
      </c>
      <c r="I10283">
        <v>157</v>
      </c>
      <c r="J10283" t="s">
        <v>6439</v>
      </c>
      <c r="K10283" s="26" t="s">
        <v>61</v>
      </c>
      <c r="L10283" t="s">
        <v>15756</v>
      </c>
      <c r="M10283" t="s">
        <v>1227</v>
      </c>
      <c r="N10283">
        <v>1</v>
      </c>
      <c r="O10283" t="str">
        <f t="shared" si="272"/>
        <v>Sne-C_003_E1</v>
      </c>
      <c r="P10283">
        <v>10</v>
      </c>
      <c r="Q10283" t="s">
        <v>73</v>
      </c>
      <c r="R10283">
        <v>100</v>
      </c>
    </row>
    <row r="10284" spans="1:18" hidden="1" x14ac:dyDescent="0.5">
      <c r="A10284" t="s">
        <v>15895</v>
      </c>
      <c r="B10284" t="s">
        <v>15896</v>
      </c>
      <c r="C10284" t="s">
        <v>7674</v>
      </c>
      <c r="D10284" s="1">
        <v>44910</v>
      </c>
      <c r="E10284" t="s">
        <v>7218</v>
      </c>
      <c r="F10284" s="1">
        <v>44929</v>
      </c>
      <c r="G10284" t="s">
        <v>6439</v>
      </c>
      <c r="H10284">
        <v>50</v>
      </c>
      <c r="I10284">
        <v>157</v>
      </c>
      <c r="J10284" t="s">
        <v>6439</v>
      </c>
      <c r="K10284" s="26" t="s">
        <v>61</v>
      </c>
      <c r="L10284" t="s">
        <v>15756</v>
      </c>
      <c r="M10284" t="s">
        <v>1227</v>
      </c>
      <c r="N10284">
        <v>1</v>
      </c>
      <c r="O10284" t="str">
        <f t="shared" si="272"/>
        <v>Sne-C_003_E1</v>
      </c>
      <c r="P10284">
        <v>11</v>
      </c>
      <c r="Q10284" t="s">
        <v>73</v>
      </c>
      <c r="R10284">
        <v>100</v>
      </c>
    </row>
    <row r="10285" spans="1:18" hidden="1" x14ac:dyDescent="0.5">
      <c r="A10285" t="s">
        <v>15897</v>
      </c>
      <c r="B10285" t="s">
        <v>15898</v>
      </c>
      <c r="C10285" t="s">
        <v>7674</v>
      </c>
      <c r="D10285" s="1">
        <v>44910</v>
      </c>
      <c r="E10285" t="s">
        <v>7218</v>
      </c>
      <c r="F10285" s="1">
        <v>44929</v>
      </c>
      <c r="G10285" t="s">
        <v>6439</v>
      </c>
      <c r="H10285">
        <v>50</v>
      </c>
      <c r="I10285">
        <v>157</v>
      </c>
      <c r="J10285" t="s">
        <v>6439</v>
      </c>
      <c r="K10285" s="26" t="s">
        <v>61</v>
      </c>
      <c r="L10285" t="s">
        <v>15756</v>
      </c>
      <c r="M10285" t="s">
        <v>1227</v>
      </c>
      <c r="N10285">
        <v>1</v>
      </c>
      <c r="O10285" t="str">
        <f t="shared" si="272"/>
        <v>Sne-C_003_E1</v>
      </c>
      <c r="P10285">
        <v>12</v>
      </c>
      <c r="Q10285" t="s">
        <v>73</v>
      </c>
      <c r="R10285">
        <v>100</v>
      </c>
    </row>
    <row r="10286" spans="1:18" hidden="1" x14ac:dyDescent="0.5">
      <c r="A10286" t="s">
        <v>15899</v>
      </c>
      <c r="B10286" t="s">
        <v>15900</v>
      </c>
      <c r="C10286" t="s">
        <v>7674</v>
      </c>
      <c r="D10286" s="1">
        <v>44910</v>
      </c>
      <c r="E10286" t="s">
        <v>7218</v>
      </c>
      <c r="F10286" s="1">
        <v>44929</v>
      </c>
      <c r="G10286" t="s">
        <v>11758</v>
      </c>
      <c r="H10286">
        <v>50</v>
      </c>
      <c r="I10286">
        <v>157</v>
      </c>
      <c r="J10286" t="s">
        <v>11758</v>
      </c>
      <c r="K10286" s="26" t="s">
        <v>61</v>
      </c>
      <c r="L10286" t="s">
        <v>15756</v>
      </c>
      <c r="M10286" t="s">
        <v>1227</v>
      </c>
      <c r="N10286">
        <v>1</v>
      </c>
      <c r="O10286" t="str">
        <f t="shared" si="272"/>
        <v>Sne-C_003_E1</v>
      </c>
      <c r="P10286">
        <v>1</v>
      </c>
      <c r="Q10286" t="s">
        <v>71</v>
      </c>
      <c r="R10286">
        <v>100</v>
      </c>
    </row>
    <row r="10287" spans="1:18" hidden="1" x14ac:dyDescent="0.5">
      <c r="A10287" t="s">
        <v>15901</v>
      </c>
      <c r="B10287" t="s">
        <v>15902</v>
      </c>
      <c r="C10287" t="s">
        <v>7674</v>
      </c>
      <c r="D10287" s="1">
        <v>44910</v>
      </c>
      <c r="E10287" t="s">
        <v>7218</v>
      </c>
      <c r="F10287" s="1">
        <v>44929</v>
      </c>
      <c r="G10287" t="s">
        <v>11758</v>
      </c>
      <c r="H10287">
        <v>50</v>
      </c>
      <c r="I10287">
        <v>157</v>
      </c>
      <c r="J10287" t="s">
        <v>11758</v>
      </c>
      <c r="K10287" s="26" t="s">
        <v>61</v>
      </c>
      <c r="L10287" t="s">
        <v>15756</v>
      </c>
      <c r="M10287" t="s">
        <v>1227</v>
      </c>
      <c r="N10287">
        <v>1</v>
      </c>
      <c r="O10287" t="str">
        <f t="shared" si="272"/>
        <v>Sne-C_003_E1</v>
      </c>
      <c r="P10287">
        <v>2</v>
      </c>
      <c r="Q10287" t="s">
        <v>71</v>
      </c>
      <c r="R10287">
        <v>100</v>
      </c>
    </row>
    <row r="10288" spans="1:18" hidden="1" x14ac:dyDescent="0.5">
      <c r="A10288" t="s">
        <v>15903</v>
      </c>
      <c r="B10288" t="s">
        <v>15904</v>
      </c>
      <c r="C10288" t="s">
        <v>7674</v>
      </c>
      <c r="D10288" s="1">
        <v>44910</v>
      </c>
      <c r="E10288" t="s">
        <v>7218</v>
      </c>
      <c r="F10288" s="1">
        <v>44929</v>
      </c>
      <c r="G10288" t="s">
        <v>11758</v>
      </c>
      <c r="H10288">
        <v>50</v>
      </c>
      <c r="I10288">
        <v>157</v>
      </c>
      <c r="J10288" t="s">
        <v>11758</v>
      </c>
      <c r="K10288" s="26" t="s">
        <v>61</v>
      </c>
      <c r="L10288" t="s">
        <v>15756</v>
      </c>
      <c r="M10288" t="s">
        <v>1227</v>
      </c>
      <c r="N10288">
        <v>1</v>
      </c>
      <c r="O10288" t="str">
        <f t="shared" si="272"/>
        <v>Sne-C_003_E1</v>
      </c>
      <c r="P10288">
        <v>3</v>
      </c>
      <c r="Q10288" t="s">
        <v>71</v>
      </c>
      <c r="R10288">
        <v>100</v>
      </c>
    </row>
    <row r="10289" spans="1:45" hidden="1" x14ac:dyDescent="0.5">
      <c r="A10289" t="s">
        <v>15905</v>
      </c>
      <c r="B10289" t="s">
        <v>15906</v>
      </c>
      <c r="C10289" t="s">
        <v>7674</v>
      </c>
      <c r="D10289" s="1">
        <v>44910</v>
      </c>
      <c r="E10289" t="s">
        <v>7218</v>
      </c>
      <c r="F10289" s="1">
        <v>44929</v>
      </c>
      <c r="G10289" t="s">
        <v>11758</v>
      </c>
      <c r="H10289">
        <v>50</v>
      </c>
      <c r="I10289">
        <v>157</v>
      </c>
      <c r="J10289" t="s">
        <v>11758</v>
      </c>
      <c r="K10289" s="26" t="s">
        <v>61</v>
      </c>
      <c r="L10289" t="s">
        <v>15756</v>
      </c>
      <c r="M10289" t="s">
        <v>1227</v>
      </c>
      <c r="N10289">
        <v>1</v>
      </c>
      <c r="O10289" t="str">
        <f t="shared" si="272"/>
        <v>Sne-C_003_E1</v>
      </c>
      <c r="P10289">
        <v>4</v>
      </c>
      <c r="Q10289" t="s">
        <v>71</v>
      </c>
      <c r="R10289">
        <v>100</v>
      </c>
    </row>
    <row r="10290" spans="1:45" hidden="1" x14ac:dyDescent="0.5">
      <c r="A10290" t="s">
        <v>15907</v>
      </c>
      <c r="B10290" t="s">
        <v>15908</v>
      </c>
      <c r="C10290" t="s">
        <v>7674</v>
      </c>
      <c r="D10290" s="1">
        <v>44910</v>
      </c>
      <c r="E10290" t="s">
        <v>7218</v>
      </c>
      <c r="F10290" s="1">
        <v>44929</v>
      </c>
      <c r="G10290" t="s">
        <v>11612</v>
      </c>
      <c r="H10290">
        <v>50</v>
      </c>
      <c r="I10290">
        <v>157</v>
      </c>
      <c r="J10290" t="s">
        <v>11612</v>
      </c>
      <c r="K10290" s="26" t="s">
        <v>61</v>
      </c>
      <c r="L10290" t="s">
        <v>15756</v>
      </c>
      <c r="M10290" t="s">
        <v>1227</v>
      </c>
      <c r="N10290">
        <v>1</v>
      </c>
      <c r="O10290" t="str">
        <f t="shared" si="272"/>
        <v>Sne-C_003_E1</v>
      </c>
      <c r="P10290">
        <v>5</v>
      </c>
      <c r="Q10290" t="s">
        <v>71</v>
      </c>
      <c r="R10290">
        <v>100</v>
      </c>
    </row>
    <row r="10291" spans="1:45" hidden="1" x14ac:dyDescent="0.5">
      <c r="A10291" t="s">
        <v>15909</v>
      </c>
      <c r="B10291" t="s">
        <v>15910</v>
      </c>
      <c r="C10291" t="s">
        <v>7674</v>
      </c>
      <c r="D10291" s="1">
        <v>44910</v>
      </c>
      <c r="E10291" t="s">
        <v>7218</v>
      </c>
      <c r="F10291" s="1">
        <v>44929</v>
      </c>
      <c r="G10291" t="s">
        <v>11612</v>
      </c>
      <c r="H10291">
        <v>50</v>
      </c>
      <c r="I10291">
        <v>157</v>
      </c>
      <c r="J10291" t="s">
        <v>11612</v>
      </c>
      <c r="K10291" s="26" t="s">
        <v>61</v>
      </c>
      <c r="L10291" t="s">
        <v>15756</v>
      </c>
      <c r="M10291" t="s">
        <v>1227</v>
      </c>
      <c r="N10291">
        <v>1</v>
      </c>
      <c r="O10291" t="str">
        <f t="shared" si="272"/>
        <v>Sne-C_003_E1</v>
      </c>
      <c r="P10291">
        <v>6</v>
      </c>
      <c r="Q10291" t="s">
        <v>71</v>
      </c>
      <c r="R10291">
        <v>100</v>
      </c>
    </row>
    <row r="10292" spans="1:45" hidden="1" x14ac:dyDescent="0.5">
      <c r="A10292" t="s">
        <v>15911</v>
      </c>
      <c r="B10292" t="s">
        <v>15912</v>
      </c>
      <c r="C10292" t="s">
        <v>7674</v>
      </c>
      <c r="D10292" s="1">
        <v>44910</v>
      </c>
      <c r="E10292" t="s">
        <v>7218</v>
      </c>
      <c r="F10292" s="1">
        <v>44929</v>
      </c>
      <c r="G10292" t="s">
        <v>11612</v>
      </c>
      <c r="H10292">
        <v>50</v>
      </c>
      <c r="I10292">
        <v>157</v>
      </c>
      <c r="J10292" t="s">
        <v>11612</v>
      </c>
      <c r="K10292" s="26" t="s">
        <v>61</v>
      </c>
      <c r="L10292" t="s">
        <v>15756</v>
      </c>
      <c r="M10292" t="s">
        <v>1227</v>
      </c>
      <c r="N10292">
        <v>1</v>
      </c>
      <c r="O10292" t="str">
        <f t="shared" si="272"/>
        <v>Sne-C_003_E1</v>
      </c>
      <c r="P10292">
        <v>7</v>
      </c>
      <c r="Q10292" t="s">
        <v>71</v>
      </c>
      <c r="R10292">
        <v>100</v>
      </c>
    </row>
    <row r="10293" spans="1:45" hidden="1" x14ac:dyDescent="0.5">
      <c r="A10293" t="s">
        <v>15913</v>
      </c>
      <c r="B10293" t="s">
        <v>15914</v>
      </c>
      <c r="C10293" t="s">
        <v>7674</v>
      </c>
      <c r="D10293" s="1">
        <v>44910</v>
      </c>
      <c r="E10293" t="s">
        <v>7218</v>
      </c>
      <c r="F10293" s="1">
        <v>44929</v>
      </c>
      <c r="G10293" t="s">
        <v>11612</v>
      </c>
      <c r="H10293">
        <v>50</v>
      </c>
      <c r="I10293">
        <v>157</v>
      </c>
      <c r="J10293" t="s">
        <v>11612</v>
      </c>
      <c r="K10293" s="26" t="s">
        <v>61</v>
      </c>
      <c r="L10293" t="s">
        <v>15756</v>
      </c>
      <c r="M10293" t="s">
        <v>1227</v>
      </c>
      <c r="N10293">
        <v>1</v>
      </c>
      <c r="O10293" t="str">
        <f t="shared" si="272"/>
        <v>Sne-C_003_E1</v>
      </c>
      <c r="P10293">
        <v>8</v>
      </c>
      <c r="Q10293" t="s">
        <v>71</v>
      </c>
      <c r="R10293">
        <v>100</v>
      </c>
    </row>
    <row r="10294" spans="1:45" hidden="1" x14ac:dyDescent="0.5">
      <c r="A10294" t="s">
        <v>15915</v>
      </c>
      <c r="B10294" t="s">
        <v>15916</v>
      </c>
      <c r="C10294" t="s">
        <v>7674</v>
      </c>
      <c r="D10294" s="1">
        <v>44910</v>
      </c>
      <c r="E10294" t="s">
        <v>7218</v>
      </c>
      <c r="F10294" s="1">
        <v>44929</v>
      </c>
      <c r="G10294" t="s">
        <v>6439</v>
      </c>
      <c r="H10294">
        <v>50</v>
      </c>
      <c r="I10294">
        <v>157</v>
      </c>
      <c r="J10294" t="s">
        <v>6439</v>
      </c>
      <c r="K10294" s="26" t="s">
        <v>61</v>
      </c>
      <c r="L10294" t="s">
        <v>15756</v>
      </c>
      <c r="M10294" t="s">
        <v>1227</v>
      </c>
      <c r="N10294">
        <v>1</v>
      </c>
      <c r="O10294" t="str">
        <f t="shared" si="272"/>
        <v>Sne-C_003_E1</v>
      </c>
      <c r="P10294">
        <v>9</v>
      </c>
      <c r="Q10294" t="s">
        <v>71</v>
      </c>
      <c r="R10294">
        <v>100</v>
      </c>
    </row>
    <row r="10295" spans="1:45" hidden="1" x14ac:dyDescent="0.5">
      <c r="A10295" t="s">
        <v>15917</v>
      </c>
      <c r="B10295" t="s">
        <v>15918</v>
      </c>
      <c r="C10295" t="s">
        <v>7674</v>
      </c>
      <c r="D10295" s="1">
        <v>44910</v>
      </c>
      <c r="E10295" t="s">
        <v>7218</v>
      </c>
      <c r="F10295" s="1">
        <v>44930</v>
      </c>
      <c r="G10295" t="s">
        <v>11758</v>
      </c>
      <c r="H10295">
        <v>36</v>
      </c>
      <c r="I10295">
        <v>157</v>
      </c>
      <c r="J10295" t="s">
        <v>6439</v>
      </c>
      <c r="K10295" s="26" t="s">
        <v>61</v>
      </c>
      <c r="L10295" t="s">
        <v>15919</v>
      </c>
      <c r="M10295" t="s">
        <v>1227</v>
      </c>
      <c r="N10295">
        <v>1</v>
      </c>
      <c r="O10295" t="s">
        <v>15920</v>
      </c>
      <c r="P10295">
        <v>1</v>
      </c>
      <c r="Q10295" t="s">
        <v>67</v>
      </c>
      <c r="R10295">
        <v>100</v>
      </c>
      <c r="U10295" s="28">
        <v>57.2</v>
      </c>
      <c r="AQ10295" s="1">
        <v>44931</v>
      </c>
      <c r="AR10295">
        <v>2</v>
      </c>
      <c r="AS10295" t="s">
        <v>7218</v>
      </c>
    </row>
    <row r="10296" spans="1:45" hidden="1" x14ac:dyDescent="0.5">
      <c r="A10296" t="s">
        <v>15921</v>
      </c>
      <c r="B10296" t="s">
        <v>15922</v>
      </c>
      <c r="C10296" t="s">
        <v>7674</v>
      </c>
      <c r="D10296" s="1">
        <v>44910</v>
      </c>
      <c r="E10296" t="s">
        <v>7218</v>
      </c>
      <c r="F10296" s="1">
        <v>44930</v>
      </c>
      <c r="G10296" t="s">
        <v>11758</v>
      </c>
      <c r="H10296">
        <v>50</v>
      </c>
      <c r="I10296">
        <v>157</v>
      </c>
      <c r="J10296" t="s">
        <v>6439</v>
      </c>
      <c r="K10296" s="26" t="s">
        <v>61</v>
      </c>
      <c r="L10296" t="s">
        <v>15919</v>
      </c>
      <c r="M10296" t="s">
        <v>1227</v>
      </c>
      <c r="N10296">
        <v>1</v>
      </c>
      <c r="O10296" t="s">
        <v>15920</v>
      </c>
      <c r="P10296">
        <v>2</v>
      </c>
      <c r="Q10296" t="s">
        <v>67</v>
      </c>
      <c r="R10296">
        <v>100</v>
      </c>
      <c r="U10296" s="28">
        <v>70.900000000000006</v>
      </c>
      <c r="AQ10296" s="1">
        <v>44931</v>
      </c>
      <c r="AR10296">
        <v>2</v>
      </c>
      <c r="AS10296" t="s">
        <v>7218</v>
      </c>
    </row>
    <row r="10297" spans="1:45" hidden="1" x14ac:dyDescent="0.5">
      <c r="A10297" t="s">
        <v>15923</v>
      </c>
      <c r="B10297" t="s">
        <v>15924</v>
      </c>
      <c r="C10297" t="s">
        <v>7674</v>
      </c>
      <c r="D10297" s="1">
        <v>44910</v>
      </c>
      <c r="E10297" t="s">
        <v>7218</v>
      </c>
      <c r="F10297" s="1">
        <v>44930</v>
      </c>
      <c r="G10297" t="s">
        <v>11758</v>
      </c>
      <c r="H10297">
        <v>50</v>
      </c>
      <c r="I10297">
        <v>157</v>
      </c>
      <c r="J10297" t="s">
        <v>6439</v>
      </c>
      <c r="K10297" s="26" t="s">
        <v>61</v>
      </c>
      <c r="L10297" t="s">
        <v>15919</v>
      </c>
      <c r="M10297" t="s">
        <v>1227</v>
      </c>
      <c r="N10297">
        <v>1</v>
      </c>
      <c r="O10297" t="s">
        <v>15920</v>
      </c>
      <c r="P10297">
        <v>3</v>
      </c>
      <c r="Q10297" t="s">
        <v>67</v>
      </c>
      <c r="R10297">
        <v>100</v>
      </c>
      <c r="U10297" s="28">
        <v>46</v>
      </c>
      <c r="AQ10297" s="1">
        <v>44931</v>
      </c>
      <c r="AR10297">
        <v>2</v>
      </c>
      <c r="AS10297" t="s">
        <v>7218</v>
      </c>
    </row>
    <row r="10298" spans="1:45" hidden="1" x14ac:dyDescent="0.5">
      <c r="A10298" t="s">
        <v>15925</v>
      </c>
      <c r="B10298" t="s">
        <v>15926</v>
      </c>
      <c r="C10298" t="s">
        <v>7674</v>
      </c>
      <c r="D10298" s="1">
        <v>44910</v>
      </c>
      <c r="E10298" t="s">
        <v>7218</v>
      </c>
      <c r="F10298" s="1">
        <v>44930</v>
      </c>
      <c r="G10298" t="s">
        <v>11758</v>
      </c>
      <c r="H10298">
        <v>50</v>
      </c>
      <c r="I10298">
        <v>157</v>
      </c>
      <c r="J10298" t="s">
        <v>6439</v>
      </c>
      <c r="K10298" s="26" t="s">
        <v>61</v>
      </c>
      <c r="L10298" t="s">
        <v>15919</v>
      </c>
      <c r="M10298" t="s">
        <v>1227</v>
      </c>
      <c r="N10298">
        <v>1</v>
      </c>
      <c r="O10298" t="s">
        <v>15920</v>
      </c>
      <c r="P10298">
        <v>4</v>
      </c>
      <c r="Q10298" t="s">
        <v>67</v>
      </c>
      <c r="R10298">
        <v>100</v>
      </c>
      <c r="U10298" s="28">
        <v>28.3</v>
      </c>
      <c r="AQ10298" s="1">
        <v>44931</v>
      </c>
      <c r="AR10298">
        <v>2</v>
      </c>
      <c r="AS10298" t="s">
        <v>7218</v>
      </c>
    </row>
    <row r="10299" spans="1:45" hidden="1" x14ac:dyDescent="0.5">
      <c r="A10299" t="s">
        <v>15927</v>
      </c>
      <c r="B10299" t="s">
        <v>15928</v>
      </c>
      <c r="C10299" t="s">
        <v>7674</v>
      </c>
      <c r="D10299" s="1">
        <v>44910</v>
      </c>
      <c r="E10299" t="s">
        <v>7218</v>
      </c>
      <c r="F10299" s="1">
        <v>44930</v>
      </c>
      <c r="G10299" t="s">
        <v>11612</v>
      </c>
      <c r="H10299">
        <v>50</v>
      </c>
      <c r="I10299">
        <v>157</v>
      </c>
      <c r="J10299" t="s">
        <v>6439</v>
      </c>
      <c r="K10299" s="26" t="s">
        <v>61</v>
      </c>
      <c r="L10299" t="s">
        <v>15919</v>
      </c>
      <c r="M10299" t="s">
        <v>1227</v>
      </c>
      <c r="N10299">
        <v>1</v>
      </c>
      <c r="O10299" t="s">
        <v>15920</v>
      </c>
      <c r="P10299">
        <v>5</v>
      </c>
      <c r="Q10299" t="s">
        <v>67</v>
      </c>
      <c r="R10299">
        <v>100</v>
      </c>
      <c r="U10299" s="28">
        <v>69.8</v>
      </c>
      <c r="AQ10299" s="1">
        <v>44931</v>
      </c>
      <c r="AR10299">
        <v>2</v>
      </c>
      <c r="AS10299" t="s">
        <v>7218</v>
      </c>
    </row>
    <row r="10300" spans="1:45" hidden="1" x14ac:dyDescent="0.5">
      <c r="A10300" t="s">
        <v>15929</v>
      </c>
      <c r="B10300" t="s">
        <v>15930</v>
      </c>
      <c r="C10300" t="s">
        <v>7674</v>
      </c>
      <c r="D10300" s="1">
        <v>44910</v>
      </c>
      <c r="E10300" t="s">
        <v>7218</v>
      </c>
      <c r="F10300" s="1">
        <v>44930</v>
      </c>
      <c r="G10300" t="s">
        <v>11612</v>
      </c>
      <c r="H10300">
        <v>50</v>
      </c>
      <c r="I10300">
        <v>157</v>
      </c>
      <c r="J10300" t="s">
        <v>6439</v>
      </c>
      <c r="K10300" s="26" t="s">
        <v>61</v>
      </c>
      <c r="L10300" t="s">
        <v>15919</v>
      </c>
      <c r="M10300" t="s">
        <v>1227</v>
      </c>
      <c r="N10300">
        <v>1</v>
      </c>
      <c r="O10300" t="s">
        <v>15920</v>
      </c>
      <c r="P10300">
        <v>6</v>
      </c>
      <c r="Q10300" t="s">
        <v>67</v>
      </c>
      <c r="R10300">
        <v>100</v>
      </c>
      <c r="U10300" s="28">
        <v>80.7</v>
      </c>
      <c r="AQ10300" s="1">
        <v>44931</v>
      </c>
      <c r="AR10300">
        <v>2</v>
      </c>
      <c r="AS10300" t="s">
        <v>7218</v>
      </c>
    </row>
    <row r="10301" spans="1:45" hidden="1" x14ac:dyDescent="0.5">
      <c r="A10301" t="s">
        <v>15931</v>
      </c>
      <c r="B10301" t="s">
        <v>15932</v>
      </c>
      <c r="C10301" t="s">
        <v>7674</v>
      </c>
      <c r="D10301" s="1">
        <v>44914</v>
      </c>
      <c r="E10301" t="s">
        <v>7218</v>
      </c>
      <c r="F10301" s="1">
        <v>44930</v>
      </c>
      <c r="G10301" t="s">
        <v>11612</v>
      </c>
      <c r="H10301">
        <v>50</v>
      </c>
      <c r="I10301">
        <v>157</v>
      </c>
      <c r="J10301" t="s">
        <v>6439</v>
      </c>
      <c r="K10301" s="26" t="s">
        <v>61</v>
      </c>
      <c r="L10301" t="s">
        <v>15919</v>
      </c>
      <c r="M10301" t="s">
        <v>1227</v>
      </c>
      <c r="N10301">
        <v>1</v>
      </c>
      <c r="O10301" t="s">
        <v>15920</v>
      </c>
      <c r="P10301">
        <v>7</v>
      </c>
      <c r="Q10301" t="s">
        <v>67</v>
      </c>
      <c r="R10301">
        <v>100</v>
      </c>
      <c r="U10301" s="28">
        <v>179.8</v>
      </c>
      <c r="AQ10301" s="1">
        <v>44931</v>
      </c>
      <c r="AR10301">
        <v>2</v>
      </c>
      <c r="AS10301" t="s">
        <v>7218</v>
      </c>
    </row>
    <row r="10302" spans="1:45" hidden="1" x14ac:dyDescent="0.5">
      <c r="A10302" t="s">
        <v>15933</v>
      </c>
      <c r="B10302" t="s">
        <v>15934</v>
      </c>
      <c r="C10302" t="s">
        <v>7674</v>
      </c>
      <c r="D10302" s="1">
        <v>44914</v>
      </c>
      <c r="E10302" t="s">
        <v>7218</v>
      </c>
      <c r="F10302" s="1">
        <v>44930</v>
      </c>
      <c r="G10302" t="s">
        <v>11612</v>
      </c>
      <c r="H10302">
        <v>50</v>
      </c>
      <c r="I10302">
        <v>157</v>
      </c>
      <c r="J10302" t="s">
        <v>6439</v>
      </c>
      <c r="K10302" s="26" t="s">
        <v>61</v>
      </c>
      <c r="L10302" t="s">
        <v>15919</v>
      </c>
      <c r="M10302" t="s">
        <v>1227</v>
      </c>
      <c r="N10302">
        <v>1</v>
      </c>
      <c r="O10302" t="s">
        <v>15920</v>
      </c>
      <c r="P10302">
        <v>8</v>
      </c>
      <c r="Q10302" t="s">
        <v>67</v>
      </c>
      <c r="R10302">
        <v>100</v>
      </c>
      <c r="U10302" s="28">
        <v>101.6</v>
      </c>
      <c r="AQ10302" s="1">
        <v>44931</v>
      </c>
      <c r="AR10302">
        <v>2</v>
      </c>
      <c r="AS10302" t="s">
        <v>7218</v>
      </c>
    </row>
    <row r="10303" spans="1:45" hidden="1" x14ac:dyDescent="0.5">
      <c r="A10303" t="s">
        <v>15935</v>
      </c>
      <c r="B10303" t="s">
        <v>15936</v>
      </c>
      <c r="C10303" t="s">
        <v>7674</v>
      </c>
      <c r="D10303" s="1">
        <v>44914</v>
      </c>
      <c r="E10303" t="s">
        <v>7218</v>
      </c>
      <c r="F10303" s="1">
        <v>44930</v>
      </c>
      <c r="G10303" t="s">
        <v>7218</v>
      </c>
      <c r="H10303">
        <v>50</v>
      </c>
      <c r="I10303">
        <v>157</v>
      </c>
      <c r="J10303" t="s">
        <v>6439</v>
      </c>
      <c r="K10303" s="26" t="s">
        <v>61</v>
      </c>
      <c r="L10303" t="s">
        <v>15919</v>
      </c>
      <c r="M10303" t="s">
        <v>1227</v>
      </c>
      <c r="N10303">
        <v>1</v>
      </c>
      <c r="O10303" t="s">
        <v>15920</v>
      </c>
      <c r="P10303">
        <v>9</v>
      </c>
      <c r="Q10303" t="s">
        <v>67</v>
      </c>
      <c r="R10303">
        <v>100</v>
      </c>
      <c r="U10303" s="28">
        <v>22.4</v>
      </c>
      <c r="AQ10303" s="1">
        <v>44931</v>
      </c>
      <c r="AR10303">
        <v>2</v>
      </c>
      <c r="AS10303" t="s">
        <v>7218</v>
      </c>
    </row>
    <row r="10304" spans="1:45" hidden="1" x14ac:dyDescent="0.5">
      <c r="A10304" t="s">
        <v>15937</v>
      </c>
      <c r="B10304" t="s">
        <v>15938</v>
      </c>
      <c r="C10304" t="s">
        <v>7674</v>
      </c>
      <c r="D10304" s="1">
        <v>44914</v>
      </c>
      <c r="E10304" t="s">
        <v>7218</v>
      </c>
      <c r="F10304" s="1">
        <v>44930</v>
      </c>
      <c r="G10304" t="s">
        <v>7218</v>
      </c>
      <c r="H10304">
        <v>50</v>
      </c>
      <c r="I10304">
        <v>157</v>
      </c>
      <c r="J10304" t="s">
        <v>6439</v>
      </c>
      <c r="K10304" s="26" t="s">
        <v>61</v>
      </c>
      <c r="L10304" t="s">
        <v>15919</v>
      </c>
      <c r="M10304" t="s">
        <v>1227</v>
      </c>
      <c r="N10304">
        <v>1</v>
      </c>
      <c r="O10304" t="s">
        <v>15920</v>
      </c>
      <c r="P10304">
        <v>10</v>
      </c>
      <c r="Q10304" t="s">
        <v>67</v>
      </c>
      <c r="R10304">
        <v>100</v>
      </c>
      <c r="U10304" s="28">
        <v>48.7</v>
      </c>
      <c r="AQ10304" s="1">
        <v>44931</v>
      </c>
      <c r="AR10304">
        <v>2</v>
      </c>
      <c r="AS10304" t="s">
        <v>7218</v>
      </c>
    </row>
    <row r="10305" spans="1:45" hidden="1" x14ac:dyDescent="0.5">
      <c r="A10305" t="s">
        <v>15939</v>
      </c>
      <c r="B10305" t="s">
        <v>15940</v>
      </c>
      <c r="C10305" t="s">
        <v>7674</v>
      </c>
      <c r="D10305" s="1">
        <v>44914</v>
      </c>
      <c r="E10305" t="s">
        <v>7218</v>
      </c>
      <c r="F10305" s="1">
        <v>44930</v>
      </c>
      <c r="G10305" t="s">
        <v>7218</v>
      </c>
      <c r="H10305">
        <v>50</v>
      </c>
      <c r="I10305">
        <v>157</v>
      </c>
      <c r="J10305" t="s">
        <v>6439</v>
      </c>
      <c r="K10305" s="26" t="s">
        <v>61</v>
      </c>
      <c r="L10305" t="s">
        <v>15919</v>
      </c>
      <c r="M10305" t="s">
        <v>1227</v>
      </c>
      <c r="N10305">
        <v>1</v>
      </c>
      <c r="O10305" t="s">
        <v>15920</v>
      </c>
      <c r="P10305">
        <v>11</v>
      </c>
      <c r="Q10305" t="s">
        <v>67</v>
      </c>
      <c r="R10305">
        <v>100</v>
      </c>
      <c r="U10305" s="28">
        <v>104</v>
      </c>
      <c r="AQ10305" s="1">
        <v>44931</v>
      </c>
      <c r="AR10305">
        <v>2</v>
      </c>
      <c r="AS10305" t="s">
        <v>7218</v>
      </c>
    </row>
    <row r="10306" spans="1:45" hidden="1" x14ac:dyDescent="0.5">
      <c r="A10306" t="s">
        <v>15941</v>
      </c>
      <c r="B10306" t="s">
        <v>15942</v>
      </c>
      <c r="C10306" t="s">
        <v>7674</v>
      </c>
      <c r="D10306" s="1">
        <v>44914</v>
      </c>
      <c r="E10306" t="s">
        <v>7218</v>
      </c>
      <c r="F10306" s="1">
        <v>44930</v>
      </c>
      <c r="G10306" t="s">
        <v>7218</v>
      </c>
      <c r="H10306">
        <v>50</v>
      </c>
      <c r="I10306">
        <v>157</v>
      </c>
      <c r="J10306" t="s">
        <v>6439</v>
      </c>
      <c r="K10306" s="26" t="s">
        <v>61</v>
      </c>
      <c r="L10306" t="s">
        <v>15919</v>
      </c>
      <c r="M10306" t="s">
        <v>1227</v>
      </c>
      <c r="N10306">
        <v>1</v>
      </c>
      <c r="O10306" t="s">
        <v>15920</v>
      </c>
      <c r="P10306">
        <v>12</v>
      </c>
      <c r="Q10306" t="s">
        <v>67</v>
      </c>
      <c r="R10306">
        <v>100</v>
      </c>
      <c r="U10306" s="28">
        <v>28</v>
      </c>
      <c r="AQ10306" s="1">
        <v>44931</v>
      </c>
      <c r="AR10306">
        <v>2</v>
      </c>
      <c r="AS10306" t="s">
        <v>7218</v>
      </c>
    </row>
    <row r="10307" spans="1:45" hidden="1" x14ac:dyDescent="0.5">
      <c r="A10307" t="s">
        <v>15943</v>
      </c>
      <c r="B10307" t="s">
        <v>15944</v>
      </c>
      <c r="C10307" t="s">
        <v>7674</v>
      </c>
      <c r="D10307" s="1">
        <v>44914</v>
      </c>
      <c r="E10307" t="s">
        <v>7218</v>
      </c>
      <c r="F10307" s="1">
        <v>44930</v>
      </c>
      <c r="G10307" t="s">
        <v>11758</v>
      </c>
      <c r="H10307">
        <v>50</v>
      </c>
      <c r="I10307">
        <v>157</v>
      </c>
      <c r="J10307" t="s">
        <v>6439</v>
      </c>
      <c r="K10307" s="26" t="s">
        <v>61</v>
      </c>
      <c r="L10307" t="s">
        <v>15919</v>
      </c>
      <c r="M10307" t="s">
        <v>1227</v>
      </c>
      <c r="N10307">
        <v>1</v>
      </c>
      <c r="O10307" t="s">
        <v>15920</v>
      </c>
      <c r="P10307">
        <v>1</v>
      </c>
      <c r="Q10307" t="s">
        <v>65</v>
      </c>
      <c r="R10307">
        <v>100</v>
      </c>
      <c r="U10307" s="28">
        <v>28.4</v>
      </c>
      <c r="AQ10307" s="1">
        <v>44931</v>
      </c>
      <c r="AR10307">
        <v>2</v>
      </c>
      <c r="AS10307" t="s">
        <v>7218</v>
      </c>
    </row>
    <row r="10308" spans="1:45" hidden="1" x14ac:dyDescent="0.5">
      <c r="A10308" t="s">
        <v>15945</v>
      </c>
      <c r="B10308" t="s">
        <v>15946</v>
      </c>
      <c r="C10308" t="s">
        <v>7674</v>
      </c>
      <c r="D10308" s="1">
        <v>44914</v>
      </c>
      <c r="E10308" t="s">
        <v>7218</v>
      </c>
      <c r="F10308" s="1">
        <v>44930</v>
      </c>
      <c r="G10308" t="s">
        <v>11758</v>
      </c>
      <c r="H10308">
        <v>50</v>
      </c>
      <c r="I10308">
        <v>157</v>
      </c>
      <c r="J10308" t="s">
        <v>6439</v>
      </c>
      <c r="K10308" s="26" t="s">
        <v>61</v>
      </c>
      <c r="L10308" t="s">
        <v>15919</v>
      </c>
      <c r="M10308" t="s">
        <v>1227</v>
      </c>
      <c r="N10308">
        <v>1</v>
      </c>
      <c r="O10308" t="s">
        <v>15920</v>
      </c>
      <c r="P10308">
        <v>2</v>
      </c>
      <c r="Q10308" t="s">
        <v>65</v>
      </c>
      <c r="R10308">
        <v>100</v>
      </c>
      <c r="U10308" s="28">
        <v>61.8</v>
      </c>
      <c r="AQ10308" s="1">
        <v>44931</v>
      </c>
      <c r="AR10308">
        <v>2</v>
      </c>
      <c r="AS10308" t="s">
        <v>7218</v>
      </c>
    </row>
    <row r="10309" spans="1:45" hidden="1" x14ac:dyDescent="0.5">
      <c r="A10309" t="s">
        <v>15947</v>
      </c>
      <c r="B10309" t="s">
        <v>15948</v>
      </c>
      <c r="C10309" t="s">
        <v>7674</v>
      </c>
      <c r="D10309" s="1">
        <v>44914</v>
      </c>
      <c r="E10309" t="s">
        <v>7218</v>
      </c>
      <c r="F10309" s="1">
        <v>44930</v>
      </c>
      <c r="G10309" t="s">
        <v>11758</v>
      </c>
      <c r="H10309">
        <v>20</v>
      </c>
      <c r="I10309">
        <v>157</v>
      </c>
      <c r="J10309" t="s">
        <v>6439</v>
      </c>
      <c r="K10309" s="26" t="s">
        <v>61</v>
      </c>
      <c r="L10309" t="s">
        <v>15919</v>
      </c>
      <c r="M10309" t="s">
        <v>1227</v>
      </c>
      <c r="N10309">
        <v>1</v>
      </c>
      <c r="O10309" t="s">
        <v>15920</v>
      </c>
      <c r="P10309">
        <v>3</v>
      </c>
      <c r="Q10309" t="s">
        <v>65</v>
      </c>
      <c r="R10309">
        <v>100</v>
      </c>
      <c r="U10309" s="28">
        <v>16.7</v>
      </c>
      <c r="AQ10309" s="1">
        <v>44931</v>
      </c>
      <c r="AR10309">
        <v>2</v>
      </c>
      <c r="AS10309" t="s">
        <v>7218</v>
      </c>
    </row>
    <row r="10310" spans="1:45" hidden="1" x14ac:dyDescent="0.5">
      <c r="A10310" t="s">
        <v>15949</v>
      </c>
      <c r="B10310" t="s">
        <v>15950</v>
      </c>
      <c r="C10310" t="s">
        <v>7674</v>
      </c>
      <c r="D10310" s="1">
        <v>44914</v>
      </c>
      <c r="E10310" t="s">
        <v>7218</v>
      </c>
      <c r="F10310" s="1">
        <v>44930</v>
      </c>
      <c r="G10310" t="s">
        <v>11758</v>
      </c>
      <c r="H10310">
        <v>50</v>
      </c>
      <c r="I10310">
        <v>157</v>
      </c>
      <c r="J10310" t="s">
        <v>6439</v>
      </c>
      <c r="K10310" s="26" t="s">
        <v>61</v>
      </c>
      <c r="L10310" t="s">
        <v>15919</v>
      </c>
      <c r="M10310" t="s">
        <v>1227</v>
      </c>
      <c r="N10310">
        <v>1</v>
      </c>
      <c r="O10310" t="s">
        <v>15920</v>
      </c>
      <c r="P10310">
        <v>4</v>
      </c>
      <c r="Q10310" t="s">
        <v>65</v>
      </c>
      <c r="R10310">
        <v>100</v>
      </c>
      <c r="U10310" s="28">
        <v>52.9</v>
      </c>
      <c r="AQ10310" s="1">
        <v>44931</v>
      </c>
      <c r="AR10310">
        <v>2</v>
      </c>
      <c r="AS10310" t="s">
        <v>7218</v>
      </c>
    </row>
    <row r="10311" spans="1:45" hidden="1" x14ac:dyDescent="0.5">
      <c r="A10311" t="s">
        <v>15951</v>
      </c>
      <c r="B10311" t="s">
        <v>15952</v>
      </c>
      <c r="C10311" t="s">
        <v>7674</v>
      </c>
      <c r="D10311" s="1">
        <v>44914</v>
      </c>
      <c r="E10311" t="s">
        <v>7218</v>
      </c>
      <c r="F10311" s="1">
        <v>44930</v>
      </c>
      <c r="G10311" t="s">
        <v>11612</v>
      </c>
      <c r="H10311">
        <v>50</v>
      </c>
      <c r="I10311">
        <v>157</v>
      </c>
      <c r="J10311" t="s">
        <v>6439</v>
      </c>
      <c r="K10311" s="26" t="s">
        <v>61</v>
      </c>
      <c r="L10311" t="s">
        <v>15919</v>
      </c>
      <c r="M10311" t="s">
        <v>1227</v>
      </c>
      <c r="N10311">
        <v>1</v>
      </c>
      <c r="O10311" t="s">
        <v>15920</v>
      </c>
      <c r="P10311">
        <v>5</v>
      </c>
      <c r="Q10311" t="s">
        <v>65</v>
      </c>
      <c r="R10311">
        <v>100</v>
      </c>
      <c r="U10311" s="28">
        <v>80.400000000000006</v>
      </c>
      <c r="AQ10311" s="1">
        <v>44931</v>
      </c>
      <c r="AR10311">
        <v>2</v>
      </c>
      <c r="AS10311" t="s">
        <v>7218</v>
      </c>
    </row>
    <row r="10312" spans="1:45" hidden="1" x14ac:dyDescent="0.5">
      <c r="A10312" t="s">
        <v>15953</v>
      </c>
      <c r="B10312" t="s">
        <v>15954</v>
      </c>
      <c r="C10312" t="s">
        <v>7674</v>
      </c>
      <c r="D10312" s="1">
        <v>44914</v>
      </c>
      <c r="E10312" t="s">
        <v>7218</v>
      </c>
      <c r="F10312" s="1">
        <v>44930</v>
      </c>
      <c r="G10312" t="s">
        <v>11612</v>
      </c>
      <c r="H10312">
        <v>50</v>
      </c>
      <c r="I10312">
        <v>157</v>
      </c>
      <c r="J10312" t="s">
        <v>6439</v>
      </c>
      <c r="K10312" s="26" t="s">
        <v>61</v>
      </c>
      <c r="L10312" t="s">
        <v>15919</v>
      </c>
      <c r="M10312" t="s">
        <v>1227</v>
      </c>
      <c r="N10312">
        <v>1</v>
      </c>
      <c r="O10312" t="s">
        <v>15920</v>
      </c>
      <c r="P10312">
        <v>6</v>
      </c>
      <c r="Q10312" t="s">
        <v>65</v>
      </c>
      <c r="R10312">
        <v>100</v>
      </c>
      <c r="U10312" s="28">
        <v>33.799999999999997</v>
      </c>
      <c r="AQ10312" s="1">
        <v>44931</v>
      </c>
      <c r="AR10312">
        <v>2</v>
      </c>
      <c r="AS10312" t="s">
        <v>7218</v>
      </c>
    </row>
    <row r="10313" spans="1:45" hidden="1" x14ac:dyDescent="0.5">
      <c r="A10313" t="s">
        <v>15955</v>
      </c>
      <c r="B10313" t="s">
        <v>15956</v>
      </c>
      <c r="C10313" t="s">
        <v>7674</v>
      </c>
      <c r="D10313" s="1">
        <v>44914</v>
      </c>
      <c r="E10313" t="s">
        <v>7218</v>
      </c>
      <c r="F10313" s="1">
        <v>44930</v>
      </c>
      <c r="G10313" t="s">
        <v>11612</v>
      </c>
      <c r="H10313">
        <v>50</v>
      </c>
      <c r="I10313">
        <v>157</v>
      </c>
      <c r="J10313" t="s">
        <v>6439</v>
      </c>
      <c r="K10313" s="26" t="s">
        <v>61</v>
      </c>
      <c r="L10313" t="s">
        <v>15919</v>
      </c>
      <c r="M10313" t="s">
        <v>1227</v>
      </c>
      <c r="N10313">
        <v>1</v>
      </c>
      <c r="O10313" t="s">
        <v>15920</v>
      </c>
      <c r="P10313">
        <v>7</v>
      </c>
      <c r="Q10313" t="s">
        <v>65</v>
      </c>
      <c r="R10313">
        <v>100</v>
      </c>
      <c r="U10313" s="28">
        <v>26.3</v>
      </c>
      <c r="AQ10313" s="1">
        <v>44931</v>
      </c>
      <c r="AR10313">
        <v>2</v>
      </c>
      <c r="AS10313" t="s">
        <v>7218</v>
      </c>
    </row>
    <row r="10314" spans="1:45" hidden="1" x14ac:dyDescent="0.5">
      <c r="A10314" t="s">
        <v>15957</v>
      </c>
      <c r="B10314" t="s">
        <v>15958</v>
      </c>
      <c r="C10314" t="s">
        <v>7674</v>
      </c>
      <c r="D10314" s="1">
        <v>44914</v>
      </c>
      <c r="E10314" t="s">
        <v>7218</v>
      </c>
      <c r="F10314" s="1">
        <v>44930</v>
      </c>
      <c r="G10314" t="s">
        <v>11612</v>
      </c>
      <c r="H10314">
        <v>50</v>
      </c>
      <c r="I10314">
        <v>157</v>
      </c>
      <c r="J10314" t="s">
        <v>6439</v>
      </c>
      <c r="K10314" s="26" t="s">
        <v>61</v>
      </c>
      <c r="L10314" t="s">
        <v>15919</v>
      </c>
      <c r="M10314" t="s">
        <v>1227</v>
      </c>
      <c r="N10314">
        <v>1</v>
      </c>
      <c r="O10314" t="s">
        <v>15920</v>
      </c>
      <c r="P10314">
        <v>8</v>
      </c>
      <c r="Q10314" t="s">
        <v>65</v>
      </c>
      <c r="R10314">
        <v>100</v>
      </c>
      <c r="U10314" s="28">
        <v>39.299999999999997</v>
      </c>
      <c r="AQ10314" s="1">
        <v>44931</v>
      </c>
      <c r="AR10314">
        <v>2</v>
      </c>
      <c r="AS10314" t="s">
        <v>7218</v>
      </c>
    </row>
    <row r="10315" spans="1:45" hidden="1" x14ac:dyDescent="0.5">
      <c r="A10315" t="s">
        <v>15959</v>
      </c>
      <c r="B10315" t="s">
        <v>15960</v>
      </c>
      <c r="C10315" t="s">
        <v>7674</v>
      </c>
      <c r="D10315" s="1">
        <v>44914</v>
      </c>
      <c r="E10315" t="s">
        <v>6439</v>
      </c>
      <c r="F10315" s="1">
        <v>44930</v>
      </c>
      <c r="G10315" t="s">
        <v>7218</v>
      </c>
      <c r="H10315">
        <v>50</v>
      </c>
      <c r="I10315">
        <v>157</v>
      </c>
      <c r="J10315" t="s">
        <v>6439</v>
      </c>
      <c r="K10315" s="26" t="s">
        <v>61</v>
      </c>
      <c r="L10315" t="s">
        <v>15919</v>
      </c>
      <c r="M10315" t="s">
        <v>1227</v>
      </c>
      <c r="N10315">
        <v>1</v>
      </c>
      <c r="O10315" t="s">
        <v>15920</v>
      </c>
      <c r="P10315">
        <v>9</v>
      </c>
      <c r="Q10315" t="s">
        <v>65</v>
      </c>
      <c r="R10315">
        <v>100</v>
      </c>
      <c r="U10315" s="28">
        <v>45.8</v>
      </c>
      <c r="AQ10315" s="1">
        <v>44931</v>
      </c>
      <c r="AR10315">
        <v>2</v>
      </c>
      <c r="AS10315" t="s">
        <v>7218</v>
      </c>
    </row>
    <row r="10316" spans="1:45" hidden="1" x14ac:dyDescent="0.5">
      <c r="A10316" t="s">
        <v>15961</v>
      </c>
      <c r="B10316" t="s">
        <v>15962</v>
      </c>
      <c r="C10316" t="s">
        <v>7674</v>
      </c>
      <c r="D10316" s="1">
        <v>44914</v>
      </c>
      <c r="E10316" t="s">
        <v>6439</v>
      </c>
      <c r="F10316" s="1">
        <v>44930</v>
      </c>
      <c r="G10316" t="s">
        <v>7218</v>
      </c>
      <c r="H10316">
        <v>50</v>
      </c>
      <c r="I10316">
        <v>157</v>
      </c>
      <c r="J10316" t="s">
        <v>6439</v>
      </c>
      <c r="K10316" s="26" t="s">
        <v>61</v>
      </c>
      <c r="L10316" t="s">
        <v>15919</v>
      </c>
      <c r="M10316" t="s">
        <v>1227</v>
      </c>
      <c r="N10316">
        <v>1</v>
      </c>
      <c r="O10316" t="s">
        <v>15920</v>
      </c>
      <c r="P10316">
        <v>10</v>
      </c>
      <c r="Q10316" t="s">
        <v>65</v>
      </c>
      <c r="R10316">
        <v>100</v>
      </c>
      <c r="U10316" s="28">
        <v>63.5</v>
      </c>
      <c r="AQ10316" s="1">
        <v>44931</v>
      </c>
      <c r="AR10316">
        <v>2</v>
      </c>
      <c r="AS10316" t="s">
        <v>7218</v>
      </c>
    </row>
    <row r="10317" spans="1:45" hidden="1" x14ac:dyDescent="0.5">
      <c r="A10317" t="s">
        <v>15963</v>
      </c>
      <c r="B10317" t="s">
        <v>15964</v>
      </c>
      <c r="C10317" t="s">
        <v>7674</v>
      </c>
      <c r="D10317" s="1">
        <v>44914</v>
      </c>
      <c r="E10317" t="s">
        <v>6439</v>
      </c>
      <c r="F10317" s="1">
        <v>44930</v>
      </c>
      <c r="G10317" t="s">
        <v>7218</v>
      </c>
      <c r="H10317">
        <v>50</v>
      </c>
      <c r="I10317">
        <v>157</v>
      </c>
      <c r="J10317" t="s">
        <v>6439</v>
      </c>
      <c r="K10317" s="26" t="s">
        <v>61</v>
      </c>
      <c r="L10317" t="s">
        <v>15919</v>
      </c>
      <c r="M10317" t="s">
        <v>1227</v>
      </c>
      <c r="N10317">
        <v>1</v>
      </c>
      <c r="O10317" t="s">
        <v>15920</v>
      </c>
      <c r="P10317">
        <v>11</v>
      </c>
      <c r="Q10317" t="s">
        <v>65</v>
      </c>
      <c r="R10317">
        <v>100</v>
      </c>
      <c r="U10317" s="28">
        <v>35</v>
      </c>
      <c r="AQ10317" s="1">
        <v>44931</v>
      </c>
      <c r="AR10317">
        <v>2</v>
      </c>
      <c r="AS10317" t="s">
        <v>7218</v>
      </c>
    </row>
    <row r="10318" spans="1:45" hidden="1" x14ac:dyDescent="0.5">
      <c r="A10318" t="s">
        <v>15965</v>
      </c>
      <c r="B10318" t="s">
        <v>15966</v>
      </c>
      <c r="C10318" t="s">
        <v>7674</v>
      </c>
      <c r="D10318" s="1">
        <v>44914</v>
      </c>
      <c r="E10318" t="s">
        <v>6439</v>
      </c>
      <c r="F10318" s="1">
        <v>44930</v>
      </c>
      <c r="G10318" t="s">
        <v>7218</v>
      </c>
      <c r="H10318">
        <v>50</v>
      </c>
      <c r="I10318">
        <v>157</v>
      </c>
      <c r="J10318" t="s">
        <v>6439</v>
      </c>
      <c r="K10318" s="26" t="s">
        <v>61</v>
      </c>
      <c r="L10318" t="s">
        <v>15919</v>
      </c>
      <c r="M10318" t="s">
        <v>1227</v>
      </c>
      <c r="N10318">
        <v>1</v>
      </c>
      <c r="O10318" t="s">
        <v>15920</v>
      </c>
      <c r="P10318">
        <v>12</v>
      </c>
      <c r="Q10318" t="s">
        <v>65</v>
      </c>
      <c r="R10318">
        <v>100</v>
      </c>
      <c r="U10318" s="28">
        <v>11.8</v>
      </c>
      <c r="AQ10318" s="1">
        <v>44931</v>
      </c>
      <c r="AR10318">
        <v>2</v>
      </c>
      <c r="AS10318" t="s">
        <v>7218</v>
      </c>
    </row>
    <row r="10319" spans="1:45" hidden="1" x14ac:dyDescent="0.5">
      <c r="A10319" t="s">
        <v>15967</v>
      </c>
      <c r="B10319" t="s">
        <v>15968</v>
      </c>
      <c r="C10319" t="s">
        <v>7674</v>
      </c>
      <c r="D10319" s="1">
        <v>44914</v>
      </c>
      <c r="E10319" t="s">
        <v>6439</v>
      </c>
      <c r="F10319" s="1">
        <v>44930</v>
      </c>
      <c r="G10319" t="s">
        <v>11758</v>
      </c>
      <c r="H10319">
        <v>50</v>
      </c>
      <c r="I10319">
        <v>157</v>
      </c>
      <c r="J10319" t="s">
        <v>6439</v>
      </c>
      <c r="K10319" s="26" t="s">
        <v>61</v>
      </c>
      <c r="L10319" t="s">
        <v>15919</v>
      </c>
      <c r="M10319" t="s">
        <v>1227</v>
      </c>
      <c r="N10319">
        <v>1</v>
      </c>
      <c r="O10319" t="s">
        <v>15920</v>
      </c>
      <c r="P10319">
        <v>1</v>
      </c>
      <c r="Q10319" t="s">
        <v>63</v>
      </c>
      <c r="R10319">
        <v>100</v>
      </c>
      <c r="U10319" s="28">
        <v>63.6</v>
      </c>
      <c r="AQ10319" s="1">
        <v>44931</v>
      </c>
      <c r="AR10319">
        <v>2</v>
      </c>
      <c r="AS10319" t="s">
        <v>7218</v>
      </c>
    </row>
    <row r="10320" spans="1:45" hidden="1" x14ac:dyDescent="0.5">
      <c r="A10320" t="s">
        <v>15969</v>
      </c>
      <c r="B10320" t="s">
        <v>15970</v>
      </c>
      <c r="C10320" t="s">
        <v>7674</v>
      </c>
      <c r="D10320" s="1">
        <v>44914</v>
      </c>
      <c r="E10320" t="s">
        <v>6439</v>
      </c>
      <c r="F10320" s="1">
        <v>44930</v>
      </c>
      <c r="G10320" t="s">
        <v>11758</v>
      </c>
      <c r="H10320">
        <v>50</v>
      </c>
      <c r="I10320">
        <v>157</v>
      </c>
      <c r="J10320" t="s">
        <v>6439</v>
      </c>
      <c r="K10320" s="26" t="s">
        <v>61</v>
      </c>
      <c r="L10320" t="s">
        <v>15919</v>
      </c>
      <c r="M10320" t="s">
        <v>1227</v>
      </c>
      <c r="N10320">
        <v>1</v>
      </c>
      <c r="O10320" t="s">
        <v>15920</v>
      </c>
      <c r="P10320">
        <v>2</v>
      </c>
      <c r="Q10320" t="s">
        <v>63</v>
      </c>
      <c r="R10320">
        <v>100</v>
      </c>
      <c r="U10320" s="28">
        <v>88.1</v>
      </c>
      <c r="AQ10320" s="1">
        <v>44931</v>
      </c>
      <c r="AR10320">
        <v>2</v>
      </c>
      <c r="AS10320" t="s">
        <v>7218</v>
      </c>
    </row>
    <row r="10321" spans="1:45" hidden="1" x14ac:dyDescent="0.5">
      <c r="A10321" t="s">
        <v>15971</v>
      </c>
      <c r="B10321" t="s">
        <v>15972</v>
      </c>
      <c r="C10321" t="s">
        <v>7674</v>
      </c>
      <c r="D10321" s="1">
        <v>44914</v>
      </c>
      <c r="E10321" t="s">
        <v>6439</v>
      </c>
      <c r="F10321" s="1">
        <v>44930</v>
      </c>
      <c r="G10321" t="s">
        <v>11758</v>
      </c>
      <c r="H10321">
        <v>50</v>
      </c>
      <c r="I10321">
        <v>157</v>
      </c>
      <c r="J10321" t="s">
        <v>6439</v>
      </c>
      <c r="K10321" s="26" t="s">
        <v>61</v>
      </c>
      <c r="L10321" t="s">
        <v>15919</v>
      </c>
      <c r="M10321" t="s">
        <v>1227</v>
      </c>
      <c r="N10321">
        <v>1</v>
      </c>
      <c r="O10321" t="s">
        <v>15920</v>
      </c>
      <c r="P10321">
        <v>3</v>
      </c>
      <c r="Q10321" t="s">
        <v>63</v>
      </c>
      <c r="R10321">
        <v>100</v>
      </c>
      <c r="U10321" s="28">
        <v>54.6</v>
      </c>
      <c r="AQ10321" s="1">
        <v>44931</v>
      </c>
      <c r="AR10321">
        <v>2</v>
      </c>
      <c r="AS10321" t="s">
        <v>7218</v>
      </c>
    </row>
    <row r="10322" spans="1:45" hidden="1" x14ac:dyDescent="0.5">
      <c r="A10322" t="s">
        <v>15973</v>
      </c>
      <c r="B10322" t="s">
        <v>15974</v>
      </c>
      <c r="C10322" t="s">
        <v>7674</v>
      </c>
      <c r="D10322" s="1">
        <v>44914</v>
      </c>
      <c r="E10322" t="s">
        <v>6439</v>
      </c>
      <c r="F10322" s="1">
        <v>44930</v>
      </c>
      <c r="G10322" t="s">
        <v>11758</v>
      </c>
      <c r="H10322">
        <v>50</v>
      </c>
      <c r="I10322">
        <v>157</v>
      </c>
      <c r="J10322" t="s">
        <v>6439</v>
      </c>
      <c r="K10322" s="26" t="s">
        <v>61</v>
      </c>
      <c r="L10322" t="s">
        <v>15919</v>
      </c>
      <c r="M10322" t="s">
        <v>1227</v>
      </c>
      <c r="N10322">
        <v>1</v>
      </c>
      <c r="O10322" t="s">
        <v>15920</v>
      </c>
      <c r="P10322">
        <v>4</v>
      </c>
      <c r="Q10322" t="s">
        <v>63</v>
      </c>
      <c r="R10322">
        <v>100</v>
      </c>
      <c r="U10322" s="28">
        <v>42.9</v>
      </c>
      <c r="AQ10322" s="1">
        <v>44931</v>
      </c>
      <c r="AR10322">
        <v>2</v>
      </c>
      <c r="AS10322" t="s">
        <v>7218</v>
      </c>
    </row>
    <row r="10323" spans="1:45" hidden="1" x14ac:dyDescent="0.5">
      <c r="A10323" t="s">
        <v>15975</v>
      </c>
      <c r="B10323" t="s">
        <v>15976</v>
      </c>
      <c r="C10323" t="s">
        <v>7674</v>
      </c>
      <c r="D10323" s="1">
        <v>44914</v>
      </c>
      <c r="E10323" t="s">
        <v>6439</v>
      </c>
      <c r="F10323" s="1">
        <v>44930</v>
      </c>
      <c r="G10323" t="s">
        <v>11612</v>
      </c>
      <c r="H10323">
        <v>50</v>
      </c>
      <c r="I10323">
        <v>157</v>
      </c>
      <c r="J10323" t="s">
        <v>6439</v>
      </c>
      <c r="K10323" s="26" t="s">
        <v>61</v>
      </c>
      <c r="L10323" t="s">
        <v>15919</v>
      </c>
      <c r="M10323" t="s">
        <v>1227</v>
      </c>
      <c r="N10323">
        <v>1</v>
      </c>
      <c r="O10323" t="s">
        <v>15920</v>
      </c>
      <c r="P10323">
        <v>5</v>
      </c>
      <c r="Q10323" t="s">
        <v>63</v>
      </c>
      <c r="R10323">
        <v>100</v>
      </c>
      <c r="U10323" s="28">
        <v>42.6</v>
      </c>
      <c r="AQ10323" s="1">
        <v>44931</v>
      </c>
      <c r="AR10323">
        <v>2</v>
      </c>
      <c r="AS10323" t="s">
        <v>7218</v>
      </c>
    </row>
    <row r="10324" spans="1:45" hidden="1" x14ac:dyDescent="0.5">
      <c r="A10324" t="s">
        <v>15977</v>
      </c>
      <c r="B10324" t="s">
        <v>15978</v>
      </c>
      <c r="C10324" t="s">
        <v>7674</v>
      </c>
      <c r="D10324" s="1">
        <v>44914</v>
      </c>
      <c r="E10324" t="s">
        <v>6439</v>
      </c>
      <c r="F10324" s="1">
        <v>44930</v>
      </c>
      <c r="G10324" t="s">
        <v>11612</v>
      </c>
      <c r="H10324">
        <v>50</v>
      </c>
      <c r="I10324">
        <v>157</v>
      </c>
      <c r="J10324" t="s">
        <v>6439</v>
      </c>
      <c r="K10324" s="26" t="s">
        <v>61</v>
      </c>
      <c r="L10324" t="s">
        <v>15919</v>
      </c>
      <c r="M10324" t="s">
        <v>1227</v>
      </c>
      <c r="N10324">
        <v>1</v>
      </c>
      <c r="O10324" t="s">
        <v>15920</v>
      </c>
      <c r="P10324">
        <v>6</v>
      </c>
      <c r="Q10324" t="s">
        <v>63</v>
      </c>
      <c r="R10324">
        <v>100</v>
      </c>
      <c r="U10324" s="28">
        <v>216.5</v>
      </c>
      <c r="AQ10324" s="1">
        <v>44931</v>
      </c>
      <c r="AR10324">
        <v>2</v>
      </c>
      <c r="AS10324" t="s">
        <v>7218</v>
      </c>
    </row>
    <row r="10325" spans="1:45" hidden="1" x14ac:dyDescent="0.5">
      <c r="A10325" t="s">
        <v>15979</v>
      </c>
      <c r="B10325" t="s">
        <v>15980</v>
      </c>
      <c r="C10325" t="s">
        <v>7674</v>
      </c>
      <c r="D10325" s="1">
        <v>44914</v>
      </c>
      <c r="E10325" t="s">
        <v>6439</v>
      </c>
      <c r="F10325" s="1">
        <v>44930</v>
      </c>
      <c r="G10325" t="s">
        <v>11612</v>
      </c>
      <c r="H10325">
        <v>50</v>
      </c>
      <c r="I10325">
        <v>157</v>
      </c>
      <c r="J10325" t="s">
        <v>6439</v>
      </c>
      <c r="K10325" s="26" t="s">
        <v>61</v>
      </c>
      <c r="L10325" t="s">
        <v>15919</v>
      </c>
      <c r="M10325" t="s">
        <v>1227</v>
      </c>
      <c r="N10325">
        <v>1</v>
      </c>
      <c r="O10325" t="s">
        <v>15920</v>
      </c>
      <c r="P10325">
        <v>7</v>
      </c>
      <c r="Q10325" t="s">
        <v>63</v>
      </c>
      <c r="R10325">
        <v>100</v>
      </c>
      <c r="U10325" s="28">
        <v>46.2</v>
      </c>
      <c r="AQ10325" s="1">
        <v>44931</v>
      </c>
      <c r="AR10325">
        <v>2</v>
      </c>
      <c r="AS10325" t="s">
        <v>7218</v>
      </c>
    </row>
    <row r="10326" spans="1:45" hidden="1" x14ac:dyDescent="0.5">
      <c r="A10326" t="s">
        <v>15981</v>
      </c>
      <c r="B10326" t="s">
        <v>15982</v>
      </c>
      <c r="C10326" t="s">
        <v>7674</v>
      </c>
      <c r="D10326" s="1">
        <v>44914</v>
      </c>
      <c r="E10326" t="s">
        <v>6439</v>
      </c>
      <c r="F10326" s="1">
        <v>44930</v>
      </c>
      <c r="G10326" t="s">
        <v>11612</v>
      </c>
      <c r="H10326">
        <v>50</v>
      </c>
      <c r="I10326">
        <v>157</v>
      </c>
      <c r="J10326" t="s">
        <v>6439</v>
      </c>
      <c r="K10326" s="26" t="s">
        <v>61</v>
      </c>
      <c r="L10326" t="s">
        <v>15919</v>
      </c>
      <c r="M10326" t="s">
        <v>1227</v>
      </c>
      <c r="N10326">
        <v>1</v>
      </c>
      <c r="O10326" t="s">
        <v>15920</v>
      </c>
      <c r="P10326">
        <v>8</v>
      </c>
      <c r="Q10326" t="s">
        <v>63</v>
      </c>
      <c r="R10326">
        <v>100</v>
      </c>
      <c r="U10326" s="28">
        <v>41.7</v>
      </c>
      <c r="AQ10326" s="1">
        <v>44931</v>
      </c>
      <c r="AR10326">
        <v>2</v>
      </c>
      <c r="AS10326" t="s">
        <v>7218</v>
      </c>
    </row>
    <row r="10327" spans="1:45" hidden="1" x14ac:dyDescent="0.5">
      <c r="A10327" t="s">
        <v>15983</v>
      </c>
      <c r="B10327" t="s">
        <v>15984</v>
      </c>
      <c r="C10327" t="s">
        <v>7674</v>
      </c>
      <c r="D10327" s="1">
        <v>44915</v>
      </c>
      <c r="E10327" t="s">
        <v>6439</v>
      </c>
      <c r="F10327" s="1">
        <v>44930</v>
      </c>
      <c r="G10327" t="s">
        <v>7218</v>
      </c>
      <c r="H10327">
        <v>50</v>
      </c>
      <c r="I10327">
        <v>157</v>
      </c>
      <c r="J10327" t="s">
        <v>6439</v>
      </c>
      <c r="K10327" s="26" t="s">
        <v>61</v>
      </c>
      <c r="L10327" t="s">
        <v>15919</v>
      </c>
      <c r="M10327" t="s">
        <v>1227</v>
      </c>
      <c r="N10327">
        <v>1</v>
      </c>
      <c r="O10327" t="s">
        <v>15920</v>
      </c>
      <c r="P10327">
        <v>9</v>
      </c>
      <c r="Q10327" t="s">
        <v>63</v>
      </c>
      <c r="R10327">
        <v>100</v>
      </c>
      <c r="U10327" s="28">
        <v>70.2</v>
      </c>
      <c r="AQ10327" s="1">
        <v>44931</v>
      </c>
      <c r="AR10327">
        <v>2</v>
      </c>
      <c r="AS10327" t="s">
        <v>7218</v>
      </c>
    </row>
    <row r="10328" spans="1:45" hidden="1" x14ac:dyDescent="0.5">
      <c r="A10328" t="s">
        <v>15985</v>
      </c>
      <c r="B10328" t="s">
        <v>15986</v>
      </c>
      <c r="C10328" t="s">
        <v>7674</v>
      </c>
      <c r="D10328" s="1">
        <v>44915</v>
      </c>
      <c r="E10328" t="s">
        <v>6439</v>
      </c>
      <c r="F10328" s="1">
        <v>44930</v>
      </c>
      <c r="G10328" t="s">
        <v>7218</v>
      </c>
      <c r="H10328">
        <v>50</v>
      </c>
      <c r="I10328">
        <v>157</v>
      </c>
      <c r="J10328" t="s">
        <v>6439</v>
      </c>
      <c r="K10328" s="26" t="s">
        <v>61</v>
      </c>
      <c r="L10328" t="s">
        <v>15919</v>
      </c>
      <c r="M10328" t="s">
        <v>1227</v>
      </c>
      <c r="N10328">
        <v>1</v>
      </c>
      <c r="O10328" t="s">
        <v>15920</v>
      </c>
      <c r="P10328">
        <v>10</v>
      </c>
      <c r="Q10328" t="s">
        <v>63</v>
      </c>
      <c r="R10328">
        <v>100</v>
      </c>
      <c r="U10328" s="28">
        <v>98.1</v>
      </c>
      <c r="AQ10328" s="1">
        <v>44931</v>
      </c>
      <c r="AR10328">
        <v>2</v>
      </c>
      <c r="AS10328" t="s">
        <v>7218</v>
      </c>
    </row>
    <row r="10329" spans="1:45" hidden="1" x14ac:dyDescent="0.5">
      <c r="A10329" t="s">
        <v>15987</v>
      </c>
      <c r="B10329" t="s">
        <v>15988</v>
      </c>
      <c r="C10329" t="s">
        <v>7674</v>
      </c>
      <c r="D10329" s="1">
        <v>44915</v>
      </c>
      <c r="E10329" t="s">
        <v>6439</v>
      </c>
      <c r="F10329" s="1">
        <v>44930</v>
      </c>
      <c r="G10329" t="s">
        <v>7218</v>
      </c>
      <c r="H10329">
        <v>50</v>
      </c>
      <c r="I10329">
        <v>157</v>
      </c>
      <c r="J10329" t="s">
        <v>6439</v>
      </c>
      <c r="K10329" s="26" t="s">
        <v>61</v>
      </c>
      <c r="L10329" t="s">
        <v>15919</v>
      </c>
      <c r="M10329" t="s">
        <v>1227</v>
      </c>
      <c r="N10329">
        <v>1</v>
      </c>
      <c r="O10329" t="s">
        <v>15920</v>
      </c>
      <c r="P10329">
        <v>11</v>
      </c>
      <c r="Q10329" t="s">
        <v>63</v>
      </c>
      <c r="R10329">
        <v>100</v>
      </c>
      <c r="U10329" s="28">
        <v>61.4</v>
      </c>
      <c r="AQ10329" s="1">
        <v>44931</v>
      </c>
      <c r="AR10329">
        <v>2</v>
      </c>
      <c r="AS10329" t="s">
        <v>7218</v>
      </c>
    </row>
    <row r="10330" spans="1:45" hidden="1" x14ac:dyDescent="0.5">
      <c r="A10330" t="s">
        <v>15989</v>
      </c>
      <c r="B10330" t="s">
        <v>15990</v>
      </c>
      <c r="C10330" t="s">
        <v>7674</v>
      </c>
      <c r="D10330" s="1">
        <v>44915</v>
      </c>
      <c r="E10330" t="s">
        <v>6439</v>
      </c>
      <c r="F10330" s="1">
        <v>44930</v>
      </c>
      <c r="G10330" t="s">
        <v>7218</v>
      </c>
      <c r="H10330">
        <v>50</v>
      </c>
      <c r="I10330">
        <v>157</v>
      </c>
      <c r="J10330" t="s">
        <v>6439</v>
      </c>
      <c r="K10330" s="26" t="s">
        <v>61</v>
      </c>
      <c r="L10330" t="s">
        <v>15919</v>
      </c>
      <c r="M10330" t="s">
        <v>1227</v>
      </c>
      <c r="N10330">
        <v>1</v>
      </c>
      <c r="O10330" t="s">
        <v>15920</v>
      </c>
      <c r="P10330">
        <v>12</v>
      </c>
      <c r="Q10330" t="s">
        <v>63</v>
      </c>
      <c r="R10330">
        <v>100</v>
      </c>
      <c r="U10330" s="28">
        <v>32</v>
      </c>
      <c r="AQ10330" s="1">
        <v>44931</v>
      </c>
      <c r="AR10330">
        <v>2</v>
      </c>
      <c r="AS10330" t="s">
        <v>7218</v>
      </c>
    </row>
    <row r="10331" spans="1:45" hidden="1" x14ac:dyDescent="0.5">
      <c r="A10331" t="s">
        <v>15991</v>
      </c>
      <c r="B10331" t="s">
        <v>15992</v>
      </c>
      <c r="C10331" t="s">
        <v>7674</v>
      </c>
      <c r="D10331" s="1">
        <v>44915</v>
      </c>
      <c r="E10331" t="s">
        <v>6439</v>
      </c>
      <c r="F10331" s="1">
        <v>44930</v>
      </c>
      <c r="G10331" t="s">
        <v>11758</v>
      </c>
      <c r="H10331">
        <v>50</v>
      </c>
      <c r="I10331">
        <v>157</v>
      </c>
      <c r="J10331" t="s">
        <v>6439</v>
      </c>
      <c r="K10331" s="26" t="s">
        <v>61</v>
      </c>
      <c r="L10331" t="s">
        <v>15919</v>
      </c>
      <c r="M10331" t="s">
        <v>1227</v>
      </c>
      <c r="N10331">
        <v>1</v>
      </c>
      <c r="O10331" t="s">
        <v>15920</v>
      </c>
      <c r="P10331">
        <v>1</v>
      </c>
      <c r="Q10331" t="s">
        <v>60</v>
      </c>
      <c r="R10331">
        <v>100</v>
      </c>
      <c r="U10331" s="28">
        <v>46.9</v>
      </c>
      <c r="AQ10331" s="1">
        <v>44931</v>
      </c>
      <c r="AR10331">
        <v>2</v>
      </c>
      <c r="AS10331" t="s">
        <v>7218</v>
      </c>
    </row>
    <row r="10332" spans="1:45" hidden="1" x14ac:dyDescent="0.5">
      <c r="A10332" t="s">
        <v>15993</v>
      </c>
      <c r="B10332" t="s">
        <v>15994</v>
      </c>
      <c r="C10332" t="s">
        <v>7674</v>
      </c>
      <c r="D10332" s="1">
        <v>44915</v>
      </c>
      <c r="E10332" t="s">
        <v>6439</v>
      </c>
      <c r="F10332" s="1">
        <v>44930</v>
      </c>
      <c r="G10332" t="s">
        <v>11758</v>
      </c>
      <c r="H10332">
        <v>50</v>
      </c>
      <c r="I10332">
        <v>157</v>
      </c>
      <c r="J10332" t="s">
        <v>6439</v>
      </c>
      <c r="K10332" s="26" t="s">
        <v>61</v>
      </c>
      <c r="L10332" t="s">
        <v>15919</v>
      </c>
      <c r="M10332" t="s">
        <v>1227</v>
      </c>
      <c r="N10332">
        <v>1</v>
      </c>
      <c r="O10332" t="s">
        <v>15920</v>
      </c>
      <c r="P10332">
        <v>2</v>
      </c>
      <c r="Q10332" t="s">
        <v>60</v>
      </c>
      <c r="R10332">
        <v>100</v>
      </c>
      <c r="U10332" s="28">
        <v>56.7</v>
      </c>
      <c r="AQ10332" s="1">
        <v>44931</v>
      </c>
      <c r="AR10332">
        <v>2</v>
      </c>
      <c r="AS10332" t="s">
        <v>7218</v>
      </c>
    </row>
    <row r="10333" spans="1:45" hidden="1" x14ac:dyDescent="0.5">
      <c r="A10333" t="s">
        <v>15995</v>
      </c>
      <c r="B10333" t="s">
        <v>15996</v>
      </c>
      <c r="C10333" t="s">
        <v>7674</v>
      </c>
      <c r="D10333" s="1">
        <v>44915</v>
      </c>
      <c r="E10333" t="s">
        <v>6439</v>
      </c>
      <c r="F10333" s="1">
        <v>44930</v>
      </c>
      <c r="G10333" t="s">
        <v>11758</v>
      </c>
      <c r="H10333">
        <v>50</v>
      </c>
      <c r="I10333">
        <v>157</v>
      </c>
      <c r="J10333" t="s">
        <v>6439</v>
      </c>
      <c r="K10333" s="26" t="s">
        <v>61</v>
      </c>
      <c r="L10333" t="s">
        <v>15919</v>
      </c>
      <c r="M10333" t="s">
        <v>1227</v>
      </c>
      <c r="N10333">
        <v>1</v>
      </c>
      <c r="O10333" t="s">
        <v>15920</v>
      </c>
      <c r="P10333">
        <v>3</v>
      </c>
      <c r="Q10333" t="s">
        <v>60</v>
      </c>
      <c r="R10333">
        <v>100</v>
      </c>
      <c r="U10333" s="28">
        <v>19.899999999999999</v>
      </c>
      <c r="AQ10333" s="1">
        <v>44931</v>
      </c>
      <c r="AR10333">
        <v>2</v>
      </c>
      <c r="AS10333" t="s">
        <v>7218</v>
      </c>
    </row>
    <row r="10334" spans="1:45" hidden="1" x14ac:dyDescent="0.5">
      <c r="A10334" t="s">
        <v>15997</v>
      </c>
      <c r="B10334" t="s">
        <v>15998</v>
      </c>
      <c r="C10334" t="s">
        <v>7674</v>
      </c>
      <c r="D10334" s="1">
        <v>44915</v>
      </c>
      <c r="E10334" t="s">
        <v>6439</v>
      </c>
      <c r="F10334" s="1">
        <v>44930</v>
      </c>
      <c r="G10334" t="s">
        <v>11758</v>
      </c>
      <c r="H10334">
        <v>50</v>
      </c>
      <c r="I10334">
        <v>157</v>
      </c>
      <c r="J10334" t="s">
        <v>6439</v>
      </c>
      <c r="K10334" s="26" t="s">
        <v>61</v>
      </c>
      <c r="L10334" t="s">
        <v>15919</v>
      </c>
      <c r="M10334" t="s">
        <v>1227</v>
      </c>
      <c r="N10334">
        <v>1</v>
      </c>
      <c r="O10334" t="s">
        <v>15920</v>
      </c>
      <c r="P10334">
        <v>4</v>
      </c>
      <c r="Q10334" t="s">
        <v>60</v>
      </c>
      <c r="R10334">
        <v>100</v>
      </c>
      <c r="U10334" s="28">
        <v>28.1</v>
      </c>
      <c r="AQ10334" s="1">
        <v>44931</v>
      </c>
      <c r="AR10334">
        <v>2</v>
      </c>
      <c r="AS10334" t="s">
        <v>7218</v>
      </c>
    </row>
    <row r="10335" spans="1:45" hidden="1" x14ac:dyDescent="0.5">
      <c r="A10335" t="s">
        <v>15999</v>
      </c>
      <c r="B10335" t="s">
        <v>16000</v>
      </c>
      <c r="C10335" t="s">
        <v>7674</v>
      </c>
      <c r="D10335" s="1">
        <v>44915</v>
      </c>
      <c r="E10335" t="s">
        <v>6439</v>
      </c>
      <c r="F10335" s="1">
        <v>44930</v>
      </c>
      <c r="G10335" t="s">
        <v>11612</v>
      </c>
      <c r="H10335">
        <v>50</v>
      </c>
      <c r="I10335">
        <v>157</v>
      </c>
      <c r="J10335" t="s">
        <v>6439</v>
      </c>
      <c r="K10335" s="26" t="s">
        <v>61</v>
      </c>
      <c r="L10335" t="s">
        <v>15919</v>
      </c>
      <c r="M10335" t="s">
        <v>1227</v>
      </c>
      <c r="N10335">
        <v>1</v>
      </c>
      <c r="O10335" t="s">
        <v>15920</v>
      </c>
      <c r="P10335">
        <v>5</v>
      </c>
      <c r="Q10335" t="s">
        <v>60</v>
      </c>
      <c r="R10335">
        <v>100</v>
      </c>
      <c r="U10335" s="28">
        <v>82.2</v>
      </c>
      <c r="AQ10335" s="1">
        <v>44931</v>
      </c>
      <c r="AR10335">
        <v>2</v>
      </c>
      <c r="AS10335" t="s">
        <v>7218</v>
      </c>
    </row>
    <row r="10336" spans="1:45" hidden="1" x14ac:dyDescent="0.5">
      <c r="A10336" t="s">
        <v>16001</v>
      </c>
      <c r="B10336" t="s">
        <v>16002</v>
      </c>
      <c r="C10336" t="s">
        <v>7674</v>
      </c>
      <c r="D10336" s="1">
        <v>44915</v>
      </c>
      <c r="E10336" t="s">
        <v>6439</v>
      </c>
      <c r="F10336" s="1">
        <v>44930</v>
      </c>
      <c r="G10336" t="s">
        <v>11612</v>
      </c>
      <c r="H10336">
        <v>50</v>
      </c>
      <c r="I10336">
        <v>157</v>
      </c>
      <c r="J10336" t="s">
        <v>6439</v>
      </c>
      <c r="K10336" s="26" t="s">
        <v>61</v>
      </c>
      <c r="L10336" t="s">
        <v>15919</v>
      </c>
      <c r="M10336" t="s">
        <v>1227</v>
      </c>
      <c r="N10336">
        <v>1</v>
      </c>
      <c r="O10336" t="s">
        <v>15920</v>
      </c>
      <c r="P10336">
        <v>6</v>
      </c>
      <c r="Q10336" t="s">
        <v>60</v>
      </c>
      <c r="R10336">
        <v>100</v>
      </c>
      <c r="U10336" s="28">
        <v>64.5</v>
      </c>
      <c r="AQ10336" s="1">
        <v>44931</v>
      </c>
      <c r="AR10336">
        <v>2</v>
      </c>
      <c r="AS10336" t="s">
        <v>7218</v>
      </c>
    </row>
    <row r="10337" spans="1:45" hidden="1" x14ac:dyDescent="0.5">
      <c r="A10337" t="s">
        <v>16003</v>
      </c>
      <c r="B10337" t="s">
        <v>16004</v>
      </c>
      <c r="C10337" t="s">
        <v>7674</v>
      </c>
      <c r="D10337" s="1">
        <v>44915</v>
      </c>
      <c r="E10337" t="s">
        <v>6439</v>
      </c>
      <c r="F10337" s="1">
        <v>44930</v>
      </c>
      <c r="G10337" t="s">
        <v>11612</v>
      </c>
      <c r="H10337">
        <v>50</v>
      </c>
      <c r="I10337">
        <v>157</v>
      </c>
      <c r="J10337" t="s">
        <v>6439</v>
      </c>
      <c r="K10337" s="26" t="s">
        <v>61</v>
      </c>
      <c r="L10337" t="s">
        <v>15919</v>
      </c>
      <c r="M10337" t="s">
        <v>1227</v>
      </c>
      <c r="N10337">
        <v>1</v>
      </c>
      <c r="O10337" t="s">
        <v>15920</v>
      </c>
      <c r="P10337">
        <v>7</v>
      </c>
      <c r="Q10337" t="s">
        <v>60</v>
      </c>
      <c r="R10337">
        <v>100</v>
      </c>
      <c r="U10337" s="28">
        <v>60.8</v>
      </c>
      <c r="AQ10337" s="1">
        <v>44931</v>
      </c>
      <c r="AR10337">
        <v>2</v>
      </c>
      <c r="AS10337" t="s">
        <v>7218</v>
      </c>
    </row>
    <row r="10338" spans="1:45" hidden="1" x14ac:dyDescent="0.5">
      <c r="A10338" t="s">
        <v>16005</v>
      </c>
      <c r="B10338" t="s">
        <v>16006</v>
      </c>
      <c r="C10338" t="s">
        <v>7674</v>
      </c>
      <c r="D10338" s="1">
        <v>44915</v>
      </c>
      <c r="E10338" t="s">
        <v>6439</v>
      </c>
      <c r="F10338" s="1">
        <v>44930</v>
      </c>
      <c r="G10338" t="s">
        <v>11612</v>
      </c>
      <c r="H10338">
        <v>50</v>
      </c>
      <c r="I10338">
        <v>157</v>
      </c>
      <c r="J10338" t="s">
        <v>6439</v>
      </c>
      <c r="K10338" s="26" t="s">
        <v>61</v>
      </c>
      <c r="L10338" t="s">
        <v>15919</v>
      </c>
      <c r="M10338" t="s">
        <v>1227</v>
      </c>
      <c r="N10338">
        <v>1</v>
      </c>
      <c r="O10338" t="s">
        <v>15920</v>
      </c>
      <c r="P10338">
        <v>8</v>
      </c>
      <c r="Q10338" t="s">
        <v>60</v>
      </c>
      <c r="R10338">
        <v>100</v>
      </c>
      <c r="U10338" s="28">
        <v>44</v>
      </c>
      <c r="AQ10338" s="1">
        <v>44931</v>
      </c>
      <c r="AR10338">
        <v>2</v>
      </c>
      <c r="AS10338" t="s">
        <v>7218</v>
      </c>
    </row>
    <row r="10339" spans="1:45" hidden="1" x14ac:dyDescent="0.5">
      <c r="A10339" t="s">
        <v>16007</v>
      </c>
      <c r="B10339" t="s">
        <v>16008</v>
      </c>
      <c r="C10339" t="s">
        <v>7674</v>
      </c>
      <c r="D10339" s="1">
        <v>44915</v>
      </c>
      <c r="E10339" t="s">
        <v>6439</v>
      </c>
      <c r="F10339" s="1">
        <v>44930</v>
      </c>
      <c r="G10339" t="s">
        <v>7218</v>
      </c>
      <c r="H10339">
        <v>50</v>
      </c>
      <c r="I10339">
        <v>157</v>
      </c>
      <c r="J10339" t="s">
        <v>6439</v>
      </c>
      <c r="K10339" s="26" t="s">
        <v>61</v>
      </c>
      <c r="L10339" t="s">
        <v>15919</v>
      </c>
      <c r="M10339" t="s">
        <v>1227</v>
      </c>
      <c r="N10339">
        <v>1</v>
      </c>
      <c r="O10339" t="s">
        <v>15920</v>
      </c>
      <c r="P10339">
        <v>9</v>
      </c>
      <c r="Q10339" t="s">
        <v>60</v>
      </c>
      <c r="R10339">
        <v>100</v>
      </c>
      <c r="U10339" s="28">
        <v>22.5</v>
      </c>
      <c r="AQ10339" s="1">
        <v>44931</v>
      </c>
      <c r="AR10339">
        <v>2</v>
      </c>
      <c r="AS10339" t="s">
        <v>7218</v>
      </c>
    </row>
    <row r="10340" spans="1:45" hidden="1" x14ac:dyDescent="0.5">
      <c r="A10340" t="s">
        <v>16009</v>
      </c>
      <c r="B10340" t="s">
        <v>16010</v>
      </c>
      <c r="C10340" t="s">
        <v>7674</v>
      </c>
      <c r="D10340" s="1">
        <v>44915</v>
      </c>
      <c r="E10340" t="s">
        <v>6439</v>
      </c>
      <c r="F10340" s="1">
        <v>44930</v>
      </c>
      <c r="G10340" t="s">
        <v>7218</v>
      </c>
      <c r="H10340">
        <v>50</v>
      </c>
      <c r="I10340">
        <v>157</v>
      </c>
      <c r="J10340" t="s">
        <v>6439</v>
      </c>
      <c r="K10340" s="26" t="s">
        <v>61</v>
      </c>
      <c r="L10340" t="s">
        <v>15919</v>
      </c>
      <c r="M10340" t="s">
        <v>1227</v>
      </c>
      <c r="N10340">
        <v>1</v>
      </c>
      <c r="O10340" t="s">
        <v>15920</v>
      </c>
      <c r="P10340">
        <v>10</v>
      </c>
      <c r="Q10340" t="s">
        <v>60</v>
      </c>
      <c r="R10340">
        <v>100</v>
      </c>
      <c r="U10340" s="28">
        <v>38</v>
      </c>
      <c r="AQ10340" s="1">
        <v>44931</v>
      </c>
      <c r="AR10340">
        <v>2</v>
      </c>
      <c r="AS10340" t="s">
        <v>7218</v>
      </c>
    </row>
    <row r="10341" spans="1:45" hidden="1" x14ac:dyDescent="0.5">
      <c r="A10341" t="s">
        <v>16011</v>
      </c>
      <c r="B10341" t="s">
        <v>16012</v>
      </c>
      <c r="C10341" t="s">
        <v>7674</v>
      </c>
      <c r="D10341" s="1">
        <v>44915</v>
      </c>
      <c r="E10341" t="s">
        <v>6439</v>
      </c>
      <c r="F10341" s="1">
        <v>44930</v>
      </c>
      <c r="G10341" t="s">
        <v>7218</v>
      </c>
      <c r="H10341">
        <v>50</v>
      </c>
      <c r="I10341">
        <v>157</v>
      </c>
      <c r="J10341" t="s">
        <v>6439</v>
      </c>
      <c r="K10341" s="26" t="s">
        <v>61</v>
      </c>
      <c r="L10341" t="s">
        <v>15919</v>
      </c>
      <c r="M10341" t="s">
        <v>1227</v>
      </c>
      <c r="N10341">
        <v>1</v>
      </c>
      <c r="O10341" t="s">
        <v>15920</v>
      </c>
      <c r="P10341">
        <v>11</v>
      </c>
      <c r="Q10341" t="s">
        <v>60</v>
      </c>
      <c r="R10341">
        <v>100</v>
      </c>
      <c r="U10341" s="28">
        <v>47.7</v>
      </c>
      <c r="AQ10341" s="1">
        <v>44931</v>
      </c>
      <c r="AR10341">
        <v>2</v>
      </c>
      <c r="AS10341" t="s">
        <v>7218</v>
      </c>
    </row>
    <row r="10342" spans="1:45" hidden="1" x14ac:dyDescent="0.5">
      <c r="A10342" t="s">
        <v>16013</v>
      </c>
      <c r="B10342" t="s">
        <v>16014</v>
      </c>
      <c r="C10342" t="s">
        <v>7674</v>
      </c>
      <c r="D10342" s="1">
        <v>44915</v>
      </c>
      <c r="E10342" t="s">
        <v>6439</v>
      </c>
      <c r="F10342" s="1">
        <v>44930</v>
      </c>
      <c r="G10342" t="s">
        <v>7218</v>
      </c>
      <c r="H10342">
        <v>50</v>
      </c>
      <c r="I10342">
        <v>157</v>
      </c>
      <c r="J10342" t="s">
        <v>6439</v>
      </c>
      <c r="K10342" s="26" t="s">
        <v>61</v>
      </c>
      <c r="L10342" t="s">
        <v>15919</v>
      </c>
      <c r="M10342" t="s">
        <v>1227</v>
      </c>
      <c r="N10342">
        <v>1</v>
      </c>
      <c r="O10342" t="s">
        <v>15920</v>
      </c>
      <c r="P10342">
        <v>12</v>
      </c>
      <c r="Q10342" t="s">
        <v>60</v>
      </c>
      <c r="R10342">
        <v>100</v>
      </c>
      <c r="U10342" s="28">
        <v>17</v>
      </c>
      <c r="AQ10342" s="1">
        <v>44931</v>
      </c>
      <c r="AR10342">
        <v>2</v>
      </c>
      <c r="AS10342" t="s">
        <v>7218</v>
      </c>
    </row>
    <row r="10343" spans="1:45" hidden="1" x14ac:dyDescent="0.5">
      <c r="A10343" t="s">
        <v>16015</v>
      </c>
      <c r="B10343" t="s">
        <v>16016</v>
      </c>
      <c r="C10343" t="s">
        <v>7674</v>
      </c>
      <c r="D10343" s="1">
        <v>44915</v>
      </c>
      <c r="E10343" t="s">
        <v>6439</v>
      </c>
      <c r="F10343" s="1">
        <v>44930</v>
      </c>
      <c r="G10343" t="s">
        <v>11758</v>
      </c>
      <c r="H10343">
        <v>50</v>
      </c>
      <c r="I10343">
        <v>157</v>
      </c>
      <c r="J10343" t="s">
        <v>6439</v>
      </c>
      <c r="K10343" s="26" t="s">
        <v>61</v>
      </c>
      <c r="L10343" t="s">
        <v>15919</v>
      </c>
      <c r="M10343" t="s">
        <v>1227</v>
      </c>
      <c r="N10343">
        <v>1</v>
      </c>
      <c r="O10343" t="s">
        <v>15920</v>
      </c>
      <c r="P10343">
        <v>1</v>
      </c>
      <c r="Q10343" t="s">
        <v>75</v>
      </c>
      <c r="R10343">
        <v>100</v>
      </c>
    </row>
    <row r="10344" spans="1:45" hidden="1" x14ac:dyDescent="0.5">
      <c r="A10344" t="s">
        <v>16017</v>
      </c>
      <c r="B10344" t="s">
        <v>16018</v>
      </c>
      <c r="C10344" t="s">
        <v>7674</v>
      </c>
      <c r="D10344" s="1">
        <v>44915</v>
      </c>
      <c r="E10344" t="s">
        <v>6439</v>
      </c>
      <c r="F10344" s="1">
        <v>44930</v>
      </c>
      <c r="G10344" t="s">
        <v>11758</v>
      </c>
      <c r="H10344">
        <v>50</v>
      </c>
      <c r="I10344">
        <v>157</v>
      </c>
      <c r="J10344" t="s">
        <v>6439</v>
      </c>
      <c r="K10344" s="26" t="s">
        <v>61</v>
      </c>
      <c r="L10344" t="s">
        <v>15919</v>
      </c>
      <c r="M10344" t="s">
        <v>1227</v>
      </c>
      <c r="N10344">
        <v>1</v>
      </c>
      <c r="O10344" t="s">
        <v>15920</v>
      </c>
      <c r="P10344">
        <v>2</v>
      </c>
      <c r="Q10344" t="s">
        <v>75</v>
      </c>
      <c r="R10344">
        <v>100</v>
      </c>
    </row>
    <row r="10345" spans="1:45" hidden="1" x14ac:dyDescent="0.5">
      <c r="A10345" t="s">
        <v>16019</v>
      </c>
      <c r="B10345" t="s">
        <v>16020</v>
      </c>
      <c r="C10345" t="s">
        <v>7674</v>
      </c>
      <c r="D10345" s="1">
        <v>44915</v>
      </c>
      <c r="E10345" t="s">
        <v>6439</v>
      </c>
      <c r="F10345" s="1">
        <v>44930</v>
      </c>
      <c r="G10345" t="s">
        <v>11758</v>
      </c>
      <c r="H10345">
        <v>14.9</v>
      </c>
      <c r="I10345">
        <v>157</v>
      </c>
      <c r="J10345" t="s">
        <v>6439</v>
      </c>
      <c r="K10345" s="26" t="s">
        <v>61</v>
      </c>
      <c r="L10345" t="s">
        <v>15919</v>
      </c>
      <c r="M10345" t="s">
        <v>1227</v>
      </c>
      <c r="N10345">
        <v>1</v>
      </c>
      <c r="O10345" t="s">
        <v>15920</v>
      </c>
      <c r="P10345">
        <v>3</v>
      </c>
      <c r="Q10345" t="s">
        <v>75</v>
      </c>
      <c r="R10345">
        <v>100</v>
      </c>
    </row>
    <row r="10346" spans="1:45" hidden="1" x14ac:dyDescent="0.5">
      <c r="A10346" t="s">
        <v>16021</v>
      </c>
      <c r="B10346" t="s">
        <v>16022</v>
      </c>
      <c r="C10346" t="s">
        <v>7674</v>
      </c>
      <c r="D10346" s="1">
        <v>44915</v>
      </c>
      <c r="E10346" t="s">
        <v>6439</v>
      </c>
      <c r="F10346" s="1">
        <v>44930</v>
      </c>
      <c r="G10346" t="s">
        <v>11758</v>
      </c>
      <c r="H10346">
        <v>29</v>
      </c>
      <c r="I10346">
        <v>157</v>
      </c>
      <c r="J10346" t="s">
        <v>6439</v>
      </c>
      <c r="K10346" s="26" t="s">
        <v>61</v>
      </c>
      <c r="L10346" t="s">
        <v>15919</v>
      </c>
      <c r="M10346" t="s">
        <v>1227</v>
      </c>
      <c r="N10346">
        <v>1</v>
      </c>
      <c r="O10346" t="s">
        <v>15920</v>
      </c>
      <c r="P10346">
        <v>4</v>
      </c>
      <c r="Q10346" t="s">
        <v>75</v>
      </c>
      <c r="R10346">
        <v>100</v>
      </c>
    </row>
    <row r="10347" spans="1:45" hidden="1" x14ac:dyDescent="0.5">
      <c r="A10347" t="s">
        <v>16023</v>
      </c>
      <c r="B10347" t="s">
        <v>16024</v>
      </c>
      <c r="C10347" t="s">
        <v>7674</v>
      </c>
      <c r="D10347" s="1">
        <v>44915</v>
      </c>
      <c r="E10347" t="s">
        <v>6439</v>
      </c>
      <c r="F10347" s="1">
        <v>44930</v>
      </c>
      <c r="G10347" t="s">
        <v>11612</v>
      </c>
      <c r="H10347">
        <v>50</v>
      </c>
      <c r="I10347">
        <v>157</v>
      </c>
      <c r="J10347" t="s">
        <v>6439</v>
      </c>
      <c r="K10347" s="26" t="s">
        <v>61</v>
      </c>
      <c r="L10347" t="s">
        <v>15919</v>
      </c>
      <c r="M10347" t="s">
        <v>1227</v>
      </c>
      <c r="N10347">
        <v>1</v>
      </c>
      <c r="O10347" t="s">
        <v>15920</v>
      </c>
      <c r="P10347">
        <v>5</v>
      </c>
      <c r="Q10347" t="s">
        <v>75</v>
      </c>
      <c r="R10347">
        <v>100</v>
      </c>
    </row>
    <row r="10348" spans="1:45" hidden="1" x14ac:dyDescent="0.5">
      <c r="A10348" t="s">
        <v>16025</v>
      </c>
      <c r="B10348" t="s">
        <v>16026</v>
      </c>
      <c r="C10348" t="s">
        <v>7674</v>
      </c>
      <c r="D10348" s="1">
        <v>44915</v>
      </c>
      <c r="E10348" t="s">
        <v>6439</v>
      </c>
      <c r="F10348" s="1">
        <v>44930</v>
      </c>
      <c r="G10348" t="s">
        <v>11612</v>
      </c>
      <c r="H10348">
        <v>50</v>
      </c>
      <c r="I10348">
        <v>157</v>
      </c>
      <c r="J10348" t="s">
        <v>6439</v>
      </c>
      <c r="K10348" s="26" t="s">
        <v>61</v>
      </c>
      <c r="L10348" t="s">
        <v>15919</v>
      </c>
      <c r="M10348" t="s">
        <v>1227</v>
      </c>
      <c r="N10348">
        <v>1</v>
      </c>
      <c r="O10348" t="s">
        <v>15920</v>
      </c>
      <c r="P10348">
        <v>6</v>
      </c>
      <c r="Q10348" t="s">
        <v>75</v>
      </c>
      <c r="R10348">
        <v>100</v>
      </c>
    </row>
    <row r="10349" spans="1:45" hidden="1" x14ac:dyDescent="0.5">
      <c r="A10349" t="s">
        <v>16027</v>
      </c>
      <c r="B10349" t="s">
        <v>16028</v>
      </c>
      <c r="C10349" t="s">
        <v>7674</v>
      </c>
      <c r="D10349" s="1">
        <v>44915</v>
      </c>
      <c r="E10349" t="s">
        <v>6439</v>
      </c>
      <c r="F10349" s="1">
        <v>44930</v>
      </c>
      <c r="G10349" t="s">
        <v>11612</v>
      </c>
      <c r="H10349">
        <v>50</v>
      </c>
      <c r="I10349">
        <v>157</v>
      </c>
      <c r="J10349" t="s">
        <v>6439</v>
      </c>
      <c r="K10349" s="26" t="s">
        <v>61</v>
      </c>
      <c r="L10349" t="s">
        <v>15919</v>
      </c>
      <c r="M10349" t="s">
        <v>1227</v>
      </c>
      <c r="N10349">
        <v>1</v>
      </c>
      <c r="O10349" t="s">
        <v>15920</v>
      </c>
      <c r="P10349">
        <v>7</v>
      </c>
      <c r="Q10349" t="s">
        <v>75</v>
      </c>
      <c r="R10349">
        <v>100</v>
      </c>
    </row>
    <row r="10350" spans="1:45" hidden="1" x14ac:dyDescent="0.5">
      <c r="A10350" t="s">
        <v>16029</v>
      </c>
      <c r="B10350" t="s">
        <v>16030</v>
      </c>
      <c r="C10350" t="s">
        <v>7674</v>
      </c>
      <c r="D10350" s="1">
        <v>44915</v>
      </c>
      <c r="E10350" t="s">
        <v>6439</v>
      </c>
      <c r="F10350" s="1">
        <v>44930</v>
      </c>
      <c r="G10350" t="s">
        <v>11612</v>
      </c>
      <c r="H10350">
        <v>50</v>
      </c>
      <c r="I10350">
        <v>157</v>
      </c>
      <c r="J10350" t="s">
        <v>6439</v>
      </c>
      <c r="K10350" s="26" t="s">
        <v>61</v>
      </c>
      <c r="L10350" t="s">
        <v>15919</v>
      </c>
      <c r="M10350" t="s">
        <v>1227</v>
      </c>
      <c r="N10350">
        <v>1</v>
      </c>
      <c r="O10350" t="s">
        <v>15920</v>
      </c>
      <c r="P10350">
        <v>8</v>
      </c>
      <c r="Q10350" t="s">
        <v>75</v>
      </c>
      <c r="R10350">
        <v>100</v>
      </c>
    </row>
    <row r="10351" spans="1:45" hidden="1" x14ac:dyDescent="0.5">
      <c r="A10351" t="s">
        <v>16031</v>
      </c>
      <c r="B10351" t="s">
        <v>16032</v>
      </c>
      <c r="C10351" t="s">
        <v>7674</v>
      </c>
      <c r="D10351" s="1">
        <v>44915</v>
      </c>
      <c r="E10351" t="s">
        <v>7218</v>
      </c>
      <c r="F10351" s="1">
        <v>44930</v>
      </c>
      <c r="G10351" t="s">
        <v>7218</v>
      </c>
      <c r="H10351">
        <v>19</v>
      </c>
      <c r="I10351">
        <v>157</v>
      </c>
      <c r="J10351" t="s">
        <v>6439</v>
      </c>
      <c r="K10351" s="26" t="s">
        <v>61</v>
      </c>
      <c r="L10351" t="s">
        <v>15919</v>
      </c>
      <c r="M10351" t="s">
        <v>1227</v>
      </c>
      <c r="N10351">
        <v>1</v>
      </c>
      <c r="O10351" t="s">
        <v>15920</v>
      </c>
      <c r="P10351">
        <v>9</v>
      </c>
      <c r="Q10351" t="s">
        <v>75</v>
      </c>
      <c r="R10351">
        <v>100</v>
      </c>
    </row>
    <row r="10352" spans="1:45" hidden="1" x14ac:dyDescent="0.5">
      <c r="A10352" t="s">
        <v>16033</v>
      </c>
      <c r="B10352" t="s">
        <v>16034</v>
      </c>
      <c r="C10352" t="s">
        <v>7674</v>
      </c>
      <c r="D10352" s="1">
        <v>44915</v>
      </c>
      <c r="E10352" t="s">
        <v>7218</v>
      </c>
      <c r="F10352" s="1">
        <v>44930</v>
      </c>
      <c r="G10352" t="s">
        <v>7218</v>
      </c>
      <c r="H10352">
        <v>50</v>
      </c>
      <c r="I10352">
        <v>157</v>
      </c>
      <c r="J10352" t="s">
        <v>6439</v>
      </c>
      <c r="K10352" s="26" t="s">
        <v>61</v>
      </c>
      <c r="L10352" t="s">
        <v>15919</v>
      </c>
      <c r="M10352" t="s">
        <v>1227</v>
      </c>
      <c r="N10352">
        <v>1</v>
      </c>
      <c r="O10352" t="s">
        <v>15920</v>
      </c>
      <c r="P10352">
        <v>10</v>
      </c>
      <c r="Q10352" t="s">
        <v>75</v>
      </c>
      <c r="R10352">
        <v>100</v>
      </c>
    </row>
    <row r="10353" spans="1:18" hidden="1" x14ac:dyDescent="0.5">
      <c r="A10353" t="s">
        <v>16035</v>
      </c>
      <c r="B10353" t="s">
        <v>16036</v>
      </c>
      <c r="C10353" t="s">
        <v>7674</v>
      </c>
      <c r="D10353" s="1">
        <v>44915</v>
      </c>
      <c r="E10353" t="s">
        <v>7218</v>
      </c>
      <c r="F10353" s="1">
        <v>44930</v>
      </c>
      <c r="G10353" t="s">
        <v>7218</v>
      </c>
      <c r="H10353">
        <v>50</v>
      </c>
      <c r="I10353">
        <v>157</v>
      </c>
      <c r="J10353" t="s">
        <v>6439</v>
      </c>
      <c r="K10353" s="26" t="s">
        <v>61</v>
      </c>
      <c r="L10353" t="s">
        <v>15919</v>
      </c>
      <c r="M10353" t="s">
        <v>1227</v>
      </c>
      <c r="N10353">
        <v>1</v>
      </c>
      <c r="O10353" t="s">
        <v>15920</v>
      </c>
      <c r="P10353">
        <v>11</v>
      </c>
      <c r="Q10353" t="s">
        <v>75</v>
      </c>
      <c r="R10353">
        <v>100</v>
      </c>
    </row>
    <row r="10354" spans="1:18" hidden="1" x14ac:dyDescent="0.5">
      <c r="A10354" t="s">
        <v>16037</v>
      </c>
      <c r="B10354" t="s">
        <v>16038</v>
      </c>
      <c r="C10354" t="s">
        <v>7674</v>
      </c>
      <c r="D10354" s="1">
        <v>44915</v>
      </c>
      <c r="E10354" t="s">
        <v>7218</v>
      </c>
      <c r="F10354" s="1">
        <v>44930</v>
      </c>
      <c r="G10354" t="s">
        <v>7218</v>
      </c>
      <c r="H10354">
        <v>15</v>
      </c>
      <c r="I10354">
        <v>157</v>
      </c>
      <c r="J10354" t="s">
        <v>6439</v>
      </c>
      <c r="K10354" s="26" t="s">
        <v>61</v>
      </c>
      <c r="L10354" t="s">
        <v>15919</v>
      </c>
      <c r="M10354" t="s">
        <v>1227</v>
      </c>
      <c r="N10354">
        <v>1</v>
      </c>
      <c r="O10354" t="s">
        <v>15920</v>
      </c>
      <c r="P10354">
        <v>12</v>
      </c>
      <c r="Q10354" t="s">
        <v>75</v>
      </c>
      <c r="R10354">
        <v>100</v>
      </c>
    </row>
    <row r="10355" spans="1:18" hidden="1" x14ac:dyDescent="0.5">
      <c r="A10355" t="s">
        <v>16039</v>
      </c>
      <c r="B10355" t="s">
        <v>16040</v>
      </c>
      <c r="C10355" t="s">
        <v>7674</v>
      </c>
      <c r="D10355" s="1">
        <v>44915</v>
      </c>
      <c r="E10355" t="s">
        <v>7218</v>
      </c>
      <c r="F10355" s="1">
        <v>44930</v>
      </c>
      <c r="G10355" t="s">
        <v>11758</v>
      </c>
      <c r="H10355">
        <v>50</v>
      </c>
      <c r="I10355">
        <v>157</v>
      </c>
      <c r="J10355" t="s">
        <v>6439</v>
      </c>
      <c r="K10355" s="26" t="s">
        <v>61</v>
      </c>
      <c r="L10355" t="s">
        <v>15919</v>
      </c>
      <c r="M10355" t="s">
        <v>1227</v>
      </c>
      <c r="N10355">
        <v>1</v>
      </c>
      <c r="O10355" t="s">
        <v>15920</v>
      </c>
      <c r="P10355">
        <v>1</v>
      </c>
      <c r="Q10355" t="s">
        <v>73</v>
      </c>
      <c r="R10355">
        <v>100</v>
      </c>
    </row>
    <row r="10356" spans="1:18" hidden="1" x14ac:dyDescent="0.5">
      <c r="A10356" t="s">
        <v>16041</v>
      </c>
      <c r="B10356" t="s">
        <v>16042</v>
      </c>
      <c r="C10356" t="s">
        <v>7674</v>
      </c>
      <c r="D10356" s="1">
        <v>44915</v>
      </c>
      <c r="E10356" t="s">
        <v>7218</v>
      </c>
      <c r="F10356" s="1">
        <v>44930</v>
      </c>
      <c r="G10356" t="s">
        <v>11758</v>
      </c>
      <c r="H10356">
        <v>50</v>
      </c>
      <c r="I10356">
        <v>157</v>
      </c>
      <c r="J10356" t="s">
        <v>6439</v>
      </c>
      <c r="K10356" s="26" t="s">
        <v>61</v>
      </c>
      <c r="L10356" t="s">
        <v>15919</v>
      </c>
      <c r="M10356" t="s">
        <v>1227</v>
      </c>
      <c r="N10356">
        <v>1</v>
      </c>
      <c r="O10356" t="s">
        <v>15920</v>
      </c>
      <c r="P10356">
        <v>2</v>
      </c>
      <c r="Q10356" t="s">
        <v>73</v>
      </c>
      <c r="R10356">
        <v>100</v>
      </c>
    </row>
    <row r="10357" spans="1:18" hidden="1" x14ac:dyDescent="0.5">
      <c r="A10357" t="s">
        <v>16043</v>
      </c>
      <c r="B10357" t="s">
        <v>16044</v>
      </c>
      <c r="C10357" t="s">
        <v>7674</v>
      </c>
      <c r="D10357" s="1">
        <v>44915</v>
      </c>
      <c r="E10357" t="s">
        <v>7218</v>
      </c>
      <c r="F10357" s="1">
        <v>44930</v>
      </c>
      <c r="G10357" t="s">
        <v>11758</v>
      </c>
      <c r="H10357">
        <v>50</v>
      </c>
      <c r="I10357">
        <v>157</v>
      </c>
      <c r="J10357" t="s">
        <v>6439</v>
      </c>
      <c r="K10357" s="26" t="s">
        <v>61</v>
      </c>
      <c r="L10357" t="s">
        <v>15919</v>
      </c>
      <c r="M10357" t="s">
        <v>1227</v>
      </c>
      <c r="N10357">
        <v>1</v>
      </c>
      <c r="O10357" t="s">
        <v>15920</v>
      </c>
      <c r="P10357">
        <v>3</v>
      </c>
      <c r="Q10357" t="s">
        <v>73</v>
      </c>
      <c r="R10357">
        <v>100</v>
      </c>
    </row>
    <row r="10358" spans="1:18" hidden="1" x14ac:dyDescent="0.5">
      <c r="A10358" t="s">
        <v>16045</v>
      </c>
      <c r="B10358" t="s">
        <v>16046</v>
      </c>
      <c r="C10358" t="s">
        <v>7674</v>
      </c>
      <c r="D10358" s="1">
        <v>44915</v>
      </c>
      <c r="E10358" t="s">
        <v>7218</v>
      </c>
      <c r="F10358" s="1">
        <v>44930</v>
      </c>
      <c r="G10358" t="s">
        <v>11758</v>
      </c>
      <c r="H10358">
        <v>50</v>
      </c>
      <c r="I10358">
        <v>157</v>
      </c>
      <c r="J10358" t="s">
        <v>6439</v>
      </c>
      <c r="K10358" s="26" t="s">
        <v>61</v>
      </c>
      <c r="L10358" t="s">
        <v>15919</v>
      </c>
      <c r="M10358" t="s">
        <v>1227</v>
      </c>
      <c r="N10358">
        <v>1</v>
      </c>
      <c r="O10358" t="s">
        <v>15920</v>
      </c>
      <c r="P10358">
        <v>4</v>
      </c>
      <c r="Q10358" t="s">
        <v>73</v>
      </c>
      <c r="R10358">
        <v>100</v>
      </c>
    </row>
    <row r="10359" spans="1:18" hidden="1" x14ac:dyDescent="0.5">
      <c r="A10359" t="s">
        <v>16047</v>
      </c>
      <c r="B10359" t="s">
        <v>16048</v>
      </c>
      <c r="C10359" t="s">
        <v>7674</v>
      </c>
      <c r="D10359" s="1">
        <v>44915</v>
      </c>
      <c r="E10359" t="s">
        <v>7218</v>
      </c>
      <c r="F10359" s="1">
        <v>44930</v>
      </c>
      <c r="G10359" t="s">
        <v>11612</v>
      </c>
      <c r="H10359">
        <v>50</v>
      </c>
      <c r="I10359">
        <v>157</v>
      </c>
      <c r="J10359" t="s">
        <v>6439</v>
      </c>
      <c r="K10359" s="26" t="s">
        <v>61</v>
      </c>
      <c r="L10359" t="s">
        <v>15919</v>
      </c>
      <c r="M10359" t="s">
        <v>1227</v>
      </c>
      <c r="N10359">
        <v>1</v>
      </c>
      <c r="O10359" t="s">
        <v>15920</v>
      </c>
      <c r="P10359">
        <v>5</v>
      </c>
      <c r="Q10359" t="s">
        <v>73</v>
      </c>
      <c r="R10359">
        <v>100</v>
      </c>
    </row>
    <row r="10360" spans="1:18" hidden="1" x14ac:dyDescent="0.5">
      <c r="A10360" t="s">
        <v>16049</v>
      </c>
      <c r="B10360" t="s">
        <v>16050</v>
      </c>
      <c r="C10360" t="s">
        <v>7674</v>
      </c>
      <c r="D10360" s="1">
        <v>44915</v>
      </c>
      <c r="E10360" t="s">
        <v>7218</v>
      </c>
      <c r="F10360" s="1">
        <v>44930</v>
      </c>
      <c r="G10360" t="s">
        <v>11612</v>
      </c>
      <c r="H10360">
        <v>50</v>
      </c>
      <c r="I10360">
        <v>157</v>
      </c>
      <c r="J10360" t="s">
        <v>6439</v>
      </c>
      <c r="K10360" s="26" t="s">
        <v>61</v>
      </c>
      <c r="L10360" t="s">
        <v>15919</v>
      </c>
      <c r="M10360" t="s">
        <v>1227</v>
      </c>
      <c r="N10360">
        <v>1</v>
      </c>
      <c r="O10360" t="s">
        <v>15920</v>
      </c>
      <c r="P10360">
        <v>6</v>
      </c>
      <c r="Q10360" t="s">
        <v>73</v>
      </c>
      <c r="R10360">
        <v>100</v>
      </c>
    </row>
    <row r="10361" spans="1:18" hidden="1" x14ac:dyDescent="0.5">
      <c r="A10361" t="s">
        <v>16051</v>
      </c>
      <c r="B10361" t="s">
        <v>16052</v>
      </c>
      <c r="C10361" t="s">
        <v>7674</v>
      </c>
      <c r="D10361" s="1">
        <v>44915</v>
      </c>
      <c r="E10361" t="s">
        <v>7218</v>
      </c>
      <c r="F10361" s="1">
        <v>44930</v>
      </c>
      <c r="G10361" t="s">
        <v>11612</v>
      </c>
      <c r="H10361">
        <v>50</v>
      </c>
      <c r="I10361">
        <v>157</v>
      </c>
      <c r="J10361" t="s">
        <v>6439</v>
      </c>
      <c r="K10361" s="26" t="s">
        <v>61</v>
      </c>
      <c r="L10361" t="s">
        <v>15919</v>
      </c>
      <c r="M10361" t="s">
        <v>1227</v>
      </c>
      <c r="N10361">
        <v>1</v>
      </c>
      <c r="O10361" t="s">
        <v>15920</v>
      </c>
      <c r="P10361">
        <v>7</v>
      </c>
      <c r="Q10361" t="s">
        <v>73</v>
      </c>
      <c r="R10361">
        <v>100</v>
      </c>
    </row>
    <row r="10362" spans="1:18" hidden="1" x14ac:dyDescent="0.5">
      <c r="A10362" t="s">
        <v>16053</v>
      </c>
      <c r="B10362" t="s">
        <v>16054</v>
      </c>
      <c r="C10362" t="s">
        <v>7674</v>
      </c>
      <c r="D10362" s="1">
        <v>44915</v>
      </c>
      <c r="E10362" t="s">
        <v>7218</v>
      </c>
      <c r="F10362" s="1">
        <v>44930</v>
      </c>
      <c r="G10362" t="s">
        <v>11612</v>
      </c>
      <c r="H10362">
        <v>50</v>
      </c>
      <c r="I10362">
        <v>157</v>
      </c>
      <c r="J10362" t="s">
        <v>6439</v>
      </c>
      <c r="K10362" s="26" t="s">
        <v>61</v>
      </c>
      <c r="L10362" t="s">
        <v>15919</v>
      </c>
      <c r="M10362" t="s">
        <v>1227</v>
      </c>
      <c r="N10362">
        <v>1</v>
      </c>
      <c r="O10362" t="s">
        <v>15920</v>
      </c>
      <c r="P10362">
        <v>8</v>
      </c>
      <c r="Q10362" t="s">
        <v>73</v>
      </c>
      <c r="R10362">
        <v>100</v>
      </c>
    </row>
    <row r="10363" spans="1:18" hidden="1" x14ac:dyDescent="0.5">
      <c r="A10363" t="s">
        <v>16055</v>
      </c>
      <c r="B10363" t="s">
        <v>16056</v>
      </c>
      <c r="C10363" t="s">
        <v>7674</v>
      </c>
      <c r="D10363" s="1">
        <v>44915</v>
      </c>
      <c r="E10363" t="s">
        <v>7218</v>
      </c>
      <c r="F10363" s="1">
        <v>44930</v>
      </c>
      <c r="G10363" t="s">
        <v>7218</v>
      </c>
      <c r="H10363">
        <v>24</v>
      </c>
      <c r="I10363">
        <v>157</v>
      </c>
      <c r="J10363" t="s">
        <v>6439</v>
      </c>
      <c r="K10363" s="26" t="s">
        <v>61</v>
      </c>
      <c r="L10363" t="s">
        <v>15919</v>
      </c>
      <c r="M10363" t="s">
        <v>1227</v>
      </c>
      <c r="N10363">
        <v>1</v>
      </c>
      <c r="O10363" t="s">
        <v>15920</v>
      </c>
      <c r="P10363">
        <v>9</v>
      </c>
      <c r="Q10363" t="s">
        <v>73</v>
      </c>
      <c r="R10363">
        <v>100</v>
      </c>
    </row>
    <row r="10364" spans="1:18" hidden="1" x14ac:dyDescent="0.5">
      <c r="A10364" t="s">
        <v>16057</v>
      </c>
      <c r="B10364" t="s">
        <v>16058</v>
      </c>
      <c r="C10364" t="s">
        <v>7674</v>
      </c>
      <c r="D10364" s="1">
        <v>44915</v>
      </c>
      <c r="E10364" t="s">
        <v>7218</v>
      </c>
      <c r="F10364" s="1">
        <v>44930</v>
      </c>
      <c r="G10364" t="s">
        <v>7218</v>
      </c>
      <c r="H10364">
        <v>50</v>
      </c>
      <c r="I10364">
        <v>157</v>
      </c>
      <c r="J10364" t="s">
        <v>6439</v>
      </c>
      <c r="K10364" s="26" t="s">
        <v>61</v>
      </c>
      <c r="L10364" t="s">
        <v>15919</v>
      </c>
      <c r="M10364" t="s">
        <v>1227</v>
      </c>
      <c r="N10364">
        <v>1</v>
      </c>
      <c r="O10364" t="s">
        <v>15920</v>
      </c>
      <c r="P10364">
        <v>10</v>
      </c>
      <c r="Q10364" t="s">
        <v>73</v>
      </c>
      <c r="R10364">
        <v>100</v>
      </c>
    </row>
    <row r="10365" spans="1:18" hidden="1" x14ac:dyDescent="0.5">
      <c r="A10365" t="s">
        <v>16059</v>
      </c>
      <c r="B10365" t="s">
        <v>16060</v>
      </c>
      <c r="C10365" t="s">
        <v>7674</v>
      </c>
      <c r="D10365" s="1">
        <v>44915</v>
      </c>
      <c r="E10365" t="s">
        <v>7218</v>
      </c>
      <c r="F10365" s="1">
        <v>44930</v>
      </c>
      <c r="G10365" t="s">
        <v>7218</v>
      </c>
      <c r="H10365">
        <v>50</v>
      </c>
      <c r="I10365">
        <v>157</v>
      </c>
      <c r="J10365" t="s">
        <v>6439</v>
      </c>
      <c r="K10365" s="26" t="s">
        <v>61</v>
      </c>
      <c r="L10365" t="s">
        <v>15919</v>
      </c>
      <c r="M10365" t="s">
        <v>1227</v>
      </c>
      <c r="N10365">
        <v>1</v>
      </c>
      <c r="O10365" t="s">
        <v>15920</v>
      </c>
      <c r="P10365">
        <v>11</v>
      </c>
      <c r="Q10365" t="s">
        <v>73</v>
      </c>
      <c r="R10365">
        <v>100</v>
      </c>
    </row>
    <row r="10366" spans="1:18" hidden="1" x14ac:dyDescent="0.5">
      <c r="A10366" t="s">
        <v>16061</v>
      </c>
      <c r="B10366" t="s">
        <v>16062</v>
      </c>
      <c r="C10366" t="s">
        <v>7674</v>
      </c>
      <c r="D10366" s="1">
        <v>44915</v>
      </c>
      <c r="E10366" t="s">
        <v>7218</v>
      </c>
      <c r="F10366" s="1">
        <v>44930</v>
      </c>
      <c r="G10366" t="s">
        <v>7218</v>
      </c>
      <c r="H10366">
        <v>50</v>
      </c>
      <c r="I10366">
        <v>157</v>
      </c>
      <c r="J10366" t="s">
        <v>6439</v>
      </c>
      <c r="K10366" s="26" t="s">
        <v>61</v>
      </c>
      <c r="L10366" t="s">
        <v>15919</v>
      </c>
      <c r="M10366" t="s">
        <v>1227</v>
      </c>
      <c r="N10366">
        <v>1</v>
      </c>
      <c r="O10366" t="s">
        <v>15920</v>
      </c>
      <c r="P10366">
        <v>12</v>
      </c>
      <c r="Q10366" t="s">
        <v>73</v>
      </c>
      <c r="R10366">
        <v>100</v>
      </c>
    </row>
    <row r="10367" spans="1:18" hidden="1" x14ac:dyDescent="0.5">
      <c r="A10367" t="s">
        <v>16063</v>
      </c>
      <c r="B10367" t="s">
        <v>16064</v>
      </c>
      <c r="C10367" t="s">
        <v>7674</v>
      </c>
      <c r="D10367" s="1">
        <v>44915</v>
      </c>
      <c r="E10367" t="s">
        <v>7218</v>
      </c>
      <c r="F10367" s="1">
        <v>44930</v>
      </c>
      <c r="G10367" t="s">
        <v>11758</v>
      </c>
      <c r="H10367">
        <v>50</v>
      </c>
      <c r="I10367">
        <v>157</v>
      </c>
      <c r="J10367" t="s">
        <v>6439</v>
      </c>
      <c r="K10367" s="26" t="s">
        <v>61</v>
      </c>
      <c r="L10367" t="s">
        <v>15919</v>
      </c>
      <c r="M10367" t="s">
        <v>1227</v>
      </c>
      <c r="N10367">
        <v>1</v>
      </c>
      <c r="O10367" t="s">
        <v>15920</v>
      </c>
      <c r="P10367">
        <v>1</v>
      </c>
      <c r="Q10367" t="s">
        <v>71</v>
      </c>
      <c r="R10367">
        <v>100</v>
      </c>
    </row>
    <row r="10368" spans="1:18" hidden="1" x14ac:dyDescent="0.5">
      <c r="A10368" t="s">
        <v>16065</v>
      </c>
      <c r="B10368" t="s">
        <v>16066</v>
      </c>
      <c r="C10368" t="s">
        <v>7674</v>
      </c>
      <c r="D10368" s="1">
        <v>44915</v>
      </c>
      <c r="E10368" t="s">
        <v>7218</v>
      </c>
      <c r="F10368" s="1">
        <v>44930</v>
      </c>
      <c r="G10368" t="s">
        <v>11758</v>
      </c>
      <c r="H10368">
        <v>50</v>
      </c>
      <c r="I10368">
        <v>157</v>
      </c>
      <c r="J10368" t="s">
        <v>6439</v>
      </c>
      <c r="K10368" s="26" t="s">
        <v>61</v>
      </c>
      <c r="L10368" t="s">
        <v>15919</v>
      </c>
      <c r="M10368" t="s">
        <v>1227</v>
      </c>
      <c r="N10368">
        <v>1</v>
      </c>
      <c r="O10368" t="s">
        <v>15920</v>
      </c>
      <c r="P10368">
        <v>2</v>
      </c>
      <c r="Q10368" t="s">
        <v>71</v>
      </c>
      <c r="R10368">
        <v>100</v>
      </c>
    </row>
    <row r="10369" spans="1:21" hidden="1" x14ac:dyDescent="0.5">
      <c r="A10369" t="s">
        <v>16067</v>
      </c>
      <c r="B10369" t="s">
        <v>16068</v>
      </c>
      <c r="C10369" t="s">
        <v>7674</v>
      </c>
      <c r="D10369" s="1">
        <v>44915</v>
      </c>
      <c r="E10369" t="s">
        <v>7218</v>
      </c>
      <c r="F10369" s="1">
        <v>44930</v>
      </c>
      <c r="G10369" t="s">
        <v>11758</v>
      </c>
      <c r="H10369">
        <v>50</v>
      </c>
      <c r="I10369">
        <v>157</v>
      </c>
      <c r="J10369" t="s">
        <v>6439</v>
      </c>
      <c r="K10369" s="26" t="s">
        <v>61</v>
      </c>
      <c r="L10369" t="s">
        <v>15919</v>
      </c>
      <c r="M10369" t="s">
        <v>1227</v>
      </c>
      <c r="N10369">
        <v>1</v>
      </c>
      <c r="O10369" t="s">
        <v>15920</v>
      </c>
      <c r="P10369">
        <v>3</v>
      </c>
      <c r="Q10369" t="s">
        <v>71</v>
      </c>
      <c r="R10369">
        <v>100</v>
      </c>
    </row>
    <row r="10370" spans="1:21" hidden="1" x14ac:dyDescent="0.5">
      <c r="A10370" t="s">
        <v>16069</v>
      </c>
      <c r="B10370" t="s">
        <v>16070</v>
      </c>
      <c r="C10370" t="s">
        <v>7674</v>
      </c>
      <c r="D10370" s="1">
        <v>44915</v>
      </c>
      <c r="E10370" t="s">
        <v>7218</v>
      </c>
      <c r="F10370" s="1">
        <v>44930</v>
      </c>
      <c r="G10370" t="s">
        <v>11758</v>
      </c>
      <c r="H10370">
        <v>50</v>
      </c>
      <c r="I10370">
        <v>157</v>
      </c>
      <c r="J10370" t="s">
        <v>6439</v>
      </c>
      <c r="K10370" s="26" t="s">
        <v>61</v>
      </c>
      <c r="L10370" t="s">
        <v>15919</v>
      </c>
      <c r="M10370" t="s">
        <v>1227</v>
      </c>
      <c r="N10370">
        <v>1</v>
      </c>
      <c r="O10370" t="s">
        <v>15920</v>
      </c>
      <c r="P10370">
        <v>4</v>
      </c>
      <c r="Q10370" t="s">
        <v>71</v>
      </c>
      <c r="R10370">
        <v>100</v>
      </c>
    </row>
    <row r="10371" spans="1:21" hidden="1" x14ac:dyDescent="0.5">
      <c r="A10371" t="s">
        <v>16071</v>
      </c>
      <c r="B10371" t="s">
        <v>16072</v>
      </c>
      <c r="C10371" t="s">
        <v>7674</v>
      </c>
      <c r="D10371" s="1">
        <v>44915</v>
      </c>
      <c r="E10371" t="s">
        <v>7218</v>
      </c>
      <c r="F10371" s="1">
        <v>44930</v>
      </c>
      <c r="G10371" t="s">
        <v>11612</v>
      </c>
      <c r="H10371">
        <v>50</v>
      </c>
      <c r="I10371">
        <v>157</v>
      </c>
      <c r="J10371" t="s">
        <v>6439</v>
      </c>
      <c r="K10371" s="26" t="s">
        <v>61</v>
      </c>
      <c r="L10371" t="s">
        <v>15919</v>
      </c>
      <c r="M10371" t="s">
        <v>1227</v>
      </c>
      <c r="N10371">
        <v>1</v>
      </c>
      <c r="O10371" t="s">
        <v>15920</v>
      </c>
      <c r="P10371">
        <v>5</v>
      </c>
      <c r="Q10371" t="s">
        <v>71</v>
      </c>
      <c r="R10371">
        <v>100</v>
      </c>
    </row>
    <row r="10372" spans="1:21" hidden="1" x14ac:dyDescent="0.5">
      <c r="A10372" t="s">
        <v>16073</v>
      </c>
      <c r="B10372" t="s">
        <v>16074</v>
      </c>
      <c r="C10372" t="s">
        <v>7674</v>
      </c>
      <c r="D10372" s="1">
        <v>44915</v>
      </c>
      <c r="E10372" t="s">
        <v>7218</v>
      </c>
      <c r="F10372" s="1">
        <v>44930</v>
      </c>
      <c r="G10372" t="s">
        <v>11612</v>
      </c>
      <c r="H10372">
        <v>50</v>
      </c>
      <c r="I10372">
        <v>157</v>
      </c>
      <c r="J10372" t="s">
        <v>6439</v>
      </c>
      <c r="K10372" s="26" t="s">
        <v>61</v>
      </c>
      <c r="L10372" t="s">
        <v>15919</v>
      </c>
      <c r="M10372" t="s">
        <v>1227</v>
      </c>
      <c r="N10372">
        <v>1</v>
      </c>
      <c r="O10372" t="s">
        <v>15920</v>
      </c>
      <c r="P10372">
        <v>6</v>
      </c>
      <c r="Q10372" t="s">
        <v>71</v>
      </c>
      <c r="R10372">
        <v>100</v>
      </c>
    </row>
    <row r="10373" spans="1:21" hidden="1" x14ac:dyDescent="0.5">
      <c r="A10373" t="s">
        <v>16075</v>
      </c>
      <c r="B10373" t="s">
        <v>16076</v>
      </c>
      <c r="C10373" t="s">
        <v>7674</v>
      </c>
      <c r="D10373" s="1">
        <v>44915</v>
      </c>
      <c r="E10373" t="s">
        <v>7218</v>
      </c>
      <c r="F10373" s="1">
        <v>44930</v>
      </c>
      <c r="G10373" t="s">
        <v>11612</v>
      </c>
      <c r="H10373">
        <v>50</v>
      </c>
      <c r="I10373">
        <v>157</v>
      </c>
      <c r="J10373" t="s">
        <v>6439</v>
      </c>
      <c r="K10373" s="26" t="s">
        <v>61</v>
      </c>
      <c r="L10373" t="s">
        <v>15919</v>
      </c>
      <c r="M10373" t="s">
        <v>1227</v>
      </c>
      <c r="N10373">
        <v>1</v>
      </c>
      <c r="O10373" t="s">
        <v>15920</v>
      </c>
      <c r="P10373">
        <v>7</v>
      </c>
      <c r="Q10373" t="s">
        <v>71</v>
      </c>
      <c r="R10373">
        <v>100</v>
      </c>
    </row>
    <row r="10374" spans="1:21" hidden="1" x14ac:dyDescent="0.5">
      <c r="A10374" t="s">
        <v>16077</v>
      </c>
      <c r="B10374" t="s">
        <v>16078</v>
      </c>
      <c r="C10374" t="s">
        <v>7674</v>
      </c>
      <c r="D10374" s="1">
        <v>44915</v>
      </c>
      <c r="E10374" t="s">
        <v>7218</v>
      </c>
      <c r="F10374" s="1">
        <v>44930</v>
      </c>
      <c r="G10374" t="s">
        <v>11612</v>
      </c>
      <c r="H10374">
        <v>50</v>
      </c>
      <c r="I10374">
        <v>157</v>
      </c>
      <c r="J10374" t="s">
        <v>6439</v>
      </c>
      <c r="K10374" s="26" t="s">
        <v>61</v>
      </c>
      <c r="L10374" t="s">
        <v>15919</v>
      </c>
      <c r="M10374" t="s">
        <v>1227</v>
      </c>
      <c r="N10374">
        <v>1</v>
      </c>
      <c r="O10374" t="s">
        <v>15920</v>
      </c>
      <c r="P10374">
        <v>8</v>
      </c>
      <c r="Q10374" t="s">
        <v>71</v>
      </c>
      <c r="R10374">
        <v>100</v>
      </c>
    </row>
    <row r="10375" spans="1:21" hidden="1" x14ac:dyDescent="0.5">
      <c r="A10375" t="s">
        <v>16079</v>
      </c>
      <c r="B10375" t="s">
        <v>16080</v>
      </c>
      <c r="C10375" t="s">
        <v>7674</v>
      </c>
      <c r="D10375" s="1">
        <v>44915</v>
      </c>
      <c r="E10375" t="s">
        <v>6439</v>
      </c>
      <c r="F10375" s="1">
        <v>44930</v>
      </c>
      <c r="G10375" t="s">
        <v>7218</v>
      </c>
      <c r="H10375">
        <v>50</v>
      </c>
      <c r="I10375">
        <v>157</v>
      </c>
      <c r="J10375" t="s">
        <v>6439</v>
      </c>
      <c r="K10375" s="26" t="s">
        <v>61</v>
      </c>
      <c r="L10375" t="s">
        <v>15919</v>
      </c>
      <c r="M10375" t="s">
        <v>1227</v>
      </c>
      <c r="N10375">
        <v>1</v>
      </c>
      <c r="O10375" t="s">
        <v>15920</v>
      </c>
      <c r="P10375">
        <v>9</v>
      </c>
      <c r="Q10375" t="s">
        <v>71</v>
      </c>
      <c r="R10375">
        <v>100</v>
      </c>
    </row>
    <row r="10376" spans="1:21" hidden="1" x14ac:dyDescent="0.5">
      <c r="A10376" t="s">
        <v>16081</v>
      </c>
      <c r="B10376" t="s">
        <v>16082</v>
      </c>
      <c r="C10376" t="s">
        <v>7674</v>
      </c>
      <c r="D10376" s="1">
        <v>44915</v>
      </c>
      <c r="E10376" t="s">
        <v>6439</v>
      </c>
      <c r="F10376" s="1">
        <v>44930</v>
      </c>
      <c r="G10376" t="s">
        <v>7218</v>
      </c>
      <c r="H10376">
        <v>50</v>
      </c>
      <c r="I10376">
        <v>157</v>
      </c>
      <c r="J10376" t="s">
        <v>6439</v>
      </c>
      <c r="K10376" s="26" t="s">
        <v>61</v>
      </c>
      <c r="L10376" t="s">
        <v>15919</v>
      </c>
      <c r="M10376" t="s">
        <v>1227</v>
      </c>
      <c r="N10376">
        <v>1</v>
      </c>
      <c r="O10376" t="s">
        <v>15920</v>
      </c>
      <c r="P10376">
        <v>10</v>
      </c>
      <c r="Q10376" t="s">
        <v>71</v>
      </c>
      <c r="R10376">
        <v>100</v>
      </c>
    </row>
    <row r="10377" spans="1:21" hidden="1" x14ac:dyDescent="0.5">
      <c r="A10377" t="s">
        <v>16083</v>
      </c>
      <c r="B10377" t="s">
        <v>16084</v>
      </c>
      <c r="C10377" t="s">
        <v>7674</v>
      </c>
      <c r="D10377" s="1">
        <v>44915</v>
      </c>
      <c r="E10377" t="s">
        <v>6439</v>
      </c>
      <c r="F10377" s="1">
        <v>44930</v>
      </c>
      <c r="G10377" t="s">
        <v>7218</v>
      </c>
      <c r="H10377">
        <v>50</v>
      </c>
      <c r="I10377">
        <v>157</v>
      </c>
      <c r="J10377" t="s">
        <v>6439</v>
      </c>
      <c r="K10377" s="26" t="s">
        <v>61</v>
      </c>
      <c r="L10377" t="s">
        <v>15919</v>
      </c>
      <c r="M10377" t="s">
        <v>1227</v>
      </c>
      <c r="N10377">
        <v>1</v>
      </c>
      <c r="O10377" t="s">
        <v>15920</v>
      </c>
      <c r="P10377">
        <v>11</v>
      </c>
      <c r="Q10377" t="s">
        <v>71</v>
      </c>
      <c r="R10377">
        <v>100</v>
      </c>
    </row>
    <row r="10378" spans="1:21" hidden="1" x14ac:dyDescent="0.5">
      <c r="A10378" t="s">
        <v>16085</v>
      </c>
      <c r="B10378" t="s">
        <v>16086</v>
      </c>
      <c r="C10378" t="s">
        <v>7674</v>
      </c>
      <c r="D10378" s="1">
        <v>44886</v>
      </c>
      <c r="E10378" t="s">
        <v>11612</v>
      </c>
      <c r="F10378" s="1">
        <v>44931</v>
      </c>
      <c r="G10378" t="s">
        <v>6439</v>
      </c>
      <c r="H10378">
        <v>50</v>
      </c>
      <c r="I10378">
        <v>157</v>
      </c>
      <c r="J10378" t="s">
        <v>6439</v>
      </c>
      <c r="K10378" s="26" t="s">
        <v>61</v>
      </c>
      <c r="L10378" t="s">
        <v>16087</v>
      </c>
      <c r="M10378" t="s">
        <v>1227</v>
      </c>
      <c r="N10378">
        <v>1</v>
      </c>
      <c r="O10378" t="str">
        <f t="shared" ref="O10378:O10441" si="273">L10378&amp;"_E1"</f>
        <v>Adu-C_010_E1</v>
      </c>
      <c r="P10378">
        <v>1</v>
      </c>
      <c r="Q10378" t="s">
        <v>67</v>
      </c>
      <c r="R10378">
        <v>100</v>
      </c>
      <c r="U10378" s="28">
        <v>-1.9</v>
      </c>
    </row>
    <row r="10379" spans="1:21" hidden="1" x14ac:dyDescent="0.5">
      <c r="A10379" t="s">
        <v>16088</v>
      </c>
      <c r="B10379" t="s">
        <v>16089</v>
      </c>
      <c r="C10379" t="s">
        <v>7674</v>
      </c>
      <c r="D10379" s="1">
        <v>44886</v>
      </c>
      <c r="E10379" t="s">
        <v>11612</v>
      </c>
      <c r="F10379" s="1">
        <v>44931</v>
      </c>
      <c r="G10379" t="s">
        <v>6439</v>
      </c>
      <c r="H10379">
        <v>32</v>
      </c>
      <c r="I10379">
        <v>157</v>
      </c>
      <c r="J10379" t="s">
        <v>6439</v>
      </c>
      <c r="K10379" s="26" t="s">
        <v>61</v>
      </c>
      <c r="L10379" t="s">
        <v>16087</v>
      </c>
      <c r="M10379" t="s">
        <v>1227</v>
      </c>
      <c r="N10379">
        <v>1</v>
      </c>
      <c r="O10379" t="str">
        <f t="shared" si="273"/>
        <v>Adu-C_010_E1</v>
      </c>
      <c r="P10379">
        <v>2</v>
      </c>
      <c r="Q10379" t="s">
        <v>67</v>
      </c>
      <c r="R10379">
        <v>100</v>
      </c>
      <c r="U10379" s="28">
        <v>4.5</v>
      </c>
    </row>
    <row r="10380" spans="1:21" hidden="1" x14ac:dyDescent="0.5">
      <c r="A10380" t="s">
        <v>16090</v>
      </c>
      <c r="B10380" t="s">
        <v>16091</v>
      </c>
      <c r="C10380" t="s">
        <v>7674</v>
      </c>
      <c r="D10380" s="1">
        <v>44886</v>
      </c>
      <c r="E10380" t="s">
        <v>11612</v>
      </c>
      <c r="F10380" s="1">
        <v>44931</v>
      </c>
      <c r="G10380" t="s">
        <v>6439</v>
      </c>
      <c r="H10380">
        <v>50</v>
      </c>
      <c r="I10380">
        <v>157</v>
      </c>
      <c r="J10380" t="s">
        <v>6439</v>
      </c>
      <c r="K10380" s="26" t="s">
        <v>61</v>
      </c>
      <c r="L10380" t="s">
        <v>16087</v>
      </c>
      <c r="M10380" t="s">
        <v>1227</v>
      </c>
      <c r="N10380">
        <v>1</v>
      </c>
      <c r="O10380" t="str">
        <f t="shared" si="273"/>
        <v>Adu-C_010_E1</v>
      </c>
      <c r="P10380">
        <v>3</v>
      </c>
      <c r="Q10380" t="s">
        <v>67</v>
      </c>
      <c r="R10380">
        <v>100</v>
      </c>
      <c r="U10380" s="28">
        <v>5.3</v>
      </c>
    </row>
    <row r="10381" spans="1:21" hidden="1" x14ac:dyDescent="0.5">
      <c r="A10381" t="s">
        <v>16092</v>
      </c>
      <c r="B10381" t="s">
        <v>16093</v>
      </c>
      <c r="C10381" t="s">
        <v>7674</v>
      </c>
      <c r="D10381" s="1">
        <v>44886</v>
      </c>
      <c r="E10381" t="s">
        <v>11612</v>
      </c>
      <c r="F10381" s="1">
        <v>44931</v>
      </c>
      <c r="G10381" t="s">
        <v>6439</v>
      </c>
      <c r="H10381">
        <v>50</v>
      </c>
      <c r="I10381">
        <v>157</v>
      </c>
      <c r="J10381" t="s">
        <v>6439</v>
      </c>
      <c r="K10381" s="26" t="s">
        <v>61</v>
      </c>
      <c r="L10381" t="s">
        <v>16087</v>
      </c>
      <c r="M10381" t="s">
        <v>1227</v>
      </c>
      <c r="N10381">
        <v>1</v>
      </c>
      <c r="O10381" t="str">
        <f t="shared" si="273"/>
        <v>Adu-C_010_E1</v>
      </c>
      <c r="P10381">
        <v>4</v>
      </c>
      <c r="Q10381" t="s">
        <v>67</v>
      </c>
      <c r="R10381">
        <v>100</v>
      </c>
      <c r="U10381" s="28">
        <v>2.1</v>
      </c>
    </row>
    <row r="10382" spans="1:21" hidden="1" x14ac:dyDescent="0.5">
      <c r="A10382" t="s">
        <v>16094</v>
      </c>
      <c r="B10382" t="s">
        <v>16095</v>
      </c>
      <c r="C10382" t="s">
        <v>7674</v>
      </c>
      <c r="D10382" s="1">
        <v>44886</v>
      </c>
      <c r="E10382" t="s">
        <v>11612</v>
      </c>
      <c r="F10382" s="1">
        <v>44931</v>
      </c>
      <c r="G10382" t="s">
        <v>11612</v>
      </c>
      <c r="H10382">
        <v>50</v>
      </c>
      <c r="I10382">
        <v>157</v>
      </c>
      <c r="J10382" t="s">
        <v>6439</v>
      </c>
      <c r="K10382" s="26" t="s">
        <v>61</v>
      </c>
      <c r="L10382" t="s">
        <v>16087</v>
      </c>
      <c r="M10382" t="s">
        <v>1227</v>
      </c>
      <c r="N10382">
        <v>1</v>
      </c>
      <c r="O10382" t="str">
        <f t="shared" si="273"/>
        <v>Adu-C_010_E1</v>
      </c>
      <c r="P10382">
        <v>5</v>
      </c>
      <c r="Q10382" t="s">
        <v>67</v>
      </c>
      <c r="R10382">
        <v>100</v>
      </c>
      <c r="U10382" s="28">
        <v>2.9</v>
      </c>
    </row>
    <row r="10383" spans="1:21" hidden="1" x14ac:dyDescent="0.5">
      <c r="A10383" t="s">
        <v>16096</v>
      </c>
      <c r="B10383" t="s">
        <v>16097</v>
      </c>
      <c r="C10383" t="s">
        <v>7674</v>
      </c>
      <c r="D10383" s="1">
        <v>44886</v>
      </c>
      <c r="E10383" t="s">
        <v>11612</v>
      </c>
      <c r="F10383" s="1">
        <v>44931</v>
      </c>
      <c r="G10383" t="s">
        <v>11612</v>
      </c>
      <c r="H10383">
        <v>50</v>
      </c>
      <c r="I10383">
        <v>157</v>
      </c>
      <c r="J10383" t="s">
        <v>6439</v>
      </c>
      <c r="K10383" s="26" t="s">
        <v>61</v>
      </c>
      <c r="L10383" t="s">
        <v>16087</v>
      </c>
      <c r="M10383" t="s">
        <v>1227</v>
      </c>
      <c r="N10383">
        <v>1</v>
      </c>
      <c r="O10383" t="str">
        <f t="shared" si="273"/>
        <v>Adu-C_010_E1</v>
      </c>
      <c r="P10383">
        <v>6</v>
      </c>
      <c r="Q10383" t="s">
        <v>67</v>
      </c>
      <c r="R10383">
        <v>100</v>
      </c>
      <c r="U10383" s="28">
        <v>3.3</v>
      </c>
    </row>
    <row r="10384" spans="1:21" hidden="1" x14ac:dyDescent="0.5">
      <c r="A10384" t="s">
        <v>16098</v>
      </c>
      <c r="B10384" t="s">
        <v>16099</v>
      </c>
      <c r="C10384" t="s">
        <v>7674</v>
      </c>
      <c r="D10384" s="1">
        <v>44886</v>
      </c>
      <c r="E10384" t="s">
        <v>11612</v>
      </c>
      <c r="F10384" s="1">
        <v>44931</v>
      </c>
      <c r="G10384" t="s">
        <v>11612</v>
      </c>
      <c r="H10384">
        <v>50</v>
      </c>
      <c r="I10384">
        <v>157</v>
      </c>
      <c r="J10384" t="s">
        <v>6439</v>
      </c>
      <c r="K10384" s="26" t="s">
        <v>61</v>
      </c>
      <c r="L10384" t="s">
        <v>16087</v>
      </c>
      <c r="M10384" t="s">
        <v>1227</v>
      </c>
      <c r="N10384">
        <v>1</v>
      </c>
      <c r="O10384" t="str">
        <f t="shared" si="273"/>
        <v>Adu-C_010_E1</v>
      </c>
      <c r="P10384">
        <v>7</v>
      </c>
      <c r="Q10384" t="s">
        <v>67</v>
      </c>
      <c r="R10384">
        <v>100</v>
      </c>
      <c r="U10384" s="28">
        <v>0.9</v>
      </c>
    </row>
    <row r="10385" spans="1:21" hidden="1" x14ac:dyDescent="0.5">
      <c r="A10385" t="s">
        <v>16100</v>
      </c>
      <c r="B10385" t="s">
        <v>16101</v>
      </c>
      <c r="C10385" t="s">
        <v>7674</v>
      </c>
      <c r="D10385" s="1">
        <v>44910</v>
      </c>
      <c r="E10385" t="s">
        <v>6439</v>
      </c>
      <c r="F10385" s="1">
        <v>44931</v>
      </c>
      <c r="G10385" t="s">
        <v>11612</v>
      </c>
      <c r="H10385">
        <v>50</v>
      </c>
      <c r="I10385">
        <v>157</v>
      </c>
      <c r="J10385" t="s">
        <v>6439</v>
      </c>
      <c r="K10385" s="26" t="s">
        <v>61</v>
      </c>
      <c r="L10385" t="s">
        <v>16087</v>
      </c>
      <c r="M10385" t="s">
        <v>1227</v>
      </c>
      <c r="N10385">
        <v>1</v>
      </c>
      <c r="O10385" t="str">
        <f t="shared" si="273"/>
        <v>Adu-C_010_E1</v>
      </c>
      <c r="P10385">
        <v>8</v>
      </c>
      <c r="Q10385" t="s">
        <v>67</v>
      </c>
      <c r="R10385">
        <v>100</v>
      </c>
      <c r="U10385" s="28">
        <v>13.3</v>
      </c>
    </row>
    <row r="10386" spans="1:21" hidden="1" x14ac:dyDescent="0.5">
      <c r="A10386" t="s">
        <v>16102</v>
      </c>
      <c r="B10386" t="s">
        <v>16103</v>
      </c>
      <c r="C10386" t="s">
        <v>7674</v>
      </c>
      <c r="D10386" s="1">
        <v>44910</v>
      </c>
      <c r="E10386" t="s">
        <v>6439</v>
      </c>
      <c r="F10386" s="1">
        <v>44931</v>
      </c>
      <c r="G10386" t="s">
        <v>11758</v>
      </c>
      <c r="H10386">
        <v>50</v>
      </c>
      <c r="I10386">
        <v>157</v>
      </c>
      <c r="J10386" t="s">
        <v>6439</v>
      </c>
      <c r="K10386" s="26" t="s">
        <v>61</v>
      </c>
      <c r="L10386" t="s">
        <v>16087</v>
      </c>
      <c r="M10386" t="s">
        <v>1227</v>
      </c>
      <c r="N10386">
        <v>1</v>
      </c>
      <c r="O10386" t="str">
        <f t="shared" si="273"/>
        <v>Adu-C_010_E1</v>
      </c>
      <c r="P10386">
        <v>9</v>
      </c>
      <c r="Q10386" t="s">
        <v>67</v>
      </c>
      <c r="R10386">
        <v>100</v>
      </c>
      <c r="U10386" s="28">
        <v>5.7</v>
      </c>
    </row>
    <row r="10387" spans="1:21" hidden="1" x14ac:dyDescent="0.5">
      <c r="A10387" t="s">
        <v>16104</v>
      </c>
      <c r="B10387" t="s">
        <v>16105</v>
      </c>
      <c r="C10387" t="s">
        <v>7674</v>
      </c>
      <c r="D10387" s="1">
        <v>44910</v>
      </c>
      <c r="E10387" t="s">
        <v>6439</v>
      </c>
      <c r="F10387" s="1">
        <v>44931</v>
      </c>
      <c r="G10387" t="s">
        <v>11758</v>
      </c>
      <c r="H10387">
        <v>50</v>
      </c>
      <c r="I10387">
        <v>157</v>
      </c>
      <c r="J10387" t="s">
        <v>6439</v>
      </c>
      <c r="K10387" s="26" t="s">
        <v>61</v>
      </c>
      <c r="L10387" t="s">
        <v>16087</v>
      </c>
      <c r="M10387" t="s">
        <v>1227</v>
      </c>
      <c r="N10387">
        <v>1</v>
      </c>
      <c r="O10387" t="str">
        <f t="shared" si="273"/>
        <v>Adu-C_010_E1</v>
      </c>
      <c r="P10387">
        <v>10</v>
      </c>
      <c r="Q10387" t="s">
        <v>67</v>
      </c>
      <c r="R10387">
        <v>100</v>
      </c>
      <c r="U10387" s="28">
        <v>8.1999999999999993</v>
      </c>
    </row>
    <row r="10388" spans="1:21" hidden="1" x14ac:dyDescent="0.5">
      <c r="A10388" t="s">
        <v>16106</v>
      </c>
      <c r="B10388" t="s">
        <v>16107</v>
      </c>
      <c r="C10388" t="s">
        <v>7674</v>
      </c>
      <c r="D10388" s="1">
        <v>44910</v>
      </c>
      <c r="E10388" t="s">
        <v>6439</v>
      </c>
      <c r="F10388" s="1">
        <v>44931</v>
      </c>
      <c r="G10388" t="s">
        <v>11758</v>
      </c>
      <c r="H10388">
        <v>50</v>
      </c>
      <c r="I10388">
        <v>157</v>
      </c>
      <c r="J10388" t="s">
        <v>6439</v>
      </c>
      <c r="K10388" s="26" t="s">
        <v>61</v>
      </c>
      <c r="L10388" t="s">
        <v>16087</v>
      </c>
      <c r="M10388" t="s">
        <v>1227</v>
      </c>
      <c r="N10388">
        <v>1</v>
      </c>
      <c r="O10388" t="str">
        <f t="shared" si="273"/>
        <v>Adu-C_010_E1</v>
      </c>
      <c r="P10388">
        <v>11</v>
      </c>
      <c r="Q10388" t="s">
        <v>67</v>
      </c>
      <c r="R10388">
        <v>100</v>
      </c>
      <c r="U10388" s="28">
        <v>8.4</v>
      </c>
    </row>
    <row r="10389" spans="1:21" hidden="1" x14ac:dyDescent="0.5">
      <c r="A10389" t="s">
        <v>16108</v>
      </c>
      <c r="B10389" t="s">
        <v>16109</v>
      </c>
      <c r="C10389" t="s">
        <v>7674</v>
      </c>
      <c r="D10389" s="1">
        <v>44910</v>
      </c>
      <c r="E10389" t="s">
        <v>6439</v>
      </c>
      <c r="F10389" s="1">
        <v>44931</v>
      </c>
      <c r="G10389" t="s">
        <v>11758</v>
      </c>
      <c r="H10389">
        <v>50</v>
      </c>
      <c r="I10389">
        <v>157</v>
      </c>
      <c r="J10389" t="s">
        <v>6439</v>
      </c>
      <c r="K10389" s="26" t="s">
        <v>61</v>
      </c>
      <c r="L10389" t="s">
        <v>16087</v>
      </c>
      <c r="M10389" t="s">
        <v>1227</v>
      </c>
      <c r="N10389">
        <v>1</v>
      </c>
      <c r="O10389" t="str">
        <f t="shared" si="273"/>
        <v>Adu-C_010_E1</v>
      </c>
      <c r="P10389">
        <v>12</v>
      </c>
      <c r="Q10389" t="s">
        <v>67</v>
      </c>
      <c r="R10389">
        <v>100</v>
      </c>
      <c r="U10389" s="28">
        <v>5.7</v>
      </c>
    </row>
    <row r="10390" spans="1:21" hidden="1" x14ac:dyDescent="0.5">
      <c r="A10390" t="s">
        <v>16110</v>
      </c>
      <c r="B10390" t="s">
        <v>16111</v>
      </c>
      <c r="C10390" t="s">
        <v>7674</v>
      </c>
      <c r="D10390" s="1">
        <v>44910</v>
      </c>
      <c r="E10390" t="s">
        <v>6439</v>
      </c>
      <c r="F10390" s="1">
        <v>44931</v>
      </c>
      <c r="G10390" t="s">
        <v>6439</v>
      </c>
      <c r="H10390">
        <v>50</v>
      </c>
      <c r="I10390">
        <v>157</v>
      </c>
      <c r="J10390" t="s">
        <v>6439</v>
      </c>
      <c r="K10390" s="26" t="s">
        <v>61</v>
      </c>
      <c r="L10390" t="s">
        <v>16087</v>
      </c>
      <c r="M10390" t="s">
        <v>1227</v>
      </c>
      <c r="N10390">
        <v>1</v>
      </c>
      <c r="O10390" t="str">
        <f t="shared" si="273"/>
        <v>Adu-C_010_E1</v>
      </c>
      <c r="P10390">
        <v>1</v>
      </c>
      <c r="Q10390" t="s">
        <v>65</v>
      </c>
      <c r="R10390">
        <v>100</v>
      </c>
      <c r="U10390" s="28">
        <v>7.9</v>
      </c>
    </row>
    <row r="10391" spans="1:21" hidden="1" x14ac:dyDescent="0.5">
      <c r="A10391" t="s">
        <v>16112</v>
      </c>
      <c r="B10391" t="s">
        <v>16113</v>
      </c>
      <c r="C10391" t="s">
        <v>7674</v>
      </c>
      <c r="D10391" s="1">
        <v>44910</v>
      </c>
      <c r="E10391" t="s">
        <v>6439</v>
      </c>
      <c r="F10391" s="1">
        <v>44931</v>
      </c>
      <c r="G10391" t="s">
        <v>6439</v>
      </c>
      <c r="H10391">
        <v>50</v>
      </c>
      <c r="I10391">
        <v>157</v>
      </c>
      <c r="J10391" t="s">
        <v>6439</v>
      </c>
      <c r="K10391" s="26" t="s">
        <v>61</v>
      </c>
      <c r="L10391" t="s">
        <v>16087</v>
      </c>
      <c r="M10391" t="s">
        <v>1227</v>
      </c>
      <c r="N10391">
        <v>1</v>
      </c>
      <c r="O10391" t="str">
        <f t="shared" si="273"/>
        <v>Adu-C_010_E1</v>
      </c>
      <c r="P10391">
        <v>2</v>
      </c>
      <c r="Q10391" t="s">
        <v>65</v>
      </c>
      <c r="R10391">
        <v>100</v>
      </c>
      <c r="U10391" s="28">
        <v>7.9</v>
      </c>
    </row>
    <row r="10392" spans="1:21" hidden="1" x14ac:dyDescent="0.5">
      <c r="A10392" t="s">
        <v>16114</v>
      </c>
      <c r="B10392" t="s">
        <v>16115</v>
      </c>
      <c r="C10392" t="s">
        <v>7674</v>
      </c>
      <c r="D10392" s="1">
        <v>44910</v>
      </c>
      <c r="E10392" t="s">
        <v>6439</v>
      </c>
      <c r="F10392" s="1">
        <v>44931</v>
      </c>
      <c r="G10392" t="s">
        <v>6439</v>
      </c>
      <c r="H10392">
        <v>50</v>
      </c>
      <c r="I10392">
        <v>157</v>
      </c>
      <c r="J10392" t="s">
        <v>6439</v>
      </c>
      <c r="K10392" s="26" t="s">
        <v>61</v>
      </c>
      <c r="L10392" t="s">
        <v>16087</v>
      </c>
      <c r="M10392" t="s">
        <v>1227</v>
      </c>
      <c r="N10392">
        <v>1</v>
      </c>
      <c r="O10392" t="str">
        <f t="shared" si="273"/>
        <v>Adu-C_010_E1</v>
      </c>
      <c r="P10392">
        <v>3</v>
      </c>
      <c r="Q10392" t="s">
        <v>65</v>
      </c>
      <c r="R10392">
        <v>100</v>
      </c>
      <c r="U10392" s="28">
        <v>5.6</v>
      </c>
    </row>
    <row r="10393" spans="1:21" hidden="1" x14ac:dyDescent="0.5">
      <c r="A10393" t="s">
        <v>16116</v>
      </c>
      <c r="B10393" t="s">
        <v>16117</v>
      </c>
      <c r="C10393" t="s">
        <v>7674</v>
      </c>
      <c r="D10393" s="1">
        <v>44910</v>
      </c>
      <c r="E10393" t="s">
        <v>6439</v>
      </c>
      <c r="F10393" s="1">
        <v>44931</v>
      </c>
      <c r="G10393" t="s">
        <v>6439</v>
      </c>
      <c r="H10393">
        <v>50</v>
      </c>
      <c r="I10393">
        <v>157</v>
      </c>
      <c r="J10393" t="s">
        <v>6439</v>
      </c>
      <c r="K10393" s="26" t="s">
        <v>61</v>
      </c>
      <c r="L10393" t="s">
        <v>16087</v>
      </c>
      <c r="M10393" t="s">
        <v>1227</v>
      </c>
      <c r="N10393">
        <v>1</v>
      </c>
      <c r="O10393" t="str">
        <f t="shared" si="273"/>
        <v>Adu-C_010_E1</v>
      </c>
      <c r="P10393">
        <v>4</v>
      </c>
      <c r="Q10393" t="s">
        <v>65</v>
      </c>
      <c r="R10393">
        <v>100</v>
      </c>
      <c r="U10393" s="28">
        <v>5.4</v>
      </c>
    </row>
    <row r="10394" spans="1:21" hidden="1" x14ac:dyDescent="0.5">
      <c r="A10394" t="s">
        <v>16118</v>
      </c>
      <c r="B10394" t="s">
        <v>16119</v>
      </c>
      <c r="C10394" t="s">
        <v>7674</v>
      </c>
      <c r="D10394" s="1">
        <v>44910</v>
      </c>
      <c r="E10394" t="s">
        <v>6439</v>
      </c>
      <c r="F10394" s="1">
        <v>44931</v>
      </c>
      <c r="G10394" t="s">
        <v>11612</v>
      </c>
      <c r="H10394">
        <v>50</v>
      </c>
      <c r="I10394">
        <v>157</v>
      </c>
      <c r="J10394" t="s">
        <v>6439</v>
      </c>
      <c r="K10394" s="26" t="s">
        <v>61</v>
      </c>
      <c r="L10394" t="s">
        <v>16087</v>
      </c>
      <c r="M10394" t="s">
        <v>1227</v>
      </c>
      <c r="N10394">
        <v>1</v>
      </c>
      <c r="O10394" t="str">
        <f t="shared" si="273"/>
        <v>Adu-C_010_E1</v>
      </c>
      <c r="P10394">
        <v>5</v>
      </c>
      <c r="Q10394" t="s">
        <v>65</v>
      </c>
      <c r="R10394">
        <v>100</v>
      </c>
      <c r="U10394" s="28">
        <v>6.8</v>
      </c>
    </row>
    <row r="10395" spans="1:21" hidden="1" x14ac:dyDescent="0.5">
      <c r="A10395" t="s">
        <v>16120</v>
      </c>
      <c r="B10395" t="s">
        <v>16121</v>
      </c>
      <c r="C10395" t="s">
        <v>7674</v>
      </c>
      <c r="D10395" s="1">
        <v>44910</v>
      </c>
      <c r="E10395" t="s">
        <v>6439</v>
      </c>
      <c r="F10395" s="1">
        <v>44931</v>
      </c>
      <c r="G10395" t="s">
        <v>11612</v>
      </c>
      <c r="H10395">
        <v>50</v>
      </c>
      <c r="I10395">
        <v>157</v>
      </c>
      <c r="J10395" t="s">
        <v>6439</v>
      </c>
      <c r="K10395" s="26" t="s">
        <v>61</v>
      </c>
      <c r="L10395" t="s">
        <v>16087</v>
      </c>
      <c r="M10395" t="s">
        <v>1227</v>
      </c>
      <c r="N10395">
        <v>1</v>
      </c>
      <c r="O10395" t="str">
        <f t="shared" si="273"/>
        <v>Adu-C_010_E1</v>
      </c>
      <c r="P10395">
        <v>6</v>
      </c>
      <c r="Q10395" t="s">
        <v>65</v>
      </c>
      <c r="R10395">
        <v>100</v>
      </c>
      <c r="U10395" s="28">
        <v>8.4</v>
      </c>
    </row>
    <row r="10396" spans="1:21" hidden="1" x14ac:dyDescent="0.5">
      <c r="A10396" t="s">
        <v>16122</v>
      </c>
      <c r="B10396" t="s">
        <v>16123</v>
      </c>
      <c r="C10396" t="s">
        <v>7674</v>
      </c>
      <c r="D10396" s="1">
        <v>44910</v>
      </c>
      <c r="E10396" t="s">
        <v>6439</v>
      </c>
      <c r="F10396" s="1">
        <v>44931</v>
      </c>
      <c r="G10396" t="s">
        <v>11612</v>
      </c>
      <c r="H10396">
        <v>50</v>
      </c>
      <c r="I10396">
        <v>157</v>
      </c>
      <c r="J10396" t="s">
        <v>6439</v>
      </c>
      <c r="K10396" s="26" t="s">
        <v>61</v>
      </c>
      <c r="L10396" t="s">
        <v>16087</v>
      </c>
      <c r="M10396" t="s">
        <v>1227</v>
      </c>
      <c r="N10396">
        <v>1</v>
      </c>
      <c r="O10396" t="str">
        <f t="shared" si="273"/>
        <v>Adu-C_010_E1</v>
      </c>
      <c r="P10396">
        <v>7</v>
      </c>
      <c r="Q10396" t="s">
        <v>65</v>
      </c>
      <c r="R10396">
        <v>100</v>
      </c>
      <c r="U10396" s="28">
        <v>4.7</v>
      </c>
    </row>
    <row r="10397" spans="1:21" hidden="1" x14ac:dyDescent="0.5">
      <c r="A10397" t="s">
        <v>16124</v>
      </c>
      <c r="B10397" t="s">
        <v>16125</v>
      </c>
      <c r="C10397" t="s">
        <v>7674</v>
      </c>
      <c r="D10397" s="1">
        <v>44910</v>
      </c>
      <c r="E10397" t="s">
        <v>6439</v>
      </c>
      <c r="F10397" s="1">
        <v>44931</v>
      </c>
      <c r="G10397" t="s">
        <v>11612</v>
      </c>
      <c r="H10397">
        <v>50</v>
      </c>
      <c r="I10397">
        <v>157</v>
      </c>
      <c r="J10397" t="s">
        <v>6439</v>
      </c>
      <c r="K10397" s="26" t="s">
        <v>61</v>
      </c>
      <c r="L10397" t="s">
        <v>16087</v>
      </c>
      <c r="M10397" t="s">
        <v>1227</v>
      </c>
      <c r="N10397">
        <v>1</v>
      </c>
      <c r="O10397" t="str">
        <f t="shared" si="273"/>
        <v>Adu-C_010_E1</v>
      </c>
      <c r="P10397">
        <v>8</v>
      </c>
      <c r="Q10397" t="s">
        <v>65</v>
      </c>
      <c r="R10397">
        <v>100</v>
      </c>
      <c r="U10397" s="28">
        <v>9.6</v>
      </c>
    </row>
    <row r="10398" spans="1:21" hidden="1" x14ac:dyDescent="0.5">
      <c r="A10398" t="s">
        <v>16126</v>
      </c>
      <c r="B10398" t="s">
        <v>16127</v>
      </c>
      <c r="C10398" t="s">
        <v>7674</v>
      </c>
      <c r="D10398" s="1">
        <v>44910</v>
      </c>
      <c r="E10398" t="s">
        <v>6439</v>
      </c>
      <c r="F10398" s="1">
        <v>44931</v>
      </c>
      <c r="G10398" t="s">
        <v>11758</v>
      </c>
      <c r="H10398">
        <v>50</v>
      </c>
      <c r="I10398">
        <v>157</v>
      </c>
      <c r="J10398" t="s">
        <v>6439</v>
      </c>
      <c r="K10398" s="26" t="s">
        <v>61</v>
      </c>
      <c r="L10398" t="s">
        <v>16087</v>
      </c>
      <c r="M10398" t="s">
        <v>1227</v>
      </c>
      <c r="N10398">
        <v>1</v>
      </c>
      <c r="O10398" t="str">
        <f t="shared" si="273"/>
        <v>Adu-C_010_E1</v>
      </c>
      <c r="P10398">
        <v>9</v>
      </c>
      <c r="Q10398" t="s">
        <v>65</v>
      </c>
      <c r="R10398">
        <v>100</v>
      </c>
      <c r="U10398" s="28">
        <v>4.7</v>
      </c>
    </row>
    <row r="10399" spans="1:21" hidden="1" x14ac:dyDescent="0.5">
      <c r="A10399" t="s">
        <v>16128</v>
      </c>
      <c r="B10399" t="s">
        <v>16129</v>
      </c>
      <c r="C10399" t="s">
        <v>7674</v>
      </c>
      <c r="D10399" s="1">
        <v>44910</v>
      </c>
      <c r="E10399" t="s">
        <v>6439</v>
      </c>
      <c r="F10399" s="1">
        <v>44931</v>
      </c>
      <c r="G10399" t="s">
        <v>11758</v>
      </c>
      <c r="H10399">
        <v>50</v>
      </c>
      <c r="I10399">
        <v>157</v>
      </c>
      <c r="J10399" t="s">
        <v>6439</v>
      </c>
      <c r="K10399" s="26" t="s">
        <v>61</v>
      </c>
      <c r="L10399" t="s">
        <v>16087</v>
      </c>
      <c r="M10399" t="s">
        <v>1227</v>
      </c>
      <c r="N10399">
        <v>1</v>
      </c>
      <c r="O10399" t="str">
        <f t="shared" si="273"/>
        <v>Adu-C_010_E1</v>
      </c>
      <c r="P10399">
        <v>10</v>
      </c>
      <c r="Q10399" t="s">
        <v>65</v>
      </c>
      <c r="R10399">
        <v>100</v>
      </c>
      <c r="U10399" s="28">
        <v>11.2</v>
      </c>
    </row>
    <row r="10400" spans="1:21" hidden="1" x14ac:dyDescent="0.5">
      <c r="A10400" t="s">
        <v>16130</v>
      </c>
      <c r="B10400" t="s">
        <v>16131</v>
      </c>
      <c r="C10400" t="s">
        <v>7674</v>
      </c>
      <c r="D10400" s="1">
        <v>44910</v>
      </c>
      <c r="E10400" t="s">
        <v>6439</v>
      </c>
      <c r="F10400" s="1">
        <v>44931</v>
      </c>
      <c r="G10400" t="s">
        <v>11758</v>
      </c>
      <c r="H10400">
        <v>50</v>
      </c>
      <c r="I10400">
        <v>157</v>
      </c>
      <c r="J10400" t="s">
        <v>6439</v>
      </c>
      <c r="K10400" s="26" t="s">
        <v>61</v>
      </c>
      <c r="L10400" t="s">
        <v>16087</v>
      </c>
      <c r="M10400" t="s">
        <v>1227</v>
      </c>
      <c r="N10400">
        <v>1</v>
      </c>
      <c r="O10400" t="str">
        <f t="shared" si="273"/>
        <v>Adu-C_010_E1</v>
      </c>
      <c r="P10400">
        <v>11</v>
      </c>
      <c r="Q10400" t="s">
        <v>65</v>
      </c>
      <c r="R10400">
        <v>100</v>
      </c>
      <c r="U10400" s="28">
        <v>6.4</v>
      </c>
    </row>
    <row r="10401" spans="1:21" hidden="1" x14ac:dyDescent="0.5">
      <c r="A10401" t="s">
        <v>16132</v>
      </c>
      <c r="B10401" t="s">
        <v>16133</v>
      </c>
      <c r="C10401" t="s">
        <v>7674</v>
      </c>
      <c r="D10401" s="1">
        <v>44910</v>
      </c>
      <c r="E10401" t="s">
        <v>6439</v>
      </c>
      <c r="F10401" s="1">
        <v>44931</v>
      </c>
      <c r="G10401" t="s">
        <v>11758</v>
      </c>
      <c r="H10401">
        <v>50</v>
      </c>
      <c r="I10401">
        <v>157</v>
      </c>
      <c r="J10401" t="s">
        <v>6439</v>
      </c>
      <c r="K10401" s="26" t="s">
        <v>61</v>
      </c>
      <c r="L10401" t="s">
        <v>16087</v>
      </c>
      <c r="M10401" t="s">
        <v>1227</v>
      </c>
      <c r="N10401">
        <v>1</v>
      </c>
      <c r="O10401" t="str">
        <f t="shared" si="273"/>
        <v>Adu-C_010_E1</v>
      </c>
      <c r="P10401">
        <v>12</v>
      </c>
      <c r="Q10401" t="s">
        <v>65</v>
      </c>
      <c r="R10401">
        <v>100</v>
      </c>
      <c r="U10401" s="28">
        <v>5.9</v>
      </c>
    </row>
    <row r="10402" spans="1:21" hidden="1" x14ac:dyDescent="0.5">
      <c r="A10402" t="s">
        <v>16134</v>
      </c>
      <c r="B10402" t="s">
        <v>16135</v>
      </c>
      <c r="C10402" t="s">
        <v>7674</v>
      </c>
      <c r="D10402" s="1">
        <v>44910</v>
      </c>
      <c r="E10402" t="s">
        <v>6439</v>
      </c>
      <c r="F10402" s="1">
        <v>44931</v>
      </c>
      <c r="G10402" t="s">
        <v>6439</v>
      </c>
      <c r="H10402">
        <v>50</v>
      </c>
      <c r="I10402">
        <v>157</v>
      </c>
      <c r="J10402" t="s">
        <v>6439</v>
      </c>
      <c r="K10402" s="26" t="s">
        <v>61</v>
      </c>
      <c r="L10402" t="s">
        <v>16087</v>
      </c>
      <c r="M10402" t="s">
        <v>1227</v>
      </c>
      <c r="N10402">
        <v>1</v>
      </c>
      <c r="O10402" t="str">
        <f t="shared" si="273"/>
        <v>Adu-C_010_E1</v>
      </c>
      <c r="P10402">
        <v>1</v>
      </c>
      <c r="Q10402" t="s">
        <v>63</v>
      </c>
      <c r="R10402">
        <v>100</v>
      </c>
      <c r="U10402" s="28">
        <v>7.9</v>
      </c>
    </row>
    <row r="10403" spans="1:21" hidden="1" x14ac:dyDescent="0.5">
      <c r="A10403" t="s">
        <v>16136</v>
      </c>
      <c r="B10403" t="s">
        <v>16137</v>
      </c>
      <c r="C10403" t="s">
        <v>7674</v>
      </c>
      <c r="D10403" s="1">
        <v>44929</v>
      </c>
      <c r="E10403" t="s">
        <v>7218</v>
      </c>
      <c r="F10403" s="1">
        <v>44931</v>
      </c>
      <c r="G10403" t="s">
        <v>6439</v>
      </c>
      <c r="H10403">
        <v>25</v>
      </c>
      <c r="I10403">
        <v>157</v>
      </c>
      <c r="J10403" t="s">
        <v>6439</v>
      </c>
      <c r="K10403" s="26" t="s">
        <v>61</v>
      </c>
      <c r="L10403" t="s">
        <v>16087</v>
      </c>
      <c r="M10403" t="s">
        <v>1227</v>
      </c>
      <c r="N10403">
        <v>1</v>
      </c>
      <c r="O10403" t="str">
        <f t="shared" si="273"/>
        <v>Adu-C_010_E1</v>
      </c>
      <c r="P10403">
        <v>2</v>
      </c>
      <c r="Q10403" t="s">
        <v>63</v>
      </c>
      <c r="R10403">
        <v>100</v>
      </c>
      <c r="U10403" s="28">
        <v>3.5</v>
      </c>
    </row>
    <row r="10404" spans="1:21" hidden="1" x14ac:dyDescent="0.5">
      <c r="A10404" t="s">
        <v>16138</v>
      </c>
      <c r="B10404" t="s">
        <v>16139</v>
      </c>
      <c r="C10404" t="s">
        <v>7674</v>
      </c>
      <c r="D10404" s="1">
        <v>44929</v>
      </c>
      <c r="E10404" t="s">
        <v>7218</v>
      </c>
      <c r="F10404" s="1">
        <v>44931</v>
      </c>
      <c r="G10404" t="s">
        <v>6439</v>
      </c>
      <c r="H10404">
        <v>50</v>
      </c>
      <c r="I10404">
        <v>157</v>
      </c>
      <c r="J10404" t="s">
        <v>6439</v>
      </c>
      <c r="K10404" s="26" t="s">
        <v>61</v>
      </c>
      <c r="L10404" t="s">
        <v>16087</v>
      </c>
      <c r="M10404" t="s">
        <v>1227</v>
      </c>
      <c r="N10404">
        <v>1</v>
      </c>
      <c r="O10404" t="str">
        <f t="shared" si="273"/>
        <v>Adu-C_010_E1</v>
      </c>
      <c r="P10404">
        <v>3</v>
      </c>
      <c r="Q10404" t="s">
        <v>63</v>
      </c>
      <c r="R10404">
        <v>100</v>
      </c>
      <c r="U10404" s="28">
        <v>13.7</v>
      </c>
    </row>
    <row r="10405" spans="1:21" hidden="1" x14ac:dyDescent="0.5">
      <c r="A10405" t="s">
        <v>16140</v>
      </c>
      <c r="B10405" t="s">
        <v>16141</v>
      </c>
      <c r="C10405" t="s">
        <v>7674</v>
      </c>
      <c r="D10405" s="1">
        <v>44929</v>
      </c>
      <c r="E10405" t="s">
        <v>7218</v>
      </c>
      <c r="F10405" s="1">
        <v>44931</v>
      </c>
      <c r="G10405" t="s">
        <v>6439</v>
      </c>
      <c r="H10405">
        <v>50</v>
      </c>
      <c r="I10405">
        <v>157</v>
      </c>
      <c r="J10405" t="s">
        <v>6439</v>
      </c>
      <c r="K10405" s="26" t="s">
        <v>61</v>
      </c>
      <c r="L10405" t="s">
        <v>16087</v>
      </c>
      <c r="M10405" t="s">
        <v>1227</v>
      </c>
      <c r="N10405">
        <v>1</v>
      </c>
      <c r="O10405" t="str">
        <f t="shared" si="273"/>
        <v>Adu-C_010_E1</v>
      </c>
      <c r="P10405">
        <v>4</v>
      </c>
      <c r="Q10405" t="s">
        <v>63</v>
      </c>
      <c r="R10405">
        <v>100</v>
      </c>
      <c r="U10405" s="28">
        <v>9.4</v>
      </c>
    </row>
    <row r="10406" spans="1:21" hidden="1" x14ac:dyDescent="0.5">
      <c r="A10406" t="s">
        <v>16142</v>
      </c>
      <c r="B10406" t="s">
        <v>16143</v>
      </c>
      <c r="C10406" t="s">
        <v>7674</v>
      </c>
      <c r="D10406" s="1">
        <v>44929</v>
      </c>
      <c r="E10406" t="s">
        <v>7218</v>
      </c>
      <c r="F10406" s="1">
        <v>44931</v>
      </c>
      <c r="G10406" t="s">
        <v>11612</v>
      </c>
      <c r="H10406">
        <v>50</v>
      </c>
      <c r="I10406">
        <v>157</v>
      </c>
      <c r="J10406" t="s">
        <v>6439</v>
      </c>
      <c r="K10406" s="26" t="s">
        <v>61</v>
      </c>
      <c r="L10406" t="s">
        <v>16087</v>
      </c>
      <c r="M10406" t="s">
        <v>1227</v>
      </c>
      <c r="N10406">
        <v>1</v>
      </c>
      <c r="O10406" t="str">
        <f t="shared" si="273"/>
        <v>Adu-C_010_E1</v>
      </c>
      <c r="P10406">
        <v>5</v>
      </c>
      <c r="Q10406" t="s">
        <v>63</v>
      </c>
      <c r="R10406">
        <v>100</v>
      </c>
      <c r="U10406" s="28">
        <v>10.199999999999999</v>
      </c>
    </row>
    <row r="10407" spans="1:21" hidden="1" x14ac:dyDescent="0.5">
      <c r="A10407" t="s">
        <v>16144</v>
      </c>
      <c r="B10407" t="s">
        <v>16145</v>
      </c>
      <c r="C10407" t="s">
        <v>7674</v>
      </c>
      <c r="D10407" s="1">
        <v>44929</v>
      </c>
      <c r="E10407" t="s">
        <v>7218</v>
      </c>
      <c r="F10407" s="1">
        <v>44931</v>
      </c>
      <c r="G10407" t="s">
        <v>11612</v>
      </c>
      <c r="H10407">
        <v>50</v>
      </c>
      <c r="I10407">
        <v>157</v>
      </c>
      <c r="J10407" t="s">
        <v>6439</v>
      </c>
      <c r="K10407" s="26" t="s">
        <v>61</v>
      </c>
      <c r="L10407" t="s">
        <v>16087</v>
      </c>
      <c r="M10407" t="s">
        <v>1227</v>
      </c>
      <c r="N10407">
        <v>1</v>
      </c>
      <c r="O10407" t="str">
        <f t="shared" si="273"/>
        <v>Adu-C_010_E1</v>
      </c>
      <c r="P10407">
        <v>6</v>
      </c>
      <c r="Q10407" t="s">
        <v>63</v>
      </c>
      <c r="R10407">
        <v>100</v>
      </c>
      <c r="U10407" s="28">
        <v>12.4</v>
      </c>
    </row>
    <row r="10408" spans="1:21" hidden="1" x14ac:dyDescent="0.5">
      <c r="A10408" t="s">
        <v>16146</v>
      </c>
      <c r="B10408" t="s">
        <v>16147</v>
      </c>
      <c r="C10408" t="s">
        <v>7674</v>
      </c>
      <c r="D10408" s="1">
        <v>44929</v>
      </c>
      <c r="E10408" t="s">
        <v>7218</v>
      </c>
      <c r="F10408" s="1">
        <v>44931</v>
      </c>
      <c r="G10408" t="s">
        <v>11612</v>
      </c>
      <c r="H10408">
        <v>40</v>
      </c>
      <c r="I10408">
        <v>157</v>
      </c>
      <c r="J10408" t="s">
        <v>6439</v>
      </c>
      <c r="K10408" s="26" t="s">
        <v>61</v>
      </c>
      <c r="L10408" t="s">
        <v>16087</v>
      </c>
      <c r="M10408" t="s">
        <v>1227</v>
      </c>
      <c r="N10408">
        <v>1</v>
      </c>
      <c r="O10408" t="str">
        <f t="shared" si="273"/>
        <v>Adu-C_010_E1</v>
      </c>
      <c r="P10408">
        <v>7</v>
      </c>
      <c r="Q10408" t="s">
        <v>63</v>
      </c>
      <c r="R10408">
        <v>100</v>
      </c>
      <c r="U10408" s="28">
        <v>8.6</v>
      </c>
    </row>
    <row r="10409" spans="1:21" hidden="1" x14ac:dyDescent="0.5">
      <c r="A10409" t="s">
        <v>16148</v>
      </c>
      <c r="B10409" t="s">
        <v>16149</v>
      </c>
      <c r="C10409" t="s">
        <v>7674</v>
      </c>
      <c r="D10409" s="1">
        <v>44929</v>
      </c>
      <c r="E10409" t="s">
        <v>7218</v>
      </c>
      <c r="F10409" s="1">
        <v>44931</v>
      </c>
      <c r="G10409" t="s">
        <v>11612</v>
      </c>
      <c r="H10409">
        <v>50</v>
      </c>
      <c r="I10409">
        <v>157</v>
      </c>
      <c r="J10409" t="s">
        <v>6439</v>
      </c>
      <c r="K10409" s="26" t="s">
        <v>61</v>
      </c>
      <c r="L10409" t="s">
        <v>16087</v>
      </c>
      <c r="M10409" t="s">
        <v>1227</v>
      </c>
      <c r="N10409">
        <v>1</v>
      </c>
      <c r="O10409" t="str">
        <f t="shared" si="273"/>
        <v>Adu-C_010_E1</v>
      </c>
      <c r="P10409">
        <v>8</v>
      </c>
      <c r="Q10409" t="s">
        <v>63</v>
      </c>
      <c r="R10409">
        <v>100</v>
      </c>
      <c r="U10409" s="28">
        <v>11.3</v>
      </c>
    </row>
    <row r="10410" spans="1:21" hidden="1" x14ac:dyDescent="0.5">
      <c r="A10410" t="s">
        <v>16150</v>
      </c>
      <c r="B10410" t="s">
        <v>16151</v>
      </c>
      <c r="C10410" t="s">
        <v>7674</v>
      </c>
      <c r="D10410" s="1">
        <v>44929</v>
      </c>
      <c r="E10410" t="s">
        <v>7218</v>
      </c>
      <c r="F10410" s="1">
        <v>44931</v>
      </c>
      <c r="G10410" t="s">
        <v>11758</v>
      </c>
      <c r="H10410">
        <v>50</v>
      </c>
      <c r="I10410">
        <v>157</v>
      </c>
      <c r="J10410" t="s">
        <v>6439</v>
      </c>
      <c r="K10410" s="26" t="s">
        <v>61</v>
      </c>
      <c r="L10410" t="s">
        <v>16087</v>
      </c>
      <c r="M10410" t="s">
        <v>1227</v>
      </c>
      <c r="N10410">
        <v>1</v>
      </c>
      <c r="O10410" t="str">
        <f t="shared" si="273"/>
        <v>Adu-C_010_E1</v>
      </c>
      <c r="P10410">
        <v>9</v>
      </c>
      <c r="Q10410" t="s">
        <v>63</v>
      </c>
      <c r="R10410">
        <v>100</v>
      </c>
      <c r="U10410" s="28">
        <v>8.8000000000000007</v>
      </c>
    </row>
    <row r="10411" spans="1:21" hidden="1" x14ac:dyDescent="0.5">
      <c r="A10411" t="s">
        <v>16152</v>
      </c>
      <c r="B10411" t="s">
        <v>16153</v>
      </c>
      <c r="C10411" t="s">
        <v>7674</v>
      </c>
      <c r="D10411" s="1">
        <v>44929</v>
      </c>
      <c r="E10411" t="s">
        <v>7218</v>
      </c>
      <c r="F10411" s="1">
        <v>44931</v>
      </c>
      <c r="G10411" t="s">
        <v>11758</v>
      </c>
      <c r="H10411">
        <v>50</v>
      </c>
      <c r="I10411">
        <v>157</v>
      </c>
      <c r="J10411" t="s">
        <v>6439</v>
      </c>
      <c r="K10411" s="26" t="s">
        <v>61</v>
      </c>
      <c r="L10411" t="s">
        <v>16087</v>
      </c>
      <c r="M10411" t="s">
        <v>1227</v>
      </c>
      <c r="N10411">
        <v>1</v>
      </c>
      <c r="O10411" t="str">
        <f t="shared" si="273"/>
        <v>Adu-C_010_E1</v>
      </c>
      <c r="P10411">
        <v>10</v>
      </c>
      <c r="Q10411" t="s">
        <v>63</v>
      </c>
      <c r="R10411">
        <v>100</v>
      </c>
      <c r="U10411" s="28">
        <v>9.6</v>
      </c>
    </row>
    <row r="10412" spans="1:21" hidden="1" x14ac:dyDescent="0.5">
      <c r="A10412" t="s">
        <v>16154</v>
      </c>
      <c r="B10412" t="s">
        <v>16155</v>
      </c>
      <c r="C10412" t="s">
        <v>7674</v>
      </c>
      <c r="D10412" s="1">
        <v>44929</v>
      </c>
      <c r="E10412" t="s">
        <v>7218</v>
      </c>
      <c r="F10412" s="1">
        <v>44931</v>
      </c>
      <c r="G10412" t="s">
        <v>11758</v>
      </c>
      <c r="H10412">
        <v>50</v>
      </c>
      <c r="I10412">
        <v>157</v>
      </c>
      <c r="J10412" t="s">
        <v>6439</v>
      </c>
      <c r="K10412" s="26" t="s">
        <v>61</v>
      </c>
      <c r="L10412" t="s">
        <v>16087</v>
      </c>
      <c r="M10412" t="s">
        <v>1227</v>
      </c>
      <c r="N10412">
        <v>1</v>
      </c>
      <c r="O10412" t="str">
        <f t="shared" si="273"/>
        <v>Adu-C_010_E1</v>
      </c>
      <c r="P10412">
        <v>11</v>
      </c>
      <c r="Q10412" t="s">
        <v>63</v>
      </c>
      <c r="R10412">
        <v>100</v>
      </c>
      <c r="U10412" s="28">
        <v>13.4</v>
      </c>
    </row>
    <row r="10413" spans="1:21" hidden="1" x14ac:dyDescent="0.5">
      <c r="A10413" t="s">
        <v>16156</v>
      </c>
      <c r="B10413" t="s">
        <v>16157</v>
      </c>
      <c r="C10413" t="s">
        <v>7674</v>
      </c>
      <c r="D10413" s="1">
        <v>44929</v>
      </c>
      <c r="E10413" t="s">
        <v>7218</v>
      </c>
      <c r="F10413" s="1">
        <v>44931</v>
      </c>
      <c r="G10413" t="s">
        <v>11758</v>
      </c>
      <c r="H10413">
        <v>50</v>
      </c>
      <c r="I10413">
        <v>157</v>
      </c>
      <c r="J10413" t="s">
        <v>6439</v>
      </c>
      <c r="K10413" s="26" t="s">
        <v>61</v>
      </c>
      <c r="L10413" t="s">
        <v>16087</v>
      </c>
      <c r="M10413" t="s">
        <v>1227</v>
      </c>
      <c r="N10413">
        <v>1</v>
      </c>
      <c r="O10413" t="str">
        <f t="shared" si="273"/>
        <v>Adu-C_010_E1</v>
      </c>
      <c r="P10413">
        <v>12</v>
      </c>
      <c r="Q10413" t="s">
        <v>63</v>
      </c>
      <c r="R10413">
        <v>100</v>
      </c>
      <c r="U10413" s="28">
        <v>13.9</v>
      </c>
    </row>
    <row r="10414" spans="1:21" hidden="1" x14ac:dyDescent="0.5">
      <c r="A10414" t="s">
        <v>16158</v>
      </c>
      <c r="B10414" t="s">
        <v>16159</v>
      </c>
      <c r="C10414" t="s">
        <v>7674</v>
      </c>
      <c r="D10414" s="1">
        <v>44929</v>
      </c>
      <c r="E10414" t="s">
        <v>7218</v>
      </c>
      <c r="F10414" s="1">
        <v>44931</v>
      </c>
      <c r="G10414" t="s">
        <v>6439</v>
      </c>
      <c r="H10414">
        <v>50</v>
      </c>
      <c r="I10414">
        <v>157</v>
      </c>
      <c r="J10414" t="s">
        <v>6439</v>
      </c>
      <c r="K10414" s="26" t="s">
        <v>61</v>
      </c>
      <c r="L10414" t="s">
        <v>16087</v>
      </c>
      <c r="M10414" t="s">
        <v>1227</v>
      </c>
      <c r="N10414">
        <v>1</v>
      </c>
      <c r="O10414" t="str">
        <f t="shared" si="273"/>
        <v>Adu-C_010_E1</v>
      </c>
      <c r="P10414">
        <v>1</v>
      </c>
      <c r="Q10414" t="s">
        <v>60</v>
      </c>
      <c r="R10414">
        <v>100</v>
      </c>
      <c r="U10414" s="28">
        <v>15</v>
      </c>
    </row>
    <row r="10415" spans="1:21" hidden="1" x14ac:dyDescent="0.5">
      <c r="A10415" t="s">
        <v>16160</v>
      </c>
      <c r="B10415" t="s">
        <v>16161</v>
      </c>
      <c r="C10415" t="s">
        <v>7674</v>
      </c>
      <c r="D10415" s="1">
        <v>44929</v>
      </c>
      <c r="E10415" t="s">
        <v>7218</v>
      </c>
      <c r="F10415" s="1">
        <v>44931</v>
      </c>
      <c r="G10415" t="s">
        <v>6439</v>
      </c>
      <c r="H10415">
        <v>50</v>
      </c>
      <c r="I10415">
        <v>157</v>
      </c>
      <c r="J10415" t="s">
        <v>6439</v>
      </c>
      <c r="K10415" s="26" t="s">
        <v>61</v>
      </c>
      <c r="L10415" t="s">
        <v>16087</v>
      </c>
      <c r="M10415" t="s">
        <v>1227</v>
      </c>
      <c r="N10415">
        <v>1</v>
      </c>
      <c r="O10415" t="str">
        <f t="shared" si="273"/>
        <v>Adu-C_010_E1</v>
      </c>
      <c r="P10415">
        <v>2</v>
      </c>
      <c r="Q10415" t="s">
        <v>60</v>
      </c>
      <c r="R10415">
        <v>100</v>
      </c>
      <c r="U10415" s="28">
        <v>10.4</v>
      </c>
    </row>
    <row r="10416" spans="1:21" hidden="1" x14ac:dyDescent="0.5">
      <c r="A10416" t="s">
        <v>16162</v>
      </c>
      <c r="B10416" t="s">
        <v>16163</v>
      </c>
      <c r="C10416" t="s">
        <v>7674</v>
      </c>
      <c r="D10416" s="1">
        <v>44929</v>
      </c>
      <c r="E10416" t="s">
        <v>7218</v>
      </c>
      <c r="F10416" s="1">
        <v>44931</v>
      </c>
      <c r="G10416" t="s">
        <v>6439</v>
      </c>
      <c r="H10416">
        <v>50</v>
      </c>
      <c r="I10416">
        <v>157</v>
      </c>
      <c r="J10416" t="s">
        <v>6439</v>
      </c>
      <c r="K10416" s="26" t="s">
        <v>61</v>
      </c>
      <c r="L10416" t="s">
        <v>16087</v>
      </c>
      <c r="M10416" t="s">
        <v>1227</v>
      </c>
      <c r="N10416">
        <v>1</v>
      </c>
      <c r="O10416" t="str">
        <f t="shared" si="273"/>
        <v>Adu-C_010_E1</v>
      </c>
      <c r="P10416">
        <v>3</v>
      </c>
      <c r="Q10416" t="s">
        <v>60</v>
      </c>
      <c r="R10416">
        <v>100</v>
      </c>
      <c r="U10416" s="28">
        <v>6.2</v>
      </c>
    </row>
    <row r="10417" spans="1:21" hidden="1" x14ac:dyDescent="0.5">
      <c r="A10417" t="s">
        <v>16164</v>
      </c>
      <c r="B10417" t="s">
        <v>16165</v>
      </c>
      <c r="C10417" t="s">
        <v>7674</v>
      </c>
      <c r="D10417" s="1">
        <v>44929</v>
      </c>
      <c r="E10417" t="s">
        <v>7218</v>
      </c>
      <c r="F10417" s="1">
        <v>44931</v>
      </c>
      <c r="G10417" t="s">
        <v>6439</v>
      </c>
      <c r="H10417">
        <v>50</v>
      </c>
      <c r="I10417">
        <v>157</v>
      </c>
      <c r="J10417" t="s">
        <v>6439</v>
      </c>
      <c r="K10417" s="26" t="s">
        <v>61</v>
      </c>
      <c r="L10417" t="s">
        <v>16087</v>
      </c>
      <c r="M10417" t="s">
        <v>1227</v>
      </c>
      <c r="N10417">
        <v>1</v>
      </c>
      <c r="O10417" t="str">
        <f t="shared" si="273"/>
        <v>Adu-C_010_E1</v>
      </c>
      <c r="P10417">
        <v>4</v>
      </c>
      <c r="Q10417" t="s">
        <v>60</v>
      </c>
      <c r="R10417">
        <v>100</v>
      </c>
      <c r="U10417" s="28">
        <v>8.1999999999999993</v>
      </c>
    </row>
    <row r="10418" spans="1:21" hidden="1" x14ac:dyDescent="0.5">
      <c r="A10418" t="s">
        <v>16166</v>
      </c>
      <c r="B10418" t="s">
        <v>16167</v>
      </c>
      <c r="C10418" t="s">
        <v>7674</v>
      </c>
      <c r="D10418" s="1">
        <v>44929</v>
      </c>
      <c r="E10418" t="s">
        <v>7218</v>
      </c>
      <c r="F10418" s="1">
        <v>44931</v>
      </c>
      <c r="G10418" t="s">
        <v>11612</v>
      </c>
      <c r="H10418">
        <v>50</v>
      </c>
      <c r="I10418">
        <v>157</v>
      </c>
      <c r="J10418" t="s">
        <v>6439</v>
      </c>
      <c r="K10418" s="26" t="s">
        <v>61</v>
      </c>
      <c r="L10418" t="s">
        <v>16087</v>
      </c>
      <c r="M10418" t="s">
        <v>1227</v>
      </c>
      <c r="N10418">
        <v>1</v>
      </c>
      <c r="O10418" t="str">
        <f t="shared" si="273"/>
        <v>Adu-C_010_E1</v>
      </c>
      <c r="P10418">
        <v>5</v>
      </c>
      <c r="Q10418" t="s">
        <v>60</v>
      </c>
      <c r="R10418">
        <v>100</v>
      </c>
      <c r="U10418" s="28">
        <v>7.4</v>
      </c>
    </row>
    <row r="10419" spans="1:21" hidden="1" x14ac:dyDescent="0.5">
      <c r="A10419" t="s">
        <v>16168</v>
      </c>
      <c r="B10419" t="s">
        <v>16169</v>
      </c>
      <c r="C10419" t="s">
        <v>7674</v>
      </c>
      <c r="D10419" s="1">
        <v>44929</v>
      </c>
      <c r="E10419" t="s">
        <v>7218</v>
      </c>
      <c r="F10419" s="1">
        <v>44931</v>
      </c>
      <c r="G10419" t="s">
        <v>11612</v>
      </c>
      <c r="H10419">
        <v>50</v>
      </c>
      <c r="I10419">
        <v>157</v>
      </c>
      <c r="J10419" t="s">
        <v>6439</v>
      </c>
      <c r="K10419" s="26" t="s">
        <v>61</v>
      </c>
      <c r="L10419" t="s">
        <v>16087</v>
      </c>
      <c r="M10419" t="s">
        <v>1227</v>
      </c>
      <c r="N10419">
        <v>1</v>
      </c>
      <c r="O10419" t="str">
        <f t="shared" si="273"/>
        <v>Adu-C_010_E1</v>
      </c>
      <c r="P10419">
        <v>6</v>
      </c>
      <c r="Q10419" t="s">
        <v>60</v>
      </c>
      <c r="R10419">
        <v>100</v>
      </c>
      <c r="U10419" s="28">
        <v>11.3</v>
      </c>
    </row>
    <row r="10420" spans="1:21" hidden="1" x14ac:dyDescent="0.5">
      <c r="A10420" t="s">
        <v>16170</v>
      </c>
      <c r="B10420" t="s">
        <v>16171</v>
      </c>
      <c r="C10420" t="s">
        <v>7674</v>
      </c>
      <c r="D10420" s="1">
        <v>44929</v>
      </c>
      <c r="E10420" t="s">
        <v>7218</v>
      </c>
      <c r="F10420" s="1">
        <v>44931</v>
      </c>
      <c r="G10420" t="s">
        <v>11612</v>
      </c>
      <c r="H10420">
        <v>50</v>
      </c>
      <c r="I10420">
        <v>157</v>
      </c>
      <c r="J10420" t="s">
        <v>6439</v>
      </c>
      <c r="K10420" s="26" t="s">
        <v>61</v>
      </c>
      <c r="L10420" t="s">
        <v>16087</v>
      </c>
      <c r="M10420" t="s">
        <v>1227</v>
      </c>
      <c r="N10420">
        <v>1</v>
      </c>
      <c r="O10420" t="str">
        <f t="shared" si="273"/>
        <v>Adu-C_010_E1</v>
      </c>
      <c r="P10420">
        <v>7</v>
      </c>
      <c r="Q10420" t="s">
        <v>60</v>
      </c>
      <c r="R10420">
        <v>100</v>
      </c>
      <c r="U10420" s="28">
        <v>9.6</v>
      </c>
    </row>
    <row r="10421" spans="1:21" hidden="1" x14ac:dyDescent="0.5">
      <c r="A10421" t="s">
        <v>16172</v>
      </c>
      <c r="B10421" t="s">
        <v>16173</v>
      </c>
      <c r="C10421" t="s">
        <v>7674</v>
      </c>
      <c r="D10421" s="1">
        <v>44929</v>
      </c>
      <c r="E10421" t="s">
        <v>7218</v>
      </c>
      <c r="F10421" s="1">
        <v>44931</v>
      </c>
      <c r="G10421" t="s">
        <v>11612</v>
      </c>
      <c r="H10421">
        <v>50</v>
      </c>
      <c r="I10421">
        <v>157</v>
      </c>
      <c r="J10421" t="s">
        <v>6439</v>
      </c>
      <c r="K10421" s="26" t="s">
        <v>61</v>
      </c>
      <c r="L10421" t="s">
        <v>16087</v>
      </c>
      <c r="M10421" t="s">
        <v>1227</v>
      </c>
      <c r="N10421">
        <v>1</v>
      </c>
      <c r="O10421" t="str">
        <f t="shared" si="273"/>
        <v>Adu-C_010_E1</v>
      </c>
      <c r="P10421">
        <v>8</v>
      </c>
      <c r="Q10421" t="s">
        <v>60</v>
      </c>
      <c r="R10421">
        <v>100</v>
      </c>
      <c r="U10421" s="28">
        <v>8.9</v>
      </c>
    </row>
    <row r="10422" spans="1:21" hidden="1" x14ac:dyDescent="0.5">
      <c r="A10422" t="s">
        <v>16174</v>
      </c>
      <c r="B10422" t="s">
        <v>16175</v>
      </c>
      <c r="C10422" t="s">
        <v>7674</v>
      </c>
      <c r="D10422" s="1">
        <v>44929</v>
      </c>
      <c r="E10422" t="s">
        <v>7218</v>
      </c>
      <c r="F10422" s="1">
        <v>44931</v>
      </c>
      <c r="G10422" t="s">
        <v>11758</v>
      </c>
      <c r="H10422">
        <v>50</v>
      </c>
      <c r="I10422">
        <v>157</v>
      </c>
      <c r="J10422" t="s">
        <v>6439</v>
      </c>
      <c r="K10422" s="26" t="s">
        <v>61</v>
      </c>
      <c r="L10422" t="s">
        <v>16087</v>
      </c>
      <c r="M10422" t="s">
        <v>1227</v>
      </c>
      <c r="N10422">
        <v>1</v>
      </c>
      <c r="O10422" t="str">
        <f t="shared" si="273"/>
        <v>Adu-C_010_E1</v>
      </c>
      <c r="P10422">
        <v>9</v>
      </c>
      <c r="Q10422" t="s">
        <v>60</v>
      </c>
      <c r="R10422">
        <v>100</v>
      </c>
      <c r="U10422" s="28">
        <v>6.3</v>
      </c>
    </row>
    <row r="10423" spans="1:21" hidden="1" x14ac:dyDescent="0.5">
      <c r="A10423" t="s">
        <v>16176</v>
      </c>
      <c r="B10423" t="s">
        <v>16177</v>
      </c>
      <c r="C10423" t="s">
        <v>7674</v>
      </c>
      <c r="D10423" s="1">
        <v>44929</v>
      </c>
      <c r="E10423" t="s">
        <v>7218</v>
      </c>
      <c r="F10423" s="1">
        <v>44931</v>
      </c>
      <c r="G10423" t="s">
        <v>11758</v>
      </c>
      <c r="H10423">
        <v>50</v>
      </c>
      <c r="I10423">
        <v>157</v>
      </c>
      <c r="J10423" t="s">
        <v>6439</v>
      </c>
      <c r="K10423" s="26" t="s">
        <v>61</v>
      </c>
      <c r="L10423" t="s">
        <v>16087</v>
      </c>
      <c r="M10423" t="s">
        <v>1227</v>
      </c>
      <c r="N10423">
        <v>1</v>
      </c>
      <c r="O10423" t="str">
        <f t="shared" si="273"/>
        <v>Adu-C_010_E1</v>
      </c>
      <c r="P10423">
        <v>10</v>
      </c>
      <c r="Q10423" t="s">
        <v>60</v>
      </c>
      <c r="R10423">
        <v>100</v>
      </c>
      <c r="U10423" s="28">
        <v>9.9</v>
      </c>
    </row>
    <row r="10424" spans="1:21" hidden="1" x14ac:dyDescent="0.5">
      <c r="A10424" t="s">
        <v>16178</v>
      </c>
      <c r="B10424" t="s">
        <v>16179</v>
      </c>
      <c r="C10424" t="s">
        <v>7674</v>
      </c>
      <c r="D10424" s="1">
        <v>44929</v>
      </c>
      <c r="E10424" t="s">
        <v>7218</v>
      </c>
      <c r="F10424" s="1">
        <v>44931</v>
      </c>
      <c r="G10424" t="s">
        <v>11758</v>
      </c>
      <c r="H10424">
        <v>50</v>
      </c>
      <c r="I10424">
        <v>157</v>
      </c>
      <c r="J10424" t="s">
        <v>6439</v>
      </c>
      <c r="K10424" s="26" t="s">
        <v>61</v>
      </c>
      <c r="L10424" t="s">
        <v>16087</v>
      </c>
      <c r="M10424" t="s">
        <v>1227</v>
      </c>
      <c r="N10424">
        <v>1</v>
      </c>
      <c r="O10424" t="str">
        <f t="shared" si="273"/>
        <v>Adu-C_010_E1</v>
      </c>
      <c r="P10424">
        <v>11</v>
      </c>
      <c r="Q10424" t="s">
        <v>60</v>
      </c>
      <c r="R10424">
        <v>100</v>
      </c>
      <c r="U10424" s="28">
        <v>9.1</v>
      </c>
    </row>
    <row r="10425" spans="1:21" hidden="1" x14ac:dyDescent="0.5">
      <c r="A10425" t="s">
        <v>16180</v>
      </c>
      <c r="B10425" t="s">
        <v>16181</v>
      </c>
      <c r="C10425" t="s">
        <v>7674</v>
      </c>
      <c r="D10425" s="1">
        <v>44929</v>
      </c>
      <c r="E10425" t="s">
        <v>7218</v>
      </c>
      <c r="F10425" s="1">
        <v>44931</v>
      </c>
      <c r="G10425" t="s">
        <v>11758</v>
      </c>
      <c r="H10425">
        <v>50</v>
      </c>
      <c r="I10425">
        <v>157</v>
      </c>
      <c r="J10425" t="s">
        <v>6439</v>
      </c>
      <c r="K10425" s="26" t="s">
        <v>61</v>
      </c>
      <c r="L10425" t="s">
        <v>16087</v>
      </c>
      <c r="M10425" t="s">
        <v>1227</v>
      </c>
      <c r="N10425">
        <v>1</v>
      </c>
      <c r="O10425" t="str">
        <f t="shared" si="273"/>
        <v>Adu-C_010_E1</v>
      </c>
      <c r="P10425">
        <v>12</v>
      </c>
      <c r="Q10425" t="s">
        <v>60</v>
      </c>
      <c r="R10425">
        <v>100</v>
      </c>
      <c r="U10425" s="28">
        <v>9.9</v>
      </c>
    </row>
    <row r="10426" spans="1:21" hidden="1" x14ac:dyDescent="0.5">
      <c r="A10426" t="s">
        <v>16182</v>
      </c>
      <c r="B10426" t="s">
        <v>16183</v>
      </c>
      <c r="C10426" t="s">
        <v>7674</v>
      </c>
      <c r="D10426" s="1">
        <v>44929</v>
      </c>
      <c r="E10426" t="s">
        <v>7218</v>
      </c>
      <c r="F10426" s="1">
        <v>44931</v>
      </c>
      <c r="G10426" t="s">
        <v>6439</v>
      </c>
      <c r="H10426">
        <v>50</v>
      </c>
      <c r="I10426">
        <v>157</v>
      </c>
      <c r="J10426" t="s">
        <v>6439</v>
      </c>
      <c r="K10426" s="26" t="s">
        <v>61</v>
      </c>
      <c r="L10426" t="s">
        <v>16087</v>
      </c>
      <c r="M10426" t="s">
        <v>1227</v>
      </c>
      <c r="N10426">
        <v>1</v>
      </c>
      <c r="O10426" t="str">
        <f t="shared" si="273"/>
        <v>Adu-C_010_E1</v>
      </c>
      <c r="P10426">
        <v>1</v>
      </c>
      <c r="Q10426" t="s">
        <v>9200</v>
      </c>
    </row>
    <row r="10427" spans="1:21" hidden="1" x14ac:dyDescent="0.5">
      <c r="A10427" t="s">
        <v>16184</v>
      </c>
      <c r="B10427" t="s">
        <v>16185</v>
      </c>
      <c r="C10427" t="s">
        <v>7674</v>
      </c>
      <c r="D10427" s="1">
        <v>44929</v>
      </c>
      <c r="E10427" t="s">
        <v>7218</v>
      </c>
      <c r="F10427" s="1">
        <v>44931</v>
      </c>
      <c r="G10427" t="s">
        <v>6439</v>
      </c>
      <c r="H10427">
        <v>50</v>
      </c>
      <c r="I10427">
        <v>157</v>
      </c>
      <c r="J10427" t="s">
        <v>6439</v>
      </c>
      <c r="K10427" s="26" t="s">
        <v>61</v>
      </c>
      <c r="L10427" t="s">
        <v>16087</v>
      </c>
      <c r="M10427" t="s">
        <v>1227</v>
      </c>
      <c r="N10427">
        <v>1</v>
      </c>
      <c r="O10427" t="str">
        <f t="shared" si="273"/>
        <v>Adu-C_010_E1</v>
      </c>
      <c r="P10427">
        <v>2</v>
      </c>
      <c r="Q10427" t="s">
        <v>9200</v>
      </c>
    </row>
    <row r="10428" spans="1:21" hidden="1" x14ac:dyDescent="0.5">
      <c r="A10428" t="s">
        <v>16186</v>
      </c>
      <c r="B10428" t="s">
        <v>16187</v>
      </c>
      <c r="C10428" t="s">
        <v>7674</v>
      </c>
      <c r="D10428" s="1">
        <v>44929</v>
      </c>
      <c r="E10428" t="s">
        <v>7218</v>
      </c>
      <c r="F10428" s="1">
        <v>44931</v>
      </c>
      <c r="G10428" t="s">
        <v>6439</v>
      </c>
      <c r="H10428">
        <v>50</v>
      </c>
      <c r="I10428">
        <v>157</v>
      </c>
      <c r="J10428" t="s">
        <v>6439</v>
      </c>
      <c r="K10428" s="26" t="s">
        <v>61</v>
      </c>
      <c r="L10428" t="s">
        <v>16087</v>
      </c>
      <c r="M10428" t="s">
        <v>1227</v>
      </c>
      <c r="N10428">
        <v>1</v>
      </c>
      <c r="O10428" t="str">
        <f t="shared" si="273"/>
        <v>Adu-C_010_E1</v>
      </c>
      <c r="P10428">
        <v>3</v>
      </c>
      <c r="Q10428" t="s">
        <v>9200</v>
      </c>
    </row>
    <row r="10429" spans="1:21" hidden="1" x14ac:dyDescent="0.5">
      <c r="A10429" t="s">
        <v>16188</v>
      </c>
      <c r="B10429" t="s">
        <v>16189</v>
      </c>
      <c r="C10429" t="s">
        <v>7674</v>
      </c>
      <c r="D10429" s="1">
        <v>44929</v>
      </c>
      <c r="E10429" t="s">
        <v>7218</v>
      </c>
      <c r="F10429" s="1">
        <v>44931</v>
      </c>
      <c r="G10429" t="s">
        <v>6439</v>
      </c>
      <c r="H10429">
        <v>50</v>
      </c>
      <c r="I10429">
        <v>157</v>
      </c>
      <c r="J10429" t="s">
        <v>6439</v>
      </c>
      <c r="K10429" s="26" t="s">
        <v>61</v>
      </c>
      <c r="L10429" t="s">
        <v>16087</v>
      </c>
      <c r="M10429" t="s">
        <v>1227</v>
      </c>
      <c r="N10429">
        <v>1</v>
      </c>
      <c r="O10429" t="str">
        <f t="shared" si="273"/>
        <v>Adu-C_010_E1</v>
      </c>
      <c r="P10429">
        <v>4</v>
      </c>
      <c r="Q10429" t="s">
        <v>9200</v>
      </c>
    </row>
    <row r="10430" spans="1:21" hidden="1" x14ac:dyDescent="0.5">
      <c r="A10430" t="s">
        <v>16190</v>
      </c>
      <c r="B10430" t="s">
        <v>16191</v>
      </c>
      <c r="C10430" t="s">
        <v>7674</v>
      </c>
      <c r="D10430" s="1">
        <v>44929</v>
      </c>
      <c r="E10430" t="s">
        <v>7218</v>
      </c>
      <c r="F10430" s="1">
        <v>44931</v>
      </c>
      <c r="G10430" t="s">
        <v>11612</v>
      </c>
      <c r="H10430">
        <v>50</v>
      </c>
      <c r="I10430">
        <v>157</v>
      </c>
      <c r="J10430" t="s">
        <v>6439</v>
      </c>
      <c r="K10430" s="26" t="s">
        <v>61</v>
      </c>
      <c r="L10430" t="s">
        <v>16087</v>
      </c>
      <c r="M10430" t="s">
        <v>1227</v>
      </c>
      <c r="N10430">
        <v>1</v>
      </c>
      <c r="O10430" t="str">
        <f t="shared" si="273"/>
        <v>Adu-C_010_E1</v>
      </c>
      <c r="P10430">
        <v>5</v>
      </c>
      <c r="Q10430" t="s">
        <v>9200</v>
      </c>
    </row>
    <row r="10431" spans="1:21" hidden="1" x14ac:dyDescent="0.5">
      <c r="A10431" t="s">
        <v>16192</v>
      </c>
      <c r="B10431" t="s">
        <v>16193</v>
      </c>
      <c r="C10431" t="s">
        <v>7674</v>
      </c>
      <c r="D10431" s="1">
        <v>44929</v>
      </c>
      <c r="E10431" t="s">
        <v>7218</v>
      </c>
      <c r="F10431" s="1">
        <v>44931</v>
      </c>
      <c r="G10431" t="s">
        <v>11612</v>
      </c>
      <c r="H10431">
        <v>50</v>
      </c>
      <c r="I10431">
        <v>157</v>
      </c>
      <c r="J10431" t="s">
        <v>6439</v>
      </c>
      <c r="K10431" s="26" t="s">
        <v>61</v>
      </c>
      <c r="L10431" t="s">
        <v>16087</v>
      </c>
      <c r="M10431" t="s">
        <v>1227</v>
      </c>
      <c r="N10431">
        <v>1</v>
      </c>
      <c r="O10431" t="str">
        <f t="shared" si="273"/>
        <v>Adu-C_010_E1</v>
      </c>
      <c r="P10431">
        <v>6</v>
      </c>
      <c r="Q10431" t="s">
        <v>9200</v>
      </c>
    </row>
    <row r="10432" spans="1:21" hidden="1" x14ac:dyDescent="0.5">
      <c r="A10432" t="s">
        <v>16194</v>
      </c>
      <c r="B10432" t="s">
        <v>16195</v>
      </c>
      <c r="C10432" t="s">
        <v>7674</v>
      </c>
      <c r="D10432" s="1">
        <v>44929</v>
      </c>
      <c r="E10432" t="s">
        <v>7218</v>
      </c>
      <c r="F10432" s="1">
        <v>44931</v>
      </c>
      <c r="G10432" t="s">
        <v>11612</v>
      </c>
      <c r="H10432">
        <v>50</v>
      </c>
      <c r="I10432">
        <v>157</v>
      </c>
      <c r="J10432" t="s">
        <v>6439</v>
      </c>
      <c r="K10432" s="26" t="s">
        <v>61</v>
      </c>
      <c r="L10432" t="s">
        <v>16087</v>
      </c>
      <c r="M10432" t="s">
        <v>1227</v>
      </c>
      <c r="N10432">
        <v>1</v>
      </c>
      <c r="O10432" t="str">
        <f t="shared" si="273"/>
        <v>Adu-C_010_E1</v>
      </c>
      <c r="P10432">
        <v>7</v>
      </c>
      <c r="Q10432" t="s">
        <v>9200</v>
      </c>
    </row>
    <row r="10433" spans="1:17" hidden="1" x14ac:dyDescent="0.5">
      <c r="A10433" t="s">
        <v>16196</v>
      </c>
      <c r="B10433" t="s">
        <v>16197</v>
      </c>
      <c r="C10433" t="s">
        <v>7674</v>
      </c>
      <c r="D10433" s="1">
        <v>44929</v>
      </c>
      <c r="E10433" t="s">
        <v>7218</v>
      </c>
      <c r="F10433" s="1">
        <v>44931</v>
      </c>
      <c r="G10433" t="s">
        <v>11612</v>
      </c>
      <c r="H10433">
        <v>50</v>
      </c>
      <c r="I10433">
        <v>157</v>
      </c>
      <c r="J10433" t="s">
        <v>6439</v>
      </c>
      <c r="K10433" s="26" t="s">
        <v>61</v>
      </c>
      <c r="L10433" t="s">
        <v>16087</v>
      </c>
      <c r="M10433" t="s">
        <v>1227</v>
      </c>
      <c r="N10433">
        <v>1</v>
      </c>
      <c r="O10433" t="str">
        <f t="shared" si="273"/>
        <v>Adu-C_010_E1</v>
      </c>
      <c r="P10433">
        <v>8</v>
      </c>
      <c r="Q10433" t="s">
        <v>9200</v>
      </c>
    </row>
    <row r="10434" spans="1:17" hidden="1" x14ac:dyDescent="0.5">
      <c r="A10434" t="s">
        <v>16198</v>
      </c>
      <c r="B10434" t="s">
        <v>16199</v>
      </c>
      <c r="C10434" t="s">
        <v>7674</v>
      </c>
      <c r="D10434" s="1">
        <v>44929</v>
      </c>
      <c r="E10434" t="s">
        <v>7218</v>
      </c>
      <c r="F10434" s="1">
        <v>44931</v>
      </c>
      <c r="G10434" t="s">
        <v>11758</v>
      </c>
      <c r="H10434">
        <v>50</v>
      </c>
      <c r="I10434">
        <v>157</v>
      </c>
      <c r="J10434" t="s">
        <v>6439</v>
      </c>
      <c r="K10434" s="26" t="s">
        <v>61</v>
      </c>
      <c r="L10434" t="s">
        <v>16087</v>
      </c>
      <c r="M10434" t="s">
        <v>1227</v>
      </c>
      <c r="N10434">
        <v>1</v>
      </c>
      <c r="O10434" t="str">
        <f t="shared" si="273"/>
        <v>Adu-C_010_E1</v>
      </c>
      <c r="P10434">
        <v>9</v>
      </c>
      <c r="Q10434" t="s">
        <v>9200</v>
      </c>
    </row>
    <row r="10435" spans="1:17" hidden="1" x14ac:dyDescent="0.5">
      <c r="A10435" t="s">
        <v>16200</v>
      </c>
      <c r="B10435" t="s">
        <v>16201</v>
      </c>
      <c r="C10435" t="s">
        <v>7674</v>
      </c>
      <c r="D10435" s="1">
        <v>44929</v>
      </c>
      <c r="E10435" t="s">
        <v>7218</v>
      </c>
      <c r="F10435" s="1">
        <v>44931</v>
      </c>
      <c r="G10435" t="s">
        <v>11758</v>
      </c>
      <c r="H10435">
        <v>50</v>
      </c>
      <c r="I10435">
        <v>157</v>
      </c>
      <c r="J10435" t="s">
        <v>6439</v>
      </c>
      <c r="K10435" s="26" t="s">
        <v>61</v>
      </c>
      <c r="L10435" t="s">
        <v>16087</v>
      </c>
      <c r="M10435" t="s">
        <v>1227</v>
      </c>
      <c r="N10435">
        <v>1</v>
      </c>
      <c r="O10435" t="str">
        <f t="shared" si="273"/>
        <v>Adu-C_010_E1</v>
      </c>
      <c r="P10435">
        <v>10</v>
      </c>
      <c r="Q10435" t="s">
        <v>9200</v>
      </c>
    </row>
    <row r="10436" spans="1:17" hidden="1" x14ac:dyDescent="0.5">
      <c r="A10436" t="s">
        <v>16202</v>
      </c>
      <c r="B10436" t="s">
        <v>16203</v>
      </c>
      <c r="C10436" t="s">
        <v>7674</v>
      </c>
      <c r="D10436" s="1">
        <v>44929</v>
      </c>
      <c r="E10436" t="s">
        <v>7218</v>
      </c>
      <c r="F10436" s="1">
        <v>44931</v>
      </c>
      <c r="G10436" t="s">
        <v>11758</v>
      </c>
      <c r="H10436">
        <v>50</v>
      </c>
      <c r="I10436">
        <v>157</v>
      </c>
      <c r="J10436" t="s">
        <v>6439</v>
      </c>
      <c r="K10436" s="26" t="s">
        <v>61</v>
      </c>
      <c r="L10436" t="s">
        <v>16087</v>
      </c>
      <c r="M10436" t="s">
        <v>1227</v>
      </c>
      <c r="N10436">
        <v>1</v>
      </c>
      <c r="O10436" t="str">
        <f t="shared" si="273"/>
        <v>Adu-C_010_E1</v>
      </c>
      <c r="P10436">
        <v>11</v>
      </c>
      <c r="Q10436" t="s">
        <v>9200</v>
      </c>
    </row>
    <row r="10437" spans="1:17" hidden="1" x14ac:dyDescent="0.5">
      <c r="A10437" t="s">
        <v>16204</v>
      </c>
      <c r="B10437" t="s">
        <v>16205</v>
      </c>
      <c r="C10437" t="s">
        <v>7674</v>
      </c>
      <c r="D10437" s="1">
        <v>44929</v>
      </c>
      <c r="E10437" t="s">
        <v>7218</v>
      </c>
      <c r="F10437" s="1">
        <v>44931</v>
      </c>
      <c r="G10437" t="s">
        <v>11758</v>
      </c>
      <c r="H10437">
        <v>50</v>
      </c>
      <c r="I10437">
        <v>157</v>
      </c>
      <c r="J10437" t="s">
        <v>6439</v>
      </c>
      <c r="K10437" s="26" t="s">
        <v>61</v>
      </c>
      <c r="L10437" t="s">
        <v>16087</v>
      </c>
      <c r="M10437" t="s">
        <v>1227</v>
      </c>
      <c r="N10437">
        <v>1</v>
      </c>
      <c r="O10437" t="str">
        <f t="shared" si="273"/>
        <v>Adu-C_010_E1</v>
      </c>
      <c r="P10437">
        <v>12</v>
      </c>
      <c r="Q10437" t="s">
        <v>9200</v>
      </c>
    </row>
    <row r="10438" spans="1:17" hidden="1" x14ac:dyDescent="0.5">
      <c r="A10438" t="s">
        <v>16206</v>
      </c>
      <c r="B10438" t="s">
        <v>16207</v>
      </c>
      <c r="C10438" t="s">
        <v>7674</v>
      </c>
      <c r="D10438" s="1">
        <v>44929</v>
      </c>
      <c r="E10438" t="s">
        <v>7218</v>
      </c>
      <c r="F10438" s="1">
        <v>44931</v>
      </c>
      <c r="G10438" t="s">
        <v>6439</v>
      </c>
      <c r="H10438">
        <v>50</v>
      </c>
      <c r="I10438">
        <v>157</v>
      </c>
      <c r="J10438" t="s">
        <v>6439</v>
      </c>
      <c r="K10438" s="26" t="s">
        <v>61</v>
      </c>
      <c r="L10438" t="s">
        <v>16087</v>
      </c>
      <c r="M10438" t="s">
        <v>1227</v>
      </c>
      <c r="N10438">
        <v>1</v>
      </c>
      <c r="O10438" t="str">
        <f t="shared" si="273"/>
        <v>Adu-C_010_E1</v>
      </c>
      <c r="P10438">
        <v>1</v>
      </c>
      <c r="Q10438" t="s">
        <v>73</v>
      </c>
    </row>
    <row r="10439" spans="1:17" hidden="1" x14ac:dyDescent="0.5">
      <c r="A10439" t="s">
        <v>16208</v>
      </c>
      <c r="B10439" t="s">
        <v>16209</v>
      </c>
      <c r="C10439" t="s">
        <v>7674</v>
      </c>
      <c r="D10439" s="1">
        <v>44929</v>
      </c>
      <c r="E10439" t="s">
        <v>7218</v>
      </c>
      <c r="F10439" s="1">
        <v>44931</v>
      </c>
      <c r="G10439" t="s">
        <v>6439</v>
      </c>
      <c r="H10439">
        <v>50</v>
      </c>
      <c r="I10439">
        <v>157</v>
      </c>
      <c r="J10439" t="s">
        <v>6439</v>
      </c>
      <c r="K10439" s="26" t="s">
        <v>61</v>
      </c>
      <c r="L10439" t="s">
        <v>16087</v>
      </c>
      <c r="M10439" t="s">
        <v>1227</v>
      </c>
      <c r="N10439">
        <v>1</v>
      </c>
      <c r="O10439" t="str">
        <f t="shared" si="273"/>
        <v>Adu-C_010_E1</v>
      </c>
      <c r="P10439">
        <v>2</v>
      </c>
      <c r="Q10439" t="s">
        <v>73</v>
      </c>
    </row>
    <row r="10440" spans="1:17" hidden="1" x14ac:dyDescent="0.5">
      <c r="A10440" t="s">
        <v>16210</v>
      </c>
      <c r="B10440" t="s">
        <v>16211</v>
      </c>
      <c r="C10440" t="s">
        <v>7674</v>
      </c>
      <c r="D10440" s="1">
        <v>44929</v>
      </c>
      <c r="E10440" t="s">
        <v>7218</v>
      </c>
      <c r="F10440" s="1">
        <v>44931</v>
      </c>
      <c r="G10440" t="s">
        <v>6439</v>
      </c>
      <c r="H10440">
        <v>50</v>
      </c>
      <c r="I10440">
        <v>157</v>
      </c>
      <c r="J10440" t="s">
        <v>6439</v>
      </c>
      <c r="K10440" s="26" t="s">
        <v>61</v>
      </c>
      <c r="L10440" t="s">
        <v>16087</v>
      </c>
      <c r="M10440" t="s">
        <v>1227</v>
      </c>
      <c r="N10440">
        <v>1</v>
      </c>
      <c r="O10440" t="str">
        <f t="shared" si="273"/>
        <v>Adu-C_010_E1</v>
      </c>
      <c r="P10440">
        <v>3</v>
      </c>
      <c r="Q10440" t="s">
        <v>73</v>
      </c>
    </row>
    <row r="10441" spans="1:17" hidden="1" x14ac:dyDescent="0.5">
      <c r="A10441" t="s">
        <v>16212</v>
      </c>
      <c r="B10441" t="s">
        <v>16213</v>
      </c>
      <c r="C10441" t="s">
        <v>7674</v>
      </c>
      <c r="D10441" s="1">
        <v>44929</v>
      </c>
      <c r="E10441" t="s">
        <v>7218</v>
      </c>
      <c r="F10441" s="1">
        <v>44931</v>
      </c>
      <c r="G10441" t="s">
        <v>6439</v>
      </c>
      <c r="H10441">
        <v>32</v>
      </c>
      <c r="I10441">
        <v>157</v>
      </c>
      <c r="J10441" t="s">
        <v>6439</v>
      </c>
      <c r="K10441" s="26" t="s">
        <v>61</v>
      </c>
      <c r="L10441" t="s">
        <v>16087</v>
      </c>
      <c r="M10441" t="s">
        <v>1227</v>
      </c>
      <c r="N10441">
        <v>1</v>
      </c>
      <c r="O10441" t="str">
        <f t="shared" si="273"/>
        <v>Adu-C_010_E1</v>
      </c>
      <c r="P10441">
        <v>4</v>
      </c>
      <c r="Q10441" t="s">
        <v>73</v>
      </c>
    </row>
    <row r="10442" spans="1:17" hidden="1" x14ac:dyDescent="0.5">
      <c r="A10442" t="s">
        <v>16214</v>
      </c>
      <c r="B10442" t="s">
        <v>16215</v>
      </c>
      <c r="C10442" t="s">
        <v>7674</v>
      </c>
      <c r="D10442" s="1">
        <v>44929</v>
      </c>
      <c r="E10442" t="s">
        <v>7218</v>
      </c>
      <c r="F10442" s="1">
        <v>44931</v>
      </c>
      <c r="G10442" t="s">
        <v>11612</v>
      </c>
      <c r="H10442">
        <v>50</v>
      </c>
      <c r="I10442">
        <v>157</v>
      </c>
      <c r="J10442" t="s">
        <v>6439</v>
      </c>
      <c r="K10442" s="26" t="s">
        <v>61</v>
      </c>
      <c r="L10442" t="s">
        <v>16087</v>
      </c>
      <c r="M10442" t="s">
        <v>1227</v>
      </c>
      <c r="N10442">
        <v>1</v>
      </c>
      <c r="O10442" t="str">
        <f t="shared" ref="O10442:O10505" si="274">L10442&amp;"_E1"</f>
        <v>Adu-C_010_E1</v>
      </c>
      <c r="P10442">
        <v>5</v>
      </c>
      <c r="Q10442" t="s">
        <v>73</v>
      </c>
    </row>
    <row r="10443" spans="1:17" hidden="1" x14ac:dyDescent="0.5">
      <c r="A10443" t="s">
        <v>16216</v>
      </c>
      <c r="B10443" t="s">
        <v>16217</v>
      </c>
      <c r="C10443" t="s">
        <v>7674</v>
      </c>
      <c r="D10443" s="1">
        <v>44929</v>
      </c>
      <c r="E10443" t="s">
        <v>7218</v>
      </c>
      <c r="F10443" s="1">
        <v>44931</v>
      </c>
      <c r="G10443" t="s">
        <v>11612</v>
      </c>
      <c r="H10443">
        <v>50</v>
      </c>
      <c r="I10443">
        <v>157</v>
      </c>
      <c r="J10443" t="s">
        <v>6439</v>
      </c>
      <c r="K10443" s="26" t="s">
        <v>61</v>
      </c>
      <c r="L10443" t="s">
        <v>16087</v>
      </c>
      <c r="M10443" t="s">
        <v>1227</v>
      </c>
      <c r="N10443">
        <v>1</v>
      </c>
      <c r="O10443" t="str">
        <f t="shared" si="274"/>
        <v>Adu-C_010_E1</v>
      </c>
      <c r="P10443">
        <v>6</v>
      </c>
      <c r="Q10443" t="s">
        <v>73</v>
      </c>
    </row>
    <row r="10444" spans="1:17" hidden="1" x14ac:dyDescent="0.5">
      <c r="A10444" t="s">
        <v>16218</v>
      </c>
      <c r="B10444" t="s">
        <v>16219</v>
      </c>
      <c r="C10444" t="s">
        <v>7674</v>
      </c>
      <c r="D10444" s="1">
        <v>44929</v>
      </c>
      <c r="E10444" t="s">
        <v>7218</v>
      </c>
      <c r="F10444" s="1">
        <v>44931</v>
      </c>
      <c r="G10444" t="s">
        <v>11612</v>
      </c>
      <c r="H10444">
        <v>50</v>
      </c>
      <c r="I10444">
        <v>157</v>
      </c>
      <c r="J10444" t="s">
        <v>6439</v>
      </c>
      <c r="K10444" s="26" t="s">
        <v>61</v>
      </c>
      <c r="L10444" t="s">
        <v>16087</v>
      </c>
      <c r="M10444" t="s">
        <v>1227</v>
      </c>
      <c r="N10444">
        <v>1</v>
      </c>
      <c r="O10444" t="str">
        <f t="shared" si="274"/>
        <v>Adu-C_010_E1</v>
      </c>
      <c r="P10444">
        <v>7</v>
      </c>
      <c r="Q10444" t="s">
        <v>73</v>
      </c>
    </row>
    <row r="10445" spans="1:17" hidden="1" x14ac:dyDescent="0.5">
      <c r="A10445" t="s">
        <v>16220</v>
      </c>
      <c r="B10445" t="s">
        <v>16221</v>
      </c>
      <c r="C10445" t="s">
        <v>7674</v>
      </c>
      <c r="D10445" s="1">
        <v>44929</v>
      </c>
      <c r="E10445" t="s">
        <v>7218</v>
      </c>
      <c r="F10445" s="1">
        <v>44931</v>
      </c>
      <c r="G10445" t="s">
        <v>11612</v>
      </c>
      <c r="H10445">
        <v>50</v>
      </c>
      <c r="I10445">
        <v>157</v>
      </c>
      <c r="J10445" t="s">
        <v>6439</v>
      </c>
      <c r="K10445" s="26" t="s">
        <v>61</v>
      </c>
      <c r="L10445" t="s">
        <v>16087</v>
      </c>
      <c r="M10445" t="s">
        <v>1227</v>
      </c>
      <c r="N10445">
        <v>1</v>
      </c>
      <c r="O10445" t="str">
        <f t="shared" si="274"/>
        <v>Adu-C_010_E1</v>
      </c>
      <c r="P10445">
        <v>8</v>
      </c>
      <c r="Q10445" t="s">
        <v>73</v>
      </c>
    </row>
    <row r="10446" spans="1:17" hidden="1" x14ac:dyDescent="0.5">
      <c r="A10446" t="s">
        <v>16222</v>
      </c>
      <c r="B10446" t="s">
        <v>16223</v>
      </c>
      <c r="C10446" t="s">
        <v>7674</v>
      </c>
      <c r="D10446" s="1">
        <v>44929</v>
      </c>
      <c r="E10446" t="s">
        <v>7218</v>
      </c>
      <c r="F10446" s="1">
        <v>44931</v>
      </c>
      <c r="G10446" t="s">
        <v>11758</v>
      </c>
      <c r="H10446">
        <v>50</v>
      </c>
      <c r="I10446">
        <v>157</v>
      </c>
      <c r="J10446" t="s">
        <v>6439</v>
      </c>
      <c r="K10446" s="26" t="s">
        <v>61</v>
      </c>
      <c r="L10446" t="s">
        <v>16087</v>
      </c>
      <c r="M10446" t="s">
        <v>1227</v>
      </c>
      <c r="N10446">
        <v>1</v>
      </c>
      <c r="O10446" t="str">
        <f t="shared" si="274"/>
        <v>Adu-C_010_E1</v>
      </c>
      <c r="P10446">
        <v>9</v>
      </c>
      <c r="Q10446" t="s">
        <v>73</v>
      </c>
    </row>
    <row r="10447" spans="1:17" hidden="1" x14ac:dyDescent="0.5">
      <c r="A10447" t="s">
        <v>16224</v>
      </c>
      <c r="B10447" t="s">
        <v>16225</v>
      </c>
      <c r="C10447" t="s">
        <v>7674</v>
      </c>
      <c r="D10447" s="1">
        <v>44929</v>
      </c>
      <c r="E10447" t="s">
        <v>7218</v>
      </c>
      <c r="F10447" s="1">
        <v>44931</v>
      </c>
      <c r="G10447" t="s">
        <v>11758</v>
      </c>
      <c r="H10447">
        <v>50</v>
      </c>
      <c r="I10447">
        <v>157</v>
      </c>
      <c r="J10447" t="s">
        <v>6439</v>
      </c>
      <c r="K10447" s="26" t="s">
        <v>61</v>
      </c>
      <c r="L10447" t="s">
        <v>16087</v>
      </c>
      <c r="M10447" t="s">
        <v>1227</v>
      </c>
      <c r="N10447">
        <v>1</v>
      </c>
      <c r="O10447" t="str">
        <f t="shared" si="274"/>
        <v>Adu-C_010_E1</v>
      </c>
      <c r="P10447">
        <v>10</v>
      </c>
      <c r="Q10447" t="s">
        <v>73</v>
      </c>
    </row>
    <row r="10448" spans="1:17" hidden="1" x14ac:dyDescent="0.5">
      <c r="A10448" t="s">
        <v>16226</v>
      </c>
      <c r="B10448" t="s">
        <v>16227</v>
      </c>
      <c r="C10448" t="s">
        <v>7674</v>
      </c>
      <c r="D10448" s="1">
        <v>44929</v>
      </c>
      <c r="E10448" t="s">
        <v>7218</v>
      </c>
      <c r="F10448" s="1">
        <v>44931</v>
      </c>
      <c r="G10448" t="s">
        <v>11758</v>
      </c>
      <c r="H10448">
        <v>50</v>
      </c>
      <c r="I10448">
        <v>157</v>
      </c>
      <c r="J10448" t="s">
        <v>6439</v>
      </c>
      <c r="K10448" s="26" t="s">
        <v>61</v>
      </c>
      <c r="L10448" t="s">
        <v>16087</v>
      </c>
      <c r="M10448" t="s">
        <v>1227</v>
      </c>
      <c r="N10448">
        <v>1</v>
      </c>
      <c r="O10448" t="str">
        <f t="shared" si="274"/>
        <v>Adu-C_010_E1</v>
      </c>
      <c r="P10448">
        <v>11</v>
      </c>
      <c r="Q10448" t="s">
        <v>73</v>
      </c>
    </row>
    <row r="10449" spans="1:17" hidden="1" x14ac:dyDescent="0.5">
      <c r="A10449" t="s">
        <v>16228</v>
      </c>
      <c r="B10449" t="s">
        <v>16229</v>
      </c>
      <c r="C10449" t="s">
        <v>7674</v>
      </c>
      <c r="D10449" s="1">
        <v>44929</v>
      </c>
      <c r="E10449" t="s">
        <v>7218</v>
      </c>
      <c r="F10449" s="1">
        <v>44931</v>
      </c>
      <c r="G10449" t="s">
        <v>11758</v>
      </c>
      <c r="H10449">
        <v>50</v>
      </c>
      <c r="I10449">
        <v>157</v>
      </c>
      <c r="J10449" t="s">
        <v>6439</v>
      </c>
      <c r="K10449" s="26" t="s">
        <v>61</v>
      </c>
      <c r="L10449" t="s">
        <v>16087</v>
      </c>
      <c r="M10449" t="s">
        <v>1227</v>
      </c>
      <c r="N10449">
        <v>1</v>
      </c>
      <c r="O10449" t="str">
        <f t="shared" si="274"/>
        <v>Adu-C_010_E1</v>
      </c>
      <c r="P10449">
        <v>12</v>
      </c>
      <c r="Q10449" t="s">
        <v>73</v>
      </c>
    </row>
    <row r="10450" spans="1:17" hidden="1" x14ac:dyDescent="0.5">
      <c r="A10450" t="s">
        <v>16230</v>
      </c>
      <c r="B10450" t="s">
        <v>16231</v>
      </c>
      <c r="C10450" t="s">
        <v>7674</v>
      </c>
      <c r="D10450" s="1">
        <v>44929</v>
      </c>
      <c r="E10450" t="s">
        <v>7218</v>
      </c>
      <c r="F10450" s="1">
        <v>44931</v>
      </c>
      <c r="G10450" t="s">
        <v>6439</v>
      </c>
      <c r="H10450">
        <v>50</v>
      </c>
      <c r="I10450">
        <v>157</v>
      </c>
      <c r="J10450" t="s">
        <v>6439</v>
      </c>
      <c r="K10450" s="26" t="s">
        <v>61</v>
      </c>
      <c r="L10450" t="s">
        <v>16087</v>
      </c>
      <c r="M10450" t="s">
        <v>1227</v>
      </c>
      <c r="N10450">
        <v>1</v>
      </c>
      <c r="O10450" t="str">
        <f t="shared" si="274"/>
        <v>Adu-C_010_E1</v>
      </c>
      <c r="P10450">
        <v>1</v>
      </c>
      <c r="Q10450" t="s">
        <v>71</v>
      </c>
    </row>
    <row r="10451" spans="1:17" hidden="1" x14ac:dyDescent="0.5">
      <c r="A10451" t="s">
        <v>16232</v>
      </c>
      <c r="B10451" t="s">
        <v>16233</v>
      </c>
      <c r="C10451" t="s">
        <v>7674</v>
      </c>
      <c r="D10451" s="1">
        <v>44929</v>
      </c>
      <c r="E10451" t="s">
        <v>7218</v>
      </c>
      <c r="F10451" s="1">
        <v>44931</v>
      </c>
      <c r="G10451" t="s">
        <v>6439</v>
      </c>
      <c r="H10451">
        <v>50</v>
      </c>
      <c r="I10451">
        <v>157</v>
      </c>
      <c r="J10451" t="s">
        <v>6439</v>
      </c>
      <c r="K10451" s="26" t="s">
        <v>61</v>
      </c>
      <c r="L10451" t="s">
        <v>16087</v>
      </c>
      <c r="M10451" t="s">
        <v>1227</v>
      </c>
      <c r="N10451">
        <v>1</v>
      </c>
      <c r="O10451" t="str">
        <f t="shared" si="274"/>
        <v>Adu-C_010_E1</v>
      </c>
      <c r="P10451">
        <v>2</v>
      </c>
      <c r="Q10451" t="s">
        <v>71</v>
      </c>
    </row>
    <row r="10452" spans="1:17" hidden="1" x14ac:dyDescent="0.5">
      <c r="A10452" t="s">
        <v>16234</v>
      </c>
      <c r="B10452" t="s">
        <v>16235</v>
      </c>
      <c r="C10452" t="s">
        <v>7674</v>
      </c>
      <c r="D10452" s="1">
        <v>44929</v>
      </c>
      <c r="E10452" t="s">
        <v>7218</v>
      </c>
      <c r="F10452" s="1">
        <v>44931</v>
      </c>
      <c r="G10452" t="s">
        <v>6439</v>
      </c>
      <c r="H10452">
        <v>50</v>
      </c>
      <c r="I10452">
        <v>157</v>
      </c>
      <c r="J10452" t="s">
        <v>6439</v>
      </c>
      <c r="K10452" s="26" t="s">
        <v>61</v>
      </c>
      <c r="L10452" t="s">
        <v>16087</v>
      </c>
      <c r="M10452" t="s">
        <v>1227</v>
      </c>
      <c r="N10452">
        <v>1</v>
      </c>
      <c r="O10452" t="str">
        <f t="shared" si="274"/>
        <v>Adu-C_010_E1</v>
      </c>
      <c r="P10452">
        <v>3</v>
      </c>
      <c r="Q10452" t="s">
        <v>71</v>
      </c>
    </row>
    <row r="10453" spans="1:17" hidden="1" x14ac:dyDescent="0.5">
      <c r="A10453" t="s">
        <v>16236</v>
      </c>
      <c r="B10453" t="s">
        <v>16237</v>
      </c>
      <c r="C10453" t="s">
        <v>7674</v>
      </c>
      <c r="D10453" s="1">
        <v>44929</v>
      </c>
      <c r="E10453" t="s">
        <v>7218</v>
      </c>
      <c r="F10453" s="1">
        <v>44931</v>
      </c>
      <c r="G10453" t="s">
        <v>6439</v>
      </c>
      <c r="H10453">
        <v>50</v>
      </c>
      <c r="I10453">
        <v>157</v>
      </c>
      <c r="J10453" t="s">
        <v>6439</v>
      </c>
      <c r="K10453" s="26" t="s">
        <v>61</v>
      </c>
      <c r="L10453" t="s">
        <v>16087</v>
      </c>
      <c r="M10453" t="s">
        <v>1227</v>
      </c>
      <c r="N10453">
        <v>1</v>
      </c>
      <c r="O10453" t="str">
        <f t="shared" si="274"/>
        <v>Adu-C_010_E1</v>
      </c>
      <c r="P10453">
        <v>4</v>
      </c>
      <c r="Q10453" t="s">
        <v>71</v>
      </c>
    </row>
    <row r="10454" spans="1:17" hidden="1" x14ac:dyDescent="0.5">
      <c r="A10454" t="s">
        <v>16238</v>
      </c>
      <c r="B10454" t="s">
        <v>16239</v>
      </c>
      <c r="C10454" t="s">
        <v>7674</v>
      </c>
      <c r="D10454" s="1">
        <v>44929</v>
      </c>
      <c r="E10454" t="s">
        <v>7218</v>
      </c>
      <c r="F10454" s="1">
        <v>44931</v>
      </c>
      <c r="G10454" t="s">
        <v>11612</v>
      </c>
      <c r="H10454">
        <v>50</v>
      </c>
      <c r="I10454">
        <v>157</v>
      </c>
      <c r="J10454" t="s">
        <v>6439</v>
      </c>
      <c r="K10454" s="26" t="s">
        <v>61</v>
      </c>
      <c r="L10454" t="s">
        <v>16087</v>
      </c>
      <c r="M10454" t="s">
        <v>1227</v>
      </c>
      <c r="N10454">
        <v>1</v>
      </c>
      <c r="O10454" t="str">
        <f t="shared" si="274"/>
        <v>Adu-C_010_E1</v>
      </c>
      <c r="P10454">
        <v>5</v>
      </c>
      <c r="Q10454" t="s">
        <v>71</v>
      </c>
    </row>
    <row r="10455" spans="1:17" hidden="1" x14ac:dyDescent="0.5">
      <c r="A10455" t="s">
        <v>16240</v>
      </c>
      <c r="B10455" t="s">
        <v>16241</v>
      </c>
      <c r="C10455" t="s">
        <v>7674</v>
      </c>
      <c r="D10455" s="1">
        <v>44929</v>
      </c>
      <c r="E10455" t="s">
        <v>7218</v>
      </c>
      <c r="F10455" s="1">
        <v>44931</v>
      </c>
      <c r="G10455" t="s">
        <v>11612</v>
      </c>
      <c r="H10455">
        <v>50</v>
      </c>
      <c r="I10455">
        <v>157</v>
      </c>
      <c r="J10455" t="s">
        <v>6439</v>
      </c>
      <c r="K10455" s="26" t="s">
        <v>61</v>
      </c>
      <c r="L10455" t="s">
        <v>16087</v>
      </c>
      <c r="M10455" t="s">
        <v>1227</v>
      </c>
      <c r="N10455">
        <v>1</v>
      </c>
      <c r="O10455" t="str">
        <f t="shared" si="274"/>
        <v>Adu-C_010_E1</v>
      </c>
      <c r="P10455">
        <v>6</v>
      </c>
      <c r="Q10455" t="s">
        <v>71</v>
      </c>
    </row>
    <row r="10456" spans="1:17" hidden="1" x14ac:dyDescent="0.5">
      <c r="A10456" t="s">
        <v>16242</v>
      </c>
      <c r="B10456" t="s">
        <v>16243</v>
      </c>
      <c r="C10456" t="s">
        <v>7674</v>
      </c>
      <c r="D10456" s="1">
        <v>44929</v>
      </c>
      <c r="E10456" t="s">
        <v>7218</v>
      </c>
      <c r="F10456" s="1">
        <v>44931</v>
      </c>
      <c r="G10456" t="s">
        <v>11612</v>
      </c>
      <c r="H10456">
        <v>50</v>
      </c>
      <c r="I10456">
        <v>157</v>
      </c>
      <c r="J10456" t="s">
        <v>6439</v>
      </c>
      <c r="K10456" s="26" t="s">
        <v>61</v>
      </c>
      <c r="L10456" t="s">
        <v>16087</v>
      </c>
      <c r="M10456" t="s">
        <v>1227</v>
      </c>
      <c r="N10456">
        <v>1</v>
      </c>
      <c r="O10456" t="str">
        <f t="shared" si="274"/>
        <v>Adu-C_010_E1</v>
      </c>
      <c r="P10456">
        <v>7</v>
      </c>
      <c r="Q10456" t="s">
        <v>71</v>
      </c>
    </row>
    <row r="10457" spans="1:17" hidden="1" x14ac:dyDescent="0.5">
      <c r="A10457" t="s">
        <v>16244</v>
      </c>
      <c r="B10457" t="s">
        <v>16245</v>
      </c>
      <c r="C10457" t="s">
        <v>7674</v>
      </c>
      <c r="D10457" s="1">
        <v>44929</v>
      </c>
      <c r="E10457" t="s">
        <v>7218</v>
      </c>
      <c r="F10457" s="1">
        <v>44931</v>
      </c>
      <c r="G10457" t="s">
        <v>11612</v>
      </c>
      <c r="H10457">
        <v>50</v>
      </c>
      <c r="I10457">
        <v>157</v>
      </c>
      <c r="J10457" t="s">
        <v>6439</v>
      </c>
      <c r="K10457" s="26" t="s">
        <v>61</v>
      </c>
      <c r="L10457" t="s">
        <v>16087</v>
      </c>
      <c r="M10457" t="s">
        <v>1227</v>
      </c>
      <c r="N10457">
        <v>1</v>
      </c>
      <c r="O10457" t="str">
        <f t="shared" si="274"/>
        <v>Adu-C_010_E1</v>
      </c>
      <c r="P10457">
        <v>8</v>
      </c>
      <c r="Q10457" t="s">
        <v>71</v>
      </c>
    </row>
    <row r="10458" spans="1:17" hidden="1" x14ac:dyDescent="0.5">
      <c r="A10458" t="s">
        <v>16246</v>
      </c>
      <c r="B10458" t="s">
        <v>16247</v>
      </c>
      <c r="C10458" t="s">
        <v>7674</v>
      </c>
      <c r="D10458" s="1">
        <v>44929</v>
      </c>
      <c r="E10458" t="s">
        <v>7218</v>
      </c>
      <c r="F10458" s="1">
        <v>44931</v>
      </c>
      <c r="G10458" t="s">
        <v>11758</v>
      </c>
      <c r="H10458">
        <v>50</v>
      </c>
      <c r="I10458">
        <v>157</v>
      </c>
      <c r="J10458" t="s">
        <v>6439</v>
      </c>
      <c r="K10458" s="26" t="s">
        <v>61</v>
      </c>
      <c r="L10458" t="s">
        <v>16087</v>
      </c>
      <c r="M10458" t="s">
        <v>1227</v>
      </c>
      <c r="N10458">
        <v>1</v>
      </c>
      <c r="O10458" t="str">
        <f t="shared" si="274"/>
        <v>Adu-C_010_E1</v>
      </c>
      <c r="P10458">
        <v>9</v>
      </c>
      <c r="Q10458" t="s">
        <v>71</v>
      </c>
    </row>
    <row r="10459" spans="1:17" hidden="1" x14ac:dyDescent="0.5">
      <c r="A10459" t="s">
        <v>16248</v>
      </c>
      <c r="B10459" t="s">
        <v>16249</v>
      </c>
      <c r="C10459" t="s">
        <v>7674</v>
      </c>
      <c r="D10459" s="1">
        <v>44929</v>
      </c>
      <c r="E10459" t="s">
        <v>7218</v>
      </c>
      <c r="F10459" s="1">
        <v>44931</v>
      </c>
      <c r="G10459" t="s">
        <v>11758</v>
      </c>
      <c r="H10459">
        <v>50</v>
      </c>
      <c r="I10459">
        <v>157</v>
      </c>
      <c r="J10459" t="s">
        <v>6439</v>
      </c>
      <c r="K10459" s="26" t="s">
        <v>61</v>
      </c>
      <c r="L10459" t="s">
        <v>16087</v>
      </c>
      <c r="M10459" t="s">
        <v>1227</v>
      </c>
      <c r="N10459">
        <v>1</v>
      </c>
      <c r="O10459" t="str">
        <f t="shared" si="274"/>
        <v>Adu-C_010_E1</v>
      </c>
      <c r="P10459">
        <v>10</v>
      </c>
      <c r="Q10459" t="s">
        <v>71</v>
      </c>
    </row>
    <row r="10460" spans="1:17" hidden="1" x14ac:dyDescent="0.5">
      <c r="A10460" t="s">
        <v>16250</v>
      </c>
      <c r="B10460" t="s">
        <v>16251</v>
      </c>
      <c r="C10460" t="s">
        <v>7674</v>
      </c>
      <c r="D10460" s="1">
        <v>44929</v>
      </c>
      <c r="E10460" t="s">
        <v>7218</v>
      </c>
      <c r="F10460" s="1">
        <v>44931</v>
      </c>
      <c r="G10460" t="s">
        <v>11758</v>
      </c>
      <c r="H10460">
        <v>36</v>
      </c>
      <c r="I10460">
        <v>157</v>
      </c>
      <c r="J10460" t="s">
        <v>6439</v>
      </c>
      <c r="K10460" s="26" t="s">
        <v>61</v>
      </c>
      <c r="L10460" t="s">
        <v>16087</v>
      </c>
      <c r="M10460" t="s">
        <v>1227</v>
      </c>
      <c r="N10460">
        <v>1</v>
      </c>
      <c r="O10460" t="str">
        <f t="shared" si="274"/>
        <v>Adu-C_010_E1</v>
      </c>
      <c r="P10460">
        <v>11</v>
      </c>
      <c r="Q10460" t="s">
        <v>71</v>
      </c>
    </row>
    <row r="10461" spans="1:17" hidden="1" x14ac:dyDescent="0.5">
      <c r="A10461" t="s">
        <v>16252</v>
      </c>
      <c r="B10461" t="s">
        <v>16253</v>
      </c>
      <c r="C10461" t="s">
        <v>7674</v>
      </c>
      <c r="D10461" s="1">
        <v>44929</v>
      </c>
      <c r="E10461" t="s">
        <v>7218</v>
      </c>
      <c r="F10461" s="1">
        <v>44931</v>
      </c>
      <c r="G10461" t="s">
        <v>11758</v>
      </c>
      <c r="H10461">
        <v>50</v>
      </c>
      <c r="I10461">
        <v>157</v>
      </c>
      <c r="J10461" t="s">
        <v>6439</v>
      </c>
      <c r="K10461" s="26" t="s">
        <v>61</v>
      </c>
      <c r="L10461" t="s">
        <v>16087</v>
      </c>
      <c r="M10461" t="s">
        <v>1227</v>
      </c>
      <c r="N10461">
        <v>1</v>
      </c>
      <c r="O10461" t="str">
        <f t="shared" si="274"/>
        <v>Adu-C_010_E1</v>
      </c>
      <c r="P10461">
        <v>12</v>
      </c>
      <c r="Q10461" t="s">
        <v>71</v>
      </c>
    </row>
    <row r="10462" spans="1:17" hidden="1" x14ac:dyDescent="0.5">
      <c r="A10462" t="s">
        <v>16254</v>
      </c>
      <c r="B10462" t="s">
        <v>16255</v>
      </c>
      <c r="C10462" t="s">
        <v>7674</v>
      </c>
      <c r="D10462" s="1">
        <v>44929</v>
      </c>
      <c r="E10462" t="s">
        <v>7218</v>
      </c>
      <c r="F10462" s="1">
        <v>44931</v>
      </c>
      <c r="G10462" t="s">
        <v>6439</v>
      </c>
      <c r="H10462">
        <v>43</v>
      </c>
      <c r="I10462">
        <v>157</v>
      </c>
      <c r="J10462" t="s">
        <v>6439</v>
      </c>
      <c r="K10462" s="26" t="s">
        <v>61</v>
      </c>
      <c r="L10462" t="s">
        <v>16087</v>
      </c>
      <c r="M10462" t="s">
        <v>1227</v>
      </c>
      <c r="N10462">
        <v>1</v>
      </c>
      <c r="O10462" t="str">
        <f t="shared" si="274"/>
        <v>Adu-C_010_E1</v>
      </c>
      <c r="P10462">
        <v>1</v>
      </c>
      <c r="Q10462" t="s">
        <v>69</v>
      </c>
    </row>
    <row r="10463" spans="1:17" hidden="1" x14ac:dyDescent="0.5">
      <c r="A10463" t="s">
        <v>16256</v>
      </c>
      <c r="B10463" t="s">
        <v>16257</v>
      </c>
      <c r="C10463" t="s">
        <v>7674</v>
      </c>
      <c r="D10463" s="1">
        <v>44929</v>
      </c>
      <c r="E10463" t="s">
        <v>7218</v>
      </c>
      <c r="F10463" s="1">
        <v>44931</v>
      </c>
      <c r="G10463" t="s">
        <v>6439</v>
      </c>
      <c r="H10463">
        <v>31</v>
      </c>
      <c r="I10463">
        <v>157</v>
      </c>
      <c r="J10463" t="s">
        <v>6439</v>
      </c>
      <c r="K10463" s="26" t="s">
        <v>61</v>
      </c>
      <c r="L10463" t="s">
        <v>16087</v>
      </c>
      <c r="M10463" t="s">
        <v>1227</v>
      </c>
      <c r="N10463">
        <v>1</v>
      </c>
      <c r="O10463" t="str">
        <f t="shared" si="274"/>
        <v>Adu-C_010_E1</v>
      </c>
      <c r="P10463">
        <v>2</v>
      </c>
      <c r="Q10463" t="s">
        <v>69</v>
      </c>
    </row>
    <row r="10464" spans="1:17" hidden="1" x14ac:dyDescent="0.5">
      <c r="A10464" t="s">
        <v>16258</v>
      </c>
      <c r="B10464" t="s">
        <v>16259</v>
      </c>
      <c r="C10464" t="s">
        <v>7674</v>
      </c>
      <c r="D10464" s="1">
        <v>44929</v>
      </c>
      <c r="E10464" t="s">
        <v>7218</v>
      </c>
      <c r="F10464" s="1">
        <v>44931</v>
      </c>
      <c r="G10464" t="s">
        <v>6439</v>
      </c>
      <c r="H10464">
        <v>40</v>
      </c>
      <c r="I10464">
        <v>157</v>
      </c>
      <c r="J10464" t="s">
        <v>6439</v>
      </c>
      <c r="K10464" s="26" t="s">
        <v>61</v>
      </c>
      <c r="L10464" t="s">
        <v>16087</v>
      </c>
      <c r="M10464" t="s">
        <v>1227</v>
      </c>
      <c r="N10464">
        <v>1</v>
      </c>
      <c r="O10464" t="str">
        <f t="shared" si="274"/>
        <v>Adu-C_010_E1</v>
      </c>
      <c r="P10464">
        <v>3</v>
      </c>
      <c r="Q10464" t="s">
        <v>69</v>
      </c>
    </row>
    <row r="10465" spans="1:55" hidden="1" x14ac:dyDescent="0.5">
      <c r="A10465" t="s">
        <v>16260</v>
      </c>
      <c r="B10465" t="s">
        <v>16261</v>
      </c>
      <c r="C10465" t="s">
        <v>7674</v>
      </c>
      <c r="D10465" s="1">
        <v>44929</v>
      </c>
      <c r="E10465" t="s">
        <v>7218</v>
      </c>
      <c r="F10465" s="1">
        <v>44931</v>
      </c>
      <c r="G10465" t="s">
        <v>6439</v>
      </c>
      <c r="H10465">
        <v>30</v>
      </c>
      <c r="I10465">
        <v>157</v>
      </c>
      <c r="J10465" t="s">
        <v>6439</v>
      </c>
      <c r="K10465" s="26" t="s">
        <v>61</v>
      </c>
      <c r="L10465" t="s">
        <v>16087</v>
      </c>
      <c r="M10465" t="s">
        <v>1227</v>
      </c>
      <c r="N10465">
        <v>1</v>
      </c>
      <c r="O10465" t="str">
        <f t="shared" si="274"/>
        <v>Adu-C_010_E1</v>
      </c>
      <c r="P10465">
        <v>4</v>
      </c>
      <c r="Q10465" t="s">
        <v>69</v>
      </c>
    </row>
    <row r="10466" spans="1:55" hidden="1" x14ac:dyDescent="0.5">
      <c r="A10466" t="s">
        <v>16262</v>
      </c>
      <c r="B10466" t="s">
        <v>16263</v>
      </c>
      <c r="C10466" t="s">
        <v>7674</v>
      </c>
      <c r="D10466" s="1">
        <v>44929</v>
      </c>
      <c r="E10466" t="s">
        <v>7218</v>
      </c>
      <c r="F10466" s="1">
        <v>44931</v>
      </c>
      <c r="G10466" t="s">
        <v>11612</v>
      </c>
      <c r="H10466">
        <v>50</v>
      </c>
      <c r="I10466">
        <v>157</v>
      </c>
      <c r="J10466" t="s">
        <v>6439</v>
      </c>
      <c r="K10466" s="26" t="s">
        <v>61</v>
      </c>
      <c r="L10466" t="s">
        <v>16087</v>
      </c>
      <c r="M10466" t="s">
        <v>1227</v>
      </c>
      <c r="N10466">
        <v>1</v>
      </c>
      <c r="O10466" t="str">
        <f t="shared" si="274"/>
        <v>Adu-C_010_E1</v>
      </c>
      <c r="P10466">
        <v>5</v>
      </c>
      <c r="Q10466" t="s">
        <v>69</v>
      </c>
    </row>
    <row r="10467" spans="1:55" hidden="1" x14ac:dyDescent="0.5">
      <c r="A10467" t="s">
        <v>16264</v>
      </c>
      <c r="B10467" t="s">
        <v>16265</v>
      </c>
      <c r="C10467" t="s">
        <v>7674</v>
      </c>
      <c r="D10467" s="1">
        <v>44929</v>
      </c>
      <c r="E10467" t="s">
        <v>7218</v>
      </c>
      <c r="F10467" s="1">
        <v>44931</v>
      </c>
      <c r="G10467" t="s">
        <v>11612</v>
      </c>
      <c r="H10467">
        <v>27</v>
      </c>
      <c r="I10467">
        <v>157</v>
      </c>
      <c r="J10467" t="s">
        <v>6439</v>
      </c>
      <c r="K10467" s="26" t="s">
        <v>61</v>
      </c>
      <c r="L10467" t="s">
        <v>16087</v>
      </c>
      <c r="M10467" t="s">
        <v>1227</v>
      </c>
      <c r="N10467">
        <v>1</v>
      </c>
      <c r="O10467" t="str">
        <f t="shared" si="274"/>
        <v>Adu-C_010_E1</v>
      </c>
      <c r="P10467">
        <v>6</v>
      </c>
      <c r="Q10467" t="s">
        <v>69</v>
      </c>
    </row>
    <row r="10468" spans="1:55" hidden="1" x14ac:dyDescent="0.5">
      <c r="A10468" t="s">
        <v>16266</v>
      </c>
      <c r="B10468" t="s">
        <v>16267</v>
      </c>
      <c r="C10468" t="s">
        <v>7674</v>
      </c>
      <c r="D10468" s="1">
        <v>44929</v>
      </c>
      <c r="E10468" t="s">
        <v>7218</v>
      </c>
      <c r="F10468" s="1">
        <v>44931</v>
      </c>
      <c r="G10468" t="s">
        <v>11612</v>
      </c>
      <c r="H10468">
        <v>50</v>
      </c>
      <c r="I10468">
        <v>157</v>
      </c>
      <c r="J10468" t="s">
        <v>6439</v>
      </c>
      <c r="K10468" s="26" t="s">
        <v>61</v>
      </c>
      <c r="L10468" t="s">
        <v>16087</v>
      </c>
      <c r="M10468" t="s">
        <v>1227</v>
      </c>
      <c r="N10468">
        <v>1</v>
      </c>
      <c r="O10468" t="str">
        <f t="shared" si="274"/>
        <v>Adu-C_010_E1</v>
      </c>
      <c r="P10468">
        <v>7</v>
      </c>
      <c r="Q10468" t="s">
        <v>69</v>
      </c>
    </row>
    <row r="10469" spans="1:55" hidden="1" x14ac:dyDescent="0.5">
      <c r="A10469" t="s">
        <v>16268</v>
      </c>
      <c r="B10469" t="s">
        <v>16269</v>
      </c>
      <c r="C10469" t="s">
        <v>7674</v>
      </c>
      <c r="D10469" s="1">
        <v>44929</v>
      </c>
      <c r="E10469" t="s">
        <v>7218</v>
      </c>
      <c r="F10469" s="1">
        <v>44931</v>
      </c>
      <c r="G10469" t="s">
        <v>11612</v>
      </c>
      <c r="H10469">
        <v>31</v>
      </c>
      <c r="I10469">
        <v>157</v>
      </c>
      <c r="J10469" t="s">
        <v>6439</v>
      </c>
      <c r="K10469" s="26" t="s">
        <v>61</v>
      </c>
      <c r="L10469" t="s">
        <v>16087</v>
      </c>
      <c r="M10469" t="s">
        <v>1227</v>
      </c>
      <c r="N10469">
        <v>1</v>
      </c>
      <c r="O10469" t="str">
        <f t="shared" si="274"/>
        <v>Adu-C_010_E1</v>
      </c>
      <c r="P10469">
        <v>8</v>
      </c>
      <c r="Q10469" t="s">
        <v>69</v>
      </c>
    </row>
    <row r="10470" spans="1:55" hidden="1" x14ac:dyDescent="0.5">
      <c r="A10470" t="s">
        <v>16270</v>
      </c>
      <c r="B10470" t="s">
        <v>16271</v>
      </c>
      <c r="C10470" t="s">
        <v>7674</v>
      </c>
      <c r="D10470" s="1">
        <v>44929</v>
      </c>
      <c r="E10470" t="s">
        <v>7218</v>
      </c>
      <c r="F10470" s="1">
        <v>44931</v>
      </c>
      <c r="G10470" t="s">
        <v>11758</v>
      </c>
      <c r="H10470">
        <v>50</v>
      </c>
      <c r="I10470">
        <v>157</v>
      </c>
      <c r="J10470" t="s">
        <v>6439</v>
      </c>
      <c r="K10470" s="26" t="s">
        <v>61</v>
      </c>
      <c r="L10470" t="s">
        <v>16087</v>
      </c>
      <c r="M10470" t="s">
        <v>1227</v>
      </c>
      <c r="N10470">
        <v>1</v>
      </c>
      <c r="O10470" t="str">
        <f t="shared" si="274"/>
        <v>Adu-C_010_E1</v>
      </c>
      <c r="P10470">
        <v>9</v>
      </c>
      <c r="Q10470" t="s">
        <v>69</v>
      </c>
    </row>
    <row r="10471" spans="1:55" hidden="1" x14ac:dyDescent="0.5">
      <c r="A10471" t="s">
        <v>16272</v>
      </c>
      <c r="B10471" t="s">
        <v>16273</v>
      </c>
      <c r="C10471" t="s">
        <v>7674</v>
      </c>
      <c r="D10471" s="1">
        <v>44929</v>
      </c>
      <c r="E10471" t="s">
        <v>7218</v>
      </c>
      <c r="F10471" s="1">
        <v>44931</v>
      </c>
      <c r="G10471" t="s">
        <v>11758</v>
      </c>
      <c r="H10471">
        <v>50</v>
      </c>
      <c r="I10471">
        <v>157</v>
      </c>
      <c r="J10471" t="s">
        <v>6439</v>
      </c>
      <c r="K10471" s="26" t="s">
        <v>61</v>
      </c>
      <c r="L10471" t="s">
        <v>16087</v>
      </c>
      <c r="M10471" t="s">
        <v>1227</v>
      </c>
      <c r="N10471">
        <v>1</v>
      </c>
      <c r="O10471" t="str">
        <f t="shared" si="274"/>
        <v>Adu-C_010_E1</v>
      </c>
      <c r="P10471">
        <v>10</v>
      </c>
      <c r="Q10471" t="s">
        <v>69</v>
      </c>
    </row>
    <row r="10472" spans="1:55" hidden="1" x14ac:dyDescent="0.5">
      <c r="A10472" t="s">
        <v>16274</v>
      </c>
      <c r="B10472" t="s">
        <v>16275</v>
      </c>
      <c r="C10472" t="s">
        <v>7674</v>
      </c>
      <c r="D10472" s="1">
        <v>44929</v>
      </c>
      <c r="E10472" t="s">
        <v>7218</v>
      </c>
      <c r="F10472" s="1">
        <v>44931</v>
      </c>
      <c r="G10472" t="s">
        <v>11758</v>
      </c>
      <c r="H10472">
        <v>50</v>
      </c>
      <c r="I10472">
        <v>157</v>
      </c>
      <c r="J10472" t="s">
        <v>6439</v>
      </c>
      <c r="K10472" s="26" t="s">
        <v>61</v>
      </c>
      <c r="L10472" t="s">
        <v>16087</v>
      </c>
      <c r="M10472" t="s">
        <v>1227</v>
      </c>
      <c r="N10472">
        <v>1</v>
      </c>
      <c r="O10472" t="str">
        <f t="shared" si="274"/>
        <v>Adu-C_010_E1</v>
      </c>
      <c r="P10472">
        <v>11</v>
      </c>
      <c r="Q10472" t="s">
        <v>69</v>
      </c>
    </row>
    <row r="10473" spans="1:55" hidden="1" x14ac:dyDescent="0.5">
      <c r="A10473" t="s">
        <v>16276</v>
      </c>
      <c r="B10473" t="s">
        <v>16277</v>
      </c>
      <c r="C10473" t="s">
        <v>7674</v>
      </c>
      <c r="D10473" s="1">
        <v>44929</v>
      </c>
      <c r="E10473" t="s">
        <v>7218</v>
      </c>
      <c r="F10473" s="1">
        <v>44931</v>
      </c>
      <c r="G10473" t="s">
        <v>11758</v>
      </c>
      <c r="H10473">
        <v>50</v>
      </c>
      <c r="I10473">
        <v>157</v>
      </c>
      <c r="J10473" t="s">
        <v>6439</v>
      </c>
      <c r="K10473" s="26" t="s">
        <v>61</v>
      </c>
      <c r="L10473" t="s">
        <v>16087</v>
      </c>
      <c r="M10473" t="s">
        <v>1227</v>
      </c>
      <c r="N10473">
        <v>1</v>
      </c>
      <c r="O10473" t="str">
        <f t="shared" si="274"/>
        <v>Adu-C_010_E1</v>
      </c>
      <c r="P10473">
        <v>12</v>
      </c>
      <c r="Q10473" t="s">
        <v>69</v>
      </c>
    </row>
    <row r="10474" spans="1:55" hidden="1" x14ac:dyDescent="0.5">
      <c r="A10474" t="s">
        <v>16278</v>
      </c>
      <c r="B10474" t="s">
        <v>16279</v>
      </c>
      <c r="C10474" t="s">
        <v>7674</v>
      </c>
      <c r="D10474" s="1">
        <v>44915</v>
      </c>
      <c r="E10474" t="s">
        <v>11612</v>
      </c>
      <c r="F10474" s="1">
        <v>44936</v>
      </c>
      <c r="G10474" t="s">
        <v>6439</v>
      </c>
      <c r="H10474">
        <v>50</v>
      </c>
      <c r="I10474">
        <v>157</v>
      </c>
      <c r="J10474" t="s">
        <v>6439</v>
      </c>
      <c r="K10474" s="26" t="s">
        <v>61</v>
      </c>
      <c r="L10474" t="s">
        <v>16280</v>
      </c>
      <c r="M10474" t="s">
        <v>1227</v>
      </c>
      <c r="N10474">
        <v>1</v>
      </c>
      <c r="O10474" t="str">
        <f t="shared" si="274"/>
        <v>Psq-C_001_E1</v>
      </c>
      <c r="P10474">
        <v>1</v>
      </c>
      <c r="Q10474" t="s">
        <v>67</v>
      </c>
      <c r="R10474">
        <v>100</v>
      </c>
      <c r="U10474" s="28">
        <v>-2.6</v>
      </c>
      <c r="AQ10474" s="1">
        <v>44937</v>
      </c>
      <c r="AR10474">
        <v>2</v>
      </c>
      <c r="AS10474" t="s">
        <v>6439</v>
      </c>
      <c r="BC10474" t="s">
        <v>16281</v>
      </c>
    </row>
    <row r="10475" spans="1:55" hidden="1" x14ac:dyDescent="0.5">
      <c r="A10475" t="s">
        <v>16282</v>
      </c>
      <c r="B10475" t="s">
        <v>16283</v>
      </c>
      <c r="C10475" t="s">
        <v>7674</v>
      </c>
      <c r="D10475" s="1">
        <v>44915</v>
      </c>
      <c r="E10475" t="s">
        <v>11612</v>
      </c>
      <c r="F10475" s="1">
        <v>44936</v>
      </c>
      <c r="G10475" t="s">
        <v>6439</v>
      </c>
      <c r="H10475">
        <v>50</v>
      </c>
      <c r="I10475">
        <v>157</v>
      </c>
      <c r="J10475" t="s">
        <v>6439</v>
      </c>
      <c r="K10475" s="26" t="s">
        <v>61</v>
      </c>
      <c r="L10475" t="s">
        <v>16280</v>
      </c>
      <c r="M10475" t="s">
        <v>1227</v>
      </c>
      <c r="N10475">
        <v>1</v>
      </c>
      <c r="O10475" t="str">
        <f t="shared" si="274"/>
        <v>Psq-C_001_E1</v>
      </c>
      <c r="P10475">
        <v>2</v>
      </c>
      <c r="Q10475" t="s">
        <v>67</v>
      </c>
      <c r="R10475">
        <v>100</v>
      </c>
      <c r="U10475" s="28">
        <v>7.4</v>
      </c>
      <c r="AQ10475" s="1">
        <v>44937</v>
      </c>
      <c r="AR10475">
        <v>2</v>
      </c>
      <c r="AS10475" t="s">
        <v>6439</v>
      </c>
    </row>
    <row r="10476" spans="1:55" hidden="1" x14ac:dyDescent="0.5">
      <c r="A10476" t="s">
        <v>16284</v>
      </c>
      <c r="B10476" t="s">
        <v>16285</v>
      </c>
      <c r="C10476" t="s">
        <v>7674</v>
      </c>
      <c r="D10476" s="1">
        <v>44915</v>
      </c>
      <c r="E10476" t="s">
        <v>11612</v>
      </c>
      <c r="F10476" s="1">
        <v>44936</v>
      </c>
      <c r="G10476" t="s">
        <v>6439</v>
      </c>
      <c r="H10476">
        <v>50</v>
      </c>
      <c r="I10476">
        <v>157</v>
      </c>
      <c r="J10476" t="s">
        <v>6439</v>
      </c>
      <c r="K10476" s="26" t="s">
        <v>61</v>
      </c>
      <c r="L10476" t="s">
        <v>16280</v>
      </c>
      <c r="M10476" t="s">
        <v>1227</v>
      </c>
      <c r="N10476">
        <v>1</v>
      </c>
      <c r="O10476" t="str">
        <f t="shared" si="274"/>
        <v>Psq-C_001_E1</v>
      </c>
      <c r="P10476">
        <v>3</v>
      </c>
      <c r="Q10476" t="s">
        <v>67</v>
      </c>
      <c r="R10476">
        <v>100</v>
      </c>
      <c r="U10476" s="28">
        <v>-0.1</v>
      </c>
      <c r="AQ10476" s="1">
        <v>44937</v>
      </c>
      <c r="AR10476">
        <v>2</v>
      </c>
      <c r="AS10476" t="s">
        <v>6439</v>
      </c>
    </row>
    <row r="10477" spans="1:55" hidden="1" x14ac:dyDescent="0.5">
      <c r="A10477" t="s">
        <v>16286</v>
      </c>
      <c r="B10477" t="s">
        <v>16287</v>
      </c>
      <c r="C10477" t="s">
        <v>7674</v>
      </c>
      <c r="D10477" s="1">
        <v>44915</v>
      </c>
      <c r="E10477" t="s">
        <v>11612</v>
      </c>
      <c r="F10477" s="1">
        <v>44936</v>
      </c>
      <c r="G10477" t="s">
        <v>6439</v>
      </c>
      <c r="H10477">
        <v>50</v>
      </c>
      <c r="I10477">
        <v>157</v>
      </c>
      <c r="J10477" t="s">
        <v>6439</v>
      </c>
      <c r="K10477" s="26" t="s">
        <v>61</v>
      </c>
      <c r="L10477" t="s">
        <v>16280</v>
      </c>
      <c r="M10477" t="s">
        <v>1227</v>
      </c>
      <c r="N10477">
        <v>1</v>
      </c>
      <c r="O10477" t="str">
        <f t="shared" si="274"/>
        <v>Psq-C_001_E1</v>
      </c>
      <c r="P10477">
        <v>4</v>
      </c>
      <c r="Q10477" t="s">
        <v>67</v>
      </c>
      <c r="R10477">
        <v>100</v>
      </c>
      <c r="U10477" s="28">
        <v>2.6</v>
      </c>
      <c r="AQ10477" s="1">
        <v>44937</v>
      </c>
      <c r="AR10477">
        <v>2</v>
      </c>
      <c r="AS10477" t="s">
        <v>6439</v>
      </c>
    </row>
    <row r="10478" spans="1:55" hidden="1" x14ac:dyDescent="0.5">
      <c r="A10478" t="s">
        <v>16288</v>
      </c>
      <c r="B10478" t="s">
        <v>16289</v>
      </c>
      <c r="C10478" t="s">
        <v>7674</v>
      </c>
      <c r="D10478" s="1">
        <v>44915</v>
      </c>
      <c r="E10478" t="s">
        <v>11612</v>
      </c>
      <c r="F10478" s="1">
        <v>44936</v>
      </c>
      <c r="G10478" t="s">
        <v>6439</v>
      </c>
      <c r="H10478">
        <v>50</v>
      </c>
      <c r="I10478">
        <v>157</v>
      </c>
      <c r="J10478" t="s">
        <v>6439</v>
      </c>
      <c r="K10478" s="26" t="s">
        <v>61</v>
      </c>
      <c r="L10478" t="s">
        <v>16280</v>
      </c>
      <c r="M10478" t="s">
        <v>1227</v>
      </c>
      <c r="N10478">
        <v>1</v>
      </c>
      <c r="O10478" t="str">
        <f t="shared" si="274"/>
        <v>Psq-C_001_E1</v>
      </c>
      <c r="P10478">
        <v>5</v>
      </c>
      <c r="Q10478" t="s">
        <v>67</v>
      </c>
      <c r="R10478">
        <v>100</v>
      </c>
      <c r="U10478" s="28">
        <v>-3.2</v>
      </c>
      <c r="AQ10478" s="1">
        <v>44937</v>
      </c>
      <c r="AR10478">
        <v>2</v>
      </c>
      <c r="AS10478" t="s">
        <v>6439</v>
      </c>
    </row>
    <row r="10479" spans="1:55" hidden="1" x14ac:dyDescent="0.5">
      <c r="A10479" t="s">
        <v>16290</v>
      </c>
      <c r="B10479" t="s">
        <v>16291</v>
      </c>
      <c r="C10479" t="s">
        <v>7674</v>
      </c>
      <c r="D10479" s="1">
        <v>44915</v>
      </c>
      <c r="E10479" t="s">
        <v>11612</v>
      </c>
      <c r="F10479" s="1">
        <v>44936</v>
      </c>
      <c r="G10479" t="s">
        <v>6439</v>
      </c>
      <c r="H10479">
        <v>50</v>
      </c>
      <c r="I10479">
        <v>157</v>
      </c>
      <c r="J10479" t="s">
        <v>6439</v>
      </c>
      <c r="K10479" s="26" t="s">
        <v>61</v>
      </c>
      <c r="L10479" t="s">
        <v>16280</v>
      </c>
      <c r="M10479" t="s">
        <v>1227</v>
      </c>
      <c r="N10479">
        <v>1</v>
      </c>
      <c r="O10479" t="str">
        <f t="shared" si="274"/>
        <v>Psq-C_001_E1</v>
      </c>
      <c r="P10479">
        <v>6</v>
      </c>
      <c r="Q10479" t="s">
        <v>67</v>
      </c>
      <c r="R10479">
        <v>100</v>
      </c>
      <c r="U10479" s="28">
        <v>-1.3</v>
      </c>
      <c r="AQ10479" s="1">
        <v>44937</v>
      </c>
      <c r="AR10479">
        <v>2</v>
      </c>
      <c r="AS10479" t="s">
        <v>6439</v>
      </c>
    </row>
    <row r="10480" spans="1:55" hidden="1" x14ac:dyDescent="0.5">
      <c r="A10480" t="s">
        <v>16292</v>
      </c>
      <c r="B10480" t="s">
        <v>16293</v>
      </c>
      <c r="C10480" t="s">
        <v>7674</v>
      </c>
      <c r="D10480" s="1">
        <v>44915</v>
      </c>
      <c r="E10480" t="s">
        <v>11612</v>
      </c>
      <c r="F10480" s="1">
        <v>44936</v>
      </c>
      <c r="G10480" t="s">
        <v>11758</v>
      </c>
      <c r="H10480">
        <v>50</v>
      </c>
      <c r="I10480">
        <v>157</v>
      </c>
      <c r="J10480" t="s">
        <v>6439</v>
      </c>
      <c r="K10480" s="26" t="s">
        <v>61</v>
      </c>
      <c r="L10480" t="s">
        <v>16280</v>
      </c>
      <c r="M10480" t="s">
        <v>1227</v>
      </c>
      <c r="N10480">
        <v>1</v>
      </c>
      <c r="O10480" t="str">
        <f t="shared" si="274"/>
        <v>Psq-C_001_E1</v>
      </c>
      <c r="P10480">
        <v>7</v>
      </c>
      <c r="Q10480" t="s">
        <v>67</v>
      </c>
      <c r="R10480">
        <v>100</v>
      </c>
      <c r="U10480" s="28">
        <v>17.3</v>
      </c>
      <c r="AQ10480" s="1">
        <v>44937</v>
      </c>
      <c r="AR10480">
        <v>2</v>
      </c>
      <c r="AS10480" t="s">
        <v>6439</v>
      </c>
    </row>
    <row r="10481" spans="1:45" hidden="1" x14ac:dyDescent="0.5">
      <c r="A10481" t="s">
        <v>16294</v>
      </c>
      <c r="B10481" t="s">
        <v>16295</v>
      </c>
      <c r="C10481" t="s">
        <v>7674</v>
      </c>
      <c r="D10481" s="1">
        <v>44915</v>
      </c>
      <c r="E10481" t="s">
        <v>11612</v>
      </c>
      <c r="F10481" s="1">
        <v>44936</v>
      </c>
      <c r="G10481" t="s">
        <v>11758</v>
      </c>
      <c r="H10481">
        <v>50</v>
      </c>
      <c r="I10481">
        <v>157</v>
      </c>
      <c r="J10481" t="s">
        <v>6439</v>
      </c>
      <c r="K10481" s="26" t="s">
        <v>61</v>
      </c>
      <c r="L10481" t="s">
        <v>16280</v>
      </c>
      <c r="M10481" t="s">
        <v>1227</v>
      </c>
      <c r="N10481">
        <v>1</v>
      </c>
      <c r="O10481" t="str">
        <f t="shared" si="274"/>
        <v>Psq-C_001_E1</v>
      </c>
      <c r="P10481">
        <v>8</v>
      </c>
      <c r="Q10481" t="s">
        <v>67</v>
      </c>
      <c r="R10481">
        <v>100</v>
      </c>
      <c r="U10481" s="28">
        <v>-1.7</v>
      </c>
      <c r="AQ10481" s="1">
        <v>44937</v>
      </c>
      <c r="AR10481">
        <v>2</v>
      </c>
      <c r="AS10481" t="s">
        <v>6439</v>
      </c>
    </row>
    <row r="10482" spans="1:45" hidden="1" x14ac:dyDescent="0.5">
      <c r="A10482" t="s">
        <v>16296</v>
      </c>
      <c r="B10482" t="s">
        <v>16297</v>
      </c>
      <c r="C10482" t="s">
        <v>7674</v>
      </c>
      <c r="D10482" s="1">
        <v>44915</v>
      </c>
      <c r="E10482" t="s">
        <v>11612</v>
      </c>
      <c r="F10482" s="1">
        <v>44936</v>
      </c>
      <c r="G10482" t="s">
        <v>6439</v>
      </c>
      <c r="H10482">
        <v>50</v>
      </c>
      <c r="I10482">
        <v>157</v>
      </c>
      <c r="J10482" t="s">
        <v>6439</v>
      </c>
      <c r="K10482" s="26" t="s">
        <v>61</v>
      </c>
      <c r="L10482" t="s">
        <v>16280</v>
      </c>
      <c r="M10482" t="s">
        <v>1227</v>
      </c>
      <c r="N10482">
        <v>1</v>
      </c>
      <c r="O10482" t="str">
        <f t="shared" si="274"/>
        <v>Psq-C_001_E1</v>
      </c>
      <c r="P10482">
        <v>9</v>
      </c>
      <c r="Q10482" t="s">
        <v>67</v>
      </c>
      <c r="R10482">
        <v>100</v>
      </c>
      <c r="U10482" s="28">
        <v>-1.8</v>
      </c>
      <c r="AQ10482" s="1">
        <v>44937</v>
      </c>
      <c r="AR10482">
        <v>2</v>
      </c>
      <c r="AS10482" t="s">
        <v>6439</v>
      </c>
    </row>
    <row r="10483" spans="1:45" hidden="1" x14ac:dyDescent="0.5">
      <c r="A10483" t="s">
        <v>16298</v>
      </c>
      <c r="B10483" t="s">
        <v>16299</v>
      </c>
      <c r="C10483" t="s">
        <v>7674</v>
      </c>
      <c r="D10483" s="1">
        <v>44915</v>
      </c>
      <c r="E10483" t="s">
        <v>11612</v>
      </c>
      <c r="F10483" s="1">
        <v>44936</v>
      </c>
      <c r="G10483" t="s">
        <v>6439</v>
      </c>
      <c r="H10483">
        <v>50</v>
      </c>
      <c r="I10483">
        <v>157</v>
      </c>
      <c r="J10483" t="s">
        <v>6439</v>
      </c>
      <c r="K10483" s="26" t="s">
        <v>61</v>
      </c>
      <c r="L10483" t="s">
        <v>16280</v>
      </c>
      <c r="M10483" t="s">
        <v>1227</v>
      </c>
      <c r="N10483">
        <v>1</v>
      </c>
      <c r="O10483" t="str">
        <f t="shared" si="274"/>
        <v>Psq-C_001_E1</v>
      </c>
      <c r="P10483">
        <v>10</v>
      </c>
      <c r="Q10483" t="s">
        <v>67</v>
      </c>
      <c r="R10483">
        <v>100</v>
      </c>
      <c r="U10483" s="28">
        <v>3.5</v>
      </c>
      <c r="AQ10483" s="1">
        <v>44937</v>
      </c>
      <c r="AR10483">
        <v>2</v>
      </c>
      <c r="AS10483" t="s">
        <v>6439</v>
      </c>
    </row>
    <row r="10484" spans="1:45" hidden="1" x14ac:dyDescent="0.5">
      <c r="A10484" t="s">
        <v>16300</v>
      </c>
      <c r="B10484" t="s">
        <v>16301</v>
      </c>
      <c r="C10484" t="s">
        <v>7674</v>
      </c>
      <c r="D10484" s="1">
        <v>44915</v>
      </c>
      <c r="E10484" t="s">
        <v>11612</v>
      </c>
      <c r="F10484" s="1">
        <v>44936</v>
      </c>
      <c r="G10484" t="s">
        <v>6439</v>
      </c>
      <c r="H10484">
        <v>50</v>
      </c>
      <c r="I10484">
        <v>157</v>
      </c>
      <c r="J10484" t="s">
        <v>6439</v>
      </c>
      <c r="K10484" s="26" t="s">
        <v>61</v>
      </c>
      <c r="L10484" t="s">
        <v>16280</v>
      </c>
      <c r="M10484" t="s">
        <v>1227</v>
      </c>
      <c r="N10484">
        <v>1</v>
      </c>
      <c r="O10484" t="str">
        <f t="shared" si="274"/>
        <v>Psq-C_001_E1</v>
      </c>
      <c r="P10484">
        <v>11</v>
      </c>
      <c r="Q10484" t="s">
        <v>67</v>
      </c>
      <c r="R10484">
        <v>100</v>
      </c>
      <c r="U10484" s="28">
        <v>0.3</v>
      </c>
      <c r="AQ10484" s="1">
        <v>44937</v>
      </c>
      <c r="AR10484">
        <v>2</v>
      </c>
      <c r="AS10484" t="s">
        <v>6439</v>
      </c>
    </row>
    <row r="10485" spans="1:45" hidden="1" x14ac:dyDescent="0.5">
      <c r="A10485" t="s">
        <v>16302</v>
      </c>
      <c r="B10485" t="s">
        <v>16303</v>
      </c>
      <c r="C10485" t="s">
        <v>7674</v>
      </c>
      <c r="D10485" s="1">
        <v>44915</v>
      </c>
      <c r="E10485" t="s">
        <v>11612</v>
      </c>
      <c r="F10485" s="1">
        <v>44936</v>
      </c>
      <c r="G10485" t="s">
        <v>6439</v>
      </c>
      <c r="H10485">
        <v>50</v>
      </c>
      <c r="I10485">
        <v>157</v>
      </c>
      <c r="J10485" t="s">
        <v>6439</v>
      </c>
      <c r="K10485" s="26" t="s">
        <v>61</v>
      </c>
      <c r="L10485" t="s">
        <v>16280</v>
      </c>
      <c r="M10485" t="s">
        <v>1227</v>
      </c>
      <c r="N10485">
        <v>1</v>
      </c>
      <c r="O10485" t="str">
        <f t="shared" si="274"/>
        <v>Psq-C_001_E1</v>
      </c>
      <c r="P10485">
        <v>12</v>
      </c>
      <c r="Q10485" t="s">
        <v>67</v>
      </c>
      <c r="R10485">
        <v>100</v>
      </c>
      <c r="U10485" s="28">
        <v>0.4</v>
      </c>
      <c r="AQ10485" s="1">
        <v>44937</v>
      </c>
      <c r="AR10485">
        <v>2</v>
      </c>
      <c r="AS10485" t="s">
        <v>6439</v>
      </c>
    </row>
    <row r="10486" spans="1:45" hidden="1" x14ac:dyDescent="0.5">
      <c r="A10486" t="s">
        <v>16304</v>
      </c>
      <c r="B10486" t="s">
        <v>16305</v>
      </c>
      <c r="C10486" t="s">
        <v>7674</v>
      </c>
      <c r="D10486" s="1">
        <v>44915</v>
      </c>
      <c r="E10486" t="s">
        <v>11612</v>
      </c>
      <c r="F10486" s="1">
        <v>44936</v>
      </c>
      <c r="G10486" t="s">
        <v>6439</v>
      </c>
      <c r="H10486">
        <v>50</v>
      </c>
      <c r="I10486">
        <v>157</v>
      </c>
      <c r="J10486" t="s">
        <v>6439</v>
      </c>
      <c r="K10486" s="26" t="s">
        <v>61</v>
      </c>
      <c r="L10486" t="s">
        <v>16280</v>
      </c>
      <c r="M10486" t="s">
        <v>1227</v>
      </c>
      <c r="N10486">
        <v>1</v>
      </c>
      <c r="O10486" t="str">
        <f t="shared" si="274"/>
        <v>Psq-C_001_E1</v>
      </c>
      <c r="P10486">
        <v>1</v>
      </c>
      <c r="Q10486" t="s">
        <v>65</v>
      </c>
      <c r="R10486">
        <v>100</v>
      </c>
      <c r="U10486" s="28">
        <v>1.2</v>
      </c>
      <c r="AQ10486" s="1">
        <v>44937</v>
      </c>
      <c r="AR10486">
        <v>2</v>
      </c>
      <c r="AS10486" t="s">
        <v>6439</v>
      </c>
    </row>
    <row r="10487" spans="1:45" hidden="1" x14ac:dyDescent="0.5">
      <c r="A10487" t="s">
        <v>16306</v>
      </c>
      <c r="B10487" t="s">
        <v>16307</v>
      </c>
      <c r="C10487" t="s">
        <v>7674</v>
      </c>
      <c r="D10487" s="1">
        <v>44915</v>
      </c>
      <c r="E10487" t="s">
        <v>11612</v>
      </c>
      <c r="F10487" s="1">
        <v>44936</v>
      </c>
      <c r="G10487" t="s">
        <v>6439</v>
      </c>
      <c r="H10487">
        <v>50</v>
      </c>
      <c r="I10487">
        <v>157</v>
      </c>
      <c r="J10487" t="s">
        <v>6439</v>
      </c>
      <c r="K10487" s="26" t="s">
        <v>61</v>
      </c>
      <c r="L10487" t="s">
        <v>16280</v>
      </c>
      <c r="M10487" t="s">
        <v>1227</v>
      </c>
      <c r="N10487">
        <v>1</v>
      </c>
      <c r="O10487" t="str">
        <f t="shared" si="274"/>
        <v>Psq-C_001_E1</v>
      </c>
      <c r="P10487">
        <v>2</v>
      </c>
      <c r="Q10487" t="s">
        <v>65</v>
      </c>
      <c r="R10487">
        <v>100</v>
      </c>
      <c r="U10487" s="28">
        <v>-1.2</v>
      </c>
      <c r="AQ10487" s="1">
        <v>44937</v>
      </c>
      <c r="AR10487">
        <v>2</v>
      </c>
      <c r="AS10487" t="s">
        <v>6439</v>
      </c>
    </row>
    <row r="10488" spans="1:45" hidden="1" x14ac:dyDescent="0.5">
      <c r="A10488" t="s">
        <v>16308</v>
      </c>
      <c r="B10488" t="s">
        <v>16309</v>
      </c>
      <c r="C10488" t="s">
        <v>7674</v>
      </c>
      <c r="D10488" s="1">
        <v>44915</v>
      </c>
      <c r="E10488" t="s">
        <v>11612</v>
      </c>
      <c r="F10488" s="1">
        <v>44936</v>
      </c>
      <c r="G10488" t="s">
        <v>6439</v>
      </c>
      <c r="H10488">
        <v>50</v>
      </c>
      <c r="I10488">
        <v>157</v>
      </c>
      <c r="J10488" t="s">
        <v>6439</v>
      </c>
      <c r="K10488" s="26" t="s">
        <v>61</v>
      </c>
      <c r="L10488" t="s">
        <v>16280</v>
      </c>
      <c r="M10488" t="s">
        <v>1227</v>
      </c>
      <c r="N10488">
        <v>1</v>
      </c>
      <c r="O10488" t="str">
        <f t="shared" si="274"/>
        <v>Psq-C_001_E1</v>
      </c>
      <c r="P10488">
        <v>3</v>
      </c>
      <c r="Q10488" t="s">
        <v>65</v>
      </c>
      <c r="R10488">
        <v>100</v>
      </c>
      <c r="U10488" s="28">
        <v>13.6</v>
      </c>
      <c r="AQ10488" s="1">
        <v>44937</v>
      </c>
      <c r="AR10488">
        <v>2</v>
      </c>
      <c r="AS10488" t="s">
        <v>6439</v>
      </c>
    </row>
    <row r="10489" spans="1:45" hidden="1" x14ac:dyDescent="0.5">
      <c r="A10489" t="s">
        <v>16310</v>
      </c>
      <c r="B10489" t="s">
        <v>16311</v>
      </c>
      <c r="C10489" t="s">
        <v>7674</v>
      </c>
      <c r="D10489" s="1">
        <v>44915</v>
      </c>
      <c r="E10489" t="s">
        <v>11612</v>
      </c>
      <c r="F10489" s="1">
        <v>44936</v>
      </c>
      <c r="G10489" t="s">
        <v>6439</v>
      </c>
      <c r="H10489">
        <v>50</v>
      </c>
      <c r="I10489">
        <v>157</v>
      </c>
      <c r="J10489" t="s">
        <v>6439</v>
      </c>
      <c r="K10489" s="26" t="s">
        <v>61</v>
      </c>
      <c r="L10489" t="s">
        <v>16280</v>
      </c>
      <c r="M10489" t="s">
        <v>1227</v>
      </c>
      <c r="N10489">
        <v>1</v>
      </c>
      <c r="O10489" t="str">
        <f t="shared" si="274"/>
        <v>Psq-C_001_E1</v>
      </c>
      <c r="P10489">
        <v>4</v>
      </c>
      <c r="Q10489" t="s">
        <v>65</v>
      </c>
      <c r="R10489">
        <v>100</v>
      </c>
      <c r="U10489" s="28">
        <v>15.9</v>
      </c>
      <c r="AQ10489" s="1">
        <v>44937</v>
      </c>
      <c r="AR10489">
        <v>2</v>
      </c>
      <c r="AS10489" t="s">
        <v>6439</v>
      </c>
    </row>
    <row r="10490" spans="1:45" hidden="1" x14ac:dyDescent="0.5">
      <c r="A10490" t="s">
        <v>16312</v>
      </c>
      <c r="B10490" t="s">
        <v>16313</v>
      </c>
      <c r="C10490" t="s">
        <v>7674</v>
      </c>
      <c r="D10490" s="1">
        <v>44915</v>
      </c>
      <c r="E10490" t="s">
        <v>11612</v>
      </c>
      <c r="F10490" s="1">
        <v>44936</v>
      </c>
      <c r="G10490" t="s">
        <v>11758</v>
      </c>
      <c r="H10490">
        <v>50</v>
      </c>
      <c r="I10490">
        <v>157</v>
      </c>
      <c r="J10490" t="s">
        <v>6439</v>
      </c>
      <c r="K10490" s="26" t="s">
        <v>61</v>
      </c>
      <c r="L10490" t="s">
        <v>16280</v>
      </c>
      <c r="M10490" t="s">
        <v>1227</v>
      </c>
      <c r="N10490">
        <v>1</v>
      </c>
      <c r="O10490" t="str">
        <f t="shared" si="274"/>
        <v>Psq-C_001_E1</v>
      </c>
      <c r="P10490">
        <v>5</v>
      </c>
      <c r="Q10490" t="s">
        <v>65</v>
      </c>
      <c r="R10490">
        <v>100</v>
      </c>
      <c r="U10490" s="28">
        <v>10.1</v>
      </c>
      <c r="AQ10490" s="1">
        <v>44937</v>
      </c>
      <c r="AR10490">
        <v>2</v>
      </c>
      <c r="AS10490" t="s">
        <v>6439</v>
      </c>
    </row>
    <row r="10491" spans="1:45" hidden="1" x14ac:dyDescent="0.5">
      <c r="A10491" t="s">
        <v>16314</v>
      </c>
      <c r="B10491" t="s">
        <v>16315</v>
      </c>
      <c r="C10491" t="s">
        <v>7674</v>
      </c>
      <c r="D10491" s="1">
        <v>44915</v>
      </c>
      <c r="E10491" t="s">
        <v>11612</v>
      </c>
      <c r="F10491" s="1">
        <v>44936</v>
      </c>
      <c r="G10491" t="s">
        <v>11758</v>
      </c>
      <c r="H10491">
        <v>50</v>
      </c>
      <c r="I10491">
        <v>157</v>
      </c>
      <c r="J10491" t="s">
        <v>6439</v>
      </c>
      <c r="K10491" s="26" t="s">
        <v>61</v>
      </c>
      <c r="L10491" t="s">
        <v>16280</v>
      </c>
      <c r="M10491" t="s">
        <v>1227</v>
      </c>
      <c r="N10491">
        <v>1</v>
      </c>
      <c r="O10491" t="str">
        <f t="shared" si="274"/>
        <v>Psq-C_001_E1</v>
      </c>
      <c r="P10491">
        <v>6</v>
      </c>
      <c r="Q10491" t="s">
        <v>65</v>
      </c>
      <c r="R10491">
        <v>100</v>
      </c>
      <c r="U10491" s="28">
        <v>16.399999999999999</v>
      </c>
      <c r="AQ10491" s="1">
        <v>44937</v>
      </c>
      <c r="AR10491">
        <v>2</v>
      </c>
      <c r="AS10491" t="s">
        <v>6439</v>
      </c>
    </row>
    <row r="10492" spans="1:45" hidden="1" x14ac:dyDescent="0.5">
      <c r="A10492" t="s">
        <v>16316</v>
      </c>
      <c r="B10492" t="s">
        <v>16317</v>
      </c>
      <c r="C10492" t="s">
        <v>7674</v>
      </c>
      <c r="D10492" s="1">
        <v>44915</v>
      </c>
      <c r="E10492" t="s">
        <v>11612</v>
      </c>
      <c r="F10492" s="1">
        <v>44936</v>
      </c>
      <c r="G10492" t="s">
        <v>6439</v>
      </c>
      <c r="H10492">
        <v>50</v>
      </c>
      <c r="I10492">
        <v>157</v>
      </c>
      <c r="J10492" t="s">
        <v>6439</v>
      </c>
      <c r="K10492" s="26" t="s">
        <v>61</v>
      </c>
      <c r="L10492" t="s">
        <v>16280</v>
      </c>
      <c r="M10492" t="s">
        <v>1227</v>
      </c>
      <c r="N10492">
        <v>1</v>
      </c>
      <c r="O10492" t="str">
        <f t="shared" si="274"/>
        <v>Psq-C_001_E1</v>
      </c>
      <c r="P10492">
        <v>7</v>
      </c>
      <c r="Q10492" t="s">
        <v>65</v>
      </c>
      <c r="R10492">
        <v>100</v>
      </c>
      <c r="U10492" s="28">
        <v>11.9</v>
      </c>
      <c r="AQ10492" s="1">
        <v>44937</v>
      </c>
      <c r="AR10492">
        <v>2</v>
      </c>
      <c r="AS10492" t="s">
        <v>6439</v>
      </c>
    </row>
    <row r="10493" spans="1:45" hidden="1" x14ac:dyDescent="0.5">
      <c r="A10493" t="s">
        <v>16318</v>
      </c>
      <c r="B10493" t="s">
        <v>16319</v>
      </c>
      <c r="C10493" t="s">
        <v>7674</v>
      </c>
      <c r="D10493" s="1">
        <v>44915</v>
      </c>
      <c r="E10493" t="s">
        <v>11612</v>
      </c>
      <c r="F10493" s="1">
        <v>44936</v>
      </c>
      <c r="G10493" t="s">
        <v>6439</v>
      </c>
      <c r="H10493">
        <v>50</v>
      </c>
      <c r="I10493">
        <v>157</v>
      </c>
      <c r="J10493" t="s">
        <v>6439</v>
      </c>
      <c r="K10493" s="26" t="s">
        <v>61</v>
      </c>
      <c r="L10493" t="s">
        <v>16280</v>
      </c>
      <c r="M10493" t="s">
        <v>1227</v>
      </c>
      <c r="N10493">
        <v>1</v>
      </c>
      <c r="O10493" t="str">
        <f t="shared" si="274"/>
        <v>Psq-C_001_E1</v>
      </c>
      <c r="P10493">
        <v>8</v>
      </c>
      <c r="Q10493" t="s">
        <v>65</v>
      </c>
      <c r="R10493">
        <v>100</v>
      </c>
      <c r="U10493" s="28">
        <v>1.3</v>
      </c>
      <c r="AQ10493" s="1">
        <v>44937</v>
      </c>
      <c r="AR10493">
        <v>2</v>
      </c>
      <c r="AS10493" t="s">
        <v>6439</v>
      </c>
    </row>
    <row r="10494" spans="1:45" hidden="1" x14ac:dyDescent="0.5">
      <c r="A10494" t="s">
        <v>16320</v>
      </c>
      <c r="B10494" t="s">
        <v>16321</v>
      </c>
      <c r="C10494" t="s">
        <v>7674</v>
      </c>
      <c r="D10494" s="1">
        <v>44915</v>
      </c>
      <c r="E10494" t="s">
        <v>11612</v>
      </c>
      <c r="F10494" s="1">
        <v>44936</v>
      </c>
      <c r="G10494" t="s">
        <v>6439</v>
      </c>
      <c r="H10494">
        <v>50</v>
      </c>
      <c r="I10494">
        <v>157</v>
      </c>
      <c r="J10494" t="s">
        <v>6439</v>
      </c>
      <c r="K10494" s="26" t="s">
        <v>61</v>
      </c>
      <c r="L10494" t="s">
        <v>16280</v>
      </c>
      <c r="M10494" t="s">
        <v>1227</v>
      </c>
      <c r="N10494">
        <v>1</v>
      </c>
      <c r="O10494" t="str">
        <f t="shared" si="274"/>
        <v>Psq-C_001_E1</v>
      </c>
      <c r="P10494">
        <v>9</v>
      </c>
      <c r="Q10494" t="s">
        <v>65</v>
      </c>
      <c r="R10494">
        <v>100</v>
      </c>
      <c r="U10494" s="28">
        <v>4.4000000000000004</v>
      </c>
      <c r="AQ10494" s="1">
        <v>44937</v>
      </c>
      <c r="AR10494">
        <v>2</v>
      </c>
      <c r="AS10494" t="s">
        <v>6439</v>
      </c>
    </row>
    <row r="10495" spans="1:45" hidden="1" x14ac:dyDescent="0.5">
      <c r="A10495" t="s">
        <v>16322</v>
      </c>
      <c r="B10495" t="s">
        <v>16323</v>
      </c>
      <c r="C10495" t="s">
        <v>7674</v>
      </c>
      <c r="D10495" s="1">
        <v>44915</v>
      </c>
      <c r="E10495" t="s">
        <v>11612</v>
      </c>
      <c r="F10495" s="1">
        <v>44936</v>
      </c>
      <c r="G10495" t="s">
        <v>6439</v>
      </c>
      <c r="H10495">
        <v>50</v>
      </c>
      <c r="I10495">
        <v>157</v>
      </c>
      <c r="J10495" t="s">
        <v>6439</v>
      </c>
      <c r="K10495" s="26" t="s">
        <v>61</v>
      </c>
      <c r="L10495" t="s">
        <v>16280</v>
      </c>
      <c r="M10495" t="s">
        <v>1227</v>
      </c>
      <c r="N10495">
        <v>1</v>
      </c>
      <c r="O10495" t="str">
        <f t="shared" si="274"/>
        <v>Psq-C_001_E1</v>
      </c>
      <c r="P10495">
        <v>10</v>
      </c>
      <c r="Q10495" t="s">
        <v>65</v>
      </c>
      <c r="R10495">
        <v>100</v>
      </c>
      <c r="U10495" s="28">
        <v>5.5</v>
      </c>
      <c r="AQ10495" s="1">
        <v>44937</v>
      </c>
      <c r="AR10495">
        <v>2</v>
      </c>
      <c r="AS10495" t="s">
        <v>6439</v>
      </c>
    </row>
    <row r="10496" spans="1:45" hidden="1" x14ac:dyDescent="0.5">
      <c r="A10496" t="s">
        <v>16324</v>
      </c>
      <c r="B10496" t="s">
        <v>16325</v>
      </c>
      <c r="C10496" t="s">
        <v>7674</v>
      </c>
      <c r="D10496" s="1">
        <v>44915</v>
      </c>
      <c r="E10496" t="s">
        <v>11612</v>
      </c>
      <c r="F10496" s="1">
        <v>44936</v>
      </c>
      <c r="G10496" t="s">
        <v>6439</v>
      </c>
      <c r="H10496">
        <v>50</v>
      </c>
      <c r="I10496">
        <v>157</v>
      </c>
      <c r="J10496" t="s">
        <v>6439</v>
      </c>
      <c r="K10496" s="26" t="s">
        <v>61</v>
      </c>
      <c r="L10496" t="s">
        <v>16280</v>
      </c>
      <c r="M10496" t="s">
        <v>1227</v>
      </c>
      <c r="N10496">
        <v>1</v>
      </c>
      <c r="O10496" t="str">
        <f t="shared" si="274"/>
        <v>Psq-C_001_E1</v>
      </c>
      <c r="P10496">
        <v>11</v>
      </c>
      <c r="Q10496" t="s">
        <v>65</v>
      </c>
      <c r="R10496">
        <v>100</v>
      </c>
      <c r="U10496" s="28">
        <v>19.7</v>
      </c>
      <c r="AQ10496" s="1">
        <v>44937</v>
      </c>
      <c r="AR10496">
        <v>2</v>
      </c>
      <c r="AS10496" t="s">
        <v>6439</v>
      </c>
    </row>
    <row r="10497" spans="1:45" hidden="1" x14ac:dyDescent="0.5">
      <c r="A10497" t="s">
        <v>16326</v>
      </c>
      <c r="B10497" t="s">
        <v>16327</v>
      </c>
      <c r="C10497" t="s">
        <v>7674</v>
      </c>
      <c r="D10497" s="1">
        <v>44915</v>
      </c>
      <c r="E10497" t="s">
        <v>11612</v>
      </c>
      <c r="F10497" s="1">
        <v>44936</v>
      </c>
      <c r="G10497" t="s">
        <v>6439</v>
      </c>
      <c r="H10497">
        <v>50</v>
      </c>
      <c r="I10497">
        <v>157</v>
      </c>
      <c r="J10497" t="s">
        <v>6439</v>
      </c>
      <c r="K10497" s="26" t="s">
        <v>61</v>
      </c>
      <c r="L10497" t="s">
        <v>16280</v>
      </c>
      <c r="M10497" t="s">
        <v>1227</v>
      </c>
      <c r="N10497">
        <v>1</v>
      </c>
      <c r="O10497" t="str">
        <f t="shared" si="274"/>
        <v>Psq-C_001_E1</v>
      </c>
      <c r="P10497">
        <v>12</v>
      </c>
      <c r="Q10497" t="s">
        <v>65</v>
      </c>
      <c r="R10497">
        <v>100</v>
      </c>
      <c r="U10497" s="28">
        <v>0.5</v>
      </c>
      <c r="AQ10497" s="1">
        <v>44937</v>
      </c>
      <c r="AR10497">
        <v>2</v>
      </c>
      <c r="AS10497" t="s">
        <v>6439</v>
      </c>
    </row>
    <row r="10498" spans="1:45" hidden="1" x14ac:dyDescent="0.5">
      <c r="A10498" t="s">
        <v>16328</v>
      </c>
      <c r="B10498" t="s">
        <v>16329</v>
      </c>
      <c r="C10498" t="s">
        <v>7674</v>
      </c>
      <c r="D10498" s="1">
        <v>44915</v>
      </c>
      <c r="E10498" t="s">
        <v>11612</v>
      </c>
      <c r="F10498" s="1">
        <v>44936</v>
      </c>
      <c r="G10498" t="s">
        <v>6439</v>
      </c>
      <c r="H10498">
        <v>50</v>
      </c>
      <c r="I10498">
        <v>157</v>
      </c>
      <c r="J10498" t="s">
        <v>6439</v>
      </c>
      <c r="K10498" s="26" t="s">
        <v>61</v>
      </c>
      <c r="L10498" t="s">
        <v>16280</v>
      </c>
      <c r="M10498" t="s">
        <v>1227</v>
      </c>
      <c r="N10498">
        <v>1</v>
      </c>
      <c r="O10498" t="str">
        <f t="shared" si="274"/>
        <v>Psq-C_001_E1</v>
      </c>
      <c r="P10498">
        <v>1</v>
      </c>
      <c r="Q10498" t="s">
        <v>63</v>
      </c>
      <c r="R10498">
        <v>100</v>
      </c>
      <c r="U10498" s="28">
        <v>20.8</v>
      </c>
      <c r="AQ10498" s="1">
        <v>44937</v>
      </c>
      <c r="AR10498">
        <v>2</v>
      </c>
      <c r="AS10498" t="s">
        <v>6439</v>
      </c>
    </row>
    <row r="10499" spans="1:45" hidden="1" x14ac:dyDescent="0.5">
      <c r="A10499" t="s">
        <v>16330</v>
      </c>
      <c r="B10499" t="s">
        <v>16331</v>
      </c>
      <c r="C10499" t="s">
        <v>7674</v>
      </c>
      <c r="D10499" s="1">
        <v>44915</v>
      </c>
      <c r="E10499" t="s">
        <v>11612</v>
      </c>
      <c r="F10499" s="1">
        <v>44936</v>
      </c>
      <c r="G10499" t="s">
        <v>6439</v>
      </c>
      <c r="H10499">
        <v>50</v>
      </c>
      <c r="I10499">
        <v>157</v>
      </c>
      <c r="J10499" t="s">
        <v>6439</v>
      </c>
      <c r="K10499" s="26" t="s">
        <v>61</v>
      </c>
      <c r="L10499" t="s">
        <v>16280</v>
      </c>
      <c r="M10499" t="s">
        <v>1227</v>
      </c>
      <c r="N10499">
        <v>1</v>
      </c>
      <c r="O10499" t="str">
        <f t="shared" si="274"/>
        <v>Psq-C_001_E1</v>
      </c>
      <c r="P10499">
        <v>2</v>
      </c>
      <c r="Q10499" t="s">
        <v>63</v>
      </c>
      <c r="R10499">
        <v>100</v>
      </c>
      <c r="U10499" s="28">
        <v>4.7</v>
      </c>
      <c r="AQ10499" s="1">
        <v>44937</v>
      </c>
      <c r="AR10499">
        <v>2</v>
      </c>
      <c r="AS10499" t="s">
        <v>6439</v>
      </c>
    </row>
    <row r="10500" spans="1:45" hidden="1" x14ac:dyDescent="0.5">
      <c r="A10500" t="s">
        <v>16332</v>
      </c>
      <c r="B10500" t="s">
        <v>16333</v>
      </c>
      <c r="C10500" t="s">
        <v>7674</v>
      </c>
      <c r="D10500" s="1">
        <v>44915</v>
      </c>
      <c r="E10500" t="s">
        <v>11612</v>
      </c>
      <c r="F10500" s="1">
        <v>44936</v>
      </c>
      <c r="G10500" t="s">
        <v>11758</v>
      </c>
      <c r="H10500">
        <v>50</v>
      </c>
      <c r="I10500">
        <v>157</v>
      </c>
      <c r="J10500" t="s">
        <v>6439</v>
      </c>
      <c r="K10500" s="26" t="s">
        <v>61</v>
      </c>
      <c r="L10500" t="s">
        <v>16280</v>
      </c>
      <c r="M10500" t="s">
        <v>1227</v>
      </c>
      <c r="N10500">
        <v>1</v>
      </c>
      <c r="O10500" t="str">
        <f t="shared" si="274"/>
        <v>Psq-C_001_E1</v>
      </c>
      <c r="P10500">
        <v>3</v>
      </c>
      <c r="Q10500" t="s">
        <v>63</v>
      </c>
      <c r="R10500">
        <v>100</v>
      </c>
      <c r="U10500" s="28">
        <v>-0.1</v>
      </c>
      <c r="AQ10500" s="1">
        <v>44937</v>
      </c>
      <c r="AR10500">
        <v>2</v>
      </c>
      <c r="AS10500" t="s">
        <v>6439</v>
      </c>
    </row>
    <row r="10501" spans="1:45" hidden="1" x14ac:dyDescent="0.5">
      <c r="A10501" t="s">
        <v>16334</v>
      </c>
      <c r="B10501" t="s">
        <v>16335</v>
      </c>
      <c r="C10501" t="s">
        <v>7674</v>
      </c>
      <c r="D10501" s="1">
        <v>44915</v>
      </c>
      <c r="E10501" t="s">
        <v>11612</v>
      </c>
      <c r="F10501" s="1">
        <v>44936</v>
      </c>
      <c r="G10501" t="s">
        <v>11758</v>
      </c>
      <c r="H10501">
        <v>50</v>
      </c>
      <c r="I10501">
        <v>157</v>
      </c>
      <c r="J10501" t="s">
        <v>6439</v>
      </c>
      <c r="K10501" s="26" t="s">
        <v>61</v>
      </c>
      <c r="L10501" t="s">
        <v>16280</v>
      </c>
      <c r="M10501" t="s">
        <v>1227</v>
      </c>
      <c r="N10501">
        <v>1</v>
      </c>
      <c r="O10501" t="str">
        <f t="shared" si="274"/>
        <v>Psq-C_001_E1</v>
      </c>
      <c r="P10501">
        <v>4</v>
      </c>
      <c r="Q10501" t="s">
        <v>63</v>
      </c>
      <c r="R10501">
        <v>100</v>
      </c>
      <c r="U10501" s="28">
        <v>2.1</v>
      </c>
      <c r="AQ10501" s="1">
        <v>44937</v>
      </c>
      <c r="AR10501">
        <v>2</v>
      </c>
      <c r="AS10501" t="s">
        <v>6439</v>
      </c>
    </row>
    <row r="10502" spans="1:45" hidden="1" x14ac:dyDescent="0.5">
      <c r="A10502" t="s">
        <v>16336</v>
      </c>
      <c r="B10502" t="s">
        <v>16337</v>
      </c>
      <c r="C10502" t="s">
        <v>7674</v>
      </c>
      <c r="D10502" s="1">
        <v>44915</v>
      </c>
      <c r="E10502" t="s">
        <v>11612</v>
      </c>
      <c r="F10502" s="1">
        <v>44936</v>
      </c>
      <c r="G10502" t="s">
        <v>6439</v>
      </c>
      <c r="H10502">
        <v>50</v>
      </c>
      <c r="I10502">
        <v>157</v>
      </c>
      <c r="J10502" t="s">
        <v>6439</v>
      </c>
      <c r="K10502" s="26" t="s">
        <v>61</v>
      </c>
      <c r="L10502" t="s">
        <v>16280</v>
      </c>
      <c r="M10502" t="s">
        <v>1227</v>
      </c>
      <c r="N10502">
        <v>1</v>
      </c>
      <c r="O10502" t="str">
        <f t="shared" si="274"/>
        <v>Psq-C_001_E1</v>
      </c>
      <c r="P10502">
        <v>5</v>
      </c>
      <c r="Q10502" t="s">
        <v>63</v>
      </c>
      <c r="R10502">
        <v>100</v>
      </c>
      <c r="U10502" s="28">
        <v>2.1</v>
      </c>
      <c r="AQ10502" s="1">
        <v>44937</v>
      </c>
      <c r="AR10502">
        <v>2</v>
      </c>
      <c r="AS10502" t="s">
        <v>6439</v>
      </c>
    </row>
    <row r="10503" spans="1:45" hidden="1" x14ac:dyDescent="0.5">
      <c r="A10503" t="s">
        <v>16338</v>
      </c>
      <c r="B10503" t="s">
        <v>16339</v>
      </c>
      <c r="C10503" t="s">
        <v>7674</v>
      </c>
      <c r="D10503" s="1">
        <v>44915</v>
      </c>
      <c r="E10503" t="s">
        <v>11612</v>
      </c>
      <c r="F10503" s="1">
        <v>44936</v>
      </c>
      <c r="G10503" t="s">
        <v>6439</v>
      </c>
      <c r="H10503">
        <v>50</v>
      </c>
      <c r="I10503">
        <v>157</v>
      </c>
      <c r="J10503" t="s">
        <v>6439</v>
      </c>
      <c r="K10503" s="26" t="s">
        <v>61</v>
      </c>
      <c r="L10503" t="s">
        <v>16280</v>
      </c>
      <c r="M10503" t="s">
        <v>1227</v>
      </c>
      <c r="N10503">
        <v>1</v>
      </c>
      <c r="O10503" t="str">
        <f t="shared" si="274"/>
        <v>Psq-C_001_E1</v>
      </c>
      <c r="P10503">
        <v>6</v>
      </c>
      <c r="Q10503" t="s">
        <v>63</v>
      </c>
      <c r="R10503">
        <v>100</v>
      </c>
      <c r="U10503" s="28">
        <v>6.8</v>
      </c>
      <c r="AQ10503" s="1">
        <v>44937</v>
      </c>
      <c r="AR10503">
        <v>2</v>
      </c>
      <c r="AS10503" t="s">
        <v>6439</v>
      </c>
    </row>
    <row r="10504" spans="1:45" hidden="1" x14ac:dyDescent="0.5">
      <c r="A10504" t="s">
        <v>16340</v>
      </c>
      <c r="B10504" t="s">
        <v>16341</v>
      </c>
      <c r="C10504" t="s">
        <v>7674</v>
      </c>
      <c r="D10504" s="1">
        <v>44915</v>
      </c>
      <c r="E10504" t="s">
        <v>11612</v>
      </c>
      <c r="F10504" s="1">
        <v>44936</v>
      </c>
      <c r="G10504" t="s">
        <v>6439</v>
      </c>
      <c r="H10504">
        <v>50</v>
      </c>
      <c r="I10504">
        <v>157</v>
      </c>
      <c r="J10504" t="s">
        <v>6439</v>
      </c>
      <c r="K10504" s="26" t="s">
        <v>61</v>
      </c>
      <c r="L10504" t="s">
        <v>16280</v>
      </c>
      <c r="M10504" t="s">
        <v>1227</v>
      </c>
      <c r="N10504">
        <v>1</v>
      </c>
      <c r="O10504" t="str">
        <f t="shared" si="274"/>
        <v>Psq-C_001_E1</v>
      </c>
      <c r="P10504">
        <v>7</v>
      </c>
      <c r="Q10504" t="s">
        <v>63</v>
      </c>
      <c r="R10504">
        <v>100</v>
      </c>
      <c r="U10504" s="28">
        <v>3.4</v>
      </c>
      <c r="AQ10504" s="1">
        <v>44937</v>
      </c>
      <c r="AR10504">
        <v>2</v>
      </c>
      <c r="AS10504" t="s">
        <v>6439</v>
      </c>
    </row>
    <row r="10505" spans="1:45" hidden="1" x14ac:dyDescent="0.5">
      <c r="A10505" t="s">
        <v>16342</v>
      </c>
      <c r="B10505" t="s">
        <v>16343</v>
      </c>
      <c r="C10505" t="s">
        <v>7674</v>
      </c>
      <c r="D10505" s="1">
        <v>44915</v>
      </c>
      <c r="E10505" t="s">
        <v>11612</v>
      </c>
      <c r="F10505" s="1">
        <v>44936</v>
      </c>
      <c r="G10505" t="s">
        <v>6439</v>
      </c>
      <c r="H10505">
        <v>50</v>
      </c>
      <c r="I10505">
        <v>157</v>
      </c>
      <c r="J10505" t="s">
        <v>6439</v>
      </c>
      <c r="K10505" s="26" t="s">
        <v>61</v>
      </c>
      <c r="L10505" t="s">
        <v>16280</v>
      </c>
      <c r="M10505" t="s">
        <v>1227</v>
      </c>
      <c r="N10505">
        <v>1</v>
      </c>
      <c r="O10505" t="str">
        <f t="shared" si="274"/>
        <v>Psq-C_001_E1</v>
      </c>
      <c r="P10505">
        <v>8</v>
      </c>
      <c r="Q10505" t="s">
        <v>63</v>
      </c>
      <c r="R10505">
        <v>100</v>
      </c>
      <c r="U10505" s="28">
        <v>2.1</v>
      </c>
      <c r="AQ10505" s="1">
        <v>44937</v>
      </c>
      <c r="AR10505">
        <v>2</v>
      </c>
      <c r="AS10505" t="s">
        <v>6439</v>
      </c>
    </row>
    <row r="10506" spans="1:45" hidden="1" x14ac:dyDescent="0.5">
      <c r="A10506" t="s">
        <v>16344</v>
      </c>
      <c r="B10506" t="s">
        <v>16345</v>
      </c>
      <c r="C10506" t="s">
        <v>7674</v>
      </c>
      <c r="D10506" s="1">
        <v>44915</v>
      </c>
      <c r="E10506" t="s">
        <v>11612</v>
      </c>
      <c r="F10506" s="1">
        <v>44936</v>
      </c>
      <c r="G10506" t="s">
        <v>6439</v>
      </c>
      <c r="H10506">
        <v>50</v>
      </c>
      <c r="I10506">
        <v>157</v>
      </c>
      <c r="J10506" t="s">
        <v>6439</v>
      </c>
      <c r="K10506" s="26" t="s">
        <v>61</v>
      </c>
      <c r="L10506" t="s">
        <v>16280</v>
      </c>
      <c r="M10506" t="s">
        <v>1227</v>
      </c>
      <c r="N10506">
        <v>1</v>
      </c>
      <c r="O10506" t="str">
        <f t="shared" ref="O10506:O10569" si="275">L10506&amp;"_E1"</f>
        <v>Psq-C_001_E1</v>
      </c>
      <c r="P10506">
        <v>9</v>
      </c>
      <c r="Q10506" t="s">
        <v>63</v>
      </c>
      <c r="R10506">
        <v>100</v>
      </c>
      <c r="U10506" s="28">
        <v>7.6</v>
      </c>
      <c r="AQ10506" s="1">
        <v>44937</v>
      </c>
      <c r="AR10506">
        <v>2</v>
      </c>
      <c r="AS10506" t="s">
        <v>6439</v>
      </c>
    </row>
    <row r="10507" spans="1:45" hidden="1" x14ac:dyDescent="0.5">
      <c r="A10507" t="s">
        <v>16346</v>
      </c>
      <c r="B10507" t="s">
        <v>16347</v>
      </c>
      <c r="C10507" t="s">
        <v>7674</v>
      </c>
      <c r="D10507" s="1">
        <v>44915</v>
      </c>
      <c r="E10507" t="s">
        <v>11612</v>
      </c>
      <c r="F10507" s="1">
        <v>44936</v>
      </c>
      <c r="G10507" t="s">
        <v>6439</v>
      </c>
      <c r="H10507">
        <v>50</v>
      </c>
      <c r="I10507">
        <v>157</v>
      </c>
      <c r="J10507" t="s">
        <v>6439</v>
      </c>
      <c r="K10507" s="26" t="s">
        <v>61</v>
      </c>
      <c r="L10507" t="s">
        <v>16280</v>
      </c>
      <c r="M10507" t="s">
        <v>1227</v>
      </c>
      <c r="N10507">
        <v>1</v>
      </c>
      <c r="O10507" t="str">
        <f t="shared" si="275"/>
        <v>Psq-C_001_E1</v>
      </c>
      <c r="P10507">
        <v>10</v>
      </c>
      <c r="Q10507" t="s">
        <v>63</v>
      </c>
      <c r="R10507">
        <v>100</v>
      </c>
      <c r="U10507" s="28">
        <v>3.7</v>
      </c>
      <c r="AQ10507" s="1">
        <v>44937</v>
      </c>
      <c r="AR10507">
        <v>2</v>
      </c>
      <c r="AS10507" t="s">
        <v>6439</v>
      </c>
    </row>
    <row r="10508" spans="1:45" hidden="1" x14ac:dyDescent="0.5">
      <c r="A10508" t="s">
        <v>16348</v>
      </c>
      <c r="B10508" t="s">
        <v>16349</v>
      </c>
      <c r="C10508" t="s">
        <v>7674</v>
      </c>
      <c r="D10508" s="1">
        <v>44915</v>
      </c>
      <c r="E10508" t="s">
        <v>11612</v>
      </c>
      <c r="F10508" s="1">
        <v>44936</v>
      </c>
      <c r="G10508" t="s">
        <v>6439</v>
      </c>
      <c r="H10508">
        <v>50</v>
      </c>
      <c r="I10508">
        <v>157</v>
      </c>
      <c r="J10508" t="s">
        <v>6439</v>
      </c>
      <c r="K10508" s="26" t="s">
        <v>61</v>
      </c>
      <c r="L10508" t="s">
        <v>16280</v>
      </c>
      <c r="M10508" t="s">
        <v>1227</v>
      </c>
      <c r="N10508">
        <v>1</v>
      </c>
      <c r="O10508" t="str">
        <f t="shared" si="275"/>
        <v>Psq-C_001_E1</v>
      </c>
      <c r="P10508">
        <v>11</v>
      </c>
      <c r="Q10508" t="s">
        <v>63</v>
      </c>
      <c r="R10508">
        <v>100</v>
      </c>
      <c r="U10508" s="28">
        <v>0.6</v>
      </c>
      <c r="AQ10508" s="1">
        <v>44937</v>
      </c>
      <c r="AR10508">
        <v>2</v>
      </c>
      <c r="AS10508" t="s">
        <v>6439</v>
      </c>
    </row>
    <row r="10509" spans="1:45" hidden="1" x14ac:dyDescent="0.5">
      <c r="A10509" t="s">
        <v>16350</v>
      </c>
      <c r="B10509" t="s">
        <v>16351</v>
      </c>
      <c r="C10509" t="s">
        <v>7674</v>
      </c>
      <c r="D10509" s="1">
        <v>44915</v>
      </c>
      <c r="E10509" t="s">
        <v>11612</v>
      </c>
      <c r="F10509" s="1">
        <v>44936</v>
      </c>
      <c r="G10509" t="s">
        <v>6439</v>
      </c>
      <c r="H10509">
        <v>50</v>
      </c>
      <c r="I10509">
        <v>157</v>
      </c>
      <c r="J10509" t="s">
        <v>6439</v>
      </c>
      <c r="K10509" s="26" t="s">
        <v>61</v>
      </c>
      <c r="L10509" t="s">
        <v>16280</v>
      </c>
      <c r="M10509" t="s">
        <v>1227</v>
      </c>
      <c r="N10509">
        <v>1</v>
      </c>
      <c r="O10509" t="str">
        <f t="shared" si="275"/>
        <v>Psq-C_001_E1</v>
      </c>
      <c r="P10509">
        <v>12</v>
      </c>
      <c r="Q10509" t="s">
        <v>63</v>
      </c>
      <c r="R10509">
        <v>100</v>
      </c>
      <c r="U10509" s="28">
        <v>5.8</v>
      </c>
      <c r="AQ10509" s="1">
        <v>44937</v>
      </c>
      <c r="AR10509">
        <v>2</v>
      </c>
      <c r="AS10509" t="s">
        <v>6439</v>
      </c>
    </row>
    <row r="10510" spans="1:45" hidden="1" x14ac:dyDescent="0.5">
      <c r="A10510" t="s">
        <v>16352</v>
      </c>
      <c r="B10510" t="s">
        <v>16353</v>
      </c>
      <c r="C10510" t="s">
        <v>7674</v>
      </c>
      <c r="D10510" s="1">
        <v>44915</v>
      </c>
      <c r="E10510" t="s">
        <v>11612</v>
      </c>
      <c r="F10510" s="1">
        <v>44936</v>
      </c>
      <c r="G10510" t="s">
        <v>11758</v>
      </c>
      <c r="H10510">
        <v>50</v>
      </c>
      <c r="I10510">
        <v>157</v>
      </c>
      <c r="J10510" t="s">
        <v>6439</v>
      </c>
      <c r="K10510" s="26" t="s">
        <v>61</v>
      </c>
      <c r="L10510" t="s">
        <v>16280</v>
      </c>
      <c r="M10510" t="s">
        <v>1227</v>
      </c>
      <c r="N10510">
        <v>1</v>
      </c>
      <c r="O10510" t="str">
        <f t="shared" si="275"/>
        <v>Psq-C_001_E1</v>
      </c>
      <c r="P10510">
        <v>1</v>
      </c>
      <c r="Q10510" t="s">
        <v>60</v>
      </c>
      <c r="R10510">
        <v>100</v>
      </c>
      <c r="U10510" s="28">
        <v>2.8</v>
      </c>
      <c r="AQ10510" s="1">
        <v>44937</v>
      </c>
      <c r="AR10510">
        <v>2</v>
      </c>
      <c r="AS10510" t="s">
        <v>6439</v>
      </c>
    </row>
    <row r="10511" spans="1:45" hidden="1" x14ac:dyDescent="0.5">
      <c r="A10511" t="s">
        <v>16354</v>
      </c>
      <c r="B10511" t="s">
        <v>16355</v>
      </c>
      <c r="C10511" t="s">
        <v>7674</v>
      </c>
      <c r="D10511" s="1">
        <v>44915</v>
      </c>
      <c r="E10511" t="s">
        <v>11612</v>
      </c>
      <c r="F10511" s="1">
        <v>44936</v>
      </c>
      <c r="G10511" t="s">
        <v>11758</v>
      </c>
      <c r="H10511">
        <v>50</v>
      </c>
      <c r="I10511">
        <v>157</v>
      </c>
      <c r="J10511" t="s">
        <v>6439</v>
      </c>
      <c r="K10511" s="26" t="s">
        <v>61</v>
      </c>
      <c r="L10511" t="s">
        <v>16280</v>
      </c>
      <c r="M10511" t="s">
        <v>1227</v>
      </c>
      <c r="N10511">
        <v>1</v>
      </c>
      <c r="O10511" t="str">
        <f t="shared" si="275"/>
        <v>Psq-C_001_E1</v>
      </c>
      <c r="P10511">
        <v>2</v>
      </c>
      <c r="Q10511" t="s">
        <v>60</v>
      </c>
      <c r="R10511">
        <v>100</v>
      </c>
      <c r="U10511" s="28">
        <v>0.6</v>
      </c>
      <c r="AQ10511" s="1">
        <v>44937</v>
      </c>
      <c r="AR10511">
        <v>2</v>
      </c>
      <c r="AS10511" t="s">
        <v>6439</v>
      </c>
    </row>
    <row r="10512" spans="1:45" hidden="1" x14ac:dyDescent="0.5">
      <c r="A10512" t="s">
        <v>16356</v>
      </c>
      <c r="B10512" t="s">
        <v>16357</v>
      </c>
      <c r="C10512" t="s">
        <v>7674</v>
      </c>
      <c r="D10512" s="1">
        <v>44915</v>
      </c>
      <c r="E10512" t="s">
        <v>11612</v>
      </c>
      <c r="F10512" s="1">
        <v>44936</v>
      </c>
      <c r="G10512" t="s">
        <v>6439</v>
      </c>
      <c r="H10512">
        <v>50</v>
      </c>
      <c r="I10512">
        <v>157</v>
      </c>
      <c r="J10512" t="s">
        <v>6439</v>
      </c>
      <c r="K10512" s="26" t="s">
        <v>61</v>
      </c>
      <c r="L10512" t="s">
        <v>16280</v>
      </c>
      <c r="M10512" t="s">
        <v>1227</v>
      </c>
      <c r="N10512">
        <v>1</v>
      </c>
      <c r="O10512" t="str">
        <f t="shared" si="275"/>
        <v>Psq-C_001_E1</v>
      </c>
      <c r="P10512">
        <v>3</v>
      </c>
      <c r="Q10512" t="s">
        <v>60</v>
      </c>
      <c r="R10512">
        <v>100</v>
      </c>
      <c r="U10512" s="28">
        <v>-1.2</v>
      </c>
      <c r="AQ10512" s="1">
        <v>44937</v>
      </c>
      <c r="AR10512">
        <v>2</v>
      </c>
      <c r="AS10512" t="s">
        <v>6439</v>
      </c>
    </row>
    <row r="10513" spans="1:45" hidden="1" x14ac:dyDescent="0.5">
      <c r="A10513" t="s">
        <v>16358</v>
      </c>
      <c r="B10513" t="s">
        <v>16359</v>
      </c>
      <c r="C10513" t="s">
        <v>7674</v>
      </c>
      <c r="D10513" s="1">
        <v>44915</v>
      </c>
      <c r="E10513" t="s">
        <v>11612</v>
      </c>
      <c r="F10513" s="1">
        <v>44936</v>
      </c>
      <c r="G10513" t="s">
        <v>6439</v>
      </c>
      <c r="H10513">
        <v>50</v>
      </c>
      <c r="I10513">
        <v>157</v>
      </c>
      <c r="J10513" t="s">
        <v>6439</v>
      </c>
      <c r="K10513" s="26" t="s">
        <v>61</v>
      </c>
      <c r="L10513" t="s">
        <v>16280</v>
      </c>
      <c r="M10513" t="s">
        <v>1227</v>
      </c>
      <c r="N10513">
        <v>1</v>
      </c>
      <c r="O10513" t="str">
        <f t="shared" si="275"/>
        <v>Psq-C_001_E1</v>
      </c>
      <c r="P10513">
        <v>4</v>
      </c>
      <c r="Q10513" t="s">
        <v>60</v>
      </c>
      <c r="R10513">
        <v>100</v>
      </c>
      <c r="U10513" s="28">
        <v>11.8</v>
      </c>
      <c r="AQ10513" s="1">
        <v>44937</v>
      </c>
      <c r="AR10513">
        <v>2</v>
      </c>
      <c r="AS10513" t="s">
        <v>6439</v>
      </c>
    </row>
    <row r="10514" spans="1:45" hidden="1" x14ac:dyDescent="0.5">
      <c r="A10514" t="s">
        <v>16360</v>
      </c>
      <c r="B10514" t="s">
        <v>16361</v>
      </c>
      <c r="C10514" t="s">
        <v>7674</v>
      </c>
      <c r="D10514" s="1">
        <v>44915</v>
      </c>
      <c r="E10514" t="s">
        <v>11612</v>
      </c>
      <c r="F10514" s="1">
        <v>44936</v>
      </c>
      <c r="G10514" t="s">
        <v>6439</v>
      </c>
      <c r="H10514">
        <v>50</v>
      </c>
      <c r="I10514">
        <v>157</v>
      </c>
      <c r="J10514" t="s">
        <v>6439</v>
      </c>
      <c r="K10514" s="26" t="s">
        <v>61</v>
      </c>
      <c r="L10514" t="s">
        <v>16280</v>
      </c>
      <c r="M10514" t="s">
        <v>1227</v>
      </c>
      <c r="N10514">
        <v>1</v>
      </c>
      <c r="O10514" t="str">
        <f t="shared" si="275"/>
        <v>Psq-C_001_E1</v>
      </c>
      <c r="P10514">
        <v>5</v>
      </c>
      <c r="Q10514" t="s">
        <v>60</v>
      </c>
      <c r="R10514">
        <v>100</v>
      </c>
      <c r="U10514" s="28">
        <v>21</v>
      </c>
      <c r="AQ10514" s="1">
        <v>44937</v>
      </c>
      <c r="AR10514">
        <v>2</v>
      </c>
      <c r="AS10514" t="s">
        <v>6439</v>
      </c>
    </row>
    <row r="10515" spans="1:45" hidden="1" x14ac:dyDescent="0.5">
      <c r="A10515" t="s">
        <v>16362</v>
      </c>
      <c r="B10515" t="s">
        <v>16363</v>
      </c>
      <c r="C10515" t="s">
        <v>7674</v>
      </c>
      <c r="D10515" s="1">
        <v>44915</v>
      </c>
      <c r="E10515" t="s">
        <v>11612</v>
      </c>
      <c r="F10515" s="1">
        <v>44936</v>
      </c>
      <c r="G10515" t="s">
        <v>6439</v>
      </c>
      <c r="H10515">
        <v>50</v>
      </c>
      <c r="I10515">
        <v>157</v>
      </c>
      <c r="J10515" t="s">
        <v>6439</v>
      </c>
      <c r="K10515" s="26" t="s">
        <v>61</v>
      </c>
      <c r="L10515" t="s">
        <v>16280</v>
      </c>
      <c r="M10515" t="s">
        <v>1227</v>
      </c>
      <c r="N10515">
        <v>1</v>
      </c>
      <c r="O10515" t="str">
        <f t="shared" si="275"/>
        <v>Psq-C_001_E1</v>
      </c>
      <c r="P10515">
        <v>6</v>
      </c>
      <c r="Q10515" t="s">
        <v>60</v>
      </c>
      <c r="R10515">
        <v>100</v>
      </c>
      <c r="U10515" s="28">
        <v>8.6999999999999993</v>
      </c>
      <c r="AQ10515" s="1">
        <v>44937</v>
      </c>
      <c r="AR10515">
        <v>2</v>
      </c>
      <c r="AS10515" t="s">
        <v>6439</v>
      </c>
    </row>
    <row r="10516" spans="1:45" hidden="1" x14ac:dyDescent="0.5">
      <c r="A10516" t="s">
        <v>16364</v>
      </c>
      <c r="B10516" t="s">
        <v>16365</v>
      </c>
      <c r="C10516" t="s">
        <v>7674</v>
      </c>
      <c r="D10516" s="1">
        <v>44915</v>
      </c>
      <c r="E10516" t="s">
        <v>11612</v>
      </c>
      <c r="F10516" s="1">
        <v>44936</v>
      </c>
      <c r="G10516" t="s">
        <v>6439</v>
      </c>
      <c r="H10516">
        <v>50</v>
      </c>
      <c r="I10516">
        <v>157</v>
      </c>
      <c r="J10516" t="s">
        <v>6439</v>
      </c>
      <c r="K10516" s="26" t="s">
        <v>61</v>
      </c>
      <c r="L10516" t="s">
        <v>16280</v>
      </c>
      <c r="M10516" t="s">
        <v>1227</v>
      </c>
      <c r="N10516">
        <v>1</v>
      </c>
      <c r="O10516" t="str">
        <f t="shared" si="275"/>
        <v>Psq-C_001_E1</v>
      </c>
      <c r="P10516">
        <v>7</v>
      </c>
      <c r="Q10516" t="s">
        <v>60</v>
      </c>
      <c r="R10516">
        <v>100</v>
      </c>
      <c r="U10516" s="28">
        <v>1.8</v>
      </c>
      <c r="AQ10516" s="1">
        <v>44937</v>
      </c>
      <c r="AR10516">
        <v>2</v>
      </c>
      <c r="AS10516" t="s">
        <v>6439</v>
      </c>
    </row>
    <row r="10517" spans="1:45" hidden="1" x14ac:dyDescent="0.5">
      <c r="A10517" t="s">
        <v>16366</v>
      </c>
      <c r="B10517" t="s">
        <v>16367</v>
      </c>
      <c r="C10517" t="s">
        <v>7674</v>
      </c>
      <c r="D10517" s="1">
        <v>44915</v>
      </c>
      <c r="E10517" t="s">
        <v>11612</v>
      </c>
      <c r="F10517" s="1">
        <v>44936</v>
      </c>
      <c r="G10517" t="s">
        <v>6439</v>
      </c>
      <c r="H10517">
        <v>50</v>
      </c>
      <c r="I10517">
        <v>157</v>
      </c>
      <c r="J10517" t="s">
        <v>6439</v>
      </c>
      <c r="K10517" s="26" t="s">
        <v>61</v>
      </c>
      <c r="L10517" t="s">
        <v>16280</v>
      </c>
      <c r="M10517" t="s">
        <v>1227</v>
      </c>
      <c r="N10517">
        <v>1</v>
      </c>
      <c r="O10517" t="str">
        <f t="shared" si="275"/>
        <v>Psq-C_001_E1</v>
      </c>
      <c r="P10517">
        <v>8</v>
      </c>
      <c r="Q10517" t="s">
        <v>60</v>
      </c>
      <c r="R10517">
        <v>100</v>
      </c>
      <c r="U10517" s="28">
        <v>-0.1</v>
      </c>
      <c r="AQ10517" s="1">
        <v>44937</v>
      </c>
      <c r="AR10517">
        <v>2</v>
      </c>
      <c r="AS10517" t="s">
        <v>6439</v>
      </c>
    </row>
    <row r="10518" spans="1:45" hidden="1" x14ac:dyDescent="0.5">
      <c r="A10518" t="s">
        <v>16368</v>
      </c>
      <c r="B10518" t="s">
        <v>16369</v>
      </c>
      <c r="C10518" t="s">
        <v>7674</v>
      </c>
      <c r="D10518" s="1">
        <v>44929</v>
      </c>
      <c r="E10518" t="s">
        <v>7218</v>
      </c>
      <c r="F10518" s="1">
        <v>44936</v>
      </c>
      <c r="G10518" t="s">
        <v>6439</v>
      </c>
      <c r="H10518">
        <v>50</v>
      </c>
      <c r="I10518">
        <v>157</v>
      </c>
      <c r="J10518" t="s">
        <v>6439</v>
      </c>
      <c r="K10518" s="26" t="s">
        <v>61</v>
      </c>
      <c r="L10518" t="s">
        <v>16280</v>
      </c>
      <c r="M10518" t="s">
        <v>1227</v>
      </c>
      <c r="N10518">
        <v>1</v>
      </c>
      <c r="O10518" t="str">
        <f t="shared" si="275"/>
        <v>Psq-C_001_E1</v>
      </c>
      <c r="P10518">
        <v>9</v>
      </c>
      <c r="Q10518" t="s">
        <v>60</v>
      </c>
      <c r="R10518">
        <v>100</v>
      </c>
      <c r="U10518" s="28">
        <v>1.9</v>
      </c>
      <c r="AQ10518" s="1">
        <v>44937</v>
      </c>
      <c r="AR10518">
        <v>2</v>
      </c>
      <c r="AS10518" t="s">
        <v>6439</v>
      </c>
    </row>
    <row r="10519" spans="1:45" hidden="1" x14ac:dyDescent="0.5">
      <c r="A10519" t="s">
        <v>16370</v>
      </c>
      <c r="B10519" t="s">
        <v>16371</v>
      </c>
      <c r="C10519" t="s">
        <v>7674</v>
      </c>
      <c r="D10519" s="1">
        <v>44929</v>
      </c>
      <c r="E10519" t="s">
        <v>7218</v>
      </c>
      <c r="F10519" s="1">
        <v>44936</v>
      </c>
      <c r="G10519" t="s">
        <v>6439</v>
      </c>
      <c r="H10519">
        <v>50</v>
      </c>
      <c r="I10519">
        <v>157</v>
      </c>
      <c r="J10519" t="s">
        <v>6439</v>
      </c>
      <c r="K10519" s="26" t="s">
        <v>61</v>
      </c>
      <c r="L10519" t="s">
        <v>16280</v>
      </c>
      <c r="M10519" t="s">
        <v>1227</v>
      </c>
      <c r="N10519">
        <v>1</v>
      </c>
      <c r="O10519" t="str">
        <f t="shared" si="275"/>
        <v>Psq-C_001_E1</v>
      </c>
      <c r="P10519">
        <v>10</v>
      </c>
      <c r="Q10519" t="s">
        <v>60</v>
      </c>
      <c r="R10519">
        <v>100</v>
      </c>
      <c r="U10519" s="28">
        <v>5.9</v>
      </c>
      <c r="AQ10519" s="1">
        <v>44937</v>
      </c>
      <c r="AR10519">
        <v>2</v>
      </c>
      <c r="AS10519" t="s">
        <v>6439</v>
      </c>
    </row>
    <row r="10520" spans="1:45" hidden="1" x14ac:dyDescent="0.5">
      <c r="A10520" t="s">
        <v>16372</v>
      </c>
      <c r="B10520" t="s">
        <v>16373</v>
      </c>
      <c r="C10520" t="s">
        <v>7674</v>
      </c>
      <c r="D10520" s="1">
        <v>44929</v>
      </c>
      <c r="E10520" t="s">
        <v>7218</v>
      </c>
      <c r="F10520" s="1">
        <v>44936</v>
      </c>
      <c r="G10520" t="s">
        <v>11758</v>
      </c>
      <c r="H10520">
        <v>50</v>
      </c>
      <c r="I10520">
        <v>157</v>
      </c>
      <c r="J10520" t="s">
        <v>6439</v>
      </c>
      <c r="K10520" s="26" t="s">
        <v>61</v>
      </c>
      <c r="L10520" t="s">
        <v>16280</v>
      </c>
      <c r="M10520" t="s">
        <v>1227</v>
      </c>
      <c r="N10520">
        <v>1</v>
      </c>
      <c r="O10520" t="str">
        <f t="shared" si="275"/>
        <v>Psq-C_001_E1</v>
      </c>
      <c r="P10520">
        <v>11</v>
      </c>
      <c r="Q10520" t="s">
        <v>60</v>
      </c>
      <c r="R10520">
        <v>100</v>
      </c>
      <c r="U10520" s="28">
        <v>-0.4</v>
      </c>
      <c r="AQ10520" s="1">
        <v>44937</v>
      </c>
      <c r="AR10520">
        <v>2</v>
      </c>
      <c r="AS10520" t="s">
        <v>6439</v>
      </c>
    </row>
    <row r="10521" spans="1:45" hidden="1" x14ac:dyDescent="0.5">
      <c r="A10521" t="s">
        <v>16374</v>
      </c>
      <c r="B10521" t="s">
        <v>16375</v>
      </c>
      <c r="C10521" t="s">
        <v>7674</v>
      </c>
      <c r="D10521" s="1">
        <v>44929</v>
      </c>
      <c r="E10521" t="s">
        <v>7218</v>
      </c>
      <c r="F10521" s="1">
        <v>44936</v>
      </c>
      <c r="G10521" t="s">
        <v>11758</v>
      </c>
      <c r="H10521">
        <v>50</v>
      </c>
      <c r="I10521">
        <v>157</v>
      </c>
      <c r="J10521" t="s">
        <v>6439</v>
      </c>
      <c r="K10521" s="26" t="s">
        <v>61</v>
      </c>
      <c r="L10521" t="s">
        <v>16280</v>
      </c>
      <c r="M10521" t="s">
        <v>1227</v>
      </c>
      <c r="N10521">
        <v>1</v>
      </c>
      <c r="O10521" t="str">
        <f t="shared" si="275"/>
        <v>Psq-C_001_E1</v>
      </c>
      <c r="P10521">
        <v>12</v>
      </c>
      <c r="Q10521" t="s">
        <v>60</v>
      </c>
      <c r="R10521">
        <v>100</v>
      </c>
      <c r="U10521" s="28">
        <v>8.3000000000000007</v>
      </c>
      <c r="AQ10521" s="1">
        <v>44937</v>
      </c>
      <c r="AR10521">
        <v>2</v>
      </c>
      <c r="AS10521" t="s">
        <v>6439</v>
      </c>
    </row>
    <row r="10522" spans="1:45" hidden="1" x14ac:dyDescent="0.5">
      <c r="A10522" t="s">
        <v>16376</v>
      </c>
      <c r="B10522" t="s">
        <v>16377</v>
      </c>
      <c r="C10522" t="s">
        <v>7674</v>
      </c>
      <c r="D10522" s="1">
        <v>44929</v>
      </c>
      <c r="E10522" t="s">
        <v>7218</v>
      </c>
      <c r="F10522" s="1">
        <v>44936</v>
      </c>
      <c r="G10522" t="s">
        <v>6439</v>
      </c>
      <c r="H10522">
        <v>50</v>
      </c>
      <c r="I10522">
        <v>157</v>
      </c>
      <c r="J10522" t="s">
        <v>6439</v>
      </c>
      <c r="K10522" s="26" t="s">
        <v>61</v>
      </c>
      <c r="L10522" t="s">
        <v>16280</v>
      </c>
      <c r="M10522" t="s">
        <v>1227</v>
      </c>
      <c r="N10522">
        <v>1</v>
      </c>
      <c r="O10522" t="str">
        <f t="shared" si="275"/>
        <v>Psq-C_001_E1</v>
      </c>
      <c r="P10522">
        <v>1</v>
      </c>
      <c r="Q10522" t="s">
        <v>9200</v>
      </c>
      <c r="R10522">
        <v>100</v>
      </c>
    </row>
    <row r="10523" spans="1:45" hidden="1" x14ac:dyDescent="0.5">
      <c r="A10523" t="s">
        <v>16378</v>
      </c>
      <c r="B10523" t="s">
        <v>16379</v>
      </c>
      <c r="C10523" t="s">
        <v>7674</v>
      </c>
      <c r="D10523" s="1">
        <v>44929</v>
      </c>
      <c r="E10523" t="s">
        <v>7218</v>
      </c>
      <c r="F10523" s="1">
        <v>44936</v>
      </c>
      <c r="G10523" t="s">
        <v>6439</v>
      </c>
      <c r="H10523">
        <v>50</v>
      </c>
      <c r="I10523">
        <v>157</v>
      </c>
      <c r="J10523" t="s">
        <v>6439</v>
      </c>
      <c r="K10523" s="26" t="s">
        <v>61</v>
      </c>
      <c r="L10523" t="s">
        <v>16280</v>
      </c>
      <c r="M10523" t="s">
        <v>1227</v>
      </c>
      <c r="N10523">
        <v>1</v>
      </c>
      <c r="O10523" t="str">
        <f t="shared" si="275"/>
        <v>Psq-C_001_E1</v>
      </c>
      <c r="P10523">
        <v>2</v>
      </c>
      <c r="Q10523" t="s">
        <v>9200</v>
      </c>
      <c r="R10523">
        <v>100</v>
      </c>
    </row>
    <row r="10524" spans="1:45" hidden="1" x14ac:dyDescent="0.5">
      <c r="A10524" t="s">
        <v>16380</v>
      </c>
      <c r="B10524" t="s">
        <v>16381</v>
      </c>
      <c r="C10524" t="s">
        <v>7674</v>
      </c>
      <c r="D10524" s="1">
        <v>44929</v>
      </c>
      <c r="E10524" t="s">
        <v>7218</v>
      </c>
      <c r="F10524" s="1">
        <v>44936</v>
      </c>
      <c r="G10524" t="s">
        <v>6439</v>
      </c>
      <c r="H10524">
        <v>50</v>
      </c>
      <c r="I10524">
        <v>157</v>
      </c>
      <c r="J10524" t="s">
        <v>6439</v>
      </c>
      <c r="K10524" s="26" t="s">
        <v>61</v>
      </c>
      <c r="L10524" t="s">
        <v>16280</v>
      </c>
      <c r="M10524" t="s">
        <v>1227</v>
      </c>
      <c r="N10524">
        <v>1</v>
      </c>
      <c r="O10524" t="str">
        <f t="shared" si="275"/>
        <v>Psq-C_001_E1</v>
      </c>
      <c r="P10524">
        <v>3</v>
      </c>
      <c r="Q10524" t="s">
        <v>9200</v>
      </c>
      <c r="R10524">
        <v>100</v>
      </c>
    </row>
    <row r="10525" spans="1:45" hidden="1" x14ac:dyDescent="0.5">
      <c r="A10525" t="s">
        <v>16382</v>
      </c>
      <c r="B10525" t="s">
        <v>16383</v>
      </c>
      <c r="C10525" t="s">
        <v>7674</v>
      </c>
      <c r="D10525" s="1">
        <v>44929</v>
      </c>
      <c r="E10525" t="s">
        <v>7218</v>
      </c>
      <c r="F10525" s="1">
        <v>44936</v>
      </c>
      <c r="G10525" t="s">
        <v>6439</v>
      </c>
      <c r="H10525">
        <v>50</v>
      </c>
      <c r="I10525">
        <v>157</v>
      </c>
      <c r="J10525" t="s">
        <v>6439</v>
      </c>
      <c r="K10525" s="26" t="s">
        <v>61</v>
      </c>
      <c r="L10525" t="s">
        <v>16280</v>
      </c>
      <c r="M10525" t="s">
        <v>1227</v>
      </c>
      <c r="N10525">
        <v>1</v>
      </c>
      <c r="O10525" t="str">
        <f t="shared" si="275"/>
        <v>Psq-C_001_E1</v>
      </c>
      <c r="P10525">
        <v>4</v>
      </c>
      <c r="Q10525" t="s">
        <v>9200</v>
      </c>
      <c r="R10525">
        <v>100</v>
      </c>
    </row>
    <row r="10526" spans="1:45" hidden="1" x14ac:dyDescent="0.5">
      <c r="A10526" t="s">
        <v>16384</v>
      </c>
      <c r="B10526" t="s">
        <v>16385</v>
      </c>
      <c r="C10526" t="s">
        <v>7674</v>
      </c>
      <c r="D10526" s="1">
        <v>44929</v>
      </c>
      <c r="E10526" t="s">
        <v>7218</v>
      </c>
      <c r="F10526" s="1">
        <v>44936</v>
      </c>
      <c r="G10526" t="s">
        <v>6439</v>
      </c>
      <c r="H10526">
        <v>50</v>
      </c>
      <c r="I10526">
        <v>157</v>
      </c>
      <c r="J10526" t="s">
        <v>6439</v>
      </c>
      <c r="K10526" s="26" t="s">
        <v>61</v>
      </c>
      <c r="L10526" t="s">
        <v>16280</v>
      </c>
      <c r="M10526" t="s">
        <v>1227</v>
      </c>
      <c r="N10526">
        <v>1</v>
      </c>
      <c r="O10526" t="str">
        <f t="shared" si="275"/>
        <v>Psq-C_001_E1</v>
      </c>
      <c r="P10526">
        <v>5</v>
      </c>
      <c r="Q10526" t="s">
        <v>9200</v>
      </c>
      <c r="R10526">
        <v>100</v>
      </c>
    </row>
    <row r="10527" spans="1:45" hidden="1" x14ac:dyDescent="0.5">
      <c r="A10527" t="s">
        <v>16386</v>
      </c>
      <c r="B10527" t="s">
        <v>16387</v>
      </c>
      <c r="C10527" t="s">
        <v>7674</v>
      </c>
      <c r="D10527" s="1">
        <v>44929</v>
      </c>
      <c r="E10527" t="s">
        <v>7218</v>
      </c>
      <c r="F10527" s="1">
        <v>44936</v>
      </c>
      <c r="G10527" t="s">
        <v>6439</v>
      </c>
      <c r="H10527">
        <v>50</v>
      </c>
      <c r="I10527">
        <v>157</v>
      </c>
      <c r="J10527" t="s">
        <v>6439</v>
      </c>
      <c r="K10527" s="26" t="s">
        <v>61</v>
      </c>
      <c r="L10527" t="s">
        <v>16280</v>
      </c>
      <c r="M10527" t="s">
        <v>1227</v>
      </c>
      <c r="N10527">
        <v>1</v>
      </c>
      <c r="O10527" t="str">
        <f t="shared" si="275"/>
        <v>Psq-C_001_E1</v>
      </c>
      <c r="P10527">
        <v>6</v>
      </c>
      <c r="Q10527" t="s">
        <v>9200</v>
      </c>
      <c r="R10527">
        <v>100</v>
      </c>
    </row>
    <row r="10528" spans="1:45" hidden="1" x14ac:dyDescent="0.5">
      <c r="A10528" t="s">
        <v>16388</v>
      </c>
      <c r="B10528" t="s">
        <v>16389</v>
      </c>
      <c r="C10528" t="s">
        <v>7674</v>
      </c>
      <c r="D10528" s="1">
        <v>44929</v>
      </c>
      <c r="E10528" t="s">
        <v>7218</v>
      </c>
      <c r="F10528" s="1">
        <v>44936</v>
      </c>
      <c r="G10528" t="s">
        <v>6439</v>
      </c>
      <c r="H10528">
        <v>50</v>
      </c>
      <c r="I10528">
        <v>157</v>
      </c>
      <c r="J10528" t="s">
        <v>6439</v>
      </c>
      <c r="K10528" s="26" t="s">
        <v>61</v>
      </c>
      <c r="L10528" t="s">
        <v>16280</v>
      </c>
      <c r="M10528" t="s">
        <v>1227</v>
      </c>
      <c r="N10528">
        <v>1</v>
      </c>
      <c r="O10528" t="str">
        <f t="shared" si="275"/>
        <v>Psq-C_001_E1</v>
      </c>
      <c r="P10528">
        <v>7</v>
      </c>
      <c r="Q10528" t="s">
        <v>9200</v>
      </c>
      <c r="R10528">
        <v>100</v>
      </c>
    </row>
    <row r="10529" spans="1:18" hidden="1" x14ac:dyDescent="0.5">
      <c r="A10529" t="s">
        <v>16390</v>
      </c>
      <c r="B10529" t="s">
        <v>16391</v>
      </c>
      <c r="C10529" t="s">
        <v>7674</v>
      </c>
      <c r="D10529" s="1">
        <v>44929</v>
      </c>
      <c r="E10529" t="s">
        <v>7218</v>
      </c>
      <c r="F10529" s="1">
        <v>44936</v>
      </c>
      <c r="G10529" t="s">
        <v>6439</v>
      </c>
      <c r="H10529">
        <v>50</v>
      </c>
      <c r="I10529">
        <v>157</v>
      </c>
      <c r="J10529" t="s">
        <v>6439</v>
      </c>
      <c r="K10529" s="26" t="s">
        <v>61</v>
      </c>
      <c r="L10529" t="s">
        <v>16280</v>
      </c>
      <c r="M10529" t="s">
        <v>1227</v>
      </c>
      <c r="N10529">
        <v>1</v>
      </c>
      <c r="O10529" t="str">
        <f t="shared" si="275"/>
        <v>Psq-C_001_E1</v>
      </c>
      <c r="P10529">
        <v>8</v>
      </c>
      <c r="Q10529" t="s">
        <v>9200</v>
      </c>
      <c r="R10529">
        <v>100</v>
      </c>
    </row>
    <row r="10530" spans="1:18" hidden="1" x14ac:dyDescent="0.5">
      <c r="A10530" t="s">
        <v>16392</v>
      </c>
      <c r="B10530" t="s">
        <v>16393</v>
      </c>
      <c r="C10530" t="s">
        <v>7674</v>
      </c>
      <c r="D10530" s="1">
        <v>44929</v>
      </c>
      <c r="E10530" t="s">
        <v>7218</v>
      </c>
      <c r="F10530" s="1">
        <v>44936</v>
      </c>
      <c r="G10530" t="s">
        <v>11758</v>
      </c>
      <c r="H10530">
        <v>50</v>
      </c>
      <c r="I10530">
        <v>157</v>
      </c>
      <c r="J10530" t="s">
        <v>6439</v>
      </c>
      <c r="K10530" s="26" t="s">
        <v>61</v>
      </c>
      <c r="L10530" t="s">
        <v>16280</v>
      </c>
      <c r="M10530" t="s">
        <v>1227</v>
      </c>
      <c r="N10530">
        <v>1</v>
      </c>
      <c r="O10530" t="str">
        <f t="shared" si="275"/>
        <v>Psq-C_001_E1</v>
      </c>
      <c r="P10530">
        <v>9</v>
      </c>
      <c r="Q10530" t="s">
        <v>9200</v>
      </c>
      <c r="R10530">
        <v>100</v>
      </c>
    </row>
    <row r="10531" spans="1:18" hidden="1" x14ac:dyDescent="0.5">
      <c r="A10531" t="s">
        <v>16394</v>
      </c>
      <c r="B10531" t="s">
        <v>16395</v>
      </c>
      <c r="C10531" t="s">
        <v>7674</v>
      </c>
      <c r="D10531" s="1">
        <v>44929</v>
      </c>
      <c r="E10531" t="s">
        <v>7218</v>
      </c>
      <c r="F10531" s="1">
        <v>44936</v>
      </c>
      <c r="G10531" t="s">
        <v>11758</v>
      </c>
      <c r="H10531">
        <v>50</v>
      </c>
      <c r="I10531">
        <v>157</v>
      </c>
      <c r="J10531" t="s">
        <v>6439</v>
      </c>
      <c r="K10531" s="26" t="s">
        <v>61</v>
      </c>
      <c r="L10531" t="s">
        <v>16280</v>
      </c>
      <c r="M10531" t="s">
        <v>1227</v>
      </c>
      <c r="N10531">
        <v>1</v>
      </c>
      <c r="O10531" t="str">
        <f t="shared" si="275"/>
        <v>Psq-C_001_E1</v>
      </c>
      <c r="P10531">
        <v>10</v>
      </c>
      <c r="Q10531" t="s">
        <v>9200</v>
      </c>
      <c r="R10531">
        <v>100</v>
      </c>
    </row>
    <row r="10532" spans="1:18" hidden="1" x14ac:dyDescent="0.5">
      <c r="A10532" t="s">
        <v>16396</v>
      </c>
      <c r="B10532" t="s">
        <v>16397</v>
      </c>
      <c r="C10532" t="s">
        <v>7674</v>
      </c>
      <c r="D10532" s="1">
        <v>44929</v>
      </c>
      <c r="E10532" t="s">
        <v>7218</v>
      </c>
      <c r="F10532" s="1">
        <v>44936</v>
      </c>
      <c r="G10532" t="s">
        <v>6439</v>
      </c>
      <c r="H10532">
        <v>50</v>
      </c>
      <c r="I10532">
        <v>157</v>
      </c>
      <c r="J10532" t="s">
        <v>6439</v>
      </c>
      <c r="K10532" s="26" t="s">
        <v>61</v>
      </c>
      <c r="L10532" t="s">
        <v>16280</v>
      </c>
      <c r="M10532" t="s">
        <v>1227</v>
      </c>
      <c r="N10532">
        <v>1</v>
      </c>
      <c r="O10532" t="str">
        <f t="shared" si="275"/>
        <v>Psq-C_001_E1</v>
      </c>
      <c r="P10532">
        <v>11</v>
      </c>
      <c r="Q10532" t="s">
        <v>9200</v>
      </c>
      <c r="R10532">
        <v>100</v>
      </c>
    </row>
    <row r="10533" spans="1:18" hidden="1" x14ac:dyDescent="0.5">
      <c r="A10533" t="s">
        <v>16398</v>
      </c>
      <c r="B10533" t="s">
        <v>16399</v>
      </c>
      <c r="C10533" t="s">
        <v>7674</v>
      </c>
      <c r="D10533" s="1">
        <v>44929</v>
      </c>
      <c r="E10533" t="s">
        <v>7218</v>
      </c>
      <c r="F10533" s="1">
        <v>44936</v>
      </c>
      <c r="G10533" t="s">
        <v>6439</v>
      </c>
      <c r="H10533">
        <v>50</v>
      </c>
      <c r="I10533">
        <v>157</v>
      </c>
      <c r="J10533" t="s">
        <v>6439</v>
      </c>
      <c r="K10533" s="26" t="s">
        <v>61</v>
      </c>
      <c r="L10533" t="s">
        <v>16280</v>
      </c>
      <c r="M10533" t="s">
        <v>1227</v>
      </c>
      <c r="N10533">
        <v>1</v>
      </c>
      <c r="O10533" t="str">
        <f t="shared" si="275"/>
        <v>Psq-C_001_E1</v>
      </c>
      <c r="P10533">
        <v>12</v>
      </c>
      <c r="Q10533" t="s">
        <v>9200</v>
      </c>
      <c r="R10533">
        <v>100</v>
      </c>
    </row>
    <row r="10534" spans="1:18" hidden="1" x14ac:dyDescent="0.5">
      <c r="A10534" t="s">
        <v>16400</v>
      </c>
      <c r="B10534" t="s">
        <v>16401</v>
      </c>
      <c r="C10534" t="s">
        <v>7674</v>
      </c>
      <c r="D10534" s="1">
        <v>44929</v>
      </c>
      <c r="E10534" t="s">
        <v>7218</v>
      </c>
      <c r="F10534" s="1">
        <v>44936</v>
      </c>
      <c r="G10534" t="s">
        <v>6439</v>
      </c>
      <c r="H10534">
        <v>50</v>
      </c>
      <c r="I10534">
        <v>157</v>
      </c>
      <c r="J10534" t="s">
        <v>6439</v>
      </c>
      <c r="K10534" s="26" t="s">
        <v>61</v>
      </c>
      <c r="L10534" t="s">
        <v>16280</v>
      </c>
      <c r="M10534" t="s">
        <v>1227</v>
      </c>
      <c r="N10534">
        <v>1</v>
      </c>
      <c r="O10534" t="str">
        <f t="shared" si="275"/>
        <v>Psq-C_001_E1</v>
      </c>
      <c r="P10534">
        <v>1</v>
      </c>
      <c r="Q10534" t="s">
        <v>73</v>
      </c>
      <c r="R10534">
        <v>100</v>
      </c>
    </row>
    <row r="10535" spans="1:18" hidden="1" x14ac:dyDescent="0.5">
      <c r="A10535" t="s">
        <v>16402</v>
      </c>
      <c r="B10535" t="s">
        <v>16403</v>
      </c>
      <c r="C10535" t="s">
        <v>7674</v>
      </c>
      <c r="D10535" s="1">
        <v>44929</v>
      </c>
      <c r="E10535" t="s">
        <v>7218</v>
      </c>
      <c r="F10535" s="1">
        <v>44936</v>
      </c>
      <c r="G10535" t="s">
        <v>6439</v>
      </c>
      <c r="H10535">
        <v>50</v>
      </c>
      <c r="I10535">
        <v>157</v>
      </c>
      <c r="J10535" t="s">
        <v>6439</v>
      </c>
      <c r="K10535" s="26" t="s">
        <v>61</v>
      </c>
      <c r="L10535" t="s">
        <v>16280</v>
      </c>
      <c r="M10535" t="s">
        <v>1227</v>
      </c>
      <c r="N10535">
        <v>1</v>
      </c>
      <c r="O10535" t="str">
        <f t="shared" si="275"/>
        <v>Psq-C_001_E1</v>
      </c>
      <c r="P10535">
        <v>2</v>
      </c>
      <c r="Q10535" t="s">
        <v>73</v>
      </c>
      <c r="R10535">
        <v>100</v>
      </c>
    </row>
    <row r="10536" spans="1:18" hidden="1" x14ac:dyDescent="0.5">
      <c r="A10536" t="s">
        <v>16404</v>
      </c>
      <c r="B10536" t="s">
        <v>16405</v>
      </c>
      <c r="C10536" t="s">
        <v>7674</v>
      </c>
      <c r="D10536" s="1">
        <v>44929</v>
      </c>
      <c r="E10536" t="s">
        <v>7218</v>
      </c>
      <c r="F10536" s="1">
        <v>44936</v>
      </c>
      <c r="G10536" t="s">
        <v>6439</v>
      </c>
      <c r="H10536">
        <v>50</v>
      </c>
      <c r="I10536">
        <v>157</v>
      </c>
      <c r="J10536" t="s">
        <v>6439</v>
      </c>
      <c r="K10536" s="26" t="s">
        <v>61</v>
      </c>
      <c r="L10536" t="s">
        <v>16280</v>
      </c>
      <c r="M10536" t="s">
        <v>1227</v>
      </c>
      <c r="N10536">
        <v>1</v>
      </c>
      <c r="O10536" t="str">
        <f t="shared" si="275"/>
        <v>Psq-C_001_E1</v>
      </c>
      <c r="P10536">
        <v>3</v>
      </c>
      <c r="Q10536" t="s">
        <v>73</v>
      </c>
      <c r="R10536">
        <v>100</v>
      </c>
    </row>
    <row r="10537" spans="1:18" hidden="1" x14ac:dyDescent="0.5">
      <c r="A10537" t="s">
        <v>16406</v>
      </c>
      <c r="B10537" t="s">
        <v>16407</v>
      </c>
      <c r="C10537" t="s">
        <v>7674</v>
      </c>
      <c r="D10537" s="1">
        <v>44929</v>
      </c>
      <c r="E10537" t="s">
        <v>7218</v>
      </c>
      <c r="F10537" s="1">
        <v>44936</v>
      </c>
      <c r="G10537" t="s">
        <v>6439</v>
      </c>
      <c r="H10537">
        <v>50</v>
      </c>
      <c r="I10537">
        <v>157</v>
      </c>
      <c r="J10537" t="s">
        <v>6439</v>
      </c>
      <c r="K10537" s="26" t="s">
        <v>61</v>
      </c>
      <c r="L10537" t="s">
        <v>16280</v>
      </c>
      <c r="M10537" t="s">
        <v>1227</v>
      </c>
      <c r="N10537">
        <v>1</v>
      </c>
      <c r="O10537" t="str">
        <f t="shared" si="275"/>
        <v>Psq-C_001_E1</v>
      </c>
      <c r="P10537">
        <v>4</v>
      </c>
      <c r="Q10537" t="s">
        <v>73</v>
      </c>
      <c r="R10537">
        <v>100</v>
      </c>
    </row>
    <row r="10538" spans="1:18" hidden="1" x14ac:dyDescent="0.5">
      <c r="A10538" t="s">
        <v>16408</v>
      </c>
      <c r="B10538" t="s">
        <v>16409</v>
      </c>
      <c r="C10538" t="s">
        <v>7674</v>
      </c>
      <c r="D10538" s="1">
        <v>44929</v>
      </c>
      <c r="E10538" t="s">
        <v>7218</v>
      </c>
      <c r="F10538" s="1">
        <v>44936</v>
      </c>
      <c r="G10538" t="s">
        <v>6439</v>
      </c>
      <c r="H10538">
        <v>50</v>
      </c>
      <c r="I10538">
        <v>157</v>
      </c>
      <c r="J10538" t="s">
        <v>6439</v>
      </c>
      <c r="K10538" s="26" t="s">
        <v>61</v>
      </c>
      <c r="L10538" t="s">
        <v>16280</v>
      </c>
      <c r="M10538" t="s">
        <v>1227</v>
      </c>
      <c r="N10538">
        <v>1</v>
      </c>
      <c r="O10538" t="str">
        <f t="shared" si="275"/>
        <v>Psq-C_001_E1</v>
      </c>
      <c r="P10538">
        <v>5</v>
      </c>
      <c r="Q10538" t="s">
        <v>73</v>
      </c>
      <c r="R10538">
        <v>100</v>
      </c>
    </row>
    <row r="10539" spans="1:18" hidden="1" x14ac:dyDescent="0.5">
      <c r="A10539" t="s">
        <v>16410</v>
      </c>
      <c r="B10539" t="s">
        <v>16411</v>
      </c>
      <c r="C10539" t="s">
        <v>7674</v>
      </c>
      <c r="D10539" s="1">
        <v>44929</v>
      </c>
      <c r="E10539" t="s">
        <v>7218</v>
      </c>
      <c r="F10539" s="1">
        <v>44936</v>
      </c>
      <c r="G10539" t="s">
        <v>6439</v>
      </c>
      <c r="H10539">
        <v>50</v>
      </c>
      <c r="I10539">
        <v>157</v>
      </c>
      <c r="J10539" t="s">
        <v>6439</v>
      </c>
      <c r="K10539" s="26" t="s">
        <v>61</v>
      </c>
      <c r="L10539" t="s">
        <v>16280</v>
      </c>
      <c r="M10539" t="s">
        <v>1227</v>
      </c>
      <c r="N10539">
        <v>1</v>
      </c>
      <c r="O10539" t="str">
        <f t="shared" si="275"/>
        <v>Psq-C_001_E1</v>
      </c>
      <c r="P10539">
        <v>6</v>
      </c>
      <c r="Q10539" t="s">
        <v>73</v>
      </c>
      <c r="R10539">
        <v>100</v>
      </c>
    </row>
    <row r="10540" spans="1:18" hidden="1" x14ac:dyDescent="0.5">
      <c r="A10540" t="s">
        <v>16412</v>
      </c>
      <c r="B10540" t="s">
        <v>16413</v>
      </c>
      <c r="C10540" t="s">
        <v>7674</v>
      </c>
      <c r="D10540" s="1">
        <v>44929</v>
      </c>
      <c r="E10540" t="s">
        <v>7218</v>
      </c>
      <c r="F10540" s="1">
        <v>44936</v>
      </c>
      <c r="G10540" t="s">
        <v>11758</v>
      </c>
      <c r="H10540">
        <v>50</v>
      </c>
      <c r="I10540">
        <v>157</v>
      </c>
      <c r="J10540" t="s">
        <v>6439</v>
      </c>
      <c r="K10540" s="26" t="s">
        <v>61</v>
      </c>
      <c r="L10540" t="s">
        <v>16280</v>
      </c>
      <c r="M10540" t="s">
        <v>1227</v>
      </c>
      <c r="N10540">
        <v>1</v>
      </c>
      <c r="O10540" t="str">
        <f t="shared" si="275"/>
        <v>Psq-C_001_E1</v>
      </c>
      <c r="P10540">
        <v>7</v>
      </c>
      <c r="Q10540" t="s">
        <v>73</v>
      </c>
      <c r="R10540">
        <v>100</v>
      </c>
    </row>
    <row r="10541" spans="1:18" hidden="1" x14ac:dyDescent="0.5">
      <c r="A10541" t="s">
        <v>16414</v>
      </c>
      <c r="B10541" t="s">
        <v>16415</v>
      </c>
      <c r="C10541" t="s">
        <v>7674</v>
      </c>
      <c r="D10541" s="1">
        <v>44929</v>
      </c>
      <c r="E10541" t="s">
        <v>7218</v>
      </c>
      <c r="F10541" s="1">
        <v>44936</v>
      </c>
      <c r="G10541" t="s">
        <v>11758</v>
      </c>
      <c r="H10541">
        <v>50</v>
      </c>
      <c r="I10541">
        <v>157</v>
      </c>
      <c r="J10541" t="s">
        <v>6439</v>
      </c>
      <c r="K10541" s="26" t="s">
        <v>61</v>
      </c>
      <c r="L10541" t="s">
        <v>16280</v>
      </c>
      <c r="M10541" t="s">
        <v>1227</v>
      </c>
      <c r="N10541">
        <v>1</v>
      </c>
      <c r="O10541" t="str">
        <f t="shared" si="275"/>
        <v>Psq-C_001_E1</v>
      </c>
      <c r="P10541">
        <v>8</v>
      </c>
      <c r="Q10541" t="s">
        <v>73</v>
      </c>
      <c r="R10541">
        <v>100</v>
      </c>
    </row>
    <row r="10542" spans="1:18" hidden="1" x14ac:dyDescent="0.5">
      <c r="A10542" t="s">
        <v>16416</v>
      </c>
      <c r="B10542" t="s">
        <v>16417</v>
      </c>
      <c r="C10542" t="s">
        <v>7674</v>
      </c>
      <c r="D10542" s="1">
        <v>44929</v>
      </c>
      <c r="E10542" t="s">
        <v>7218</v>
      </c>
      <c r="F10542" s="1">
        <v>44936</v>
      </c>
      <c r="G10542" t="s">
        <v>6439</v>
      </c>
      <c r="H10542">
        <v>50</v>
      </c>
      <c r="I10542">
        <v>157</v>
      </c>
      <c r="J10542" t="s">
        <v>6439</v>
      </c>
      <c r="K10542" s="26" t="s">
        <v>61</v>
      </c>
      <c r="L10542" t="s">
        <v>16280</v>
      </c>
      <c r="M10542" t="s">
        <v>1227</v>
      </c>
      <c r="N10542">
        <v>1</v>
      </c>
      <c r="O10542" t="str">
        <f t="shared" si="275"/>
        <v>Psq-C_001_E1</v>
      </c>
      <c r="P10542">
        <v>9</v>
      </c>
      <c r="Q10542" t="s">
        <v>73</v>
      </c>
      <c r="R10542">
        <v>100</v>
      </c>
    </row>
    <row r="10543" spans="1:18" hidden="1" x14ac:dyDescent="0.5">
      <c r="A10543" t="s">
        <v>16418</v>
      </c>
      <c r="B10543" t="s">
        <v>16419</v>
      </c>
      <c r="C10543" t="s">
        <v>7674</v>
      </c>
      <c r="D10543" s="1">
        <v>44929</v>
      </c>
      <c r="E10543" t="s">
        <v>7218</v>
      </c>
      <c r="F10543" s="1">
        <v>44936</v>
      </c>
      <c r="G10543" t="s">
        <v>6439</v>
      </c>
      <c r="H10543">
        <v>50</v>
      </c>
      <c r="I10543">
        <v>157</v>
      </c>
      <c r="J10543" t="s">
        <v>6439</v>
      </c>
      <c r="K10543" s="26" t="s">
        <v>61</v>
      </c>
      <c r="L10543" t="s">
        <v>16280</v>
      </c>
      <c r="M10543" t="s">
        <v>1227</v>
      </c>
      <c r="N10543">
        <v>1</v>
      </c>
      <c r="O10543" t="str">
        <f t="shared" si="275"/>
        <v>Psq-C_001_E1</v>
      </c>
      <c r="P10543">
        <v>10</v>
      </c>
      <c r="Q10543" t="s">
        <v>73</v>
      </c>
      <c r="R10543">
        <v>100</v>
      </c>
    </row>
    <row r="10544" spans="1:18" hidden="1" x14ac:dyDescent="0.5">
      <c r="A10544" t="s">
        <v>16420</v>
      </c>
      <c r="B10544" t="s">
        <v>16421</v>
      </c>
      <c r="C10544" t="s">
        <v>7674</v>
      </c>
      <c r="D10544" s="1">
        <v>44929</v>
      </c>
      <c r="E10544" t="s">
        <v>7218</v>
      </c>
      <c r="F10544" s="1">
        <v>44936</v>
      </c>
      <c r="G10544" t="s">
        <v>6439</v>
      </c>
      <c r="H10544">
        <v>50</v>
      </c>
      <c r="I10544">
        <v>157</v>
      </c>
      <c r="J10544" t="s">
        <v>6439</v>
      </c>
      <c r="K10544" s="26" t="s">
        <v>61</v>
      </c>
      <c r="L10544" t="s">
        <v>16280</v>
      </c>
      <c r="M10544" t="s">
        <v>1227</v>
      </c>
      <c r="N10544">
        <v>1</v>
      </c>
      <c r="O10544" t="str">
        <f t="shared" si="275"/>
        <v>Psq-C_001_E1</v>
      </c>
      <c r="P10544">
        <v>11</v>
      </c>
      <c r="Q10544" t="s">
        <v>73</v>
      </c>
      <c r="R10544">
        <v>100</v>
      </c>
    </row>
    <row r="10545" spans="1:45" hidden="1" x14ac:dyDescent="0.5">
      <c r="A10545" t="s">
        <v>16422</v>
      </c>
      <c r="B10545" t="s">
        <v>16423</v>
      </c>
      <c r="C10545" t="s">
        <v>7674</v>
      </c>
      <c r="D10545" s="1">
        <v>44929</v>
      </c>
      <c r="E10545" t="s">
        <v>7218</v>
      </c>
      <c r="F10545" s="1">
        <v>44936</v>
      </c>
      <c r="G10545" t="s">
        <v>6439</v>
      </c>
      <c r="H10545">
        <v>50</v>
      </c>
      <c r="I10545">
        <v>157</v>
      </c>
      <c r="J10545" t="s">
        <v>6439</v>
      </c>
      <c r="K10545" s="26" t="s">
        <v>61</v>
      </c>
      <c r="L10545" t="s">
        <v>16280</v>
      </c>
      <c r="M10545" t="s">
        <v>1227</v>
      </c>
      <c r="N10545">
        <v>1</v>
      </c>
      <c r="O10545" t="str">
        <f t="shared" si="275"/>
        <v>Psq-C_001_E1</v>
      </c>
      <c r="P10545">
        <v>12</v>
      </c>
      <c r="Q10545" t="s">
        <v>73</v>
      </c>
      <c r="R10545">
        <v>100</v>
      </c>
    </row>
    <row r="10546" spans="1:45" hidden="1" x14ac:dyDescent="0.5">
      <c r="A10546" t="s">
        <v>16424</v>
      </c>
      <c r="B10546" t="s">
        <v>16425</v>
      </c>
      <c r="C10546" t="s">
        <v>7674</v>
      </c>
      <c r="D10546" s="1">
        <v>44929</v>
      </c>
      <c r="E10546" t="s">
        <v>7218</v>
      </c>
      <c r="F10546" s="1">
        <v>44936</v>
      </c>
      <c r="G10546" t="s">
        <v>6439</v>
      </c>
      <c r="H10546">
        <v>50</v>
      </c>
      <c r="I10546">
        <v>157</v>
      </c>
      <c r="J10546" t="s">
        <v>6439</v>
      </c>
      <c r="K10546" s="26" t="s">
        <v>61</v>
      </c>
      <c r="L10546" t="s">
        <v>16280</v>
      </c>
      <c r="M10546" t="s">
        <v>1227</v>
      </c>
      <c r="N10546">
        <v>1</v>
      </c>
      <c r="O10546" t="str">
        <f t="shared" si="275"/>
        <v>Psq-C_001_E1</v>
      </c>
      <c r="P10546">
        <v>1</v>
      </c>
      <c r="Q10546" t="s">
        <v>71</v>
      </c>
      <c r="R10546">
        <v>100</v>
      </c>
    </row>
    <row r="10547" spans="1:45" hidden="1" x14ac:dyDescent="0.5">
      <c r="A10547" t="s">
        <v>16426</v>
      </c>
      <c r="B10547" t="s">
        <v>16427</v>
      </c>
      <c r="C10547" t="s">
        <v>7674</v>
      </c>
      <c r="D10547" s="1">
        <v>44929</v>
      </c>
      <c r="E10547" t="s">
        <v>7218</v>
      </c>
      <c r="F10547" s="1">
        <v>44936</v>
      </c>
      <c r="G10547" t="s">
        <v>6439</v>
      </c>
      <c r="H10547">
        <v>50</v>
      </c>
      <c r="I10547">
        <v>157</v>
      </c>
      <c r="J10547" t="s">
        <v>6439</v>
      </c>
      <c r="K10547" s="26" t="s">
        <v>61</v>
      </c>
      <c r="L10547" t="s">
        <v>16280</v>
      </c>
      <c r="M10547" t="s">
        <v>1227</v>
      </c>
      <c r="N10547">
        <v>1</v>
      </c>
      <c r="O10547" t="str">
        <f t="shared" si="275"/>
        <v>Psq-C_001_E1</v>
      </c>
      <c r="P10547">
        <v>2</v>
      </c>
      <c r="Q10547" t="s">
        <v>71</v>
      </c>
      <c r="R10547">
        <v>100</v>
      </c>
    </row>
    <row r="10548" spans="1:45" hidden="1" x14ac:dyDescent="0.5">
      <c r="A10548" t="s">
        <v>16428</v>
      </c>
      <c r="B10548" t="s">
        <v>16429</v>
      </c>
      <c r="C10548" t="s">
        <v>7674</v>
      </c>
      <c r="D10548" s="1">
        <v>44929</v>
      </c>
      <c r="E10548" t="s">
        <v>7218</v>
      </c>
      <c r="F10548" s="1">
        <v>44936</v>
      </c>
      <c r="G10548" t="s">
        <v>6439</v>
      </c>
      <c r="H10548">
        <v>50</v>
      </c>
      <c r="I10548">
        <v>157</v>
      </c>
      <c r="J10548" t="s">
        <v>6439</v>
      </c>
      <c r="K10548" s="26" t="s">
        <v>61</v>
      </c>
      <c r="L10548" t="s">
        <v>16280</v>
      </c>
      <c r="M10548" t="s">
        <v>1227</v>
      </c>
      <c r="N10548">
        <v>1</v>
      </c>
      <c r="O10548" t="str">
        <f t="shared" si="275"/>
        <v>Psq-C_001_E1</v>
      </c>
      <c r="P10548">
        <v>3</v>
      </c>
      <c r="Q10548" t="s">
        <v>71</v>
      </c>
      <c r="R10548">
        <v>100</v>
      </c>
    </row>
    <row r="10549" spans="1:45" hidden="1" x14ac:dyDescent="0.5">
      <c r="A10549" t="s">
        <v>16430</v>
      </c>
      <c r="B10549" t="s">
        <v>16431</v>
      </c>
      <c r="C10549" t="s">
        <v>7674</v>
      </c>
      <c r="D10549" s="1">
        <v>44929</v>
      </c>
      <c r="E10549" t="s">
        <v>7218</v>
      </c>
      <c r="F10549" s="1">
        <v>44936</v>
      </c>
      <c r="G10549" t="s">
        <v>6439</v>
      </c>
      <c r="H10549">
        <v>50</v>
      </c>
      <c r="I10549">
        <v>157</v>
      </c>
      <c r="J10549" t="s">
        <v>6439</v>
      </c>
      <c r="K10549" s="26" t="s">
        <v>61</v>
      </c>
      <c r="L10549" t="s">
        <v>16280</v>
      </c>
      <c r="M10549" t="s">
        <v>1227</v>
      </c>
      <c r="N10549">
        <v>1</v>
      </c>
      <c r="O10549" t="str">
        <f t="shared" si="275"/>
        <v>Psq-C_001_E1</v>
      </c>
      <c r="P10549">
        <v>4</v>
      </c>
      <c r="Q10549" t="s">
        <v>71</v>
      </c>
      <c r="R10549">
        <v>100</v>
      </c>
    </row>
    <row r="10550" spans="1:45" hidden="1" x14ac:dyDescent="0.5">
      <c r="A10550" t="s">
        <v>16432</v>
      </c>
      <c r="B10550" t="s">
        <v>16433</v>
      </c>
      <c r="C10550" t="s">
        <v>7674</v>
      </c>
      <c r="D10550" s="1">
        <v>44929</v>
      </c>
      <c r="E10550" t="s">
        <v>7218</v>
      </c>
      <c r="F10550" s="1">
        <v>44936</v>
      </c>
      <c r="G10550" t="s">
        <v>11758</v>
      </c>
      <c r="H10550">
        <v>50</v>
      </c>
      <c r="I10550">
        <v>157</v>
      </c>
      <c r="J10550" t="s">
        <v>6439</v>
      </c>
      <c r="K10550" s="26" t="s">
        <v>61</v>
      </c>
      <c r="L10550" t="s">
        <v>16280</v>
      </c>
      <c r="M10550" t="s">
        <v>1227</v>
      </c>
      <c r="N10550">
        <v>1</v>
      </c>
      <c r="O10550" t="str">
        <f t="shared" si="275"/>
        <v>Psq-C_001_E1</v>
      </c>
      <c r="P10550">
        <v>5</v>
      </c>
      <c r="Q10550" t="s">
        <v>71</v>
      </c>
      <c r="R10550">
        <v>100</v>
      </c>
    </row>
    <row r="10551" spans="1:45" hidden="1" x14ac:dyDescent="0.5">
      <c r="A10551" t="s">
        <v>16434</v>
      </c>
      <c r="B10551" t="s">
        <v>16435</v>
      </c>
      <c r="C10551" t="s">
        <v>7674</v>
      </c>
      <c r="D10551" s="1">
        <v>44929</v>
      </c>
      <c r="E10551" t="s">
        <v>7218</v>
      </c>
      <c r="F10551" s="1">
        <v>44936</v>
      </c>
      <c r="G10551" t="s">
        <v>11758</v>
      </c>
      <c r="H10551">
        <v>50</v>
      </c>
      <c r="I10551">
        <v>157</v>
      </c>
      <c r="J10551" t="s">
        <v>6439</v>
      </c>
      <c r="K10551" s="26" t="s">
        <v>61</v>
      </c>
      <c r="L10551" t="s">
        <v>16280</v>
      </c>
      <c r="M10551" t="s">
        <v>1227</v>
      </c>
      <c r="N10551">
        <v>1</v>
      </c>
      <c r="O10551" t="str">
        <f t="shared" si="275"/>
        <v>Psq-C_001_E1</v>
      </c>
      <c r="P10551">
        <v>6</v>
      </c>
      <c r="Q10551" t="s">
        <v>71</v>
      </c>
      <c r="R10551">
        <v>100</v>
      </c>
    </row>
    <row r="10552" spans="1:45" hidden="1" x14ac:dyDescent="0.5">
      <c r="A10552" t="s">
        <v>16436</v>
      </c>
      <c r="B10552" t="s">
        <v>16437</v>
      </c>
      <c r="C10552" t="s">
        <v>7674</v>
      </c>
      <c r="D10552" s="1">
        <v>44929</v>
      </c>
      <c r="E10552" t="s">
        <v>7218</v>
      </c>
      <c r="F10552" s="1">
        <v>44936</v>
      </c>
      <c r="G10552" t="s">
        <v>6439</v>
      </c>
      <c r="H10552">
        <v>50</v>
      </c>
      <c r="I10552">
        <v>157</v>
      </c>
      <c r="J10552" t="s">
        <v>6439</v>
      </c>
      <c r="K10552" s="26" t="s">
        <v>61</v>
      </c>
      <c r="L10552" t="s">
        <v>16280</v>
      </c>
      <c r="M10552" t="s">
        <v>1227</v>
      </c>
      <c r="N10552">
        <v>1</v>
      </c>
      <c r="O10552" t="str">
        <f t="shared" si="275"/>
        <v>Psq-C_001_E1</v>
      </c>
      <c r="P10552">
        <v>7</v>
      </c>
      <c r="Q10552" t="s">
        <v>71</v>
      </c>
      <c r="R10552">
        <v>100</v>
      </c>
    </row>
    <row r="10553" spans="1:45" hidden="1" x14ac:dyDescent="0.5">
      <c r="A10553" t="s">
        <v>16438</v>
      </c>
      <c r="B10553" t="s">
        <v>16439</v>
      </c>
      <c r="C10553" t="s">
        <v>7674</v>
      </c>
      <c r="D10553" s="1">
        <v>44929</v>
      </c>
      <c r="E10553" t="s">
        <v>7218</v>
      </c>
      <c r="F10553" s="1">
        <v>44936</v>
      </c>
      <c r="G10553" t="s">
        <v>6439</v>
      </c>
      <c r="H10553">
        <v>50</v>
      </c>
      <c r="I10553">
        <v>157</v>
      </c>
      <c r="J10553" t="s">
        <v>6439</v>
      </c>
      <c r="K10553" s="26" t="s">
        <v>61</v>
      </c>
      <c r="L10553" t="s">
        <v>16280</v>
      </c>
      <c r="M10553" t="s">
        <v>1227</v>
      </c>
      <c r="N10553">
        <v>1</v>
      </c>
      <c r="O10553" t="str">
        <f t="shared" si="275"/>
        <v>Psq-C_001_E1</v>
      </c>
      <c r="P10553">
        <v>8</v>
      </c>
      <c r="Q10553" t="s">
        <v>71</v>
      </c>
      <c r="R10553">
        <v>100</v>
      </c>
    </row>
    <row r="10554" spans="1:45" hidden="1" x14ac:dyDescent="0.5">
      <c r="A10554" t="s">
        <v>16440</v>
      </c>
      <c r="B10554" t="s">
        <v>16441</v>
      </c>
      <c r="C10554" t="s">
        <v>7674</v>
      </c>
      <c r="D10554" s="1">
        <v>44929</v>
      </c>
      <c r="E10554" t="s">
        <v>7218</v>
      </c>
      <c r="F10554" s="1">
        <v>44936</v>
      </c>
      <c r="G10554" t="s">
        <v>6439</v>
      </c>
      <c r="H10554">
        <v>50</v>
      </c>
      <c r="I10554">
        <v>157</v>
      </c>
      <c r="J10554" t="s">
        <v>6439</v>
      </c>
      <c r="K10554" s="26" t="s">
        <v>61</v>
      </c>
      <c r="L10554" t="s">
        <v>16280</v>
      </c>
      <c r="M10554" t="s">
        <v>1227</v>
      </c>
      <c r="N10554">
        <v>1</v>
      </c>
      <c r="O10554" t="str">
        <f t="shared" si="275"/>
        <v>Psq-C_001_E1</v>
      </c>
      <c r="P10554">
        <v>9</v>
      </c>
      <c r="Q10554" t="s">
        <v>71</v>
      </c>
      <c r="R10554">
        <v>100</v>
      </c>
    </row>
    <row r="10555" spans="1:45" hidden="1" x14ac:dyDescent="0.5">
      <c r="A10555" t="s">
        <v>16442</v>
      </c>
      <c r="B10555" t="s">
        <v>16443</v>
      </c>
      <c r="C10555" t="s">
        <v>7674</v>
      </c>
      <c r="D10555" s="1">
        <v>44929</v>
      </c>
      <c r="E10555" t="s">
        <v>7218</v>
      </c>
      <c r="F10555" s="1">
        <v>44936</v>
      </c>
      <c r="G10555" t="s">
        <v>6439</v>
      </c>
      <c r="H10555">
        <v>50</v>
      </c>
      <c r="I10555">
        <v>157</v>
      </c>
      <c r="J10555" t="s">
        <v>6439</v>
      </c>
      <c r="K10555" s="26" t="s">
        <v>61</v>
      </c>
      <c r="L10555" t="s">
        <v>16280</v>
      </c>
      <c r="M10555" t="s">
        <v>1227</v>
      </c>
      <c r="N10555">
        <v>1</v>
      </c>
      <c r="O10555" t="str">
        <f t="shared" si="275"/>
        <v>Psq-C_001_E1</v>
      </c>
      <c r="P10555">
        <v>10</v>
      </c>
      <c r="Q10555" t="s">
        <v>71</v>
      </c>
      <c r="R10555">
        <v>100</v>
      </c>
    </row>
    <row r="10556" spans="1:45" hidden="1" x14ac:dyDescent="0.5">
      <c r="A10556" t="s">
        <v>16444</v>
      </c>
      <c r="B10556" t="s">
        <v>16445</v>
      </c>
      <c r="C10556" t="s">
        <v>7674</v>
      </c>
      <c r="D10556" s="1">
        <v>44929</v>
      </c>
      <c r="E10556" t="s">
        <v>11612</v>
      </c>
      <c r="F10556" s="1">
        <v>44943</v>
      </c>
      <c r="G10556" t="s">
        <v>6439</v>
      </c>
      <c r="H10556">
        <v>50</v>
      </c>
      <c r="I10556">
        <v>157</v>
      </c>
      <c r="J10556" t="s">
        <v>6439</v>
      </c>
      <c r="K10556" s="26" t="s">
        <v>61</v>
      </c>
      <c r="L10556" t="s">
        <v>16446</v>
      </c>
      <c r="M10556" t="s">
        <v>1227</v>
      </c>
      <c r="N10556">
        <v>1</v>
      </c>
      <c r="O10556" t="str">
        <f t="shared" si="275"/>
        <v>Pba-C_001_E1</v>
      </c>
      <c r="P10556">
        <v>1</v>
      </c>
      <c r="Q10556" t="s">
        <v>67</v>
      </c>
      <c r="R10556">
        <v>100</v>
      </c>
      <c r="U10556" s="28">
        <v>-2.5</v>
      </c>
      <c r="AQ10556" s="1">
        <v>44950</v>
      </c>
      <c r="AR10556">
        <v>2</v>
      </c>
      <c r="AS10556" t="s">
        <v>6439</v>
      </c>
    </row>
    <row r="10557" spans="1:45" hidden="1" x14ac:dyDescent="0.5">
      <c r="A10557" t="s">
        <v>16447</v>
      </c>
      <c r="B10557" t="s">
        <v>16448</v>
      </c>
      <c r="C10557" t="s">
        <v>7674</v>
      </c>
      <c r="D10557" s="1">
        <v>44929</v>
      </c>
      <c r="E10557" t="s">
        <v>11612</v>
      </c>
      <c r="F10557" s="1">
        <v>44943</v>
      </c>
      <c r="G10557" t="s">
        <v>6439</v>
      </c>
      <c r="H10557">
        <v>50</v>
      </c>
      <c r="I10557">
        <v>157</v>
      </c>
      <c r="J10557" t="s">
        <v>6439</v>
      </c>
      <c r="K10557" s="26" t="s">
        <v>61</v>
      </c>
      <c r="L10557" t="s">
        <v>16446</v>
      </c>
      <c r="M10557" t="s">
        <v>1227</v>
      </c>
      <c r="N10557">
        <v>1</v>
      </c>
      <c r="O10557" t="str">
        <f t="shared" si="275"/>
        <v>Pba-C_001_E1</v>
      </c>
      <c r="P10557">
        <v>2</v>
      </c>
      <c r="Q10557" t="s">
        <v>67</v>
      </c>
      <c r="R10557">
        <v>100</v>
      </c>
      <c r="U10557" s="28">
        <v>-2.1</v>
      </c>
      <c r="AQ10557" s="1">
        <v>44950</v>
      </c>
      <c r="AR10557">
        <v>2</v>
      </c>
      <c r="AS10557" t="s">
        <v>6439</v>
      </c>
    </row>
    <row r="10558" spans="1:45" hidden="1" x14ac:dyDescent="0.5">
      <c r="A10558" t="s">
        <v>16449</v>
      </c>
      <c r="B10558" t="s">
        <v>16450</v>
      </c>
      <c r="C10558" t="s">
        <v>7674</v>
      </c>
      <c r="D10558" s="1">
        <v>44929</v>
      </c>
      <c r="E10558" t="s">
        <v>11612</v>
      </c>
      <c r="F10558" s="1">
        <v>44943</v>
      </c>
      <c r="G10558" t="s">
        <v>6439</v>
      </c>
      <c r="H10558">
        <v>50</v>
      </c>
      <c r="I10558">
        <v>157</v>
      </c>
      <c r="J10558" t="s">
        <v>6439</v>
      </c>
      <c r="K10558" s="26" t="s">
        <v>61</v>
      </c>
      <c r="L10558" t="s">
        <v>16446</v>
      </c>
      <c r="M10558" t="s">
        <v>1227</v>
      </c>
      <c r="N10558">
        <v>1</v>
      </c>
      <c r="O10558" t="str">
        <f t="shared" si="275"/>
        <v>Pba-C_001_E1</v>
      </c>
      <c r="P10558">
        <v>3</v>
      </c>
      <c r="Q10558" t="s">
        <v>67</v>
      </c>
      <c r="R10558">
        <v>100</v>
      </c>
      <c r="U10558" s="28">
        <v>-3.1</v>
      </c>
      <c r="AQ10558" s="1">
        <v>44950</v>
      </c>
      <c r="AR10558">
        <v>2</v>
      </c>
      <c r="AS10558" t="s">
        <v>6439</v>
      </c>
    </row>
    <row r="10559" spans="1:45" hidden="1" x14ac:dyDescent="0.5">
      <c r="A10559" t="s">
        <v>16451</v>
      </c>
      <c r="B10559" t="s">
        <v>16452</v>
      </c>
      <c r="C10559" t="s">
        <v>7674</v>
      </c>
      <c r="D10559" s="1">
        <v>44929</v>
      </c>
      <c r="E10559" t="s">
        <v>11612</v>
      </c>
      <c r="F10559" s="1">
        <v>44943</v>
      </c>
      <c r="G10559" t="s">
        <v>6439</v>
      </c>
      <c r="H10559">
        <v>50</v>
      </c>
      <c r="I10559">
        <v>157</v>
      </c>
      <c r="J10559" t="s">
        <v>6439</v>
      </c>
      <c r="K10559" s="26" t="s">
        <v>61</v>
      </c>
      <c r="L10559" t="s">
        <v>16446</v>
      </c>
      <c r="M10559" t="s">
        <v>1227</v>
      </c>
      <c r="N10559">
        <v>1</v>
      </c>
      <c r="O10559" t="str">
        <f t="shared" si="275"/>
        <v>Pba-C_001_E1</v>
      </c>
      <c r="P10559">
        <v>4</v>
      </c>
      <c r="Q10559" t="s">
        <v>67</v>
      </c>
      <c r="R10559">
        <v>100</v>
      </c>
      <c r="U10559" s="28">
        <v>-3.1</v>
      </c>
      <c r="AQ10559" s="1">
        <v>44950</v>
      </c>
      <c r="AR10559">
        <v>2</v>
      </c>
      <c r="AS10559" t="s">
        <v>6439</v>
      </c>
    </row>
    <row r="10560" spans="1:45" hidden="1" x14ac:dyDescent="0.5">
      <c r="A10560" t="s">
        <v>16453</v>
      </c>
      <c r="B10560" t="s">
        <v>16454</v>
      </c>
      <c r="C10560" t="s">
        <v>7674</v>
      </c>
      <c r="D10560" s="1">
        <v>44929</v>
      </c>
      <c r="E10560" t="s">
        <v>11612</v>
      </c>
      <c r="F10560" s="1">
        <v>44943</v>
      </c>
      <c r="G10560" t="s">
        <v>6439</v>
      </c>
      <c r="H10560">
        <v>50</v>
      </c>
      <c r="I10560">
        <v>157</v>
      </c>
      <c r="J10560" t="s">
        <v>6439</v>
      </c>
      <c r="K10560" s="26" t="s">
        <v>61</v>
      </c>
      <c r="L10560" t="s">
        <v>16446</v>
      </c>
      <c r="M10560" t="s">
        <v>1227</v>
      </c>
      <c r="N10560">
        <v>1</v>
      </c>
      <c r="O10560" t="str">
        <f t="shared" si="275"/>
        <v>Pba-C_001_E1</v>
      </c>
      <c r="P10560">
        <v>5</v>
      </c>
      <c r="Q10560" t="s">
        <v>67</v>
      </c>
      <c r="R10560">
        <v>100</v>
      </c>
      <c r="U10560" s="28">
        <v>-3.1</v>
      </c>
      <c r="AQ10560" s="1">
        <v>44950</v>
      </c>
      <c r="AR10560">
        <v>2</v>
      </c>
      <c r="AS10560" t="s">
        <v>6439</v>
      </c>
    </row>
    <row r="10561" spans="1:45" hidden="1" x14ac:dyDescent="0.5">
      <c r="A10561" t="s">
        <v>16455</v>
      </c>
      <c r="B10561" t="s">
        <v>16456</v>
      </c>
      <c r="C10561" t="s">
        <v>7674</v>
      </c>
      <c r="D10561" s="1">
        <v>44929</v>
      </c>
      <c r="E10561" t="s">
        <v>11612</v>
      </c>
      <c r="F10561" s="1">
        <v>44943</v>
      </c>
      <c r="G10561" t="s">
        <v>6439</v>
      </c>
      <c r="H10561">
        <v>50</v>
      </c>
      <c r="I10561">
        <v>157</v>
      </c>
      <c r="J10561" t="s">
        <v>6439</v>
      </c>
      <c r="K10561" s="26" t="s">
        <v>61</v>
      </c>
      <c r="L10561" t="s">
        <v>16446</v>
      </c>
      <c r="M10561" t="s">
        <v>1227</v>
      </c>
      <c r="N10561">
        <v>1</v>
      </c>
      <c r="O10561" t="str">
        <f t="shared" si="275"/>
        <v>Pba-C_001_E1</v>
      </c>
      <c r="P10561">
        <v>6</v>
      </c>
      <c r="Q10561" t="s">
        <v>67</v>
      </c>
      <c r="R10561">
        <v>100</v>
      </c>
      <c r="U10561" s="28">
        <v>-2.9</v>
      </c>
      <c r="AQ10561" s="1">
        <v>44950</v>
      </c>
      <c r="AR10561">
        <v>2</v>
      </c>
      <c r="AS10561" t="s">
        <v>6439</v>
      </c>
    </row>
    <row r="10562" spans="1:45" hidden="1" x14ac:dyDescent="0.5">
      <c r="A10562" t="s">
        <v>16457</v>
      </c>
      <c r="B10562" t="s">
        <v>16458</v>
      </c>
      <c r="C10562" t="s">
        <v>7674</v>
      </c>
      <c r="D10562" s="1">
        <v>44929</v>
      </c>
      <c r="E10562" t="s">
        <v>11612</v>
      </c>
      <c r="F10562" s="1">
        <v>44943</v>
      </c>
      <c r="G10562" t="s">
        <v>6439</v>
      </c>
      <c r="H10562">
        <v>50</v>
      </c>
      <c r="I10562">
        <v>157</v>
      </c>
      <c r="J10562" t="s">
        <v>6439</v>
      </c>
      <c r="K10562" s="26" t="s">
        <v>61</v>
      </c>
      <c r="L10562" t="s">
        <v>16446</v>
      </c>
      <c r="M10562" t="s">
        <v>1227</v>
      </c>
      <c r="N10562">
        <v>1</v>
      </c>
      <c r="O10562" t="str">
        <f t="shared" si="275"/>
        <v>Pba-C_001_E1</v>
      </c>
      <c r="P10562">
        <v>7</v>
      </c>
      <c r="Q10562" t="s">
        <v>67</v>
      </c>
      <c r="R10562">
        <v>100</v>
      </c>
      <c r="U10562" s="28">
        <v>-3</v>
      </c>
      <c r="AQ10562" s="1">
        <v>44950</v>
      </c>
      <c r="AR10562">
        <v>2</v>
      </c>
      <c r="AS10562" t="s">
        <v>6439</v>
      </c>
    </row>
    <row r="10563" spans="1:45" hidden="1" x14ac:dyDescent="0.5">
      <c r="A10563" t="s">
        <v>16459</v>
      </c>
      <c r="B10563" t="s">
        <v>16460</v>
      </c>
      <c r="C10563" t="s">
        <v>7674</v>
      </c>
      <c r="D10563" s="1">
        <v>44929</v>
      </c>
      <c r="E10563" t="s">
        <v>11612</v>
      </c>
      <c r="F10563" s="1">
        <v>44943</v>
      </c>
      <c r="G10563" t="s">
        <v>6439</v>
      </c>
      <c r="H10563">
        <v>50</v>
      </c>
      <c r="I10563">
        <v>157</v>
      </c>
      <c r="J10563" t="s">
        <v>6439</v>
      </c>
      <c r="K10563" s="26" t="s">
        <v>61</v>
      </c>
      <c r="L10563" t="s">
        <v>16446</v>
      </c>
      <c r="M10563" t="s">
        <v>1227</v>
      </c>
      <c r="N10563">
        <v>1</v>
      </c>
      <c r="O10563" t="str">
        <f t="shared" si="275"/>
        <v>Pba-C_001_E1</v>
      </c>
      <c r="P10563">
        <v>8</v>
      </c>
      <c r="Q10563" t="s">
        <v>67</v>
      </c>
      <c r="R10563">
        <v>100</v>
      </c>
      <c r="U10563" s="28">
        <v>-3.5</v>
      </c>
      <c r="AQ10563" s="1">
        <v>44950</v>
      </c>
      <c r="AR10563">
        <v>2</v>
      </c>
      <c r="AS10563" t="s">
        <v>6439</v>
      </c>
    </row>
    <row r="10564" spans="1:45" hidden="1" x14ac:dyDescent="0.5">
      <c r="A10564" t="s">
        <v>16461</v>
      </c>
      <c r="B10564" t="s">
        <v>16462</v>
      </c>
      <c r="C10564" t="s">
        <v>7674</v>
      </c>
      <c r="D10564" s="1">
        <v>44929</v>
      </c>
      <c r="E10564" t="s">
        <v>11612</v>
      </c>
      <c r="F10564" s="1">
        <v>44943</v>
      </c>
      <c r="G10564" t="s">
        <v>6439</v>
      </c>
      <c r="H10564">
        <v>50</v>
      </c>
      <c r="I10564">
        <v>157</v>
      </c>
      <c r="J10564" t="s">
        <v>6439</v>
      </c>
      <c r="K10564" s="26" t="s">
        <v>61</v>
      </c>
      <c r="L10564" t="s">
        <v>16446</v>
      </c>
      <c r="M10564" t="s">
        <v>1227</v>
      </c>
      <c r="N10564">
        <v>1</v>
      </c>
      <c r="O10564" t="str">
        <f t="shared" si="275"/>
        <v>Pba-C_001_E1</v>
      </c>
      <c r="P10564">
        <v>9</v>
      </c>
      <c r="Q10564" t="s">
        <v>67</v>
      </c>
      <c r="R10564">
        <v>100</v>
      </c>
      <c r="U10564" s="28">
        <v>-2.4</v>
      </c>
      <c r="AQ10564" s="1">
        <v>44950</v>
      </c>
      <c r="AR10564">
        <v>2</v>
      </c>
      <c r="AS10564" t="s">
        <v>6439</v>
      </c>
    </row>
    <row r="10565" spans="1:45" hidden="1" x14ac:dyDescent="0.5">
      <c r="A10565" t="s">
        <v>16463</v>
      </c>
      <c r="B10565" t="s">
        <v>16464</v>
      </c>
      <c r="C10565" t="s">
        <v>7674</v>
      </c>
      <c r="D10565" s="1">
        <v>44929</v>
      </c>
      <c r="E10565" t="s">
        <v>11612</v>
      </c>
      <c r="F10565" s="1">
        <v>44943</v>
      </c>
      <c r="G10565" t="s">
        <v>6439</v>
      </c>
      <c r="H10565">
        <v>50</v>
      </c>
      <c r="I10565">
        <v>157</v>
      </c>
      <c r="J10565" t="s">
        <v>6439</v>
      </c>
      <c r="K10565" s="26" t="s">
        <v>61</v>
      </c>
      <c r="L10565" t="s">
        <v>16446</v>
      </c>
      <c r="M10565" t="s">
        <v>1227</v>
      </c>
      <c r="N10565">
        <v>1</v>
      </c>
      <c r="O10565" t="str">
        <f t="shared" si="275"/>
        <v>Pba-C_001_E1</v>
      </c>
      <c r="P10565">
        <v>10</v>
      </c>
      <c r="Q10565" t="s">
        <v>67</v>
      </c>
      <c r="R10565">
        <v>100</v>
      </c>
      <c r="U10565" s="28">
        <v>-2.4</v>
      </c>
      <c r="AQ10565" s="1">
        <v>44950</v>
      </c>
      <c r="AR10565">
        <v>2</v>
      </c>
      <c r="AS10565" t="s">
        <v>6439</v>
      </c>
    </row>
    <row r="10566" spans="1:45" hidden="1" x14ac:dyDescent="0.5">
      <c r="A10566" t="s">
        <v>16465</v>
      </c>
      <c r="B10566" t="s">
        <v>16466</v>
      </c>
      <c r="C10566" t="s">
        <v>7674</v>
      </c>
      <c r="D10566" s="1">
        <v>44929</v>
      </c>
      <c r="E10566" t="s">
        <v>11612</v>
      </c>
      <c r="F10566" s="1">
        <v>44943</v>
      </c>
      <c r="G10566" t="s">
        <v>6439</v>
      </c>
      <c r="H10566">
        <v>50</v>
      </c>
      <c r="I10566">
        <v>157</v>
      </c>
      <c r="J10566" t="s">
        <v>6439</v>
      </c>
      <c r="K10566" s="26" t="s">
        <v>61</v>
      </c>
      <c r="L10566" t="s">
        <v>16446</v>
      </c>
      <c r="M10566" t="s">
        <v>1227</v>
      </c>
      <c r="N10566">
        <v>1</v>
      </c>
      <c r="O10566" t="str">
        <f t="shared" si="275"/>
        <v>Pba-C_001_E1</v>
      </c>
      <c r="P10566">
        <v>11</v>
      </c>
      <c r="Q10566" t="s">
        <v>67</v>
      </c>
      <c r="R10566">
        <v>100</v>
      </c>
      <c r="U10566" s="28">
        <v>-1.9</v>
      </c>
      <c r="AQ10566" s="1">
        <v>44950</v>
      </c>
      <c r="AR10566">
        <v>2</v>
      </c>
      <c r="AS10566" t="s">
        <v>6439</v>
      </c>
    </row>
    <row r="10567" spans="1:45" hidden="1" x14ac:dyDescent="0.5">
      <c r="A10567" t="s">
        <v>16467</v>
      </c>
      <c r="B10567" t="s">
        <v>16468</v>
      </c>
      <c r="C10567" t="s">
        <v>7674</v>
      </c>
      <c r="D10567" s="1">
        <v>44929</v>
      </c>
      <c r="E10567" t="s">
        <v>11612</v>
      </c>
      <c r="F10567" s="1">
        <v>44943</v>
      </c>
      <c r="G10567" t="s">
        <v>6439</v>
      </c>
      <c r="H10567">
        <v>50</v>
      </c>
      <c r="I10567">
        <v>157</v>
      </c>
      <c r="J10567" t="s">
        <v>6439</v>
      </c>
      <c r="K10567" s="26" t="s">
        <v>61</v>
      </c>
      <c r="L10567" t="s">
        <v>16446</v>
      </c>
      <c r="M10567" t="s">
        <v>1227</v>
      </c>
      <c r="N10567">
        <v>1</v>
      </c>
      <c r="O10567" t="str">
        <f t="shared" si="275"/>
        <v>Pba-C_001_E1</v>
      </c>
      <c r="P10567">
        <v>12</v>
      </c>
      <c r="Q10567" t="s">
        <v>67</v>
      </c>
      <c r="R10567">
        <v>100</v>
      </c>
      <c r="U10567" s="28">
        <v>-2.6</v>
      </c>
      <c r="AQ10567" s="1">
        <v>44950</v>
      </c>
      <c r="AR10567">
        <v>2</v>
      </c>
      <c r="AS10567" t="s">
        <v>6439</v>
      </c>
    </row>
    <row r="10568" spans="1:45" hidden="1" x14ac:dyDescent="0.5">
      <c r="A10568" t="s">
        <v>16469</v>
      </c>
      <c r="B10568" t="s">
        <v>16470</v>
      </c>
      <c r="C10568" t="s">
        <v>7674</v>
      </c>
      <c r="D10568" s="1">
        <v>44929</v>
      </c>
      <c r="E10568" t="s">
        <v>11612</v>
      </c>
      <c r="F10568" s="1">
        <v>44943</v>
      </c>
      <c r="G10568" t="s">
        <v>6439</v>
      </c>
      <c r="H10568">
        <v>50</v>
      </c>
      <c r="I10568">
        <v>157</v>
      </c>
      <c r="J10568" t="s">
        <v>6439</v>
      </c>
      <c r="K10568" s="26" t="s">
        <v>61</v>
      </c>
      <c r="L10568" t="s">
        <v>16446</v>
      </c>
      <c r="M10568" t="s">
        <v>1227</v>
      </c>
      <c r="N10568">
        <v>1</v>
      </c>
      <c r="O10568" t="str">
        <f t="shared" si="275"/>
        <v>Pba-C_001_E1</v>
      </c>
      <c r="P10568">
        <v>1</v>
      </c>
      <c r="Q10568" t="s">
        <v>65</v>
      </c>
      <c r="R10568">
        <v>100</v>
      </c>
      <c r="U10568" s="28">
        <v>-3.4</v>
      </c>
      <c r="AQ10568" s="1">
        <v>44950</v>
      </c>
      <c r="AR10568">
        <v>2</v>
      </c>
      <c r="AS10568" t="s">
        <v>6439</v>
      </c>
    </row>
    <row r="10569" spans="1:45" hidden="1" x14ac:dyDescent="0.5">
      <c r="A10569" t="s">
        <v>16471</v>
      </c>
      <c r="B10569" t="s">
        <v>16472</v>
      </c>
      <c r="C10569" t="s">
        <v>7674</v>
      </c>
      <c r="D10569" s="1">
        <v>44929</v>
      </c>
      <c r="E10569" t="s">
        <v>11612</v>
      </c>
      <c r="F10569" s="1">
        <v>44943</v>
      </c>
      <c r="G10569" t="s">
        <v>6439</v>
      </c>
      <c r="H10569">
        <v>50</v>
      </c>
      <c r="I10569">
        <v>157</v>
      </c>
      <c r="J10569" t="s">
        <v>6439</v>
      </c>
      <c r="K10569" s="26" t="s">
        <v>61</v>
      </c>
      <c r="L10569" t="s">
        <v>16446</v>
      </c>
      <c r="M10569" t="s">
        <v>1227</v>
      </c>
      <c r="N10569">
        <v>1</v>
      </c>
      <c r="O10569" t="str">
        <f t="shared" si="275"/>
        <v>Pba-C_001_E1</v>
      </c>
      <c r="P10569">
        <v>2</v>
      </c>
      <c r="Q10569" t="s">
        <v>65</v>
      </c>
      <c r="R10569">
        <v>100</v>
      </c>
      <c r="U10569" s="28">
        <v>-3.5</v>
      </c>
      <c r="AQ10569" s="1">
        <v>44950</v>
      </c>
      <c r="AR10569">
        <v>2</v>
      </c>
      <c r="AS10569" t="s">
        <v>6439</v>
      </c>
    </row>
    <row r="10570" spans="1:45" hidden="1" x14ac:dyDescent="0.5">
      <c r="A10570" t="s">
        <v>16473</v>
      </c>
      <c r="B10570" t="s">
        <v>16474</v>
      </c>
      <c r="C10570" t="s">
        <v>7674</v>
      </c>
      <c r="D10570" s="1">
        <v>44929</v>
      </c>
      <c r="E10570" t="s">
        <v>11612</v>
      </c>
      <c r="F10570" s="1">
        <v>44943</v>
      </c>
      <c r="G10570" t="s">
        <v>6439</v>
      </c>
      <c r="H10570">
        <v>50</v>
      </c>
      <c r="I10570">
        <v>157</v>
      </c>
      <c r="J10570" t="s">
        <v>6439</v>
      </c>
      <c r="K10570" s="26" t="s">
        <v>61</v>
      </c>
      <c r="L10570" t="s">
        <v>16446</v>
      </c>
      <c r="M10570" t="s">
        <v>1227</v>
      </c>
      <c r="N10570">
        <v>1</v>
      </c>
      <c r="O10570" t="str">
        <f t="shared" ref="O10570:O10633" si="276">L10570&amp;"_E1"</f>
        <v>Pba-C_001_E1</v>
      </c>
      <c r="P10570">
        <v>3</v>
      </c>
      <c r="Q10570" t="s">
        <v>65</v>
      </c>
      <c r="R10570">
        <v>100</v>
      </c>
      <c r="U10570" s="28">
        <v>-3.4</v>
      </c>
      <c r="AQ10570" s="1">
        <v>44950</v>
      </c>
      <c r="AR10570">
        <v>2</v>
      </c>
      <c r="AS10570" t="s">
        <v>6439</v>
      </c>
    </row>
    <row r="10571" spans="1:45" hidden="1" x14ac:dyDescent="0.5">
      <c r="A10571" t="s">
        <v>16475</v>
      </c>
      <c r="B10571" t="s">
        <v>16476</v>
      </c>
      <c r="C10571" t="s">
        <v>7674</v>
      </c>
      <c r="D10571" s="1">
        <v>44929</v>
      </c>
      <c r="E10571" t="s">
        <v>11612</v>
      </c>
      <c r="F10571" s="1">
        <v>44943</v>
      </c>
      <c r="G10571" t="s">
        <v>6439</v>
      </c>
      <c r="H10571">
        <v>50</v>
      </c>
      <c r="I10571">
        <v>157</v>
      </c>
      <c r="J10571" t="s">
        <v>6439</v>
      </c>
      <c r="K10571" s="26" t="s">
        <v>61</v>
      </c>
      <c r="L10571" t="s">
        <v>16446</v>
      </c>
      <c r="M10571" t="s">
        <v>1227</v>
      </c>
      <c r="N10571">
        <v>1</v>
      </c>
      <c r="O10571" t="str">
        <f t="shared" si="276"/>
        <v>Pba-C_001_E1</v>
      </c>
      <c r="P10571">
        <v>4</v>
      </c>
      <c r="Q10571" t="s">
        <v>65</v>
      </c>
      <c r="R10571">
        <v>100</v>
      </c>
      <c r="U10571" s="28">
        <v>-3</v>
      </c>
      <c r="AQ10571" s="1">
        <v>44950</v>
      </c>
      <c r="AR10571">
        <v>2</v>
      </c>
      <c r="AS10571" t="s">
        <v>6439</v>
      </c>
    </row>
    <row r="10572" spans="1:45" hidden="1" x14ac:dyDescent="0.5">
      <c r="A10572" t="s">
        <v>16477</v>
      </c>
      <c r="B10572" t="s">
        <v>16478</v>
      </c>
      <c r="C10572" t="s">
        <v>7674</v>
      </c>
      <c r="D10572" s="1">
        <v>44929</v>
      </c>
      <c r="E10572" t="s">
        <v>11612</v>
      </c>
      <c r="F10572" s="1">
        <v>44943</v>
      </c>
      <c r="G10572" t="s">
        <v>6439</v>
      </c>
      <c r="H10572">
        <v>50</v>
      </c>
      <c r="I10572">
        <v>157</v>
      </c>
      <c r="J10572" t="s">
        <v>6439</v>
      </c>
      <c r="K10572" s="26" t="s">
        <v>61</v>
      </c>
      <c r="L10572" t="s">
        <v>16446</v>
      </c>
      <c r="M10572" t="s">
        <v>1227</v>
      </c>
      <c r="N10572">
        <v>1</v>
      </c>
      <c r="O10572" t="str">
        <f t="shared" si="276"/>
        <v>Pba-C_001_E1</v>
      </c>
      <c r="P10572">
        <v>5</v>
      </c>
      <c r="Q10572" t="s">
        <v>65</v>
      </c>
      <c r="R10572">
        <v>100</v>
      </c>
      <c r="U10572" s="28">
        <v>-4.0999999999999996</v>
      </c>
      <c r="AQ10572" s="1">
        <v>44950</v>
      </c>
      <c r="AR10572">
        <v>2</v>
      </c>
      <c r="AS10572" t="s">
        <v>6439</v>
      </c>
    </row>
    <row r="10573" spans="1:45" hidden="1" x14ac:dyDescent="0.5">
      <c r="A10573" t="s">
        <v>16479</v>
      </c>
      <c r="B10573" t="s">
        <v>16480</v>
      </c>
      <c r="C10573" t="s">
        <v>7674</v>
      </c>
      <c r="D10573" s="1">
        <v>44929</v>
      </c>
      <c r="E10573" t="s">
        <v>11612</v>
      </c>
      <c r="F10573" s="1">
        <v>44943</v>
      </c>
      <c r="G10573" t="s">
        <v>6439</v>
      </c>
      <c r="H10573">
        <v>50</v>
      </c>
      <c r="I10573">
        <v>157</v>
      </c>
      <c r="J10573" t="s">
        <v>6439</v>
      </c>
      <c r="K10573" s="26" t="s">
        <v>61</v>
      </c>
      <c r="L10573" t="s">
        <v>16446</v>
      </c>
      <c r="M10573" t="s">
        <v>1227</v>
      </c>
      <c r="N10573">
        <v>1</v>
      </c>
      <c r="O10573" t="str">
        <f t="shared" si="276"/>
        <v>Pba-C_001_E1</v>
      </c>
      <c r="P10573">
        <v>6</v>
      </c>
      <c r="Q10573" t="s">
        <v>65</v>
      </c>
      <c r="R10573">
        <v>100</v>
      </c>
      <c r="U10573" s="28">
        <v>-3.5</v>
      </c>
      <c r="AQ10573" s="1">
        <v>44950</v>
      </c>
      <c r="AR10573">
        <v>2</v>
      </c>
      <c r="AS10573" t="s">
        <v>6439</v>
      </c>
    </row>
    <row r="10574" spans="1:45" hidden="1" x14ac:dyDescent="0.5">
      <c r="A10574" t="s">
        <v>16481</v>
      </c>
      <c r="B10574" t="s">
        <v>16482</v>
      </c>
      <c r="C10574" t="s">
        <v>7674</v>
      </c>
      <c r="D10574" s="1">
        <v>44929</v>
      </c>
      <c r="E10574" t="s">
        <v>11612</v>
      </c>
      <c r="F10574" s="1">
        <v>44943</v>
      </c>
      <c r="G10574" t="s">
        <v>6439</v>
      </c>
      <c r="H10574">
        <v>50</v>
      </c>
      <c r="I10574">
        <v>157</v>
      </c>
      <c r="J10574" t="s">
        <v>6439</v>
      </c>
      <c r="K10574" s="26" t="s">
        <v>61</v>
      </c>
      <c r="L10574" t="s">
        <v>16446</v>
      </c>
      <c r="M10574" t="s">
        <v>1227</v>
      </c>
      <c r="N10574">
        <v>1</v>
      </c>
      <c r="O10574" t="str">
        <f t="shared" si="276"/>
        <v>Pba-C_001_E1</v>
      </c>
      <c r="P10574">
        <v>7</v>
      </c>
      <c r="Q10574" t="s">
        <v>65</v>
      </c>
      <c r="R10574">
        <v>100</v>
      </c>
      <c r="U10574" s="28">
        <v>-3.6</v>
      </c>
      <c r="AQ10574" s="1">
        <v>44950</v>
      </c>
      <c r="AR10574">
        <v>2</v>
      </c>
      <c r="AS10574" t="s">
        <v>6439</v>
      </c>
    </row>
    <row r="10575" spans="1:45" hidden="1" x14ac:dyDescent="0.5">
      <c r="A10575" t="s">
        <v>16483</v>
      </c>
      <c r="B10575" t="s">
        <v>16484</v>
      </c>
      <c r="C10575" t="s">
        <v>7674</v>
      </c>
      <c r="D10575" s="1">
        <v>44929</v>
      </c>
      <c r="E10575" t="s">
        <v>11612</v>
      </c>
      <c r="F10575" s="1">
        <v>44943</v>
      </c>
      <c r="G10575" t="s">
        <v>6439</v>
      </c>
      <c r="H10575">
        <v>50</v>
      </c>
      <c r="I10575">
        <v>157</v>
      </c>
      <c r="J10575" t="s">
        <v>6439</v>
      </c>
      <c r="K10575" s="26" t="s">
        <v>61</v>
      </c>
      <c r="L10575" t="s">
        <v>16446</v>
      </c>
      <c r="M10575" t="s">
        <v>1227</v>
      </c>
      <c r="N10575">
        <v>1</v>
      </c>
      <c r="O10575" t="str">
        <f t="shared" si="276"/>
        <v>Pba-C_001_E1</v>
      </c>
      <c r="P10575">
        <v>8</v>
      </c>
      <c r="Q10575" t="s">
        <v>65</v>
      </c>
      <c r="R10575">
        <v>100</v>
      </c>
      <c r="U10575" s="28">
        <v>-3.7</v>
      </c>
      <c r="AQ10575" s="1">
        <v>44950</v>
      </c>
      <c r="AR10575">
        <v>2</v>
      </c>
      <c r="AS10575" t="s">
        <v>6439</v>
      </c>
    </row>
    <row r="10576" spans="1:45" hidden="1" x14ac:dyDescent="0.5">
      <c r="A10576" t="s">
        <v>16485</v>
      </c>
      <c r="B10576" t="s">
        <v>16486</v>
      </c>
      <c r="C10576" t="s">
        <v>7674</v>
      </c>
      <c r="D10576" s="1">
        <v>44929</v>
      </c>
      <c r="E10576" t="s">
        <v>11612</v>
      </c>
      <c r="F10576" s="1">
        <v>44943</v>
      </c>
      <c r="G10576" t="s">
        <v>6439</v>
      </c>
      <c r="H10576">
        <v>50</v>
      </c>
      <c r="I10576">
        <v>157</v>
      </c>
      <c r="J10576" t="s">
        <v>6439</v>
      </c>
      <c r="K10576" s="26" t="s">
        <v>61</v>
      </c>
      <c r="L10576" t="s">
        <v>16446</v>
      </c>
      <c r="M10576" t="s">
        <v>1227</v>
      </c>
      <c r="N10576">
        <v>1</v>
      </c>
      <c r="O10576" t="str">
        <f t="shared" si="276"/>
        <v>Pba-C_001_E1</v>
      </c>
      <c r="P10576">
        <v>9</v>
      </c>
      <c r="Q10576" t="s">
        <v>65</v>
      </c>
      <c r="R10576">
        <v>100</v>
      </c>
      <c r="U10576" s="28">
        <v>-4.4000000000000004</v>
      </c>
      <c r="AQ10576" s="1">
        <v>44950</v>
      </c>
      <c r="AR10576">
        <v>2</v>
      </c>
      <c r="AS10576" t="s">
        <v>6439</v>
      </c>
    </row>
    <row r="10577" spans="1:45" hidden="1" x14ac:dyDescent="0.5">
      <c r="A10577" t="s">
        <v>16487</v>
      </c>
      <c r="B10577" t="s">
        <v>16488</v>
      </c>
      <c r="C10577" t="s">
        <v>7674</v>
      </c>
      <c r="D10577" s="1">
        <v>44929</v>
      </c>
      <c r="E10577" t="s">
        <v>11612</v>
      </c>
      <c r="F10577" s="1">
        <v>44943</v>
      </c>
      <c r="G10577" t="s">
        <v>6439</v>
      </c>
      <c r="H10577">
        <v>50</v>
      </c>
      <c r="I10577">
        <v>157</v>
      </c>
      <c r="J10577" t="s">
        <v>6439</v>
      </c>
      <c r="K10577" s="26" t="s">
        <v>61</v>
      </c>
      <c r="L10577" t="s">
        <v>16446</v>
      </c>
      <c r="M10577" t="s">
        <v>1227</v>
      </c>
      <c r="N10577">
        <v>1</v>
      </c>
      <c r="O10577" t="str">
        <f t="shared" si="276"/>
        <v>Pba-C_001_E1</v>
      </c>
      <c r="P10577">
        <v>10</v>
      </c>
      <c r="Q10577" t="s">
        <v>65</v>
      </c>
      <c r="R10577">
        <v>100</v>
      </c>
      <c r="U10577" s="28">
        <v>-2</v>
      </c>
      <c r="AQ10577" s="1">
        <v>44950</v>
      </c>
      <c r="AR10577">
        <v>2</v>
      </c>
      <c r="AS10577" t="s">
        <v>6439</v>
      </c>
    </row>
    <row r="10578" spans="1:45" hidden="1" x14ac:dyDescent="0.5">
      <c r="A10578" t="s">
        <v>16489</v>
      </c>
      <c r="B10578" t="s">
        <v>16490</v>
      </c>
      <c r="C10578" t="s">
        <v>7674</v>
      </c>
      <c r="D10578" s="1">
        <v>44929</v>
      </c>
      <c r="E10578" t="s">
        <v>11612</v>
      </c>
      <c r="F10578" s="1">
        <v>44943</v>
      </c>
      <c r="G10578" t="s">
        <v>6439</v>
      </c>
      <c r="H10578">
        <v>50</v>
      </c>
      <c r="I10578">
        <v>157</v>
      </c>
      <c r="J10578" t="s">
        <v>6439</v>
      </c>
      <c r="K10578" s="26" t="s">
        <v>61</v>
      </c>
      <c r="L10578" t="s">
        <v>16446</v>
      </c>
      <c r="M10578" t="s">
        <v>1227</v>
      </c>
      <c r="N10578">
        <v>1</v>
      </c>
      <c r="O10578" t="str">
        <f t="shared" si="276"/>
        <v>Pba-C_001_E1</v>
      </c>
      <c r="P10578">
        <v>11</v>
      </c>
      <c r="Q10578" t="s">
        <v>65</v>
      </c>
      <c r="R10578">
        <v>100</v>
      </c>
      <c r="U10578" s="28">
        <v>-3.1</v>
      </c>
      <c r="AQ10578" s="1">
        <v>44950</v>
      </c>
      <c r="AR10578">
        <v>2</v>
      </c>
      <c r="AS10578" t="s">
        <v>6439</v>
      </c>
    </row>
    <row r="10579" spans="1:45" hidden="1" x14ac:dyDescent="0.5">
      <c r="A10579" t="s">
        <v>16491</v>
      </c>
      <c r="B10579" t="s">
        <v>16492</v>
      </c>
      <c r="C10579" t="s">
        <v>7674</v>
      </c>
      <c r="D10579" s="1">
        <v>44929</v>
      </c>
      <c r="E10579" t="s">
        <v>11612</v>
      </c>
      <c r="F10579" s="1">
        <v>44943</v>
      </c>
      <c r="G10579" t="s">
        <v>6439</v>
      </c>
      <c r="H10579">
        <v>50</v>
      </c>
      <c r="I10579">
        <v>157</v>
      </c>
      <c r="J10579" t="s">
        <v>6439</v>
      </c>
      <c r="K10579" s="26" t="s">
        <v>61</v>
      </c>
      <c r="L10579" t="s">
        <v>16446</v>
      </c>
      <c r="M10579" t="s">
        <v>1227</v>
      </c>
      <c r="N10579">
        <v>1</v>
      </c>
      <c r="O10579" t="str">
        <f t="shared" si="276"/>
        <v>Pba-C_001_E1</v>
      </c>
      <c r="P10579">
        <v>12</v>
      </c>
      <c r="Q10579" t="s">
        <v>65</v>
      </c>
      <c r="R10579">
        <v>100</v>
      </c>
      <c r="U10579" s="28">
        <v>-3.4</v>
      </c>
      <c r="AQ10579" s="1">
        <v>44950</v>
      </c>
      <c r="AR10579">
        <v>2</v>
      </c>
      <c r="AS10579" t="s">
        <v>6439</v>
      </c>
    </row>
    <row r="10580" spans="1:45" hidden="1" x14ac:dyDescent="0.5">
      <c r="A10580" t="s">
        <v>16493</v>
      </c>
      <c r="B10580" t="s">
        <v>16494</v>
      </c>
      <c r="C10580" t="s">
        <v>7674</v>
      </c>
      <c r="D10580" s="1">
        <v>44929</v>
      </c>
      <c r="E10580" t="s">
        <v>11612</v>
      </c>
      <c r="F10580" s="1">
        <v>44943</v>
      </c>
      <c r="G10580" t="s">
        <v>6439</v>
      </c>
      <c r="H10580">
        <v>50</v>
      </c>
      <c r="I10580">
        <v>157</v>
      </c>
      <c r="J10580" t="s">
        <v>6439</v>
      </c>
      <c r="K10580" s="26" t="s">
        <v>61</v>
      </c>
      <c r="L10580" t="s">
        <v>16446</v>
      </c>
      <c r="M10580" t="s">
        <v>1227</v>
      </c>
      <c r="N10580">
        <v>1</v>
      </c>
      <c r="O10580" t="str">
        <f t="shared" si="276"/>
        <v>Pba-C_001_E1</v>
      </c>
      <c r="P10580">
        <v>1</v>
      </c>
      <c r="Q10580" t="s">
        <v>63</v>
      </c>
      <c r="R10580">
        <v>100</v>
      </c>
      <c r="U10580" s="28">
        <v>-3</v>
      </c>
      <c r="AQ10580" s="1">
        <v>44950</v>
      </c>
      <c r="AR10580">
        <v>2</v>
      </c>
      <c r="AS10580" t="s">
        <v>6439</v>
      </c>
    </row>
    <row r="10581" spans="1:45" hidden="1" x14ac:dyDescent="0.5">
      <c r="A10581" t="s">
        <v>16495</v>
      </c>
      <c r="B10581" t="s">
        <v>16496</v>
      </c>
      <c r="C10581" t="s">
        <v>7674</v>
      </c>
      <c r="D10581" s="1">
        <v>44929</v>
      </c>
      <c r="E10581" t="s">
        <v>11612</v>
      </c>
      <c r="F10581" s="1">
        <v>44943</v>
      </c>
      <c r="G10581" t="s">
        <v>6439</v>
      </c>
      <c r="H10581">
        <v>50</v>
      </c>
      <c r="I10581">
        <v>157</v>
      </c>
      <c r="J10581" t="s">
        <v>6439</v>
      </c>
      <c r="K10581" s="26" t="s">
        <v>61</v>
      </c>
      <c r="L10581" t="s">
        <v>16446</v>
      </c>
      <c r="M10581" t="s">
        <v>1227</v>
      </c>
      <c r="N10581">
        <v>1</v>
      </c>
      <c r="O10581" t="str">
        <f t="shared" si="276"/>
        <v>Pba-C_001_E1</v>
      </c>
      <c r="P10581">
        <v>2</v>
      </c>
      <c r="Q10581" t="s">
        <v>63</v>
      </c>
      <c r="R10581">
        <v>100</v>
      </c>
      <c r="U10581" s="28">
        <v>-3.6</v>
      </c>
      <c r="AQ10581" s="1">
        <v>44950</v>
      </c>
      <c r="AR10581">
        <v>2</v>
      </c>
      <c r="AS10581" t="s">
        <v>6439</v>
      </c>
    </row>
    <row r="10582" spans="1:45" hidden="1" x14ac:dyDescent="0.5">
      <c r="A10582" t="s">
        <v>16497</v>
      </c>
      <c r="B10582" t="s">
        <v>16498</v>
      </c>
      <c r="C10582" t="s">
        <v>7674</v>
      </c>
      <c r="D10582" s="1">
        <v>44929</v>
      </c>
      <c r="E10582" t="s">
        <v>11612</v>
      </c>
      <c r="F10582" s="1">
        <v>44943</v>
      </c>
      <c r="G10582" t="s">
        <v>6439</v>
      </c>
      <c r="H10582">
        <v>50</v>
      </c>
      <c r="I10582">
        <v>157</v>
      </c>
      <c r="J10582" t="s">
        <v>6439</v>
      </c>
      <c r="K10582" s="26" t="s">
        <v>61</v>
      </c>
      <c r="L10582" t="s">
        <v>16446</v>
      </c>
      <c r="M10582" t="s">
        <v>1227</v>
      </c>
      <c r="N10582">
        <v>1</v>
      </c>
      <c r="O10582" t="str">
        <f t="shared" si="276"/>
        <v>Pba-C_001_E1</v>
      </c>
      <c r="P10582">
        <v>3</v>
      </c>
      <c r="Q10582" t="s">
        <v>63</v>
      </c>
      <c r="R10582">
        <v>100</v>
      </c>
      <c r="U10582" s="28">
        <v>-3.8</v>
      </c>
      <c r="AQ10582" s="1">
        <v>44950</v>
      </c>
      <c r="AR10582">
        <v>2</v>
      </c>
      <c r="AS10582" t="s">
        <v>6439</v>
      </c>
    </row>
    <row r="10583" spans="1:45" hidden="1" x14ac:dyDescent="0.5">
      <c r="A10583" t="s">
        <v>16499</v>
      </c>
      <c r="B10583" t="s">
        <v>16500</v>
      </c>
      <c r="C10583" t="s">
        <v>7674</v>
      </c>
      <c r="D10583" s="1">
        <v>44929</v>
      </c>
      <c r="E10583" t="s">
        <v>11612</v>
      </c>
      <c r="F10583" s="1">
        <v>44943</v>
      </c>
      <c r="G10583" t="s">
        <v>6439</v>
      </c>
      <c r="H10583">
        <v>50</v>
      </c>
      <c r="I10583">
        <v>157</v>
      </c>
      <c r="J10583" t="s">
        <v>6439</v>
      </c>
      <c r="K10583" s="26" t="s">
        <v>61</v>
      </c>
      <c r="L10583" t="s">
        <v>16446</v>
      </c>
      <c r="M10583" t="s">
        <v>1227</v>
      </c>
      <c r="N10583">
        <v>1</v>
      </c>
      <c r="O10583" t="str">
        <f t="shared" si="276"/>
        <v>Pba-C_001_E1</v>
      </c>
      <c r="P10583">
        <v>4</v>
      </c>
      <c r="Q10583" t="s">
        <v>63</v>
      </c>
      <c r="R10583">
        <v>100</v>
      </c>
      <c r="U10583" s="28">
        <v>-3.6</v>
      </c>
      <c r="AQ10583" s="1">
        <v>44950</v>
      </c>
      <c r="AR10583">
        <v>2</v>
      </c>
      <c r="AS10583" t="s">
        <v>6439</v>
      </c>
    </row>
    <row r="10584" spans="1:45" hidden="1" x14ac:dyDescent="0.5">
      <c r="A10584" t="s">
        <v>16501</v>
      </c>
      <c r="B10584" t="s">
        <v>16502</v>
      </c>
      <c r="C10584" t="s">
        <v>7674</v>
      </c>
      <c r="D10584" s="1">
        <v>44929</v>
      </c>
      <c r="E10584" t="s">
        <v>11612</v>
      </c>
      <c r="F10584" s="1">
        <v>44943</v>
      </c>
      <c r="G10584" t="s">
        <v>6439</v>
      </c>
      <c r="H10584">
        <v>50</v>
      </c>
      <c r="I10584">
        <v>157</v>
      </c>
      <c r="J10584" t="s">
        <v>6439</v>
      </c>
      <c r="K10584" s="26" t="s">
        <v>61</v>
      </c>
      <c r="L10584" t="s">
        <v>16446</v>
      </c>
      <c r="M10584" t="s">
        <v>1227</v>
      </c>
      <c r="N10584">
        <v>1</v>
      </c>
      <c r="O10584" t="str">
        <f t="shared" si="276"/>
        <v>Pba-C_001_E1</v>
      </c>
      <c r="P10584">
        <v>5</v>
      </c>
      <c r="Q10584" t="s">
        <v>63</v>
      </c>
      <c r="R10584">
        <v>100</v>
      </c>
      <c r="U10584" s="28">
        <v>-3.6</v>
      </c>
      <c r="AQ10584" s="1">
        <v>44950</v>
      </c>
      <c r="AR10584">
        <v>2</v>
      </c>
      <c r="AS10584" t="s">
        <v>6439</v>
      </c>
    </row>
    <row r="10585" spans="1:45" hidden="1" x14ac:dyDescent="0.5">
      <c r="A10585" t="s">
        <v>16503</v>
      </c>
      <c r="B10585" t="s">
        <v>16504</v>
      </c>
      <c r="C10585" t="s">
        <v>7674</v>
      </c>
      <c r="D10585" s="1">
        <v>44929</v>
      </c>
      <c r="E10585" t="s">
        <v>11612</v>
      </c>
      <c r="F10585" s="1">
        <v>44943</v>
      </c>
      <c r="G10585" t="s">
        <v>6439</v>
      </c>
      <c r="H10585">
        <v>50</v>
      </c>
      <c r="I10585">
        <v>157</v>
      </c>
      <c r="J10585" t="s">
        <v>6439</v>
      </c>
      <c r="K10585" s="26" t="s">
        <v>61</v>
      </c>
      <c r="L10585" t="s">
        <v>16446</v>
      </c>
      <c r="M10585" t="s">
        <v>1227</v>
      </c>
      <c r="N10585">
        <v>1</v>
      </c>
      <c r="O10585" t="str">
        <f t="shared" si="276"/>
        <v>Pba-C_001_E1</v>
      </c>
      <c r="P10585">
        <v>6</v>
      </c>
      <c r="Q10585" t="s">
        <v>63</v>
      </c>
      <c r="R10585">
        <v>100</v>
      </c>
      <c r="U10585" s="28">
        <v>-1.4</v>
      </c>
      <c r="AQ10585" s="1">
        <v>44950</v>
      </c>
      <c r="AR10585">
        <v>2</v>
      </c>
      <c r="AS10585" t="s">
        <v>6439</v>
      </c>
    </row>
    <row r="10586" spans="1:45" hidden="1" x14ac:dyDescent="0.5">
      <c r="A10586" t="s">
        <v>16505</v>
      </c>
      <c r="B10586" t="s">
        <v>16506</v>
      </c>
      <c r="C10586" t="s">
        <v>7674</v>
      </c>
      <c r="D10586" s="1">
        <v>44929</v>
      </c>
      <c r="E10586" t="s">
        <v>11612</v>
      </c>
      <c r="F10586" s="1">
        <v>44943</v>
      </c>
      <c r="G10586" t="s">
        <v>6439</v>
      </c>
      <c r="H10586">
        <v>50</v>
      </c>
      <c r="I10586">
        <v>157</v>
      </c>
      <c r="J10586" t="s">
        <v>6439</v>
      </c>
      <c r="K10586" s="26" t="s">
        <v>61</v>
      </c>
      <c r="L10586" t="s">
        <v>16446</v>
      </c>
      <c r="M10586" t="s">
        <v>1227</v>
      </c>
      <c r="N10586">
        <v>1</v>
      </c>
      <c r="O10586" t="str">
        <f t="shared" si="276"/>
        <v>Pba-C_001_E1</v>
      </c>
      <c r="P10586">
        <v>7</v>
      </c>
      <c r="Q10586" t="s">
        <v>63</v>
      </c>
      <c r="R10586">
        <v>100</v>
      </c>
      <c r="U10586" s="28">
        <v>-3.7</v>
      </c>
      <c r="AQ10586" s="1">
        <v>44950</v>
      </c>
      <c r="AR10586">
        <v>2</v>
      </c>
      <c r="AS10586" t="s">
        <v>6439</v>
      </c>
    </row>
    <row r="10587" spans="1:45" hidden="1" x14ac:dyDescent="0.5">
      <c r="A10587" t="s">
        <v>16507</v>
      </c>
      <c r="B10587" t="s">
        <v>16508</v>
      </c>
      <c r="C10587" t="s">
        <v>7674</v>
      </c>
      <c r="D10587" s="1">
        <v>44929</v>
      </c>
      <c r="E10587" t="s">
        <v>11612</v>
      </c>
      <c r="F10587" s="1">
        <v>44943</v>
      </c>
      <c r="G10587" t="s">
        <v>6439</v>
      </c>
      <c r="H10587">
        <v>50</v>
      </c>
      <c r="I10587">
        <v>157</v>
      </c>
      <c r="J10587" t="s">
        <v>6439</v>
      </c>
      <c r="K10587" s="26" t="s">
        <v>61</v>
      </c>
      <c r="L10587" t="s">
        <v>16446</v>
      </c>
      <c r="M10587" t="s">
        <v>1227</v>
      </c>
      <c r="N10587">
        <v>1</v>
      </c>
      <c r="O10587" t="str">
        <f t="shared" si="276"/>
        <v>Pba-C_001_E1</v>
      </c>
      <c r="P10587">
        <v>8</v>
      </c>
      <c r="Q10587" t="s">
        <v>63</v>
      </c>
      <c r="R10587">
        <v>100</v>
      </c>
      <c r="U10587" s="28">
        <v>-3.7</v>
      </c>
      <c r="AQ10587" s="1">
        <v>44950</v>
      </c>
      <c r="AR10587">
        <v>2</v>
      </c>
      <c r="AS10587" t="s">
        <v>6439</v>
      </c>
    </row>
    <row r="10588" spans="1:45" hidden="1" x14ac:dyDescent="0.5">
      <c r="A10588" t="s">
        <v>16509</v>
      </c>
      <c r="B10588" t="s">
        <v>16510</v>
      </c>
      <c r="C10588" t="s">
        <v>7674</v>
      </c>
      <c r="D10588" s="1">
        <v>44930</v>
      </c>
      <c r="E10588" t="s">
        <v>11612</v>
      </c>
      <c r="F10588" s="1">
        <v>44943</v>
      </c>
      <c r="G10588" t="s">
        <v>6439</v>
      </c>
      <c r="H10588">
        <v>50</v>
      </c>
      <c r="I10588">
        <v>157</v>
      </c>
      <c r="J10588" t="s">
        <v>6439</v>
      </c>
      <c r="K10588" s="26" t="s">
        <v>61</v>
      </c>
      <c r="L10588" t="s">
        <v>16446</v>
      </c>
      <c r="M10588" t="s">
        <v>1227</v>
      </c>
      <c r="N10588">
        <v>1</v>
      </c>
      <c r="O10588" t="str">
        <f t="shared" si="276"/>
        <v>Pba-C_001_E1</v>
      </c>
      <c r="P10588">
        <v>9</v>
      </c>
      <c r="Q10588" t="s">
        <v>63</v>
      </c>
      <c r="R10588">
        <v>100</v>
      </c>
      <c r="U10588" s="28">
        <v>-4</v>
      </c>
      <c r="AQ10588" s="1">
        <v>44950</v>
      </c>
      <c r="AR10588">
        <v>2</v>
      </c>
      <c r="AS10588" t="s">
        <v>6439</v>
      </c>
    </row>
    <row r="10589" spans="1:45" hidden="1" x14ac:dyDescent="0.5">
      <c r="A10589" t="s">
        <v>16511</v>
      </c>
      <c r="B10589" t="s">
        <v>16512</v>
      </c>
      <c r="C10589" t="s">
        <v>7674</v>
      </c>
      <c r="D10589" s="1">
        <v>44930</v>
      </c>
      <c r="E10589" t="s">
        <v>11612</v>
      </c>
      <c r="F10589" s="1">
        <v>44943</v>
      </c>
      <c r="G10589" t="s">
        <v>6439</v>
      </c>
      <c r="H10589">
        <v>50</v>
      </c>
      <c r="I10589">
        <v>157</v>
      </c>
      <c r="J10589" t="s">
        <v>6439</v>
      </c>
      <c r="K10589" s="26" t="s">
        <v>61</v>
      </c>
      <c r="L10589" t="s">
        <v>16446</v>
      </c>
      <c r="M10589" t="s">
        <v>1227</v>
      </c>
      <c r="N10589">
        <v>1</v>
      </c>
      <c r="O10589" t="str">
        <f t="shared" si="276"/>
        <v>Pba-C_001_E1</v>
      </c>
      <c r="P10589">
        <v>10</v>
      </c>
      <c r="Q10589" t="s">
        <v>63</v>
      </c>
      <c r="R10589">
        <v>100</v>
      </c>
      <c r="U10589" s="28">
        <v>-4.2</v>
      </c>
      <c r="AQ10589" s="1">
        <v>44950</v>
      </c>
      <c r="AR10589">
        <v>2</v>
      </c>
      <c r="AS10589" t="s">
        <v>6439</v>
      </c>
    </row>
    <row r="10590" spans="1:45" hidden="1" x14ac:dyDescent="0.5">
      <c r="A10590" t="s">
        <v>16513</v>
      </c>
      <c r="B10590" t="s">
        <v>16514</v>
      </c>
      <c r="C10590" t="s">
        <v>7674</v>
      </c>
      <c r="D10590" s="1">
        <v>44930</v>
      </c>
      <c r="E10590" t="s">
        <v>11612</v>
      </c>
      <c r="F10590" s="1">
        <v>44943</v>
      </c>
      <c r="G10590" t="s">
        <v>6439</v>
      </c>
      <c r="H10590">
        <v>50</v>
      </c>
      <c r="I10590">
        <v>157</v>
      </c>
      <c r="J10590" t="s">
        <v>6439</v>
      </c>
      <c r="K10590" s="26" t="s">
        <v>61</v>
      </c>
      <c r="L10590" t="s">
        <v>16446</v>
      </c>
      <c r="M10590" t="s">
        <v>1227</v>
      </c>
      <c r="N10590">
        <v>1</v>
      </c>
      <c r="O10590" t="str">
        <f t="shared" si="276"/>
        <v>Pba-C_001_E1</v>
      </c>
      <c r="P10590">
        <v>11</v>
      </c>
      <c r="Q10590" t="s">
        <v>63</v>
      </c>
      <c r="R10590">
        <v>100</v>
      </c>
      <c r="U10590" s="28">
        <v>-3.4</v>
      </c>
      <c r="AQ10590" s="1">
        <v>44950</v>
      </c>
      <c r="AR10590">
        <v>2</v>
      </c>
      <c r="AS10590" t="s">
        <v>6439</v>
      </c>
    </row>
    <row r="10591" spans="1:45" hidden="1" x14ac:dyDescent="0.5">
      <c r="A10591" t="s">
        <v>16515</v>
      </c>
      <c r="B10591" t="s">
        <v>16516</v>
      </c>
      <c r="C10591" t="s">
        <v>7674</v>
      </c>
      <c r="D10591" s="1">
        <v>44930</v>
      </c>
      <c r="E10591" t="s">
        <v>11612</v>
      </c>
      <c r="F10591" s="1">
        <v>44943</v>
      </c>
      <c r="G10591" t="s">
        <v>6439</v>
      </c>
      <c r="H10591">
        <v>50</v>
      </c>
      <c r="I10591">
        <v>157</v>
      </c>
      <c r="J10591" t="s">
        <v>6439</v>
      </c>
      <c r="K10591" s="26" t="s">
        <v>61</v>
      </c>
      <c r="L10591" t="s">
        <v>16446</v>
      </c>
      <c r="M10591" t="s">
        <v>1227</v>
      </c>
      <c r="N10591">
        <v>1</v>
      </c>
      <c r="O10591" t="str">
        <f t="shared" si="276"/>
        <v>Pba-C_001_E1</v>
      </c>
      <c r="P10591">
        <v>12</v>
      </c>
      <c r="Q10591" t="s">
        <v>63</v>
      </c>
      <c r="R10591">
        <v>100</v>
      </c>
      <c r="U10591" s="28">
        <v>-3.5</v>
      </c>
      <c r="AQ10591" s="1">
        <v>44950</v>
      </c>
      <c r="AR10591">
        <v>2</v>
      </c>
      <c r="AS10591" t="s">
        <v>6439</v>
      </c>
    </row>
    <row r="10592" spans="1:45" hidden="1" x14ac:dyDescent="0.5">
      <c r="A10592" t="s">
        <v>16517</v>
      </c>
      <c r="B10592" t="s">
        <v>16518</v>
      </c>
      <c r="C10592" t="s">
        <v>7674</v>
      </c>
      <c r="D10592" s="1">
        <v>44930</v>
      </c>
      <c r="E10592" t="s">
        <v>11612</v>
      </c>
      <c r="F10592" s="1">
        <v>44943</v>
      </c>
      <c r="G10592" t="s">
        <v>6439</v>
      </c>
      <c r="H10592">
        <v>50</v>
      </c>
      <c r="I10592">
        <v>157</v>
      </c>
      <c r="J10592" t="s">
        <v>6439</v>
      </c>
      <c r="K10592" s="26" t="s">
        <v>61</v>
      </c>
      <c r="L10592" t="s">
        <v>16446</v>
      </c>
      <c r="M10592" t="s">
        <v>1227</v>
      </c>
      <c r="N10592">
        <v>1</v>
      </c>
      <c r="O10592" t="str">
        <f t="shared" si="276"/>
        <v>Pba-C_001_E1</v>
      </c>
      <c r="P10592">
        <v>1</v>
      </c>
      <c r="Q10592" t="s">
        <v>60</v>
      </c>
      <c r="R10592">
        <v>100</v>
      </c>
      <c r="U10592" s="28">
        <v>-3.8</v>
      </c>
      <c r="AQ10592" s="1">
        <v>44950</v>
      </c>
      <c r="AR10592">
        <v>2</v>
      </c>
      <c r="AS10592" t="s">
        <v>6439</v>
      </c>
    </row>
    <row r="10593" spans="1:45" hidden="1" x14ac:dyDescent="0.5">
      <c r="A10593" t="s">
        <v>16519</v>
      </c>
      <c r="B10593" t="s">
        <v>16520</v>
      </c>
      <c r="C10593" t="s">
        <v>7674</v>
      </c>
      <c r="D10593" s="1">
        <v>44930</v>
      </c>
      <c r="E10593" t="s">
        <v>11612</v>
      </c>
      <c r="F10593" s="1">
        <v>44943</v>
      </c>
      <c r="G10593" t="s">
        <v>6439</v>
      </c>
      <c r="H10593">
        <v>50</v>
      </c>
      <c r="I10593">
        <v>157</v>
      </c>
      <c r="J10593" t="s">
        <v>6439</v>
      </c>
      <c r="K10593" s="26" t="s">
        <v>61</v>
      </c>
      <c r="L10593" t="s">
        <v>16446</v>
      </c>
      <c r="M10593" t="s">
        <v>1227</v>
      </c>
      <c r="N10593">
        <v>1</v>
      </c>
      <c r="O10593" t="str">
        <f t="shared" si="276"/>
        <v>Pba-C_001_E1</v>
      </c>
      <c r="P10593">
        <v>2</v>
      </c>
      <c r="Q10593" t="s">
        <v>60</v>
      </c>
      <c r="R10593">
        <v>100</v>
      </c>
      <c r="U10593" s="28">
        <v>-3.8</v>
      </c>
      <c r="AQ10593" s="1">
        <v>44950</v>
      </c>
      <c r="AR10593">
        <v>2</v>
      </c>
      <c r="AS10593" t="s">
        <v>6439</v>
      </c>
    </row>
    <row r="10594" spans="1:45" hidden="1" x14ac:dyDescent="0.5">
      <c r="A10594" t="s">
        <v>16521</v>
      </c>
      <c r="B10594" t="s">
        <v>16522</v>
      </c>
      <c r="C10594" t="s">
        <v>7674</v>
      </c>
      <c r="D10594" s="1">
        <v>44930</v>
      </c>
      <c r="E10594" t="s">
        <v>11612</v>
      </c>
      <c r="F10594" s="1">
        <v>44943</v>
      </c>
      <c r="G10594" t="s">
        <v>6439</v>
      </c>
      <c r="H10594">
        <v>50</v>
      </c>
      <c r="I10594">
        <v>157</v>
      </c>
      <c r="J10594" t="s">
        <v>6439</v>
      </c>
      <c r="K10594" s="26" t="s">
        <v>61</v>
      </c>
      <c r="L10594" t="s">
        <v>16446</v>
      </c>
      <c r="M10594" t="s">
        <v>1227</v>
      </c>
      <c r="N10594">
        <v>1</v>
      </c>
      <c r="O10594" t="str">
        <f t="shared" si="276"/>
        <v>Pba-C_001_E1</v>
      </c>
      <c r="P10594">
        <v>3</v>
      </c>
      <c r="Q10594" t="s">
        <v>60</v>
      </c>
      <c r="R10594">
        <v>100</v>
      </c>
      <c r="U10594" s="28">
        <v>-4.5</v>
      </c>
      <c r="AQ10594" s="1">
        <v>44950</v>
      </c>
      <c r="AR10594">
        <v>2</v>
      </c>
      <c r="AS10594" t="s">
        <v>6439</v>
      </c>
    </row>
    <row r="10595" spans="1:45" hidden="1" x14ac:dyDescent="0.5">
      <c r="A10595" t="s">
        <v>16523</v>
      </c>
      <c r="B10595" t="s">
        <v>16524</v>
      </c>
      <c r="C10595" t="s">
        <v>7674</v>
      </c>
      <c r="D10595" s="1">
        <v>44930</v>
      </c>
      <c r="E10595" t="s">
        <v>11612</v>
      </c>
      <c r="F10595" s="1">
        <v>44943</v>
      </c>
      <c r="G10595" t="s">
        <v>6439</v>
      </c>
      <c r="H10595">
        <v>50</v>
      </c>
      <c r="I10595">
        <v>157</v>
      </c>
      <c r="J10595" t="s">
        <v>6439</v>
      </c>
      <c r="K10595" s="26" t="s">
        <v>61</v>
      </c>
      <c r="L10595" t="s">
        <v>16446</v>
      </c>
      <c r="M10595" t="s">
        <v>1227</v>
      </c>
      <c r="N10595">
        <v>1</v>
      </c>
      <c r="O10595" t="str">
        <f t="shared" si="276"/>
        <v>Pba-C_001_E1</v>
      </c>
      <c r="P10595">
        <v>4</v>
      </c>
      <c r="Q10595" t="s">
        <v>60</v>
      </c>
      <c r="R10595">
        <v>100</v>
      </c>
      <c r="U10595" s="28">
        <v>-3.7</v>
      </c>
      <c r="AQ10595" s="1">
        <v>44950</v>
      </c>
      <c r="AR10595">
        <v>2</v>
      </c>
      <c r="AS10595" t="s">
        <v>6439</v>
      </c>
    </row>
    <row r="10596" spans="1:45" hidden="1" x14ac:dyDescent="0.5">
      <c r="A10596" t="s">
        <v>16525</v>
      </c>
      <c r="B10596" t="s">
        <v>16526</v>
      </c>
      <c r="C10596" t="s">
        <v>7674</v>
      </c>
      <c r="D10596" s="1">
        <v>44930</v>
      </c>
      <c r="E10596" t="s">
        <v>11612</v>
      </c>
      <c r="F10596" s="1">
        <v>44943</v>
      </c>
      <c r="G10596" t="s">
        <v>6439</v>
      </c>
      <c r="H10596">
        <v>50</v>
      </c>
      <c r="I10596">
        <v>157</v>
      </c>
      <c r="J10596" t="s">
        <v>6439</v>
      </c>
      <c r="K10596" s="26" t="s">
        <v>61</v>
      </c>
      <c r="L10596" t="s">
        <v>16446</v>
      </c>
      <c r="M10596" t="s">
        <v>1227</v>
      </c>
      <c r="N10596">
        <v>1</v>
      </c>
      <c r="O10596" t="str">
        <f t="shared" si="276"/>
        <v>Pba-C_001_E1</v>
      </c>
      <c r="P10596">
        <v>5</v>
      </c>
      <c r="Q10596" t="s">
        <v>60</v>
      </c>
      <c r="R10596">
        <v>100</v>
      </c>
      <c r="U10596" s="28">
        <v>-3.8</v>
      </c>
      <c r="AQ10596" s="1">
        <v>44950</v>
      </c>
      <c r="AR10596">
        <v>2</v>
      </c>
      <c r="AS10596" t="s">
        <v>6439</v>
      </c>
    </row>
    <row r="10597" spans="1:45" hidden="1" x14ac:dyDescent="0.5">
      <c r="A10597" t="s">
        <v>16527</v>
      </c>
      <c r="B10597" t="s">
        <v>16528</v>
      </c>
      <c r="C10597" t="s">
        <v>7674</v>
      </c>
      <c r="D10597" s="1">
        <v>44930</v>
      </c>
      <c r="E10597" t="s">
        <v>11612</v>
      </c>
      <c r="F10597" s="1">
        <v>44943</v>
      </c>
      <c r="G10597" t="s">
        <v>6439</v>
      </c>
      <c r="H10597">
        <v>50</v>
      </c>
      <c r="I10597">
        <v>157</v>
      </c>
      <c r="J10597" t="s">
        <v>6439</v>
      </c>
      <c r="K10597" s="26" t="s">
        <v>61</v>
      </c>
      <c r="L10597" t="s">
        <v>16446</v>
      </c>
      <c r="M10597" t="s">
        <v>1227</v>
      </c>
      <c r="N10597">
        <v>1</v>
      </c>
      <c r="O10597" t="str">
        <f t="shared" si="276"/>
        <v>Pba-C_001_E1</v>
      </c>
      <c r="P10597">
        <v>6</v>
      </c>
      <c r="Q10597" t="s">
        <v>60</v>
      </c>
      <c r="R10597">
        <v>100</v>
      </c>
      <c r="U10597" s="28">
        <v>-3.9</v>
      </c>
      <c r="AQ10597" s="1">
        <v>44950</v>
      </c>
      <c r="AR10597">
        <v>2</v>
      </c>
      <c r="AS10597" t="s">
        <v>6439</v>
      </c>
    </row>
    <row r="10598" spans="1:45" hidden="1" x14ac:dyDescent="0.5">
      <c r="A10598" t="s">
        <v>16529</v>
      </c>
      <c r="B10598" t="s">
        <v>16530</v>
      </c>
      <c r="C10598" t="s">
        <v>7674</v>
      </c>
      <c r="D10598" s="1">
        <v>44930</v>
      </c>
      <c r="E10598" t="s">
        <v>11612</v>
      </c>
      <c r="F10598" s="1">
        <v>44943</v>
      </c>
      <c r="G10598" t="s">
        <v>6439</v>
      </c>
      <c r="H10598">
        <v>50</v>
      </c>
      <c r="I10598">
        <v>157</v>
      </c>
      <c r="J10598" t="s">
        <v>6439</v>
      </c>
      <c r="K10598" s="26" t="s">
        <v>61</v>
      </c>
      <c r="L10598" t="s">
        <v>16446</v>
      </c>
      <c r="M10598" t="s">
        <v>1227</v>
      </c>
      <c r="N10598">
        <v>1</v>
      </c>
      <c r="O10598" t="str">
        <f t="shared" si="276"/>
        <v>Pba-C_001_E1</v>
      </c>
      <c r="P10598">
        <v>7</v>
      </c>
      <c r="Q10598" t="s">
        <v>60</v>
      </c>
      <c r="R10598">
        <v>100</v>
      </c>
      <c r="U10598" s="28">
        <v>-3.7</v>
      </c>
      <c r="AQ10598" s="1">
        <v>44950</v>
      </c>
      <c r="AR10598">
        <v>2</v>
      </c>
      <c r="AS10598" t="s">
        <v>6439</v>
      </c>
    </row>
    <row r="10599" spans="1:45" hidden="1" x14ac:dyDescent="0.5">
      <c r="A10599" t="s">
        <v>16531</v>
      </c>
      <c r="B10599" t="s">
        <v>16532</v>
      </c>
      <c r="C10599" t="s">
        <v>7674</v>
      </c>
      <c r="D10599" s="1">
        <v>44930</v>
      </c>
      <c r="E10599" t="s">
        <v>11612</v>
      </c>
      <c r="F10599" s="1">
        <v>44943</v>
      </c>
      <c r="G10599" t="s">
        <v>6439</v>
      </c>
      <c r="H10599">
        <v>50</v>
      </c>
      <c r="I10599">
        <v>157</v>
      </c>
      <c r="J10599" t="s">
        <v>6439</v>
      </c>
      <c r="K10599" s="26" t="s">
        <v>61</v>
      </c>
      <c r="L10599" t="s">
        <v>16446</v>
      </c>
      <c r="M10599" t="s">
        <v>1227</v>
      </c>
      <c r="N10599">
        <v>1</v>
      </c>
      <c r="O10599" t="str">
        <f t="shared" si="276"/>
        <v>Pba-C_001_E1</v>
      </c>
      <c r="P10599">
        <v>8</v>
      </c>
      <c r="Q10599" t="s">
        <v>60</v>
      </c>
      <c r="R10599">
        <v>100</v>
      </c>
      <c r="U10599" s="28">
        <v>-4</v>
      </c>
      <c r="AQ10599" s="1">
        <v>44950</v>
      </c>
      <c r="AR10599">
        <v>2</v>
      </c>
      <c r="AS10599" t="s">
        <v>6439</v>
      </c>
    </row>
    <row r="10600" spans="1:45" hidden="1" x14ac:dyDescent="0.5">
      <c r="A10600" t="s">
        <v>16533</v>
      </c>
      <c r="B10600" t="s">
        <v>16534</v>
      </c>
      <c r="C10600" t="s">
        <v>7674</v>
      </c>
      <c r="D10600" s="1">
        <v>44930</v>
      </c>
      <c r="E10600" t="s">
        <v>11612</v>
      </c>
      <c r="F10600" s="1">
        <v>44943</v>
      </c>
      <c r="G10600" t="s">
        <v>6439</v>
      </c>
      <c r="H10600">
        <v>50</v>
      </c>
      <c r="I10600">
        <v>157</v>
      </c>
      <c r="J10600" t="s">
        <v>6439</v>
      </c>
      <c r="K10600" s="26" t="s">
        <v>61</v>
      </c>
      <c r="L10600" t="s">
        <v>16446</v>
      </c>
      <c r="M10600" t="s">
        <v>1227</v>
      </c>
      <c r="N10600">
        <v>1</v>
      </c>
      <c r="O10600" t="str">
        <f t="shared" si="276"/>
        <v>Pba-C_001_E1</v>
      </c>
      <c r="P10600">
        <v>9</v>
      </c>
      <c r="Q10600" t="s">
        <v>60</v>
      </c>
      <c r="R10600">
        <v>100</v>
      </c>
      <c r="U10600" s="28">
        <v>-3.9</v>
      </c>
      <c r="AQ10600" s="1">
        <v>44950</v>
      </c>
      <c r="AR10600">
        <v>2</v>
      </c>
      <c r="AS10600" t="s">
        <v>6439</v>
      </c>
    </row>
    <row r="10601" spans="1:45" hidden="1" x14ac:dyDescent="0.5">
      <c r="A10601" t="s">
        <v>16535</v>
      </c>
      <c r="B10601" t="s">
        <v>16536</v>
      </c>
      <c r="C10601" t="s">
        <v>7674</v>
      </c>
      <c r="D10601" s="1">
        <v>44930</v>
      </c>
      <c r="E10601" t="s">
        <v>11612</v>
      </c>
      <c r="F10601" s="1">
        <v>44943</v>
      </c>
      <c r="G10601" t="s">
        <v>6439</v>
      </c>
      <c r="H10601">
        <v>50</v>
      </c>
      <c r="I10601">
        <v>157</v>
      </c>
      <c r="J10601" t="s">
        <v>6439</v>
      </c>
      <c r="K10601" s="26" t="s">
        <v>61</v>
      </c>
      <c r="L10601" t="s">
        <v>16446</v>
      </c>
      <c r="M10601" t="s">
        <v>1227</v>
      </c>
      <c r="N10601">
        <v>1</v>
      </c>
      <c r="O10601" t="str">
        <f t="shared" si="276"/>
        <v>Pba-C_001_E1</v>
      </c>
      <c r="P10601">
        <v>10</v>
      </c>
      <c r="Q10601" t="s">
        <v>60</v>
      </c>
      <c r="R10601">
        <v>100</v>
      </c>
      <c r="U10601" s="28">
        <v>-4.4000000000000004</v>
      </c>
      <c r="AQ10601" s="1">
        <v>44950</v>
      </c>
      <c r="AR10601">
        <v>2</v>
      </c>
      <c r="AS10601" t="s">
        <v>6439</v>
      </c>
    </row>
    <row r="10602" spans="1:45" hidden="1" x14ac:dyDescent="0.5">
      <c r="A10602" t="s">
        <v>16537</v>
      </c>
      <c r="B10602" t="s">
        <v>16538</v>
      </c>
      <c r="C10602" t="s">
        <v>7674</v>
      </c>
      <c r="D10602" s="1">
        <v>44930</v>
      </c>
      <c r="E10602" t="s">
        <v>11612</v>
      </c>
      <c r="F10602" s="1">
        <v>44943</v>
      </c>
      <c r="G10602" t="s">
        <v>6439</v>
      </c>
      <c r="H10602">
        <v>50</v>
      </c>
      <c r="I10602">
        <v>157</v>
      </c>
      <c r="J10602" t="s">
        <v>6439</v>
      </c>
      <c r="K10602" s="26" t="s">
        <v>61</v>
      </c>
      <c r="L10602" t="s">
        <v>16446</v>
      </c>
      <c r="M10602" t="s">
        <v>1227</v>
      </c>
      <c r="N10602">
        <v>1</v>
      </c>
      <c r="O10602" t="str">
        <f t="shared" si="276"/>
        <v>Pba-C_001_E1</v>
      </c>
      <c r="P10602">
        <v>11</v>
      </c>
      <c r="Q10602" t="s">
        <v>60</v>
      </c>
      <c r="R10602">
        <v>100</v>
      </c>
      <c r="U10602" s="28">
        <v>-4</v>
      </c>
      <c r="AQ10602" s="1">
        <v>44950</v>
      </c>
      <c r="AR10602">
        <v>2</v>
      </c>
      <c r="AS10602" t="s">
        <v>6439</v>
      </c>
    </row>
    <row r="10603" spans="1:45" hidden="1" x14ac:dyDescent="0.5">
      <c r="A10603" t="s">
        <v>16539</v>
      </c>
      <c r="B10603" t="s">
        <v>16540</v>
      </c>
      <c r="C10603" t="s">
        <v>7674</v>
      </c>
      <c r="D10603" s="1">
        <v>44930</v>
      </c>
      <c r="E10603" t="s">
        <v>11612</v>
      </c>
      <c r="F10603" s="1">
        <v>44943</v>
      </c>
      <c r="G10603" t="s">
        <v>6439</v>
      </c>
      <c r="H10603">
        <v>50</v>
      </c>
      <c r="I10603">
        <v>157</v>
      </c>
      <c r="J10603" t="s">
        <v>6439</v>
      </c>
      <c r="K10603" s="26" t="s">
        <v>61</v>
      </c>
      <c r="L10603" t="s">
        <v>16446</v>
      </c>
      <c r="M10603" t="s">
        <v>1227</v>
      </c>
      <c r="N10603">
        <v>1</v>
      </c>
      <c r="O10603" t="str">
        <f t="shared" si="276"/>
        <v>Pba-C_001_E1</v>
      </c>
      <c r="P10603">
        <v>12</v>
      </c>
      <c r="Q10603" t="s">
        <v>60</v>
      </c>
      <c r="R10603">
        <v>100</v>
      </c>
      <c r="U10603" s="28">
        <v>-3.5</v>
      </c>
      <c r="AQ10603" s="1">
        <v>44950</v>
      </c>
      <c r="AR10603">
        <v>2</v>
      </c>
      <c r="AS10603" t="s">
        <v>6439</v>
      </c>
    </row>
    <row r="10604" spans="1:45" hidden="1" x14ac:dyDescent="0.5">
      <c r="A10604" t="s">
        <v>16541</v>
      </c>
      <c r="B10604" t="s">
        <v>16542</v>
      </c>
      <c r="C10604" t="s">
        <v>7674</v>
      </c>
      <c r="D10604" s="1">
        <v>44930</v>
      </c>
      <c r="E10604" t="s">
        <v>11612</v>
      </c>
      <c r="F10604" s="1">
        <v>44943</v>
      </c>
      <c r="G10604" t="s">
        <v>6439</v>
      </c>
      <c r="H10604">
        <v>50</v>
      </c>
      <c r="I10604">
        <v>157</v>
      </c>
      <c r="J10604" t="s">
        <v>6439</v>
      </c>
      <c r="K10604" s="26" t="s">
        <v>61</v>
      </c>
      <c r="L10604" t="s">
        <v>16446</v>
      </c>
      <c r="M10604" t="s">
        <v>1227</v>
      </c>
      <c r="N10604">
        <v>1</v>
      </c>
      <c r="O10604" t="str">
        <f t="shared" si="276"/>
        <v>Pba-C_001_E1</v>
      </c>
      <c r="P10604">
        <v>1</v>
      </c>
      <c r="Q10604" t="s">
        <v>9200</v>
      </c>
      <c r="R10604">
        <v>100</v>
      </c>
    </row>
    <row r="10605" spans="1:45" hidden="1" x14ac:dyDescent="0.5">
      <c r="A10605" t="s">
        <v>16543</v>
      </c>
      <c r="B10605" t="s">
        <v>16544</v>
      </c>
      <c r="C10605" t="s">
        <v>7674</v>
      </c>
      <c r="D10605" s="1">
        <v>44930</v>
      </c>
      <c r="E10605" t="s">
        <v>11612</v>
      </c>
      <c r="F10605" s="1">
        <v>44943</v>
      </c>
      <c r="G10605" t="s">
        <v>6439</v>
      </c>
      <c r="H10605">
        <v>50</v>
      </c>
      <c r="I10605">
        <v>157</v>
      </c>
      <c r="J10605" t="s">
        <v>6439</v>
      </c>
      <c r="K10605" s="26" t="s">
        <v>61</v>
      </c>
      <c r="L10605" t="s">
        <v>16446</v>
      </c>
      <c r="M10605" t="s">
        <v>1227</v>
      </c>
      <c r="N10605">
        <v>1</v>
      </c>
      <c r="O10605" t="str">
        <f t="shared" si="276"/>
        <v>Pba-C_001_E1</v>
      </c>
      <c r="P10605">
        <v>2</v>
      </c>
      <c r="Q10605" t="s">
        <v>9200</v>
      </c>
      <c r="R10605">
        <v>100</v>
      </c>
    </row>
    <row r="10606" spans="1:45" hidden="1" x14ac:dyDescent="0.5">
      <c r="A10606" t="s">
        <v>16545</v>
      </c>
      <c r="B10606" t="s">
        <v>16546</v>
      </c>
      <c r="C10606" t="s">
        <v>7674</v>
      </c>
      <c r="D10606" s="1">
        <v>44930</v>
      </c>
      <c r="E10606" t="s">
        <v>11612</v>
      </c>
      <c r="F10606" s="1">
        <v>44943</v>
      </c>
      <c r="G10606" t="s">
        <v>6439</v>
      </c>
      <c r="H10606">
        <v>50</v>
      </c>
      <c r="I10606">
        <v>157</v>
      </c>
      <c r="J10606" t="s">
        <v>6439</v>
      </c>
      <c r="K10606" s="26" t="s">
        <v>61</v>
      </c>
      <c r="L10606" t="s">
        <v>16446</v>
      </c>
      <c r="M10606" t="s">
        <v>1227</v>
      </c>
      <c r="N10606">
        <v>1</v>
      </c>
      <c r="O10606" t="str">
        <f t="shared" si="276"/>
        <v>Pba-C_001_E1</v>
      </c>
      <c r="P10606">
        <v>3</v>
      </c>
      <c r="Q10606" t="s">
        <v>9200</v>
      </c>
      <c r="R10606">
        <v>100</v>
      </c>
    </row>
    <row r="10607" spans="1:45" hidden="1" x14ac:dyDescent="0.5">
      <c r="A10607" t="s">
        <v>16547</v>
      </c>
      <c r="B10607" t="s">
        <v>16548</v>
      </c>
      <c r="C10607" t="s">
        <v>7674</v>
      </c>
      <c r="D10607" s="1">
        <v>44930</v>
      </c>
      <c r="E10607" t="s">
        <v>11612</v>
      </c>
      <c r="F10607" s="1">
        <v>44943</v>
      </c>
      <c r="G10607" t="s">
        <v>6439</v>
      </c>
      <c r="H10607">
        <v>50</v>
      </c>
      <c r="I10607">
        <v>157</v>
      </c>
      <c r="J10607" t="s">
        <v>6439</v>
      </c>
      <c r="K10607" s="26" t="s">
        <v>61</v>
      </c>
      <c r="L10607" t="s">
        <v>16446</v>
      </c>
      <c r="M10607" t="s">
        <v>1227</v>
      </c>
      <c r="N10607">
        <v>1</v>
      </c>
      <c r="O10607" t="str">
        <f t="shared" si="276"/>
        <v>Pba-C_001_E1</v>
      </c>
      <c r="P10607">
        <v>4</v>
      </c>
      <c r="Q10607" t="s">
        <v>9200</v>
      </c>
      <c r="R10607">
        <v>100</v>
      </c>
    </row>
    <row r="10608" spans="1:45" hidden="1" x14ac:dyDescent="0.5">
      <c r="A10608" t="s">
        <v>16549</v>
      </c>
      <c r="B10608" t="s">
        <v>16550</v>
      </c>
      <c r="C10608" t="s">
        <v>7674</v>
      </c>
      <c r="D10608" s="1">
        <v>44930</v>
      </c>
      <c r="E10608" t="s">
        <v>11612</v>
      </c>
      <c r="F10608" s="1">
        <v>44943</v>
      </c>
      <c r="G10608" t="s">
        <v>6439</v>
      </c>
      <c r="H10608">
        <v>50</v>
      </c>
      <c r="I10608">
        <v>157</v>
      </c>
      <c r="J10608" t="s">
        <v>6439</v>
      </c>
      <c r="K10608" s="26" t="s">
        <v>61</v>
      </c>
      <c r="L10608" t="s">
        <v>16446</v>
      </c>
      <c r="M10608" t="s">
        <v>1227</v>
      </c>
      <c r="N10608">
        <v>1</v>
      </c>
      <c r="O10608" t="str">
        <f t="shared" si="276"/>
        <v>Pba-C_001_E1</v>
      </c>
      <c r="P10608">
        <v>5</v>
      </c>
      <c r="Q10608" t="s">
        <v>9200</v>
      </c>
      <c r="R10608">
        <v>100</v>
      </c>
    </row>
    <row r="10609" spans="1:18" hidden="1" x14ac:dyDescent="0.5">
      <c r="A10609" t="s">
        <v>16551</v>
      </c>
      <c r="B10609" t="s">
        <v>16552</v>
      </c>
      <c r="C10609" t="s">
        <v>7674</v>
      </c>
      <c r="D10609" s="1">
        <v>44930</v>
      </c>
      <c r="E10609" t="s">
        <v>11612</v>
      </c>
      <c r="F10609" s="1">
        <v>44943</v>
      </c>
      <c r="G10609" t="s">
        <v>6439</v>
      </c>
      <c r="H10609">
        <v>50</v>
      </c>
      <c r="I10609">
        <v>157</v>
      </c>
      <c r="J10609" t="s">
        <v>6439</v>
      </c>
      <c r="K10609" s="26" t="s">
        <v>61</v>
      </c>
      <c r="L10609" t="s">
        <v>16446</v>
      </c>
      <c r="M10609" t="s">
        <v>1227</v>
      </c>
      <c r="N10609">
        <v>1</v>
      </c>
      <c r="O10609" t="str">
        <f t="shared" si="276"/>
        <v>Pba-C_001_E1</v>
      </c>
      <c r="P10609">
        <v>6</v>
      </c>
      <c r="Q10609" t="s">
        <v>9200</v>
      </c>
      <c r="R10609">
        <v>100</v>
      </c>
    </row>
    <row r="10610" spans="1:18" hidden="1" x14ac:dyDescent="0.5">
      <c r="A10610" t="s">
        <v>16553</v>
      </c>
      <c r="B10610" t="s">
        <v>16554</v>
      </c>
      <c r="C10610" t="s">
        <v>7674</v>
      </c>
      <c r="D10610" s="1">
        <v>44930</v>
      </c>
      <c r="E10610" t="s">
        <v>11612</v>
      </c>
      <c r="F10610" s="1">
        <v>44943</v>
      </c>
      <c r="G10610" t="s">
        <v>6439</v>
      </c>
      <c r="H10610">
        <v>50</v>
      </c>
      <c r="I10610">
        <v>157</v>
      </c>
      <c r="J10610" t="s">
        <v>6439</v>
      </c>
      <c r="K10610" s="26" t="s">
        <v>61</v>
      </c>
      <c r="L10610" t="s">
        <v>16446</v>
      </c>
      <c r="M10610" t="s">
        <v>1227</v>
      </c>
      <c r="N10610">
        <v>1</v>
      </c>
      <c r="O10610" t="str">
        <f t="shared" si="276"/>
        <v>Pba-C_001_E1</v>
      </c>
      <c r="P10610">
        <v>7</v>
      </c>
      <c r="Q10610" t="s">
        <v>9200</v>
      </c>
      <c r="R10610">
        <v>100</v>
      </c>
    </row>
    <row r="10611" spans="1:18" hidden="1" x14ac:dyDescent="0.5">
      <c r="A10611" t="s">
        <v>16555</v>
      </c>
      <c r="B10611" t="s">
        <v>16556</v>
      </c>
      <c r="C10611" t="s">
        <v>7674</v>
      </c>
      <c r="D10611" s="1">
        <v>44930</v>
      </c>
      <c r="E10611" t="s">
        <v>11612</v>
      </c>
      <c r="F10611" s="1">
        <v>44943</v>
      </c>
      <c r="G10611" t="s">
        <v>6439</v>
      </c>
      <c r="H10611">
        <v>50</v>
      </c>
      <c r="I10611">
        <v>157</v>
      </c>
      <c r="J10611" t="s">
        <v>6439</v>
      </c>
      <c r="K10611" s="26" t="s">
        <v>61</v>
      </c>
      <c r="L10611" t="s">
        <v>16446</v>
      </c>
      <c r="M10611" t="s">
        <v>1227</v>
      </c>
      <c r="N10611">
        <v>1</v>
      </c>
      <c r="O10611" t="str">
        <f t="shared" si="276"/>
        <v>Pba-C_001_E1</v>
      </c>
      <c r="P10611">
        <v>8</v>
      </c>
      <c r="Q10611" t="s">
        <v>9200</v>
      </c>
      <c r="R10611">
        <v>100</v>
      </c>
    </row>
    <row r="10612" spans="1:18" hidden="1" x14ac:dyDescent="0.5">
      <c r="A10612" t="s">
        <v>16557</v>
      </c>
      <c r="B10612" t="s">
        <v>16558</v>
      </c>
      <c r="C10612" t="s">
        <v>7674</v>
      </c>
      <c r="D10612" s="1">
        <v>44930</v>
      </c>
      <c r="E10612" t="s">
        <v>11612</v>
      </c>
      <c r="F10612" s="1">
        <v>44943</v>
      </c>
      <c r="G10612" t="s">
        <v>6439</v>
      </c>
      <c r="H10612">
        <v>50</v>
      </c>
      <c r="I10612">
        <v>157</v>
      </c>
      <c r="J10612" t="s">
        <v>6439</v>
      </c>
      <c r="K10612" s="26" t="s">
        <v>61</v>
      </c>
      <c r="L10612" t="s">
        <v>16446</v>
      </c>
      <c r="M10612" t="s">
        <v>1227</v>
      </c>
      <c r="N10612">
        <v>1</v>
      </c>
      <c r="O10612" t="str">
        <f t="shared" si="276"/>
        <v>Pba-C_001_E1</v>
      </c>
      <c r="P10612">
        <v>9</v>
      </c>
      <c r="Q10612" t="s">
        <v>9200</v>
      </c>
      <c r="R10612">
        <v>100</v>
      </c>
    </row>
    <row r="10613" spans="1:18" hidden="1" x14ac:dyDescent="0.5">
      <c r="A10613" t="s">
        <v>16559</v>
      </c>
      <c r="B10613" t="s">
        <v>16560</v>
      </c>
      <c r="C10613" t="s">
        <v>7674</v>
      </c>
      <c r="D10613" s="1">
        <v>44930</v>
      </c>
      <c r="E10613" t="s">
        <v>11612</v>
      </c>
      <c r="F10613" s="1">
        <v>44943</v>
      </c>
      <c r="G10613" t="s">
        <v>6439</v>
      </c>
      <c r="H10613">
        <v>50</v>
      </c>
      <c r="I10613">
        <v>157</v>
      </c>
      <c r="J10613" t="s">
        <v>6439</v>
      </c>
      <c r="K10613" s="26" t="s">
        <v>61</v>
      </c>
      <c r="L10613" t="s">
        <v>16446</v>
      </c>
      <c r="M10613" t="s">
        <v>1227</v>
      </c>
      <c r="N10613">
        <v>1</v>
      </c>
      <c r="O10613" t="str">
        <f t="shared" si="276"/>
        <v>Pba-C_001_E1</v>
      </c>
      <c r="P10613">
        <v>10</v>
      </c>
      <c r="Q10613" t="s">
        <v>9200</v>
      </c>
      <c r="R10613">
        <v>100</v>
      </c>
    </row>
    <row r="10614" spans="1:18" hidden="1" x14ac:dyDescent="0.5">
      <c r="A10614" t="s">
        <v>16561</v>
      </c>
      <c r="B10614" t="s">
        <v>16562</v>
      </c>
      <c r="C10614" t="s">
        <v>7674</v>
      </c>
      <c r="D10614" s="1">
        <v>44930</v>
      </c>
      <c r="E10614" t="s">
        <v>11612</v>
      </c>
      <c r="F10614" s="1">
        <v>44943</v>
      </c>
      <c r="G10614" t="s">
        <v>6439</v>
      </c>
      <c r="H10614">
        <v>50</v>
      </c>
      <c r="I10614">
        <v>157</v>
      </c>
      <c r="J10614" t="s">
        <v>6439</v>
      </c>
      <c r="K10614" s="26" t="s">
        <v>61</v>
      </c>
      <c r="L10614" t="s">
        <v>16446</v>
      </c>
      <c r="M10614" t="s">
        <v>1227</v>
      </c>
      <c r="N10614">
        <v>1</v>
      </c>
      <c r="O10614" t="str">
        <f t="shared" si="276"/>
        <v>Pba-C_001_E1</v>
      </c>
      <c r="P10614">
        <v>11</v>
      </c>
      <c r="Q10614" t="s">
        <v>9200</v>
      </c>
      <c r="R10614">
        <v>100</v>
      </c>
    </row>
    <row r="10615" spans="1:18" hidden="1" x14ac:dyDescent="0.5">
      <c r="A10615" t="s">
        <v>16563</v>
      </c>
      <c r="B10615" t="s">
        <v>16564</v>
      </c>
      <c r="C10615" t="s">
        <v>7674</v>
      </c>
      <c r="D10615" s="1">
        <v>44930</v>
      </c>
      <c r="E10615" t="s">
        <v>11612</v>
      </c>
      <c r="F10615" s="1">
        <v>44943</v>
      </c>
      <c r="G10615" t="s">
        <v>6439</v>
      </c>
      <c r="H10615">
        <v>50</v>
      </c>
      <c r="I10615">
        <v>157</v>
      </c>
      <c r="J10615" t="s">
        <v>6439</v>
      </c>
      <c r="K10615" s="26" t="s">
        <v>61</v>
      </c>
      <c r="L10615" t="s">
        <v>16446</v>
      </c>
      <c r="M10615" t="s">
        <v>1227</v>
      </c>
      <c r="N10615">
        <v>1</v>
      </c>
      <c r="O10615" t="str">
        <f t="shared" si="276"/>
        <v>Pba-C_001_E1</v>
      </c>
      <c r="P10615">
        <v>12</v>
      </c>
      <c r="Q10615" t="s">
        <v>9200</v>
      </c>
      <c r="R10615">
        <v>100</v>
      </c>
    </row>
    <row r="10616" spans="1:18" hidden="1" x14ac:dyDescent="0.5">
      <c r="A10616" t="s">
        <v>16565</v>
      </c>
      <c r="B10616" t="s">
        <v>16566</v>
      </c>
      <c r="C10616" t="s">
        <v>7674</v>
      </c>
      <c r="D10616" s="1">
        <v>44930</v>
      </c>
      <c r="E10616" t="s">
        <v>11612</v>
      </c>
      <c r="F10616" s="1">
        <v>44943</v>
      </c>
      <c r="G10616" t="s">
        <v>6439</v>
      </c>
      <c r="H10616">
        <v>50</v>
      </c>
      <c r="I10616">
        <v>157</v>
      </c>
      <c r="J10616" t="s">
        <v>6439</v>
      </c>
      <c r="K10616" s="26" t="s">
        <v>61</v>
      </c>
      <c r="L10616" t="s">
        <v>16446</v>
      </c>
      <c r="M10616" t="s">
        <v>1227</v>
      </c>
      <c r="N10616">
        <v>1</v>
      </c>
      <c r="O10616" t="str">
        <f t="shared" si="276"/>
        <v>Pba-C_001_E1</v>
      </c>
      <c r="P10616">
        <v>1</v>
      </c>
      <c r="Q10616" t="s">
        <v>73</v>
      </c>
      <c r="R10616">
        <v>100</v>
      </c>
    </row>
    <row r="10617" spans="1:18" hidden="1" x14ac:dyDescent="0.5">
      <c r="A10617" t="s">
        <v>16567</v>
      </c>
      <c r="B10617" t="s">
        <v>16568</v>
      </c>
      <c r="C10617" t="s">
        <v>7674</v>
      </c>
      <c r="D10617" s="1">
        <v>44930</v>
      </c>
      <c r="E10617" t="s">
        <v>11612</v>
      </c>
      <c r="F10617" s="1">
        <v>44943</v>
      </c>
      <c r="G10617" t="s">
        <v>6439</v>
      </c>
      <c r="H10617">
        <v>50</v>
      </c>
      <c r="I10617">
        <v>157</v>
      </c>
      <c r="J10617" t="s">
        <v>6439</v>
      </c>
      <c r="K10617" s="26" t="s">
        <v>61</v>
      </c>
      <c r="L10617" t="s">
        <v>16446</v>
      </c>
      <c r="M10617" t="s">
        <v>1227</v>
      </c>
      <c r="N10617">
        <v>1</v>
      </c>
      <c r="O10617" t="str">
        <f t="shared" si="276"/>
        <v>Pba-C_001_E1</v>
      </c>
      <c r="P10617">
        <v>2</v>
      </c>
      <c r="Q10617" t="s">
        <v>73</v>
      </c>
      <c r="R10617">
        <v>100</v>
      </c>
    </row>
    <row r="10618" spans="1:18" hidden="1" x14ac:dyDescent="0.5">
      <c r="A10618" t="s">
        <v>16569</v>
      </c>
      <c r="B10618" t="s">
        <v>16570</v>
      </c>
      <c r="C10618" t="s">
        <v>7674</v>
      </c>
      <c r="D10618" s="1">
        <v>44930</v>
      </c>
      <c r="E10618" t="s">
        <v>11612</v>
      </c>
      <c r="F10618" s="1">
        <v>44943</v>
      </c>
      <c r="G10618" t="s">
        <v>6439</v>
      </c>
      <c r="H10618">
        <v>50</v>
      </c>
      <c r="I10618">
        <v>157</v>
      </c>
      <c r="J10618" t="s">
        <v>6439</v>
      </c>
      <c r="K10618" s="26" t="s">
        <v>61</v>
      </c>
      <c r="L10618" t="s">
        <v>16446</v>
      </c>
      <c r="M10618" t="s">
        <v>1227</v>
      </c>
      <c r="N10618">
        <v>1</v>
      </c>
      <c r="O10618" t="str">
        <f t="shared" si="276"/>
        <v>Pba-C_001_E1</v>
      </c>
      <c r="P10618">
        <v>3</v>
      </c>
      <c r="Q10618" t="s">
        <v>73</v>
      </c>
      <c r="R10618">
        <v>100</v>
      </c>
    </row>
    <row r="10619" spans="1:18" hidden="1" x14ac:dyDescent="0.5">
      <c r="A10619" t="s">
        <v>16571</v>
      </c>
      <c r="B10619" t="s">
        <v>16572</v>
      </c>
      <c r="C10619" t="s">
        <v>7674</v>
      </c>
      <c r="D10619" s="1">
        <v>44930</v>
      </c>
      <c r="E10619" t="s">
        <v>11612</v>
      </c>
      <c r="F10619" s="1">
        <v>44943</v>
      </c>
      <c r="G10619" t="s">
        <v>6439</v>
      </c>
      <c r="H10619">
        <v>50</v>
      </c>
      <c r="I10619">
        <v>157</v>
      </c>
      <c r="J10619" t="s">
        <v>6439</v>
      </c>
      <c r="K10619" s="26" t="s">
        <v>61</v>
      </c>
      <c r="L10619" t="s">
        <v>16446</v>
      </c>
      <c r="M10619" t="s">
        <v>1227</v>
      </c>
      <c r="N10619">
        <v>1</v>
      </c>
      <c r="O10619" t="str">
        <f t="shared" si="276"/>
        <v>Pba-C_001_E1</v>
      </c>
      <c r="P10619">
        <v>4</v>
      </c>
      <c r="Q10619" t="s">
        <v>73</v>
      </c>
      <c r="R10619">
        <v>100</v>
      </c>
    </row>
    <row r="10620" spans="1:18" hidden="1" x14ac:dyDescent="0.5">
      <c r="A10620" t="s">
        <v>16573</v>
      </c>
      <c r="B10620" t="s">
        <v>16574</v>
      </c>
      <c r="C10620" t="s">
        <v>7674</v>
      </c>
      <c r="D10620" s="1">
        <v>44930</v>
      </c>
      <c r="E10620" t="s">
        <v>11612</v>
      </c>
      <c r="F10620" s="1">
        <v>44943</v>
      </c>
      <c r="G10620" t="s">
        <v>6439</v>
      </c>
      <c r="H10620">
        <v>50</v>
      </c>
      <c r="I10620">
        <v>157</v>
      </c>
      <c r="J10620" t="s">
        <v>6439</v>
      </c>
      <c r="K10620" s="26" t="s">
        <v>61</v>
      </c>
      <c r="L10620" t="s">
        <v>16446</v>
      </c>
      <c r="M10620" t="s">
        <v>1227</v>
      </c>
      <c r="N10620">
        <v>1</v>
      </c>
      <c r="O10620" t="str">
        <f t="shared" si="276"/>
        <v>Pba-C_001_E1</v>
      </c>
      <c r="P10620">
        <v>5</v>
      </c>
      <c r="Q10620" t="s">
        <v>73</v>
      </c>
      <c r="R10620">
        <v>100</v>
      </c>
    </row>
    <row r="10621" spans="1:18" hidden="1" x14ac:dyDescent="0.5">
      <c r="A10621" t="s">
        <v>16575</v>
      </c>
      <c r="B10621" t="s">
        <v>16576</v>
      </c>
      <c r="C10621" t="s">
        <v>7674</v>
      </c>
      <c r="D10621" s="1">
        <v>44930</v>
      </c>
      <c r="E10621" t="s">
        <v>11612</v>
      </c>
      <c r="F10621" s="1">
        <v>44943</v>
      </c>
      <c r="G10621" t="s">
        <v>6439</v>
      </c>
      <c r="H10621">
        <v>50</v>
      </c>
      <c r="I10621">
        <v>157</v>
      </c>
      <c r="J10621" t="s">
        <v>6439</v>
      </c>
      <c r="K10621" s="26" t="s">
        <v>61</v>
      </c>
      <c r="L10621" t="s">
        <v>16446</v>
      </c>
      <c r="M10621" t="s">
        <v>1227</v>
      </c>
      <c r="N10621">
        <v>1</v>
      </c>
      <c r="O10621" t="str">
        <f t="shared" si="276"/>
        <v>Pba-C_001_E1</v>
      </c>
      <c r="P10621">
        <v>6</v>
      </c>
      <c r="Q10621" t="s">
        <v>73</v>
      </c>
      <c r="R10621">
        <v>100</v>
      </c>
    </row>
    <row r="10622" spans="1:18" hidden="1" x14ac:dyDescent="0.5">
      <c r="A10622" t="s">
        <v>16577</v>
      </c>
      <c r="B10622" t="s">
        <v>16578</v>
      </c>
      <c r="C10622" t="s">
        <v>7674</v>
      </c>
      <c r="D10622" s="1">
        <v>44930</v>
      </c>
      <c r="E10622" t="s">
        <v>11612</v>
      </c>
      <c r="F10622" s="1">
        <v>44943</v>
      </c>
      <c r="G10622" t="s">
        <v>6439</v>
      </c>
      <c r="H10622">
        <v>50</v>
      </c>
      <c r="I10622">
        <v>157</v>
      </c>
      <c r="J10622" t="s">
        <v>6439</v>
      </c>
      <c r="K10622" s="26" t="s">
        <v>61</v>
      </c>
      <c r="L10622" t="s">
        <v>16446</v>
      </c>
      <c r="M10622" t="s">
        <v>1227</v>
      </c>
      <c r="N10622">
        <v>1</v>
      </c>
      <c r="O10622" t="str">
        <f t="shared" si="276"/>
        <v>Pba-C_001_E1</v>
      </c>
      <c r="P10622">
        <v>7</v>
      </c>
      <c r="Q10622" t="s">
        <v>73</v>
      </c>
      <c r="R10622">
        <v>100</v>
      </c>
    </row>
    <row r="10623" spans="1:18" hidden="1" x14ac:dyDescent="0.5">
      <c r="A10623" t="s">
        <v>16579</v>
      </c>
      <c r="B10623" t="s">
        <v>16580</v>
      </c>
      <c r="C10623" t="s">
        <v>7674</v>
      </c>
      <c r="D10623" s="1">
        <v>44930</v>
      </c>
      <c r="E10623" t="s">
        <v>11612</v>
      </c>
      <c r="F10623" s="1">
        <v>44943</v>
      </c>
      <c r="G10623" t="s">
        <v>6439</v>
      </c>
      <c r="H10623">
        <v>50</v>
      </c>
      <c r="I10623">
        <v>157</v>
      </c>
      <c r="J10623" t="s">
        <v>6439</v>
      </c>
      <c r="K10623" s="26" t="s">
        <v>61</v>
      </c>
      <c r="L10623" t="s">
        <v>16446</v>
      </c>
      <c r="M10623" t="s">
        <v>1227</v>
      </c>
      <c r="N10623">
        <v>1</v>
      </c>
      <c r="O10623" t="str">
        <f t="shared" si="276"/>
        <v>Pba-C_001_E1</v>
      </c>
      <c r="P10623">
        <v>8</v>
      </c>
      <c r="Q10623" t="s">
        <v>73</v>
      </c>
      <c r="R10623">
        <v>100</v>
      </c>
    </row>
    <row r="10624" spans="1:18" hidden="1" x14ac:dyDescent="0.5">
      <c r="A10624" t="s">
        <v>16581</v>
      </c>
      <c r="B10624" t="s">
        <v>16582</v>
      </c>
      <c r="C10624" t="s">
        <v>7674</v>
      </c>
      <c r="D10624" s="1">
        <v>44930</v>
      </c>
      <c r="E10624" t="s">
        <v>11612</v>
      </c>
      <c r="F10624" s="1">
        <v>44943</v>
      </c>
      <c r="G10624" t="s">
        <v>6439</v>
      </c>
      <c r="H10624">
        <v>50</v>
      </c>
      <c r="I10624">
        <v>157</v>
      </c>
      <c r="J10624" t="s">
        <v>6439</v>
      </c>
      <c r="K10624" s="26" t="s">
        <v>61</v>
      </c>
      <c r="L10624" t="s">
        <v>16446</v>
      </c>
      <c r="M10624" t="s">
        <v>1227</v>
      </c>
      <c r="N10624">
        <v>1</v>
      </c>
      <c r="O10624" t="str">
        <f t="shared" si="276"/>
        <v>Pba-C_001_E1</v>
      </c>
      <c r="P10624">
        <v>9</v>
      </c>
      <c r="Q10624" t="s">
        <v>73</v>
      </c>
      <c r="R10624">
        <v>100</v>
      </c>
    </row>
    <row r="10625" spans="1:18" hidden="1" x14ac:dyDescent="0.5">
      <c r="A10625" t="s">
        <v>16583</v>
      </c>
      <c r="B10625" t="s">
        <v>16584</v>
      </c>
      <c r="C10625" t="s">
        <v>7674</v>
      </c>
      <c r="D10625" s="1">
        <v>44930</v>
      </c>
      <c r="E10625" t="s">
        <v>11612</v>
      </c>
      <c r="F10625" s="1">
        <v>44943</v>
      </c>
      <c r="G10625" t="s">
        <v>6439</v>
      </c>
      <c r="H10625">
        <v>50</v>
      </c>
      <c r="I10625">
        <v>157</v>
      </c>
      <c r="J10625" t="s">
        <v>6439</v>
      </c>
      <c r="K10625" s="26" t="s">
        <v>61</v>
      </c>
      <c r="L10625" t="s">
        <v>16446</v>
      </c>
      <c r="M10625" t="s">
        <v>1227</v>
      </c>
      <c r="N10625">
        <v>1</v>
      </c>
      <c r="O10625" t="str">
        <f t="shared" si="276"/>
        <v>Pba-C_001_E1</v>
      </c>
      <c r="P10625">
        <v>10</v>
      </c>
      <c r="Q10625" t="s">
        <v>73</v>
      </c>
      <c r="R10625">
        <v>100</v>
      </c>
    </row>
    <row r="10626" spans="1:18" hidden="1" x14ac:dyDescent="0.5">
      <c r="A10626" t="s">
        <v>16585</v>
      </c>
      <c r="B10626" t="s">
        <v>16586</v>
      </c>
      <c r="C10626" t="s">
        <v>7674</v>
      </c>
      <c r="D10626" s="1">
        <v>44930</v>
      </c>
      <c r="E10626" t="s">
        <v>11612</v>
      </c>
      <c r="F10626" s="1">
        <v>44943</v>
      </c>
      <c r="G10626" t="s">
        <v>6439</v>
      </c>
      <c r="H10626">
        <v>50</v>
      </c>
      <c r="I10626">
        <v>157</v>
      </c>
      <c r="J10626" t="s">
        <v>6439</v>
      </c>
      <c r="K10626" s="26" t="s">
        <v>61</v>
      </c>
      <c r="L10626" t="s">
        <v>16446</v>
      </c>
      <c r="M10626" t="s">
        <v>1227</v>
      </c>
      <c r="N10626">
        <v>1</v>
      </c>
      <c r="O10626" t="str">
        <f t="shared" si="276"/>
        <v>Pba-C_001_E1</v>
      </c>
      <c r="P10626">
        <v>11</v>
      </c>
      <c r="Q10626" t="s">
        <v>73</v>
      </c>
      <c r="R10626">
        <v>100</v>
      </c>
    </row>
    <row r="10627" spans="1:18" hidden="1" x14ac:dyDescent="0.5">
      <c r="A10627" t="s">
        <v>16587</v>
      </c>
      <c r="B10627" t="s">
        <v>16588</v>
      </c>
      <c r="C10627" t="s">
        <v>7674</v>
      </c>
      <c r="D10627" s="1">
        <v>44930</v>
      </c>
      <c r="E10627" t="s">
        <v>11612</v>
      </c>
      <c r="F10627" s="1">
        <v>44943</v>
      </c>
      <c r="G10627" t="s">
        <v>6439</v>
      </c>
      <c r="H10627">
        <v>50</v>
      </c>
      <c r="I10627">
        <v>157</v>
      </c>
      <c r="J10627" t="s">
        <v>6439</v>
      </c>
      <c r="K10627" s="26" t="s">
        <v>61</v>
      </c>
      <c r="L10627" t="s">
        <v>16446</v>
      </c>
      <c r="M10627" t="s">
        <v>1227</v>
      </c>
      <c r="N10627">
        <v>1</v>
      </c>
      <c r="O10627" t="str">
        <f t="shared" si="276"/>
        <v>Pba-C_001_E1</v>
      </c>
      <c r="P10627">
        <v>12</v>
      </c>
      <c r="Q10627" t="s">
        <v>73</v>
      </c>
      <c r="R10627">
        <v>100</v>
      </c>
    </row>
    <row r="10628" spans="1:18" hidden="1" x14ac:dyDescent="0.5">
      <c r="A10628" t="s">
        <v>16589</v>
      </c>
      <c r="B10628" t="s">
        <v>16590</v>
      </c>
      <c r="C10628" t="s">
        <v>7674</v>
      </c>
      <c r="D10628" s="1">
        <v>44930</v>
      </c>
      <c r="E10628" t="s">
        <v>11612</v>
      </c>
      <c r="F10628" s="1">
        <v>44943</v>
      </c>
      <c r="G10628" t="s">
        <v>6439</v>
      </c>
      <c r="H10628">
        <v>50</v>
      </c>
      <c r="I10628">
        <v>157</v>
      </c>
      <c r="J10628" t="s">
        <v>6439</v>
      </c>
      <c r="K10628" s="26" t="s">
        <v>61</v>
      </c>
      <c r="L10628" t="s">
        <v>16446</v>
      </c>
      <c r="M10628" t="s">
        <v>1227</v>
      </c>
      <c r="N10628">
        <v>1</v>
      </c>
      <c r="O10628" t="str">
        <f t="shared" si="276"/>
        <v>Pba-C_001_E1</v>
      </c>
      <c r="P10628">
        <v>1</v>
      </c>
      <c r="Q10628" t="s">
        <v>71</v>
      </c>
      <c r="R10628">
        <v>100</v>
      </c>
    </row>
    <row r="10629" spans="1:18" hidden="1" x14ac:dyDescent="0.5">
      <c r="A10629" t="s">
        <v>16591</v>
      </c>
      <c r="B10629" t="s">
        <v>16592</v>
      </c>
      <c r="C10629" t="s">
        <v>7674</v>
      </c>
      <c r="D10629" s="1">
        <v>44930</v>
      </c>
      <c r="E10629" t="s">
        <v>11612</v>
      </c>
      <c r="F10629" s="1">
        <v>44943</v>
      </c>
      <c r="G10629" t="s">
        <v>6439</v>
      </c>
      <c r="H10629">
        <v>50</v>
      </c>
      <c r="I10629">
        <v>157</v>
      </c>
      <c r="J10629" t="s">
        <v>6439</v>
      </c>
      <c r="K10629" s="26" t="s">
        <v>61</v>
      </c>
      <c r="L10629" t="s">
        <v>16446</v>
      </c>
      <c r="M10629" t="s">
        <v>1227</v>
      </c>
      <c r="N10629">
        <v>1</v>
      </c>
      <c r="O10629" t="str">
        <f t="shared" si="276"/>
        <v>Pba-C_001_E1</v>
      </c>
      <c r="P10629">
        <v>2</v>
      </c>
      <c r="Q10629" t="s">
        <v>71</v>
      </c>
      <c r="R10629">
        <v>100</v>
      </c>
    </row>
    <row r="10630" spans="1:18" hidden="1" x14ac:dyDescent="0.5">
      <c r="A10630" t="s">
        <v>16593</v>
      </c>
      <c r="B10630" t="s">
        <v>16594</v>
      </c>
      <c r="C10630" t="s">
        <v>7674</v>
      </c>
      <c r="D10630" s="1">
        <v>44930</v>
      </c>
      <c r="E10630" t="s">
        <v>11612</v>
      </c>
      <c r="F10630" s="1">
        <v>44943</v>
      </c>
      <c r="G10630" t="s">
        <v>6439</v>
      </c>
      <c r="H10630">
        <v>50</v>
      </c>
      <c r="I10630">
        <v>157</v>
      </c>
      <c r="J10630" t="s">
        <v>6439</v>
      </c>
      <c r="K10630" s="26" t="s">
        <v>61</v>
      </c>
      <c r="L10630" t="s">
        <v>16446</v>
      </c>
      <c r="M10630" t="s">
        <v>1227</v>
      </c>
      <c r="N10630">
        <v>1</v>
      </c>
      <c r="O10630" t="str">
        <f t="shared" si="276"/>
        <v>Pba-C_001_E1</v>
      </c>
      <c r="P10630">
        <v>3</v>
      </c>
      <c r="Q10630" t="s">
        <v>71</v>
      </c>
      <c r="R10630">
        <v>100</v>
      </c>
    </row>
    <row r="10631" spans="1:18" hidden="1" x14ac:dyDescent="0.5">
      <c r="A10631" t="s">
        <v>16595</v>
      </c>
      <c r="B10631" t="s">
        <v>16596</v>
      </c>
      <c r="C10631" t="s">
        <v>7674</v>
      </c>
      <c r="D10631" s="1">
        <v>44930</v>
      </c>
      <c r="E10631" t="s">
        <v>11612</v>
      </c>
      <c r="F10631" s="1">
        <v>44943</v>
      </c>
      <c r="G10631" t="s">
        <v>6439</v>
      </c>
      <c r="H10631">
        <v>50</v>
      </c>
      <c r="I10631">
        <v>157</v>
      </c>
      <c r="J10631" t="s">
        <v>6439</v>
      </c>
      <c r="K10631" s="26" t="s">
        <v>61</v>
      </c>
      <c r="L10631" t="s">
        <v>16446</v>
      </c>
      <c r="M10631" t="s">
        <v>1227</v>
      </c>
      <c r="N10631">
        <v>1</v>
      </c>
      <c r="O10631" t="str">
        <f t="shared" si="276"/>
        <v>Pba-C_001_E1</v>
      </c>
      <c r="P10631">
        <v>4</v>
      </c>
      <c r="Q10631" t="s">
        <v>71</v>
      </c>
      <c r="R10631">
        <v>100</v>
      </c>
    </row>
    <row r="10632" spans="1:18" hidden="1" x14ac:dyDescent="0.5">
      <c r="A10632" t="s">
        <v>16597</v>
      </c>
      <c r="B10632" t="s">
        <v>16598</v>
      </c>
      <c r="C10632" t="s">
        <v>7674</v>
      </c>
      <c r="D10632" s="1">
        <v>44930</v>
      </c>
      <c r="E10632" t="s">
        <v>11612</v>
      </c>
      <c r="F10632" s="1">
        <v>44943</v>
      </c>
      <c r="G10632" t="s">
        <v>6439</v>
      </c>
      <c r="H10632">
        <v>50</v>
      </c>
      <c r="I10632">
        <v>157</v>
      </c>
      <c r="J10632" t="s">
        <v>6439</v>
      </c>
      <c r="K10632" s="26" t="s">
        <v>61</v>
      </c>
      <c r="L10632" t="s">
        <v>16446</v>
      </c>
      <c r="M10632" t="s">
        <v>1227</v>
      </c>
      <c r="N10632">
        <v>1</v>
      </c>
      <c r="O10632" t="str">
        <f t="shared" si="276"/>
        <v>Pba-C_001_E1</v>
      </c>
      <c r="P10632">
        <v>5</v>
      </c>
      <c r="Q10632" t="s">
        <v>71</v>
      </c>
      <c r="R10632">
        <v>100</v>
      </c>
    </row>
    <row r="10633" spans="1:18" hidden="1" x14ac:dyDescent="0.5">
      <c r="A10633" t="s">
        <v>16599</v>
      </c>
      <c r="B10633" t="s">
        <v>16600</v>
      </c>
      <c r="C10633" t="s">
        <v>7674</v>
      </c>
      <c r="D10633" s="1">
        <v>44931</v>
      </c>
      <c r="E10633" t="s">
        <v>11612</v>
      </c>
      <c r="F10633" s="1">
        <v>44943</v>
      </c>
      <c r="G10633" t="s">
        <v>6439</v>
      </c>
      <c r="H10633">
        <v>50</v>
      </c>
      <c r="I10633">
        <v>157</v>
      </c>
      <c r="J10633" t="s">
        <v>6439</v>
      </c>
      <c r="K10633" s="26" t="s">
        <v>61</v>
      </c>
      <c r="L10633" t="s">
        <v>16446</v>
      </c>
      <c r="M10633" t="s">
        <v>1227</v>
      </c>
      <c r="N10633">
        <v>1</v>
      </c>
      <c r="O10633" t="str">
        <f t="shared" si="276"/>
        <v>Pba-C_001_E1</v>
      </c>
      <c r="P10633">
        <v>6</v>
      </c>
      <c r="Q10633" t="s">
        <v>71</v>
      </c>
      <c r="R10633">
        <v>100</v>
      </c>
    </row>
    <row r="10634" spans="1:18" hidden="1" x14ac:dyDescent="0.5">
      <c r="A10634" t="s">
        <v>16601</v>
      </c>
      <c r="B10634" t="s">
        <v>16602</v>
      </c>
      <c r="C10634" t="s">
        <v>7674</v>
      </c>
      <c r="D10634" s="1">
        <v>44931</v>
      </c>
      <c r="E10634" t="s">
        <v>11612</v>
      </c>
      <c r="F10634" s="1">
        <v>44943</v>
      </c>
      <c r="G10634" t="s">
        <v>6439</v>
      </c>
      <c r="H10634">
        <v>50</v>
      </c>
      <c r="I10634">
        <v>157</v>
      </c>
      <c r="J10634" t="s">
        <v>6439</v>
      </c>
      <c r="K10634" s="26" t="s">
        <v>61</v>
      </c>
      <c r="L10634" t="s">
        <v>16446</v>
      </c>
      <c r="M10634" t="s">
        <v>1227</v>
      </c>
      <c r="N10634">
        <v>1</v>
      </c>
      <c r="O10634" t="str">
        <f t="shared" ref="O10634:O10651" si="277">L10634&amp;"_E1"</f>
        <v>Pba-C_001_E1</v>
      </c>
      <c r="P10634">
        <v>7</v>
      </c>
      <c r="Q10634" t="s">
        <v>71</v>
      </c>
      <c r="R10634">
        <v>100</v>
      </c>
    </row>
    <row r="10635" spans="1:18" hidden="1" x14ac:dyDescent="0.5">
      <c r="A10635" t="s">
        <v>16603</v>
      </c>
      <c r="B10635" t="s">
        <v>16604</v>
      </c>
      <c r="C10635" t="s">
        <v>7674</v>
      </c>
      <c r="D10635" s="1">
        <v>44931</v>
      </c>
      <c r="E10635" t="s">
        <v>11612</v>
      </c>
      <c r="F10635" s="1">
        <v>44943</v>
      </c>
      <c r="G10635" t="s">
        <v>6439</v>
      </c>
      <c r="H10635">
        <v>50</v>
      </c>
      <c r="I10635">
        <v>157</v>
      </c>
      <c r="J10635" t="s">
        <v>6439</v>
      </c>
      <c r="K10635" s="26" t="s">
        <v>61</v>
      </c>
      <c r="L10635" t="s">
        <v>16446</v>
      </c>
      <c r="M10635" t="s">
        <v>1227</v>
      </c>
      <c r="N10635">
        <v>1</v>
      </c>
      <c r="O10635" t="str">
        <f t="shared" si="277"/>
        <v>Pba-C_001_E1</v>
      </c>
      <c r="P10635">
        <v>8</v>
      </c>
      <c r="Q10635" t="s">
        <v>71</v>
      </c>
      <c r="R10635">
        <v>100</v>
      </c>
    </row>
    <row r="10636" spans="1:18" hidden="1" x14ac:dyDescent="0.5">
      <c r="A10636" t="s">
        <v>16605</v>
      </c>
      <c r="B10636" t="s">
        <v>16606</v>
      </c>
      <c r="C10636" t="s">
        <v>7674</v>
      </c>
      <c r="D10636" s="1">
        <v>44931</v>
      </c>
      <c r="E10636" t="s">
        <v>11612</v>
      </c>
      <c r="F10636" s="1">
        <v>44943</v>
      </c>
      <c r="G10636" t="s">
        <v>6439</v>
      </c>
      <c r="H10636">
        <v>50</v>
      </c>
      <c r="I10636">
        <v>157</v>
      </c>
      <c r="J10636" t="s">
        <v>6439</v>
      </c>
      <c r="K10636" s="26" t="s">
        <v>61</v>
      </c>
      <c r="L10636" t="s">
        <v>16446</v>
      </c>
      <c r="M10636" t="s">
        <v>1227</v>
      </c>
      <c r="N10636">
        <v>1</v>
      </c>
      <c r="O10636" t="str">
        <f t="shared" si="277"/>
        <v>Pba-C_001_E1</v>
      </c>
      <c r="P10636">
        <v>9</v>
      </c>
      <c r="Q10636" t="s">
        <v>71</v>
      </c>
      <c r="R10636">
        <v>100</v>
      </c>
    </row>
    <row r="10637" spans="1:18" hidden="1" x14ac:dyDescent="0.5">
      <c r="A10637" t="s">
        <v>16607</v>
      </c>
      <c r="B10637" t="s">
        <v>16608</v>
      </c>
      <c r="C10637" t="s">
        <v>7674</v>
      </c>
      <c r="D10637" s="1">
        <v>44931</v>
      </c>
      <c r="E10637" t="s">
        <v>11612</v>
      </c>
      <c r="F10637" s="1">
        <v>44943</v>
      </c>
      <c r="G10637" t="s">
        <v>6439</v>
      </c>
      <c r="H10637">
        <v>50</v>
      </c>
      <c r="I10637">
        <v>157</v>
      </c>
      <c r="J10637" t="s">
        <v>6439</v>
      </c>
      <c r="K10637" s="26" t="s">
        <v>61</v>
      </c>
      <c r="L10637" t="s">
        <v>16446</v>
      </c>
      <c r="M10637" t="s">
        <v>1227</v>
      </c>
      <c r="N10637">
        <v>1</v>
      </c>
      <c r="O10637" t="str">
        <f t="shared" si="277"/>
        <v>Pba-C_001_E1</v>
      </c>
      <c r="P10637">
        <v>10</v>
      </c>
      <c r="Q10637" t="s">
        <v>71</v>
      </c>
      <c r="R10637">
        <v>100</v>
      </c>
    </row>
    <row r="10638" spans="1:18" hidden="1" x14ac:dyDescent="0.5">
      <c r="A10638" t="s">
        <v>16609</v>
      </c>
      <c r="B10638" t="s">
        <v>16610</v>
      </c>
      <c r="C10638" t="s">
        <v>7674</v>
      </c>
      <c r="D10638" s="1">
        <v>44931</v>
      </c>
      <c r="E10638" t="s">
        <v>11612</v>
      </c>
      <c r="F10638" s="1">
        <v>44943</v>
      </c>
      <c r="G10638" t="s">
        <v>6439</v>
      </c>
      <c r="H10638">
        <v>50</v>
      </c>
      <c r="I10638">
        <v>157</v>
      </c>
      <c r="J10638" t="s">
        <v>6439</v>
      </c>
      <c r="K10638" s="26" t="s">
        <v>61</v>
      </c>
      <c r="L10638" t="s">
        <v>16446</v>
      </c>
      <c r="M10638" t="s">
        <v>1227</v>
      </c>
      <c r="N10638">
        <v>1</v>
      </c>
      <c r="O10638" t="str">
        <f t="shared" si="277"/>
        <v>Pba-C_001_E1</v>
      </c>
      <c r="P10638">
        <v>11</v>
      </c>
      <c r="Q10638" t="s">
        <v>71</v>
      </c>
      <c r="R10638">
        <v>100</v>
      </c>
    </row>
    <row r="10639" spans="1:18" hidden="1" x14ac:dyDescent="0.5">
      <c r="A10639" t="s">
        <v>16611</v>
      </c>
      <c r="B10639" t="s">
        <v>16612</v>
      </c>
      <c r="C10639" t="s">
        <v>7674</v>
      </c>
      <c r="D10639" s="1">
        <v>44931</v>
      </c>
      <c r="E10639" t="s">
        <v>11612</v>
      </c>
      <c r="F10639" s="1">
        <v>44943</v>
      </c>
      <c r="G10639" t="s">
        <v>6439</v>
      </c>
      <c r="H10639">
        <v>50</v>
      </c>
      <c r="I10639">
        <v>157</v>
      </c>
      <c r="J10639" t="s">
        <v>6439</v>
      </c>
      <c r="K10639" s="26" t="s">
        <v>61</v>
      </c>
      <c r="L10639" t="s">
        <v>16446</v>
      </c>
      <c r="M10639" t="s">
        <v>1227</v>
      </c>
      <c r="N10639">
        <v>1</v>
      </c>
      <c r="O10639" t="str">
        <f t="shared" si="277"/>
        <v>Pba-C_001_E1</v>
      </c>
      <c r="P10639">
        <v>12</v>
      </c>
      <c r="Q10639" t="s">
        <v>71</v>
      </c>
      <c r="R10639">
        <v>100</v>
      </c>
    </row>
    <row r="10640" spans="1:18" hidden="1" x14ac:dyDescent="0.5">
      <c r="A10640" t="s">
        <v>16613</v>
      </c>
      <c r="B10640" t="s">
        <v>16614</v>
      </c>
      <c r="C10640" t="s">
        <v>7674</v>
      </c>
      <c r="D10640" s="1">
        <v>44931</v>
      </c>
      <c r="E10640" t="s">
        <v>11612</v>
      </c>
      <c r="F10640" s="1">
        <v>44943</v>
      </c>
      <c r="G10640" t="s">
        <v>6439</v>
      </c>
      <c r="H10640">
        <v>50</v>
      </c>
      <c r="I10640">
        <v>157</v>
      </c>
      <c r="J10640" t="s">
        <v>6439</v>
      </c>
      <c r="K10640" s="26" t="s">
        <v>61</v>
      </c>
      <c r="L10640" t="s">
        <v>16446</v>
      </c>
      <c r="M10640" t="s">
        <v>1227</v>
      </c>
      <c r="N10640">
        <v>1</v>
      </c>
      <c r="O10640" t="str">
        <f t="shared" si="277"/>
        <v>Pba-C_001_E1</v>
      </c>
      <c r="P10640">
        <v>1</v>
      </c>
      <c r="Q10640" t="s">
        <v>69</v>
      </c>
      <c r="R10640">
        <v>100</v>
      </c>
    </row>
    <row r="10641" spans="1:21" hidden="1" x14ac:dyDescent="0.5">
      <c r="A10641" t="s">
        <v>16615</v>
      </c>
      <c r="B10641" t="s">
        <v>16616</v>
      </c>
      <c r="C10641" t="s">
        <v>7674</v>
      </c>
      <c r="D10641" s="1">
        <v>44931</v>
      </c>
      <c r="E10641" t="s">
        <v>11612</v>
      </c>
      <c r="F10641" s="1">
        <v>44943</v>
      </c>
      <c r="G10641" t="s">
        <v>6439</v>
      </c>
      <c r="H10641">
        <v>50</v>
      </c>
      <c r="I10641">
        <v>157</v>
      </c>
      <c r="J10641" t="s">
        <v>6439</v>
      </c>
      <c r="K10641" s="26" t="s">
        <v>61</v>
      </c>
      <c r="L10641" t="s">
        <v>16446</v>
      </c>
      <c r="M10641" t="s">
        <v>1227</v>
      </c>
      <c r="N10641">
        <v>1</v>
      </c>
      <c r="O10641" t="str">
        <f t="shared" si="277"/>
        <v>Pba-C_001_E1</v>
      </c>
      <c r="P10641">
        <v>2</v>
      </c>
      <c r="Q10641" t="s">
        <v>69</v>
      </c>
      <c r="R10641">
        <v>100</v>
      </c>
    </row>
    <row r="10642" spans="1:21" hidden="1" x14ac:dyDescent="0.5">
      <c r="A10642" t="s">
        <v>16617</v>
      </c>
      <c r="B10642" t="s">
        <v>16618</v>
      </c>
      <c r="C10642" t="s">
        <v>7674</v>
      </c>
      <c r="D10642" s="1">
        <v>44931</v>
      </c>
      <c r="E10642" t="s">
        <v>11612</v>
      </c>
      <c r="F10642" s="1">
        <v>44943</v>
      </c>
      <c r="G10642" t="s">
        <v>6439</v>
      </c>
      <c r="H10642">
        <v>50</v>
      </c>
      <c r="I10642">
        <v>157</v>
      </c>
      <c r="J10642" t="s">
        <v>6439</v>
      </c>
      <c r="K10642" s="26" t="s">
        <v>61</v>
      </c>
      <c r="L10642" t="s">
        <v>16446</v>
      </c>
      <c r="M10642" t="s">
        <v>1227</v>
      </c>
      <c r="N10642">
        <v>1</v>
      </c>
      <c r="O10642" t="str">
        <f t="shared" si="277"/>
        <v>Pba-C_001_E1</v>
      </c>
      <c r="P10642">
        <v>3</v>
      </c>
      <c r="Q10642" t="s">
        <v>69</v>
      </c>
      <c r="R10642">
        <v>100</v>
      </c>
    </row>
    <row r="10643" spans="1:21" hidden="1" x14ac:dyDescent="0.5">
      <c r="A10643" t="s">
        <v>16619</v>
      </c>
      <c r="B10643" t="s">
        <v>16620</v>
      </c>
      <c r="C10643" t="s">
        <v>7674</v>
      </c>
      <c r="D10643" s="1">
        <v>44931</v>
      </c>
      <c r="E10643" t="s">
        <v>11612</v>
      </c>
      <c r="F10643" s="1">
        <v>44943</v>
      </c>
      <c r="G10643" t="s">
        <v>6439</v>
      </c>
      <c r="H10643">
        <v>50</v>
      </c>
      <c r="I10643">
        <v>157</v>
      </c>
      <c r="J10643" t="s">
        <v>6439</v>
      </c>
      <c r="K10643" s="26" t="s">
        <v>61</v>
      </c>
      <c r="L10643" t="s">
        <v>16446</v>
      </c>
      <c r="M10643" t="s">
        <v>1227</v>
      </c>
      <c r="N10643">
        <v>1</v>
      </c>
      <c r="O10643" t="str">
        <f t="shared" si="277"/>
        <v>Pba-C_001_E1</v>
      </c>
      <c r="P10643">
        <v>4</v>
      </c>
      <c r="Q10643" t="s">
        <v>69</v>
      </c>
      <c r="R10643">
        <v>100</v>
      </c>
    </row>
    <row r="10644" spans="1:21" hidden="1" x14ac:dyDescent="0.5">
      <c r="A10644" t="s">
        <v>16621</v>
      </c>
      <c r="B10644" t="s">
        <v>16622</v>
      </c>
      <c r="C10644" t="s">
        <v>7674</v>
      </c>
      <c r="D10644" s="1">
        <v>44931</v>
      </c>
      <c r="E10644" t="s">
        <v>11612</v>
      </c>
      <c r="F10644" s="1">
        <v>44943</v>
      </c>
      <c r="G10644" t="s">
        <v>6439</v>
      </c>
      <c r="H10644">
        <v>50</v>
      </c>
      <c r="I10644">
        <v>157</v>
      </c>
      <c r="J10644" t="s">
        <v>6439</v>
      </c>
      <c r="K10644" s="26" t="s">
        <v>61</v>
      </c>
      <c r="L10644" t="s">
        <v>16446</v>
      </c>
      <c r="M10644" t="s">
        <v>1227</v>
      </c>
      <c r="N10644">
        <v>1</v>
      </c>
      <c r="O10644" t="str">
        <f t="shared" si="277"/>
        <v>Pba-C_001_E1</v>
      </c>
      <c r="P10644">
        <v>5</v>
      </c>
      <c r="Q10644" t="s">
        <v>69</v>
      </c>
      <c r="R10644">
        <v>100</v>
      </c>
    </row>
    <row r="10645" spans="1:21" hidden="1" x14ac:dyDescent="0.5">
      <c r="A10645" t="s">
        <v>16623</v>
      </c>
      <c r="B10645" t="s">
        <v>16624</v>
      </c>
      <c r="C10645" t="s">
        <v>7674</v>
      </c>
      <c r="D10645" s="1">
        <v>44931</v>
      </c>
      <c r="E10645" t="s">
        <v>11612</v>
      </c>
      <c r="F10645" s="1">
        <v>44943</v>
      </c>
      <c r="G10645" t="s">
        <v>6439</v>
      </c>
      <c r="H10645">
        <v>50</v>
      </c>
      <c r="I10645">
        <v>157</v>
      </c>
      <c r="J10645" t="s">
        <v>6439</v>
      </c>
      <c r="K10645" s="26" t="s">
        <v>61</v>
      </c>
      <c r="L10645" t="s">
        <v>16446</v>
      </c>
      <c r="M10645" t="s">
        <v>1227</v>
      </c>
      <c r="N10645">
        <v>1</v>
      </c>
      <c r="O10645" t="str">
        <f t="shared" si="277"/>
        <v>Pba-C_001_E1</v>
      </c>
      <c r="P10645">
        <v>6</v>
      </c>
      <c r="Q10645" t="s">
        <v>69</v>
      </c>
      <c r="R10645">
        <v>100</v>
      </c>
    </row>
    <row r="10646" spans="1:21" hidden="1" x14ac:dyDescent="0.5">
      <c r="A10646" t="s">
        <v>16625</v>
      </c>
      <c r="B10646" t="s">
        <v>16626</v>
      </c>
      <c r="C10646" t="s">
        <v>7674</v>
      </c>
      <c r="D10646" s="1">
        <v>44931</v>
      </c>
      <c r="E10646" t="s">
        <v>11612</v>
      </c>
      <c r="F10646" s="1">
        <v>44943</v>
      </c>
      <c r="G10646" t="s">
        <v>6439</v>
      </c>
      <c r="H10646">
        <v>50</v>
      </c>
      <c r="I10646">
        <v>157</v>
      </c>
      <c r="J10646" t="s">
        <v>6439</v>
      </c>
      <c r="K10646" s="26" t="s">
        <v>61</v>
      </c>
      <c r="L10646" t="s">
        <v>16446</v>
      </c>
      <c r="M10646" t="s">
        <v>1227</v>
      </c>
      <c r="N10646">
        <v>1</v>
      </c>
      <c r="O10646" t="str">
        <f t="shared" si="277"/>
        <v>Pba-C_001_E1</v>
      </c>
      <c r="P10646">
        <v>7</v>
      </c>
      <c r="Q10646" t="s">
        <v>69</v>
      </c>
      <c r="R10646">
        <v>100</v>
      </c>
    </row>
    <row r="10647" spans="1:21" hidden="1" x14ac:dyDescent="0.5">
      <c r="A10647" t="s">
        <v>16627</v>
      </c>
      <c r="B10647" t="s">
        <v>16628</v>
      </c>
      <c r="C10647" t="s">
        <v>7674</v>
      </c>
      <c r="D10647" s="1">
        <v>44931</v>
      </c>
      <c r="E10647" t="s">
        <v>11612</v>
      </c>
      <c r="F10647" s="1">
        <v>44943</v>
      </c>
      <c r="G10647" t="s">
        <v>6439</v>
      </c>
      <c r="H10647">
        <v>50</v>
      </c>
      <c r="I10647">
        <v>157</v>
      </c>
      <c r="J10647" t="s">
        <v>6439</v>
      </c>
      <c r="K10647" s="26" t="s">
        <v>61</v>
      </c>
      <c r="L10647" t="s">
        <v>16446</v>
      </c>
      <c r="M10647" t="s">
        <v>1227</v>
      </c>
      <c r="N10647">
        <v>1</v>
      </c>
      <c r="O10647" t="str">
        <f t="shared" si="277"/>
        <v>Pba-C_001_E1</v>
      </c>
      <c r="P10647">
        <v>8</v>
      </c>
      <c r="Q10647" t="s">
        <v>69</v>
      </c>
      <c r="R10647">
        <v>100</v>
      </c>
    </row>
    <row r="10648" spans="1:21" hidden="1" x14ac:dyDescent="0.5">
      <c r="A10648" t="s">
        <v>16629</v>
      </c>
      <c r="B10648" t="s">
        <v>16630</v>
      </c>
      <c r="C10648" t="s">
        <v>7674</v>
      </c>
      <c r="D10648" s="1">
        <v>44931</v>
      </c>
      <c r="E10648" t="s">
        <v>11612</v>
      </c>
      <c r="F10648" s="1">
        <v>44943</v>
      </c>
      <c r="G10648" t="s">
        <v>6439</v>
      </c>
      <c r="H10648">
        <v>50</v>
      </c>
      <c r="I10648">
        <v>157</v>
      </c>
      <c r="J10648" t="s">
        <v>6439</v>
      </c>
      <c r="K10648" s="26" t="s">
        <v>61</v>
      </c>
      <c r="L10648" t="s">
        <v>16446</v>
      </c>
      <c r="M10648" t="s">
        <v>1227</v>
      </c>
      <c r="N10648">
        <v>1</v>
      </c>
      <c r="O10648" t="str">
        <f t="shared" si="277"/>
        <v>Pba-C_001_E1</v>
      </c>
      <c r="P10648">
        <v>9</v>
      </c>
      <c r="Q10648" t="s">
        <v>69</v>
      </c>
      <c r="R10648">
        <v>100</v>
      </c>
    </row>
    <row r="10649" spans="1:21" hidden="1" x14ac:dyDescent="0.5">
      <c r="A10649" t="s">
        <v>16631</v>
      </c>
      <c r="B10649" t="s">
        <v>16632</v>
      </c>
      <c r="C10649" t="s">
        <v>7674</v>
      </c>
      <c r="D10649" s="1">
        <v>44931</v>
      </c>
      <c r="E10649" t="s">
        <v>11612</v>
      </c>
      <c r="F10649" s="1">
        <v>44943</v>
      </c>
      <c r="G10649" t="s">
        <v>6439</v>
      </c>
      <c r="H10649">
        <v>50</v>
      </c>
      <c r="I10649">
        <v>157</v>
      </c>
      <c r="J10649" t="s">
        <v>6439</v>
      </c>
      <c r="K10649" s="26" t="s">
        <v>61</v>
      </c>
      <c r="L10649" t="s">
        <v>16446</v>
      </c>
      <c r="M10649" t="s">
        <v>1227</v>
      </c>
      <c r="N10649">
        <v>1</v>
      </c>
      <c r="O10649" t="str">
        <f t="shared" si="277"/>
        <v>Pba-C_001_E1</v>
      </c>
      <c r="P10649">
        <v>10</v>
      </c>
      <c r="Q10649" t="s">
        <v>69</v>
      </c>
      <c r="R10649">
        <v>100</v>
      </c>
    </row>
    <row r="10650" spans="1:21" hidden="1" x14ac:dyDescent="0.5">
      <c r="A10650" t="s">
        <v>16633</v>
      </c>
      <c r="B10650" t="s">
        <v>16634</v>
      </c>
      <c r="C10650" t="s">
        <v>7674</v>
      </c>
      <c r="D10650" s="1">
        <v>44931</v>
      </c>
      <c r="E10650" t="s">
        <v>11612</v>
      </c>
      <c r="F10650" s="1">
        <v>44943</v>
      </c>
      <c r="G10650" t="s">
        <v>6439</v>
      </c>
      <c r="H10650">
        <v>50</v>
      </c>
      <c r="I10650">
        <v>157</v>
      </c>
      <c r="J10650" t="s">
        <v>6439</v>
      </c>
      <c r="K10650" s="26" t="s">
        <v>61</v>
      </c>
      <c r="L10650" t="s">
        <v>16446</v>
      </c>
      <c r="M10650" t="s">
        <v>1227</v>
      </c>
      <c r="N10650">
        <v>1</v>
      </c>
      <c r="O10650" t="str">
        <f t="shared" si="277"/>
        <v>Pba-C_001_E1</v>
      </c>
      <c r="P10650">
        <v>11</v>
      </c>
      <c r="Q10650" t="s">
        <v>69</v>
      </c>
      <c r="R10650">
        <v>100</v>
      </c>
    </row>
    <row r="10651" spans="1:21" hidden="1" x14ac:dyDescent="0.5">
      <c r="A10651" t="s">
        <v>16635</v>
      </c>
      <c r="B10651" t="s">
        <v>16636</v>
      </c>
      <c r="C10651" t="s">
        <v>7674</v>
      </c>
      <c r="D10651" s="1">
        <v>44931</v>
      </c>
      <c r="E10651" t="s">
        <v>11612</v>
      </c>
      <c r="F10651" s="1">
        <v>44943</v>
      </c>
      <c r="G10651" t="s">
        <v>6439</v>
      </c>
      <c r="H10651">
        <v>50</v>
      </c>
      <c r="I10651">
        <v>157</v>
      </c>
      <c r="J10651" t="s">
        <v>6439</v>
      </c>
      <c r="K10651" s="26" t="s">
        <v>61</v>
      </c>
      <c r="L10651" t="s">
        <v>16446</v>
      </c>
      <c r="M10651" t="s">
        <v>1227</v>
      </c>
      <c r="N10651">
        <v>1</v>
      </c>
      <c r="O10651" t="str">
        <f t="shared" si="277"/>
        <v>Pba-C_001_E1</v>
      </c>
      <c r="P10651">
        <v>12</v>
      </c>
      <c r="Q10651" t="s">
        <v>69</v>
      </c>
      <c r="R10651">
        <v>100</v>
      </c>
    </row>
    <row r="10652" spans="1:21" hidden="1" x14ac:dyDescent="0.5">
      <c r="A10652" t="s">
        <v>16637</v>
      </c>
      <c r="B10652" t="s">
        <v>16638</v>
      </c>
      <c r="C10652" t="s">
        <v>7674</v>
      </c>
      <c r="D10652" s="1">
        <v>44929</v>
      </c>
      <c r="E10652" t="s">
        <v>11758</v>
      </c>
      <c r="F10652" s="1">
        <v>44950</v>
      </c>
      <c r="G10652" t="s">
        <v>6439</v>
      </c>
      <c r="H10652">
        <v>50</v>
      </c>
      <c r="I10652">
        <v>157</v>
      </c>
      <c r="J10652" t="s">
        <v>7218</v>
      </c>
      <c r="K10652" s="26" t="s">
        <v>61</v>
      </c>
      <c r="L10652" t="s">
        <v>16639</v>
      </c>
      <c r="M10652" t="s">
        <v>1227</v>
      </c>
      <c r="O10652" t="s">
        <v>16640</v>
      </c>
      <c r="P10652">
        <v>1</v>
      </c>
      <c r="Q10652" t="s">
        <v>67</v>
      </c>
      <c r="R10652">
        <v>100</v>
      </c>
      <c r="U10652" s="28">
        <v>0.5</v>
      </c>
    </row>
    <row r="10653" spans="1:21" hidden="1" x14ac:dyDescent="0.5">
      <c r="A10653" t="s">
        <v>16641</v>
      </c>
      <c r="B10653" t="s">
        <v>16642</v>
      </c>
      <c r="C10653" t="s">
        <v>7674</v>
      </c>
      <c r="D10653" s="1">
        <v>44929</v>
      </c>
      <c r="E10653" t="s">
        <v>11758</v>
      </c>
      <c r="F10653" s="1">
        <v>44950</v>
      </c>
      <c r="G10653" t="s">
        <v>6439</v>
      </c>
      <c r="H10653">
        <v>50</v>
      </c>
      <c r="I10653">
        <v>157</v>
      </c>
      <c r="J10653" t="s">
        <v>7218</v>
      </c>
      <c r="K10653" s="26" t="s">
        <v>61</v>
      </c>
      <c r="L10653" t="s">
        <v>16639</v>
      </c>
      <c r="M10653" t="s">
        <v>1227</v>
      </c>
      <c r="O10653" t="s">
        <v>16640</v>
      </c>
      <c r="P10653">
        <v>2</v>
      </c>
      <c r="Q10653" t="s">
        <v>67</v>
      </c>
      <c r="R10653">
        <v>100</v>
      </c>
      <c r="U10653" s="28">
        <v>9.1</v>
      </c>
    </row>
    <row r="10654" spans="1:21" hidden="1" x14ac:dyDescent="0.5">
      <c r="A10654" t="s">
        <v>16643</v>
      </c>
      <c r="B10654" t="s">
        <v>16644</v>
      </c>
      <c r="C10654" t="s">
        <v>7674</v>
      </c>
      <c r="D10654" s="1">
        <v>44929</v>
      </c>
      <c r="E10654" t="s">
        <v>11758</v>
      </c>
      <c r="F10654" s="1">
        <v>44950</v>
      </c>
      <c r="G10654" t="s">
        <v>6439</v>
      </c>
      <c r="H10654">
        <v>50</v>
      </c>
      <c r="I10654">
        <v>157</v>
      </c>
      <c r="J10654" t="s">
        <v>7218</v>
      </c>
      <c r="K10654" s="26" t="s">
        <v>61</v>
      </c>
      <c r="L10654" t="s">
        <v>16639</v>
      </c>
      <c r="M10654" t="s">
        <v>1227</v>
      </c>
      <c r="O10654" t="s">
        <v>16640</v>
      </c>
      <c r="P10654">
        <v>3</v>
      </c>
      <c r="Q10654" t="s">
        <v>67</v>
      </c>
      <c r="R10654">
        <v>100</v>
      </c>
      <c r="U10654" s="28">
        <v>10</v>
      </c>
    </row>
    <row r="10655" spans="1:21" hidden="1" x14ac:dyDescent="0.5">
      <c r="A10655" t="s">
        <v>16645</v>
      </c>
      <c r="B10655" t="s">
        <v>16646</v>
      </c>
      <c r="C10655" t="s">
        <v>7674</v>
      </c>
      <c r="D10655" s="1">
        <v>44929</v>
      </c>
      <c r="E10655" t="s">
        <v>11758</v>
      </c>
      <c r="F10655" s="1">
        <v>44950</v>
      </c>
      <c r="G10655" t="s">
        <v>6439</v>
      </c>
      <c r="H10655">
        <v>50</v>
      </c>
      <c r="I10655">
        <v>157</v>
      </c>
      <c r="J10655" t="s">
        <v>7218</v>
      </c>
      <c r="K10655" s="26" t="s">
        <v>61</v>
      </c>
      <c r="L10655" t="s">
        <v>16639</v>
      </c>
      <c r="M10655" t="s">
        <v>1227</v>
      </c>
      <c r="O10655" t="s">
        <v>16640</v>
      </c>
      <c r="P10655">
        <v>4</v>
      </c>
      <c r="Q10655" t="s">
        <v>67</v>
      </c>
      <c r="R10655">
        <v>100</v>
      </c>
      <c r="U10655" s="28">
        <v>0.4</v>
      </c>
    </row>
    <row r="10656" spans="1:21" hidden="1" x14ac:dyDescent="0.5">
      <c r="A10656" t="s">
        <v>16647</v>
      </c>
      <c r="B10656" t="s">
        <v>16648</v>
      </c>
      <c r="C10656" t="s">
        <v>7674</v>
      </c>
      <c r="D10656" s="1">
        <v>44929</v>
      </c>
      <c r="E10656" t="s">
        <v>11758</v>
      </c>
      <c r="F10656" s="1">
        <v>44950</v>
      </c>
      <c r="G10656" t="s">
        <v>6439</v>
      </c>
      <c r="H10656">
        <v>50</v>
      </c>
      <c r="I10656">
        <v>157</v>
      </c>
      <c r="J10656" t="s">
        <v>7218</v>
      </c>
      <c r="K10656" s="26" t="s">
        <v>61</v>
      </c>
      <c r="L10656" t="s">
        <v>16639</v>
      </c>
      <c r="M10656" t="s">
        <v>1227</v>
      </c>
      <c r="O10656" t="s">
        <v>16640</v>
      </c>
      <c r="P10656">
        <v>5</v>
      </c>
      <c r="Q10656" t="s">
        <v>67</v>
      </c>
      <c r="R10656">
        <v>100</v>
      </c>
      <c r="U10656" s="28">
        <v>7</v>
      </c>
    </row>
    <row r="10657" spans="1:21" hidden="1" x14ac:dyDescent="0.5">
      <c r="A10657" t="s">
        <v>16649</v>
      </c>
      <c r="B10657" t="s">
        <v>16650</v>
      </c>
      <c r="C10657" t="s">
        <v>7674</v>
      </c>
      <c r="D10657" s="1">
        <v>44929</v>
      </c>
      <c r="E10657" t="s">
        <v>11758</v>
      </c>
      <c r="F10657" s="1">
        <v>44950</v>
      </c>
      <c r="G10657" t="s">
        <v>6439</v>
      </c>
      <c r="H10657">
        <v>50</v>
      </c>
      <c r="I10657">
        <v>157</v>
      </c>
      <c r="J10657" t="s">
        <v>7218</v>
      </c>
      <c r="K10657" s="26" t="s">
        <v>61</v>
      </c>
      <c r="L10657" t="s">
        <v>16639</v>
      </c>
      <c r="M10657" t="s">
        <v>1227</v>
      </c>
      <c r="O10657" t="s">
        <v>16640</v>
      </c>
      <c r="P10657">
        <v>6</v>
      </c>
      <c r="Q10657" t="s">
        <v>67</v>
      </c>
      <c r="R10657">
        <v>100</v>
      </c>
      <c r="U10657" s="28">
        <v>3.5</v>
      </c>
    </row>
    <row r="10658" spans="1:21" hidden="1" x14ac:dyDescent="0.5">
      <c r="A10658" t="s">
        <v>16651</v>
      </c>
      <c r="B10658" t="s">
        <v>16652</v>
      </c>
      <c r="C10658" t="s">
        <v>7674</v>
      </c>
      <c r="D10658" s="1">
        <v>44929</v>
      </c>
      <c r="E10658" t="s">
        <v>11758</v>
      </c>
      <c r="F10658" s="1">
        <v>44950</v>
      </c>
      <c r="G10658" t="s">
        <v>6439</v>
      </c>
      <c r="H10658">
        <v>50</v>
      </c>
      <c r="I10658">
        <v>157</v>
      </c>
      <c r="J10658" t="s">
        <v>7218</v>
      </c>
      <c r="K10658" s="26" t="s">
        <v>61</v>
      </c>
      <c r="L10658" t="s">
        <v>16639</v>
      </c>
      <c r="M10658" t="s">
        <v>1227</v>
      </c>
      <c r="O10658" t="s">
        <v>16640</v>
      </c>
      <c r="P10658">
        <v>7</v>
      </c>
      <c r="Q10658" t="s">
        <v>67</v>
      </c>
      <c r="R10658">
        <v>100</v>
      </c>
      <c r="U10658" s="28">
        <v>6.4</v>
      </c>
    </row>
    <row r="10659" spans="1:21" hidden="1" x14ac:dyDescent="0.5">
      <c r="A10659" t="s">
        <v>16653</v>
      </c>
      <c r="B10659" t="s">
        <v>16654</v>
      </c>
      <c r="C10659" t="s">
        <v>7674</v>
      </c>
      <c r="D10659" s="1">
        <v>44929</v>
      </c>
      <c r="E10659" t="s">
        <v>11758</v>
      </c>
      <c r="F10659" s="1">
        <v>44950</v>
      </c>
      <c r="G10659" t="s">
        <v>6439</v>
      </c>
      <c r="H10659">
        <v>50</v>
      </c>
      <c r="I10659">
        <v>157</v>
      </c>
      <c r="J10659" t="s">
        <v>7218</v>
      </c>
      <c r="K10659" s="26" t="s">
        <v>61</v>
      </c>
      <c r="L10659" t="s">
        <v>16639</v>
      </c>
      <c r="M10659" t="s">
        <v>1227</v>
      </c>
      <c r="O10659" t="s">
        <v>16640</v>
      </c>
      <c r="P10659">
        <v>8</v>
      </c>
      <c r="Q10659" t="s">
        <v>67</v>
      </c>
      <c r="R10659">
        <v>100</v>
      </c>
      <c r="U10659" s="28">
        <v>5.5</v>
      </c>
    </row>
    <row r="10660" spans="1:21" hidden="1" x14ac:dyDescent="0.5">
      <c r="A10660" t="s">
        <v>16655</v>
      </c>
      <c r="B10660" t="s">
        <v>16656</v>
      </c>
      <c r="C10660" t="s">
        <v>7674</v>
      </c>
      <c r="D10660" s="1">
        <v>44929</v>
      </c>
      <c r="E10660" t="s">
        <v>11758</v>
      </c>
      <c r="F10660" s="1">
        <v>44950</v>
      </c>
      <c r="G10660" t="s">
        <v>6439</v>
      </c>
      <c r="H10660">
        <v>50</v>
      </c>
      <c r="I10660">
        <v>157</v>
      </c>
      <c r="J10660" t="s">
        <v>7218</v>
      </c>
      <c r="K10660" s="26" t="s">
        <v>61</v>
      </c>
      <c r="L10660" t="s">
        <v>16639</v>
      </c>
      <c r="M10660" t="s">
        <v>1227</v>
      </c>
      <c r="O10660" t="s">
        <v>16640</v>
      </c>
      <c r="P10660">
        <v>9</v>
      </c>
      <c r="Q10660" t="s">
        <v>67</v>
      </c>
      <c r="R10660">
        <v>100</v>
      </c>
      <c r="U10660" s="28">
        <v>10.1</v>
      </c>
    </row>
    <row r="10661" spans="1:21" hidden="1" x14ac:dyDescent="0.5">
      <c r="A10661" t="s">
        <v>16657</v>
      </c>
      <c r="B10661" t="s">
        <v>16658</v>
      </c>
      <c r="C10661" t="s">
        <v>7674</v>
      </c>
      <c r="D10661" s="1">
        <v>44929</v>
      </c>
      <c r="E10661" t="s">
        <v>11758</v>
      </c>
      <c r="F10661" s="1">
        <v>44950</v>
      </c>
      <c r="G10661" t="s">
        <v>11758</v>
      </c>
      <c r="H10661">
        <v>50</v>
      </c>
      <c r="I10661">
        <v>157</v>
      </c>
      <c r="J10661" t="s">
        <v>7218</v>
      </c>
      <c r="K10661" s="26" t="s">
        <v>61</v>
      </c>
      <c r="L10661" t="s">
        <v>16639</v>
      </c>
      <c r="M10661" t="s">
        <v>1227</v>
      </c>
      <c r="O10661" t="s">
        <v>16640</v>
      </c>
      <c r="P10661">
        <v>10</v>
      </c>
      <c r="Q10661" t="s">
        <v>67</v>
      </c>
      <c r="R10661">
        <v>100</v>
      </c>
      <c r="U10661" s="28">
        <v>22.3</v>
      </c>
    </row>
    <row r="10662" spans="1:21" hidden="1" x14ac:dyDescent="0.5">
      <c r="A10662" t="s">
        <v>16659</v>
      </c>
      <c r="B10662" t="s">
        <v>16660</v>
      </c>
      <c r="C10662" t="s">
        <v>7674</v>
      </c>
      <c r="D10662" s="1">
        <v>44929</v>
      </c>
      <c r="E10662" t="s">
        <v>11758</v>
      </c>
      <c r="F10662" s="1">
        <v>44950</v>
      </c>
      <c r="G10662" t="s">
        <v>11758</v>
      </c>
      <c r="H10662">
        <v>50</v>
      </c>
      <c r="I10662">
        <v>157</v>
      </c>
      <c r="J10662" t="s">
        <v>7218</v>
      </c>
      <c r="K10662" s="26" t="s">
        <v>61</v>
      </c>
      <c r="L10662" t="s">
        <v>16639</v>
      </c>
      <c r="M10662" t="s">
        <v>1227</v>
      </c>
      <c r="O10662" t="s">
        <v>16640</v>
      </c>
      <c r="P10662">
        <v>11</v>
      </c>
      <c r="Q10662" t="s">
        <v>67</v>
      </c>
      <c r="R10662">
        <v>100</v>
      </c>
      <c r="U10662" s="28">
        <v>9.3000000000000007</v>
      </c>
    </row>
    <row r="10663" spans="1:21" hidden="1" x14ac:dyDescent="0.5">
      <c r="A10663" t="s">
        <v>16661</v>
      </c>
      <c r="B10663" t="s">
        <v>16662</v>
      </c>
      <c r="C10663" t="s">
        <v>7674</v>
      </c>
      <c r="D10663" s="1">
        <v>44929</v>
      </c>
      <c r="E10663" t="s">
        <v>11758</v>
      </c>
      <c r="F10663" s="1">
        <v>44950</v>
      </c>
      <c r="G10663" t="s">
        <v>11758</v>
      </c>
      <c r="H10663">
        <v>50</v>
      </c>
      <c r="I10663">
        <v>157</v>
      </c>
      <c r="J10663" t="s">
        <v>7218</v>
      </c>
      <c r="K10663" s="26" t="s">
        <v>61</v>
      </c>
      <c r="L10663" t="s">
        <v>16639</v>
      </c>
      <c r="M10663" t="s">
        <v>1227</v>
      </c>
      <c r="O10663" t="s">
        <v>16640</v>
      </c>
      <c r="P10663">
        <v>12</v>
      </c>
      <c r="Q10663" t="s">
        <v>67</v>
      </c>
      <c r="R10663">
        <v>100</v>
      </c>
      <c r="U10663" s="28">
        <v>8.9</v>
      </c>
    </row>
    <row r="10664" spans="1:21" hidden="1" x14ac:dyDescent="0.5">
      <c r="A10664" t="s">
        <v>16663</v>
      </c>
      <c r="B10664" t="s">
        <v>16664</v>
      </c>
      <c r="C10664" t="s">
        <v>7674</v>
      </c>
      <c r="D10664" s="1">
        <v>44929</v>
      </c>
      <c r="E10664" t="s">
        <v>11758</v>
      </c>
      <c r="F10664" s="1">
        <v>44950</v>
      </c>
      <c r="G10664" t="s">
        <v>6439</v>
      </c>
      <c r="H10664">
        <v>50</v>
      </c>
      <c r="I10664">
        <v>157</v>
      </c>
      <c r="J10664" t="s">
        <v>7218</v>
      </c>
      <c r="K10664" s="26" t="s">
        <v>61</v>
      </c>
      <c r="L10664" t="s">
        <v>16639</v>
      </c>
      <c r="M10664" t="s">
        <v>1227</v>
      </c>
      <c r="O10664" t="s">
        <v>16640</v>
      </c>
      <c r="P10664">
        <v>1</v>
      </c>
      <c r="Q10664" t="s">
        <v>65</v>
      </c>
      <c r="R10664">
        <v>100</v>
      </c>
      <c r="U10664" s="28">
        <v>11</v>
      </c>
    </row>
    <row r="10665" spans="1:21" hidden="1" x14ac:dyDescent="0.5">
      <c r="A10665" t="s">
        <v>16665</v>
      </c>
      <c r="B10665" t="s">
        <v>16666</v>
      </c>
      <c r="C10665" t="s">
        <v>7674</v>
      </c>
      <c r="D10665" s="1">
        <v>44929</v>
      </c>
      <c r="E10665" t="s">
        <v>11758</v>
      </c>
      <c r="F10665" s="1">
        <v>44950</v>
      </c>
      <c r="G10665" t="s">
        <v>6439</v>
      </c>
      <c r="H10665">
        <v>50</v>
      </c>
      <c r="I10665">
        <v>157</v>
      </c>
      <c r="J10665" t="s">
        <v>7218</v>
      </c>
      <c r="K10665" s="26" t="s">
        <v>61</v>
      </c>
      <c r="L10665" t="s">
        <v>16639</v>
      </c>
      <c r="M10665" t="s">
        <v>1227</v>
      </c>
      <c r="O10665" t="s">
        <v>16640</v>
      </c>
      <c r="P10665">
        <v>2</v>
      </c>
      <c r="Q10665" t="s">
        <v>65</v>
      </c>
      <c r="R10665">
        <v>100</v>
      </c>
      <c r="U10665" s="28">
        <v>7.3</v>
      </c>
    </row>
    <row r="10666" spans="1:21" hidden="1" x14ac:dyDescent="0.5">
      <c r="A10666" t="s">
        <v>16667</v>
      </c>
      <c r="B10666" t="s">
        <v>16668</v>
      </c>
      <c r="C10666" t="s">
        <v>7674</v>
      </c>
      <c r="D10666" s="1">
        <v>44929</v>
      </c>
      <c r="E10666" t="s">
        <v>11758</v>
      </c>
      <c r="F10666" s="1">
        <v>44950</v>
      </c>
      <c r="G10666" t="s">
        <v>6439</v>
      </c>
      <c r="H10666">
        <v>50</v>
      </c>
      <c r="I10666">
        <v>157</v>
      </c>
      <c r="J10666" t="s">
        <v>7218</v>
      </c>
      <c r="K10666" s="26" t="s">
        <v>61</v>
      </c>
      <c r="L10666" t="s">
        <v>16639</v>
      </c>
      <c r="M10666" t="s">
        <v>1227</v>
      </c>
      <c r="O10666" t="s">
        <v>16640</v>
      </c>
      <c r="P10666">
        <v>3</v>
      </c>
      <c r="Q10666" t="s">
        <v>65</v>
      </c>
      <c r="R10666">
        <v>100</v>
      </c>
      <c r="U10666" s="28">
        <v>1.7</v>
      </c>
    </row>
    <row r="10667" spans="1:21" hidden="1" x14ac:dyDescent="0.5">
      <c r="A10667" t="s">
        <v>16669</v>
      </c>
      <c r="B10667" t="s">
        <v>16670</v>
      </c>
      <c r="C10667" t="s">
        <v>7674</v>
      </c>
      <c r="D10667" s="1">
        <v>44929</v>
      </c>
      <c r="E10667" t="s">
        <v>11758</v>
      </c>
      <c r="F10667" s="1">
        <v>44950</v>
      </c>
      <c r="G10667" t="s">
        <v>6439</v>
      </c>
      <c r="H10667">
        <v>50</v>
      </c>
      <c r="I10667">
        <v>157</v>
      </c>
      <c r="J10667" t="s">
        <v>7218</v>
      </c>
      <c r="K10667" s="26" t="s">
        <v>61</v>
      </c>
      <c r="L10667" t="s">
        <v>16639</v>
      </c>
      <c r="M10667" t="s">
        <v>1227</v>
      </c>
      <c r="O10667" t="s">
        <v>16640</v>
      </c>
      <c r="P10667">
        <v>4</v>
      </c>
      <c r="Q10667" t="s">
        <v>65</v>
      </c>
      <c r="R10667">
        <v>100</v>
      </c>
      <c r="U10667" s="28">
        <v>12.2</v>
      </c>
    </row>
    <row r="10668" spans="1:21" hidden="1" x14ac:dyDescent="0.5">
      <c r="A10668" t="s">
        <v>16671</v>
      </c>
      <c r="B10668" t="s">
        <v>16672</v>
      </c>
      <c r="C10668" t="s">
        <v>7674</v>
      </c>
      <c r="D10668" s="1">
        <v>44929</v>
      </c>
      <c r="E10668" t="s">
        <v>11758</v>
      </c>
      <c r="F10668" s="1">
        <v>44950</v>
      </c>
      <c r="G10668" t="s">
        <v>6439</v>
      </c>
      <c r="H10668">
        <v>50</v>
      </c>
      <c r="I10668">
        <v>157</v>
      </c>
      <c r="J10668" t="s">
        <v>7218</v>
      </c>
      <c r="K10668" s="26" t="s">
        <v>61</v>
      </c>
      <c r="L10668" t="s">
        <v>16639</v>
      </c>
      <c r="M10668" t="s">
        <v>1227</v>
      </c>
      <c r="O10668" t="s">
        <v>16640</v>
      </c>
      <c r="P10668">
        <v>5</v>
      </c>
      <c r="Q10668" t="s">
        <v>65</v>
      </c>
      <c r="R10668">
        <v>100</v>
      </c>
      <c r="U10668" s="28">
        <v>2.2000000000000002</v>
      </c>
    </row>
    <row r="10669" spans="1:21" hidden="1" x14ac:dyDescent="0.5">
      <c r="A10669" t="s">
        <v>16673</v>
      </c>
      <c r="B10669" t="s">
        <v>16674</v>
      </c>
      <c r="C10669" t="s">
        <v>7674</v>
      </c>
      <c r="D10669" s="1">
        <v>44929</v>
      </c>
      <c r="E10669" t="s">
        <v>11758</v>
      </c>
      <c r="F10669" s="1">
        <v>44950</v>
      </c>
      <c r="G10669" t="s">
        <v>6439</v>
      </c>
      <c r="H10669">
        <v>50</v>
      </c>
      <c r="I10669">
        <v>157</v>
      </c>
      <c r="J10669" t="s">
        <v>7218</v>
      </c>
      <c r="K10669" s="26" t="s">
        <v>61</v>
      </c>
      <c r="L10669" t="s">
        <v>16639</v>
      </c>
      <c r="M10669" t="s">
        <v>1227</v>
      </c>
      <c r="O10669" t="s">
        <v>16640</v>
      </c>
      <c r="P10669">
        <v>6</v>
      </c>
      <c r="Q10669" t="s">
        <v>65</v>
      </c>
      <c r="R10669">
        <v>100</v>
      </c>
      <c r="U10669" s="28">
        <v>3.6</v>
      </c>
    </row>
    <row r="10670" spans="1:21" hidden="1" x14ac:dyDescent="0.5">
      <c r="A10670" t="s">
        <v>16675</v>
      </c>
      <c r="B10670" t="s">
        <v>16676</v>
      </c>
      <c r="C10670" t="s">
        <v>7674</v>
      </c>
      <c r="D10670" s="1">
        <v>44929</v>
      </c>
      <c r="E10670" t="s">
        <v>11758</v>
      </c>
      <c r="F10670" s="1">
        <v>44950</v>
      </c>
      <c r="G10670" t="s">
        <v>6439</v>
      </c>
      <c r="H10670">
        <v>50</v>
      </c>
      <c r="I10670">
        <v>157</v>
      </c>
      <c r="J10670" t="s">
        <v>7218</v>
      </c>
      <c r="K10670" s="26" t="s">
        <v>61</v>
      </c>
      <c r="L10670" t="s">
        <v>16639</v>
      </c>
      <c r="M10670" t="s">
        <v>1227</v>
      </c>
      <c r="O10670" t="s">
        <v>16640</v>
      </c>
      <c r="P10670">
        <v>7</v>
      </c>
      <c r="Q10670" t="s">
        <v>65</v>
      </c>
      <c r="R10670">
        <v>100</v>
      </c>
      <c r="U10670" s="28">
        <v>0.9</v>
      </c>
    </row>
    <row r="10671" spans="1:21" hidden="1" x14ac:dyDescent="0.5">
      <c r="A10671" t="s">
        <v>16677</v>
      </c>
      <c r="B10671" t="s">
        <v>16678</v>
      </c>
      <c r="C10671" t="s">
        <v>7674</v>
      </c>
      <c r="D10671" s="1">
        <v>44929</v>
      </c>
      <c r="E10671" t="s">
        <v>11758</v>
      </c>
      <c r="F10671" s="1">
        <v>44950</v>
      </c>
      <c r="G10671" t="s">
        <v>6439</v>
      </c>
      <c r="H10671">
        <v>50</v>
      </c>
      <c r="I10671">
        <v>157</v>
      </c>
      <c r="J10671" t="s">
        <v>7218</v>
      </c>
      <c r="K10671" s="26" t="s">
        <v>61</v>
      </c>
      <c r="L10671" t="s">
        <v>16639</v>
      </c>
      <c r="M10671" t="s">
        <v>1227</v>
      </c>
      <c r="O10671" t="s">
        <v>16640</v>
      </c>
      <c r="P10671">
        <v>8</v>
      </c>
      <c r="Q10671" t="s">
        <v>65</v>
      </c>
      <c r="R10671">
        <v>100</v>
      </c>
      <c r="U10671" s="28">
        <v>11.6</v>
      </c>
    </row>
    <row r="10672" spans="1:21" hidden="1" x14ac:dyDescent="0.5">
      <c r="A10672" t="s">
        <v>16679</v>
      </c>
      <c r="B10672" t="s">
        <v>16680</v>
      </c>
      <c r="C10672" t="s">
        <v>7674</v>
      </c>
      <c r="D10672" s="1">
        <v>44929</v>
      </c>
      <c r="E10672" t="s">
        <v>11758</v>
      </c>
      <c r="F10672" s="1">
        <v>44950</v>
      </c>
      <c r="G10672" t="s">
        <v>6439</v>
      </c>
      <c r="H10672">
        <v>50</v>
      </c>
      <c r="I10672">
        <v>157</v>
      </c>
      <c r="J10672" t="s">
        <v>7218</v>
      </c>
      <c r="K10672" s="26" t="s">
        <v>61</v>
      </c>
      <c r="L10672" t="s">
        <v>16639</v>
      </c>
      <c r="M10672" t="s">
        <v>1227</v>
      </c>
      <c r="O10672" t="s">
        <v>16640</v>
      </c>
      <c r="P10672">
        <v>9</v>
      </c>
      <c r="Q10672" t="s">
        <v>65</v>
      </c>
      <c r="R10672">
        <v>100</v>
      </c>
      <c r="U10672" s="28">
        <v>19.100000000000001</v>
      </c>
    </row>
    <row r="10673" spans="1:21" hidden="1" x14ac:dyDescent="0.5">
      <c r="A10673" t="s">
        <v>16681</v>
      </c>
      <c r="B10673" t="s">
        <v>16682</v>
      </c>
      <c r="C10673" t="s">
        <v>7674</v>
      </c>
      <c r="D10673" s="1">
        <v>44929</v>
      </c>
      <c r="E10673" t="s">
        <v>11758</v>
      </c>
      <c r="F10673" s="1">
        <v>44950</v>
      </c>
      <c r="G10673" t="s">
        <v>11758</v>
      </c>
      <c r="H10673">
        <v>50</v>
      </c>
      <c r="I10673">
        <v>157</v>
      </c>
      <c r="J10673" t="s">
        <v>7218</v>
      </c>
      <c r="K10673" s="26" t="s">
        <v>61</v>
      </c>
      <c r="L10673" t="s">
        <v>16639</v>
      </c>
      <c r="M10673" t="s">
        <v>1227</v>
      </c>
      <c r="O10673" t="s">
        <v>16640</v>
      </c>
      <c r="P10673">
        <v>10</v>
      </c>
      <c r="Q10673" t="s">
        <v>65</v>
      </c>
      <c r="R10673">
        <v>100</v>
      </c>
      <c r="U10673" s="28">
        <v>3.6</v>
      </c>
    </row>
    <row r="10674" spans="1:21" hidden="1" x14ac:dyDescent="0.5">
      <c r="A10674" t="s">
        <v>16683</v>
      </c>
      <c r="B10674" t="s">
        <v>16684</v>
      </c>
      <c r="C10674" t="s">
        <v>7674</v>
      </c>
      <c r="D10674" s="1">
        <v>44929</v>
      </c>
      <c r="E10674" t="s">
        <v>11758</v>
      </c>
      <c r="F10674" s="1">
        <v>44950</v>
      </c>
      <c r="G10674" t="s">
        <v>11758</v>
      </c>
      <c r="H10674">
        <v>50</v>
      </c>
      <c r="I10674">
        <v>157</v>
      </c>
      <c r="J10674" t="s">
        <v>7218</v>
      </c>
      <c r="K10674" s="26" t="s">
        <v>61</v>
      </c>
      <c r="L10674" t="s">
        <v>16639</v>
      </c>
      <c r="M10674" t="s">
        <v>1227</v>
      </c>
      <c r="O10674" t="s">
        <v>16640</v>
      </c>
      <c r="P10674">
        <v>11</v>
      </c>
      <c r="Q10674" t="s">
        <v>65</v>
      </c>
      <c r="R10674">
        <v>100</v>
      </c>
      <c r="U10674" s="28">
        <v>8</v>
      </c>
    </row>
    <row r="10675" spans="1:21" hidden="1" x14ac:dyDescent="0.5">
      <c r="A10675" t="s">
        <v>16685</v>
      </c>
      <c r="B10675" t="s">
        <v>16686</v>
      </c>
      <c r="C10675" t="s">
        <v>7674</v>
      </c>
      <c r="D10675" s="1">
        <v>44929</v>
      </c>
      <c r="E10675" t="s">
        <v>11758</v>
      </c>
      <c r="F10675" s="1">
        <v>44950</v>
      </c>
      <c r="G10675" t="s">
        <v>11758</v>
      </c>
      <c r="H10675">
        <v>50</v>
      </c>
      <c r="I10675">
        <v>157</v>
      </c>
      <c r="J10675" t="s">
        <v>7218</v>
      </c>
      <c r="K10675" s="26" t="s">
        <v>61</v>
      </c>
      <c r="L10675" t="s">
        <v>16639</v>
      </c>
      <c r="M10675" t="s">
        <v>1227</v>
      </c>
      <c r="O10675" t="s">
        <v>16640</v>
      </c>
      <c r="P10675">
        <v>12</v>
      </c>
      <c r="Q10675" t="s">
        <v>65</v>
      </c>
      <c r="R10675">
        <v>100</v>
      </c>
      <c r="U10675" s="28">
        <v>2.6</v>
      </c>
    </row>
    <row r="10676" spans="1:21" hidden="1" x14ac:dyDescent="0.5">
      <c r="A10676" t="s">
        <v>16687</v>
      </c>
      <c r="B10676" t="s">
        <v>16688</v>
      </c>
      <c r="C10676" t="s">
        <v>7674</v>
      </c>
      <c r="D10676" s="1">
        <v>44930</v>
      </c>
      <c r="E10676" t="s">
        <v>11758</v>
      </c>
      <c r="F10676" s="1">
        <v>44950</v>
      </c>
      <c r="G10676" t="s">
        <v>6439</v>
      </c>
      <c r="H10676">
        <v>50</v>
      </c>
      <c r="I10676">
        <v>157</v>
      </c>
      <c r="J10676" t="s">
        <v>7218</v>
      </c>
      <c r="K10676" s="26" t="s">
        <v>61</v>
      </c>
      <c r="L10676" t="s">
        <v>16639</v>
      </c>
      <c r="M10676" t="s">
        <v>1227</v>
      </c>
      <c r="O10676" t="s">
        <v>16640</v>
      </c>
      <c r="P10676">
        <v>1</v>
      </c>
      <c r="Q10676" t="s">
        <v>63</v>
      </c>
      <c r="R10676">
        <v>100</v>
      </c>
      <c r="U10676" s="28">
        <v>7.3</v>
      </c>
    </row>
    <row r="10677" spans="1:21" hidden="1" x14ac:dyDescent="0.5">
      <c r="A10677" t="s">
        <v>16689</v>
      </c>
      <c r="B10677" t="s">
        <v>16690</v>
      </c>
      <c r="C10677" t="s">
        <v>7674</v>
      </c>
      <c r="D10677" s="1">
        <v>44930</v>
      </c>
      <c r="E10677" t="s">
        <v>11758</v>
      </c>
      <c r="F10677" s="1">
        <v>44950</v>
      </c>
      <c r="G10677" t="s">
        <v>6439</v>
      </c>
      <c r="H10677">
        <v>50</v>
      </c>
      <c r="I10677">
        <v>157</v>
      </c>
      <c r="J10677" t="s">
        <v>7218</v>
      </c>
      <c r="K10677" s="26" t="s">
        <v>61</v>
      </c>
      <c r="L10677" t="s">
        <v>16639</v>
      </c>
      <c r="M10677" t="s">
        <v>1227</v>
      </c>
      <c r="O10677" t="s">
        <v>16640</v>
      </c>
      <c r="P10677">
        <v>2</v>
      </c>
      <c r="Q10677" t="s">
        <v>63</v>
      </c>
      <c r="R10677">
        <v>100</v>
      </c>
      <c r="U10677" s="28">
        <v>14.6</v>
      </c>
    </row>
    <row r="10678" spans="1:21" hidden="1" x14ac:dyDescent="0.5">
      <c r="A10678" t="s">
        <v>16691</v>
      </c>
      <c r="B10678" t="s">
        <v>16692</v>
      </c>
      <c r="C10678" t="s">
        <v>7674</v>
      </c>
      <c r="D10678" s="1">
        <v>44930</v>
      </c>
      <c r="E10678" t="s">
        <v>11758</v>
      </c>
      <c r="F10678" s="1">
        <v>44950</v>
      </c>
      <c r="G10678" t="s">
        <v>6439</v>
      </c>
      <c r="H10678">
        <v>50</v>
      </c>
      <c r="I10678">
        <v>157</v>
      </c>
      <c r="J10678" t="s">
        <v>7218</v>
      </c>
      <c r="K10678" s="26" t="s">
        <v>61</v>
      </c>
      <c r="L10678" t="s">
        <v>16639</v>
      </c>
      <c r="M10678" t="s">
        <v>1227</v>
      </c>
      <c r="O10678" t="s">
        <v>16640</v>
      </c>
      <c r="P10678">
        <v>3</v>
      </c>
      <c r="Q10678" t="s">
        <v>63</v>
      </c>
      <c r="R10678">
        <v>100</v>
      </c>
      <c r="U10678" s="28">
        <v>3.7</v>
      </c>
    </row>
    <row r="10679" spans="1:21" hidden="1" x14ac:dyDescent="0.5">
      <c r="A10679" t="s">
        <v>16693</v>
      </c>
      <c r="B10679" t="s">
        <v>16694</v>
      </c>
      <c r="C10679" t="s">
        <v>7674</v>
      </c>
      <c r="D10679" s="1">
        <v>44930</v>
      </c>
      <c r="E10679" t="s">
        <v>11758</v>
      </c>
      <c r="F10679" s="1">
        <v>44950</v>
      </c>
      <c r="G10679" t="s">
        <v>6439</v>
      </c>
      <c r="H10679">
        <v>50</v>
      </c>
      <c r="I10679">
        <v>157</v>
      </c>
      <c r="J10679" t="s">
        <v>7218</v>
      </c>
      <c r="K10679" s="26" t="s">
        <v>61</v>
      </c>
      <c r="L10679" t="s">
        <v>16639</v>
      </c>
      <c r="M10679" t="s">
        <v>1227</v>
      </c>
      <c r="O10679" t="s">
        <v>16640</v>
      </c>
      <c r="P10679">
        <v>4</v>
      </c>
      <c r="Q10679" t="s">
        <v>63</v>
      </c>
      <c r="R10679">
        <v>100</v>
      </c>
      <c r="U10679" s="28">
        <v>0.3</v>
      </c>
    </row>
    <row r="10680" spans="1:21" hidden="1" x14ac:dyDescent="0.5">
      <c r="A10680" t="s">
        <v>16695</v>
      </c>
      <c r="B10680" t="s">
        <v>16696</v>
      </c>
      <c r="C10680" t="s">
        <v>7674</v>
      </c>
      <c r="D10680" s="1">
        <v>44930</v>
      </c>
      <c r="E10680" t="s">
        <v>11758</v>
      </c>
      <c r="F10680" s="1">
        <v>44950</v>
      </c>
      <c r="G10680" t="s">
        <v>6439</v>
      </c>
      <c r="H10680">
        <v>50</v>
      </c>
      <c r="I10680">
        <v>157</v>
      </c>
      <c r="J10680" t="s">
        <v>7218</v>
      </c>
      <c r="K10680" s="26" t="s">
        <v>61</v>
      </c>
      <c r="L10680" t="s">
        <v>16639</v>
      </c>
      <c r="M10680" t="s">
        <v>1227</v>
      </c>
      <c r="O10680" t="s">
        <v>16640</v>
      </c>
      <c r="P10680">
        <v>5</v>
      </c>
      <c r="Q10680" t="s">
        <v>63</v>
      </c>
      <c r="R10680">
        <v>100</v>
      </c>
      <c r="U10680" s="28">
        <v>9</v>
      </c>
    </row>
    <row r="10681" spans="1:21" hidden="1" x14ac:dyDescent="0.5">
      <c r="A10681" t="s">
        <v>16697</v>
      </c>
      <c r="B10681" t="s">
        <v>16698</v>
      </c>
      <c r="C10681" t="s">
        <v>7674</v>
      </c>
      <c r="D10681" s="1">
        <v>44930</v>
      </c>
      <c r="E10681" t="s">
        <v>11758</v>
      </c>
      <c r="F10681" s="1">
        <v>44950</v>
      </c>
      <c r="G10681" t="s">
        <v>6439</v>
      </c>
      <c r="H10681">
        <v>50</v>
      </c>
      <c r="I10681">
        <v>157</v>
      </c>
      <c r="J10681" t="s">
        <v>7218</v>
      </c>
      <c r="K10681" s="26" t="s">
        <v>61</v>
      </c>
      <c r="L10681" t="s">
        <v>16639</v>
      </c>
      <c r="M10681" t="s">
        <v>1227</v>
      </c>
      <c r="O10681" t="s">
        <v>16640</v>
      </c>
      <c r="P10681">
        <v>6</v>
      </c>
      <c r="Q10681" t="s">
        <v>63</v>
      </c>
      <c r="R10681">
        <v>100</v>
      </c>
      <c r="U10681" s="28">
        <v>3.3</v>
      </c>
    </row>
    <row r="10682" spans="1:21" hidden="1" x14ac:dyDescent="0.5">
      <c r="A10682" t="s">
        <v>16699</v>
      </c>
      <c r="B10682" t="s">
        <v>16700</v>
      </c>
      <c r="C10682" t="s">
        <v>7674</v>
      </c>
      <c r="D10682" s="1">
        <v>44930</v>
      </c>
      <c r="E10682" t="s">
        <v>11758</v>
      </c>
      <c r="F10682" s="1">
        <v>44950</v>
      </c>
      <c r="G10682" t="s">
        <v>6439</v>
      </c>
      <c r="H10682">
        <v>50</v>
      </c>
      <c r="I10682">
        <v>157</v>
      </c>
      <c r="J10682" t="s">
        <v>7218</v>
      </c>
      <c r="K10682" s="26" t="s">
        <v>61</v>
      </c>
      <c r="L10682" t="s">
        <v>16639</v>
      </c>
      <c r="M10682" t="s">
        <v>1227</v>
      </c>
      <c r="O10682" t="s">
        <v>16640</v>
      </c>
      <c r="P10682">
        <v>7</v>
      </c>
      <c r="Q10682" t="s">
        <v>63</v>
      </c>
      <c r="R10682">
        <v>100</v>
      </c>
      <c r="U10682" s="28">
        <v>1.8</v>
      </c>
    </row>
    <row r="10683" spans="1:21" hidden="1" x14ac:dyDescent="0.5">
      <c r="A10683" t="s">
        <v>16701</v>
      </c>
      <c r="B10683" t="s">
        <v>16702</v>
      </c>
      <c r="C10683" t="s">
        <v>7674</v>
      </c>
      <c r="D10683" s="1">
        <v>44930</v>
      </c>
      <c r="E10683" t="s">
        <v>11758</v>
      </c>
      <c r="F10683" s="1">
        <v>44950</v>
      </c>
      <c r="G10683" t="s">
        <v>6439</v>
      </c>
      <c r="H10683">
        <v>50</v>
      </c>
      <c r="I10683">
        <v>157</v>
      </c>
      <c r="J10683" t="s">
        <v>7218</v>
      </c>
      <c r="K10683" s="26" t="s">
        <v>61</v>
      </c>
      <c r="L10683" t="s">
        <v>16639</v>
      </c>
      <c r="M10683" t="s">
        <v>1227</v>
      </c>
      <c r="O10683" t="s">
        <v>16640</v>
      </c>
      <c r="P10683">
        <v>8</v>
      </c>
      <c r="Q10683" t="s">
        <v>63</v>
      </c>
      <c r="R10683">
        <v>100</v>
      </c>
      <c r="U10683" s="28">
        <v>2.1</v>
      </c>
    </row>
    <row r="10684" spans="1:21" hidden="1" x14ac:dyDescent="0.5">
      <c r="A10684" t="s">
        <v>16703</v>
      </c>
      <c r="B10684" t="s">
        <v>16704</v>
      </c>
      <c r="C10684" t="s">
        <v>7674</v>
      </c>
      <c r="D10684" s="1">
        <v>44930</v>
      </c>
      <c r="E10684" t="s">
        <v>11758</v>
      </c>
      <c r="F10684" s="1">
        <v>44950</v>
      </c>
      <c r="G10684" t="s">
        <v>6439</v>
      </c>
      <c r="H10684">
        <v>50</v>
      </c>
      <c r="I10684">
        <v>157</v>
      </c>
      <c r="J10684" t="s">
        <v>7218</v>
      </c>
      <c r="K10684" s="26" t="s">
        <v>61</v>
      </c>
      <c r="L10684" t="s">
        <v>16639</v>
      </c>
      <c r="M10684" t="s">
        <v>1227</v>
      </c>
      <c r="O10684" t="s">
        <v>16640</v>
      </c>
      <c r="P10684">
        <v>9</v>
      </c>
      <c r="Q10684" t="s">
        <v>63</v>
      </c>
      <c r="R10684">
        <v>100</v>
      </c>
      <c r="U10684" s="28">
        <v>27.5</v>
      </c>
    </row>
    <row r="10685" spans="1:21" hidden="1" x14ac:dyDescent="0.5">
      <c r="A10685" t="s">
        <v>16705</v>
      </c>
      <c r="B10685" t="s">
        <v>16706</v>
      </c>
      <c r="C10685" t="s">
        <v>7674</v>
      </c>
      <c r="D10685" s="1">
        <v>44930</v>
      </c>
      <c r="E10685" t="s">
        <v>11758</v>
      </c>
      <c r="F10685" s="1">
        <v>44950</v>
      </c>
      <c r="G10685" t="s">
        <v>11758</v>
      </c>
      <c r="H10685">
        <v>50</v>
      </c>
      <c r="I10685">
        <v>157</v>
      </c>
      <c r="J10685" t="s">
        <v>7218</v>
      </c>
      <c r="K10685" s="26" t="s">
        <v>61</v>
      </c>
      <c r="L10685" t="s">
        <v>16639</v>
      </c>
      <c r="M10685" t="s">
        <v>1227</v>
      </c>
      <c r="O10685" t="s">
        <v>16640</v>
      </c>
      <c r="P10685">
        <v>10</v>
      </c>
      <c r="Q10685" t="s">
        <v>63</v>
      </c>
      <c r="R10685">
        <v>100</v>
      </c>
      <c r="U10685" s="28">
        <v>5.7</v>
      </c>
    </row>
    <row r="10686" spans="1:21" hidden="1" x14ac:dyDescent="0.5">
      <c r="A10686" t="s">
        <v>16707</v>
      </c>
      <c r="B10686" t="s">
        <v>16708</v>
      </c>
      <c r="C10686" t="s">
        <v>7674</v>
      </c>
      <c r="D10686" s="1">
        <v>44930</v>
      </c>
      <c r="E10686" t="s">
        <v>11758</v>
      </c>
      <c r="F10686" s="1">
        <v>44950</v>
      </c>
      <c r="G10686" t="s">
        <v>11758</v>
      </c>
      <c r="H10686">
        <v>50</v>
      </c>
      <c r="I10686">
        <v>157</v>
      </c>
      <c r="J10686" t="s">
        <v>7218</v>
      </c>
      <c r="K10686" s="26" t="s">
        <v>61</v>
      </c>
      <c r="L10686" t="s">
        <v>16639</v>
      </c>
      <c r="M10686" t="s">
        <v>1227</v>
      </c>
      <c r="O10686" t="s">
        <v>16640</v>
      </c>
      <c r="P10686">
        <v>11</v>
      </c>
      <c r="Q10686" t="s">
        <v>63</v>
      </c>
      <c r="R10686">
        <v>100</v>
      </c>
      <c r="U10686" s="28">
        <v>2</v>
      </c>
    </row>
    <row r="10687" spans="1:21" hidden="1" x14ac:dyDescent="0.5">
      <c r="A10687" t="s">
        <v>16709</v>
      </c>
      <c r="B10687" t="s">
        <v>16710</v>
      </c>
      <c r="C10687" t="s">
        <v>7674</v>
      </c>
      <c r="D10687" s="1">
        <v>44930</v>
      </c>
      <c r="E10687" t="s">
        <v>11758</v>
      </c>
      <c r="F10687" s="1">
        <v>44950</v>
      </c>
      <c r="G10687" t="s">
        <v>11758</v>
      </c>
      <c r="H10687">
        <v>50</v>
      </c>
      <c r="I10687">
        <v>157</v>
      </c>
      <c r="J10687" t="s">
        <v>7218</v>
      </c>
      <c r="K10687" s="26" t="s">
        <v>61</v>
      </c>
      <c r="L10687" t="s">
        <v>16639</v>
      </c>
      <c r="M10687" t="s">
        <v>1227</v>
      </c>
      <c r="O10687" t="s">
        <v>16640</v>
      </c>
      <c r="P10687">
        <v>12</v>
      </c>
      <c r="Q10687" t="s">
        <v>63</v>
      </c>
      <c r="R10687">
        <v>100</v>
      </c>
      <c r="U10687" s="28">
        <v>6.7</v>
      </c>
    </row>
    <row r="10688" spans="1:21" hidden="1" x14ac:dyDescent="0.5">
      <c r="A10688" t="s">
        <v>16711</v>
      </c>
      <c r="B10688" t="s">
        <v>16712</v>
      </c>
      <c r="C10688" t="s">
        <v>7674</v>
      </c>
      <c r="D10688" s="1">
        <v>44930</v>
      </c>
      <c r="E10688" t="s">
        <v>11758</v>
      </c>
      <c r="F10688" s="1">
        <v>44950</v>
      </c>
      <c r="G10688" t="s">
        <v>6439</v>
      </c>
      <c r="H10688">
        <v>50</v>
      </c>
      <c r="I10688">
        <v>157</v>
      </c>
      <c r="J10688" t="s">
        <v>7218</v>
      </c>
      <c r="K10688" s="26" t="s">
        <v>61</v>
      </c>
      <c r="L10688" t="s">
        <v>16639</v>
      </c>
      <c r="M10688" t="s">
        <v>1227</v>
      </c>
      <c r="O10688" t="s">
        <v>16640</v>
      </c>
      <c r="P10688">
        <v>1</v>
      </c>
      <c r="Q10688" t="s">
        <v>60</v>
      </c>
      <c r="R10688">
        <v>100</v>
      </c>
      <c r="U10688" s="28">
        <v>19.3</v>
      </c>
    </row>
    <row r="10689" spans="1:21" hidden="1" x14ac:dyDescent="0.5">
      <c r="A10689" t="s">
        <v>16713</v>
      </c>
      <c r="B10689" t="s">
        <v>16714</v>
      </c>
      <c r="C10689" t="s">
        <v>7674</v>
      </c>
      <c r="D10689" s="1">
        <v>44930</v>
      </c>
      <c r="E10689" t="s">
        <v>11758</v>
      </c>
      <c r="F10689" s="1">
        <v>44950</v>
      </c>
      <c r="G10689" t="s">
        <v>6439</v>
      </c>
      <c r="H10689">
        <v>50</v>
      </c>
      <c r="I10689">
        <v>157</v>
      </c>
      <c r="J10689" t="s">
        <v>7218</v>
      </c>
      <c r="K10689" s="26" t="s">
        <v>61</v>
      </c>
      <c r="L10689" t="s">
        <v>16639</v>
      </c>
      <c r="M10689" t="s">
        <v>1227</v>
      </c>
      <c r="O10689" t="s">
        <v>16640</v>
      </c>
      <c r="P10689">
        <v>2</v>
      </c>
      <c r="Q10689" t="s">
        <v>60</v>
      </c>
      <c r="R10689">
        <v>100</v>
      </c>
      <c r="U10689" s="28">
        <v>5.3</v>
      </c>
    </row>
    <row r="10690" spans="1:21" hidden="1" x14ac:dyDescent="0.5">
      <c r="A10690" t="s">
        <v>16715</v>
      </c>
      <c r="B10690" t="s">
        <v>16716</v>
      </c>
      <c r="C10690" t="s">
        <v>7674</v>
      </c>
      <c r="D10690" s="1">
        <v>44930</v>
      </c>
      <c r="E10690" t="s">
        <v>11758</v>
      </c>
      <c r="F10690" s="1">
        <v>44950</v>
      </c>
      <c r="G10690" t="s">
        <v>6439</v>
      </c>
      <c r="H10690">
        <v>50</v>
      </c>
      <c r="I10690">
        <v>157</v>
      </c>
      <c r="J10690" t="s">
        <v>7218</v>
      </c>
      <c r="K10690" s="26" t="s">
        <v>61</v>
      </c>
      <c r="L10690" t="s">
        <v>16639</v>
      </c>
      <c r="M10690" t="s">
        <v>1227</v>
      </c>
      <c r="O10690" t="s">
        <v>16640</v>
      </c>
      <c r="P10690">
        <v>3</v>
      </c>
      <c r="Q10690" t="s">
        <v>60</v>
      </c>
      <c r="R10690">
        <v>100</v>
      </c>
      <c r="U10690" s="28">
        <v>-0.8</v>
      </c>
    </row>
    <row r="10691" spans="1:21" hidden="1" x14ac:dyDescent="0.5">
      <c r="A10691" t="s">
        <v>16717</v>
      </c>
      <c r="B10691" t="s">
        <v>16718</v>
      </c>
      <c r="C10691" t="s">
        <v>7674</v>
      </c>
      <c r="D10691" s="1">
        <v>44930</v>
      </c>
      <c r="E10691" t="s">
        <v>11758</v>
      </c>
      <c r="F10691" s="1">
        <v>44950</v>
      </c>
      <c r="G10691" t="s">
        <v>6439</v>
      </c>
      <c r="H10691">
        <v>50</v>
      </c>
      <c r="I10691">
        <v>157</v>
      </c>
      <c r="J10691" t="s">
        <v>7218</v>
      </c>
      <c r="K10691" s="26" t="s">
        <v>61</v>
      </c>
      <c r="L10691" t="s">
        <v>16639</v>
      </c>
      <c r="M10691" t="s">
        <v>1227</v>
      </c>
      <c r="O10691" t="s">
        <v>16640</v>
      </c>
      <c r="P10691">
        <v>4</v>
      </c>
      <c r="Q10691" t="s">
        <v>60</v>
      </c>
      <c r="R10691">
        <v>100</v>
      </c>
      <c r="U10691" s="28">
        <v>7.6</v>
      </c>
    </row>
    <row r="10692" spans="1:21" hidden="1" x14ac:dyDescent="0.5">
      <c r="A10692" t="s">
        <v>16719</v>
      </c>
      <c r="B10692" t="s">
        <v>16720</v>
      </c>
      <c r="C10692" t="s">
        <v>7674</v>
      </c>
      <c r="D10692" s="1">
        <v>44930</v>
      </c>
      <c r="E10692" t="s">
        <v>11758</v>
      </c>
      <c r="F10692" s="1">
        <v>44950</v>
      </c>
      <c r="G10692" t="s">
        <v>6439</v>
      </c>
      <c r="H10692">
        <v>50</v>
      </c>
      <c r="I10692">
        <v>157</v>
      </c>
      <c r="J10692" t="s">
        <v>7218</v>
      </c>
      <c r="K10692" s="26" t="s">
        <v>61</v>
      </c>
      <c r="L10692" t="s">
        <v>16639</v>
      </c>
      <c r="M10692" t="s">
        <v>1227</v>
      </c>
      <c r="O10692" t="s">
        <v>16640</v>
      </c>
      <c r="P10692">
        <v>5</v>
      </c>
      <c r="Q10692" t="s">
        <v>60</v>
      </c>
      <c r="R10692">
        <v>100</v>
      </c>
      <c r="U10692" s="28">
        <v>7.1</v>
      </c>
    </row>
    <row r="10693" spans="1:21" hidden="1" x14ac:dyDescent="0.5">
      <c r="A10693" t="s">
        <v>16721</v>
      </c>
      <c r="B10693" t="s">
        <v>16722</v>
      </c>
      <c r="C10693" t="s">
        <v>7674</v>
      </c>
      <c r="D10693" s="1">
        <v>44930</v>
      </c>
      <c r="E10693" t="s">
        <v>11758</v>
      </c>
      <c r="F10693" s="1">
        <v>44950</v>
      </c>
      <c r="G10693" t="s">
        <v>6439</v>
      </c>
      <c r="H10693">
        <v>50</v>
      </c>
      <c r="I10693">
        <v>157</v>
      </c>
      <c r="J10693" t="s">
        <v>7218</v>
      </c>
      <c r="K10693" s="26" t="s">
        <v>61</v>
      </c>
      <c r="L10693" t="s">
        <v>16639</v>
      </c>
      <c r="M10693" t="s">
        <v>1227</v>
      </c>
      <c r="O10693" t="s">
        <v>16640</v>
      </c>
      <c r="P10693">
        <v>6</v>
      </c>
      <c r="Q10693" t="s">
        <v>60</v>
      </c>
      <c r="R10693">
        <v>100</v>
      </c>
      <c r="U10693" s="28">
        <v>1.8</v>
      </c>
    </row>
    <row r="10694" spans="1:21" hidden="1" x14ac:dyDescent="0.5">
      <c r="A10694" t="s">
        <v>16723</v>
      </c>
      <c r="B10694" t="s">
        <v>16724</v>
      </c>
      <c r="C10694" t="s">
        <v>7674</v>
      </c>
      <c r="D10694" s="1">
        <v>44930</v>
      </c>
      <c r="E10694" t="s">
        <v>11758</v>
      </c>
      <c r="F10694" s="1">
        <v>44950</v>
      </c>
      <c r="G10694" t="s">
        <v>6439</v>
      </c>
      <c r="H10694">
        <v>50</v>
      </c>
      <c r="I10694">
        <v>157</v>
      </c>
      <c r="J10694" t="s">
        <v>7218</v>
      </c>
      <c r="K10694" s="26" t="s">
        <v>61</v>
      </c>
      <c r="L10694" t="s">
        <v>16639</v>
      </c>
      <c r="M10694" t="s">
        <v>1227</v>
      </c>
      <c r="O10694" t="s">
        <v>16640</v>
      </c>
      <c r="P10694">
        <v>7</v>
      </c>
      <c r="Q10694" t="s">
        <v>60</v>
      </c>
      <c r="R10694">
        <v>100</v>
      </c>
      <c r="U10694" s="28">
        <v>1.6</v>
      </c>
    </row>
    <row r="10695" spans="1:21" hidden="1" x14ac:dyDescent="0.5">
      <c r="A10695" t="s">
        <v>16725</v>
      </c>
      <c r="B10695" t="s">
        <v>16726</v>
      </c>
      <c r="C10695" t="s">
        <v>7674</v>
      </c>
      <c r="D10695" s="1">
        <v>44930</v>
      </c>
      <c r="E10695" t="s">
        <v>11758</v>
      </c>
      <c r="F10695" s="1">
        <v>44950</v>
      </c>
      <c r="G10695" t="s">
        <v>6439</v>
      </c>
      <c r="H10695">
        <v>50</v>
      </c>
      <c r="I10695">
        <v>157</v>
      </c>
      <c r="J10695" t="s">
        <v>7218</v>
      </c>
      <c r="K10695" s="26" t="s">
        <v>61</v>
      </c>
      <c r="L10695" t="s">
        <v>16639</v>
      </c>
      <c r="M10695" t="s">
        <v>1227</v>
      </c>
      <c r="O10695" t="s">
        <v>16640</v>
      </c>
      <c r="P10695">
        <v>8</v>
      </c>
      <c r="Q10695" t="s">
        <v>60</v>
      </c>
      <c r="R10695">
        <v>100</v>
      </c>
      <c r="U10695" s="28">
        <v>7.7</v>
      </c>
    </row>
    <row r="10696" spans="1:21" hidden="1" x14ac:dyDescent="0.5">
      <c r="A10696" t="s">
        <v>16727</v>
      </c>
      <c r="B10696" t="s">
        <v>16728</v>
      </c>
      <c r="C10696" t="s">
        <v>7674</v>
      </c>
      <c r="D10696" s="1">
        <v>44930</v>
      </c>
      <c r="E10696" t="s">
        <v>11758</v>
      </c>
      <c r="F10696" s="1">
        <v>44950</v>
      </c>
      <c r="G10696" t="s">
        <v>6439</v>
      </c>
      <c r="H10696">
        <v>50</v>
      </c>
      <c r="I10696">
        <v>157</v>
      </c>
      <c r="J10696" t="s">
        <v>7218</v>
      </c>
      <c r="K10696" s="26" t="s">
        <v>61</v>
      </c>
      <c r="L10696" t="s">
        <v>16639</v>
      </c>
      <c r="M10696" t="s">
        <v>1227</v>
      </c>
      <c r="O10696" t="s">
        <v>16640</v>
      </c>
      <c r="P10696">
        <v>9</v>
      </c>
      <c r="Q10696" t="s">
        <v>60</v>
      </c>
      <c r="R10696">
        <v>100</v>
      </c>
      <c r="U10696" s="28">
        <v>2.4</v>
      </c>
    </row>
    <row r="10697" spans="1:21" hidden="1" x14ac:dyDescent="0.5">
      <c r="A10697" t="s">
        <v>16729</v>
      </c>
      <c r="B10697" t="s">
        <v>16730</v>
      </c>
      <c r="C10697" t="s">
        <v>7674</v>
      </c>
      <c r="D10697" s="1">
        <v>44930</v>
      </c>
      <c r="E10697" t="s">
        <v>11758</v>
      </c>
      <c r="F10697" s="1">
        <v>44950</v>
      </c>
      <c r="G10697" t="s">
        <v>11758</v>
      </c>
      <c r="H10697">
        <v>50</v>
      </c>
      <c r="I10697">
        <v>157</v>
      </c>
      <c r="J10697" t="s">
        <v>7218</v>
      </c>
      <c r="K10697" s="26" t="s">
        <v>61</v>
      </c>
      <c r="L10697" t="s">
        <v>16639</v>
      </c>
      <c r="M10697" t="s">
        <v>1227</v>
      </c>
      <c r="O10697" t="s">
        <v>16640</v>
      </c>
      <c r="P10697">
        <v>10</v>
      </c>
      <c r="Q10697" t="s">
        <v>60</v>
      </c>
      <c r="R10697">
        <v>100</v>
      </c>
      <c r="U10697" s="28">
        <v>1.9</v>
      </c>
    </row>
    <row r="10698" spans="1:21" hidden="1" x14ac:dyDescent="0.5">
      <c r="A10698" t="s">
        <v>16731</v>
      </c>
      <c r="B10698" t="s">
        <v>16732</v>
      </c>
      <c r="C10698" t="s">
        <v>7674</v>
      </c>
      <c r="D10698" s="1">
        <v>44930</v>
      </c>
      <c r="E10698" t="s">
        <v>11758</v>
      </c>
      <c r="F10698" s="1">
        <v>44950</v>
      </c>
      <c r="G10698" t="s">
        <v>11758</v>
      </c>
      <c r="H10698">
        <v>50</v>
      </c>
      <c r="I10698">
        <v>157</v>
      </c>
      <c r="J10698" t="s">
        <v>7218</v>
      </c>
      <c r="K10698" s="26" t="s">
        <v>61</v>
      </c>
      <c r="L10698" t="s">
        <v>16639</v>
      </c>
      <c r="M10698" t="s">
        <v>1227</v>
      </c>
      <c r="O10698" t="s">
        <v>16640</v>
      </c>
      <c r="P10698">
        <v>11</v>
      </c>
      <c r="Q10698" t="s">
        <v>60</v>
      </c>
      <c r="R10698">
        <v>100</v>
      </c>
      <c r="U10698" s="28">
        <v>8.6</v>
      </c>
    </row>
    <row r="10699" spans="1:21" hidden="1" x14ac:dyDescent="0.5">
      <c r="A10699" t="s">
        <v>16733</v>
      </c>
      <c r="B10699" t="s">
        <v>16734</v>
      </c>
      <c r="C10699" t="s">
        <v>7674</v>
      </c>
      <c r="D10699" s="1">
        <v>44930</v>
      </c>
      <c r="E10699" t="s">
        <v>11758</v>
      </c>
      <c r="F10699" s="1">
        <v>44950</v>
      </c>
      <c r="G10699" t="s">
        <v>11758</v>
      </c>
      <c r="H10699">
        <v>50</v>
      </c>
      <c r="I10699">
        <v>157</v>
      </c>
      <c r="J10699" t="s">
        <v>7218</v>
      </c>
      <c r="K10699" s="26" t="s">
        <v>61</v>
      </c>
      <c r="L10699" t="s">
        <v>16639</v>
      </c>
      <c r="M10699" t="s">
        <v>1227</v>
      </c>
      <c r="O10699" t="s">
        <v>16640</v>
      </c>
      <c r="P10699">
        <v>12</v>
      </c>
      <c r="Q10699" t="s">
        <v>60</v>
      </c>
      <c r="R10699">
        <v>100</v>
      </c>
      <c r="U10699" s="28">
        <v>2.6</v>
      </c>
    </row>
    <row r="10700" spans="1:21" hidden="1" x14ac:dyDescent="0.5">
      <c r="A10700" t="s">
        <v>16735</v>
      </c>
      <c r="B10700" t="s">
        <v>16736</v>
      </c>
      <c r="C10700" t="s">
        <v>7674</v>
      </c>
      <c r="D10700" s="1">
        <v>44930</v>
      </c>
      <c r="E10700" t="s">
        <v>11758</v>
      </c>
      <c r="F10700" s="1">
        <v>44950</v>
      </c>
      <c r="G10700" t="s">
        <v>6439</v>
      </c>
      <c r="H10700">
        <v>50</v>
      </c>
      <c r="I10700">
        <v>157</v>
      </c>
      <c r="J10700" t="s">
        <v>7218</v>
      </c>
      <c r="K10700" s="26" t="s">
        <v>61</v>
      </c>
      <c r="L10700" t="s">
        <v>16639</v>
      </c>
      <c r="M10700" t="s">
        <v>1227</v>
      </c>
      <c r="O10700" t="s">
        <v>16640</v>
      </c>
      <c r="P10700">
        <v>1</v>
      </c>
      <c r="Q10700" t="s">
        <v>9200</v>
      </c>
      <c r="R10700">
        <v>100</v>
      </c>
    </row>
    <row r="10701" spans="1:21" hidden="1" x14ac:dyDescent="0.5">
      <c r="A10701" t="s">
        <v>16737</v>
      </c>
      <c r="B10701" t="s">
        <v>16738</v>
      </c>
      <c r="C10701" t="s">
        <v>7674</v>
      </c>
      <c r="D10701" s="1">
        <v>44930</v>
      </c>
      <c r="E10701" t="s">
        <v>11758</v>
      </c>
      <c r="F10701" s="1">
        <v>44950</v>
      </c>
      <c r="G10701" t="s">
        <v>6439</v>
      </c>
      <c r="H10701">
        <v>50</v>
      </c>
      <c r="I10701">
        <v>157</v>
      </c>
      <c r="J10701" t="s">
        <v>7218</v>
      </c>
      <c r="K10701" s="26" t="s">
        <v>61</v>
      </c>
      <c r="L10701" t="s">
        <v>16639</v>
      </c>
      <c r="M10701" t="s">
        <v>1227</v>
      </c>
      <c r="O10701" t="s">
        <v>16640</v>
      </c>
      <c r="P10701">
        <v>2</v>
      </c>
      <c r="Q10701" t="s">
        <v>9200</v>
      </c>
      <c r="R10701">
        <v>100</v>
      </c>
    </row>
    <row r="10702" spans="1:21" hidden="1" x14ac:dyDescent="0.5">
      <c r="A10702" t="s">
        <v>16739</v>
      </c>
      <c r="B10702" t="s">
        <v>16740</v>
      </c>
      <c r="C10702" t="s">
        <v>7674</v>
      </c>
      <c r="D10702" s="1">
        <v>44930</v>
      </c>
      <c r="E10702" t="s">
        <v>11758</v>
      </c>
      <c r="F10702" s="1">
        <v>44950</v>
      </c>
      <c r="G10702" t="s">
        <v>6439</v>
      </c>
      <c r="H10702">
        <v>50</v>
      </c>
      <c r="I10702">
        <v>157</v>
      </c>
      <c r="J10702" t="s">
        <v>7218</v>
      </c>
      <c r="K10702" s="26" t="s">
        <v>61</v>
      </c>
      <c r="L10702" t="s">
        <v>16639</v>
      </c>
      <c r="M10702" t="s">
        <v>1227</v>
      </c>
      <c r="O10702" t="s">
        <v>16640</v>
      </c>
      <c r="P10702">
        <v>3</v>
      </c>
      <c r="Q10702" t="s">
        <v>9200</v>
      </c>
      <c r="R10702">
        <v>100</v>
      </c>
    </row>
    <row r="10703" spans="1:21" hidden="1" x14ac:dyDescent="0.5">
      <c r="A10703" t="s">
        <v>16741</v>
      </c>
      <c r="B10703" t="s">
        <v>16742</v>
      </c>
      <c r="C10703" t="s">
        <v>7674</v>
      </c>
      <c r="D10703" s="1">
        <v>44930</v>
      </c>
      <c r="E10703" t="s">
        <v>11758</v>
      </c>
      <c r="F10703" s="1">
        <v>44950</v>
      </c>
      <c r="G10703" t="s">
        <v>6439</v>
      </c>
      <c r="H10703">
        <v>50</v>
      </c>
      <c r="I10703">
        <v>157</v>
      </c>
      <c r="J10703" t="s">
        <v>7218</v>
      </c>
      <c r="K10703" s="26" t="s">
        <v>61</v>
      </c>
      <c r="L10703" t="s">
        <v>16639</v>
      </c>
      <c r="M10703" t="s">
        <v>1227</v>
      </c>
      <c r="O10703" t="s">
        <v>16640</v>
      </c>
      <c r="P10703">
        <v>4</v>
      </c>
      <c r="Q10703" t="s">
        <v>9200</v>
      </c>
      <c r="R10703">
        <v>100</v>
      </c>
    </row>
    <row r="10704" spans="1:21" hidden="1" x14ac:dyDescent="0.5">
      <c r="A10704" t="s">
        <v>16743</v>
      </c>
      <c r="B10704" t="s">
        <v>16744</v>
      </c>
      <c r="C10704" t="s">
        <v>7674</v>
      </c>
      <c r="D10704" s="1">
        <v>44930</v>
      </c>
      <c r="E10704" t="s">
        <v>11758</v>
      </c>
      <c r="F10704" s="1">
        <v>44950</v>
      </c>
      <c r="G10704" t="s">
        <v>6439</v>
      </c>
      <c r="H10704">
        <v>50</v>
      </c>
      <c r="I10704">
        <v>157</v>
      </c>
      <c r="J10704" t="s">
        <v>7218</v>
      </c>
      <c r="K10704" s="26" t="s">
        <v>61</v>
      </c>
      <c r="L10704" t="s">
        <v>16639</v>
      </c>
      <c r="M10704" t="s">
        <v>1227</v>
      </c>
      <c r="O10704" t="s">
        <v>16640</v>
      </c>
      <c r="P10704">
        <v>5</v>
      </c>
      <c r="Q10704" t="s">
        <v>9200</v>
      </c>
      <c r="R10704">
        <v>100</v>
      </c>
    </row>
    <row r="10705" spans="1:18" hidden="1" x14ac:dyDescent="0.5">
      <c r="A10705" t="s">
        <v>16745</v>
      </c>
      <c r="B10705" t="s">
        <v>16746</v>
      </c>
      <c r="C10705" t="s">
        <v>7674</v>
      </c>
      <c r="D10705" s="1">
        <v>44930</v>
      </c>
      <c r="E10705" t="s">
        <v>11758</v>
      </c>
      <c r="F10705" s="1">
        <v>44950</v>
      </c>
      <c r="G10705" t="s">
        <v>6439</v>
      </c>
      <c r="H10705">
        <v>50</v>
      </c>
      <c r="I10705">
        <v>157</v>
      </c>
      <c r="J10705" t="s">
        <v>7218</v>
      </c>
      <c r="K10705" s="26" t="s">
        <v>61</v>
      </c>
      <c r="L10705" t="s">
        <v>16639</v>
      </c>
      <c r="M10705" t="s">
        <v>1227</v>
      </c>
      <c r="O10705" t="s">
        <v>16640</v>
      </c>
      <c r="P10705">
        <v>6</v>
      </c>
      <c r="Q10705" t="s">
        <v>9200</v>
      </c>
      <c r="R10705">
        <v>100</v>
      </c>
    </row>
    <row r="10706" spans="1:18" hidden="1" x14ac:dyDescent="0.5">
      <c r="A10706" t="s">
        <v>16747</v>
      </c>
      <c r="B10706" t="s">
        <v>16748</v>
      </c>
      <c r="C10706" t="s">
        <v>7674</v>
      </c>
      <c r="D10706" s="1">
        <v>44930</v>
      </c>
      <c r="E10706" t="s">
        <v>11758</v>
      </c>
      <c r="F10706" s="1">
        <v>44950</v>
      </c>
      <c r="G10706" t="s">
        <v>6439</v>
      </c>
      <c r="H10706">
        <v>50</v>
      </c>
      <c r="I10706">
        <v>157</v>
      </c>
      <c r="J10706" t="s">
        <v>7218</v>
      </c>
      <c r="K10706" s="26" t="s">
        <v>61</v>
      </c>
      <c r="L10706" t="s">
        <v>16639</v>
      </c>
      <c r="M10706" t="s">
        <v>1227</v>
      </c>
      <c r="O10706" t="s">
        <v>16640</v>
      </c>
      <c r="P10706">
        <v>7</v>
      </c>
      <c r="Q10706" t="s">
        <v>9200</v>
      </c>
      <c r="R10706">
        <v>100</v>
      </c>
    </row>
    <row r="10707" spans="1:18" hidden="1" x14ac:dyDescent="0.5">
      <c r="A10707" t="s">
        <v>16749</v>
      </c>
      <c r="B10707" t="s">
        <v>16750</v>
      </c>
      <c r="C10707" t="s">
        <v>7674</v>
      </c>
      <c r="D10707" s="1">
        <v>44930</v>
      </c>
      <c r="E10707" t="s">
        <v>11758</v>
      </c>
      <c r="F10707" s="1">
        <v>44950</v>
      </c>
      <c r="G10707" t="s">
        <v>6439</v>
      </c>
      <c r="H10707">
        <v>50</v>
      </c>
      <c r="I10707">
        <v>157</v>
      </c>
      <c r="J10707" t="s">
        <v>7218</v>
      </c>
      <c r="K10707" s="26" t="s">
        <v>61</v>
      </c>
      <c r="L10707" t="s">
        <v>16639</v>
      </c>
      <c r="M10707" t="s">
        <v>1227</v>
      </c>
      <c r="O10707" t="s">
        <v>16640</v>
      </c>
      <c r="P10707">
        <v>8</v>
      </c>
      <c r="Q10707" t="s">
        <v>9200</v>
      </c>
      <c r="R10707">
        <v>100</v>
      </c>
    </row>
    <row r="10708" spans="1:18" hidden="1" x14ac:dyDescent="0.5">
      <c r="A10708" t="s">
        <v>16751</v>
      </c>
      <c r="B10708" t="s">
        <v>16752</v>
      </c>
      <c r="C10708" t="s">
        <v>7674</v>
      </c>
      <c r="D10708" s="1">
        <v>44930</v>
      </c>
      <c r="E10708" t="s">
        <v>11758</v>
      </c>
      <c r="F10708" s="1">
        <v>44950</v>
      </c>
      <c r="G10708" t="s">
        <v>6439</v>
      </c>
      <c r="H10708">
        <v>50</v>
      </c>
      <c r="I10708">
        <v>157</v>
      </c>
      <c r="J10708" t="s">
        <v>7218</v>
      </c>
      <c r="K10708" s="26" t="s">
        <v>61</v>
      </c>
      <c r="L10708" t="s">
        <v>16639</v>
      </c>
      <c r="M10708" t="s">
        <v>1227</v>
      </c>
      <c r="O10708" t="s">
        <v>16640</v>
      </c>
      <c r="P10708">
        <v>9</v>
      </c>
      <c r="Q10708" t="s">
        <v>9200</v>
      </c>
      <c r="R10708">
        <v>100</v>
      </c>
    </row>
    <row r="10709" spans="1:18" hidden="1" x14ac:dyDescent="0.5">
      <c r="A10709" t="s">
        <v>16753</v>
      </c>
      <c r="B10709" t="s">
        <v>16754</v>
      </c>
      <c r="C10709" t="s">
        <v>7674</v>
      </c>
      <c r="D10709" s="1">
        <v>44930</v>
      </c>
      <c r="E10709" t="s">
        <v>11758</v>
      </c>
      <c r="F10709" s="1">
        <v>44950</v>
      </c>
      <c r="G10709" t="s">
        <v>11758</v>
      </c>
      <c r="H10709">
        <v>50</v>
      </c>
      <c r="I10709">
        <v>157</v>
      </c>
      <c r="J10709" t="s">
        <v>7218</v>
      </c>
      <c r="K10709" s="26" t="s">
        <v>61</v>
      </c>
      <c r="L10709" t="s">
        <v>16639</v>
      </c>
      <c r="M10709" t="s">
        <v>1227</v>
      </c>
      <c r="O10709" t="s">
        <v>16640</v>
      </c>
      <c r="P10709">
        <v>10</v>
      </c>
      <c r="Q10709" t="s">
        <v>9200</v>
      </c>
      <c r="R10709">
        <v>100</v>
      </c>
    </row>
    <row r="10710" spans="1:18" hidden="1" x14ac:dyDescent="0.5">
      <c r="A10710" t="s">
        <v>16755</v>
      </c>
      <c r="B10710" t="s">
        <v>16756</v>
      </c>
      <c r="C10710" t="s">
        <v>7674</v>
      </c>
      <c r="D10710" s="1">
        <v>44930</v>
      </c>
      <c r="E10710" t="s">
        <v>11758</v>
      </c>
      <c r="F10710" s="1">
        <v>44950</v>
      </c>
      <c r="G10710" t="s">
        <v>11758</v>
      </c>
      <c r="H10710">
        <v>50</v>
      </c>
      <c r="I10710">
        <v>157</v>
      </c>
      <c r="J10710" t="s">
        <v>7218</v>
      </c>
      <c r="K10710" s="26" t="s">
        <v>61</v>
      </c>
      <c r="L10710" t="s">
        <v>16639</v>
      </c>
      <c r="M10710" t="s">
        <v>1227</v>
      </c>
      <c r="O10710" t="s">
        <v>16640</v>
      </c>
      <c r="P10710">
        <v>11</v>
      </c>
      <c r="Q10710" t="s">
        <v>9200</v>
      </c>
      <c r="R10710">
        <v>100</v>
      </c>
    </row>
    <row r="10711" spans="1:18" hidden="1" x14ac:dyDescent="0.5">
      <c r="A10711" t="s">
        <v>16757</v>
      </c>
      <c r="B10711" t="s">
        <v>16758</v>
      </c>
      <c r="C10711" t="s">
        <v>7674</v>
      </c>
      <c r="D10711" s="1">
        <v>44930</v>
      </c>
      <c r="E10711" t="s">
        <v>11758</v>
      </c>
      <c r="F10711" s="1">
        <v>44950</v>
      </c>
      <c r="G10711" t="s">
        <v>11758</v>
      </c>
      <c r="H10711">
        <v>50</v>
      </c>
      <c r="I10711">
        <v>157</v>
      </c>
      <c r="J10711" t="s">
        <v>7218</v>
      </c>
      <c r="K10711" s="26" t="s">
        <v>61</v>
      </c>
      <c r="L10711" t="s">
        <v>16639</v>
      </c>
      <c r="M10711" t="s">
        <v>1227</v>
      </c>
      <c r="O10711" t="s">
        <v>16640</v>
      </c>
      <c r="P10711">
        <v>12</v>
      </c>
      <c r="Q10711" t="s">
        <v>9200</v>
      </c>
      <c r="R10711">
        <v>100</v>
      </c>
    </row>
    <row r="10712" spans="1:18" hidden="1" x14ac:dyDescent="0.5">
      <c r="A10712" t="s">
        <v>16759</v>
      </c>
      <c r="B10712" t="s">
        <v>16760</v>
      </c>
      <c r="C10712" t="s">
        <v>7674</v>
      </c>
      <c r="D10712" s="1">
        <v>44930</v>
      </c>
      <c r="E10712" t="s">
        <v>11758</v>
      </c>
      <c r="F10712" s="1">
        <v>44950</v>
      </c>
      <c r="G10712" t="s">
        <v>6439</v>
      </c>
      <c r="H10712">
        <v>50</v>
      </c>
      <c r="I10712">
        <v>157</v>
      </c>
      <c r="J10712" t="s">
        <v>7218</v>
      </c>
      <c r="K10712" s="26" t="s">
        <v>61</v>
      </c>
      <c r="L10712" t="s">
        <v>16639</v>
      </c>
      <c r="M10712" t="s">
        <v>1227</v>
      </c>
      <c r="O10712" t="s">
        <v>16640</v>
      </c>
      <c r="P10712">
        <v>1</v>
      </c>
      <c r="Q10712" t="s">
        <v>73</v>
      </c>
      <c r="R10712">
        <v>100</v>
      </c>
    </row>
    <row r="10713" spans="1:18" hidden="1" x14ac:dyDescent="0.5">
      <c r="A10713" t="s">
        <v>16761</v>
      </c>
      <c r="B10713" t="s">
        <v>16762</v>
      </c>
      <c r="C10713" t="s">
        <v>7674</v>
      </c>
      <c r="D10713" s="1">
        <v>44930</v>
      </c>
      <c r="E10713" t="s">
        <v>11758</v>
      </c>
      <c r="F10713" s="1">
        <v>44950</v>
      </c>
      <c r="G10713" t="s">
        <v>6439</v>
      </c>
      <c r="H10713">
        <v>50</v>
      </c>
      <c r="I10713">
        <v>157</v>
      </c>
      <c r="J10713" t="s">
        <v>7218</v>
      </c>
      <c r="K10713" s="26" t="s">
        <v>61</v>
      </c>
      <c r="L10713" t="s">
        <v>16639</v>
      </c>
      <c r="M10713" t="s">
        <v>1227</v>
      </c>
      <c r="O10713" t="s">
        <v>16640</v>
      </c>
      <c r="P10713">
        <v>2</v>
      </c>
      <c r="Q10713" t="s">
        <v>73</v>
      </c>
      <c r="R10713">
        <v>100</v>
      </c>
    </row>
    <row r="10714" spans="1:18" hidden="1" x14ac:dyDescent="0.5">
      <c r="A10714" t="s">
        <v>16763</v>
      </c>
      <c r="B10714" t="s">
        <v>16764</v>
      </c>
      <c r="C10714" t="s">
        <v>7674</v>
      </c>
      <c r="D10714" s="1">
        <v>44930</v>
      </c>
      <c r="E10714" t="s">
        <v>11758</v>
      </c>
      <c r="F10714" s="1">
        <v>44950</v>
      </c>
      <c r="G10714" t="s">
        <v>6439</v>
      </c>
      <c r="H10714">
        <v>50</v>
      </c>
      <c r="I10714">
        <v>157</v>
      </c>
      <c r="J10714" t="s">
        <v>7218</v>
      </c>
      <c r="K10714" s="26" t="s">
        <v>61</v>
      </c>
      <c r="L10714" t="s">
        <v>16639</v>
      </c>
      <c r="M10714" t="s">
        <v>1227</v>
      </c>
      <c r="O10714" t="s">
        <v>16640</v>
      </c>
      <c r="P10714">
        <v>3</v>
      </c>
      <c r="Q10714" t="s">
        <v>73</v>
      </c>
      <c r="R10714">
        <v>100</v>
      </c>
    </row>
    <row r="10715" spans="1:18" hidden="1" x14ac:dyDescent="0.5">
      <c r="A10715" t="s">
        <v>16765</v>
      </c>
      <c r="B10715" t="s">
        <v>16766</v>
      </c>
      <c r="C10715" t="s">
        <v>7674</v>
      </c>
      <c r="D10715" s="1">
        <v>44930</v>
      </c>
      <c r="E10715" t="s">
        <v>11758</v>
      </c>
      <c r="F10715" s="1">
        <v>44950</v>
      </c>
      <c r="G10715" t="s">
        <v>6439</v>
      </c>
      <c r="H10715">
        <v>50</v>
      </c>
      <c r="I10715">
        <v>157</v>
      </c>
      <c r="J10715" t="s">
        <v>7218</v>
      </c>
      <c r="K10715" s="26" t="s">
        <v>61</v>
      </c>
      <c r="L10715" t="s">
        <v>16639</v>
      </c>
      <c r="M10715" t="s">
        <v>1227</v>
      </c>
      <c r="O10715" t="s">
        <v>16640</v>
      </c>
      <c r="P10715">
        <v>4</v>
      </c>
      <c r="Q10715" t="s">
        <v>73</v>
      </c>
      <c r="R10715">
        <v>100</v>
      </c>
    </row>
    <row r="10716" spans="1:18" hidden="1" x14ac:dyDescent="0.5">
      <c r="A10716" t="s">
        <v>16767</v>
      </c>
      <c r="B10716" t="s">
        <v>16768</v>
      </c>
      <c r="C10716" t="s">
        <v>7674</v>
      </c>
      <c r="D10716" s="1">
        <v>44930</v>
      </c>
      <c r="E10716" t="s">
        <v>11758</v>
      </c>
      <c r="F10716" s="1">
        <v>44950</v>
      </c>
      <c r="G10716" t="s">
        <v>6439</v>
      </c>
      <c r="H10716">
        <v>50</v>
      </c>
      <c r="I10716">
        <v>157</v>
      </c>
      <c r="J10716" t="s">
        <v>7218</v>
      </c>
      <c r="K10716" s="26" t="s">
        <v>61</v>
      </c>
      <c r="L10716" t="s">
        <v>16639</v>
      </c>
      <c r="M10716" t="s">
        <v>1227</v>
      </c>
      <c r="O10716" t="s">
        <v>16640</v>
      </c>
      <c r="P10716">
        <v>5</v>
      </c>
      <c r="Q10716" t="s">
        <v>73</v>
      </c>
      <c r="R10716">
        <v>100</v>
      </c>
    </row>
    <row r="10717" spans="1:18" hidden="1" x14ac:dyDescent="0.5">
      <c r="A10717" t="s">
        <v>16769</v>
      </c>
      <c r="B10717" t="s">
        <v>16770</v>
      </c>
      <c r="C10717" t="s">
        <v>7674</v>
      </c>
      <c r="D10717" s="1">
        <v>44930</v>
      </c>
      <c r="E10717" t="s">
        <v>11758</v>
      </c>
      <c r="F10717" s="1">
        <v>44950</v>
      </c>
      <c r="G10717" t="s">
        <v>6439</v>
      </c>
      <c r="H10717">
        <v>50</v>
      </c>
      <c r="I10717">
        <v>157</v>
      </c>
      <c r="J10717" t="s">
        <v>7218</v>
      </c>
      <c r="K10717" s="26" t="s">
        <v>61</v>
      </c>
      <c r="L10717" t="s">
        <v>16639</v>
      </c>
      <c r="M10717" t="s">
        <v>1227</v>
      </c>
      <c r="O10717" t="s">
        <v>16640</v>
      </c>
      <c r="P10717">
        <v>6</v>
      </c>
      <c r="Q10717" t="s">
        <v>73</v>
      </c>
      <c r="R10717">
        <v>100</v>
      </c>
    </row>
    <row r="10718" spans="1:18" hidden="1" x14ac:dyDescent="0.5">
      <c r="A10718" t="s">
        <v>16771</v>
      </c>
      <c r="B10718" t="s">
        <v>16772</v>
      </c>
      <c r="C10718" t="s">
        <v>7674</v>
      </c>
      <c r="D10718" s="1">
        <v>44930</v>
      </c>
      <c r="E10718" t="s">
        <v>11758</v>
      </c>
      <c r="F10718" s="1">
        <v>44950</v>
      </c>
      <c r="G10718" t="s">
        <v>6439</v>
      </c>
      <c r="H10718">
        <v>50</v>
      </c>
      <c r="I10718">
        <v>157</v>
      </c>
      <c r="J10718" t="s">
        <v>7218</v>
      </c>
      <c r="K10718" s="26" t="s">
        <v>61</v>
      </c>
      <c r="L10718" t="s">
        <v>16639</v>
      </c>
      <c r="M10718" t="s">
        <v>1227</v>
      </c>
      <c r="O10718" t="s">
        <v>16640</v>
      </c>
      <c r="P10718">
        <v>7</v>
      </c>
      <c r="Q10718" t="s">
        <v>73</v>
      </c>
      <c r="R10718">
        <v>100</v>
      </c>
    </row>
    <row r="10719" spans="1:18" hidden="1" x14ac:dyDescent="0.5">
      <c r="A10719" t="s">
        <v>16773</v>
      </c>
      <c r="B10719" t="s">
        <v>16774</v>
      </c>
      <c r="C10719" t="s">
        <v>7674</v>
      </c>
      <c r="D10719" s="1">
        <v>44930</v>
      </c>
      <c r="E10719" t="s">
        <v>11758</v>
      </c>
      <c r="F10719" s="1">
        <v>44950</v>
      </c>
      <c r="G10719" t="s">
        <v>6439</v>
      </c>
      <c r="H10719">
        <v>50</v>
      </c>
      <c r="I10719">
        <v>157</v>
      </c>
      <c r="J10719" t="s">
        <v>7218</v>
      </c>
      <c r="K10719" s="26" t="s">
        <v>61</v>
      </c>
      <c r="L10719" t="s">
        <v>16639</v>
      </c>
      <c r="M10719" t="s">
        <v>1227</v>
      </c>
      <c r="O10719" t="s">
        <v>16640</v>
      </c>
      <c r="P10719">
        <v>8</v>
      </c>
      <c r="Q10719" t="s">
        <v>73</v>
      </c>
      <c r="R10719">
        <v>100</v>
      </c>
    </row>
    <row r="10720" spans="1:18" hidden="1" x14ac:dyDescent="0.5">
      <c r="A10720" t="s">
        <v>16775</v>
      </c>
      <c r="B10720" t="s">
        <v>16776</v>
      </c>
      <c r="C10720" t="s">
        <v>7674</v>
      </c>
      <c r="D10720" s="1">
        <v>44930</v>
      </c>
      <c r="E10720" t="s">
        <v>11758</v>
      </c>
      <c r="F10720" s="1">
        <v>44950</v>
      </c>
      <c r="G10720" t="s">
        <v>6439</v>
      </c>
      <c r="H10720">
        <v>50</v>
      </c>
      <c r="I10720">
        <v>157</v>
      </c>
      <c r="J10720" t="s">
        <v>7218</v>
      </c>
      <c r="K10720" s="26" t="s">
        <v>61</v>
      </c>
      <c r="L10720" t="s">
        <v>16639</v>
      </c>
      <c r="M10720" t="s">
        <v>1227</v>
      </c>
      <c r="O10720" t="s">
        <v>16640</v>
      </c>
      <c r="P10720">
        <v>9</v>
      </c>
      <c r="Q10720" t="s">
        <v>73</v>
      </c>
      <c r="R10720">
        <v>100</v>
      </c>
    </row>
    <row r="10721" spans="1:18" hidden="1" x14ac:dyDescent="0.5">
      <c r="A10721" t="s">
        <v>16777</v>
      </c>
      <c r="B10721" t="s">
        <v>16778</v>
      </c>
      <c r="C10721" t="s">
        <v>7674</v>
      </c>
      <c r="D10721" s="1">
        <v>44930</v>
      </c>
      <c r="E10721" t="s">
        <v>11758</v>
      </c>
      <c r="F10721" s="1">
        <v>44950</v>
      </c>
      <c r="G10721" t="s">
        <v>11758</v>
      </c>
      <c r="H10721">
        <v>50</v>
      </c>
      <c r="I10721">
        <v>157</v>
      </c>
      <c r="J10721" t="s">
        <v>7218</v>
      </c>
      <c r="K10721" s="26" t="s">
        <v>61</v>
      </c>
      <c r="L10721" t="s">
        <v>16639</v>
      </c>
      <c r="M10721" t="s">
        <v>1227</v>
      </c>
      <c r="O10721" t="s">
        <v>16640</v>
      </c>
      <c r="P10721">
        <v>10</v>
      </c>
      <c r="Q10721" t="s">
        <v>73</v>
      </c>
      <c r="R10721">
        <v>100</v>
      </c>
    </row>
    <row r="10722" spans="1:18" hidden="1" x14ac:dyDescent="0.5">
      <c r="A10722" t="s">
        <v>16779</v>
      </c>
      <c r="B10722" t="s">
        <v>16780</v>
      </c>
      <c r="C10722" t="s">
        <v>7674</v>
      </c>
      <c r="D10722" s="1">
        <v>44930</v>
      </c>
      <c r="E10722" t="s">
        <v>11758</v>
      </c>
      <c r="F10722" s="1">
        <v>44950</v>
      </c>
      <c r="G10722" t="s">
        <v>11758</v>
      </c>
      <c r="H10722">
        <v>50</v>
      </c>
      <c r="I10722">
        <v>157</v>
      </c>
      <c r="J10722" t="s">
        <v>7218</v>
      </c>
      <c r="K10722" s="26" t="s">
        <v>61</v>
      </c>
      <c r="L10722" t="s">
        <v>16639</v>
      </c>
      <c r="M10722" t="s">
        <v>1227</v>
      </c>
      <c r="O10722" t="s">
        <v>16640</v>
      </c>
      <c r="P10722">
        <v>11</v>
      </c>
      <c r="Q10722" t="s">
        <v>73</v>
      </c>
      <c r="R10722">
        <v>100</v>
      </c>
    </row>
    <row r="10723" spans="1:18" hidden="1" x14ac:dyDescent="0.5">
      <c r="A10723" t="s">
        <v>16781</v>
      </c>
      <c r="B10723" t="s">
        <v>16782</v>
      </c>
      <c r="C10723" t="s">
        <v>7674</v>
      </c>
      <c r="D10723" s="1">
        <v>44930</v>
      </c>
      <c r="E10723" t="s">
        <v>11758</v>
      </c>
      <c r="F10723" s="1">
        <v>44950</v>
      </c>
      <c r="G10723" t="s">
        <v>11758</v>
      </c>
      <c r="H10723">
        <v>50</v>
      </c>
      <c r="I10723">
        <v>157</v>
      </c>
      <c r="J10723" t="s">
        <v>7218</v>
      </c>
      <c r="K10723" s="26" t="s">
        <v>61</v>
      </c>
      <c r="L10723" t="s">
        <v>16639</v>
      </c>
      <c r="M10723" t="s">
        <v>1227</v>
      </c>
      <c r="O10723" t="s">
        <v>16640</v>
      </c>
      <c r="P10723">
        <v>12</v>
      </c>
      <c r="Q10723" t="s">
        <v>73</v>
      </c>
      <c r="R10723">
        <v>100</v>
      </c>
    </row>
    <row r="10724" spans="1:18" hidden="1" x14ac:dyDescent="0.5">
      <c r="A10724" t="s">
        <v>16783</v>
      </c>
      <c r="B10724" t="s">
        <v>16784</v>
      </c>
      <c r="C10724" t="s">
        <v>7674</v>
      </c>
      <c r="D10724" s="1">
        <v>44930</v>
      </c>
      <c r="E10724" t="s">
        <v>11758</v>
      </c>
      <c r="F10724" s="1">
        <v>44950</v>
      </c>
      <c r="G10724" t="s">
        <v>6439</v>
      </c>
      <c r="H10724">
        <v>50</v>
      </c>
      <c r="I10724">
        <v>157</v>
      </c>
      <c r="J10724" t="s">
        <v>7218</v>
      </c>
      <c r="K10724" s="26" t="s">
        <v>61</v>
      </c>
      <c r="L10724" t="s">
        <v>16639</v>
      </c>
      <c r="M10724" t="s">
        <v>1227</v>
      </c>
      <c r="O10724" t="s">
        <v>16640</v>
      </c>
      <c r="P10724">
        <v>1</v>
      </c>
      <c r="Q10724" t="s">
        <v>71</v>
      </c>
      <c r="R10724">
        <v>100</v>
      </c>
    </row>
    <row r="10725" spans="1:18" hidden="1" x14ac:dyDescent="0.5">
      <c r="A10725" t="s">
        <v>16785</v>
      </c>
      <c r="B10725" t="s">
        <v>16786</v>
      </c>
      <c r="C10725" t="s">
        <v>7674</v>
      </c>
      <c r="D10725" s="1">
        <v>44930</v>
      </c>
      <c r="E10725" t="s">
        <v>11758</v>
      </c>
      <c r="F10725" s="1">
        <v>44950</v>
      </c>
      <c r="G10725" t="s">
        <v>6439</v>
      </c>
      <c r="H10725">
        <v>50</v>
      </c>
      <c r="I10725">
        <v>157</v>
      </c>
      <c r="J10725" t="s">
        <v>7218</v>
      </c>
      <c r="K10725" s="26" t="s">
        <v>61</v>
      </c>
      <c r="L10725" t="s">
        <v>16639</v>
      </c>
      <c r="M10725" t="s">
        <v>1227</v>
      </c>
      <c r="O10725" t="s">
        <v>16640</v>
      </c>
      <c r="P10725">
        <v>2</v>
      </c>
      <c r="Q10725" t="s">
        <v>71</v>
      </c>
      <c r="R10725">
        <v>100</v>
      </c>
    </row>
    <row r="10726" spans="1:18" hidden="1" x14ac:dyDescent="0.5">
      <c r="A10726" t="s">
        <v>16787</v>
      </c>
      <c r="B10726" t="s">
        <v>16788</v>
      </c>
      <c r="C10726" t="s">
        <v>7674</v>
      </c>
      <c r="D10726" s="1">
        <v>44930</v>
      </c>
      <c r="E10726" t="s">
        <v>11758</v>
      </c>
      <c r="F10726" s="1">
        <v>44950</v>
      </c>
      <c r="G10726" t="s">
        <v>6439</v>
      </c>
      <c r="H10726">
        <v>50</v>
      </c>
      <c r="I10726">
        <v>157</v>
      </c>
      <c r="J10726" t="s">
        <v>7218</v>
      </c>
      <c r="K10726" s="26" t="s">
        <v>61</v>
      </c>
      <c r="L10726" t="s">
        <v>16639</v>
      </c>
      <c r="M10726" t="s">
        <v>1227</v>
      </c>
      <c r="O10726" t="s">
        <v>16640</v>
      </c>
      <c r="P10726">
        <v>3</v>
      </c>
      <c r="Q10726" t="s">
        <v>71</v>
      </c>
      <c r="R10726">
        <v>100</v>
      </c>
    </row>
    <row r="10727" spans="1:18" hidden="1" x14ac:dyDescent="0.5">
      <c r="A10727" t="s">
        <v>16789</v>
      </c>
      <c r="B10727" t="s">
        <v>16790</v>
      </c>
      <c r="C10727" t="s">
        <v>7674</v>
      </c>
      <c r="D10727" s="1">
        <v>44930</v>
      </c>
      <c r="E10727" t="s">
        <v>11758</v>
      </c>
      <c r="F10727" s="1">
        <v>44950</v>
      </c>
      <c r="G10727" t="s">
        <v>6439</v>
      </c>
      <c r="H10727">
        <v>50</v>
      </c>
      <c r="I10727">
        <v>157</v>
      </c>
      <c r="J10727" t="s">
        <v>7218</v>
      </c>
      <c r="K10727" s="26" t="s">
        <v>61</v>
      </c>
      <c r="L10727" t="s">
        <v>16639</v>
      </c>
      <c r="M10727" t="s">
        <v>1227</v>
      </c>
      <c r="O10727" t="s">
        <v>16640</v>
      </c>
      <c r="P10727">
        <v>4</v>
      </c>
      <c r="Q10727" t="s">
        <v>71</v>
      </c>
      <c r="R10727">
        <v>100</v>
      </c>
    </row>
    <row r="10728" spans="1:18" hidden="1" x14ac:dyDescent="0.5">
      <c r="A10728" t="s">
        <v>16791</v>
      </c>
      <c r="B10728" t="s">
        <v>16792</v>
      </c>
      <c r="C10728" t="s">
        <v>7674</v>
      </c>
      <c r="D10728" s="1">
        <v>44930</v>
      </c>
      <c r="E10728" t="s">
        <v>11758</v>
      </c>
      <c r="F10728" s="1">
        <v>44950</v>
      </c>
      <c r="G10728" t="s">
        <v>6439</v>
      </c>
      <c r="H10728">
        <v>50</v>
      </c>
      <c r="I10728">
        <v>157</v>
      </c>
      <c r="J10728" t="s">
        <v>7218</v>
      </c>
      <c r="K10728" s="26" t="s">
        <v>61</v>
      </c>
      <c r="L10728" t="s">
        <v>16639</v>
      </c>
      <c r="M10728" t="s">
        <v>1227</v>
      </c>
      <c r="O10728" t="s">
        <v>16640</v>
      </c>
      <c r="P10728">
        <v>5</v>
      </c>
      <c r="Q10728" t="s">
        <v>71</v>
      </c>
      <c r="R10728">
        <v>100</v>
      </c>
    </row>
    <row r="10729" spans="1:18" hidden="1" x14ac:dyDescent="0.5">
      <c r="A10729" t="s">
        <v>16793</v>
      </c>
      <c r="B10729" t="s">
        <v>16794</v>
      </c>
      <c r="C10729" t="s">
        <v>7674</v>
      </c>
      <c r="D10729" s="1">
        <v>44930</v>
      </c>
      <c r="E10729" t="s">
        <v>11758</v>
      </c>
      <c r="F10729" s="1">
        <v>44950</v>
      </c>
      <c r="G10729" t="s">
        <v>6439</v>
      </c>
      <c r="H10729">
        <v>50</v>
      </c>
      <c r="I10729">
        <v>157</v>
      </c>
      <c r="J10729" t="s">
        <v>7218</v>
      </c>
      <c r="K10729" s="26" t="s">
        <v>61</v>
      </c>
      <c r="L10729" t="s">
        <v>16639</v>
      </c>
      <c r="M10729" t="s">
        <v>1227</v>
      </c>
      <c r="O10729" t="s">
        <v>16640</v>
      </c>
      <c r="P10729">
        <v>6</v>
      </c>
      <c r="Q10729" t="s">
        <v>71</v>
      </c>
      <c r="R10729">
        <v>100</v>
      </c>
    </row>
    <row r="10730" spans="1:18" hidden="1" x14ac:dyDescent="0.5">
      <c r="A10730" t="s">
        <v>16795</v>
      </c>
      <c r="B10730" t="s">
        <v>16796</v>
      </c>
      <c r="C10730" t="s">
        <v>7674</v>
      </c>
      <c r="D10730" s="1">
        <v>44930</v>
      </c>
      <c r="E10730" t="s">
        <v>11758</v>
      </c>
      <c r="F10730" s="1">
        <v>44950</v>
      </c>
      <c r="G10730" t="s">
        <v>6439</v>
      </c>
      <c r="H10730">
        <v>50</v>
      </c>
      <c r="I10730">
        <v>157</v>
      </c>
      <c r="J10730" t="s">
        <v>7218</v>
      </c>
      <c r="K10730" s="26" t="s">
        <v>61</v>
      </c>
      <c r="L10730" t="s">
        <v>16639</v>
      </c>
      <c r="M10730" t="s">
        <v>1227</v>
      </c>
      <c r="O10730" t="s">
        <v>16640</v>
      </c>
      <c r="P10730">
        <v>7</v>
      </c>
      <c r="Q10730" t="s">
        <v>71</v>
      </c>
      <c r="R10730">
        <v>100</v>
      </c>
    </row>
    <row r="10731" spans="1:18" hidden="1" x14ac:dyDescent="0.5">
      <c r="A10731" t="s">
        <v>16797</v>
      </c>
      <c r="B10731" t="s">
        <v>16798</v>
      </c>
      <c r="C10731" t="s">
        <v>7674</v>
      </c>
      <c r="D10731" s="1">
        <v>44930</v>
      </c>
      <c r="E10731" t="s">
        <v>11758</v>
      </c>
      <c r="F10731" s="1">
        <v>44950</v>
      </c>
      <c r="G10731" t="s">
        <v>6439</v>
      </c>
      <c r="H10731">
        <v>50</v>
      </c>
      <c r="I10731">
        <v>157</v>
      </c>
      <c r="J10731" t="s">
        <v>7218</v>
      </c>
      <c r="K10731" s="26" t="s">
        <v>61</v>
      </c>
      <c r="L10731" t="s">
        <v>16639</v>
      </c>
      <c r="M10731" t="s">
        <v>1227</v>
      </c>
      <c r="O10731" t="s">
        <v>16640</v>
      </c>
      <c r="P10731">
        <v>8</v>
      </c>
      <c r="Q10731" t="s">
        <v>71</v>
      </c>
      <c r="R10731">
        <v>100</v>
      </c>
    </row>
    <row r="10732" spans="1:18" hidden="1" x14ac:dyDescent="0.5">
      <c r="A10732" t="s">
        <v>16799</v>
      </c>
      <c r="B10732" t="s">
        <v>16800</v>
      </c>
      <c r="C10732" t="s">
        <v>7674</v>
      </c>
      <c r="D10732" s="1">
        <v>44930</v>
      </c>
      <c r="E10732" t="s">
        <v>11758</v>
      </c>
      <c r="F10732" s="1">
        <v>44950</v>
      </c>
      <c r="G10732" t="s">
        <v>6439</v>
      </c>
      <c r="H10732">
        <v>50</v>
      </c>
      <c r="I10732">
        <v>157</v>
      </c>
      <c r="J10732" t="s">
        <v>7218</v>
      </c>
      <c r="K10732" s="26" t="s">
        <v>61</v>
      </c>
      <c r="L10732" t="s">
        <v>16639</v>
      </c>
      <c r="M10732" t="s">
        <v>1227</v>
      </c>
      <c r="O10732" t="s">
        <v>16640</v>
      </c>
      <c r="P10732">
        <v>9</v>
      </c>
      <c r="Q10732" t="s">
        <v>71</v>
      </c>
      <c r="R10732">
        <v>100</v>
      </c>
    </row>
    <row r="10733" spans="1:18" hidden="1" x14ac:dyDescent="0.5">
      <c r="A10733" t="s">
        <v>16801</v>
      </c>
      <c r="B10733" t="s">
        <v>16802</v>
      </c>
      <c r="C10733" t="s">
        <v>7674</v>
      </c>
      <c r="D10733" s="1">
        <v>44930</v>
      </c>
      <c r="E10733" t="s">
        <v>11758</v>
      </c>
      <c r="F10733" s="1">
        <v>44950</v>
      </c>
      <c r="G10733" t="s">
        <v>11758</v>
      </c>
      <c r="H10733">
        <v>50</v>
      </c>
      <c r="I10733">
        <v>157</v>
      </c>
      <c r="J10733" t="s">
        <v>7218</v>
      </c>
      <c r="K10733" s="26" t="s">
        <v>61</v>
      </c>
      <c r="L10733" t="s">
        <v>16639</v>
      </c>
      <c r="M10733" t="s">
        <v>1227</v>
      </c>
      <c r="O10733" t="s">
        <v>16640</v>
      </c>
      <c r="P10733">
        <v>10</v>
      </c>
      <c r="Q10733" t="s">
        <v>71</v>
      </c>
      <c r="R10733">
        <v>100</v>
      </c>
    </row>
    <row r="10734" spans="1:18" hidden="1" x14ac:dyDescent="0.5">
      <c r="A10734" t="s">
        <v>16803</v>
      </c>
      <c r="B10734" t="s">
        <v>16804</v>
      </c>
      <c r="C10734" t="s">
        <v>7674</v>
      </c>
      <c r="D10734" s="1">
        <v>44930</v>
      </c>
      <c r="E10734" t="s">
        <v>11758</v>
      </c>
      <c r="F10734" s="1">
        <v>44950</v>
      </c>
      <c r="G10734" t="s">
        <v>11758</v>
      </c>
      <c r="H10734">
        <v>50</v>
      </c>
      <c r="I10734">
        <v>157</v>
      </c>
      <c r="J10734" t="s">
        <v>7218</v>
      </c>
      <c r="K10734" s="26" t="s">
        <v>61</v>
      </c>
      <c r="L10734" t="s">
        <v>16639</v>
      </c>
      <c r="M10734" t="s">
        <v>1227</v>
      </c>
      <c r="O10734" t="s">
        <v>16640</v>
      </c>
      <c r="P10734">
        <v>11</v>
      </c>
      <c r="Q10734" t="s">
        <v>71</v>
      </c>
      <c r="R10734">
        <v>100</v>
      </c>
    </row>
    <row r="10735" spans="1:18" hidden="1" x14ac:dyDescent="0.5">
      <c r="A10735" t="s">
        <v>16805</v>
      </c>
      <c r="B10735" t="s">
        <v>16806</v>
      </c>
      <c r="C10735" t="s">
        <v>7674</v>
      </c>
      <c r="D10735" s="1">
        <v>44930</v>
      </c>
      <c r="E10735" t="s">
        <v>11758</v>
      </c>
      <c r="F10735" s="1">
        <v>44950</v>
      </c>
      <c r="G10735" t="s">
        <v>11758</v>
      </c>
      <c r="H10735">
        <v>50</v>
      </c>
      <c r="I10735">
        <v>157</v>
      </c>
      <c r="J10735" t="s">
        <v>7218</v>
      </c>
      <c r="K10735" s="26" t="s">
        <v>61</v>
      </c>
      <c r="L10735" t="s">
        <v>16639</v>
      </c>
      <c r="M10735" t="s">
        <v>1227</v>
      </c>
      <c r="O10735" t="s">
        <v>16640</v>
      </c>
      <c r="P10735">
        <v>12</v>
      </c>
      <c r="Q10735" t="s">
        <v>71</v>
      </c>
      <c r="R10735">
        <v>100</v>
      </c>
    </row>
    <row r="10736" spans="1:18" hidden="1" x14ac:dyDescent="0.5">
      <c r="A10736" t="s">
        <v>16807</v>
      </c>
      <c r="B10736" t="s">
        <v>16808</v>
      </c>
      <c r="C10736" t="s">
        <v>7674</v>
      </c>
      <c r="D10736" s="1">
        <v>44930</v>
      </c>
      <c r="E10736" t="s">
        <v>11758</v>
      </c>
      <c r="F10736" s="1">
        <v>44950</v>
      </c>
      <c r="G10736" t="s">
        <v>6439</v>
      </c>
      <c r="H10736">
        <v>50</v>
      </c>
      <c r="I10736">
        <v>157</v>
      </c>
      <c r="J10736" t="s">
        <v>7218</v>
      </c>
      <c r="K10736" s="26" t="s">
        <v>61</v>
      </c>
      <c r="L10736" t="s">
        <v>16639</v>
      </c>
      <c r="M10736" t="s">
        <v>1227</v>
      </c>
      <c r="O10736" t="s">
        <v>16640</v>
      </c>
      <c r="P10736">
        <v>1</v>
      </c>
      <c r="Q10736" t="s">
        <v>69</v>
      </c>
      <c r="R10736">
        <v>100</v>
      </c>
    </row>
    <row r="10737" spans="1:45" hidden="1" x14ac:dyDescent="0.5">
      <c r="A10737" t="s">
        <v>16809</v>
      </c>
      <c r="B10737" t="s">
        <v>16810</v>
      </c>
      <c r="C10737" t="s">
        <v>7674</v>
      </c>
      <c r="D10737" s="1">
        <v>44930</v>
      </c>
      <c r="E10737" t="s">
        <v>11758</v>
      </c>
      <c r="F10737" s="1">
        <v>44950</v>
      </c>
      <c r="G10737" t="s">
        <v>6439</v>
      </c>
      <c r="H10737">
        <v>50</v>
      </c>
      <c r="I10737">
        <v>157</v>
      </c>
      <c r="J10737" t="s">
        <v>7218</v>
      </c>
      <c r="K10737" s="26" t="s">
        <v>61</v>
      </c>
      <c r="L10737" t="s">
        <v>16639</v>
      </c>
      <c r="M10737" t="s">
        <v>1227</v>
      </c>
      <c r="O10737" t="s">
        <v>16640</v>
      </c>
      <c r="P10737">
        <v>2</v>
      </c>
      <c r="Q10737" t="s">
        <v>69</v>
      </c>
      <c r="R10737">
        <v>100</v>
      </c>
    </row>
    <row r="10738" spans="1:45" hidden="1" x14ac:dyDescent="0.5">
      <c r="A10738" t="s">
        <v>16811</v>
      </c>
      <c r="B10738" t="s">
        <v>16812</v>
      </c>
      <c r="C10738" t="s">
        <v>7674</v>
      </c>
      <c r="D10738" s="1">
        <v>44930</v>
      </c>
      <c r="E10738" t="s">
        <v>11758</v>
      </c>
      <c r="F10738" s="1">
        <v>44950</v>
      </c>
      <c r="G10738" t="s">
        <v>6439</v>
      </c>
      <c r="H10738">
        <v>50</v>
      </c>
      <c r="I10738">
        <v>157</v>
      </c>
      <c r="J10738" t="s">
        <v>7218</v>
      </c>
      <c r="K10738" s="26" t="s">
        <v>61</v>
      </c>
      <c r="L10738" t="s">
        <v>16639</v>
      </c>
      <c r="M10738" t="s">
        <v>1227</v>
      </c>
      <c r="O10738" t="s">
        <v>16640</v>
      </c>
      <c r="P10738">
        <v>3</v>
      </c>
      <c r="Q10738" t="s">
        <v>69</v>
      </c>
      <c r="R10738">
        <v>100</v>
      </c>
    </row>
    <row r="10739" spans="1:45" hidden="1" x14ac:dyDescent="0.5">
      <c r="A10739" t="s">
        <v>16813</v>
      </c>
      <c r="B10739" t="s">
        <v>16814</v>
      </c>
      <c r="C10739" t="s">
        <v>7674</v>
      </c>
      <c r="D10739" s="1">
        <v>44930</v>
      </c>
      <c r="E10739" t="s">
        <v>11758</v>
      </c>
      <c r="F10739" s="1">
        <v>44950</v>
      </c>
      <c r="G10739" t="s">
        <v>6439</v>
      </c>
      <c r="H10739">
        <v>50</v>
      </c>
      <c r="I10739">
        <v>157</v>
      </c>
      <c r="J10739" t="s">
        <v>7218</v>
      </c>
      <c r="K10739" s="26" t="s">
        <v>61</v>
      </c>
      <c r="L10739" t="s">
        <v>16639</v>
      </c>
      <c r="M10739" t="s">
        <v>1227</v>
      </c>
      <c r="O10739" t="s">
        <v>16640</v>
      </c>
      <c r="P10739">
        <v>4</v>
      </c>
      <c r="Q10739" t="s">
        <v>69</v>
      </c>
      <c r="R10739">
        <v>100</v>
      </c>
    </row>
    <row r="10740" spans="1:45" hidden="1" x14ac:dyDescent="0.5">
      <c r="A10740" t="s">
        <v>16815</v>
      </c>
      <c r="B10740" t="s">
        <v>16816</v>
      </c>
      <c r="C10740" t="s">
        <v>7674</v>
      </c>
      <c r="D10740" s="1">
        <v>44930</v>
      </c>
      <c r="E10740" t="s">
        <v>11758</v>
      </c>
      <c r="F10740" s="1">
        <v>44950</v>
      </c>
      <c r="G10740" t="s">
        <v>6439</v>
      </c>
      <c r="H10740">
        <v>50</v>
      </c>
      <c r="I10740">
        <v>157</v>
      </c>
      <c r="J10740" t="s">
        <v>7218</v>
      </c>
      <c r="K10740" s="26" t="s">
        <v>61</v>
      </c>
      <c r="L10740" t="s">
        <v>16639</v>
      </c>
      <c r="M10740" t="s">
        <v>1227</v>
      </c>
      <c r="O10740" t="s">
        <v>16640</v>
      </c>
      <c r="P10740">
        <v>5</v>
      </c>
      <c r="Q10740" t="s">
        <v>69</v>
      </c>
      <c r="R10740">
        <v>100</v>
      </c>
    </row>
    <row r="10741" spans="1:45" hidden="1" x14ac:dyDescent="0.5">
      <c r="A10741" t="s">
        <v>16817</v>
      </c>
      <c r="B10741" t="s">
        <v>16818</v>
      </c>
      <c r="C10741" t="s">
        <v>7674</v>
      </c>
      <c r="D10741" s="1">
        <v>44930</v>
      </c>
      <c r="E10741" t="s">
        <v>11758</v>
      </c>
      <c r="F10741" s="1">
        <v>44950</v>
      </c>
      <c r="G10741" t="s">
        <v>6439</v>
      </c>
      <c r="H10741">
        <v>50</v>
      </c>
      <c r="I10741">
        <v>157</v>
      </c>
      <c r="J10741" t="s">
        <v>7218</v>
      </c>
      <c r="K10741" s="26" t="s">
        <v>61</v>
      </c>
      <c r="L10741" t="s">
        <v>16639</v>
      </c>
      <c r="M10741" t="s">
        <v>1227</v>
      </c>
      <c r="O10741" t="s">
        <v>16640</v>
      </c>
      <c r="P10741">
        <v>6</v>
      </c>
      <c r="Q10741" t="s">
        <v>69</v>
      </c>
      <c r="R10741">
        <v>100</v>
      </c>
    </row>
    <row r="10742" spans="1:45" hidden="1" x14ac:dyDescent="0.5">
      <c r="A10742" t="s">
        <v>16819</v>
      </c>
      <c r="B10742" t="s">
        <v>16820</v>
      </c>
      <c r="C10742" t="s">
        <v>7674</v>
      </c>
      <c r="D10742" s="1">
        <v>44930</v>
      </c>
      <c r="E10742" t="s">
        <v>11758</v>
      </c>
      <c r="F10742" s="1">
        <v>44950</v>
      </c>
      <c r="G10742" t="s">
        <v>6439</v>
      </c>
      <c r="H10742">
        <v>50</v>
      </c>
      <c r="I10742">
        <v>157</v>
      </c>
      <c r="J10742" t="s">
        <v>7218</v>
      </c>
      <c r="K10742" s="26" t="s">
        <v>61</v>
      </c>
      <c r="L10742" t="s">
        <v>16639</v>
      </c>
      <c r="M10742" t="s">
        <v>1227</v>
      </c>
      <c r="O10742" t="s">
        <v>16640</v>
      </c>
      <c r="P10742">
        <v>7</v>
      </c>
      <c r="Q10742" t="s">
        <v>69</v>
      </c>
      <c r="R10742">
        <v>100</v>
      </c>
    </row>
    <row r="10743" spans="1:45" hidden="1" x14ac:dyDescent="0.5">
      <c r="A10743" t="s">
        <v>16821</v>
      </c>
      <c r="B10743" t="s">
        <v>16822</v>
      </c>
      <c r="C10743" t="s">
        <v>7674</v>
      </c>
      <c r="D10743" s="1">
        <v>44930</v>
      </c>
      <c r="E10743" t="s">
        <v>11758</v>
      </c>
      <c r="F10743" s="1">
        <v>44950</v>
      </c>
      <c r="G10743" t="s">
        <v>6439</v>
      </c>
      <c r="H10743">
        <v>50</v>
      </c>
      <c r="I10743">
        <v>157</v>
      </c>
      <c r="J10743" t="s">
        <v>7218</v>
      </c>
      <c r="K10743" s="26" t="s">
        <v>61</v>
      </c>
      <c r="L10743" t="s">
        <v>16639</v>
      </c>
      <c r="M10743" t="s">
        <v>1227</v>
      </c>
      <c r="O10743" t="s">
        <v>16640</v>
      </c>
      <c r="P10743">
        <v>8</v>
      </c>
      <c r="Q10743" t="s">
        <v>69</v>
      </c>
      <c r="R10743">
        <v>100</v>
      </c>
    </row>
    <row r="10744" spans="1:45" hidden="1" x14ac:dyDescent="0.5">
      <c r="A10744" t="s">
        <v>16823</v>
      </c>
      <c r="B10744" t="s">
        <v>16824</v>
      </c>
      <c r="C10744" t="s">
        <v>7674</v>
      </c>
      <c r="D10744" s="1">
        <v>44930</v>
      </c>
      <c r="E10744" t="s">
        <v>11758</v>
      </c>
      <c r="F10744" s="1">
        <v>44950</v>
      </c>
      <c r="G10744" t="s">
        <v>6439</v>
      </c>
      <c r="H10744">
        <v>50</v>
      </c>
      <c r="I10744">
        <v>157</v>
      </c>
      <c r="J10744" t="s">
        <v>7218</v>
      </c>
      <c r="K10744" s="26" t="s">
        <v>61</v>
      </c>
      <c r="L10744" t="s">
        <v>16639</v>
      </c>
      <c r="M10744" t="s">
        <v>1227</v>
      </c>
      <c r="O10744" t="s">
        <v>16640</v>
      </c>
      <c r="P10744">
        <v>9</v>
      </c>
      <c r="Q10744" t="s">
        <v>69</v>
      </c>
      <c r="R10744">
        <v>100</v>
      </c>
    </row>
    <row r="10745" spans="1:45" hidden="1" x14ac:dyDescent="0.5">
      <c r="A10745" t="s">
        <v>16825</v>
      </c>
      <c r="B10745" t="s">
        <v>16826</v>
      </c>
      <c r="C10745" t="s">
        <v>7674</v>
      </c>
      <c r="D10745" s="1">
        <v>44930</v>
      </c>
      <c r="E10745" t="s">
        <v>11758</v>
      </c>
      <c r="F10745" s="1">
        <v>44950</v>
      </c>
      <c r="G10745" t="s">
        <v>11758</v>
      </c>
      <c r="H10745">
        <v>50</v>
      </c>
      <c r="I10745">
        <v>157</v>
      </c>
      <c r="J10745" t="s">
        <v>7218</v>
      </c>
      <c r="K10745" s="26" t="s">
        <v>61</v>
      </c>
      <c r="L10745" t="s">
        <v>16639</v>
      </c>
      <c r="M10745" t="s">
        <v>1227</v>
      </c>
      <c r="O10745" t="s">
        <v>16640</v>
      </c>
      <c r="P10745">
        <v>10</v>
      </c>
      <c r="Q10745" t="s">
        <v>69</v>
      </c>
      <c r="R10745">
        <v>100</v>
      </c>
    </row>
    <row r="10746" spans="1:45" hidden="1" x14ac:dyDescent="0.5">
      <c r="A10746" t="s">
        <v>16827</v>
      </c>
      <c r="B10746" t="s">
        <v>16828</v>
      </c>
      <c r="C10746" t="s">
        <v>7674</v>
      </c>
      <c r="D10746" s="1">
        <v>44930</v>
      </c>
      <c r="E10746" t="s">
        <v>11758</v>
      </c>
      <c r="F10746" s="1">
        <v>44950</v>
      </c>
      <c r="G10746" t="s">
        <v>11758</v>
      </c>
      <c r="H10746">
        <v>50</v>
      </c>
      <c r="I10746">
        <v>157</v>
      </c>
      <c r="J10746" t="s">
        <v>7218</v>
      </c>
      <c r="K10746" s="26" t="s">
        <v>61</v>
      </c>
      <c r="L10746" t="s">
        <v>16639</v>
      </c>
      <c r="M10746" t="s">
        <v>1227</v>
      </c>
      <c r="O10746" t="s">
        <v>16640</v>
      </c>
      <c r="P10746">
        <v>11</v>
      </c>
      <c r="Q10746" t="s">
        <v>69</v>
      </c>
      <c r="R10746">
        <v>100</v>
      </c>
    </row>
    <row r="10747" spans="1:45" hidden="1" x14ac:dyDescent="0.5">
      <c r="A10747" t="s">
        <v>16829</v>
      </c>
      <c r="B10747" t="s">
        <v>16830</v>
      </c>
      <c r="C10747" t="s">
        <v>7674</v>
      </c>
      <c r="D10747" s="1">
        <v>44930</v>
      </c>
      <c r="E10747" t="s">
        <v>11758</v>
      </c>
      <c r="F10747" s="1">
        <v>44950</v>
      </c>
      <c r="G10747" t="s">
        <v>11758</v>
      </c>
      <c r="H10747">
        <v>50</v>
      </c>
      <c r="I10747">
        <v>157</v>
      </c>
      <c r="J10747" t="s">
        <v>7218</v>
      </c>
      <c r="K10747" s="26" t="s">
        <v>61</v>
      </c>
      <c r="L10747" t="s">
        <v>16639</v>
      </c>
      <c r="M10747" t="s">
        <v>1227</v>
      </c>
      <c r="O10747" t="s">
        <v>16640</v>
      </c>
      <c r="P10747">
        <v>12</v>
      </c>
      <c r="Q10747" t="s">
        <v>69</v>
      </c>
      <c r="R10747">
        <v>100</v>
      </c>
    </row>
    <row r="10748" spans="1:45" hidden="1" x14ac:dyDescent="0.5">
      <c r="A10748" t="s">
        <v>16831</v>
      </c>
      <c r="B10748" t="s">
        <v>16832</v>
      </c>
      <c r="C10748" t="s">
        <v>7674</v>
      </c>
      <c r="D10748" s="1">
        <v>44937</v>
      </c>
      <c r="E10748" t="s">
        <v>11758</v>
      </c>
      <c r="F10748" s="1">
        <v>44958</v>
      </c>
      <c r="G10748" t="s">
        <v>6439</v>
      </c>
      <c r="H10748">
        <v>50</v>
      </c>
      <c r="I10748">
        <v>157</v>
      </c>
      <c r="J10748" t="s">
        <v>6439</v>
      </c>
      <c r="K10748" s="26" t="s">
        <v>61</v>
      </c>
      <c r="L10748" t="s">
        <v>16833</v>
      </c>
      <c r="M10748" t="s">
        <v>1227</v>
      </c>
      <c r="N10748">
        <v>1</v>
      </c>
      <c r="O10748" t="str">
        <f t="shared" ref="O10748:O10779" si="278">L10748&amp;"_E1"</f>
        <v>Mix-C_012_E1</v>
      </c>
      <c r="P10748">
        <v>1</v>
      </c>
      <c r="Q10748" t="s">
        <v>67</v>
      </c>
      <c r="U10748" s="60">
        <v>2.7</v>
      </c>
      <c r="AQ10748" s="1">
        <v>44963</v>
      </c>
      <c r="AR10748">
        <v>2</v>
      </c>
      <c r="AS10748" t="s">
        <v>6439</v>
      </c>
    </row>
    <row r="10749" spans="1:45" hidden="1" x14ac:dyDescent="0.5">
      <c r="A10749" t="s">
        <v>16834</v>
      </c>
      <c r="B10749" t="s">
        <v>16835</v>
      </c>
      <c r="C10749" t="s">
        <v>7674</v>
      </c>
      <c r="D10749" s="1">
        <v>44937</v>
      </c>
      <c r="E10749" t="s">
        <v>11758</v>
      </c>
      <c r="F10749" s="1">
        <v>44958</v>
      </c>
      <c r="G10749" t="s">
        <v>6439</v>
      </c>
      <c r="H10749">
        <v>50</v>
      </c>
      <c r="I10749">
        <v>157</v>
      </c>
      <c r="J10749" t="s">
        <v>6439</v>
      </c>
      <c r="K10749" s="26" t="s">
        <v>61</v>
      </c>
      <c r="L10749" t="s">
        <v>16833</v>
      </c>
      <c r="M10749" t="s">
        <v>1227</v>
      </c>
      <c r="N10749">
        <v>1</v>
      </c>
      <c r="O10749" t="str">
        <f t="shared" si="278"/>
        <v>Mix-C_012_E1</v>
      </c>
      <c r="P10749">
        <v>2</v>
      </c>
      <c r="Q10749" t="s">
        <v>67</v>
      </c>
      <c r="U10749" s="60">
        <v>23.7</v>
      </c>
      <c r="AQ10749" s="1">
        <v>44963</v>
      </c>
      <c r="AR10749">
        <v>2</v>
      </c>
      <c r="AS10749" t="s">
        <v>6439</v>
      </c>
    </row>
    <row r="10750" spans="1:45" hidden="1" x14ac:dyDescent="0.5">
      <c r="A10750" t="s">
        <v>16836</v>
      </c>
      <c r="B10750" t="s">
        <v>16837</v>
      </c>
      <c r="C10750" t="s">
        <v>7674</v>
      </c>
      <c r="D10750" s="1">
        <v>44937</v>
      </c>
      <c r="E10750" t="s">
        <v>11758</v>
      </c>
      <c r="F10750" s="1">
        <v>44958</v>
      </c>
      <c r="G10750" t="s">
        <v>6439</v>
      </c>
      <c r="H10750">
        <v>50</v>
      </c>
      <c r="I10750">
        <v>157</v>
      </c>
      <c r="J10750" t="s">
        <v>6439</v>
      </c>
      <c r="K10750" s="26" t="s">
        <v>61</v>
      </c>
      <c r="L10750" t="s">
        <v>16833</v>
      </c>
      <c r="M10750" t="s">
        <v>1227</v>
      </c>
      <c r="N10750">
        <v>1</v>
      </c>
      <c r="O10750" t="str">
        <f t="shared" si="278"/>
        <v>Mix-C_012_E1</v>
      </c>
      <c r="P10750">
        <v>3</v>
      </c>
      <c r="Q10750" t="s">
        <v>67</v>
      </c>
      <c r="U10750" s="60">
        <v>6.7</v>
      </c>
      <c r="AQ10750" s="1">
        <v>44963</v>
      </c>
      <c r="AR10750">
        <v>2</v>
      </c>
      <c r="AS10750" t="s">
        <v>6439</v>
      </c>
    </row>
    <row r="10751" spans="1:45" hidden="1" x14ac:dyDescent="0.5">
      <c r="A10751" t="s">
        <v>16838</v>
      </c>
      <c r="B10751" t="s">
        <v>16839</v>
      </c>
      <c r="C10751" t="s">
        <v>7674</v>
      </c>
      <c r="D10751" s="1">
        <v>44937</v>
      </c>
      <c r="E10751" t="s">
        <v>11758</v>
      </c>
      <c r="F10751" s="1">
        <v>44958</v>
      </c>
      <c r="G10751" t="s">
        <v>6439</v>
      </c>
      <c r="H10751">
        <v>50</v>
      </c>
      <c r="I10751">
        <v>157</v>
      </c>
      <c r="J10751" t="s">
        <v>6439</v>
      </c>
      <c r="K10751" s="26" t="s">
        <v>61</v>
      </c>
      <c r="L10751" t="s">
        <v>16833</v>
      </c>
      <c r="M10751" t="s">
        <v>1227</v>
      </c>
      <c r="N10751">
        <v>1</v>
      </c>
      <c r="O10751" t="str">
        <f t="shared" si="278"/>
        <v>Mix-C_012_E1</v>
      </c>
      <c r="P10751">
        <v>4</v>
      </c>
      <c r="Q10751" t="s">
        <v>67</v>
      </c>
      <c r="U10751" s="60">
        <v>5.9</v>
      </c>
      <c r="AQ10751" s="1">
        <v>44963</v>
      </c>
      <c r="AR10751">
        <v>2</v>
      </c>
      <c r="AS10751" t="s">
        <v>6439</v>
      </c>
    </row>
    <row r="10752" spans="1:45" hidden="1" x14ac:dyDescent="0.5">
      <c r="A10752" t="s">
        <v>16840</v>
      </c>
      <c r="B10752" t="s">
        <v>16841</v>
      </c>
      <c r="C10752" t="s">
        <v>7674</v>
      </c>
      <c r="D10752" s="1">
        <v>44937</v>
      </c>
      <c r="E10752" t="s">
        <v>11758</v>
      </c>
      <c r="F10752" s="1">
        <v>44958</v>
      </c>
      <c r="G10752" t="s">
        <v>11612</v>
      </c>
      <c r="H10752">
        <v>50</v>
      </c>
      <c r="I10752">
        <v>157</v>
      </c>
      <c r="J10752" t="s">
        <v>6439</v>
      </c>
      <c r="K10752" s="26" t="s">
        <v>61</v>
      </c>
      <c r="L10752" t="s">
        <v>16833</v>
      </c>
      <c r="M10752" t="s">
        <v>1227</v>
      </c>
      <c r="N10752">
        <v>1</v>
      </c>
      <c r="O10752" t="str">
        <f t="shared" si="278"/>
        <v>Mix-C_012_E1</v>
      </c>
      <c r="P10752">
        <v>5</v>
      </c>
      <c r="Q10752" t="s">
        <v>67</v>
      </c>
      <c r="U10752" s="60">
        <v>64</v>
      </c>
      <c r="AQ10752" s="1">
        <v>44963</v>
      </c>
      <c r="AR10752">
        <v>2</v>
      </c>
      <c r="AS10752" t="s">
        <v>6439</v>
      </c>
    </row>
    <row r="10753" spans="1:45" hidden="1" x14ac:dyDescent="0.5">
      <c r="A10753" t="s">
        <v>16842</v>
      </c>
      <c r="B10753" t="s">
        <v>16843</v>
      </c>
      <c r="C10753" t="s">
        <v>7674</v>
      </c>
      <c r="D10753" s="1">
        <v>44937</v>
      </c>
      <c r="E10753" t="s">
        <v>11758</v>
      </c>
      <c r="F10753" s="1">
        <v>44958</v>
      </c>
      <c r="G10753" t="s">
        <v>11612</v>
      </c>
      <c r="H10753">
        <v>50</v>
      </c>
      <c r="I10753">
        <v>157</v>
      </c>
      <c r="J10753" t="s">
        <v>6439</v>
      </c>
      <c r="K10753" s="26" t="s">
        <v>61</v>
      </c>
      <c r="L10753" t="s">
        <v>16833</v>
      </c>
      <c r="M10753" t="s">
        <v>1227</v>
      </c>
      <c r="N10753">
        <v>1</v>
      </c>
      <c r="O10753" t="str">
        <f t="shared" si="278"/>
        <v>Mix-C_012_E1</v>
      </c>
      <c r="P10753">
        <v>6</v>
      </c>
      <c r="Q10753" t="s">
        <v>67</v>
      </c>
      <c r="U10753" s="60">
        <v>3.5</v>
      </c>
      <c r="AQ10753" s="1">
        <v>44963</v>
      </c>
      <c r="AR10753">
        <v>2</v>
      </c>
      <c r="AS10753" t="s">
        <v>6439</v>
      </c>
    </row>
    <row r="10754" spans="1:45" hidden="1" x14ac:dyDescent="0.5">
      <c r="A10754" t="s">
        <v>16844</v>
      </c>
      <c r="B10754" t="s">
        <v>16845</v>
      </c>
      <c r="C10754" t="s">
        <v>7674</v>
      </c>
      <c r="D10754" s="1">
        <v>44937</v>
      </c>
      <c r="E10754" t="s">
        <v>11758</v>
      </c>
      <c r="F10754" s="1">
        <v>44958</v>
      </c>
      <c r="G10754" t="s">
        <v>11612</v>
      </c>
      <c r="H10754">
        <v>50</v>
      </c>
      <c r="I10754">
        <v>157</v>
      </c>
      <c r="J10754" t="s">
        <v>6439</v>
      </c>
      <c r="K10754" s="26" t="s">
        <v>61</v>
      </c>
      <c r="L10754" t="s">
        <v>16833</v>
      </c>
      <c r="M10754" t="s">
        <v>1227</v>
      </c>
      <c r="N10754">
        <v>1</v>
      </c>
      <c r="O10754" t="str">
        <f t="shared" si="278"/>
        <v>Mix-C_012_E1</v>
      </c>
      <c r="P10754">
        <v>7</v>
      </c>
      <c r="Q10754" t="s">
        <v>67</v>
      </c>
      <c r="U10754" s="60">
        <v>28.1</v>
      </c>
      <c r="AQ10754" s="1">
        <v>44963</v>
      </c>
      <c r="AR10754">
        <v>2</v>
      </c>
      <c r="AS10754" t="s">
        <v>6439</v>
      </c>
    </row>
    <row r="10755" spans="1:45" hidden="1" x14ac:dyDescent="0.5">
      <c r="A10755" t="s">
        <v>16846</v>
      </c>
      <c r="B10755" t="s">
        <v>16847</v>
      </c>
      <c r="C10755" t="s">
        <v>7674</v>
      </c>
      <c r="D10755" s="1">
        <v>44937</v>
      </c>
      <c r="E10755" t="s">
        <v>11758</v>
      </c>
      <c r="F10755" s="1">
        <v>44958</v>
      </c>
      <c r="G10755" t="s">
        <v>11612</v>
      </c>
      <c r="H10755">
        <v>50</v>
      </c>
      <c r="I10755">
        <v>157</v>
      </c>
      <c r="J10755" t="s">
        <v>6439</v>
      </c>
      <c r="K10755" s="26" t="s">
        <v>61</v>
      </c>
      <c r="L10755" t="s">
        <v>16833</v>
      </c>
      <c r="M10755" t="s">
        <v>1227</v>
      </c>
      <c r="N10755">
        <v>1</v>
      </c>
      <c r="O10755" t="str">
        <f t="shared" si="278"/>
        <v>Mix-C_012_E1</v>
      </c>
      <c r="P10755">
        <v>8</v>
      </c>
      <c r="Q10755" t="s">
        <v>67</v>
      </c>
      <c r="U10755" s="60">
        <v>-0.3</v>
      </c>
      <c r="AQ10755" s="1">
        <v>44963</v>
      </c>
      <c r="AR10755">
        <v>2</v>
      </c>
      <c r="AS10755" t="s">
        <v>6439</v>
      </c>
    </row>
    <row r="10756" spans="1:45" hidden="1" x14ac:dyDescent="0.5">
      <c r="A10756" t="s">
        <v>16848</v>
      </c>
      <c r="B10756" t="s">
        <v>16849</v>
      </c>
      <c r="C10756" t="s">
        <v>7674</v>
      </c>
      <c r="D10756" s="1">
        <v>44937</v>
      </c>
      <c r="E10756" t="s">
        <v>11758</v>
      </c>
      <c r="F10756" s="1">
        <v>44958</v>
      </c>
      <c r="G10756" t="s">
        <v>7218</v>
      </c>
      <c r="H10756">
        <v>50</v>
      </c>
      <c r="I10756">
        <v>157</v>
      </c>
      <c r="J10756" t="s">
        <v>6439</v>
      </c>
      <c r="K10756" s="26" t="s">
        <v>61</v>
      </c>
      <c r="L10756" t="s">
        <v>16833</v>
      </c>
      <c r="M10756" t="s">
        <v>1227</v>
      </c>
      <c r="N10756">
        <v>1</v>
      </c>
      <c r="O10756" t="str">
        <f t="shared" si="278"/>
        <v>Mix-C_012_E1</v>
      </c>
      <c r="P10756">
        <v>9</v>
      </c>
      <c r="Q10756" t="s">
        <v>67</v>
      </c>
      <c r="U10756" s="60">
        <v>20</v>
      </c>
      <c r="AQ10756" s="1">
        <v>44963</v>
      </c>
      <c r="AR10756">
        <v>2</v>
      </c>
      <c r="AS10756" t="s">
        <v>6439</v>
      </c>
    </row>
    <row r="10757" spans="1:45" hidden="1" x14ac:dyDescent="0.5">
      <c r="A10757" t="s">
        <v>16850</v>
      </c>
      <c r="B10757" t="s">
        <v>16851</v>
      </c>
      <c r="C10757" t="s">
        <v>7674</v>
      </c>
      <c r="D10757" s="1">
        <v>44937</v>
      </c>
      <c r="E10757" t="s">
        <v>11758</v>
      </c>
      <c r="F10757" s="1">
        <v>44958</v>
      </c>
      <c r="G10757" t="s">
        <v>7218</v>
      </c>
      <c r="H10757">
        <v>50</v>
      </c>
      <c r="I10757">
        <v>157</v>
      </c>
      <c r="J10757" t="s">
        <v>6439</v>
      </c>
      <c r="K10757" s="26" t="s">
        <v>61</v>
      </c>
      <c r="L10757" t="s">
        <v>16833</v>
      </c>
      <c r="M10757" t="s">
        <v>1227</v>
      </c>
      <c r="N10757">
        <v>1</v>
      </c>
      <c r="O10757" t="str">
        <f t="shared" si="278"/>
        <v>Mix-C_012_E1</v>
      </c>
      <c r="P10757">
        <v>10</v>
      </c>
      <c r="Q10757" t="s">
        <v>67</v>
      </c>
      <c r="U10757" s="60">
        <v>2.2999999999999998</v>
      </c>
      <c r="AQ10757" s="1">
        <v>44963</v>
      </c>
      <c r="AR10757">
        <v>2</v>
      </c>
      <c r="AS10757" t="s">
        <v>6439</v>
      </c>
    </row>
    <row r="10758" spans="1:45" hidden="1" x14ac:dyDescent="0.5">
      <c r="A10758" t="s">
        <v>16852</v>
      </c>
      <c r="B10758" t="s">
        <v>16853</v>
      </c>
      <c r="C10758" t="s">
        <v>7674</v>
      </c>
      <c r="D10758" s="1">
        <v>44938</v>
      </c>
      <c r="E10758" t="s">
        <v>11758</v>
      </c>
      <c r="F10758" s="1">
        <v>44958</v>
      </c>
      <c r="G10758" t="s">
        <v>7218</v>
      </c>
      <c r="H10758">
        <v>50</v>
      </c>
      <c r="I10758">
        <v>157</v>
      </c>
      <c r="J10758" t="s">
        <v>6439</v>
      </c>
      <c r="K10758" s="26" t="s">
        <v>61</v>
      </c>
      <c r="L10758" t="s">
        <v>16833</v>
      </c>
      <c r="M10758" t="s">
        <v>1227</v>
      </c>
      <c r="N10758">
        <v>1</v>
      </c>
      <c r="O10758" t="str">
        <f t="shared" si="278"/>
        <v>Mix-C_012_E1</v>
      </c>
      <c r="P10758">
        <v>11</v>
      </c>
      <c r="Q10758" t="s">
        <v>67</v>
      </c>
      <c r="U10758" s="35">
        <v>-1.4</v>
      </c>
      <c r="AQ10758" s="1">
        <v>44963</v>
      </c>
      <c r="AR10758">
        <v>2</v>
      </c>
      <c r="AS10758" t="s">
        <v>6439</v>
      </c>
    </row>
    <row r="10759" spans="1:45" hidden="1" x14ac:dyDescent="0.5">
      <c r="A10759" t="s">
        <v>16854</v>
      </c>
      <c r="B10759" t="s">
        <v>16855</v>
      </c>
      <c r="C10759" t="s">
        <v>7674</v>
      </c>
      <c r="D10759" s="1">
        <v>44938</v>
      </c>
      <c r="E10759" t="s">
        <v>11758</v>
      </c>
      <c r="F10759" s="1">
        <v>44958</v>
      </c>
      <c r="G10759" t="s">
        <v>7218</v>
      </c>
      <c r="H10759">
        <v>50</v>
      </c>
      <c r="I10759">
        <v>157</v>
      </c>
      <c r="J10759" t="s">
        <v>6439</v>
      </c>
      <c r="K10759" s="26" t="s">
        <v>61</v>
      </c>
      <c r="L10759" t="s">
        <v>16833</v>
      </c>
      <c r="M10759" t="s">
        <v>1227</v>
      </c>
      <c r="N10759">
        <v>1</v>
      </c>
      <c r="O10759" t="str">
        <f t="shared" si="278"/>
        <v>Mix-C_012_E1</v>
      </c>
      <c r="P10759">
        <v>12</v>
      </c>
      <c r="Q10759" t="s">
        <v>67</v>
      </c>
      <c r="U10759" s="60">
        <v>9.8000000000000007</v>
      </c>
      <c r="AQ10759" s="1">
        <v>44963</v>
      </c>
      <c r="AR10759">
        <v>2</v>
      </c>
      <c r="AS10759" t="s">
        <v>6439</v>
      </c>
    </row>
    <row r="10760" spans="1:45" hidden="1" x14ac:dyDescent="0.5">
      <c r="A10760" t="s">
        <v>16856</v>
      </c>
      <c r="B10760" t="s">
        <v>16857</v>
      </c>
      <c r="C10760" t="s">
        <v>7674</v>
      </c>
      <c r="D10760" s="1">
        <v>44938</v>
      </c>
      <c r="E10760" t="s">
        <v>11758</v>
      </c>
      <c r="F10760" s="1">
        <v>44958</v>
      </c>
      <c r="G10760" t="s">
        <v>6439</v>
      </c>
      <c r="H10760">
        <v>50</v>
      </c>
      <c r="I10760">
        <v>157</v>
      </c>
      <c r="J10760" t="s">
        <v>6439</v>
      </c>
      <c r="K10760" s="26" t="s">
        <v>61</v>
      </c>
      <c r="L10760" t="s">
        <v>16833</v>
      </c>
      <c r="M10760" t="s">
        <v>1227</v>
      </c>
      <c r="N10760">
        <v>1</v>
      </c>
      <c r="O10760" t="str">
        <f t="shared" si="278"/>
        <v>Mix-C_012_E1</v>
      </c>
      <c r="P10760">
        <v>1</v>
      </c>
      <c r="Q10760" t="s">
        <v>65</v>
      </c>
      <c r="U10760" s="60">
        <v>1.5</v>
      </c>
      <c r="AQ10760" s="1">
        <v>44963</v>
      </c>
      <c r="AR10760">
        <v>2</v>
      </c>
      <c r="AS10760" t="s">
        <v>6439</v>
      </c>
    </row>
    <row r="10761" spans="1:45" hidden="1" x14ac:dyDescent="0.5">
      <c r="A10761" t="s">
        <v>16858</v>
      </c>
      <c r="B10761" t="s">
        <v>16859</v>
      </c>
      <c r="C10761" t="s">
        <v>7674</v>
      </c>
      <c r="D10761" s="1">
        <v>44938</v>
      </c>
      <c r="E10761" t="s">
        <v>11758</v>
      </c>
      <c r="F10761" s="1">
        <v>44958</v>
      </c>
      <c r="G10761" t="s">
        <v>6439</v>
      </c>
      <c r="H10761">
        <v>50</v>
      </c>
      <c r="I10761">
        <v>157</v>
      </c>
      <c r="J10761" t="s">
        <v>6439</v>
      </c>
      <c r="K10761" s="26" t="s">
        <v>61</v>
      </c>
      <c r="L10761" t="s">
        <v>16833</v>
      </c>
      <c r="M10761" t="s">
        <v>1227</v>
      </c>
      <c r="N10761">
        <v>1</v>
      </c>
      <c r="O10761" t="str">
        <f t="shared" si="278"/>
        <v>Mix-C_012_E1</v>
      </c>
      <c r="P10761">
        <v>2</v>
      </c>
      <c r="Q10761" t="s">
        <v>65</v>
      </c>
      <c r="U10761" s="60">
        <v>60.7</v>
      </c>
      <c r="AQ10761" s="1">
        <v>44963</v>
      </c>
      <c r="AR10761">
        <v>2</v>
      </c>
      <c r="AS10761" t="s">
        <v>6439</v>
      </c>
    </row>
    <row r="10762" spans="1:45" hidden="1" x14ac:dyDescent="0.5">
      <c r="A10762" t="s">
        <v>16860</v>
      </c>
      <c r="B10762" t="s">
        <v>16861</v>
      </c>
      <c r="C10762" t="s">
        <v>7674</v>
      </c>
      <c r="D10762" s="1">
        <v>44938</v>
      </c>
      <c r="E10762" t="s">
        <v>11758</v>
      </c>
      <c r="F10762" s="1">
        <v>44958</v>
      </c>
      <c r="G10762" t="s">
        <v>6439</v>
      </c>
      <c r="H10762">
        <v>50</v>
      </c>
      <c r="I10762">
        <v>157</v>
      </c>
      <c r="J10762" t="s">
        <v>6439</v>
      </c>
      <c r="K10762" s="26" t="s">
        <v>61</v>
      </c>
      <c r="L10762" t="s">
        <v>16833</v>
      </c>
      <c r="M10762" t="s">
        <v>1227</v>
      </c>
      <c r="N10762">
        <v>1</v>
      </c>
      <c r="O10762" t="str">
        <f t="shared" si="278"/>
        <v>Mix-C_012_E1</v>
      </c>
      <c r="P10762">
        <v>3</v>
      </c>
      <c r="Q10762" t="s">
        <v>65</v>
      </c>
      <c r="U10762" s="60">
        <v>-1.5</v>
      </c>
      <c r="AQ10762" s="1">
        <v>44963</v>
      </c>
      <c r="AR10762">
        <v>2</v>
      </c>
      <c r="AS10762" t="s">
        <v>6439</v>
      </c>
    </row>
    <row r="10763" spans="1:45" hidden="1" x14ac:dyDescent="0.5">
      <c r="A10763" t="s">
        <v>16862</v>
      </c>
      <c r="B10763" t="s">
        <v>16863</v>
      </c>
      <c r="C10763" t="s">
        <v>7674</v>
      </c>
      <c r="D10763" s="1">
        <v>44938</v>
      </c>
      <c r="E10763" t="s">
        <v>11758</v>
      </c>
      <c r="F10763" s="1">
        <v>44958</v>
      </c>
      <c r="G10763" t="s">
        <v>6439</v>
      </c>
      <c r="H10763">
        <v>50</v>
      </c>
      <c r="I10763">
        <v>157</v>
      </c>
      <c r="J10763" t="s">
        <v>6439</v>
      </c>
      <c r="K10763" s="26" t="s">
        <v>61</v>
      </c>
      <c r="L10763" t="s">
        <v>16833</v>
      </c>
      <c r="M10763" t="s">
        <v>1227</v>
      </c>
      <c r="N10763">
        <v>1</v>
      </c>
      <c r="O10763" t="str">
        <f t="shared" si="278"/>
        <v>Mix-C_012_E1</v>
      </c>
      <c r="P10763">
        <v>4</v>
      </c>
      <c r="Q10763" t="s">
        <v>65</v>
      </c>
      <c r="U10763" s="60">
        <v>26.7</v>
      </c>
      <c r="AQ10763" s="1">
        <v>44963</v>
      </c>
      <c r="AR10763">
        <v>2</v>
      </c>
      <c r="AS10763" t="s">
        <v>6439</v>
      </c>
    </row>
    <row r="10764" spans="1:45" hidden="1" x14ac:dyDescent="0.5">
      <c r="A10764" t="s">
        <v>16864</v>
      </c>
      <c r="B10764" t="s">
        <v>16865</v>
      </c>
      <c r="C10764" t="s">
        <v>7674</v>
      </c>
      <c r="D10764" s="1">
        <v>44938</v>
      </c>
      <c r="E10764" t="s">
        <v>11758</v>
      </c>
      <c r="F10764" s="1">
        <v>44958</v>
      </c>
      <c r="G10764" t="s">
        <v>11612</v>
      </c>
      <c r="H10764">
        <v>50</v>
      </c>
      <c r="I10764">
        <v>157</v>
      </c>
      <c r="J10764" t="s">
        <v>6439</v>
      </c>
      <c r="K10764" s="26" t="s">
        <v>61</v>
      </c>
      <c r="L10764" t="s">
        <v>16833</v>
      </c>
      <c r="M10764" t="s">
        <v>1227</v>
      </c>
      <c r="N10764">
        <v>1</v>
      </c>
      <c r="O10764" t="str">
        <f t="shared" si="278"/>
        <v>Mix-C_012_E1</v>
      </c>
      <c r="P10764">
        <v>5</v>
      </c>
      <c r="Q10764" t="s">
        <v>65</v>
      </c>
      <c r="U10764" s="60">
        <v>3.8</v>
      </c>
      <c r="AQ10764" s="1">
        <v>44963</v>
      </c>
      <c r="AR10764">
        <v>2</v>
      </c>
      <c r="AS10764" t="s">
        <v>6439</v>
      </c>
    </row>
    <row r="10765" spans="1:45" hidden="1" x14ac:dyDescent="0.5">
      <c r="A10765" t="s">
        <v>16866</v>
      </c>
      <c r="B10765" t="s">
        <v>16867</v>
      </c>
      <c r="C10765" t="s">
        <v>7674</v>
      </c>
      <c r="D10765" s="1">
        <v>44938</v>
      </c>
      <c r="E10765" t="s">
        <v>11758</v>
      </c>
      <c r="F10765" s="1">
        <v>44958</v>
      </c>
      <c r="G10765" t="s">
        <v>11612</v>
      </c>
      <c r="H10765">
        <v>50</v>
      </c>
      <c r="I10765">
        <v>157</v>
      </c>
      <c r="J10765" t="s">
        <v>6439</v>
      </c>
      <c r="K10765" s="26" t="s">
        <v>61</v>
      </c>
      <c r="L10765" t="s">
        <v>16833</v>
      </c>
      <c r="M10765" t="s">
        <v>1227</v>
      </c>
      <c r="N10765">
        <v>1</v>
      </c>
      <c r="O10765" t="str">
        <f t="shared" si="278"/>
        <v>Mix-C_012_E1</v>
      </c>
      <c r="P10765">
        <v>6</v>
      </c>
      <c r="Q10765" t="s">
        <v>65</v>
      </c>
      <c r="U10765" s="60">
        <v>22.8</v>
      </c>
      <c r="AQ10765" s="1">
        <v>44963</v>
      </c>
      <c r="AR10765">
        <v>2</v>
      </c>
      <c r="AS10765" t="s">
        <v>6439</v>
      </c>
    </row>
    <row r="10766" spans="1:45" hidden="1" x14ac:dyDescent="0.5">
      <c r="A10766" t="s">
        <v>16868</v>
      </c>
      <c r="B10766" t="s">
        <v>16869</v>
      </c>
      <c r="C10766" t="s">
        <v>7674</v>
      </c>
      <c r="D10766" s="1">
        <v>44938</v>
      </c>
      <c r="E10766" t="s">
        <v>11758</v>
      </c>
      <c r="F10766" s="1">
        <v>44958</v>
      </c>
      <c r="G10766" t="s">
        <v>11612</v>
      </c>
      <c r="H10766">
        <v>50</v>
      </c>
      <c r="I10766">
        <v>157</v>
      </c>
      <c r="J10766" t="s">
        <v>6439</v>
      </c>
      <c r="K10766" s="26" t="s">
        <v>61</v>
      </c>
      <c r="L10766" t="s">
        <v>16833</v>
      </c>
      <c r="M10766" t="s">
        <v>1227</v>
      </c>
      <c r="N10766">
        <v>1</v>
      </c>
      <c r="O10766" t="str">
        <f t="shared" si="278"/>
        <v>Mix-C_012_E1</v>
      </c>
      <c r="P10766">
        <v>7</v>
      </c>
      <c r="Q10766" t="s">
        <v>65</v>
      </c>
      <c r="U10766" s="35">
        <v>-1.9</v>
      </c>
      <c r="AQ10766" s="1">
        <v>44963</v>
      </c>
      <c r="AR10766">
        <v>2</v>
      </c>
      <c r="AS10766" t="s">
        <v>6439</v>
      </c>
    </row>
    <row r="10767" spans="1:45" hidden="1" x14ac:dyDescent="0.5">
      <c r="A10767" t="s">
        <v>16870</v>
      </c>
      <c r="B10767" t="s">
        <v>16871</v>
      </c>
      <c r="C10767" t="s">
        <v>7674</v>
      </c>
      <c r="D10767" s="1">
        <v>44938</v>
      </c>
      <c r="E10767" t="s">
        <v>11758</v>
      </c>
      <c r="F10767" s="1">
        <v>44958</v>
      </c>
      <c r="G10767" t="s">
        <v>11612</v>
      </c>
      <c r="H10767">
        <v>50</v>
      </c>
      <c r="I10767">
        <v>157</v>
      </c>
      <c r="J10767" t="s">
        <v>6439</v>
      </c>
      <c r="K10767" s="26" t="s">
        <v>61</v>
      </c>
      <c r="L10767" t="s">
        <v>16833</v>
      </c>
      <c r="M10767" t="s">
        <v>1227</v>
      </c>
      <c r="N10767">
        <v>1</v>
      </c>
      <c r="O10767" t="str">
        <f t="shared" si="278"/>
        <v>Mix-C_012_E1</v>
      </c>
      <c r="P10767">
        <v>8</v>
      </c>
      <c r="Q10767" t="s">
        <v>65</v>
      </c>
      <c r="U10767" s="60">
        <v>-0.1</v>
      </c>
      <c r="AQ10767" s="1">
        <v>44963</v>
      </c>
      <c r="AR10767">
        <v>2</v>
      </c>
      <c r="AS10767" t="s">
        <v>6439</v>
      </c>
    </row>
    <row r="10768" spans="1:45" hidden="1" x14ac:dyDescent="0.5">
      <c r="A10768" t="s">
        <v>16872</v>
      </c>
      <c r="B10768" t="s">
        <v>16873</v>
      </c>
      <c r="C10768" t="s">
        <v>7674</v>
      </c>
      <c r="D10768" s="1">
        <v>44938</v>
      </c>
      <c r="E10768" t="s">
        <v>11758</v>
      </c>
      <c r="F10768" s="1">
        <v>44958</v>
      </c>
      <c r="G10768" t="s">
        <v>7218</v>
      </c>
      <c r="H10768">
        <v>50</v>
      </c>
      <c r="I10768">
        <v>157</v>
      </c>
      <c r="J10768" t="s">
        <v>6439</v>
      </c>
      <c r="K10768" s="26" t="s">
        <v>61</v>
      </c>
      <c r="L10768" t="s">
        <v>16833</v>
      </c>
      <c r="M10768" t="s">
        <v>1227</v>
      </c>
      <c r="N10768">
        <v>1</v>
      </c>
      <c r="O10768" t="str">
        <f t="shared" si="278"/>
        <v>Mix-C_012_E1</v>
      </c>
      <c r="P10768">
        <v>9</v>
      </c>
      <c r="Q10768" t="s">
        <v>65</v>
      </c>
      <c r="U10768" s="60">
        <v>2.5</v>
      </c>
      <c r="AQ10768" s="1">
        <v>44963</v>
      </c>
      <c r="AR10768">
        <v>2</v>
      </c>
      <c r="AS10768" t="s">
        <v>6439</v>
      </c>
    </row>
    <row r="10769" spans="1:45" hidden="1" x14ac:dyDescent="0.5">
      <c r="A10769" t="s">
        <v>16874</v>
      </c>
      <c r="B10769" t="s">
        <v>16875</v>
      </c>
      <c r="C10769" t="s">
        <v>7674</v>
      </c>
      <c r="D10769" s="1">
        <v>44938</v>
      </c>
      <c r="E10769" t="s">
        <v>11758</v>
      </c>
      <c r="F10769" s="1">
        <v>44958</v>
      </c>
      <c r="G10769" t="s">
        <v>7218</v>
      </c>
      <c r="H10769">
        <v>50</v>
      </c>
      <c r="I10769">
        <v>157</v>
      </c>
      <c r="J10769" t="s">
        <v>6439</v>
      </c>
      <c r="K10769" s="26" t="s">
        <v>61</v>
      </c>
      <c r="L10769" t="s">
        <v>16833</v>
      </c>
      <c r="M10769" t="s">
        <v>1227</v>
      </c>
      <c r="N10769">
        <v>1</v>
      </c>
      <c r="O10769" t="str">
        <f t="shared" si="278"/>
        <v>Mix-C_012_E1</v>
      </c>
      <c r="P10769">
        <v>10</v>
      </c>
      <c r="Q10769" t="s">
        <v>65</v>
      </c>
      <c r="U10769" s="60">
        <v>1.8</v>
      </c>
      <c r="AQ10769" s="1">
        <v>44963</v>
      </c>
      <c r="AR10769">
        <v>2</v>
      </c>
      <c r="AS10769" t="s">
        <v>6439</v>
      </c>
    </row>
    <row r="10770" spans="1:45" hidden="1" x14ac:dyDescent="0.5">
      <c r="A10770" t="s">
        <v>16876</v>
      </c>
      <c r="B10770" t="s">
        <v>16877</v>
      </c>
      <c r="C10770" t="s">
        <v>7674</v>
      </c>
      <c r="D10770" s="1">
        <v>44938</v>
      </c>
      <c r="E10770" t="s">
        <v>11758</v>
      </c>
      <c r="F10770" s="1">
        <v>44958</v>
      </c>
      <c r="G10770" t="s">
        <v>7218</v>
      </c>
      <c r="H10770">
        <v>50</v>
      </c>
      <c r="I10770">
        <v>157</v>
      </c>
      <c r="J10770" t="s">
        <v>6439</v>
      </c>
      <c r="K10770" s="26" t="s">
        <v>61</v>
      </c>
      <c r="L10770" t="s">
        <v>16833</v>
      </c>
      <c r="M10770" t="s">
        <v>1227</v>
      </c>
      <c r="N10770">
        <v>1</v>
      </c>
      <c r="O10770" t="str">
        <f t="shared" si="278"/>
        <v>Mix-C_012_E1</v>
      </c>
      <c r="P10770">
        <v>11</v>
      </c>
      <c r="Q10770" t="s">
        <v>65</v>
      </c>
      <c r="U10770" s="60">
        <v>-1.7</v>
      </c>
      <c r="AQ10770" s="1">
        <v>44963</v>
      </c>
      <c r="AR10770">
        <v>2</v>
      </c>
      <c r="AS10770" t="s">
        <v>6439</v>
      </c>
    </row>
    <row r="10771" spans="1:45" hidden="1" x14ac:dyDescent="0.5">
      <c r="A10771" t="s">
        <v>16878</v>
      </c>
      <c r="B10771" t="s">
        <v>16879</v>
      </c>
      <c r="C10771" t="s">
        <v>7674</v>
      </c>
      <c r="D10771" s="1">
        <v>44938</v>
      </c>
      <c r="E10771" t="s">
        <v>11758</v>
      </c>
      <c r="F10771" s="1">
        <v>44958</v>
      </c>
      <c r="G10771" t="s">
        <v>7218</v>
      </c>
      <c r="H10771">
        <v>50</v>
      </c>
      <c r="I10771">
        <v>157</v>
      </c>
      <c r="J10771" t="s">
        <v>6439</v>
      </c>
      <c r="K10771" s="26" t="s">
        <v>61</v>
      </c>
      <c r="L10771" t="s">
        <v>16833</v>
      </c>
      <c r="M10771" t="s">
        <v>1227</v>
      </c>
      <c r="N10771">
        <v>1</v>
      </c>
      <c r="O10771" t="str">
        <f t="shared" si="278"/>
        <v>Mix-C_012_E1</v>
      </c>
      <c r="P10771">
        <v>12</v>
      </c>
      <c r="Q10771" t="s">
        <v>65</v>
      </c>
      <c r="U10771" s="60">
        <v>8.6999999999999993</v>
      </c>
      <c r="AQ10771" s="1">
        <v>44963</v>
      </c>
      <c r="AR10771">
        <v>2</v>
      </c>
      <c r="AS10771" t="s">
        <v>6439</v>
      </c>
    </row>
    <row r="10772" spans="1:45" hidden="1" x14ac:dyDescent="0.5">
      <c r="A10772" t="s">
        <v>16880</v>
      </c>
      <c r="B10772" t="s">
        <v>16881</v>
      </c>
      <c r="C10772" t="s">
        <v>7674</v>
      </c>
      <c r="D10772" s="1">
        <v>44938</v>
      </c>
      <c r="E10772" t="s">
        <v>11758</v>
      </c>
      <c r="F10772" s="1">
        <v>44958</v>
      </c>
      <c r="G10772" t="s">
        <v>6439</v>
      </c>
      <c r="H10772">
        <v>50</v>
      </c>
      <c r="I10772">
        <v>157</v>
      </c>
      <c r="J10772" t="s">
        <v>6439</v>
      </c>
      <c r="K10772" s="26" t="s">
        <v>61</v>
      </c>
      <c r="L10772" t="s">
        <v>16833</v>
      </c>
      <c r="M10772" t="s">
        <v>1227</v>
      </c>
      <c r="N10772">
        <v>1</v>
      </c>
      <c r="O10772" t="str">
        <f t="shared" si="278"/>
        <v>Mix-C_012_E1</v>
      </c>
      <c r="P10772">
        <v>1</v>
      </c>
      <c r="Q10772" t="s">
        <v>63</v>
      </c>
    </row>
    <row r="10773" spans="1:45" hidden="1" x14ac:dyDescent="0.5">
      <c r="A10773" t="s">
        <v>16882</v>
      </c>
      <c r="B10773" t="s">
        <v>16883</v>
      </c>
      <c r="C10773" t="s">
        <v>7674</v>
      </c>
      <c r="D10773" s="1">
        <v>44938</v>
      </c>
      <c r="E10773" t="s">
        <v>11758</v>
      </c>
      <c r="F10773" s="1">
        <v>44958</v>
      </c>
      <c r="G10773" t="s">
        <v>6439</v>
      </c>
      <c r="H10773">
        <v>50</v>
      </c>
      <c r="I10773">
        <v>157</v>
      </c>
      <c r="J10773" t="s">
        <v>6439</v>
      </c>
      <c r="K10773" s="26" t="s">
        <v>61</v>
      </c>
      <c r="L10773" t="s">
        <v>16833</v>
      </c>
      <c r="M10773" t="s">
        <v>1227</v>
      </c>
      <c r="N10773">
        <v>1</v>
      </c>
      <c r="O10773" t="str">
        <f t="shared" si="278"/>
        <v>Mix-C_012_E1</v>
      </c>
      <c r="P10773">
        <v>2</v>
      </c>
      <c r="Q10773" t="s">
        <v>63</v>
      </c>
    </row>
    <row r="10774" spans="1:45" hidden="1" x14ac:dyDescent="0.5">
      <c r="A10774" t="s">
        <v>16884</v>
      </c>
      <c r="B10774" t="s">
        <v>16885</v>
      </c>
      <c r="C10774" t="s">
        <v>7674</v>
      </c>
      <c r="D10774" s="1">
        <v>44938</v>
      </c>
      <c r="E10774" t="s">
        <v>11758</v>
      </c>
      <c r="F10774" s="1">
        <v>44958</v>
      </c>
      <c r="G10774" t="s">
        <v>6439</v>
      </c>
      <c r="H10774">
        <v>50</v>
      </c>
      <c r="I10774">
        <v>157</v>
      </c>
      <c r="J10774" t="s">
        <v>6439</v>
      </c>
      <c r="K10774" s="26" t="s">
        <v>61</v>
      </c>
      <c r="L10774" t="s">
        <v>16833</v>
      </c>
      <c r="M10774" t="s">
        <v>1227</v>
      </c>
      <c r="N10774">
        <v>1</v>
      </c>
      <c r="O10774" t="str">
        <f t="shared" si="278"/>
        <v>Mix-C_012_E1</v>
      </c>
      <c r="P10774">
        <v>3</v>
      </c>
      <c r="Q10774" t="s">
        <v>63</v>
      </c>
    </row>
    <row r="10775" spans="1:45" hidden="1" x14ac:dyDescent="0.5">
      <c r="A10775" t="s">
        <v>16886</v>
      </c>
      <c r="B10775" t="s">
        <v>16887</v>
      </c>
      <c r="C10775" t="s">
        <v>7674</v>
      </c>
      <c r="D10775" s="1">
        <v>44938</v>
      </c>
      <c r="E10775" t="s">
        <v>11758</v>
      </c>
      <c r="F10775" s="1">
        <v>44958</v>
      </c>
      <c r="G10775" t="s">
        <v>6439</v>
      </c>
      <c r="H10775">
        <v>50</v>
      </c>
      <c r="I10775">
        <v>157</v>
      </c>
      <c r="J10775" t="s">
        <v>6439</v>
      </c>
      <c r="K10775" s="26" t="s">
        <v>61</v>
      </c>
      <c r="L10775" t="s">
        <v>16833</v>
      </c>
      <c r="M10775" t="s">
        <v>1227</v>
      </c>
      <c r="N10775">
        <v>1</v>
      </c>
      <c r="O10775" t="str">
        <f t="shared" si="278"/>
        <v>Mix-C_012_E1</v>
      </c>
      <c r="P10775">
        <v>4</v>
      </c>
      <c r="Q10775" t="s">
        <v>63</v>
      </c>
    </row>
    <row r="10776" spans="1:45" hidden="1" x14ac:dyDescent="0.5">
      <c r="A10776" t="s">
        <v>16888</v>
      </c>
      <c r="B10776" t="s">
        <v>16889</v>
      </c>
      <c r="C10776" t="s">
        <v>7674</v>
      </c>
      <c r="D10776" s="1">
        <v>44938</v>
      </c>
      <c r="E10776" t="s">
        <v>11758</v>
      </c>
      <c r="F10776" s="1">
        <v>44958</v>
      </c>
      <c r="G10776" t="s">
        <v>11612</v>
      </c>
      <c r="H10776">
        <v>50</v>
      </c>
      <c r="I10776">
        <v>157</v>
      </c>
      <c r="J10776" t="s">
        <v>6439</v>
      </c>
      <c r="K10776" s="26" t="s">
        <v>61</v>
      </c>
      <c r="L10776" t="s">
        <v>16833</v>
      </c>
      <c r="M10776" t="s">
        <v>1227</v>
      </c>
      <c r="N10776">
        <v>1</v>
      </c>
      <c r="O10776" t="str">
        <f t="shared" si="278"/>
        <v>Mix-C_012_E1</v>
      </c>
      <c r="P10776">
        <v>5</v>
      </c>
      <c r="Q10776" t="s">
        <v>63</v>
      </c>
    </row>
    <row r="10777" spans="1:45" hidden="1" x14ac:dyDescent="0.5">
      <c r="A10777" t="s">
        <v>16890</v>
      </c>
      <c r="B10777" t="s">
        <v>16891</v>
      </c>
      <c r="C10777" t="s">
        <v>7674</v>
      </c>
      <c r="D10777" s="1">
        <v>44938</v>
      </c>
      <c r="E10777" t="s">
        <v>11758</v>
      </c>
      <c r="F10777" s="1">
        <v>44958</v>
      </c>
      <c r="G10777" t="s">
        <v>11612</v>
      </c>
      <c r="H10777">
        <v>50</v>
      </c>
      <c r="I10777">
        <v>157</v>
      </c>
      <c r="J10777" t="s">
        <v>6439</v>
      </c>
      <c r="K10777" s="26" t="s">
        <v>61</v>
      </c>
      <c r="L10777" t="s">
        <v>16833</v>
      </c>
      <c r="M10777" t="s">
        <v>1227</v>
      </c>
      <c r="N10777">
        <v>1</v>
      </c>
      <c r="O10777" t="str">
        <f t="shared" si="278"/>
        <v>Mix-C_012_E1</v>
      </c>
      <c r="P10777">
        <v>6</v>
      </c>
      <c r="Q10777" t="s">
        <v>63</v>
      </c>
    </row>
    <row r="10778" spans="1:45" hidden="1" x14ac:dyDescent="0.5">
      <c r="A10778" t="s">
        <v>16892</v>
      </c>
      <c r="B10778" t="s">
        <v>16893</v>
      </c>
      <c r="C10778" t="s">
        <v>7674</v>
      </c>
      <c r="D10778" s="1">
        <v>44938</v>
      </c>
      <c r="E10778" t="s">
        <v>11758</v>
      </c>
      <c r="F10778" s="1">
        <v>44958</v>
      </c>
      <c r="G10778" t="s">
        <v>11612</v>
      </c>
      <c r="H10778">
        <v>50</v>
      </c>
      <c r="I10778">
        <v>157</v>
      </c>
      <c r="J10778" t="s">
        <v>6439</v>
      </c>
      <c r="K10778" s="26" t="s">
        <v>61</v>
      </c>
      <c r="L10778" t="s">
        <v>16833</v>
      </c>
      <c r="M10778" t="s">
        <v>1227</v>
      </c>
      <c r="N10778">
        <v>1</v>
      </c>
      <c r="O10778" t="str">
        <f t="shared" si="278"/>
        <v>Mix-C_012_E1</v>
      </c>
      <c r="P10778">
        <v>7</v>
      </c>
      <c r="Q10778" t="s">
        <v>63</v>
      </c>
    </row>
    <row r="10779" spans="1:45" hidden="1" x14ac:dyDescent="0.5">
      <c r="A10779" t="s">
        <v>16894</v>
      </c>
      <c r="B10779" t="s">
        <v>16895</v>
      </c>
      <c r="C10779" t="s">
        <v>7674</v>
      </c>
      <c r="D10779" s="1">
        <v>44938</v>
      </c>
      <c r="E10779" t="s">
        <v>11758</v>
      </c>
      <c r="F10779" s="1">
        <v>44958</v>
      </c>
      <c r="G10779" t="s">
        <v>11612</v>
      </c>
      <c r="H10779">
        <v>50</v>
      </c>
      <c r="I10779">
        <v>157</v>
      </c>
      <c r="J10779" t="s">
        <v>6439</v>
      </c>
      <c r="K10779" s="26" t="s">
        <v>61</v>
      </c>
      <c r="L10779" t="s">
        <v>16833</v>
      </c>
      <c r="M10779" t="s">
        <v>1227</v>
      </c>
      <c r="N10779">
        <v>1</v>
      </c>
      <c r="O10779" t="str">
        <f t="shared" si="278"/>
        <v>Mix-C_012_E1</v>
      </c>
      <c r="P10779">
        <v>8</v>
      </c>
      <c r="Q10779" t="s">
        <v>63</v>
      </c>
    </row>
    <row r="10780" spans="1:45" hidden="1" x14ac:dyDescent="0.5">
      <c r="A10780" t="s">
        <v>16896</v>
      </c>
      <c r="B10780" t="s">
        <v>16897</v>
      </c>
      <c r="C10780" t="s">
        <v>7674</v>
      </c>
      <c r="D10780" s="1">
        <v>44943</v>
      </c>
      <c r="E10780" t="s">
        <v>11758</v>
      </c>
      <c r="F10780" s="1">
        <v>44958</v>
      </c>
      <c r="G10780" t="s">
        <v>7218</v>
      </c>
      <c r="H10780">
        <v>50</v>
      </c>
      <c r="I10780">
        <v>157</v>
      </c>
      <c r="J10780" t="s">
        <v>6439</v>
      </c>
      <c r="K10780" s="26" t="s">
        <v>61</v>
      </c>
      <c r="L10780" t="s">
        <v>16833</v>
      </c>
      <c r="M10780" t="s">
        <v>1227</v>
      </c>
      <c r="N10780">
        <v>1</v>
      </c>
      <c r="O10780" t="str">
        <f t="shared" ref="O10780:O10811" si="279">L10780&amp;"_E1"</f>
        <v>Mix-C_012_E1</v>
      </c>
      <c r="P10780">
        <v>9</v>
      </c>
      <c r="Q10780" t="s">
        <v>63</v>
      </c>
    </row>
    <row r="10781" spans="1:45" hidden="1" x14ac:dyDescent="0.5">
      <c r="A10781" t="s">
        <v>16898</v>
      </c>
      <c r="B10781" t="s">
        <v>16899</v>
      </c>
      <c r="C10781" t="s">
        <v>7674</v>
      </c>
      <c r="D10781" s="1">
        <v>44943</v>
      </c>
      <c r="E10781" t="s">
        <v>11758</v>
      </c>
      <c r="F10781" s="1">
        <v>44958</v>
      </c>
      <c r="G10781" t="s">
        <v>7218</v>
      </c>
      <c r="H10781">
        <v>50</v>
      </c>
      <c r="I10781">
        <v>157</v>
      </c>
      <c r="J10781" t="s">
        <v>6439</v>
      </c>
      <c r="K10781" s="26" t="s">
        <v>61</v>
      </c>
      <c r="L10781" t="s">
        <v>16833</v>
      </c>
      <c r="M10781" t="s">
        <v>1227</v>
      </c>
      <c r="N10781">
        <v>1</v>
      </c>
      <c r="O10781" t="str">
        <f t="shared" si="279"/>
        <v>Mix-C_012_E1</v>
      </c>
      <c r="P10781">
        <v>10</v>
      </c>
      <c r="Q10781" t="s">
        <v>63</v>
      </c>
    </row>
    <row r="10782" spans="1:45" hidden="1" x14ac:dyDescent="0.5">
      <c r="A10782" t="s">
        <v>16900</v>
      </c>
      <c r="B10782" t="s">
        <v>16901</v>
      </c>
      <c r="C10782" t="s">
        <v>7674</v>
      </c>
      <c r="D10782" s="1">
        <v>44943</v>
      </c>
      <c r="E10782" t="s">
        <v>11758</v>
      </c>
      <c r="F10782" s="1">
        <v>44958</v>
      </c>
      <c r="G10782" t="s">
        <v>7218</v>
      </c>
      <c r="H10782">
        <v>50</v>
      </c>
      <c r="I10782">
        <v>157</v>
      </c>
      <c r="J10782" t="s">
        <v>6439</v>
      </c>
      <c r="K10782" s="26" t="s">
        <v>61</v>
      </c>
      <c r="L10782" t="s">
        <v>16833</v>
      </c>
      <c r="M10782" t="s">
        <v>1227</v>
      </c>
      <c r="N10782">
        <v>1</v>
      </c>
      <c r="O10782" t="str">
        <f t="shared" si="279"/>
        <v>Mix-C_012_E1</v>
      </c>
      <c r="P10782">
        <v>11</v>
      </c>
      <c r="Q10782" t="s">
        <v>63</v>
      </c>
    </row>
    <row r="10783" spans="1:45" hidden="1" x14ac:dyDescent="0.5">
      <c r="A10783" t="s">
        <v>16902</v>
      </c>
      <c r="B10783" t="s">
        <v>16903</v>
      </c>
      <c r="C10783" t="s">
        <v>7674</v>
      </c>
      <c r="D10783" s="1">
        <v>44943</v>
      </c>
      <c r="E10783" t="s">
        <v>11758</v>
      </c>
      <c r="F10783" s="1">
        <v>44958</v>
      </c>
      <c r="G10783" t="s">
        <v>7218</v>
      </c>
      <c r="H10783">
        <v>50</v>
      </c>
      <c r="I10783">
        <v>157</v>
      </c>
      <c r="J10783" t="s">
        <v>6439</v>
      </c>
      <c r="K10783" s="26" t="s">
        <v>61</v>
      </c>
      <c r="L10783" t="s">
        <v>16833</v>
      </c>
      <c r="M10783" t="s">
        <v>1227</v>
      </c>
      <c r="N10783">
        <v>1</v>
      </c>
      <c r="O10783" t="str">
        <f t="shared" si="279"/>
        <v>Mix-C_012_E1</v>
      </c>
      <c r="P10783">
        <v>12</v>
      </c>
      <c r="Q10783" t="s">
        <v>63</v>
      </c>
    </row>
    <row r="10784" spans="1:45" hidden="1" x14ac:dyDescent="0.5">
      <c r="A10784" t="s">
        <v>16904</v>
      </c>
      <c r="B10784" t="s">
        <v>16905</v>
      </c>
      <c r="C10784" t="s">
        <v>7674</v>
      </c>
      <c r="D10784" s="1">
        <v>44943</v>
      </c>
      <c r="E10784" t="s">
        <v>11758</v>
      </c>
      <c r="F10784" s="1">
        <v>44958</v>
      </c>
      <c r="G10784" t="s">
        <v>6439</v>
      </c>
      <c r="H10784">
        <v>50</v>
      </c>
      <c r="I10784">
        <v>157</v>
      </c>
      <c r="J10784" t="s">
        <v>6439</v>
      </c>
      <c r="K10784" s="26" t="s">
        <v>61</v>
      </c>
      <c r="L10784" t="s">
        <v>16833</v>
      </c>
      <c r="M10784" t="s">
        <v>1227</v>
      </c>
      <c r="N10784">
        <v>1</v>
      </c>
      <c r="O10784" t="str">
        <f t="shared" si="279"/>
        <v>Mix-C_012_E1</v>
      </c>
      <c r="P10784">
        <v>1</v>
      </c>
      <c r="Q10784" t="s">
        <v>60</v>
      </c>
    </row>
    <row r="10785" spans="1:45" hidden="1" x14ac:dyDescent="0.5">
      <c r="A10785" t="s">
        <v>16906</v>
      </c>
      <c r="B10785" t="s">
        <v>16907</v>
      </c>
      <c r="C10785" t="s">
        <v>7674</v>
      </c>
      <c r="D10785" s="1">
        <v>44943</v>
      </c>
      <c r="E10785" t="s">
        <v>11758</v>
      </c>
      <c r="F10785" s="1">
        <v>44958</v>
      </c>
      <c r="G10785" t="s">
        <v>6439</v>
      </c>
      <c r="H10785">
        <v>50</v>
      </c>
      <c r="I10785">
        <v>157</v>
      </c>
      <c r="J10785" t="s">
        <v>6439</v>
      </c>
      <c r="K10785" s="26" t="s">
        <v>61</v>
      </c>
      <c r="L10785" t="s">
        <v>16833</v>
      </c>
      <c r="M10785" t="s">
        <v>1227</v>
      </c>
      <c r="N10785">
        <v>1</v>
      </c>
      <c r="O10785" t="str">
        <f t="shared" si="279"/>
        <v>Mix-C_012_E1</v>
      </c>
      <c r="P10785">
        <v>2</v>
      </c>
      <c r="Q10785" t="s">
        <v>60</v>
      </c>
    </row>
    <row r="10786" spans="1:45" hidden="1" x14ac:dyDescent="0.5">
      <c r="A10786" t="s">
        <v>16908</v>
      </c>
      <c r="B10786" t="s">
        <v>16909</v>
      </c>
      <c r="C10786" t="s">
        <v>7674</v>
      </c>
      <c r="D10786" s="1">
        <v>44943</v>
      </c>
      <c r="E10786" t="s">
        <v>11758</v>
      </c>
      <c r="F10786" s="1">
        <v>44958</v>
      </c>
      <c r="G10786" t="s">
        <v>6439</v>
      </c>
      <c r="H10786">
        <v>50</v>
      </c>
      <c r="I10786">
        <v>157</v>
      </c>
      <c r="J10786" t="s">
        <v>6439</v>
      </c>
      <c r="K10786" s="26" t="s">
        <v>61</v>
      </c>
      <c r="L10786" t="s">
        <v>16833</v>
      </c>
      <c r="M10786" t="s">
        <v>1227</v>
      </c>
      <c r="N10786">
        <v>1</v>
      </c>
      <c r="O10786" t="str">
        <f t="shared" si="279"/>
        <v>Mix-C_012_E1</v>
      </c>
      <c r="P10786">
        <v>3</v>
      </c>
      <c r="Q10786" t="s">
        <v>60</v>
      </c>
    </row>
    <row r="10787" spans="1:45" hidden="1" x14ac:dyDescent="0.5">
      <c r="A10787" t="s">
        <v>16910</v>
      </c>
      <c r="B10787" t="s">
        <v>16911</v>
      </c>
      <c r="C10787" t="s">
        <v>7674</v>
      </c>
      <c r="D10787" s="1">
        <v>44943</v>
      </c>
      <c r="E10787" t="s">
        <v>11758</v>
      </c>
      <c r="F10787" s="1">
        <v>44958</v>
      </c>
      <c r="G10787" t="s">
        <v>6439</v>
      </c>
      <c r="H10787">
        <v>50</v>
      </c>
      <c r="I10787">
        <v>157</v>
      </c>
      <c r="J10787" t="s">
        <v>6439</v>
      </c>
      <c r="K10787" s="26" t="s">
        <v>61</v>
      </c>
      <c r="L10787" t="s">
        <v>16833</v>
      </c>
      <c r="M10787" t="s">
        <v>1227</v>
      </c>
      <c r="N10787">
        <v>1</v>
      </c>
      <c r="O10787" t="str">
        <f t="shared" si="279"/>
        <v>Mix-C_012_E1</v>
      </c>
      <c r="P10787">
        <v>4</v>
      </c>
      <c r="Q10787" t="s">
        <v>60</v>
      </c>
    </row>
    <row r="10788" spans="1:45" hidden="1" x14ac:dyDescent="0.5">
      <c r="A10788" t="s">
        <v>16912</v>
      </c>
      <c r="B10788" t="s">
        <v>16913</v>
      </c>
      <c r="C10788" t="s">
        <v>7674</v>
      </c>
      <c r="D10788" s="1">
        <v>44943</v>
      </c>
      <c r="E10788" t="s">
        <v>11758</v>
      </c>
      <c r="F10788" s="1">
        <v>44958</v>
      </c>
      <c r="G10788" t="s">
        <v>11612</v>
      </c>
      <c r="H10788">
        <v>50</v>
      </c>
      <c r="I10788">
        <v>157</v>
      </c>
      <c r="J10788" t="s">
        <v>6439</v>
      </c>
      <c r="K10788" s="26" t="s">
        <v>61</v>
      </c>
      <c r="L10788" t="s">
        <v>16833</v>
      </c>
      <c r="M10788" t="s">
        <v>1227</v>
      </c>
      <c r="N10788">
        <v>1</v>
      </c>
      <c r="O10788" t="str">
        <f t="shared" si="279"/>
        <v>Mix-C_012_E1</v>
      </c>
      <c r="P10788">
        <v>5</v>
      </c>
      <c r="Q10788" t="s">
        <v>60</v>
      </c>
    </row>
    <row r="10789" spans="1:45" x14ac:dyDescent="0.5">
      <c r="A10789" t="s">
        <v>16914</v>
      </c>
      <c r="B10789" t="str">
        <f t="shared" ref="B10789:B10820" si="280">A10789&amp;"-Ex1"</f>
        <v>Gma-CRag_009-Ex1</v>
      </c>
      <c r="C10789" t="s">
        <v>7674</v>
      </c>
      <c r="D10789" s="1">
        <v>44936</v>
      </c>
      <c r="E10789" t="s">
        <v>11758</v>
      </c>
      <c r="F10789" s="1">
        <v>44958</v>
      </c>
      <c r="G10789" t="s">
        <v>11612</v>
      </c>
      <c r="H10789">
        <v>50</v>
      </c>
      <c r="I10789">
        <v>157</v>
      </c>
      <c r="J10789" t="s">
        <v>6439</v>
      </c>
      <c r="K10789" s="26" t="s">
        <v>61</v>
      </c>
      <c r="L10789" t="s">
        <v>16833</v>
      </c>
      <c r="M10789" t="s">
        <v>1227</v>
      </c>
      <c r="N10789">
        <v>1</v>
      </c>
      <c r="O10789" t="str">
        <f t="shared" si="279"/>
        <v>Mix-C_012_E1</v>
      </c>
      <c r="P10789">
        <v>6</v>
      </c>
      <c r="Q10789" t="s">
        <v>60</v>
      </c>
    </row>
    <row r="10790" spans="1:45" x14ac:dyDescent="0.5">
      <c r="A10790" t="s">
        <v>16915</v>
      </c>
      <c r="B10790" t="str">
        <f t="shared" si="280"/>
        <v>Gma-CRag_010-Ex1</v>
      </c>
      <c r="C10790" t="s">
        <v>7674</v>
      </c>
      <c r="D10790" s="1">
        <v>44936</v>
      </c>
      <c r="E10790" t="s">
        <v>11758</v>
      </c>
      <c r="F10790" s="1">
        <v>44958</v>
      </c>
      <c r="G10790" t="s">
        <v>11612</v>
      </c>
      <c r="H10790">
        <v>50</v>
      </c>
      <c r="I10790">
        <v>157</v>
      </c>
      <c r="J10790" t="s">
        <v>6439</v>
      </c>
      <c r="K10790" s="26" t="s">
        <v>61</v>
      </c>
      <c r="L10790" t="s">
        <v>16833</v>
      </c>
      <c r="M10790" t="s">
        <v>1227</v>
      </c>
      <c r="N10790">
        <v>1</v>
      </c>
      <c r="O10790" t="str">
        <f t="shared" si="279"/>
        <v>Mix-C_012_E1</v>
      </c>
      <c r="P10790">
        <v>7</v>
      </c>
      <c r="Q10790" t="s">
        <v>60</v>
      </c>
    </row>
    <row r="10791" spans="1:45" x14ac:dyDescent="0.5">
      <c r="A10791" t="s">
        <v>16916</v>
      </c>
      <c r="B10791" t="str">
        <f t="shared" si="280"/>
        <v>Gma-CRag_011-Ex1</v>
      </c>
      <c r="C10791" t="s">
        <v>7674</v>
      </c>
      <c r="D10791" s="1">
        <v>44936</v>
      </c>
      <c r="E10791" t="s">
        <v>11758</v>
      </c>
      <c r="F10791" s="1">
        <v>44958</v>
      </c>
      <c r="G10791" t="s">
        <v>11612</v>
      </c>
      <c r="H10791">
        <v>50</v>
      </c>
      <c r="I10791">
        <v>157</v>
      </c>
      <c r="J10791" t="s">
        <v>6439</v>
      </c>
      <c r="K10791" s="26" t="s">
        <v>61</v>
      </c>
      <c r="L10791" t="s">
        <v>16833</v>
      </c>
      <c r="M10791" t="s">
        <v>1227</v>
      </c>
      <c r="N10791">
        <v>1</v>
      </c>
      <c r="O10791" t="str">
        <f t="shared" si="279"/>
        <v>Mix-C_012_E1</v>
      </c>
      <c r="P10791">
        <v>8</v>
      </c>
      <c r="Q10791" t="s">
        <v>60</v>
      </c>
    </row>
    <row r="10792" spans="1:45" x14ac:dyDescent="0.5">
      <c r="A10792" t="s">
        <v>16917</v>
      </c>
      <c r="B10792" t="str">
        <f t="shared" si="280"/>
        <v>Gma-CRag_012-Ex1</v>
      </c>
      <c r="C10792" t="s">
        <v>7674</v>
      </c>
      <c r="D10792" s="1">
        <v>44936</v>
      </c>
      <c r="E10792" t="s">
        <v>11758</v>
      </c>
      <c r="F10792" s="1">
        <v>44958</v>
      </c>
      <c r="G10792" t="s">
        <v>7218</v>
      </c>
      <c r="H10792">
        <v>50</v>
      </c>
      <c r="I10792">
        <v>157</v>
      </c>
      <c r="J10792" t="s">
        <v>6439</v>
      </c>
      <c r="K10792" s="26" t="s">
        <v>61</v>
      </c>
      <c r="L10792" t="s">
        <v>16833</v>
      </c>
      <c r="M10792" t="s">
        <v>1227</v>
      </c>
      <c r="N10792">
        <v>1</v>
      </c>
      <c r="O10792" t="str">
        <f t="shared" si="279"/>
        <v>Mix-C_012_E1</v>
      </c>
      <c r="P10792">
        <v>9</v>
      </c>
      <c r="Q10792" t="s">
        <v>60</v>
      </c>
    </row>
    <row r="10793" spans="1:45" x14ac:dyDescent="0.5">
      <c r="A10793" t="s">
        <v>16918</v>
      </c>
      <c r="B10793" t="str">
        <f t="shared" si="280"/>
        <v>Gma-CRag_013-Ex1</v>
      </c>
      <c r="C10793" t="s">
        <v>7674</v>
      </c>
      <c r="D10793" s="1">
        <v>44936</v>
      </c>
      <c r="E10793" t="s">
        <v>11758</v>
      </c>
      <c r="F10793" s="1">
        <v>44958</v>
      </c>
      <c r="G10793" t="s">
        <v>7218</v>
      </c>
      <c r="H10793">
        <v>50</v>
      </c>
      <c r="I10793">
        <v>157</v>
      </c>
      <c r="J10793" t="s">
        <v>6439</v>
      </c>
      <c r="K10793" s="26" t="s">
        <v>61</v>
      </c>
      <c r="L10793" t="s">
        <v>16833</v>
      </c>
      <c r="M10793" t="s">
        <v>1227</v>
      </c>
      <c r="N10793">
        <v>1</v>
      </c>
      <c r="O10793" t="str">
        <f t="shared" si="279"/>
        <v>Mix-C_012_E1</v>
      </c>
      <c r="P10793">
        <v>10</v>
      </c>
      <c r="Q10793" t="s">
        <v>60</v>
      </c>
    </row>
    <row r="10794" spans="1:45" x14ac:dyDescent="0.5">
      <c r="A10794" t="s">
        <v>16919</v>
      </c>
      <c r="B10794" t="str">
        <f t="shared" si="280"/>
        <v>Gma-CRag_014-Ex1</v>
      </c>
      <c r="C10794" t="s">
        <v>7674</v>
      </c>
      <c r="D10794" s="1">
        <v>44936</v>
      </c>
      <c r="E10794" t="s">
        <v>11758</v>
      </c>
      <c r="F10794" s="1">
        <v>44958</v>
      </c>
      <c r="G10794" t="s">
        <v>7218</v>
      </c>
      <c r="H10794">
        <v>50</v>
      </c>
      <c r="I10794">
        <v>157</v>
      </c>
      <c r="J10794" t="s">
        <v>6439</v>
      </c>
      <c r="K10794" s="26" t="s">
        <v>61</v>
      </c>
      <c r="L10794" t="s">
        <v>16833</v>
      </c>
      <c r="M10794" t="s">
        <v>1227</v>
      </c>
      <c r="N10794">
        <v>1</v>
      </c>
      <c r="O10794" t="str">
        <f t="shared" si="279"/>
        <v>Mix-C_012_E1</v>
      </c>
      <c r="P10794">
        <v>11</v>
      </c>
      <c r="Q10794" t="s">
        <v>60</v>
      </c>
    </row>
    <row r="10795" spans="1:45" x14ac:dyDescent="0.5">
      <c r="A10795" t="s">
        <v>16920</v>
      </c>
      <c r="B10795" t="str">
        <f t="shared" si="280"/>
        <v>Gma-CRag_015-Ex1</v>
      </c>
      <c r="C10795" t="s">
        <v>7674</v>
      </c>
      <c r="D10795" s="1">
        <v>44936</v>
      </c>
      <c r="E10795" t="s">
        <v>11758</v>
      </c>
      <c r="F10795" s="1">
        <v>44958</v>
      </c>
      <c r="G10795" t="s">
        <v>7218</v>
      </c>
      <c r="H10795">
        <v>50</v>
      </c>
      <c r="I10795">
        <v>157</v>
      </c>
      <c r="J10795" t="s">
        <v>6439</v>
      </c>
      <c r="K10795" s="26" t="s">
        <v>61</v>
      </c>
      <c r="L10795" t="s">
        <v>16833</v>
      </c>
      <c r="M10795" t="s">
        <v>1227</v>
      </c>
      <c r="N10795">
        <v>1</v>
      </c>
      <c r="O10795" t="str">
        <f t="shared" si="279"/>
        <v>Mix-C_012_E1</v>
      </c>
      <c r="P10795">
        <v>12</v>
      </c>
      <c r="Q10795" t="s">
        <v>60</v>
      </c>
    </row>
    <row r="10796" spans="1:45" x14ac:dyDescent="0.5">
      <c r="A10796" t="s">
        <v>16921</v>
      </c>
      <c r="B10796" t="str">
        <f t="shared" si="280"/>
        <v>Gma-CRag_016-Ex1</v>
      </c>
      <c r="C10796" t="s">
        <v>7674</v>
      </c>
      <c r="D10796" s="1">
        <v>44936</v>
      </c>
      <c r="E10796" t="s">
        <v>11758</v>
      </c>
      <c r="F10796" s="1">
        <v>44958</v>
      </c>
      <c r="G10796" t="s">
        <v>6439</v>
      </c>
      <c r="H10796">
        <v>50</v>
      </c>
      <c r="I10796">
        <v>157</v>
      </c>
      <c r="J10796" t="s">
        <v>6439</v>
      </c>
      <c r="K10796" s="26" t="s">
        <v>61</v>
      </c>
      <c r="L10796" t="s">
        <v>16833</v>
      </c>
      <c r="M10796" t="s">
        <v>1227</v>
      </c>
      <c r="N10796">
        <v>1</v>
      </c>
      <c r="O10796" t="str">
        <f t="shared" si="279"/>
        <v>Mix-C_012_E1</v>
      </c>
      <c r="P10796">
        <v>1</v>
      </c>
      <c r="Q10796" t="s">
        <v>9200</v>
      </c>
      <c r="U10796" s="60">
        <v>18.7</v>
      </c>
      <c r="AQ10796" s="1">
        <v>44963</v>
      </c>
      <c r="AR10796">
        <v>2</v>
      </c>
      <c r="AS10796" t="s">
        <v>6439</v>
      </c>
    </row>
    <row r="10797" spans="1:45" x14ac:dyDescent="0.5">
      <c r="A10797" t="s">
        <v>16922</v>
      </c>
      <c r="B10797" t="str">
        <f t="shared" si="280"/>
        <v>Gma-CRag_017-Ex1</v>
      </c>
      <c r="C10797" t="s">
        <v>7674</v>
      </c>
      <c r="D10797" s="1">
        <v>44936</v>
      </c>
      <c r="E10797" t="s">
        <v>11758</v>
      </c>
      <c r="F10797" s="1">
        <v>44958</v>
      </c>
      <c r="G10797" t="s">
        <v>6439</v>
      </c>
      <c r="H10797">
        <v>50</v>
      </c>
      <c r="I10797">
        <v>157</v>
      </c>
      <c r="J10797" t="s">
        <v>6439</v>
      </c>
      <c r="K10797" s="26" t="s">
        <v>61</v>
      </c>
      <c r="L10797" t="s">
        <v>16833</v>
      </c>
      <c r="M10797" t="s">
        <v>1227</v>
      </c>
      <c r="N10797">
        <v>1</v>
      </c>
      <c r="O10797" t="str">
        <f t="shared" si="279"/>
        <v>Mix-C_012_E1</v>
      </c>
      <c r="P10797">
        <v>2</v>
      </c>
      <c r="Q10797" t="s">
        <v>9200</v>
      </c>
      <c r="U10797" s="60">
        <v>47</v>
      </c>
      <c r="AQ10797" s="1">
        <v>44963</v>
      </c>
      <c r="AR10797">
        <v>2</v>
      </c>
      <c r="AS10797" t="s">
        <v>6439</v>
      </c>
    </row>
    <row r="10798" spans="1:45" x14ac:dyDescent="0.5">
      <c r="A10798" t="s">
        <v>16923</v>
      </c>
      <c r="B10798" t="str">
        <f t="shared" si="280"/>
        <v>Gma-CRag_018-Ex1</v>
      </c>
      <c r="C10798" t="s">
        <v>7674</v>
      </c>
      <c r="D10798" s="1">
        <v>44936</v>
      </c>
      <c r="E10798" t="s">
        <v>11758</v>
      </c>
      <c r="F10798" s="1">
        <v>44958</v>
      </c>
      <c r="G10798" t="s">
        <v>6439</v>
      </c>
      <c r="H10798">
        <v>50</v>
      </c>
      <c r="I10798">
        <v>157</v>
      </c>
      <c r="J10798" t="s">
        <v>6439</v>
      </c>
      <c r="K10798" s="26" t="s">
        <v>61</v>
      </c>
      <c r="L10798" t="s">
        <v>16833</v>
      </c>
      <c r="M10798" t="s">
        <v>1227</v>
      </c>
      <c r="N10798">
        <v>1</v>
      </c>
      <c r="O10798" t="str">
        <f t="shared" si="279"/>
        <v>Mix-C_012_E1</v>
      </c>
      <c r="P10798">
        <v>3</v>
      </c>
      <c r="Q10798" t="s">
        <v>9200</v>
      </c>
      <c r="U10798" s="60">
        <v>1.5</v>
      </c>
      <c r="AQ10798" s="1">
        <v>44963</v>
      </c>
      <c r="AR10798">
        <v>2</v>
      </c>
      <c r="AS10798" t="s">
        <v>6439</v>
      </c>
    </row>
    <row r="10799" spans="1:45" x14ac:dyDescent="0.5">
      <c r="A10799" t="s">
        <v>16924</v>
      </c>
      <c r="B10799" t="str">
        <f t="shared" si="280"/>
        <v>Gma-CRag_019-Ex1</v>
      </c>
      <c r="C10799" t="s">
        <v>7674</v>
      </c>
      <c r="D10799" s="1">
        <v>44936</v>
      </c>
      <c r="E10799" t="s">
        <v>11758</v>
      </c>
      <c r="F10799" s="1">
        <v>44958</v>
      </c>
      <c r="G10799" t="s">
        <v>6439</v>
      </c>
      <c r="H10799">
        <v>50</v>
      </c>
      <c r="I10799">
        <v>157</v>
      </c>
      <c r="J10799" t="s">
        <v>6439</v>
      </c>
      <c r="K10799" s="26" t="s">
        <v>61</v>
      </c>
      <c r="L10799" t="s">
        <v>16833</v>
      </c>
      <c r="M10799" t="s">
        <v>1227</v>
      </c>
      <c r="N10799">
        <v>1</v>
      </c>
      <c r="O10799" t="str">
        <f t="shared" si="279"/>
        <v>Mix-C_012_E1</v>
      </c>
      <c r="P10799">
        <v>4</v>
      </c>
      <c r="Q10799" t="s">
        <v>9200</v>
      </c>
      <c r="U10799" s="60">
        <v>9.1999999999999993</v>
      </c>
      <c r="AQ10799" s="1">
        <v>44963</v>
      </c>
      <c r="AR10799">
        <v>2</v>
      </c>
      <c r="AS10799" t="s">
        <v>6439</v>
      </c>
    </row>
    <row r="10800" spans="1:45" x14ac:dyDescent="0.5">
      <c r="A10800" t="s">
        <v>16925</v>
      </c>
      <c r="B10800" t="str">
        <f t="shared" si="280"/>
        <v>Gma-CRag_020-Ex1</v>
      </c>
      <c r="C10800" t="s">
        <v>7674</v>
      </c>
      <c r="D10800" s="1">
        <v>44936</v>
      </c>
      <c r="E10800" t="s">
        <v>11758</v>
      </c>
      <c r="F10800" s="1">
        <v>44958</v>
      </c>
      <c r="G10800" t="s">
        <v>11612</v>
      </c>
      <c r="H10800">
        <v>50</v>
      </c>
      <c r="I10800">
        <v>157</v>
      </c>
      <c r="J10800" t="s">
        <v>6439</v>
      </c>
      <c r="K10800" s="26" t="s">
        <v>61</v>
      </c>
      <c r="L10800" t="s">
        <v>16833</v>
      </c>
      <c r="M10800" t="s">
        <v>1227</v>
      </c>
      <c r="N10800">
        <v>1</v>
      </c>
      <c r="O10800" t="str">
        <f t="shared" si="279"/>
        <v>Mix-C_012_E1</v>
      </c>
      <c r="P10800">
        <v>5</v>
      </c>
      <c r="Q10800" t="s">
        <v>9200</v>
      </c>
      <c r="U10800" s="60">
        <v>41.7</v>
      </c>
      <c r="AQ10800" s="1">
        <v>44963</v>
      </c>
      <c r="AR10800">
        <v>2</v>
      </c>
      <c r="AS10800" t="s">
        <v>6439</v>
      </c>
    </row>
    <row r="10801" spans="1:45" x14ac:dyDescent="0.5">
      <c r="A10801" t="s">
        <v>16926</v>
      </c>
      <c r="B10801" t="str">
        <f t="shared" si="280"/>
        <v>Gma-CRag_021-Ex1</v>
      </c>
      <c r="C10801" t="s">
        <v>7674</v>
      </c>
      <c r="D10801" s="1">
        <v>44936</v>
      </c>
      <c r="E10801" t="s">
        <v>11758</v>
      </c>
      <c r="F10801" s="1">
        <v>44958</v>
      </c>
      <c r="G10801" t="s">
        <v>11612</v>
      </c>
      <c r="H10801">
        <v>50</v>
      </c>
      <c r="I10801">
        <v>157</v>
      </c>
      <c r="J10801" t="s">
        <v>6439</v>
      </c>
      <c r="K10801" s="26" t="s">
        <v>61</v>
      </c>
      <c r="L10801" t="s">
        <v>16833</v>
      </c>
      <c r="M10801" t="s">
        <v>1227</v>
      </c>
      <c r="N10801">
        <v>1</v>
      </c>
      <c r="O10801" t="str">
        <f t="shared" si="279"/>
        <v>Mix-C_012_E1</v>
      </c>
      <c r="P10801">
        <v>6</v>
      </c>
      <c r="Q10801" t="s">
        <v>9200</v>
      </c>
      <c r="U10801" s="60">
        <v>-1</v>
      </c>
      <c r="AQ10801" s="1">
        <v>44963</v>
      </c>
      <c r="AR10801">
        <v>2</v>
      </c>
      <c r="AS10801" t="s">
        <v>6439</v>
      </c>
    </row>
    <row r="10802" spans="1:45" x14ac:dyDescent="0.5">
      <c r="A10802" t="s">
        <v>16927</v>
      </c>
      <c r="B10802" t="str">
        <f t="shared" si="280"/>
        <v>Gma-CRag_022-Ex1</v>
      </c>
      <c r="C10802" t="s">
        <v>7674</v>
      </c>
      <c r="D10802" s="1">
        <v>44936</v>
      </c>
      <c r="E10802" t="s">
        <v>11758</v>
      </c>
      <c r="F10802" s="1">
        <v>44958</v>
      </c>
      <c r="G10802" t="s">
        <v>11612</v>
      </c>
      <c r="H10802">
        <v>50</v>
      </c>
      <c r="I10802">
        <v>157</v>
      </c>
      <c r="J10802" t="s">
        <v>6439</v>
      </c>
      <c r="K10802" s="26" t="s">
        <v>61</v>
      </c>
      <c r="L10802" t="s">
        <v>16833</v>
      </c>
      <c r="M10802" t="s">
        <v>1227</v>
      </c>
      <c r="N10802">
        <v>1</v>
      </c>
      <c r="O10802" t="str">
        <f t="shared" si="279"/>
        <v>Mix-C_012_E1</v>
      </c>
      <c r="P10802">
        <v>7</v>
      </c>
      <c r="Q10802" t="s">
        <v>9200</v>
      </c>
      <c r="U10802" s="60">
        <v>39.799999999999997</v>
      </c>
      <c r="AQ10802" s="1">
        <v>44963</v>
      </c>
      <c r="AR10802">
        <v>2</v>
      </c>
      <c r="AS10802" t="s">
        <v>6439</v>
      </c>
    </row>
    <row r="10803" spans="1:45" x14ac:dyDescent="0.5">
      <c r="A10803" t="s">
        <v>16928</v>
      </c>
      <c r="B10803" t="str">
        <f t="shared" si="280"/>
        <v>Gma-CRag_023-Ex1</v>
      </c>
      <c r="C10803" t="s">
        <v>7674</v>
      </c>
      <c r="D10803" s="1">
        <v>44936</v>
      </c>
      <c r="E10803" t="s">
        <v>11758</v>
      </c>
      <c r="F10803" s="1">
        <v>44958</v>
      </c>
      <c r="G10803" t="s">
        <v>11612</v>
      </c>
      <c r="H10803">
        <v>50</v>
      </c>
      <c r="I10803">
        <v>157</v>
      </c>
      <c r="J10803" t="s">
        <v>6439</v>
      </c>
      <c r="K10803" s="26" t="s">
        <v>61</v>
      </c>
      <c r="L10803" t="s">
        <v>16833</v>
      </c>
      <c r="M10803" t="s">
        <v>1227</v>
      </c>
      <c r="N10803">
        <v>1</v>
      </c>
      <c r="O10803" t="str">
        <f t="shared" si="279"/>
        <v>Mix-C_012_E1</v>
      </c>
      <c r="P10803">
        <v>8</v>
      </c>
      <c r="Q10803" t="s">
        <v>9200</v>
      </c>
      <c r="U10803" s="60">
        <v>-1.7</v>
      </c>
      <c r="AQ10803" s="1">
        <v>44963</v>
      </c>
      <c r="AR10803">
        <v>2</v>
      </c>
      <c r="AS10803" t="s">
        <v>6439</v>
      </c>
    </row>
    <row r="10804" spans="1:45" x14ac:dyDescent="0.5">
      <c r="A10804" t="s">
        <v>16929</v>
      </c>
      <c r="B10804" t="str">
        <f t="shared" si="280"/>
        <v>Gma-CRag_024-Ex1</v>
      </c>
      <c r="C10804" t="s">
        <v>7674</v>
      </c>
      <c r="D10804" s="1">
        <v>44936</v>
      </c>
      <c r="E10804" t="s">
        <v>11758</v>
      </c>
      <c r="F10804" s="1">
        <v>44958</v>
      </c>
      <c r="G10804" t="s">
        <v>7218</v>
      </c>
      <c r="H10804">
        <v>50</v>
      </c>
      <c r="I10804">
        <v>157</v>
      </c>
      <c r="J10804" t="s">
        <v>6439</v>
      </c>
      <c r="K10804" s="26" t="s">
        <v>61</v>
      </c>
      <c r="L10804" t="s">
        <v>16833</v>
      </c>
      <c r="M10804" t="s">
        <v>1227</v>
      </c>
      <c r="N10804">
        <v>1</v>
      </c>
      <c r="O10804" t="str">
        <f t="shared" si="279"/>
        <v>Mix-C_012_E1</v>
      </c>
      <c r="P10804">
        <v>9</v>
      </c>
      <c r="Q10804" t="s">
        <v>9200</v>
      </c>
      <c r="U10804" s="60">
        <v>2.7</v>
      </c>
      <c r="AQ10804" s="1">
        <v>44963</v>
      </c>
      <c r="AR10804">
        <v>2</v>
      </c>
      <c r="AS10804" t="s">
        <v>6439</v>
      </c>
    </row>
    <row r="10805" spans="1:45" x14ac:dyDescent="0.5">
      <c r="A10805" t="s">
        <v>16930</v>
      </c>
      <c r="B10805" t="str">
        <f t="shared" si="280"/>
        <v>Gma-CRag_025-Ex1</v>
      </c>
      <c r="C10805" t="s">
        <v>7674</v>
      </c>
      <c r="D10805" s="1">
        <v>44936</v>
      </c>
      <c r="E10805" t="s">
        <v>11758</v>
      </c>
      <c r="F10805" s="1">
        <v>44958</v>
      </c>
      <c r="G10805" t="s">
        <v>7218</v>
      </c>
      <c r="H10805">
        <v>50</v>
      </c>
      <c r="I10805">
        <v>157</v>
      </c>
      <c r="J10805" t="s">
        <v>6439</v>
      </c>
      <c r="K10805" s="26" t="s">
        <v>61</v>
      </c>
      <c r="L10805" t="s">
        <v>16833</v>
      </c>
      <c r="M10805" t="s">
        <v>1227</v>
      </c>
      <c r="N10805">
        <v>1</v>
      </c>
      <c r="O10805" t="str">
        <f t="shared" si="279"/>
        <v>Mix-C_012_E1</v>
      </c>
      <c r="P10805">
        <v>10</v>
      </c>
      <c r="Q10805" t="s">
        <v>9200</v>
      </c>
      <c r="U10805" s="60">
        <v>1.3</v>
      </c>
      <c r="AQ10805" s="1">
        <v>44963</v>
      </c>
      <c r="AR10805">
        <v>2</v>
      </c>
      <c r="AS10805" t="s">
        <v>6439</v>
      </c>
    </row>
    <row r="10806" spans="1:45" x14ac:dyDescent="0.5">
      <c r="A10806" t="s">
        <v>16931</v>
      </c>
      <c r="B10806" t="str">
        <f t="shared" si="280"/>
        <v>Gma-CRag_026-Ex1</v>
      </c>
      <c r="C10806" t="s">
        <v>7674</v>
      </c>
      <c r="D10806" s="1">
        <v>44936</v>
      </c>
      <c r="E10806" t="s">
        <v>11758</v>
      </c>
      <c r="F10806" s="1">
        <v>44958</v>
      </c>
      <c r="G10806" t="s">
        <v>7218</v>
      </c>
      <c r="H10806">
        <v>50</v>
      </c>
      <c r="I10806">
        <v>157</v>
      </c>
      <c r="J10806" t="s">
        <v>6439</v>
      </c>
      <c r="K10806" s="26" t="s">
        <v>61</v>
      </c>
      <c r="L10806" t="s">
        <v>16833</v>
      </c>
      <c r="M10806" t="s">
        <v>1227</v>
      </c>
      <c r="N10806">
        <v>1</v>
      </c>
      <c r="O10806" t="str">
        <f t="shared" si="279"/>
        <v>Mix-C_012_E1</v>
      </c>
      <c r="P10806">
        <v>11</v>
      </c>
      <c r="Q10806" t="s">
        <v>9200</v>
      </c>
      <c r="U10806" s="60">
        <v>31.9</v>
      </c>
      <c r="AQ10806" s="1">
        <v>44963</v>
      </c>
      <c r="AR10806">
        <v>2</v>
      </c>
      <c r="AS10806" t="s">
        <v>6439</v>
      </c>
    </row>
    <row r="10807" spans="1:45" x14ac:dyDescent="0.5">
      <c r="A10807" t="s">
        <v>16932</v>
      </c>
      <c r="B10807" t="str">
        <f t="shared" si="280"/>
        <v>Gma-CRag_027-Ex1</v>
      </c>
      <c r="C10807" t="s">
        <v>7674</v>
      </c>
      <c r="D10807" s="1">
        <v>44936</v>
      </c>
      <c r="E10807" t="s">
        <v>11758</v>
      </c>
      <c r="F10807" s="1">
        <v>44958</v>
      </c>
      <c r="G10807" t="s">
        <v>7218</v>
      </c>
      <c r="H10807">
        <v>50</v>
      </c>
      <c r="I10807">
        <v>157</v>
      </c>
      <c r="J10807" t="s">
        <v>6439</v>
      </c>
      <c r="K10807" s="26" t="s">
        <v>61</v>
      </c>
      <c r="L10807" t="s">
        <v>16833</v>
      </c>
      <c r="M10807" t="s">
        <v>1227</v>
      </c>
      <c r="N10807">
        <v>1</v>
      </c>
      <c r="O10807" t="str">
        <f t="shared" si="279"/>
        <v>Mix-C_012_E1</v>
      </c>
      <c r="P10807">
        <v>12</v>
      </c>
      <c r="Q10807" t="s">
        <v>9200</v>
      </c>
      <c r="U10807" s="60">
        <v>33.700000000000003</v>
      </c>
      <c r="AQ10807" s="1">
        <v>44963</v>
      </c>
      <c r="AR10807">
        <v>2</v>
      </c>
      <c r="AS10807" t="s">
        <v>6439</v>
      </c>
    </row>
    <row r="10808" spans="1:45" x14ac:dyDescent="0.5">
      <c r="A10808" t="s">
        <v>16933</v>
      </c>
      <c r="B10808" t="str">
        <f t="shared" si="280"/>
        <v>Gma-CRag_028-Ex1</v>
      </c>
      <c r="C10808" t="s">
        <v>7674</v>
      </c>
      <c r="D10808" s="1">
        <v>44936</v>
      </c>
      <c r="E10808" t="s">
        <v>11758</v>
      </c>
      <c r="F10808" s="1">
        <v>44958</v>
      </c>
      <c r="G10808" t="s">
        <v>6439</v>
      </c>
      <c r="H10808">
        <v>50</v>
      </c>
      <c r="I10808">
        <v>157</v>
      </c>
      <c r="J10808" t="s">
        <v>6439</v>
      </c>
      <c r="K10808" s="26" t="s">
        <v>61</v>
      </c>
      <c r="L10808" t="s">
        <v>16833</v>
      </c>
      <c r="M10808" t="s">
        <v>1227</v>
      </c>
      <c r="N10808">
        <v>1</v>
      </c>
      <c r="O10808" t="str">
        <f t="shared" si="279"/>
        <v>Mix-C_012_E1</v>
      </c>
      <c r="P10808">
        <v>1</v>
      </c>
      <c r="Q10808" t="s">
        <v>73</v>
      </c>
      <c r="U10808" s="60">
        <v>30.1</v>
      </c>
      <c r="AQ10808" s="1">
        <v>44963</v>
      </c>
      <c r="AR10808">
        <v>2</v>
      </c>
      <c r="AS10808" t="s">
        <v>6439</v>
      </c>
    </row>
    <row r="10809" spans="1:45" x14ac:dyDescent="0.5">
      <c r="A10809" t="s">
        <v>16934</v>
      </c>
      <c r="B10809" t="str">
        <f t="shared" si="280"/>
        <v>Gma-CRag_029-Ex1</v>
      </c>
      <c r="C10809" t="s">
        <v>7674</v>
      </c>
      <c r="D10809" s="1">
        <v>44936</v>
      </c>
      <c r="E10809" t="s">
        <v>11758</v>
      </c>
      <c r="F10809" s="1">
        <v>44958</v>
      </c>
      <c r="G10809" t="s">
        <v>6439</v>
      </c>
      <c r="H10809">
        <v>50</v>
      </c>
      <c r="I10809">
        <v>157</v>
      </c>
      <c r="J10809" t="s">
        <v>6439</v>
      </c>
      <c r="K10809" s="26" t="s">
        <v>61</v>
      </c>
      <c r="L10809" t="s">
        <v>16833</v>
      </c>
      <c r="M10809" t="s">
        <v>1227</v>
      </c>
      <c r="N10809">
        <v>1</v>
      </c>
      <c r="O10809" t="str">
        <f t="shared" si="279"/>
        <v>Mix-C_012_E1</v>
      </c>
      <c r="P10809">
        <v>2</v>
      </c>
      <c r="Q10809" t="s">
        <v>73</v>
      </c>
      <c r="U10809" s="60">
        <v>47.5</v>
      </c>
      <c r="AQ10809" s="1">
        <v>44963</v>
      </c>
      <c r="AR10809">
        <v>2</v>
      </c>
      <c r="AS10809" t="s">
        <v>6439</v>
      </c>
    </row>
    <row r="10810" spans="1:45" x14ac:dyDescent="0.5">
      <c r="A10810" t="s">
        <v>16935</v>
      </c>
      <c r="B10810" t="str">
        <f t="shared" si="280"/>
        <v>Gma-CRag_030-Ex1</v>
      </c>
      <c r="C10810" t="s">
        <v>7674</v>
      </c>
      <c r="D10810" s="1">
        <v>44936</v>
      </c>
      <c r="E10810" t="s">
        <v>11758</v>
      </c>
      <c r="F10810" s="1">
        <v>44958</v>
      </c>
      <c r="G10810" t="s">
        <v>6439</v>
      </c>
      <c r="H10810">
        <v>50</v>
      </c>
      <c r="I10810">
        <v>157</v>
      </c>
      <c r="J10810" t="s">
        <v>6439</v>
      </c>
      <c r="K10810" s="26" t="s">
        <v>61</v>
      </c>
      <c r="L10810" t="s">
        <v>16833</v>
      </c>
      <c r="M10810" t="s">
        <v>1227</v>
      </c>
      <c r="N10810">
        <v>1</v>
      </c>
      <c r="O10810" t="str">
        <f t="shared" si="279"/>
        <v>Mix-C_012_E1</v>
      </c>
      <c r="P10810">
        <v>3</v>
      </c>
      <c r="Q10810" t="s">
        <v>73</v>
      </c>
      <c r="U10810" s="60">
        <v>18.8</v>
      </c>
      <c r="AQ10810" s="1">
        <v>44963</v>
      </c>
      <c r="AR10810">
        <v>2</v>
      </c>
      <c r="AS10810" t="s">
        <v>6439</v>
      </c>
    </row>
    <row r="10811" spans="1:45" x14ac:dyDescent="0.5">
      <c r="A10811" t="s">
        <v>16936</v>
      </c>
      <c r="B10811" t="str">
        <f t="shared" si="280"/>
        <v>Gma-CRag_031-Ex1</v>
      </c>
      <c r="C10811" t="s">
        <v>7674</v>
      </c>
      <c r="D10811" s="1">
        <v>44936</v>
      </c>
      <c r="E10811" t="s">
        <v>11758</v>
      </c>
      <c r="F10811" s="1">
        <v>44958</v>
      </c>
      <c r="G10811" t="s">
        <v>6439</v>
      </c>
      <c r="H10811">
        <v>50</v>
      </c>
      <c r="I10811">
        <v>157</v>
      </c>
      <c r="J10811" t="s">
        <v>6439</v>
      </c>
      <c r="K10811" s="26" t="s">
        <v>61</v>
      </c>
      <c r="L10811" t="s">
        <v>16833</v>
      </c>
      <c r="M10811" t="s">
        <v>1227</v>
      </c>
      <c r="N10811">
        <v>1</v>
      </c>
      <c r="O10811" t="str">
        <f t="shared" si="279"/>
        <v>Mix-C_012_E1</v>
      </c>
      <c r="P10811">
        <v>4</v>
      </c>
      <c r="Q10811" t="s">
        <v>73</v>
      </c>
      <c r="U10811" s="60">
        <v>24</v>
      </c>
      <c r="AQ10811" s="1">
        <v>44963</v>
      </c>
      <c r="AR10811">
        <v>2</v>
      </c>
      <c r="AS10811" t="s">
        <v>6439</v>
      </c>
    </row>
    <row r="10812" spans="1:45" x14ac:dyDescent="0.5">
      <c r="A10812" t="s">
        <v>16937</v>
      </c>
      <c r="B10812" t="str">
        <f t="shared" si="280"/>
        <v>Gma-CRag_032-Ex1</v>
      </c>
      <c r="C10812" t="s">
        <v>7674</v>
      </c>
      <c r="D10812" s="1">
        <v>44936</v>
      </c>
      <c r="E10812" t="s">
        <v>11758</v>
      </c>
      <c r="F10812" s="1">
        <v>44958</v>
      </c>
      <c r="G10812" t="s">
        <v>11612</v>
      </c>
      <c r="H10812">
        <v>50</v>
      </c>
      <c r="I10812">
        <v>157</v>
      </c>
      <c r="J10812" t="s">
        <v>6439</v>
      </c>
      <c r="K10812" s="26" t="s">
        <v>61</v>
      </c>
      <c r="L10812" t="s">
        <v>16833</v>
      </c>
      <c r="M10812" t="s">
        <v>1227</v>
      </c>
      <c r="N10812">
        <v>1</v>
      </c>
      <c r="O10812" t="str">
        <f t="shared" ref="O10812:O10831" si="281">L10812&amp;"_E1"</f>
        <v>Mix-C_012_E1</v>
      </c>
      <c r="P10812">
        <v>5</v>
      </c>
      <c r="Q10812" t="s">
        <v>73</v>
      </c>
      <c r="U10812" s="60">
        <v>-0.6</v>
      </c>
      <c r="AQ10812" s="1">
        <v>44963</v>
      </c>
      <c r="AR10812">
        <v>2</v>
      </c>
      <c r="AS10812" t="s">
        <v>6439</v>
      </c>
    </row>
    <row r="10813" spans="1:45" x14ac:dyDescent="0.5">
      <c r="A10813" t="s">
        <v>16938</v>
      </c>
      <c r="B10813" t="str">
        <f t="shared" si="280"/>
        <v>Gma-CRag_033-Ex1</v>
      </c>
      <c r="C10813" t="s">
        <v>7674</v>
      </c>
      <c r="D10813" s="1">
        <v>44936</v>
      </c>
      <c r="E10813" t="s">
        <v>11758</v>
      </c>
      <c r="F10813" s="1">
        <v>44958</v>
      </c>
      <c r="G10813" t="s">
        <v>11612</v>
      </c>
      <c r="H10813">
        <v>50</v>
      </c>
      <c r="I10813">
        <v>157</v>
      </c>
      <c r="J10813" t="s">
        <v>6439</v>
      </c>
      <c r="K10813" s="26" t="s">
        <v>61</v>
      </c>
      <c r="L10813" t="s">
        <v>16833</v>
      </c>
      <c r="M10813" t="s">
        <v>1227</v>
      </c>
      <c r="N10813">
        <v>1</v>
      </c>
      <c r="O10813" t="str">
        <f t="shared" si="281"/>
        <v>Mix-C_012_E1</v>
      </c>
      <c r="P10813">
        <v>6</v>
      </c>
      <c r="Q10813" t="s">
        <v>73</v>
      </c>
      <c r="U10813" s="60">
        <v>14.4</v>
      </c>
      <c r="AQ10813" s="1">
        <v>44963</v>
      </c>
      <c r="AR10813">
        <v>2</v>
      </c>
      <c r="AS10813" t="s">
        <v>6439</v>
      </c>
    </row>
    <row r="10814" spans="1:45" x14ac:dyDescent="0.5">
      <c r="A10814" t="s">
        <v>16939</v>
      </c>
      <c r="B10814" t="str">
        <f t="shared" si="280"/>
        <v>Gma-CRag_034-Ex1</v>
      </c>
      <c r="C10814" t="s">
        <v>7674</v>
      </c>
      <c r="D10814" s="1">
        <v>44936</v>
      </c>
      <c r="E10814" t="s">
        <v>11758</v>
      </c>
      <c r="F10814" s="1">
        <v>44958</v>
      </c>
      <c r="G10814" t="s">
        <v>11612</v>
      </c>
      <c r="H10814">
        <v>50</v>
      </c>
      <c r="I10814">
        <v>157</v>
      </c>
      <c r="J10814" t="s">
        <v>6439</v>
      </c>
      <c r="K10814" s="26" t="s">
        <v>61</v>
      </c>
      <c r="L10814" t="s">
        <v>16833</v>
      </c>
      <c r="M10814" t="s">
        <v>1227</v>
      </c>
      <c r="N10814">
        <v>1</v>
      </c>
      <c r="O10814" t="str">
        <f t="shared" si="281"/>
        <v>Mix-C_012_E1</v>
      </c>
      <c r="P10814">
        <v>7</v>
      </c>
      <c r="Q10814" t="s">
        <v>73</v>
      </c>
      <c r="U10814" s="35">
        <v>-2.6</v>
      </c>
      <c r="AQ10814" s="1">
        <v>44963</v>
      </c>
      <c r="AR10814">
        <v>2</v>
      </c>
      <c r="AS10814" t="s">
        <v>6439</v>
      </c>
    </row>
    <row r="10815" spans="1:45" x14ac:dyDescent="0.5">
      <c r="A10815" t="s">
        <v>16940</v>
      </c>
      <c r="B10815" t="str">
        <f t="shared" si="280"/>
        <v>Gma-CRag_035-Ex1</v>
      </c>
      <c r="C10815" t="s">
        <v>7674</v>
      </c>
      <c r="D10815" s="1">
        <v>44936</v>
      </c>
      <c r="E10815" t="s">
        <v>11758</v>
      </c>
      <c r="F10815" s="1">
        <v>44958</v>
      </c>
      <c r="G10815" t="s">
        <v>11612</v>
      </c>
      <c r="H10815">
        <v>50</v>
      </c>
      <c r="I10815">
        <v>157</v>
      </c>
      <c r="J10815" t="s">
        <v>6439</v>
      </c>
      <c r="K10815" s="26" t="s">
        <v>61</v>
      </c>
      <c r="L10815" t="s">
        <v>16833</v>
      </c>
      <c r="M10815" t="s">
        <v>1227</v>
      </c>
      <c r="N10815">
        <v>1</v>
      </c>
      <c r="O10815" t="str">
        <f t="shared" si="281"/>
        <v>Mix-C_012_E1</v>
      </c>
      <c r="P10815">
        <v>8</v>
      </c>
      <c r="Q10815" t="s">
        <v>73</v>
      </c>
      <c r="U10815" s="60">
        <v>36.299999999999997</v>
      </c>
      <c r="AQ10815" s="1">
        <v>44963</v>
      </c>
      <c r="AR10815">
        <v>2</v>
      </c>
      <c r="AS10815" t="s">
        <v>6439</v>
      </c>
    </row>
    <row r="10816" spans="1:45" x14ac:dyDescent="0.5">
      <c r="A10816" t="s">
        <v>16941</v>
      </c>
      <c r="B10816" t="str">
        <f t="shared" si="280"/>
        <v>Gma-CRag_036-Ex1</v>
      </c>
      <c r="C10816" t="s">
        <v>7674</v>
      </c>
      <c r="D10816" s="1">
        <v>44936</v>
      </c>
      <c r="E10816" t="s">
        <v>11758</v>
      </c>
      <c r="F10816" s="1">
        <v>44958</v>
      </c>
      <c r="G10816" t="s">
        <v>7218</v>
      </c>
      <c r="H10816">
        <v>50</v>
      </c>
      <c r="I10816">
        <v>157</v>
      </c>
      <c r="J10816" t="s">
        <v>6439</v>
      </c>
      <c r="K10816" s="26" t="s">
        <v>61</v>
      </c>
      <c r="L10816" t="s">
        <v>16833</v>
      </c>
      <c r="M10816" t="s">
        <v>1227</v>
      </c>
      <c r="N10816">
        <v>1</v>
      </c>
      <c r="O10816" t="str">
        <f t="shared" si="281"/>
        <v>Mix-C_012_E1</v>
      </c>
      <c r="P10816">
        <v>9</v>
      </c>
      <c r="Q10816" t="s">
        <v>73</v>
      </c>
      <c r="U10816" s="60">
        <v>2.8</v>
      </c>
      <c r="AQ10816" s="1">
        <v>44963</v>
      </c>
      <c r="AR10816">
        <v>2</v>
      </c>
      <c r="AS10816" t="s">
        <v>6439</v>
      </c>
    </row>
    <row r="10817" spans="1:54" x14ac:dyDescent="0.5">
      <c r="A10817" t="s">
        <v>16942</v>
      </c>
      <c r="B10817" t="str">
        <f t="shared" si="280"/>
        <v>Gma-CRag_037-Ex1</v>
      </c>
      <c r="C10817" t="s">
        <v>7674</v>
      </c>
      <c r="D10817" s="1">
        <v>44936</v>
      </c>
      <c r="E10817" t="s">
        <v>11758</v>
      </c>
      <c r="F10817" s="1">
        <v>44958</v>
      </c>
      <c r="G10817" t="s">
        <v>7218</v>
      </c>
      <c r="H10817">
        <v>50</v>
      </c>
      <c r="I10817">
        <v>157</v>
      </c>
      <c r="J10817" t="s">
        <v>6439</v>
      </c>
      <c r="K10817" s="26" t="s">
        <v>61</v>
      </c>
      <c r="L10817" t="s">
        <v>16833</v>
      </c>
      <c r="M10817" t="s">
        <v>1227</v>
      </c>
      <c r="N10817">
        <v>1</v>
      </c>
      <c r="O10817" t="str">
        <f t="shared" si="281"/>
        <v>Mix-C_012_E1</v>
      </c>
      <c r="P10817">
        <v>10</v>
      </c>
      <c r="Q10817" t="s">
        <v>73</v>
      </c>
      <c r="U10817" s="60">
        <v>-3.8</v>
      </c>
      <c r="AQ10817" s="1">
        <v>44963</v>
      </c>
      <c r="AR10817">
        <v>2</v>
      </c>
      <c r="AS10817" t="s">
        <v>6439</v>
      </c>
    </row>
    <row r="10818" spans="1:54" x14ac:dyDescent="0.5">
      <c r="A10818" t="s">
        <v>16943</v>
      </c>
      <c r="B10818" t="str">
        <f t="shared" si="280"/>
        <v>Gma-CRag_038-Ex1</v>
      </c>
      <c r="C10818" t="s">
        <v>7674</v>
      </c>
      <c r="D10818" s="1">
        <v>44936</v>
      </c>
      <c r="E10818" t="s">
        <v>11758</v>
      </c>
      <c r="F10818" s="1">
        <v>44958</v>
      </c>
      <c r="G10818" t="s">
        <v>7218</v>
      </c>
      <c r="H10818">
        <v>50</v>
      </c>
      <c r="I10818">
        <v>157</v>
      </c>
      <c r="J10818" t="s">
        <v>6439</v>
      </c>
      <c r="K10818" s="26" t="s">
        <v>61</v>
      </c>
      <c r="L10818" t="s">
        <v>16833</v>
      </c>
      <c r="M10818" t="s">
        <v>1227</v>
      </c>
      <c r="N10818">
        <v>1</v>
      </c>
      <c r="O10818" t="str">
        <f t="shared" si="281"/>
        <v>Mix-C_012_E1</v>
      </c>
      <c r="P10818">
        <v>11</v>
      </c>
      <c r="Q10818" t="s">
        <v>73</v>
      </c>
      <c r="U10818" s="60">
        <v>15</v>
      </c>
      <c r="AQ10818" s="1">
        <v>44963</v>
      </c>
      <c r="AR10818">
        <v>2</v>
      </c>
      <c r="AS10818" t="s">
        <v>6439</v>
      </c>
    </row>
    <row r="10819" spans="1:54" x14ac:dyDescent="0.5">
      <c r="A10819" t="s">
        <v>16944</v>
      </c>
      <c r="B10819" t="str">
        <f t="shared" si="280"/>
        <v>Gma-CRag_039-Ex1</v>
      </c>
      <c r="C10819" t="s">
        <v>7674</v>
      </c>
      <c r="D10819" s="1">
        <v>44936</v>
      </c>
      <c r="E10819" t="s">
        <v>11758</v>
      </c>
      <c r="F10819" s="1">
        <v>44958</v>
      </c>
      <c r="G10819" t="s">
        <v>7218</v>
      </c>
      <c r="H10819">
        <v>50</v>
      </c>
      <c r="I10819">
        <v>157</v>
      </c>
      <c r="J10819" t="s">
        <v>6439</v>
      </c>
      <c r="K10819" s="26" t="s">
        <v>61</v>
      </c>
      <c r="L10819" t="s">
        <v>16833</v>
      </c>
      <c r="M10819" t="s">
        <v>1227</v>
      </c>
      <c r="N10819">
        <v>1</v>
      </c>
      <c r="O10819" t="str">
        <f t="shared" si="281"/>
        <v>Mix-C_012_E1</v>
      </c>
      <c r="P10819">
        <v>12</v>
      </c>
      <c r="Q10819" t="s">
        <v>73</v>
      </c>
      <c r="U10819" s="60">
        <v>50.5</v>
      </c>
      <c r="AQ10819" s="1">
        <v>44963</v>
      </c>
      <c r="AR10819">
        <v>2</v>
      </c>
      <c r="AS10819" t="s">
        <v>6439</v>
      </c>
    </row>
    <row r="10820" spans="1:54" x14ac:dyDescent="0.5">
      <c r="A10820" t="s">
        <v>16945</v>
      </c>
      <c r="B10820" t="str">
        <f t="shared" si="280"/>
        <v>Gma-CRag_040-Ex1</v>
      </c>
      <c r="C10820" t="s">
        <v>7674</v>
      </c>
      <c r="D10820" s="1">
        <v>44936</v>
      </c>
      <c r="E10820" t="s">
        <v>11758</v>
      </c>
      <c r="F10820" s="1">
        <v>44958</v>
      </c>
      <c r="G10820" t="s">
        <v>6439</v>
      </c>
      <c r="H10820">
        <v>50</v>
      </c>
      <c r="I10820">
        <v>157</v>
      </c>
      <c r="J10820" t="s">
        <v>6439</v>
      </c>
      <c r="K10820" s="26" t="s">
        <v>61</v>
      </c>
      <c r="L10820" t="s">
        <v>16833</v>
      </c>
      <c r="M10820" t="s">
        <v>1227</v>
      </c>
      <c r="N10820">
        <v>1</v>
      </c>
      <c r="O10820" t="str">
        <f t="shared" si="281"/>
        <v>Mix-C_012_E1</v>
      </c>
      <c r="P10820">
        <v>1</v>
      </c>
      <c r="Q10820" t="s">
        <v>71</v>
      </c>
      <c r="U10820" s="60"/>
    </row>
    <row r="10821" spans="1:54" x14ac:dyDescent="0.5">
      <c r="A10821" t="s">
        <v>16946</v>
      </c>
      <c r="B10821" t="str">
        <f t="shared" ref="B10821:B10839" si="282">A10821&amp;"-Ex1"</f>
        <v>Gma-CRag_041-Ex1</v>
      </c>
      <c r="C10821" t="s">
        <v>7674</v>
      </c>
      <c r="D10821" s="1">
        <v>44936</v>
      </c>
      <c r="E10821" t="s">
        <v>11758</v>
      </c>
      <c r="F10821" s="1">
        <v>44958</v>
      </c>
      <c r="G10821" t="s">
        <v>6439</v>
      </c>
      <c r="H10821">
        <v>50</v>
      </c>
      <c r="I10821">
        <v>157</v>
      </c>
      <c r="J10821" t="s">
        <v>6439</v>
      </c>
      <c r="K10821" s="26" t="s">
        <v>61</v>
      </c>
      <c r="L10821" t="s">
        <v>16833</v>
      </c>
      <c r="M10821" t="s">
        <v>1227</v>
      </c>
      <c r="N10821">
        <v>1</v>
      </c>
      <c r="O10821" t="str">
        <f t="shared" si="281"/>
        <v>Mix-C_012_E1</v>
      </c>
      <c r="P10821">
        <v>2</v>
      </c>
      <c r="Q10821" t="s">
        <v>71</v>
      </c>
    </row>
    <row r="10822" spans="1:54" x14ac:dyDescent="0.5">
      <c r="A10822" t="s">
        <v>16947</v>
      </c>
      <c r="B10822" t="str">
        <f t="shared" si="282"/>
        <v>Gma-CRag_042-Ex1</v>
      </c>
      <c r="C10822" t="s">
        <v>7674</v>
      </c>
      <c r="D10822" s="1">
        <v>44936</v>
      </c>
      <c r="E10822" t="s">
        <v>11758</v>
      </c>
      <c r="F10822" s="1">
        <v>44958</v>
      </c>
      <c r="G10822" t="s">
        <v>6439</v>
      </c>
      <c r="H10822">
        <v>50</v>
      </c>
      <c r="I10822">
        <v>157</v>
      </c>
      <c r="J10822" t="s">
        <v>6439</v>
      </c>
      <c r="K10822" s="26" t="s">
        <v>61</v>
      </c>
      <c r="L10822" t="s">
        <v>16833</v>
      </c>
      <c r="M10822" t="s">
        <v>1227</v>
      </c>
      <c r="N10822">
        <v>1</v>
      </c>
      <c r="O10822" t="str">
        <f t="shared" si="281"/>
        <v>Mix-C_012_E1</v>
      </c>
      <c r="P10822">
        <v>3</v>
      </c>
      <c r="Q10822" t="s">
        <v>71</v>
      </c>
    </row>
    <row r="10823" spans="1:54" x14ac:dyDescent="0.5">
      <c r="A10823" t="s">
        <v>16948</v>
      </c>
      <c r="B10823" t="str">
        <f t="shared" si="282"/>
        <v>Gma-CRag_043-Ex1</v>
      </c>
      <c r="C10823" t="s">
        <v>7674</v>
      </c>
      <c r="D10823" s="1">
        <v>44936</v>
      </c>
      <c r="E10823" t="s">
        <v>11758</v>
      </c>
      <c r="F10823" s="1">
        <v>44958</v>
      </c>
      <c r="G10823" t="s">
        <v>6439</v>
      </c>
      <c r="H10823">
        <v>50</v>
      </c>
      <c r="I10823">
        <v>157</v>
      </c>
      <c r="J10823" t="s">
        <v>6439</v>
      </c>
      <c r="K10823" s="26" t="s">
        <v>61</v>
      </c>
      <c r="L10823" t="s">
        <v>16833</v>
      </c>
      <c r="M10823" t="s">
        <v>1227</v>
      </c>
      <c r="N10823">
        <v>1</v>
      </c>
      <c r="O10823" t="str">
        <f t="shared" si="281"/>
        <v>Mix-C_012_E1</v>
      </c>
      <c r="P10823">
        <v>4</v>
      </c>
      <c r="Q10823" t="s">
        <v>71</v>
      </c>
    </row>
    <row r="10824" spans="1:54" x14ac:dyDescent="0.5">
      <c r="A10824" t="s">
        <v>16949</v>
      </c>
      <c r="B10824" t="str">
        <f t="shared" si="282"/>
        <v>Gma-CRag_044-Ex1</v>
      </c>
      <c r="C10824" t="s">
        <v>7674</v>
      </c>
      <c r="D10824" s="1">
        <v>44936</v>
      </c>
      <c r="E10824" t="s">
        <v>11758</v>
      </c>
      <c r="F10824" s="1">
        <v>44958</v>
      </c>
      <c r="G10824" t="s">
        <v>11612</v>
      </c>
      <c r="H10824">
        <v>50</v>
      </c>
      <c r="I10824">
        <v>157</v>
      </c>
      <c r="J10824" t="s">
        <v>6439</v>
      </c>
      <c r="K10824" s="26" t="s">
        <v>61</v>
      </c>
      <c r="L10824" t="s">
        <v>16833</v>
      </c>
      <c r="M10824" t="s">
        <v>1227</v>
      </c>
      <c r="N10824">
        <v>1</v>
      </c>
      <c r="O10824" t="str">
        <f t="shared" si="281"/>
        <v>Mix-C_012_E1</v>
      </c>
      <c r="P10824">
        <v>5</v>
      </c>
      <c r="Q10824" t="s">
        <v>71</v>
      </c>
    </row>
    <row r="10825" spans="1:54" x14ac:dyDescent="0.5">
      <c r="A10825" t="s">
        <v>16950</v>
      </c>
      <c r="B10825" t="str">
        <f t="shared" si="282"/>
        <v>Gma-CRag_045-Ex1</v>
      </c>
      <c r="C10825" t="s">
        <v>7674</v>
      </c>
      <c r="D10825" s="1">
        <v>44936</v>
      </c>
      <c r="E10825" t="s">
        <v>11758</v>
      </c>
      <c r="F10825" s="1">
        <v>44958</v>
      </c>
      <c r="G10825" t="s">
        <v>11612</v>
      </c>
      <c r="H10825">
        <v>50</v>
      </c>
      <c r="I10825">
        <v>157</v>
      </c>
      <c r="J10825" t="s">
        <v>6439</v>
      </c>
      <c r="K10825" s="26" t="s">
        <v>61</v>
      </c>
      <c r="L10825" t="s">
        <v>16833</v>
      </c>
      <c r="M10825" t="s">
        <v>1227</v>
      </c>
      <c r="N10825">
        <v>1</v>
      </c>
      <c r="O10825" t="str">
        <f t="shared" si="281"/>
        <v>Mix-C_012_E1</v>
      </c>
      <c r="P10825">
        <v>6</v>
      </c>
      <c r="Q10825" t="s">
        <v>71</v>
      </c>
    </row>
    <row r="10826" spans="1:54" x14ac:dyDescent="0.5">
      <c r="A10826" t="s">
        <v>16951</v>
      </c>
      <c r="B10826" t="str">
        <f t="shared" si="282"/>
        <v>Gma-CRag_046-Ex1</v>
      </c>
      <c r="C10826" t="s">
        <v>7674</v>
      </c>
      <c r="D10826" s="1">
        <v>44936</v>
      </c>
      <c r="E10826" t="s">
        <v>11758</v>
      </c>
      <c r="F10826" s="1">
        <v>44958</v>
      </c>
      <c r="G10826" t="s">
        <v>11612</v>
      </c>
      <c r="H10826">
        <v>50</v>
      </c>
      <c r="I10826">
        <v>157</v>
      </c>
      <c r="J10826" t="s">
        <v>6439</v>
      </c>
      <c r="K10826" s="26" t="s">
        <v>61</v>
      </c>
      <c r="L10826" t="s">
        <v>16833</v>
      </c>
      <c r="M10826" t="s">
        <v>1227</v>
      </c>
      <c r="N10826">
        <v>1</v>
      </c>
      <c r="O10826" t="str">
        <f t="shared" si="281"/>
        <v>Mix-C_012_E1</v>
      </c>
      <c r="P10826">
        <v>7</v>
      </c>
      <c r="Q10826" t="s">
        <v>71</v>
      </c>
    </row>
    <row r="10827" spans="1:54" x14ac:dyDescent="0.5">
      <c r="A10827" t="s">
        <v>16952</v>
      </c>
      <c r="B10827" t="str">
        <f t="shared" si="282"/>
        <v>Gma-CRag_047-Ex1</v>
      </c>
      <c r="C10827" t="s">
        <v>7674</v>
      </c>
      <c r="D10827" s="1">
        <v>44936</v>
      </c>
      <c r="E10827" t="s">
        <v>11758</v>
      </c>
      <c r="F10827" s="1">
        <v>44958</v>
      </c>
      <c r="G10827" t="s">
        <v>11612</v>
      </c>
      <c r="H10827">
        <v>50</v>
      </c>
      <c r="I10827">
        <v>157</v>
      </c>
      <c r="J10827" t="s">
        <v>6439</v>
      </c>
      <c r="K10827" s="26" t="s">
        <v>61</v>
      </c>
      <c r="L10827" t="s">
        <v>16833</v>
      </c>
      <c r="M10827" t="s">
        <v>1227</v>
      </c>
      <c r="N10827">
        <v>1</v>
      </c>
      <c r="O10827" t="str">
        <f t="shared" si="281"/>
        <v>Mix-C_012_E1</v>
      </c>
      <c r="P10827">
        <v>8</v>
      </c>
      <c r="Q10827" t="s">
        <v>71</v>
      </c>
    </row>
    <row r="10828" spans="1:54" x14ac:dyDescent="0.5">
      <c r="A10828" t="s">
        <v>16953</v>
      </c>
      <c r="B10828" t="str">
        <f t="shared" si="282"/>
        <v>Gma-CRag_048-Ex1</v>
      </c>
      <c r="C10828" t="s">
        <v>7674</v>
      </c>
      <c r="D10828" s="1">
        <v>44936</v>
      </c>
      <c r="E10828" t="s">
        <v>11758</v>
      </c>
      <c r="F10828" s="1">
        <v>44958</v>
      </c>
      <c r="G10828" t="s">
        <v>7218</v>
      </c>
      <c r="H10828">
        <v>50</v>
      </c>
      <c r="I10828">
        <v>157</v>
      </c>
      <c r="J10828" t="s">
        <v>6439</v>
      </c>
      <c r="K10828" s="26" t="s">
        <v>61</v>
      </c>
      <c r="L10828" t="s">
        <v>16833</v>
      </c>
      <c r="M10828" t="s">
        <v>1227</v>
      </c>
      <c r="N10828">
        <v>1</v>
      </c>
      <c r="O10828" t="str">
        <f t="shared" si="281"/>
        <v>Mix-C_012_E1</v>
      </c>
      <c r="P10828">
        <v>9</v>
      </c>
      <c r="Q10828" t="s">
        <v>71</v>
      </c>
    </row>
    <row r="10829" spans="1:54" x14ac:dyDescent="0.5">
      <c r="A10829" t="s">
        <v>16954</v>
      </c>
      <c r="B10829" t="str">
        <f t="shared" si="282"/>
        <v>Gma-CRag_049-Ex1</v>
      </c>
      <c r="C10829" t="s">
        <v>7674</v>
      </c>
      <c r="D10829" s="1">
        <v>44936</v>
      </c>
      <c r="E10829" t="s">
        <v>11758</v>
      </c>
      <c r="F10829" s="1">
        <v>44958</v>
      </c>
      <c r="G10829" t="s">
        <v>7218</v>
      </c>
      <c r="H10829">
        <v>50</v>
      </c>
      <c r="I10829">
        <v>157</v>
      </c>
      <c r="J10829" t="s">
        <v>6439</v>
      </c>
      <c r="K10829" s="26" t="s">
        <v>61</v>
      </c>
      <c r="L10829" t="s">
        <v>16833</v>
      </c>
      <c r="M10829" t="s">
        <v>1227</v>
      </c>
      <c r="N10829">
        <v>1</v>
      </c>
      <c r="O10829" t="str">
        <f t="shared" si="281"/>
        <v>Mix-C_012_E1</v>
      </c>
      <c r="P10829">
        <v>10</v>
      </c>
      <c r="Q10829" t="s">
        <v>71</v>
      </c>
    </row>
    <row r="10830" spans="1:54" x14ac:dyDescent="0.5">
      <c r="A10830" t="s">
        <v>16955</v>
      </c>
      <c r="B10830" t="str">
        <f t="shared" si="282"/>
        <v>Gma-CRag_050-Ex1</v>
      </c>
      <c r="C10830" t="s">
        <v>7674</v>
      </c>
      <c r="D10830" s="1">
        <v>44936</v>
      </c>
      <c r="E10830" t="s">
        <v>11758</v>
      </c>
      <c r="F10830" s="1">
        <v>44958</v>
      </c>
      <c r="G10830" t="s">
        <v>7218</v>
      </c>
      <c r="H10830">
        <v>50</v>
      </c>
      <c r="I10830">
        <v>157</v>
      </c>
      <c r="J10830" t="s">
        <v>6439</v>
      </c>
      <c r="K10830" s="26" t="s">
        <v>61</v>
      </c>
      <c r="L10830" t="s">
        <v>16833</v>
      </c>
      <c r="M10830" t="s">
        <v>1227</v>
      </c>
      <c r="N10830">
        <v>1</v>
      </c>
      <c r="O10830" t="str">
        <f t="shared" si="281"/>
        <v>Mix-C_012_E1</v>
      </c>
      <c r="P10830">
        <v>11</v>
      </c>
      <c r="Q10830" t="s">
        <v>71</v>
      </c>
    </row>
    <row r="10831" spans="1:54" x14ac:dyDescent="0.5">
      <c r="A10831" t="s">
        <v>16956</v>
      </c>
      <c r="B10831" t="str">
        <f t="shared" si="282"/>
        <v>Gma-CRag_051-Ex1</v>
      </c>
      <c r="C10831" t="s">
        <v>7674</v>
      </c>
      <c r="D10831" s="1">
        <v>44936</v>
      </c>
      <c r="E10831" t="s">
        <v>11758</v>
      </c>
      <c r="F10831" s="1">
        <v>44958</v>
      </c>
      <c r="G10831" t="s">
        <v>7218</v>
      </c>
      <c r="H10831">
        <v>50</v>
      </c>
      <c r="I10831">
        <v>157</v>
      </c>
      <c r="J10831" t="s">
        <v>6439</v>
      </c>
      <c r="K10831" s="26" t="s">
        <v>61</v>
      </c>
      <c r="L10831" t="s">
        <v>16833</v>
      </c>
      <c r="M10831" t="s">
        <v>1227</v>
      </c>
      <c r="N10831">
        <v>1</v>
      </c>
      <c r="O10831" t="str">
        <f t="shared" si="281"/>
        <v>Mix-C_012_E1</v>
      </c>
      <c r="P10831">
        <v>12</v>
      </c>
      <c r="Q10831" t="s">
        <v>71</v>
      </c>
    </row>
    <row r="10832" spans="1:54" hidden="1" x14ac:dyDescent="0.5">
      <c r="A10832" t="s">
        <v>16957</v>
      </c>
      <c r="B10832" t="str">
        <f t="shared" si="282"/>
        <v>Dba-AGal_001-Ex1</v>
      </c>
      <c r="C10832" t="s">
        <v>56</v>
      </c>
      <c r="D10832" s="1">
        <v>43059</v>
      </c>
      <c r="E10832" t="s">
        <v>57</v>
      </c>
      <c r="F10832" s="1" t="s">
        <v>61</v>
      </c>
      <c r="G10832" s="1" t="s">
        <v>61</v>
      </c>
      <c r="H10832" s="1" t="s">
        <v>61</v>
      </c>
      <c r="I10832" s="1"/>
      <c r="J10832" s="1" t="s">
        <v>61</v>
      </c>
      <c r="K10832" s="26" t="s">
        <v>61</v>
      </c>
      <c r="L10832" s="1" t="s">
        <v>61</v>
      </c>
      <c r="M10832" s="1" t="s">
        <v>16958</v>
      </c>
      <c r="N10832" s="1" t="s">
        <v>61</v>
      </c>
      <c r="O10832" s="1" t="s">
        <v>61</v>
      </c>
      <c r="P10832" s="1" t="s">
        <v>61</v>
      </c>
      <c r="Q10832" s="1" t="s">
        <v>61</v>
      </c>
      <c r="R10832" s="1" t="s">
        <v>61</v>
      </c>
      <c r="S10832" s="1" t="s">
        <v>61</v>
      </c>
      <c r="T10832" s="1" t="s">
        <v>61</v>
      </c>
      <c r="U10832" s="35" t="s">
        <v>61</v>
      </c>
      <c r="V10832" s="1" t="s">
        <v>61</v>
      </c>
      <c r="W10832" s="1" t="s">
        <v>61</v>
      </c>
      <c r="X10832" s="1" t="s">
        <v>61</v>
      </c>
      <c r="Y10832" s="1" t="s">
        <v>61</v>
      </c>
      <c r="Z10832" s="1" t="s">
        <v>61</v>
      </c>
      <c r="AA10832" s="1" t="s">
        <v>61</v>
      </c>
      <c r="AB10832" s="1" t="s">
        <v>61</v>
      </c>
      <c r="AC10832" s="1" t="s">
        <v>61</v>
      </c>
      <c r="AD10832" s="1" t="s">
        <v>61</v>
      </c>
      <c r="AE10832" s="1" t="s">
        <v>61</v>
      </c>
      <c r="AF10832" s="1" t="s">
        <v>61</v>
      </c>
      <c r="AG10832" s="1" t="s">
        <v>61</v>
      </c>
      <c r="AH10832" s="1" t="s">
        <v>61</v>
      </c>
      <c r="AI10832" s="1" t="s">
        <v>61</v>
      </c>
      <c r="AJ10832" s="1" t="s">
        <v>61</v>
      </c>
      <c r="AK10832" s="1" t="s">
        <v>61</v>
      </c>
      <c r="AL10832" s="1" t="s">
        <v>61</v>
      </c>
      <c r="AM10832" s="1" t="s">
        <v>61</v>
      </c>
      <c r="AN10832" s="1" t="s">
        <v>61</v>
      </c>
      <c r="AO10832" s="1" t="s">
        <v>61</v>
      </c>
      <c r="AP10832" s="1" t="s">
        <v>61</v>
      </c>
      <c r="AQ10832" s="1" t="s">
        <v>61</v>
      </c>
      <c r="AR10832" s="1" t="s">
        <v>61</v>
      </c>
      <c r="AS10832" s="1" t="s">
        <v>61</v>
      </c>
      <c r="AT10832" s="1" t="s">
        <v>61</v>
      </c>
      <c r="AU10832" s="1" t="s">
        <v>61</v>
      </c>
      <c r="AV10832" s="1" t="s">
        <v>61</v>
      </c>
      <c r="AW10832" s="1" t="s">
        <v>61</v>
      </c>
      <c r="AX10832" s="1"/>
      <c r="AY10832" s="1"/>
      <c r="AZ10832" s="1"/>
      <c r="BA10832" s="1"/>
      <c r="BB10832" s="1"/>
    </row>
    <row r="10833" spans="1:54" hidden="1" x14ac:dyDescent="0.5">
      <c r="A10833" t="s">
        <v>16959</v>
      </c>
      <c r="B10833" t="str">
        <f t="shared" si="282"/>
        <v>Dba-AGal_002-Ex1</v>
      </c>
      <c r="C10833" t="s">
        <v>56</v>
      </c>
      <c r="D10833" s="1">
        <v>43059</v>
      </c>
      <c r="E10833" t="s">
        <v>57</v>
      </c>
      <c r="F10833" s="1" t="s">
        <v>61</v>
      </c>
      <c r="G10833" s="1" t="s">
        <v>61</v>
      </c>
      <c r="H10833" s="1" t="s">
        <v>61</v>
      </c>
      <c r="I10833" s="1"/>
      <c r="J10833" s="1" t="s">
        <v>61</v>
      </c>
      <c r="K10833" s="26" t="s">
        <v>61</v>
      </c>
      <c r="L10833" s="1" t="s">
        <v>61</v>
      </c>
      <c r="M10833" s="1" t="s">
        <v>16958</v>
      </c>
      <c r="N10833" s="1" t="s">
        <v>61</v>
      </c>
      <c r="O10833" s="1" t="s">
        <v>61</v>
      </c>
      <c r="P10833" s="1" t="s">
        <v>61</v>
      </c>
      <c r="Q10833" s="1" t="s">
        <v>61</v>
      </c>
      <c r="R10833" s="1" t="s">
        <v>61</v>
      </c>
      <c r="S10833" s="1" t="s">
        <v>61</v>
      </c>
      <c r="T10833" s="1" t="s">
        <v>61</v>
      </c>
      <c r="U10833" s="35" t="s">
        <v>61</v>
      </c>
      <c r="V10833" s="1" t="s">
        <v>61</v>
      </c>
      <c r="W10833" s="1" t="s">
        <v>61</v>
      </c>
      <c r="X10833" s="1" t="s">
        <v>61</v>
      </c>
      <c r="Y10833" s="1" t="s">
        <v>61</v>
      </c>
      <c r="Z10833" s="1" t="s">
        <v>61</v>
      </c>
      <c r="AA10833" s="1" t="s">
        <v>61</v>
      </c>
      <c r="AB10833" s="1" t="s">
        <v>61</v>
      </c>
      <c r="AC10833" s="1" t="s">
        <v>61</v>
      </c>
      <c r="AD10833" s="1" t="s">
        <v>61</v>
      </c>
      <c r="AE10833" s="1" t="s">
        <v>61</v>
      </c>
      <c r="AF10833" s="1" t="s">
        <v>61</v>
      </c>
      <c r="AG10833" s="1" t="s">
        <v>61</v>
      </c>
      <c r="AH10833" s="1" t="s">
        <v>61</v>
      </c>
      <c r="AI10833" s="1" t="s">
        <v>61</v>
      </c>
      <c r="AJ10833" s="1" t="s">
        <v>61</v>
      </c>
      <c r="AK10833" s="1" t="s">
        <v>61</v>
      </c>
      <c r="AL10833" s="1" t="s">
        <v>61</v>
      </c>
      <c r="AM10833" s="1" t="s">
        <v>61</v>
      </c>
      <c r="AN10833" s="1" t="s">
        <v>61</v>
      </c>
      <c r="AO10833" s="1" t="s">
        <v>61</v>
      </c>
      <c r="AP10833" s="1" t="s">
        <v>61</v>
      </c>
      <c r="AQ10833" s="1" t="s">
        <v>61</v>
      </c>
      <c r="AR10833" s="1" t="s">
        <v>61</v>
      </c>
      <c r="AS10833" s="1" t="s">
        <v>61</v>
      </c>
      <c r="AT10833" s="1" t="s">
        <v>61</v>
      </c>
      <c r="AU10833" s="1" t="s">
        <v>61</v>
      </c>
      <c r="AV10833" s="1" t="s">
        <v>61</v>
      </c>
      <c r="AW10833" s="1" t="s">
        <v>61</v>
      </c>
      <c r="AX10833" s="1"/>
      <c r="AY10833" s="1"/>
      <c r="AZ10833" s="1"/>
      <c r="BA10833" s="1"/>
      <c r="BB10833" s="1"/>
    </row>
    <row r="10834" spans="1:54" hidden="1" x14ac:dyDescent="0.5">
      <c r="A10834" t="s">
        <v>16960</v>
      </c>
      <c r="B10834" t="str">
        <f t="shared" si="282"/>
        <v>Dba-AGal_003-Ex1</v>
      </c>
      <c r="C10834" t="s">
        <v>56</v>
      </c>
      <c r="D10834" s="1">
        <v>43059</v>
      </c>
      <c r="E10834" t="s">
        <v>57</v>
      </c>
      <c r="F10834" s="1" t="s">
        <v>61</v>
      </c>
      <c r="G10834" s="1" t="s">
        <v>61</v>
      </c>
      <c r="H10834" s="1" t="s">
        <v>61</v>
      </c>
      <c r="I10834" s="1"/>
      <c r="J10834" s="1" t="s">
        <v>61</v>
      </c>
      <c r="K10834" s="26" t="s">
        <v>61</v>
      </c>
      <c r="L10834" s="1" t="s">
        <v>61</v>
      </c>
      <c r="M10834" s="1" t="s">
        <v>16958</v>
      </c>
      <c r="N10834" s="1" t="s">
        <v>61</v>
      </c>
      <c r="O10834" s="1" t="s">
        <v>61</v>
      </c>
      <c r="P10834" s="1" t="s">
        <v>61</v>
      </c>
      <c r="Q10834" s="1" t="s">
        <v>61</v>
      </c>
      <c r="R10834" s="1" t="s">
        <v>61</v>
      </c>
      <c r="S10834" s="1" t="s">
        <v>61</v>
      </c>
      <c r="T10834" s="1" t="s">
        <v>61</v>
      </c>
      <c r="U10834" s="35" t="s">
        <v>61</v>
      </c>
      <c r="V10834" s="1" t="s">
        <v>61</v>
      </c>
      <c r="W10834" s="1" t="s">
        <v>61</v>
      </c>
      <c r="X10834" s="1" t="s">
        <v>61</v>
      </c>
      <c r="Y10834" s="1" t="s">
        <v>61</v>
      </c>
      <c r="Z10834" s="1" t="s">
        <v>61</v>
      </c>
      <c r="AA10834" s="1" t="s">
        <v>61</v>
      </c>
      <c r="AB10834" s="1" t="s">
        <v>61</v>
      </c>
      <c r="AC10834" s="1" t="s">
        <v>61</v>
      </c>
      <c r="AD10834" s="1" t="s">
        <v>61</v>
      </c>
      <c r="AE10834" s="1" t="s">
        <v>61</v>
      </c>
      <c r="AF10834" s="1" t="s">
        <v>61</v>
      </c>
      <c r="AG10834" s="1" t="s">
        <v>61</v>
      </c>
      <c r="AH10834" s="1" t="s">
        <v>61</v>
      </c>
      <c r="AI10834" s="1" t="s">
        <v>61</v>
      </c>
      <c r="AJ10834" s="1" t="s">
        <v>61</v>
      </c>
      <c r="AK10834" s="1" t="s">
        <v>61</v>
      </c>
      <c r="AL10834" s="1" t="s">
        <v>61</v>
      </c>
      <c r="AM10834" s="1" t="s">
        <v>61</v>
      </c>
      <c r="AN10834" s="1" t="s">
        <v>61</v>
      </c>
      <c r="AO10834" s="1" t="s">
        <v>61</v>
      </c>
      <c r="AP10834" s="1" t="s">
        <v>61</v>
      </c>
      <c r="AQ10834" s="1" t="s">
        <v>61</v>
      </c>
      <c r="AR10834" s="1" t="s">
        <v>61</v>
      </c>
      <c r="AS10834" s="1" t="s">
        <v>61</v>
      </c>
      <c r="AT10834" s="1" t="s">
        <v>61</v>
      </c>
      <c r="AU10834" s="1" t="s">
        <v>61</v>
      </c>
      <c r="AV10834" s="1" t="s">
        <v>61</v>
      </c>
      <c r="AW10834" s="1" t="s">
        <v>61</v>
      </c>
      <c r="AX10834" s="1"/>
      <c r="AY10834" s="1"/>
      <c r="AZ10834" s="1"/>
      <c r="BA10834" s="1"/>
      <c r="BB10834" s="1"/>
    </row>
    <row r="10835" spans="1:54" hidden="1" x14ac:dyDescent="0.5">
      <c r="A10835" t="s">
        <v>16961</v>
      </c>
      <c r="B10835" t="str">
        <f t="shared" si="282"/>
        <v>Dba-AGal_004-Ex1</v>
      </c>
      <c r="C10835" t="s">
        <v>56</v>
      </c>
      <c r="D10835" s="1">
        <v>43059</v>
      </c>
      <c r="E10835" t="s">
        <v>57</v>
      </c>
      <c r="F10835" s="1" t="s">
        <v>61</v>
      </c>
      <c r="G10835" s="1" t="s">
        <v>61</v>
      </c>
      <c r="H10835" s="1" t="s">
        <v>61</v>
      </c>
      <c r="I10835" s="1"/>
      <c r="J10835" s="1" t="s">
        <v>61</v>
      </c>
      <c r="K10835" s="26" t="s">
        <v>61</v>
      </c>
      <c r="L10835" s="1" t="s">
        <v>61</v>
      </c>
      <c r="M10835" s="1" t="s">
        <v>16958</v>
      </c>
      <c r="N10835" s="1" t="s">
        <v>61</v>
      </c>
      <c r="O10835" s="1" t="s">
        <v>61</v>
      </c>
      <c r="P10835" s="1" t="s">
        <v>61</v>
      </c>
      <c r="Q10835" s="1" t="s">
        <v>61</v>
      </c>
      <c r="R10835" s="1" t="s">
        <v>61</v>
      </c>
      <c r="S10835" s="1" t="s">
        <v>61</v>
      </c>
      <c r="T10835" s="1" t="s">
        <v>61</v>
      </c>
      <c r="U10835" s="35" t="s">
        <v>61</v>
      </c>
      <c r="V10835" s="1" t="s">
        <v>61</v>
      </c>
      <c r="W10835" s="1" t="s">
        <v>61</v>
      </c>
      <c r="X10835" s="1" t="s">
        <v>61</v>
      </c>
      <c r="Y10835" s="1" t="s">
        <v>61</v>
      </c>
      <c r="Z10835" s="1" t="s">
        <v>61</v>
      </c>
      <c r="AA10835" s="1" t="s">
        <v>61</v>
      </c>
      <c r="AB10835" s="1" t="s">
        <v>61</v>
      </c>
      <c r="AC10835" s="1" t="s">
        <v>61</v>
      </c>
      <c r="AD10835" s="1" t="s">
        <v>61</v>
      </c>
      <c r="AE10835" s="1" t="s">
        <v>61</v>
      </c>
      <c r="AF10835" s="1" t="s">
        <v>61</v>
      </c>
      <c r="AG10835" s="1" t="s">
        <v>61</v>
      </c>
      <c r="AH10835" s="1" t="s">
        <v>61</v>
      </c>
      <c r="AI10835" s="1" t="s">
        <v>61</v>
      </c>
      <c r="AJ10835" s="1" t="s">
        <v>61</v>
      </c>
      <c r="AK10835" s="1" t="s">
        <v>61</v>
      </c>
      <c r="AL10835" s="1" t="s">
        <v>61</v>
      </c>
      <c r="AM10835" s="1" t="s">
        <v>61</v>
      </c>
      <c r="AN10835" s="1" t="s">
        <v>61</v>
      </c>
      <c r="AO10835" s="1" t="s">
        <v>61</v>
      </c>
      <c r="AP10835" s="1" t="s">
        <v>61</v>
      </c>
      <c r="AQ10835" s="1" t="s">
        <v>61</v>
      </c>
      <c r="AR10835" s="1" t="s">
        <v>61</v>
      </c>
      <c r="AS10835" s="1" t="s">
        <v>61</v>
      </c>
      <c r="AT10835" s="1" t="s">
        <v>61</v>
      </c>
      <c r="AU10835" s="1" t="s">
        <v>61</v>
      </c>
      <c r="AV10835" s="1" t="s">
        <v>61</v>
      </c>
      <c r="AW10835" s="1" t="s">
        <v>61</v>
      </c>
      <c r="AX10835" s="1"/>
      <c r="AY10835" s="1"/>
      <c r="AZ10835" s="1"/>
      <c r="BA10835" s="1"/>
      <c r="BB10835" s="1"/>
    </row>
    <row r="10836" spans="1:54" hidden="1" x14ac:dyDescent="0.5">
      <c r="A10836" t="s">
        <v>12757</v>
      </c>
      <c r="B10836" t="str">
        <f t="shared" si="282"/>
        <v>Eps-ABai_001-Ex1</v>
      </c>
      <c r="C10836" t="s">
        <v>56</v>
      </c>
      <c r="D10836" s="1">
        <v>43059</v>
      </c>
      <c r="E10836" t="s">
        <v>57</v>
      </c>
      <c r="F10836" s="1" t="s">
        <v>61</v>
      </c>
      <c r="G10836" s="1" t="s">
        <v>61</v>
      </c>
      <c r="H10836" s="1" t="s">
        <v>61</v>
      </c>
      <c r="I10836" s="1"/>
      <c r="J10836" s="1" t="s">
        <v>61</v>
      </c>
      <c r="K10836" s="26" t="s">
        <v>61</v>
      </c>
      <c r="L10836" s="1" t="s">
        <v>61</v>
      </c>
      <c r="M10836" s="1" t="s">
        <v>16958</v>
      </c>
      <c r="N10836" s="1" t="s">
        <v>61</v>
      </c>
      <c r="O10836" s="1" t="s">
        <v>61</v>
      </c>
      <c r="P10836" s="1" t="s">
        <v>61</v>
      </c>
      <c r="Q10836" s="1" t="s">
        <v>61</v>
      </c>
      <c r="R10836" s="1" t="s">
        <v>61</v>
      </c>
      <c r="S10836" s="1" t="s">
        <v>61</v>
      </c>
      <c r="T10836" s="1" t="s">
        <v>61</v>
      </c>
      <c r="U10836" s="35" t="s">
        <v>61</v>
      </c>
      <c r="V10836" s="1" t="s">
        <v>61</v>
      </c>
      <c r="W10836" s="1" t="s">
        <v>61</v>
      </c>
      <c r="X10836" s="1" t="s">
        <v>61</v>
      </c>
      <c r="Y10836" s="1" t="s">
        <v>61</v>
      </c>
      <c r="Z10836" s="1" t="s">
        <v>61</v>
      </c>
      <c r="AA10836" s="1" t="s">
        <v>61</v>
      </c>
      <c r="AB10836" s="1" t="s">
        <v>61</v>
      </c>
      <c r="AC10836" s="1" t="s">
        <v>61</v>
      </c>
      <c r="AD10836" s="1" t="s">
        <v>61</v>
      </c>
      <c r="AE10836" s="1" t="s">
        <v>61</v>
      </c>
      <c r="AF10836" s="1" t="s">
        <v>61</v>
      </c>
      <c r="AG10836" s="1" t="s">
        <v>61</v>
      </c>
      <c r="AH10836" s="1" t="s">
        <v>61</v>
      </c>
      <c r="AI10836" s="1" t="s">
        <v>61</v>
      </c>
      <c r="AJ10836" s="1" t="s">
        <v>61</v>
      </c>
      <c r="AK10836" s="1" t="s">
        <v>61</v>
      </c>
      <c r="AL10836" s="1" t="s">
        <v>61</v>
      </c>
      <c r="AM10836" s="1" t="s">
        <v>61</v>
      </c>
      <c r="AN10836" s="1" t="s">
        <v>61</v>
      </c>
      <c r="AO10836" s="1" t="s">
        <v>61</v>
      </c>
      <c r="AP10836" s="1" t="s">
        <v>61</v>
      </c>
      <c r="AQ10836" s="1" t="s">
        <v>61</v>
      </c>
      <c r="AR10836" s="1" t="s">
        <v>61</v>
      </c>
      <c r="AS10836" s="1" t="s">
        <v>61</v>
      </c>
      <c r="AT10836" s="1" t="s">
        <v>61</v>
      </c>
      <c r="AU10836" s="1" t="s">
        <v>61</v>
      </c>
      <c r="AV10836" s="1" t="s">
        <v>61</v>
      </c>
      <c r="AW10836" s="1" t="s">
        <v>61</v>
      </c>
      <c r="AX10836" s="1"/>
      <c r="AY10836" s="1"/>
      <c r="AZ10836" s="1"/>
      <c r="BA10836" s="1"/>
      <c r="BB10836" s="1"/>
    </row>
    <row r="10837" spans="1:54" hidden="1" x14ac:dyDescent="0.5">
      <c r="A10837" t="s">
        <v>12761</v>
      </c>
      <c r="B10837" t="str">
        <f t="shared" si="282"/>
        <v>Eps-ABai_002-Ex1</v>
      </c>
      <c r="C10837" t="s">
        <v>56</v>
      </c>
      <c r="D10837" s="1">
        <v>43059</v>
      </c>
      <c r="E10837" t="s">
        <v>57</v>
      </c>
      <c r="F10837" s="1" t="s">
        <v>61</v>
      </c>
      <c r="G10837" s="1" t="s">
        <v>61</v>
      </c>
      <c r="H10837" s="1" t="s">
        <v>61</v>
      </c>
      <c r="I10837" s="1"/>
      <c r="J10837" s="1" t="s">
        <v>61</v>
      </c>
      <c r="K10837" s="26" t="s">
        <v>61</v>
      </c>
      <c r="L10837" s="1" t="s">
        <v>61</v>
      </c>
      <c r="M10837" s="1" t="s">
        <v>16958</v>
      </c>
      <c r="N10837" s="1" t="s">
        <v>61</v>
      </c>
      <c r="O10837" s="1" t="s">
        <v>61</v>
      </c>
      <c r="P10837" s="1" t="s">
        <v>61</v>
      </c>
      <c r="Q10837" s="1" t="s">
        <v>61</v>
      </c>
      <c r="R10837" s="1" t="s">
        <v>61</v>
      </c>
      <c r="S10837" s="1" t="s">
        <v>61</v>
      </c>
      <c r="T10837" s="1" t="s">
        <v>61</v>
      </c>
      <c r="U10837" s="35" t="s">
        <v>61</v>
      </c>
      <c r="V10837" s="1" t="s">
        <v>61</v>
      </c>
      <c r="W10837" s="1" t="s">
        <v>61</v>
      </c>
      <c r="X10837" s="1" t="s">
        <v>61</v>
      </c>
      <c r="Y10837" s="1" t="s">
        <v>61</v>
      </c>
      <c r="Z10837" s="1" t="s">
        <v>61</v>
      </c>
      <c r="AA10837" s="1" t="s">
        <v>61</v>
      </c>
      <c r="AB10837" s="1" t="s">
        <v>61</v>
      </c>
      <c r="AC10837" s="1" t="s">
        <v>61</v>
      </c>
      <c r="AD10837" s="1" t="s">
        <v>61</v>
      </c>
      <c r="AE10837" s="1" t="s">
        <v>61</v>
      </c>
      <c r="AF10837" s="1" t="s">
        <v>61</v>
      </c>
      <c r="AG10837" s="1" t="s">
        <v>61</v>
      </c>
      <c r="AH10837" s="1" t="s">
        <v>61</v>
      </c>
      <c r="AI10837" s="1" t="s">
        <v>61</v>
      </c>
      <c r="AJ10837" s="1" t="s">
        <v>61</v>
      </c>
      <c r="AK10837" s="1" t="s">
        <v>61</v>
      </c>
      <c r="AL10837" s="1" t="s">
        <v>61</v>
      </c>
      <c r="AM10837" s="1" t="s">
        <v>61</v>
      </c>
      <c r="AN10837" s="1" t="s">
        <v>61</v>
      </c>
      <c r="AO10837" s="1" t="s">
        <v>61</v>
      </c>
      <c r="AP10837" s="1" t="s">
        <v>61</v>
      </c>
      <c r="AQ10837" s="1" t="s">
        <v>61</v>
      </c>
      <c r="AR10837" s="1" t="s">
        <v>61</v>
      </c>
      <c r="AS10837" s="1" t="s">
        <v>61</v>
      </c>
      <c r="AT10837" s="1" t="s">
        <v>61</v>
      </c>
      <c r="AU10837" s="1" t="s">
        <v>61</v>
      </c>
      <c r="AV10837" s="1" t="s">
        <v>61</v>
      </c>
      <c r="AW10837" s="1" t="s">
        <v>61</v>
      </c>
      <c r="AX10837" s="1"/>
      <c r="AY10837" s="1"/>
      <c r="AZ10837" s="1"/>
      <c r="BA10837" s="1"/>
      <c r="BB10837" s="1"/>
    </row>
    <row r="10838" spans="1:54" hidden="1" x14ac:dyDescent="0.5">
      <c r="A10838" t="s">
        <v>12763</v>
      </c>
      <c r="B10838" t="str">
        <f t="shared" si="282"/>
        <v>Eps-ABai_003-Ex1</v>
      </c>
      <c r="C10838" t="s">
        <v>56</v>
      </c>
      <c r="D10838" s="1">
        <v>43059</v>
      </c>
      <c r="E10838" t="s">
        <v>57</v>
      </c>
      <c r="F10838" s="1" t="s">
        <v>61</v>
      </c>
      <c r="G10838" s="1" t="s">
        <v>61</v>
      </c>
      <c r="H10838" s="1" t="s">
        <v>61</v>
      </c>
      <c r="I10838" s="1"/>
      <c r="J10838" s="1" t="s">
        <v>61</v>
      </c>
      <c r="K10838" s="26" t="s">
        <v>61</v>
      </c>
      <c r="L10838" s="1" t="s">
        <v>61</v>
      </c>
      <c r="M10838" s="1" t="s">
        <v>16958</v>
      </c>
      <c r="N10838" s="1" t="s">
        <v>61</v>
      </c>
      <c r="O10838" s="1" t="s">
        <v>61</v>
      </c>
      <c r="P10838" s="1" t="s">
        <v>61</v>
      </c>
      <c r="Q10838" s="1" t="s">
        <v>61</v>
      </c>
      <c r="R10838" s="1" t="s">
        <v>61</v>
      </c>
      <c r="S10838" s="1" t="s">
        <v>61</v>
      </c>
      <c r="T10838" s="1" t="s">
        <v>61</v>
      </c>
      <c r="U10838" s="35" t="s">
        <v>61</v>
      </c>
      <c r="V10838" s="1" t="s">
        <v>61</v>
      </c>
      <c r="W10838" s="1" t="s">
        <v>61</v>
      </c>
      <c r="X10838" s="1" t="s">
        <v>61</v>
      </c>
      <c r="Y10838" s="1" t="s">
        <v>61</v>
      </c>
      <c r="Z10838" s="1" t="s">
        <v>61</v>
      </c>
      <c r="AA10838" s="1" t="s">
        <v>61</v>
      </c>
      <c r="AB10838" s="1" t="s">
        <v>61</v>
      </c>
      <c r="AC10838" s="1" t="s">
        <v>61</v>
      </c>
      <c r="AD10838" s="1" t="s">
        <v>61</v>
      </c>
      <c r="AE10838" s="1" t="s">
        <v>61</v>
      </c>
      <c r="AF10838" s="1" t="s">
        <v>61</v>
      </c>
      <c r="AG10838" s="1" t="s">
        <v>61</v>
      </c>
      <c r="AH10838" s="1" t="s">
        <v>61</v>
      </c>
      <c r="AI10838" s="1" t="s">
        <v>61</v>
      </c>
      <c r="AJ10838" s="1" t="s">
        <v>61</v>
      </c>
      <c r="AK10838" s="1" t="s">
        <v>61</v>
      </c>
      <c r="AL10838" s="1" t="s">
        <v>61</v>
      </c>
      <c r="AM10838" s="1" t="s">
        <v>61</v>
      </c>
      <c r="AN10838" s="1" t="s">
        <v>61</v>
      </c>
      <c r="AO10838" s="1" t="s">
        <v>61</v>
      </c>
      <c r="AP10838" s="1" t="s">
        <v>61</v>
      </c>
      <c r="AQ10838" s="1" t="s">
        <v>61</v>
      </c>
      <c r="AR10838" s="1" t="s">
        <v>61</v>
      </c>
      <c r="AS10838" s="1" t="s">
        <v>61</v>
      </c>
      <c r="AT10838" s="1" t="s">
        <v>61</v>
      </c>
      <c r="AU10838" s="1" t="s">
        <v>61</v>
      </c>
      <c r="AV10838" s="1" t="s">
        <v>61</v>
      </c>
      <c r="AW10838" s="1" t="s">
        <v>61</v>
      </c>
      <c r="AX10838" s="1"/>
      <c r="AY10838" s="1"/>
      <c r="AZ10838" s="1"/>
      <c r="BA10838" s="1"/>
      <c r="BB10838" s="1"/>
    </row>
    <row r="10839" spans="1:54" hidden="1" x14ac:dyDescent="0.5">
      <c r="A10839" t="s">
        <v>12765</v>
      </c>
      <c r="B10839" t="str">
        <f t="shared" si="282"/>
        <v>Eps-ABai_004-Ex1</v>
      </c>
      <c r="C10839" t="s">
        <v>56</v>
      </c>
      <c r="D10839" s="1">
        <v>43059</v>
      </c>
      <c r="E10839" t="s">
        <v>57</v>
      </c>
      <c r="F10839" s="1" t="s">
        <v>61</v>
      </c>
      <c r="G10839" s="1" t="s">
        <v>61</v>
      </c>
      <c r="H10839" s="1" t="s">
        <v>61</v>
      </c>
      <c r="I10839" s="1"/>
      <c r="J10839" s="1" t="s">
        <v>61</v>
      </c>
      <c r="K10839" s="26" t="s">
        <v>61</v>
      </c>
      <c r="L10839" s="1" t="s">
        <v>61</v>
      </c>
      <c r="M10839" s="1" t="s">
        <v>16958</v>
      </c>
      <c r="N10839" s="1" t="s">
        <v>61</v>
      </c>
      <c r="O10839" s="1" t="s">
        <v>61</v>
      </c>
      <c r="P10839" s="1" t="s">
        <v>61</v>
      </c>
      <c r="Q10839" s="1" t="s">
        <v>61</v>
      </c>
      <c r="R10839" s="1" t="s">
        <v>61</v>
      </c>
      <c r="S10839" s="1" t="s">
        <v>61</v>
      </c>
      <c r="T10839" s="1" t="s">
        <v>61</v>
      </c>
      <c r="U10839" s="35" t="s">
        <v>61</v>
      </c>
      <c r="V10839" s="1" t="s">
        <v>61</v>
      </c>
      <c r="W10839" s="1" t="s">
        <v>61</v>
      </c>
      <c r="X10839" s="1" t="s">
        <v>61</v>
      </c>
      <c r="Y10839" s="1" t="s">
        <v>61</v>
      </c>
      <c r="Z10839" s="1" t="s">
        <v>61</v>
      </c>
      <c r="AA10839" s="1" t="s">
        <v>61</v>
      </c>
      <c r="AB10839" s="1" t="s">
        <v>61</v>
      </c>
      <c r="AC10839" s="1" t="s">
        <v>61</v>
      </c>
      <c r="AD10839" s="1" t="s">
        <v>61</v>
      </c>
      <c r="AE10839" s="1" t="s">
        <v>61</v>
      </c>
      <c r="AF10839" s="1" t="s">
        <v>61</v>
      </c>
      <c r="AG10839" s="1" t="s">
        <v>61</v>
      </c>
      <c r="AH10839" s="1" t="s">
        <v>61</v>
      </c>
      <c r="AI10839" s="1" t="s">
        <v>61</v>
      </c>
      <c r="AJ10839" s="1" t="s">
        <v>61</v>
      </c>
      <c r="AK10839" s="1" t="s">
        <v>61</v>
      </c>
      <c r="AL10839" s="1" t="s">
        <v>61</v>
      </c>
      <c r="AM10839" s="1" t="s">
        <v>61</v>
      </c>
      <c r="AN10839" s="1" t="s">
        <v>61</v>
      </c>
      <c r="AO10839" s="1" t="s">
        <v>61</v>
      </c>
      <c r="AP10839" s="1" t="s">
        <v>61</v>
      </c>
      <c r="AQ10839" s="1" t="s">
        <v>61</v>
      </c>
      <c r="AR10839" s="1" t="s">
        <v>61</v>
      </c>
      <c r="AS10839" s="1" t="s">
        <v>61</v>
      </c>
      <c r="AT10839" s="1" t="s">
        <v>61</v>
      </c>
      <c r="AU10839" s="1" t="s">
        <v>61</v>
      </c>
      <c r="AV10839" s="1" t="s">
        <v>61</v>
      </c>
      <c r="AW10839" s="1" t="s">
        <v>61</v>
      </c>
      <c r="AX10839" s="1"/>
      <c r="AY10839" s="1"/>
      <c r="AZ10839" s="1"/>
      <c r="BA10839" s="1"/>
      <c r="BB10839" s="1"/>
    </row>
    <row r="10840" spans="1:54" hidden="1" x14ac:dyDescent="0.5">
      <c r="A10840" t="s">
        <v>16962</v>
      </c>
      <c r="B10840" t="s">
        <v>16963</v>
      </c>
      <c r="C10840" t="s">
        <v>56</v>
      </c>
      <c r="D10840" s="15"/>
      <c r="E10840" t="s">
        <v>61</v>
      </c>
      <c r="F10840" t="s">
        <v>61</v>
      </c>
      <c r="G10840" t="s">
        <v>61</v>
      </c>
      <c r="H10840" t="s">
        <v>61</v>
      </c>
      <c r="J10840" t="s">
        <v>61</v>
      </c>
      <c r="K10840" s="26" t="s">
        <v>61</v>
      </c>
      <c r="L10840" t="s">
        <v>61</v>
      </c>
      <c r="M10840" s="1" t="s">
        <v>16958</v>
      </c>
      <c r="N10840" t="s">
        <v>61</v>
      </c>
      <c r="O10840" t="s">
        <v>61</v>
      </c>
      <c r="P10840" t="s">
        <v>61</v>
      </c>
      <c r="Q10840" t="s">
        <v>61</v>
      </c>
      <c r="R10840" t="s">
        <v>61</v>
      </c>
      <c r="S10840" t="s">
        <v>61</v>
      </c>
      <c r="T10840" t="s">
        <v>61</v>
      </c>
      <c r="U10840" s="35" t="s">
        <v>61</v>
      </c>
      <c r="V10840" t="s">
        <v>61</v>
      </c>
      <c r="W10840" t="s">
        <v>61</v>
      </c>
      <c r="X10840" t="s">
        <v>61</v>
      </c>
      <c r="Y10840" t="s">
        <v>61</v>
      </c>
      <c r="Z10840" t="s">
        <v>61</v>
      </c>
      <c r="AA10840" t="s">
        <v>61</v>
      </c>
      <c r="AB10840" t="s">
        <v>61</v>
      </c>
      <c r="AC10840" t="s">
        <v>61</v>
      </c>
      <c r="AD10840" t="s">
        <v>61</v>
      </c>
      <c r="AE10840" t="s">
        <v>61</v>
      </c>
      <c r="AF10840" t="s">
        <v>61</v>
      </c>
      <c r="AG10840" t="s">
        <v>61</v>
      </c>
      <c r="AH10840" t="s">
        <v>61</v>
      </c>
      <c r="AI10840" t="s">
        <v>61</v>
      </c>
      <c r="AJ10840" t="s">
        <v>61</v>
      </c>
      <c r="AK10840" t="s">
        <v>61</v>
      </c>
      <c r="AL10840" t="s">
        <v>61</v>
      </c>
      <c r="AM10840" t="s">
        <v>61</v>
      </c>
      <c r="AN10840" t="s">
        <v>61</v>
      </c>
      <c r="AO10840" t="s">
        <v>61</v>
      </c>
      <c r="AP10840" t="s">
        <v>61</v>
      </c>
      <c r="AQ10840" t="s">
        <v>61</v>
      </c>
      <c r="AR10840" t="s">
        <v>61</v>
      </c>
      <c r="AS10840" t="s">
        <v>61</v>
      </c>
      <c r="AT10840" t="s">
        <v>61</v>
      </c>
      <c r="AU10840" t="s">
        <v>61</v>
      </c>
      <c r="AV10840" t="s">
        <v>61</v>
      </c>
      <c r="AW10840" t="s">
        <v>61</v>
      </c>
    </row>
    <row r="10841" spans="1:54" hidden="1" x14ac:dyDescent="0.5">
      <c r="A10841" t="s">
        <v>16964</v>
      </c>
      <c r="B10841" t="s">
        <v>16965</v>
      </c>
      <c r="C10841" t="s">
        <v>56</v>
      </c>
      <c r="D10841" s="15"/>
      <c r="E10841" t="s">
        <v>61</v>
      </c>
      <c r="F10841" t="s">
        <v>61</v>
      </c>
      <c r="G10841" t="s">
        <v>61</v>
      </c>
      <c r="H10841" t="s">
        <v>61</v>
      </c>
      <c r="J10841" t="s">
        <v>61</v>
      </c>
      <c r="K10841" s="26" t="s">
        <v>61</v>
      </c>
      <c r="L10841" t="s">
        <v>61</v>
      </c>
      <c r="M10841" s="1" t="s">
        <v>16958</v>
      </c>
      <c r="N10841" t="s">
        <v>61</v>
      </c>
      <c r="O10841" t="s">
        <v>61</v>
      </c>
      <c r="P10841" t="s">
        <v>61</v>
      </c>
      <c r="Q10841" t="s">
        <v>61</v>
      </c>
      <c r="R10841" t="s">
        <v>61</v>
      </c>
      <c r="S10841" t="s">
        <v>61</v>
      </c>
      <c r="T10841" t="s">
        <v>61</v>
      </c>
      <c r="U10841" s="35" t="s">
        <v>61</v>
      </c>
      <c r="V10841" t="s">
        <v>61</v>
      </c>
      <c r="W10841" t="s">
        <v>61</v>
      </c>
      <c r="X10841" t="s">
        <v>61</v>
      </c>
      <c r="Y10841" t="s">
        <v>61</v>
      </c>
      <c r="Z10841" t="s">
        <v>61</v>
      </c>
      <c r="AA10841" t="s">
        <v>61</v>
      </c>
      <c r="AB10841" t="s">
        <v>61</v>
      </c>
      <c r="AC10841" t="s">
        <v>61</v>
      </c>
      <c r="AD10841" t="s">
        <v>61</v>
      </c>
      <c r="AE10841" t="s">
        <v>61</v>
      </c>
      <c r="AF10841" t="s">
        <v>61</v>
      </c>
      <c r="AG10841" t="s">
        <v>61</v>
      </c>
      <c r="AH10841" t="s">
        <v>61</v>
      </c>
      <c r="AI10841" t="s">
        <v>61</v>
      </c>
      <c r="AJ10841" t="s">
        <v>61</v>
      </c>
      <c r="AK10841" t="s">
        <v>61</v>
      </c>
      <c r="AL10841" t="s">
        <v>61</v>
      </c>
      <c r="AM10841" t="s">
        <v>61</v>
      </c>
      <c r="AN10841" t="s">
        <v>61</v>
      </c>
      <c r="AO10841" t="s">
        <v>61</v>
      </c>
      <c r="AP10841" t="s">
        <v>61</v>
      </c>
      <c r="AQ10841" t="s">
        <v>61</v>
      </c>
      <c r="AR10841" t="s">
        <v>61</v>
      </c>
      <c r="AS10841" t="s">
        <v>61</v>
      </c>
      <c r="AT10841" t="s">
        <v>61</v>
      </c>
      <c r="AU10841" t="s">
        <v>61</v>
      </c>
      <c r="AV10841" t="s">
        <v>61</v>
      </c>
      <c r="AW10841" t="s">
        <v>61</v>
      </c>
    </row>
    <row r="10842" spans="1:54" hidden="1" x14ac:dyDescent="0.5">
      <c r="A10842" t="s">
        <v>16966</v>
      </c>
      <c r="B10842" t="s">
        <v>16967</v>
      </c>
      <c r="C10842" t="s">
        <v>56</v>
      </c>
      <c r="D10842" s="15"/>
      <c r="E10842" t="s">
        <v>61</v>
      </c>
      <c r="F10842" t="s">
        <v>61</v>
      </c>
      <c r="G10842" t="s">
        <v>61</v>
      </c>
      <c r="H10842" t="s">
        <v>61</v>
      </c>
      <c r="J10842" t="s">
        <v>61</v>
      </c>
      <c r="K10842" s="26" t="s">
        <v>61</v>
      </c>
      <c r="L10842" t="s">
        <v>61</v>
      </c>
      <c r="M10842" s="1" t="s">
        <v>16958</v>
      </c>
      <c r="N10842" t="s">
        <v>61</v>
      </c>
      <c r="O10842" t="s">
        <v>61</v>
      </c>
      <c r="P10842" t="s">
        <v>61</v>
      </c>
      <c r="Q10842" t="s">
        <v>61</v>
      </c>
      <c r="R10842" t="s">
        <v>61</v>
      </c>
      <c r="S10842" t="s">
        <v>61</v>
      </c>
      <c r="T10842" t="s">
        <v>61</v>
      </c>
      <c r="U10842" s="35" t="s">
        <v>61</v>
      </c>
      <c r="V10842" t="s">
        <v>61</v>
      </c>
      <c r="W10842" t="s">
        <v>61</v>
      </c>
      <c r="X10842" t="s">
        <v>61</v>
      </c>
      <c r="Y10842" t="s">
        <v>61</v>
      </c>
      <c r="Z10842" t="s">
        <v>61</v>
      </c>
      <c r="AA10842" t="s">
        <v>61</v>
      </c>
      <c r="AB10842" t="s">
        <v>61</v>
      </c>
      <c r="AC10842" t="s">
        <v>61</v>
      </c>
      <c r="AD10842" t="s">
        <v>61</v>
      </c>
      <c r="AE10842" t="s">
        <v>61</v>
      </c>
      <c r="AF10842" t="s">
        <v>61</v>
      </c>
      <c r="AG10842" t="s">
        <v>61</v>
      </c>
      <c r="AH10842" t="s">
        <v>61</v>
      </c>
      <c r="AI10842" t="s">
        <v>61</v>
      </c>
      <c r="AJ10842" t="s">
        <v>61</v>
      </c>
      <c r="AK10842" t="s">
        <v>61</v>
      </c>
      <c r="AL10842" t="s">
        <v>61</v>
      </c>
      <c r="AM10842" t="s">
        <v>61</v>
      </c>
      <c r="AN10842" t="s">
        <v>61</v>
      </c>
      <c r="AO10842" t="s">
        <v>61</v>
      </c>
      <c r="AP10842" t="s">
        <v>61</v>
      </c>
      <c r="AQ10842" t="s">
        <v>61</v>
      </c>
      <c r="AR10842" t="s">
        <v>61</v>
      </c>
      <c r="AS10842" t="s">
        <v>61</v>
      </c>
      <c r="AT10842" t="s">
        <v>61</v>
      </c>
      <c r="AU10842" t="s">
        <v>61</v>
      </c>
      <c r="AV10842" t="s">
        <v>61</v>
      </c>
      <c r="AW10842" t="s">
        <v>61</v>
      </c>
    </row>
    <row r="10843" spans="1:54" hidden="1" x14ac:dyDescent="0.5">
      <c r="A10843" t="s">
        <v>16968</v>
      </c>
      <c r="B10843" t="s">
        <v>16969</v>
      </c>
      <c r="C10843" t="s">
        <v>56</v>
      </c>
      <c r="D10843" s="15"/>
      <c r="E10843" t="s">
        <v>61</v>
      </c>
      <c r="F10843" t="s">
        <v>61</v>
      </c>
      <c r="G10843" t="s">
        <v>61</v>
      </c>
      <c r="H10843" t="s">
        <v>61</v>
      </c>
      <c r="J10843" t="s">
        <v>61</v>
      </c>
      <c r="K10843" s="26" t="s">
        <v>61</v>
      </c>
      <c r="L10843" t="s">
        <v>61</v>
      </c>
      <c r="M10843" s="1" t="s">
        <v>16958</v>
      </c>
      <c r="N10843" t="s">
        <v>61</v>
      </c>
      <c r="O10843" t="s">
        <v>61</v>
      </c>
      <c r="P10843" t="s">
        <v>61</v>
      </c>
      <c r="Q10843" t="s">
        <v>61</v>
      </c>
      <c r="R10843" t="s">
        <v>61</v>
      </c>
      <c r="S10843" t="s">
        <v>61</v>
      </c>
      <c r="T10843" t="s">
        <v>61</v>
      </c>
      <c r="U10843" s="35" t="s">
        <v>61</v>
      </c>
      <c r="V10843" t="s">
        <v>61</v>
      </c>
      <c r="W10843" t="s">
        <v>61</v>
      </c>
      <c r="X10843" t="s">
        <v>61</v>
      </c>
      <c r="Y10843" t="s">
        <v>61</v>
      </c>
      <c r="Z10843" t="s">
        <v>61</v>
      </c>
      <c r="AA10843" t="s">
        <v>61</v>
      </c>
      <c r="AB10843" t="s">
        <v>61</v>
      </c>
      <c r="AC10843" t="s">
        <v>61</v>
      </c>
      <c r="AD10843" t="s">
        <v>61</v>
      </c>
      <c r="AE10843" t="s">
        <v>61</v>
      </c>
      <c r="AF10843" t="s">
        <v>61</v>
      </c>
      <c r="AG10843" t="s">
        <v>61</v>
      </c>
      <c r="AH10843" t="s">
        <v>61</v>
      </c>
      <c r="AI10843" t="s">
        <v>61</v>
      </c>
      <c r="AJ10843" t="s">
        <v>61</v>
      </c>
      <c r="AK10843" t="s">
        <v>61</v>
      </c>
      <c r="AL10843" t="s">
        <v>61</v>
      </c>
      <c r="AM10843" t="s">
        <v>61</v>
      </c>
      <c r="AN10843" t="s">
        <v>61</v>
      </c>
      <c r="AO10843" t="s">
        <v>61</v>
      </c>
      <c r="AP10843" t="s">
        <v>61</v>
      </c>
      <c r="AQ10843" t="s">
        <v>61</v>
      </c>
      <c r="AR10843" t="s">
        <v>61</v>
      </c>
      <c r="AS10843" t="s">
        <v>61</v>
      </c>
      <c r="AT10843" t="s">
        <v>61</v>
      </c>
      <c r="AU10843" t="s">
        <v>61</v>
      </c>
      <c r="AV10843" t="s">
        <v>61</v>
      </c>
      <c r="AW10843" t="s">
        <v>61</v>
      </c>
    </row>
    <row r="10844" spans="1:54" hidden="1" x14ac:dyDescent="0.5">
      <c r="A10844" t="s">
        <v>16970</v>
      </c>
      <c r="B10844" t="str">
        <f t="shared" ref="B10844:B10859" si="283">A10844&amp;"-Ex1"</f>
        <v>Hte-AGal_001-Ex1</v>
      </c>
      <c r="C10844" t="s">
        <v>56</v>
      </c>
      <c r="D10844" s="1">
        <v>43059</v>
      </c>
      <c r="E10844" t="s">
        <v>57</v>
      </c>
      <c r="F10844" s="1" t="s">
        <v>61</v>
      </c>
      <c r="G10844" s="1" t="s">
        <v>61</v>
      </c>
      <c r="H10844" s="1" t="s">
        <v>61</v>
      </c>
      <c r="I10844" s="1"/>
      <c r="J10844" s="1" t="s">
        <v>61</v>
      </c>
      <c r="K10844" s="26" t="s">
        <v>61</v>
      </c>
      <c r="L10844" s="1" t="s">
        <v>61</v>
      </c>
      <c r="M10844" s="1" t="s">
        <v>16958</v>
      </c>
      <c r="N10844" s="1" t="s">
        <v>61</v>
      </c>
      <c r="O10844" s="1" t="s">
        <v>61</v>
      </c>
      <c r="P10844" s="1" t="s">
        <v>61</v>
      </c>
      <c r="Q10844" s="1" t="s">
        <v>61</v>
      </c>
      <c r="R10844" s="1" t="s">
        <v>61</v>
      </c>
      <c r="S10844" s="1" t="s">
        <v>61</v>
      </c>
      <c r="T10844" s="1" t="s">
        <v>61</v>
      </c>
      <c r="U10844" s="35" t="s">
        <v>61</v>
      </c>
      <c r="V10844" s="1" t="s">
        <v>61</v>
      </c>
      <c r="W10844" s="1" t="s">
        <v>61</v>
      </c>
      <c r="X10844" s="1" t="s">
        <v>61</v>
      </c>
      <c r="Y10844" s="1" t="s">
        <v>61</v>
      </c>
      <c r="Z10844" s="1" t="s">
        <v>61</v>
      </c>
      <c r="AA10844" s="1" t="s">
        <v>61</v>
      </c>
      <c r="AB10844" s="1" t="s">
        <v>61</v>
      </c>
      <c r="AC10844" s="1" t="s">
        <v>61</v>
      </c>
      <c r="AD10844" s="1" t="s">
        <v>61</v>
      </c>
      <c r="AE10844" s="1" t="s">
        <v>61</v>
      </c>
      <c r="AF10844" s="1" t="s">
        <v>61</v>
      </c>
      <c r="AG10844" s="1" t="s">
        <v>61</v>
      </c>
      <c r="AH10844" s="1" t="s">
        <v>61</v>
      </c>
      <c r="AI10844" s="1" t="s">
        <v>61</v>
      </c>
      <c r="AJ10844" s="1" t="s">
        <v>61</v>
      </c>
      <c r="AK10844" s="1" t="s">
        <v>61</v>
      </c>
      <c r="AL10844" s="1" t="s">
        <v>61</v>
      </c>
      <c r="AM10844" s="1" t="s">
        <v>61</v>
      </c>
      <c r="AN10844" s="1" t="s">
        <v>61</v>
      </c>
      <c r="AO10844" s="1" t="s">
        <v>61</v>
      </c>
      <c r="AP10844" s="1" t="s">
        <v>61</v>
      </c>
      <c r="AQ10844" s="1" t="s">
        <v>61</v>
      </c>
      <c r="AR10844" s="1" t="s">
        <v>61</v>
      </c>
      <c r="AS10844" s="1" t="s">
        <v>61</v>
      </c>
      <c r="AT10844" s="1" t="s">
        <v>61</v>
      </c>
      <c r="AU10844" s="1" t="s">
        <v>61</v>
      </c>
      <c r="AV10844" s="1" t="s">
        <v>61</v>
      </c>
      <c r="AW10844" s="1" t="s">
        <v>61</v>
      </c>
      <c r="AX10844" s="1"/>
      <c r="AY10844" s="1"/>
      <c r="AZ10844" s="1"/>
      <c r="BA10844" s="1"/>
      <c r="BB10844" s="1"/>
    </row>
    <row r="10845" spans="1:54" hidden="1" x14ac:dyDescent="0.5">
      <c r="A10845" t="s">
        <v>16971</v>
      </c>
      <c r="B10845" t="str">
        <f t="shared" si="283"/>
        <v>Hte-AGal_002-Ex1</v>
      </c>
      <c r="C10845" t="s">
        <v>56</v>
      </c>
      <c r="D10845" s="1">
        <v>43059</v>
      </c>
      <c r="E10845" t="s">
        <v>57</v>
      </c>
      <c r="F10845" s="1" t="s">
        <v>61</v>
      </c>
      <c r="G10845" s="1" t="s">
        <v>61</v>
      </c>
      <c r="H10845" s="1" t="s">
        <v>61</v>
      </c>
      <c r="I10845" s="1"/>
      <c r="J10845" s="1" t="s">
        <v>61</v>
      </c>
      <c r="K10845" s="26" t="s">
        <v>61</v>
      </c>
      <c r="L10845" s="1" t="s">
        <v>61</v>
      </c>
      <c r="M10845" s="1" t="s">
        <v>16958</v>
      </c>
      <c r="N10845" s="1" t="s">
        <v>61</v>
      </c>
      <c r="O10845" s="1" t="s">
        <v>61</v>
      </c>
      <c r="P10845" s="1" t="s">
        <v>61</v>
      </c>
      <c r="Q10845" s="1" t="s">
        <v>61</v>
      </c>
      <c r="R10845" s="1" t="s">
        <v>61</v>
      </c>
      <c r="S10845" s="1" t="s">
        <v>61</v>
      </c>
      <c r="T10845" s="1" t="s">
        <v>61</v>
      </c>
      <c r="U10845" s="35" t="s">
        <v>61</v>
      </c>
      <c r="V10845" s="1" t="s">
        <v>61</v>
      </c>
      <c r="W10845" s="1" t="s">
        <v>61</v>
      </c>
      <c r="X10845" s="1" t="s">
        <v>61</v>
      </c>
      <c r="Y10845" s="1" t="s">
        <v>61</v>
      </c>
      <c r="Z10845" s="1" t="s">
        <v>61</v>
      </c>
      <c r="AA10845" s="1" t="s">
        <v>61</v>
      </c>
      <c r="AB10845" s="1" t="s">
        <v>61</v>
      </c>
      <c r="AC10845" s="1" t="s">
        <v>61</v>
      </c>
      <c r="AD10845" s="1" t="s">
        <v>61</v>
      </c>
      <c r="AE10845" s="1" t="s">
        <v>61</v>
      </c>
      <c r="AF10845" s="1" t="s">
        <v>61</v>
      </c>
      <c r="AG10845" s="1" t="s">
        <v>61</v>
      </c>
      <c r="AH10845" s="1" t="s">
        <v>61</v>
      </c>
      <c r="AI10845" s="1" t="s">
        <v>61</v>
      </c>
      <c r="AJ10845" s="1" t="s">
        <v>61</v>
      </c>
      <c r="AK10845" s="1" t="s">
        <v>61</v>
      </c>
      <c r="AL10845" s="1" t="s">
        <v>61</v>
      </c>
      <c r="AM10845" s="1" t="s">
        <v>61</v>
      </c>
      <c r="AN10845" s="1" t="s">
        <v>61</v>
      </c>
      <c r="AO10845" s="1" t="s">
        <v>61</v>
      </c>
      <c r="AP10845" s="1" t="s">
        <v>61</v>
      </c>
      <c r="AQ10845" s="1" t="s">
        <v>61</v>
      </c>
      <c r="AR10845" s="1" t="s">
        <v>61</v>
      </c>
      <c r="AS10845" s="1" t="s">
        <v>61</v>
      </c>
      <c r="AT10845" s="1" t="s">
        <v>61</v>
      </c>
      <c r="AU10845" s="1" t="s">
        <v>61</v>
      </c>
      <c r="AV10845" s="1" t="s">
        <v>61</v>
      </c>
      <c r="AW10845" s="1" t="s">
        <v>61</v>
      </c>
      <c r="AX10845" s="1"/>
      <c r="AY10845" s="1"/>
      <c r="AZ10845" s="1"/>
      <c r="BA10845" s="1"/>
      <c r="BB10845" s="1"/>
    </row>
    <row r="10846" spans="1:54" hidden="1" x14ac:dyDescent="0.5">
      <c r="A10846" t="s">
        <v>16972</v>
      </c>
      <c r="B10846" t="str">
        <f t="shared" si="283"/>
        <v>Hte-AGal_003-Ex1</v>
      </c>
      <c r="C10846" t="s">
        <v>56</v>
      </c>
      <c r="D10846" s="1">
        <v>43059</v>
      </c>
      <c r="E10846" t="s">
        <v>57</v>
      </c>
      <c r="F10846" s="1" t="s">
        <v>61</v>
      </c>
      <c r="G10846" s="1" t="s">
        <v>61</v>
      </c>
      <c r="H10846" s="1" t="s">
        <v>61</v>
      </c>
      <c r="I10846" s="1"/>
      <c r="J10846" s="1" t="s">
        <v>61</v>
      </c>
      <c r="K10846" s="26" t="s">
        <v>61</v>
      </c>
      <c r="L10846" s="1" t="s">
        <v>61</v>
      </c>
      <c r="M10846" s="1" t="s">
        <v>16958</v>
      </c>
      <c r="N10846" s="1" t="s">
        <v>61</v>
      </c>
      <c r="O10846" s="1" t="s">
        <v>61</v>
      </c>
      <c r="P10846" s="1" t="s">
        <v>61</v>
      </c>
      <c r="Q10846" s="1" t="s">
        <v>61</v>
      </c>
      <c r="R10846" s="1" t="s">
        <v>61</v>
      </c>
      <c r="S10846" s="1" t="s">
        <v>61</v>
      </c>
      <c r="T10846" s="1" t="s">
        <v>61</v>
      </c>
      <c r="U10846" s="35" t="s">
        <v>61</v>
      </c>
      <c r="V10846" s="1" t="s">
        <v>61</v>
      </c>
      <c r="W10846" s="1" t="s">
        <v>61</v>
      </c>
      <c r="X10846" s="1" t="s">
        <v>61</v>
      </c>
      <c r="Y10846" s="1" t="s">
        <v>61</v>
      </c>
      <c r="Z10846" s="1" t="s">
        <v>61</v>
      </c>
      <c r="AA10846" s="1" t="s">
        <v>61</v>
      </c>
      <c r="AB10846" s="1" t="s">
        <v>61</v>
      </c>
      <c r="AC10846" s="1" t="s">
        <v>61</v>
      </c>
      <c r="AD10846" s="1" t="s">
        <v>61</v>
      </c>
      <c r="AE10846" s="1" t="s">
        <v>61</v>
      </c>
      <c r="AF10846" s="1" t="s">
        <v>61</v>
      </c>
      <c r="AG10846" s="1" t="s">
        <v>61</v>
      </c>
      <c r="AH10846" s="1" t="s">
        <v>61</v>
      </c>
      <c r="AI10846" s="1" t="s">
        <v>61</v>
      </c>
      <c r="AJ10846" s="1" t="s">
        <v>61</v>
      </c>
      <c r="AK10846" s="1" t="s">
        <v>61</v>
      </c>
      <c r="AL10846" s="1" t="s">
        <v>61</v>
      </c>
      <c r="AM10846" s="1" t="s">
        <v>61</v>
      </c>
      <c r="AN10846" s="1" t="s">
        <v>61</v>
      </c>
      <c r="AO10846" s="1" t="s">
        <v>61</v>
      </c>
      <c r="AP10846" s="1" t="s">
        <v>61</v>
      </c>
      <c r="AQ10846" s="1" t="s">
        <v>61</v>
      </c>
      <c r="AR10846" s="1" t="s">
        <v>61</v>
      </c>
      <c r="AS10846" s="1" t="s">
        <v>61</v>
      </c>
      <c r="AT10846" s="1" t="s">
        <v>61</v>
      </c>
      <c r="AU10846" s="1" t="s">
        <v>61</v>
      </c>
      <c r="AV10846" s="1" t="s">
        <v>61</v>
      </c>
      <c r="AW10846" s="1" t="s">
        <v>61</v>
      </c>
      <c r="AX10846" s="1"/>
      <c r="AY10846" s="1"/>
      <c r="AZ10846" s="1"/>
      <c r="BA10846" s="1"/>
      <c r="BB10846" s="1"/>
    </row>
    <row r="10847" spans="1:54" hidden="1" x14ac:dyDescent="0.5">
      <c r="A10847" t="s">
        <v>16973</v>
      </c>
      <c r="B10847" t="str">
        <f t="shared" si="283"/>
        <v>Hte-AGal_004-Ex1</v>
      </c>
      <c r="C10847" t="s">
        <v>56</v>
      </c>
      <c r="D10847" s="1">
        <v>43059</v>
      </c>
      <c r="E10847" t="s">
        <v>57</v>
      </c>
      <c r="F10847" s="1" t="s">
        <v>61</v>
      </c>
      <c r="G10847" s="1" t="s">
        <v>61</v>
      </c>
      <c r="H10847" s="1" t="s">
        <v>61</v>
      </c>
      <c r="I10847" s="1"/>
      <c r="J10847" s="1" t="s">
        <v>61</v>
      </c>
      <c r="K10847" s="26" t="s">
        <v>61</v>
      </c>
      <c r="L10847" s="1" t="s">
        <v>61</v>
      </c>
      <c r="M10847" s="1" t="s">
        <v>16958</v>
      </c>
      <c r="N10847" s="1" t="s">
        <v>61</v>
      </c>
      <c r="O10847" s="1" t="s">
        <v>61</v>
      </c>
      <c r="P10847" s="1" t="s">
        <v>61</v>
      </c>
      <c r="Q10847" s="1" t="s">
        <v>61</v>
      </c>
      <c r="R10847" s="1" t="s">
        <v>61</v>
      </c>
      <c r="S10847" s="1" t="s">
        <v>61</v>
      </c>
      <c r="T10847" s="1" t="s">
        <v>61</v>
      </c>
      <c r="U10847" s="35" t="s">
        <v>61</v>
      </c>
      <c r="V10847" s="1" t="s">
        <v>61</v>
      </c>
      <c r="W10847" s="1" t="s">
        <v>61</v>
      </c>
      <c r="X10847" s="1" t="s">
        <v>61</v>
      </c>
      <c r="Y10847" s="1" t="s">
        <v>61</v>
      </c>
      <c r="Z10847" s="1" t="s">
        <v>61</v>
      </c>
      <c r="AA10847" s="1" t="s">
        <v>61</v>
      </c>
      <c r="AB10847" s="1" t="s">
        <v>61</v>
      </c>
      <c r="AC10847" s="1" t="s">
        <v>61</v>
      </c>
      <c r="AD10847" s="1" t="s">
        <v>61</v>
      </c>
      <c r="AE10847" s="1" t="s">
        <v>61</v>
      </c>
      <c r="AF10847" s="1" t="s">
        <v>61</v>
      </c>
      <c r="AG10847" s="1" t="s">
        <v>61</v>
      </c>
      <c r="AH10847" s="1" t="s">
        <v>61</v>
      </c>
      <c r="AI10847" s="1" t="s">
        <v>61</v>
      </c>
      <c r="AJ10847" s="1" t="s">
        <v>61</v>
      </c>
      <c r="AK10847" s="1" t="s">
        <v>61</v>
      </c>
      <c r="AL10847" s="1" t="s">
        <v>61</v>
      </c>
      <c r="AM10847" s="1" t="s">
        <v>61</v>
      </c>
      <c r="AN10847" s="1" t="s">
        <v>61</v>
      </c>
      <c r="AO10847" s="1" t="s">
        <v>61</v>
      </c>
      <c r="AP10847" s="1" t="s">
        <v>61</v>
      </c>
      <c r="AQ10847" s="1" t="s">
        <v>61</v>
      </c>
      <c r="AR10847" s="1" t="s">
        <v>61</v>
      </c>
      <c r="AS10847" s="1" t="s">
        <v>61</v>
      </c>
      <c r="AT10847" s="1" t="s">
        <v>61</v>
      </c>
      <c r="AU10847" s="1" t="s">
        <v>61</v>
      </c>
      <c r="AV10847" s="1" t="s">
        <v>61</v>
      </c>
      <c r="AW10847" s="1" t="s">
        <v>61</v>
      </c>
      <c r="AX10847" s="1"/>
      <c r="AY10847" s="1"/>
      <c r="AZ10847" s="1"/>
      <c r="BA10847" s="1"/>
      <c r="BB10847" s="1"/>
    </row>
    <row r="10848" spans="1:54" hidden="1" x14ac:dyDescent="0.5">
      <c r="A10848" t="s">
        <v>16974</v>
      </c>
      <c r="B10848" t="str">
        <f t="shared" si="283"/>
        <v>Hte-AMat_001-Ex1</v>
      </c>
      <c r="C10848" t="s">
        <v>56</v>
      </c>
      <c r="D10848" s="1">
        <v>43060</v>
      </c>
      <c r="E10848" t="s">
        <v>57</v>
      </c>
      <c r="F10848" s="1" t="s">
        <v>61</v>
      </c>
      <c r="G10848" s="1" t="s">
        <v>61</v>
      </c>
      <c r="H10848" s="1" t="s">
        <v>61</v>
      </c>
      <c r="I10848" s="1"/>
      <c r="J10848" s="1" t="s">
        <v>61</v>
      </c>
      <c r="K10848" s="26" t="s">
        <v>61</v>
      </c>
      <c r="L10848" s="1" t="s">
        <v>61</v>
      </c>
      <c r="M10848" s="1" t="s">
        <v>16958</v>
      </c>
      <c r="N10848" s="1" t="s">
        <v>61</v>
      </c>
      <c r="O10848" s="1" t="s">
        <v>61</v>
      </c>
      <c r="P10848" s="1" t="s">
        <v>61</v>
      </c>
      <c r="Q10848" s="1" t="s">
        <v>61</v>
      </c>
      <c r="R10848" s="1" t="s">
        <v>61</v>
      </c>
      <c r="S10848" s="1" t="s">
        <v>61</v>
      </c>
      <c r="T10848" s="1" t="s">
        <v>61</v>
      </c>
      <c r="U10848" s="35" t="s">
        <v>61</v>
      </c>
      <c r="V10848" s="1" t="s">
        <v>61</v>
      </c>
      <c r="W10848" s="1" t="s">
        <v>61</v>
      </c>
      <c r="X10848" s="1" t="s">
        <v>61</v>
      </c>
      <c r="Y10848" s="1" t="s">
        <v>61</v>
      </c>
      <c r="Z10848" s="1" t="s">
        <v>61</v>
      </c>
      <c r="AA10848" s="1" t="s">
        <v>61</v>
      </c>
      <c r="AB10848" s="1" t="s">
        <v>61</v>
      </c>
      <c r="AC10848" s="1" t="s">
        <v>61</v>
      </c>
      <c r="AD10848" s="1" t="s">
        <v>61</v>
      </c>
      <c r="AE10848" s="1" t="s">
        <v>61</v>
      </c>
      <c r="AF10848" s="1" t="s">
        <v>61</v>
      </c>
      <c r="AG10848" s="1" t="s">
        <v>61</v>
      </c>
      <c r="AH10848" s="1" t="s">
        <v>61</v>
      </c>
      <c r="AI10848" s="1" t="s">
        <v>61</v>
      </c>
      <c r="AJ10848" s="1" t="s">
        <v>61</v>
      </c>
      <c r="AK10848" s="1" t="s">
        <v>61</v>
      </c>
      <c r="AL10848" s="1" t="s">
        <v>61</v>
      </c>
      <c r="AM10848" s="1" t="s">
        <v>61</v>
      </c>
      <c r="AN10848" s="1" t="s">
        <v>61</v>
      </c>
      <c r="AO10848" s="1" t="s">
        <v>61</v>
      </c>
      <c r="AP10848" s="1" t="s">
        <v>61</v>
      </c>
      <c r="AQ10848" s="1" t="s">
        <v>61</v>
      </c>
      <c r="AR10848" s="1" t="s">
        <v>61</v>
      </c>
      <c r="AS10848" s="1" t="s">
        <v>61</v>
      </c>
      <c r="AT10848" s="1" t="s">
        <v>61</v>
      </c>
      <c r="AU10848" s="1" t="s">
        <v>61</v>
      </c>
      <c r="AV10848" s="1" t="s">
        <v>61</v>
      </c>
      <c r="AW10848" s="1" t="s">
        <v>61</v>
      </c>
      <c r="AX10848" s="1"/>
      <c r="AY10848" s="1"/>
      <c r="AZ10848" s="1"/>
      <c r="BA10848" s="1"/>
      <c r="BB10848" s="1"/>
    </row>
    <row r="10849" spans="1:54" hidden="1" x14ac:dyDescent="0.5">
      <c r="A10849" t="s">
        <v>16975</v>
      </c>
      <c r="B10849" t="str">
        <f t="shared" si="283"/>
        <v>Hte-AMat_002-Ex1</v>
      </c>
      <c r="C10849" t="s">
        <v>56</v>
      </c>
      <c r="D10849" s="1">
        <v>43060</v>
      </c>
      <c r="E10849" t="s">
        <v>57</v>
      </c>
      <c r="F10849" s="1" t="s">
        <v>61</v>
      </c>
      <c r="G10849" s="1" t="s">
        <v>61</v>
      </c>
      <c r="H10849" s="1" t="s">
        <v>61</v>
      </c>
      <c r="I10849" s="1"/>
      <c r="J10849" s="1" t="s">
        <v>61</v>
      </c>
      <c r="K10849" s="26" t="s">
        <v>61</v>
      </c>
      <c r="L10849" s="1" t="s">
        <v>61</v>
      </c>
      <c r="M10849" s="1" t="s">
        <v>16958</v>
      </c>
      <c r="N10849" s="1" t="s">
        <v>61</v>
      </c>
      <c r="O10849" s="1" t="s">
        <v>61</v>
      </c>
      <c r="P10849" s="1" t="s">
        <v>61</v>
      </c>
      <c r="Q10849" s="1" t="s">
        <v>61</v>
      </c>
      <c r="R10849" s="1" t="s">
        <v>61</v>
      </c>
      <c r="S10849" s="1" t="s">
        <v>61</v>
      </c>
      <c r="T10849" s="1" t="s">
        <v>61</v>
      </c>
      <c r="U10849" s="35" t="s">
        <v>61</v>
      </c>
      <c r="V10849" s="1" t="s">
        <v>61</v>
      </c>
      <c r="W10849" s="1" t="s">
        <v>61</v>
      </c>
      <c r="X10849" s="1" t="s">
        <v>61</v>
      </c>
      <c r="Y10849" s="1" t="s">
        <v>61</v>
      </c>
      <c r="Z10849" s="1" t="s">
        <v>61</v>
      </c>
      <c r="AA10849" s="1" t="s">
        <v>61</v>
      </c>
      <c r="AB10849" s="1" t="s">
        <v>61</v>
      </c>
      <c r="AC10849" s="1" t="s">
        <v>61</v>
      </c>
      <c r="AD10849" s="1" t="s">
        <v>61</v>
      </c>
      <c r="AE10849" s="1" t="s">
        <v>61</v>
      </c>
      <c r="AF10849" s="1" t="s">
        <v>61</v>
      </c>
      <c r="AG10849" s="1" t="s">
        <v>61</v>
      </c>
      <c r="AH10849" s="1" t="s">
        <v>61</v>
      </c>
      <c r="AI10849" s="1" t="s">
        <v>61</v>
      </c>
      <c r="AJ10849" s="1" t="s">
        <v>61</v>
      </c>
      <c r="AK10849" s="1" t="s">
        <v>61</v>
      </c>
      <c r="AL10849" s="1" t="s">
        <v>61</v>
      </c>
      <c r="AM10849" s="1" t="s">
        <v>61</v>
      </c>
      <c r="AN10849" s="1" t="s">
        <v>61</v>
      </c>
      <c r="AO10849" s="1" t="s">
        <v>61</v>
      </c>
      <c r="AP10849" s="1" t="s">
        <v>61</v>
      </c>
      <c r="AQ10849" s="1" t="s">
        <v>61</v>
      </c>
      <c r="AR10849" s="1" t="s">
        <v>61</v>
      </c>
      <c r="AS10849" s="1" t="s">
        <v>61</v>
      </c>
      <c r="AT10849" s="1" t="s">
        <v>61</v>
      </c>
      <c r="AU10849" s="1" t="s">
        <v>61</v>
      </c>
      <c r="AV10849" s="1" t="s">
        <v>61</v>
      </c>
      <c r="AW10849" s="1" t="s">
        <v>61</v>
      </c>
      <c r="AX10849" s="1"/>
      <c r="AY10849" s="1"/>
      <c r="AZ10849" s="1"/>
      <c r="BA10849" s="1"/>
      <c r="BB10849" s="1"/>
    </row>
    <row r="10850" spans="1:54" hidden="1" x14ac:dyDescent="0.5">
      <c r="A10850" t="s">
        <v>16976</v>
      </c>
      <c r="B10850" t="str">
        <f t="shared" si="283"/>
        <v>Hte-AMat_003-Ex1</v>
      </c>
      <c r="C10850" t="s">
        <v>56</v>
      </c>
      <c r="D10850" s="1">
        <v>43060</v>
      </c>
      <c r="E10850" t="s">
        <v>57</v>
      </c>
      <c r="F10850" s="1" t="s">
        <v>61</v>
      </c>
      <c r="G10850" s="1" t="s">
        <v>61</v>
      </c>
      <c r="H10850" s="1" t="s">
        <v>61</v>
      </c>
      <c r="I10850" s="1"/>
      <c r="J10850" s="1" t="s">
        <v>61</v>
      </c>
      <c r="K10850" s="26" t="s">
        <v>61</v>
      </c>
      <c r="L10850" s="1" t="s">
        <v>61</v>
      </c>
      <c r="M10850" s="1" t="s">
        <v>16958</v>
      </c>
      <c r="N10850" s="1" t="s">
        <v>61</v>
      </c>
      <c r="O10850" s="1" t="s">
        <v>61</v>
      </c>
      <c r="P10850" s="1" t="s">
        <v>61</v>
      </c>
      <c r="Q10850" s="1" t="s">
        <v>61</v>
      </c>
      <c r="R10850" s="1" t="s">
        <v>61</v>
      </c>
      <c r="S10850" s="1" t="s">
        <v>61</v>
      </c>
      <c r="T10850" s="1" t="s">
        <v>61</v>
      </c>
      <c r="U10850" s="35" t="s">
        <v>61</v>
      </c>
      <c r="V10850" s="1" t="s">
        <v>61</v>
      </c>
      <c r="W10850" s="1" t="s">
        <v>61</v>
      </c>
      <c r="X10850" s="1" t="s">
        <v>61</v>
      </c>
      <c r="Y10850" s="1" t="s">
        <v>61</v>
      </c>
      <c r="Z10850" s="1" t="s">
        <v>61</v>
      </c>
      <c r="AA10850" s="1" t="s">
        <v>61</v>
      </c>
      <c r="AB10850" s="1" t="s">
        <v>61</v>
      </c>
      <c r="AC10850" s="1" t="s">
        <v>61</v>
      </c>
      <c r="AD10850" s="1" t="s">
        <v>61</v>
      </c>
      <c r="AE10850" s="1" t="s">
        <v>61</v>
      </c>
      <c r="AF10850" s="1" t="s">
        <v>61</v>
      </c>
      <c r="AG10850" s="1" t="s">
        <v>61</v>
      </c>
      <c r="AH10850" s="1" t="s">
        <v>61</v>
      </c>
      <c r="AI10850" s="1" t="s">
        <v>61</v>
      </c>
      <c r="AJ10850" s="1" t="s">
        <v>61</v>
      </c>
      <c r="AK10850" s="1" t="s">
        <v>61</v>
      </c>
      <c r="AL10850" s="1" t="s">
        <v>61</v>
      </c>
      <c r="AM10850" s="1" t="s">
        <v>61</v>
      </c>
      <c r="AN10850" s="1" t="s">
        <v>61</v>
      </c>
      <c r="AO10850" s="1" t="s">
        <v>61</v>
      </c>
      <c r="AP10850" s="1" t="s">
        <v>61</v>
      </c>
      <c r="AQ10850" s="1" t="s">
        <v>61</v>
      </c>
      <c r="AR10850" s="1" t="s">
        <v>61</v>
      </c>
      <c r="AS10850" s="1" t="s">
        <v>61</v>
      </c>
      <c r="AT10850" s="1" t="s">
        <v>61</v>
      </c>
      <c r="AU10850" s="1" t="s">
        <v>61</v>
      </c>
      <c r="AV10850" s="1" t="s">
        <v>61</v>
      </c>
      <c r="AW10850" s="1" t="s">
        <v>61</v>
      </c>
      <c r="AX10850" s="1"/>
      <c r="AY10850" s="1"/>
      <c r="AZ10850" s="1"/>
      <c r="BA10850" s="1"/>
      <c r="BB10850" s="1"/>
    </row>
    <row r="10851" spans="1:54" hidden="1" x14ac:dyDescent="0.5">
      <c r="A10851" t="s">
        <v>16977</v>
      </c>
      <c r="B10851" t="str">
        <f t="shared" si="283"/>
        <v>Hte-AMat_004-Ex1</v>
      </c>
      <c r="C10851" t="s">
        <v>56</v>
      </c>
      <c r="D10851" s="1">
        <v>43060</v>
      </c>
      <c r="E10851" t="s">
        <v>57</v>
      </c>
      <c r="F10851" s="1" t="s">
        <v>61</v>
      </c>
      <c r="G10851" s="1" t="s">
        <v>61</v>
      </c>
      <c r="H10851" s="1" t="s">
        <v>61</v>
      </c>
      <c r="I10851" s="1"/>
      <c r="J10851" s="1" t="s">
        <v>61</v>
      </c>
      <c r="K10851" s="26" t="s">
        <v>61</v>
      </c>
      <c r="L10851" s="1" t="s">
        <v>61</v>
      </c>
      <c r="M10851" s="1" t="s">
        <v>16958</v>
      </c>
      <c r="N10851" s="1" t="s">
        <v>61</v>
      </c>
      <c r="O10851" s="1" t="s">
        <v>61</v>
      </c>
      <c r="P10851" s="1" t="s">
        <v>61</v>
      </c>
      <c r="Q10851" s="1" t="s">
        <v>61</v>
      </c>
      <c r="R10851" s="1" t="s">
        <v>61</v>
      </c>
      <c r="S10851" s="1" t="s">
        <v>61</v>
      </c>
      <c r="T10851" s="1" t="s">
        <v>61</v>
      </c>
      <c r="U10851" s="35" t="s">
        <v>61</v>
      </c>
      <c r="V10851" s="1" t="s">
        <v>61</v>
      </c>
      <c r="W10851" s="1" t="s">
        <v>61</v>
      </c>
      <c r="X10851" s="1" t="s">
        <v>61</v>
      </c>
      <c r="Y10851" s="1" t="s">
        <v>61</v>
      </c>
      <c r="Z10851" s="1" t="s">
        <v>61</v>
      </c>
      <c r="AA10851" s="1" t="s">
        <v>61</v>
      </c>
      <c r="AB10851" s="1" t="s">
        <v>61</v>
      </c>
      <c r="AC10851" s="1" t="s">
        <v>61</v>
      </c>
      <c r="AD10851" s="1" t="s">
        <v>61</v>
      </c>
      <c r="AE10851" s="1" t="s">
        <v>61</v>
      </c>
      <c r="AF10851" s="1" t="s">
        <v>61</v>
      </c>
      <c r="AG10851" s="1" t="s">
        <v>61</v>
      </c>
      <c r="AH10851" s="1" t="s">
        <v>61</v>
      </c>
      <c r="AI10851" s="1" t="s">
        <v>61</v>
      </c>
      <c r="AJ10851" s="1" t="s">
        <v>61</v>
      </c>
      <c r="AK10851" s="1" t="s">
        <v>61</v>
      </c>
      <c r="AL10851" s="1" t="s">
        <v>61</v>
      </c>
      <c r="AM10851" s="1" t="s">
        <v>61</v>
      </c>
      <c r="AN10851" s="1" t="s">
        <v>61</v>
      </c>
      <c r="AO10851" s="1" t="s">
        <v>61</v>
      </c>
      <c r="AP10851" s="1" t="s">
        <v>61</v>
      </c>
      <c r="AQ10851" s="1" t="s">
        <v>61</v>
      </c>
      <c r="AR10851" s="1" t="s">
        <v>61</v>
      </c>
      <c r="AS10851" s="1" t="s">
        <v>61</v>
      </c>
      <c r="AT10851" s="1" t="s">
        <v>61</v>
      </c>
      <c r="AU10851" s="1" t="s">
        <v>61</v>
      </c>
      <c r="AV10851" s="1" t="s">
        <v>61</v>
      </c>
      <c r="AW10851" s="1" t="s">
        <v>61</v>
      </c>
      <c r="AX10851" s="1"/>
      <c r="AY10851" s="1"/>
      <c r="AZ10851" s="1"/>
      <c r="BA10851" s="1"/>
      <c r="BB10851" s="1"/>
    </row>
    <row r="10852" spans="1:54" hidden="1" x14ac:dyDescent="0.5">
      <c r="A10852" t="s">
        <v>13272</v>
      </c>
      <c r="B10852" t="str">
        <f t="shared" si="283"/>
        <v>Lva-APnd_001-Ex1</v>
      </c>
      <c r="C10852" t="s">
        <v>56</v>
      </c>
      <c r="D10852" s="1">
        <v>43061</v>
      </c>
      <c r="E10852" t="s">
        <v>57</v>
      </c>
      <c r="F10852" s="1" t="s">
        <v>61</v>
      </c>
      <c r="G10852" s="1" t="s">
        <v>61</v>
      </c>
      <c r="H10852" s="1" t="s">
        <v>61</v>
      </c>
      <c r="I10852" s="1"/>
      <c r="J10852" s="1" t="s">
        <v>61</v>
      </c>
      <c r="K10852" s="26" t="s">
        <v>61</v>
      </c>
      <c r="L10852" s="1" t="s">
        <v>61</v>
      </c>
      <c r="M10852" s="1" t="s">
        <v>16958</v>
      </c>
      <c r="N10852" s="1" t="s">
        <v>61</v>
      </c>
      <c r="O10852" s="1" t="s">
        <v>61</v>
      </c>
      <c r="P10852" s="1" t="s">
        <v>61</v>
      </c>
      <c r="Q10852" s="1" t="s">
        <v>61</v>
      </c>
      <c r="R10852" s="1" t="s">
        <v>61</v>
      </c>
      <c r="S10852" s="1" t="s">
        <v>61</v>
      </c>
      <c r="T10852" s="1" t="s">
        <v>61</v>
      </c>
      <c r="U10852" s="35" t="s">
        <v>61</v>
      </c>
      <c r="V10852" s="1" t="s">
        <v>61</v>
      </c>
      <c r="W10852" s="1" t="s">
        <v>61</v>
      </c>
      <c r="X10852" s="1" t="s">
        <v>61</v>
      </c>
      <c r="Y10852" s="1" t="s">
        <v>61</v>
      </c>
      <c r="Z10852" s="1" t="s">
        <v>61</v>
      </c>
      <c r="AA10852" s="1" t="s">
        <v>61</v>
      </c>
      <c r="AB10852" s="1" t="s">
        <v>61</v>
      </c>
      <c r="AC10852" s="1" t="s">
        <v>61</v>
      </c>
      <c r="AD10852" s="1" t="s">
        <v>61</v>
      </c>
      <c r="AE10852" s="1" t="s">
        <v>61</v>
      </c>
      <c r="AF10852" s="1" t="s">
        <v>61</v>
      </c>
      <c r="AG10852" s="1" t="s">
        <v>61</v>
      </c>
      <c r="AH10852" s="1" t="s">
        <v>61</v>
      </c>
      <c r="AI10852" s="1" t="s">
        <v>61</v>
      </c>
      <c r="AJ10852" s="1" t="s">
        <v>61</v>
      </c>
      <c r="AK10852" s="1" t="s">
        <v>61</v>
      </c>
      <c r="AL10852" s="1" t="s">
        <v>61</v>
      </c>
      <c r="AM10852" s="1" t="s">
        <v>61</v>
      </c>
      <c r="AN10852" s="1" t="s">
        <v>61</v>
      </c>
      <c r="AO10852" s="1" t="s">
        <v>61</v>
      </c>
      <c r="AP10852" s="1" t="s">
        <v>61</v>
      </c>
      <c r="AQ10852" s="1" t="s">
        <v>61</v>
      </c>
      <c r="AR10852" s="1" t="s">
        <v>61</v>
      </c>
      <c r="AS10852" s="1" t="s">
        <v>61</v>
      </c>
      <c r="AT10852" s="1" t="s">
        <v>61</v>
      </c>
      <c r="AU10852" s="1" t="s">
        <v>61</v>
      </c>
      <c r="AV10852" s="1" t="s">
        <v>61</v>
      </c>
      <c r="AW10852" s="1" t="s">
        <v>61</v>
      </c>
      <c r="AX10852" s="1"/>
      <c r="AY10852" s="1"/>
      <c r="AZ10852" s="1"/>
      <c r="BA10852" s="1"/>
      <c r="BB10852" s="1"/>
    </row>
    <row r="10853" spans="1:54" hidden="1" x14ac:dyDescent="0.5">
      <c r="A10853" t="s">
        <v>13275</v>
      </c>
      <c r="B10853" t="str">
        <f t="shared" si="283"/>
        <v>Lva-APnd_002-Ex1</v>
      </c>
      <c r="C10853" t="s">
        <v>56</v>
      </c>
      <c r="D10853" s="1">
        <v>43061</v>
      </c>
      <c r="E10853" t="s">
        <v>57</v>
      </c>
      <c r="F10853" s="1" t="s">
        <v>61</v>
      </c>
      <c r="G10853" s="1" t="s">
        <v>61</v>
      </c>
      <c r="H10853" s="1" t="s">
        <v>61</v>
      </c>
      <c r="I10853" s="1"/>
      <c r="J10853" s="1" t="s">
        <v>61</v>
      </c>
      <c r="K10853" s="26" t="s">
        <v>61</v>
      </c>
      <c r="L10853" s="1" t="s">
        <v>61</v>
      </c>
      <c r="M10853" s="1" t="s">
        <v>16958</v>
      </c>
      <c r="N10853" s="1" t="s">
        <v>61</v>
      </c>
      <c r="O10853" s="1" t="s">
        <v>61</v>
      </c>
      <c r="P10853" s="1" t="s">
        <v>61</v>
      </c>
      <c r="Q10853" s="1" t="s">
        <v>61</v>
      </c>
      <c r="R10853" s="1" t="s">
        <v>61</v>
      </c>
      <c r="S10853" s="1" t="s">
        <v>61</v>
      </c>
      <c r="T10853" s="1" t="s">
        <v>61</v>
      </c>
      <c r="U10853" s="35" t="s">
        <v>61</v>
      </c>
      <c r="V10853" s="1" t="s">
        <v>61</v>
      </c>
      <c r="W10853" s="1" t="s">
        <v>61</v>
      </c>
      <c r="X10853" s="1" t="s">
        <v>61</v>
      </c>
      <c r="Y10853" s="1" t="s">
        <v>61</v>
      </c>
      <c r="Z10853" s="1" t="s">
        <v>61</v>
      </c>
      <c r="AA10853" s="1" t="s">
        <v>61</v>
      </c>
      <c r="AB10853" s="1" t="s">
        <v>61</v>
      </c>
      <c r="AC10853" s="1" t="s">
        <v>61</v>
      </c>
      <c r="AD10853" s="1" t="s">
        <v>61</v>
      </c>
      <c r="AE10853" s="1" t="s">
        <v>61</v>
      </c>
      <c r="AF10853" s="1" t="s">
        <v>61</v>
      </c>
      <c r="AG10853" s="1" t="s">
        <v>61</v>
      </c>
      <c r="AH10853" s="1" t="s">
        <v>61</v>
      </c>
      <c r="AI10853" s="1" t="s">
        <v>61</v>
      </c>
      <c r="AJ10853" s="1" t="s">
        <v>61</v>
      </c>
      <c r="AK10853" s="1" t="s">
        <v>61</v>
      </c>
      <c r="AL10853" s="1" t="s">
        <v>61</v>
      </c>
      <c r="AM10853" s="1" t="s">
        <v>61</v>
      </c>
      <c r="AN10853" s="1" t="s">
        <v>61</v>
      </c>
      <c r="AO10853" s="1" t="s">
        <v>61</v>
      </c>
      <c r="AP10853" s="1" t="s">
        <v>61</v>
      </c>
      <c r="AQ10853" s="1" t="s">
        <v>61</v>
      </c>
      <c r="AR10853" s="1" t="s">
        <v>61</v>
      </c>
      <c r="AS10853" s="1" t="s">
        <v>61</v>
      </c>
      <c r="AT10853" s="1" t="s">
        <v>61</v>
      </c>
      <c r="AU10853" s="1" t="s">
        <v>61</v>
      </c>
      <c r="AV10853" s="1" t="s">
        <v>61</v>
      </c>
      <c r="AW10853" s="1" t="s">
        <v>61</v>
      </c>
      <c r="AX10853" s="1"/>
      <c r="AY10853" s="1"/>
      <c r="AZ10853" s="1"/>
      <c r="BA10853" s="1"/>
      <c r="BB10853" s="1"/>
    </row>
    <row r="10854" spans="1:54" hidden="1" x14ac:dyDescent="0.5">
      <c r="A10854" t="s">
        <v>13277</v>
      </c>
      <c r="B10854" t="str">
        <f t="shared" si="283"/>
        <v>Lva-APnd_003-Ex1</v>
      </c>
      <c r="C10854" t="s">
        <v>56</v>
      </c>
      <c r="D10854" s="1">
        <v>43061</v>
      </c>
      <c r="E10854" t="s">
        <v>57</v>
      </c>
      <c r="F10854" s="1" t="s">
        <v>61</v>
      </c>
      <c r="G10854" s="1" t="s">
        <v>61</v>
      </c>
      <c r="H10854" s="1" t="s">
        <v>61</v>
      </c>
      <c r="I10854" s="1"/>
      <c r="J10854" s="1" t="s">
        <v>61</v>
      </c>
      <c r="K10854" s="26" t="s">
        <v>61</v>
      </c>
      <c r="L10854" s="1" t="s">
        <v>61</v>
      </c>
      <c r="M10854" s="1" t="s">
        <v>16958</v>
      </c>
      <c r="N10854" s="1" t="s">
        <v>61</v>
      </c>
      <c r="O10854" s="1" t="s">
        <v>61</v>
      </c>
      <c r="P10854" s="1" t="s">
        <v>61</v>
      </c>
      <c r="Q10854" s="1" t="s">
        <v>61</v>
      </c>
      <c r="R10854" s="1" t="s">
        <v>61</v>
      </c>
      <c r="S10854" s="1" t="s">
        <v>61</v>
      </c>
      <c r="T10854" s="1" t="s">
        <v>61</v>
      </c>
      <c r="U10854" s="35" t="s">
        <v>61</v>
      </c>
      <c r="V10854" s="1" t="s">
        <v>61</v>
      </c>
      <c r="W10854" s="1" t="s">
        <v>61</v>
      </c>
      <c r="X10854" s="1" t="s">
        <v>61</v>
      </c>
      <c r="Y10854" s="1" t="s">
        <v>61</v>
      </c>
      <c r="Z10854" s="1" t="s">
        <v>61</v>
      </c>
      <c r="AA10854" s="1" t="s">
        <v>61</v>
      </c>
      <c r="AB10854" s="1" t="s">
        <v>61</v>
      </c>
      <c r="AC10854" s="1" t="s">
        <v>61</v>
      </c>
      <c r="AD10854" s="1" t="s">
        <v>61</v>
      </c>
      <c r="AE10854" s="1" t="s">
        <v>61</v>
      </c>
      <c r="AF10854" s="1" t="s">
        <v>61</v>
      </c>
      <c r="AG10854" s="1" t="s">
        <v>61</v>
      </c>
      <c r="AH10854" s="1" t="s">
        <v>61</v>
      </c>
      <c r="AI10854" s="1" t="s">
        <v>61</v>
      </c>
      <c r="AJ10854" s="1" t="s">
        <v>61</v>
      </c>
      <c r="AK10854" s="1" t="s">
        <v>61</v>
      </c>
      <c r="AL10854" s="1" t="s">
        <v>61</v>
      </c>
      <c r="AM10854" s="1" t="s">
        <v>61</v>
      </c>
      <c r="AN10854" s="1" t="s">
        <v>61</v>
      </c>
      <c r="AO10854" s="1" t="s">
        <v>61</v>
      </c>
      <c r="AP10854" s="1" t="s">
        <v>61</v>
      </c>
      <c r="AQ10854" s="1" t="s">
        <v>61</v>
      </c>
      <c r="AR10854" s="1" t="s">
        <v>61</v>
      </c>
      <c r="AS10854" s="1" t="s">
        <v>61</v>
      </c>
      <c r="AT10854" s="1" t="s">
        <v>61</v>
      </c>
      <c r="AU10854" s="1" t="s">
        <v>61</v>
      </c>
      <c r="AV10854" s="1" t="s">
        <v>61</v>
      </c>
      <c r="AW10854" s="1" t="s">
        <v>61</v>
      </c>
      <c r="AX10854" s="1"/>
      <c r="AY10854" s="1"/>
      <c r="AZ10854" s="1"/>
      <c r="BA10854" s="1"/>
      <c r="BB10854" s="1"/>
    </row>
    <row r="10855" spans="1:54" hidden="1" x14ac:dyDescent="0.5">
      <c r="A10855" t="s">
        <v>13279</v>
      </c>
      <c r="B10855" t="str">
        <f t="shared" si="283"/>
        <v>Lva-APnd_004-Ex1</v>
      </c>
      <c r="C10855" t="s">
        <v>56</v>
      </c>
      <c r="D10855" s="1">
        <v>43061</v>
      </c>
      <c r="E10855" t="s">
        <v>57</v>
      </c>
      <c r="F10855" s="1" t="s">
        <v>61</v>
      </c>
      <c r="G10855" s="1" t="s">
        <v>61</v>
      </c>
      <c r="H10855" s="1" t="s">
        <v>61</v>
      </c>
      <c r="I10855" s="1"/>
      <c r="J10855" s="1" t="s">
        <v>61</v>
      </c>
      <c r="K10855" s="26" t="s">
        <v>61</v>
      </c>
      <c r="L10855" s="1" t="s">
        <v>61</v>
      </c>
      <c r="M10855" s="1" t="s">
        <v>16958</v>
      </c>
      <c r="N10855" s="1" t="s">
        <v>61</v>
      </c>
      <c r="O10855" s="1" t="s">
        <v>61</v>
      </c>
      <c r="P10855" s="1" t="s">
        <v>61</v>
      </c>
      <c r="Q10855" s="1" t="s">
        <v>61</v>
      </c>
      <c r="R10855" s="1" t="s">
        <v>61</v>
      </c>
      <c r="S10855" s="1" t="s">
        <v>61</v>
      </c>
      <c r="T10855" s="1" t="s">
        <v>61</v>
      </c>
      <c r="U10855" s="35" t="s">
        <v>61</v>
      </c>
      <c r="V10855" s="1" t="s">
        <v>61</v>
      </c>
      <c r="W10855" s="1" t="s">
        <v>61</v>
      </c>
      <c r="X10855" s="1" t="s">
        <v>61</v>
      </c>
      <c r="Y10855" s="1" t="s">
        <v>61</v>
      </c>
      <c r="Z10855" s="1" t="s">
        <v>61</v>
      </c>
      <c r="AA10855" s="1" t="s">
        <v>61</v>
      </c>
      <c r="AB10855" s="1" t="s">
        <v>61</v>
      </c>
      <c r="AC10855" s="1" t="s">
        <v>61</v>
      </c>
      <c r="AD10855" s="1" t="s">
        <v>61</v>
      </c>
      <c r="AE10855" s="1" t="s">
        <v>61</v>
      </c>
      <c r="AF10855" s="1" t="s">
        <v>61</v>
      </c>
      <c r="AG10855" s="1" t="s">
        <v>61</v>
      </c>
      <c r="AH10855" s="1" t="s">
        <v>61</v>
      </c>
      <c r="AI10855" s="1" t="s">
        <v>61</v>
      </c>
      <c r="AJ10855" s="1" t="s">
        <v>61</v>
      </c>
      <c r="AK10855" s="1" t="s">
        <v>61</v>
      </c>
      <c r="AL10855" s="1" t="s">
        <v>61</v>
      </c>
      <c r="AM10855" s="1" t="s">
        <v>61</v>
      </c>
      <c r="AN10855" s="1" t="s">
        <v>61</v>
      </c>
      <c r="AO10855" s="1" t="s">
        <v>61</v>
      </c>
      <c r="AP10855" s="1" t="s">
        <v>61</v>
      </c>
      <c r="AQ10855" s="1" t="s">
        <v>61</v>
      </c>
      <c r="AR10855" s="1" t="s">
        <v>61</v>
      </c>
      <c r="AS10855" s="1" t="s">
        <v>61</v>
      </c>
      <c r="AT10855" s="1" t="s">
        <v>61</v>
      </c>
      <c r="AU10855" s="1" t="s">
        <v>61</v>
      </c>
      <c r="AV10855" s="1" t="s">
        <v>61</v>
      </c>
      <c r="AW10855" s="1" t="s">
        <v>61</v>
      </c>
      <c r="AX10855" s="1"/>
      <c r="AY10855" s="1"/>
      <c r="AZ10855" s="1"/>
      <c r="BA10855" s="1"/>
      <c r="BB10855" s="1"/>
    </row>
    <row r="10856" spans="1:54" hidden="1" x14ac:dyDescent="0.5">
      <c r="A10856" t="s">
        <v>16978</v>
      </c>
      <c r="B10856" t="str">
        <f t="shared" si="283"/>
        <v>Sor-ARag_001-Ex1</v>
      </c>
      <c r="C10856" t="s">
        <v>56</v>
      </c>
      <c r="D10856" s="1">
        <v>43061</v>
      </c>
      <c r="E10856" t="s">
        <v>57</v>
      </c>
      <c r="F10856" s="1" t="s">
        <v>61</v>
      </c>
      <c r="G10856" s="1" t="s">
        <v>61</v>
      </c>
      <c r="H10856" s="1" t="s">
        <v>61</v>
      </c>
      <c r="I10856" s="1"/>
      <c r="J10856" s="1" t="s">
        <v>61</v>
      </c>
      <c r="K10856" s="26" t="s">
        <v>61</v>
      </c>
      <c r="L10856" s="1" t="s">
        <v>61</v>
      </c>
      <c r="M10856" s="1" t="s">
        <v>16958</v>
      </c>
      <c r="N10856" s="1" t="s">
        <v>61</v>
      </c>
      <c r="O10856" s="1" t="s">
        <v>61</v>
      </c>
      <c r="P10856" s="1" t="s">
        <v>61</v>
      </c>
      <c r="Q10856" s="1" t="s">
        <v>61</v>
      </c>
      <c r="R10856" s="1" t="s">
        <v>61</v>
      </c>
      <c r="S10856" s="1" t="s">
        <v>61</v>
      </c>
      <c r="T10856" s="1" t="s">
        <v>61</v>
      </c>
      <c r="U10856" s="35" t="s">
        <v>61</v>
      </c>
      <c r="V10856" s="1" t="s">
        <v>61</v>
      </c>
      <c r="W10856" s="1" t="s">
        <v>61</v>
      </c>
      <c r="X10856" s="1" t="s">
        <v>61</v>
      </c>
      <c r="Y10856" s="1" t="s">
        <v>61</v>
      </c>
      <c r="Z10856" s="1" t="s">
        <v>61</v>
      </c>
      <c r="AA10856" s="1" t="s">
        <v>61</v>
      </c>
      <c r="AB10856" s="1" t="s">
        <v>61</v>
      </c>
      <c r="AC10856" s="1" t="s">
        <v>61</v>
      </c>
      <c r="AD10856" s="1" t="s">
        <v>61</v>
      </c>
      <c r="AE10856" s="1" t="s">
        <v>61</v>
      </c>
      <c r="AF10856" s="1" t="s">
        <v>61</v>
      </c>
      <c r="AG10856" s="1" t="s">
        <v>61</v>
      </c>
      <c r="AH10856" s="1" t="s">
        <v>61</v>
      </c>
      <c r="AI10856" s="1" t="s">
        <v>61</v>
      </c>
      <c r="AJ10856" s="1" t="s">
        <v>61</v>
      </c>
      <c r="AK10856" s="1" t="s">
        <v>61</v>
      </c>
      <c r="AL10856" s="1" t="s">
        <v>61</v>
      </c>
      <c r="AM10856" s="1" t="s">
        <v>61</v>
      </c>
      <c r="AN10856" s="1" t="s">
        <v>61</v>
      </c>
      <c r="AO10856" s="1" t="s">
        <v>61</v>
      </c>
      <c r="AP10856" s="1" t="s">
        <v>61</v>
      </c>
      <c r="AQ10856" s="1" t="s">
        <v>61</v>
      </c>
      <c r="AR10856" s="1" t="s">
        <v>61</v>
      </c>
      <c r="AS10856" s="1" t="s">
        <v>61</v>
      </c>
      <c r="AT10856" s="1" t="s">
        <v>61</v>
      </c>
      <c r="AU10856" s="1" t="s">
        <v>61</v>
      </c>
      <c r="AV10856" s="1" t="s">
        <v>61</v>
      </c>
      <c r="AW10856" s="1" t="s">
        <v>61</v>
      </c>
      <c r="AX10856" s="1"/>
      <c r="AY10856" s="1"/>
      <c r="AZ10856" s="1"/>
      <c r="BA10856" s="1"/>
      <c r="BB10856" s="1"/>
    </row>
    <row r="10857" spans="1:54" hidden="1" x14ac:dyDescent="0.5">
      <c r="A10857" t="s">
        <v>16979</v>
      </c>
      <c r="B10857" t="str">
        <f t="shared" si="283"/>
        <v>Sor-ARag_002-Ex1</v>
      </c>
      <c r="C10857" t="s">
        <v>56</v>
      </c>
      <c r="D10857" s="1">
        <v>43061</v>
      </c>
      <c r="E10857" t="s">
        <v>57</v>
      </c>
      <c r="F10857" s="1" t="s">
        <v>61</v>
      </c>
      <c r="G10857" s="1" t="s">
        <v>61</v>
      </c>
      <c r="H10857" s="1" t="s">
        <v>61</v>
      </c>
      <c r="I10857" s="1"/>
      <c r="J10857" s="1" t="s">
        <v>61</v>
      </c>
      <c r="K10857" s="26" t="s">
        <v>61</v>
      </c>
      <c r="L10857" s="1" t="s">
        <v>61</v>
      </c>
      <c r="M10857" s="1" t="s">
        <v>16958</v>
      </c>
      <c r="N10857" s="1" t="s">
        <v>61</v>
      </c>
      <c r="O10857" s="1" t="s">
        <v>61</v>
      </c>
      <c r="P10857" s="1" t="s">
        <v>61</v>
      </c>
      <c r="Q10857" s="1" t="s">
        <v>61</v>
      </c>
      <c r="R10857" s="1" t="s">
        <v>61</v>
      </c>
      <c r="S10857" s="1" t="s">
        <v>61</v>
      </c>
      <c r="T10857" s="1" t="s">
        <v>61</v>
      </c>
      <c r="U10857" s="35" t="s">
        <v>61</v>
      </c>
      <c r="V10857" s="1" t="s">
        <v>61</v>
      </c>
      <c r="W10857" s="1" t="s">
        <v>61</v>
      </c>
      <c r="X10857" s="1" t="s">
        <v>61</v>
      </c>
      <c r="Y10857" s="1" t="s">
        <v>61</v>
      </c>
      <c r="Z10857" s="1" t="s">
        <v>61</v>
      </c>
      <c r="AA10857" s="1" t="s">
        <v>61</v>
      </c>
      <c r="AB10857" s="1" t="s">
        <v>61</v>
      </c>
      <c r="AC10857" s="1" t="s">
        <v>61</v>
      </c>
      <c r="AD10857" s="1" t="s">
        <v>61</v>
      </c>
      <c r="AE10857" s="1" t="s">
        <v>61</v>
      </c>
      <c r="AF10857" s="1" t="s">
        <v>61</v>
      </c>
      <c r="AG10857" s="1" t="s">
        <v>61</v>
      </c>
      <c r="AH10857" s="1" t="s">
        <v>61</v>
      </c>
      <c r="AI10857" s="1" t="s">
        <v>61</v>
      </c>
      <c r="AJ10857" s="1" t="s">
        <v>61</v>
      </c>
      <c r="AK10857" s="1" t="s">
        <v>61</v>
      </c>
      <c r="AL10857" s="1" t="s">
        <v>61</v>
      </c>
      <c r="AM10857" s="1" t="s">
        <v>61</v>
      </c>
      <c r="AN10857" s="1" t="s">
        <v>61</v>
      </c>
      <c r="AO10857" s="1" t="s">
        <v>61</v>
      </c>
      <c r="AP10857" s="1" t="s">
        <v>61</v>
      </c>
      <c r="AQ10857" s="1" t="s">
        <v>61</v>
      </c>
      <c r="AR10857" s="1" t="s">
        <v>61</v>
      </c>
      <c r="AS10857" s="1" t="s">
        <v>61</v>
      </c>
      <c r="AT10857" s="1" t="s">
        <v>61</v>
      </c>
      <c r="AU10857" s="1" t="s">
        <v>61</v>
      </c>
      <c r="AV10857" s="1" t="s">
        <v>61</v>
      </c>
      <c r="AW10857" s="1" t="s">
        <v>61</v>
      </c>
      <c r="AX10857" s="1"/>
      <c r="AY10857" s="1"/>
      <c r="AZ10857" s="1"/>
      <c r="BA10857" s="1"/>
      <c r="BB10857" s="1"/>
    </row>
    <row r="10858" spans="1:54" hidden="1" x14ac:dyDescent="0.5">
      <c r="A10858" t="s">
        <v>16980</v>
      </c>
      <c r="B10858" t="str">
        <f t="shared" si="283"/>
        <v>Sor-ARag_003-Ex1</v>
      </c>
      <c r="C10858" t="s">
        <v>56</v>
      </c>
      <c r="D10858" s="1">
        <v>43061</v>
      </c>
      <c r="E10858" t="s">
        <v>57</v>
      </c>
      <c r="F10858" s="1" t="s">
        <v>61</v>
      </c>
      <c r="G10858" s="1" t="s">
        <v>61</v>
      </c>
      <c r="H10858" s="1" t="s">
        <v>61</v>
      </c>
      <c r="I10858" s="1"/>
      <c r="J10858" s="1" t="s">
        <v>61</v>
      </c>
      <c r="K10858" s="26" t="s">
        <v>61</v>
      </c>
      <c r="L10858" s="1" t="s">
        <v>61</v>
      </c>
      <c r="M10858" s="1" t="s">
        <v>16958</v>
      </c>
      <c r="N10858" s="1" t="s">
        <v>61</v>
      </c>
      <c r="O10858" s="1" t="s">
        <v>61</v>
      </c>
      <c r="P10858" s="1" t="s">
        <v>61</v>
      </c>
      <c r="Q10858" s="1" t="s">
        <v>61</v>
      </c>
      <c r="R10858" s="1" t="s">
        <v>61</v>
      </c>
      <c r="S10858" s="1" t="s">
        <v>61</v>
      </c>
      <c r="T10858" s="1" t="s">
        <v>61</v>
      </c>
      <c r="U10858" s="35" t="s">
        <v>61</v>
      </c>
      <c r="V10858" s="1" t="s">
        <v>61</v>
      </c>
      <c r="W10858" s="1" t="s">
        <v>61</v>
      </c>
      <c r="X10858" s="1" t="s">
        <v>61</v>
      </c>
      <c r="Y10858" s="1" t="s">
        <v>61</v>
      </c>
      <c r="Z10858" s="1" t="s">
        <v>61</v>
      </c>
      <c r="AA10858" s="1" t="s">
        <v>61</v>
      </c>
      <c r="AB10858" s="1" t="s">
        <v>61</v>
      </c>
      <c r="AC10858" s="1" t="s">
        <v>61</v>
      </c>
      <c r="AD10858" s="1" t="s">
        <v>61</v>
      </c>
      <c r="AE10858" s="1" t="s">
        <v>61</v>
      </c>
      <c r="AF10858" s="1" t="s">
        <v>61</v>
      </c>
      <c r="AG10858" s="1" t="s">
        <v>61</v>
      </c>
      <c r="AH10858" s="1" t="s">
        <v>61</v>
      </c>
      <c r="AI10858" s="1" t="s">
        <v>61</v>
      </c>
      <c r="AJ10858" s="1" t="s">
        <v>61</v>
      </c>
      <c r="AK10858" s="1" t="s">
        <v>61</v>
      </c>
      <c r="AL10858" s="1" t="s">
        <v>61</v>
      </c>
      <c r="AM10858" s="1" t="s">
        <v>61</v>
      </c>
      <c r="AN10858" s="1" t="s">
        <v>61</v>
      </c>
      <c r="AO10858" s="1" t="s">
        <v>61</v>
      </c>
      <c r="AP10858" s="1" t="s">
        <v>61</v>
      </c>
      <c r="AQ10858" s="1" t="s">
        <v>61</v>
      </c>
      <c r="AR10858" s="1" t="s">
        <v>61</v>
      </c>
      <c r="AS10858" s="1" t="s">
        <v>61</v>
      </c>
      <c r="AT10858" s="1" t="s">
        <v>61</v>
      </c>
      <c r="AU10858" s="1" t="s">
        <v>61</v>
      </c>
      <c r="AV10858" s="1" t="s">
        <v>61</v>
      </c>
      <c r="AW10858" s="1" t="s">
        <v>61</v>
      </c>
      <c r="AX10858" s="1"/>
      <c r="AY10858" s="1"/>
      <c r="AZ10858" s="1"/>
      <c r="BA10858" s="1"/>
      <c r="BB10858" s="1"/>
    </row>
    <row r="10859" spans="1:54" hidden="1" x14ac:dyDescent="0.5">
      <c r="A10859" t="s">
        <v>16981</v>
      </c>
      <c r="B10859" t="str">
        <f t="shared" si="283"/>
        <v>Sor-ARag_004-Ex1</v>
      </c>
      <c r="C10859" t="s">
        <v>56</v>
      </c>
      <c r="D10859" s="1">
        <v>43061</v>
      </c>
      <c r="E10859" t="s">
        <v>57</v>
      </c>
      <c r="F10859" s="1" t="s">
        <v>61</v>
      </c>
      <c r="G10859" s="1" t="s">
        <v>61</v>
      </c>
      <c r="H10859" s="1" t="s">
        <v>61</v>
      </c>
      <c r="I10859" s="1"/>
      <c r="J10859" s="1" t="s">
        <v>61</v>
      </c>
      <c r="K10859" s="26" t="s">
        <v>61</v>
      </c>
      <c r="L10859" s="1" t="s">
        <v>61</v>
      </c>
      <c r="M10859" s="1" t="s">
        <v>16958</v>
      </c>
      <c r="N10859" s="1" t="s">
        <v>61</v>
      </c>
      <c r="O10859" s="1" t="s">
        <v>61</v>
      </c>
      <c r="P10859" s="1" t="s">
        <v>61</v>
      </c>
      <c r="Q10859" s="1" t="s">
        <v>61</v>
      </c>
      <c r="R10859" s="1" t="s">
        <v>61</v>
      </c>
      <c r="S10859" s="1" t="s">
        <v>61</v>
      </c>
      <c r="T10859" s="1" t="s">
        <v>61</v>
      </c>
      <c r="U10859" s="35" t="s">
        <v>61</v>
      </c>
      <c r="V10859" s="1" t="s">
        <v>61</v>
      </c>
      <c r="W10859" s="1" t="s">
        <v>61</v>
      </c>
      <c r="X10859" s="1" t="s">
        <v>61</v>
      </c>
      <c r="Y10859" s="1" t="s">
        <v>61</v>
      </c>
      <c r="Z10859" s="1" t="s">
        <v>61</v>
      </c>
      <c r="AA10859" s="1" t="s">
        <v>61</v>
      </c>
      <c r="AB10859" s="1" t="s">
        <v>61</v>
      </c>
      <c r="AC10859" s="1" t="s">
        <v>61</v>
      </c>
      <c r="AD10859" s="1" t="s">
        <v>61</v>
      </c>
      <c r="AE10859" s="1" t="s">
        <v>61</v>
      </c>
      <c r="AF10859" s="1" t="s">
        <v>61</v>
      </c>
      <c r="AG10859" s="1" t="s">
        <v>61</v>
      </c>
      <c r="AH10859" s="1" t="s">
        <v>61</v>
      </c>
      <c r="AI10859" s="1" t="s">
        <v>61</v>
      </c>
      <c r="AJ10859" s="1" t="s">
        <v>61</v>
      </c>
      <c r="AK10859" s="1" t="s">
        <v>61</v>
      </c>
      <c r="AL10859" s="1" t="s">
        <v>61</v>
      </c>
      <c r="AM10859" s="1" t="s">
        <v>61</v>
      </c>
      <c r="AN10859" s="1" t="s">
        <v>61</v>
      </c>
      <c r="AO10859" s="1" t="s">
        <v>61</v>
      </c>
      <c r="AP10859" s="1" t="s">
        <v>61</v>
      </c>
      <c r="AQ10859" s="1" t="s">
        <v>61</v>
      </c>
      <c r="AR10859" s="1" t="s">
        <v>61</v>
      </c>
      <c r="AS10859" s="1" t="s">
        <v>61</v>
      </c>
      <c r="AT10859" s="1" t="s">
        <v>61</v>
      </c>
      <c r="AU10859" s="1" t="s">
        <v>61</v>
      </c>
      <c r="AV10859" s="1" t="s">
        <v>61</v>
      </c>
      <c r="AW10859" s="1" t="s">
        <v>61</v>
      </c>
      <c r="AX10859" s="1"/>
      <c r="AY10859" s="1"/>
      <c r="AZ10859" s="1"/>
      <c r="BA10859" s="1"/>
      <c r="BB10859" s="1"/>
    </row>
    <row r="10860" spans="1:54" hidden="1" x14ac:dyDescent="0.5">
      <c r="A10860" t="s">
        <v>16982</v>
      </c>
      <c r="B10860" t="s">
        <v>16983</v>
      </c>
      <c r="C10860" t="s">
        <v>56</v>
      </c>
      <c r="M10860" t="s">
        <v>1227</v>
      </c>
    </row>
    <row r="10861" spans="1:54" hidden="1" x14ac:dyDescent="0.5">
      <c r="A10861" t="s">
        <v>16984</v>
      </c>
      <c r="B10861" t="s">
        <v>16985</v>
      </c>
      <c r="C10861" t="s">
        <v>56</v>
      </c>
      <c r="M10861" t="s">
        <v>1227</v>
      </c>
    </row>
    <row r="10862" spans="1:54" hidden="1" x14ac:dyDescent="0.5">
      <c r="A10862" t="s">
        <v>16986</v>
      </c>
      <c r="B10862" t="s">
        <v>16987</v>
      </c>
      <c r="C10862" t="s">
        <v>56</v>
      </c>
      <c r="M10862" t="s">
        <v>1227</v>
      </c>
    </row>
    <row r="10863" spans="1:54" hidden="1" x14ac:dyDescent="0.5">
      <c r="A10863" t="s">
        <v>16988</v>
      </c>
      <c r="B10863" t="s">
        <v>16989</v>
      </c>
      <c r="C10863" t="s">
        <v>56</v>
      </c>
      <c r="M10863" t="s">
        <v>1227</v>
      </c>
    </row>
    <row r="10864" spans="1:54" hidden="1" x14ac:dyDescent="0.5">
      <c r="A10864" t="s">
        <v>16990</v>
      </c>
      <c r="B10864" t="s">
        <v>16991</v>
      </c>
      <c r="C10864" t="s">
        <v>56</v>
      </c>
      <c r="M10864" t="s">
        <v>1227</v>
      </c>
    </row>
    <row r="10865" spans="1:13" hidden="1" x14ac:dyDescent="0.5">
      <c r="A10865" t="s">
        <v>16992</v>
      </c>
      <c r="B10865" t="s">
        <v>16993</v>
      </c>
      <c r="C10865" t="s">
        <v>56</v>
      </c>
      <c r="M10865" t="s">
        <v>1227</v>
      </c>
    </row>
    <row r="10866" spans="1:13" hidden="1" x14ac:dyDescent="0.5">
      <c r="A10866" t="s">
        <v>16994</v>
      </c>
      <c r="B10866" t="s">
        <v>16995</v>
      </c>
      <c r="C10866" t="s">
        <v>56</v>
      </c>
      <c r="M10866" t="s">
        <v>1227</v>
      </c>
    </row>
    <row r="10867" spans="1:13" hidden="1" x14ac:dyDescent="0.5">
      <c r="A10867" t="s">
        <v>16996</v>
      </c>
      <c r="B10867" t="s">
        <v>16997</v>
      </c>
      <c r="C10867" t="s">
        <v>56</v>
      </c>
      <c r="M10867" s="1" t="s">
        <v>1227</v>
      </c>
    </row>
    <row r="10868" spans="1:13" hidden="1" x14ac:dyDescent="0.5">
      <c r="A10868" t="s">
        <v>16998</v>
      </c>
      <c r="B10868" t="s">
        <v>16999</v>
      </c>
      <c r="C10868" t="s">
        <v>56</v>
      </c>
      <c r="M10868" s="1" t="s">
        <v>1227</v>
      </c>
    </row>
    <row r="10869" spans="1:13" hidden="1" x14ac:dyDescent="0.5">
      <c r="A10869" t="s">
        <v>17000</v>
      </c>
      <c r="B10869" t="s">
        <v>17001</v>
      </c>
      <c r="C10869" t="s">
        <v>56</v>
      </c>
      <c r="M10869" s="1" t="s">
        <v>1227</v>
      </c>
    </row>
    <row r="10870" spans="1:13" hidden="1" x14ac:dyDescent="0.5">
      <c r="A10870" t="s">
        <v>17002</v>
      </c>
      <c r="B10870" t="s">
        <v>17003</v>
      </c>
      <c r="C10870" t="s">
        <v>56</v>
      </c>
      <c r="M10870" s="1" t="s">
        <v>1227</v>
      </c>
    </row>
    <row r="10871" spans="1:13" hidden="1" x14ac:dyDescent="0.5">
      <c r="A10871" t="s">
        <v>17004</v>
      </c>
      <c r="B10871" t="s">
        <v>17005</v>
      </c>
      <c r="C10871" t="s">
        <v>56</v>
      </c>
      <c r="M10871" s="1" t="s">
        <v>1227</v>
      </c>
    </row>
    <row r="10872" spans="1:13" hidden="1" x14ac:dyDescent="0.5">
      <c r="A10872" t="s">
        <v>17006</v>
      </c>
      <c r="B10872" t="s">
        <v>17007</v>
      </c>
      <c r="C10872" t="s">
        <v>56</v>
      </c>
      <c r="M10872" s="1" t="s">
        <v>1227</v>
      </c>
    </row>
    <row r="10873" spans="1:13" hidden="1" x14ac:dyDescent="0.5">
      <c r="A10873" t="s">
        <v>17008</v>
      </c>
      <c r="B10873" t="s">
        <v>17009</v>
      </c>
      <c r="C10873" t="s">
        <v>56</v>
      </c>
      <c r="M10873" s="1" t="s">
        <v>1227</v>
      </c>
    </row>
    <row r="10874" spans="1:13" hidden="1" x14ac:dyDescent="0.5">
      <c r="A10874" t="s">
        <v>17010</v>
      </c>
      <c r="B10874" t="s">
        <v>17011</v>
      </c>
      <c r="C10874" t="s">
        <v>56</v>
      </c>
      <c r="M10874" s="1" t="s">
        <v>1227</v>
      </c>
    </row>
    <row r="10875" spans="1:13" hidden="1" x14ac:dyDescent="0.5">
      <c r="A10875" t="s">
        <v>17010</v>
      </c>
      <c r="B10875" t="s">
        <v>17012</v>
      </c>
      <c r="C10875" t="s">
        <v>56</v>
      </c>
      <c r="M10875" s="1" t="s">
        <v>1227</v>
      </c>
    </row>
    <row r="10876" spans="1:13" hidden="1" x14ac:dyDescent="0.5">
      <c r="A10876" t="s">
        <v>17013</v>
      </c>
      <c r="B10876" t="s">
        <v>17014</v>
      </c>
      <c r="C10876" t="s">
        <v>56</v>
      </c>
      <c r="M10876" s="1" t="s">
        <v>1227</v>
      </c>
    </row>
    <row r="10877" spans="1:13" hidden="1" x14ac:dyDescent="0.5">
      <c r="A10877" t="s">
        <v>17015</v>
      </c>
      <c r="B10877" t="s">
        <v>17016</v>
      </c>
      <c r="C10877" t="s">
        <v>56</v>
      </c>
      <c r="M10877" s="1" t="s">
        <v>1227</v>
      </c>
    </row>
    <row r="10878" spans="1:13" hidden="1" x14ac:dyDescent="0.5">
      <c r="A10878" t="s">
        <v>17017</v>
      </c>
      <c r="B10878" t="s">
        <v>17018</v>
      </c>
      <c r="C10878" t="s">
        <v>56</v>
      </c>
      <c r="M10878" s="1" t="s">
        <v>1227</v>
      </c>
    </row>
    <row r="10879" spans="1:13" hidden="1" x14ac:dyDescent="0.5">
      <c r="A10879" t="s">
        <v>17019</v>
      </c>
      <c r="B10879" t="s">
        <v>17020</v>
      </c>
      <c r="C10879" t="s">
        <v>56</v>
      </c>
      <c r="M10879" s="1" t="s">
        <v>1227</v>
      </c>
    </row>
    <row r="10880" spans="1:13" hidden="1" x14ac:dyDescent="0.5">
      <c r="A10880" t="s">
        <v>17021</v>
      </c>
      <c r="B10880" t="s">
        <v>17022</v>
      </c>
      <c r="C10880" t="s">
        <v>56</v>
      </c>
      <c r="M10880" s="1" t="s">
        <v>1227</v>
      </c>
    </row>
    <row r="10881" spans="1:13" hidden="1" x14ac:dyDescent="0.5">
      <c r="A10881" t="s">
        <v>17023</v>
      </c>
      <c r="B10881" t="s">
        <v>17024</v>
      </c>
      <c r="C10881" t="s">
        <v>56</v>
      </c>
      <c r="M10881" s="1" t="s">
        <v>1227</v>
      </c>
    </row>
    <row r="10882" spans="1:13" hidden="1" x14ac:dyDescent="0.5">
      <c r="A10882" t="s">
        <v>17025</v>
      </c>
      <c r="B10882" t="s">
        <v>17026</v>
      </c>
      <c r="C10882" t="s">
        <v>56</v>
      </c>
      <c r="M10882" s="1" t="s">
        <v>1227</v>
      </c>
    </row>
    <row r="10883" spans="1:13" hidden="1" x14ac:dyDescent="0.5">
      <c r="A10883" t="s">
        <v>17027</v>
      </c>
      <c r="B10883" t="s">
        <v>17028</v>
      </c>
      <c r="C10883" t="s">
        <v>56</v>
      </c>
      <c r="M10883" s="1" t="s">
        <v>1227</v>
      </c>
    </row>
    <row r="10884" spans="1:13" hidden="1" x14ac:dyDescent="0.5">
      <c r="A10884" t="s">
        <v>17029</v>
      </c>
      <c r="B10884" t="s">
        <v>17030</v>
      </c>
      <c r="C10884" t="s">
        <v>56</v>
      </c>
      <c r="M10884" s="1" t="s">
        <v>1227</v>
      </c>
    </row>
    <row r="10885" spans="1:13" hidden="1" x14ac:dyDescent="0.5">
      <c r="A10885" t="s">
        <v>17031</v>
      </c>
      <c r="B10885" t="s">
        <v>17032</v>
      </c>
      <c r="C10885" t="s">
        <v>56</v>
      </c>
      <c r="M10885" s="1" t="s">
        <v>1227</v>
      </c>
    </row>
    <row r="10886" spans="1:13" hidden="1" x14ac:dyDescent="0.5">
      <c r="A10886" t="s">
        <v>17033</v>
      </c>
      <c r="B10886" t="s">
        <v>17034</v>
      </c>
      <c r="C10886" t="s">
        <v>56</v>
      </c>
      <c r="M10886" s="1" t="s">
        <v>1227</v>
      </c>
    </row>
    <row r="10887" spans="1:13" hidden="1" x14ac:dyDescent="0.5">
      <c r="A10887" t="s">
        <v>17035</v>
      </c>
      <c r="B10887" t="s">
        <v>17036</v>
      </c>
      <c r="C10887" t="s">
        <v>56</v>
      </c>
      <c r="M10887" s="1" t="s">
        <v>1227</v>
      </c>
    </row>
    <row r="10888" spans="1:13" hidden="1" x14ac:dyDescent="0.5">
      <c r="A10888" t="s">
        <v>17037</v>
      </c>
      <c r="B10888" t="s">
        <v>17038</v>
      </c>
      <c r="C10888" t="s">
        <v>56</v>
      </c>
      <c r="M10888" s="1" t="s">
        <v>1227</v>
      </c>
    </row>
    <row r="10889" spans="1:13" hidden="1" x14ac:dyDescent="0.5">
      <c r="A10889" t="s">
        <v>17039</v>
      </c>
      <c r="B10889" t="s">
        <v>17040</v>
      </c>
      <c r="C10889" t="s">
        <v>56</v>
      </c>
      <c r="M10889" s="1" t="s">
        <v>1227</v>
      </c>
    </row>
    <row r="10890" spans="1:13" hidden="1" x14ac:dyDescent="0.5">
      <c r="A10890" t="s">
        <v>17041</v>
      </c>
      <c r="B10890" t="s">
        <v>17042</v>
      </c>
      <c r="C10890" t="s">
        <v>56</v>
      </c>
      <c r="M10890" s="1" t="s">
        <v>1227</v>
      </c>
    </row>
    <row r="10891" spans="1:13" hidden="1" x14ac:dyDescent="0.5">
      <c r="A10891" t="s">
        <v>17043</v>
      </c>
      <c r="B10891" t="s">
        <v>17044</v>
      </c>
      <c r="C10891" t="s">
        <v>56</v>
      </c>
      <c r="M10891" s="1" t="s">
        <v>1227</v>
      </c>
    </row>
    <row r="10892" spans="1:13" hidden="1" x14ac:dyDescent="0.5">
      <c r="A10892" t="s">
        <v>17045</v>
      </c>
      <c r="B10892" t="s">
        <v>17046</v>
      </c>
      <c r="C10892" t="s">
        <v>56</v>
      </c>
      <c r="M10892" s="1" t="s">
        <v>1227</v>
      </c>
    </row>
    <row r="10893" spans="1:13" hidden="1" x14ac:dyDescent="0.5">
      <c r="A10893" t="s">
        <v>17047</v>
      </c>
      <c r="B10893" t="s">
        <v>17048</v>
      </c>
      <c r="C10893" t="s">
        <v>56</v>
      </c>
      <c r="M10893" s="1" t="s">
        <v>1227</v>
      </c>
    </row>
    <row r="10894" spans="1:13" hidden="1" x14ac:dyDescent="0.5">
      <c r="A10894" t="s">
        <v>17049</v>
      </c>
      <c r="B10894" t="s">
        <v>17050</v>
      </c>
      <c r="C10894" t="s">
        <v>56</v>
      </c>
      <c r="M10894" s="1" t="s">
        <v>1227</v>
      </c>
    </row>
    <row r="10895" spans="1:13" hidden="1" x14ac:dyDescent="0.5">
      <c r="A10895" t="s">
        <v>17051</v>
      </c>
      <c r="B10895" t="s">
        <v>17052</v>
      </c>
      <c r="C10895" t="s">
        <v>56</v>
      </c>
      <c r="M10895" s="1" t="s">
        <v>1227</v>
      </c>
    </row>
    <row r="10896" spans="1:13" hidden="1" x14ac:dyDescent="0.5">
      <c r="A10896" t="s">
        <v>17053</v>
      </c>
      <c r="B10896" t="s">
        <v>17054</v>
      </c>
      <c r="C10896" t="s">
        <v>56</v>
      </c>
      <c r="M10896" s="1" t="s">
        <v>1227</v>
      </c>
    </row>
    <row r="10897" spans="1:43" hidden="1" x14ac:dyDescent="0.5">
      <c r="A10897" t="s">
        <v>17055</v>
      </c>
      <c r="B10897" t="s">
        <v>17056</v>
      </c>
      <c r="C10897" t="s">
        <v>56</v>
      </c>
      <c r="M10897" s="1" t="s">
        <v>1227</v>
      </c>
    </row>
    <row r="10898" spans="1:43" hidden="1" x14ac:dyDescent="0.5">
      <c r="A10898" t="s">
        <v>17057</v>
      </c>
      <c r="B10898" t="s">
        <v>17058</v>
      </c>
      <c r="C10898" t="s">
        <v>56</v>
      </c>
      <c r="M10898" s="1" t="s">
        <v>1227</v>
      </c>
    </row>
    <row r="10899" spans="1:43" hidden="1" x14ac:dyDescent="0.5">
      <c r="A10899" t="s">
        <v>17059</v>
      </c>
      <c r="B10899" t="s">
        <v>17060</v>
      </c>
      <c r="C10899" t="s">
        <v>56</v>
      </c>
      <c r="M10899" s="1" t="s">
        <v>1227</v>
      </c>
    </row>
    <row r="10900" spans="1:43" hidden="1" x14ac:dyDescent="0.5">
      <c r="A10900" t="s">
        <v>17061</v>
      </c>
      <c r="B10900" t="s">
        <v>17062</v>
      </c>
      <c r="C10900" t="s">
        <v>56</v>
      </c>
      <c r="M10900" s="1" t="s">
        <v>1227</v>
      </c>
    </row>
    <row r="10901" spans="1:43" hidden="1" x14ac:dyDescent="0.5">
      <c r="A10901" t="s">
        <v>17063</v>
      </c>
      <c r="B10901" t="s">
        <v>17064</v>
      </c>
      <c r="C10901" t="s">
        <v>56</v>
      </c>
      <c r="M10901" s="1" t="s">
        <v>1227</v>
      </c>
    </row>
    <row r="10902" spans="1:43" hidden="1" x14ac:dyDescent="0.5">
      <c r="A10902" t="s">
        <v>17065</v>
      </c>
      <c r="B10902" t="s">
        <v>17066</v>
      </c>
      <c r="C10902" t="s">
        <v>56</v>
      </c>
      <c r="D10902" s="1">
        <v>44043</v>
      </c>
      <c r="E10902" t="s">
        <v>1336</v>
      </c>
      <c r="M10902" s="1" t="s">
        <v>6049</v>
      </c>
      <c r="AQ10902" s="1"/>
    </row>
    <row r="10903" spans="1:43" hidden="1" x14ac:dyDescent="0.5">
      <c r="A10903" t="s">
        <v>17067</v>
      </c>
      <c r="B10903" t="s">
        <v>17068</v>
      </c>
      <c r="C10903" t="s">
        <v>56</v>
      </c>
      <c r="D10903" s="1">
        <v>44043</v>
      </c>
      <c r="E10903" t="s">
        <v>1336</v>
      </c>
      <c r="M10903" s="1" t="s">
        <v>6049</v>
      </c>
    </row>
    <row r="10904" spans="1:43" hidden="1" x14ac:dyDescent="0.5">
      <c r="A10904" t="s">
        <v>17069</v>
      </c>
      <c r="B10904" t="s">
        <v>17070</v>
      </c>
      <c r="C10904" t="s">
        <v>56</v>
      </c>
      <c r="D10904" s="1">
        <v>44043</v>
      </c>
      <c r="E10904" t="s">
        <v>1336</v>
      </c>
      <c r="M10904" s="1" t="s">
        <v>6049</v>
      </c>
    </row>
    <row r="10905" spans="1:43" hidden="1" x14ac:dyDescent="0.5">
      <c r="A10905" t="s">
        <v>17071</v>
      </c>
      <c r="B10905" t="s">
        <v>17072</v>
      </c>
      <c r="C10905" t="s">
        <v>56</v>
      </c>
      <c r="D10905" s="1">
        <v>44043</v>
      </c>
      <c r="E10905" t="s">
        <v>1336</v>
      </c>
      <c r="M10905" s="1" t="s">
        <v>6049</v>
      </c>
    </row>
    <row r="10906" spans="1:43" hidden="1" x14ac:dyDescent="0.5">
      <c r="A10906" t="s">
        <v>17073</v>
      </c>
      <c r="B10906" t="s">
        <v>17074</v>
      </c>
      <c r="C10906" t="s">
        <v>56</v>
      </c>
      <c r="D10906" s="1">
        <v>44043</v>
      </c>
      <c r="E10906" t="s">
        <v>1336</v>
      </c>
      <c r="M10906" s="1" t="s">
        <v>6049</v>
      </c>
    </row>
    <row r="10907" spans="1:43" hidden="1" x14ac:dyDescent="0.5">
      <c r="A10907" t="s">
        <v>17075</v>
      </c>
      <c r="B10907" t="s">
        <v>17076</v>
      </c>
      <c r="C10907" t="s">
        <v>56</v>
      </c>
      <c r="D10907" s="1">
        <v>44043</v>
      </c>
      <c r="E10907" t="s">
        <v>1336</v>
      </c>
      <c r="M10907" s="1" t="s">
        <v>6049</v>
      </c>
    </row>
    <row r="10908" spans="1:43" hidden="1" x14ac:dyDescent="0.5">
      <c r="A10908" t="s">
        <v>17077</v>
      </c>
      <c r="B10908" t="s">
        <v>17078</v>
      </c>
      <c r="C10908" t="s">
        <v>56</v>
      </c>
      <c r="D10908" s="1">
        <v>44043</v>
      </c>
      <c r="E10908" t="s">
        <v>1336</v>
      </c>
      <c r="M10908" s="1" t="s">
        <v>6049</v>
      </c>
    </row>
    <row r="10909" spans="1:43" hidden="1" x14ac:dyDescent="0.5">
      <c r="A10909" t="s">
        <v>17079</v>
      </c>
      <c r="B10909" t="s">
        <v>17080</v>
      </c>
      <c r="C10909" t="s">
        <v>56</v>
      </c>
      <c r="D10909" s="1">
        <v>44043</v>
      </c>
      <c r="E10909" t="s">
        <v>1336</v>
      </c>
      <c r="M10909" s="1" t="s">
        <v>6049</v>
      </c>
    </row>
    <row r="10910" spans="1:43" hidden="1" x14ac:dyDescent="0.5">
      <c r="A10910" t="s">
        <v>17081</v>
      </c>
      <c r="B10910" t="s">
        <v>17082</v>
      </c>
      <c r="C10910" t="s">
        <v>56</v>
      </c>
      <c r="D10910" s="1">
        <v>44043</v>
      </c>
      <c r="E10910" t="s">
        <v>1336</v>
      </c>
      <c r="M10910" s="1" t="s">
        <v>6049</v>
      </c>
    </row>
    <row r="10911" spans="1:43" hidden="1" x14ac:dyDescent="0.5">
      <c r="A10911" t="s">
        <v>17083</v>
      </c>
      <c r="B10911" t="s">
        <v>17084</v>
      </c>
      <c r="C10911" t="s">
        <v>56</v>
      </c>
      <c r="D10911" s="1">
        <v>44043</v>
      </c>
      <c r="E10911" t="s">
        <v>1336</v>
      </c>
      <c r="M10911" s="1" t="s">
        <v>6049</v>
      </c>
    </row>
    <row r="10912" spans="1:43" hidden="1" x14ac:dyDescent="0.5">
      <c r="A10912" t="s">
        <v>17085</v>
      </c>
      <c r="B10912" t="s">
        <v>17086</v>
      </c>
      <c r="C10912" t="s">
        <v>56</v>
      </c>
      <c r="D10912" s="1">
        <v>44043</v>
      </c>
      <c r="E10912" t="s">
        <v>1336</v>
      </c>
      <c r="M10912" s="1" t="s">
        <v>6049</v>
      </c>
    </row>
    <row r="10913" spans="1:13" hidden="1" x14ac:dyDescent="0.5">
      <c r="A10913" t="s">
        <v>17087</v>
      </c>
      <c r="B10913" t="s">
        <v>17088</v>
      </c>
      <c r="C10913" t="s">
        <v>56</v>
      </c>
      <c r="D10913" s="1">
        <v>44043</v>
      </c>
      <c r="E10913" t="s">
        <v>1336</v>
      </c>
      <c r="M10913" s="1" t="s">
        <v>6049</v>
      </c>
    </row>
    <row r="10914" spans="1:13" hidden="1" x14ac:dyDescent="0.5">
      <c r="A10914" t="s">
        <v>17089</v>
      </c>
      <c r="B10914" t="s">
        <v>17090</v>
      </c>
      <c r="C10914" t="s">
        <v>56</v>
      </c>
      <c r="D10914" s="1">
        <v>44046</v>
      </c>
      <c r="E10914" t="s">
        <v>1336</v>
      </c>
      <c r="M10914" s="1" t="s">
        <v>6049</v>
      </c>
    </row>
    <row r="10915" spans="1:13" hidden="1" x14ac:dyDescent="0.5">
      <c r="A10915" t="s">
        <v>17091</v>
      </c>
      <c r="B10915" t="s">
        <v>17092</v>
      </c>
      <c r="C10915" t="s">
        <v>56</v>
      </c>
      <c r="D10915" s="1">
        <v>44046</v>
      </c>
      <c r="E10915" t="s">
        <v>1336</v>
      </c>
      <c r="M10915" s="1" t="s">
        <v>6049</v>
      </c>
    </row>
    <row r="10916" spans="1:13" hidden="1" x14ac:dyDescent="0.5">
      <c r="A10916" t="s">
        <v>17093</v>
      </c>
      <c r="B10916" t="s">
        <v>17094</v>
      </c>
      <c r="C10916" t="s">
        <v>56</v>
      </c>
      <c r="D10916" s="1">
        <v>44046</v>
      </c>
      <c r="E10916" t="s">
        <v>1336</v>
      </c>
      <c r="M10916" s="1" t="s">
        <v>6049</v>
      </c>
    </row>
    <row r="10917" spans="1:13" hidden="1" x14ac:dyDescent="0.5">
      <c r="A10917" t="s">
        <v>17095</v>
      </c>
      <c r="B10917" t="s">
        <v>17096</v>
      </c>
      <c r="C10917" t="s">
        <v>56</v>
      </c>
      <c r="D10917" s="1">
        <v>44046</v>
      </c>
      <c r="E10917" t="s">
        <v>1336</v>
      </c>
      <c r="M10917" s="1" t="s">
        <v>6049</v>
      </c>
    </row>
    <row r="10918" spans="1:13" hidden="1" x14ac:dyDescent="0.5">
      <c r="A10918" t="s">
        <v>17097</v>
      </c>
      <c r="B10918" t="s">
        <v>17098</v>
      </c>
      <c r="C10918" t="s">
        <v>56</v>
      </c>
      <c r="D10918" s="1">
        <v>44046</v>
      </c>
      <c r="E10918" t="s">
        <v>1336</v>
      </c>
      <c r="M10918" s="1" t="s">
        <v>6049</v>
      </c>
    </row>
    <row r="10919" spans="1:13" hidden="1" x14ac:dyDescent="0.5">
      <c r="A10919" t="s">
        <v>17099</v>
      </c>
      <c r="B10919" t="s">
        <v>17100</v>
      </c>
      <c r="C10919" t="s">
        <v>56</v>
      </c>
      <c r="D10919" s="1">
        <v>44046</v>
      </c>
      <c r="E10919" t="s">
        <v>1336</v>
      </c>
      <c r="M10919" s="1" t="s">
        <v>6049</v>
      </c>
    </row>
    <row r="10920" spans="1:13" hidden="1" x14ac:dyDescent="0.5">
      <c r="A10920" t="s">
        <v>17101</v>
      </c>
      <c r="B10920" t="s">
        <v>17102</v>
      </c>
      <c r="C10920" t="s">
        <v>56</v>
      </c>
      <c r="D10920" s="1">
        <v>44046</v>
      </c>
      <c r="E10920" t="s">
        <v>1336</v>
      </c>
      <c r="M10920" s="1" t="s">
        <v>6049</v>
      </c>
    </row>
    <row r="10921" spans="1:13" hidden="1" x14ac:dyDescent="0.5">
      <c r="A10921" t="s">
        <v>17103</v>
      </c>
      <c r="B10921" t="s">
        <v>17104</v>
      </c>
      <c r="C10921" t="s">
        <v>56</v>
      </c>
      <c r="D10921" s="1">
        <v>44046</v>
      </c>
      <c r="E10921" t="s">
        <v>1336</v>
      </c>
      <c r="M10921" s="1" t="s">
        <v>6049</v>
      </c>
    </row>
    <row r="10922" spans="1:13" hidden="1" x14ac:dyDescent="0.5">
      <c r="A10922" t="s">
        <v>17105</v>
      </c>
      <c r="B10922" t="s">
        <v>17106</v>
      </c>
      <c r="C10922" t="s">
        <v>56</v>
      </c>
      <c r="D10922" s="1">
        <v>44046</v>
      </c>
      <c r="E10922" t="s">
        <v>1336</v>
      </c>
      <c r="M10922" s="1" t="s">
        <v>6049</v>
      </c>
    </row>
    <row r="10923" spans="1:13" hidden="1" x14ac:dyDescent="0.5">
      <c r="A10923" t="s">
        <v>17107</v>
      </c>
      <c r="B10923" t="s">
        <v>17108</v>
      </c>
      <c r="C10923" t="s">
        <v>56</v>
      </c>
      <c r="D10923" s="1">
        <v>44046</v>
      </c>
      <c r="E10923" t="s">
        <v>1336</v>
      </c>
      <c r="M10923" s="1" t="s">
        <v>6049</v>
      </c>
    </row>
    <row r="10924" spans="1:13" hidden="1" x14ac:dyDescent="0.5">
      <c r="A10924" t="s">
        <v>17109</v>
      </c>
      <c r="B10924" t="str">
        <f t="shared" ref="B10924:B10955" si="284">A10924&amp;"-Ex1"</f>
        <v>Aur-ARag_001-Ex1</v>
      </c>
      <c r="C10924" t="s">
        <v>56</v>
      </c>
      <c r="D10924" s="1">
        <v>43059</v>
      </c>
      <c r="E10924" t="s">
        <v>57</v>
      </c>
      <c r="M10924" s="1" t="s">
        <v>17110</v>
      </c>
    </row>
    <row r="10925" spans="1:13" hidden="1" x14ac:dyDescent="0.5">
      <c r="A10925" t="s">
        <v>17111</v>
      </c>
      <c r="B10925" t="str">
        <f t="shared" si="284"/>
        <v>Aur-ARag_002-Ex1</v>
      </c>
      <c r="C10925" t="s">
        <v>56</v>
      </c>
      <c r="D10925" s="1">
        <v>43059</v>
      </c>
      <c r="E10925" t="s">
        <v>57</v>
      </c>
      <c r="M10925" s="1" t="s">
        <v>17110</v>
      </c>
    </row>
    <row r="10926" spans="1:13" hidden="1" x14ac:dyDescent="0.5">
      <c r="A10926" t="s">
        <v>17112</v>
      </c>
      <c r="B10926" t="str">
        <f t="shared" si="284"/>
        <v>Aur-ARag_003-Ex1</v>
      </c>
      <c r="C10926" t="s">
        <v>56</v>
      </c>
      <c r="D10926" s="1">
        <v>43059</v>
      </c>
      <c r="E10926" t="s">
        <v>57</v>
      </c>
      <c r="M10926" s="1" t="s">
        <v>17110</v>
      </c>
    </row>
    <row r="10927" spans="1:13" hidden="1" x14ac:dyDescent="0.5">
      <c r="A10927" t="s">
        <v>17113</v>
      </c>
      <c r="B10927" t="str">
        <f t="shared" si="284"/>
        <v>Aur-ARag_004-Ex1</v>
      </c>
      <c r="C10927" t="s">
        <v>56</v>
      </c>
      <c r="D10927" s="1">
        <v>43059</v>
      </c>
      <c r="E10927" t="s">
        <v>57</v>
      </c>
      <c r="M10927" s="1" t="s">
        <v>17110</v>
      </c>
    </row>
    <row r="10928" spans="1:13" hidden="1" x14ac:dyDescent="0.5">
      <c r="A10928" t="s">
        <v>17114</v>
      </c>
      <c r="B10928" t="str">
        <f t="shared" si="284"/>
        <v>Aur-ARag_005-Ex1</v>
      </c>
      <c r="C10928" t="s">
        <v>56</v>
      </c>
      <c r="D10928" s="1">
        <v>43059</v>
      </c>
      <c r="E10928" t="s">
        <v>57</v>
      </c>
      <c r="M10928" s="1" t="s">
        <v>17110</v>
      </c>
    </row>
    <row r="10929" spans="1:13" hidden="1" x14ac:dyDescent="0.5">
      <c r="A10929" t="s">
        <v>17115</v>
      </c>
      <c r="B10929" t="str">
        <f t="shared" si="284"/>
        <v>Aur-ARag_006-Ex1</v>
      </c>
      <c r="C10929" t="s">
        <v>56</v>
      </c>
      <c r="D10929" s="1">
        <v>43059</v>
      </c>
      <c r="E10929" t="s">
        <v>57</v>
      </c>
      <c r="M10929" s="1" t="s">
        <v>17110</v>
      </c>
    </row>
    <row r="10930" spans="1:13" hidden="1" x14ac:dyDescent="0.5">
      <c r="A10930" t="s">
        <v>17116</v>
      </c>
      <c r="B10930" t="str">
        <f t="shared" si="284"/>
        <v>Aur-ARag_007-Ex1</v>
      </c>
      <c r="C10930" t="s">
        <v>56</v>
      </c>
      <c r="D10930" s="1">
        <v>43059</v>
      </c>
      <c r="E10930" t="s">
        <v>57</v>
      </c>
      <c r="M10930" s="1" t="s">
        <v>17110</v>
      </c>
    </row>
    <row r="10931" spans="1:13" hidden="1" x14ac:dyDescent="0.5">
      <c r="A10931" t="s">
        <v>17117</v>
      </c>
      <c r="B10931" t="str">
        <f t="shared" si="284"/>
        <v>Aur-ARag_008-Ex1</v>
      </c>
      <c r="C10931" t="s">
        <v>56</v>
      </c>
      <c r="D10931" s="1">
        <v>43059</v>
      </c>
      <c r="E10931" t="s">
        <v>57</v>
      </c>
      <c r="M10931" s="1" t="s">
        <v>17110</v>
      </c>
    </row>
    <row r="10932" spans="1:13" hidden="1" x14ac:dyDescent="0.5">
      <c r="A10932" t="s">
        <v>17118</v>
      </c>
      <c r="B10932" t="str">
        <f t="shared" si="284"/>
        <v>Aur-ARag_009-Ex1</v>
      </c>
      <c r="C10932" t="s">
        <v>56</v>
      </c>
      <c r="D10932" s="1">
        <v>43059</v>
      </c>
      <c r="E10932" t="s">
        <v>57</v>
      </c>
      <c r="M10932" s="1" t="s">
        <v>17110</v>
      </c>
    </row>
    <row r="10933" spans="1:13" hidden="1" x14ac:dyDescent="0.5">
      <c r="A10933" t="s">
        <v>17119</v>
      </c>
      <c r="B10933" t="str">
        <f t="shared" si="284"/>
        <v>Aur-ARag_010-Ex1</v>
      </c>
      <c r="C10933" t="s">
        <v>56</v>
      </c>
      <c r="D10933" s="1">
        <v>43059</v>
      </c>
      <c r="E10933" t="s">
        <v>57</v>
      </c>
      <c r="M10933" s="1" t="s">
        <v>17110</v>
      </c>
    </row>
    <row r="10934" spans="1:13" hidden="1" x14ac:dyDescent="0.5">
      <c r="A10934" t="s">
        <v>17120</v>
      </c>
      <c r="B10934" t="str">
        <f t="shared" si="284"/>
        <v>Aur-ARag_011-Ex1</v>
      </c>
      <c r="C10934" t="s">
        <v>56</v>
      </c>
      <c r="D10934" s="1">
        <v>43059</v>
      </c>
      <c r="E10934" t="s">
        <v>57</v>
      </c>
      <c r="M10934" s="1" t="s">
        <v>17110</v>
      </c>
    </row>
    <row r="10935" spans="1:13" hidden="1" x14ac:dyDescent="0.5">
      <c r="A10935" t="s">
        <v>17121</v>
      </c>
      <c r="B10935" t="str">
        <f t="shared" si="284"/>
        <v>Aur-ARag_012-Ex1</v>
      </c>
      <c r="C10935" t="s">
        <v>56</v>
      </c>
      <c r="D10935" s="1">
        <v>43059</v>
      </c>
      <c r="E10935" t="s">
        <v>57</v>
      </c>
      <c r="M10935" s="1" t="s">
        <v>17110</v>
      </c>
    </row>
    <row r="10936" spans="1:13" hidden="1" x14ac:dyDescent="0.5">
      <c r="A10936" t="s">
        <v>17122</v>
      </c>
      <c r="B10936" t="str">
        <f t="shared" si="284"/>
        <v>Aur-ARag_013-Ex1</v>
      </c>
      <c r="C10936" t="s">
        <v>56</v>
      </c>
      <c r="D10936" s="1">
        <v>43059</v>
      </c>
      <c r="E10936" t="s">
        <v>57</v>
      </c>
      <c r="M10936" s="1" t="s">
        <v>17110</v>
      </c>
    </row>
    <row r="10937" spans="1:13" hidden="1" x14ac:dyDescent="0.5">
      <c r="A10937" t="s">
        <v>17123</v>
      </c>
      <c r="B10937" t="str">
        <f t="shared" si="284"/>
        <v>Aur-ARag_014-Ex1</v>
      </c>
      <c r="C10937" t="s">
        <v>56</v>
      </c>
      <c r="D10937" s="1">
        <v>43059</v>
      </c>
      <c r="E10937" t="s">
        <v>57</v>
      </c>
      <c r="M10937" s="1" t="s">
        <v>17110</v>
      </c>
    </row>
    <row r="10938" spans="1:13" hidden="1" x14ac:dyDescent="0.5">
      <c r="A10938" t="s">
        <v>17124</v>
      </c>
      <c r="B10938" t="str">
        <f t="shared" si="284"/>
        <v>Aur-ARag_015-Ex1</v>
      </c>
      <c r="C10938" t="s">
        <v>56</v>
      </c>
      <c r="D10938" s="1">
        <v>43059</v>
      </c>
      <c r="E10938" t="s">
        <v>57</v>
      </c>
      <c r="M10938" s="1" t="s">
        <v>17110</v>
      </c>
    </row>
    <row r="10939" spans="1:13" hidden="1" x14ac:dyDescent="0.5">
      <c r="A10939" t="s">
        <v>17125</v>
      </c>
      <c r="B10939" t="str">
        <f t="shared" si="284"/>
        <v>Aur-ARag_016-Ex1</v>
      </c>
      <c r="C10939" t="s">
        <v>56</v>
      </c>
      <c r="D10939" s="1">
        <v>43059</v>
      </c>
      <c r="E10939" t="s">
        <v>57</v>
      </c>
      <c r="M10939" s="1" t="s">
        <v>17110</v>
      </c>
    </row>
    <row r="10940" spans="1:13" hidden="1" x14ac:dyDescent="0.5">
      <c r="A10940" t="s">
        <v>17126</v>
      </c>
      <c r="B10940" t="str">
        <f t="shared" si="284"/>
        <v>Aur-ARag_017-Ex1</v>
      </c>
      <c r="C10940" t="s">
        <v>56</v>
      </c>
      <c r="D10940" s="1">
        <v>43059</v>
      </c>
      <c r="E10940" t="s">
        <v>57</v>
      </c>
      <c r="M10940" s="1" t="s">
        <v>17110</v>
      </c>
    </row>
    <row r="10941" spans="1:13" hidden="1" x14ac:dyDescent="0.5">
      <c r="A10941" t="s">
        <v>17127</v>
      </c>
      <c r="B10941" t="str">
        <f t="shared" si="284"/>
        <v>Aur-ARag_018-Ex1</v>
      </c>
      <c r="C10941" t="s">
        <v>56</v>
      </c>
      <c r="D10941" s="1">
        <v>43059</v>
      </c>
      <c r="E10941" t="s">
        <v>57</v>
      </c>
      <c r="M10941" s="1" t="s">
        <v>17110</v>
      </c>
    </row>
    <row r="10942" spans="1:13" hidden="1" x14ac:dyDescent="0.5">
      <c r="A10942" t="s">
        <v>17128</v>
      </c>
      <c r="B10942" t="str">
        <f t="shared" si="284"/>
        <v>Aur-ARag_019-Ex1</v>
      </c>
      <c r="C10942" t="s">
        <v>56</v>
      </c>
      <c r="D10942" s="1">
        <v>43059</v>
      </c>
      <c r="E10942" t="s">
        <v>57</v>
      </c>
      <c r="M10942" s="1" t="s">
        <v>17110</v>
      </c>
    </row>
    <row r="10943" spans="1:13" hidden="1" x14ac:dyDescent="0.5">
      <c r="A10943" t="s">
        <v>17129</v>
      </c>
      <c r="B10943" t="str">
        <f t="shared" si="284"/>
        <v>Aur-ARag_020-Ex1</v>
      </c>
      <c r="C10943" t="s">
        <v>56</v>
      </c>
      <c r="D10943" s="1">
        <v>43059</v>
      </c>
      <c r="E10943" t="s">
        <v>57</v>
      </c>
      <c r="M10943" s="1" t="s">
        <v>17110</v>
      </c>
    </row>
    <row r="10944" spans="1:13" hidden="1" x14ac:dyDescent="0.5">
      <c r="A10944" t="s">
        <v>17130</v>
      </c>
      <c r="B10944" t="str">
        <f t="shared" si="284"/>
        <v>Aur-ARag_021-Ex1</v>
      </c>
      <c r="C10944" t="s">
        <v>56</v>
      </c>
      <c r="D10944" s="1">
        <v>43059</v>
      </c>
      <c r="E10944" t="s">
        <v>57</v>
      </c>
      <c r="M10944" s="1" t="s">
        <v>17110</v>
      </c>
    </row>
    <row r="10945" spans="1:13" hidden="1" x14ac:dyDescent="0.5">
      <c r="A10945" t="s">
        <v>17131</v>
      </c>
      <c r="B10945" t="str">
        <f t="shared" si="284"/>
        <v>Aur-ARag_022-Ex1</v>
      </c>
      <c r="C10945" t="s">
        <v>56</v>
      </c>
      <c r="D10945" s="1">
        <v>43059</v>
      </c>
      <c r="E10945" t="s">
        <v>57</v>
      </c>
      <c r="M10945" s="1" t="s">
        <v>17110</v>
      </c>
    </row>
    <row r="10946" spans="1:13" hidden="1" x14ac:dyDescent="0.5">
      <c r="A10946" t="s">
        <v>17132</v>
      </c>
      <c r="B10946" t="str">
        <f t="shared" si="284"/>
        <v>Aur-ARag_023-Ex1</v>
      </c>
      <c r="C10946" t="s">
        <v>56</v>
      </c>
      <c r="D10946" s="1">
        <v>43059</v>
      </c>
      <c r="E10946" t="s">
        <v>57</v>
      </c>
      <c r="M10946" s="1" t="s">
        <v>17110</v>
      </c>
    </row>
    <row r="10947" spans="1:13" hidden="1" x14ac:dyDescent="0.5">
      <c r="A10947" t="s">
        <v>17133</v>
      </c>
      <c r="B10947" t="str">
        <f t="shared" si="284"/>
        <v>Aur-ARag_024-Ex1</v>
      </c>
      <c r="C10947" t="s">
        <v>56</v>
      </c>
      <c r="D10947" s="1">
        <v>43059</v>
      </c>
      <c r="E10947" t="s">
        <v>57</v>
      </c>
      <c r="M10947" s="1" t="s">
        <v>17110</v>
      </c>
    </row>
    <row r="10948" spans="1:13" hidden="1" x14ac:dyDescent="0.5">
      <c r="A10948" t="s">
        <v>17134</v>
      </c>
      <c r="B10948" t="str">
        <f t="shared" si="284"/>
        <v>Aur-ARag_025-Ex1</v>
      </c>
      <c r="C10948" t="s">
        <v>56</v>
      </c>
      <c r="D10948" s="1">
        <v>43059</v>
      </c>
      <c r="E10948" t="s">
        <v>57</v>
      </c>
      <c r="M10948" s="1" t="s">
        <v>17110</v>
      </c>
    </row>
    <row r="10949" spans="1:13" hidden="1" x14ac:dyDescent="0.5">
      <c r="A10949" t="s">
        <v>17135</v>
      </c>
      <c r="B10949" t="str">
        <f t="shared" si="284"/>
        <v>Aur-ARag_026-Ex1</v>
      </c>
      <c r="C10949" t="s">
        <v>56</v>
      </c>
      <c r="D10949" s="1">
        <v>43059</v>
      </c>
      <c r="E10949" t="s">
        <v>57</v>
      </c>
      <c r="M10949" s="1" t="s">
        <v>17110</v>
      </c>
    </row>
    <row r="10950" spans="1:13" hidden="1" x14ac:dyDescent="0.5">
      <c r="A10950" t="s">
        <v>17136</v>
      </c>
      <c r="B10950" t="str">
        <f t="shared" si="284"/>
        <v>Aur-ARag_027-Ex1</v>
      </c>
      <c r="C10950" t="s">
        <v>56</v>
      </c>
      <c r="D10950" s="1">
        <v>43059</v>
      </c>
      <c r="E10950" t="s">
        <v>57</v>
      </c>
      <c r="M10950" s="1" t="s">
        <v>17110</v>
      </c>
    </row>
    <row r="10951" spans="1:13" hidden="1" x14ac:dyDescent="0.5">
      <c r="A10951" t="s">
        <v>17137</v>
      </c>
      <c r="B10951" t="str">
        <f t="shared" si="284"/>
        <v>Aur-ARag_028-Ex1</v>
      </c>
      <c r="C10951" t="s">
        <v>56</v>
      </c>
      <c r="D10951" s="1">
        <v>43059</v>
      </c>
      <c r="E10951" t="s">
        <v>57</v>
      </c>
      <c r="M10951" s="1" t="s">
        <v>17110</v>
      </c>
    </row>
    <row r="10952" spans="1:13" hidden="1" x14ac:dyDescent="0.5">
      <c r="A10952" t="s">
        <v>17138</v>
      </c>
      <c r="B10952" t="str">
        <f t="shared" si="284"/>
        <v>Aur-ARag_029-Ex1</v>
      </c>
      <c r="C10952" t="s">
        <v>56</v>
      </c>
      <c r="D10952" s="1">
        <v>43059</v>
      </c>
      <c r="E10952" t="s">
        <v>57</v>
      </c>
      <c r="M10952" s="1" t="s">
        <v>17110</v>
      </c>
    </row>
    <row r="10953" spans="1:13" hidden="1" x14ac:dyDescent="0.5">
      <c r="A10953" t="s">
        <v>17139</v>
      </c>
      <c r="B10953" t="str">
        <f t="shared" si="284"/>
        <v>Aur-ARag_030-Ex1</v>
      </c>
      <c r="C10953" t="s">
        <v>56</v>
      </c>
      <c r="D10953" s="1">
        <v>43059</v>
      </c>
      <c r="E10953" t="s">
        <v>57</v>
      </c>
      <c r="M10953" s="1" t="s">
        <v>17110</v>
      </c>
    </row>
    <row r="10954" spans="1:13" hidden="1" x14ac:dyDescent="0.5">
      <c r="A10954" t="s">
        <v>17140</v>
      </c>
      <c r="B10954" t="str">
        <f t="shared" si="284"/>
        <v>Aur-ARag_031-Ex1</v>
      </c>
      <c r="C10954" t="s">
        <v>56</v>
      </c>
      <c r="D10954" s="1">
        <v>43059</v>
      </c>
      <c r="E10954" t="s">
        <v>57</v>
      </c>
      <c r="M10954" s="1" t="s">
        <v>17110</v>
      </c>
    </row>
    <row r="10955" spans="1:13" hidden="1" x14ac:dyDescent="0.5">
      <c r="A10955" t="s">
        <v>17141</v>
      </c>
      <c r="B10955" t="str">
        <f t="shared" si="284"/>
        <v>Aur-ARag_032-Ex1</v>
      </c>
      <c r="C10955" t="s">
        <v>56</v>
      </c>
      <c r="D10955" s="1">
        <v>43059</v>
      </c>
      <c r="E10955" t="s">
        <v>57</v>
      </c>
      <c r="M10955" s="1" t="s">
        <v>17110</v>
      </c>
    </row>
    <row r="10956" spans="1:13" hidden="1" x14ac:dyDescent="0.5">
      <c r="A10956" t="s">
        <v>17142</v>
      </c>
      <c r="B10956" t="str">
        <f t="shared" ref="B10956:B10972" si="285">A10956&amp;"-Ex1"</f>
        <v>Aur-ARag_033-Ex1</v>
      </c>
      <c r="C10956" t="s">
        <v>56</v>
      </c>
      <c r="D10956" s="1">
        <v>43059</v>
      </c>
      <c r="E10956" t="s">
        <v>57</v>
      </c>
      <c r="M10956" s="1" t="s">
        <v>17110</v>
      </c>
    </row>
    <row r="10957" spans="1:13" hidden="1" x14ac:dyDescent="0.5">
      <c r="A10957" t="s">
        <v>17143</v>
      </c>
      <c r="B10957" t="str">
        <f t="shared" si="285"/>
        <v>Aur-ARag_034-Ex1</v>
      </c>
      <c r="C10957" t="s">
        <v>56</v>
      </c>
      <c r="D10957" s="1">
        <v>43059</v>
      </c>
      <c r="E10957" t="s">
        <v>57</v>
      </c>
      <c r="M10957" s="1" t="s">
        <v>17110</v>
      </c>
    </row>
    <row r="10958" spans="1:13" hidden="1" x14ac:dyDescent="0.5">
      <c r="A10958" t="s">
        <v>17144</v>
      </c>
      <c r="B10958" t="str">
        <f t="shared" si="285"/>
        <v>Aur-ARag_035-Ex1</v>
      </c>
      <c r="C10958" t="s">
        <v>56</v>
      </c>
      <c r="D10958" s="1">
        <v>43059</v>
      </c>
      <c r="E10958" t="s">
        <v>57</v>
      </c>
      <c r="M10958" s="1" t="s">
        <v>17110</v>
      </c>
    </row>
    <row r="10959" spans="1:13" hidden="1" x14ac:dyDescent="0.5">
      <c r="A10959" t="s">
        <v>17145</v>
      </c>
      <c r="B10959" t="str">
        <f t="shared" si="285"/>
        <v>Aur-ARag_036-Ex1</v>
      </c>
      <c r="C10959" t="s">
        <v>56</v>
      </c>
      <c r="D10959" s="1">
        <v>43059</v>
      </c>
      <c r="E10959" t="s">
        <v>57</v>
      </c>
      <c r="M10959" s="1" t="s">
        <v>17110</v>
      </c>
    </row>
    <row r="10960" spans="1:13" hidden="1" x14ac:dyDescent="0.5">
      <c r="A10960" t="s">
        <v>17146</v>
      </c>
      <c r="B10960" t="str">
        <f t="shared" si="285"/>
        <v>Aur-ARag_037-Ex1</v>
      </c>
      <c r="C10960" t="s">
        <v>56</v>
      </c>
      <c r="D10960" s="1">
        <v>43059</v>
      </c>
      <c r="E10960" t="s">
        <v>57</v>
      </c>
      <c r="M10960" s="1" t="s">
        <v>17110</v>
      </c>
    </row>
    <row r="10961" spans="1:13" hidden="1" x14ac:dyDescent="0.5">
      <c r="A10961" t="s">
        <v>17147</v>
      </c>
      <c r="B10961" t="str">
        <f t="shared" si="285"/>
        <v>Aur-ARag_038-Ex1</v>
      </c>
      <c r="C10961" t="s">
        <v>56</v>
      </c>
      <c r="D10961" s="1">
        <v>43059</v>
      </c>
      <c r="E10961" t="s">
        <v>57</v>
      </c>
      <c r="M10961" s="1" t="s">
        <v>17110</v>
      </c>
    </row>
    <row r="10962" spans="1:13" hidden="1" x14ac:dyDescent="0.5">
      <c r="A10962" t="s">
        <v>17148</v>
      </c>
      <c r="B10962" t="str">
        <f t="shared" si="285"/>
        <v>Aur-ARag_039-Ex1</v>
      </c>
      <c r="C10962" t="s">
        <v>56</v>
      </c>
      <c r="D10962" s="1">
        <v>43059</v>
      </c>
      <c r="E10962" t="s">
        <v>57</v>
      </c>
      <c r="M10962" s="1" t="s">
        <v>17110</v>
      </c>
    </row>
    <row r="10963" spans="1:13" hidden="1" x14ac:dyDescent="0.5">
      <c r="A10963" t="s">
        <v>17149</v>
      </c>
      <c r="B10963" t="str">
        <f t="shared" si="285"/>
        <v>Aur-ARag_040-Ex1</v>
      </c>
      <c r="C10963" t="s">
        <v>56</v>
      </c>
      <c r="D10963" s="1">
        <v>43059</v>
      </c>
      <c r="E10963" t="s">
        <v>57</v>
      </c>
      <c r="M10963" s="1" t="s">
        <v>17110</v>
      </c>
    </row>
    <row r="10964" spans="1:13" hidden="1" x14ac:dyDescent="0.5">
      <c r="A10964" t="s">
        <v>17150</v>
      </c>
      <c r="B10964" t="str">
        <f t="shared" si="285"/>
        <v>Aur-ARag_041-Ex1</v>
      </c>
      <c r="C10964" t="s">
        <v>56</v>
      </c>
      <c r="D10964" s="1">
        <v>43059</v>
      </c>
      <c r="E10964" t="s">
        <v>57</v>
      </c>
      <c r="M10964" s="1" t="s">
        <v>17110</v>
      </c>
    </row>
    <row r="10965" spans="1:13" hidden="1" x14ac:dyDescent="0.5">
      <c r="A10965" t="s">
        <v>17151</v>
      </c>
      <c r="B10965" t="str">
        <f t="shared" si="285"/>
        <v>Aur-ARag_042-Ex1</v>
      </c>
      <c r="C10965" t="s">
        <v>56</v>
      </c>
      <c r="D10965" s="1">
        <v>43059</v>
      </c>
      <c r="E10965" t="s">
        <v>57</v>
      </c>
      <c r="M10965" s="1" t="s">
        <v>17110</v>
      </c>
    </row>
    <row r="10966" spans="1:13" hidden="1" x14ac:dyDescent="0.5">
      <c r="A10966" t="s">
        <v>17152</v>
      </c>
      <c r="B10966" t="str">
        <f t="shared" si="285"/>
        <v>Aur-ARag_043-Ex1</v>
      </c>
      <c r="C10966" t="s">
        <v>56</v>
      </c>
      <c r="D10966" s="1">
        <v>43059</v>
      </c>
      <c r="E10966" t="s">
        <v>57</v>
      </c>
      <c r="M10966" s="1" t="s">
        <v>17110</v>
      </c>
    </row>
    <row r="10967" spans="1:13" hidden="1" x14ac:dyDescent="0.5">
      <c r="A10967" t="s">
        <v>17153</v>
      </c>
      <c r="B10967" t="str">
        <f t="shared" si="285"/>
        <v>Aur-ARag_044-Ex1</v>
      </c>
      <c r="C10967" t="s">
        <v>56</v>
      </c>
      <c r="D10967" s="1">
        <v>43059</v>
      </c>
      <c r="E10967" t="s">
        <v>57</v>
      </c>
      <c r="M10967" s="1" t="s">
        <v>17110</v>
      </c>
    </row>
    <row r="10968" spans="1:13" hidden="1" x14ac:dyDescent="0.5">
      <c r="A10968" t="s">
        <v>17154</v>
      </c>
      <c r="B10968" t="str">
        <f t="shared" si="285"/>
        <v>Aur-ARag_045-Ex1</v>
      </c>
      <c r="C10968" t="s">
        <v>56</v>
      </c>
      <c r="D10968" s="1">
        <v>43059</v>
      </c>
      <c r="E10968" t="s">
        <v>57</v>
      </c>
      <c r="M10968" s="1" t="s">
        <v>17110</v>
      </c>
    </row>
    <row r="10969" spans="1:13" hidden="1" x14ac:dyDescent="0.5">
      <c r="A10969" t="s">
        <v>17155</v>
      </c>
      <c r="B10969" t="str">
        <f t="shared" si="285"/>
        <v>Aur-ARag_046-Ex1</v>
      </c>
      <c r="C10969" t="s">
        <v>56</v>
      </c>
      <c r="D10969" s="1">
        <v>43059</v>
      </c>
      <c r="E10969" t="s">
        <v>57</v>
      </c>
      <c r="M10969" s="1" t="s">
        <v>17110</v>
      </c>
    </row>
    <row r="10970" spans="1:13" hidden="1" x14ac:dyDescent="0.5">
      <c r="A10970" t="s">
        <v>17156</v>
      </c>
      <c r="B10970" t="str">
        <f t="shared" si="285"/>
        <v>Aur-ARag_047-Ex1</v>
      </c>
      <c r="C10970" t="s">
        <v>56</v>
      </c>
      <c r="D10970" s="1">
        <v>43059</v>
      </c>
      <c r="E10970" t="s">
        <v>57</v>
      </c>
      <c r="M10970" s="1" t="s">
        <v>17110</v>
      </c>
    </row>
    <row r="10971" spans="1:13" hidden="1" x14ac:dyDescent="0.5">
      <c r="A10971" t="s">
        <v>17157</v>
      </c>
      <c r="B10971" t="str">
        <f t="shared" si="285"/>
        <v>Aur-ARag_048-Ex1</v>
      </c>
      <c r="C10971" t="s">
        <v>56</v>
      </c>
      <c r="D10971" s="1">
        <v>43059</v>
      </c>
      <c r="E10971" t="s">
        <v>57</v>
      </c>
      <c r="M10971" s="1" t="s">
        <v>17110</v>
      </c>
    </row>
    <row r="10972" spans="1:13" hidden="1" x14ac:dyDescent="0.5">
      <c r="A10972" t="s">
        <v>17158</v>
      </c>
      <c r="B10972" t="str">
        <f t="shared" si="285"/>
        <v>Aur-ARag_049-Ex1</v>
      </c>
      <c r="C10972" t="s">
        <v>56</v>
      </c>
      <c r="D10972" s="1">
        <v>43059</v>
      </c>
      <c r="E10972" t="s">
        <v>57</v>
      </c>
      <c r="M10972" s="1" t="s">
        <v>17110</v>
      </c>
    </row>
    <row r="10973" spans="1:13" hidden="1" x14ac:dyDescent="0.5">
      <c r="A10973" t="s">
        <v>5553</v>
      </c>
      <c r="B10973" t="str">
        <f t="shared" ref="B10973:B10996" si="286">_xlfn.CONCAT(A10973,"-Ex2")</f>
        <v>Aur-AVic_001-Ex2</v>
      </c>
      <c r="C10973" t="s">
        <v>56</v>
      </c>
      <c r="D10973" s="1">
        <v>43979</v>
      </c>
      <c r="E10973" t="s">
        <v>1336</v>
      </c>
      <c r="M10973" s="1" t="s">
        <v>17159</v>
      </c>
    </row>
    <row r="10974" spans="1:13" hidden="1" x14ac:dyDescent="0.5">
      <c r="A10974" t="s">
        <v>5557</v>
      </c>
      <c r="B10974" t="str">
        <f t="shared" si="286"/>
        <v>Aur-AVic_002-Ex2</v>
      </c>
      <c r="C10974" t="s">
        <v>56</v>
      </c>
      <c r="D10974" s="1">
        <v>43979</v>
      </c>
      <c r="E10974" t="s">
        <v>1336</v>
      </c>
      <c r="M10974" s="1" t="s">
        <v>17159</v>
      </c>
    </row>
    <row r="10975" spans="1:13" hidden="1" x14ac:dyDescent="0.5">
      <c r="A10975" t="s">
        <v>5558</v>
      </c>
      <c r="B10975" t="str">
        <f t="shared" si="286"/>
        <v>Aur-AVic_003-Ex2</v>
      </c>
      <c r="C10975" t="s">
        <v>56</v>
      </c>
      <c r="D10975" s="1">
        <v>43979</v>
      </c>
      <c r="E10975" t="s">
        <v>1336</v>
      </c>
      <c r="M10975" s="1" t="s">
        <v>17159</v>
      </c>
    </row>
    <row r="10976" spans="1:13" hidden="1" x14ac:dyDescent="0.5">
      <c r="A10976" t="s">
        <v>5559</v>
      </c>
      <c r="B10976" t="str">
        <f t="shared" si="286"/>
        <v>Aur-AVic_004-Ex2</v>
      </c>
      <c r="C10976" t="s">
        <v>56</v>
      </c>
      <c r="D10976" s="1">
        <v>43979</v>
      </c>
      <c r="E10976" t="s">
        <v>1336</v>
      </c>
      <c r="M10976" s="1" t="s">
        <v>17159</v>
      </c>
    </row>
    <row r="10977" spans="1:13" hidden="1" x14ac:dyDescent="0.5">
      <c r="A10977" t="s">
        <v>5560</v>
      </c>
      <c r="B10977" t="str">
        <f t="shared" si="286"/>
        <v>Aur-AVic_005-Ex2</v>
      </c>
      <c r="C10977" t="s">
        <v>56</v>
      </c>
      <c r="D10977" s="1">
        <v>43979</v>
      </c>
      <c r="E10977" t="s">
        <v>1336</v>
      </c>
      <c r="M10977" s="1" t="s">
        <v>17159</v>
      </c>
    </row>
    <row r="10978" spans="1:13" hidden="1" x14ac:dyDescent="0.5">
      <c r="A10978" t="s">
        <v>5561</v>
      </c>
      <c r="B10978" t="str">
        <f t="shared" si="286"/>
        <v>Aur-AVic_006-Ex2</v>
      </c>
      <c r="C10978" t="s">
        <v>56</v>
      </c>
      <c r="D10978" s="1">
        <v>43979</v>
      </c>
      <c r="E10978" t="s">
        <v>1336</v>
      </c>
      <c r="M10978" s="1" t="s">
        <v>17159</v>
      </c>
    </row>
    <row r="10979" spans="1:13" hidden="1" x14ac:dyDescent="0.5">
      <c r="A10979" t="s">
        <v>5562</v>
      </c>
      <c r="B10979" t="str">
        <f t="shared" si="286"/>
        <v>Aur-AVic_007-Ex2</v>
      </c>
      <c r="C10979" t="s">
        <v>56</v>
      </c>
      <c r="D10979" s="1">
        <v>43979</v>
      </c>
      <c r="E10979" t="s">
        <v>1336</v>
      </c>
      <c r="M10979" s="1" t="s">
        <v>17159</v>
      </c>
    </row>
    <row r="10980" spans="1:13" hidden="1" x14ac:dyDescent="0.5">
      <c r="A10980" t="s">
        <v>5563</v>
      </c>
      <c r="B10980" t="str">
        <f t="shared" si="286"/>
        <v>Aur-AVic_008-Ex2</v>
      </c>
      <c r="C10980" t="s">
        <v>56</v>
      </c>
      <c r="D10980" s="1">
        <v>43979</v>
      </c>
      <c r="E10980" t="s">
        <v>1336</v>
      </c>
      <c r="M10980" s="1" t="s">
        <v>17159</v>
      </c>
    </row>
    <row r="10981" spans="1:13" hidden="1" x14ac:dyDescent="0.5">
      <c r="A10981" t="s">
        <v>5564</v>
      </c>
      <c r="B10981" t="str">
        <f t="shared" si="286"/>
        <v>Aur-AVic_009-Ex2</v>
      </c>
      <c r="C10981" t="s">
        <v>56</v>
      </c>
      <c r="D10981" s="1">
        <v>43979</v>
      </c>
      <c r="E10981" t="s">
        <v>1336</v>
      </c>
      <c r="M10981" s="1" t="s">
        <v>17159</v>
      </c>
    </row>
    <row r="10982" spans="1:13" hidden="1" x14ac:dyDescent="0.5">
      <c r="A10982" t="s">
        <v>5565</v>
      </c>
      <c r="B10982" t="str">
        <f t="shared" si="286"/>
        <v>Aur-AVic_010-Ex2</v>
      </c>
      <c r="C10982" t="s">
        <v>56</v>
      </c>
      <c r="D10982" s="1">
        <v>43979</v>
      </c>
      <c r="E10982" t="s">
        <v>1336</v>
      </c>
      <c r="M10982" s="1" t="s">
        <v>17159</v>
      </c>
    </row>
    <row r="10983" spans="1:13" hidden="1" x14ac:dyDescent="0.5">
      <c r="A10983" t="s">
        <v>5566</v>
      </c>
      <c r="B10983" t="str">
        <f t="shared" si="286"/>
        <v>Aur-AVic_011-Ex2</v>
      </c>
      <c r="C10983" t="s">
        <v>56</v>
      </c>
      <c r="D10983" s="1">
        <v>43979</v>
      </c>
      <c r="E10983" t="s">
        <v>1336</v>
      </c>
      <c r="M10983" s="1" t="s">
        <v>17159</v>
      </c>
    </row>
    <row r="10984" spans="1:13" hidden="1" x14ac:dyDescent="0.5">
      <c r="A10984" t="s">
        <v>5567</v>
      </c>
      <c r="B10984" t="str">
        <f t="shared" si="286"/>
        <v>Aur-AVic_012-Ex2</v>
      </c>
      <c r="C10984" t="s">
        <v>56</v>
      </c>
      <c r="D10984" s="1">
        <v>43979</v>
      </c>
      <c r="E10984" t="s">
        <v>1336</v>
      </c>
      <c r="M10984" s="1" t="s">
        <v>17159</v>
      </c>
    </row>
    <row r="10985" spans="1:13" hidden="1" x14ac:dyDescent="0.5">
      <c r="A10985" t="s">
        <v>5568</v>
      </c>
      <c r="B10985" t="str">
        <f t="shared" si="286"/>
        <v>Aur-AVic_013-Ex2</v>
      </c>
      <c r="C10985" t="s">
        <v>56</v>
      </c>
      <c r="D10985" s="1">
        <v>43979</v>
      </c>
      <c r="E10985" t="s">
        <v>1336</v>
      </c>
      <c r="M10985" s="1" t="s">
        <v>17159</v>
      </c>
    </row>
    <row r="10986" spans="1:13" hidden="1" x14ac:dyDescent="0.5">
      <c r="A10986" t="s">
        <v>5569</v>
      </c>
      <c r="B10986" t="str">
        <f t="shared" si="286"/>
        <v>Aur-AVic_014-Ex2</v>
      </c>
      <c r="C10986" t="s">
        <v>56</v>
      </c>
      <c r="D10986" s="1">
        <v>43979</v>
      </c>
      <c r="E10986" t="s">
        <v>1336</v>
      </c>
      <c r="M10986" s="1" t="s">
        <v>17159</v>
      </c>
    </row>
    <row r="10987" spans="1:13" hidden="1" x14ac:dyDescent="0.5">
      <c r="A10987" t="s">
        <v>5570</v>
      </c>
      <c r="B10987" t="str">
        <f t="shared" si="286"/>
        <v>Aur-AVic_015-Ex2</v>
      </c>
      <c r="C10987" t="s">
        <v>56</v>
      </c>
      <c r="D10987" s="1">
        <v>43979</v>
      </c>
      <c r="E10987" t="s">
        <v>1336</v>
      </c>
      <c r="M10987" s="1" t="s">
        <v>17159</v>
      </c>
    </row>
    <row r="10988" spans="1:13" hidden="1" x14ac:dyDescent="0.5">
      <c r="A10988" t="s">
        <v>5571</v>
      </c>
      <c r="B10988" t="str">
        <f t="shared" si="286"/>
        <v>Aur-AVic_016-Ex2</v>
      </c>
      <c r="C10988" t="s">
        <v>56</v>
      </c>
      <c r="D10988" s="1">
        <v>43979</v>
      </c>
      <c r="E10988" t="s">
        <v>1336</v>
      </c>
      <c r="M10988" s="1" t="s">
        <v>17159</v>
      </c>
    </row>
    <row r="10989" spans="1:13" hidden="1" x14ac:dyDescent="0.5">
      <c r="A10989" t="s">
        <v>5572</v>
      </c>
      <c r="B10989" t="str">
        <f t="shared" si="286"/>
        <v>Aur-AVic_017-Ex2</v>
      </c>
      <c r="C10989" t="s">
        <v>56</v>
      </c>
      <c r="D10989" s="1">
        <v>43978</v>
      </c>
      <c r="E10989" t="s">
        <v>1336</v>
      </c>
      <c r="M10989" s="1" t="s">
        <v>17159</v>
      </c>
    </row>
    <row r="10990" spans="1:13" hidden="1" x14ac:dyDescent="0.5">
      <c r="A10990" t="s">
        <v>5573</v>
      </c>
      <c r="B10990" t="str">
        <f t="shared" si="286"/>
        <v>Aur-AVic_018-Ex2</v>
      </c>
      <c r="C10990" t="s">
        <v>56</v>
      </c>
      <c r="D10990" s="1">
        <v>43978</v>
      </c>
      <c r="E10990" t="s">
        <v>1336</v>
      </c>
      <c r="M10990" s="1" t="s">
        <v>17159</v>
      </c>
    </row>
    <row r="10991" spans="1:13" hidden="1" x14ac:dyDescent="0.5">
      <c r="A10991" t="s">
        <v>5574</v>
      </c>
      <c r="B10991" t="str">
        <f t="shared" si="286"/>
        <v>Aur-AVic_019-Ex2</v>
      </c>
      <c r="C10991" t="s">
        <v>56</v>
      </c>
      <c r="D10991" s="1">
        <v>43978</v>
      </c>
      <c r="E10991" t="s">
        <v>1336</v>
      </c>
      <c r="M10991" s="1" t="s">
        <v>17159</v>
      </c>
    </row>
    <row r="10992" spans="1:13" hidden="1" x14ac:dyDescent="0.5">
      <c r="A10992" t="s">
        <v>5575</v>
      </c>
      <c r="B10992" t="str">
        <f t="shared" si="286"/>
        <v>Aur-AVic_020-Ex2</v>
      </c>
      <c r="C10992" t="s">
        <v>56</v>
      </c>
      <c r="D10992" s="1">
        <v>43979</v>
      </c>
      <c r="E10992" t="s">
        <v>1336</v>
      </c>
      <c r="M10992" s="1" t="s">
        <v>17159</v>
      </c>
    </row>
    <row r="10993" spans="1:42" hidden="1" x14ac:dyDescent="0.5">
      <c r="A10993" t="s">
        <v>5576</v>
      </c>
      <c r="B10993" t="str">
        <f t="shared" si="286"/>
        <v>Aur-AVic_021-Ex2</v>
      </c>
      <c r="C10993" t="s">
        <v>56</v>
      </c>
      <c r="D10993" s="1">
        <v>43979</v>
      </c>
      <c r="E10993" t="s">
        <v>1336</v>
      </c>
      <c r="M10993" s="1" t="s">
        <v>17159</v>
      </c>
    </row>
    <row r="10994" spans="1:42" hidden="1" x14ac:dyDescent="0.5">
      <c r="A10994" t="s">
        <v>5577</v>
      </c>
      <c r="B10994" t="str">
        <f t="shared" si="286"/>
        <v>Aur-AVic_022-Ex2</v>
      </c>
      <c r="C10994" t="s">
        <v>56</v>
      </c>
      <c r="D10994" s="1">
        <v>43979</v>
      </c>
      <c r="E10994" t="s">
        <v>1336</v>
      </c>
      <c r="M10994" s="1" t="s">
        <v>17159</v>
      </c>
    </row>
    <row r="10995" spans="1:42" hidden="1" x14ac:dyDescent="0.5">
      <c r="A10995" t="s">
        <v>5578</v>
      </c>
      <c r="B10995" t="str">
        <f t="shared" si="286"/>
        <v>Aur-AVic_023-Ex2</v>
      </c>
      <c r="C10995" t="s">
        <v>56</v>
      </c>
      <c r="D10995" s="1">
        <v>43978</v>
      </c>
      <c r="E10995" t="s">
        <v>1336</v>
      </c>
      <c r="M10995" s="1" t="s">
        <v>17159</v>
      </c>
    </row>
    <row r="10996" spans="1:42" hidden="1" x14ac:dyDescent="0.5">
      <c r="A10996" t="s">
        <v>5579</v>
      </c>
      <c r="B10996" t="str">
        <f t="shared" si="286"/>
        <v>Aur-AVic_024-Ex2</v>
      </c>
      <c r="C10996" t="s">
        <v>56</v>
      </c>
      <c r="D10996" s="1">
        <v>43978</v>
      </c>
      <c r="E10996" t="s">
        <v>1336</v>
      </c>
      <c r="M10996" s="1" t="s">
        <v>17159</v>
      </c>
      <c r="AI10996">
        <v>12</v>
      </c>
      <c r="AP10996">
        <v>9.8000000000000007</v>
      </c>
    </row>
    <row r="10997" spans="1:42" hidden="1" x14ac:dyDescent="0.5">
      <c r="A10997" t="s">
        <v>17160</v>
      </c>
      <c r="B10997" t="str">
        <f t="shared" ref="B10997:B11017" si="287">_xlfn.CONCAT(A10997,"-Ex1")</f>
        <v>Aur-AVic_025-Ex1</v>
      </c>
      <c r="C10997" t="s">
        <v>56</v>
      </c>
      <c r="D10997" s="1">
        <v>43978</v>
      </c>
      <c r="E10997" t="s">
        <v>1336</v>
      </c>
      <c r="M10997" s="1" t="s">
        <v>17159</v>
      </c>
    </row>
    <row r="10998" spans="1:42" hidden="1" x14ac:dyDescent="0.5">
      <c r="A10998" t="s">
        <v>17161</v>
      </c>
      <c r="B10998" t="str">
        <f t="shared" si="287"/>
        <v>Aur-AVic_026-Ex1</v>
      </c>
      <c r="C10998" t="s">
        <v>56</v>
      </c>
      <c r="D10998" s="1">
        <v>44026</v>
      </c>
      <c r="E10998" t="s">
        <v>1336</v>
      </c>
      <c r="M10998" s="1" t="s">
        <v>17159</v>
      </c>
    </row>
    <row r="10999" spans="1:42" hidden="1" x14ac:dyDescent="0.5">
      <c r="A10999" t="s">
        <v>17162</v>
      </c>
      <c r="B10999" t="str">
        <f t="shared" si="287"/>
        <v>Aur-AVic_027-Ex1</v>
      </c>
      <c r="C10999" t="s">
        <v>56</v>
      </c>
      <c r="D10999" s="1">
        <v>44026</v>
      </c>
      <c r="E10999" t="s">
        <v>1336</v>
      </c>
      <c r="M10999" s="1" t="s">
        <v>17159</v>
      </c>
    </row>
    <row r="11000" spans="1:42" hidden="1" x14ac:dyDescent="0.5">
      <c r="A11000" t="s">
        <v>17163</v>
      </c>
      <c r="B11000" t="str">
        <f t="shared" si="287"/>
        <v>Aur-AVic_028-Ex1</v>
      </c>
      <c r="C11000" t="s">
        <v>56</v>
      </c>
      <c r="D11000" s="1">
        <v>44026</v>
      </c>
      <c r="E11000" t="s">
        <v>1336</v>
      </c>
      <c r="M11000" s="1" t="s">
        <v>17159</v>
      </c>
    </row>
    <row r="11001" spans="1:42" hidden="1" x14ac:dyDescent="0.5">
      <c r="A11001" t="s">
        <v>17164</v>
      </c>
      <c r="B11001" t="str">
        <f t="shared" si="287"/>
        <v>Aur-AVic_029-Ex1</v>
      </c>
      <c r="C11001" t="s">
        <v>56</v>
      </c>
      <c r="D11001" s="1">
        <v>44026</v>
      </c>
      <c r="E11001" t="s">
        <v>1336</v>
      </c>
      <c r="M11001" s="1" t="s">
        <v>17159</v>
      </c>
    </row>
    <row r="11002" spans="1:42" hidden="1" x14ac:dyDescent="0.5">
      <c r="A11002" t="s">
        <v>17165</v>
      </c>
      <c r="B11002" t="str">
        <f t="shared" si="287"/>
        <v>Aur-AVic_030-Ex1</v>
      </c>
      <c r="C11002" t="s">
        <v>56</v>
      </c>
      <c r="D11002" s="1">
        <v>44026</v>
      </c>
      <c r="E11002" t="s">
        <v>1336</v>
      </c>
      <c r="M11002" s="1" t="s">
        <v>17159</v>
      </c>
    </row>
    <row r="11003" spans="1:42" hidden="1" x14ac:dyDescent="0.5">
      <c r="A11003" t="s">
        <v>17166</v>
      </c>
      <c r="B11003" t="str">
        <f t="shared" si="287"/>
        <v>Aur-AVic_031-Ex1</v>
      </c>
      <c r="C11003" t="s">
        <v>56</v>
      </c>
      <c r="D11003" s="1">
        <v>44026</v>
      </c>
      <c r="E11003" t="s">
        <v>1336</v>
      </c>
      <c r="M11003" s="1" t="s">
        <v>17159</v>
      </c>
    </row>
    <row r="11004" spans="1:42" hidden="1" x14ac:dyDescent="0.5">
      <c r="A11004" t="s">
        <v>17167</v>
      </c>
      <c r="B11004" t="str">
        <f t="shared" si="287"/>
        <v>Aur-AVic_032-Ex1</v>
      </c>
      <c r="C11004" t="s">
        <v>56</v>
      </c>
      <c r="D11004" s="1">
        <v>44026</v>
      </c>
      <c r="E11004" t="s">
        <v>1336</v>
      </c>
      <c r="M11004" s="1" t="s">
        <v>17159</v>
      </c>
    </row>
    <row r="11005" spans="1:42" hidden="1" x14ac:dyDescent="0.5">
      <c r="A11005" t="s">
        <v>17168</v>
      </c>
      <c r="B11005" t="str">
        <f t="shared" si="287"/>
        <v>Aur-AVic_033-Ex1</v>
      </c>
      <c r="C11005" t="s">
        <v>56</v>
      </c>
      <c r="D11005" s="1">
        <v>44026</v>
      </c>
      <c r="E11005" t="s">
        <v>1336</v>
      </c>
      <c r="M11005" s="1" t="s">
        <v>17159</v>
      </c>
    </row>
    <row r="11006" spans="1:42" hidden="1" x14ac:dyDescent="0.5">
      <c r="A11006" t="s">
        <v>17169</v>
      </c>
      <c r="B11006" t="str">
        <f t="shared" si="287"/>
        <v>Aur-AVic_034-Ex1</v>
      </c>
      <c r="C11006" t="s">
        <v>56</v>
      </c>
      <c r="D11006" s="1">
        <v>44026</v>
      </c>
      <c r="E11006" t="s">
        <v>1336</v>
      </c>
      <c r="M11006" s="1" t="s">
        <v>17159</v>
      </c>
    </row>
    <row r="11007" spans="1:42" hidden="1" x14ac:dyDescent="0.5">
      <c r="A11007" t="s">
        <v>17170</v>
      </c>
      <c r="B11007" t="str">
        <f t="shared" si="287"/>
        <v>Aur-AVic_035-Ex1</v>
      </c>
      <c r="C11007" t="s">
        <v>56</v>
      </c>
      <c r="D11007" s="1">
        <v>44026</v>
      </c>
      <c r="E11007" t="s">
        <v>1336</v>
      </c>
      <c r="M11007" s="1" t="s">
        <v>17159</v>
      </c>
    </row>
    <row r="11008" spans="1:42" hidden="1" x14ac:dyDescent="0.5">
      <c r="A11008" t="s">
        <v>17171</v>
      </c>
      <c r="B11008" t="str">
        <f t="shared" si="287"/>
        <v>Aur-AVic_036-Ex1</v>
      </c>
      <c r="C11008" t="s">
        <v>56</v>
      </c>
      <c r="D11008" s="1">
        <v>44026</v>
      </c>
      <c r="E11008" t="s">
        <v>1336</v>
      </c>
      <c r="M11008" s="1" t="s">
        <v>17159</v>
      </c>
    </row>
    <row r="11009" spans="1:13" hidden="1" x14ac:dyDescent="0.5">
      <c r="A11009" t="s">
        <v>17172</v>
      </c>
      <c r="B11009" t="str">
        <f t="shared" si="287"/>
        <v>Aur-AVic_037-Ex1</v>
      </c>
      <c r="C11009" t="s">
        <v>56</v>
      </c>
      <c r="M11009" s="1" t="s">
        <v>1227</v>
      </c>
    </row>
    <row r="11010" spans="1:13" hidden="1" x14ac:dyDescent="0.5">
      <c r="A11010" t="s">
        <v>17173</v>
      </c>
      <c r="B11010" t="str">
        <f t="shared" si="287"/>
        <v>Aur-AVic_038-Ex1</v>
      </c>
      <c r="C11010" t="s">
        <v>56</v>
      </c>
      <c r="M11010" s="1" t="s">
        <v>1227</v>
      </c>
    </row>
    <row r="11011" spans="1:13" hidden="1" x14ac:dyDescent="0.5">
      <c r="A11011" t="s">
        <v>17174</v>
      </c>
      <c r="B11011" t="str">
        <f t="shared" si="287"/>
        <v>Aur-AVic_039-Ex1</v>
      </c>
      <c r="C11011" t="s">
        <v>56</v>
      </c>
      <c r="M11011" s="1" t="s">
        <v>1227</v>
      </c>
    </row>
    <row r="11012" spans="1:13" hidden="1" x14ac:dyDescent="0.5">
      <c r="A11012" t="s">
        <v>17175</v>
      </c>
      <c r="B11012" t="str">
        <f t="shared" si="287"/>
        <v>Aur-AVic_040-Ex1</v>
      </c>
      <c r="C11012" t="s">
        <v>56</v>
      </c>
      <c r="M11012" s="1" t="s">
        <v>1227</v>
      </c>
    </row>
    <row r="11013" spans="1:13" hidden="1" x14ac:dyDescent="0.5">
      <c r="A11013" t="s">
        <v>17176</v>
      </c>
      <c r="B11013" t="str">
        <f t="shared" si="287"/>
        <v>Aur-AVic_041-Ex1</v>
      </c>
      <c r="C11013" t="s">
        <v>56</v>
      </c>
      <c r="M11013" s="1" t="s">
        <v>1227</v>
      </c>
    </row>
    <row r="11014" spans="1:13" hidden="1" x14ac:dyDescent="0.5">
      <c r="A11014" t="s">
        <v>17177</v>
      </c>
      <c r="B11014" t="str">
        <f t="shared" si="287"/>
        <v>Aur-AVic_042-Ex1</v>
      </c>
      <c r="C11014" t="s">
        <v>56</v>
      </c>
      <c r="M11014" s="1" t="s">
        <v>1227</v>
      </c>
    </row>
    <row r="11015" spans="1:13" hidden="1" x14ac:dyDescent="0.5">
      <c r="A11015" t="s">
        <v>17178</v>
      </c>
      <c r="B11015" t="str">
        <f t="shared" si="287"/>
        <v>Aur-AVic_043-Ex1</v>
      </c>
      <c r="C11015" t="s">
        <v>56</v>
      </c>
      <c r="M11015" s="1" t="s">
        <v>1227</v>
      </c>
    </row>
    <row r="11016" spans="1:13" hidden="1" x14ac:dyDescent="0.5">
      <c r="A11016" t="s">
        <v>17179</v>
      </c>
      <c r="B11016" t="str">
        <f t="shared" si="287"/>
        <v>Aur-AVic_044-Ex1</v>
      </c>
      <c r="C11016" t="s">
        <v>56</v>
      </c>
      <c r="M11016" s="1" t="s">
        <v>1227</v>
      </c>
    </row>
    <row r="11017" spans="1:13" hidden="1" x14ac:dyDescent="0.5">
      <c r="A11017" t="s">
        <v>17180</v>
      </c>
      <c r="B11017" t="str">
        <f t="shared" si="287"/>
        <v>Aur-AVic_045-Ex1</v>
      </c>
      <c r="C11017" t="s">
        <v>56</v>
      </c>
      <c r="M11017" s="1" t="s">
        <v>1227</v>
      </c>
    </row>
    <row r="11018" spans="1:13" hidden="1" x14ac:dyDescent="0.5">
      <c r="A11018" t="s">
        <v>5527</v>
      </c>
      <c r="B11018" t="str">
        <f t="shared" ref="B11018:B11040" si="288">_xlfn.CONCAT(A11018,"-Ex2")</f>
        <v>Aur-CPas_001-Ex2</v>
      </c>
      <c r="C11018" t="s">
        <v>56</v>
      </c>
      <c r="D11018" s="1">
        <v>43979</v>
      </c>
      <c r="E11018" t="s">
        <v>1336</v>
      </c>
      <c r="M11018" s="1" t="s">
        <v>6049</v>
      </c>
    </row>
    <row r="11019" spans="1:13" hidden="1" x14ac:dyDescent="0.5">
      <c r="A11019" t="s">
        <v>5531</v>
      </c>
      <c r="B11019" t="str">
        <f t="shared" si="288"/>
        <v>Aur-CPas_002-Ex2</v>
      </c>
      <c r="C11019" t="s">
        <v>56</v>
      </c>
      <c r="D11019" s="1">
        <v>43979</v>
      </c>
      <c r="E11019" t="s">
        <v>1336</v>
      </c>
      <c r="M11019" s="1" t="s">
        <v>6049</v>
      </c>
    </row>
    <row r="11020" spans="1:13" hidden="1" x14ac:dyDescent="0.5">
      <c r="A11020" t="s">
        <v>5532</v>
      </c>
      <c r="B11020" t="str">
        <f t="shared" si="288"/>
        <v>Aur-CPas_003-Ex2</v>
      </c>
      <c r="C11020" t="s">
        <v>56</v>
      </c>
      <c r="D11020" s="1">
        <v>43979</v>
      </c>
      <c r="E11020" t="s">
        <v>1336</v>
      </c>
      <c r="M11020" s="1" t="s">
        <v>6049</v>
      </c>
    </row>
    <row r="11021" spans="1:13" hidden="1" x14ac:dyDescent="0.5">
      <c r="A11021" t="s">
        <v>5533</v>
      </c>
      <c r="B11021" t="str">
        <f t="shared" si="288"/>
        <v>Aur-CPas_004-Ex2</v>
      </c>
      <c r="C11021" t="s">
        <v>56</v>
      </c>
      <c r="D11021" s="1">
        <v>43979</v>
      </c>
      <c r="E11021" t="s">
        <v>1336</v>
      </c>
      <c r="M11021" s="1" t="s">
        <v>6049</v>
      </c>
    </row>
    <row r="11022" spans="1:13" hidden="1" x14ac:dyDescent="0.5">
      <c r="A11022" t="s">
        <v>5534</v>
      </c>
      <c r="B11022" t="str">
        <f t="shared" si="288"/>
        <v>Aur-CPas_005-Ex2</v>
      </c>
      <c r="C11022" t="s">
        <v>56</v>
      </c>
      <c r="D11022" s="1">
        <v>43979</v>
      </c>
      <c r="E11022" t="s">
        <v>1336</v>
      </c>
      <c r="M11022" s="1" t="s">
        <v>6049</v>
      </c>
    </row>
    <row r="11023" spans="1:13" hidden="1" x14ac:dyDescent="0.5">
      <c r="A11023" t="s">
        <v>5535</v>
      </c>
      <c r="B11023" t="str">
        <f t="shared" si="288"/>
        <v>Aur-CPas_006-Ex2</v>
      </c>
      <c r="C11023" t="s">
        <v>56</v>
      </c>
      <c r="D11023" s="1">
        <v>43980</v>
      </c>
      <c r="E11023" t="s">
        <v>1336</v>
      </c>
      <c r="M11023" s="1" t="s">
        <v>6049</v>
      </c>
    </row>
    <row r="11024" spans="1:13" hidden="1" x14ac:dyDescent="0.5">
      <c r="A11024" t="s">
        <v>5536</v>
      </c>
      <c r="B11024" t="str">
        <f t="shared" si="288"/>
        <v>Aur-CPas_007-Ex2</v>
      </c>
      <c r="C11024" t="s">
        <v>56</v>
      </c>
      <c r="D11024" s="1">
        <v>43980</v>
      </c>
      <c r="E11024" t="s">
        <v>1336</v>
      </c>
      <c r="M11024" s="1" t="s">
        <v>6049</v>
      </c>
    </row>
    <row r="11025" spans="1:13" hidden="1" x14ac:dyDescent="0.5">
      <c r="A11025" t="s">
        <v>5537</v>
      </c>
      <c r="B11025" t="str">
        <f t="shared" si="288"/>
        <v>Aur-CPas_008-Ex2</v>
      </c>
      <c r="C11025" t="s">
        <v>56</v>
      </c>
      <c r="D11025" s="1">
        <v>43978</v>
      </c>
      <c r="E11025" t="s">
        <v>1336</v>
      </c>
      <c r="M11025" s="1" t="s">
        <v>6049</v>
      </c>
    </row>
    <row r="11026" spans="1:13" hidden="1" x14ac:dyDescent="0.5">
      <c r="A11026" t="s">
        <v>5538</v>
      </c>
      <c r="B11026" t="str">
        <f t="shared" si="288"/>
        <v>Aur-CPas_009-Ex2</v>
      </c>
      <c r="C11026" t="s">
        <v>56</v>
      </c>
      <c r="D11026" s="1">
        <v>43980</v>
      </c>
      <c r="E11026" t="s">
        <v>1336</v>
      </c>
      <c r="M11026" s="1" t="s">
        <v>6049</v>
      </c>
    </row>
    <row r="11027" spans="1:13" hidden="1" x14ac:dyDescent="0.5">
      <c r="A11027" t="s">
        <v>5539</v>
      </c>
      <c r="B11027" t="str">
        <f t="shared" si="288"/>
        <v>Aur-CPas_010-Ex2</v>
      </c>
      <c r="C11027" t="s">
        <v>56</v>
      </c>
      <c r="D11027" s="1">
        <v>43980</v>
      </c>
      <c r="E11027" t="s">
        <v>1336</v>
      </c>
      <c r="M11027" s="1" t="s">
        <v>6049</v>
      </c>
    </row>
    <row r="11028" spans="1:13" hidden="1" x14ac:dyDescent="0.5">
      <c r="A11028" t="s">
        <v>5540</v>
      </c>
      <c r="B11028" t="str">
        <f t="shared" si="288"/>
        <v>Aur-CPas_011-Ex2</v>
      </c>
      <c r="C11028" t="s">
        <v>56</v>
      </c>
      <c r="D11028" s="1">
        <v>43980</v>
      </c>
      <c r="E11028" t="s">
        <v>1336</v>
      </c>
      <c r="M11028" s="1" t="s">
        <v>6049</v>
      </c>
    </row>
    <row r="11029" spans="1:13" hidden="1" x14ac:dyDescent="0.5">
      <c r="A11029" t="s">
        <v>5541</v>
      </c>
      <c r="B11029" t="str">
        <f t="shared" si="288"/>
        <v>Aur-CPas_012-Ex2</v>
      </c>
      <c r="C11029" t="s">
        <v>56</v>
      </c>
      <c r="D11029" s="1">
        <v>43980</v>
      </c>
      <c r="E11029" t="s">
        <v>1336</v>
      </c>
      <c r="M11029" s="1" t="s">
        <v>6049</v>
      </c>
    </row>
    <row r="11030" spans="1:13" hidden="1" x14ac:dyDescent="0.5">
      <c r="A11030" t="s">
        <v>5542</v>
      </c>
      <c r="B11030" t="str">
        <f t="shared" si="288"/>
        <v>Aur-CPas_013-Ex2</v>
      </c>
      <c r="C11030" t="s">
        <v>56</v>
      </c>
      <c r="D11030" s="1">
        <v>43980</v>
      </c>
      <c r="E11030" t="s">
        <v>1336</v>
      </c>
      <c r="M11030" s="1" t="s">
        <v>6049</v>
      </c>
    </row>
    <row r="11031" spans="1:13" hidden="1" x14ac:dyDescent="0.5">
      <c r="A11031" t="s">
        <v>5543</v>
      </c>
      <c r="B11031" t="str">
        <f t="shared" si="288"/>
        <v>Aur-CPas_014-Ex2</v>
      </c>
      <c r="C11031" t="s">
        <v>56</v>
      </c>
      <c r="D11031" s="1">
        <v>43980</v>
      </c>
      <c r="E11031" t="s">
        <v>1336</v>
      </c>
      <c r="M11031" s="1" t="s">
        <v>6049</v>
      </c>
    </row>
    <row r="11032" spans="1:13" hidden="1" x14ac:dyDescent="0.5">
      <c r="A11032" t="s">
        <v>5544</v>
      </c>
      <c r="B11032" t="str">
        <f t="shared" si="288"/>
        <v>Aur-CPas_015-Ex2</v>
      </c>
      <c r="C11032" t="s">
        <v>56</v>
      </c>
      <c r="D11032" s="1">
        <v>43980</v>
      </c>
      <c r="E11032" t="s">
        <v>1336</v>
      </c>
      <c r="M11032" s="1" t="s">
        <v>6049</v>
      </c>
    </row>
    <row r="11033" spans="1:13" hidden="1" x14ac:dyDescent="0.5">
      <c r="A11033" t="s">
        <v>5545</v>
      </c>
      <c r="B11033" t="str">
        <f t="shared" si="288"/>
        <v>Aur-CPas_016-Ex2</v>
      </c>
      <c r="C11033" t="s">
        <v>56</v>
      </c>
      <c r="D11033" s="1">
        <v>43980</v>
      </c>
      <c r="E11033" t="s">
        <v>1336</v>
      </c>
      <c r="M11033" s="1" t="s">
        <v>6049</v>
      </c>
    </row>
    <row r="11034" spans="1:13" hidden="1" x14ac:dyDescent="0.5">
      <c r="A11034" t="s">
        <v>5546</v>
      </c>
      <c r="B11034" t="str">
        <f t="shared" si="288"/>
        <v>Aur-CPas_017-Ex2</v>
      </c>
      <c r="C11034" t="s">
        <v>56</v>
      </c>
      <c r="D11034" s="1">
        <v>43980</v>
      </c>
      <c r="E11034" t="s">
        <v>1336</v>
      </c>
      <c r="M11034" s="1" t="s">
        <v>6049</v>
      </c>
    </row>
    <row r="11035" spans="1:13" hidden="1" x14ac:dyDescent="0.5">
      <c r="A11035" t="s">
        <v>5547</v>
      </c>
      <c r="B11035" t="str">
        <f t="shared" si="288"/>
        <v>Aur-CPas_018-Ex2</v>
      </c>
      <c r="C11035" t="s">
        <v>56</v>
      </c>
      <c r="D11035" s="1">
        <v>43980</v>
      </c>
      <c r="E11035" t="s">
        <v>1336</v>
      </c>
      <c r="M11035" s="1" t="s">
        <v>6049</v>
      </c>
    </row>
    <row r="11036" spans="1:13" hidden="1" x14ac:dyDescent="0.5">
      <c r="A11036" t="s">
        <v>5548</v>
      </c>
      <c r="B11036" t="str">
        <f t="shared" si="288"/>
        <v>Aur-CPas_019-Ex2</v>
      </c>
      <c r="C11036" t="s">
        <v>56</v>
      </c>
      <c r="D11036" s="1">
        <v>43978</v>
      </c>
      <c r="E11036" t="s">
        <v>1336</v>
      </c>
      <c r="M11036" s="1" t="s">
        <v>6049</v>
      </c>
    </row>
    <row r="11037" spans="1:13" hidden="1" x14ac:dyDescent="0.5">
      <c r="A11037" t="s">
        <v>5549</v>
      </c>
      <c r="B11037" t="str">
        <f t="shared" si="288"/>
        <v>Aur-CPas_020-Ex2</v>
      </c>
      <c r="C11037" t="s">
        <v>56</v>
      </c>
      <c r="D11037" s="1">
        <v>43978</v>
      </c>
      <c r="E11037" t="s">
        <v>1336</v>
      </c>
      <c r="M11037" s="1" t="s">
        <v>6049</v>
      </c>
    </row>
    <row r="11038" spans="1:13" hidden="1" x14ac:dyDescent="0.5">
      <c r="A11038" t="s">
        <v>5550</v>
      </c>
      <c r="B11038" t="str">
        <f t="shared" si="288"/>
        <v>Aur-CPas_021-Ex2</v>
      </c>
      <c r="C11038" t="s">
        <v>56</v>
      </c>
      <c r="D11038" s="1">
        <v>43978</v>
      </c>
      <c r="E11038" t="s">
        <v>1336</v>
      </c>
      <c r="M11038" s="1" t="s">
        <v>6049</v>
      </c>
    </row>
    <row r="11039" spans="1:13" hidden="1" x14ac:dyDescent="0.5">
      <c r="A11039" t="s">
        <v>5551</v>
      </c>
      <c r="B11039" t="str">
        <f t="shared" si="288"/>
        <v>Aur-CPas_022-Ex2</v>
      </c>
      <c r="C11039" t="s">
        <v>56</v>
      </c>
      <c r="D11039" s="1">
        <v>43978</v>
      </c>
      <c r="E11039" t="s">
        <v>1336</v>
      </c>
      <c r="M11039" s="1" t="s">
        <v>6049</v>
      </c>
    </row>
    <row r="11040" spans="1:13" hidden="1" x14ac:dyDescent="0.5">
      <c r="A11040" t="s">
        <v>5552</v>
      </c>
      <c r="B11040" t="str">
        <f t="shared" si="288"/>
        <v>Aur-CPas_023-Ex2</v>
      </c>
      <c r="C11040" t="s">
        <v>56</v>
      </c>
      <c r="D11040" s="1">
        <v>43978</v>
      </c>
      <c r="E11040" t="s">
        <v>1336</v>
      </c>
      <c r="M11040" s="1" t="s">
        <v>6049</v>
      </c>
    </row>
    <row r="11041" spans="1:13" hidden="1" x14ac:dyDescent="0.5">
      <c r="A11041" t="s">
        <v>17181</v>
      </c>
      <c r="B11041" t="s">
        <v>17182</v>
      </c>
      <c r="C11041" t="s">
        <v>56</v>
      </c>
      <c r="D11041" s="1">
        <v>44040</v>
      </c>
      <c r="E11041" t="s">
        <v>3875</v>
      </c>
      <c r="M11041" s="1" t="s">
        <v>6203</v>
      </c>
    </row>
    <row r="11042" spans="1:13" hidden="1" x14ac:dyDescent="0.5">
      <c r="A11042" t="s">
        <v>17183</v>
      </c>
      <c r="B11042" t="s">
        <v>17184</v>
      </c>
      <c r="C11042" t="s">
        <v>56</v>
      </c>
      <c r="D11042" s="1">
        <v>44040</v>
      </c>
      <c r="E11042" t="s">
        <v>3875</v>
      </c>
      <c r="M11042" s="1" t="s">
        <v>6203</v>
      </c>
    </row>
    <row r="11043" spans="1:13" hidden="1" x14ac:dyDescent="0.5">
      <c r="A11043" t="s">
        <v>17185</v>
      </c>
      <c r="B11043" t="s">
        <v>17186</v>
      </c>
      <c r="C11043" t="s">
        <v>56</v>
      </c>
      <c r="D11043" s="1">
        <v>44040</v>
      </c>
      <c r="E11043" t="s">
        <v>3875</v>
      </c>
      <c r="M11043" s="1" t="s">
        <v>6203</v>
      </c>
    </row>
    <row r="11044" spans="1:13" hidden="1" x14ac:dyDescent="0.5">
      <c r="A11044" t="s">
        <v>17187</v>
      </c>
      <c r="B11044" t="s">
        <v>17188</v>
      </c>
      <c r="C11044" t="s">
        <v>56</v>
      </c>
      <c r="D11044" s="1">
        <v>44040</v>
      </c>
      <c r="E11044" t="s">
        <v>3875</v>
      </c>
      <c r="M11044" s="1" t="s">
        <v>6203</v>
      </c>
    </row>
    <row r="11045" spans="1:13" hidden="1" x14ac:dyDescent="0.5">
      <c r="A11045" t="s">
        <v>17189</v>
      </c>
      <c r="B11045" t="s">
        <v>17190</v>
      </c>
      <c r="C11045" t="s">
        <v>56</v>
      </c>
      <c r="D11045" s="1">
        <v>44040</v>
      </c>
      <c r="E11045" t="s">
        <v>3875</v>
      </c>
      <c r="M11045" s="1" t="s">
        <v>6203</v>
      </c>
    </row>
    <row r="11046" spans="1:13" hidden="1" x14ac:dyDescent="0.5">
      <c r="A11046" t="s">
        <v>17191</v>
      </c>
      <c r="B11046" t="s">
        <v>17192</v>
      </c>
      <c r="C11046" t="s">
        <v>56</v>
      </c>
      <c r="D11046" s="1">
        <v>44040</v>
      </c>
      <c r="E11046" t="s">
        <v>3875</v>
      </c>
      <c r="M11046" s="1" t="s">
        <v>6203</v>
      </c>
    </row>
    <row r="11047" spans="1:13" hidden="1" x14ac:dyDescent="0.5">
      <c r="A11047" t="s">
        <v>17193</v>
      </c>
      <c r="B11047" t="s">
        <v>17194</v>
      </c>
      <c r="C11047" t="s">
        <v>56</v>
      </c>
      <c r="D11047" s="1">
        <v>44040</v>
      </c>
      <c r="E11047" t="s">
        <v>3875</v>
      </c>
      <c r="M11047" s="1" t="s">
        <v>6203</v>
      </c>
    </row>
    <row r="11048" spans="1:13" hidden="1" x14ac:dyDescent="0.5">
      <c r="A11048" t="s">
        <v>17195</v>
      </c>
      <c r="B11048" t="s">
        <v>17196</v>
      </c>
      <c r="C11048" t="s">
        <v>56</v>
      </c>
      <c r="D11048" s="1">
        <v>44040</v>
      </c>
      <c r="E11048" t="s">
        <v>3875</v>
      </c>
      <c r="M11048" s="1" t="s">
        <v>6203</v>
      </c>
    </row>
    <row r="11049" spans="1:13" hidden="1" x14ac:dyDescent="0.5">
      <c r="A11049" t="s">
        <v>17197</v>
      </c>
      <c r="B11049" t="s">
        <v>17198</v>
      </c>
      <c r="C11049" t="s">
        <v>56</v>
      </c>
      <c r="D11049" s="1">
        <v>44040</v>
      </c>
      <c r="E11049" t="s">
        <v>3875</v>
      </c>
      <c r="M11049" s="1" t="s">
        <v>6203</v>
      </c>
    </row>
    <row r="11050" spans="1:13" hidden="1" x14ac:dyDescent="0.5">
      <c r="A11050" t="s">
        <v>17199</v>
      </c>
      <c r="B11050" t="s">
        <v>17200</v>
      </c>
      <c r="C11050" t="s">
        <v>56</v>
      </c>
      <c r="D11050" s="1">
        <v>44040</v>
      </c>
      <c r="E11050" t="s">
        <v>3875</v>
      </c>
      <c r="M11050" s="1" t="s">
        <v>6203</v>
      </c>
    </row>
    <row r="11051" spans="1:13" hidden="1" x14ac:dyDescent="0.5">
      <c r="A11051" t="s">
        <v>17201</v>
      </c>
      <c r="B11051" t="s">
        <v>17202</v>
      </c>
      <c r="C11051" t="s">
        <v>56</v>
      </c>
      <c r="D11051" s="1">
        <v>44040</v>
      </c>
      <c r="E11051" t="s">
        <v>3875</v>
      </c>
      <c r="M11051" s="1" t="s">
        <v>6203</v>
      </c>
    </row>
    <row r="11052" spans="1:13" hidden="1" x14ac:dyDescent="0.5">
      <c r="A11052" t="s">
        <v>17203</v>
      </c>
      <c r="B11052" t="s">
        <v>17204</v>
      </c>
      <c r="C11052" t="s">
        <v>56</v>
      </c>
      <c r="D11052" s="1">
        <v>44040</v>
      </c>
      <c r="E11052" t="s">
        <v>3875</v>
      </c>
      <c r="M11052" s="1" t="s">
        <v>6203</v>
      </c>
    </row>
    <row r="11053" spans="1:13" hidden="1" x14ac:dyDescent="0.5">
      <c r="A11053" t="s">
        <v>17205</v>
      </c>
      <c r="B11053" t="s">
        <v>17206</v>
      </c>
      <c r="C11053" t="s">
        <v>56</v>
      </c>
      <c r="D11053" s="1">
        <v>44040</v>
      </c>
      <c r="E11053" t="s">
        <v>3875</v>
      </c>
      <c r="M11053" s="1" t="s">
        <v>6203</v>
      </c>
    </row>
    <row r="11054" spans="1:13" hidden="1" x14ac:dyDescent="0.5">
      <c r="A11054" t="s">
        <v>17207</v>
      </c>
      <c r="B11054" t="s">
        <v>17208</v>
      </c>
      <c r="C11054" t="s">
        <v>56</v>
      </c>
      <c r="D11054" s="1">
        <v>44040</v>
      </c>
      <c r="E11054" t="s">
        <v>3875</v>
      </c>
      <c r="M11054" s="1" t="s">
        <v>6203</v>
      </c>
    </row>
    <row r="11055" spans="1:13" hidden="1" x14ac:dyDescent="0.5">
      <c r="A11055" t="s">
        <v>17209</v>
      </c>
      <c r="B11055" t="s">
        <v>17210</v>
      </c>
      <c r="C11055" t="s">
        <v>56</v>
      </c>
      <c r="D11055" s="1">
        <v>44040</v>
      </c>
      <c r="E11055" t="s">
        <v>3875</v>
      </c>
      <c r="M11055" s="1" t="s">
        <v>6203</v>
      </c>
    </row>
    <row r="11056" spans="1:13" hidden="1" x14ac:dyDescent="0.5">
      <c r="A11056" t="s">
        <v>17211</v>
      </c>
      <c r="B11056" t="s">
        <v>17212</v>
      </c>
      <c r="C11056" t="s">
        <v>56</v>
      </c>
      <c r="D11056" s="1">
        <v>44040</v>
      </c>
      <c r="E11056" t="s">
        <v>3875</v>
      </c>
      <c r="M11056" s="1" t="s">
        <v>6203</v>
      </c>
    </row>
    <row r="11057" spans="1:13" hidden="1" x14ac:dyDescent="0.5">
      <c r="A11057" t="s">
        <v>17213</v>
      </c>
      <c r="B11057" t="s">
        <v>17214</v>
      </c>
      <c r="C11057" t="s">
        <v>56</v>
      </c>
      <c r="D11057" s="1">
        <v>44040</v>
      </c>
      <c r="E11057" t="s">
        <v>3875</v>
      </c>
      <c r="M11057" s="1" t="s">
        <v>6203</v>
      </c>
    </row>
    <row r="11058" spans="1:13" hidden="1" x14ac:dyDescent="0.5">
      <c r="A11058" t="s">
        <v>17215</v>
      </c>
      <c r="B11058" t="s">
        <v>17216</v>
      </c>
      <c r="C11058" t="s">
        <v>56</v>
      </c>
      <c r="D11058" s="1">
        <v>44040</v>
      </c>
      <c r="E11058" t="s">
        <v>3875</v>
      </c>
      <c r="M11058" s="1" t="s">
        <v>6203</v>
      </c>
    </row>
    <row r="11059" spans="1:13" hidden="1" x14ac:dyDescent="0.5">
      <c r="A11059" t="s">
        <v>17217</v>
      </c>
      <c r="B11059" t="s">
        <v>17218</v>
      </c>
      <c r="C11059" t="s">
        <v>56</v>
      </c>
      <c r="D11059" s="1">
        <v>44040</v>
      </c>
      <c r="E11059" t="s">
        <v>3875</v>
      </c>
      <c r="M11059" s="1" t="s">
        <v>6203</v>
      </c>
    </row>
    <row r="11060" spans="1:13" hidden="1" x14ac:dyDescent="0.5">
      <c r="A11060" t="s">
        <v>17219</v>
      </c>
      <c r="B11060" t="s">
        <v>17220</v>
      </c>
      <c r="C11060" t="s">
        <v>56</v>
      </c>
      <c r="D11060" s="1">
        <v>44040</v>
      </c>
      <c r="E11060" t="s">
        <v>3875</v>
      </c>
      <c r="M11060" s="1" t="s">
        <v>6203</v>
      </c>
    </row>
    <row r="11061" spans="1:13" hidden="1" x14ac:dyDescent="0.5">
      <c r="A11061" t="s">
        <v>17221</v>
      </c>
      <c r="B11061" t="s">
        <v>17222</v>
      </c>
      <c r="C11061" t="s">
        <v>56</v>
      </c>
      <c r="D11061" s="1">
        <v>44040</v>
      </c>
      <c r="E11061" t="s">
        <v>3875</v>
      </c>
      <c r="M11061" s="1" t="s">
        <v>6203</v>
      </c>
    </row>
    <row r="11062" spans="1:13" hidden="1" x14ac:dyDescent="0.5">
      <c r="A11062" t="s">
        <v>17223</v>
      </c>
      <c r="B11062" t="s">
        <v>17224</v>
      </c>
      <c r="C11062" t="s">
        <v>56</v>
      </c>
      <c r="D11062" s="1">
        <v>44040</v>
      </c>
      <c r="E11062" t="s">
        <v>3875</v>
      </c>
      <c r="M11062" s="1" t="s">
        <v>6203</v>
      </c>
    </row>
    <row r="11063" spans="1:13" hidden="1" x14ac:dyDescent="0.5">
      <c r="A11063" t="s">
        <v>17225</v>
      </c>
      <c r="B11063" t="s">
        <v>17226</v>
      </c>
      <c r="C11063" t="s">
        <v>56</v>
      </c>
      <c r="D11063" s="1">
        <v>44040</v>
      </c>
      <c r="E11063" t="s">
        <v>3875</v>
      </c>
      <c r="M11063" s="1" t="s">
        <v>6203</v>
      </c>
    </row>
    <row r="11064" spans="1:13" hidden="1" x14ac:dyDescent="0.5">
      <c r="A11064" t="s">
        <v>17227</v>
      </c>
      <c r="B11064" t="s">
        <v>17228</v>
      </c>
      <c r="C11064" t="s">
        <v>56</v>
      </c>
      <c r="D11064" s="1">
        <v>44040</v>
      </c>
      <c r="E11064" t="s">
        <v>3875</v>
      </c>
      <c r="M11064" s="1" t="s">
        <v>6203</v>
      </c>
    </row>
    <row r="11065" spans="1:13" hidden="1" x14ac:dyDescent="0.5">
      <c r="A11065" t="s">
        <v>17229</v>
      </c>
      <c r="B11065" t="s">
        <v>17230</v>
      </c>
      <c r="C11065" t="s">
        <v>56</v>
      </c>
      <c r="D11065" s="1">
        <v>44040</v>
      </c>
      <c r="E11065" t="s">
        <v>3875</v>
      </c>
      <c r="M11065" s="1" t="s">
        <v>6203</v>
      </c>
    </row>
    <row r="11066" spans="1:13" hidden="1" x14ac:dyDescent="0.5">
      <c r="A11066" t="s">
        <v>17231</v>
      </c>
      <c r="B11066" t="s">
        <v>17232</v>
      </c>
      <c r="C11066" t="s">
        <v>56</v>
      </c>
      <c r="D11066" s="1">
        <v>44041</v>
      </c>
      <c r="E11066" t="s">
        <v>3875</v>
      </c>
      <c r="M11066" s="1" t="s">
        <v>6203</v>
      </c>
    </row>
    <row r="11067" spans="1:13" hidden="1" x14ac:dyDescent="0.5">
      <c r="A11067" t="s">
        <v>17233</v>
      </c>
      <c r="B11067" t="s">
        <v>17234</v>
      </c>
      <c r="C11067" t="s">
        <v>56</v>
      </c>
      <c r="D11067" s="1">
        <v>44041</v>
      </c>
      <c r="E11067" t="s">
        <v>3875</v>
      </c>
      <c r="M11067" s="1" t="s">
        <v>6203</v>
      </c>
    </row>
    <row r="11068" spans="1:13" ht="15.75" hidden="1" customHeight="1" x14ac:dyDescent="0.5">
      <c r="A11068" t="s">
        <v>17235</v>
      </c>
      <c r="B11068" t="s">
        <v>17236</v>
      </c>
      <c r="C11068" t="s">
        <v>56</v>
      </c>
      <c r="D11068" s="1">
        <v>44041</v>
      </c>
      <c r="E11068" t="s">
        <v>3875</v>
      </c>
      <c r="M11068" s="1" t="s">
        <v>6203</v>
      </c>
    </row>
    <row r="11069" spans="1:13" hidden="1" x14ac:dyDescent="0.5">
      <c r="A11069" t="s">
        <v>17237</v>
      </c>
      <c r="B11069" t="s">
        <v>17238</v>
      </c>
      <c r="C11069" t="s">
        <v>56</v>
      </c>
      <c r="D11069" s="1">
        <v>44041</v>
      </c>
      <c r="E11069" t="s">
        <v>3875</v>
      </c>
      <c r="M11069" s="1" t="s">
        <v>6203</v>
      </c>
    </row>
    <row r="11070" spans="1:13" hidden="1" x14ac:dyDescent="0.5">
      <c r="A11070" t="s">
        <v>17239</v>
      </c>
      <c r="B11070" t="s">
        <v>17240</v>
      </c>
      <c r="C11070" t="s">
        <v>56</v>
      </c>
      <c r="D11070" s="1">
        <v>44041</v>
      </c>
      <c r="E11070" t="s">
        <v>3875</v>
      </c>
      <c r="M11070" s="1" t="s">
        <v>6203</v>
      </c>
    </row>
    <row r="11071" spans="1:13" hidden="1" x14ac:dyDescent="0.5">
      <c r="A11071" t="s">
        <v>17241</v>
      </c>
      <c r="B11071" t="s">
        <v>17242</v>
      </c>
      <c r="C11071" t="s">
        <v>56</v>
      </c>
      <c r="D11071" s="1">
        <v>44041</v>
      </c>
      <c r="E11071" t="s">
        <v>3875</v>
      </c>
      <c r="M11071" s="1" t="s">
        <v>6203</v>
      </c>
    </row>
    <row r="11072" spans="1:13" hidden="1" x14ac:dyDescent="0.5">
      <c r="A11072" t="s">
        <v>17243</v>
      </c>
      <c r="B11072" t="s">
        <v>17244</v>
      </c>
      <c r="C11072" t="s">
        <v>56</v>
      </c>
      <c r="D11072" s="1">
        <v>44041</v>
      </c>
      <c r="E11072" t="s">
        <v>3875</v>
      </c>
      <c r="M11072" s="1" t="s">
        <v>6203</v>
      </c>
    </row>
    <row r="11073" spans="1:13" hidden="1" x14ac:dyDescent="0.5">
      <c r="A11073" t="s">
        <v>17245</v>
      </c>
      <c r="B11073" t="s">
        <v>17246</v>
      </c>
      <c r="C11073" t="s">
        <v>56</v>
      </c>
      <c r="D11073" s="1">
        <v>44041</v>
      </c>
      <c r="E11073" t="s">
        <v>3875</v>
      </c>
      <c r="M11073" s="1" t="s">
        <v>6203</v>
      </c>
    </row>
    <row r="11074" spans="1:13" hidden="1" x14ac:dyDescent="0.5">
      <c r="A11074" t="s">
        <v>17247</v>
      </c>
      <c r="B11074" t="s">
        <v>17248</v>
      </c>
      <c r="C11074" t="s">
        <v>56</v>
      </c>
      <c r="D11074" s="1">
        <v>44041</v>
      </c>
      <c r="E11074" t="s">
        <v>3875</v>
      </c>
      <c r="M11074" s="1" t="s">
        <v>6203</v>
      </c>
    </row>
    <row r="11075" spans="1:13" hidden="1" x14ac:dyDescent="0.5">
      <c r="A11075" t="s">
        <v>17249</v>
      </c>
      <c r="B11075" t="s">
        <v>17250</v>
      </c>
      <c r="C11075" t="s">
        <v>56</v>
      </c>
      <c r="D11075" s="1">
        <v>44041</v>
      </c>
      <c r="E11075" t="s">
        <v>3875</v>
      </c>
      <c r="M11075" s="1" t="s">
        <v>6203</v>
      </c>
    </row>
    <row r="11076" spans="1:13" hidden="1" x14ac:dyDescent="0.5">
      <c r="A11076" t="s">
        <v>17251</v>
      </c>
      <c r="B11076" t="s">
        <v>17252</v>
      </c>
      <c r="C11076" t="s">
        <v>56</v>
      </c>
      <c r="D11076" s="1">
        <v>44041</v>
      </c>
      <c r="E11076" t="s">
        <v>3875</v>
      </c>
      <c r="M11076" s="1" t="s">
        <v>6203</v>
      </c>
    </row>
    <row r="11077" spans="1:13" hidden="1" x14ac:dyDescent="0.5">
      <c r="A11077" t="s">
        <v>17253</v>
      </c>
      <c r="B11077" t="s">
        <v>17254</v>
      </c>
      <c r="C11077" t="s">
        <v>56</v>
      </c>
      <c r="D11077" s="1">
        <v>44041</v>
      </c>
      <c r="E11077" t="s">
        <v>3875</v>
      </c>
      <c r="M11077" s="1" t="s">
        <v>6203</v>
      </c>
    </row>
    <row r="11078" spans="1:13" hidden="1" x14ac:dyDescent="0.5">
      <c r="A11078" t="s">
        <v>17255</v>
      </c>
      <c r="B11078" t="s">
        <v>17256</v>
      </c>
      <c r="C11078" t="s">
        <v>56</v>
      </c>
      <c r="D11078" s="1">
        <v>44046</v>
      </c>
      <c r="E11078" t="s">
        <v>1336</v>
      </c>
      <c r="M11078" s="1" t="s">
        <v>6203</v>
      </c>
    </row>
    <row r="11079" spans="1:13" hidden="1" x14ac:dyDescent="0.5">
      <c r="A11079" t="s">
        <v>17257</v>
      </c>
      <c r="B11079" t="s">
        <v>17258</v>
      </c>
      <c r="C11079" t="s">
        <v>56</v>
      </c>
      <c r="D11079" s="1">
        <v>44046</v>
      </c>
      <c r="E11079" t="s">
        <v>1336</v>
      </c>
      <c r="M11079" s="1" t="s">
        <v>6203</v>
      </c>
    </row>
    <row r="11080" spans="1:13" ht="15.75" hidden="1" customHeight="1" x14ac:dyDescent="0.5">
      <c r="A11080" t="s">
        <v>17259</v>
      </c>
      <c r="B11080" t="s">
        <v>17260</v>
      </c>
      <c r="C11080" t="s">
        <v>56</v>
      </c>
      <c r="D11080" s="1">
        <v>44046</v>
      </c>
      <c r="E11080" t="s">
        <v>1336</v>
      </c>
      <c r="M11080" s="1" t="s">
        <v>6203</v>
      </c>
    </row>
    <row r="11081" spans="1:13" hidden="1" x14ac:dyDescent="0.5">
      <c r="A11081" t="s">
        <v>17261</v>
      </c>
      <c r="B11081" t="s">
        <v>17262</v>
      </c>
      <c r="C11081" t="s">
        <v>56</v>
      </c>
      <c r="D11081" s="1">
        <v>44046</v>
      </c>
      <c r="E11081" t="s">
        <v>1336</v>
      </c>
      <c r="M11081" s="1" t="s">
        <v>6203</v>
      </c>
    </row>
    <row r="11082" spans="1:13" hidden="1" x14ac:dyDescent="0.5">
      <c r="A11082" t="s">
        <v>17263</v>
      </c>
      <c r="B11082" t="s">
        <v>17264</v>
      </c>
      <c r="C11082" t="s">
        <v>56</v>
      </c>
      <c r="D11082" s="1">
        <v>44046</v>
      </c>
      <c r="E11082" t="s">
        <v>1336</v>
      </c>
      <c r="M11082" s="1" t="s">
        <v>6203</v>
      </c>
    </row>
    <row r="11083" spans="1:13" hidden="1" x14ac:dyDescent="0.5">
      <c r="A11083" t="s">
        <v>17265</v>
      </c>
      <c r="B11083" t="s">
        <v>17266</v>
      </c>
      <c r="C11083" t="s">
        <v>56</v>
      </c>
      <c r="D11083" s="1">
        <v>44046</v>
      </c>
      <c r="E11083" t="s">
        <v>1336</v>
      </c>
      <c r="M11083" s="1" t="s">
        <v>6203</v>
      </c>
    </row>
    <row r="11084" spans="1:13" hidden="1" x14ac:dyDescent="0.5">
      <c r="A11084" t="s">
        <v>17267</v>
      </c>
      <c r="B11084" t="s">
        <v>17268</v>
      </c>
      <c r="C11084" t="s">
        <v>56</v>
      </c>
      <c r="D11084" s="1">
        <v>44046</v>
      </c>
      <c r="E11084" t="s">
        <v>1336</v>
      </c>
      <c r="M11084" s="1" t="s">
        <v>6203</v>
      </c>
    </row>
    <row r="11085" spans="1:13" hidden="1" x14ac:dyDescent="0.5">
      <c r="A11085" t="s">
        <v>17269</v>
      </c>
      <c r="B11085" t="s">
        <v>17270</v>
      </c>
      <c r="C11085" t="s">
        <v>56</v>
      </c>
      <c r="D11085" s="1">
        <v>44046</v>
      </c>
      <c r="E11085" t="s">
        <v>1336</v>
      </c>
      <c r="M11085" s="1" t="s">
        <v>6203</v>
      </c>
    </row>
    <row r="11086" spans="1:13" hidden="1" x14ac:dyDescent="0.5">
      <c r="A11086" t="s">
        <v>17271</v>
      </c>
      <c r="B11086" t="s">
        <v>17272</v>
      </c>
      <c r="C11086" t="s">
        <v>56</v>
      </c>
      <c r="D11086" s="1">
        <v>44046</v>
      </c>
      <c r="E11086" t="s">
        <v>1336</v>
      </c>
      <c r="M11086" s="1" t="s">
        <v>6203</v>
      </c>
    </row>
    <row r="11087" spans="1:13" hidden="1" x14ac:dyDescent="0.5">
      <c r="A11087" t="s">
        <v>17273</v>
      </c>
      <c r="B11087" t="s">
        <v>17274</v>
      </c>
      <c r="C11087" t="s">
        <v>56</v>
      </c>
      <c r="D11087" s="1">
        <v>44046</v>
      </c>
      <c r="E11087" t="s">
        <v>1336</v>
      </c>
      <c r="M11087" s="1" t="s">
        <v>6203</v>
      </c>
    </row>
    <row r="11088" spans="1:13" hidden="1" x14ac:dyDescent="0.5">
      <c r="A11088" t="s">
        <v>17275</v>
      </c>
      <c r="B11088" t="s">
        <v>17276</v>
      </c>
      <c r="C11088" t="s">
        <v>56</v>
      </c>
      <c r="D11088" s="1">
        <v>44046</v>
      </c>
      <c r="E11088" t="s">
        <v>1336</v>
      </c>
      <c r="M11088" s="1" t="s">
        <v>6203</v>
      </c>
    </row>
    <row r="11089" spans="1:13" hidden="1" x14ac:dyDescent="0.5">
      <c r="A11089" t="s">
        <v>17277</v>
      </c>
      <c r="B11089" t="s">
        <v>17278</v>
      </c>
      <c r="C11089" t="s">
        <v>56</v>
      </c>
      <c r="D11089" s="1">
        <v>44046</v>
      </c>
      <c r="E11089" t="s">
        <v>1336</v>
      </c>
      <c r="M11089" s="1" t="s">
        <v>6203</v>
      </c>
    </row>
    <row r="11090" spans="1:13" hidden="1" x14ac:dyDescent="0.5">
      <c r="A11090" t="s">
        <v>17279</v>
      </c>
      <c r="B11090" t="s">
        <v>17280</v>
      </c>
      <c r="C11090" t="s">
        <v>56</v>
      </c>
      <c r="D11090" s="1">
        <v>44048</v>
      </c>
      <c r="E11090" t="s">
        <v>1336</v>
      </c>
      <c r="M11090" s="1" t="s">
        <v>6203</v>
      </c>
    </row>
    <row r="11091" spans="1:13" hidden="1" x14ac:dyDescent="0.5">
      <c r="A11091" t="s">
        <v>17281</v>
      </c>
      <c r="B11091" t="s">
        <v>17282</v>
      </c>
      <c r="C11091" t="s">
        <v>56</v>
      </c>
      <c r="D11091" s="1">
        <v>44048</v>
      </c>
      <c r="E11091" t="s">
        <v>1336</v>
      </c>
      <c r="M11091" s="1" t="s">
        <v>6203</v>
      </c>
    </row>
    <row r="11092" spans="1:13" ht="15.75" hidden="1" customHeight="1" x14ac:dyDescent="0.5">
      <c r="A11092" t="s">
        <v>17283</v>
      </c>
      <c r="B11092" t="s">
        <v>17284</v>
      </c>
      <c r="C11092" t="s">
        <v>56</v>
      </c>
      <c r="D11092" s="1">
        <v>44048</v>
      </c>
      <c r="E11092" t="s">
        <v>1336</v>
      </c>
      <c r="M11092" s="1" t="s">
        <v>6203</v>
      </c>
    </row>
    <row r="11093" spans="1:13" hidden="1" x14ac:dyDescent="0.5">
      <c r="A11093" t="s">
        <v>17285</v>
      </c>
      <c r="B11093" t="s">
        <v>17286</v>
      </c>
      <c r="C11093" t="s">
        <v>56</v>
      </c>
      <c r="D11093" s="1">
        <v>44048</v>
      </c>
      <c r="E11093" t="s">
        <v>1336</v>
      </c>
      <c r="M11093" s="1" t="s">
        <v>6203</v>
      </c>
    </row>
    <row r="11094" spans="1:13" hidden="1" x14ac:dyDescent="0.5">
      <c r="A11094" t="s">
        <v>17287</v>
      </c>
      <c r="B11094" t="s">
        <v>17288</v>
      </c>
      <c r="C11094" t="s">
        <v>56</v>
      </c>
      <c r="D11094" s="1">
        <v>44048</v>
      </c>
      <c r="E11094" t="s">
        <v>1336</v>
      </c>
      <c r="M11094" s="1" t="s">
        <v>6203</v>
      </c>
    </row>
    <row r="11095" spans="1:13" hidden="1" x14ac:dyDescent="0.5">
      <c r="A11095" t="s">
        <v>17289</v>
      </c>
      <c r="B11095" t="s">
        <v>17290</v>
      </c>
      <c r="C11095" t="s">
        <v>56</v>
      </c>
      <c r="D11095" s="1">
        <v>44048</v>
      </c>
      <c r="E11095" t="s">
        <v>1336</v>
      </c>
      <c r="M11095" s="1" t="s">
        <v>6203</v>
      </c>
    </row>
    <row r="11096" spans="1:13" hidden="1" x14ac:dyDescent="0.5">
      <c r="A11096" t="s">
        <v>17291</v>
      </c>
      <c r="B11096" t="s">
        <v>17292</v>
      </c>
      <c r="C11096" t="s">
        <v>56</v>
      </c>
      <c r="D11096" s="1">
        <v>44048</v>
      </c>
      <c r="E11096" t="s">
        <v>1336</v>
      </c>
      <c r="M11096" s="1" t="s">
        <v>6203</v>
      </c>
    </row>
    <row r="11097" spans="1:13" hidden="1" x14ac:dyDescent="0.5">
      <c r="A11097" t="s">
        <v>17293</v>
      </c>
      <c r="B11097" t="s">
        <v>17294</v>
      </c>
      <c r="C11097" t="s">
        <v>56</v>
      </c>
      <c r="D11097" s="1">
        <v>44048</v>
      </c>
      <c r="E11097" t="s">
        <v>1336</v>
      </c>
      <c r="M11097" s="1" t="s">
        <v>6203</v>
      </c>
    </row>
    <row r="11098" spans="1:13" hidden="1" x14ac:dyDescent="0.5">
      <c r="A11098" t="s">
        <v>17295</v>
      </c>
      <c r="B11098" t="s">
        <v>17296</v>
      </c>
      <c r="C11098" t="s">
        <v>56</v>
      </c>
      <c r="D11098" s="1">
        <v>44048</v>
      </c>
      <c r="E11098" t="s">
        <v>1336</v>
      </c>
      <c r="M11098" s="1" t="s">
        <v>6203</v>
      </c>
    </row>
    <row r="11099" spans="1:13" hidden="1" x14ac:dyDescent="0.5">
      <c r="A11099" t="s">
        <v>17297</v>
      </c>
      <c r="B11099" t="s">
        <v>17298</v>
      </c>
      <c r="C11099" t="s">
        <v>56</v>
      </c>
      <c r="D11099" s="1">
        <v>44048</v>
      </c>
      <c r="E11099" t="s">
        <v>1336</v>
      </c>
      <c r="M11099" s="1" t="s">
        <v>6203</v>
      </c>
    </row>
    <row r="11100" spans="1:13" hidden="1" x14ac:dyDescent="0.5">
      <c r="A11100" t="s">
        <v>17299</v>
      </c>
      <c r="B11100" t="s">
        <v>17300</v>
      </c>
      <c r="C11100" t="s">
        <v>56</v>
      </c>
      <c r="D11100" s="1">
        <v>44048</v>
      </c>
      <c r="E11100" t="s">
        <v>1336</v>
      </c>
      <c r="M11100" s="1" t="s">
        <v>6203</v>
      </c>
    </row>
    <row r="11101" spans="1:13" hidden="1" x14ac:dyDescent="0.5">
      <c r="A11101" t="s">
        <v>17301</v>
      </c>
      <c r="B11101" t="s">
        <v>17302</v>
      </c>
      <c r="C11101" t="s">
        <v>56</v>
      </c>
      <c r="D11101" s="1">
        <v>44048</v>
      </c>
      <c r="E11101" t="s">
        <v>1336</v>
      </c>
      <c r="M11101" s="1" t="s">
        <v>6203</v>
      </c>
    </row>
    <row r="11102" spans="1:13" hidden="1" x14ac:dyDescent="0.5">
      <c r="A11102" t="s">
        <v>17303</v>
      </c>
      <c r="B11102" t="s">
        <v>17304</v>
      </c>
      <c r="C11102" t="s">
        <v>56</v>
      </c>
      <c r="D11102" s="1">
        <v>44048</v>
      </c>
      <c r="E11102" t="s">
        <v>1336</v>
      </c>
      <c r="M11102" s="1" t="s">
        <v>6203</v>
      </c>
    </row>
    <row r="11103" spans="1:13" hidden="1" x14ac:dyDescent="0.5">
      <c r="A11103" t="s">
        <v>17305</v>
      </c>
      <c r="B11103" t="s">
        <v>17306</v>
      </c>
      <c r="C11103" t="s">
        <v>56</v>
      </c>
      <c r="D11103" s="1">
        <v>44048</v>
      </c>
      <c r="E11103" t="s">
        <v>1336</v>
      </c>
      <c r="M11103" s="1" t="s">
        <v>6203</v>
      </c>
    </row>
    <row r="11104" spans="1:13" ht="15.75" hidden="1" customHeight="1" x14ac:dyDescent="0.5">
      <c r="A11104" t="s">
        <v>17307</v>
      </c>
      <c r="B11104" t="s">
        <v>17308</v>
      </c>
      <c r="C11104" t="s">
        <v>56</v>
      </c>
      <c r="D11104" s="1">
        <v>44048</v>
      </c>
      <c r="E11104" t="s">
        <v>1336</v>
      </c>
      <c r="M11104" s="1" t="s">
        <v>6203</v>
      </c>
    </row>
    <row r="11105" spans="1:13" hidden="1" x14ac:dyDescent="0.5">
      <c r="A11105" t="s">
        <v>17309</v>
      </c>
      <c r="B11105" t="s">
        <v>17310</v>
      </c>
      <c r="C11105" t="s">
        <v>56</v>
      </c>
      <c r="D11105" s="1">
        <v>44036</v>
      </c>
      <c r="E11105" t="s">
        <v>3875</v>
      </c>
      <c r="M11105" s="1" t="s">
        <v>17311</v>
      </c>
    </row>
    <row r="11106" spans="1:13" hidden="1" x14ac:dyDescent="0.5">
      <c r="A11106" t="s">
        <v>17312</v>
      </c>
      <c r="B11106" t="s">
        <v>17313</v>
      </c>
      <c r="C11106" t="s">
        <v>56</v>
      </c>
      <c r="D11106" s="1">
        <v>44036</v>
      </c>
      <c r="E11106" t="s">
        <v>3875</v>
      </c>
      <c r="M11106" s="1" t="s">
        <v>17311</v>
      </c>
    </row>
    <row r="11107" spans="1:13" hidden="1" x14ac:dyDescent="0.5">
      <c r="A11107" t="s">
        <v>17314</v>
      </c>
      <c r="B11107" t="s">
        <v>17315</v>
      </c>
      <c r="C11107" t="s">
        <v>56</v>
      </c>
      <c r="D11107" s="1">
        <v>44036</v>
      </c>
      <c r="E11107" t="s">
        <v>3875</v>
      </c>
      <c r="M11107" s="1" t="s">
        <v>17311</v>
      </c>
    </row>
    <row r="11108" spans="1:13" hidden="1" x14ac:dyDescent="0.5">
      <c r="A11108" t="s">
        <v>17316</v>
      </c>
      <c r="B11108" t="s">
        <v>17317</v>
      </c>
      <c r="C11108" t="s">
        <v>56</v>
      </c>
      <c r="D11108" s="1">
        <v>44036</v>
      </c>
      <c r="E11108" t="s">
        <v>3875</v>
      </c>
      <c r="M11108" s="1" t="s">
        <v>17311</v>
      </c>
    </row>
    <row r="11109" spans="1:13" hidden="1" x14ac:dyDescent="0.5">
      <c r="A11109" t="s">
        <v>17318</v>
      </c>
      <c r="B11109" t="s">
        <v>17319</v>
      </c>
      <c r="C11109" t="s">
        <v>56</v>
      </c>
      <c r="D11109" s="1">
        <v>44036</v>
      </c>
      <c r="E11109" t="s">
        <v>3875</v>
      </c>
      <c r="M11109" s="1" t="s">
        <v>17311</v>
      </c>
    </row>
    <row r="11110" spans="1:13" hidden="1" x14ac:dyDescent="0.5">
      <c r="A11110" t="s">
        <v>17320</v>
      </c>
      <c r="B11110" t="s">
        <v>17321</v>
      </c>
      <c r="C11110" t="s">
        <v>56</v>
      </c>
      <c r="D11110" s="1">
        <v>44036</v>
      </c>
      <c r="E11110" t="s">
        <v>3875</v>
      </c>
      <c r="M11110" s="1" t="s">
        <v>17311</v>
      </c>
    </row>
    <row r="11111" spans="1:13" hidden="1" x14ac:dyDescent="0.5">
      <c r="A11111" t="s">
        <v>17322</v>
      </c>
      <c r="B11111" t="s">
        <v>17323</v>
      </c>
      <c r="C11111" t="s">
        <v>56</v>
      </c>
      <c r="D11111" s="1">
        <v>44036</v>
      </c>
      <c r="E11111" t="s">
        <v>3875</v>
      </c>
      <c r="M11111" s="1" t="s">
        <v>17311</v>
      </c>
    </row>
    <row r="11112" spans="1:13" hidden="1" x14ac:dyDescent="0.5">
      <c r="A11112" t="s">
        <v>17324</v>
      </c>
      <c r="B11112" t="s">
        <v>17325</v>
      </c>
      <c r="C11112" t="s">
        <v>56</v>
      </c>
      <c r="D11112" s="1">
        <v>44036</v>
      </c>
      <c r="E11112" t="s">
        <v>3875</v>
      </c>
      <c r="M11112" s="1" t="s">
        <v>17311</v>
      </c>
    </row>
    <row r="11113" spans="1:13" hidden="1" x14ac:dyDescent="0.5">
      <c r="A11113" t="s">
        <v>17326</v>
      </c>
      <c r="B11113" t="s">
        <v>17327</v>
      </c>
      <c r="C11113" t="s">
        <v>56</v>
      </c>
      <c r="D11113" s="1">
        <v>44036</v>
      </c>
      <c r="E11113" t="s">
        <v>3875</v>
      </c>
      <c r="M11113" s="1" t="s">
        <v>17311</v>
      </c>
    </row>
    <row r="11114" spans="1:13" hidden="1" x14ac:dyDescent="0.5">
      <c r="A11114" t="s">
        <v>17328</v>
      </c>
      <c r="B11114" t="s">
        <v>17329</v>
      </c>
      <c r="C11114" t="s">
        <v>56</v>
      </c>
      <c r="D11114" s="1">
        <v>44036</v>
      </c>
      <c r="E11114" t="s">
        <v>3875</v>
      </c>
      <c r="M11114" s="1" t="s">
        <v>17311</v>
      </c>
    </row>
    <row r="11115" spans="1:13" hidden="1" x14ac:dyDescent="0.5">
      <c r="A11115" t="s">
        <v>17330</v>
      </c>
      <c r="B11115" t="s">
        <v>17331</v>
      </c>
      <c r="C11115" t="s">
        <v>56</v>
      </c>
      <c r="D11115" s="1">
        <v>44036</v>
      </c>
      <c r="E11115" t="s">
        <v>3875</v>
      </c>
      <c r="M11115" s="1" t="s">
        <v>17311</v>
      </c>
    </row>
    <row r="11116" spans="1:13" ht="15.75" hidden="1" customHeight="1" x14ac:dyDescent="0.5">
      <c r="A11116" t="s">
        <v>17332</v>
      </c>
      <c r="B11116" t="s">
        <v>17333</v>
      </c>
      <c r="C11116" t="s">
        <v>56</v>
      </c>
      <c r="D11116" s="1">
        <v>44036</v>
      </c>
      <c r="E11116" t="s">
        <v>3875</v>
      </c>
      <c r="M11116" s="1" t="s">
        <v>17311</v>
      </c>
    </row>
    <row r="11117" spans="1:13" hidden="1" x14ac:dyDescent="0.5">
      <c r="A11117" t="s">
        <v>17334</v>
      </c>
      <c r="B11117" t="s">
        <v>17335</v>
      </c>
      <c r="C11117" t="s">
        <v>56</v>
      </c>
      <c r="D11117" s="1">
        <v>44036</v>
      </c>
      <c r="E11117" t="s">
        <v>3875</v>
      </c>
      <c r="M11117" s="1" t="s">
        <v>17311</v>
      </c>
    </row>
    <row r="11118" spans="1:13" hidden="1" x14ac:dyDescent="0.5">
      <c r="A11118" t="s">
        <v>17336</v>
      </c>
      <c r="B11118" t="s">
        <v>17337</v>
      </c>
      <c r="C11118" t="s">
        <v>56</v>
      </c>
      <c r="D11118" s="1">
        <v>44036</v>
      </c>
      <c r="E11118" t="s">
        <v>3875</v>
      </c>
      <c r="M11118" s="1" t="s">
        <v>17311</v>
      </c>
    </row>
    <row r="11119" spans="1:13" hidden="1" x14ac:dyDescent="0.5">
      <c r="A11119" t="s">
        <v>17338</v>
      </c>
      <c r="B11119" t="s">
        <v>17339</v>
      </c>
      <c r="C11119" t="s">
        <v>56</v>
      </c>
      <c r="D11119" s="1">
        <v>44036</v>
      </c>
      <c r="E11119" t="s">
        <v>3875</v>
      </c>
      <c r="M11119" s="1" t="s">
        <v>17311</v>
      </c>
    </row>
    <row r="11120" spans="1:13" hidden="1" x14ac:dyDescent="0.5">
      <c r="A11120" t="s">
        <v>17340</v>
      </c>
      <c r="B11120" t="s">
        <v>17341</v>
      </c>
      <c r="C11120" t="s">
        <v>56</v>
      </c>
      <c r="D11120" s="1">
        <v>44036</v>
      </c>
      <c r="E11120" t="s">
        <v>3875</v>
      </c>
      <c r="M11120" s="1" t="s">
        <v>17311</v>
      </c>
    </row>
    <row r="11121" spans="1:13" hidden="1" x14ac:dyDescent="0.5">
      <c r="A11121" t="s">
        <v>17342</v>
      </c>
      <c r="B11121" t="s">
        <v>17343</v>
      </c>
      <c r="C11121" t="s">
        <v>56</v>
      </c>
      <c r="D11121" s="1">
        <v>44036</v>
      </c>
      <c r="E11121" t="s">
        <v>3875</v>
      </c>
      <c r="M11121" s="1" t="s">
        <v>17311</v>
      </c>
    </row>
    <row r="11122" spans="1:13" hidden="1" x14ac:dyDescent="0.5">
      <c r="A11122" t="s">
        <v>17344</v>
      </c>
      <c r="B11122" t="s">
        <v>17345</v>
      </c>
      <c r="C11122" t="s">
        <v>56</v>
      </c>
      <c r="D11122" s="1">
        <v>44036</v>
      </c>
      <c r="E11122" t="s">
        <v>3875</v>
      </c>
      <c r="M11122" s="1" t="s">
        <v>17311</v>
      </c>
    </row>
    <row r="11123" spans="1:13" hidden="1" x14ac:dyDescent="0.5">
      <c r="A11123" t="s">
        <v>17346</v>
      </c>
      <c r="B11123" t="s">
        <v>17347</v>
      </c>
      <c r="C11123" t="s">
        <v>56</v>
      </c>
      <c r="D11123" s="1">
        <v>44039</v>
      </c>
      <c r="E11123" t="s">
        <v>1336</v>
      </c>
      <c r="M11123" s="1" t="s">
        <v>17311</v>
      </c>
    </row>
    <row r="11124" spans="1:13" hidden="1" x14ac:dyDescent="0.5">
      <c r="A11124" t="s">
        <v>17348</v>
      </c>
      <c r="B11124" t="s">
        <v>17349</v>
      </c>
      <c r="C11124" t="s">
        <v>56</v>
      </c>
      <c r="D11124" s="1">
        <v>44039</v>
      </c>
      <c r="E11124" t="s">
        <v>1336</v>
      </c>
      <c r="M11124" s="1" t="s">
        <v>17311</v>
      </c>
    </row>
    <row r="11125" spans="1:13" hidden="1" x14ac:dyDescent="0.5">
      <c r="A11125" t="s">
        <v>17350</v>
      </c>
      <c r="B11125" t="s">
        <v>17351</v>
      </c>
      <c r="C11125" t="s">
        <v>56</v>
      </c>
      <c r="D11125" s="1">
        <v>44039</v>
      </c>
      <c r="E11125" t="s">
        <v>1336</v>
      </c>
      <c r="M11125" s="1" t="s">
        <v>17311</v>
      </c>
    </row>
    <row r="11126" spans="1:13" hidden="1" x14ac:dyDescent="0.5">
      <c r="A11126" t="s">
        <v>17352</v>
      </c>
      <c r="B11126" t="s">
        <v>17353</v>
      </c>
      <c r="C11126" t="s">
        <v>56</v>
      </c>
      <c r="D11126" s="1">
        <v>44039</v>
      </c>
      <c r="E11126" t="s">
        <v>1336</v>
      </c>
      <c r="M11126" s="1" t="s">
        <v>17311</v>
      </c>
    </row>
    <row r="11127" spans="1:13" hidden="1" x14ac:dyDescent="0.5">
      <c r="A11127" t="s">
        <v>17354</v>
      </c>
      <c r="B11127" t="s">
        <v>17355</v>
      </c>
      <c r="C11127" t="s">
        <v>56</v>
      </c>
      <c r="D11127" s="1">
        <v>44039</v>
      </c>
      <c r="E11127" t="s">
        <v>1336</v>
      </c>
      <c r="M11127" s="1" t="s">
        <v>17311</v>
      </c>
    </row>
    <row r="11128" spans="1:13" ht="15.75" hidden="1" customHeight="1" x14ac:dyDescent="0.5">
      <c r="A11128" t="s">
        <v>17356</v>
      </c>
      <c r="B11128" t="s">
        <v>17357</v>
      </c>
      <c r="C11128" t="s">
        <v>56</v>
      </c>
      <c r="D11128" s="1">
        <v>44039</v>
      </c>
      <c r="E11128" t="s">
        <v>1336</v>
      </c>
      <c r="M11128" s="1" t="s">
        <v>17311</v>
      </c>
    </row>
    <row r="11129" spans="1:13" hidden="1" x14ac:dyDescent="0.5">
      <c r="A11129" t="s">
        <v>17358</v>
      </c>
      <c r="B11129" t="s">
        <v>17359</v>
      </c>
      <c r="C11129" t="s">
        <v>56</v>
      </c>
      <c r="D11129" s="1">
        <v>44039</v>
      </c>
      <c r="E11129" t="s">
        <v>1336</v>
      </c>
      <c r="M11129" s="1" t="s">
        <v>17311</v>
      </c>
    </row>
    <row r="11130" spans="1:13" hidden="1" x14ac:dyDescent="0.5">
      <c r="A11130" t="s">
        <v>17360</v>
      </c>
      <c r="B11130" t="s">
        <v>17361</v>
      </c>
      <c r="C11130" t="s">
        <v>56</v>
      </c>
      <c r="D11130" s="1">
        <v>44039</v>
      </c>
      <c r="E11130" t="s">
        <v>1336</v>
      </c>
      <c r="M11130" s="1" t="s">
        <v>17311</v>
      </c>
    </row>
    <row r="11131" spans="1:13" hidden="1" x14ac:dyDescent="0.5">
      <c r="A11131" t="s">
        <v>17362</v>
      </c>
      <c r="B11131" t="s">
        <v>17363</v>
      </c>
      <c r="C11131" t="s">
        <v>56</v>
      </c>
      <c r="D11131" s="1">
        <v>44039</v>
      </c>
      <c r="E11131" t="s">
        <v>1336</v>
      </c>
      <c r="M11131" s="1" t="s">
        <v>17311</v>
      </c>
    </row>
    <row r="11132" spans="1:13" hidden="1" x14ac:dyDescent="0.5">
      <c r="A11132" t="s">
        <v>17364</v>
      </c>
      <c r="B11132" t="s">
        <v>17365</v>
      </c>
      <c r="C11132" t="s">
        <v>56</v>
      </c>
      <c r="D11132" s="1">
        <v>44039</v>
      </c>
      <c r="E11132" t="s">
        <v>1336</v>
      </c>
      <c r="M11132" s="1" t="s">
        <v>17311</v>
      </c>
    </row>
    <row r="11133" spans="1:13" hidden="1" x14ac:dyDescent="0.5">
      <c r="A11133" t="s">
        <v>17366</v>
      </c>
      <c r="B11133" t="s">
        <v>17367</v>
      </c>
      <c r="C11133" t="s">
        <v>56</v>
      </c>
      <c r="D11133" s="1">
        <v>44039</v>
      </c>
      <c r="E11133" t="s">
        <v>1336</v>
      </c>
      <c r="M11133" s="1" t="s">
        <v>17311</v>
      </c>
    </row>
    <row r="11134" spans="1:13" hidden="1" x14ac:dyDescent="0.5">
      <c r="A11134" t="s">
        <v>17368</v>
      </c>
      <c r="B11134" t="s">
        <v>17369</v>
      </c>
      <c r="C11134" t="s">
        <v>56</v>
      </c>
      <c r="D11134" s="1">
        <v>44039</v>
      </c>
      <c r="E11134" t="s">
        <v>1336</v>
      </c>
      <c r="M11134" s="1" t="s">
        <v>17311</v>
      </c>
    </row>
    <row r="11135" spans="1:13" hidden="1" x14ac:dyDescent="0.5">
      <c r="A11135" t="s">
        <v>17370</v>
      </c>
      <c r="B11135" t="s">
        <v>17371</v>
      </c>
      <c r="C11135" t="s">
        <v>56</v>
      </c>
      <c r="D11135" s="1">
        <v>44039</v>
      </c>
      <c r="E11135" t="s">
        <v>1336</v>
      </c>
      <c r="M11135" s="1" t="s">
        <v>17311</v>
      </c>
    </row>
    <row r="11136" spans="1:13" hidden="1" x14ac:dyDescent="0.5">
      <c r="A11136" t="s">
        <v>17372</v>
      </c>
      <c r="B11136" t="s">
        <v>17373</v>
      </c>
      <c r="C11136" t="s">
        <v>56</v>
      </c>
      <c r="D11136" s="1">
        <v>44039</v>
      </c>
      <c r="E11136" t="s">
        <v>1336</v>
      </c>
      <c r="M11136" s="1" t="s">
        <v>17311</v>
      </c>
    </row>
    <row r="11137" spans="1:17" hidden="1" x14ac:dyDescent="0.5">
      <c r="A11137" t="s">
        <v>17374</v>
      </c>
      <c r="B11137" t="s">
        <v>17375</v>
      </c>
      <c r="C11137" t="s">
        <v>56</v>
      </c>
      <c r="D11137" s="1">
        <v>44039</v>
      </c>
      <c r="E11137" t="s">
        <v>1336</v>
      </c>
      <c r="M11137" s="1" t="s">
        <v>17311</v>
      </c>
    </row>
    <row r="11138" spans="1:17" hidden="1" x14ac:dyDescent="0.5">
      <c r="A11138" t="s">
        <v>17376</v>
      </c>
      <c r="B11138" t="s">
        <v>17377</v>
      </c>
      <c r="C11138" t="s">
        <v>56</v>
      </c>
      <c r="D11138" s="1">
        <v>44039</v>
      </c>
      <c r="E11138" t="s">
        <v>1336</v>
      </c>
      <c r="M11138" s="1" t="s">
        <v>17311</v>
      </c>
    </row>
    <row r="11139" spans="1:17" hidden="1" x14ac:dyDescent="0.5">
      <c r="A11139" t="s">
        <v>17378</v>
      </c>
      <c r="B11139" t="s">
        <v>17379</v>
      </c>
      <c r="C11139" t="s">
        <v>56</v>
      </c>
      <c r="D11139" s="1">
        <v>44039</v>
      </c>
      <c r="E11139" t="s">
        <v>1336</v>
      </c>
      <c r="M11139" s="1" t="s">
        <v>17311</v>
      </c>
    </row>
    <row r="11140" spans="1:17" ht="15.75" hidden="1" customHeight="1" x14ac:dyDescent="0.5">
      <c r="A11140" t="s">
        <v>17380</v>
      </c>
      <c r="B11140" t="s">
        <v>17381</v>
      </c>
      <c r="C11140" t="s">
        <v>56</v>
      </c>
      <c r="D11140" s="1">
        <v>44039</v>
      </c>
      <c r="E11140" t="s">
        <v>1336</v>
      </c>
      <c r="M11140" s="1" t="s">
        <v>17311</v>
      </c>
    </row>
    <row r="11141" spans="1:17" hidden="1" x14ac:dyDescent="0.5">
      <c r="A11141" t="s">
        <v>17382</v>
      </c>
      <c r="B11141" t="s">
        <v>17383</v>
      </c>
      <c r="C11141" t="s">
        <v>56</v>
      </c>
      <c r="D11141" s="1">
        <v>44025</v>
      </c>
      <c r="E11141" t="s">
        <v>3875</v>
      </c>
      <c r="M11141" s="1" t="s">
        <v>6049</v>
      </c>
      <c r="P11141">
        <v>1</v>
      </c>
      <c r="Q11141" t="s">
        <v>67</v>
      </c>
    </row>
    <row r="11142" spans="1:17" hidden="1" x14ac:dyDescent="0.5">
      <c r="A11142" t="s">
        <v>17384</v>
      </c>
      <c r="B11142" t="s">
        <v>17385</v>
      </c>
      <c r="C11142" t="s">
        <v>56</v>
      </c>
      <c r="D11142" s="1">
        <v>44025</v>
      </c>
      <c r="E11142" t="s">
        <v>3875</v>
      </c>
      <c r="M11142" s="1" t="s">
        <v>6049</v>
      </c>
      <c r="P11142">
        <v>2</v>
      </c>
      <c r="Q11142" t="s">
        <v>67</v>
      </c>
    </row>
    <row r="11143" spans="1:17" hidden="1" x14ac:dyDescent="0.5">
      <c r="A11143" t="s">
        <v>17386</v>
      </c>
      <c r="B11143" t="s">
        <v>17387</v>
      </c>
      <c r="C11143" t="s">
        <v>56</v>
      </c>
      <c r="D11143" s="1">
        <v>44025</v>
      </c>
      <c r="E11143" t="s">
        <v>3875</v>
      </c>
      <c r="M11143" s="1" t="s">
        <v>6049</v>
      </c>
      <c r="P11143">
        <v>3</v>
      </c>
      <c r="Q11143" t="s">
        <v>67</v>
      </c>
    </row>
    <row r="11144" spans="1:17" hidden="1" x14ac:dyDescent="0.5">
      <c r="A11144" t="s">
        <v>17388</v>
      </c>
      <c r="B11144" t="s">
        <v>17389</v>
      </c>
      <c r="C11144" t="s">
        <v>56</v>
      </c>
      <c r="D11144" s="1">
        <v>44025</v>
      </c>
      <c r="E11144" t="s">
        <v>3875</v>
      </c>
      <c r="M11144" s="1" t="s">
        <v>6049</v>
      </c>
      <c r="P11144">
        <v>4</v>
      </c>
      <c r="Q11144" t="s">
        <v>67</v>
      </c>
    </row>
    <row r="11145" spans="1:17" hidden="1" x14ac:dyDescent="0.5">
      <c r="A11145" t="s">
        <v>17390</v>
      </c>
      <c r="B11145" t="s">
        <v>17391</v>
      </c>
      <c r="C11145" t="s">
        <v>56</v>
      </c>
      <c r="D11145" s="1">
        <v>44025</v>
      </c>
      <c r="E11145" t="s">
        <v>3875</v>
      </c>
      <c r="M11145" s="1" t="s">
        <v>6049</v>
      </c>
      <c r="P11145">
        <v>5</v>
      </c>
      <c r="Q11145" t="s">
        <v>67</v>
      </c>
    </row>
    <row r="11146" spans="1:17" hidden="1" x14ac:dyDescent="0.5">
      <c r="A11146" t="s">
        <v>17392</v>
      </c>
      <c r="B11146" t="s">
        <v>17393</v>
      </c>
      <c r="C11146" t="s">
        <v>56</v>
      </c>
      <c r="D11146" s="1">
        <v>44025</v>
      </c>
      <c r="E11146" t="s">
        <v>3875</v>
      </c>
      <c r="M11146" s="1" t="s">
        <v>6049</v>
      </c>
      <c r="P11146">
        <v>6</v>
      </c>
      <c r="Q11146" t="s">
        <v>67</v>
      </c>
    </row>
    <row r="11147" spans="1:17" hidden="1" x14ac:dyDescent="0.5">
      <c r="A11147" t="s">
        <v>17394</v>
      </c>
      <c r="B11147" t="s">
        <v>17395</v>
      </c>
      <c r="C11147" t="s">
        <v>56</v>
      </c>
      <c r="D11147" s="1">
        <v>44025</v>
      </c>
      <c r="E11147" t="s">
        <v>3875</v>
      </c>
      <c r="M11147" s="1" t="s">
        <v>6049</v>
      </c>
      <c r="P11147">
        <v>7</v>
      </c>
      <c r="Q11147" t="s">
        <v>67</v>
      </c>
    </row>
    <row r="11148" spans="1:17" hidden="1" x14ac:dyDescent="0.5">
      <c r="A11148" t="s">
        <v>17396</v>
      </c>
      <c r="B11148" t="s">
        <v>17397</v>
      </c>
      <c r="C11148" t="s">
        <v>56</v>
      </c>
      <c r="D11148" s="1">
        <v>44025</v>
      </c>
      <c r="E11148" t="s">
        <v>3875</v>
      </c>
      <c r="M11148" s="1" t="s">
        <v>6049</v>
      </c>
      <c r="P11148">
        <v>8</v>
      </c>
      <c r="Q11148" t="s">
        <v>67</v>
      </c>
    </row>
    <row r="11149" spans="1:17" hidden="1" x14ac:dyDescent="0.5">
      <c r="A11149" t="s">
        <v>17398</v>
      </c>
      <c r="B11149" t="s">
        <v>17399</v>
      </c>
      <c r="C11149" t="s">
        <v>56</v>
      </c>
      <c r="D11149" s="1">
        <v>44025</v>
      </c>
      <c r="E11149" t="s">
        <v>3875</v>
      </c>
      <c r="M11149" s="1" t="s">
        <v>6049</v>
      </c>
      <c r="P11149">
        <v>9</v>
      </c>
      <c r="Q11149" t="s">
        <v>67</v>
      </c>
    </row>
    <row r="11150" spans="1:17" hidden="1" x14ac:dyDescent="0.5">
      <c r="A11150" t="s">
        <v>17400</v>
      </c>
      <c r="B11150" t="s">
        <v>17401</v>
      </c>
      <c r="C11150" t="s">
        <v>56</v>
      </c>
      <c r="D11150" s="1">
        <v>44025</v>
      </c>
      <c r="E11150" t="s">
        <v>3875</v>
      </c>
      <c r="M11150" s="1" t="s">
        <v>6049</v>
      </c>
      <c r="P11150">
        <v>10</v>
      </c>
      <c r="Q11150" t="s">
        <v>67</v>
      </c>
    </row>
    <row r="11151" spans="1:17" hidden="1" x14ac:dyDescent="0.5">
      <c r="A11151" t="s">
        <v>17402</v>
      </c>
      <c r="B11151" t="s">
        <v>17403</v>
      </c>
      <c r="C11151" t="s">
        <v>56</v>
      </c>
      <c r="D11151" s="1">
        <v>44025</v>
      </c>
      <c r="E11151" t="s">
        <v>3875</v>
      </c>
      <c r="M11151" s="1" t="s">
        <v>6049</v>
      </c>
      <c r="P11151">
        <v>11</v>
      </c>
      <c r="Q11151" t="s">
        <v>67</v>
      </c>
    </row>
    <row r="11152" spans="1:17" ht="15.75" hidden="1" customHeight="1" x14ac:dyDescent="0.5">
      <c r="A11152" t="s">
        <v>17404</v>
      </c>
      <c r="B11152" t="s">
        <v>17405</v>
      </c>
      <c r="C11152" t="s">
        <v>56</v>
      </c>
      <c r="D11152" s="1">
        <v>44025</v>
      </c>
      <c r="E11152" t="s">
        <v>3875</v>
      </c>
      <c r="M11152" s="1" t="s">
        <v>6049</v>
      </c>
      <c r="P11152">
        <v>12</v>
      </c>
      <c r="Q11152" t="s">
        <v>67</v>
      </c>
    </row>
    <row r="11153" spans="1:17" hidden="1" x14ac:dyDescent="0.5">
      <c r="A11153" t="s">
        <v>17406</v>
      </c>
      <c r="B11153" t="s">
        <v>17407</v>
      </c>
      <c r="C11153" t="s">
        <v>56</v>
      </c>
      <c r="D11153" s="1">
        <v>44025</v>
      </c>
      <c r="E11153" t="s">
        <v>3875</v>
      </c>
      <c r="M11153" s="1" t="s">
        <v>6049</v>
      </c>
      <c r="P11153">
        <v>1</v>
      </c>
      <c r="Q11153" t="s">
        <v>65</v>
      </c>
    </row>
    <row r="11154" spans="1:17" hidden="1" x14ac:dyDescent="0.5">
      <c r="A11154" t="s">
        <v>17408</v>
      </c>
      <c r="B11154" t="s">
        <v>17409</v>
      </c>
      <c r="C11154" t="s">
        <v>56</v>
      </c>
      <c r="D11154" s="1">
        <v>44025</v>
      </c>
      <c r="E11154" t="s">
        <v>3875</v>
      </c>
      <c r="M11154" s="1" t="s">
        <v>6049</v>
      </c>
      <c r="P11154">
        <v>2</v>
      </c>
      <c r="Q11154" t="s">
        <v>65</v>
      </c>
    </row>
    <row r="11155" spans="1:17" hidden="1" x14ac:dyDescent="0.5">
      <c r="A11155" t="s">
        <v>17410</v>
      </c>
      <c r="B11155" t="s">
        <v>17411</v>
      </c>
      <c r="C11155" t="s">
        <v>56</v>
      </c>
      <c r="D11155" s="1">
        <v>44025</v>
      </c>
      <c r="E11155" t="s">
        <v>3875</v>
      </c>
      <c r="M11155" s="1" t="s">
        <v>6049</v>
      </c>
      <c r="P11155">
        <v>3</v>
      </c>
      <c r="Q11155" t="s">
        <v>65</v>
      </c>
    </row>
    <row r="11156" spans="1:17" hidden="1" x14ac:dyDescent="0.5">
      <c r="A11156" t="s">
        <v>17412</v>
      </c>
      <c r="B11156" t="s">
        <v>17413</v>
      </c>
      <c r="C11156" t="s">
        <v>56</v>
      </c>
      <c r="D11156" s="1">
        <v>44025</v>
      </c>
      <c r="E11156" t="s">
        <v>3875</v>
      </c>
      <c r="M11156" s="1" t="s">
        <v>6049</v>
      </c>
      <c r="P11156">
        <v>4</v>
      </c>
      <c r="Q11156" t="s">
        <v>65</v>
      </c>
    </row>
    <row r="11157" spans="1:17" hidden="1" x14ac:dyDescent="0.5">
      <c r="A11157" t="s">
        <v>17414</v>
      </c>
      <c r="B11157" t="s">
        <v>17415</v>
      </c>
      <c r="C11157" t="s">
        <v>56</v>
      </c>
      <c r="D11157" s="1">
        <v>44025</v>
      </c>
      <c r="E11157" t="s">
        <v>3875</v>
      </c>
      <c r="M11157" s="1" t="s">
        <v>6049</v>
      </c>
      <c r="P11157">
        <v>5</v>
      </c>
      <c r="Q11157" t="s">
        <v>65</v>
      </c>
    </row>
    <row r="11158" spans="1:17" hidden="1" x14ac:dyDescent="0.5">
      <c r="A11158" t="s">
        <v>17416</v>
      </c>
      <c r="B11158" t="s">
        <v>17417</v>
      </c>
      <c r="C11158" t="s">
        <v>56</v>
      </c>
      <c r="D11158" s="1">
        <v>44025</v>
      </c>
      <c r="E11158" t="s">
        <v>3875</v>
      </c>
      <c r="M11158" s="1" t="s">
        <v>6049</v>
      </c>
      <c r="P11158">
        <v>6</v>
      </c>
      <c r="Q11158" t="s">
        <v>65</v>
      </c>
    </row>
    <row r="11159" spans="1:17" hidden="1" x14ac:dyDescent="0.5">
      <c r="A11159" t="s">
        <v>17418</v>
      </c>
      <c r="B11159" t="s">
        <v>17419</v>
      </c>
      <c r="C11159" t="s">
        <v>56</v>
      </c>
      <c r="D11159" s="1">
        <v>44025</v>
      </c>
      <c r="E11159" t="s">
        <v>3875</v>
      </c>
      <c r="M11159" s="1" t="s">
        <v>6049</v>
      </c>
      <c r="P11159">
        <v>7</v>
      </c>
      <c r="Q11159" t="s">
        <v>65</v>
      </c>
    </row>
    <row r="11160" spans="1:17" hidden="1" x14ac:dyDescent="0.5">
      <c r="A11160" t="s">
        <v>17420</v>
      </c>
      <c r="B11160" t="s">
        <v>17421</v>
      </c>
      <c r="C11160" t="s">
        <v>56</v>
      </c>
      <c r="D11160" s="1">
        <v>44025</v>
      </c>
      <c r="E11160" t="s">
        <v>3875</v>
      </c>
      <c r="M11160" s="1" t="s">
        <v>6049</v>
      </c>
      <c r="P11160">
        <v>8</v>
      </c>
      <c r="Q11160" t="s">
        <v>65</v>
      </c>
    </row>
    <row r="11161" spans="1:17" hidden="1" x14ac:dyDescent="0.5">
      <c r="A11161" t="s">
        <v>17422</v>
      </c>
      <c r="B11161" t="s">
        <v>17423</v>
      </c>
      <c r="C11161" t="s">
        <v>56</v>
      </c>
      <c r="D11161" s="1">
        <v>44025</v>
      </c>
      <c r="E11161" t="s">
        <v>3875</v>
      </c>
      <c r="M11161" s="1" t="s">
        <v>6049</v>
      </c>
      <c r="P11161">
        <v>9</v>
      </c>
      <c r="Q11161" t="s">
        <v>65</v>
      </c>
    </row>
    <row r="11162" spans="1:17" hidden="1" x14ac:dyDescent="0.5">
      <c r="A11162" t="s">
        <v>17424</v>
      </c>
      <c r="B11162" t="s">
        <v>17425</v>
      </c>
      <c r="C11162" t="s">
        <v>56</v>
      </c>
      <c r="D11162" s="1">
        <v>44025</v>
      </c>
      <c r="E11162" t="s">
        <v>1336</v>
      </c>
      <c r="M11162" s="1" t="s">
        <v>6049</v>
      </c>
      <c r="P11162">
        <v>10</v>
      </c>
      <c r="Q11162" t="s">
        <v>65</v>
      </c>
    </row>
    <row r="11163" spans="1:17" hidden="1" x14ac:dyDescent="0.5">
      <c r="A11163" t="s">
        <v>17426</v>
      </c>
      <c r="B11163" t="s">
        <v>17427</v>
      </c>
      <c r="C11163" t="s">
        <v>56</v>
      </c>
      <c r="D11163" s="1">
        <v>44025</v>
      </c>
      <c r="E11163" t="s">
        <v>1336</v>
      </c>
      <c r="M11163" s="1" t="s">
        <v>6049</v>
      </c>
      <c r="P11163">
        <v>11</v>
      </c>
      <c r="Q11163" t="s">
        <v>65</v>
      </c>
    </row>
    <row r="11164" spans="1:17" hidden="1" x14ac:dyDescent="0.5">
      <c r="A11164" t="s">
        <v>17428</v>
      </c>
      <c r="B11164" t="s">
        <v>17429</v>
      </c>
      <c r="C11164" t="s">
        <v>56</v>
      </c>
      <c r="D11164" s="1">
        <v>44025</v>
      </c>
      <c r="E11164" t="s">
        <v>1336</v>
      </c>
      <c r="M11164" s="1" t="s">
        <v>6049</v>
      </c>
      <c r="P11164">
        <v>12</v>
      </c>
      <c r="Q11164" t="s">
        <v>65</v>
      </c>
    </row>
    <row r="11165" spans="1:17" hidden="1" x14ac:dyDescent="0.5">
      <c r="A11165" t="s">
        <v>17430</v>
      </c>
      <c r="B11165" t="s">
        <v>17431</v>
      </c>
      <c r="C11165" t="s">
        <v>56</v>
      </c>
      <c r="D11165" s="1">
        <v>44025</v>
      </c>
      <c r="E11165" t="s">
        <v>1336</v>
      </c>
      <c r="M11165" s="1" t="s">
        <v>6049</v>
      </c>
      <c r="P11165">
        <v>1</v>
      </c>
      <c r="Q11165" t="s">
        <v>63</v>
      </c>
    </row>
    <row r="11166" spans="1:17" hidden="1" x14ac:dyDescent="0.5">
      <c r="A11166" t="s">
        <v>17432</v>
      </c>
      <c r="B11166" t="s">
        <v>17433</v>
      </c>
      <c r="C11166" t="s">
        <v>56</v>
      </c>
      <c r="D11166" s="1">
        <v>44025</v>
      </c>
      <c r="E11166" t="s">
        <v>1336</v>
      </c>
      <c r="M11166" s="1" t="s">
        <v>6049</v>
      </c>
      <c r="P11166">
        <v>2</v>
      </c>
      <c r="Q11166" t="s">
        <v>63</v>
      </c>
    </row>
    <row r="11167" spans="1:17" hidden="1" x14ac:dyDescent="0.5">
      <c r="A11167" t="s">
        <v>17434</v>
      </c>
      <c r="B11167" t="s">
        <v>17435</v>
      </c>
      <c r="C11167" t="s">
        <v>56</v>
      </c>
      <c r="D11167" s="1">
        <v>44025</v>
      </c>
      <c r="E11167" t="s">
        <v>1336</v>
      </c>
      <c r="M11167" s="1" t="s">
        <v>6049</v>
      </c>
      <c r="P11167">
        <v>3</v>
      </c>
      <c r="Q11167" t="s">
        <v>63</v>
      </c>
    </row>
    <row r="11168" spans="1:17" hidden="1" x14ac:dyDescent="0.5">
      <c r="A11168" t="s">
        <v>17436</v>
      </c>
      <c r="B11168" t="s">
        <v>17437</v>
      </c>
      <c r="C11168" t="s">
        <v>56</v>
      </c>
      <c r="D11168" s="1">
        <v>44025</v>
      </c>
      <c r="E11168" t="s">
        <v>1336</v>
      </c>
      <c r="M11168" s="1" t="s">
        <v>6049</v>
      </c>
      <c r="P11168">
        <v>4</v>
      </c>
      <c r="Q11168" t="s">
        <v>63</v>
      </c>
    </row>
    <row r="11169" spans="1:17" hidden="1" x14ac:dyDescent="0.5">
      <c r="A11169" t="s">
        <v>17438</v>
      </c>
      <c r="B11169" t="s">
        <v>17439</v>
      </c>
      <c r="C11169" t="s">
        <v>56</v>
      </c>
      <c r="D11169" s="1">
        <v>44025</v>
      </c>
      <c r="E11169" t="s">
        <v>1336</v>
      </c>
      <c r="M11169" s="1" t="s">
        <v>6049</v>
      </c>
      <c r="P11169">
        <v>5</v>
      </c>
      <c r="Q11169" t="s">
        <v>63</v>
      </c>
    </row>
    <row r="11170" spans="1:17" hidden="1" x14ac:dyDescent="0.5">
      <c r="A11170" t="s">
        <v>17440</v>
      </c>
      <c r="B11170" t="s">
        <v>17441</v>
      </c>
      <c r="C11170" t="s">
        <v>56</v>
      </c>
      <c r="D11170" s="1">
        <v>44025</v>
      </c>
      <c r="E11170" t="s">
        <v>1336</v>
      </c>
      <c r="M11170" s="1" t="s">
        <v>6049</v>
      </c>
      <c r="P11170">
        <v>6</v>
      </c>
      <c r="Q11170" t="s">
        <v>63</v>
      </c>
    </row>
    <row r="11171" spans="1:17" hidden="1" x14ac:dyDescent="0.5">
      <c r="A11171" t="s">
        <v>17442</v>
      </c>
      <c r="B11171" t="s">
        <v>17443</v>
      </c>
      <c r="C11171" t="s">
        <v>56</v>
      </c>
      <c r="D11171" s="1">
        <v>44025</v>
      </c>
      <c r="E11171" t="s">
        <v>1336</v>
      </c>
      <c r="M11171" s="1" t="s">
        <v>6049</v>
      </c>
      <c r="P11171">
        <v>7</v>
      </c>
      <c r="Q11171" t="s">
        <v>63</v>
      </c>
    </row>
    <row r="11172" spans="1:17" hidden="1" x14ac:dyDescent="0.5">
      <c r="A11172" t="s">
        <v>17444</v>
      </c>
      <c r="B11172" t="s">
        <v>17445</v>
      </c>
      <c r="C11172" t="s">
        <v>56</v>
      </c>
      <c r="D11172" s="1">
        <v>44025</v>
      </c>
      <c r="E11172" t="s">
        <v>1336</v>
      </c>
      <c r="M11172" s="1" t="s">
        <v>6049</v>
      </c>
      <c r="P11172">
        <v>8</v>
      </c>
      <c r="Q11172" t="s">
        <v>63</v>
      </c>
    </row>
    <row r="11173" spans="1:17" hidden="1" x14ac:dyDescent="0.5">
      <c r="A11173" t="s">
        <v>17446</v>
      </c>
      <c r="C11173" t="s">
        <v>56</v>
      </c>
      <c r="M11173" s="1"/>
    </row>
    <row r="11174" spans="1:17" hidden="1" x14ac:dyDescent="0.5">
      <c r="A11174" t="s">
        <v>17447</v>
      </c>
      <c r="C11174" t="s">
        <v>56</v>
      </c>
      <c r="M11174" s="1"/>
    </row>
    <row r="11175" spans="1:17" hidden="1" x14ac:dyDescent="0.5">
      <c r="A11175" t="s">
        <v>17448</v>
      </c>
      <c r="C11175" t="s">
        <v>56</v>
      </c>
    </row>
    <row r="11176" spans="1:17" hidden="1" x14ac:dyDescent="0.5">
      <c r="A11176" t="s">
        <v>17449</v>
      </c>
      <c r="C11176" t="s">
        <v>56</v>
      </c>
    </row>
    <row r="11177" spans="1:17" hidden="1" x14ac:dyDescent="0.5">
      <c r="A11177" t="s">
        <v>17450</v>
      </c>
      <c r="C11177" t="s">
        <v>56</v>
      </c>
    </row>
    <row r="11178" spans="1:17" hidden="1" x14ac:dyDescent="0.5">
      <c r="A11178" t="s">
        <v>17451</v>
      </c>
      <c r="C11178" t="s">
        <v>56</v>
      </c>
    </row>
    <row r="11179" spans="1:17" hidden="1" x14ac:dyDescent="0.5">
      <c r="A11179" t="s">
        <v>17452</v>
      </c>
      <c r="C11179" t="s">
        <v>56</v>
      </c>
    </row>
    <row r="11180" spans="1:17" hidden="1" x14ac:dyDescent="0.5">
      <c r="A11180" t="s">
        <v>17453</v>
      </c>
      <c r="C11180" t="s">
        <v>56</v>
      </c>
    </row>
    <row r="11181" spans="1:17" hidden="1" x14ac:dyDescent="0.5">
      <c r="A11181" t="s">
        <v>17454</v>
      </c>
      <c r="C11181" t="s">
        <v>56</v>
      </c>
    </row>
    <row r="11182" spans="1:17" hidden="1" x14ac:dyDescent="0.5">
      <c r="A11182" t="s">
        <v>17455</v>
      </c>
      <c r="C11182" t="s">
        <v>56</v>
      </c>
    </row>
    <row r="11183" spans="1:17" hidden="1" x14ac:dyDescent="0.5">
      <c r="A11183" t="s">
        <v>17456</v>
      </c>
      <c r="C11183" t="s">
        <v>56</v>
      </c>
    </row>
    <row r="11184" spans="1:17" hidden="1" x14ac:dyDescent="0.5">
      <c r="A11184" t="s">
        <v>17457</v>
      </c>
      <c r="C11184" t="s">
        <v>56</v>
      </c>
    </row>
    <row r="11185" spans="1:3" hidden="1" x14ac:dyDescent="0.5">
      <c r="A11185" t="s">
        <v>17458</v>
      </c>
      <c r="C11185" t="s">
        <v>56</v>
      </c>
    </row>
    <row r="11186" spans="1:3" hidden="1" x14ac:dyDescent="0.5">
      <c r="A11186" t="s">
        <v>17459</v>
      </c>
      <c r="C11186" t="s">
        <v>56</v>
      </c>
    </row>
    <row r="11187" spans="1:3" hidden="1" x14ac:dyDescent="0.5">
      <c r="A11187" t="s">
        <v>17460</v>
      </c>
      <c r="C11187" t="s">
        <v>56</v>
      </c>
    </row>
    <row r="11188" spans="1:3" hidden="1" x14ac:dyDescent="0.5">
      <c r="A11188" t="s">
        <v>17461</v>
      </c>
      <c r="C11188" t="s">
        <v>56</v>
      </c>
    </row>
    <row r="11189" spans="1:3" hidden="1" x14ac:dyDescent="0.5">
      <c r="A11189" t="s">
        <v>17462</v>
      </c>
      <c r="C11189" t="s">
        <v>56</v>
      </c>
    </row>
    <row r="11190" spans="1:3" hidden="1" x14ac:dyDescent="0.5">
      <c r="A11190" t="s">
        <v>17463</v>
      </c>
      <c r="C11190" t="s">
        <v>56</v>
      </c>
    </row>
    <row r="11191" spans="1:3" hidden="1" x14ac:dyDescent="0.5">
      <c r="A11191" t="s">
        <v>17464</v>
      </c>
      <c r="C11191" t="s">
        <v>56</v>
      </c>
    </row>
    <row r="11192" spans="1:3" hidden="1" x14ac:dyDescent="0.5">
      <c r="A11192" t="s">
        <v>17465</v>
      </c>
      <c r="C11192" t="s">
        <v>56</v>
      </c>
    </row>
    <row r="11193" spans="1:3" hidden="1" x14ac:dyDescent="0.5">
      <c r="A11193" t="s">
        <v>17466</v>
      </c>
      <c r="C11193" t="s">
        <v>56</v>
      </c>
    </row>
    <row r="11194" spans="1:3" hidden="1" x14ac:dyDescent="0.5">
      <c r="A11194" t="s">
        <v>17467</v>
      </c>
      <c r="C11194" t="s">
        <v>56</v>
      </c>
    </row>
    <row r="11195" spans="1:3" hidden="1" x14ac:dyDescent="0.5">
      <c r="A11195" t="s">
        <v>17468</v>
      </c>
      <c r="C11195" t="s">
        <v>56</v>
      </c>
    </row>
    <row r="11196" spans="1:3" hidden="1" x14ac:dyDescent="0.5">
      <c r="A11196" t="s">
        <v>17469</v>
      </c>
      <c r="C11196" t="s">
        <v>56</v>
      </c>
    </row>
    <row r="11197" spans="1:3" hidden="1" x14ac:dyDescent="0.5">
      <c r="A11197" t="s">
        <v>17470</v>
      </c>
      <c r="C11197" t="s">
        <v>56</v>
      </c>
    </row>
    <row r="11198" spans="1:3" hidden="1" x14ac:dyDescent="0.5">
      <c r="A11198" t="s">
        <v>17471</v>
      </c>
      <c r="C11198" t="s">
        <v>56</v>
      </c>
    </row>
    <row r="11199" spans="1:3" hidden="1" x14ac:dyDescent="0.5">
      <c r="A11199" t="s">
        <v>17472</v>
      </c>
      <c r="C11199" t="s">
        <v>56</v>
      </c>
    </row>
    <row r="11200" spans="1:3" hidden="1" x14ac:dyDescent="0.5">
      <c r="A11200" t="s">
        <v>17473</v>
      </c>
      <c r="C11200" t="s">
        <v>56</v>
      </c>
    </row>
    <row r="11201" spans="1:44" hidden="1" x14ac:dyDescent="0.5">
      <c r="A11201" t="s">
        <v>17474</v>
      </c>
      <c r="C11201" t="s">
        <v>56</v>
      </c>
    </row>
    <row r="11202" spans="1:44" hidden="1" x14ac:dyDescent="0.5">
      <c r="A11202" t="s">
        <v>17475</v>
      </c>
      <c r="C11202" t="s">
        <v>56</v>
      </c>
    </row>
    <row r="11203" spans="1:44" hidden="1" x14ac:dyDescent="0.5">
      <c r="A11203" t="s">
        <v>17476</v>
      </c>
      <c r="B11203" t="s">
        <v>17477</v>
      </c>
      <c r="C11203" t="s">
        <v>7674</v>
      </c>
      <c r="D11203" s="1">
        <v>44868</v>
      </c>
      <c r="E11203" t="s">
        <v>6439</v>
      </c>
    </row>
    <row r="11204" spans="1:44" hidden="1" x14ac:dyDescent="0.5">
      <c r="A11204" t="s">
        <v>17478</v>
      </c>
      <c r="B11204" t="s">
        <v>17479</v>
      </c>
      <c r="C11204" t="s">
        <v>7674</v>
      </c>
      <c r="D11204" s="1">
        <v>44868</v>
      </c>
      <c r="E11204" t="s">
        <v>6439</v>
      </c>
    </row>
    <row r="11205" spans="1:44" hidden="1" x14ac:dyDescent="0.5">
      <c r="A11205" t="s">
        <v>17480</v>
      </c>
      <c r="B11205" t="s">
        <v>17481</v>
      </c>
      <c r="C11205" t="s">
        <v>7674</v>
      </c>
      <c r="D11205" s="1">
        <v>44868</v>
      </c>
      <c r="E11205" t="s">
        <v>6439</v>
      </c>
    </row>
    <row r="11206" spans="1:44" hidden="1" x14ac:dyDescent="0.5">
      <c r="A11206" t="s">
        <v>17482</v>
      </c>
      <c r="B11206" t="str">
        <f>A11206&amp;"-Ex1"</f>
        <v>Hmi-AMac_050-Ex1</v>
      </c>
      <c r="C11206" t="s">
        <v>56</v>
      </c>
      <c r="D11206" s="1">
        <v>43907</v>
      </c>
      <c r="E11206" t="s">
        <v>1336</v>
      </c>
      <c r="M11206" s="1" t="s">
        <v>287</v>
      </c>
    </row>
    <row r="11207" spans="1:44" hidden="1" x14ac:dyDescent="0.5">
      <c r="A11207" t="s">
        <v>17483</v>
      </c>
      <c r="B11207" t="str">
        <f>A11207&amp;"-Ex1"</f>
        <v>Hmi-AMac_051-Ex1</v>
      </c>
      <c r="C11207" t="s">
        <v>56</v>
      </c>
      <c r="D11207" s="1">
        <v>43907</v>
      </c>
      <c r="E11207" t="s">
        <v>1336</v>
      </c>
      <c r="M11207" s="1" t="s">
        <v>287</v>
      </c>
    </row>
    <row r="11208" spans="1:44" hidden="1" x14ac:dyDescent="0.5">
      <c r="A11208" t="s">
        <v>17484</v>
      </c>
      <c r="B11208" t="str">
        <f>A11208&amp;"-Ex1"</f>
        <v>Hmi-AMac_052-Ex1</v>
      </c>
      <c r="C11208" t="s">
        <v>56</v>
      </c>
      <c r="D11208" s="1">
        <v>43907</v>
      </c>
      <c r="E11208" t="s">
        <v>1336</v>
      </c>
      <c r="M11208" s="1" t="s">
        <v>287</v>
      </c>
    </row>
    <row r="11209" spans="1:44" hidden="1" x14ac:dyDescent="0.5">
      <c r="A11209" t="s">
        <v>17485</v>
      </c>
      <c r="B11209" t="str">
        <f t="shared" ref="B11209:B11240" si="289">_xlfn.CONCAT(A11209,"-Ex1")</f>
        <v>Hqu-AMvi_001-Ex1</v>
      </c>
      <c r="C11209" t="s">
        <v>56</v>
      </c>
      <c r="D11209" s="1">
        <v>43957</v>
      </c>
      <c r="E11209" t="s">
        <v>1336</v>
      </c>
      <c r="M11209" s="1" t="s">
        <v>287</v>
      </c>
      <c r="AQ11209" s="1">
        <v>43984</v>
      </c>
      <c r="AR11209">
        <v>3.2</v>
      </c>
    </row>
    <row r="11210" spans="1:44" hidden="1" x14ac:dyDescent="0.5">
      <c r="A11210" t="s">
        <v>17486</v>
      </c>
      <c r="B11210" t="str">
        <f t="shared" si="289"/>
        <v>Hqu-AMvi_002-Ex1</v>
      </c>
      <c r="C11210" t="s">
        <v>56</v>
      </c>
      <c r="D11210" s="1">
        <v>43957</v>
      </c>
      <c r="E11210" t="s">
        <v>1336</v>
      </c>
      <c r="M11210" s="1" t="s">
        <v>287</v>
      </c>
    </row>
    <row r="11211" spans="1:44" hidden="1" x14ac:dyDescent="0.5">
      <c r="A11211" t="s">
        <v>17487</v>
      </c>
      <c r="B11211" t="str">
        <f t="shared" si="289"/>
        <v>Hqu-AMvi_003-Ex1</v>
      </c>
      <c r="C11211" t="s">
        <v>56</v>
      </c>
      <c r="D11211" s="1">
        <v>43957</v>
      </c>
      <c r="E11211" t="s">
        <v>1336</v>
      </c>
      <c r="M11211" s="1" t="s">
        <v>287</v>
      </c>
    </row>
    <row r="11212" spans="1:44" hidden="1" x14ac:dyDescent="0.5">
      <c r="A11212" t="s">
        <v>17488</v>
      </c>
      <c r="B11212" t="str">
        <f t="shared" si="289"/>
        <v>Hqu-AMvi_004-Ex1</v>
      </c>
      <c r="C11212" t="s">
        <v>56</v>
      </c>
      <c r="D11212" s="1">
        <v>43957</v>
      </c>
      <c r="E11212" t="s">
        <v>1336</v>
      </c>
      <c r="M11212" s="1" t="s">
        <v>287</v>
      </c>
    </row>
    <row r="11213" spans="1:44" hidden="1" x14ac:dyDescent="0.5">
      <c r="A11213" t="s">
        <v>17489</v>
      </c>
      <c r="B11213" t="str">
        <f t="shared" si="289"/>
        <v>Hqu-AMvi_005-Ex1</v>
      </c>
      <c r="C11213" t="s">
        <v>56</v>
      </c>
      <c r="D11213" s="1">
        <v>43957</v>
      </c>
      <c r="E11213" t="s">
        <v>1336</v>
      </c>
      <c r="M11213" s="1" t="s">
        <v>287</v>
      </c>
    </row>
    <row r="11214" spans="1:44" hidden="1" x14ac:dyDescent="0.5">
      <c r="A11214" t="s">
        <v>17490</v>
      </c>
      <c r="B11214" t="str">
        <f t="shared" si="289"/>
        <v>Hqu-AMvi_006-Ex1</v>
      </c>
      <c r="C11214" t="s">
        <v>56</v>
      </c>
      <c r="D11214" s="1">
        <v>43957</v>
      </c>
      <c r="E11214" t="s">
        <v>1336</v>
      </c>
      <c r="M11214" s="1" t="s">
        <v>287</v>
      </c>
    </row>
    <row r="11215" spans="1:44" hidden="1" x14ac:dyDescent="0.5">
      <c r="A11215" t="s">
        <v>17491</v>
      </c>
      <c r="B11215" t="str">
        <f t="shared" si="289"/>
        <v>Hqu-AMvi_007-Ex1</v>
      </c>
      <c r="C11215" t="s">
        <v>56</v>
      </c>
      <c r="D11215" s="1">
        <v>43957</v>
      </c>
      <c r="E11215" t="s">
        <v>1336</v>
      </c>
      <c r="M11215" s="1" t="s">
        <v>287</v>
      </c>
    </row>
    <row r="11216" spans="1:44" hidden="1" x14ac:dyDescent="0.5">
      <c r="A11216" t="s">
        <v>17492</v>
      </c>
      <c r="B11216" t="str">
        <f t="shared" si="289"/>
        <v>Hqu-AMvi_008-Ex1</v>
      </c>
      <c r="C11216" t="s">
        <v>56</v>
      </c>
      <c r="D11216" s="1">
        <v>43957</v>
      </c>
      <c r="E11216" t="s">
        <v>1336</v>
      </c>
      <c r="M11216" s="1" t="s">
        <v>287</v>
      </c>
    </row>
    <row r="11217" spans="1:13" hidden="1" x14ac:dyDescent="0.5">
      <c r="A11217" t="s">
        <v>17493</v>
      </c>
      <c r="B11217" t="str">
        <f t="shared" si="289"/>
        <v>Hqu-AMvi_009-Ex1</v>
      </c>
      <c r="C11217" t="s">
        <v>56</v>
      </c>
      <c r="D11217" s="1">
        <v>43957</v>
      </c>
      <c r="E11217" t="s">
        <v>1336</v>
      </c>
      <c r="M11217" s="1" t="s">
        <v>287</v>
      </c>
    </row>
    <row r="11218" spans="1:13" hidden="1" x14ac:dyDescent="0.5">
      <c r="A11218" t="s">
        <v>17494</v>
      </c>
      <c r="B11218" t="str">
        <f t="shared" si="289"/>
        <v>Hqu-AMvi_010-Ex1</v>
      </c>
      <c r="C11218" t="s">
        <v>56</v>
      </c>
      <c r="D11218" s="1">
        <v>43957</v>
      </c>
      <c r="E11218" t="s">
        <v>1336</v>
      </c>
      <c r="M11218" s="1" t="s">
        <v>287</v>
      </c>
    </row>
    <row r="11219" spans="1:13" hidden="1" x14ac:dyDescent="0.5">
      <c r="A11219" t="s">
        <v>17495</v>
      </c>
      <c r="B11219" t="str">
        <f t="shared" si="289"/>
        <v>Hqu-AMvi_011-Ex1</v>
      </c>
      <c r="C11219" t="s">
        <v>56</v>
      </c>
      <c r="D11219" s="1">
        <v>43957</v>
      </c>
      <c r="E11219" t="s">
        <v>1336</v>
      </c>
      <c r="M11219" s="1" t="s">
        <v>287</v>
      </c>
    </row>
    <row r="11220" spans="1:13" hidden="1" x14ac:dyDescent="0.5">
      <c r="A11220" t="s">
        <v>17496</v>
      </c>
      <c r="B11220" t="str">
        <f t="shared" si="289"/>
        <v>Hqu-AMvi_012-Ex1</v>
      </c>
      <c r="C11220" t="s">
        <v>56</v>
      </c>
      <c r="D11220" s="1">
        <v>43957</v>
      </c>
      <c r="E11220" t="s">
        <v>1336</v>
      </c>
      <c r="M11220" s="1" t="s">
        <v>287</v>
      </c>
    </row>
    <row r="11221" spans="1:13" hidden="1" x14ac:dyDescent="0.5">
      <c r="A11221" t="s">
        <v>17497</v>
      </c>
      <c r="B11221" t="str">
        <f t="shared" si="289"/>
        <v>Hqu-AMvi_013-Ex1</v>
      </c>
      <c r="C11221" t="s">
        <v>56</v>
      </c>
      <c r="D11221" s="1">
        <v>43957</v>
      </c>
      <c r="E11221" t="s">
        <v>1336</v>
      </c>
      <c r="M11221" s="1" t="s">
        <v>287</v>
      </c>
    </row>
    <row r="11222" spans="1:13" hidden="1" x14ac:dyDescent="0.5">
      <c r="A11222" t="s">
        <v>17498</v>
      </c>
      <c r="B11222" t="str">
        <f t="shared" si="289"/>
        <v>Hqu-AMvi_014-Ex1</v>
      </c>
      <c r="C11222" t="s">
        <v>56</v>
      </c>
      <c r="D11222" s="1">
        <v>43957</v>
      </c>
      <c r="E11222" t="s">
        <v>1336</v>
      </c>
      <c r="M11222" s="1" t="s">
        <v>287</v>
      </c>
    </row>
    <row r="11223" spans="1:13" hidden="1" x14ac:dyDescent="0.5">
      <c r="A11223" t="s">
        <v>17499</v>
      </c>
      <c r="B11223" t="str">
        <f t="shared" si="289"/>
        <v>Hqu-AMvi_015-Ex1</v>
      </c>
      <c r="C11223" t="s">
        <v>56</v>
      </c>
      <c r="D11223" s="1">
        <v>43957</v>
      </c>
      <c r="E11223" t="s">
        <v>1336</v>
      </c>
      <c r="M11223" s="1" t="s">
        <v>287</v>
      </c>
    </row>
    <row r="11224" spans="1:13" hidden="1" x14ac:dyDescent="0.5">
      <c r="A11224" t="s">
        <v>17500</v>
      </c>
      <c r="B11224" t="str">
        <f t="shared" si="289"/>
        <v>Hqu-AMvi_016-Ex1</v>
      </c>
      <c r="C11224" t="s">
        <v>56</v>
      </c>
      <c r="D11224" s="1">
        <v>43957</v>
      </c>
      <c r="E11224" t="s">
        <v>1336</v>
      </c>
      <c r="M11224" s="1" t="s">
        <v>287</v>
      </c>
    </row>
    <row r="11225" spans="1:13" hidden="1" x14ac:dyDescent="0.5">
      <c r="A11225" t="s">
        <v>17501</v>
      </c>
      <c r="B11225" t="str">
        <f t="shared" si="289"/>
        <v>Hqu-AMvi_017-Ex1</v>
      </c>
      <c r="C11225" t="s">
        <v>56</v>
      </c>
      <c r="D11225" s="1">
        <v>43957</v>
      </c>
      <c r="E11225" t="s">
        <v>1336</v>
      </c>
      <c r="M11225" s="1" t="s">
        <v>287</v>
      </c>
    </row>
    <row r="11226" spans="1:13" hidden="1" x14ac:dyDescent="0.5">
      <c r="A11226" t="s">
        <v>17502</v>
      </c>
      <c r="B11226" t="str">
        <f t="shared" si="289"/>
        <v>Hqu-AMvi_018-Ex1</v>
      </c>
      <c r="C11226" t="s">
        <v>56</v>
      </c>
      <c r="D11226" s="1">
        <v>43957</v>
      </c>
      <c r="E11226" t="s">
        <v>1336</v>
      </c>
      <c r="M11226" s="1" t="s">
        <v>287</v>
      </c>
    </row>
    <row r="11227" spans="1:13" hidden="1" x14ac:dyDescent="0.5">
      <c r="A11227" t="s">
        <v>17503</v>
      </c>
      <c r="B11227" t="str">
        <f t="shared" si="289"/>
        <v>Hqu-AMvi_019-Ex1</v>
      </c>
      <c r="C11227" t="s">
        <v>56</v>
      </c>
      <c r="D11227" s="1">
        <v>43957</v>
      </c>
      <c r="E11227" t="s">
        <v>1336</v>
      </c>
      <c r="M11227" s="1" t="s">
        <v>287</v>
      </c>
    </row>
    <row r="11228" spans="1:13" hidden="1" x14ac:dyDescent="0.5">
      <c r="A11228" t="s">
        <v>17504</v>
      </c>
      <c r="B11228" t="str">
        <f t="shared" si="289"/>
        <v>Hqu-AMvi_020-Ex1</v>
      </c>
      <c r="C11228" t="s">
        <v>56</v>
      </c>
      <c r="D11228" s="1">
        <v>43957</v>
      </c>
      <c r="E11228" t="s">
        <v>1336</v>
      </c>
      <c r="M11228" s="1" t="s">
        <v>287</v>
      </c>
    </row>
    <row r="11229" spans="1:13" hidden="1" x14ac:dyDescent="0.5">
      <c r="A11229" t="s">
        <v>17505</v>
      </c>
      <c r="B11229" t="str">
        <f t="shared" si="289"/>
        <v>Hqu-AMvi_021-Ex1</v>
      </c>
      <c r="C11229" t="s">
        <v>56</v>
      </c>
      <c r="D11229" s="1">
        <v>43957</v>
      </c>
      <c r="E11229" t="s">
        <v>1336</v>
      </c>
      <c r="M11229" s="1" t="s">
        <v>287</v>
      </c>
    </row>
    <row r="11230" spans="1:13" hidden="1" x14ac:dyDescent="0.5">
      <c r="A11230" t="s">
        <v>17506</v>
      </c>
      <c r="B11230" t="str">
        <f t="shared" si="289"/>
        <v>Hqu-AMvi_022-Ex1</v>
      </c>
      <c r="C11230" t="s">
        <v>56</v>
      </c>
      <c r="D11230" s="1">
        <v>43957</v>
      </c>
      <c r="E11230" t="s">
        <v>1336</v>
      </c>
      <c r="M11230" s="1" t="s">
        <v>287</v>
      </c>
    </row>
    <row r="11231" spans="1:13" hidden="1" x14ac:dyDescent="0.5">
      <c r="A11231" t="s">
        <v>17507</v>
      </c>
      <c r="B11231" t="str">
        <f t="shared" si="289"/>
        <v>Hqu-AMvi_023-Ex1</v>
      </c>
      <c r="C11231" t="s">
        <v>56</v>
      </c>
      <c r="D11231" s="1">
        <v>43957</v>
      </c>
      <c r="E11231" t="s">
        <v>1336</v>
      </c>
      <c r="M11231" s="1" t="s">
        <v>287</v>
      </c>
    </row>
    <row r="11232" spans="1:13" hidden="1" x14ac:dyDescent="0.5">
      <c r="A11232" t="s">
        <v>17508</v>
      </c>
      <c r="B11232" t="str">
        <f t="shared" si="289"/>
        <v>Hqu-AMvi_024-Ex1</v>
      </c>
      <c r="C11232" t="s">
        <v>56</v>
      </c>
      <c r="D11232" s="1">
        <v>43957</v>
      </c>
      <c r="E11232" t="s">
        <v>1336</v>
      </c>
      <c r="M11232" s="1" t="s">
        <v>287</v>
      </c>
    </row>
    <row r="11233" spans="1:13" hidden="1" x14ac:dyDescent="0.5">
      <c r="A11233" t="s">
        <v>17509</v>
      </c>
      <c r="B11233" t="str">
        <f t="shared" si="289"/>
        <v>Hqu-AMvi_025-Ex1</v>
      </c>
      <c r="C11233" t="s">
        <v>56</v>
      </c>
      <c r="D11233" s="1">
        <v>43957</v>
      </c>
      <c r="E11233" t="s">
        <v>1336</v>
      </c>
      <c r="M11233" s="1" t="s">
        <v>287</v>
      </c>
    </row>
    <row r="11234" spans="1:13" hidden="1" x14ac:dyDescent="0.5">
      <c r="A11234" t="s">
        <v>17510</v>
      </c>
      <c r="B11234" t="str">
        <f t="shared" si="289"/>
        <v>Hqu-AMvi_026-Ex1</v>
      </c>
      <c r="C11234" t="s">
        <v>56</v>
      </c>
      <c r="D11234" s="1">
        <v>43957</v>
      </c>
      <c r="E11234" t="s">
        <v>1336</v>
      </c>
      <c r="M11234" s="1" t="s">
        <v>287</v>
      </c>
    </row>
    <row r="11235" spans="1:13" hidden="1" x14ac:dyDescent="0.5">
      <c r="A11235" t="s">
        <v>17511</v>
      </c>
      <c r="B11235" t="str">
        <f t="shared" si="289"/>
        <v>Hqu-AMvi_027-Ex1</v>
      </c>
      <c r="C11235" t="s">
        <v>56</v>
      </c>
      <c r="D11235" s="1">
        <v>43957</v>
      </c>
      <c r="E11235" t="s">
        <v>1336</v>
      </c>
      <c r="M11235" s="1" t="s">
        <v>287</v>
      </c>
    </row>
    <row r="11236" spans="1:13" hidden="1" x14ac:dyDescent="0.5">
      <c r="A11236" t="s">
        <v>17512</v>
      </c>
      <c r="B11236" t="str">
        <f t="shared" si="289"/>
        <v>Hqu-AMvi_028-Ex1</v>
      </c>
      <c r="C11236" t="s">
        <v>56</v>
      </c>
      <c r="D11236" s="1">
        <v>43957</v>
      </c>
      <c r="E11236" t="s">
        <v>1336</v>
      </c>
      <c r="M11236" s="1" t="s">
        <v>287</v>
      </c>
    </row>
    <row r="11237" spans="1:13" hidden="1" x14ac:dyDescent="0.5">
      <c r="A11237" t="s">
        <v>17513</v>
      </c>
      <c r="B11237" t="str">
        <f t="shared" si="289"/>
        <v>Hqu-AMvi_029-Ex1</v>
      </c>
      <c r="C11237" t="s">
        <v>56</v>
      </c>
      <c r="D11237" s="1">
        <v>43957</v>
      </c>
      <c r="E11237" t="s">
        <v>1336</v>
      </c>
      <c r="M11237" s="1" t="s">
        <v>287</v>
      </c>
    </row>
    <row r="11238" spans="1:13" hidden="1" x14ac:dyDescent="0.5">
      <c r="A11238" t="s">
        <v>17514</v>
      </c>
      <c r="B11238" t="str">
        <f t="shared" si="289"/>
        <v>Hqu-AMvi_030-Ex1</v>
      </c>
      <c r="C11238" t="s">
        <v>56</v>
      </c>
      <c r="D11238" s="1">
        <v>43957</v>
      </c>
      <c r="E11238" t="s">
        <v>1336</v>
      </c>
      <c r="M11238" s="1" t="s">
        <v>287</v>
      </c>
    </row>
    <row r="11239" spans="1:13" hidden="1" x14ac:dyDescent="0.5">
      <c r="A11239" t="s">
        <v>17515</v>
      </c>
      <c r="B11239" t="str">
        <f t="shared" si="289"/>
        <v>Hqu-AMvi_031-Ex1</v>
      </c>
      <c r="C11239" t="s">
        <v>56</v>
      </c>
      <c r="D11239" s="1">
        <v>43957</v>
      </c>
      <c r="E11239" t="s">
        <v>1336</v>
      </c>
      <c r="M11239" s="1" t="s">
        <v>287</v>
      </c>
    </row>
    <row r="11240" spans="1:13" hidden="1" x14ac:dyDescent="0.5">
      <c r="A11240" t="s">
        <v>17516</v>
      </c>
      <c r="B11240" t="str">
        <f t="shared" si="289"/>
        <v>Hqu-AMvi_032-Ex1</v>
      </c>
      <c r="C11240" t="s">
        <v>56</v>
      </c>
      <c r="D11240" s="1">
        <v>43957</v>
      </c>
      <c r="E11240" t="s">
        <v>1336</v>
      </c>
      <c r="M11240" s="1" t="s">
        <v>287</v>
      </c>
    </row>
    <row r="11241" spans="1:13" hidden="1" x14ac:dyDescent="0.5">
      <c r="A11241" t="s">
        <v>17517</v>
      </c>
      <c r="B11241" t="str">
        <f t="shared" ref="B11241:B11267" si="290">_xlfn.CONCAT(A11241,"-Ex1")</f>
        <v>Hqu-AMvi_033-Ex1</v>
      </c>
      <c r="C11241" t="s">
        <v>56</v>
      </c>
      <c r="D11241" s="1">
        <v>43957</v>
      </c>
      <c r="E11241" t="s">
        <v>1336</v>
      </c>
      <c r="M11241" s="1" t="s">
        <v>287</v>
      </c>
    </row>
    <row r="11242" spans="1:13" hidden="1" x14ac:dyDescent="0.5">
      <c r="A11242" t="s">
        <v>17518</v>
      </c>
      <c r="B11242" t="str">
        <f t="shared" si="290"/>
        <v>Hqu-AMvi_034-Ex1</v>
      </c>
      <c r="C11242" t="s">
        <v>56</v>
      </c>
      <c r="D11242" s="1">
        <v>43957</v>
      </c>
      <c r="E11242" t="s">
        <v>1336</v>
      </c>
      <c r="M11242" s="1" t="s">
        <v>287</v>
      </c>
    </row>
    <row r="11243" spans="1:13" hidden="1" x14ac:dyDescent="0.5">
      <c r="A11243" t="s">
        <v>17519</v>
      </c>
      <c r="B11243" t="str">
        <f t="shared" si="290"/>
        <v>Hqu-AMvi_035-Ex1</v>
      </c>
      <c r="C11243" t="s">
        <v>56</v>
      </c>
      <c r="D11243" s="1">
        <v>43957</v>
      </c>
      <c r="E11243" t="s">
        <v>1336</v>
      </c>
      <c r="M11243" s="1" t="s">
        <v>287</v>
      </c>
    </row>
    <row r="11244" spans="1:13" hidden="1" x14ac:dyDescent="0.5">
      <c r="A11244" t="s">
        <v>17520</v>
      </c>
      <c r="B11244" t="str">
        <f t="shared" si="290"/>
        <v>Hqu-AMvi_036-Ex1</v>
      </c>
      <c r="C11244" t="s">
        <v>56</v>
      </c>
      <c r="D11244" s="1">
        <v>43957</v>
      </c>
      <c r="E11244" t="s">
        <v>1336</v>
      </c>
      <c r="M11244" s="1" t="s">
        <v>287</v>
      </c>
    </row>
    <row r="11245" spans="1:13" hidden="1" x14ac:dyDescent="0.5">
      <c r="A11245" t="s">
        <v>17521</v>
      </c>
      <c r="B11245" t="str">
        <f t="shared" si="290"/>
        <v>Hqu-AMvi_037-Ex1</v>
      </c>
      <c r="C11245" t="s">
        <v>56</v>
      </c>
      <c r="D11245" s="1">
        <v>43957</v>
      </c>
      <c r="E11245" t="s">
        <v>1336</v>
      </c>
      <c r="M11245" s="1" t="s">
        <v>287</v>
      </c>
    </row>
    <row r="11246" spans="1:13" hidden="1" x14ac:dyDescent="0.5">
      <c r="A11246" t="s">
        <v>17522</v>
      </c>
      <c r="B11246" t="str">
        <f t="shared" si="290"/>
        <v>Hqu-AMvi_038-Ex1</v>
      </c>
      <c r="C11246" t="s">
        <v>56</v>
      </c>
      <c r="D11246" s="1">
        <v>43957</v>
      </c>
      <c r="E11246" t="s">
        <v>1336</v>
      </c>
      <c r="M11246" s="1" t="s">
        <v>287</v>
      </c>
    </row>
    <row r="11247" spans="1:13" hidden="1" x14ac:dyDescent="0.5">
      <c r="A11247" t="s">
        <v>17523</v>
      </c>
      <c r="B11247" t="str">
        <f t="shared" si="290"/>
        <v>Hqu-AMvi_039-Ex1</v>
      </c>
      <c r="C11247" t="s">
        <v>56</v>
      </c>
      <c r="D11247" s="1">
        <v>43957</v>
      </c>
      <c r="E11247" t="s">
        <v>1336</v>
      </c>
      <c r="M11247" s="1" t="s">
        <v>287</v>
      </c>
    </row>
    <row r="11248" spans="1:13" hidden="1" x14ac:dyDescent="0.5">
      <c r="A11248" t="s">
        <v>17524</v>
      </c>
      <c r="B11248" t="str">
        <f t="shared" si="290"/>
        <v>Hqu-AMvi_040-Ex1</v>
      </c>
      <c r="C11248" t="s">
        <v>56</v>
      </c>
      <c r="D11248" s="1">
        <v>43957</v>
      </c>
      <c r="E11248" t="s">
        <v>1336</v>
      </c>
      <c r="M11248" s="1" t="s">
        <v>287</v>
      </c>
    </row>
    <row r="11249" spans="1:13" hidden="1" x14ac:dyDescent="0.5">
      <c r="A11249" t="s">
        <v>17525</v>
      </c>
      <c r="B11249" t="str">
        <f t="shared" si="290"/>
        <v>Hqu-AMvi_041-Ex1</v>
      </c>
      <c r="C11249" t="s">
        <v>56</v>
      </c>
      <c r="D11249" s="1">
        <v>43957</v>
      </c>
      <c r="E11249" t="s">
        <v>1336</v>
      </c>
      <c r="M11249" s="1" t="s">
        <v>287</v>
      </c>
    </row>
    <row r="11250" spans="1:13" hidden="1" x14ac:dyDescent="0.5">
      <c r="A11250" t="s">
        <v>17526</v>
      </c>
      <c r="B11250" t="str">
        <f t="shared" si="290"/>
        <v>Hqu-AMvi_042-Ex1</v>
      </c>
      <c r="C11250" t="s">
        <v>56</v>
      </c>
      <c r="D11250" s="1">
        <v>43957</v>
      </c>
      <c r="E11250" t="s">
        <v>1336</v>
      </c>
      <c r="M11250" s="1" t="s">
        <v>287</v>
      </c>
    </row>
    <row r="11251" spans="1:13" hidden="1" x14ac:dyDescent="0.5">
      <c r="A11251" t="s">
        <v>17527</v>
      </c>
      <c r="B11251" t="str">
        <f t="shared" si="290"/>
        <v>Hqu-AMvi_043-Ex1</v>
      </c>
      <c r="C11251" t="s">
        <v>56</v>
      </c>
      <c r="D11251" s="1">
        <v>43957</v>
      </c>
      <c r="E11251" t="s">
        <v>1336</v>
      </c>
      <c r="M11251" s="1" t="s">
        <v>287</v>
      </c>
    </row>
    <row r="11252" spans="1:13" hidden="1" x14ac:dyDescent="0.5">
      <c r="A11252" t="s">
        <v>17528</v>
      </c>
      <c r="B11252" t="str">
        <f t="shared" si="290"/>
        <v>Hqu-AMvi_044-Ex1</v>
      </c>
      <c r="C11252" t="s">
        <v>56</v>
      </c>
      <c r="D11252" s="1">
        <v>43957</v>
      </c>
      <c r="E11252" t="s">
        <v>1336</v>
      </c>
      <c r="M11252" s="1" t="s">
        <v>287</v>
      </c>
    </row>
    <row r="11253" spans="1:13" hidden="1" x14ac:dyDescent="0.5">
      <c r="A11253" t="s">
        <v>17529</v>
      </c>
      <c r="B11253" t="str">
        <f t="shared" si="290"/>
        <v>Hqu-AMvi_045-Ex1</v>
      </c>
      <c r="C11253" t="s">
        <v>56</v>
      </c>
      <c r="D11253" s="1">
        <v>43957</v>
      </c>
      <c r="E11253" t="s">
        <v>1336</v>
      </c>
      <c r="M11253" s="1" t="s">
        <v>287</v>
      </c>
    </row>
    <row r="11254" spans="1:13" hidden="1" x14ac:dyDescent="0.5">
      <c r="A11254" t="s">
        <v>17530</v>
      </c>
      <c r="B11254" t="str">
        <f t="shared" si="290"/>
        <v>Hqu-AMvi_046-Ex1</v>
      </c>
      <c r="C11254" t="s">
        <v>56</v>
      </c>
      <c r="D11254" s="1">
        <v>43957</v>
      </c>
      <c r="E11254" t="s">
        <v>1336</v>
      </c>
      <c r="M11254" s="1" t="s">
        <v>287</v>
      </c>
    </row>
    <row r="11255" spans="1:13" hidden="1" x14ac:dyDescent="0.5">
      <c r="A11255" t="s">
        <v>17531</v>
      </c>
      <c r="B11255" t="str">
        <f t="shared" si="290"/>
        <v>Hqu-AMvi_047-Ex1</v>
      </c>
      <c r="C11255" t="s">
        <v>56</v>
      </c>
      <c r="D11255" s="1">
        <v>43957</v>
      </c>
      <c r="E11255" t="s">
        <v>1336</v>
      </c>
      <c r="M11255" s="1" t="s">
        <v>287</v>
      </c>
    </row>
    <row r="11256" spans="1:13" hidden="1" x14ac:dyDescent="0.5">
      <c r="A11256" t="s">
        <v>17532</v>
      </c>
      <c r="B11256" t="str">
        <f t="shared" si="290"/>
        <v>Hqu-AMvi_048-Ex1</v>
      </c>
      <c r="C11256" t="s">
        <v>56</v>
      </c>
      <c r="D11256" s="1">
        <v>43957</v>
      </c>
      <c r="E11256" t="s">
        <v>1336</v>
      </c>
      <c r="M11256" s="1" t="s">
        <v>287</v>
      </c>
    </row>
    <row r="11257" spans="1:13" hidden="1" x14ac:dyDescent="0.5">
      <c r="A11257" t="s">
        <v>17533</v>
      </c>
      <c r="B11257" t="str">
        <f t="shared" si="290"/>
        <v>Hqu-AMvi_049-Ex1</v>
      </c>
      <c r="C11257" t="s">
        <v>56</v>
      </c>
      <c r="D11257" s="1">
        <v>43957</v>
      </c>
      <c r="E11257" t="s">
        <v>1336</v>
      </c>
      <c r="M11257" s="1" t="s">
        <v>287</v>
      </c>
    </row>
    <row r="11258" spans="1:13" hidden="1" x14ac:dyDescent="0.5">
      <c r="A11258" t="s">
        <v>17534</v>
      </c>
      <c r="B11258" t="str">
        <f t="shared" si="290"/>
        <v>Hqu-AMvi_050-Ex1</v>
      </c>
      <c r="C11258" t="s">
        <v>56</v>
      </c>
      <c r="D11258" s="1">
        <v>43957</v>
      </c>
      <c r="E11258" t="s">
        <v>1336</v>
      </c>
      <c r="M11258" s="1" t="s">
        <v>287</v>
      </c>
    </row>
    <row r="11259" spans="1:13" hidden="1" x14ac:dyDescent="0.5">
      <c r="A11259" t="s">
        <v>17535</v>
      </c>
      <c r="B11259" t="str">
        <f t="shared" si="290"/>
        <v>Hqu-AMvi_051-Ex1</v>
      </c>
      <c r="C11259" t="s">
        <v>56</v>
      </c>
      <c r="D11259" s="1">
        <v>43957</v>
      </c>
      <c r="E11259" t="s">
        <v>1336</v>
      </c>
      <c r="M11259" s="1" t="s">
        <v>287</v>
      </c>
    </row>
    <row r="11260" spans="1:13" hidden="1" x14ac:dyDescent="0.5">
      <c r="A11260" t="s">
        <v>17536</v>
      </c>
      <c r="B11260" t="str">
        <f t="shared" si="290"/>
        <v>Hqu-AMvi_052-Ex1</v>
      </c>
      <c r="C11260" t="s">
        <v>56</v>
      </c>
      <c r="D11260" s="1">
        <v>43957</v>
      </c>
      <c r="E11260" t="s">
        <v>1336</v>
      </c>
      <c r="M11260" s="1" t="s">
        <v>287</v>
      </c>
    </row>
    <row r="11261" spans="1:13" hidden="1" x14ac:dyDescent="0.5">
      <c r="A11261" t="s">
        <v>17537</v>
      </c>
      <c r="B11261" t="str">
        <f t="shared" si="290"/>
        <v>Hqu-AMvi_053-Ex1</v>
      </c>
      <c r="C11261" t="s">
        <v>56</v>
      </c>
      <c r="D11261" s="1">
        <v>43957</v>
      </c>
      <c r="E11261" t="s">
        <v>1336</v>
      </c>
      <c r="M11261" s="1" t="s">
        <v>287</v>
      </c>
    </row>
    <row r="11262" spans="1:13" hidden="1" x14ac:dyDescent="0.5">
      <c r="A11262" t="s">
        <v>17538</v>
      </c>
      <c r="B11262" t="str">
        <f t="shared" si="290"/>
        <v>Hqu-AMvi_054-Ex1</v>
      </c>
      <c r="C11262" t="s">
        <v>56</v>
      </c>
      <c r="D11262" s="1">
        <v>43957</v>
      </c>
      <c r="E11262" t="s">
        <v>1336</v>
      </c>
      <c r="M11262" s="1" t="s">
        <v>287</v>
      </c>
    </row>
    <row r="11263" spans="1:13" hidden="1" x14ac:dyDescent="0.5">
      <c r="A11263" t="s">
        <v>17539</v>
      </c>
      <c r="B11263" t="str">
        <f t="shared" si="290"/>
        <v>Hqu-AMvi_055-Ex1</v>
      </c>
      <c r="C11263" t="s">
        <v>56</v>
      </c>
      <c r="D11263" s="1">
        <v>43957</v>
      </c>
      <c r="E11263" t="s">
        <v>1336</v>
      </c>
      <c r="M11263" s="1" t="s">
        <v>287</v>
      </c>
    </row>
    <row r="11264" spans="1:13" hidden="1" x14ac:dyDescent="0.5">
      <c r="A11264" t="s">
        <v>17540</v>
      </c>
      <c r="B11264" t="str">
        <f t="shared" si="290"/>
        <v>Hqu-AMvi_056-Ex1</v>
      </c>
      <c r="C11264" t="s">
        <v>56</v>
      </c>
      <c r="D11264" s="1">
        <v>43957</v>
      </c>
      <c r="E11264" t="s">
        <v>1336</v>
      </c>
      <c r="M11264" s="1" t="s">
        <v>287</v>
      </c>
    </row>
    <row r="11265" spans="1:13" hidden="1" x14ac:dyDescent="0.5">
      <c r="A11265" t="s">
        <v>17541</v>
      </c>
      <c r="B11265" t="str">
        <f t="shared" si="290"/>
        <v>Hqu-AMvi_057-Ex1</v>
      </c>
      <c r="C11265" t="s">
        <v>56</v>
      </c>
      <c r="D11265" s="1">
        <v>43957</v>
      </c>
      <c r="E11265" t="s">
        <v>1336</v>
      </c>
      <c r="M11265" s="1" t="s">
        <v>287</v>
      </c>
    </row>
    <row r="11266" spans="1:13" hidden="1" x14ac:dyDescent="0.5">
      <c r="A11266" t="s">
        <v>17542</v>
      </c>
      <c r="B11266" t="str">
        <f t="shared" si="290"/>
        <v>Hqu-AMvi_058-Ex1</v>
      </c>
      <c r="C11266" t="s">
        <v>56</v>
      </c>
      <c r="D11266" s="1">
        <v>43957</v>
      </c>
      <c r="E11266" t="s">
        <v>1336</v>
      </c>
      <c r="M11266" s="1" t="s">
        <v>287</v>
      </c>
    </row>
    <row r="11267" spans="1:13" hidden="1" x14ac:dyDescent="0.5">
      <c r="A11267" t="s">
        <v>17543</v>
      </c>
      <c r="B11267" t="str">
        <f t="shared" si="290"/>
        <v>Hqu-AMvi_059-Ex1</v>
      </c>
      <c r="C11267" t="s">
        <v>56</v>
      </c>
      <c r="D11267" s="1">
        <v>43957</v>
      </c>
      <c r="E11267" t="s">
        <v>1336</v>
      </c>
      <c r="M11267" s="1" t="s">
        <v>287</v>
      </c>
    </row>
    <row r="11268" spans="1:13" hidden="1" x14ac:dyDescent="0.5">
      <c r="A11268" t="s">
        <v>17544</v>
      </c>
      <c r="B11268" s="1" t="s">
        <v>17545</v>
      </c>
      <c r="C11268" t="s">
        <v>56</v>
      </c>
      <c r="D11268" s="1">
        <v>44048</v>
      </c>
      <c r="E11268" t="s">
        <v>3875</v>
      </c>
      <c r="M11268" s="1" t="s">
        <v>1636</v>
      </c>
    </row>
    <row r="11269" spans="1:13" hidden="1" x14ac:dyDescent="0.5">
      <c r="A11269" t="s">
        <v>17546</v>
      </c>
      <c r="B11269" s="1" t="s">
        <v>17547</v>
      </c>
      <c r="C11269" t="s">
        <v>56</v>
      </c>
      <c r="D11269" s="1">
        <v>44048</v>
      </c>
      <c r="E11269" t="s">
        <v>3875</v>
      </c>
      <c r="M11269" s="1" t="s">
        <v>1636</v>
      </c>
    </row>
    <row r="11270" spans="1:13" hidden="1" x14ac:dyDescent="0.5">
      <c r="A11270" t="s">
        <v>17548</v>
      </c>
      <c r="B11270" s="1" t="s">
        <v>17549</v>
      </c>
      <c r="C11270" t="s">
        <v>56</v>
      </c>
      <c r="D11270" s="1">
        <v>44048</v>
      </c>
      <c r="E11270" t="s">
        <v>3875</v>
      </c>
      <c r="M11270" s="1" t="s">
        <v>1636</v>
      </c>
    </row>
    <row r="11271" spans="1:13" hidden="1" x14ac:dyDescent="0.5">
      <c r="A11271" t="s">
        <v>17550</v>
      </c>
      <c r="B11271" s="1" t="s">
        <v>17551</v>
      </c>
      <c r="C11271" t="s">
        <v>56</v>
      </c>
      <c r="D11271" s="1">
        <v>44048</v>
      </c>
      <c r="E11271" t="s">
        <v>3875</v>
      </c>
      <c r="M11271" s="1" t="s">
        <v>1636</v>
      </c>
    </row>
    <row r="11272" spans="1:13" hidden="1" x14ac:dyDescent="0.5">
      <c r="A11272" t="s">
        <v>17552</v>
      </c>
      <c r="B11272" s="1" t="s">
        <v>17553</v>
      </c>
      <c r="C11272" t="s">
        <v>56</v>
      </c>
      <c r="D11272" s="1">
        <v>44048</v>
      </c>
      <c r="E11272" t="s">
        <v>3875</v>
      </c>
      <c r="M11272" s="1" t="s">
        <v>1636</v>
      </c>
    </row>
    <row r="11273" spans="1:13" hidden="1" x14ac:dyDescent="0.5">
      <c r="A11273" t="s">
        <v>17554</v>
      </c>
      <c r="B11273" s="1" t="s">
        <v>17555</v>
      </c>
      <c r="C11273" t="s">
        <v>56</v>
      </c>
      <c r="D11273" s="1">
        <v>44048</v>
      </c>
      <c r="E11273" t="s">
        <v>3875</v>
      </c>
      <c r="M11273" s="1" t="s">
        <v>1636</v>
      </c>
    </row>
    <row r="11274" spans="1:13" hidden="1" x14ac:dyDescent="0.5">
      <c r="A11274" t="s">
        <v>17556</v>
      </c>
      <c r="B11274" s="1" t="s">
        <v>17557</v>
      </c>
      <c r="C11274" t="s">
        <v>56</v>
      </c>
      <c r="D11274" s="1">
        <v>44048</v>
      </c>
      <c r="E11274" t="s">
        <v>3875</v>
      </c>
      <c r="M11274" s="1" t="s">
        <v>1636</v>
      </c>
    </row>
    <row r="11275" spans="1:13" hidden="1" x14ac:dyDescent="0.5">
      <c r="A11275" t="s">
        <v>17558</v>
      </c>
      <c r="B11275" s="1" t="s">
        <v>17559</v>
      </c>
      <c r="C11275" t="s">
        <v>56</v>
      </c>
      <c r="D11275" s="1">
        <v>44048</v>
      </c>
      <c r="E11275" t="s">
        <v>3875</v>
      </c>
      <c r="M11275" s="1" t="s">
        <v>1636</v>
      </c>
    </row>
    <row r="11276" spans="1:13" hidden="1" x14ac:dyDescent="0.5">
      <c r="A11276" t="s">
        <v>17560</v>
      </c>
      <c r="B11276" s="1" t="s">
        <v>17561</v>
      </c>
      <c r="C11276" t="s">
        <v>56</v>
      </c>
      <c r="D11276" s="1">
        <v>44048</v>
      </c>
      <c r="E11276" t="s">
        <v>3875</v>
      </c>
      <c r="M11276" s="1" t="s">
        <v>1636</v>
      </c>
    </row>
    <row r="11277" spans="1:13" hidden="1" x14ac:dyDescent="0.5">
      <c r="A11277" t="s">
        <v>17562</v>
      </c>
      <c r="B11277" s="1" t="s">
        <v>17563</v>
      </c>
      <c r="C11277" t="s">
        <v>56</v>
      </c>
      <c r="D11277" s="1">
        <v>44048</v>
      </c>
      <c r="E11277" t="s">
        <v>3875</v>
      </c>
      <c r="M11277" s="1" t="s">
        <v>1636</v>
      </c>
    </row>
    <row r="11278" spans="1:13" hidden="1" x14ac:dyDescent="0.5">
      <c r="A11278" t="s">
        <v>17564</v>
      </c>
      <c r="B11278" s="1" t="s">
        <v>17565</v>
      </c>
      <c r="C11278" t="s">
        <v>56</v>
      </c>
      <c r="D11278" s="1">
        <v>44048</v>
      </c>
      <c r="E11278" t="s">
        <v>3875</v>
      </c>
      <c r="M11278" s="1" t="s">
        <v>1636</v>
      </c>
    </row>
    <row r="11279" spans="1:13" hidden="1" x14ac:dyDescent="0.5">
      <c r="A11279" t="s">
        <v>17566</v>
      </c>
      <c r="B11279" s="1" t="s">
        <v>17567</v>
      </c>
      <c r="C11279" t="s">
        <v>56</v>
      </c>
      <c r="D11279" s="1">
        <v>44048</v>
      </c>
      <c r="E11279" t="s">
        <v>3875</v>
      </c>
      <c r="M11279" s="1" t="s">
        <v>1636</v>
      </c>
    </row>
    <row r="11280" spans="1:13" hidden="1" x14ac:dyDescent="0.5">
      <c r="A11280" t="s">
        <v>17568</v>
      </c>
      <c r="B11280" s="1" t="s">
        <v>17569</v>
      </c>
      <c r="C11280" t="s">
        <v>56</v>
      </c>
      <c r="D11280" s="1">
        <v>44048</v>
      </c>
      <c r="E11280" t="s">
        <v>3875</v>
      </c>
      <c r="M11280" s="1" t="s">
        <v>1636</v>
      </c>
    </row>
    <row r="11281" spans="1:13" hidden="1" x14ac:dyDescent="0.5">
      <c r="A11281" t="s">
        <v>17570</v>
      </c>
      <c r="B11281" s="1" t="s">
        <v>17571</v>
      </c>
      <c r="C11281" t="s">
        <v>56</v>
      </c>
      <c r="D11281" s="1">
        <v>44048</v>
      </c>
      <c r="E11281" t="s">
        <v>3875</v>
      </c>
      <c r="M11281" s="1" t="s">
        <v>1636</v>
      </c>
    </row>
    <row r="11282" spans="1:13" hidden="1" x14ac:dyDescent="0.5">
      <c r="A11282" t="s">
        <v>17572</v>
      </c>
      <c r="B11282" s="1" t="s">
        <v>17573</v>
      </c>
      <c r="C11282" t="s">
        <v>56</v>
      </c>
      <c r="D11282" s="1">
        <v>44048</v>
      </c>
      <c r="E11282" t="s">
        <v>3875</v>
      </c>
      <c r="M11282" s="1" t="s">
        <v>1636</v>
      </c>
    </row>
    <row r="11283" spans="1:13" hidden="1" x14ac:dyDescent="0.5">
      <c r="A11283" t="s">
        <v>17574</v>
      </c>
      <c r="B11283" s="1" t="s">
        <v>17575</v>
      </c>
      <c r="C11283" t="s">
        <v>56</v>
      </c>
      <c r="D11283" s="1">
        <v>44048</v>
      </c>
      <c r="E11283" t="s">
        <v>3875</v>
      </c>
      <c r="M11283" s="1" t="s">
        <v>1636</v>
      </c>
    </row>
    <row r="11284" spans="1:13" hidden="1" x14ac:dyDescent="0.5">
      <c r="A11284" t="s">
        <v>17576</v>
      </c>
      <c r="B11284" s="1" t="s">
        <v>17577</v>
      </c>
      <c r="C11284" t="s">
        <v>56</v>
      </c>
      <c r="D11284" s="1">
        <v>44048</v>
      </c>
      <c r="E11284" t="s">
        <v>3875</v>
      </c>
      <c r="M11284" s="1" t="s">
        <v>1636</v>
      </c>
    </row>
    <row r="11285" spans="1:13" hidden="1" x14ac:dyDescent="0.5">
      <c r="A11285" t="s">
        <v>17578</v>
      </c>
      <c r="B11285" s="1" t="s">
        <v>17579</v>
      </c>
      <c r="C11285" t="s">
        <v>56</v>
      </c>
      <c r="D11285" s="1">
        <v>44048</v>
      </c>
      <c r="E11285" t="s">
        <v>3875</v>
      </c>
      <c r="M11285" s="1" t="s">
        <v>1636</v>
      </c>
    </row>
    <row r="11286" spans="1:13" hidden="1" x14ac:dyDescent="0.5">
      <c r="A11286" t="s">
        <v>17580</v>
      </c>
      <c r="B11286" s="1" t="s">
        <v>17581</v>
      </c>
      <c r="C11286" t="s">
        <v>56</v>
      </c>
      <c r="D11286" s="1">
        <v>44049</v>
      </c>
      <c r="E11286" t="s">
        <v>3875</v>
      </c>
      <c r="M11286" s="1" t="s">
        <v>1636</v>
      </c>
    </row>
    <row r="11287" spans="1:13" hidden="1" x14ac:dyDescent="0.5">
      <c r="A11287" t="s">
        <v>17582</v>
      </c>
      <c r="B11287" s="1" t="s">
        <v>17583</v>
      </c>
      <c r="C11287" t="s">
        <v>56</v>
      </c>
      <c r="D11287" s="1">
        <v>44049</v>
      </c>
      <c r="E11287" t="s">
        <v>3875</v>
      </c>
      <c r="M11287" s="1" t="s">
        <v>1636</v>
      </c>
    </row>
    <row r="11288" spans="1:13" hidden="1" x14ac:dyDescent="0.5">
      <c r="A11288" t="s">
        <v>17584</v>
      </c>
      <c r="B11288" s="1" t="s">
        <v>17585</v>
      </c>
      <c r="C11288" t="s">
        <v>56</v>
      </c>
      <c r="D11288" s="1">
        <v>44049</v>
      </c>
      <c r="E11288" t="s">
        <v>3875</v>
      </c>
      <c r="M11288" s="1" t="s">
        <v>1636</v>
      </c>
    </row>
    <row r="11289" spans="1:13" hidden="1" x14ac:dyDescent="0.5">
      <c r="A11289" t="s">
        <v>17586</v>
      </c>
      <c r="B11289" s="1" t="s">
        <v>17587</v>
      </c>
      <c r="C11289" t="s">
        <v>56</v>
      </c>
      <c r="D11289" s="1">
        <v>44049</v>
      </c>
      <c r="E11289" t="s">
        <v>3875</v>
      </c>
      <c r="M11289" s="1" t="s">
        <v>1636</v>
      </c>
    </row>
    <row r="11290" spans="1:13" hidden="1" x14ac:dyDescent="0.5">
      <c r="A11290" t="s">
        <v>17588</v>
      </c>
      <c r="B11290" s="1" t="s">
        <v>17589</v>
      </c>
      <c r="C11290" t="s">
        <v>56</v>
      </c>
      <c r="D11290" s="1">
        <v>44049</v>
      </c>
      <c r="E11290" t="s">
        <v>3875</v>
      </c>
      <c r="M11290" s="1" t="s">
        <v>1636</v>
      </c>
    </row>
    <row r="11291" spans="1:13" hidden="1" x14ac:dyDescent="0.5">
      <c r="A11291" t="s">
        <v>17590</v>
      </c>
      <c r="B11291" s="1" t="s">
        <v>17591</v>
      </c>
      <c r="C11291" t="s">
        <v>56</v>
      </c>
      <c r="D11291" s="1">
        <v>44049</v>
      </c>
      <c r="E11291" t="s">
        <v>3875</v>
      </c>
      <c r="M11291" s="1" t="s">
        <v>1636</v>
      </c>
    </row>
    <row r="11292" spans="1:13" hidden="1" x14ac:dyDescent="0.5">
      <c r="A11292" t="s">
        <v>17592</v>
      </c>
      <c r="B11292" s="1" t="s">
        <v>17593</v>
      </c>
      <c r="C11292" t="s">
        <v>56</v>
      </c>
      <c r="D11292" s="1">
        <v>44049</v>
      </c>
      <c r="E11292" t="s">
        <v>3875</v>
      </c>
      <c r="M11292" s="1" t="s">
        <v>1636</v>
      </c>
    </row>
    <row r="11293" spans="1:13" hidden="1" x14ac:dyDescent="0.5">
      <c r="A11293" t="s">
        <v>17594</v>
      </c>
      <c r="B11293" s="1" t="s">
        <v>17595</v>
      </c>
      <c r="C11293" t="s">
        <v>56</v>
      </c>
      <c r="D11293" s="1">
        <v>44049</v>
      </c>
      <c r="E11293" t="s">
        <v>3875</v>
      </c>
      <c r="M11293" s="1" t="s">
        <v>1636</v>
      </c>
    </row>
    <row r="11294" spans="1:13" hidden="1" x14ac:dyDescent="0.5">
      <c r="A11294" t="s">
        <v>17596</v>
      </c>
      <c r="B11294" s="1" t="s">
        <v>17597</v>
      </c>
      <c r="C11294" t="s">
        <v>56</v>
      </c>
      <c r="D11294" s="1">
        <v>44049</v>
      </c>
      <c r="E11294" t="s">
        <v>3875</v>
      </c>
      <c r="M11294" s="1" t="s">
        <v>1636</v>
      </c>
    </row>
    <row r="11295" spans="1:13" hidden="1" x14ac:dyDescent="0.5">
      <c r="A11295" t="s">
        <v>17598</v>
      </c>
      <c r="B11295" s="1" t="s">
        <v>17599</v>
      </c>
      <c r="C11295" t="s">
        <v>56</v>
      </c>
      <c r="D11295" s="1">
        <v>44049</v>
      </c>
      <c r="E11295" t="s">
        <v>3875</v>
      </c>
      <c r="M11295" s="1" t="s">
        <v>1636</v>
      </c>
    </row>
    <row r="11296" spans="1:13" hidden="1" x14ac:dyDescent="0.5">
      <c r="A11296" t="s">
        <v>17600</v>
      </c>
      <c r="B11296" s="1" t="s">
        <v>17601</v>
      </c>
      <c r="C11296" t="s">
        <v>56</v>
      </c>
      <c r="D11296" s="1">
        <v>44049</v>
      </c>
      <c r="E11296" t="s">
        <v>3875</v>
      </c>
      <c r="M11296" s="1" t="s">
        <v>1636</v>
      </c>
    </row>
    <row r="11297" spans="1:13" hidden="1" x14ac:dyDescent="0.5">
      <c r="A11297" t="s">
        <v>17602</v>
      </c>
      <c r="B11297" s="1" t="s">
        <v>17603</v>
      </c>
      <c r="C11297" t="s">
        <v>56</v>
      </c>
      <c r="D11297" s="1">
        <v>44049</v>
      </c>
      <c r="E11297" t="s">
        <v>3875</v>
      </c>
      <c r="M11297" s="1" t="s">
        <v>1636</v>
      </c>
    </row>
    <row r="11298" spans="1:13" hidden="1" x14ac:dyDescent="0.5">
      <c r="A11298" t="s">
        <v>17604</v>
      </c>
      <c r="B11298" s="1" t="s">
        <v>17605</v>
      </c>
      <c r="C11298" t="s">
        <v>56</v>
      </c>
      <c r="D11298" s="1">
        <v>44049</v>
      </c>
      <c r="E11298" t="s">
        <v>3875</v>
      </c>
      <c r="M11298" s="1" t="s">
        <v>1636</v>
      </c>
    </row>
    <row r="11299" spans="1:13" hidden="1" x14ac:dyDescent="0.5">
      <c r="A11299" t="s">
        <v>17606</v>
      </c>
      <c r="B11299" s="1" t="s">
        <v>17607</v>
      </c>
      <c r="C11299" t="s">
        <v>56</v>
      </c>
      <c r="D11299" s="1">
        <v>44049</v>
      </c>
      <c r="E11299" t="s">
        <v>3875</v>
      </c>
      <c r="M11299" s="1" t="s">
        <v>1636</v>
      </c>
    </row>
    <row r="11300" spans="1:13" hidden="1" x14ac:dyDescent="0.5">
      <c r="A11300" t="s">
        <v>17608</v>
      </c>
      <c r="B11300" s="1" t="s">
        <v>17609</v>
      </c>
      <c r="C11300" t="s">
        <v>56</v>
      </c>
      <c r="D11300" s="1">
        <v>44049</v>
      </c>
      <c r="E11300" t="s">
        <v>3875</v>
      </c>
      <c r="M11300" s="1" t="s">
        <v>1636</v>
      </c>
    </row>
    <row r="11301" spans="1:13" hidden="1" x14ac:dyDescent="0.5">
      <c r="A11301" t="s">
        <v>17610</v>
      </c>
      <c r="B11301" s="1" t="s">
        <v>17611</v>
      </c>
      <c r="C11301" t="s">
        <v>56</v>
      </c>
      <c r="D11301" s="1">
        <v>44049</v>
      </c>
      <c r="E11301" t="s">
        <v>3875</v>
      </c>
      <c r="M11301" s="1" t="s">
        <v>1636</v>
      </c>
    </row>
    <row r="11302" spans="1:13" hidden="1" x14ac:dyDescent="0.5">
      <c r="A11302" t="s">
        <v>17612</v>
      </c>
      <c r="B11302" s="1" t="s">
        <v>17613</v>
      </c>
      <c r="C11302" t="s">
        <v>56</v>
      </c>
      <c r="D11302" s="1">
        <v>44049</v>
      </c>
      <c r="E11302" t="s">
        <v>3875</v>
      </c>
      <c r="M11302" s="1" t="s">
        <v>1636</v>
      </c>
    </row>
    <row r="11303" spans="1:13" hidden="1" x14ac:dyDescent="0.5">
      <c r="A11303" t="s">
        <v>17614</v>
      </c>
      <c r="B11303" s="1" t="s">
        <v>17615</v>
      </c>
      <c r="C11303" t="s">
        <v>56</v>
      </c>
      <c r="D11303" s="1">
        <v>44049</v>
      </c>
      <c r="E11303" t="s">
        <v>3875</v>
      </c>
      <c r="M11303" s="1" t="s">
        <v>1636</v>
      </c>
    </row>
    <row r="11304" spans="1:13" hidden="1" x14ac:dyDescent="0.5">
      <c r="A11304" t="s">
        <v>17616</v>
      </c>
      <c r="B11304" s="1" t="s">
        <v>17617</v>
      </c>
      <c r="C11304" t="s">
        <v>56</v>
      </c>
      <c r="D11304" s="1">
        <v>44049</v>
      </c>
      <c r="E11304" t="s">
        <v>3875</v>
      </c>
      <c r="M11304" s="1" t="s">
        <v>1636</v>
      </c>
    </row>
    <row r="11305" spans="1:13" hidden="1" x14ac:dyDescent="0.5">
      <c r="A11305" t="s">
        <v>17618</v>
      </c>
      <c r="B11305" s="1" t="s">
        <v>17619</v>
      </c>
      <c r="C11305" t="s">
        <v>56</v>
      </c>
      <c r="D11305" s="1">
        <v>44049</v>
      </c>
      <c r="E11305" t="s">
        <v>3875</v>
      </c>
      <c r="M11305" s="1" t="s">
        <v>1636</v>
      </c>
    </row>
    <row r="11306" spans="1:13" hidden="1" x14ac:dyDescent="0.5">
      <c r="A11306" t="s">
        <v>17620</v>
      </c>
      <c r="B11306" s="1" t="s">
        <v>17621</v>
      </c>
      <c r="C11306" t="s">
        <v>56</v>
      </c>
      <c r="D11306" s="1">
        <v>44049</v>
      </c>
      <c r="E11306" t="s">
        <v>3875</v>
      </c>
      <c r="M11306" s="1" t="s">
        <v>1636</v>
      </c>
    </row>
    <row r="11307" spans="1:13" hidden="1" x14ac:dyDescent="0.5">
      <c r="A11307" t="s">
        <v>17622</v>
      </c>
      <c r="B11307" s="1" t="s">
        <v>17623</v>
      </c>
      <c r="C11307" t="s">
        <v>56</v>
      </c>
      <c r="D11307" s="1">
        <v>44049</v>
      </c>
      <c r="E11307" t="s">
        <v>3875</v>
      </c>
      <c r="M11307" s="1" t="s">
        <v>1636</v>
      </c>
    </row>
    <row r="11308" spans="1:13" hidden="1" x14ac:dyDescent="0.5">
      <c r="A11308" t="s">
        <v>17624</v>
      </c>
      <c r="B11308" s="1" t="s">
        <v>17625</v>
      </c>
      <c r="C11308" t="s">
        <v>56</v>
      </c>
      <c r="D11308" s="1">
        <v>44049</v>
      </c>
      <c r="E11308" t="s">
        <v>3875</v>
      </c>
      <c r="M11308" s="1" t="s">
        <v>1636</v>
      </c>
    </row>
    <row r="11309" spans="1:13" hidden="1" x14ac:dyDescent="0.5">
      <c r="A11309" t="s">
        <v>17626</v>
      </c>
      <c r="B11309" s="1" t="s">
        <v>17627</v>
      </c>
      <c r="C11309" t="s">
        <v>56</v>
      </c>
      <c r="D11309" s="1">
        <v>44049</v>
      </c>
      <c r="E11309" t="s">
        <v>3875</v>
      </c>
      <c r="M11309" s="1" t="s">
        <v>1636</v>
      </c>
    </row>
    <row r="11310" spans="1:13" hidden="1" x14ac:dyDescent="0.5">
      <c r="A11310" t="s">
        <v>17628</v>
      </c>
      <c r="B11310" s="1" t="s">
        <v>17629</v>
      </c>
      <c r="C11310" t="s">
        <v>56</v>
      </c>
      <c r="D11310" s="1">
        <v>44049</v>
      </c>
      <c r="E11310" t="s">
        <v>3875</v>
      </c>
      <c r="M11310" s="1" t="s">
        <v>1636</v>
      </c>
    </row>
    <row r="11311" spans="1:13" hidden="1" x14ac:dyDescent="0.5">
      <c r="A11311" t="s">
        <v>17630</v>
      </c>
      <c r="B11311" s="1" t="s">
        <v>17631</v>
      </c>
      <c r="C11311" t="s">
        <v>56</v>
      </c>
      <c r="D11311" s="1">
        <v>44049</v>
      </c>
      <c r="E11311" t="s">
        <v>3875</v>
      </c>
      <c r="M11311" s="1" t="s">
        <v>1636</v>
      </c>
    </row>
    <row r="11312" spans="1:13" hidden="1" x14ac:dyDescent="0.5">
      <c r="A11312" t="s">
        <v>17632</v>
      </c>
      <c r="B11312" s="1" t="s">
        <v>17633</v>
      </c>
      <c r="C11312" t="s">
        <v>56</v>
      </c>
      <c r="D11312" s="1">
        <v>44060</v>
      </c>
      <c r="E11312" t="s">
        <v>3875</v>
      </c>
      <c r="M11312" s="1" t="s">
        <v>1636</v>
      </c>
    </row>
    <row r="11313" spans="1:13" hidden="1" x14ac:dyDescent="0.5">
      <c r="A11313" t="s">
        <v>17634</v>
      </c>
      <c r="B11313" s="1" t="s">
        <v>17635</v>
      </c>
      <c r="C11313" t="s">
        <v>56</v>
      </c>
      <c r="D11313" s="1">
        <v>44060</v>
      </c>
      <c r="E11313" t="s">
        <v>3875</v>
      </c>
      <c r="M11313" s="1" t="s">
        <v>1636</v>
      </c>
    </row>
    <row r="11314" spans="1:13" hidden="1" x14ac:dyDescent="0.5">
      <c r="A11314" t="s">
        <v>17636</v>
      </c>
      <c r="B11314" s="1" t="s">
        <v>17637</v>
      </c>
      <c r="C11314" t="s">
        <v>56</v>
      </c>
      <c r="D11314" s="1">
        <v>44060</v>
      </c>
      <c r="E11314" t="s">
        <v>3875</v>
      </c>
      <c r="M11314" s="1" t="s">
        <v>1636</v>
      </c>
    </row>
    <row r="11315" spans="1:13" hidden="1" x14ac:dyDescent="0.5">
      <c r="A11315" t="s">
        <v>17638</v>
      </c>
      <c r="B11315" s="1" t="s">
        <v>17639</v>
      </c>
      <c r="C11315" t="s">
        <v>56</v>
      </c>
      <c r="D11315" s="1">
        <v>44060</v>
      </c>
      <c r="E11315" t="s">
        <v>3875</v>
      </c>
      <c r="M11315" s="1" t="s">
        <v>1636</v>
      </c>
    </row>
    <row r="11316" spans="1:13" hidden="1" x14ac:dyDescent="0.5">
      <c r="A11316" t="s">
        <v>17640</v>
      </c>
      <c r="B11316" s="1" t="s">
        <v>17641</v>
      </c>
      <c r="C11316" t="s">
        <v>56</v>
      </c>
      <c r="D11316" s="1">
        <v>44060</v>
      </c>
      <c r="E11316" t="s">
        <v>3875</v>
      </c>
      <c r="M11316" s="1" t="s">
        <v>1636</v>
      </c>
    </row>
    <row r="11317" spans="1:13" hidden="1" x14ac:dyDescent="0.5">
      <c r="A11317" t="s">
        <v>17642</v>
      </c>
      <c r="B11317" s="1" t="s">
        <v>17643</v>
      </c>
      <c r="C11317" t="s">
        <v>56</v>
      </c>
      <c r="D11317" s="1">
        <v>44060</v>
      </c>
      <c r="E11317" t="s">
        <v>3875</v>
      </c>
      <c r="M11317" s="1" t="s">
        <v>1636</v>
      </c>
    </row>
    <row r="11318" spans="1:13" hidden="1" x14ac:dyDescent="0.5">
      <c r="A11318" t="s">
        <v>17644</v>
      </c>
      <c r="B11318" s="1" t="s">
        <v>17645</v>
      </c>
      <c r="C11318" t="s">
        <v>56</v>
      </c>
      <c r="D11318" s="1">
        <v>44060</v>
      </c>
      <c r="E11318" t="s">
        <v>3875</v>
      </c>
      <c r="M11318" s="1" t="s">
        <v>1636</v>
      </c>
    </row>
    <row r="11319" spans="1:13" hidden="1" x14ac:dyDescent="0.5">
      <c r="A11319" t="s">
        <v>17646</v>
      </c>
      <c r="B11319" s="1" t="s">
        <v>17647</v>
      </c>
      <c r="C11319" t="s">
        <v>56</v>
      </c>
      <c r="D11319" s="1">
        <v>44060</v>
      </c>
      <c r="E11319" t="s">
        <v>3875</v>
      </c>
      <c r="M11319" s="1" t="s">
        <v>1636</v>
      </c>
    </row>
    <row r="11320" spans="1:13" hidden="1" x14ac:dyDescent="0.5">
      <c r="A11320" t="s">
        <v>17648</v>
      </c>
      <c r="B11320" s="1" t="s">
        <v>17649</v>
      </c>
      <c r="C11320" t="s">
        <v>56</v>
      </c>
      <c r="D11320" s="1">
        <v>44060</v>
      </c>
      <c r="E11320" t="s">
        <v>3875</v>
      </c>
      <c r="M11320" s="1" t="s">
        <v>1636</v>
      </c>
    </row>
    <row r="11321" spans="1:13" hidden="1" x14ac:dyDescent="0.5">
      <c r="A11321" t="s">
        <v>17650</v>
      </c>
      <c r="B11321" s="1" t="s">
        <v>17651</v>
      </c>
      <c r="C11321" t="s">
        <v>56</v>
      </c>
      <c r="D11321" s="1">
        <v>44060</v>
      </c>
      <c r="E11321" t="s">
        <v>3875</v>
      </c>
      <c r="M11321" s="1" t="s">
        <v>1636</v>
      </c>
    </row>
    <row r="11322" spans="1:13" hidden="1" x14ac:dyDescent="0.5">
      <c r="A11322" t="s">
        <v>17652</v>
      </c>
      <c r="B11322" s="1" t="s">
        <v>17653</v>
      </c>
      <c r="C11322" t="s">
        <v>56</v>
      </c>
      <c r="D11322" s="1">
        <v>44060</v>
      </c>
      <c r="E11322" t="s">
        <v>3875</v>
      </c>
      <c r="M11322" s="1" t="s">
        <v>1636</v>
      </c>
    </row>
    <row r="11323" spans="1:13" hidden="1" x14ac:dyDescent="0.5">
      <c r="A11323" t="s">
        <v>17654</v>
      </c>
      <c r="B11323" s="1" t="s">
        <v>17655</v>
      </c>
      <c r="C11323" t="s">
        <v>56</v>
      </c>
      <c r="D11323" s="1">
        <v>44060</v>
      </c>
      <c r="E11323" t="s">
        <v>3875</v>
      </c>
      <c r="M11323" s="1" t="s">
        <v>1636</v>
      </c>
    </row>
    <row r="11324" spans="1:13" hidden="1" x14ac:dyDescent="0.5">
      <c r="A11324" t="s">
        <v>17656</v>
      </c>
      <c r="B11324" s="1" t="s">
        <v>17657</v>
      </c>
      <c r="C11324" t="s">
        <v>56</v>
      </c>
      <c r="D11324" s="1">
        <v>44068</v>
      </c>
      <c r="E11324" t="s">
        <v>3875</v>
      </c>
      <c r="M11324" s="1" t="s">
        <v>1636</v>
      </c>
    </row>
    <row r="11325" spans="1:13" hidden="1" x14ac:dyDescent="0.5">
      <c r="A11325" t="s">
        <v>17658</v>
      </c>
      <c r="B11325" s="1" t="s">
        <v>17659</v>
      </c>
      <c r="C11325" t="s">
        <v>56</v>
      </c>
      <c r="D11325" s="1">
        <v>44068</v>
      </c>
      <c r="E11325" t="s">
        <v>3875</v>
      </c>
      <c r="M11325" s="1" t="s">
        <v>1636</v>
      </c>
    </row>
    <row r="11326" spans="1:13" hidden="1" x14ac:dyDescent="0.5">
      <c r="A11326" t="s">
        <v>17660</v>
      </c>
      <c r="B11326" s="1" t="s">
        <v>17661</v>
      </c>
      <c r="C11326" t="s">
        <v>56</v>
      </c>
      <c r="D11326" s="1">
        <v>44068</v>
      </c>
      <c r="E11326" t="s">
        <v>3875</v>
      </c>
      <c r="M11326" s="1" t="s">
        <v>1636</v>
      </c>
    </row>
    <row r="11327" spans="1:13" hidden="1" x14ac:dyDescent="0.5">
      <c r="A11327" t="s">
        <v>17662</v>
      </c>
      <c r="B11327" s="1" t="s">
        <v>17663</v>
      </c>
      <c r="C11327" t="s">
        <v>56</v>
      </c>
      <c r="D11327" s="1">
        <v>44068</v>
      </c>
      <c r="E11327" t="s">
        <v>3875</v>
      </c>
      <c r="M11327" s="1" t="s">
        <v>1636</v>
      </c>
    </row>
    <row r="11328" spans="1:13" hidden="1" x14ac:dyDescent="0.5">
      <c r="A11328" t="s">
        <v>17664</v>
      </c>
      <c r="B11328" s="1" t="s">
        <v>17665</v>
      </c>
      <c r="C11328" t="s">
        <v>56</v>
      </c>
      <c r="D11328" s="1">
        <v>44068</v>
      </c>
      <c r="E11328" t="s">
        <v>3875</v>
      </c>
      <c r="M11328" s="1" t="s">
        <v>1636</v>
      </c>
    </row>
    <row r="11329" spans="1:13" hidden="1" x14ac:dyDescent="0.5">
      <c r="A11329" t="s">
        <v>17666</v>
      </c>
      <c r="B11329" s="1" t="s">
        <v>17667</v>
      </c>
      <c r="C11329" t="s">
        <v>56</v>
      </c>
      <c r="D11329" s="1">
        <v>44068</v>
      </c>
      <c r="E11329" t="s">
        <v>3875</v>
      </c>
      <c r="M11329" s="1" t="s">
        <v>1636</v>
      </c>
    </row>
    <row r="11330" spans="1:13" hidden="1" x14ac:dyDescent="0.5">
      <c r="A11330" t="s">
        <v>17668</v>
      </c>
      <c r="B11330" s="1" t="s">
        <v>17669</v>
      </c>
      <c r="C11330" t="s">
        <v>56</v>
      </c>
      <c r="D11330" s="1">
        <v>44068</v>
      </c>
      <c r="E11330" t="s">
        <v>3875</v>
      </c>
      <c r="M11330" s="1" t="s">
        <v>1636</v>
      </c>
    </row>
    <row r="11331" spans="1:13" hidden="1" x14ac:dyDescent="0.5">
      <c r="A11331" t="s">
        <v>17670</v>
      </c>
      <c r="B11331" s="1" t="s">
        <v>17671</v>
      </c>
      <c r="C11331" t="s">
        <v>56</v>
      </c>
      <c r="D11331" s="1">
        <v>44068</v>
      </c>
      <c r="E11331" t="s">
        <v>3875</v>
      </c>
      <c r="M11331" s="1" t="s">
        <v>1636</v>
      </c>
    </row>
    <row r="11332" spans="1:13" hidden="1" x14ac:dyDescent="0.5">
      <c r="A11332" t="s">
        <v>17672</v>
      </c>
      <c r="B11332" s="1" t="s">
        <v>17673</v>
      </c>
      <c r="C11332" t="s">
        <v>56</v>
      </c>
      <c r="D11332" s="1">
        <v>44068</v>
      </c>
      <c r="E11332" t="s">
        <v>3875</v>
      </c>
      <c r="M11332" s="1" t="s">
        <v>1636</v>
      </c>
    </row>
    <row r="11333" spans="1:13" hidden="1" x14ac:dyDescent="0.5">
      <c r="A11333" t="s">
        <v>17674</v>
      </c>
      <c r="B11333" s="1" t="s">
        <v>17675</v>
      </c>
      <c r="C11333" t="s">
        <v>56</v>
      </c>
      <c r="D11333" s="1">
        <v>44068</v>
      </c>
      <c r="E11333" t="s">
        <v>3875</v>
      </c>
      <c r="M11333" s="1" t="s">
        <v>1636</v>
      </c>
    </row>
    <row r="11334" spans="1:13" hidden="1" x14ac:dyDescent="0.5">
      <c r="A11334" t="s">
        <v>17676</v>
      </c>
      <c r="B11334" s="1" t="s">
        <v>17677</v>
      </c>
      <c r="C11334" t="s">
        <v>56</v>
      </c>
      <c r="D11334" s="1">
        <v>44068</v>
      </c>
      <c r="E11334" t="s">
        <v>3875</v>
      </c>
      <c r="M11334" s="1" t="s">
        <v>1636</v>
      </c>
    </row>
    <row r="11335" spans="1:13" hidden="1" x14ac:dyDescent="0.5">
      <c r="A11335" t="s">
        <v>17678</v>
      </c>
      <c r="B11335" s="1" t="s">
        <v>17679</v>
      </c>
      <c r="C11335" t="s">
        <v>56</v>
      </c>
      <c r="D11335" s="1">
        <v>44068</v>
      </c>
      <c r="E11335" t="s">
        <v>3875</v>
      </c>
      <c r="M11335" s="1" t="s">
        <v>1636</v>
      </c>
    </row>
    <row r="11336" spans="1:13" hidden="1" x14ac:dyDescent="0.5">
      <c r="A11336" t="s">
        <v>17680</v>
      </c>
      <c r="B11336" s="1" t="s">
        <v>17681</v>
      </c>
      <c r="C11336" t="s">
        <v>56</v>
      </c>
      <c r="D11336" s="1">
        <v>44068</v>
      </c>
      <c r="E11336" t="s">
        <v>3875</v>
      </c>
      <c r="M11336" s="1" t="s">
        <v>1636</v>
      </c>
    </row>
    <row r="11337" spans="1:13" hidden="1" x14ac:dyDescent="0.5">
      <c r="A11337" t="s">
        <v>17682</v>
      </c>
      <c r="B11337" s="1" t="s">
        <v>17683</v>
      </c>
      <c r="C11337" t="s">
        <v>56</v>
      </c>
      <c r="D11337" s="1">
        <v>44068</v>
      </c>
      <c r="E11337" t="s">
        <v>3875</v>
      </c>
      <c r="M11337" s="1" t="s">
        <v>1636</v>
      </c>
    </row>
    <row r="11338" spans="1:13" hidden="1" x14ac:dyDescent="0.5">
      <c r="A11338" t="s">
        <v>17684</v>
      </c>
      <c r="B11338" s="1" t="s">
        <v>17685</v>
      </c>
      <c r="C11338" t="s">
        <v>56</v>
      </c>
      <c r="D11338" s="1">
        <v>44068</v>
      </c>
      <c r="E11338" t="s">
        <v>3875</v>
      </c>
      <c r="M11338" s="1" t="s">
        <v>1636</v>
      </c>
    </row>
    <row r="11339" spans="1:13" hidden="1" x14ac:dyDescent="0.5">
      <c r="A11339" t="s">
        <v>17686</v>
      </c>
      <c r="B11339" s="1" t="s">
        <v>17687</v>
      </c>
      <c r="C11339" t="s">
        <v>56</v>
      </c>
      <c r="D11339" s="1">
        <v>44068</v>
      </c>
      <c r="E11339" t="s">
        <v>3875</v>
      </c>
      <c r="M11339" s="1" t="s">
        <v>1636</v>
      </c>
    </row>
    <row r="11340" spans="1:13" hidden="1" x14ac:dyDescent="0.5">
      <c r="A11340" t="s">
        <v>17688</v>
      </c>
      <c r="B11340" s="1" t="s">
        <v>17689</v>
      </c>
      <c r="C11340" t="s">
        <v>56</v>
      </c>
      <c r="D11340" s="1">
        <v>44068</v>
      </c>
      <c r="E11340" t="s">
        <v>3875</v>
      </c>
      <c r="M11340" s="1" t="s">
        <v>1636</v>
      </c>
    </row>
    <row r="11341" spans="1:13" hidden="1" x14ac:dyDescent="0.5">
      <c r="A11341" t="s">
        <v>17690</v>
      </c>
      <c r="B11341" s="1" t="s">
        <v>17691</v>
      </c>
      <c r="C11341" t="s">
        <v>56</v>
      </c>
      <c r="D11341" s="1">
        <v>44068</v>
      </c>
      <c r="E11341" t="s">
        <v>3875</v>
      </c>
      <c r="M11341" s="1" t="s">
        <v>1636</v>
      </c>
    </row>
    <row r="11342" spans="1:13" hidden="1" x14ac:dyDescent="0.5">
      <c r="A11342" t="s">
        <v>17692</v>
      </c>
      <c r="B11342" s="1" t="s">
        <v>17693</v>
      </c>
      <c r="C11342" t="s">
        <v>56</v>
      </c>
      <c r="D11342" s="1">
        <v>44068</v>
      </c>
      <c r="E11342" t="s">
        <v>3875</v>
      </c>
      <c r="M11342" s="1" t="s">
        <v>1636</v>
      </c>
    </row>
    <row r="11343" spans="1:13" hidden="1" x14ac:dyDescent="0.5">
      <c r="A11343" t="s">
        <v>17694</v>
      </c>
      <c r="B11343" s="1" t="s">
        <v>17695</v>
      </c>
      <c r="C11343" t="s">
        <v>56</v>
      </c>
      <c r="D11343" s="1">
        <v>44068</v>
      </c>
      <c r="E11343" t="s">
        <v>3875</v>
      </c>
      <c r="M11343" s="1" t="s">
        <v>1636</v>
      </c>
    </row>
    <row r="11344" spans="1:13" hidden="1" x14ac:dyDescent="0.5">
      <c r="A11344" t="s">
        <v>17696</v>
      </c>
      <c r="B11344" s="1" t="s">
        <v>17697</v>
      </c>
      <c r="C11344" t="s">
        <v>56</v>
      </c>
      <c r="D11344" s="1">
        <v>44068</v>
      </c>
      <c r="E11344" t="s">
        <v>3875</v>
      </c>
      <c r="M11344" s="1" t="s">
        <v>1636</v>
      </c>
    </row>
    <row r="11345" spans="1:13" hidden="1" x14ac:dyDescent="0.5">
      <c r="A11345" t="s">
        <v>17698</v>
      </c>
      <c r="B11345" s="1" t="s">
        <v>17699</v>
      </c>
      <c r="C11345" t="s">
        <v>56</v>
      </c>
      <c r="D11345" s="1">
        <v>44068</v>
      </c>
      <c r="E11345" t="s">
        <v>3875</v>
      </c>
      <c r="M11345" s="1" t="s">
        <v>1636</v>
      </c>
    </row>
    <row r="11346" spans="1:13" hidden="1" x14ac:dyDescent="0.5">
      <c r="A11346" t="s">
        <v>17700</v>
      </c>
      <c r="B11346" s="1" t="s">
        <v>17701</v>
      </c>
      <c r="C11346" t="s">
        <v>56</v>
      </c>
      <c r="D11346" s="1">
        <v>44068</v>
      </c>
      <c r="E11346" t="s">
        <v>3875</v>
      </c>
      <c r="M11346" s="1" t="s">
        <v>1636</v>
      </c>
    </row>
    <row r="11347" spans="1:13" hidden="1" x14ac:dyDescent="0.5">
      <c r="A11347" t="s">
        <v>17702</v>
      </c>
      <c r="B11347" s="1" t="s">
        <v>17703</v>
      </c>
      <c r="C11347" t="s">
        <v>56</v>
      </c>
      <c r="D11347" s="1">
        <v>44068</v>
      </c>
      <c r="E11347" t="s">
        <v>3875</v>
      </c>
      <c r="M11347" s="1" t="s">
        <v>1636</v>
      </c>
    </row>
    <row r="11348" spans="1:13" hidden="1" x14ac:dyDescent="0.5">
      <c r="A11348" t="s">
        <v>17704</v>
      </c>
      <c r="B11348" s="1" t="s">
        <v>17705</v>
      </c>
      <c r="C11348" t="s">
        <v>56</v>
      </c>
      <c r="D11348" s="1">
        <v>44068</v>
      </c>
      <c r="E11348" t="s">
        <v>3875</v>
      </c>
      <c r="M11348" s="1" t="s">
        <v>1636</v>
      </c>
    </row>
    <row r="11349" spans="1:13" hidden="1" x14ac:dyDescent="0.5">
      <c r="A11349" t="s">
        <v>17706</v>
      </c>
      <c r="B11349" s="1" t="s">
        <v>17707</v>
      </c>
      <c r="C11349" t="s">
        <v>56</v>
      </c>
      <c r="D11349" s="1">
        <v>44068</v>
      </c>
      <c r="E11349" t="s">
        <v>3875</v>
      </c>
      <c r="M11349" s="1" t="s">
        <v>1636</v>
      </c>
    </row>
    <row r="11350" spans="1:13" hidden="1" x14ac:dyDescent="0.5">
      <c r="A11350" t="s">
        <v>17708</v>
      </c>
      <c r="B11350" s="1" t="s">
        <v>17709</v>
      </c>
      <c r="C11350" t="s">
        <v>56</v>
      </c>
      <c r="D11350" s="1">
        <v>44068</v>
      </c>
      <c r="E11350" t="s">
        <v>3875</v>
      </c>
      <c r="M11350" s="1" t="s">
        <v>1636</v>
      </c>
    </row>
    <row r="11351" spans="1:13" hidden="1" x14ac:dyDescent="0.5">
      <c r="A11351" t="s">
        <v>17710</v>
      </c>
      <c r="B11351" s="1" t="s">
        <v>17711</v>
      </c>
      <c r="C11351" t="s">
        <v>56</v>
      </c>
      <c r="D11351" s="1">
        <v>44068</v>
      </c>
      <c r="E11351" t="s">
        <v>3875</v>
      </c>
      <c r="M11351" s="1" t="s">
        <v>1636</v>
      </c>
    </row>
    <row r="11352" spans="1:13" hidden="1" x14ac:dyDescent="0.5">
      <c r="A11352" t="s">
        <v>17712</v>
      </c>
      <c r="B11352" s="1" t="s">
        <v>17713</v>
      </c>
      <c r="C11352" t="s">
        <v>56</v>
      </c>
      <c r="D11352" s="1">
        <v>44068</v>
      </c>
      <c r="E11352" t="s">
        <v>3875</v>
      </c>
      <c r="M11352" s="1" t="s">
        <v>1636</v>
      </c>
    </row>
    <row r="11353" spans="1:13" hidden="1" x14ac:dyDescent="0.5">
      <c r="A11353" t="s">
        <v>17714</v>
      </c>
      <c r="B11353" s="1" t="s">
        <v>17715</v>
      </c>
      <c r="C11353" t="s">
        <v>56</v>
      </c>
      <c r="D11353" s="1">
        <v>44068</v>
      </c>
      <c r="E11353" t="s">
        <v>3875</v>
      </c>
      <c r="M11353" s="1" t="s">
        <v>1636</v>
      </c>
    </row>
    <row r="11354" spans="1:13" hidden="1" x14ac:dyDescent="0.5">
      <c r="A11354" t="s">
        <v>17716</v>
      </c>
      <c r="B11354" s="1" t="s">
        <v>17717</v>
      </c>
      <c r="C11354" t="s">
        <v>56</v>
      </c>
      <c r="D11354" s="1">
        <v>44068</v>
      </c>
      <c r="E11354" t="s">
        <v>3875</v>
      </c>
      <c r="M11354" s="1" t="s">
        <v>1636</v>
      </c>
    </row>
    <row r="11355" spans="1:13" hidden="1" x14ac:dyDescent="0.5">
      <c r="A11355" t="s">
        <v>17718</v>
      </c>
      <c r="B11355" s="1" t="s">
        <v>17719</v>
      </c>
      <c r="C11355" t="s">
        <v>56</v>
      </c>
      <c r="D11355" s="1">
        <v>44068</v>
      </c>
      <c r="E11355" t="s">
        <v>3875</v>
      </c>
      <c r="M11355" s="1" t="s">
        <v>1636</v>
      </c>
    </row>
    <row r="11356" spans="1:13" hidden="1" x14ac:dyDescent="0.5">
      <c r="A11356" t="s">
        <v>17720</v>
      </c>
      <c r="B11356" t="s">
        <v>17721</v>
      </c>
      <c r="C11356" t="s">
        <v>56</v>
      </c>
      <c r="M11356" s="1" t="s">
        <v>1227</v>
      </c>
    </row>
    <row r="11357" spans="1:13" hidden="1" x14ac:dyDescent="0.5">
      <c r="A11357" t="s">
        <v>17722</v>
      </c>
      <c r="B11357" t="s">
        <v>17723</v>
      </c>
      <c r="C11357" t="s">
        <v>56</v>
      </c>
      <c r="M11357" s="1" t="s">
        <v>1227</v>
      </c>
    </row>
    <row r="11358" spans="1:13" hidden="1" x14ac:dyDescent="0.5">
      <c r="A11358" t="s">
        <v>17724</v>
      </c>
      <c r="B11358" t="s">
        <v>17725</v>
      </c>
      <c r="C11358" t="s">
        <v>56</v>
      </c>
      <c r="M11358" s="1" t="s">
        <v>1227</v>
      </c>
    </row>
    <row r="11359" spans="1:13" hidden="1" x14ac:dyDescent="0.5">
      <c r="A11359" t="s">
        <v>17726</v>
      </c>
      <c r="B11359" t="s">
        <v>17727</v>
      </c>
      <c r="C11359" t="s">
        <v>56</v>
      </c>
      <c r="M11359" s="1" t="s">
        <v>1227</v>
      </c>
    </row>
    <row r="11360" spans="1:13" hidden="1" x14ac:dyDescent="0.5">
      <c r="A11360" t="s">
        <v>17728</v>
      </c>
      <c r="B11360" t="s">
        <v>17729</v>
      </c>
      <c r="C11360" t="s">
        <v>56</v>
      </c>
      <c r="M11360" s="1" t="s">
        <v>1227</v>
      </c>
    </row>
    <row r="11361" spans="1:13" hidden="1" x14ac:dyDescent="0.5">
      <c r="A11361" t="s">
        <v>17730</v>
      </c>
      <c r="B11361" t="s">
        <v>17731</v>
      </c>
      <c r="C11361" t="s">
        <v>56</v>
      </c>
      <c r="M11361" s="1" t="s">
        <v>1227</v>
      </c>
    </row>
    <row r="11362" spans="1:13" hidden="1" x14ac:dyDescent="0.5">
      <c r="A11362" t="s">
        <v>17732</v>
      </c>
      <c r="B11362" t="s">
        <v>17733</v>
      </c>
      <c r="C11362" t="s">
        <v>56</v>
      </c>
      <c r="M11362" s="1" t="s">
        <v>1227</v>
      </c>
    </row>
    <row r="11363" spans="1:13" hidden="1" x14ac:dyDescent="0.5">
      <c r="A11363" t="s">
        <v>17734</v>
      </c>
      <c r="B11363" t="s">
        <v>17735</v>
      </c>
      <c r="C11363" t="s">
        <v>56</v>
      </c>
      <c r="M11363" s="1" t="s">
        <v>1227</v>
      </c>
    </row>
    <row r="11364" spans="1:13" hidden="1" x14ac:dyDescent="0.5">
      <c r="A11364" t="s">
        <v>17736</v>
      </c>
      <c r="B11364" t="s">
        <v>17737</v>
      </c>
      <c r="C11364" t="s">
        <v>56</v>
      </c>
      <c r="M11364" s="1" t="s">
        <v>1227</v>
      </c>
    </row>
    <row r="11365" spans="1:13" hidden="1" x14ac:dyDescent="0.5">
      <c r="A11365" t="s">
        <v>17738</v>
      </c>
      <c r="B11365" t="s">
        <v>17739</v>
      </c>
      <c r="C11365" t="s">
        <v>56</v>
      </c>
      <c r="M11365" s="1" t="s">
        <v>1227</v>
      </c>
    </row>
    <row r="11366" spans="1:13" hidden="1" x14ac:dyDescent="0.5">
      <c r="A11366" t="s">
        <v>17740</v>
      </c>
      <c r="B11366" t="s">
        <v>17741</v>
      </c>
      <c r="C11366" t="s">
        <v>56</v>
      </c>
      <c r="M11366" s="1" t="s">
        <v>1227</v>
      </c>
    </row>
    <row r="11367" spans="1:13" hidden="1" x14ac:dyDescent="0.5">
      <c r="A11367" t="s">
        <v>17742</v>
      </c>
      <c r="B11367" t="s">
        <v>17743</v>
      </c>
      <c r="C11367" t="s">
        <v>56</v>
      </c>
      <c r="M11367" s="1" t="s">
        <v>1227</v>
      </c>
    </row>
    <row r="11368" spans="1:13" hidden="1" x14ac:dyDescent="0.5">
      <c r="A11368" t="s">
        <v>17744</v>
      </c>
      <c r="B11368" t="s">
        <v>17745</v>
      </c>
      <c r="C11368" t="s">
        <v>56</v>
      </c>
      <c r="M11368" s="1" t="s">
        <v>1227</v>
      </c>
    </row>
    <row r="11369" spans="1:13" hidden="1" x14ac:dyDescent="0.5">
      <c r="A11369" t="s">
        <v>17746</v>
      </c>
      <c r="B11369" t="s">
        <v>17747</v>
      </c>
      <c r="C11369" t="s">
        <v>56</v>
      </c>
      <c r="M11369" s="1" t="s">
        <v>1227</v>
      </c>
    </row>
    <row r="11370" spans="1:13" hidden="1" x14ac:dyDescent="0.5">
      <c r="A11370" t="s">
        <v>17748</v>
      </c>
      <c r="B11370" t="s">
        <v>17749</v>
      </c>
      <c r="C11370" t="s">
        <v>56</v>
      </c>
      <c r="M11370" s="1" t="s">
        <v>1227</v>
      </c>
    </row>
    <row r="11371" spans="1:13" hidden="1" x14ac:dyDescent="0.5">
      <c r="A11371" t="s">
        <v>17750</v>
      </c>
      <c r="B11371" t="s">
        <v>17751</v>
      </c>
      <c r="C11371" t="s">
        <v>56</v>
      </c>
      <c r="M11371" s="1" t="s">
        <v>1227</v>
      </c>
    </row>
    <row r="11372" spans="1:13" hidden="1" x14ac:dyDescent="0.5">
      <c r="A11372" t="s">
        <v>17752</v>
      </c>
      <c r="B11372" t="s">
        <v>17753</v>
      </c>
      <c r="C11372" t="s">
        <v>56</v>
      </c>
      <c r="M11372" s="1" t="s">
        <v>1227</v>
      </c>
    </row>
    <row r="11373" spans="1:13" hidden="1" x14ac:dyDescent="0.5">
      <c r="A11373" t="s">
        <v>17754</v>
      </c>
      <c r="B11373" t="s">
        <v>17755</v>
      </c>
      <c r="C11373" t="s">
        <v>56</v>
      </c>
      <c r="M11373" s="1" t="s">
        <v>1227</v>
      </c>
    </row>
    <row r="11374" spans="1:13" hidden="1" x14ac:dyDescent="0.5">
      <c r="A11374" t="s">
        <v>17756</v>
      </c>
      <c r="B11374" t="s">
        <v>17757</v>
      </c>
      <c r="C11374" t="s">
        <v>56</v>
      </c>
      <c r="M11374" s="1" t="s">
        <v>1227</v>
      </c>
    </row>
    <row r="11375" spans="1:13" hidden="1" x14ac:dyDescent="0.5">
      <c r="A11375" t="s">
        <v>17758</v>
      </c>
      <c r="B11375" t="s">
        <v>17759</v>
      </c>
      <c r="C11375" t="s">
        <v>56</v>
      </c>
      <c r="M11375" s="1" t="s">
        <v>1227</v>
      </c>
    </row>
    <row r="11376" spans="1:13" hidden="1" x14ac:dyDescent="0.5">
      <c r="A11376" t="s">
        <v>17760</v>
      </c>
      <c r="B11376" t="s">
        <v>17761</v>
      </c>
      <c r="C11376" t="s">
        <v>56</v>
      </c>
      <c r="M11376" s="1" t="s">
        <v>1227</v>
      </c>
    </row>
    <row r="11377" spans="1:13" hidden="1" x14ac:dyDescent="0.5">
      <c r="A11377" t="s">
        <v>17762</v>
      </c>
      <c r="B11377" t="s">
        <v>17763</v>
      </c>
      <c r="C11377" t="s">
        <v>56</v>
      </c>
      <c r="M11377" s="1" t="s">
        <v>1227</v>
      </c>
    </row>
    <row r="11378" spans="1:13" hidden="1" x14ac:dyDescent="0.5">
      <c r="A11378" t="s">
        <v>17764</v>
      </c>
      <c r="B11378" t="s">
        <v>17765</v>
      </c>
      <c r="C11378" t="s">
        <v>56</v>
      </c>
      <c r="M11378" s="1" t="s">
        <v>1227</v>
      </c>
    </row>
    <row r="11379" spans="1:13" hidden="1" x14ac:dyDescent="0.5">
      <c r="A11379" t="s">
        <v>17766</v>
      </c>
      <c r="B11379" t="s">
        <v>17767</v>
      </c>
      <c r="C11379" t="s">
        <v>56</v>
      </c>
      <c r="M11379" s="1" t="s">
        <v>1227</v>
      </c>
    </row>
    <row r="11380" spans="1:13" hidden="1" x14ac:dyDescent="0.5">
      <c r="A11380" t="s">
        <v>17768</v>
      </c>
      <c r="B11380" t="s">
        <v>17769</v>
      </c>
      <c r="C11380" t="s">
        <v>56</v>
      </c>
      <c r="M11380" s="1" t="s">
        <v>1227</v>
      </c>
    </row>
    <row r="11381" spans="1:13" hidden="1" x14ac:dyDescent="0.5">
      <c r="A11381" t="s">
        <v>17770</v>
      </c>
      <c r="B11381" t="s">
        <v>17771</v>
      </c>
      <c r="C11381" t="s">
        <v>56</v>
      </c>
      <c r="M11381" s="1" t="s">
        <v>1227</v>
      </c>
    </row>
    <row r="11382" spans="1:13" hidden="1" x14ac:dyDescent="0.5">
      <c r="A11382" t="s">
        <v>17772</v>
      </c>
      <c r="B11382" t="s">
        <v>17773</v>
      </c>
      <c r="C11382" t="s">
        <v>56</v>
      </c>
      <c r="M11382" s="1" t="s">
        <v>1227</v>
      </c>
    </row>
    <row r="11383" spans="1:13" hidden="1" x14ac:dyDescent="0.5">
      <c r="A11383" t="s">
        <v>17774</v>
      </c>
      <c r="B11383" t="s">
        <v>17775</v>
      </c>
      <c r="C11383" t="s">
        <v>56</v>
      </c>
      <c r="M11383" s="1" t="s">
        <v>1227</v>
      </c>
    </row>
    <row r="11384" spans="1:13" hidden="1" x14ac:dyDescent="0.5">
      <c r="A11384" t="s">
        <v>17776</v>
      </c>
      <c r="B11384" t="s">
        <v>17777</v>
      </c>
      <c r="C11384" t="s">
        <v>56</v>
      </c>
      <c r="M11384" s="1" t="s">
        <v>1227</v>
      </c>
    </row>
    <row r="11385" spans="1:13" hidden="1" x14ac:dyDescent="0.5">
      <c r="A11385" t="s">
        <v>17778</v>
      </c>
      <c r="B11385" t="s">
        <v>17779</v>
      </c>
      <c r="C11385" t="s">
        <v>56</v>
      </c>
      <c r="M11385" s="1" t="s">
        <v>1227</v>
      </c>
    </row>
    <row r="11386" spans="1:13" hidden="1" x14ac:dyDescent="0.5">
      <c r="A11386" t="s">
        <v>17780</v>
      </c>
      <c r="B11386" t="s">
        <v>17781</v>
      </c>
      <c r="C11386" t="s">
        <v>56</v>
      </c>
      <c r="M11386" s="1" t="s">
        <v>1227</v>
      </c>
    </row>
    <row r="11387" spans="1:13" hidden="1" x14ac:dyDescent="0.5">
      <c r="A11387" t="s">
        <v>17782</v>
      </c>
      <c r="B11387" t="s">
        <v>17783</v>
      </c>
      <c r="C11387" t="s">
        <v>56</v>
      </c>
      <c r="M11387" s="1" t="s">
        <v>1227</v>
      </c>
    </row>
    <row r="11388" spans="1:13" hidden="1" x14ac:dyDescent="0.5">
      <c r="A11388" t="s">
        <v>17784</v>
      </c>
      <c r="B11388" t="s">
        <v>17785</v>
      </c>
      <c r="C11388" t="s">
        <v>56</v>
      </c>
      <c r="M11388" s="1" t="s">
        <v>1227</v>
      </c>
    </row>
    <row r="11389" spans="1:13" hidden="1" x14ac:dyDescent="0.5">
      <c r="A11389" t="s">
        <v>17786</v>
      </c>
      <c r="B11389" t="s">
        <v>17787</v>
      </c>
      <c r="C11389" t="s">
        <v>56</v>
      </c>
      <c r="M11389" s="1" t="s">
        <v>1227</v>
      </c>
    </row>
    <row r="11390" spans="1:13" hidden="1" x14ac:dyDescent="0.5">
      <c r="A11390" t="s">
        <v>17788</v>
      </c>
      <c r="B11390" t="s">
        <v>17789</v>
      </c>
      <c r="C11390" t="s">
        <v>56</v>
      </c>
      <c r="M11390" s="1" t="s">
        <v>1227</v>
      </c>
    </row>
    <row r="11391" spans="1:13" hidden="1" x14ac:dyDescent="0.5">
      <c r="A11391" t="s">
        <v>17790</v>
      </c>
      <c r="B11391" t="s">
        <v>17791</v>
      </c>
      <c r="C11391" t="s">
        <v>56</v>
      </c>
      <c r="M11391" s="1" t="s">
        <v>1227</v>
      </c>
    </row>
    <row r="11392" spans="1:13" hidden="1" x14ac:dyDescent="0.5">
      <c r="A11392" t="s">
        <v>17792</v>
      </c>
      <c r="B11392" t="s">
        <v>17793</v>
      </c>
      <c r="C11392" t="s">
        <v>56</v>
      </c>
      <c r="M11392" s="1" t="s">
        <v>1227</v>
      </c>
    </row>
    <row r="11393" spans="1:13" hidden="1" x14ac:dyDescent="0.5">
      <c r="A11393" t="s">
        <v>17794</v>
      </c>
      <c r="B11393" t="s">
        <v>17795</v>
      </c>
      <c r="C11393" t="s">
        <v>56</v>
      </c>
      <c r="M11393" s="1" t="s">
        <v>1227</v>
      </c>
    </row>
    <row r="11394" spans="1:13" hidden="1" x14ac:dyDescent="0.5">
      <c r="A11394" t="s">
        <v>17796</v>
      </c>
      <c r="B11394" t="s">
        <v>17797</v>
      </c>
      <c r="C11394" t="s">
        <v>56</v>
      </c>
      <c r="M11394" s="1" t="s">
        <v>1227</v>
      </c>
    </row>
    <row r="11395" spans="1:13" hidden="1" x14ac:dyDescent="0.5">
      <c r="A11395" t="s">
        <v>17798</v>
      </c>
      <c r="B11395" t="s">
        <v>17799</v>
      </c>
      <c r="C11395" t="s">
        <v>56</v>
      </c>
      <c r="M11395" s="1" t="s">
        <v>1227</v>
      </c>
    </row>
    <row r="11396" spans="1:13" hidden="1" x14ac:dyDescent="0.5">
      <c r="A11396" t="s">
        <v>17800</v>
      </c>
      <c r="B11396" t="s">
        <v>17801</v>
      </c>
      <c r="C11396" t="s">
        <v>56</v>
      </c>
      <c r="M11396" s="1" t="s">
        <v>1227</v>
      </c>
    </row>
    <row r="11397" spans="1:13" hidden="1" x14ac:dyDescent="0.5">
      <c r="A11397" t="s">
        <v>17802</v>
      </c>
      <c r="B11397" t="s">
        <v>17803</v>
      </c>
      <c r="C11397" t="s">
        <v>56</v>
      </c>
      <c r="M11397" s="1" t="s">
        <v>1227</v>
      </c>
    </row>
    <row r="11398" spans="1:13" hidden="1" x14ac:dyDescent="0.5">
      <c r="A11398" t="s">
        <v>17804</v>
      </c>
      <c r="B11398" t="s">
        <v>17805</v>
      </c>
      <c r="C11398" t="s">
        <v>56</v>
      </c>
      <c r="M11398" s="1" t="s">
        <v>1227</v>
      </c>
    </row>
    <row r="11399" spans="1:13" hidden="1" x14ac:dyDescent="0.5">
      <c r="A11399" t="s">
        <v>17806</v>
      </c>
      <c r="B11399" t="s">
        <v>17807</v>
      </c>
      <c r="C11399" t="s">
        <v>56</v>
      </c>
      <c r="M11399" s="1" t="s">
        <v>1227</v>
      </c>
    </row>
    <row r="11400" spans="1:13" hidden="1" x14ac:dyDescent="0.5">
      <c r="A11400" t="s">
        <v>17808</v>
      </c>
      <c r="B11400" t="s">
        <v>17809</v>
      </c>
      <c r="C11400" t="s">
        <v>56</v>
      </c>
      <c r="M11400" s="1" t="s">
        <v>1227</v>
      </c>
    </row>
    <row r="11401" spans="1:13" hidden="1" x14ac:dyDescent="0.5">
      <c r="A11401" t="s">
        <v>17810</v>
      </c>
      <c r="B11401" t="s">
        <v>17811</v>
      </c>
      <c r="C11401" t="s">
        <v>56</v>
      </c>
      <c r="M11401" s="1" t="s">
        <v>1227</v>
      </c>
    </row>
    <row r="11402" spans="1:13" hidden="1" x14ac:dyDescent="0.5">
      <c r="A11402" t="s">
        <v>17812</v>
      </c>
      <c r="B11402" t="s">
        <v>17813</v>
      </c>
      <c r="C11402" t="s">
        <v>56</v>
      </c>
      <c r="M11402" s="1" t="s">
        <v>1227</v>
      </c>
    </row>
    <row r="11403" spans="1:13" hidden="1" x14ac:dyDescent="0.5">
      <c r="A11403" t="s">
        <v>17814</v>
      </c>
      <c r="B11403" t="s">
        <v>17815</v>
      </c>
      <c r="C11403" t="s">
        <v>56</v>
      </c>
      <c r="M11403" s="1" t="s">
        <v>1227</v>
      </c>
    </row>
    <row r="11404" spans="1:13" hidden="1" x14ac:dyDescent="0.5">
      <c r="A11404" t="s">
        <v>17816</v>
      </c>
      <c r="B11404" t="s">
        <v>17817</v>
      </c>
      <c r="C11404" t="s">
        <v>56</v>
      </c>
      <c r="M11404" s="1" t="s">
        <v>1227</v>
      </c>
    </row>
    <row r="11405" spans="1:13" hidden="1" x14ac:dyDescent="0.5">
      <c r="A11405" t="s">
        <v>17818</v>
      </c>
      <c r="B11405" t="s">
        <v>17819</v>
      </c>
      <c r="C11405" t="s">
        <v>56</v>
      </c>
      <c r="M11405" s="1" t="s">
        <v>1227</v>
      </c>
    </row>
    <row r="11406" spans="1:13" hidden="1" x14ac:dyDescent="0.5">
      <c r="A11406" t="s">
        <v>17820</v>
      </c>
      <c r="B11406" t="s">
        <v>17821</v>
      </c>
      <c r="C11406" t="s">
        <v>56</v>
      </c>
      <c r="M11406" s="1" t="s">
        <v>1227</v>
      </c>
    </row>
    <row r="11407" spans="1:13" hidden="1" x14ac:dyDescent="0.5">
      <c r="A11407" t="s">
        <v>17822</v>
      </c>
      <c r="B11407" t="s">
        <v>17823</v>
      </c>
      <c r="C11407" t="s">
        <v>56</v>
      </c>
      <c r="M11407" s="1" t="s">
        <v>1227</v>
      </c>
    </row>
    <row r="11408" spans="1:13" hidden="1" x14ac:dyDescent="0.5">
      <c r="A11408" t="s">
        <v>17824</v>
      </c>
      <c r="B11408" t="s">
        <v>17825</v>
      </c>
      <c r="C11408" t="s">
        <v>56</v>
      </c>
      <c r="M11408" s="1" t="s">
        <v>1227</v>
      </c>
    </row>
    <row r="11409" spans="1:13" hidden="1" x14ac:dyDescent="0.5">
      <c r="A11409" t="s">
        <v>17826</v>
      </c>
      <c r="B11409" t="s">
        <v>17827</v>
      </c>
      <c r="C11409" t="s">
        <v>56</v>
      </c>
      <c r="M11409" s="1" t="s">
        <v>1227</v>
      </c>
    </row>
    <row r="11410" spans="1:13" hidden="1" x14ac:dyDescent="0.5">
      <c r="A11410" t="s">
        <v>17828</v>
      </c>
      <c r="B11410" t="s">
        <v>17829</v>
      </c>
      <c r="C11410" t="s">
        <v>56</v>
      </c>
      <c r="M11410" s="1" t="s">
        <v>1227</v>
      </c>
    </row>
    <row r="11411" spans="1:13" hidden="1" x14ac:dyDescent="0.5">
      <c r="A11411" t="s">
        <v>17830</v>
      </c>
      <c r="B11411" t="s">
        <v>17831</v>
      </c>
      <c r="C11411" t="s">
        <v>56</v>
      </c>
      <c r="M11411" s="1" t="s">
        <v>1227</v>
      </c>
    </row>
    <row r="11412" spans="1:13" hidden="1" x14ac:dyDescent="0.5">
      <c r="A11412" t="s">
        <v>17832</v>
      </c>
      <c r="B11412" t="s">
        <v>17833</v>
      </c>
      <c r="C11412" t="s">
        <v>56</v>
      </c>
      <c r="M11412" s="1" t="s">
        <v>1227</v>
      </c>
    </row>
    <row r="11413" spans="1:13" hidden="1" x14ac:dyDescent="0.5">
      <c r="A11413" t="s">
        <v>17834</v>
      </c>
      <c r="B11413" t="s">
        <v>17835</v>
      </c>
      <c r="C11413" t="s">
        <v>56</v>
      </c>
      <c r="M11413" s="1" t="s">
        <v>1227</v>
      </c>
    </row>
    <row r="11414" spans="1:13" hidden="1" x14ac:dyDescent="0.5">
      <c r="A11414" t="s">
        <v>17836</v>
      </c>
      <c r="B11414" t="s">
        <v>17837</v>
      </c>
      <c r="C11414" t="s">
        <v>56</v>
      </c>
      <c r="M11414" s="1" t="s">
        <v>1227</v>
      </c>
    </row>
    <row r="11415" spans="1:13" hidden="1" x14ac:dyDescent="0.5">
      <c r="A11415" t="s">
        <v>17838</v>
      </c>
      <c r="B11415" t="s">
        <v>17839</v>
      </c>
      <c r="C11415" t="s">
        <v>56</v>
      </c>
      <c r="M11415" s="1" t="s">
        <v>1227</v>
      </c>
    </row>
    <row r="11416" spans="1:13" hidden="1" x14ac:dyDescent="0.5">
      <c r="A11416" t="s">
        <v>17840</v>
      </c>
      <c r="B11416" t="s">
        <v>17841</v>
      </c>
      <c r="C11416" t="s">
        <v>56</v>
      </c>
      <c r="M11416" s="1" t="s">
        <v>1227</v>
      </c>
    </row>
    <row r="11417" spans="1:13" hidden="1" x14ac:dyDescent="0.5">
      <c r="A11417" t="s">
        <v>17842</v>
      </c>
      <c r="B11417" t="s">
        <v>17843</v>
      </c>
      <c r="C11417" t="s">
        <v>56</v>
      </c>
      <c r="M11417" s="1" t="s">
        <v>1227</v>
      </c>
    </row>
    <row r="11418" spans="1:13" hidden="1" x14ac:dyDescent="0.5">
      <c r="A11418" t="s">
        <v>17844</v>
      </c>
      <c r="B11418" t="s">
        <v>17845</v>
      </c>
      <c r="C11418" t="s">
        <v>56</v>
      </c>
      <c r="M11418" s="1" t="s">
        <v>1227</v>
      </c>
    </row>
    <row r="11419" spans="1:13" hidden="1" x14ac:dyDescent="0.5">
      <c r="A11419" t="s">
        <v>17846</v>
      </c>
      <c r="B11419" t="s">
        <v>17847</v>
      </c>
      <c r="C11419" t="s">
        <v>56</v>
      </c>
      <c r="M11419" s="1" t="s">
        <v>1227</v>
      </c>
    </row>
    <row r="11420" spans="1:13" hidden="1" x14ac:dyDescent="0.5">
      <c r="A11420" t="s">
        <v>17848</v>
      </c>
      <c r="B11420" t="s">
        <v>17849</v>
      </c>
      <c r="C11420" t="s">
        <v>56</v>
      </c>
      <c r="M11420" s="1" t="s">
        <v>1227</v>
      </c>
    </row>
    <row r="11421" spans="1:13" hidden="1" x14ac:dyDescent="0.5">
      <c r="A11421" t="s">
        <v>17850</v>
      </c>
      <c r="B11421" t="s">
        <v>17851</v>
      </c>
      <c r="C11421" t="s">
        <v>56</v>
      </c>
      <c r="M11421" s="1" t="s">
        <v>1227</v>
      </c>
    </row>
    <row r="11422" spans="1:13" hidden="1" x14ac:dyDescent="0.5">
      <c r="A11422" t="s">
        <v>17852</v>
      </c>
      <c r="B11422" t="s">
        <v>17853</v>
      </c>
      <c r="C11422" t="s">
        <v>56</v>
      </c>
      <c r="M11422" s="1" t="s">
        <v>1227</v>
      </c>
    </row>
    <row r="11423" spans="1:13" hidden="1" x14ac:dyDescent="0.5">
      <c r="A11423" t="s">
        <v>17854</v>
      </c>
      <c r="B11423" t="s">
        <v>17855</v>
      </c>
      <c r="C11423" t="s">
        <v>56</v>
      </c>
      <c r="M11423" s="1" t="s">
        <v>1227</v>
      </c>
    </row>
    <row r="11424" spans="1:13" hidden="1" x14ac:dyDescent="0.5">
      <c r="A11424" t="s">
        <v>17856</v>
      </c>
      <c r="B11424" t="s">
        <v>17857</v>
      </c>
      <c r="C11424" t="s">
        <v>56</v>
      </c>
      <c r="M11424" s="1" t="s">
        <v>1227</v>
      </c>
    </row>
    <row r="11425" spans="1:13" hidden="1" x14ac:dyDescent="0.5">
      <c r="A11425" t="s">
        <v>17858</v>
      </c>
      <c r="B11425" t="s">
        <v>17859</v>
      </c>
      <c r="C11425" t="s">
        <v>56</v>
      </c>
      <c r="M11425" s="1" t="s">
        <v>1227</v>
      </c>
    </row>
    <row r="11426" spans="1:13" hidden="1" x14ac:dyDescent="0.5">
      <c r="A11426" t="s">
        <v>17860</v>
      </c>
      <c r="B11426" t="s">
        <v>17861</v>
      </c>
      <c r="C11426" t="s">
        <v>56</v>
      </c>
      <c r="M11426" s="1" t="s">
        <v>1227</v>
      </c>
    </row>
    <row r="11427" spans="1:13" hidden="1" x14ac:dyDescent="0.5">
      <c r="A11427" t="s">
        <v>17862</v>
      </c>
      <c r="B11427" t="s">
        <v>17863</v>
      </c>
      <c r="C11427" t="s">
        <v>56</v>
      </c>
      <c r="M11427" s="1" t="s">
        <v>1227</v>
      </c>
    </row>
    <row r="11428" spans="1:13" hidden="1" x14ac:dyDescent="0.5">
      <c r="A11428" t="s">
        <v>17864</v>
      </c>
      <c r="B11428" t="s">
        <v>17865</v>
      </c>
      <c r="C11428" t="s">
        <v>56</v>
      </c>
      <c r="M11428" s="1" t="s">
        <v>1227</v>
      </c>
    </row>
    <row r="11429" spans="1:13" hidden="1" x14ac:dyDescent="0.5">
      <c r="A11429" t="s">
        <v>17866</v>
      </c>
      <c r="B11429" t="s">
        <v>17867</v>
      </c>
      <c r="C11429" t="s">
        <v>56</v>
      </c>
      <c r="M11429" s="1" t="s">
        <v>1227</v>
      </c>
    </row>
    <row r="11430" spans="1:13" hidden="1" x14ac:dyDescent="0.5">
      <c r="A11430" t="s">
        <v>17868</v>
      </c>
      <c r="B11430" t="s">
        <v>17869</v>
      </c>
      <c r="C11430" t="s">
        <v>56</v>
      </c>
      <c r="M11430" s="1" t="s">
        <v>1227</v>
      </c>
    </row>
    <row r="11431" spans="1:13" hidden="1" x14ac:dyDescent="0.5">
      <c r="A11431" t="s">
        <v>17870</v>
      </c>
      <c r="B11431" t="s">
        <v>17871</v>
      </c>
      <c r="C11431" t="s">
        <v>56</v>
      </c>
      <c r="M11431" s="1" t="s">
        <v>1227</v>
      </c>
    </row>
    <row r="11432" spans="1:13" hidden="1" x14ac:dyDescent="0.5">
      <c r="A11432" t="s">
        <v>17872</v>
      </c>
      <c r="B11432" t="s">
        <v>17873</v>
      </c>
      <c r="C11432" t="s">
        <v>56</v>
      </c>
      <c r="M11432" s="1" t="s">
        <v>1227</v>
      </c>
    </row>
    <row r="11433" spans="1:13" hidden="1" x14ac:dyDescent="0.5">
      <c r="A11433" t="s">
        <v>17874</v>
      </c>
      <c r="B11433" t="s">
        <v>17875</v>
      </c>
      <c r="C11433" t="s">
        <v>56</v>
      </c>
      <c r="M11433" s="1" t="s">
        <v>1227</v>
      </c>
    </row>
    <row r="11434" spans="1:13" hidden="1" x14ac:dyDescent="0.5">
      <c r="A11434" t="s">
        <v>17876</v>
      </c>
      <c r="B11434" t="s">
        <v>17877</v>
      </c>
      <c r="C11434" t="s">
        <v>56</v>
      </c>
      <c r="M11434" s="1" t="s">
        <v>1227</v>
      </c>
    </row>
    <row r="11435" spans="1:13" hidden="1" x14ac:dyDescent="0.5">
      <c r="A11435" t="s">
        <v>17878</v>
      </c>
      <c r="B11435" t="s">
        <v>17879</v>
      </c>
      <c r="C11435" t="s">
        <v>56</v>
      </c>
      <c r="M11435" s="1" t="s">
        <v>1227</v>
      </c>
    </row>
    <row r="11436" spans="1:13" hidden="1" x14ac:dyDescent="0.5">
      <c r="A11436" t="s">
        <v>17880</v>
      </c>
      <c r="B11436" t="s">
        <v>17881</v>
      </c>
      <c r="C11436" t="s">
        <v>56</v>
      </c>
      <c r="M11436" s="1" t="s">
        <v>1227</v>
      </c>
    </row>
    <row r="11437" spans="1:13" hidden="1" x14ac:dyDescent="0.5">
      <c r="A11437" t="s">
        <v>17882</v>
      </c>
      <c r="B11437" t="s">
        <v>17883</v>
      </c>
      <c r="C11437" t="s">
        <v>56</v>
      </c>
      <c r="M11437" s="1" t="s">
        <v>1227</v>
      </c>
    </row>
    <row r="11438" spans="1:13" hidden="1" x14ac:dyDescent="0.5">
      <c r="A11438" t="s">
        <v>17884</v>
      </c>
      <c r="B11438" t="s">
        <v>17885</v>
      </c>
      <c r="C11438" t="s">
        <v>56</v>
      </c>
      <c r="M11438" s="1" t="s">
        <v>1227</v>
      </c>
    </row>
    <row r="11439" spans="1:13" hidden="1" x14ac:dyDescent="0.5">
      <c r="A11439" t="s">
        <v>17886</v>
      </c>
      <c r="B11439" t="s">
        <v>17887</v>
      </c>
      <c r="C11439" t="s">
        <v>56</v>
      </c>
      <c r="M11439" s="1" t="s">
        <v>1227</v>
      </c>
    </row>
    <row r="11440" spans="1:13" hidden="1" x14ac:dyDescent="0.5">
      <c r="A11440" t="s">
        <v>17888</v>
      </c>
      <c r="B11440" t="s">
        <v>17889</v>
      </c>
      <c r="C11440" t="s">
        <v>56</v>
      </c>
      <c r="M11440" s="1" t="s">
        <v>1227</v>
      </c>
    </row>
    <row r="11441" spans="1:20" hidden="1" x14ac:dyDescent="0.5">
      <c r="A11441" t="s">
        <v>17890</v>
      </c>
      <c r="B11441" t="s">
        <v>17891</v>
      </c>
      <c r="C11441" t="s">
        <v>56</v>
      </c>
      <c r="M11441" s="1" t="s">
        <v>1227</v>
      </c>
    </row>
    <row r="11442" spans="1:20" hidden="1" x14ac:dyDescent="0.5">
      <c r="A11442" t="s">
        <v>17892</v>
      </c>
      <c r="B11442" t="s">
        <v>17893</v>
      </c>
      <c r="C11442" t="s">
        <v>56</v>
      </c>
      <c r="M11442" s="1" t="s">
        <v>1227</v>
      </c>
    </row>
    <row r="11443" spans="1:20" hidden="1" x14ac:dyDescent="0.5">
      <c r="A11443" t="s">
        <v>17894</v>
      </c>
      <c r="B11443" t="s">
        <v>17895</v>
      </c>
      <c r="C11443" t="s">
        <v>56</v>
      </c>
      <c r="M11443" s="1" t="s">
        <v>1227</v>
      </c>
    </row>
    <row r="11444" spans="1:20" hidden="1" x14ac:dyDescent="0.5">
      <c r="A11444" t="s">
        <v>17896</v>
      </c>
      <c r="B11444" t="s">
        <v>17897</v>
      </c>
      <c r="C11444" t="s">
        <v>56</v>
      </c>
      <c r="M11444" s="1" t="s">
        <v>1227</v>
      </c>
    </row>
    <row r="11445" spans="1:20" hidden="1" x14ac:dyDescent="0.5">
      <c r="A11445" t="s">
        <v>17898</v>
      </c>
      <c r="B11445" t="s">
        <v>17899</v>
      </c>
      <c r="C11445" t="s">
        <v>56</v>
      </c>
      <c r="M11445" s="1" t="s">
        <v>1227</v>
      </c>
    </row>
    <row r="11446" spans="1:20" hidden="1" x14ac:dyDescent="0.5">
      <c r="A11446" t="s">
        <v>17900</v>
      </c>
      <c r="B11446" t="s">
        <v>17901</v>
      </c>
      <c r="C11446" t="s">
        <v>56</v>
      </c>
      <c r="M11446" s="1" t="s">
        <v>1227</v>
      </c>
    </row>
    <row r="11447" spans="1:20" hidden="1" x14ac:dyDescent="0.5">
      <c r="A11447" t="s">
        <v>17902</v>
      </c>
      <c r="B11447" t="s">
        <v>17903</v>
      </c>
      <c r="C11447" t="s">
        <v>56</v>
      </c>
      <c r="M11447" s="1" t="s">
        <v>1227</v>
      </c>
    </row>
    <row r="11448" spans="1:20" hidden="1" x14ac:dyDescent="0.5">
      <c r="A11448" t="s">
        <v>17904</v>
      </c>
      <c r="B11448" t="s">
        <v>17905</v>
      </c>
      <c r="C11448" t="s">
        <v>56</v>
      </c>
      <c r="D11448" s="1">
        <v>44027</v>
      </c>
      <c r="E11448" t="s">
        <v>3875</v>
      </c>
      <c r="I11448" s="26"/>
      <c r="M11448" s="1" t="s">
        <v>17906</v>
      </c>
      <c r="N11448" s="26"/>
      <c r="R11448" s="32"/>
      <c r="S11448" s="32"/>
      <c r="T11448" s="32"/>
    </row>
    <row r="11449" spans="1:20" hidden="1" x14ac:dyDescent="0.5">
      <c r="A11449" t="s">
        <v>17907</v>
      </c>
      <c r="B11449" t="s">
        <v>17908</v>
      </c>
      <c r="C11449" t="s">
        <v>56</v>
      </c>
      <c r="D11449" s="1">
        <v>44027</v>
      </c>
      <c r="E11449" t="s">
        <v>3875</v>
      </c>
      <c r="I11449" s="26"/>
      <c r="M11449" s="1" t="s">
        <v>17906</v>
      </c>
      <c r="N11449" s="26"/>
      <c r="R11449" s="32"/>
      <c r="S11449" s="32"/>
      <c r="T11449" s="32"/>
    </row>
    <row r="11450" spans="1:20" hidden="1" x14ac:dyDescent="0.5">
      <c r="A11450" t="s">
        <v>17909</v>
      </c>
      <c r="B11450" t="s">
        <v>17910</v>
      </c>
      <c r="C11450" t="s">
        <v>56</v>
      </c>
      <c r="D11450" s="1">
        <v>44027</v>
      </c>
      <c r="E11450" t="s">
        <v>3875</v>
      </c>
      <c r="I11450" s="26"/>
      <c r="M11450" s="1" t="s">
        <v>17906</v>
      </c>
      <c r="N11450" s="26"/>
      <c r="R11450" s="32"/>
      <c r="S11450" s="32"/>
      <c r="T11450" s="32"/>
    </row>
    <row r="11451" spans="1:20" hidden="1" x14ac:dyDescent="0.5">
      <c r="A11451" t="s">
        <v>17911</v>
      </c>
      <c r="B11451" t="s">
        <v>17912</v>
      </c>
      <c r="C11451" t="s">
        <v>56</v>
      </c>
      <c r="D11451" s="1">
        <v>44027</v>
      </c>
      <c r="E11451" t="s">
        <v>3875</v>
      </c>
      <c r="I11451" s="26"/>
      <c r="M11451" s="1" t="s">
        <v>17906</v>
      </c>
      <c r="N11451" s="26"/>
      <c r="R11451" s="32"/>
      <c r="S11451" s="32"/>
      <c r="T11451" s="32"/>
    </row>
    <row r="11452" spans="1:20" hidden="1" x14ac:dyDescent="0.5">
      <c r="A11452" t="s">
        <v>17913</v>
      </c>
      <c r="B11452" t="s">
        <v>17914</v>
      </c>
      <c r="C11452" t="s">
        <v>56</v>
      </c>
      <c r="D11452" s="1">
        <v>44027</v>
      </c>
      <c r="E11452" t="s">
        <v>3875</v>
      </c>
      <c r="I11452" s="26"/>
      <c r="M11452" s="1" t="s">
        <v>17906</v>
      </c>
      <c r="N11452" s="26"/>
      <c r="R11452" s="32"/>
      <c r="S11452" s="32"/>
      <c r="T11452" s="32"/>
    </row>
    <row r="11453" spans="1:20" hidden="1" x14ac:dyDescent="0.5">
      <c r="A11453" t="s">
        <v>17915</v>
      </c>
      <c r="B11453" t="s">
        <v>17916</v>
      </c>
      <c r="C11453" t="s">
        <v>56</v>
      </c>
      <c r="D11453" s="1">
        <v>44027</v>
      </c>
      <c r="E11453" t="s">
        <v>3875</v>
      </c>
      <c r="I11453" s="26"/>
      <c r="M11453" s="1" t="s">
        <v>17906</v>
      </c>
      <c r="N11453" s="26"/>
      <c r="R11453" s="32"/>
      <c r="S11453" s="32"/>
      <c r="T11453" s="32"/>
    </row>
    <row r="11454" spans="1:20" hidden="1" x14ac:dyDescent="0.5">
      <c r="A11454" t="s">
        <v>17917</v>
      </c>
      <c r="B11454" t="s">
        <v>17918</v>
      </c>
      <c r="C11454" t="s">
        <v>56</v>
      </c>
      <c r="D11454" s="1">
        <v>44027</v>
      </c>
      <c r="E11454" t="s">
        <v>3875</v>
      </c>
      <c r="I11454" s="26"/>
      <c r="M11454" s="1" t="s">
        <v>17906</v>
      </c>
      <c r="N11454" s="26"/>
      <c r="R11454" s="32"/>
      <c r="S11454" s="32"/>
      <c r="T11454" s="32"/>
    </row>
    <row r="11455" spans="1:20" hidden="1" x14ac:dyDescent="0.5">
      <c r="A11455" t="s">
        <v>17919</v>
      </c>
      <c r="B11455" t="s">
        <v>17920</v>
      </c>
      <c r="C11455" t="s">
        <v>56</v>
      </c>
      <c r="D11455" s="1">
        <v>44027</v>
      </c>
      <c r="E11455" t="s">
        <v>3875</v>
      </c>
      <c r="I11455" s="26"/>
      <c r="M11455" s="1" t="s">
        <v>17906</v>
      </c>
      <c r="N11455" s="26"/>
      <c r="R11455" s="32"/>
      <c r="S11455" s="32"/>
      <c r="T11455" s="32"/>
    </row>
    <row r="11456" spans="1:20" hidden="1" x14ac:dyDescent="0.5">
      <c r="A11456" t="s">
        <v>17921</v>
      </c>
      <c r="B11456" t="s">
        <v>17922</v>
      </c>
      <c r="C11456" t="s">
        <v>56</v>
      </c>
      <c r="D11456" s="1">
        <v>44027</v>
      </c>
      <c r="E11456" t="s">
        <v>3875</v>
      </c>
      <c r="I11456" s="26"/>
      <c r="M11456" s="1" t="s">
        <v>17906</v>
      </c>
      <c r="N11456" s="26"/>
      <c r="R11456" s="32"/>
      <c r="S11456" s="32"/>
      <c r="T11456" s="32"/>
    </row>
    <row r="11457" spans="1:20" hidden="1" x14ac:dyDescent="0.5">
      <c r="A11457" t="s">
        <v>17923</v>
      </c>
      <c r="B11457" t="s">
        <v>17924</v>
      </c>
      <c r="C11457" t="s">
        <v>56</v>
      </c>
      <c r="D11457" s="1">
        <v>44035</v>
      </c>
      <c r="E11457" t="s">
        <v>3875</v>
      </c>
      <c r="I11457" s="26"/>
      <c r="M11457" s="1" t="s">
        <v>17906</v>
      </c>
      <c r="N11457" s="26"/>
      <c r="R11457" s="32"/>
      <c r="S11457" s="32"/>
      <c r="T11457" s="32"/>
    </row>
    <row r="11458" spans="1:20" hidden="1" x14ac:dyDescent="0.5">
      <c r="A11458" t="s">
        <v>17925</v>
      </c>
      <c r="B11458" t="s">
        <v>17926</v>
      </c>
      <c r="C11458" t="s">
        <v>56</v>
      </c>
      <c r="D11458" s="1">
        <v>44035</v>
      </c>
      <c r="E11458" t="s">
        <v>3875</v>
      </c>
      <c r="I11458" s="26"/>
      <c r="M11458" s="1" t="s">
        <v>17906</v>
      </c>
      <c r="N11458" s="26"/>
      <c r="R11458" s="32"/>
      <c r="S11458" s="32"/>
      <c r="T11458" s="32"/>
    </row>
    <row r="11459" spans="1:20" hidden="1" x14ac:dyDescent="0.5">
      <c r="A11459" t="s">
        <v>17927</v>
      </c>
      <c r="B11459" t="s">
        <v>17928</v>
      </c>
      <c r="C11459" t="s">
        <v>56</v>
      </c>
      <c r="D11459" s="1">
        <v>44035</v>
      </c>
      <c r="E11459" t="s">
        <v>3875</v>
      </c>
      <c r="I11459" s="26"/>
      <c r="M11459" s="1" t="s">
        <v>17906</v>
      </c>
      <c r="N11459" s="26"/>
      <c r="R11459" s="32"/>
      <c r="S11459" s="32"/>
      <c r="T11459" s="32"/>
    </row>
    <row r="11460" spans="1:20" hidden="1" x14ac:dyDescent="0.5">
      <c r="A11460" t="s">
        <v>17929</v>
      </c>
      <c r="B11460" t="s">
        <v>17930</v>
      </c>
      <c r="C11460" t="s">
        <v>56</v>
      </c>
      <c r="D11460" s="1">
        <v>44035</v>
      </c>
      <c r="E11460" t="s">
        <v>3875</v>
      </c>
      <c r="I11460" s="26"/>
      <c r="M11460" s="1" t="s">
        <v>17906</v>
      </c>
      <c r="N11460" s="26"/>
      <c r="R11460" s="32"/>
      <c r="S11460" s="32"/>
      <c r="T11460" s="32"/>
    </row>
    <row r="11461" spans="1:20" hidden="1" x14ac:dyDescent="0.5">
      <c r="A11461" t="s">
        <v>17931</v>
      </c>
      <c r="B11461" t="s">
        <v>17932</v>
      </c>
      <c r="C11461" t="s">
        <v>56</v>
      </c>
      <c r="D11461" s="1">
        <v>44035</v>
      </c>
      <c r="E11461" t="s">
        <v>3875</v>
      </c>
      <c r="I11461" s="26"/>
      <c r="M11461" s="1" t="s">
        <v>17906</v>
      </c>
      <c r="N11461" s="26"/>
      <c r="R11461" s="32"/>
      <c r="S11461" s="32"/>
      <c r="T11461" s="32"/>
    </row>
    <row r="11462" spans="1:20" hidden="1" x14ac:dyDescent="0.5">
      <c r="A11462" t="s">
        <v>17933</v>
      </c>
      <c r="B11462" t="s">
        <v>17934</v>
      </c>
      <c r="C11462" t="s">
        <v>56</v>
      </c>
      <c r="D11462" s="1">
        <v>44035</v>
      </c>
      <c r="E11462" t="s">
        <v>3875</v>
      </c>
      <c r="I11462" s="26"/>
      <c r="M11462" s="1" t="s">
        <v>17906</v>
      </c>
      <c r="N11462" s="26"/>
      <c r="R11462" s="32"/>
      <c r="S11462" s="32"/>
      <c r="T11462" s="32"/>
    </row>
    <row r="11463" spans="1:20" hidden="1" x14ac:dyDescent="0.5">
      <c r="A11463" t="s">
        <v>17935</v>
      </c>
      <c r="B11463" t="s">
        <v>17936</v>
      </c>
      <c r="C11463" t="s">
        <v>56</v>
      </c>
      <c r="D11463" s="1">
        <v>44035</v>
      </c>
      <c r="E11463" t="s">
        <v>3875</v>
      </c>
      <c r="I11463" s="26"/>
      <c r="M11463" s="1" t="s">
        <v>17906</v>
      </c>
      <c r="N11463" s="26"/>
      <c r="R11463" s="32"/>
      <c r="S11463" s="32"/>
      <c r="T11463" s="32"/>
    </row>
    <row r="11464" spans="1:20" hidden="1" x14ac:dyDescent="0.5">
      <c r="A11464" t="s">
        <v>17937</v>
      </c>
      <c r="B11464" t="s">
        <v>17938</v>
      </c>
      <c r="C11464" t="s">
        <v>56</v>
      </c>
      <c r="D11464" s="1">
        <v>44035</v>
      </c>
      <c r="E11464" t="s">
        <v>3875</v>
      </c>
      <c r="I11464" s="26"/>
      <c r="M11464" s="1" t="s">
        <v>17906</v>
      </c>
      <c r="N11464" s="26"/>
      <c r="R11464" s="32"/>
      <c r="S11464" s="32"/>
      <c r="T11464" s="32"/>
    </row>
    <row r="11465" spans="1:20" hidden="1" x14ac:dyDescent="0.5">
      <c r="A11465" t="s">
        <v>17939</v>
      </c>
      <c r="B11465" t="s">
        <v>17940</v>
      </c>
      <c r="C11465" t="s">
        <v>56</v>
      </c>
      <c r="D11465" s="1">
        <v>44035</v>
      </c>
      <c r="E11465" t="s">
        <v>3875</v>
      </c>
      <c r="I11465" s="26"/>
      <c r="M11465" s="1" t="s">
        <v>17906</v>
      </c>
      <c r="N11465" s="26"/>
      <c r="R11465" s="32"/>
      <c r="S11465" s="32"/>
      <c r="T11465" s="32"/>
    </row>
    <row r="11466" spans="1:20" hidden="1" x14ac:dyDescent="0.5">
      <c r="A11466" t="s">
        <v>17941</v>
      </c>
      <c r="B11466" t="s">
        <v>17942</v>
      </c>
      <c r="C11466" t="s">
        <v>56</v>
      </c>
      <c r="D11466" s="1">
        <v>44035</v>
      </c>
      <c r="E11466" t="s">
        <v>3875</v>
      </c>
      <c r="I11466" s="26"/>
      <c r="M11466" s="1" t="s">
        <v>17906</v>
      </c>
      <c r="N11466" s="26"/>
      <c r="R11466" s="32"/>
      <c r="S11466" s="32"/>
      <c r="T11466" s="32"/>
    </row>
    <row r="11467" spans="1:20" hidden="1" x14ac:dyDescent="0.5">
      <c r="A11467" t="s">
        <v>17943</v>
      </c>
      <c r="B11467" t="s">
        <v>17944</v>
      </c>
      <c r="C11467" t="s">
        <v>56</v>
      </c>
      <c r="D11467" s="1">
        <v>44035</v>
      </c>
      <c r="E11467" t="s">
        <v>3875</v>
      </c>
      <c r="I11467" s="26"/>
      <c r="M11467" s="1" t="s">
        <v>17906</v>
      </c>
      <c r="N11467" s="26"/>
      <c r="R11467" s="32"/>
      <c r="S11467" s="32"/>
      <c r="T11467" s="32"/>
    </row>
    <row r="11468" spans="1:20" hidden="1" x14ac:dyDescent="0.5">
      <c r="A11468" t="s">
        <v>17945</v>
      </c>
      <c r="B11468" t="s">
        <v>17946</v>
      </c>
      <c r="C11468" t="s">
        <v>56</v>
      </c>
      <c r="D11468" s="1">
        <v>44035</v>
      </c>
      <c r="E11468" t="s">
        <v>3875</v>
      </c>
      <c r="I11468" s="26"/>
      <c r="M11468" s="1" t="s">
        <v>17906</v>
      </c>
      <c r="N11468" s="26"/>
      <c r="R11468" s="32"/>
      <c r="S11468" s="32"/>
      <c r="T11468" s="32"/>
    </row>
    <row r="11469" spans="1:20" hidden="1" x14ac:dyDescent="0.5">
      <c r="A11469" t="s">
        <v>17947</v>
      </c>
      <c r="B11469" t="s">
        <v>17948</v>
      </c>
      <c r="C11469" t="s">
        <v>56</v>
      </c>
      <c r="D11469" s="1">
        <v>44035</v>
      </c>
      <c r="E11469" t="s">
        <v>3875</v>
      </c>
      <c r="I11469" s="26"/>
      <c r="M11469" s="1" t="s">
        <v>17906</v>
      </c>
      <c r="N11469" s="26"/>
      <c r="R11469" s="32"/>
      <c r="S11469" s="32"/>
      <c r="T11469" s="32"/>
    </row>
    <row r="11470" spans="1:20" hidden="1" x14ac:dyDescent="0.5">
      <c r="A11470" t="s">
        <v>17949</v>
      </c>
      <c r="B11470" t="s">
        <v>17950</v>
      </c>
      <c r="C11470" t="s">
        <v>56</v>
      </c>
      <c r="D11470" s="1">
        <v>44035</v>
      </c>
      <c r="E11470" t="s">
        <v>3875</v>
      </c>
      <c r="I11470" s="26"/>
      <c r="M11470" s="1" t="s">
        <v>17906</v>
      </c>
      <c r="N11470" s="26"/>
      <c r="R11470" s="32"/>
      <c r="S11470" s="32"/>
      <c r="T11470" s="32"/>
    </row>
    <row r="11471" spans="1:20" hidden="1" x14ac:dyDescent="0.5">
      <c r="A11471" t="s">
        <v>17951</v>
      </c>
      <c r="B11471" t="s">
        <v>17952</v>
      </c>
      <c r="C11471" t="s">
        <v>56</v>
      </c>
      <c r="D11471" s="1">
        <v>44035</v>
      </c>
      <c r="E11471" t="s">
        <v>3875</v>
      </c>
      <c r="I11471" s="26"/>
      <c r="M11471" s="1" t="s">
        <v>17906</v>
      </c>
      <c r="N11471" s="26"/>
      <c r="R11471" s="32"/>
      <c r="S11471" s="32"/>
      <c r="T11471" s="32"/>
    </row>
    <row r="11472" spans="1:20" hidden="1" x14ac:dyDescent="0.5">
      <c r="A11472" t="s">
        <v>17953</v>
      </c>
      <c r="B11472" t="s">
        <v>17954</v>
      </c>
      <c r="C11472" t="s">
        <v>56</v>
      </c>
      <c r="D11472" s="1">
        <v>44035</v>
      </c>
      <c r="E11472" t="s">
        <v>3875</v>
      </c>
      <c r="I11472" s="26"/>
      <c r="M11472" s="1" t="s">
        <v>17906</v>
      </c>
      <c r="N11472" s="26"/>
      <c r="R11472" s="32"/>
      <c r="S11472" s="32"/>
      <c r="T11472" s="32"/>
    </row>
    <row r="11473" spans="1:20" hidden="1" x14ac:dyDescent="0.5">
      <c r="A11473" t="s">
        <v>17955</v>
      </c>
      <c r="B11473" t="s">
        <v>17956</v>
      </c>
      <c r="C11473" t="s">
        <v>56</v>
      </c>
      <c r="D11473" s="1">
        <v>44035</v>
      </c>
      <c r="E11473" t="s">
        <v>3875</v>
      </c>
      <c r="I11473" s="26"/>
      <c r="M11473" s="1" t="s">
        <v>17906</v>
      </c>
      <c r="N11473" s="26"/>
      <c r="R11473" s="32"/>
      <c r="S11473" s="32"/>
      <c r="T11473" s="32"/>
    </row>
    <row r="11474" spans="1:20" hidden="1" x14ac:dyDescent="0.5">
      <c r="A11474" t="s">
        <v>17957</v>
      </c>
      <c r="B11474" t="s">
        <v>17958</v>
      </c>
      <c r="C11474" t="s">
        <v>56</v>
      </c>
      <c r="D11474" s="1">
        <v>44035</v>
      </c>
      <c r="E11474" t="s">
        <v>3875</v>
      </c>
      <c r="I11474" s="26"/>
      <c r="M11474" s="1" t="s">
        <v>17906</v>
      </c>
      <c r="N11474" s="26"/>
      <c r="R11474" s="32"/>
      <c r="S11474" s="32"/>
      <c r="T11474" s="32"/>
    </row>
    <row r="11475" spans="1:20" hidden="1" x14ac:dyDescent="0.5">
      <c r="A11475" t="s">
        <v>17959</v>
      </c>
      <c r="B11475" t="s">
        <v>17960</v>
      </c>
      <c r="C11475" t="s">
        <v>56</v>
      </c>
      <c r="D11475" s="1">
        <v>44035</v>
      </c>
      <c r="E11475" t="s">
        <v>3875</v>
      </c>
      <c r="I11475" s="26"/>
      <c r="M11475" s="1" t="s">
        <v>17906</v>
      </c>
      <c r="N11475" s="26"/>
      <c r="R11475" s="32"/>
      <c r="S11475" s="32"/>
      <c r="T11475" s="32"/>
    </row>
    <row r="11476" spans="1:20" hidden="1" x14ac:dyDescent="0.5">
      <c r="A11476" t="s">
        <v>17961</v>
      </c>
      <c r="B11476" t="s">
        <v>17962</v>
      </c>
      <c r="C11476" t="s">
        <v>56</v>
      </c>
      <c r="D11476" s="1">
        <v>44035</v>
      </c>
      <c r="E11476" t="s">
        <v>3875</v>
      </c>
      <c r="I11476" s="26"/>
      <c r="M11476" s="1" t="s">
        <v>17906</v>
      </c>
      <c r="N11476" s="26"/>
      <c r="R11476" s="32"/>
      <c r="S11476" s="32"/>
      <c r="T11476" s="32"/>
    </row>
    <row r="11477" spans="1:20" hidden="1" x14ac:dyDescent="0.5">
      <c r="A11477" t="s">
        <v>17963</v>
      </c>
      <c r="B11477" t="s">
        <v>17964</v>
      </c>
      <c r="C11477" t="s">
        <v>56</v>
      </c>
      <c r="D11477" s="1">
        <v>44035</v>
      </c>
      <c r="E11477" t="s">
        <v>3875</v>
      </c>
      <c r="I11477" s="26"/>
      <c r="M11477" s="1" t="s">
        <v>17906</v>
      </c>
      <c r="N11477" s="26"/>
      <c r="R11477" s="32"/>
      <c r="S11477" s="32"/>
      <c r="T11477" s="32"/>
    </row>
    <row r="11478" spans="1:20" hidden="1" x14ac:dyDescent="0.5">
      <c r="A11478" t="s">
        <v>17965</v>
      </c>
      <c r="B11478" t="s">
        <v>17966</v>
      </c>
      <c r="C11478" t="s">
        <v>56</v>
      </c>
      <c r="D11478" s="1">
        <v>44035</v>
      </c>
      <c r="E11478" t="s">
        <v>3875</v>
      </c>
      <c r="I11478" s="26"/>
      <c r="M11478" s="1" t="s">
        <v>17906</v>
      </c>
      <c r="N11478" s="26"/>
      <c r="R11478" s="32"/>
      <c r="S11478" s="32"/>
      <c r="T11478" s="32"/>
    </row>
    <row r="11479" spans="1:20" hidden="1" x14ac:dyDescent="0.5">
      <c r="A11479" t="s">
        <v>17967</v>
      </c>
      <c r="B11479" t="s">
        <v>17968</v>
      </c>
      <c r="C11479" t="s">
        <v>56</v>
      </c>
      <c r="D11479" s="1">
        <v>44035</v>
      </c>
      <c r="E11479" t="s">
        <v>3875</v>
      </c>
      <c r="I11479" s="26"/>
      <c r="M11479" s="1" t="s">
        <v>17906</v>
      </c>
      <c r="N11479" s="26"/>
      <c r="R11479" s="32"/>
      <c r="S11479" s="32"/>
      <c r="T11479" s="32"/>
    </row>
    <row r="11480" spans="1:20" hidden="1" x14ac:dyDescent="0.5">
      <c r="A11480" t="s">
        <v>17969</v>
      </c>
      <c r="B11480" s="1" t="s">
        <v>17970</v>
      </c>
      <c r="C11480" t="s">
        <v>56</v>
      </c>
      <c r="M11480" s="1" t="s">
        <v>1227</v>
      </c>
    </row>
    <row r="11481" spans="1:20" hidden="1" x14ac:dyDescent="0.5">
      <c r="A11481" t="s">
        <v>17971</v>
      </c>
      <c r="B11481" s="1" t="s">
        <v>17972</v>
      </c>
      <c r="C11481" t="s">
        <v>56</v>
      </c>
      <c r="M11481" s="1" t="s">
        <v>1227</v>
      </c>
    </row>
    <row r="11482" spans="1:20" hidden="1" x14ac:dyDescent="0.5">
      <c r="A11482" t="s">
        <v>17973</v>
      </c>
      <c r="B11482" s="1" t="s">
        <v>17974</v>
      </c>
      <c r="C11482" t="s">
        <v>56</v>
      </c>
      <c r="M11482" s="1" t="s">
        <v>1227</v>
      </c>
    </row>
    <row r="11483" spans="1:20" hidden="1" x14ac:dyDescent="0.5">
      <c r="A11483" t="s">
        <v>17975</v>
      </c>
      <c r="B11483" s="1" t="s">
        <v>17976</v>
      </c>
      <c r="C11483" t="s">
        <v>56</v>
      </c>
      <c r="M11483" s="1" t="s">
        <v>1227</v>
      </c>
    </row>
    <row r="11484" spans="1:20" hidden="1" x14ac:dyDescent="0.5">
      <c r="A11484" t="s">
        <v>17977</v>
      </c>
      <c r="B11484" s="1" t="s">
        <v>17978</v>
      </c>
      <c r="C11484" t="s">
        <v>56</v>
      </c>
      <c r="M11484" s="1" t="s">
        <v>1227</v>
      </c>
    </row>
    <row r="11485" spans="1:20" hidden="1" x14ac:dyDescent="0.5">
      <c r="A11485" t="s">
        <v>17979</v>
      </c>
      <c r="B11485" s="1" t="s">
        <v>17980</v>
      </c>
      <c r="C11485" t="s">
        <v>56</v>
      </c>
      <c r="M11485" s="1" t="s">
        <v>1227</v>
      </c>
    </row>
    <row r="11486" spans="1:20" hidden="1" x14ac:dyDescent="0.5">
      <c r="A11486" t="s">
        <v>17981</v>
      </c>
      <c r="B11486" s="1" t="s">
        <v>17982</v>
      </c>
      <c r="C11486" t="s">
        <v>56</v>
      </c>
      <c r="M11486" s="1" t="s">
        <v>1227</v>
      </c>
    </row>
    <row r="11487" spans="1:20" hidden="1" x14ac:dyDescent="0.5">
      <c r="A11487" t="s">
        <v>17983</v>
      </c>
      <c r="B11487" s="1" t="s">
        <v>17984</v>
      </c>
      <c r="C11487" t="s">
        <v>56</v>
      </c>
      <c r="M11487" s="1" t="s">
        <v>1227</v>
      </c>
    </row>
    <row r="11488" spans="1:20" hidden="1" x14ac:dyDescent="0.5">
      <c r="A11488" t="s">
        <v>17985</v>
      </c>
      <c r="B11488" s="1" t="s">
        <v>17986</v>
      </c>
      <c r="C11488" t="s">
        <v>56</v>
      </c>
      <c r="M11488" s="1" t="s">
        <v>1227</v>
      </c>
    </row>
    <row r="11489" spans="1:13" hidden="1" x14ac:dyDescent="0.5">
      <c r="A11489" t="s">
        <v>17987</v>
      </c>
      <c r="B11489" s="1" t="s">
        <v>17988</v>
      </c>
      <c r="C11489" t="s">
        <v>56</v>
      </c>
      <c r="M11489" s="1" t="s">
        <v>1227</v>
      </c>
    </row>
    <row r="11490" spans="1:13" hidden="1" x14ac:dyDescent="0.5">
      <c r="A11490" t="s">
        <v>17989</v>
      </c>
      <c r="B11490" s="1" t="s">
        <v>17990</v>
      </c>
      <c r="C11490" t="s">
        <v>56</v>
      </c>
      <c r="M11490" s="1" t="s">
        <v>1227</v>
      </c>
    </row>
    <row r="11491" spans="1:13" hidden="1" x14ac:dyDescent="0.5">
      <c r="A11491" t="s">
        <v>17991</v>
      </c>
      <c r="B11491" s="1" t="s">
        <v>17992</v>
      </c>
      <c r="C11491" t="s">
        <v>56</v>
      </c>
      <c r="M11491" s="1" t="s">
        <v>1227</v>
      </c>
    </row>
    <row r="11492" spans="1:13" hidden="1" x14ac:dyDescent="0.5">
      <c r="A11492" t="s">
        <v>17993</v>
      </c>
      <c r="B11492" s="1" t="s">
        <v>17994</v>
      </c>
      <c r="C11492" t="s">
        <v>56</v>
      </c>
      <c r="M11492" s="1" t="s">
        <v>1227</v>
      </c>
    </row>
    <row r="11493" spans="1:13" hidden="1" x14ac:dyDescent="0.5">
      <c r="A11493" t="s">
        <v>17995</v>
      </c>
      <c r="B11493" s="1" t="s">
        <v>17996</v>
      </c>
      <c r="C11493" t="s">
        <v>56</v>
      </c>
      <c r="M11493" s="1" t="s">
        <v>1227</v>
      </c>
    </row>
    <row r="11494" spans="1:13" hidden="1" x14ac:dyDescent="0.5">
      <c r="A11494" t="s">
        <v>17997</v>
      </c>
      <c r="B11494" s="1" t="s">
        <v>17998</v>
      </c>
      <c r="C11494" t="s">
        <v>56</v>
      </c>
      <c r="M11494" s="1" t="s">
        <v>1227</v>
      </c>
    </row>
    <row r="11495" spans="1:13" hidden="1" x14ac:dyDescent="0.5">
      <c r="A11495" t="s">
        <v>17999</v>
      </c>
      <c r="B11495" s="1" t="s">
        <v>18000</v>
      </c>
      <c r="C11495" t="s">
        <v>56</v>
      </c>
      <c r="M11495" s="1" t="s">
        <v>1227</v>
      </c>
    </row>
    <row r="11496" spans="1:13" hidden="1" x14ac:dyDescent="0.5">
      <c r="A11496" t="s">
        <v>18001</v>
      </c>
      <c r="B11496" s="1" t="s">
        <v>18002</v>
      </c>
      <c r="C11496" t="s">
        <v>56</v>
      </c>
      <c r="M11496" s="1" t="s">
        <v>1227</v>
      </c>
    </row>
    <row r="11497" spans="1:13" hidden="1" x14ac:dyDescent="0.5">
      <c r="A11497" t="s">
        <v>18003</v>
      </c>
      <c r="B11497" s="1" t="s">
        <v>18004</v>
      </c>
      <c r="C11497" t="s">
        <v>56</v>
      </c>
      <c r="M11497" s="1" t="s">
        <v>1227</v>
      </c>
    </row>
    <row r="11498" spans="1:13" hidden="1" x14ac:dyDescent="0.5">
      <c r="A11498" t="s">
        <v>18005</v>
      </c>
      <c r="B11498" s="1" t="s">
        <v>18006</v>
      </c>
      <c r="C11498" t="s">
        <v>56</v>
      </c>
      <c r="M11498" s="1" t="s">
        <v>1227</v>
      </c>
    </row>
    <row r="11499" spans="1:13" hidden="1" x14ac:dyDescent="0.5">
      <c r="A11499" t="s">
        <v>18007</v>
      </c>
      <c r="B11499" s="1" t="s">
        <v>18008</v>
      </c>
      <c r="C11499" t="s">
        <v>56</v>
      </c>
      <c r="M11499" s="1" t="s">
        <v>1227</v>
      </c>
    </row>
    <row r="11500" spans="1:13" hidden="1" x14ac:dyDescent="0.5">
      <c r="A11500" t="s">
        <v>18009</v>
      </c>
      <c r="B11500" s="1" t="s">
        <v>18010</v>
      </c>
      <c r="C11500" t="s">
        <v>56</v>
      </c>
      <c r="M11500" s="1" t="s">
        <v>1227</v>
      </c>
    </row>
    <row r="11501" spans="1:13" hidden="1" x14ac:dyDescent="0.5">
      <c r="A11501" t="s">
        <v>18011</v>
      </c>
      <c r="B11501" s="1" t="s">
        <v>18012</v>
      </c>
      <c r="C11501" t="s">
        <v>56</v>
      </c>
      <c r="M11501" s="1" t="s">
        <v>1227</v>
      </c>
    </row>
    <row r="11502" spans="1:13" hidden="1" x14ac:dyDescent="0.5">
      <c r="A11502" t="s">
        <v>18013</v>
      </c>
      <c r="B11502" s="1" t="s">
        <v>18014</v>
      </c>
      <c r="C11502" t="s">
        <v>56</v>
      </c>
      <c r="M11502" s="1" t="s">
        <v>1227</v>
      </c>
    </row>
    <row r="11503" spans="1:13" hidden="1" x14ac:dyDescent="0.5">
      <c r="A11503" t="s">
        <v>18015</v>
      </c>
      <c r="B11503" s="1" t="s">
        <v>18016</v>
      </c>
      <c r="C11503" t="s">
        <v>56</v>
      </c>
      <c r="M11503" s="1" t="s">
        <v>1227</v>
      </c>
    </row>
    <row r="11504" spans="1:13" hidden="1" x14ac:dyDescent="0.5">
      <c r="A11504" t="s">
        <v>18017</v>
      </c>
      <c r="B11504" s="1" t="s">
        <v>18018</v>
      </c>
      <c r="C11504" t="s">
        <v>56</v>
      </c>
      <c r="M11504" s="1" t="s">
        <v>1227</v>
      </c>
    </row>
    <row r="11505" spans="1:13" hidden="1" x14ac:dyDescent="0.5">
      <c r="A11505" t="s">
        <v>18019</v>
      </c>
      <c r="B11505" s="1" t="s">
        <v>18020</v>
      </c>
      <c r="C11505" t="s">
        <v>56</v>
      </c>
      <c r="M11505" s="1" t="s">
        <v>1227</v>
      </c>
    </row>
    <row r="11506" spans="1:13" hidden="1" x14ac:dyDescent="0.5">
      <c r="A11506" t="s">
        <v>18021</v>
      </c>
      <c r="B11506" s="1" t="s">
        <v>18022</v>
      </c>
      <c r="C11506" t="s">
        <v>56</v>
      </c>
      <c r="M11506" s="1" t="s">
        <v>1227</v>
      </c>
    </row>
    <row r="11507" spans="1:13" hidden="1" x14ac:dyDescent="0.5">
      <c r="A11507" t="s">
        <v>18023</v>
      </c>
      <c r="B11507" s="1" t="s">
        <v>18024</v>
      </c>
      <c r="C11507" t="s">
        <v>56</v>
      </c>
      <c r="M11507" s="1" t="s">
        <v>1227</v>
      </c>
    </row>
    <row r="11508" spans="1:13" hidden="1" x14ac:dyDescent="0.5">
      <c r="A11508" t="s">
        <v>18025</v>
      </c>
      <c r="B11508" s="1" t="s">
        <v>18026</v>
      </c>
      <c r="C11508" t="s">
        <v>56</v>
      </c>
      <c r="M11508" s="1" t="s">
        <v>1227</v>
      </c>
    </row>
    <row r="11509" spans="1:13" hidden="1" x14ac:dyDescent="0.5">
      <c r="A11509" t="s">
        <v>18027</v>
      </c>
      <c r="B11509" s="1" t="s">
        <v>18028</v>
      </c>
      <c r="C11509" t="s">
        <v>56</v>
      </c>
      <c r="M11509" s="1" t="s">
        <v>1227</v>
      </c>
    </row>
    <row r="11510" spans="1:13" hidden="1" x14ac:dyDescent="0.5">
      <c r="A11510" t="s">
        <v>18029</v>
      </c>
      <c r="B11510" s="1" t="s">
        <v>18030</v>
      </c>
      <c r="C11510" t="s">
        <v>56</v>
      </c>
      <c r="M11510" s="1" t="s">
        <v>1227</v>
      </c>
    </row>
    <row r="11511" spans="1:13" hidden="1" x14ac:dyDescent="0.5">
      <c r="A11511" t="s">
        <v>18031</v>
      </c>
      <c r="B11511" s="1" t="s">
        <v>18032</v>
      </c>
      <c r="C11511" t="s">
        <v>56</v>
      </c>
      <c r="M11511" s="1" t="s">
        <v>1227</v>
      </c>
    </row>
    <row r="11512" spans="1:13" hidden="1" x14ac:dyDescent="0.5">
      <c r="A11512" t="s">
        <v>18033</v>
      </c>
      <c r="B11512" s="1" t="s">
        <v>18034</v>
      </c>
      <c r="C11512" t="s">
        <v>56</v>
      </c>
      <c r="M11512" s="1" t="s">
        <v>1227</v>
      </c>
    </row>
    <row r="11513" spans="1:13" hidden="1" x14ac:dyDescent="0.5">
      <c r="A11513" t="s">
        <v>18035</v>
      </c>
      <c r="B11513" s="1" t="s">
        <v>18036</v>
      </c>
      <c r="C11513" t="s">
        <v>56</v>
      </c>
      <c r="M11513" s="1" t="s">
        <v>1227</v>
      </c>
    </row>
    <row r="11514" spans="1:13" hidden="1" x14ac:dyDescent="0.5">
      <c r="A11514" t="s">
        <v>18037</v>
      </c>
      <c r="B11514" s="1" t="s">
        <v>18038</v>
      </c>
      <c r="C11514" t="s">
        <v>56</v>
      </c>
      <c r="M11514" s="1" t="s">
        <v>1227</v>
      </c>
    </row>
    <row r="11515" spans="1:13" hidden="1" x14ac:dyDescent="0.5">
      <c r="A11515" t="s">
        <v>18039</v>
      </c>
      <c r="B11515" s="1" t="s">
        <v>18040</v>
      </c>
      <c r="C11515" t="s">
        <v>56</v>
      </c>
      <c r="M11515" s="1" t="s">
        <v>1227</v>
      </c>
    </row>
    <row r="11516" spans="1:13" hidden="1" x14ac:dyDescent="0.5">
      <c r="A11516" t="s">
        <v>18041</v>
      </c>
      <c r="B11516" s="1" t="s">
        <v>18042</v>
      </c>
      <c r="C11516" t="s">
        <v>56</v>
      </c>
      <c r="M11516" s="1" t="s">
        <v>1227</v>
      </c>
    </row>
    <row r="11517" spans="1:13" hidden="1" x14ac:dyDescent="0.5">
      <c r="A11517" t="s">
        <v>18043</v>
      </c>
      <c r="B11517" s="1" t="s">
        <v>18044</v>
      </c>
      <c r="C11517" t="s">
        <v>56</v>
      </c>
      <c r="M11517" s="1" t="s">
        <v>1227</v>
      </c>
    </row>
    <row r="11518" spans="1:13" hidden="1" x14ac:dyDescent="0.5">
      <c r="A11518" t="s">
        <v>18045</v>
      </c>
      <c r="B11518" s="1" t="s">
        <v>18046</v>
      </c>
      <c r="C11518" t="s">
        <v>56</v>
      </c>
      <c r="M11518" s="1" t="s">
        <v>1227</v>
      </c>
    </row>
    <row r="11519" spans="1:13" hidden="1" x14ac:dyDescent="0.5">
      <c r="A11519" t="s">
        <v>18047</v>
      </c>
      <c r="B11519" s="1" t="s">
        <v>18048</v>
      </c>
      <c r="C11519" t="s">
        <v>56</v>
      </c>
      <c r="M11519" s="1" t="s">
        <v>1227</v>
      </c>
    </row>
    <row r="11520" spans="1:13" hidden="1" x14ac:dyDescent="0.5">
      <c r="A11520" t="s">
        <v>18049</v>
      </c>
      <c r="B11520" s="1" t="s">
        <v>18050</v>
      </c>
      <c r="C11520" t="s">
        <v>56</v>
      </c>
      <c r="M11520" s="1" t="s">
        <v>1227</v>
      </c>
    </row>
    <row r="11521" spans="1:55" hidden="1" x14ac:dyDescent="0.5">
      <c r="A11521" t="s">
        <v>18051</v>
      </c>
      <c r="B11521" s="1" t="s">
        <v>18052</v>
      </c>
      <c r="C11521" t="s">
        <v>56</v>
      </c>
      <c r="M11521" s="1" t="s">
        <v>1227</v>
      </c>
    </row>
    <row r="11522" spans="1:55" hidden="1" x14ac:dyDescent="0.5">
      <c r="A11522" t="s">
        <v>18053</v>
      </c>
      <c r="B11522" s="1" t="s">
        <v>18054</v>
      </c>
      <c r="C11522" t="s">
        <v>56</v>
      </c>
      <c r="M11522" s="1" t="s">
        <v>1227</v>
      </c>
    </row>
    <row r="11523" spans="1:55" hidden="1" x14ac:dyDescent="0.5">
      <c r="A11523" t="s">
        <v>18055</v>
      </c>
      <c r="B11523" s="1" t="s">
        <v>18056</v>
      </c>
      <c r="C11523" t="s">
        <v>56</v>
      </c>
      <c r="M11523" s="1" t="s">
        <v>1227</v>
      </c>
    </row>
    <row r="11524" spans="1:55" hidden="1" x14ac:dyDescent="0.5">
      <c r="A11524" t="s">
        <v>18057</v>
      </c>
      <c r="B11524" s="1" t="s">
        <v>18058</v>
      </c>
      <c r="C11524" t="s">
        <v>56</v>
      </c>
      <c r="M11524" s="1" t="s">
        <v>1227</v>
      </c>
    </row>
    <row r="11525" spans="1:55" hidden="1" x14ac:dyDescent="0.5">
      <c r="A11525" t="s">
        <v>18059</v>
      </c>
      <c r="B11525" s="1" t="s">
        <v>18060</v>
      </c>
      <c r="C11525" t="s">
        <v>56</v>
      </c>
      <c r="M11525" s="1" t="s">
        <v>1227</v>
      </c>
    </row>
    <row r="11526" spans="1:55" hidden="1" x14ac:dyDescent="0.5">
      <c r="A11526" t="s">
        <v>13281</v>
      </c>
      <c r="B11526" t="s">
        <v>13282</v>
      </c>
      <c r="C11526" t="s">
        <v>56</v>
      </c>
      <c r="D11526" s="1"/>
      <c r="M11526" s="1" t="s">
        <v>1227</v>
      </c>
    </row>
    <row r="11527" spans="1:55" hidden="1" x14ac:dyDescent="0.5">
      <c r="A11527" t="s">
        <v>13283</v>
      </c>
      <c r="B11527" t="s">
        <v>13284</v>
      </c>
      <c r="C11527" t="s">
        <v>56</v>
      </c>
      <c r="D11527" s="1"/>
      <c r="M11527" s="1" t="s">
        <v>1227</v>
      </c>
    </row>
    <row r="11528" spans="1:55" hidden="1" x14ac:dyDescent="0.5">
      <c r="A11528" t="s">
        <v>13285</v>
      </c>
      <c r="B11528" t="s">
        <v>13286</v>
      </c>
      <c r="C11528" t="s">
        <v>56</v>
      </c>
      <c r="D11528" s="1"/>
      <c r="M11528" s="1" t="s">
        <v>1227</v>
      </c>
    </row>
    <row r="11529" spans="1:55" hidden="1" x14ac:dyDescent="0.5">
      <c r="A11529" t="s">
        <v>13287</v>
      </c>
      <c r="B11529" t="s">
        <v>13288</v>
      </c>
      <c r="C11529" t="s">
        <v>56</v>
      </c>
      <c r="D11529" s="1"/>
      <c r="M11529" s="1" t="s">
        <v>1227</v>
      </c>
    </row>
    <row r="11530" spans="1:55" hidden="1" x14ac:dyDescent="0.5">
      <c r="A11530" t="s">
        <v>13289</v>
      </c>
      <c r="B11530" t="s">
        <v>13290</v>
      </c>
      <c r="C11530" t="s">
        <v>56</v>
      </c>
      <c r="D11530" s="1"/>
      <c r="M11530" s="1" t="s">
        <v>1227</v>
      </c>
    </row>
    <row r="11531" spans="1:55" hidden="1" x14ac:dyDescent="0.5">
      <c r="A11531" t="s">
        <v>13291</v>
      </c>
      <c r="B11531" t="s">
        <v>13292</v>
      </c>
      <c r="C11531" t="s">
        <v>56</v>
      </c>
      <c r="D11531" s="1"/>
      <c r="M11531" s="1" t="s">
        <v>1227</v>
      </c>
    </row>
    <row r="11532" spans="1:55" hidden="1" x14ac:dyDescent="0.5">
      <c r="A11532" s="55" t="s">
        <v>18061</v>
      </c>
      <c r="B11532" s="55" t="s">
        <v>18062</v>
      </c>
      <c r="C11532" s="55"/>
      <c r="BC11532" t="s">
        <v>18063</v>
      </c>
    </row>
    <row r="11533" spans="1:55" hidden="1" x14ac:dyDescent="0.5">
      <c r="A11533" t="s">
        <v>18064</v>
      </c>
      <c r="B11533" t="s">
        <v>18065</v>
      </c>
      <c r="C11533" t="s">
        <v>7674</v>
      </c>
      <c r="D11533" s="1">
        <v>44608</v>
      </c>
      <c r="E11533" t="s">
        <v>8176</v>
      </c>
      <c r="M11533" s="1" t="s">
        <v>18066</v>
      </c>
      <c r="BC11533" t="s">
        <v>8178</v>
      </c>
    </row>
    <row r="11534" spans="1:55" hidden="1" x14ac:dyDescent="0.5">
      <c r="A11534" t="s">
        <v>18067</v>
      </c>
      <c r="B11534" t="s">
        <v>18068</v>
      </c>
      <c r="C11534" t="s">
        <v>7674</v>
      </c>
      <c r="D11534" s="1">
        <v>44608</v>
      </c>
      <c r="E11534" t="s">
        <v>8176</v>
      </c>
      <c r="M11534" s="1" t="s">
        <v>18066</v>
      </c>
      <c r="BC11534" t="s">
        <v>8183</v>
      </c>
    </row>
    <row r="11535" spans="1:55" hidden="1" x14ac:dyDescent="0.5">
      <c r="A11535" t="s">
        <v>18069</v>
      </c>
      <c r="B11535" t="s">
        <v>18070</v>
      </c>
      <c r="C11535" t="s">
        <v>7674</v>
      </c>
      <c r="D11535" s="1">
        <v>44608</v>
      </c>
      <c r="E11535" t="s">
        <v>8176</v>
      </c>
      <c r="M11535" s="1" t="s">
        <v>18066</v>
      </c>
      <c r="BC11535" t="s">
        <v>8183</v>
      </c>
    </row>
    <row r="11536" spans="1:55" hidden="1" x14ac:dyDescent="0.5">
      <c r="A11536" t="s">
        <v>18071</v>
      </c>
      <c r="B11536" t="s">
        <v>18072</v>
      </c>
      <c r="C11536" t="s">
        <v>7674</v>
      </c>
      <c r="D11536" s="1">
        <v>44608</v>
      </c>
      <c r="E11536" t="s">
        <v>8176</v>
      </c>
      <c r="M11536" s="1" t="s">
        <v>18066</v>
      </c>
      <c r="BC11536" t="s">
        <v>8178</v>
      </c>
    </row>
    <row r="11537" spans="1:55" hidden="1" x14ac:dyDescent="0.5">
      <c r="A11537" t="s">
        <v>18073</v>
      </c>
      <c r="B11537" t="s">
        <v>18074</v>
      </c>
      <c r="C11537" t="s">
        <v>7674</v>
      </c>
      <c r="D11537" s="1">
        <v>44608</v>
      </c>
      <c r="E11537" t="s">
        <v>8176</v>
      </c>
      <c r="M11537" s="1" t="s">
        <v>18066</v>
      </c>
      <c r="BC11537" t="s">
        <v>8183</v>
      </c>
    </row>
    <row r="11538" spans="1:55" hidden="1" x14ac:dyDescent="0.5">
      <c r="A11538" t="s">
        <v>18075</v>
      </c>
      <c r="B11538" t="s">
        <v>18076</v>
      </c>
      <c r="C11538" t="s">
        <v>7674</v>
      </c>
      <c r="D11538" s="1">
        <v>44608</v>
      </c>
      <c r="E11538" t="s">
        <v>8176</v>
      </c>
      <c r="M11538" s="1" t="s">
        <v>18066</v>
      </c>
      <c r="BC11538" t="s">
        <v>8183</v>
      </c>
    </row>
    <row r="11539" spans="1:55" hidden="1" x14ac:dyDescent="0.5">
      <c r="A11539" t="s">
        <v>18077</v>
      </c>
      <c r="B11539" t="s">
        <v>18078</v>
      </c>
      <c r="C11539" t="s">
        <v>7674</v>
      </c>
      <c r="D11539" s="1">
        <v>44608</v>
      </c>
      <c r="E11539" t="s">
        <v>8176</v>
      </c>
      <c r="M11539" s="1" t="s">
        <v>18066</v>
      </c>
      <c r="BC11539" t="s">
        <v>8178</v>
      </c>
    </row>
    <row r="11540" spans="1:55" hidden="1" x14ac:dyDescent="0.5">
      <c r="A11540" t="s">
        <v>18079</v>
      </c>
      <c r="B11540" t="s">
        <v>18080</v>
      </c>
      <c r="C11540" t="s">
        <v>7674</v>
      </c>
      <c r="D11540" s="1">
        <v>44608</v>
      </c>
      <c r="E11540" t="s">
        <v>8176</v>
      </c>
      <c r="M11540" s="1" t="s">
        <v>18066</v>
      </c>
      <c r="BC11540" t="s">
        <v>8183</v>
      </c>
    </row>
    <row r="11541" spans="1:55" hidden="1" x14ac:dyDescent="0.5">
      <c r="A11541" t="s">
        <v>18081</v>
      </c>
      <c r="B11541" t="s">
        <v>18082</v>
      </c>
      <c r="C11541" t="s">
        <v>7674</v>
      </c>
      <c r="D11541" s="1">
        <v>44608</v>
      </c>
      <c r="E11541" t="s">
        <v>8176</v>
      </c>
      <c r="M11541" s="1" t="s">
        <v>18066</v>
      </c>
      <c r="BC11541" t="s">
        <v>8183</v>
      </c>
    </row>
    <row r="11542" spans="1:55" hidden="1" x14ac:dyDescent="0.5">
      <c r="A11542" t="s">
        <v>18083</v>
      </c>
      <c r="B11542" t="s">
        <v>18084</v>
      </c>
      <c r="C11542" t="s">
        <v>7674</v>
      </c>
      <c r="D11542" s="1">
        <v>44608</v>
      </c>
      <c r="E11542" t="s">
        <v>8176</v>
      </c>
      <c r="M11542" s="1" t="s">
        <v>18066</v>
      </c>
      <c r="BC11542" t="s">
        <v>8178</v>
      </c>
    </row>
    <row r="11543" spans="1:55" hidden="1" x14ac:dyDescent="0.5">
      <c r="A11543" t="s">
        <v>18085</v>
      </c>
      <c r="B11543" t="s">
        <v>18086</v>
      </c>
      <c r="C11543" t="s">
        <v>7674</v>
      </c>
      <c r="D11543" s="1">
        <v>44608</v>
      </c>
      <c r="E11543" t="s">
        <v>8176</v>
      </c>
      <c r="M11543" s="1" t="s">
        <v>18066</v>
      </c>
      <c r="BC11543" t="s">
        <v>8183</v>
      </c>
    </row>
    <row r="11544" spans="1:55" hidden="1" x14ac:dyDescent="0.5">
      <c r="A11544" t="s">
        <v>18087</v>
      </c>
      <c r="B11544" t="s">
        <v>18088</v>
      </c>
      <c r="C11544" t="s">
        <v>7674</v>
      </c>
      <c r="D11544" s="1">
        <v>44608</v>
      </c>
      <c r="E11544" t="s">
        <v>8176</v>
      </c>
      <c r="M11544" s="1" t="s">
        <v>18066</v>
      </c>
      <c r="BC11544" t="s">
        <v>8183</v>
      </c>
    </row>
    <row r="11545" spans="1:55" hidden="1" x14ac:dyDescent="0.5">
      <c r="A11545" t="s">
        <v>18089</v>
      </c>
      <c r="B11545" t="s">
        <v>18090</v>
      </c>
      <c r="C11545" t="s">
        <v>7674</v>
      </c>
      <c r="D11545" s="1">
        <v>44608</v>
      </c>
      <c r="E11545" t="s">
        <v>8176</v>
      </c>
      <c r="M11545" s="1" t="s">
        <v>18066</v>
      </c>
      <c r="BC11545" t="s">
        <v>8178</v>
      </c>
    </row>
    <row r="11546" spans="1:55" hidden="1" x14ac:dyDescent="0.5">
      <c r="A11546" t="s">
        <v>18091</v>
      </c>
      <c r="B11546" t="s">
        <v>18092</v>
      </c>
      <c r="C11546" t="s">
        <v>7674</v>
      </c>
      <c r="D11546" s="1">
        <v>44608</v>
      </c>
      <c r="E11546" t="s">
        <v>8176</v>
      </c>
      <c r="M11546" s="1" t="s">
        <v>18066</v>
      </c>
      <c r="BC11546" t="s">
        <v>8183</v>
      </c>
    </row>
    <row r="11547" spans="1:55" hidden="1" x14ac:dyDescent="0.5">
      <c r="A11547" t="s">
        <v>18093</v>
      </c>
      <c r="B11547" t="s">
        <v>18094</v>
      </c>
      <c r="C11547" t="s">
        <v>7674</v>
      </c>
      <c r="D11547" s="1">
        <v>44608</v>
      </c>
      <c r="E11547" t="s">
        <v>8176</v>
      </c>
      <c r="M11547" s="1" t="s">
        <v>18066</v>
      </c>
      <c r="BC11547" t="s">
        <v>8183</v>
      </c>
    </row>
    <row r="11548" spans="1:55" hidden="1" x14ac:dyDescent="0.5">
      <c r="A11548" t="s">
        <v>18095</v>
      </c>
      <c r="B11548" t="s">
        <v>18096</v>
      </c>
      <c r="C11548" t="s">
        <v>7674</v>
      </c>
      <c r="D11548" s="1">
        <v>44608</v>
      </c>
      <c r="E11548" t="s">
        <v>8176</v>
      </c>
      <c r="M11548" s="1" t="s">
        <v>18066</v>
      </c>
      <c r="BC11548" t="s">
        <v>8178</v>
      </c>
    </row>
    <row r="11549" spans="1:55" hidden="1" x14ac:dyDescent="0.5">
      <c r="A11549" t="s">
        <v>18097</v>
      </c>
      <c r="B11549" t="s">
        <v>18098</v>
      </c>
      <c r="C11549" t="s">
        <v>7674</v>
      </c>
      <c r="D11549" s="1">
        <v>44608</v>
      </c>
      <c r="E11549" t="s">
        <v>8176</v>
      </c>
      <c r="M11549" s="1" t="s">
        <v>18066</v>
      </c>
      <c r="BC11549" t="s">
        <v>8183</v>
      </c>
    </row>
    <row r="11550" spans="1:55" hidden="1" x14ac:dyDescent="0.5">
      <c r="A11550" t="s">
        <v>18099</v>
      </c>
      <c r="B11550" t="s">
        <v>18100</v>
      </c>
      <c r="C11550" t="s">
        <v>7674</v>
      </c>
      <c r="D11550" s="1">
        <v>44608</v>
      </c>
      <c r="E11550" t="s">
        <v>8176</v>
      </c>
      <c r="M11550" s="1" t="s">
        <v>18066</v>
      </c>
      <c r="BC11550" t="s">
        <v>8183</v>
      </c>
    </row>
    <row r="11551" spans="1:55" hidden="1" x14ac:dyDescent="0.5">
      <c r="A11551" t="s">
        <v>18101</v>
      </c>
      <c r="B11551" t="s">
        <v>18102</v>
      </c>
      <c r="C11551" t="s">
        <v>7674</v>
      </c>
      <c r="D11551" s="1">
        <v>44608</v>
      </c>
      <c r="E11551" t="s">
        <v>8176</v>
      </c>
      <c r="M11551" s="1" t="s">
        <v>18066</v>
      </c>
      <c r="BC11551" t="s">
        <v>8178</v>
      </c>
    </row>
    <row r="11552" spans="1:55" hidden="1" x14ac:dyDescent="0.5">
      <c r="A11552" t="s">
        <v>18103</v>
      </c>
      <c r="B11552" t="s">
        <v>18104</v>
      </c>
      <c r="C11552" t="s">
        <v>7674</v>
      </c>
      <c r="D11552" s="1">
        <v>44608</v>
      </c>
      <c r="E11552" t="s">
        <v>8176</v>
      </c>
      <c r="M11552" s="1" t="s">
        <v>18066</v>
      </c>
      <c r="BC11552" t="s">
        <v>8183</v>
      </c>
    </row>
    <row r="11553" spans="1:55" hidden="1" x14ac:dyDescent="0.5">
      <c r="A11553" t="s">
        <v>18105</v>
      </c>
      <c r="B11553" t="s">
        <v>18106</v>
      </c>
      <c r="C11553" t="s">
        <v>7674</v>
      </c>
      <c r="D11553" s="1">
        <v>44608</v>
      </c>
      <c r="E11553" t="s">
        <v>8176</v>
      </c>
      <c r="M11553" s="1" t="s">
        <v>18066</v>
      </c>
      <c r="BC11553" t="s">
        <v>8183</v>
      </c>
    </row>
    <row r="11554" spans="1:55" hidden="1" x14ac:dyDescent="0.5">
      <c r="A11554" t="s">
        <v>18107</v>
      </c>
      <c r="B11554" t="s">
        <v>18108</v>
      </c>
      <c r="C11554" t="s">
        <v>7674</v>
      </c>
      <c r="D11554" s="1">
        <v>44608</v>
      </c>
      <c r="E11554" t="s">
        <v>8176</v>
      </c>
      <c r="M11554" s="1" t="s">
        <v>18066</v>
      </c>
      <c r="BC11554" t="s">
        <v>8178</v>
      </c>
    </row>
    <row r="11555" spans="1:55" hidden="1" x14ac:dyDescent="0.5">
      <c r="A11555" t="s">
        <v>18109</v>
      </c>
      <c r="B11555" t="s">
        <v>18110</v>
      </c>
      <c r="C11555" t="s">
        <v>7674</v>
      </c>
      <c r="D11555" s="1">
        <v>44608</v>
      </c>
      <c r="E11555" t="s">
        <v>8176</v>
      </c>
      <c r="M11555" s="1" t="s">
        <v>18066</v>
      </c>
      <c r="BC11555" t="s">
        <v>8183</v>
      </c>
    </row>
    <row r="11556" spans="1:55" hidden="1" x14ac:dyDescent="0.5">
      <c r="A11556" t="s">
        <v>18111</v>
      </c>
      <c r="B11556" t="s">
        <v>18112</v>
      </c>
      <c r="C11556" t="s">
        <v>7674</v>
      </c>
      <c r="D11556" s="1">
        <v>44608</v>
      </c>
      <c r="E11556" t="s">
        <v>8176</v>
      </c>
      <c r="M11556" s="1" t="s">
        <v>18066</v>
      </c>
      <c r="BC11556" t="s">
        <v>8183</v>
      </c>
    </row>
    <row r="11557" spans="1:55" hidden="1" x14ac:dyDescent="0.5">
      <c r="A11557" t="s">
        <v>18113</v>
      </c>
      <c r="B11557" t="s">
        <v>18114</v>
      </c>
      <c r="C11557" t="s">
        <v>7674</v>
      </c>
      <c r="D11557" s="1">
        <v>44608</v>
      </c>
      <c r="E11557" t="s">
        <v>8176</v>
      </c>
      <c r="M11557" s="1" t="s">
        <v>18066</v>
      </c>
      <c r="BC11557" t="s">
        <v>8178</v>
      </c>
    </row>
    <row r="11558" spans="1:55" hidden="1" x14ac:dyDescent="0.5">
      <c r="A11558" t="s">
        <v>18115</v>
      </c>
      <c r="B11558" t="s">
        <v>18116</v>
      </c>
      <c r="C11558" t="s">
        <v>7674</v>
      </c>
      <c r="D11558" s="1">
        <v>44608</v>
      </c>
      <c r="E11558" t="s">
        <v>8176</v>
      </c>
      <c r="M11558" s="1" t="s">
        <v>18066</v>
      </c>
      <c r="BC11558" t="s">
        <v>8183</v>
      </c>
    </row>
    <row r="11559" spans="1:55" hidden="1" x14ac:dyDescent="0.5">
      <c r="A11559" t="s">
        <v>18117</v>
      </c>
      <c r="B11559" t="s">
        <v>18118</v>
      </c>
      <c r="C11559" t="s">
        <v>7674</v>
      </c>
      <c r="D11559" s="1">
        <v>44608</v>
      </c>
      <c r="E11559" t="s">
        <v>8176</v>
      </c>
      <c r="M11559" s="1" t="s">
        <v>18066</v>
      </c>
      <c r="BC11559" t="s">
        <v>8183</v>
      </c>
    </row>
    <row r="11560" spans="1:55" hidden="1" x14ac:dyDescent="0.5">
      <c r="A11560" t="s">
        <v>18119</v>
      </c>
      <c r="B11560" t="s">
        <v>18120</v>
      </c>
      <c r="C11560" t="s">
        <v>7674</v>
      </c>
      <c r="D11560" s="1">
        <v>44608</v>
      </c>
      <c r="E11560" t="s">
        <v>8176</v>
      </c>
      <c r="M11560" s="1" t="s">
        <v>18066</v>
      </c>
      <c r="BC11560" t="s">
        <v>8178</v>
      </c>
    </row>
    <row r="11561" spans="1:55" hidden="1" x14ac:dyDescent="0.5">
      <c r="A11561" t="s">
        <v>18121</v>
      </c>
      <c r="B11561" t="s">
        <v>18122</v>
      </c>
      <c r="C11561" t="s">
        <v>7674</v>
      </c>
      <c r="D11561" s="1">
        <v>44608</v>
      </c>
      <c r="E11561" t="s">
        <v>8176</v>
      </c>
      <c r="M11561" s="1" t="s">
        <v>18066</v>
      </c>
      <c r="BC11561" t="s">
        <v>8183</v>
      </c>
    </row>
    <row r="11562" spans="1:55" hidden="1" x14ac:dyDescent="0.5">
      <c r="A11562" t="s">
        <v>18123</v>
      </c>
      <c r="B11562" t="s">
        <v>18124</v>
      </c>
      <c r="C11562" t="s">
        <v>7674</v>
      </c>
      <c r="D11562" s="1">
        <v>44608</v>
      </c>
      <c r="E11562" t="s">
        <v>8176</v>
      </c>
      <c r="M11562" s="1" t="s">
        <v>18066</v>
      </c>
      <c r="BC11562" t="s">
        <v>8183</v>
      </c>
    </row>
    <row r="11563" spans="1:55" hidden="1" x14ac:dyDescent="0.5">
      <c r="A11563" t="s">
        <v>18125</v>
      </c>
      <c r="B11563" t="s">
        <v>18126</v>
      </c>
      <c r="C11563" t="s">
        <v>7674</v>
      </c>
      <c r="D11563" s="1">
        <v>44608</v>
      </c>
      <c r="E11563" t="s">
        <v>8176</v>
      </c>
      <c r="M11563" s="1" t="s">
        <v>18066</v>
      </c>
      <c r="BC11563" t="s">
        <v>8178</v>
      </c>
    </row>
    <row r="11564" spans="1:55" hidden="1" x14ac:dyDescent="0.5">
      <c r="A11564" t="s">
        <v>18127</v>
      </c>
      <c r="B11564" t="s">
        <v>18128</v>
      </c>
      <c r="C11564" t="s">
        <v>7674</v>
      </c>
      <c r="D11564" s="1">
        <v>44608</v>
      </c>
      <c r="E11564" t="s">
        <v>8176</v>
      </c>
      <c r="M11564" s="1" t="s">
        <v>18066</v>
      </c>
      <c r="BC11564" t="s">
        <v>8183</v>
      </c>
    </row>
    <row r="11565" spans="1:55" hidden="1" x14ac:dyDescent="0.5">
      <c r="A11565" t="s">
        <v>18129</v>
      </c>
      <c r="B11565" t="s">
        <v>18130</v>
      </c>
      <c r="C11565" t="s">
        <v>7674</v>
      </c>
      <c r="D11565" s="1">
        <v>44608</v>
      </c>
      <c r="E11565" t="s">
        <v>8176</v>
      </c>
      <c r="M11565" s="1" t="s">
        <v>18066</v>
      </c>
      <c r="BC11565" t="s">
        <v>8183</v>
      </c>
    </row>
    <row r="11566" spans="1:55" hidden="1" x14ac:dyDescent="0.5">
      <c r="A11566" t="s">
        <v>18131</v>
      </c>
      <c r="B11566" t="s">
        <v>18132</v>
      </c>
      <c r="C11566" t="s">
        <v>7674</v>
      </c>
      <c r="D11566" s="1">
        <v>44608</v>
      </c>
      <c r="E11566" t="s">
        <v>8176</v>
      </c>
      <c r="M11566" s="1" t="s">
        <v>18066</v>
      </c>
      <c r="BC11566" t="s">
        <v>8178</v>
      </c>
    </row>
    <row r="11567" spans="1:55" hidden="1" x14ac:dyDescent="0.5">
      <c r="A11567" t="s">
        <v>18133</v>
      </c>
      <c r="B11567" t="s">
        <v>18134</v>
      </c>
      <c r="C11567" t="s">
        <v>7674</v>
      </c>
      <c r="D11567" s="1">
        <v>44608</v>
      </c>
      <c r="E11567" t="s">
        <v>8176</v>
      </c>
      <c r="M11567" s="1" t="s">
        <v>18066</v>
      </c>
      <c r="BC11567" t="s">
        <v>8183</v>
      </c>
    </row>
    <row r="11568" spans="1:55" hidden="1" x14ac:dyDescent="0.5">
      <c r="A11568" t="s">
        <v>18135</v>
      </c>
      <c r="B11568" t="s">
        <v>18136</v>
      </c>
      <c r="C11568" t="s">
        <v>7674</v>
      </c>
      <c r="D11568" s="1">
        <v>44608</v>
      </c>
      <c r="E11568" t="s">
        <v>8176</v>
      </c>
      <c r="M11568" s="1" t="s">
        <v>18066</v>
      </c>
      <c r="BC11568" t="s">
        <v>8183</v>
      </c>
    </row>
    <row r="11569" spans="1:55" hidden="1" x14ac:dyDescent="0.5">
      <c r="A11569" t="s">
        <v>18137</v>
      </c>
      <c r="B11569" t="s">
        <v>18138</v>
      </c>
      <c r="C11569" t="s">
        <v>7674</v>
      </c>
      <c r="D11569" s="1">
        <v>44608</v>
      </c>
      <c r="E11569" t="s">
        <v>8176</v>
      </c>
      <c r="M11569" s="1" t="s">
        <v>18066</v>
      </c>
      <c r="BC11569" t="s">
        <v>8178</v>
      </c>
    </row>
    <row r="11570" spans="1:55" hidden="1" x14ac:dyDescent="0.5">
      <c r="A11570" t="s">
        <v>18139</v>
      </c>
      <c r="B11570" t="s">
        <v>18140</v>
      </c>
      <c r="C11570" t="s">
        <v>7674</v>
      </c>
      <c r="D11570" s="1">
        <v>44615</v>
      </c>
      <c r="E11570" t="s">
        <v>8176</v>
      </c>
      <c r="M11570" s="1" t="s">
        <v>18066</v>
      </c>
      <c r="BC11570" t="s">
        <v>8178</v>
      </c>
    </row>
    <row r="11571" spans="1:55" hidden="1" x14ac:dyDescent="0.5">
      <c r="A11571" t="s">
        <v>18141</v>
      </c>
      <c r="B11571" t="s">
        <v>18142</v>
      </c>
      <c r="C11571" t="s">
        <v>7674</v>
      </c>
      <c r="D11571" s="1">
        <v>44615</v>
      </c>
      <c r="E11571" t="s">
        <v>8176</v>
      </c>
      <c r="M11571" s="1" t="s">
        <v>18066</v>
      </c>
      <c r="BC11571" t="s">
        <v>8183</v>
      </c>
    </row>
    <row r="11572" spans="1:55" hidden="1" x14ac:dyDescent="0.5">
      <c r="A11572" t="s">
        <v>18143</v>
      </c>
      <c r="B11572" t="s">
        <v>18144</v>
      </c>
      <c r="C11572" t="s">
        <v>7674</v>
      </c>
      <c r="D11572" s="1">
        <v>44615</v>
      </c>
      <c r="E11572" t="s">
        <v>8176</v>
      </c>
      <c r="M11572" s="1" t="s">
        <v>18066</v>
      </c>
      <c r="BC11572" t="s">
        <v>8183</v>
      </c>
    </row>
    <row r="11573" spans="1:55" hidden="1" x14ac:dyDescent="0.5">
      <c r="A11573" t="s">
        <v>18145</v>
      </c>
      <c r="B11573" t="s">
        <v>18146</v>
      </c>
      <c r="C11573" t="s">
        <v>7674</v>
      </c>
      <c r="D11573" s="1">
        <v>44615</v>
      </c>
      <c r="E11573" t="s">
        <v>8176</v>
      </c>
      <c r="M11573" s="1" t="s">
        <v>18066</v>
      </c>
      <c r="BC11573" t="s">
        <v>8178</v>
      </c>
    </row>
    <row r="11574" spans="1:55" hidden="1" x14ac:dyDescent="0.5">
      <c r="A11574" t="s">
        <v>18147</v>
      </c>
      <c r="B11574" t="s">
        <v>18148</v>
      </c>
      <c r="C11574" t="s">
        <v>7674</v>
      </c>
      <c r="D11574" s="1">
        <v>44615</v>
      </c>
      <c r="E11574" t="s">
        <v>8176</v>
      </c>
      <c r="M11574" s="1" t="s">
        <v>18066</v>
      </c>
      <c r="BC11574" t="s">
        <v>8183</v>
      </c>
    </row>
    <row r="11575" spans="1:55" hidden="1" x14ac:dyDescent="0.5">
      <c r="A11575" t="s">
        <v>18149</v>
      </c>
      <c r="B11575" t="s">
        <v>18150</v>
      </c>
      <c r="C11575" t="s">
        <v>7674</v>
      </c>
      <c r="D11575" s="1">
        <v>44615</v>
      </c>
      <c r="E11575" t="s">
        <v>8176</v>
      </c>
      <c r="M11575" s="1" t="s">
        <v>18066</v>
      </c>
      <c r="BC11575" t="s">
        <v>8183</v>
      </c>
    </row>
    <row r="11576" spans="1:55" hidden="1" x14ac:dyDescent="0.5">
      <c r="A11576" t="s">
        <v>18151</v>
      </c>
      <c r="B11576" t="s">
        <v>18152</v>
      </c>
      <c r="C11576" t="s">
        <v>7674</v>
      </c>
      <c r="D11576" s="1">
        <v>44615</v>
      </c>
      <c r="E11576" t="s">
        <v>8176</v>
      </c>
      <c r="M11576" s="1" t="s">
        <v>18066</v>
      </c>
      <c r="BC11576" t="s">
        <v>8178</v>
      </c>
    </row>
    <row r="11577" spans="1:55" hidden="1" x14ac:dyDescent="0.5">
      <c r="A11577" t="s">
        <v>18153</v>
      </c>
      <c r="B11577" t="s">
        <v>18154</v>
      </c>
      <c r="C11577" t="s">
        <v>7674</v>
      </c>
      <c r="D11577" s="1">
        <v>44615</v>
      </c>
      <c r="E11577" t="s">
        <v>8176</v>
      </c>
      <c r="M11577" s="1" t="s">
        <v>18066</v>
      </c>
      <c r="BC11577" t="s">
        <v>8183</v>
      </c>
    </row>
    <row r="11578" spans="1:55" hidden="1" x14ac:dyDescent="0.5">
      <c r="A11578" t="s">
        <v>18155</v>
      </c>
      <c r="B11578" t="s">
        <v>18156</v>
      </c>
      <c r="C11578" t="s">
        <v>7674</v>
      </c>
      <c r="D11578" s="1">
        <v>44615</v>
      </c>
      <c r="E11578" t="s">
        <v>8176</v>
      </c>
      <c r="M11578" s="1" t="s">
        <v>18066</v>
      </c>
      <c r="BC11578" t="s">
        <v>8183</v>
      </c>
    </row>
    <row r="11579" spans="1:55" hidden="1" x14ac:dyDescent="0.5">
      <c r="A11579" t="s">
        <v>18157</v>
      </c>
      <c r="B11579" t="s">
        <v>18158</v>
      </c>
      <c r="C11579" t="s">
        <v>7674</v>
      </c>
      <c r="D11579" s="1">
        <v>44615</v>
      </c>
      <c r="E11579" t="s">
        <v>8176</v>
      </c>
      <c r="M11579" s="1" t="s">
        <v>18066</v>
      </c>
      <c r="BC11579" t="s">
        <v>8178</v>
      </c>
    </row>
    <row r="11580" spans="1:55" hidden="1" x14ac:dyDescent="0.5">
      <c r="A11580" t="s">
        <v>18159</v>
      </c>
      <c r="B11580" t="s">
        <v>18160</v>
      </c>
      <c r="C11580" t="s">
        <v>7674</v>
      </c>
      <c r="D11580" s="1">
        <v>44615</v>
      </c>
      <c r="E11580" t="s">
        <v>8176</v>
      </c>
      <c r="M11580" s="1" t="s">
        <v>18066</v>
      </c>
      <c r="BC11580" t="s">
        <v>8183</v>
      </c>
    </row>
    <row r="11581" spans="1:55" hidden="1" x14ac:dyDescent="0.5">
      <c r="A11581" t="s">
        <v>18161</v>
      </c>
      <c r="B11581" t="s">
        <v>18162</v>
      </c>
      <c r="C11581" t="s">
        <v>7674</v>
      </c>
      <c r="D11581" s="1">
        <v>44615</v>
      </c>
      <c r="E11581" t="s">
        <v>8176</v>
      </c>
      <c r="M11581" s="1" t="s">
        <v>18066</v>
      </c>
      <c r="BC11581" t="s">
        <v>8183</v>
      </c>
    </row>
    <row r="11582" spans="1:55" hidden="1" x14ac:dyDescent="0.5">
      <c r="A11582" t="s">
        <v>18163</v>
      </c>
      <c r="B11582" t="s">
        <v>18164</v>
      </c>
      <c r="C11582" t="s">
        <v>7674</v>
      </c>
      <c r="D11582" s="1">
        <v>44615</v>
      </c>
      <c r="E11582" t="s">
        <v>8176</v>
      </c>
      <c r="M11582" s="1" t="s">
        <v>18066</v>
      </c>
      <c r="BC11582" t="s">
        <v>8178</v>
      </c>
    </row>
    <row r="11583" spans="1:55" hidden="1" x14ac:dyDescent="0.5">
      <c r="A11583" t="s">
        <v>18165</v>
      </c>
      <c r="B11583" t="s">
        <v>18166</v>
      </c>
      <c r="C11583" t="s">
        <v>7674</v>
      </c>
      <c r="D11583" s="1">
        <v>44615</v>
      </c>
      <c r="E11583" t="s">
        <v>8176</v>
      </c>
      <c r="M11583" s="1" t="s">
        <v>18066</v>
      </c>
      <c r="BC11583" t="s">
        <v>8183</v>
      </c>
    </row>
    <row r="11584" spans="1:55" hidden="1" x14ac:dyDescent="0.5">
      <c r="A11584" t="s">
        <v>18167</v>
      </c>
      <c r="B11584" t="s">
        <v>18168</v>
      </c>
      <c r="C11584" t="s">
        <v>7674</v>
      </c>
      <c r="D11584" s="1">
        <v>44615</v>
      </c>
      <c r="E11584" t="s">
        <v>8176</v>
      </c>
      <c r="M11584" s="1" t="s">
        <v>18066</v>
      </c>
      <c r="BC11584" t="s">
        <v>8183</v>
      </c>
    </row>
    <row r="11585" spans="1:55" hidden="1" x14ac:dyDescent="0.5">
      <c r="A11585" t="s">
        <v>18169</v>
      </c>
      <c r="B11585" t="s">
        <v>18170</v>
      </c>
      <c r="C11585" t="s">
        <v>7674</v>
      </c>
      <c r="D11585" s="1">
        <v>44615</v>
      </c>
      <c r="E11585" t="s">
        <v>8176</v>
      </c>
      <c r="M11585" s="1" t="s">
        <v>18066</v>
      </c>
      <c r="BC11585" t="s">
        <v>8178</v>
      </c>
    </row>
    <row r="11586" spans="1:55" hidden="1" x14ac:dyDescent="0.5">
      <c r="A11586" t="s">
        <v>18171</v>
      </c>
      <c r="B11586" t="s">
        <v>18172</v>
      </c>
      <c r="C11586" t="s">
        <v>7674</v>
      </c>
      <c r="D11586" s="1">
        <v>44615</v>
      </c>
      <c r="E11586" t="s">
        <v>8176</v>
      </c>
      <c r="M11586" s="1" t="s">
        <v>18066</v>
      </c>
      <c r="BC11586" t="s">
        <v>8183</v>
      </c>
    </row>
    <row r="11587" spans="1:55" hidden="1" x14ac:dyDescent="0.5">
      <c r="A11587" t="s">
        <v>18173</v>
      </c>
      <c r="B11587" t="s">
        <v>18174</v>
      </c>
      <c r="C11587" t="s">
        <v>7674</v>
      </c>
      <c r="D11587" s="1">
        <v>44615</v>
      </c>
      <c r="E11587" t="s">
        <v>8176</v>
      </c>
      <c r="M11587" s="1" t="s">
        <v>18066</v>
      </c>
      <c r="BC11587" t="s">
        <v>8183</v>
      </c>
    </row>
    <row r="11588" spans="1:55" hidden="1" x14ac:dyDescent="0.5">
      <c r="A11588" t="s">
        <v>18175</v>
      </c>
      <c r="B11588" t="s">
        <v>18176</v>
      </c>
      <c r="C11588" t="s">
        <v>7674</v>
      </c>
      <c r="D11588" s="1">
        <v>44615</v>
      </c>
      <c r="E11588" t="s">
        <v>8176</v>
      </c>
      <c r="M11588" s="1" t="s">
        <v>18066</v>
      </c>
      <c r="BC11588" t="s">
        <v>8178</v>
      </c>
    </row>
    <row r="11589" spans="1:55" hidden="1" x14ac:dyDescent="0.5">
      <c r="A11589" t="s">
        <v>18177</v>
      </c>
      <c r="B11589" t="s">
        <v>18178</v>
      </c>
      <c r="C11589" t="s">
        <v>7674</v>
      </c>
      <c r="D11589" s="1">
        <v>44615</v>
      </c>
      <c r="E11589" t="s">
        <v>8176</v>
      </c>
      <c r="M11589" s="1" t="s">
        <v>18066</v>
      </c>
      <c r="BC11589" t="s">
        <v>8183</v>
      </c>
    </row>
    <row r="11590" spans="1:55" hidden="1" x14ac:dyDescent="0.5">
      <c r="A11590" t="s">
        <v>18179</v>
      </c>
      <c r="B11590" t="s">
        <v>18180</v>
      </c>
      <c r="C11590" t="s">
        <v>7674</v>
      </c>
      <c r="D11590" s="1">
        <v>44615</v>
      </c>
      <c r="E11590" t="s">
        <v>8176</v>
      </c>
      <c r="M11590" s="1" t="s">
        <v>18066</v>
      </c>
      <c r="BC11590" t="s">
        <v>8183</v>
      </c>
    </row>
    <row r="11591" spans="1:55" hidden="1" x14ac:dyDescent="0.5">
      <c r="A11591" t="s">
        <v>18181</v>
      </c>
      <c r="B11591" t="s">
        <v>18182</v>
      </c>
      <c r="C11591" t="s">
        <v>7674</v>
      </c>
      <c r="D11591" s="1">
        <v>44615</v>
      </c>
      <c r="E11591" t="s">
        <v>8176</v>
      </c>
      <c r="M11591" s="1" t="s">
        <v>18066</v>
      </c>
      <c r="BC11591" t="s">
        <v>8178</v>
      </c>
    </row>
    <row r="11592" spans="1:55" hidden="1" x14ac:dyDescent="0.5">
      <c r="A11592" t="s">
        <v>18183</v>
      </c>
      <c r="B11592" t="s">
        <v>18184</v>
      </c>
      <c r="C11592" t="s">
        <v>7674</v>
      </c>
      <c r="D11592" s="1">
        <v>44615</v>
      </c>
      <c r="E11592" t="s">
        <v>8176</v>
      </c>
      <c r="M11592" s="1" t="s">
        <v>18066</v>
      </c>
      <c r="BC11592" t="s">
        <v>8183</v>
      </c>
    </row>
    <row r="11593" spans="1:55" hidden="1" x14ac:dyDescent="0.5">
      <c r="A11593" t="s">
        <v>18185</v>
      </c>
      <c r="B11593" t="s">
        <v>18186</v>
      </c>
      <c r="C11593" t="s">
        <v>7674</v>
      </c>
      <c r="D11593" s="1">
        <v>44615</v>
      </c>
      <c r="E11593" t="s">
        <v>8176</v>
      </c>
      <c r="M11593" s="1" t="s">
        <v>18066</v>
      </c>
      <c r="BC11593" t="s">
        <v>8183</v>
      </c>
    </row>
    <row r="11594" spans="1:55" hidden="1" x14ac:dyDescent="0.5">
      <c r="A11594" t="s">
        <v>18187</v>
      </c>
      <c r="B11594" t="s">
        <v>18188</v>
      </c>
      <c r="C11594" t="s">
        <v>7674</v>
      </c>
      <c r="D11594" s="1">
        <v>44615</v>
      </c>
      <c r="E11594" t="s">
        <v>8176</v>
      </c>
      <c r="M11594" s="1" t="s">
        <v>18066</v>
      </c>
      <c r="BC11594" t="s">
        <v>8178</v>
      </c>
    </row>
    <row r="11595" spans="1:55" hidden="1" x14ac:dyDescent="0.5">
      <c r="A11595" t="s">
        <v>18189</v>
      </c>
      <c r="B11595" t="s">
        <v>18190</v>
      </c>
      <c r="C11595" t="s">
        <v>7674</v>
      </c>
      <c r="D11595" s="1">
        <v>44615</v>
      </c>
      <c r="E11595" t="s">
        <v>8176</v>
      </c>
      <c r="M11595" s="1" t="s">
        <v>18066</v>
      </c>
      <c r="BC11595" t="s">
        <v>8183</v>
      </c>
    </row>
    <row r="11596" spans="1:55" hidden="1" x14ac:dyDescent="0.5">
      <c r="A11596" t="s">
        <v>18191</v>
      </c>
      <c r="B11596" t="s">
        <v>18192</v>
      </c>
      <c r="C11596" t="s">
        <v>7674</v>
      </c>
      <c r="D11596" s="1">
        <v>44615</v>
      </c>
      <c r="E11596" t="s">
        <v>8176</v>
      </c>
      <c r="M11596" s="1" t="s">
        <v>18066</v>
      </c>
      <c r="BC11596" t="s">
        <v>8183</v>
      </c>
    </row>
    <row r="11597" spans="1:55" hidden="1" x14ac:dyDescent="0.5">
      <c r="A11597" t="s">
        <v>18193</v>
      </c>
      <c r="B11597" t="s">
        <v>18194</v>
      </c>
      <c r="C11597" t="s">
        <v>7674</v>
      </c>
      <c r="D11597" s="1">
        <v>44615</v>
      </c>
      <c r="E11597" t="s">
        <v>8176</v>
      </c>
      <c r="M11597" s="1" t="s">
        <v>18066</v>
      </c>
      <c r="BC11597" t="s">
        <v>8178</v>
      </c>
    </row>
    <row r="11598" spans="1:55" hidden="1" x14ac:dyDescent="0.5">
      <c r="A11598" t="s">
        <v>18195</v>
      </c>
      <c r="B11598" t="s">
        <v>18196</v>
      </c>
      <c r="C11598" t="s">
        <v>7674</v>
      </c>
      <c r="D11598" s="1">
        <v>44615</v>
      </c>
      <c r="E11598" t="s">
        <v>8176</v>
      </c>
      <c r="M11598" s="1" t="s">
        <v>18066</v>
      </c>
      <c r="BC11598" t="s">
        <v>8183</v>
      </c>
    </row>
    <row r="11599" spans="1:55" hidden="1" x14ac:dyDescent="0.5">
      <c r="A11599" t="s">
        <v>18197</v>
      </c>
      <c r="B11599" t="s">
        <v>18198</v>
      </c>
      <c r="C11599" t="s">
        <v>7674</v>
      </c>
      <c r="D11599" s="1">
        <v>44615</v>
      </c>
      <c r="E11599" t="s">
        <v>8176</v>
      </c>
      <c r="M11599" s="1" t="s">
        <v>18066</v>
      </c>
      <c r="BC11599" t="s">
        <v>8183</v>
      </c>
    </row>
    <row r="11600" spans="1:55" hidden="1" x14ac:dyDescent="0.5">
      <c r="A11600" t="s">
        <v>18199</v>
      </c>
      <c r="B11600" t="s">
        <v>18200</v>
      </c>
      <c r="C11600" t="s">
        <v>7674</v>
      </c>
      <c r="D11600" s="1">
        <v>44615</v>
      </c>
      <c r="E11600" t="s">
        <v>8176</v>
      </c>
      <c r="M11600" s="1" t="s">
        <v>18066</v>
      </c>
      <c r="BC11600" t="s">
        <v>8178</v>
      </c>
    </row>
    <row r="11601" spans="1:55" hidden="1" x14ac:dyDescent="0.5">
      <c r="A11601" t="s">
        <v>18201</v>
      </c>
      <c r="B11601" t="s">
        <v>18202</v>
      </c>
      <c r="C11601" t="s">
        <v>7674</v>
      </c>
      <c r="D11601" s="1">
        <v>44615</v>
      </c>
      <c r="E11601" t="s">
        <v>8176</v>
      </c>
      <c r="M11601" s="1" t="s">
        <v>18066</v>
      </c>
      <c r="BC11601" t="s">
        <v>8183</v>
      </c>
    </row>
    <row r="11602" spans="1:55" hidden="1" x14ac:dyDescent="0.5">
      <c r="A11602" t="s">
        <v>18203</v>
      </c>
      <c r="B11602" t="s">
        <v>18204</v>
      </c>
      <c r="C11602" t="s">
        <v>7674</v>
      </c>
      <c r="D11602" s="1">
        <v>44615</v>
      </c>
      <c r="E11602" t="s">
        <v>8176</v>
      </c>
      <c r="M11602" s="1" t="s">
        <v>18066</v>
      </c>
      <c r="BC11602" t="s">
        <v>8183</v>
      </c>
    </row>
    <row r="11603" spans="1:55" hidden="1" x14ac:dyDescent="0.5">
      <c r="A11603" t="s">
        <v>18205</v>
      </c>
      <c r="B11603" t="s">
        <v>18206</v>
      </c>
      <c r="C11603" t="s">
        <v>7674</v>
      </c>
      <c r="D11603" s="1">
        <v>44615</v>
      </c>
      <c r="E11603" t="s">
        <v>8176</v>
      </c>
      <c r="M11603" s="1" t="s">
        <v>18066</v>
      </c>
      <c r="BC11603" t="s">
        <v>8178</v>
      </c>
    </row>
    <row r="11604" spans="1:55" hidden="1" x14ac:dyDescent="0.5">
      <c r="A11604" t="s">
        <v>18207</v>
      </c>
      <c r="B11604" t="s">
        <v>18208</v>
      </c>
      <c r="C11604" t="s">
        <v>7674</v>
      </c>
      <c r="D11604" s="1">
        <v>44615</v>
      </c>
      <c r="E11604" t="s">
        <v>8176</v>
      </c>
      <c r="M11604" s="1" t="s">
        <v>18066</v>
      </c>
      <c r="BC11604" t="s">
        <v>8183</v>
      </c>
    </row>
    <row r="11605" spans="1:55" hidden="1" x14ac:dyDescent="0.5">
      <c r="A11605" t="s">
        <v>18209</v>
      </c>
      <c r="B11605" t="s">
        <v>18210</v>
      </c>
      <c r="C11605" t="s">
        <v>7674</v>
      </c>
      <c r="D11605" s="1">
        <v>44615</v>
      </c>
      <c r="E11605" t="s">
        <v>8176</v>
      </c>
      <c r="M11605" s="1" t="s">
        <v>18066</v>
      </c>
      <c r="BC11605" t="s">
        <v>8183</v>
      </c>
    </row>
    <row r="11606" spans="1:55" hidden="1" x14ac:dyDescent="0.5">
      <c r="A11606" t="s">
        <v>18211</v>
      </c>
      <c r="B11606" t="s">
        <v>18212</v>
      </c>
      <c r="C11606" t="s">
        <v>7674</v>
      </c>
      <c r="D11606" s="1">
        <v>44617</v>
      </c>
      <c r="E11606" t="s">
        <v>8176</v>
      </c>
      <c r="M11606" s="1" t="s">
        <v>18066</v>
      </c>
      <c r="BC11606" t="s">
        <v>8178</v>
      </c>
    </row>
    <row r="11607" spans="1:55" hidden="1" x14ac:dyDescent="0.5">
      <c r="A11607" t="s">
        <v>18213</v>
      </c>
      <c r="B11607" t="s">
        <v>18214</v>
      </c>
      <c r="C11607" t="s">
        <v>7674</v>
      </c>
      <c r="D11607" s="1">
        <v>44617</v>
      </c>
      <c r="E11607" t="s">
        <v>8176</v>
      </c>
      <c r="M11607" s="1" t="s">
        <v>18066</v>
      </c>
      <c r="BC11607" t="s">
        <v>8183</v>
      </c>
    </row>
    <row r="11608" spans="1:55" hidden="1" x14ac:dyDescent="0.5">
      <c r="A11608" t="s">
        <v>18215</v>
      </c>
      <c r="B11608" t="s">
        <v>18216</v>
      </c>
      <c r="C11608" t="s">
        <v>7674</v>
      </c>
      <c r="D11608" s="1">
        <v>44617</v>
      </c>
      <c r="E11608" t="s">
        <v>8176</v>
      </c>
      <c r="M11608" s="1" t="s">
        <v>18066</v>
      </c>
      <c r="BC11608" t="s">
        <v>8183</v>
      </c>
    </row>
    <row r="11609" spans="1:55" hidden="1" x14ac:dyDescent="0.5">
      <c r="A11609" t="s">
        <v>18217</v>
      </c>
      <c r="B11609" t="s">
        <v>18218</v>
      </c>
      <c r="C11609" t="s">
        <v>7674</v>
      </c>
      <c r="D11609" s="1">
        <v>44617</v>
      </c>
      <c r="E11609" t="s">
        <v>8176</v>
      </c>
      <c r="M11609" s="1" t="s">
        <v>18066</v>
      </c>
      <c r="BC11609" t="s">
        <v>8178</v>
      </c>
    </row>
    <row r="11610" spans="1:55" hidden="1" x14ac:dyDescent="0.5">
      <c r="A11610" t="s">
        <v>18219</v>
      </c>
      <c r="B11610" t="s">
        <v>18220</v>
      </c>
      <c r="C11610" t="s">
        <v>7674</v>
      </c>
      <c r="D11610" s="1">
        <v>44617</v>
      </c>
      <c r="E11610" t="s">
        <v>8176</v>
      </c>
      <c r="M11610" s="1" t="s">
        <v>18066</v>
      </c>
      <c r="BC11610" t="s">
        <v>8183</v>
      </c>
    </row>
    <row r="11611" spans="1:55" hidden="1" x14ac:dyDescent="0.5">
      <c r="A11611" t="s">
        <v>18221</v>
      </c>
      <c r="B11611" t="s">
        <v>18222</v>
      </c>
      <c r="C11611" t="s">
        <v>7674</v>
      </c>
      <c r="D11611" s="1">
        <v>44617</v>
      </c>
      <c r="E11611" t="s">
        <v>8176</v>
      </c>
      <c r="M11611" s="1" t="s">
        <v>18066</v>
      </c>
      <c r="BC11611" t="s">
        <v>8183</v>
      </c>
    </row>
    <row r="11612" spans="1:55" hidden="1" x14ac:dyDescent="0.5">
      <c r="A11612" t="s">
        <v>18223</v>
      </c>
      <c r="B11612" t="s">
        <v>18224</v>
      </c>
      <c r="C11612" t="s">
        <v>7674</v>
      </c>
      <c r="D11612" s="1">
        <v>44617</v>
      </c>
      <c r="E11612" t="s">
        <v>8176</v>
      </c>
      <c r="M11612" s="1" t="s">
        <v>18066</v>
      </c>
      <c r="BC11612" t="s">
        <v>8178</v>
      </c>
    </row>
    <row r="11613" spans="1:55" hidden="1" x14ac:dyDescent="0.5">
      <c r="A11613" t="s">
        <v>18225</v>
      </c>
      <c r="B11613" t="s">
        <v>18226</v>
      </c>
      <c r="C11613" t="s">
        <v>7674</v>
      </c>
      <c r="D11613" s="1">
        <v>44617</v>
      </c>
      <c r="E11613" t="s">
        <v>8176</v>
      </c>
      <c r="M11613" s="1" t="s">
        <v>18066</v>
      </c>
      <c r="BC11613" t="s">
        <v>8183</v>
      </c>
    </row>
    <row r="11614" spans="1:55" hidden="1" x14ac:dyDescent="0.5">
      <c r="A11614" t="s">
        <v>18227</v>
      </c>
      <c r="B11614" t="s">
        <v>18228</v>
      </c>
      <c r="C11614" t="s">
        <v>7674</v>
      </c>
      <c r="D11614" s="1">
        <v>44617</v>
      </c>
      <c r="E11614" t="s">
        <v>8176</v>
      </c>
      <c r="M11614" s="1" t="s">
        <v>18066</v>
      </c>
      <c r="BC11614" t="s">
        <v>8183</v>
      </c>
    </row>
    <row r="11615" spans="1:55" hidden="1" x14ac:dyDescent="0.5">
      <c r="A11615" t="s">
        <v>18229</v>
      </c>
      <c r="B11615" t="s">
        <v>18230</v>
      </c>
      <c r="C11615" t="s">
        <v>7674</v>
      </c>
      <c r="D11615" s="1">
        <v>44617</v>
      </c>
      <c r="E11615" t="s">
        <v>8176</v>
      </c>
      <c r="M11615" s="1" t="s">
        <v>18066</v>
      </c>
      <c r="BC11615" t="s">
        <v>8178</v>
      </c>
    </row>
    <row r="11616" spans="1:55" hidden="1" x14ac:dyDescent="0.5">
      <c r="A11616" t="s">
        <v>18231</v>
      </c>
      <c r="B11616" t="s">
        <v>18232</v>
      </c>
      <c r="C11616" t="s">
        <v>7674</v>
      </c>
      <c r="D11616" s="1">
        <v>44617</v>
      </c>
      <c r="E11616" t="s">
        <v>8176</v>
      </c>
      <c r="M11616" s="1" t="s">
        <v>18066</v>
      </c>
      <c r="BC11616" t="s">
        <v>8183</v>
      </c>
    </row>
    <row r="11617" spans="1:55" hidden="1" x14ac:dyDescent="0.5">
      <c r="A11617" t="s">
        <v>18233</v>
      </c>
      <c r="B11617" t="s">
        <v>18234</v>
      </c>
      <c r="C11617" t="s">
        <v>7674</v>
      </c>
      <c r="D11617" s="1">
        <v>44617</v>
      </c>
      <c r="E11617" t="s">
        <v>8176</v>
      </c>
      <c r="M11617" s="1" t="s">
        <v>18066</v>
      </c>
      <c r="BC11617" t="s">
        <v>8183</v>
      </c>
    </row>
    <row r="11618" spans="1:55" hidden="1" x14ac:dyDescent="0.5">
      <c r="A11618" t="s">
        <v>18235</v>
      </c>
      <c r="B11618" t="s">
        <v>18236</v>
      </c>
      <c r="C11618" t="s">
        <v>7674</v>
      </c>
      <c r="D11618" s="1">
        <v>44617</v>
      </c>
      <c r="E11618" t="s">
        <v>8176</v>
      </c>
      <c r="M11618" s="1" t="s">
        <v>18066</v>
      </c>
      <c r="BC11618" t="s">
        <v>8178</v>
      </c>
    </row>
    <row r="11619" spans="1:55" hidden="1" x14ac:dyDescent="0.5">
      <c r="A11619" t="s">
        <v>18237</v>
      </c>
      <c r="B11619" t="s">
        <v>18238</v>
      </c>
      <c r="C11619" t="s">
        <v>7674</v>
      </c>
      <c r="D11619" s="1">
        <v>44617</v>
      </c>
      <c r="E11619" t="s">
        <v>8176</v>
      </c>
      <c r="M11619" s="1" t="s">
        <v>18066</v>
      </c>
      <c r="BC11619" t="s">
        <v>8183</v>
      </c>
    </row>
    <row r="11620" spans="1:55" hidden="1" x14ac:dyDescent="0.5">
      <c r="A11620" t="s">
        <v>18239</v>
      </c>
      <c r="B11620" t="s">
        <v>18240</v>
      </c>
      <c r="C11620" t="s">
        <v>7674</v>
      </c>
      <c r="D11620" s="1">
        <v>44617</v>
      </c>
      <c r="E11620" t="s">
        <v>8176</v>
      </c>
      <c r="M11620" s="1" t="s">
        <v>18066</v>
      </c>
      <c r="BC11620" t="s">
        <v>8183</v>
      </c>
    </row>
    <row r="11621" spans="1:55" hidden="1" x14ac:dyDescent="0.5">
      <c r="A11621" t="s">
        <v>18241</v>
      </c>
      <c r="B11621" t="s">
        <v>18242</v>
      </c>
      <c r="C11621" t="s">
        <v>7674</v>
      </c>
    </row>
    <row r="11622" spans="1:55" hidden="1" x14ac:dyDescent="0.5">
      <c r="A11622" t="s">
        <v>18243</v>
      </c>
      <c r="B11622" t="s">
        <v>18244</v>
      </c>
      <c r="C11622" t="s">
        <v>7674</v>
      </c>
    </row>
    <row r="11623" spans="1:55" hidden="1" x14ac:dyDescent="0.5">
      <c r="A11623" t="s">
        <v>18245</v>
      </c>
      <c r="B11623" t="s">
        <v>18246</v>
      </c>
      <c r="C11623" t="s">
        <v>7674</v>
      </c>
    </row>
    <row r="11624" spans="1:55" hidden="1" x14ac:dyDescent="0.5">
      <c r="A11624" t="s">
        <v>18247</v>
      </c>
      <c r="B11624" t="s">
        <v>18248</v>
      </c>
      <c r="C11624" t="s">
        <v>7674</v>
      </c>
    </row>
    <row r="11625" spans="1:55" hidden="1" x14ac:dyDescent="0.5">
      <c r="A11625" t="s">
        <v>18249</v>
      </c>
      <c r="B11625" t="s">
        <v>18250</v>
      </c>
      <c r="C11625" t="s">
        <v>7674</v>
      </c>
    </row>
    <row r="11626" spans="1:55" hidden="1" x14ac:dyDescent="0.5">
      <c r="A11626" t="s">
        <v>18251</v>
      </c>
      <c r="B11626" t="s">
        <v>18252</v>
      </c>
      <c r="C11626" t="s">
        <v>7674</v>
      </c>
    </row>
    <row r="11627" spans="1:55" hidden="1" x14ac:dyDescent="0.5">
      <c r="A11627" t="s">
        <v>18253</v>
      </c>
      <c r="B11627" t="s">
        <v>18254</v>
      </c>
      <c r="C11627" t="s">
        <v>7674</v>
      </c>
    </row>
    <row r="11628" spans="1:55" hidden="1" x14ac:dyDescent="0.5">
      <c r="A11628" t="s">
        <v>18255</v>
      </c>
      <c r="B11628" t="s">
        <v>18256</v>
      </c>
      <c r="C11628" t="s">
        <v>7674</v>
      </c>
    </row>
    <row r="11629" spans="1:55" hidden="1" x14ac:dyDescent="0.5">
      <c r="A11629" t="s">
        <v>18257</v>
      </c>
      <c r="B11629" t="s">
        <v>18258</v>
      </c>
      <c r="C11629" t="s">
        <v>7674</v>
      </c>
    </row>
    <row r="11630" spans="1:55" hidden="1" x14ac:dyDescent="0.5">
      <c r="A11630" t="s">
        <v>18259</v>
      </c>
      <c r="B11630" t="s">
        <v>18260</v>
      </c>
      <c r="C11630" t="s">
        <v>7674</v>
      </c>
    </row>
    <row r="11631" spans="1:55" hidden="1" x14ac:dyDescent="0.5">
      <c r="A11631" t="s">
        <v>18261</v>
      </c>
      <c r="B11631" t="s">
        <v>18262</v>
      </c>
      <c r="C11631" t="s">
        <v>7674</v>
      </c>
    </row>
    <row r="11632" spans="1:55" hidden="1" x14ac:dyDescent="0.5">
      <c r="A11632" t="s">
        <v>18263</v>
      </c>
      <c r="B11632" t="s">
        <v>18264</v>
      </c>
      <c r="C11632" t="s">
        <v>7674</v>
      </c>
    </row>
    <row r="11633" spans="1:3" hidden="1" x14ac:dyDescent="0.5">
      <c r="A11633" t="s">
        <v>18265</v>
      </c>
      <c r="B11633" t="s">
        <v>18266</v>
      </c>
      <c r="C11633" t="s">
        <v>7674</v>
      </c>
    </row>
    <row r="11634" spans="1:3" hidden="1" x14ac:dyDescent="0.5">
      <c r="A11634" t="s">
        <v>18267</v>
      </c>
      <c r="B11634" t="s">
        <v>18268</v>
      </c>
      <c r="C11634" t="s">
        <v>7674</v>
      </c>
    </row>
    <row r="11635" spans="1:3" hidden="1" x14ac:dyDescent="0.5">
      <c r="A11635" t="s">
        <v>18269</v>
      </c>
      <c r="B11635" t="s">
        <v>18270</v>
      </c>
      <c r="C11635" t="s">
        <v>7674</v>
      </c>
    </row>
    <row r="11636" spans="1:3" hidden="1" x14ac:dyDescent="0.5">
      <c r="A11636" t="s">
        <v>18271</v>
      </c>
      <c r="B11636" t="s">
        <v>18272</v>
      </c>
      <c r="C11636" t="s">
        <v>7674</v>
      </c>
    </row>
    <row r="11637" spans="1:3" hidden="1" x14ac:dyDescent="0.5">
      <c r="A11637" t="s">
        <v>18273</v>
      </c>
      <c r="B11637" t="s">
        <v>18274</v>
      </c>
      <c r="C11637" t="s">
        <v>7674</v>
      </c>
    </row>
    <row r="11638" spans="1:3" hidden="1" x14ac:dyDescent="0.5">
      <c r="A11638" t="s">
        <v>18275</v>
      </c>
      <c r="B11638" t="s">
        <v>18276</v>
      </c>
      <c r="C11638" t="s">
        <v>7674</v>
      </c>
    </row>
    <row r="11639" spans="1:3" hidden="1" x14ac:dyDescent="0.5">
      <c r="A11639" t="s">
        <v>18277</v>
      </c>
      <c r="B11639" t="s">
        <v>18278</v>
      </c>
      <c r="C11639" t="s">
        <v>7674</v>
      </c>
    </row>
    <row r="11640" spans="1:3" hidden="1" x14ac:dyDescent="0.5">
      <c r="A11640" t="s">
        <v>18279</v>
      </c>
      <c r="B11640" t="s">
        <v>18280</v>
      </c>
      <c r="C11640" t="s">
        <v>7674</v>
      </c>
    </row>
    <row r="11641" spans="1:3" hidden="1" x14ac:dyDescent="0.5">
      <c r="A11641" t="s">
        <v>18281</v>
      </c>
      <c r="B11641" t="s">
        <v>18282</v>
      </c>
      <c r="C11641" t="s">
        <v>7674</v>
      </c>
    </row>
    <row r="11642" spans="1:3" hidden="1" x14ac:dyDescent="0.5">
      <c r="A11642" t="s">
        <v>18283</v>
      </c>
      <c r="B11642" t="s">
        <v>18284</v>
      </c>
      <c r="C11642" t="s">
        <v>7674</v>
      </c>
    </row>
    <row r="11643" spans="1:3" hidden="1" x14ac:dyDescent="0.5">
      <c r="A11643" t="s">
        <v>18285</v>
      </c>
      <c r="B11643" t="s">
        <v>18286</v>
      </c>
      <c r="C11643" t="s">
        <v>7674</v>
      </c>
    </row>
    <row r="11644" spans="1:3" hidden="1" x14ac:dyDescent="0.5">
      <c r="A11644" t="s">
        <v>18287</v>
      </c>
      <c r="B11644" t="s">
        <v>18288</v>
      </c>
      <c r="C11644" t="s">
        <v>7674</v>
      </c>
    </row>
    <row r="11645" spans="1:3" hidden="1" x14ac:dyDescent="0.5">
      <c r="A11645" t="s">
        <v>18289</v>
      </c>
      <c r="B11645" t="s">
        <v>18290</v>
      </c>
      <c r="C11645" t="s">
        <v>7674</v>
      </c>
    </row>
    <row r="11646" spans="1:3" hidden="1" x14ac:dyDescent="0.5">
      <c r="A11646" t="s">
        <v>18291</v>
      </c>
      <c r="B11646" t="s">
        <v>18292</v>
      </c>
      <c r="C11646" t="s">
        <v>7674</v>
      </c>
    </row>
    <row r="11647" spans="1:3" hidden="1" x14ac:dyDescent="0.5">
      <c r="A11647" t="s">
        <v>18293</v>
      </c>
      <c r="B11647" t="s">
        <v>18294</v>
      </c>
      <c r="C11647" t="s">
        <v>7674</v>
      </c>
    </row>
    <row r="11648" spans="1:3" hidden="1" x14ac:dyDescent="0.5">
      <c r="A11648" t="s">
        <v>18295</v>
      </c>
      <c r="B11648" t="s">
        <v>18296</v>
      </c>
      <c r="C11648" t="s">
        <v>7674</v>
      </c>
    </row>
    <row r="11649" spans="1:13" hidden="1" x14ac:dyDescent="0.5">
      <c r="A11649" t="s">
        <v>18297</v>
      </c>
      <c r="B11649" t="s">
        <v>18298</v>
      </c>
      <c r="C11649" t="s">
        <v>7674</v>
      </c>
    </row>
    <row r="11650" spans="1:13" hidden="1" x14ac:dyDescent="0.5">
      <c r="A11650" t="s">
        <v>18299</v>
      </c>
      <c r="B11650" t="s">
        <v>18300</v>
      </c>
      <c r="C11650" t="s">
        <v>7674</v>
      </c>
    </row>
    <row r="11651" spans="1:13" hidden="1" x14ac:dyDescent="0.5">
      <c r="A11651" t="s">
        <v>18301</v>
      </c>
      <c r="B11651" t="s">
        <v>18302</v>
      </c>
      <c r="C11651" t="s">
        <v>7674</v>
      </c>
    </row>
    <row r="11652" spans="1:13" hidden="1" x14ac:dyDescent="0.5">
      <c r="A11652" t="s">
        <v>18303</v>
      </c>
      <c r="B11652" t="s">
        <v>18304</v>
      </c>
      <c r="C11652" t="s">
        <v>7674</v>
      </c>
    </row>
    <row r="11653" spans="1:13" hidden="1" x14ac:dyDescent="0.5">
      <c r="A11653" t="s">
        <v>18305</v>
      </c>
      <c r="B11653" t="s">
        <v>18306</v>
      </c>
      <c r="C11653" t="s">
        <v>7674</v>
      </c>
    </row>
    <row r="11654" spans="1:13" hidden="1" x14ac:dyDescent="0.5">
      <c r="A11654" t="s">
        <v>18307</v>
      </c>
      <c r="B11654" t="s">
        <v>18308</v>
      </c>
      <c r="C11654" t="s">
        <v>7674</v>
      </c>
    </row>
    <row r="11655" spans="1:13" hidden="1" x14ac:dyDescent="0.5">
      <c r="A11655" t="s">
        <v>18309</v>
      </c>
      <c r="B11655" t="s">
        <v>18310</v>
      </c>
      <c r="C11655" t="s">
        <v>7674</v>
      </c>
    </row>
    <row r="11656" spans="1:13" hidden="1" x14ac:dyDescent="0.5">
      <c r="A11656" t="s">
        <v>18311</v>
      </c>
      <c r="B11656" t="s">
        <v>18312</v>
      </c>
      <c r="C11656" t="s">
        <v>7674</v>
      </c>
    </row>
    <row r="11657" spans="1:13" hidden="1" x14ac:dyDescent="0.5">
      <c r="A11657" t="s">
        <v>18313</v>
      </c>
      <c r="B11657" t="s">
        <v>18314</v>
      </c>
      <c r="C11657" t="s">
        <v>56</v>
      </c>
      <c r="M11657" s="1" t="s">
        <v>1227</v>
      </c>
    </row>
    <row r="11658" spans="1:13" hidden="1" x14ac:dyDescent="0.5">
      <c r="A11658" t="s">
        <v>18315</v>
      </c>
      <c r="B11658" t="s">
        <v>18316</v>
      </c>
      <c r="C11658" t="s">
        <v>56</v>
      </c>
      <c r="M11658" s="1" t="s">
        <v>1227</v>
      </c>
    </row>
    <row r="11659" spans="1:13" hidden="1" x14ac:dyDescent="0.5">
      <c r="A11659" t="s">
        <v>18317</v>
      </c>
      <c r="B11659" t="s">
        <v>18318</v>
      </c>
      <c r="C11659" t="s">
        <v>56</v>
      </c>
      <c r="M11659" s="1" t="s">
        <v>1227</v>
      </c>
    </row>
    <row r="11660" spans="1:13" hidden="1" x14ac:dyDescent="0.5">
      <c r="A11660" t="s">
        <v>18319</v>
      </c>
      <c r="B11660" t="s">
        <v>18320</v>
      </c>
      <c r="C11660" t="s">
        <v>56</v>
      </c>
      <c r="M11660" s="1" t="s">
        <v>1227</v>
      </c>
    </row>
    <row r="11661" spans="1:13" hidden="1" x14ac:dyDescent="0.5">
      <c r="A11661" t="s">
        <v>18321</v>
      </c>
      <c r="B11661" t="s">
        <v>18322</v>
      </c>
      <c r="C11661" t="s">
        <v>56</v>
      </c>
      <c r="M11661" s="1" t="s">
        <v>1227</v>
      </c>
    </row>
    <row r="11662" spans="1:13" hidden="1" x14ac:dyDescent="0.5">
      <c r="A11662" t="s">
        <v>18323</v>
      </c>
      <c r="B11662" t="s">
        <v>18324</v>
      </c>
      <c r="C11662" t="s">
        <v>56</v>
      </c>
      <c r="M11662" s="1" t="s">
        <v>1227</v>
      </c>
    </row>
    <row r="11663" spans="1:13" hidden="1" x14ac:dyDescent="0.5">
      <c r="A11663" t="s">
        <v>18325</v>
      </c>
      <c r="B11663" t="s">
        <v>18326</v>
      </c>
      <c r="C11663" t="s">
        <v>56</v>
      </c>
      <c r="M11663" s="1" t="s">
        <v>1227</v>
      </c>
    </row>
    <row r="11664" spans="1:13" hidden="1" x14ac:dyDescent="0.5">
      <c r="A11664" t="s">
        <v>18327</v>
      </c>
      <c r="B11664" t="s">
        <v>18328</v>
      </c>
      <c r="C11664" t="s">
        <v>56</v>
      </c>
      <c r="M11664" s="1" t="s">
        <v>1227</v>
      </c>
    </row>
    <row r="11665" spans="1:13" hidden="1" x14ac:dyDescent="0.5">
      <c r="A11665" t="s">
        <v>18329</v>
      </c>
      <c r="B11665" t="s">
        <v>18330</v>
      </c>
      <c r="C11665" t="s">
        <v>56</v>
      </c>
      <c r="M11665" s="1" t="s">
        <v>1227</v>
      </c>
    </row>
    <row r="11666" spans="1:13" hidden="1" x14ac:dyDescent="0.5">
      <c r="A11666" t="s">
        <v>18331</v>
      </c>
      <c r="B11666" t="s">
        <v>18332</v>
      </c>
      <c r="C11666" t="s">
        <v>56</v>
      </c>
      <c r="M11666" s="1" t="s">
        <v>1227</v>
      </c>
    </row>
    <row r="11667" spans="1:13" hidden="1" x14ac:dyDescent="0.5">
      <c r="A11667" t="s">
        <v>18333</v>
      </c>
      <c r="B11667" t="s">
        <v>18334</v>
      </c>
      <c r="C11667" t="s">
        <v>56</v>
      </c>
      <c r="M11667" s="1" t="s">
        <v>1227</v>
      </c>
    </row>
    <row r="11668" spans="1:13" hidden="1" x14ac:dyDescent="0.5">
      <c r="A11668" t="s">
        <v>18335</v>
      </c>
      <c r="B11668" t="s">
        <v>18336</v>
      </c>
      <c r="C11668" t="s">
        <v>56</v>
      </c>
      <c r="M11668" s="1" t="s">
        <v>1227</v>
      </c>
    </row>
    <row r="11669" spans="1:13" hidden="1" x14ac:dyDescent="0.5">
      <c r="A11669" t="s">
        <v>18337</v>
      </c>
      <c r="B11669" t="s">
        <v>18338</v>
      </c>
      <c r="C11669" t="s">
        <v>56</v>
      </c>
      <c r="M11669" s="1" t="s">
        <v>1227</v>
      </c>
    </row>
    <row r="11670" spans="1:13" hidden="1" x14ac:dyDescent="0.5">
      <c r="A11670" t="s">
        <v>18339</v>
      </c>
      <c r="B11670" t="s">
        <v>18340</v>
      </c>
      <c r="C11670" t="s">
        <v>56</v>
      </c>
      <c r="M11670" s="1" t="s">
        <v>1227</v>
      </c>
    </row>
    <row r="11671" spans="1:13" hidden="1" x14ac:dyDescent="0.5">
      <c r="A11671" t="s">
        <v>18341</v>
      </c>
      <c r="B11671" t="s">
        <v>18342</v>
      </c>
      <c r="C11671" t="s">
        <v>56</v>
      </c>
      <c r="M11671" s="1" t="s">
        <v>1227</v>
      </c>
    </row>
    <row r="11672" spans="1:13" hidden="1" x14ac:dyDescent="0.5">
      <c r="A11672" t="s">
        <v>18343</v>
      </c>
      <c r="B11672" t="s">
        <v>18344</v>
      </c>
      <c r="C11672" t="s">
        <v>56</v>
      </c>
      <c r="M11672" s="1" t="s">
        <v>1227</v>
      </c>
    </row>
    <row r="11673" spans="1:13" hidden="1" x14ac:dyDescent="0.5">
      <c r="A11673" t="s">
        <v>18345</v>
      </c>
      <c r="B11673" t="s">
        <v>18346</v>
      </c>
      <c r="C11673" t="s">
        <v>56</v>
      </c>
      <c r="M11673" s="1" t="s">
        <v>1227</v>
      </c>
    </row>
    <row r="11674" spans="1:13" hidden="1" x14ac:dyDescent="0.5">
      <c r="A11674" t="s">
        <v>18347</v>
      </c>
      <c r="B11674" t="s">
        <v>18348</v>
      </c>
      <c r="C11674" t="s">
        <v>56</v>
      </c>
      <c r="M11674" s="1" t="s">
        <v>1227</v>
      </c>
    </row>
    <row r="11675" spans="1:13" hidden="1" x14ac:dyDescent="0.5">
      <c r="A11675" t="s">
        <v>18349</v>
      </c>
      <c r="B11675" t="s">
        <v>18350</v>
      </c>
      <c r="C11675" t="s">
        <v>56</v>
      </c>
      <c r="M11675" s="1" t="s">
        <v>1227</v>
      </c>
    </row>
    <row r="11676" spans="1:13" hidden="1" x14ac:dyDescent="0.5">
      <c r="A11676" t="s">
        <v>18351</v>
      </c>
      <c r="B11676" t="s">
        <v>18352</v>
      </c>
      <c r="C11676" t="s">
        <v>56</v>
      </c>
      <c r="M11676" s="1" t="s">
        <v>1227</v>
      </c>
    </row>
    <row r="11677" spans="1:13" hidden="1" x14ac:dyDescent="0.5">
      <c r="A11677" t="s">
        <v>18353</v>
      </c>
      <c r="B11677" t="s">
        <v>18354</v>
      </c>
      <c r="C11677" t="s">
        <v>56</v>
      </c>
      <c r="M11677" s="1" t="s">
        <v>1227</v>
      </c>
    </row>
    <row r="11678" spans="1:13" hidden="1" x14ac:dyDescent="0.5">
      <c r="A11678" t="s">
        <v>18355</v>
      </c>
      <c r="B11678" t="s">
        <v>18356</v>
      </c>
      <c r="C11678" t="s">
        <v>56</v>
      </c>
      <c r="M11678" s="1" t="s">
        <v>1227</v>
      </c>
    </row>
    <row r="11679" spans="1:13" hidden="1" x14ac:dyDescent="0.5">
      <c r="A11679" t="s">
        <v>18357</v>
      </c>
      <c r="B11679" t="s">
        <v>18358</v>
      </c>
      <c r="C11679" t="s">
        <v>56</v>
      </c>
      <c r="M11679" s="1" t="s">
        <v>1227</v>
      </c>
    </row>
    <row r="11680" spans="1:13" hidden="1" x14ac:dyDescent="0.5">
      <c r="A11680" t="s">
        <v>18359</v>
      </c>
      <c r="B11680" t="s">
        <v>18360</v>
      </c>
      <c r="C11680" t="s">
        <v>56</v>
      </c>
      <c r="M11680" s="1" t="s">
        <v>1227</v>
      </c>
    </row>
    <row r="11681" spans="1:13" hidden="1" x14ac:dyDescent="0.5">
      <c r="A11681" t="s">
        <v>18361</v>
      </c>
      <c r="B11681" t="s">
        <v>18362</v>
      </c>
      <c r="C11681" t="s">
        <v>56</v>
      </c>
      <c r="M11681" s="1" t="s">
        <v>1227</v>
      </c>
    </row>
    <row r="11682" spans="1:13" hidden="1" x14ac:dyDescent="0.5">
      <c r="A11682" t="s">
        <v>18363</v>
      </c>
      <c r="B11682" t="s">
        <v>18364</v>
      </c>
      <c r="C11682" t="s">
        <v>56</v>
      </c>
      <c r="M11682" s="1" t="s">
        <v>1227</v>
      </c>
    </row>
    <row r="11683" spans="1:13" hidden="1" x14ac:dyDescent="0.5">
      <c r="A11683" t="s">
        <v>18365</v>
      </c>
      <c r="B11683" t="s">
        <v>18366</v>
      </c>
      <c r="C11683" t="s">
        <v>56</v>
      </c>
      <c r="M11683" s="1" t="s">
        <v>1227</v>
      </c>
    </row>
    <row r="11684" spans="1:13" hidden="1" x14ac:dyDescent="0.5">
      <c r="A11684" t="s">
        <v>18367</v>
      </c>
      <c r="B11684" t="s">
        <v>18368</v>
      </c>
      <c r="C11684" t="s">
        <v>56</v>
      </c>
      <c r="M11684" s="1" t="s">
        <v>1227</v>
      </c>
    </row>
    <row r="11685" spans="1:13" hidden="1" x14ac:dyDescent="0.5">
      <c r="A11685" t="s">
        <v>18369</v>
      </c>
      <c r="B11685" t="s">
        <v>18370</v>
      </c>
      <c r="C11685" t="s">
        <v>56</v>
      </c>
      <c r="M11685" s="1" t="s">
        <v>1227</v>
      </c>
    </row>
    <row r="11686" spans="1:13" hidden="1" x14ac:dyDescent="0.5">
      <c r="A11686" t="s">
        <v>18371</v>
      </c>
      <c r="B11686" t="s">
        <v>18372</v>
      </c>
      <c r="C11686" t="s">
        <v>56</v>
      </c>
      <c r="M11686" s="1" t="s">
        <v>1227</v>
      </c>
    </row>
    <row r="11687" spans="1:13" hidden="1" x14ac:dyDescent="0.5">
      <c r="A11687" t="s">
        <v>18373</v>
      </c>
      <c r="B11687" t="s">
        <v>18374</v>
      </c>
      <c r="C11687" t="s">
        <v>56</v>
      </c>
      <c r="M11687" s="1" t="s">
        <v>1227</v>
      </c>
    </row>
    <row r="11688" spans="1:13" hidden="1" x14ac:dyDescent="0.5">
      <c r="A11688" t="s">
        <v>18375</v>
      </c>
      <c r="B11688" t="s">
        <v>18376</v>
      </c>
      <c r="C11688" t="s">
        <v>56</v>
      </c>
      <c r="M11688" s="1" t="s">
        <v>1227</v>
      </c>
    </row>
    <row r="11689" spans="1:13" hidden="1" x14ac:dyDescent="0.5">
      <c r="A11689" t="s">
        <v>18377</v>
      </c>
      <c r="B11689" t="s">
        <v>18378</v>
      </c>
      <c r="C11689" t="s">
        <v>56</v>
      </c>
      <c r="M11689" s="1" t="s">
        <v>1227</v>
      </c>
    </row>
    <row r="11690" spans="1:13" hidden="1" x14ac:dyDescent="0.5">
      <c r="A11690" t="s">
        <v>18379</v>
      </c>
      <c r="B11690" t="s">
        <v>18380</v>
      </c>
      <c r="C11690" t="s">
        <v>56</v>
      </c>
      <c r="M11690" s="1" t="s">
        <v>1227</v>
      </c>
    </row>
    <row r="11691" spans="1:13" hidden="1" x14ac:dyDescent="0.5">
      <c r="A11691" t="s">
        <v>18381</v>
      </c>
      <c r="B11691" t="s">
        <v>18382</v>
      </c>
      <c r="C11691" t="s">
        <v>56</v>
      </c>
      <c r="M11691" s="1" t="s">
        <v>1227</v>
      </c>
    </row>
    <row r="11692" spans="1:13" hidden="1" x14ac:dyDescent="0.5">
      <c r="A11692" t="s">
        <v>18383</v>
      </c>
      <c r="B11692" t="s">
        <v>18384</v>
      </c>
      <c r="C11692" t="s">
        <v>56</v>
      </c>
      <c r="M11692" s="1" t="s">
        <v>1227</v>
      </c>
    </row>
    <row r="11693" spans="1:13" hidden="1" x14ac:dyDescent="0.5">
      <c r="A11693" t="s">
        <v>18385</v>
      </c>
      <c r="B11693" t="s">
        <v>18386</v>
      </c>
      <c r="C11693" t="s">
        <v>56</v>
      </c>
      <c r="M11693" s="1" t="s">
        <v>1227</v>
      </c>
    </row>
    <row r="11694" spans="1:13" hidden="1" x14ac:dyDescent="0.5">
      <c r="A11694" t="s">
        <v>18387</v>
      </c>
      <c r="B11694" t="s">
        <v>18388</v>
      </c>
      <c r="C11694" t="s">
        <v>56</v>
      </c>
      <c r="M11694" s="1" t="s">
        <v>1227</v>
      </c>
    </row>
    <row r="11695" spans="1:13" hidden="1" x14ac:dyDescent="0.5">
      <c r="A11695" t="s">
        <v>18389</v>
      </c>
      <c r="B11695" t="s">
        <v>18390</v>
      </c>
      <c r="C11695" t="s">
        <v>56</v>
      </c>
      <c r="M11695" s="1" t="s">
        <v>1227</v>
      </c>
    </row>
    <row r="11696" spans="1:13" hidden="1" x14ac:dyDescent="0.5">
      <c r="A11696" t="s">
        <v>18391</v>
      </c>
      <c r="B11696" t="s">
        <v>18392</v>
      </c>
      <c r="C11696" t="s">
        <v>56</v>
      </c>
      <c r="M11696" s="1" t="s">
        <v>1227</v>
      </c>
    </row>
    <row r="11697" spans="1:13" hidden="1" x14ac:dyDescent="0.5">
      <c r="A11697" t="s">
        <v>18393</v>
      </c>
      <c r="B11697" t="s">
        <v>18394</v>
      </c>
      <c r="C11697" t="s">
        <v>56</v>
      </c>
      <c r="M11697" s="1" t="s">
        <v>1227</v>
      </c>
    </row>
    <row r="11698" spans="1:13" hidden="1" x14ac:dyDescent="0.5">
      <c r="A11698" t="s">
        <v>18395</v>
      </c>
      <c r="B11698" t="s">
        <v>18396</v>
      </c>
      <c r="C11698" t="s">
        <v>56</v>
      </c>
      <c r="M11698" s="1" t="s">
        <v>1227</v>
      </c>
    </row>
    <row r="11699" spans="1:13" hidden="1" x14ac:dyDescent="0.5">
      <c r="A11699" t="s">
        <v>18397</v>
      </c>
      <c r="B11699" t="s">
        <v>18398</v>
      </c>
      <c r="C11699" t="s">
        <v>56</v>
      </c>
      <c r="M11699" s="1" t="s">
        <v>1227</v>
      </c>
    </row>
    <row r="11700" spans="1:13" hidden="1" x14ac:dyDescent="0.5">
      <c r="A11700" t="s">
        <v>18399</v>
      </c>
      <c r="B11700" t="s">
        <v>18400</v>
      </c>
      <c r="C11700" t="s">
        <v>56</v>
      </c>
      <c r="M11700" s="1" t="s">
        <v>1227</v>
      </c>
    </row>
    <row r="11701" spans="1:13" hidden="1" x14ac:dyDescent="0.5">
      <c r="A11701" t="s">
        <v>18401</v>
      </c>
      <c r="B11701" t="s">
        <v>18402</v>
      </c>
      <c r="C11701" t="s">
        <v>56</v>
      </c>
      <c r="M11701" s="1" t="s">
        <v>1227</v>
      </c>
    </row>
    <row r="11702" spans="1:13" hidden="1" x14ac:dyDescent="0.5">
      <c r="A11702" t="s">
        <v>18403</v>
      </c>
      <c r="B11702" t="s">
        <v>18404</v>
      </c>
      <c r="C11702" t="s">
        <v>56</v>
      </c>
      <c r="M11702" s="1" t="s">
        <v>1227</v>
      </c>
    </row>
    <row r="11703" spans="1:13" hidden="1" x14ac:dyDescent="0.5">
      <c r="A11703" t="s">
        <v>18405</v>
      </c>
      <c r="B11703" t="s">
        <v>18406</v>
      </c>
      <c r="C11703" t="s">
        <v>56</v>
      </c>
      <c r="M11703" s="1" t="s">
        <v>1227</v>
      </c>
    </row>
    <row r="11704" spans="1:13" hidden="1" x14ac:dyDescent="0.5">
      <c r="A11704" t="s">
        <v>18407</v>
      </c>
      <c r="B11704" t="s">
        <v>18408</v>
      </c>
      <c r="C11704" t="s">
        <v>56</v>
      </c>
      <c r="M11704" s="1" t="s">
        <v>1227</v>
      </c>
    </row>
    <row r="11705" spans="1:13" hidden="1" x14ac:dyDescent="0.5">
      <c r="A11705" t="s">
        <v>18409</v>
      </c>
      <c r="B11705" t="s">
        <v>18410</v>
      </c>
      <c r="C11705" t="s">
        <v>56</v>
      </c>
      <c r="M11705" s="1" t="s">
        <v>1227</v>
      </c>
    </row>
    <row r="11706" spans="1:13" hidden="1" x14ac:dyDescent="0.5">
      <c r="A11706" t="s">
        <v>18411</v>
      </c>
      <c r="B11706" t="s">
        <v>18412</v>
      </c>
      <c r="C11706" t="s">
        <v>56</v>
      </c>
      <c r="M11706" s="1" t="s">
        <v>1227</v>
      </c>
    </row>
    <row r="11707" spans="1:13" hidden="1" x14ac:dyDescent="0.5">
      <c r="A11707" t="s">
        <v>18413</v>
      </c>
      <c r="B11707" t="s">
        <v>18414</v>
      </c>
      <c r="C11707" t="s">
        <v>56</v>
      </c>
      <c r="M11707" s="1" t="s">
        <v>1227</v>
      </c>
    </row>
    <row r="11708" spans="1:13" hidden="1" x14ac:dyDescent="0.5">
      <c r="A11708" t="s">
        <v>18415</v>
      </c>
      <c r="B11708" t="s">
        <v>18416</v>
      </c>
      <c r="C11708" t="s">
        <v>56</v>
      </c>
      <c r="M11708" s="1" t="s">
        <v>1227</v>
      </c>
    </row>
    <row r="11709" spans="1:13" hidden="1" x14ac:dyDescent="0.5">
      <c r="A11709" t="s">
        <v>18417</v>
      </c>
      <c r="B11709" t="s">
        <v>18418</v>
      </c>
      <c r="C11709" t="s">
        <v>56</v>
      </c>
      <c r="M11709" s="1" t="s">
        <v>1227</v>
      </c>
    </row>
    <row r="11710" spans="1:13" hidden="1" x14ac:dyDescent="0.5">
      <c r="A11710" t="s">
        <v>18419</v>
      </c>
      <c r="B11710" t="s">
        <v>18420</v>
      </c>
      <c r="C11710" t="s">
        <v>56</v>
      </c>
      <c r="M11710" s="1" t="s">
        <v>1227</v>
      </c>
    </row>
    <row r="11711" spans="1:13" hidden="1" x14ac:dyDescent="0.5">
      <c r="A11711" t="s">
        <v>18421</v>
      </c>
      <c r="B11711" t="s">
        <v>18422</v>
      </c>
      <c r="C11711" t="s">
        <v>56</v>
      </c>
      <c r="M11711" s="1" t="s">
        <v>1227</v>
      </c>
    </row>
    <row r="11712" spans="1:13" hidden="1" x14ac:dyDescent="0.5">
      <c r="A11712" t="s">
        <v>18423</v>
      </c>
      <c r="B11712" t="s">
        <v>18424</v>
      </c>
      <c r="C11712" t="s">
        <v>56</v>
      </c>
      <c r="M11712" s="1" t="s">
        <v>1227</v>
      </c>
    </row>
    <row r="11713" spans="1:13" hidden="1" x14ac:dyDescent="0.5">
      <c r="A11713" t="s">
        <v>18425</v>
      </c>
      <c r="B11713" t="s">
        <v>18426</v>
      </c>
      <c r="C11713" t="s">
        <v>56</v>
      </c>
      <c r="M11713" s="1" t="s">
        <v>1227</v>
      </c>
    </row>
    <row r="11714" spans="1:13" hidden="1" x14ac:dyDescent="0.5">
      <c r="A11714" t="s">
        <v>18427</v>
      </c>
      <c r="B11714" t="s">
        <v>18428</v>
      </c>
      <c r="C11714" t="s">
        <v>56</v>
      </c>
      <c r="M11714" s="1" t="s">
        <v>1227</v>
      </c>
    </row>
    <row r="11715" spans="1:13" hidden="1" x14ac:dyDescent="0.5">
      <c r="A11715" t="s">
        <v>18429</v>
      </c>
      <c r="B11715" t="s">
        <v>18430</v>
      </c>
      <c r="C11715" t="s">
        <v>56</v>
      </c>
      <c r="M11715" s="1" t="s">
        <v>1227</v>
      </c>
    </row>
    <row r="11716" spans="1:13" hidden="1" x14ac:dyDescent="0.5">
      <c r="A11716" t="s">
        <v>18431</v>
      </c>
      <c r="B11716" t="s">
        <v>18432</v>
      </c>
      <c r="C11716" t="s">
        <v>56</v>
      </c>
      <c r="M11716" s="1" t="s">
        <v>1227</v>
      </c>
    </row>
    <row r="11717" spans="1:13" hidden="1" x14ac:dyDescent="0.5">
      <c r="A11717" t="s">
        <v>18433</v>
      </c>
      <c r="B11717" t="s">
        <v>18434</v>
      </c>
      <c r="C11717" t="s">
        <v>56</v>
      </c>
      <c r="M11717" s="1" t="s">
        <v>1227</v>
      </c>
    </row>
    <row r="11718" spans="1:13" hidden="1" x14ac:dyDescent="0.5">
      <c r="A11718" t="s">
        <v>18435</v>
      </c>
      <c r="B11718" t="s">
        <v>18436</v>
      </c>
      <c r="C11718" t="s">
        <v>56</v>
      </c>
      <c r="M11718" s="1" t="s">
        <v>1227</v>
      </c>
    </row>
    <row r="11719" spans="1:13" hidden="1" x14ac:dyDescent="0.5">
      <c r="A11719" t="s">
        <v>18437</v>
      </c>
      <c r="B11719" t="s">
        <v>18438</v>
      </c>
      <c r="C11719" t="s">
        <v>56</v>
      </c>
      <c r="M11719" s="1" t="s">
        <v>1227</v>
      </c>
    </row>
    <row r="11720" spans="1:13" hidden="1" x14ac:dyDescent="0.5">
      <c r="A11720" t="s">
        <v>18439</v>
      </c>
      <c r="B11720" t="s">
        <v>18440</v>
      </c>
      <c r="C11720" t="s">
        <v>56</v>
      </c>
      <c r="M11720" s="1" t="s">
        <v>1227</v>
      </c>
    </row>
    <row r="11721" spans="1:13" hidden="1" x14ac:dyDescent="0.5">
      <c r="A11721" t="s">
        <v>18441</v>
      </c>
      <c r="B11721" t="s">
        <v>18442</v>
      </c>
      <c r="C11721" t="s">
        <v>56</v>
      </c>
      <c r="M11721" s="1" t="s">
        <v>1227</v>
      </c>
    </row>
    <row r="11722" spans="1:13" hidden="1" x14ac:dyDescent="0.5">
      <c r="A11722" t="s">
        <v>18443</v>
      </c>
      <c r="B11722" t="s">
        <v>18444</v>
      </c>
      <c r="C11722" t="s">
        <v>56</v>
      </c>
      <c r="M11722" s="1" t="s">
        <v>1227</v>
      </c>
    </row>
    <row r="11723" spans="1:13" hidden="1" x14ac:dyDescent="0.5">
      <c r="A11723" t="s">
        <v>18445</v>
      </c>
      <c r="B11723" t="s">
        <v>18446</v>
      </c>
      <c r="C11723" t="s">
        <v>56</v>
      </c>
      <c r="M11723" s="1" t="s">
        <v>1227</v>
      </c>
    </row>
    <row r="11724" spans="1:13" hidden="1" x14ac:dyDescent="0.5">
      <c r="A11724" t="s">
        <v>18447</v>
      </c>
      <c r="B11724" t="s">
        <v>18448</v>
      </c>
      <c r="C11724" t="s">
        <v>56</v>
      </c>
      <c r="M11724" s="1" t="s">
        <v>1227</v>
      </c>
    </row>
    <row r="11725" spans="1:13" hidden="1" x14ac:dyDescent="0.5">
      <c r="A11725" t="s">
        <v>18449</v>
      </c>
      <c r="B11725" t="s">
        <v>18450</v>
      </c>
      <c r="C11725" t="s">
        <v>56</v>
      </c>
      <c r="M11725" s="1" t="s">
        <v>1227</v>
      </c>
    </row>
    <row r="11726" spans="1:13" hidden="1" x14ac:dyDescent="0.5">
      <c r="A11726" t="s">
        <v>18451</v>
      </c>
      <c r="B11726" t="s">
        <v>18452</v>
      </c>
      <c r="C11726" t="s">
        <v>56</v>
      </c>
      <c r="M11726" s="1" t="s">
        <v>1227</v>
      </c>
    </row>
    <row r="11727" spans="1:13" hidden="1" x14ac:dyDescent="0.5">
      <c r="A11727" t="s">
        <v>18453</v>
      </c>
      <c r="B11727" t="s">
        <v>18454</v>
      </c>
      <c r="C11727" t="s">
        <v>56</v>
      </c>
      <c r="M11727" s="1" t="s">
        <v>1227</v>
      </c>
    </row>
    <row r="11728" spans="1:13" hidden="1" x14ac:dyDescent="0.5">
      <c r="A11728" t="s">
        <v>18455</v>
      </c>
      <c r="B11728" t="s">
        <v>18456</v>
      </c>
      <c r="C11728" t="s">
        <v>56</v>
      </c>
      <c r="M11728" s="1" t="s">
        <v>1227</v>
      </c>
    </row>
    <row r="11729" spans="1:13" hidden="1" x14ac:dyDescent="0.5">
      <c r="A11729" t="s">
        <v>18457</v>
      </c>
      <c r="B11729" t="s">
        <v>18458</v>
      </c>
      <c r="C11729" t="s">
        <v>56</v>
      </c>
      <c r="M11729" s="1" t="s">
        <v>1227</v>
      </c>
    </row>
    <row r="11730" spans="1:13" hidden="1" x14ac:dyDescent="0.5">
      <c r="A11730" t="s">
        <v>18459</v>
      </c>
      <c r="B11730" t="s">
        <v>18460</v>
      </c>
      <c r="C11730" t="s">
        <v>56</v>
      </c>
      <c r="M11730" s="1" t="s">
        <v>1227</v>
      </c>
    </row>
    <row r="11731" spans="1:13" hidden="1" x14ac:dyDescent="0.5">
      <c r="A11731" t="s">
        <v>18461</v>
      </c>
      <c r="B11731" t="s">
        <v>18462</v>
      </c>
      <c r="C11731" t="s">
        <v>56</v>
      </c>
      <c r="M11731" s="1" t="s">
        <v>1227</v>
      </c>
    </row>
    <row r="11732" spans="1:13" hidden="1" x14ac:dyDescent="0.5">
      <c r="A11732" t="s">
        <v>18463</v>
      </c>
      <c r="B11732" t="s">
        <v>18464</v>
      </c>
      <c r="C11732" t="s">
        <v>56</v>
      </c>
      <c r="M11732" s="1" t="s">
        <v>1227</v>
      </c>
    </row>
    <row r="11733" spans="1:13" hidden="1" x14ac:dyDescent="0.5">
      <c r="A11733" t="s">
        <v>18465</v>
      </c>
      <c r="B11733" t="s">
        <v>18466</v>
      </c>
      <c r="C11733" t="s">
        <v>56</v>
      </c>
      <c r="M11733" s="1" t="s">
        <v>1227</v>
      </c>
    </row>
    <row r="11734" spans="1:13" hidden="1" x14ac:dyDescent="0.5">
      <c r="A11734" t="s">
        <v>18467</v>
      </c>
      <c r="B11734" t="s">
        <v>18468</v>
      </c>
      <c r="C11734" t="s">
        <v>56</v>
      </c>
      <c r="M11734" s="1" t="s">
        <v>1227</v>
      </c>
    </row>
    <row r="11735" spans="1:13" hidden="1" x14ac:dyDescent="0.5">
      <c r="A11735" t="s">
        <v>18469</v>
      </c>
      <c r="B11735" t="s">
        <v>18470</v>
      </c>
      <c r="C11735" t="s">
        <v>56</v>
      </c>
      <c r="M11735" s="1" t="s">
        <v>1227</v>
      </c>
    </row>
    <row r="11736" spans="1:13" hidden="1" x14ac:dyDescent="0.5">
      <c r="A11736" t="s">
        <v>18471</v>
      </c>
      <c r="B11736" t="s">
        <v>18472</v>
      </c>
      <c r="C11736" t="s">
        <v>56</v>
      </c>
      <c r="M11736" s="1" t="s">
        <v>1227</v>
      </c>
    </row>
    <row r="11737" spans="1:13" hidden="1" x14ac:dyDescent="0.5">
      <c r="A11737" t="s">
        <v>18473</v>
      </c>
      <c r="B11737" t="s">
        <v>18474</v>
      </c>
      <c r="C11737" t="s">
        <v>56</v>
      </c>
      <c r="M11737" s="1" t="s">
        <v>1227</v>
      </c>
    </row>
    <row r="11738" spans="1:13" hidden="1" x14ac:dyDescent="0.5">
      <c r="A11738" t="s">
        <v>18475</v>
      </c>
      <c r="B11738" t="s">
        <v>18476</v>
      </c>
      <c r="C11738" t="s">
        <v>56</v>
      </c>
      <c r="M11738" s="1" t="s">
        <v>1227</v>
      </c>
    </row>
    <row r="11739" spans="1:13" hidden="1" x14ac:dyDescent="0.5">
      <c r="A11739" t="s">
        <v>18477</v>
      </c>
      <c r="B11739" t="s">
        <v>18478</v>
      </c>
      <c r="C11739" t="s">
        <v>56</v>
      </c>
      <c r="M11739" s="1" t="s">
        <v>1227</v>
      </c>
    </row>
    <row r="11740" spans="1:13" hidden="1" x14ac:dyDescent="0.5">
      <c r="A11740" t="s">
        <v>18479</v>
      </c>
      <c r="B11740" t="s">
        <v>18480</v>
      </c>
      <c r="C11740" t="s">
        <v>56</v>
      </c>
      <c r="M11740" s="1" t="s">
        <v>1227</v>
      </c>
    </row>
    <row r="11741" spans="1:13" hidden="1" x14ac:dyDescent="0.5">
      <c r="A11741" t="s">
        <v>18481</v>
      </c>
      <c r="B11741" t="s">
        <v>18482</v>
      </c>
      <c r="C11741" t="s">
        <v>56</v>
      </c>
      <c r="M11741" s="1" t="s">
        <v>1227</v>
      </c>
    </row>
    <row r="11742" spans="1:13" hidden="1" x14ac:dyDescent="0.5">
      <c r="A11742" t="s">
        <v>18483</v>
      </c>
      <c r="B11742" t="s">
        <v>18484</v>
      </c>
      <c r="C11742" t="s">
        <v>56</v>
      </c>
      <c r="M11742" s="1" t="s">
        <v>1227</v>
      </c>
    </row>
    <row r="11743" spans="1:13" hidden="1" x14ac:dyDescent="0.5">
      <c r="A11743" t="s">
        <v>18485</v>
      </c>
      <c r="B11743" t="s">
        <v>18486</v>
      </c>
      <c r="C11743" t="s">
        <v>56</v>
      </c>
      <c r="M11743" s="1" t="s">
        <v>1227</v>
      </c>
    </row>
    <row r="11744" spans="1:13" hidden="1" x14ac:dyDescent="0.5">
      <c r="A11744" t="s">
        <v>18487</v>
      </c>
      <c r="B11744" t="s">
        <v>18488</v>
      </c>
      <c r="C11744" t="s">
        <v>56</v>
      </c>
      <c r="M11744" s="1" t="s">
        <v>1227</v>
      </c>
    </row>
    <row r="11745" spans="1:13" hidden="1" x14ac:dyDescent="0.5">
      <c r="A11745" t="s">
        <v>18489</v>
      </c>
      <c r="B11745" t="s">
        <v>18490</v>
      </c>
      <c r="C11745" t="s">
        <v>56</v>
      </c>
      <c r="M11745" s="1" t="s">
        <v>1227</v>
      </c>
    </row>
    <row r="11746" spans="1:13" hidden="1" x14ac:dyDescent="0.5">
      <c r="A11746" t="s">
        <v>18491</v>
      </c>
      <c r="B11746" t="s">
        <v>18492</v>
      </c>
      <c r="C11746" t="s">
        <v>56</v>
      </c>
      <c r="M11746" s="1" t="s">
        <v>1227</v>
      </c>
    </row>
    <row r="11747" spans="1:13" hidden="1" x14ac:dyDescent="0.5">
      <c r="A11747" t="s">
        <v>18493</v>
      </c>
      <c r="B11747" t="s">
        <v>18494</v>
      </c>
      <c r="C11747" t="s">
        <v>56</v>
      </c>
      <c r="M11747" s="1" t="s">
        <v>1227</v>
      </c>
    </row>
    <row r="11748" spans="1:13" hidden="1" x14ac:dyDescent="0.5">
      <c r="A11748" t="s">
        <v>18495</v>
      </c>
      <c r="B11748" t="s">
        <v>18496</v>
      </c>
      <c r="C11748" t="s">
        <v>56</v>
      </c>
      <c r="M11748" s="1" t="s">
        <v>1227</v>
      </c>
    </row>
    <row r="11749" spans="1:13" hidden="1" x14ac:dyDescent="0.5">
      <c r="A11749" t="s">
        <v>18497</v>
      </c>
      <c r="B11749" t="s">
        <v>18498</v>
      </c>
      <c r="C11749" t="s">
        <v>56</v>
      </c>
      <c r="M11749" s="1" t="s">
        <v>1227</v>
      </c>
    </row>
    <row r="11750" spans="1:13" hidden="1" x14ac:dyDescent="0.5">
      <c r="A11750" s="23" t="s">
        <v>3535</v>
      </c>
      <c r="B11750" s="23" t="str">
        <f t="shared" ref="B11750:B11781" si="291">A11750&amp;"-Ex2"</f>
        <v>Sde-AMar_001-Ex2</v>
      </c>
      <c r="C11750" t="s">
        <v>56</v>
      </c>
      <c r="D11750" s="1">
        <v>43963</v>
      </c>
      <c r="E11750" t="s">
        <v>57</v>
      </c>
      <c r="L11750" t="s">
        <v>18499</v>
      </c>
      <c r="M11750" s="1" t="s">
        <v>287</v>
      </c>
    </row>
    <row r="11751" spans="1:13" hidden="1" x14ac:dyDescent="0.5">
      <c r="A11751" s="22" t="s">
        <v>3543</v>
      </c>
      <c r="B11751" s="23" t="str">
        <f t="shared" si="291"/>
        <v>Sde-AMar_002-Ex2</v>
      </c>
      <c r="C11751" t="s">
        <v>56</v>
      </c>
      <c r="D11751" s="1">
        <v>43963</v>
      </c>
      <c r="E11751" t="s">
        <v>57</v>
      </c>
      <c r="L11751" t="s">
        <v>18499</v>
      </c>
      <c r="M11751" s="1" t="s">
        <v>287</v>
      </c>
    </row>
    <row r="11752" spans="1:13" hidden="1" x14ac:dyDescent="0.5">
      <c r="A11752" s="22" t="s">
        <v>3545</v>
      </c>
      <c r="B11752" s="23" t="str">
        <f t="shared" si="291"/>
        <v>Sde-AMar_003-Ex2</v>
      </c>
      <c r="C11752" t="s">
        <v>56</v>
      </c>
      <c r="D11752" s="1">
        <v>43963</v>
      </c>
      <c r="E11752" t="s">
        <v>57</v>
      </c>
      <c r="L11752" t="s">
        <v>18499</v>
      </c>
      <c r="M11752" s="1" t="s">
        <v>287</v>
      </c>
    </row>
    <row r="11753" spans="1:13" hidden="1" x14ac:dyDescent="0.5">
      <c r="A11753" s="22" t="s">
        <v>3547</v>
      </c>
      <c r="B11753" s="23" t="str">
        <f t="shared" si="291"/>
        <v>Sde-AMar_004-Ex2</v>
      </c>
      <c r="C11753" t="s">
        <v>56</v>
      </c>
      <c r="D11753" s="1">
        <v>43963</v>
      </c>
      <c r="E11753" t="s">
        <v>57</v>
      </c>
      <c r="L11753" t="s">
        <v>18499</v>
      </c>
      <c r="M11753" s="1" t="s">
        <v>287</v>
      </c>
    </row>
    <row r="11754" spans="1:13" hidden="1" x14ac:dyDescent="0.5">
      <c r="A11754" s="22" t="s">
        <v>3549</v>
      </c>
      <c r="B11754" s="23" t="str">
        <f t="shared" si="291"/>
        <v>Sde-AMar_005-Ex2</v>
      </c>
      <c r="C11754" t="s">
        <v>56</v>
      </c>
      <c r="D11754" s="1">
        <v>43963</v>
      </c>
      <c r="E11754" t="s">
        <v>57</v>
      </c>
      <c r="L11754" t="s">
        <v>18499</v>
      </c>
      <c r="M11754" s="1" t="s">
        <v>287</v>
      </c>
    </row>
    <row r="11755" spans="1:13" hidden="1" x14ac:dyDescent="0.5">
      <c r="A11755" s="22" t="s">
        <v>3551</v>
      </c>
      <c r="B11755" s="23" t="str">
        <f t="shared" si="291"/>
        <v>Sde-AMar_006-Ex2</v>
      </c>
      <c r="C11755" t="s">
        <v>56</v>
      </c>
      <c r="D11755" s="1">
        <v>43963</v>
      </c>
      <c r="E11755" t="s">
        <v>57</v>
      </c>
      <c r="L11755" t="s">
        <v>18499</v>
      </c>
      <c r="M11755" s="1" t="s">
        <v>287</v>
      </c>
    </row>
    <row r="11756" spans="1:13" hidden="1" x14ac:dyDescent="0.5">
      <c r="A11756" s="22" t="s">
        <v>3553</v>
      </c>
      <c r="B11756" s="23" t="str">
        <f t="shared" si="291"/>
        <v>Sde-AMar_007-Ex2</v>
      </c>
      <c r="C11756" t="s">
        <v>56</v>
      </c>
      <c r="D11756" s="1">
        <v>43963</v>
      </c>
      <c r="E11756" t="s">
        <v>57</v>
      </c>
      <c r="L11756" t="s">
        <v>18499</v>
      </c>
      <c r="M11756" s="1" t="s">
        <v>287</v>
      </c>
    </row>
    <row r="11757" spans="1:13" hidden="1" x14ac:dyDescent="0.5">
      <c r="A11757" s="22" t="s">
        <v>3555</v>
      </c>
      <c r="B11757" s="23" t="str">
        <f t="shared" si="291"/>
        <v>Sde-AMar_008-Ex2</v>
      </c>
      <c r="C11757" t="s">
        <v>56</v>
      </c>
      <c r="D11757" s="1">
        <v>43963</v>
      </c>
      <c r="E11757" t="s">
        <v>57</v>
      </c>
      <c r="L11757" t="s">
        <v>18499</v>
      </c>
      <c r="M11757" s="1" t="s">
        <v>287</v>
      </c>
    </row>
    <row r="11758" spans="1:13" hidden="1" x14ac:dyDescent="0.5">
      <c r="A11758" s="22" t="s">
        <v>3557</v>
      </c>
      <c r="B11758" s="23" t="str">
        <f t="shared" si="291"/>
        <v>Sde-AMar_009-Ex2</v>
      </c>
      <c r="C11758" t="s">
        <v>56</v>
      </c>
      <c r="D11758" s="1">
        <v>43963</v>
      </c>
      <c r="E11758" t="s">
        <v>57</v>
      </c>
      <c r="L11758" t="s">
        <v>18499</v>
      </c>
      <c r="M11758" s="1" t="s">
        <v>287</v>
      </c>
    </row>
    <row r="11759" spans="1:13" hidden="1" x14ac:dyDescent="0.5">
      <c r="A11759" s="22" t="s">
        <v>3559</v>
      </c>
      <c r="B11759" s="23" t="str">
        <f t="shared" si="291"/>
        <v>Sde-AMar_010-Ex2</v>
      </c>
      <c r="C11759" t="s">
        <v>56</v>
      </c>
      <c r="D11759" s="1">
        <v>43963</v>
      </c>
      <c r="E11759" t="s">
        <v>57</v>
      </c>
      <c r="L11759" t="s">
        <v>18499</v>
      </c>
      <c r="M11759" s="1" t="s">
        <v>287</v>
      </c>
    </row>
    <row r="11760" spans="1:13" hidden="1" x14ac:dyDescent="0.5">
      <c r="A11760" s="22" t="s">
        <v>3561</v>
      </c>
      <c r="B11760" s="23" t="str">
        <f t="shared" si="291"/>
        <v>Sde-AMar_011-Ex2</v>
      </c>
      <c r="C11760" t="s">
        <v>56</v>
      </c>
      <c r="D11760" s="1">
        <v>43963</v>
      </c>
      <c r="E11760" t="s">
        <v>57</v>
      </c>
      <c r="L11760" t="s">
        <v>18499</v>
      </c>
      <c r="M11760" s="1" t="s">
        <v>287</v>
      </c>
    </row>
    <row r="11761" spans="1:13" hidden="1" x14ac:dyDescent="0.5">
      <c r="A11761" s="22" t="s">
        <v>3563</v>
      </c>
      <c r="B11761" s="23" t="str">
        <f t="shared" si="291"/>
        <v>Sde-AMar_012-Ex2</v>
      </c>
      <c r="C11761" t="s">
        <v>56</v>
      </c>
      <c r="D11761" s="1">
        <v>43963</v>
      </c>
      <c r="E11761" t="s">
        <v>57</v>
      </c>
      <c r="L11761" t="s">
        <v>18499</v>
      </c>
      <c r="M11761" s="1" t="s">
        <v>287</v>
      </c>
    </row>
    <row r="11762" spans="1:13" hidden="1" x14ac:dyDescent="0.5">
      <c r="A11762" s="22" t="s">
        <v>3565</v>
      </c>
      <c r="B11762" s="23" t="str">
        <f t="shared" si="291"/>
        <v>Sde-AMar_013-Ex2</v>
      </c>
      <c r="C11762" t="s">
        <v>56</v>
      </c>
      <c r="D11762" s="1">
        <v>43963</v>
      </c>
      <c r="E11762" t="s">
        <v>57</v>
      </c>
      <c r="L11762" t="s">
        <v>18499</v>
      </c>
      <c r="M11762" s="1" t="s">
        <v>287</v>
      </c>
    </row>
    <row r="11763" spans="1:13" hidden="1" x14ac:dyDescent="0.5">
      <c r="A11763" s="22" t="s">
        <v>3567</v>
      </c>
      <c r="B11763" s="23" t="str">
        <f t="shared" si="291"/>
        <v>Sde-AMar_014-Ex2</v>
      </c>
      <c r="C11763" t="s">
        <v>56</v>
      </c>
      <c r="D11763" s="1">
        <v>43963</v>
      </c>
      <c r="E11763" t="s">
        <v>57</v>
      </c>
      <c r="L11763" t="s">
        <v>18499</v>
      </c>
      <c r="M11763" s="1" t="s">
        <v>287</v>
      </c>
    </row>
    <row r="11764" spans="1:13" hidden="1" x14ac:dyDescent="0.5">
      <c r="A11764" s="22" t="s">
        <v>3569</v>
      </c>
      <c r="B11764" s="23" t="str">
        <f t="shared" si="291"/>
        <v>Sde-AMar_015-Ex2</v>
      </c>
      <c r="C11764" t="s">
        <v>56</v>
      </c>
      <c r="D11764" s="1">
        <v>43963</v>
      </c>
      <c r="E11764" t="s">
        <v>57</v>
      </c>
      <c r="L11764" t="s">
        <v>18499</v>
      </c>
      <c r="M11764" s="1" t="s">
        <v>287</v>
      </c>
    </row>
    <row r="11765" spans="1:13" hidden="1" x14ac:dyDescent="0.5">
      <c r="A11765" s="22" t="s">
        <v>3571</v>
      </c>
      <c r="B11765" s="23" t="str">
        <f t="shared" si="291"/>
        <v>Sde-AMar_016-Ex2</v>
      </c>
      <c r="C11765" t="s">
        <v>56</v>
      </c>
      <c r="D11765" s="1">
        <v>43963</v>
      </c>
      <c r="E11765" t="s">
        <v>57</v>
      </c>
      <c r="L11765" t="s">
        <v>18499</v>
      </c>
      <c r="M11765" s="1" t="s">
        <v>287</v>
      </c>
    </row>
    <row r="11766" spans="1:13" hidden="1" x14ac:dyDescent="0.5">
      <c r="A11766" s="22" t="s">
        <v>3573</v>
      </c>
      <c r="B11766" s="23" t="str">
        <f t="shared" si="291"/>
        <v>Sde-AMar_017-Ex2</v>
      </c>
      <c r="C11766" t="s">
        <v>56</v>
      </c>
      <c r="D11766" s="1">
        <v>43963</v>
      </c>
      <c r="E11766" t="s">
        <v>57</v>
      </c>
      <c r="L11766" t="s">
        <v>18499</v>
      </c>
      <c r="M11766" s="1" t="s">
        <v>287</v>
      </c>
    </row>
    <row r="11767" spans="1:13" hidden="1" x14ac:dyDescent="0.5">
      <c r="A11767" s="22" t="s">
        <v>3575</v>
      </c>
      <c r="B11767" s="23" t="str">
        <f t="shared" si="291"/>
        <v>Sde-AMar_018-Ex2</v>
      </c>
      <c r="C11767" t="s">
        <v>56</v>
      </c>
      <c r="D11767" s="1">
        <v>43963</v>
      </c>
      <c r="E11767" t="s">
        <v>57</v>
      </c>
      <c r="L11767" t="s">
        <v>18499</v>
      </c>
      <c r="M11767" s="1" t="s">
        <v>287</v>
      </c>
    </row>
    <row r="11768" spans="1:13" hidden="1" x14ac:dyDescent="0.5">
      <c r="A11768" s="22" t="s">
        <v>3577</v>
      </c>
      <c r="B11768" s="23" t="str">
        <f t="shared" si="291"/>
        <v>Sde-AMar_019-Ex2</v>
      </c>
      <c r="C11768" t="s">
        <v>56</v>
      </c>
      <c r="D11768" s="1">
        <v>43963</v>
      </c>
      <c r="E11768" t="s">
        <v>57</v>
      </c>
      <c r="L11768" t="s">
        <v>18499</v>
      </c>
      <c r="M11768" s="1" t="s">
        <v>287</v>
      </c>
    </row>
    <row r="11769" spans="1:13" hidden="1" x14ac:dyDescent="0.5">
      <c r="A11769" s="22" t="s">
        <v>3579</v>
      </c>
      <c r="B11769" s="23" t="str">
        <f t="shared" si="291"/>
        <v>Sde-AMar_020-Ex2</v>
      </c>
      <c r="C11769" t="s">
        <v>56</v>
      </c>
      <c r="D11769" s="1">
        <v>43963</v>
      </c>
      <c r="E11769" t="s">
        <v>57</v>
      </c>
      <c r="L11769" t="s">
        <v>18499</v>
      </c>
      <c r="M11769" s="1" t="s">
        <v>287</v>
      </c>
    </row>
    <row r="11770" spans="1:13" hidden="1" x14ac:dyDescent="0.5">
      <c r="A11770" s="22" t="s">
        <v>3581</v>
      </c>
      <c r="B11770" s="23" t="str">
        <f t="shared" si="291"/>
        <v>Sde-AMar_021-Ex2</v>
      </c>
      <c r="C11770" t="s">
        <v>56</v>
      </c>
      <c r="D11770" s="1">
        <v>43963</v>
      </c>
      <c r="E11770" t="s">
        <v>57</v>
      </c>
      <c r="L11770" t="s">
        <v>18499</v>
      </c>
      <c r="M11770" s="1" t="s">
        <v>287</v>
      </c>
    </row>
    <row r="11771" spans="1:13" hidden="1" x14ac:dyDescent="0.5">
      <c r="A11771" s="22" t="s">
        <v>3583</v>
      </c>
      <c r="B11771" s="23" t="str">
        <f t="shared" si="291"/>
        <v>Sde-AMar_022-Ex2</v>
      </c>
      <c r="C11771" t="s">
        <v>56</v>
      </c>
      <c r="D11771" s="1">
        <v>43963</v>
      </c>
      <c r="E11771" t="s">
        <v>57</v>
      </c>
      <c r="L11771" t="s">
        <v>18499</v>
      </c>
      <c r="M11771" s="1" t="s">
        <v>287</v>
      </c>
    </row>
    <row r="11772" spans="1:13" hidden="1" x14ac:dyDescent="0.5">
      <c r="A11772" s="22" t="s">
        <v>3585</v>
      </c>
      <c r="B11772" s="23" t="str">
        <f t="shared" si="291"/>
        <v>Sde-AMar_023-Ex2</v>
      </c>
      <c r="C11772" t="s">
        <v>56</v>
      </c>
      <c r="D11772" s="1">
        <v>43963</v>
      </c>
      <c r="E11772" t="s">
        <v>57</v>
      </c>
      <c r="L11772" t="s">
        <v>18499</v>
      </c>
      <c r="M11772" s="1" t="s">
        <v>287</v>
      </c>
    </row>
    <row r="11773" spans="1:13" hidden="1" x14ac:dyDescent="0.5">
      <c r="A11773" s="22" t="s">
        <v>3587</v>
      </c>
      <c r="B11773" s="23" t="str">
        <f t="shared" si="291"/>
        <v>Sde-AMar_024-Ex2</v>
      </c>
      <c r="C11773" t="s">
        <v>56</v>
      </c>
      <c r="D11773" s="1">
        <v>43963</v>
      </c>
      <c r="E11773" t="s">
        <v>57</v>
      </c>
      <c r="L11773" t="s">
        <v>18499</v>
      </c>
      <c r="M11773" s="1" t="s">
        <v>287</v>
      </c>
    </row>
    <row r="11774" spans="1:13" hidden="1" x14ac:dyDescent="0.5">
      <c r="A11774" s="22" t="s">
        <v>3589</v>
      </c>
      <c r="B11774" s="23" t="str">
        <f t="shared" si="291"/>
        <v>Sde-AMar_025-Ex2</v>
      </c>
      <c r="C11774" t="s">
        <v>56</v>
      </c>
      <c r="D11774" s="1">
        <v>43963</v>
      </c>
      <c r="E11774" t="s">
        <v>57</v>
      </c>
      <c r="L11774" t="s">
        <v>18499</v>
      </c>
      <c r="M11774" s="1" t="s">
        <v>287</v>
      </c>
    </row>
    <row r="11775" spans="1:13" hidden="1" x14ac:dyDescent="0.5">
      <c r="A11775" s="22" t="s">
        <v>3591</v>
      </c>
      <c r="B11775" s="23" t="str">
        <f t="shared" si="291"/>
        <v>Sde-AMar_026-Ex2</v>
      </c>
      <c r="C11775" t="s">
        <v>56</v>
      </c>
      <c r="D11775" s="1">
        <v>43963</v>
      </c>
      <c r="E11775" t="s">
        <v>57</v>
      </c>
      <c r="L11775" t="s">
        <v>18499</v>
      </c>
      <c r="M11775" s="1" t="s">
        <v>287</v>
      </c>
    </row>
    <row r="11776" spans="1:13" hidden="1" x14ac:dyDescent="0.5">
      <c r="A11776" s="22" t="s">
        <v>3593</v>
      </c>
      <c r="B11776" s="23" t="str">
        <f t="shared" si="291"/>
        <v>Sde-AMar_027-Ex2</v>
      </c>
      <c r="C11776" t="s">
        <v>56</v>
      </c>
      <c r="D11776" s="1">
        <v>43963</v>
      </c>
      <c r="E11776" t="s">
        <v>57</v>
      </c>
      <c r="L11776" t="s">
        <v>18499</v>
      </c>
      <c r="M11776" s="1" t="s">
        <v>287</v>
      </c>
    </row>
    <row r="11777" spans="1:13" hidden="1" x14ac:dyDescent="0.5">
      <c r="A11777" s="22" t="s">
        <v>3595</v>
      </c>
      <c r="B11777" s="23" t="str">
        <f t="shared" si="291"/>
        <v>Sde-AMar_028-Ex2</v>
      </c>
      <c r="C11777" t="s">
        <v>56</v>
      </c>
      <c r="D11777" s="1">
        <v>43963</v>
      </c>
      <c r="E11777" t="s">
        <v>57</v>
      </c>
      <c r="L11777" t="s">
        <v>18499</v>
      </c>
      <c r="M11777" s="1" t="s">
        <v>287</v>
      </c>
    </row>
    <row r="11778" spans="1:13" hidden="1" x14ac:dyDescent="0.5">
      <c r="A11778" s="22" t="s">
        <v>3597</v>
      </c>
      <c r="B11778" s="23" t="str">
        <f t="shared" si="291"/>
        <v>Sde-AMar_029-Ex2</v>
      </c>
      <c r="C11778" t="s">
        <v>56</v>
      </c>
      <c r="D11778" s="1">
        <v>43963</v>
      </c>
      <c r="E11778" t="s">
        <v>57</v>
      </c>
      <c r="L11778" t="s">
        <v>18499</v>
      </c>
      <c r="M11778" s="1" t="s">
        <v>287</v>
      </c>
    </row>
    <row r="11779" spans="1:13" hidden="1" x14ac:dyDescent="0.5">
      <c r="A11779" s="22" t="s">
        <v>3599</v>
      </c>
      <c r="B11779" s="23" t="str">
        <f t="shared" si="291"/>
        <v>Sde-AMar_030-Ex2</v>
      </c>
      <c r="C11779" t="s">
        <v>56</v>
      </c>
      <c r="D11779" s="1">
        <v>43963</v>
      </c>
      <c r="E11779" t="s">
        <v>57</v>
      </c>
      <c r="L11779" t="s">
        <v>18499</v>
      </c>
      <c r="M11779" s="1" t="s">
        <v>287</v>
      </c>
    </row>
    <row r="11780" spans="1:13" hidden="1" x14ac:dyDescent="0.5">
      <c r="A11780" s="22" t="s">
        <v>3601</v>
      </c>
      <c r="B11780" s="23" t="str">
        <f t="shared" si="291"/>
        <v>Sde-AMar_031-Ex2</v>
      </c>
      <c r="C11780" t="s">
        <v>56</v>
      </c>
      <c r="D11780" s="1">
        <v>43963</v>
      </c>
      <c r="E11780" t="s">
        <v>57</v>
      </c>
      <c r="L11780" t="s">
        <v>18499</v>
      </c>
      <c r="M11780" s="1" t="s">
        <v>287</v>
      </c>
    </row>
    <row r="11781" spans="1:13" hidden="1" x14ac:dyDescent="0.5">
      <c r="A11781" s="22" t="s">
        <v>3603</v>
      </c>
      <c r="B11781" s="23" t="str">
        <f t="shared" si="291"/>
        <v>Sde-AMar_032-Ex2</v>
      </c>
      <c r="C11781" t="s">
        <v>56</v>
      </c>
      <c r="D11781" s="1">
        <v>43963</v>
      </c>
      <c r="E11781" t="s">
        <v>57</v>
      </c>
      <c r="L11781" t="s">
        <v>18499</v>
      </c>
      <c r="M11781" s="1" t="s">
        <v>287</v>
      </c>
    </row>
    <row r="11782" spans="1:13" hidden="1" x14ac:dyDescent="0.5">
      <c r="A11782" s="22" t="s">
        <v>3605</v>
      </c>
      <c r="B11782" s="23" t="str">
        <f t="shared" ref="B11782:B11813" si="292">A11782&amp;"-Ex2"</f>
        <v>Sde-AMar_033-Ex2</v>
      </c>
      <c r="C11782" t="s">
        <v>56</v>
      </c>
      <c r="D11782" s="1">
        <v>43963</v>
      </c>
      <c r="E11782" t="s">
        <v>57</v>
      </c>
      <c r="L11782" t="s">
        <v>18499</v>
      </c>
      <c r="M11782" s="1" t="s">
        <v>287</v>
      </c>
    </row>
    <row r="11783" spans="1:13" hidden="1" x14ac:dyDescent="0.5">
      <c r="A11783" s="22" t="s">
        <v>3607</v>
      </c>
      <c r="B11783" s="23" t="str">
        <f t="shared" si="292"/>
        <v>Sde-AMar_034-Ex2</v>
      </c>
      <c r="C11783" t="s">
        <v>56</v>
      </c>
      <c r="D11783" s="1">
        <v>43963</v>
      </c>
      <c r="E11783" t="s">
        <v>57</v>
      </c>
      <c r="L11783" t="s">
        <v>18499</v>
      </c>
      <c r="M11783" s="1" t="s">
        <v>287</v>
      </c>
    </row>
    <row r="11784" spans="1:13" hidden="1" x14ac:dyDescent="0.5">
      <c r="A11784" s="22" t="s">
        <v>3609</v>
      </c>
      <c r="B11784" s="23" t="str">
        <f t="shared" si="292"/>
        <v>Sde-AMar_035-Ex2</v>
      </c>
      <c r="C11784" t="s">
        <v>56</v>
      </c>
      <c r="D11784" s="1">
        <v>43963</v>
      </c>
      <c r="E11784" t="s">
        <v>57</v>
      </c>
      <c r="L11784" t="s">
        <v>18499</v>
      </c>
      <c r="M11784" s="1" t="s">
        <v>287</v>
      </c>
    </row>
    <row r="11785" spans="1:13" hidden="1" x14ac:dyDescent="0.5">
      <c r="A11785" s="22" t="s">
        <v>3611</v>
      </c>
      <c r="B11785" s="23" t="str">
        <f t="shared" si="292"/>
        <v>Sde-AMar_036-Ex2</v>
      </c>
      <c r="C11785" t="s">
        <v>56</v>
      </c>
      <c r="D11785" s="1">
        <v>43963</v>
      </c>
      <c r="E11785" t="s">
        <v>57</v>
      </c>
      <c r="L11785" t="s">
        <v>18499</v>
      </c>
      <c r="M11785" s="1" t="s">
        <v>287</v>
      </c>
    </row>
    <row r="11786" spans="1:13" hidden="1" x14ac:dyDescent="0.5">
      <c r="A11786" s="22" t="s">
        <v>3613</v>
      </c>
      <c r="B11786" s="23" t="str">
        <f t="shared" si="292"/>
        <v>Sde-AMar_037-Ex2</v>
      </c>
      <c r="C11786" t="s">
        <v>56</v>
      </c>
      <c r="D11786" s="1">
        <v>43963</v>
      </c>
      <c r="E11786" t="s">
        <v>57</v>
      </c>
      <c r="L11786" t="s">
        <v>18499</v>
      </c>
      <c r="M11786" s="1" t="s">
        <v>287</v>
      </c>
    </row>
    <row r="11787" spans="1:13" hidden="1" x14ac:dyDescent="0.5">
      <c r="A11787" s="22" t="s">
        <v>3615</v>
      </c>
      <c r="B11787" s="23" t="str">
        <f t="shared" si="292"/>
        <v>Sde-AMar_038-Ex2</v>
      </c>
      <c r="C11787" t="s">
        <v>56</v>
      </c>
      <c r="D11787" s="1">
        <v>43963</v>
      </c>
      <c r="E11787" t="s">
        <v>57</v>
      </c>
      <c r="L11787" t="s">
        <v>18499</v>
      </c>
      <c r="M11787" s="1" t="s">
        <v>287</v>
      </c>
    </row>
    <row r="11788" spans="1:13" hidden="1" x14ac:dyDescent="0.5">
      <c r="A11788" s="22" t="s">
        <v>3617</v>
      </c>
      <c r="B11788" s="23" t="str">
        <f t="shared" si="292"/>
        <v>Sde-AMar_039-Ex2</v>
      </c>
      <c r="C11788" t="s">
        <v>56</v>
      </c>
      <c r="D11788" s="1">
        <v>43963</v>
      </c>
      <c r="E11788" t="s">
        <v>57</v>
      </c>
      <c r="L11788" t="s">
        <v>18499</v>
      </c>
      <c r="M11788" s="1" t="s">
        <v>287</v>
      </c>
    </row>
    <row r="11789" spans="1:13" hidden="1" x14ac:dyDescent="0.5">
      <c r="A11789" s="22" t="s">
        <v>3619</v>
      </c>
      <c r="B11789" s="23" t="str">
        <f t="shared" si="292"/>
        <v>Sde-AMar_040-Ex2</v>
      </c>
      <c r="C11789" t="s">
        <v>56</v>
      </c>
      <c r="D11789" s="1">
        <v>43963</v>
      </c>
      <c r="E11789" t="s">
        <v>57</v>
      </c>
      <c r="L11789" t="s">
        <v>18499</v>
      </c>
      <c r="M11789" s="1" t="s">
        <v>287</v>
      </c>
    </row>
    <row r="11790" spans="1:13" hidden="1" x14ac:dyDescent="0.5">
      <c r="A11790" s="22" t="s">
        <v>3621</v>
      </c>
      <c r="B11790" s="23" t="str">
        <f t="shared" si="292"/>
        <v>Sde-AMar_041-Ex2</v>
      </c>
      <c r="C11790" t="s">
        <v>56</v>
      </c>
      <c r="D11790" s="1">
        <v>43963</v>
      </c>
      <c r="E11790" t="s">
        <v>57</v>
      </c>
      <c r="L11790" t="s">
        <v>18499</v>
      </c>
      <c r="M11790" s="1" t="s">
        <v>287</v>
      </c>
    </row>
    <row r="11791" spans="1:13" hidden="1" x14ac:dyDescent="0.5">
      <c r="A11791" s="22" t="s">
        <v>3623</v>
      </c>
      <c r="B11791" s="23" t="str">
        <f t="shared" si="292"/>
        <v>Sde-AMar_042-Ex2</v>
      </c>
      <c r="C11791" t="s">
        <v>56</v>
      </c>
      <c r="D11791" s="1">
        <v>43963</v>
      </c>
      <c r="E11791" t="s">
        <v>57</v>
      </c>
      <c r="L11791" t="s">
        <v>18499</v>
      </c>
      <c r="M11791" s="1" t="s">
        <v>287</v>
      </c>
    </row>
    <row r="11792" spans="1:13" hidden="1" x14ac:dyDescent="0.5">
      <c r="A11792" s="22" t="s">
        <v>3625</v>
      </c>
      <c r="B11792" s="23" t="str">
        <f t="shared" si="292"/>
        <v>Sde-AMar_043-Ex2</v>
      </c>
      <c r="C11792" t="s">
        <v>56</v>
      </c>
      <c r="D11792" s="1">
        <v>43963</v>
      </c>
      <c r="E11792" t="s">
        <v>57</v>
      </c>
      <c r="L11792" t="s">
        <v>18499</v>
      </c>
      <c r="M11792" s="1" t="s">
        <v>287</v>
      </c>
    </row>
    <row r="11793" spans="1:13" hidden="1" x14ac:dyDescent="0.5">
      <c r="A11793" s="22" t="s">
        <v>3627</v>
      </c>
      <c r="B11793" s="23" t="str">
        <f t="shared" si="292"/>
        <v>Sde-AMar_044-Ex2</v>
      </c>
      <c r="C11793" t="s">
        <v>56</v>
      </c>
      <c r="D11793" s="1">
        <v>43963</v>
      </c>
      <c r="E11793" t="s">
        <v>57</v>
      </c>
      <c r="L11793" t="s">
        <v>18499</v>
      </c>
      <c r="M11793" s="1" t="s">
        <v>287</v>
      </c>
    </row>
    <row r="11794" spans="1:13" hidden="1" x14ac:dyDescent="0.5">
      <c r="A11794" s="22" t="s">
        <v>3629</v>
      </c>
      <c r="B11794" s="23" t="str">
        <f t="shared" si="292"/>
        <v>Sde-AMar_045-Ex2</v>
      </c>
      <c r="C11794" t="s">
        <v>56</v>
      </c>
      <c r="D11794" s="1">
        <v>43963</v>
      </c>
      <c r="E11794" t="s">
        <v>57</v>
      </c>
      <c r="L11794" t="s">
        <v>18499</v>
      </c>
      <c r="M11794" s="1" t="s">
        <v>287</v>
      </c>
    </row>
    <row r="11795" spans="1:13" hidden="1" x14ac:dyDescent="0.5">
      <c r="A11795" s="22" t="s">
        <v>3631</v>
      </c>
      <c r="B11795" s="23" t="str">
        <f t="shared" si="292"/>
        <v>Sde-AMar_046-Ex2</v>
      </c>
      <c r="C11795" t="s">
        <v>56</v>
      </c>
      <c r="D11795" s="1">
        <v>43963</v>
      </c>
      <c r="E11795" t="s">
        <v>57</v>
      </c>
      <c r="L11795" t="s">
        <v>18499</v>
      </c>
      <c r="M11795" s="1" t="s">
        <v>287</v>
      </c>
    </row>
    <row r="11796" spans="1:13" hidden="1" x14ac:dyDescent="0.5">
      <c r="A11796" s="22" t="s">
        <v>3633</v>
      </c>
      <c r="B11796" s="23" t="str">
        <f t="shared" si="292"/>
        <v>Sde-AMar_047-Ex2</v>
      </c>
      <c r="C11796" t="s">
        <v>56</v>
      </c>
      <c r="D11796" s="1">
        <v>43963</v>
      </c>
      <c r="E11796" t="s">
        <v>57</v>
      </c>
      <c r="L11796" t="s">
        <v>18499</v>
      </c>
      <c r="M11796" s="1" t="s">
        <v>287</v>
      </c>
    </row>
    <row r="11797" spans="1:13" hidden="1" x14ac:dyDescent="0.5">
      <c r="A11797" s="22" t="s">
        <v>3635</v>
      </c>
      <c r="B11797" s="23" t="str">
        <f t="shared" si="292"/>
        <v>Sde-AMar_048-Ex2</v>
      </c>
      <c r="C11797" t="s">
        <v>56</v>
      </c>
      <c r="D11797" s="1">
        <v>43963</v>
      </c>
      <c r="E11797" t="s">
        <v>2236</v>
      </c>
      <c r="L11797" t="s">
        <v>18499</v>
      </c>
      <c r="M11797" s="1" t="s">
        <v>287</v>
      </c>
    </row>
    <row r="11798" spans="1:13" hidden="1" x14ac:dyDescent="0.5">
      <c r="A11798" s="22" t="s">
        <v>3637</v>
      </c>
      <c r="B11798" s="23" t="str">
        <f t="shared" si="292"/>
        <v>Sde-AMar_049-Ex2</v>
      </c>
      <c r="C11798" t="s">
        <v>56</v>
      </c>
      <c r="D11798" s="1">
        <v>43963</v>
      </c>
      <c r="E11798" t="s">
        <v>2236</v>
      </c>
      <c r="L11798" t="s">
        <v>18499</v>
      </c>
      <c r="M11798" s="1" t="s">
        <v>287</v>
      </c>
    </row>
    <row r="11799" spans="1:13" hidden="1" x14ac:dyDescent="0.5">
      <c r="A11799" s="22" t="s">
        <v>3639</v>
      </c>
      <c r="B11799" s="23" t="str">
        <f t="shared" si="292"/>
        <v>Sde-AMar_050-Ex2</v>
      </c>
      <c r="C11799" t="s">
        <v>56</v>
      </c>
      <c r="D11799" s="1">
        <v>43963</v>
      </c>
      <c r="E11799" t="s">
        <v>2236</v>
      </c>
      <c r="L11799" t="s">
        <v>18499</v>
      </c>
      <c r="M11799" s="1" t="s">
        <v>287</v>
      </c>
    </row>
    <row r="11800" spans="1:13" hidden="1" x14ac:dyDescent="0.5">
      <c r="A11800" s="22" t="s">
        <v>3641</v>
      </c>
      <c r="B11800" s="23" t="str">
        <f t="shared" si="292"/>
        <v>Sde-AMar_051-Ex2</v>
      </c>
      <c r="C11800" t="s">
        <v>56</v>
      </c>
      <c r="D11800" s="1">
        <v>43963</v>
      </c>
      <c r="E11800" t="s">
        <v>2236</v>
      </c>
      <c r="L11800" t="s">
        <v>18499</v>
      </c>
      <c r="M11800" s="1" t="s">
        <v>287</v>
      </c>
    </row>
    <row r="11801" spans="1:13" hidden="1" x14ac:dyDescent="0.5">
      <c r="A11801" s="22" t="s">
        <v>3643</v>
      </c>
      <c r="B11801" s="23" t="str">
        <f t="shared" si="292"/>
        <v>Sde-AMar_052-Ex2</v>
      </c>
      <c r="C11801" t="s">
        <v>56</v>
      </c>
      <c r="D11801" s="1">
        <v>43963</v>
      </c>
      <c r="E11801" t="s">
        <v>2236</v>
      </c>
      <c r="L11801" t="s">
        <v>18499</v>
      </c>
      <c r="M11801" s="1" t="s">
        <v>287</v>
      </c>
    </row>
    <row r="11802" spans="1:13" hidden="1" x14ac:dyDescent="0.5">
      <c r="A11802" s="22" t="s">
        <v>3645</v>
      </c>
      <c r="B11802" s="23" t="str">
        <f t="shared" si="292"/>
        <v>Sde-AMar_053-Ex2</v>
      </c>
      <c r="C11802" t="s">
        <v>56</v>
      </c>
      <c r="D11802" s="1">
        <v>43963</v>
      </c>
      <c r="E11802" t="s">
        <v>2236</v>
      </c>
      <c r="L11802" t="s">
        <v>18499</v>
      </c>
      <c r="M11802" s="1" t="s">
        <v>287</v>
      </c>
    </row>
    <row r="11803" spans="1:13" hidden="1" x14ac:dyDescent="0.5">
      <c r="A11803" s="22" t="s">
        <v>3647</v>
      </c>
      <c r="B11803" s="23" t="str">
        <f t="shared" si="292"/>
        <v>Sde-AMar_054-Ex2</v>
      </c>
      <c r="C11803" t="s">
        <v>56</v>
      </c>
      <c r="D11803" s="1">
        <v>43963</v>
      </c>
      <c r="E11803" t="s">
        <v>2236</v>
      </c>
      <c r="L11803" t="s">
        <v>18499</v>
      </c>
      <c r="M11803" s="1" t="s">
        <v>287</v>
      </c>
    </row>
    <row r="11804" spans="1:13" hidden="1" x14ac:dyDescent="0.5">
      <c r="A11804" s="22" t="s">
        <v>3649</v>
      </c>
      <c r="B11804" s="23" t="str">
        <f t="shared" si="292"/>
        <v>Sde-AMar_055-Ex2</v>
      </c>
      <c r="C11804" t="s">
        <v>56</v>
      </c>
      <c r="D11804" s="1">
        <v>43963</v>
      </c>
      <c r="E11804" t="s">
        <v>2236</v>
      </c>
      <c r="L11804" t="s">
        <v>18499</v>
      </c>
      <c r="M11804" s="1" t="s">
        <v>287</v>
      </c>
    </row>
    <row r="11805" spans="1:13" hidden="1" x14ac:dyDescent="0.5">
      <c r="A11805" s="22" t="s">
        <v>3651</v>
      </c>
      <c r="B11805" s="23" t="str">
        <f t="shared" si="292"/>
        <v>Sde-AMar_056-Ex2</v>
      </c>
      <c r="C11805" t="s">
        <v>56</v>
      </c>
      <c r="D11805" s="1">
        <v>43963</v>
      </c>
      <c r="E11805" t="s">
        <v>2236</v>
      </c>
      <c r="L11805" t="s">
        <v>18499</v>
      </c>
      <c r="M11805" s="1" t="s">
        <v>287</v>
      </c>
    </row>
    <row r="11806" spans="1:13" hidden="1" x14ac:dyDescent="0.5">
      <c r="A11806" s="22" t="s">
        <v>3653</v>
      </c>
      <c r="B11806" s="23" t="str">
        <f t="shared" si="292"/>
        <v>Sde-AMar_057-Ex2</v>
      </c>
      <c r="C11806" t="s">
        <v>56</v>
      </c>
      <c r="D11806" s="1">
        <v>43963</v>
      </c>
      <c r="E11806" t="s">
        <v>2236</v>
      </c>
      <c r="L11806" t="s">
        <v>18499</v>
      </c>
      <c r="M11806" s="1" t="s">
        <v>287</v>
      </c>
    </row>
    <row r="11807" spans="1:13" hidden="1" x14ac:dyDescent="0.5">
      <c r="A11807" s="22" t="s">
        <v>3655</v>
      </c>
      <c r="B11807" s="23" t="str">
        <f t="shared" si="292"/>
        <v>Sde-AMar_058-Ex2</v>
      </c>
      <c r="C11807" t="s">
        <v>56</v>
      </c>
      <c r="D11807" s="1">
        <v>43963</v>
      </c>
      <c r="E11807" t="s">
        <v>2236</v>
      </c>
      <c r="L11807" t="s">
        <v>18499</v>
      </c>
      <c r="M11807" s="1" t="s">
        <v>287</v>
      </c>
    </row>
    <row r="11808" spans="1:13" hidden="1" x14ac:dyDescent="0.5">
      <c r="A11808" s="22" t="s">
        <v>3657</v>
      </c>
      <c r="B11808" s="23" t="str">
        <f t="shared" si="292"/>
        <v>Sde-AMar_059-Ex2</v>
      </c>
      <c r="C11808" t="s">
        <v>56</v>
      </c>
      <c r="D11808" s="1">
        <v>43963</v>
      </c>
      <c r="E11808" t="s">
        <v>2236</v>
      </c>
      <c r="L11808" t="s">
        <v>18499</v>
      </c>
      <c r="M11808" s="1" t="s">
        <v>287</v>
      </c>
    </row>
    <row r="11809" spans="1:13" hidden="1" x14ac:dyDescent="0.5">
      <c r="A11809" s="22" t="s">
        <v>3659</v>
      </c>
      <c r="B11809" s="23" t="str">
        <f t="shared" si="292"/>
        <v>Sde-AMar_060-Ex2</v>
      </c>
      <c r="C11809" t="s">
        <v>56</v>
      </c>
      <c r="D11809" s="1">
        <v>43963</v>
      </c>
      <c r="E11809" t="s">
        <v>2236</v>
      </c>
      <c r="L11809" t="s">
        <v>18499</v>
      </c>
      <c r="M11809" s="1" t="s">
        <v>287</v>
      </c>
    </row>
    <row r="11810" spans="1:13" hidden="1" x14ac:dyDescent="0.5">
      <c r="A11810" s="22" t="s">
        <v>3661</v>
      </c>
      <c r="B11810" s="23" t="str">
        <f t="shared" si="292"/>
        <v>Sde-AMar_061-Ex2</v>
      </c>
      <c r="C11810" t="s">
        <v>56</v>
      </c>
      <c r="D11810" s="1">
        <v>43963</v>
      </c>
      <c r="E11810" t="s">
        <v>2236</v>
      </c>
      <c r="L11810" t="s">
        <v>18499</v>
      </c>
      <c r="M11810" s="1" t="s">
        <v>287</v>
      </c>
    </row>
    <row r="11811" spans="1:13" hidden="1" x14ac:dyDescent="0.5">
      <c r="A11811" s="22" t="s">
        <v>3663</v>
      </c>
      <c r="B11811" s="23" t="str">
        <f t="shared" si="292"/>
        <v>Sde-AMar_062-Ex2</v>
      </c>
      <c r="C11811" t="s">
        <v>56</v>
      </c>
      <c r="D11811" s="1">
        <v>43963</v>
      </c>
      <c r="E11811" t="s">
        <v>2236</v>
      </c>
      <c r="L11811" t="s">
        <v>18499</v>
      </c>
      <c r="M11811" s="1" t="s">
        <v>287</v>
      </c>
    </row>
    <row r="11812" spans="1:13" hidden="1" x14ac:dyDescent="0.5">
      <c r="A11812" s="22" t="s">
        <v>3665</v>
      </c>
      <c r="B11812" s="23" t="str">
        <f t="shared" si="292"/>
        <v>Sde-AMar_063-Ex2</v>
      </c>
      <c r="C11812" t="s">
        <v>56</v>
      </c>
      <c r="D11812" s="1">
        <v>43963</v>
      </c>
      <c r="E11812" t="s">
        <v>2236</v>
      </c>
      <c r="L11812" t="s">
        <v>18499</v>
      </c>
      <c r="M11812" s="1" t="s">
        <v>287</v>
      </c>
    </row>
    <row r="11813" spans="1:13" hidden="1" x14ac:dyDescent="0.5">
      <c r="A11813" s="22" t="s">
        <v>3667</v>
      </c>
      <c r="B11813" s="23" t="str">
        <f t="shared" si="292"/>
        <v>Sde-AMar_064-Ex2</v>
      </c>
      <c r="C11813" t="s">
        <v>56</v>
      </c>
      <c r="D11813" s="1">
        <v>43963</v>
      </c>
      <c r="E11813" t="s">
        <v>2236</v>
      </c>
      <c r="L11813" t="s">
        <v>18499</v>
      </c>
      <c r="M11813" s="1" t="s">
        <v>287</v>
      </c>
    </row>
    <row r="11814" spans="1:13" hidden="1" x14ac:dyDescent="0.5">
      <c r="A11814" s="22" t="s">
        <v>3669</v>
      </c>
      <c r="B11814" s="23" t="str">
        <f t="shared" ref="B11814:B11816" si="293">A11814&amp;"-Ex2"</f>
        <v>Sde-AMar_065-Ex2</v>
      </c>
      <c r="C11814" t="s">
        <v>56</v>
      </c>
      <c r="D11814" s="1">
        <v>43963</v>
      </c>
      <c r="E11814" t="s">
        <v>2236</v>
      </c>
      <c r="L11814" t="s">
        <v>18499</v>
      </c>
      <c r="M11814" s="1" t="s">
        <v>287</v>
      </c>
    </row>
    <row r="11815" spans="1:13" hidden="1" x14ac:dyDescent="0.5">
      <c r="A11815" s="22" t="s">
        <v>3671</v>
      </c>
      <c r="B11815" s="23" t="str">
        <f t="shared" si="293"/>
        <v>Sde-AMar_066-Ex2</v>
      </c>
      <c r="C11815" t="s">
        <v>56</v>
      </c>
      <c r="D11815" s="1">
        <v>43963</v>
      </c>
      <c r="E11815" t="s">
        <v>2236</v>
      </c>
      <c r="L11815" t="s">
        <v>18499</v>
      </c>
      <c r="M11815" s="1" t="s">
        <v>287</v>
      </c>
    </row>
    <row r="11816" spans="1:13" hidden="1" x14ac:dyDescent="0.5">
      <c r="A11816" s="22" t="s">
        <v>3673</v>
      </c>
      <c r="B11816" s="23" t="str">
        <f t="shared" si="293"/>
        <v>Sde-AMar_067-Ex2</v>
      </c>
      <c r="C11816" t="s">
        <v>56</v>
      </c>
      <c r="D11816" s="1">
        <v>43963</v>
      </c>
      <c r="E11816" t="s">
        <v>2236</v>
      </c>
      <c r="L11816" t="s">
        <v>18499</v>
      </c>
      <c r="M11816" s="1" t="s">
        <v>287</v>
      </c>
    </row>
    <row r="11817" spans="1:13" hidden="1" x14ac:dyDescent="0.5">
      <c r="A11817" t="s">
        <v>18500</v>
      </c>
      <c r="B11817" t="str">
        <f t="shared" ref="B11817:B11880" si="294">A11817&amp;"-Ex1"</f>
        <v>Sde-ASub_001-Ex1</v>
      </c>
      <c r="C11817" t="s">
        <v>56</v>
      </c>
      <c r="D11817" s="1">
        <v>43958</v>
      </c>
      <c r="E11817" t="s">
        <v>57</v>
      </c>
      <c r="L11817" t="s">
        <v>18501</v>
      </c>
      <c r="M11817" s="1" t="s">
        <v>18502</v>
      </c>
    </row>
    <row r="11818" spans="1:13" hidden="1" x14ac:dyDescent="0.5">
      <c r="A11818" t="s">
        <v>18503</v>
      </c>
      <c r="B11818" t="str">
        <f t="shared" si="294"/>
        <v>Sde-ASub_002-Ex1</v>
      </c>
      <c r="C11818" t="s">
        <v>56</v>
      </c>
      <c r="D11818" s="1">
        <v>43958</v>
      </c>
      <c r="E11818" t="s">
        <v>57</v>
      </c>
      <c r="L11818" t="s">
        <v>18501</v>
      </c>
      <c r="M11818" s="1" t="s">
        <v>18502</v>
      </c>
    </row>
    <row r="11819" spans="1:13" hidden="1" x14ac:dyDescent="0.5">
      <c r="A11819" t="s">
        <v>18504</v>
      </c>
      <c r="B11819" t="str">
        <f t="shared" si="294"/>
        <v>Sde-ASub_003-Ex1</v>
      </c>
      <c r="C11819" t="s">
        <v>56</v>
      </c>
      <c r="D11819" s="1">
        <v>43958</v>
      </c>
      <c r="E11819" t="s">
        <v>57</v>
      </c>
      <c r="L11819" t="s">
        <v>18501</v>
      </c>
      <c r="M11819" s="1" t="s">
        <v>18502</v>
      </c>
    </row>
    <row r="11820" spans="1:13" hidden="1" x14ac:dyDescent="0.5">
      <c r="A11820" t="s">
        <v>18505</v>
      </c>
      <c r="B11820" t="str">
        <f t="shared" si="294"/>
        <v>Sde-ASub_004-Ex1</v>
      </c>
      <c r="C11820" t="s">
        <v>56</v>
      </c>
      <c r="D11820" s="1">
        <v>43958</v>
      </c>
      <c r="E11820" t="s">
        <v>57</v>
      </c>
      <c r="L11820" t="s">
        <v>18501</v>
      </c>
      <c r="M11820" s="1" t="s">
        <v>18502</v>
      </c>
    </row>
    <row r="11821" spans="1:13" hidden="1" x14ac:dyDescent="0.5">
      <c r="A11821" t="s">
        <v>18506</v>
      </c>
      <c r="B11821" t="str">
        <f t="shared" si="294"/>
        <v>Sde-ASub_005-Ex1</v>
      </c>
      <c r="C11821" t="s">
        <v>56</v>
      </c>
      <c r="D11821" s="1">
        <v>43958</v>
      </c>
      <c r="E11821" t="s">
        <v>57</v>
      </c>
      <c r="L11821" t="s">
        <v>18501</v>
      </c>
      <c r="M11821" s="1" t="s">
        <v>18502</v>
      </c>
    </row>
    <row r="11822" spans="1:13" hidden="1" x14ac:dyDescent="0.5">
      <c r="A11822" t="s">
        <v>18507</v>
      </c>
      <c r="B11822" t="str">
        <f t="shared" si="294"/>
        <v>Sde-ASub_006-Ex1</v>
      </c>
      <c r="C11822" t="s">
        <v>56</v>
      </c>
      <c r="D11822" s="1">
        <v>43958</v>
      </c>
      <c r="E11822" t="s">
        <v>57</v>
      </c>
      <c r="L11822" t="s">
        <v>18501</v>
      </c>
      <c r="M11822" s="1" t="s">
        <v>18502</v>
      </c>
    </row>
    <row r="11823" spans="1:13" hidden="1" x14ac:dyDescent="0.5">
      <c r="A11823" t="s">
        <v>18508</v>
      </c>
      <c r="B11823" t="str">
        <f t="shared" si="294"/>
        <v>Sde-ASub_007-Ex1</v>
      </c>
      <c r="C11823" t="s">
        <v>56</v>
      </c>
      <c r="D11823" s="1">
        <v>43958</v>
      </c>
      <c r="E11823" t="s">
        <v>57</v>
      </c>
      <c r="L11823" t="s">
        <v>18501</v>
      </c>
      <c r="M11823" s="1" t="s">
        <v>18502</v>
      </c>
    </row>
    <row r="11824" spans="1:13" hidden="1" x14ac:dyDescent="0.5">
      <c r="A11824" t="s">
        <v>18509</v>
      </c>
      <c r="B11824" t="str">
        <f t="shared" si="294"/>
        <v>Sde-ASub_008-Ex1</v>
      </c>
      <c r="C11824" t="s">
        <v>56</v>
      </c>
      <c r="D11824" s="1">
        <v>43958</v>
      </c>
      <c r="E11824" t="s">
        <v>57</v>
      </c>
      <c r="L11824" t="s">
        <v>18501</v>
      </c>
      <c r="M11824" s="1" t="s">
        <v>18502</v>
      </c>
    </row>
    <row r="11825" spans="1:13" hidden="1" x14ac:dyDescent="0.5">
      <c r="A11825" t="s">
        <v>18510</v>
      </c>
      <c r="B11825" t="str">
        <f t="shared" si="294"/>
        <v>Sde-ASub_009-Ex1</v>
      </c>
      <c r="C11825" t="s">
        <v>56</v>
      </c>
      <c r="D11825" s="1">
        <v>43958</v>
      </c>
      <c r="E11825" t="s">
        <v>57</v>
      </c>
      <c r="L11825" t="s">
        <v>18501</v>
      </c>
      <c r="M11825" s="1" t="s">
        <v>18502</v>
      </c>
    </row>
    <row r="11826" spans="1:13" hidden="1" x14ac:dyDescent="0.5">
      <c r="A11826" t="s">
        <v>18511</v>
      </c>
      <c r="B11826" t="str">
        <f t="shared" si="294"/>
        <v>Sde-ASub_010-Ex1</v>
      </c>
      <c r="C11826" t="s">
        <v>56</v>
      </c>
      <c r="D11826" s="1">
        <v>43958</v>
      </c>
      <c r="E11826" t="s">
        <v>57</v>
      </c>
      <c r="L11826" t="s">
        <v>18501</v>
      </c>
      <c r="M11826" s="1" t="s">
        <v>18502</v>
      </c>
    </row>
    <row r="11827" spans="1:13" hidden="1" x14ac:dyDescent="0.5">
      <c r="A11827" t="s">
        <v>18512</v>
      </c>
      <c r="B11827" t="str">
        <f t="shared" si="294"/>
        <v>Sde-ASub_011-Ex1</v>
      </c>
      <c r="C11827" t="s">
        <v>56</v>
      </c>
      <c r="D11827" s="1">
        <v>43958</v>
      </c>
      <c r="E11827" t="s">
        <v>57</v>
      </c>
      <c r="L11827" t="s">
        <v>18501</v>
      </c>
      <c r="M11827" s="1" t="s">
        <v>18502</v>
      </c>
    </row>
    <row r="11828" spans="1:13" hidden="1" x14ac:dyDescent="0.5">
      <c r="A11828" t="s">
        <v>18513</v>
      </c>
      <c r="B11828" t="str">
        <f t="shared" si="294"/>
        <v>Sde-ASub_012-Ex1</v>
      </c>
      <c r="C11828" t="s">
        <v>56</v>
      </c>
      <c r="D11828" s="1">
        <v>43958</v>
      </c>
      <c r="E11828" t="s">
        <v>57</v>
      </c>
      <c r="L11828" t="s">
        <v>18501</v>
      </c>
      <c r="M11828" s="1" t="s">
        <v>18502</v>
      </c>
    </row>
    <row r="11829" spans="1:13" hidden="1" x14ac:dyDescent="0.5">
      <c r="A11829" t="s">
        <v>18514</v>
      </c>
      <c r="B11829" t="str">
        <f t="shared" si="294"/>
        <v>Sde-ASub_013-Ex1</v>
      </c>
      <c r="C11829" t="s">
        <v>56</v>
      </c>
      <c r="D11829" s="1">
        <v>43958</v>
      </c>
      <c r="E11829" t="s">
        <v>57</v>
      </c>
      <c r="L11829" t="s">
        <v>18501</v>
      </c>
      <c r="M11829" s="1" t="s">
        <v>18502</v>
      </c>
    </row>
    <row r="11830" spans="1:13" hidden="1" x14ac:dyDescent="0.5">
      <c r="A11830" t="s">
        <v>18515</v>
      </c>
      <c r="B11830" t="str">
        <f t="shared" si="294"/>
        <v>Sde-ASub_014-Ex1</v>
      </c>
      <c r="C11830" t="s">
        <v>56</v>
      </c>
      <c r="D11830" s="1">
        <v>43958</v>
      </c>
      <c r="E11830" t="s">
        <v>57</v>
      </c>
      <c r="L11830" t="s">
        <v>18501</v>
      </c>
      <c r="M11830" s="1" t="s">
        <v>18502</v>
      </c>
    </row>
    <row r="11831" spans="1:13" hidden="1" x14ac:dyDescent="0.5">
      <c r="A11831" t="s">
        <v>18516</v>
      </c>
      <c r="B11831" t="str">
        <f t="shared" si="294"/>
        <v>Sde-ASub_015-Ex1</v>
      </c>
      <c r="C11831" t="s">
        <v>56</v>
      </c>
      <c r="D11831" s="1">
        <v>43958</v>
      </c>
      <c r="E11831" t="s">
        <v>57</v>
      </c>
      <c r="L11831" t="s">
        <v>18501</v>
      </c>
      <c r="M11831" s="1" t="s">
        <v>18502</v>
      </c>
    </row>
    <row r="11832" spans="1:13" hidden="1" x14ac:dyDescent="0.5">
      <c r="A11832" t="s">
        <v>18517</v>
      </c>
      <c r="B11832" t="str">
        <f t="shared" si="294"/>
        <v>Sde-ASub_016-Ex1</v>
      </c>
      <c r="C11832" t="s">
        <v>56</v>
      </c>
      <c r="D11832" s="1">
        <v>43958</v>
      </c>
      <c r="E11832" t="s">
        <v>57</v>
      </c>
      <c r="L11832" t="s">
        <v>18501</v>
      </c>
      <c r="M11832" s="1" t="s">
        <v>18502</v>
      </c>
    </row>
    <row r="11833" spans="1:13" hidden="1" x14ac:dyDescent="0.5">
      <c r="A11833" t="s">
        <v>18518</v>
      </c>
      <c r="B11833" t="str">
        <f t="shared" si="294"/>
        <v>Sde-ASub_017-Ex1</v>
      </c>
      <c r="C11833" t="s">
        <v>56</v>
      </c>
      <c r="D11833" s="1">
        <v>43958</v>
      </c>
      <c r="E11833" t="s">
        <v>57</v>
      </c>
      <c r="L11833" t="s">
        <v>18501</v>
      </c>
      <c r="M11833" s="1" t="s">
        <v>18502</v>
      </c>
    </row>
    <row r="11834" spans="1:13" hidden="1" x14ac:dyDescent="0.5">
      <c r="A11834" t="s">
        <v>18519</v>
      </c>
      <c r="B11834" t="str">
        <f t="shared" si="294"/>
        <v>Sde-ASub_018-Ex1</v>
      </c>
      <c r="C11834" t="s">
        <v>56</v>
      </c>
      <c r="D11834" s="1">
        <v>43958</v>
      </c>
      <c r="E11834" t="s">
        <v>57</v>
      </c>
      <c r="L11834" t="s">
        <v>18501</v>
      </c>
      <c r="M11834" s="1" t="s">
        <v>18502</v>
      </c>
    </row>
    <row r="11835" spans="1:13" hidden="1" x14ac:dyDescent="0.5">
      <c r="A11835" t="s">
        <v>18520</v>
      </c>
      <c r="B11835" t="str">
        <f t="shared" si="294"/>
        <v>Sde-ASub_019-Ex1</v>
      </c>
      <c r="C11835" t="s">
        <v>56</v>
      </c>
      <c r="D11835" s="1">
        <v>43958</v>
      </c>
      <c r="E11835" t="s">
        <v>57</v>
      </c>
      <c r="L11835" t="s">
        <v>18501</v>
      </c>
      <c r="M11835" s="1" t="s">
        <v>18502</v>
      </c>
    </row>
    <row r="11836" spans="1:13" hidden="1" x14ac:dyDescent="0.5">
      <c r="A11836" t="s">
        <v>18521</v>
      </c>
      <c r="B11836" t="str">
        <f t="shared" si="294"/>
        <v>Sde-ASub_020-Ex1</v>
      </c>
      <c r="C11836" t="s">
        <v>56</v>
      </c>
      <c r="D11836" s="1">
        <v>43958</v>
      </c>
      <c r="E11836" t="s">
        <v>57</v>
      </c>
      <c r="L11836" t="s">
        <v>18501</v>
      </c>
      <c r="M11836" s="1" t="s">
        <v>18502</v>
      </c>
    </row>
    <row r="11837" spans="1:13" hidden="1" x14ac:dyDescent="0.5">
      <c r="A11837" t="s">
        <v>18522</v>
      </c>
      <c r="B11837" t="str">
        <f t="shared" si="294"/>
        <v>Sde-ASub_021-Ex1</v>
      </c>
      <c r="C11837" t="s">
        <v>56</v>
      </c>
      <c r="D11837" s="1">
        <v>43958</v>
      </c>
      <c r="E11837" t="s">
        <v>57</v>
      </c>
      <c r="L11837" t="s">
        <v>18501</v>
      </c>
      <c r="M11837" s="1" t="s">
        <v>18502</v>
      </c>
    </row>
    <row r="11838" spans="1:13" hidden="1" x14ac:dyDescent="0.5">
      <c r="A11838" t="s">
        <v>18523</v>
      </c>
      <c r="B11838" t="str">
        <f t="shared" si="294"/>
        <v>Sde-ASub_022-Ex1</v>
      </c>
      <c r="C11838" t="s">
        <v>56</v>
      </c>
      <c r="D11838" s="1">
        <v>43958</v>
      </c>
      <c r="E11838" t="s">
        <v>57</v>
      </c>
      <c r="L11838" t="s">
        <v>18501</v>
      </c>
      <c r="M11838" s="1" t="s">
        <v>18502</v>
      </c>
    </row>
    <row r="11839" spans="1:13" hidden="1" x14ac:dyDescent="0.5">
      <c r="A11839" t="s">
        <v>18524</v>
      </c>
      <c r="B11839" t="str">
        <f t="shared" si="294"/>
        <v>Sde-ASub_023-Ex1</v>
      </c>
      <c r="C11839" t="s">
        <v>56</v>
      </c>
      <c r="D11839" s="1">
        <v>43958</v>
      </c>
      <c r="E11839" t="s">
        <v>57</v>
      </c>
      <c r="L11839" t="s">
        <v>18501</v>
      </c>
      <c r="M11839" s="1" t="s">
        <v>18502</v>
      </c>
    </row>
    <row r="11840" spans="1:13" hidden="1" x14ac:dyDescent="0.5">
      <c r="A11840" t="s">
        <v>18525</v>
      </c>
      <c r="B11840" t="str">
        <f t="shared" si="294"/>
        <v>Sde-ASub_024-Ex1</v>
      </c>
      <c r="C11840" t="s">
        <v>56</v>
      </c>
      <c r="D11840" s="1">
        <v>43958</v>
      </c>
      <c r="E11840" t="s">
        <v>57</v>
      </c>
      <c r="L11840" t="s">
        <v>18501</v>
      </c>
      <c r="M11840" s="1" t="s">
        <v>18502</v>
      </c>
    </row>
    <row r="11841" spans="1:13" hidden="1" x14ac:dyDescent="0.5">
      <c r="A11841" t="s">
        <v>18526</v>
      </c>
      <c r="B11841" t="str">
        <f t="shared" si="294"/>
        <v>Sde-ASub_025-Ex1</v>
      </c>
      <c r="C11841" t="s">
        <v>56</v>
      </c>
      <c r="D11841" s="1">
        <v>43958</v>
      </c>
      <c r="E11841" t="s">
        <v>57</v>
      </c>
      <c r="L11841" t="s">
        <v>18501</v>
      </c>
      <c r="M11841" s="1" t="s">
        <v>18502</v>
      </c>
    </row>
    <row r="11842" spans="1:13" hidden="1" x14ac:dyDescent="0.5">
      <c r="A11842" t="s">
        <v>18527</v>
      </c>
      <c r="B11842" t="str">
        <f t="shared" si="294"/>
        <v>Sde-ASub_026-Ex1</v>
      </c>
      <c r="C11842" t="s">
        <v>56</v>
      </c>
      <c r="D11842" s="1">
        <v>43958</v>
      </c>
      <c r="E11842" t="s">
        <v>57</v>
      </c>
      <c r="L11842" t="s">
        <v>18501</v>
      </c>
      <c r="M11842" s="1" t="s">
        <v>18502</v>
      </c>
    </row>
    <row r="11843" spans="1:13" hidden="1" x14ac:dyDescent="0.5">
      <c r="A11843" t="s">
        <v>18528</v>
      </c>
      <c r="B11843" s="14" t="str">
        <f t="shared" si="294"/>
        <v>Sfu-ABai_013-Ex1</v>
      </c>
      <c r="C11843" t="s">
        <v>56</v>
      </c>
      <c r="D11843" s="1">
        <v>43509</v>
      </c>
      <c r="E11843" t="s">
        <v>57</v>
      </c>
      <c r="M11843" s="1" t="s">
        <v>1227</v>
      </c>
    </row>
    <row r="11844" spans="1:13" hidden="1" x14ac:dyDescent="0.5">
      <c r="A11844" t="s">
        <v>18529</v>
      </c>
      <c r="B11844" s="14" t="str">
        <f t="shared" si="294"/>
        <v>Sfu-ABai_014-Ex1</v>
      </c>
      <c r="C11844" t="s">
        <v>56</v>
      </c>
      <c r="D11844" s="1">
        <v>43509</v>
      </c>
      <c r="E11844" t="s">
        <v>57</v>
      </c>
      <c r="M11844" s="1" t="s">
        <v>1227</v>
      </c>
    </row>
    <row r="11845" spans="1:13" hidden="1" x14ac:dyDescent="0.5">
      <c r="A11845" t="s">
        <v>18530</v>
      </c>
      <c r="B11845" s="14" t="str">
        <f t="shared" si="294"/>
        <v>Sfu-ABai_015-Ex1</v>
      </c>
      <c r="C11845" t="s">
        <v>56</v>
      </c>
      <c r="D11845" s="1">
        <v>43509</v>
      </c>
      <c r="E11845" t="s">
        <v>57</v>
      </c>
      <c r="M11845" s="1" t="s">
        <v>1227</v>
      </c>
    </row>
    <row r="11846" spans="1:13" hidden="1" x14ac:dyDescent="0.5">
      <c r="A11846" t="s">
        <v>18531</v>
      </c>
      <c r="B11846" s="14" t="str">
        <f t="shared" si="294"/>
        <v>Sfu-ABai_016-Ex1</v>
      </c>
      <c r="C11846" t="s">
        <v>56</v>
      </c>
      <c r="D11846" s="1">
        <v>43509</v>
      </c>
      <c r="E11846" t="s">
        <v>57</v>
      </c>
      <c r="M11846" s="1" t="s">
        <v>1227</v>
      </c>
    </row>
    <row r="11847" spans="1:13" hidden="1" x14ac:dyDescent="0.5">
      <c r="A11847" t="s">
        <v>18532</v>
      </c>
      <c r="B11847" s="14" t="str">
        <f t="shared" si="294"/>
        <v>Sfu-ABai_017-Ex1</v>
      </c>
      <c r="C11847" t="s">
        <v>56</v>
      </c>
      <c r="D11847" s="1">
        <v>43509</v>
      </c>
      <c r="E11847" t="s">
        <v>57</v>
      </c>
      <c r="M11847" s="1" t="s">
        <v>1227</v>
      </c>
    </row>
    <row r="11848" spans="1:13" hidden="1" x14ac:dyDescent="0.5">
      <c r="A11848" t="s">
        <v>18533</v>
      </c>
      <c r="B11848" s="14" t="str">
        <f t="shared" si="294"/>
        <v>Sfu-ABai_018-Ex1</v>
      </c>
      <c r="C11848" t="s">
        <v>56</v>
      </c>
      <c r="D11848" s="1">
        <v>43509</v>
      </c>
      <c r="E11848" t="s">
        <v>57</v>
      </c>
      <c r="M11848" s="1" t="s">
        <v>1227</v>
      </c>
    </row>
    <row r="11849" spans="1:13" hidden="1" x14ac:dyDescent="0.5">
      <c r="A11849" t="s">
        <v>18534</v>
      </c>
      <c r="B11849" s="14" t="str">
        <f t="shared" si="294"/>
        <v>Sfu-ABai_019-Ex1</v>
      </c>
      <c r="C11849" t="s">
        <v>56</v>
      </c>
      <c r="D11849" s="1">
        <v>43509</v>
      </c>
      <c r="E11849" t="s">
        <v>57</v>
      </c>
      <c r="M11849" s="1" t="s">
        <v>1227</v>
      </c>
    </row>
    <row r="11850" spans="1:13" hidden="1" x14ac:dyDescent="0.5">
      <c r="A11850" t="s">
        <v>18535</v>
      </c>
      <c r="B11850" s="14" t="str">
        <f t="shared" si="294"/>
        <v>Sfu-ABai_020-Ex1</v>
      </c>
      <c r="C11850" t="s">
        <v>56</v>
      </c>
      <c r="D11850" s="1">
        <v>43509</v>
      </c>
      <c r="E11850" t="s">
        <v>57</v>
      </c>
      <c r="M11850" s="1" t="s">
        <v>1227</v>
      </c>
    </row>
    <row r="11851" spans="1:13" hidden="1" x14ac:dyDescent="0.5">
      <c r="A11851" t="s">
        <v>18536</v>
      </c>
      <c r="B11851" s="14" t="str">
        <f t="shared" si="294"/>
        <v>Sfu-ABai_021-Ex1</v>
      </c>
      <c r="C11851" t="s">
        <v>56</v>
      </c>
      <c r="D11851" s="1">
        <v>43509</v>
      </c>
      <c r="E11851" t="s">
        <v>57</v>
      </c>
      <c r="M11851" s="1" t="s">
        <v>1227</v>
      </c>
    </row>
    <row r="11852" spans="1:13" hidden="1" x14ac:dyDescent="0.5">
      <c r="A11852" t="s">
        <v>18537</v>
      </c>
      <c r="B11852" s="14" t="str">
        <f t="shared" si="294"/>
        <v>Sfu-ABai_022-Ex1</v>
      </c>
      <c r="C11852" t="s">
        <v>56</v>
      </c>
      <c r="D11852" s="1">
        <v>43509</v>
      </c>
      <c r="E11852" t="s">
        <v>57</v>
      </c>
      <c r="M11852" s="1" t="s">
        <v>1227</v>
      </c>
    </row>
    <row r="11853" spans="1:13" hidden="1" x14ac:dyDescent="0.5">
      <c r="A11853" t="s">
        <v>18538</v>
      </c>
      <c r="B11853" s="14" t="str">
        <f t="shared" si="294"/>
        <v>Sfu-ABai_023-Ex1</v>
      </c>
      <c r="C11853" t="s">
        <v>56</v>
      </c>
      <c r="D11853" s="1">
        <v>43509</v>
      </c>
      <c r="E11853" t="s">
        <v>57</v>
      </c>
      <c r="M11853" s="1" t="s">
        <v>1227</v>
      </c>
    </row>
    <row r="11854" spans="1:13" hidden="1" x14ac:dyDescent="0.5">
      <c r="A11854" t="s">
        <v>18539</v>
      </c>
      <c r="B11854" s="14" t="str">
        <f t="shared" si="294"/>
        <v>Sfu-ABai_024-Ex1</v>
      </c>
      <c r="C11854" t="s">
        <v>56</v>
      </c>
      <c r="D11854" s="1">
        <v>43509</v>
      </c>
      <c r="E11854" t="s">
        <v>57</v>
      </c>
      <c r="M11854" s="1" t="s">
        <v>1227</v>
      </c>
    </row>
    <row r="11855" spans="1:13" hidden="1" x14ac:dyDescent="0.5">
      <c r="A11855" t="s">
        <v>18540</v>
      </c>
      <c r="B11855" s="14" t="str">
        <f t="shared" si="294"/>
        <v>Sfu-ABai_025-Ex1</v>
      </c>
      <c r="C11855" t="s">
        <v>56</v>
      </c>
      <c r="D11855" s="1">
        <v>43509</v>
      </c>
      <c r="E11855" t="s">
        <v>57</v>
      </c>
      <c r="M11855" s="1" t="s">
        <v>1227</v>
      </c>
    </row>
    <row r="11856" spans="1:13" hidden="1" x14ac:dyDescent="0.5">
      <c r="A11856" t="s">
        <v>18541</v>
      </c>
      <c r="B11856" s="14" t="str">
        <f t="shared" si="294"/>
        <v>Sfu-ABai_026-Ex1</v>
      </c>
      <c r="C11856" t="s">
        <v>56</v>
      </c>
      <c r="D11856" s="1">
        <v>43509</v>
      </c>
      <c r="E11856" t="s">
        <v>57</v>
      </c>
      <c r="M11856" s="1" t="s">
        <v>1227</v>
      </c>
    </row>
    <row r="11857" spans="1:13" hidden="1" x14ac:dyDescent="0.5">
      <c r="A11857" t="s">
        <v>18542</v>
      </c>
      <c r="B11857" s="14" t="str">
        <f t="shared" si="294"/>
        <v>Sfu-ABai_027-Ex1</v>
      </c>
      <c r="C11857" t="s">
        <v>56</v>
      </c>
      <c r="D11857" s="1">
        <v>43509</v>
      </c>
      <c r="E11857" t="s">
        <v>57</v>
      </c>
      <c r="M11857" s="1" t="s">
        <v>1227</v>
      </c>
    </row>
    <row r="11858" spans="1:13" hidden="1" x14ac:dyDescent="0.5">
      <c r="A11858" t="s">
        <v>18543</v>
      </c>
      <c r="B11858" s="14" t="str">
        <f t="shared" si="294"/>
        <v>Sfu-ABai_028-Ex1</v>
      </c>
      <c r="C11858" t="s">
        <v>56</v>
      </c>
      <c r="D11858" s="1">
        <v>43509</v>
      </c>
      <c r="E11858" t="s">
        <v>57</v>
      </c>
      <c r="M11858" s="1" t="s">
        <v>1227</v>
      </c>
    </row>
    <row r="11859" spans="1:13" hidden="1" x14ac:dyDescent="0.5">
      <c r="A11859" t="s">
        <v>18544</v>
      </c>
      <c r="B11859" s="14" t="str">
        <f t="shared" si="294"/>
        <v>Sfu-ABai_029-Ex1</v>
      </c>
      <c r="C11859" t="s">
        <v>56</v>
      </c>
      <c r="D11859" s="1">
        <v>43509</v>
      </c>
      <c r="E11859" t="s">
        <v>57</v>
      </c>
      <c r="M11859" s="1" t="s">
        <v>1227</v>
      </c>
    </row>
    <row r="11860" spans="1:13" hidden="1" x14ac:dyDescent="0.5">
      <c r="A11860" t="s">
        <v>18545</v>
      </c>
      <c r="B11860" s="14" t="str">
        <f t="shared" si="294"/>
        <v>Sfu-ABai_030-Ex1</v>
      </c>
      <c r="C11860" t="s">
        <v>56</v>
      </c>
      <c r="D11860" s="1">
        <v>43509</v>
      </c>
      <c r="E11860" t="s">
        <v>57</v>
      </c>
      <c r="M11860" s="1" t="s">
        <v>1227</v>
      </c>
    </row>
    <row r="11861" spans="1:13" hidden="1" x14ac:dyDescent="0.5">
      <c r="A11861" t="s">
        <v>18546</v>
      </c>
      <c r="B11861" s="14" t="str">
        <f t="shared" si="294"/>
        <v>Sfu-ABai_031-Ex1</v>
      </c>
      <c r="C11861" t="s">
        <v>56</v>
      </c>
      <c r="D11861" s="1">
        <v>43509</v>
      </c>
      <c r="E11861" t="s">
        <v>57</v>
      </c>
      <c r="M11861" s="1" t="s">
        <v>1227</v>
      </c>
    </row>
    <row r="11862" spans="1:13" hidden="1" x14ac:dyDescent="0.5">
      <c r="A11862" t="s">
        <v>18547</v>
      </c>
      <c r="B11862" s="14" t="str">
        <f t="shared" si="294"/>
        <v>Sfu-ABai_032-Ex1</v>
      </c>
      <c r="C11862" t="s">
        <v>56</v>
      </c>
      <c r="D11862" s="1">
        <v>43509</v>
      </c>
      <c r="E11862" t="s">
        <v>57</v>
      </c>
      <c r="M11862" s="1" t="s">
        <v>1227</v>
      </c>
    </row>
    <row r="11863" spans="1:13" hidden="1" x14ac:dyDescent="0.5">
      <c r="A11863" t="s">
        <v>18548</v>
      </c>
      <c r="B11863" s="14" t="str">
        <f t="shared" si="294"/>
        <v>Sfu-ABai_033-Ex1</v>
      </c>
      <c r="C11863" t="s">
        <v>56</v>
      </c>
      <c r="D11863" s="1">
        <v>43509</v>
      </c>
      <c r="E11863" t="s">
        <v>57</v>
      </c>
      <c r="M11863" s="1" t="s">
        <v>1227</v>
      </c>
    </row>
    <row r="11864" spans="1:13" hidden="1" x14ac:dyDescent="0.5">
      <c r="A11864" t="s">
        <v>18549</v>
      </c>
      <c r="B11864" s="14" t="str">
        <f t="shared" si="294"/>
        <v>Sfu-ABai_034-Ex1</v>
      </c>
      <c r="C11864" t="s">
        <v>56</v>
      </c>
      <c r="D11864" s="1">
        <v>43509</v>
      </c>
      <c r="E11864" t="s">
        <v>57</v>
      </c>
      <c r="M11864" s="1" t="s">
        <v>1227</v>
      </c>
    </row>
    <row r="11865" spans="1:13" hidden="1" x14ac:dyDescent="0.5">
      <c r="A11865" t="s">
        <v>18550</v>
      </c>
      <c r="B11865" s="14" t="str">
        <f t="shared" si="294"/>
        <v>Sfu-ABai_035-Ex1</v>
      </c>
      <c r="C11865" t="s">
        <v>56</v>
      </c>
      <c r="D11865" s="1">
        <v>43509</v>
      </c>
      <c r="E11865" t="s">
        <v>57</v>
      </c>
      <c r="M11865" s="1" t="s">
        <v>1227</v>
      </c>
    </row>
    <row r="11866" spans="1:13" hidden="1" x14ac:dyDescent="0.5">
      <c r="A11866" t="s">
        <v>18551</v>
      </c>
      <c r="B11866" s="14" t="str">
        <f t="shared" si="294"/>
        <v>Sfu-ABai_036-Ex1</v>
      </c>
      <c r="C11866" t="s">
        <v>56</v>
      </c>
      <c r="D11866" s="1">
        <v>43509</v>
      </c>
      <c r="E11866" t="s">
        <v>57</v>
      </c>
      <c r="M11866" s="1" t="s">
        <v>1227</v>
      </c>
    </row>
    <row r="11867" spans="1:13" hidden="1" x14ac:dyDescent="0.5">
      <c r="A11867" t="s">
        <v>18552</v>
      </c>
      <c r="B11867" s="14" t="str">
        <f t="shared" si="294"/>
        <v>Sfu-ABai_037-Ex1</v>
      </c>
      <c r="C11867" t="s">
        <v>56</v>
      </c>
      <c r="D11867" s="1">
        <v>43509</v>
      </c>
      <c r="E11867" t="s">
        <v>57</v>
      </c>
      <c r="M11867" s="1" t="s">
        <v>1227</v>
      </c>
    </row>
    <row r="11868" spans="1:13" hidden="1" x14ac:dyDescent="0.5">
      <c r="A11868" t="s">
        <v>18553</v>
      </c>
      <c r="B11868" s="14" t="str">
        <f t="shared" si="294"/>
        <v>Sfu-ABai_038-Ex1</v>
      </c>
      <c r="C11868" t="s">
        <v>56</v>
      </c>
      <c r="D11868" s="1">
        <v>43509</v>
      </c>
      <c r="E11868" t="s">
        <v>57</v>
      </c>
      <c r="M11868" s="1" t="s">
        <v>1227</v>
      </c>
    </row>
    <row r="11869" spans="1:13" hidden="1" x14ac:dyDescent="0.5">
      <c r="A11869" t="s">
        <v>18554</v>
      </c>
      <c r="B11869" s="14" t="str">
        <f t="shared" si="294"/>
        <v>Sfu-ABai_039-Ex1</v>
      </c>
      <c r="C11869" t="s">
        <v>56</v>
      </c>
      <c r="D11869" s="1">
        <v>43509</v>
      </c>
      <c r="E11869" t="s">
        <v>57</v>
      </c>
      <c r="M11869" s="1" t="s">
        <v>1227</v>
      </c>
    </row>
    <row r="11870" spans="1:13" hidden="1" x14ac:dyDescent="0.5">
      <c r="A11870" t="s">
        <v>18555</v>
      </c>
      <c r="B11870" s="14" t="str">
        <f t="shared" si="294"/>
        <v>Sfu-ABai_040-Ex1</v>
      </c>
      <c r="C11870" t="s">
        <v>56</v>
      </c>
      <c r="D11870" s="1">
        <v>43509</v>
      </c>
      <c r="E11870" t="s">
        <v>57</v>
      </c>
      <c r="M11870" s="1" t="s">
        <v>1227</v>
      </c>
    </row>
    <row r="11871" spans="1:13" hidden="1" x14ac:dyDescent="0.5">
      <c r="A11871" t="s">
        <v>18556</v>
      </c>
      <c r="B11871" s="14" t="str">
        <f t="shared" si="294"/>
        <v>Sfu-ABai_041-Ex1</v>
      </c>
      <c r="C11871" t="s">
        <v>56</v>
      </c>
      <c r="D11871" s="1">
        <v>43509</v>
      </c>
      <c r="E11871" t="s">
        <v>57</v>
      </c>
      <c r="M11871" s="1" t="s">
        <v>1227</v>
      </c>
    </row>
    <row r="11872" spans="1:13" hidden="1" x14ac:dyDescent="0.5">
      <c r="A11872" t="s">
        <v>18557</v>
      </c>
      <c r="B11872" s="14" t="str">
        <f t="shared" si="294"/>
        <v>Sfu-ABai_042-Ex1</v>
      </c>
      <c r="C11872" t="s">
        <v>56</v>
      </c>
      <c r="D11872" s="1">
        <v>43509</v>
      </c>
      <c r="E11872" t="s">
        <v>57</v>
      </c>
      <c r="M11872" s="1" t="s">
        <v>1227</v>
      </c>
    </row>
    <row r="11873" spans="1:13" hidden="1" x14ac:dyDescent="0.5">
      <c r="A11873" t="s">
        <v>18558</v>
      </c>
      <c r="B11873" s="14" t="str">
        <f t="shared" si="294"/>
        <v>Sfu-ABai_043-Ex1</v>
      </c>
      <c r="C11873" t="s">
        <v>56</v>
      </c>
      <c r="D11873" s="1">
        <v>43509</v>
      </c>
      <c r="E11873" t="s">
        <v>57</v>
      </c>
      <c r="M11873" s="1" t="s">
        <v>1227</v>
      </c>
    </row>
    <row r="11874" spans="1:13" hidden="1" x14ac:dyDescent="0.5">
      <c r="A11874" t="s">
        <v>18559</v>
      </c>
      <c r="B11874" s="14" t="str">
        <f t="shared" si="294"/>
        <v>Sfu-ABai_044-Ex1</v>
      </c>
      <c r="C11874" t="s">
        <v>56</v>
      </c>
      <c r="D11874" s="1">
        <v>43509</v>
      </c>
      <c r="E11874" t="s">
        <v>57</v>
      </c>
      <c r="M11874" s="1" t="s">
        <v>1227</v>
      </c>
    </row>
    <row r="11875" spans="1:13" hidden="1" x14ac:dyDescent="0.5">
      <c r="A11875" t="s">
        <v>18560</v>
      </c>
      <c r="B11875" s="14" t="str">
        <f t="shared" si="294"/>
        <v>Sfu-ABai_045-Ex1</v>
      </c>
      <c r="C11875" t="s">
        <v>56</v>
      </c>
      <c r="D11875" s="1">
        <v>43509</v>
      </c>
      <c r="E11875" t="s">
        <v>57</v>
      </c>
      <c r="M11875" s="1" t="s">
        <v>1227</v>
      </c>
    </row>
    <row r="11876" spans="1:13" hidden="1" x14ac:dyDescent="0.5">
      <c r="A11876" t="s">
        <v>18561</v>
      </c>
      <c r="B11876" s="14" t="str">
        <f t="shared" si="294"/>
        <v>Sfu-ABai_046-Ex1</v>
      </c>
      <c r="C11876" t="s">
        <v>56</v>
      </c>
      <c r="D11876" s="1">
        <v>43509</v>
      </c>
      <c r="E11876" t="s">
        <v>57</v>
      </c>
      <c r="M11876" s="1" t="s">
        <v>1227</v>
      </c>
    </row>
    <row r="11877" spans="1:13" hidden="1" x14ac:dyDescent="0.5">
      <c r="A11877" t="s">
        <v>18562</v>
      </c>
      <c r="B11877" s="14" t="str">
        <f t="shared" si="294"/>
        <v>Sfu-ABai_047-Ex1</v>
      </c>
      <c r="C11877" t="s">
        <v>56</v>
      </c>
      <c r="D11877" s="1">
        <v>43509</v>
      </c>
      <c r="E11877" t="s">
        <v>57</v>
      </c>
      <c r="M11877" s="1" t="s">
        <v>1227</v>
      </c>
    </row>
    <row r="11878" spans="1:13" hidden="1" x14ac:dyDescent="0.5">
      <c r="A11878" t="s">
        <v>18563</v>
      </c>
      <c r="B11878" s="14" t="str">
        <f t="shared" si="294"/>
        <v>Sfu-ABai_048-Ex1</v>
      </c>
      <c r="C11878" t="s">
        <v>56</v>
      </c>
      <c r="D11878" s="1">
        <v>43509</v>
      </c>
      <c r="E11878" t="s">
        <v>57</v>
      </c>
      <c r="M11878" s="1" t="s">
        <v>1227</v>
      </c>
    </row>
    <row r="11879" spans="1:13" hidden="1" x14ac:dyDescent="0.5">
      <c r="A11879" t="s">
        <v>18564</v>
      </c>
      <c r="B11879" s="14" t="str">
        <f t="shared" si="294"/>
        <v>Sfu-ABai_049-Ex1</v>
      </c>
      <c r="C11879" t="s">
        <v>56</v>
      </c>
      <c r="D11879" s="1">
        <v>43509</v>
      </c>
      <c r="E11879" t="s">
        <v>57</v>
      </c>
      <c r="M11879" s="1" t="s">
        <v>1227</v>
      </c>
    </row>
    <row r="11880" spans="1:13" hidden="1" x14ac:dyDescent="0.5">
      <c r="A11880" t="s">
        <v>18565</v>
      </c>
      <c r="B11880" s="14" t="str">
        <f t="shared" si="294"/>
        <v>Sfu-ABai_050-Ex1</v>
      </c>
      <c r="C11880" t="s">
        <v>56</v>
      </c>
      <c r="D11880" s="1">
        <v>43509</v>
      </c>
      <c r="E11880" t="s">
        <v>57</v>
      </c>
      <c r="M11880" s="1" t="s">
        <v>1227</v>
      </c>
    </row>
    <row r="11881" spans="1:13" hidden="1" x14ac:dyDescent="0.5">
      <c r="A11881" t="s">
        <v>18566</v>
      </c>
      <c r="B11881" s="14" t="str">
        <f t="shared" ref="B11881:B11944" si="295">A11881&amp;"-Ex1"</f>
        <v>Sfu-ABai_051-Ex1</v>
      </c>
      <c r="C11881" t="s">
        <v>56</v>
      </c>
      <c r="D11881" s="1">
        <v>43509</v>
      </c>
      <c r="E11881" t="s">
        <v>57</v>
      </c>
      <c r="M11881" s="1" t="s">
        <v>1227</v>
      </c>
    </row>
    <row r="11882" spans="1:13" hidden="1" x14ac:dyDescent="0.5">
      <c r="A11882" t="s">
        <v>18567</v>
      </c>
      <c r="B11882" s="14" t="str">
        <f t="shared" si="295"/>
        <v>Sfu-ABai_052-Ex1</v>
      </c>
      <c r="C11882" t="s">
        <v>56</v>
      </c>
      <c r="D11882" s="1">
        <v>43509</v>
      </c>
      <c r="E11882" t="s">
        <v>57</v>
      </c>
      <c r="M11882" s="1" t="s">
        <v>1227</v>
      </c>
    </row>
    <row r="11883" spans="1:13" hidden="1" x14ac:dyDescent="0.5">
      <c r="A11883" t="s">
        <v>18568</v>
      </c>
      <c r="B11883" s="14" t="str">
        <f t="shared" si="295"/>
        <v>Sfu-ABai_053-Ex1</v>
      </c>
      <c r="C11883" t="s">
        <v>56</v>
      </c>
      <c r="D11883" s="1">
        <v>43509</v>
      </c>
      <c r="E11883" t="s">
        <v>57</v>
      </c>
      <c r="M11883" s="1" t="s">
        <v>1227</v>
      </c>
    </row>
    <row r="11884" spans="1:13" hidden="1" x14ac:dyDescent="0.5">
      <c r="A11884" t="s">
        <v>18569</v>
      </c>
      <c r="B11884" s="14" t="str">
        <f t="shared" si="295"/>
        <v>Sfu-ABai_054-Ex1</v>
      </c>
      <c r="C11884" t="s">
        <v>56</v>
      </c>
      <c r="D11884" s="1">
        <v>43509</v>
      </c>
      <c r="E11884" t="s">
        <v>57</v>
      </c>
      <c r="M11884" s="1" t="s">
        <v>1227</v>
      </c>
    </row>
    <row r="11885" spans="1:13" hidden="1" x14ac:dyDescent="0.5">
      <c r="A11885" t="s">
        <v>18570</v>
      </c>
      <c r="B11885" s="14" t="str">
        <f t="shared" si="295"/>
        <v>Sfu-ABai_055-Ex1</v>
      </c>
      <c r="C11885" t="s">
        <v>56</v>
      </c>
      <c r="D11885" s="1">
        <v>43509</v>
      </c>
      <c r="E11885" t="s">
        <v>57</v>
      </c>
      <c r="M11885" s="1" t="s">
        <v>1227</v>
      </c>
    </row>
    <row r="11886" spans="1:13" hidden="1" x14ac:dyDescent="0.5">
      <c r="A11886" t="s">
        <v>18571</v>
      </c>
      <c r="B11886" s="14" t="str">
        <f t="shared" si="295"/>
        <v>Sfu-ABai_056-Ex1</v>
      </c>
      <c r="C11886" t="s">
        <v>56</v>
      </c>
      <c r="D11886" s="1">
        <v>43509</v>
      </c>
      <c r="E11886" t="s">
        <v>57</v>
      </c>
      <c r="M11886" s="1" t="s">
        <v>1227</v>
      </c>
    </row>
    <row r="11887" spans="1:13" hidden="1" x14ac:dyDescent="0.5">
      <c r="A11887" t="s">
        <v>18572</v>
      </c>
      <c r="B11887" s="14" t="str">
        <f t="shared" si="295"/>
        <v>Sfu-ABai_057-Ex1</v>
      </c>
      <c r="C11887" t="s">
        <v>56</v>
      </c>
      <c r="D11887" s="1">
        <v>43509</v>
      </c>
      <c r="E11887" t="s">
        <v>57</v>
      </c>
      <c r="M11887" s="1" t="s">
        <v>1227</v>
      </c>
    </row>
    <row r="11888" spans="1:13" hidden="1" x14ac:dyDescent="0.5">
      <c r="A11888" t="s">
        <v>18573</v>
      </c>
      <c r="B11888" s="14" t="str">
        <f t="shared" si="295"/>
        <v>Sfu-ABai_058-Ex1</v>
      </c>
      <c r="C11888" t="s">
        <v>56</v>
      </c>
      <c r="D11888" s="1">
        <v>43509</v>
      </c>
      <c r="E11888" t="s">
        <v>57</v>
      </c>
      <c r="M11888" s="1" t="s">
        <v>1227</v>
      </c>
    </row>
    <row r="11889" spans="1:13" hidden="1" x14ac:dyDescent="0.5">
      <c r="A11889" t="s">
        <v>18574</v>
      </c>
      <c r="B11889" s="14" t="str">
        <f t="shared" si="295"/>
        <v>Sfu-ABai_059-Ex1</v>
      </c>
      <c r="C11889" t="s">
        <v>56</v>
      </c>
      <c r="D11889" s="1">
        <v>43509</v>
      </c>
      <c r="E11889" t="s">
        <v>57</v>
      </c>
      <c r="M11889" s="1" t="s">
        <v>1227</v>
      </c>
    </row>
    <row r="11890" spans="1:13" hidden="1" x14ac:dyDescent="0.5">
      <c r="A11890" t="s">
        <v>18575</v>
      </c>
      <c r="B11890" s="14" t="str">
        <f t="shared" si="295"/>
        <v>Sfu-ABai_060-Ex1</v>
      </c>
      <c r="C11890" t="s">
        <v>56</v>
      </c>
      <c r="D11890" s="1">
        <v>43509</v>
      </c>
      <c r="E11890" t="s">
        <v>57</v>
      </c>
      <c r="M11890" s="1" t="s">
        <v>1227</v>
      </c>
    </row>
    <row r="11891" spans="1:13" hidden="1" x14ac:dyDescent="0.5">
      <c r="A11891" t="s">
        <v>18576</v>
      </c>
      <c r="B11891" s="14" t="str">
        <f t="shared" si="295"/>
        <v>Sfu-ABai_061-Ex1</v>
      </c>
      <c r="C11891" t="s">
        <v>56</v>
      </c>
      <c r="D11891" s="1">
        <v>43509</v>
      </c>
      <c r="E11891" t="s">
        <v>57</v>
      </c>
      <c r="M11891" s="1" t="s">
        <v>1227</v>
      </c>
    </row>
    <row r="11892" spans="1:13" hidden="1" x14ac:dyDescent="0.5">
      <c r="A11892" t="s">
        <v>18577</v>
      </c>
      <c r="B11892" s="14" t="str">
        <f t="shared" si="295"/>
        <v>Sfu-ABai_062-Ex1</v>
      </c>
      <c r="C11892" t="s">
        <v>56</v>
      </c>
      <c r="D11892" s="1">
        <v>43509</v>
      </c>
      <c r="E11892" t="s">
        <v>57</v>
      </c>
      <c r="M11892" s="1" t="s">
        <v>1227</v>
      </c>
    </row>
    <row r="11893" spans="1:13" hidden="1" x14ac:dyDescent="0.5">
      <c r="A11893" t="s">
        <v>18578</v>
      </c>
      <c r="B11893" s="14" t="str">
        <f t="shared" si="295"/>
        <v>Sfu-ABai_063-Ex1</v>
      </c>
      <c r="C11893" t="s">
        <v>56</v>
      </c>
      <c r="D11893" s="1">
        <v>43509</v>
      </c>
      <c r="E11893" t="s">
        <v>57</v>
      </c>
      <c r="M11893" s="1" t="s">
        <v>1227</v>
      </c>
    </row>
    <row r="11894" spans="1:13" hidden="1" x14ac:dyDescent="0.5">
      <c r="A11894" t="s">
        <v>18579</v>
      </c>
      <c r="B11894" s="14" t="str">
        <f t="shared" si="295"/>
        <v>Sfu-ABai_064-Ex1</v>
      </c>
      <c r="C11894" t="s">
        <v>56</v>
      </c>
      <c r="D11894" s="1">
        <v>43509</v>
      </c>
      <c r="E11894" t="s">
        <v>57</v>
      </c>
      <c r="M11894" s="1" t="s">
        <v>1227</v>
      </c>
    </row>
    <row r="11895" spans="1:13" hidden="1" x14ac:dyDescent="0.5">
      <c r="A11895" t="s">
        <v>18580</v>
      </c>
      <c r="B11895" s="14" t="str">
        <f t="shared" si="295"/>
        <v>Sfu-ABai_065-Ex1</v>
      </c>
      <c r="C11895" t="s">
        <v>56</v>
      </c>
      <c r="D11895" s="1">
        <v>43509</v>
      </c>
      <c r="E11895" t="s">
        <v>57</v>
      </c>
      <c r="M11895" s="1" t="s">
        <v>1227</v>
      </c>
    </row>
    <row r="11896" spans="1:13" hidden="1" x14ac:dyDescent="0.5">
      <c r="A11896" t="s">
        <v>18581</v>
      </c>
      <c r="B11896" s="14" t="str">
        <f t="shared" si="295"/>
        <v>Sfu-ABai_066-Ex1</v>
      </c>
      <c r="C11896" t="s">
        <v>56</v>
      </c>
      <c r="D11896" s="1">
        <v>43509</v>
      </c>
      <c r="E11896" t="s">
        <v>57</v>
      </c>
      <c r="M11896" s="1" t="s">
        <v>1227</v>
      </c>
    </row>
    <row r="11897" spans="1:13" hidden="1" x14ac:dyDescent="0.5">
      <c r="A11897" t="s">
        <v>18582</v>
      </c>
      <c r="B11897" s="14" t="str">
        <f t="shared" si="295"/>
        <v>Sfu-ABai_067-Ex1</v>
      </c>
      <c r="C11897" t="s">
        <v>56</v>
      </c>
      <c r="D11897" s="1">
        <v>43509</v>
      </c>
      <c r="E11897" t="s">
        <v>57</v>
      </c>
      <c r="M11897" s="1" t="s">
        <v>1227</v>
      </c>
    </row>
    <row r="11898" spans="1:13" hidden="1" x14ac:dyDescent="0.5">
      <c r="A11898" t="s">
        <v>18583</v>
      </c>
      <c r="B11898" s="14" t="str">
        <f t="shared" si="295"/>
        <v>Sfu-ABai_068-Ex1</v>
      </c>
      <c r="C11898" t="s">
        <v>56</v>
      </c>
      <c r="D11898" s="1">
        <v>43509</v>
      </c>
      <c r="E11898" t="s">
        <v>57</v>
      </c>
      <c r="M11898" s="1" t="s">
        <v>1227</v>
      </c>
    </row>
    <row r="11899" spans="1:13" hidden="1" x14ac:dyDescent="0.5">
      <c r="A11899" t="s">
        <v>18584</v>
      </c>
      <c r="B11899" s="14" t="str">
        <f t="shared" si="295"/>
        <v>Sfu-ABai_069-Ex1</v>
      </c>
      <c r="C11899" t="s">
        <v>56</v>
      </c>
      <c r="D11899" s="1">
        <v>43509</v>
      </c>
      <c r="E11899" t="s">
        <v>57</v>
      </c>
      <c r="M11899" s="1" t="s">
        <v>1227</v>
      </c>
    </row>
    <row r="11900" spans="1:13" hidden="1" x14ac:dyDescent="0.5">
      <c r="A11900" t="s">
        <v>18585</v>
      </c>
      <c r="B11900" s="14" t="str">
        <f t="shared" si="295"/>
        <v>Sfu-ABai_070-Ex1</v>
      </c>
      <c r="C11900" t="s">
        <v>56</v>
      </c>
      <c r="D11900" s="1">
        <v>43509</v>
      </c>
      <c r="E11900" t="s">
        <v>57</v>
      </c>
      <c r="M11900" s="1" t="s">
        <v>1227</v>
      </c>
    </row>
    <row r="11901" spans="1:13" hidden="1" x14ac:dyDescent="0.5">
      <c r="A11901" t="s">
        <v>18586</v>
      </c>
      <c r="B11901" s="14" t="str">
        <f t="shared" si="295"/>
        <v>Sfu-ABai_071-Ex1</v>
      </c>
      <c r="C11901" t="s">
        <v>56</v>
      </c>
      <c r="D11901" s="1">
        <v>43509</v>
      </c>
      <c r="E11901" t="s">
        <v>57</v>
      </c>
      <c r="M11901" s="1" t="s">
        <v>1227</v>
      </c>
    </row>
    <row r="11902" spans="1:13" hidden="1" x14ac:dyDescent="0.5">
      <c r="A11902" t="s">
        <v>18587</v>
      </c>
      <c r="B11902" s="14" t="str">
        <f t="shared" si="295"/>
        <v>Sfu-ABai_072-Ex1</v>
      </c>
      <c r="C11902" t="s">
        <v>56</v>
      </c>
      <c r="D11902" s="1">
        <v>43509</v>
      </c>
      <c r="E11902" t="s">
        <v>57</v>
      </c>
      <c r="M11902" s="1" t="s">
        <v>1227</v>
      </c>
    </row>
    <row r="11903" spans="1:13" hidden="1" x14ac:dyDescent="0.5">
      <c r="A11903" t="s">
        <v>18588</v>
      </c>
      <c r="B11903" s="14" t="str">
        <f t="shared" si="295"/>
        <v>Sfu-ABai_073-Ex1</v>
      </c>
      <c r="C11903" t="s">
        <v>56</v>
      </c>
      <c r="D11903" s="1">
        <v>43509</v>
      </c>
      <c r="E11903" t="s">
        <v>57</v>
      </c>
      <c r="M11903" s="1" t="s">
        <v>1227</v>
      </c>
    </row>
    <row r="11904" spans="1:13" hidden="1" x14ac:dyDescent="0.5">
      <c r="A11904" t="s">
        <v>18589</v>
      </c>
      <c r="B11904" s="14" t="str">
        <f t="shared" si="295"/>
        <v>Sfu-ABai_074-Ex1</v>
      </c>
      <c r="C11904" t="s">
        <v>56</v>
      </c>
      <c r="D11904" s="1">
        <v>43509</v>
      </c>
      <c r="E11904" t="s">
        <v>57</v>
      </c>
      <c r="M11904" s="1" t="s">
        <v>1227</v>
      </c>
    </row>
    <row r="11905" spans="1:13" hidden="1" x14ac:dyDescent="0.5">
      <c r="A11905" t="s">
        <v>18590</v>
      </c>
      <c r="B11905" s="14" t="str">
        <f t="shared" si="295"/>
        <v>Sfu-ABai_075-Ex1</v>
      </c>
      <c r="C11905" t="s">
        <v>56</v>
      </c>
      <c r="D11905" s="1">
        <v>43509</v>
      </c>
      <c r="E11905" t="s">
        <v>57</v>
      </c>
      <c r="M11905" s="1" t="s">
        <v>1227</v>
      </c>
    </row>
    <row r="11906" spans="1:13" hidden="1" x14ac:dyDescent="0.5">
      <c r="A11906" t="s">
        <v>18591</v>
      </c>
      <c r="B11906" s="14" t="str">
        <f t="shared" si="295"/>
        <v>Sfu-ABai_076-Ex1</v>
      </c>
      <c r="C11906" t="s">
        <v>56</v>
      </c>
      <c r="D11906" s="1">
        <v>43509</v>
      </c>
      <c r="E11906" t="s">
        <v>57</v>
      </c>
      <c r="M11906" s="1" t="s">
        <v>1227</v>
      </c>
    </row>
    <row r="11907" spans="1:13" hidden="1" x14ac:dyDescent="0.5">
      <c r="A11907" t="s">
        <v>18592</v>
      </c>
      <c r="B11907" s="14" t="str">
        <f t="shared" si="295"/>
        <v>Sfu-ABai_077-Ex1</v>
      </c>
      <c r="C11907" t="s">
        <v>56</v>
      </c>
      <c r="D11907" s="1">
        <v>43509</v>
      </c>
      <c r="E11907" t="s">
        <v>57</v>
      </c>
      <c r="M11907" s="1" t="s">
        <v>1227</v>
      </c>
    </row>
    <row r="11908" spans="1:13" hidden="1" x14ac:dyDescent="0.5">
      <c r="A11908" t="s">
        <v>18593</v>
      </c>
      <c r="B11908" s="14" t="str">
        <f t="shared" si="295"/>
        <v>Sfu-ABai_078-Ex1</v>
      </c>
      <c r="C11908" t="s">
        <v>56</v>
      </c>
      <c r="D11908" s="1">
        <v>43509</v>
      </c>
      <c r="E11908" t="s">
        <v>57</v>
      </c>
      <c r="M11908" s="1" t="s">
        <v>1227</v>
      </c>
    </row>
    <row r="11909" spans="1:13" hidden="1" x14ac:dyDescent="0.5">
      <c r="A11909" t="s">
        <v>18594</v>
      </c>
      <c r="B11909" s="14" t="str">
        <f t="shared" si="295"/>
        <v>Sfu-ABai_079-Ex1</v>
      </c>
      <c r="C11909" t="s">
        <v>56</v>
      </c>
      <c r="D11909" s="1">
        <v>43509</v>
      </c>
      <c r="E11909" t="s">
        <v>57</v>
      </c>
      <c r="M11909" s="1" t="s">
        <v>1227</v>
      </c>
    </row>
    <row r="11910" spans="1:13" hidden="1" x14ac:dyDescent="0.5">
      <c r="A11910" t="s">
        <v>18595</v>
      </c>
      <c r="B11910" s="14" t="str">
        <f t="shared" si="295"/>
        <v>Sfu-ABai_080-Ex1</v>
      </c>
      <c r="C11910" t="s">
        <v>56</v>
      </c>
      <c r="D11910" s="1">
        <v>43509</v>
      </c>
      <c r="E11910" t="s">
        <v>57</v>
      </c>
      <c r="M11910" s="1" t="s">
        <v>1227</v>
      </c>
    </row>
    <row r="11911" spans="1:13" hidden="1" x14ac:dyDescent="0.5">
      <c r="A11911" t="s">
        <v>18596</v>
      </c>
      <c r="B11911" s="14" t="str">
        <f t="shared" si="295"/>
        <v>Sfu-ABai_081-Ex1</v>
      </c>
      <c r="C11911" t="s">
        <v>56</v>
      </c>
      <c r="D11911" s="1">
        <v>43509</v>
      </c>
      <c r="E11911" t="s">
        <v>57</v>
      </c>
      <c r="M11911" s="1" t="s">
        <v>1227</v>
      </c>
    </row>
    <row r="11912" spans="1:13" hidden="1" x14ac:dyDescent="0.5">
      <c r="A11912" t="s">
        <v>18597</v>
      </c>
      <c r="B11912" s="14" t="str">
        <f t="shared" si="295"/>
        <v>Sfu-ABai_082-Ex1</v>
      </c>
      <c r="C11912" t="s">
        <v>56</v>
      </c>
      <c r="D11912" s="1">
        <v>43509</v>
      </c>
      <c r="E11912" t="s">
        <v>57</v>
      </c>
      <c r="M11912" s="1" t="s">
        <v>1227</v>
      </c>
    </row>
    <row r="11913" spans="1:13" hidden="1" x14ac:dyDescent="0.5">
      <c r="A11913" t="s">
        <v>18598</v>
      </c>
      <c r="B11913" s="14" t="str">
        <f t="shared" si="295"/>
        <v>Sfu-ABai_083-Ex1</v>
      </c>
      <c r="C11913" t="s">
        <v>56</v>
      </c>
      <c r="D11913" s="1">
        <v>43509</v>
      </c>
      <c r="E11913" t="s">
        <v>57</v>
      </c>
      <c r="M11913" s="1" t="s">
        <v>1227</v>
      </c>
    </row>
    <row r="11914" spans="1:13" hidden="1" x14ac:dyDescent="0.5">
      <c r="A11914" t="s">
        <v>18599</v>
      </c>
      <c r="B11914" s="14" t="str">
        <f t="shared" si="295"/>
        <v>Sfu-ABai_084-Ex1</v>
      </c>
      <c r="C11914" t="s">
        <v>56</v>
      </c>
      <c r="D11914" s="1">
        <v>43509</v>
      </c>
      <c r="E11914" t="s">
        <v>57</v>
      </c>
      <c r="M11914" s="1" t="s">
        <v>1227</v>
      </c>
    </row>
    <row r="11915" spans="1:13" hidden="1" x14ac:dyDescent="0.5">
      <c r="A11915" t="s">
        <v>18600</v>
      </c>
      <c r="B11915" s="14" t="str">
        <f t="shared" si="295"/>
        <v>Sfu-ABai_085-Ex1</v>
      </c>
      <c r="C11915" t="s">
        <v>56</v>
      </c>
      <c r="D11915" s="1">
        <v>43509</v>
      </c>
      <c r="E11915" t="s">
        <v>57</v>
      </c>
      <c r="M11915" s="1" t="s">
        <v>1227</v>
      </c>
    </row>
    <row r="11916" spans="1:13" hidden="1" x14ac:dyDescent="0.5">
      <c r="A11916" t="s">
        <v>18601</v>
      </c>
      <c r="B11916" s="14" t="str">
        <f t="shared" si="295"/>
        <v>Sfu-ABai_086-Ex1</v>
      </c>
      <c r="C11916" t="s">
        <v>56</v>
      </c>
      <c r="D11916" s="1">
        <v>43509</v>
      </c>
      <c r="E11916" t="s">
        <v>57</v>
      </c>
      <c r="M11916" s="1" t="s">
        <v>1227</v>
      </c>
    </row>
    <row r="11917" spans="1:13" hidden="1" x14ac:dyDescent="0.5">
      <c r="A11917" t="s">
        <v>18602</v>
      </c>
      <c r="B11917" s="14" t="str">
        <f t="shared" si="295"/>
        <v>Sfu-ABai_087-Ex1</v>
      </c>
      <c r="C11917" t="s">
        <v>56</v>
      </c>
      <c r="D11917" s="1">
        <v>43509</v>
      </c>
      <c r="E11917" t="s">
        <v>57</v>
      </c>
      <c r="M11917" s="1" t="s">
        <v>1227</v>
      </c>
    </row>
    <row r="11918" spans="1:13" hidden="1" x14ac:dyDescent="0.5">
      <c r="A11918" t="s">
        <v>18603</v>
      </c>
      <c r="B11918" s="14" t="str">
        <f t="shared" si="295"/>
        <v>Sfu-ABai_088-Ex1</v>
      </c>
      <c r="C11918" t="s">
        <v>56</v>
      </c>
      <c r="D11918" s="1">
        <v>43509</v>
      </c>
      <c r="E11918" t="s">
        <v>57</v>
      </c>
      <c r="M11918" s="1" t="s">
        <v>1227</v>
      </c>
    </row>
    <row r="11919" spans="1:13" hidden="1" x14ac:dyDescent="0.5">
      <c r="A11919" t="s">
        <v>18604</v>
      </c>
      <c r="B11919" s="14" t="str">
        <f t="shared" si="295"/>
        <v>Sfu-ABai_089-Ex1</v>
      </c>
      <c r="C11919" t="s">
        <v>56</v>
      </c>
      <c r="D11919" s="1">
        <v>43509</v>
      </c>
      <c r="E11919" t="s">
        <v>57</v>
      </c>
      <c r="M11919" s="1" t="s">
        <v>1227</v>
      </c>
    </row>
    <row r="11920" spans="1:13" hidden="1" x14ac:dyDescent="0.5">
      <c r="A11920" t="s">
        <v>18605</v>
      </c>
      <c r="B11920" s="14" t="str">
        <f t="shared" si="295"/>
        <v>Sfu-ABai_090-Ex1</v>
      </c>
      <c r="C11920" t="s">
        <v>56</v>
      </c>
      <c r="D11920" s="1">
        <v>43509</v>
      </c>
      <c r="E11920" t="s">
        <v>57</v>
      </c>
      <c r="M11920" s="1" t="s">
        <v>1227</v>
      </c>
    </row>
    <row r="11921" spans="1:55" hidden="1" x14ac:dyDescent="0.5">
      <c r="A11921" t="s">
        <v>18606</v>
      </c>
      <c r="B11921" s="14" t="str">
        <f t="shared" si="295"/>
        <v>Sfu-ABai_091-Ex1</v>
      </c>
      <c r="C11921" t="s">
        <v>56</v>
      </c>
      <c r="D11921" s="1">
        <v>43509</v>
      </c>
      <c r="E11921" t="s">
        <v>57</v>
      </c>
      <c r="M11921" s="1" t="s">
        <v>1227</v>
      </c>
    </row>
    <row r="11922" spans="1:55" hidden="1" x14ac:dyDescent="0.5">
      <c r="A11922" t="s">
        <v>18607</v>
      </c>
      <c r="B11922" s="14" t="str">
        <f t="shared" si="295"/>
        <v>Sfu-ABai_092-Ex1</v>
      </c>
      <c r="C11922" t="s">
        <v>56</v>
      </c>
      <c r="D11922" s="1">
        <v>43509</v>
      </c>
      <c r="E11922" t="s">
        <v>57</v>
      </c>
      <c r="M11922" s="1" t="s">
        <v>1227</v>
      </c>
    </row>
    <row r="11923" spans="1:55" hidden="1" x14ac:dyDescent="0.5">
      <c r="A11923" t="s">
        <v>18608</v>
      </c>
      <c r="B11923" s="14" t="str">
        <f t="shared" si="295"/>
        <v>Sfu-ABai_093-Ex1</v>
      </c>
      <c r="C11923" t="s">
        <v>56</v>
      </c>
      <c r="D11923" s="1">
        <v>43509</v>
      </c>
      <c r="E11923" t="s">
        <v>57</v>
      </c>
      <c r="M11923" s="1" t="s">
        <v>1227</v>
      </c>
    </row>
    <row r="11924" spans="1:55" hidden="1" x14ac:dyDescent="0.5">
      <c r="A11924" t="s">
        <v>18609</v>
      </c>
      <c r="B11924" s="14" t="str">
        <f t="shared" si="295"/>
        <v>Sfu-ABai_094-Ex1</v>
      </c>
      <c r="C11924" t="s">
        <v>56</v>
      </c>
      <c r="D11924" s="1">
        <v>43509</v>
      </c>
      <c r="E11924" t="s">
        <v>57</v>
      </c>
      <c r="M11924" s="1" t="s">
        <v>1227</v>
      </c>
    </row>
    <row r="11925" spans="1:55" hidden="1" x14ac:dyDescent="0.5">
      <c r="A11925" t="s">
        <v>18610</v>
      </c>
      <c r="B11925" s="14" t="str">
        <f t="shared" si="295"/>
        <v>Sfu-ABai_095-Ex1</v>
      </c>
      <c r="C11925" t="s">
        <v>56</v>
      </c>
      <c r="D11925" s="1">
        <v>43509</v>
      </c>
      <c r="E11925" t="s">
        <v>57</v>
      </c>
      <c r="M11925" s="1" t="s">
        <v>1227</v>
      </c>
    </row>
    <row r="11926" spans="1:55" hidden="1" x14ac:dyDescent="0.5">
      <c r="A11926" t="s">
        <v>18611</v>
      </c>
      <c r="B11926" s="14" t="str">
        <f t="shared" si="295"/>
        <v>Sfu-ABai_096-Ex1</v>
      </c>
      <c r="C11926" t="s">
        <v>56</v>
      </c>
      <c r="D11926" s="1">
        <v>43509</v>
      </c>
      <c r="E11926" t="s">
        <v>57</v>
      </c>
      <c r="M11926" s="1" t="s">
        <v>1227</v>
      </c>
    </row>
    <row r="11927" spans="1:55" hidden="1" x14ac:dyDescent="0.5">
      <c r="A11927" t="s">
        <v>18612</v>
      </c>
      <c r="B11927" s="14" t="str">
        <f t="shared" si="295"/>
        <v>Sfu-ABai_097-Ex1</v>
      </c>
      <c r="C11927" t="s">
        <v>56</v>
      </c>
      <c r="D11927" s="1">
        <v>43509</v>
      </c>
      <c r="E11927" t="s">
        <v>57</v>
      </c>
      <c r="M11927" s="1" t="s">
        <v>1227</v>
      </c>
    </row>
    <row r="11928" spans="1:55" hidden="1" x14ac:dyDescent="0.5">
      <c r="A11928" t="s">
        <v>18613</v>
      </c>
      <c r="B11928" s="14" t="str">
        <f t="shared" si="295"/>
        <v>Sfu-ABai_098-Ex1</v>
      </c>
      <c r="C11928" t="s">
        <v>56</v>
      </c>
      <c r="D11928" s="1">
        <v>43509</v>
      </c>
      <c r="E11928" t="s">
        <v>57</v>
      </c>
      <c r="M11928" s="1" t="s">
        <v>1227</v>
      </c>
    </row>
    <row r="11929" spans="1:55" hidden="1" x14ac:dyDescent="0.5">
      <c r="A11929" t="s">
        <v>18614</v>
      </c>
      <c r="B11929" s="14" t="str">
        <f t="shared" si="295"/>
        <v>Sfu-ABai_099-Ex1</v>
      </c>
      <c r="C11929" t="s">
        <v>56</v>
      </c>
      <c r="D11929" s="1">
        <v>43509</v>
      </c>
      <c r="E11929" t="s">
        <v>57</v>
      </c>
      <c r="M11929" s="1" t="s">
        <v>1227</v>
      </c>
    </row>
    <row r="11930" spans="1:55" hidden="1" x14ac:dyDescent="0.5">
      <c r="A11930" t="s">
        <v>18615</v>
      </c>
      <c r="B11930" s="14" t="str">
        <f t="shared" si="295"/>
        <v>Sfu-ABai_100-Ex1</v>
      </c>
      <c r="C11930" t="s">
        <v>56</v>
      </c>
      <c r="D11930" s="1">
        <v>43509</v>
      </c>
      <c r="E11930" t="s">
        <v>57</v>
      </c>
      <c r="M11930" s="1" t="s">
        <v>1227</v>
      </c>
    </row>
    <row r="11931" spans="1:55" hidden="1" x14ac:dyDescent="0.5">
      <c r="A11931" t="s">
        <v>18616</v>
      </c>
      <c r="B11931" s="14" t="str">
        <f t="shared" si="295"/>
        <v>Sfu-ABai_101-Ex1</v>
      </c>
      <c r="C11931" t="s">
        <v>56</v>
      </c>
      <c r="D11931" s="1">
        <v>43509</v>
      </c>
      <c r="E11931" t="s">
        <v>57</v>
      </c>
      <c r="M11931" s="1" t="s">
        <v>1227</v>
      </c>
    </row>
    <row r="11932" spans="1:55" hidden="1" x14ac:dyDescent="0.5">
      <c r="A11932" t="s">
        <v>18617</v>
      </c>
      <c r="B11932" t="str">
        <f t="shared" si="295"/>
        <v>Sfu-CBai_001-Ex1</v>
      </c>
      <c r="C11932" t="s">
        <v>56</v>
      </c>
      <c r="D11932" s="1">
        <v>43059</v>
      </c>
      <c r="E11932" t="s">
        <v>1336</v>
      </c>
      <c r="G11932" s="1"/>
      <c r="H11932" s="1"/>
      <c r="I11932" s="1"/>
      <c r="L11932" s="1"/>
      <c r="M11932" t="s">
        <v>1227</v>
      </c>
      <c r="N11932" s="1"/>
      <c r="O11932" s="1"/>
      <c r="P11932" s="1"/>
      <c r="Q11932" s="1"/>
      <c r="R11932" s="1"/>
      <c r="S11932" s="1"/>
      <c r="T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  <c r="BA11932" s="1"/>
      <c r="BB11932" s="1"/>
      <c r="BC11932" s="8" t="s">
        <v>11442</v>
      </c>
    </row>
    <row r="11933" spans="1:55" hidden="1" x14ac:dyDescent="0.5">
      <c r="A11933" t="s">
        <v>18618</v>
      </c>
      <c r="B11933" t="str">
        <f t="shared" si="295"/>
        <v>Sfu-CBai_002-Ex1</v>
      </c>
      <c r="C11933" t="s">
        <v>56</v>
      </c>
      <c r="D11933" s="1">
        <v>43586</v>
      </c>
      <c r="E11933" t="s">
        <v>1336</v>
      </c>
      <c r="M11933" t="s">
        <v>1227</v>
      </c>
      <c r="BC11933" s="8" t="s">
        <v>11442</v>
      </c>
    </row>
    <row r="11934" spans="1:55" hidden="1" x14ac:dyDescent="0.5">
      <c r="A11934" t="s">
        <v>18619</v>
      </c>
      <c r="B11934" t="str">
        <f t="shared" si="295"/>
        <v>Sfu-CBai_003-Ex1</v>
      </c>
      <c r="C11934" t="s">
        <v>56</v>
      </c>
      <c r="D11934" s="1">
        <v>43586</v>
      </c>
      <c r="E11934" t="s">
        <v>1336</v>
      </c>
      <c r="M11934" t="s">
        <v>1227</v>
      </c>
      <c r="BC11934" s="8" t="s">
        <v>11442</v>
      </c>
    </row>
    <row r="11935" spans="1:55" hidden="1" x14ac:dyDescent="0.5">
      <c r="A11935" t="s">
        <v>18620</v>
      </c>
      <c r="B11935" t="str">
        <f t="shared" si="295"/>
        <v>Sfu-CBai_004-Ex1</v>
      </c>
      <c r="C11935" t="s">
        <v>56</v>
      </c>
      <c r="D11935" s="1">
        <v>43586</v>
      </c>
      <c r="E11935" t="s">
        <v>1336</v>
      </c>
      <c r="M11935" t="s">
        <v>1227</v>
      </c>
      <c r="BC11935" s="8" t="s">
        <v>11442</v>
      </c>
    </row>
    <row r="11936" spans="1:55" hidden="1" x14ac:dyDescent="0.5">
      <c r="A11936" t="s">
        <v>18621</v>
      </c>
      <c r="B11936" t="str">
        <f t="shared" si="295"/>
        <v>Sfu-CBai_005-Ex1</v>
      </c>
      <c r="C11936" t="s">
        <v>56</v>
      </c>
      <c r="D11936" s="1">
        <v>43586</v>
      </c>
      <c r="E11936" t="s">
        <v>1336</v>
      </c>
      <c r="M11936" t="s">
        <v>1227</v>
      </c>
      <c r="BC11936" s="8" t="s">
        <v>11442</v>
      </c>
    </row>
    <row r="11937" spans="1:55" hidden="1" x14ac:dyDescent="0.5">
      <c r="A11937" t="s">
        <v>18622</v>
      </c>
      <c r="B11937" t="str">
        <f t="shared" si="295"/>
        <v>Sfu-CBai_006-Ex1</v>
      </c>
      <c r="C11937" t="s">
        <v>56</v>
      </c>
      <c r="D11937" s="1">
        <v>43586</v>
      </c>
      <c r="E11937" t="s">
        <v>1336</v>
      </c>
      <c r="M11937" t="s">
        <v>1227</v>
      </c>
      <c r="BC11937" s="8" t="s">
        <v>11442</v>
      </c>
    </row>
    <row r="11938" spans="1:55" hidden="1" x14ac:dyDescent="0.5">
      <c r="A11938" t="s">
        <v>18623</v>
      </c>
      <c r="B11938" t="str">
        <f t="shared" si="295"/>
        <v>Sfu-CBai_007-Ex1</v>
      </c>
      <c r="C11938" t="s">
        <v>56</v>
      </c>
      <c r="D11938" s="1">
        <v>43586</v>
      </c>
      <c r="E11938" t="s">
        <v>1336</v>
      </c>
      <c r="M11938" t="s">
        <v>1227</v>
      </c>
      <c r="BC11938" s="8" t="s">
        <v>11442</v>
      </c>
    </row>
    <row r="11939" spans="1:55" hidden="1" x14ac:dyDescent="0.5">
      <c r="A11939" t="s">
        <v>18624</v>
      </c>
      <c r="B11939" t="str">
        <f t="shared" si="295"/>
        <v>Sfu-CBai_008-Ex1</v>
      </c>
      <c r="C11939" t="s">
        <v>56</v>
      </c>
      <c r="D11939" s="1">
        <v>43586</v>
      </c>
      <c r="E11939" t="s">
        <v>1336</v>
      </c>
      <c r="M11939" t="s">
        <v>1227</v>
      </c>
      <c r="BC11939" s="8" t="s">
        <v>11442</v>
      </c>
    </row>
    <row r="11940" spans="1:55" hidden="1" x14ac:dyDescent="0.5">
      <c r="A11940" t="s">
        <v>18625</v>
      </c>
      <c r="B11940" t="str">
        <f t="shared" si="295"/>
        <v>Sfu-CBai_009-Ex1</v>
      </c>
      <c r="C11940" t="s">
        <v>56</v>
      </c>
      <c r="D11940" s="1">
        <v>43586</v>
      </c>
      <c r="E11940" t="s">
        <v>1336</v>
      </c>
      <c r="M11940" t="s">
        <v>1227</v>
      </c>
      <c r="BC11940" s="8" t="s">
        <v>11442</v>
      </c>
    </row>
    <row r="11941" spans="1:55" hidden="1" x14ac:dyDescent="0.5">
      <c r="A11941" t="s">
        <v>18626</v>
      </c>
      <c r="B11941" t="str">
        <f t="shared" si="295"/>
        <v>Sfu-CBai_010-Ex1</v>
      </c>
      <c r="C11941" t="s">
        <v>56</v>
      </c>
      <c r="D11941" s="1">
        <v>43586</v>
      </c>
      <c r="E11941" t="s">
        <v>1336</v>
      </c>
      <c r="M11941" s="1" t="s">
        <v>1227</v>
      </c>
      <c r="BC11941" s="8" t="s">
        <v>11442</v>
      </c>
    </row>
    <row r="11942" spans="1:55" hidden="1" x14ac:dyDescent="0.5">
      <c r="A11942" t="s">
        <v>18627</v>
      </c>
      <c r="B11942" t="str">
        <f t="shared" si="295"/>
        <v>Sfu-CBai_011-Ex1</v>
      </c>
      <c r="C11942" t="s">
        <v>56</v>
      </c>
      <c r="D11942" s="1">
        <v>43586</v>
      </c>
      <c r="E11942" t="s">
        <v>1336</v>
      </c>
      <c r="M11942" s="1" t="s">
        <v>1227</v>
      </c>
      <c r="BC11942" s="8" t="s">
        <v>11442</v>
      </c>
    </row>
    <row r="11943" spans="1:55" hidden="1" x14ac:dyDescent="0.5">
      <c r="A11943" t="s">
        <v>18628</v>
      </c>
      <c r="B11943" t="str">
        <f t="shared" si="295"/>
        <v>Sfu-CBai_012-Ex1</v>
      </c>
      <c r="C11943" t="s">
        <v>56</v>
      </c>
      <c r="D11943" s="1">
        <v>43586</v>
      </c>
      <c r="E11943" t="s">
        <v>1336</v>
      </c>
      <c r="M11943" s="1" t="s">
        <v>1227</v>
      </c>
      <c r="BC11943" s="8" t="s">
        <v>11442</v>
      </c>
    </row>
    <row r="11944" spans="1:55" hidden="1" x14ac:dyDescent="0.5">
      <c r="A11944" t="s">
        <v>18629</v>
      </c>
      <c r="B11944" t="str">
        <f t="shared" si="295"/>
        <v>Sfu-CBai_013-Ex1</v>
      </c>
      <c r="C11944" t="s">
        <v>56</v>
      </c>
      <c r="D11944" s="1">
        <v>43586</v>
      </c>
      <c r="E11944" t="s">
        <v>1336</v>
      </c>
      <c r="M11944" s="1" t="s">
        <v>1227</v>
      </c>
      <c r="BC11944" s="8" t="s">
        <v>11442</v>
      </c>
    </row>
    <row r="11945" spans="1:55" hidden="1" x14ac:dyDescent="0.5">
      <c r="A11945" t="s">
        <v>18630</v>
      </c>
      <c r="B11945" t="str">
        <f t="shared" ref="B11945:B12008" si="296">A11945&amp;"-Ex1"</f>
        <v>Sfu-CBai_014-Ex1</v>
      </c>
      <c r="C11945" t="s">
        <v>56</v>
      </c>
      <c r="D11945" s="1">
        <v>43586</v>
      </c>
      <c r="E11945" t="s">
        <v>1336</v>
      </c>
      <c r="M11945" s="1" t="s">
        <v>1227</v>
      </c>
      <c r="BC11945" s="8" t="s">
        <v>11442</v>
      </c>
    </row>
    <row r="11946" spans="1:55" hidden="1" x14ac:dyDescent="0.5">
      <c r="A11946" t="s">
        <v>18631</v>
      </c>
      <c r="B11946" t="str">
        <f t="shared" si="296"/>
        <v>Sfu-CBai_015-Ex1</v>
      </c>
      <c r="C11946" t="s">
        <v>56</v>
      </c>
      <c r="D11946" s="1">
        <v>43586</v>
      </c>
      <c r="E11946" t="s">
        <v>1336</v>
      </c>
      <c r="M11946" s="1" t="s">
        <v>1227</v>
      </c>
      <c r="BC11946" s="8" t="s">
        <v>11442</v>
      </c>
    </row>
    <row r="11947" spans="1:55" hidden="1" x14ac:dyDescent="0.5">
      <c r="A11947" t="s">
        <v>18632</v>
      </c>
      <c r="B11947" t="str">
        <f t="shared" si="296"/>
        <v>Sfu-CBai_016-Ex1</v>
      </c>
      <c r="C11947" t="s">
        <v>56</v>
      </c>
      <c r="D11947" s="1">
        <v>43586</v>
      </c>
      <c r="E11947" t="s">
        <v>1336</v>
      </c>
      <c r="M11947" s="1" t="s">
        <v>1227</v>
      </c>
      <c r="BC11947" s="8" t="s">
        <v>11442</v>
      </c>
    </row>
    <row r="11948" spans="1:55" hidden="1" x14ac:dyDescent="0.5">
      <c r="A11948" t="s">
        <v>18633</v>
      </c>
      <c r="B11948" t="str">
        <f t="shared" si="296"/>
        <v>Sfu-CBai_017-Ex1</v>
      </c>
      <c r="C11948" t="s">
        <v>56</v>
      </c>
      <c r="D11948" s="1">
        <v>43586</v>
      </c>
      <c r="E11948" t="s">
        <v>1336</v>
      </c>
      <c r="M11948" s="1" t="s">
        <v>1227</v>
      </c>
      <c r="BC11948" s="8" t="s">
        <v>11442</v>
      </c>
    </row>
    <row r="11949" spans="1:55" hidden="1" x14ac:dyDescent="0.5">
      <c r="A11949" t="s">
        <v>18634</v>
      </c>
      <c r="B11949" t="str">
        <f t="shared" si="296"/>
        <v>Sfu-CBai_018-Ex1</v>
      </c>
      <c r="C11949" t="s">
        <v>56</v>
      </c>
      <c r="D11949" s="1">
        <v>43586</v>
      </c>
      <c r="E11949" t="s">
        <v>1336</v>
      </c>
      <c r="M11949" s="1" t="s">
        <v>1227</v>
      </c>
      <c r="BC11949" s="8" t="s">
        <v>11442</v>
      </c>
    </row>
    <row r="11950" spans="1:55" hidden="1" x14ac:dyDescent="0.5">
      <c r="A11950" t="s">
        <v>18635</v>
      </c>
      <c r="B11950" t="str">
        <f t="shared" si="296"/>
        <v>Sfu-CBai_019-Ex1</v>
      </c>
      <c r="C11950" t="s">
        <v>56</v>
      </c>
      <c r="D11950" s="1">
        <v>43586</v>
      </c>
      <c r="E11950" t="s">
        <v>1336</v>
      </c>
      <c r="M11950" s="1" t="s">
        <v>1227</v>
      </c>
      <c r="BC11950" s="8" t="s">
        <v>11442</v>
      </c>
    </row>
    <row r="11951" spans="1:55" hidden="1" x14ac:dyDescent="0.5">
      <c r="A11951" t="s">
        <v>18636</v>
      </c>
      <c r="B11951" t="str">
        <f t="shared" si="296"/>
        <v>Sfu-CBai_020-Ex1</v>
      </c>
      <c r="C11951" t="s">
        <v>56</v>
      </c>
      <c r="D11951" s="1">
        <v>43586</v>
      </c>
      <c r="E11951" t="s">
        <v>1336</v>
      </c>
      <c r="M11951" s="1" t="s">
        <v>1227</v>
      </c>
      <c r="BC11951" s="8" t="s">
        <v>11442</v>
      </c>
    </row>
    <row r="11952" spans="1:55" hidden="1" x14ac:dyDescent="0.5">
      <c r="A11952" t="s">
        <v>18637</v>
      </c>
      <c r="B11952" t="str">
        <f t="shared" si="296"/>
        <v>Sfu-CBai_021-Ex1</v>
      </c>
      <c r="C11952" t="s">
        <v>56</v>
      </c>
      <c r="D11952" s="1">
        <v>43586</v>
      </c>
      <c r="E11952" t="s">
        <v>1336</v>
      </c>
      <c r="M11952" s="1" t="s">
        <v>1227</v>
      </c>
      <c r="BC11952" s="8" t="s">
        <v>11442</v>
      </c>
    </row>
    <row r="11953" spans="1:55" hidden="1" x14ac:dyDescent="0.5">
      <c r="A11953" t="s">
        <v>18638</v>
      </c>
      <c r="B11953" t="str">
        <f t="shared" si="296"/>
        <v>Sfu-CBai_022-Ex1</v>
      </c>
      <c r="C11953" t="s">
        <v>56</v>
      </c>
      <c r="D11953" s="1">
        <v>43586</v>
      </c>
      <c r="E11953" t="s">
        <v>1336</v>
      </c>
      <c r="M11953" s="1" t="s">
        <v>1227</v>
      </c>
      <c r="BC11953" s="8" t="s">
        <v>11442</v>
      </c>
    </row>
    <row r="11954" spans="1:55" hidden="1" x14ac:dyDescent="0.5">
      <c r="A11954" t="s">
        <v>18639</v>
      </c>
      <c r="B11954" t="str">
        <f t="shared" si="296"/>
        <v>Sfu-CBai_023-Ex1</v>
      </c>
      <c r="C11954" t="s">
        <v>56</v>
      </c>
      <c r="D11954" s="1">
        <v>43586</v>
      </c>
      <c r="E11954" t="s">
        <v>1336</v>
      </c>
      <c r="M11954" s="1" t="s">
        <v>1227</v>
      </c>
      <c r="BC11954" s="8" t="s">
        <v>11442</v>
      </c>
    </row>
    <row r="11955" spans="1:55" hidden="1" x14ac:dyDescent="0.5">
      <c r="A11955" t="s">
        <v>18640</v>
      </c>
      <c r="B11955" t="str">
        <f t="shared" si="296"/>
        <v>Sfu-CBai_024-Ex1</v>
      </c>
      <c r="C11955" t="s">
        <v>56</v>
      </c>
      <c r="D11955" s="1">
        <v>43586</v>
      </c>
      <c r="E11955" t="s">
        <v>1336</v>
      </c>
      <c r="M11955" s="1" t="s">
        <v>1227</v>
      </c>
      <c r="BC11955" s="8" t="s">
        <v>11442</v>
      </c>
    </row>
    <row r="11956" spans="1:55" hidden="1" x14ac:dyDescent="0.5">
      <c r="A11956" t="s">
        <v>18641</v>
      </c>
      <c r="B11956" t="str">
        <f t="shared" si="296"/>
        <v>Sfu-CBai_025-Ex1</v>
      </c>
      <c r="C11956" t="s">
        <v>56</v>
      </c>
      <c r="D11956" s="1">
        <v>43586</v>
      </c>
      <c r="E11956" t="s">
        <v>1336</v>
      </c>
      <c r="M11956" s="1" t="s">
        <v>1227</v>
      </c>
      <c r="BC11956" s="8" t="s">
        <v>11442</v>
      </c>
    </row>
    <row r="11957" spans="1:55" hidden="1" x14ac:dyDescent="0.5">
      <c r="A11957" t="s">
        <v>18642</v>
      </c>
      <c r="B11957" t="str">
        <f t="shared" si="296"/>
        <v>Sfu-CBai_026-Ex1</v>
      </c>
      <c r="C11957" t="s">
        <v>56</v>
      </c>
      <c r="D11957" s="1">
        <v>43586</v>
      </c>
      <c r="E11957" t="s">
        <v>1336</v>
      </c>
      <c r="M11957" s="1" t="s">
        <v>1227</v>
      </c>
      <c r="BC11957" s="8" t="s">
        <v>11442</v>
      </c>
    </row>
    <row r="11958" spans="1:55" hidden="1" x14ac:dyDescent="0.5">
      <c r="A11958" t="s">
        <v>18643</v>
      </c>
      <c r="B11958" t="str">
        <f t="shared" si="296"/>
        <v>Sfu-CBai_027-Ex1</v>
      </c>
      <c r="C11958" t="s">
        <v>56</v>
      </c>
      <c r="D11958" s="1">
        <v>43586</v>
      </c>
      <c r="E11958" t="s">
        <v>1336</v>
      </c>
      <c r="M11958" s="1" t="s">
        <v>1227</v>
      </c>
      <c r="BC11958" s="8" t="s">
        <v>11442</v>
      </c>
    </row>
    <row r="11959" spans="1:55" hidden="1" x14ac:dyDescent="0.5">
      <c r="A11959" t="s">
        <v>18644</v>
      </c>
      <c r="B11959" t="str">
        <f t="shared" si="296"/>
        <v>Sfu-CBai_028-Ex1</v>
      </c>
      <c r="C11959" t="s">
        <v>56</v>
      </c>
      <c r="D11959" s="1">
        <v>43586</v>
      </c>
      <c r="E11959" t="s">
        <v>1336</v>
      </c>
      <c r="M11959" s="1" t="s">
        <v>1227</v>
      </c>
      <c r="BC11959" s="8" t="s">
        <v>11442</v>
      </c>
    </row>
    <row r="11960" spans="1:55" hidden="1" x14ac:dyDescent="0.5">
      <c r="A11960" t="s">
        <v>18645</v>
      </c>
      <c r="B11960" t="str">
        <f t="shared" si="296"/>
        <v>Sfu-CBai_029-Ex1</v>
      </c>
      <c r="C11960" t="s">
        <v>56</v>
      </c>
      <c r="D11960" s="1">
        <v>43586</v>
      </c>
      <c r="E11960" t="s">
        <v>1336</v>
      </c>
      <c r="M11960" s="1" t="s">
        <v>1227</v>
      </c>
      <c r="BC11960" s="8" t="s">
        <v>11442</v>
      </c>
    </row>
    <row r="11961" spans="1:55" hidden="1" x14ac:dyDescent="0.5">
      <c r="A11961" t="s">
        <v>18646</v>
      </c>
      <c r="B11961" t="str">
        <f t="shared" si="296"/>
        <v>Sfu-CBai_030-Ex1</v>
      </c>
      <c r="C11961" t="s">
        <v>56</v>
      </c>
      <c r="D11961" s="1">
        <v>43586</v>
      </c>
      <c r="E11961" t="s">
        <v>1336</v>
      </c>
      <c r="M11961" s="1" t="s">
        <v>1227</v>
      </c>
      <c r="BC11961" s="8" t="s">
        <v>11442</v>
      </c>
    </row>
    <row r="11962" spans="1:55" hidden="1" x14ac:dyDescent="0.5">
      <c r="A11962" t="s">
        <v>18647</v>
      </c>
      <c r="B11962" t="str">
        <f t="shared" si="296"/>
        <v>Sfu-CBai_031-Ex1</v>
      </c>
      <c r="C11962" t="s">
        <v>56</v>
      </c>
      <c r="D11962" s="1">
        <v>43586</v>
      </c>
      <c r="E11962" t="s">
        <v>1336</v>
      </c>
      <c r="M11962" s="1" t="s">
        <v>1227</v>
      </c>
      <c r="BC11962" s="8" t="s">
        <v>11442</v>
      </c>
    </row>
    <row r="11963" spans="1:55" hidden="1" x14ac:dyDescent="0.5">
      <c r="A11963" t="s">
        <v>18648</v>
      </c>
      <c r="B11963" t="str">
        <f t="shared" si="296"/>
        <v>Sfu-CBai_032-Ex1</v>
      </c>
      <c r="C11963" t="s">
        <v>56</v>
      </c>
      <c r="D11963" s="1">
        <v>43586</v>
      </c>
      <c r="E11963" t="s">
        <v>1336</v>
      </c>
      <c r="M11963" s="1" t="s">
        <v>1227</v>
      </c>
      <c r="BC11963" s="8" t="s">
        <v>11442</v>
      </c>
    </row>
    <row r="11964" spans="1:55" hidden="1" x14ac:dyDescent="0.5">
      <c r="A11964" t="s">
        <v>18649</v>
      </c>
      <c r="B11964" t="str">
        <f t="shared" si="296"/>
        <v>Sfu-CBai_033-Ex1</v>
      </c>
      <c r="C11964" t="s">
        <v>56</v>
      </c>
      <c r="D11964" s="1">
        <v>43586</v>
      </c>
      <c r="E11964" t="s">
        <v>1336</v>
      </c>
      <c r="M11964" s="1" t="s">
        <v>1227</v>
      </c>
      <c r="BC11964" s="8" t="s">
        <v>11442</v>
      </c>
    </row>
    <row r="11965" spans="1:55" hidden="1" x14ac:dyDescent="0.5">
      <c r="A11965" t="s">
        <v>18650</v>
      </c>
      <c r="B11965" t="str">
        <f t="shared" si="296"/>
        <v>Sfu-CBai_034-Ex1</v>
      </c>
      <c r="C11965" t="s">
        <v>56</v>
      </c>
      <c r="D11965" s="1">
        <v>43586</v>
      </c>
      <c r="E11965" t="s">
        <v>1336</v>
      </c>
      <c r="M11965" s="1" t="s">
        <v>1227</v>
      </c>
      <c r="BC11965" s="8" t="s">
        <v>11442</v>
      </c>
    </row>
    <row r="11966" spans="1:55" hidden="1" x14ac:dyDescent="0.5">
      <c r="A11966" t="s">
        <v>18651</v>
      </c>
      <c r="B11966" t="str">
        <f t="shared" si="296"/>
        <v>Sfu-CBai_043-Ex1</v>
      </c>
      <c r="C11966" t="s">
        <v>56</v>
      </c>
      <c r="D11966" s="1">
        <v>43907</v>
      </c>
      <c r="E11966" t="s">
        <v>2746</v>
      </c>
      <c r="M11966" s="1" t="s">
        <v>1227</v>
      </c>
      <c r="BC11966" s="8" t="s">
        <v>11442</v>
      </c>
    </row>
    <row r="11967" spans="1:55" hidden="1" x14ac:dyDescent="0.5">
      <c r="A11967" t="s">
        <v>18652</v>
      </c>
      <c r="B11967" t="str">
        <f t="shared" si="296"/>
        <v>Sfu-CBai_044-Ex1</v>
      </c>
      <c r="C11967" t="s">
        <v>56</v>
      </c>
      <c r="D11967" s="1">
        <v>43907</v>
      </c>
      <c r="E11967" t="s">
        <v>2746</v>
      </c>
      <c r="M11967" s="1" t="s">
        <v>1227</v>
      </c>
      <c r="BC11967" s="8" t="s">
        <v>11442</v>
      </c>
    </row>
    <row r="11968" spans="1:55" hidden="1" x14ac:dyDescent="0.5">
      <c r="A11968" t="s">
        <v>18653</v>
      </c>
      <c r="B11968" t="str">
        <f t="shared" si="296"/>
        <v>Sfu-CBai_045-Ex1</v>
      </c>
      <c r="C11968" t="s">
        <v>56</v>
      </c>
      <c r="D11968" s="1">
        <v>43907</v>
      </c>
      <c r="E11968" t="s">
        <v>2746</v>
      </c>
      <c r="M11968" s="1" t="s">
        <v>1227</v>
      </c>
      <c r="BC11968" s="8" t="s">
        <v>11442</v>
      </c>
    </row>
    <row r="11969" spans="1:55" hidden="1" x14ac:dyDescent="0.5">
      <c r="A11969" t="s">
        <v>18654</v>
      </c>
      <c r="B11969" t="str">
        <f t="shared" si="296"/>
        <v>Sfu-CBai_046-Ex1</v>
      </c>
      <c r="C11969" t="s">
        <v>56</v>
      </c>
      <c r="D11969" s="1">
        <v>43907</v>
      </c>
      <c r="E11969" t="s">
        <v>2746</v>
      </c>
      <c r="M11969" s="1" t="s">
        <v>1227</v>
      </c>
      <c r="BC11969" s="8" t="s">
        <v>11442</v>
      </c>
    </row>
    <row r="11970" spans="1:55" hidden="1" x14ac:dyDescent="0.5">
      <c r="A11970" t="s">
        <v>18655</v>
      </c>
      <c r="B11970" t="str">
        <f t="shared" si="296"/>
        <v>Sfu-CBai_047-Ex1</v>
      </c>
      <c r="C11970" t="s">
        <v>56</v>
      </c>
      <c r="D11970" s="1">
        <v>43907</v>
      </c>
      <c r="E11970" t="s">
        <v>2746</v>
      </c>
      <c r="M11970" s="1" t="s">
        <v>1227</v>
      </c>
      <c r="BC11970" s="8" t="s">
        <v>11442</v>
      </c>
    </row>
    <row r="11971" spans="1:55" hidden="1" x14ac:dyDescent="0.5">
      <c r="A11971" t="s">
        <v>18656</v>
      </c>
      <c r="B11971" t="str">
        <f t="shared" si="296"/>
        <v>Sfu-CBai_048-Ex1</v>
      </c>
      <c r="C11971" t="s">
        <v>56</v>
      </c>
      <c r="D11971" s="1">
        <v>43907</v>
      </c>
      <c r="E11971" t="s">
        <v>2746</v>
      </c>
      <c r="M11971" s="1" t="s">
        <v>1227</v>
      </c>
      <c r="BC11971" s="8" t="s">
        <v>11442</v>
      </c>
    </row>
    <row r="11972" spans="1:55" hidden="1" x14ac:dyDescent="0.5">
      <c r="A11972" t="s">
        <v>18657</v>
      </c>
      <c r="B11972" t="str">
        <f t="shared" si="296"/>
        <v>Sfu-CBai_049-Ex1</v>
      </c>
      <c r="C11972" t="s">
        <v>56</v>
      </c>
      <c r="D11972" s="1">
        <v>43907</v>
      </c>
      <c r="E11972" t="s">
        <v>2746</v>
      </c>
      <c r="M11972" s="1" t="s">
        <v>1227</v>
      </c>
      <c r="BC11972" s="8" t="s">
        <v>11442</v>
      </c>
    </row>
    <row r="11973" spans="1:55" hidden="1" x14ac:dyDescent="0.5">
      <c r="A11973" t="s">
        <v>18658</v>
      </c>
      <c r="B11973" t="str">
        <f t="shared" si="296"/>
        <v>Sfu-CBai_050-Ex1</v>
      </c>
      <c r="C11973" t="s">
        <v>56</v>
      </c>
      <c r="D11973" s="1">
        <v>43907</v>
      </c>
      <c r="E11973" t="s">
        <v>2746</v>
      </c>
      <c r="M11973" s="1" t="s">
        <v>1227</v>
      </c>
      <c r="BC11973" s="8" t="s">
        <v>11442</v>
      </c>
    </row>
    <row r="11974" spans="1:55" hidden="1" x14ac:dyDescent="0.5">
      <c r="A11974" t="s">
        <v>18659</v>
      </c>
      <c r="B11974" t="str">
        <f t="shared" si="296"/>
        <v>Sfu-CBai_051-Ex1</v>
      </c>
      <c r="C11974" t="s">
        <v>56</v>
      </c>
      <c r="D11974" s="1">
        <v>43907</v>
      </c>
      <c r="E11974" t="s">
        <v>1336</v>
      </c>
      <c r="M11974" s="1" t="s">
        <v>1227</v>
      </c>
      <c r="BC11974" s="8" t="s">
        <v>11442</v>
      </c>
    </row>
    <row r="11975" spans="1:55" hidden="1" x14ac:dyDescent="0.5">
      <c r="A11975" t="s">
        <v>18660</v>
      </c>
      <c r="B11975" t="str">
        <f t="shared" si="296"/>
        <v>Sfu-CBai_052-Ex1</v>
      </c>
      <c r="C11975" t="s">
        <v>56</v>
      </c>
      <c r="D11975" s="1">
        <v>43907</v>
      </c>
      <c r="E11975" t="s">
        <v>1336</v>
      </c>
      <c r="M11975" s="1" t="s">
        <v>1227</v>
      </c>
      <c r="BC11975" s="8" t="s">
        <v>11442</v>
      </c>
    </row>
    <row r="11976" spans="1:55" hidden="1" x14ac:dyDescent="0.5">
      <c r="A11976" t="s">
        <v>18661</v>
      </c>
      <c r="B11976" t="str">
        <f t="shared" si="296"/>
        <v>Sfu-CBai_053-Ex1</v>
      </c>
      <c r="C11976" t="s">
        <v>56</v>
      </c>
      <c r="D11976" s="1">
        <v>43907</v>
      </c>
      <c r="E11976" t="s">
        <v>1336</v>
      </c>
      <c r="M11976" s="1" t="s">
        <v>1227</v>
      </c>
      <c r="BC11976" s="8" t="s">
        <v>11442</v>
      </c>
    </row>
    <row r="11977" spans="1:55" hidden="1" x14ac:dyDescent="0.5">
      <c r="A11977" t="s">
        <v>18662</v>
      </c>
      <c r="B11977" t="str">
        <f t="shared" si="296"/>
        <v>Sfu-CBai_054-Ex1</v>
      </c>
      <c r="C11977" t="s">
        <v>56</v>
      </c>
      <c r="D11977" s="1">
        <v>43907</v>
      </c>
      <c r="E11977" t="s">
        <v>1336</v>
      </c>
      <c r="M11977" s="1" t="s">
        <v>1227</v>
      </c>
      <c r="BC11977" s="8" t="s">
        <v>11442</v>
      </c>
    </row>
    <row r="11978" spans="1:55" hidden="1" x14ac:dyDescent="0.5">
      <c r="A11978" t="s">
        <v>18663</v>
      </c>
      <c r="B11978" t="str">
        <f t="shared" si="296"/>
        <v>Sfu-CBai_055-Ex1</v>
      </c>
      <c r="C11978" t="s">
        <v>56</v>
      </c>
      <c r="D11978" s="1">
        <v>43907</v>
      </c>
      <c r="E11978" t="s">
        <v>1336</v>
      </c>
      <c r="M11978" s="1" t="s">
        <v>1227</v>
      </c>
      <c r="BC11978" s="8" t="s">
        <v>11442</v>
      </c>
    </row>
    <row r="11979" spans="1:55" hidden="1" x14ac:dyDescent="0.5">
      <c r="A11979" t="s">
        <v>18664</v>
      </c>
      <c r="B11979" t="str">
        <f t="shared" si="296"/>
        <v>Sfu-CBai_056-Ex1</v>
      </c>
      <c r="C11979" t="s">
        <v>56</v>
      </c>
      <c r="D11979" s="1">
        <v>43907</v>
      </c>
      <c r="E11979" t="s">
        <v>1336</v>
      </c>
      <c r="M11979" s="1" t="s">
        <v>1227</v>
      </c>
      <c r="BC11979" s="8" t="s">
        <v>11442</v>
      </c>
    </row>
    <row r="11980" spans="1:55" hidden="1" x14ac:dyDescent="0.5">
      <c r="A11980" t="s">
        <v>18665</v>
      </c>
      <c r="B11980" t="str">
        <f t="shared" si="296"/>
        <v>Sfu-CBai_057-Ex1</v>
      </c>
      <c r="C11980" t="s">
        <v>56</v>
      </c>
      <c r="D11980" s="1">
        <v>43907</v>
      </c>
      <c r="E11980" t="s">
        <v>1336</v>
      </c>
      <c r="M11980" s="1" t="s">
        <v>1227</v>
      </c>
      <c r="BC11980" s="8" t="s">
        <v>11442</v>
      </c>
    </row>
    <row r="11981" spans="1:55" hidden="1" x14ac:dyDescent="0.5">
      <c r="A11981" t="s">
        <v>18666</v>
      </c>
      <c r="B11981" t="str">
        <f t="shared" si="296"/>
        <v>Sfu-CBai_058-Ex1</v>
      </c>
      <c r="C11981" t="s">
        <v>56</v>
      </c>
      <c r="D11981" s="1">
        <v>43907</v>
      </c>
      <c r="E11981" t="s">
        <v>1336</v>
      </c>
      <c r="M11981" s="1" t="s">
        <v>1227</v>
      </c>
      <c r="BC11981" s="8" t="s">
        <v>11442</v>
      </c>
    </row>
    <row r="11982" spans="1:55" hidden="1" x14ac:dyDescent="0.5">
      <c r="A11982" t="s">
        <v>18667</v>
      </c>
      <c r="B11982" t="str">
        <f t="shared" si="296"/>
        <v>Sfu-CBai_059-Ex1</v>
      </c>
      <c r="C11982" t="s">
        <v>56</v>
      </c>
      <c r="D11982" s="1">
        <v>43907</v>
      </c>
      <c r="E11982" t="s">
        <v>1336</v>
      </c>
      <c r="M11982" s="1" t="s">
        <v>1227</v>
      </c>
      <c r="BC11982" s="8" t="s">
        <v>11442</v>
      </c>
    </row>
    <row r="11983" spans="1:55" hidden="1" x14ac:dyDescent="0.5">
      <c r="A11983" t="s">
        <v>18668</v>
      </c>
      <c r="B11983" t="str">
        <f t="shared" si="296"/>
        <v>Sfu-CBai_060-Ex1</v>
      </c>
      <c r="C11983" t="s">
        <v>56</v>
      </c>
      <c r="D11983" s="1">
        <v>43907</v>
      </c>
      <c r="E11983" t="s">
        <v>1336</v>
      </c>
      <c r="M11983" s="1" t="s">
        <v>1227</v>
      </c>
      <c r="BC11983" s="8" t="s">
        <v>11442</v>
      </c>
    </row>
    <row r="11984" spans="1:55" hidden="1" x14ac:dyDescent="0.5">
      <c r="A11984" t="s">
        <v>18669</v>
      </c>
      <c r="B11984" t="str">
        <f t="shared" si="296"/>
        <v>Sfu-CBai_061-Ex1</v>
      </c>
      <c r="C11984" t="s">
        <v>56</v>
      </c>
      <c r="D11984" s="1">
        <v>43907</v>
      </c>
      <c r="E11984" t="s">
        <v>1336</v>
      </c>
      <c r="M11984" s="1" t="s">
        <v>1227</v>
      </c>
      <c r="BC11984" s="8" t="s">
        <v>11442</v>
      </c>
    </row>
    <row r="11985" spans="1:55" hidden="1" x14ac:dyDescent="0.5">
      <c r="A11985" t="s">
        <v>18670</v>
      </c>
      <c r="B11985" t="str">
        <f t="shared" si="296"/>
        <v>Sfu-CBai_062-Ex1</v>
      </c>
      <c r="C11985" t="s">
        <v>56</v>
      </c>
      <c r="D11985" s="1">
        <v>43907</v>
      </c>
      <c r="E11985" t="s">
        <v>1336</v>
      </c>
      <c r="M11985" s="1" t="s">
        <v>1227</v>
      </c>
      <c r="BC11985" s="8" t="s">
        <v>11442</v>
      </c>
    </row>
    <row r="11986" spans="1:55" hidden="1" x14ac:dyDescent="0.5">
      <c r="A11986" t="s">
        <v>18671</v>
      </c>
      <c r="B11986" t="str">
        <f t="shared" si="296"/>
        <v>Sfu-CBai_063-Ex1</v>
      </c>
      <c r="C11986" t="s">
        <v>56</v>
      </c>
      <c r="D11986" s="1">
        <v>43907</v>
      </c>
      <c r="E11986" t="s">
        <v>1336</v>
      </c>
      <c r="M11986" s="1" t="s">
        <v>1227</v>
      </c>
      <c r="BC11986" s="8" t="s">
        <v>11442</v>
      </c>
    </row>
    <row r="11987" spans="1:55" hidden="1" x14ac:dyDescent="0.5">
      <c r="A11987" t="s">
        <v>18672</v>
      </c>
      <c r="B11987" t="str">
        <f t="shared" si="296"/>
        <v>Sfu-CBai_064-Ex1</v>
      </c>
      <c r="C11987" t="s">
        <v>56</v>
      </c>
      <c r="D11987" s="1">
        <v>43907</v>
      </c>
      <c r="E11987" t="s">
        <v>1336</v>
      </c>
      <c r="M11987" s="1" t="s">
        <v>1227</v>
      </c>
      <c r="BC11987" s="8" t="s">
        <v>11442</v>
      </c>
    </row>
    <row r="11988" spans="1:55" hidden="1" x14ac:dyDescent="0.5">
      <c r="A11988" t="s">
        <v>18673</v>
      </c>
      <c r="B11988" t="str">
        <f t="shared" si="296"/>
        <v>Sfu-CBai_065-Ex1</v>
      </c>
      <c r="C11988" t="s">
        <v>56</v>
      </c>
      <c r="D11988" s="1">
        <v>43907</v>
      </c>
      <c r="E11988" t="s">
        <v>1336</v>
      </c>
      <c r="M11988" s="1" t="s">
        <v>1227</v>
      </c>
      <c r="BC11988" s="8" t="s">
        <v>11442</v>
      </c>
    </row>
    <row r="11989" spans="1:55" hidden="1" x14ac:dyDescent="0.5">
      <c r="A11989" t="s">
        <v>18674</v>
      </c>
      <c r="B11989" t="str">
        <f t="shared" si="296"/>
        <v>Sfu-CBai_066-Ex1</v>
      </c>
      <c r="C11989" t="s">
        <v>56</v>
      </c>
      <c r="D11989" s="1">
        <v>43907</v>
      </c>
      <c r="E11989" t="s">
        <v>1336</v>
      </c>
      <c r="M11989" s="1" t="s">
        <v>1227</v>
      </c>
      <c r="BC11989" s="8" t="s">
        <v>11442</v>
      </c>
    </row>
    <row r="11990" spans="1:55" hidden="1" x14ac:dyDescent="0.5">
      <c r="A11990" t="s">
        <v>18675</v>
      </c>
      <c r="B11990" t="str">
        <f t="shared" si="296"/>
        <v>Sfu-CBai_067-Ex1</v>
      </c>
      <c r="C11990" t="s">
        <v>56</v>
      </c>
      <c r="D11990" s="1">
        <v>43907</v>
      </c>
      <c r="E11990" t="s">
        <v>2236</v>
      </c>
      <c r="M11990" s="1" t="s">
        <v>1227</v>
      </c>
      <c r="BC11990" s="8" t="s">
        <v>11442</v>
      </c>
    </row>
    <row r="11991" spans="1:55" hidden="1" x14ac:dyDescent="0.5">
      <c r="A11991" t="s">
        <v>18676</v>
      </c>
      <c r="B11991" t="str">
        <f t="shared" si="296"/>
        <v>Sfu-CBai_068-Ex1</v>
      </c>
      <c r="C11991" t="s">
        <v>56</v>
      </c>
      <c r="D11991" s="1">
        <v>43907</v>
      </c>
      <c r="E11991" t="s">
        <v>2236</v>
      </c>
      <c r="M11991" s="1" t="s">
        <v>1227</v>
      </c>
      <c r="BC11991" s="8" t="s">
        <v>11442</v>
      </c>
    </row>
    <row r="11992" spans="1:55" hidden="1" x14ac:dyDescent="0.5">
      <c r="A11992" t="s">
        <v>18677</v>
      </c>
      <c r="B11992" t="str">
        <f t="shared" si="296"/>
        <v>Sfu-CBai_069-Ex1</v>
      </c>
      <c r="C11992" t="s">
        <v>56</v>
      </c>
      <c r="D11992" s="1">
        <v>43907</v>
      </c>
      <c r="E11992" t="s">
        <v>2236</v>
      </c>
      <c r="M11992" s="1" t="s">
        <v>1227</v>
      </c>
      <c r="BC11992" s="8" t="s">
        <v>11442</v>
      </c>
    </row>
    <row r="11993" spans="1:55" hidden="1" x14ac:dyDescent="0.5">
      <c r="A11993" t="s">
        <v>18678</v>
      </c>
      <c r="B11993" t="str">
        <f t="shared" si="296"/>
        <v>Sfu-CBai_070-Ex1</v>
      </c>
      <c r="C11993" t="s">
        <v>56</v>
      </c>
      <c r="D11993" s="1">
        <v>43907</v>
      </c>
      <c r="E11993" t="s">
        <v>2236</v>
      </c>
      <c r="M11993" s="1" t="s">
        <v>1227</v>
      </c>
      <c r="BC11993" s="8" t="s">
        <v>11442</v>
      </c>
    </row>
    <row r="11994" spans="1:55" hidden="1" x14ac:dyDescent="0.5">
      <c r="A11994" t="s">
        <v>18679</v>
      </c>
      <c r="B11994" t="str">
        <f t="shared" si="296"/>
        <v>Sfu-CBai_071-Ex1</v>
      </c>
      <c r="C11994" t="s">
        <v>56</v>
      </c>
      <c r="D11994" s="1">
        <v>43907</v>
      </c>
      <c r="E11994" t="s">
        <v>57</v>
      </c>
      <c r="M11994" s="1" t="s">
        <v>1227</v>
      </c>
      <c r="BC11994" s="8" t="s">
        <v>11442</v>
      </c>
    </row>
    <row r="11995" spans="1:55" hidden="1" x14ac:dyDescent="0.5">
      <c r="A11995" t="s">
        <v>18680</v>
      </c>
      <c r="B11995" t="str">
        <f t="shared" si="296"/>
        <v>Sfu-CBai_072-Ex1</v>
      </c>
      <c r="C11995" t="s">
        <v>56</v>
      </c>
      <c r="D11995" s="1">
        <v>43907</v>
      </c>
      <c r="E11995" t="s">
        <v>57</v>
      </c>
      <c r="M11995" s="1" t="s">
        <v>1227</v>
      </c>
      <c r="BC11995" s="8" t="s">
        <v>11442</v>
      </c>
    </row>
    <row r="11996" spans="1:55" hidden="1" x14ac:dyDescent="0.5">
      <c r="A11996" t="s">
        <v>18681</v>
      </c>
      <c r="B11996" t="str">
        <f t="shared" si="296"/>
        <v>Sfu-CBai_073-Ex1</v>
      </c>
      <c r="C11996" t="s">
        <v>56</v>
      </c>
      <c r="D11996" s="1">
        <v>43907</v>
      </c>
      <c r="E11996" t="s">
        <v>57</v>
      </c>
      <c r="M11996" s="1" t="s">
        <v>1227</v>
      </c>
      <c r="BC11996" s="8" t="s">
        <v>11442</v>
      </c>
    </row>
    <row r="11997" spans="1:55" hidden="1" x14ac:dyDescent="0.5">
      <c r="A11997" t="s">
        <v>18682</v>
      </c>
      <c r="B11997" t="str">
        <f t="shared" si="296"/>
        <v>Sfu-CBai_074-Ex1</v>
      </c>
      <c r="C11997" t="s">
        <v>56</v>
      </c>
      <c r="D11997" s="1">
        <v>43907</v>
      </c>
      <c r="E11997" t="s">
        <v>57</v>
      </c>
      <c r="M11997" s="1" t="s">
        <v>1227</v>
      </c>
      <c r="BC11997" s="8" t="s">
        <v>11442</v>
      </c>
    </row>
    <row r="11998" spans="1:55" hidden="1" x14ac:dyDescent="0.5">
      <c r="A11998" t="s">
        <v>18683</v>
      </c>
      <c r="B11998" t="str">
        <f t="shared" si="296"/>
        <v>Sfu-CBai_075-Ex1</v>
      </c>
      <c r="C11998" t="s">
        <v>56</v>
      </c>
      <c r="D11998" s="1">
        <v>43907</v>
      </c>
      <c r="E11998" t="s">
        <v>57</v>
      </c>
      <c r="M11998" s="1" t="s">
        <v>1227</v>
      </c>
      <c r="BC11998" s="8" t="s">
        <v>11442</v>
      </c>
    </row>
    <row r="11999" spans="1:55" hidden="1" x14ac:dyDescent="0.5">
      <c r="A11999" t="s">
        <v>18684</v>
      </c>
      <c r="B11999" t="str">
        <f t="shared" si="296"/>
        <v>Sfu-CBai_076-Ex1</v>
      </c>
      <c r="C11999" t="s">
        <v>56</v>
      </c>
      <c r="D11999" s="1">
        <v>43907</v>
      </c>
      <c r="E11999" t="s">
        <v>57</v>
      </c>
      <c r="M11999" s="1" t="s">
        <v>1227</v>
      </c>
      <c r="BC11999" s="8" t="s">
        <v>11442</v>
      </c>
    </row>
    <row r="12000" spans="1:55" hidden="1" x14ac:dyDescent="0.5">
      <c r="A12000" t="s">
        <v>18685</v>
      </c>
      <c r="B12000" t="str">
        <f t="shared" si="296"/>
        <v>Sfu-CBai_077-Ex1</v>
      </c>
      <c r="C12000" t="s">
        <v>56</v>
      </c>
      <c r="D12000" s="1">
        <v>43907</v>
      </c>
      <c r="E12000" t="s">
        <v>57</v>
      </c>
      <c r="M12000" s="1" t="s">
        <v>1227</v>
      </c>
      <c r="BC12000" s="8" t="s">
        <v>11442</v>
      </c>
    </row>
    <row r="12001" spans="1:55" hidden="1" x14ac:dyDescent="0.5">
      <c r="A12001" t="s">
        <v>18686</v>
      </c>
      <c r="B12001" t="str">
        <f t="shared" si="296"/>
        <v>Sfu-CBai_078-Ex1</v>
      </c>
      <c r="C12001" t="s">
        <v>56</v>
      </c>
      <c r="D12001" s="1">
        <v>43907</v>
      </c>
      <c r="E12001" t="s">
        <v>57</v>
      </c>
      <c r="M12001" s="1" t="s">
        <v>1227</v>
      </c>
      <c r="BC12001" s="8" t="s">
        <v>11442</v>
      </c>
    </row>
    <row r="12002" spans="1:55" hidden="1" x14ac:dyDescent="0.5">
      <c r="A12002" t="s">
        <v>18687</v>
      </c>
      <c r="B12002" t="str">
        <f t="shared" si="296"/>
        <v>Sfu-CBai_079-Ex1</v>
      </c>
      <c r="C12002" t="s">
        <v>56</v>
      </c>
      <c r="D12002" s="1">
        <v>43907</v>
      </c>
      <c r="E12002" t="s">
        <v>57</v>
      </c>
      <c r="M12002" s="1" t="s">
        <v>1227</v>
      </c>
      <c r="BC12002" s="8" t="s">
        <v>11442</v>
      </c>
    </row>
    <row r="12003" spans="1:55" hidden="1" x14ac:dyDescent="0.5">
      <c r="A12003" t="s">
        <v>18688</v>
      </c>
      <c r="B12003" t="str">
        <f t="shared" si="296"/>
        <v>Sfu-CBai_080-Ex1</v>
      </c>
      <c r="C12003" t="s">
        <v>56</v>
      </c>
      <c r="D12003" s="1">
        <v>43907</v>
      </c>
      <c r="E12003" t="s">
        <v>57</v>
      </c>
      <c r="M12003" s="1" t="s">
        <v>1227</v>
      </c>
      <c r="BC12003" s="8" t="s">
        <v>11442</v>
      </c>
    </row>
    <row r="12004" spans="1:55" hidden="1" x14ac:dyDescent="0.5">
      <c r="A12004" t="s">
        <v>18689</v>
      </c>
      <c r="B12004" t="str">
        <f t="shared" si="296"/>
        <v>Sfu-CBai_081-Ex1</v>
      </c>
      <c r="C12004" t="s">
        <v>56</v>
      </c>
      <c r="D12004" s="1">
        <v>43907</v>
      </c>
      <c r="E12004" t="s">
        <v>57</v>
      </c>
      <c r="M12004" s="1" t="s">
        <v>1227</v>
      </c>
      <c r="BC12004" s="8" t="s">
        <v>11442</v>
      </c>
    </row>
    <row r="12005" spans="1:55" hidden="1" x14ac:dyDescent="0.5">
      <c r="A12005" t="s">
        <v>18690</v>
      </c>
      <c r="B12005" t="str">
        <f t="shared" si="296"/>
        <v>Sfu-CBai_082-Ex1</v>
      </c>
      <c r="C12005" t="s">
        <v>56</v>
      </c>
      <c r="D12005" s="1">
        <v>43907</v>
      </c>
      <c r="E12005" t="s">
        <v>57</v>
      </c>
      <c r="M12005" s="1" t="s">
        <v>1227</v>
      </c>
      <c r="BC12005" s="8" t="s">
        <v>11442</v>
      </c>
    </row>
    <row r="12006" spans="1:55" hidden="1" x14ac:dyDescent="0.5">
      <c r="A12006" t="s">
        <v>18691</v>
      </c>
      <c r="B12006" t="str">
        <f t="shared" si="296"/>
        <v>Sfu-CBai_083-Ex1</v>
      </c>
      <c r="C12006" t="s">
        <v>56</v>
      </c>
      <c r="D12006" s="1">
        <v>43907</v>
      </c>
      <c r="E12006" t="s">
        <v>57</v>
      </c>
      <c r="M12006" s="1" t="s">
        <v>1227</v>
      </c>
      <c r="BC12006" s="8" t="s">
        <v>11442</v>
      </c>
    </row>
    <row r="12007" spans="1:55" hidden="1" x14ac:dyDescent="0.5">
      <c r="A12007" t="s">
        <v>18692</v>
      </c>
      <c r="B12007" t="str">
        <f t="shared" si="296"/>
        <v>Sfu-CBai_084-Ex1</v>
      </c>
      <c r="C12007" t="s">
        <v>56</v>
      </c>
      <c r="D12007" s="1">
        <v>43907</v>
      </c>
      <c r="E12007" t="s">
        <v>57</v>
      </c>
      <c r="M12007" s="1" t="s">
        <v>1227</v>
      </c>
      <c r="BC12007" s="8" t="s">
        <v>11442</v>
      </c>
    </row>
    <row r="12008" spans="1:55" hidden="1" x14ac:dyDescent="0.5">
      <c r="A12008" t="s">
        <v>18693</v>
      </c>
      <c r="B12008" t="str">
        <f t="shared" si="296"/>
        <v>Sfu-CBai_085-Ex1</v>
      </c>
      <c r="C12008" t="s">
        <v>56</v>
      </c>
      <c r="D12008" s="1">
        <v>43907</v>
      </c>
      <c r="E12008" t="s">
        <v>57</v>
      </c>
      <c r="M12008" s="1" t="s">
        <v>1227</v>
      </c>
      <c r="BC12008" s="8" t="s">
        <v>11442</v>
      </c>
    </row>
    <row r="12009" spans="1:55" hidden="1" x14ac:dyDescent="0.5">
      <c r="A12009" t="s">
        <v>18694</v>
      </c>
      <c r="B12009" t="str">
        <f t="shared" ref="B12009:B12019" si="297">A12009&amp;"-Ex1"</f>
        <v>Sfu-CBai_086-Ex1</v>
      </c>
      <c r="C12009" t="s">
        <v>56</v>
      </c>
      <c r="D12009" s="1">
        <v>43907</v>
      </c>
      <c r="E12009" t="s">
        <v>57</v>
      </c>
      <c r="M12009" s="1" t="s">
        <v>1227</v>
      </c>
      <c r="BC12009" s="8" t="s">
        <v>11442</v>
      </c>
    </row>
    <row r="12010" spans="1:55" hidden="1" x14ac:dyDescent="0.5">
      <c r="A12010" t="s">
        <v>18695</v>
      </c>
      <c r="B12010" t="str">
        <f t="shared" si="297"/>
        <v>Sfu-CBai_087-Ex1</v>
      </c>
      <c r="C12010" t="s">
        <v>56</v>
      </c>
      <c r="D12010" s="1">
        <v>43907</v>
      </c>
      <c r="E12010" t="s">
        <v>57</v>
      </c>
      <c r="M12010" s="1" t="s">
        <v>1227</v>
      </c>
      <c r="BC12010" s="8" t="s">
        <v>11442</v>
      </c>
    </row>
    <row r="12011" spans="1:55" hidden="1" x14ac:dyDescent="0.5">
      <c r="A12011" t="s">
        <v>18696</v>
      </c>
      <c r="B12011" t="str">
        <f t="shared" si="297"/>
        <v>Sfu-CBai_088-Ex1</v>
      </c>
      <c r="C12011" t="s">
        <v>56</v>
      </c>
      <c r="D12011" s="1">
        <v>43907</v>
      </c>
      <c r="E12011" t="s">
        <v>57</v>
      </c>
      <c r="M12011" s="1" t="s">
        <v>1227</v>
      </c>
      <c r="BC12011" s="8" t="s">
        <v>11442</v>
      </c>
    </row>
    <row r="12012" spans="1:55" hidden="1" x14ac:dyDescent="0.5">
      <c r="A12012" t="s">
        <v>18697</v>
      </c>
      <c r="B12012" t="str">
        <f t="shared" si="297"/>
        <v>Sfu-CBai_089-Ex1</v>
      </c>
      <c r="C12012" t="s">
        <v>56</v>
      </c>
      <c r="D12012" s="1">
        <v>43907</v>
      </c>
      <c r="E12012" t="s">
        <v>57</v>
      </c>
      <c r="M12012" s="1" t="s">
        <v>1227</v>
      </c>
      <c r="BC12012" s="8" t="s">
        <v>11442</v>
      </c>
    </row>
    <row r="12013" spans="1:55" hidden="1" x14ac:dyDescent="0.5">
      <c r="A12013" t="s">
        <v>18698</v>
      </c>
      <c r="B12013" t="str">
        <f t="shared" si="297"/>
        <v>Sfu-CBai_090-Ex1</v>
      </c>
      <c r="C12013" t="s">
        <v>56</v>
      </c>
      <c r="D12013" s="1">
        <v>43907</v>
      </c>
      <c r="E12013" t="s">
        <v>57</v>
      </c>
      <c r="M12013" s="1" t="s">
        <v>1227</v>
      </c>
      <c r="BC12013" s="8" t="s">
        <v>11442</v>
      </c>
    </row>
    <row r="12014" spans="1:55" hidden="1" x14ac:dyDescent="0.5">
      <c r="A12014" t="s">
        <v>18699</v>
      </c>
      <c r="B12014" t="str">
        <f t="shared" si="297"/>
        <v>Sfu-CBai_091-Ex1</v>
      </c>
      <c r="C12014" t="s">
        <v>56</v>
      </c>
      <c r="D12014" s="1">
        <v>43907</v>
      </c>
      <c r="E12014" t="s">
        <v>57</v>
      </c>
      <c r="M12014" s="1" t="s">
        <v>1227</v>
      </c>
      <c r="BC12014" s="8" t="s">
        <v>11442</v>
      </c>
    </row>
    <row r="12015" spans="1:55" hidden="1" x14ac:dyDescent="0.5">
      <c r="A12015" t="s">
        <v>18700</v>
      </c>
      <c r="B12015" t="str">
        <f t="shared" si="297"/>
        <v>Sfu-CBai_092-Ex1</v>
      </c>
      <c r="C12015" t="s">
        <v>56</v>
      </c>
      <c r="D12015" s="1">
        <v>43907</v>
      </c>
      <c r="E12015" t="s">
        <v>57</v>
      </c>
      <c r="M12015" s="1" t="s">
        <v>1227</v>
      </c>
      <c r="BC12015" s="8" t="s">
        <v>11442</v>
      </c>
    </row>
    <row r="12016" spans="1:55" hidden="1" x14ac:dyDescent="0.5">
      <c r="A12016" t="s">
        <v>18701</v>
      </c>
      <c r="B12016" t="str">
        <f t="shared" si="297"/>
        <v>Sfu-CBai_093-Ex1</v>
      </c>
      <c r="C12016" t="s">
        <v>56</v>
      </c>
      <c r="D12016" s="1">
        <v>43907</v>
      </c>
      <c r="E12016" t="s">
        <v>2236</v>
      </c>
      <c r="M12016" s="1" t="s">
        <v>1227</v>
      </c>
      <c r="BC12016" s="8" t="s">
        <v>11442</v>
      </c>
    </row>
    <row r="12017" spans="1:55" hidden="1" x14ac:dyDescent="0.5">
      <c r="A12017" t="s">
        <v>18702</v>
      </c>
      <c r="B12017" t="str">
        <f t="shared" si="297"/>
        <v>Sfu-CBai_094-Ex1</v>
      </c>
      <c r="C12017" t="s">
        <v>56</v>
      </c>
      <c r="D12017" s="1">
        <v>43907</v>
      </c>
      <c r="E12017" t="s">
        <v>2236</v>
      </c>
      <c r="M12017" s="1" t="s">
        <v>1227</v>
      </c>
      <c r="BC12017" s="8" t="s">
        <v>11442</v>
      </c>
    </row>
    <row r="12018" spans="1:55" hidden="1" x14ac:dyDescent="0.5">
      <c r="A12018" t="s">
        <v>18703</v>
      </c>
      <c r="B12018" t="str">
        <f t="shared" si="297"/>
        <v>Sfu-CBai_095-Ex1</v>
      </c>
      <c r="C12018" t="s">
        <v>56</v>
      </c>
      <c r="D12018" s="1">
        <v>43907</v>
      </c>
      <c r="E12018" t="s">
        <v>2236</v>
      </c>
      <c r="M12018" s="1" t="s">
        <v>1227</v>
      </c>
      <c r="BC12018" s="8" t="s">
        <v>11442</v>
      </c>
    </row>
    <row r="12019" spans="1:55" hidden="1" x14ac:dyDescent="0.5">
      <c r="A12019" t="s">
        <v>18704</v>
      </c>
      <c r="B12019" t="str">
        <f t="shared" si="297"/>
        <v>Sfu-CBai_096-Ex1</v>
      </c>
      <c r="C12019" t="s">
        <v>56</v>
      </c>
      <c r="D12019" s="1">
        <v>43907</v>
      </c>
      <c r="E12019" t="s">
        <v>2236</v>
      </c>
      <c r="M12019" s="1" t="s">
        <v>1227</v>
      </c>
      <c r="BC12019" s="8" t="s">
        <v>11442</v>
      </c>
    </row>
    <row r="12020" spans="1:55" hidden="1" x14ac:dyDescent="0.5">
      <c r="A12020" t="s">
        <v>18705</v>
      </c>
      <c r="B12020" t="s">
        <v>18706</v>
      </c>
      <c r="C12020" t="s">
        <v>56</v>
      </c>
      <c r="M12020" s="1" t="s">
        <v>1227</v>
      </c>
    </row>
    <row r="12021" spans="1:55" hidden="1" x14ac:dyDescent="0.5">
      <c r="A12021" t="s">
        <v>18707</v>
      </c>
      <c r="B12021" t="s">
        <v>18708</v>
      </c>
      <c r="C12021" t="s">
        <v>56</v>
      </c>
      <c r="M12021" s="1" t="s">
        <v>1227</v>
      </c>
    </row>
    <row r="12022" spans="1:55" hidden="1" x14ac:dyDescent="0.5">
      <c r="A12022" t="s">
        <v>18709</v>
      </c>
      <c r="B12022" t="s">
        <v>18710</v>
      </c>
      <c r="C12022" t="s">
        <v>56</v>
      </c>
      <c r="M12022" s="1" t="s">
        <v>1227</v>
      </c>
    </row>
    <row r="12023" spans="1:55" hidden="1" x14ac:dyDescent="0.5">
      <c r="A12023" t="s">
        <v>18711</v>
      </c>
      <c r="B12023" t="s">
        <v>18712</v>
      </c>
      <c r="C12023" t="s">
        <v>56</v>
      </c>
      <c r="M12023" s="1" t="s">
        <v>1227</v>
      </c>
    </row>
    <row r="12024" spans="1:55" hidden="1" x14ac:dyDescent="0.5">
      <c r="A12024" t="s">
        <v>18713</v>
      </c>
      <c r="B12024" t="s">
        <v>18714</v>
      </c>
      <c r="C12024" t="s">
        <v>56</v>
      </c>
      <c r="M12024" s="1" t="s">
        <v>1227</v>
      </c>
    </row>
    <row r="12025" spans="1:55" hidden="1" x14ac:dyDescent="0.5">
      <c r="A12025" t="s">
        <v>18715</v>
      </c>
      <c r="B12025" t="s">
        <v>18716</v>
      </c>
      <c r="C12025" t="s">
        <v>56</v>
      </c>
      <c r="M12025" s="1" t="s">
        <v>1227</v>
      </c>
    </row>
    <row r="12026" spans="1:55" hidden="1" x14ac:dyDescent="0.5">
      <c r="A12026" t="s">
        <v>18717</v>
      </c>
      <c r="B12026" t="s">
        <v>18718</v>
      </c>
      <c r="C12026" t="s">
        <v>56</v>
      </c>
      <c r="M12026" s="1" t="s">
        <v>1227</v>
      </c>
    </row>
    <row r="12027" spans="1:55" hidden="1" x14ac:dyDescent="0.5">
      <c r="A12027" t="s">
        <v>18719</v>
      </c>
      <c r="B12027" t="s">
        <v>18720</v>
      </c>
      <c r="C12027" t="s">
        <v>56</v>
      </c>
      <c r="M12027" s="1" t="s">
        <v>1227</v>
      </c>
    </row>
    <row r="12028" spans="1:55" hidden="1" x14ac:dyDescent="0.5">
      <c r="A12028" t="s">
        <v>18721</v>
      </c>
      <c r="B12028" t="s">
        <v>18722</v>
      </c>
      <c r="C12028" t="s">
        <v>56</v>
      </c>
      <c r="M12028" s="1" t="s">
        <v>1227</v>
      </c>
    </row>
    <row r="12029" spans="1:55" hidden="1" x14ac:dyDescent="0.5">
      <c r="A12029" t="s">
        <v>18723</v>
      </c>
      <c r="B12029" t="s">
        <v>18724</v>
      </c>
      <c r="C12029" t="s">
        <v>56</v>
      </c>
      <c r="M12029" s="1" t="s">
        <v>1227</v>
      </c>
    </row>
    <row r="12030" spans="1:55" hidden="1" x14ac:dyDescent="0.5">
      <c r="A12030" t="s">
        <v>18725</v>
      </c>
      <c r="B12030" t="s">
        <v>18726</v>
      </c>
      <c r="C12030" t="s">
        <v>56</v>
      </c>
      <c r="M12030" s="1" t="s">
        <v>1227</v>
      </c>
    </row>
    <row r="12031" spans="1:55" hidden="1" x14ac:dyDescent="0.5">
      <c r="A12031" t="s">
        <v>18727</v>
      </c>
      <c r="B12031" t="s">
        <v>18728</v>
      </c>
      <c r="C12031" t="s">
        <v>56</v>
      </c>
      <c r="M12031" s="1" t="s">
        <v>1227</v>
      </c>
    </row>
    <row r="12032" spans="1:55" hidden="1" x14ac:dyDescent="0.5">
      <c r="A12032" t="s">
        <v>18729</v>
      </c>
      <c r="B12032" t="s">
        <v>18730</v>
      </c>
      <c r="C12032" t="s">
        <v>56</v>
      </c>
      <c r="M12032" s="1" t="s">
        <v>1227</v>
      </c>
    </row>
    <row r="12033" spans="1:13" hidden="1" x14ac:dyDescent="0.5">
      <c r="A12033" t="s">
        <v>18731</v>
      </c>
      <c r="B12033" t="s">
        <v>18732</v>
      </c>
      <c r="C12033" t="s">
        <v>56</v>
      </c>
      <c r="M12033" s="1" t="s">
        <v>1227</v>
      </c>
    </row>
    <row r="12034" spans="1:13" hidden="1" x14ac:dyDescent="0.5">
      <c r="A12034" t="s">
        <v>18733</v>
      </c>
      <c r="B12034" t="s">
        <v>18734</v>
      </c>
      <c r="C12034" t="s">
        <v>56</v>
      </c>
      <c r="M12034" s="1" t="s">
        <v>1227</v>
      </c>
    </row>
    <row r="12035" spans="1:13" hidden="1" x14ac:dyDescent="0.5">
      <c r="A12035" t="s">
        <v>18735</v>
      </c>
      <c r="B12035" t="s">
        <v>18736</v>
      </c>
      <c r="C12035" t="s">
        <v>56</v>
      </c>
      <c r="M12035" s="1" t="s">
        <v>1227</v>
      </c>
    </row>
    <row r="12036" spans="1:13" hidden="1" x14ac:dyDescent="0.5">
      <c r="A12036" t="s">
        <v>18737</v>
      </c>
      <c r="B12036" t="s">
        <v>18738</v>
      </c>
      <c r="C12036" t="s">
        <v>56</v>
      </c>
      <c r="M12036" s="1" t="s">
        <v>1227</v>
      </c>
    </row>
    <row r="12037" spans="1:13" hidden="1" x14ac:dyDescent="0.5">
      <c r="A12037" t="s">
        <v>18739</v>
      </c>
      <c r="B12037" t="s">
        <v>18740</v>
      </c>
      <c r="C12037" t="s">
        <v>56</v>
      </c>
      <c r="M12037" s="1" t="s">
        <v>1227</v>
      </c>
    </row>
    <row r="12038" spans="1:13" hidden="1" x14ac:dyDescent="0.5">
      <c r="A12038" t="s">
        <v>18741</v>
      </c>
      <c r="B12038" t="s">
        <v>18742</v>
      </c>
      <c r="C12038" t="s">
        <v>56</v>
      </c>
      <c r="M12038" s="1" t="s">
        <v>1227</v>
      </c>
    </row>
    <row r="12039" spans="1:13" hidden="1" x14ac:dyDescent="0.5">
      <c r="A12039" t="s">
        <v>18743</v>
      </c>
      <c r="B12039" t="s">
        <v>18744</v>
      </c>
      <c r="C12039" t="s">
        <v>56</v>
      </c>
      <c r="M12039" s="1" t="s">
        <v>1227</v>
      </c>
    </row>
    <row r="12040" spans="1:13" hidden="1" x14ac:dyDescent="0.5">
      <c r="A12040" t="s">
        <v>18745</v>
      </c>
      <c r="B12040" t="s">
        <v>18746</v>
      </c>
      <c r="C12040" t="s">
        <v>56</v>
      </c>
      <c r="M12040" s="1" t="s">
        <v>1227</v>
      </c>
    </row>
    <row r="12041" spans="1:13" hidden="1" x14ac:dyDescent="0.5">
      <c r="A12041" t="s">
        <v>18747</v>
      </c>
      <c r="B12041" t="s">
        <v>18748</v>
      </c>
      <c r="C12041" t="s">
        <v>56</v>
      </c>
      <c r="M12041" s="1" t="s">
        <v>1227</v>
      </c>
    </row>
    <row r="12042" spans="1:13" hidden="1" x14ac:dyDescent="0.5">
      <c r="A12042" t="s">
        <v>18749</v>
      </c>
      <c r="B12042" t="s">
        <v>18750</v>
      </c>
      <c r="C12042" t="s">
        <v>56</v>
      </c>
      <c r="M12042" s="1" t="s">
        <v>1227</v>
      </c>
    </row>
    <row r="12043" spans="1:13" hidden="1" x14ac:dyDescent="0.5">
      <c r="A12043" t="s">
        <v>18751</v>
      </c>
      <c r="B12043" t="s">
        <v>18752</v>
      </c>
      <c r="C12043" t="s">
        <v>56</v>
      </c>
      <c r="M12043" s="1" t="s">
        <v>1227</v>
      </c>
    </row>
    <row r="12044" spans="1:13" hidden="1" x14ac:dyDescent="0.5">
      <c r="A12044" t="s">
        <v>18753</v>
      </c>
      <c r="B12044" t="s">
        <v>18754</v>
      </c>
      <c r="C12044" t="s">
        <v>56</v>
      </c>
      <c r="M12044" s="1" t="s">
        <v>1227</v>
      </c>
    </row>
    <row r="12045" spans="1:13" hidden="1" x14ac:dyDescent="0.5">
      <c r="A12045" t="s">
        <v>18755</v>
      </c>
      <c r="B12045" t="s">
        <v>18756</v>
      </c>
      <c r="C12045" t="s">
        <v>56</v>
      </c>
      <c r="M12045" s="1" t="s">
        <v>1227</v>
      </c>
    </row>
    <row r="12046" spans="1:13" hidden="1" x14ac:dyDescent="0.5">
      <c r="A12046" t="s">
        <v>18757</v>
      </c>
      <c r="B12046" t="s">
        <v>18758</v>
      </c>
      <c r="C12046" t="s">
        <v>56</v>
      </c>
      <c r="M12046" s="1" t="s">
        <v>1227</v>
      </c>
    </row>
    <row r="12047" spans="1:13" hidden="1" x14ac:dyDescent="0.5">
      <c r="A12047" t="s">
        <v>18759</v>
      </c>
      <c r="B12047" t="s">
        <v>18760</v>
      </c>
      <c r="C12047" t="s">
        <v>56</v>
      </c>
      <c r="M12047" s="1" t="s">
        <v>1227</v>
      </c>
    </row>
    <row r="12048" spans="1:13" hidden="1" x14ac:dyDescent="0.5">
      <c r="A12048" t="s">
        <v>18761</v>
      </c>
      <c r="B12048" t="s">
        <v>18762</v>
      </c>
      <c r="C12048" t="s">
        <v>56</v>
      </c>
      <c r="M12048" s="1" t="s">
        <v>1227</v>
      </c>
    </row>
    <row r="12049" spans="1:13" hidden="1" x14ac:dyDescent="0.5">
      <c r="A12049" t="s">
        <v>18763</v>
      </c>
      <c r="B12049" t="s">
        <v>18764</v>
      </c>
      <c r="C12049" t="s">
        <v>56</v>
      </c>
      <c r="M12049" s="1" t="s">
        <v>1227</v>
      </c>
    </row>
    <row r="12050" spans="1:13" hidden="1" x14ac:dyDescent="0.5">
      <c r="A12050" t="s">
        <v>18765</v>
      </c>
      <c r="B12050" t="s">
        <v>18766</v>
      </c>
      <c r="C12050" t="s">
        <v>56</v>
      </c>
      <c r="M12050" s="1" t="s">
        <v>1227</v>
      </c>
    </row>
    <row r="12051" spans="1:13" hidden="1" x14ac:dyDescent="0.5">
      <c r="A12051" t="s">
        <v>18767</v>
      </c>
      <c r="B12051" t="s">
        <v>18768</v>
      </c>
      <c r="C12051" t="s">
        <v>56</v>
      </c>
      <c r="M12051" s="1" t="s">
        <v>1227</v>
      </c>
    </row>
    <row r="12052" spans="1:13" hidden="1" x14ac:dyDescent="0.5">
      <c r="A12052" t="s">
        <v>18769</v>
      </c>
      <c r="B12052" t="s">
        <v>18770</v>
      </c>
      <c r="C12052" t="s">
        <v>56</v>
      </c>
      <c r="M12052" s="1" t="s">
        <v>1227</v>
      </c>
    </row>
    <row r="12053" spans="1:13" hidden="1" x14ac:dyDescent="0.5">
      <c r="A12053" t="s">
        <v>18771</v>
      </c>
      <c r="B12053" t="s">
        <v>18772</v>
      </c>
      <c r="C12053" t="s">
        <v>56</v>
      </c>
      <c r="M12053" s="1" t="s">
        <v>1227</v>
      </c>
    </row>
    <row r="12054" spans="1:13" hidden="1" x14ac:dyDescent="0.5">
      <c r="A12054" t="s">
        <v>18773</v>
      </c>
      <c r="B12054" t="s">
        <v>18774</v>
      </c>
      <c r="C12054" t="s">
        <v>56</v>
      </c>
      <c r="M12054" s="1" t="s">
        <v>1227</v>
      </c>
    </row>
    <row r="12055" spans="1:13" hidden="1" x14ac:dyDescent="0.5">
      <c r="A12055" t="s">
        <v>18775</v>
      </c>
      <c r="B12055" t="s">
        <v>18776</v>
      </c>
      <c r="C12055" t="s">
        <v>56</v>
      </c>
      <c r="M12055" s="1" t="s">
        <v>1227</v>
      </c>
    </row>
    <row r="12056" spans="1:13" hidden="1" x14ac:dyDescent="0.5">
      <c r="A12056" t="s">
        <v>18777</v>
      </c>
      <c r="B12056" t="s">
        <v>18778</v>
      </c>
      <c r="C12056" t="s">
        <v>56</v>
      </c>
      <c r="M12056" s="1" t="s">
        <v>1227</v>
      </c>
    </row>
    <row r="12057" spans="1:13" hidden="1" x14ac:dyDescent="0.5">
      <c r="A12057" t="s">
        <v>18779</v>
      </c>
      <c r="B12057" t="s">
        <v>18780</v>
      </c>
      <c r="C12057" t="s">
        <v>56</v>
      </c>
      <c r="M12057" s="1" t="s">
        <v>1227</v>
      </c>
    </row>
    <row r="12058" spans="1:13" hidden="1" x14ac:dyDescent="0.5">
      <c r="A12058" t="s">
        <v>18781</v>
      </c>
      <c r="B12058" t="s">
        <v>18782</v>
      </c>
      <c r="C12058" t="s">
        <v>56</v>
      </c>
      <c r="M12058" s="1" t="s">
        <v>1227</v>
      </c>
    </row>
    <row r="12059" spans="1:13" hidden="1" x14ac:dyDescent="0.5">
      <c r="A12059" t="s">
        <v>18783</v>
      </c>
      <c r="B12059" t="s">
        <v>18784</v>
      </c>
      <c r="C12059" t="s">
        <v>56</v>
      </c>
      <c r="D12059" s="1">
        <v>43639</v>
      </c>
      <c r="E12059" t="s">
        <v>1336</v>
      </c>
      <c r="M12059" s="1" t="s">
        <v>287</v>
      </c>
    </row>
    <row r="12060" spans="1:13" hidden="1" x14ac:dyDescent="0.5">
      <c r="A12060" t="s">
        <v>18785</v>
      </c>
      <c r="B12060" t="s">
        <v>18786</v>
      </c>
      <c r="C12060" t="s">
        <v>56</v>
      </c>
      <c r="D12060" s="1">
        <v>43639</v>
      </c>
      <c r="E12060" t="s">
        <v>1336</v>
      </c>
      <c r="M12060" s="1" t="s">
        <v>287</v>
      </c>
    </row>
    <row r="12061" spans="1:13" hidden="1" x14ac:dyDescent="0.5">
      <c r="A12061" t="s">
        <v>18787</v>
      </c>
      <c r="B12061" t="s">
        <v>18788</v>
      </c>
      <c r="C12061" t="s">
        <v>56</v>
      </c>
      <c r="D12061" s="1">
        <v>43639</v>
      </c>
      <c r="E12061" t="s">
        <v>1336</v>
      </c>
      <c r="M12061" s="1" t="s">
        <v>287</v>
      </c>
    </row>
    <row r="12062" spans="1:13" hidden="1" x14ac:dyDescent="0.5">
      <c r="A12062" t="s">
        <v>18789</v>
      </c>
      <c r="B12062" t="s">
        <v>18790</v>
      </c>
      <c r="C12062" t="s">
        <v>56</v>
      </c>
      <c r="D12062" s="1">
        <v>43639</v>
      </c>
      <c r="E12062" t="s">
        <v>1336</v>
      </c>
      <c r="M12062" s="1" t="s">
        <v>287</v>
      </c>
    </row>
    <row r="12063" spans="1:13" hidden="1" x14ac:dyDescent="0.5">
      <c r="A12063" t="s">
        <v>18791</v>
      </c>
      <c r="B12063" t="s">
        <v>18792</v>
      </c>
      <c r="C12063" t="s">
        <v>56</v>
      </c>
      <c r="D12063" s="1">
        <v>43639</v>
      </c>
      <c r="E12063" t="s">
        <v>1336</v>
      </c>
      <c r="M12063" s="1" t="s">
        <v>287</v>
      </c>
    </row>
    <row r="12064" spans="1:13" hidden="1" x14ac:dyDescent="0.5">
      <c r="A12064" t="s">
        <v>18793</v>
      </c>
      <c r="B12064" t="s">
        <v>18794</v>
      </c>
      <c r="C12064" t="s">
        <v>56</v>
      </c>
      <c r="D12064" s="1">
        <v>43639</v>
      </c>
      <c r="E12064" t="s">
        <v>1336</v>
      </c>
      <c r="M12064" s="1" t="s">
        <v>287</v>
      </c>
    </row>
    <row r="12065" spans="1:13" hidden="1" x14ac:dyDescent="0.5">
      <c r="A12065" t="s">
        <v>18795</v>
      </c>
      <c r="B12065" t="s">
        <v>18796</v>
      </c>
      <c r="C12065" t="s">
        <v>56</v>
      </c>
      <c r="D12065" s="1">
        <v>43639</v>
      </c>
      <c r="E12065" t="s">
        <v>1336</v>
      </c>
      <c r="M12065" s="1" t="s">
        <v>287</v>
      </c>
    </row>
    <row r="12066" spans="1:13" hidden="1" x14ac:dyDescent="0.5">
      <c r="A12066" t="s">
        <v>18797</v>
      </c>
      <c r="B12066" t="s">
        <v>18798</v>
      </c>
      <c r="C12066" t="s">
        <v>56</v>
      </c>
      <c r="D12066" s="1">
        <v>43639</v>
      </c>
      <c r="E12066" t="s">
        <v>1336</v>
      </c>
      <c r="M12066" s="1" t="s">
        <v>287</v>
      </c>
    </row>
    <row r="12067" spans="1:13" hidden="1" x14ac:dyDescent="0.5">
      <c r="A12067" t="s">
        <v>18799</v>
      </c>
      <c r="B12067" t="s">
        <v>18800</v>
      </c>
      <c r="C12067" t="s">
        <v>56</v>
      </c>
      <c r="D12067" s="1">
        <v>43639</v>
      </c>
      <c r="E12067" t="s">
        <v>1336</v>
      </c>
      <c r="M12067" s="1" t="s">
        <v>287</v>
      </c>
    </row>
    <row r="12068" spans="1:13" hidden="1" x14ac:dyDescent="0.5">
      <c r="A12068" t="s">
        <v>18801</v>
      </c>
      <c r="B12068" t="s">
        <v>18802</v>
      </c>
      <c r="C12068" t="s">
        <v>56</v>
      </c>
      <c r="D12068" s="1">
        <v>43639</v>
      </c>
      <c r="E12068" t="s">
        <v>1336</v>
      </c>
      <c r="M12068" s="1" t="s">
        <v>287</v>
      </c>
    </row>
    <row r="12069" spans="1:13" hidden="1" x14ac:dyDescent="0.5">
      <c r="A12069" t="s">
        <v>18803</v>
      </c>
      <c r="B12069" t="s">
        <v>18804</v>
      </c>
      <c r="C12069" t="s">
        <v>56</v>
      </c>
      <c r="D12069" s="1">
        <v>43639</v>
      </c>
      <c r="E12069" t="s">
        <v>1336</v>
      </c>
      <c r="M12069" s="1" t="s">
        <v>287</v>
      </c>
    </row>
    <row r="12070" spans="1:13" hidden="1" x14ac:dyDescent="0.5">
      <c r="A12070" t="s">
        <v>18805</v>
      </c>
      <c r="B12070" t="s">
        <v>18806</v>
      </c>
      <c r="C12070" t="s">
        <v>56</v>
      </c>
      <c r="D12070" s="1">
        <v>43639</v>
      </c>
      <c r="E12070" t="s">
        <v>1336</v>
      </c>
      <c r="M12070" s="1" t="s">
        <v>287</v>
      </c>
    </row>
    <row r="12071" spans="1:13" hidden="1" x14ac:dyDescent="0.5">
      <c r="A12071" t="s">
        <v>18807</v>
      </c>
      <c r="B12071" t="s">
        <v>18808</v>
      </c>
      <c r="C12071" t="s">
        <v>56</v>
      </c>
      <c r="D12071" s="1">
        <v>43642</v>
      </c>
      <c r="E12071" t="s">
        <v>1336</v>
      </c>
      <c r="M12071" s="1" t="s">
        <v>287</v>
      </c>
    </row>
    <row r="12072" spans="1:13" hidden="1" x14ac:dyDescent="0.5">
      <c r="A12072" t="s">
        <v>18809</v>
      </c>
      <c r="B12072" t="s">
        <v>18810</v>
      </c>
      <c r="C12072" t="s">
        <v>56</v>
      </c>
      <c r="D12072" s="1">
        <v>43642</v>
      </c>
      <c r="E12072" t="s">
        <v>1336</v>
      </c>
      <c r="M12072" s="1" t="s">
        <v>287</v>
      </c>
    </row>
    <row r="12073" spans="1:13" hidden="1" x14ac:dyDescent="0.5">
      <c r="A12073" t="s">
        <v>18811</v>
      </c>
      <c r="B12073" t="s">
        <v>18812</v>
      </c>
      <c r="C12073" t="s">
        <v>56</v>
      </c>
      <c r="D12073" s="1">
        <v>43642</v>
      </c>
      <c r="E12073" t="s">
        <v>1336</v>
      </c>
      <c r="M12073" s="1" t="s">
        <v>287</v>
      </c>
    </row>
    <row r="12074" spans="1:13" hidden="1" x14ac:dyDescent="0.5">
      <c r="A12074" t="s">
        <v>18813</v>
      </c>
      <c r="B12074" t="s">
        <v>18814</v>
      </c>
      <c r="C12074" t="s">
        <v>56</v>
      </c>
      <c r="D12074" s="1">
        <v>43642</v>
      </c>
      <c r="E12074" t="s">
        <v>1336</v>
      </c>
      <c r="M12074" s="1" t="s">
        <v>287</v>
      </c>
    </row>
    <row r="12075" spans="1:13" hidden="1" x14ac:dyDescent="0.5">
      <c r="A12075" t="s">
        <v>18815</v>
      </c>
      <c r="B12075" t="s">
        <v>18816</v>
      </c>
      <c r="C12075" t="s">
        <v>56</v>
      </c>
      <c r="D12075" s="1">
        <v>43642</v>
      </c>
      <c r="E12075" t="s">
        <v>1336</v>
      </c>
      <c r="M12075" s="1" t="s">
        <v>287</v>
      </c>
    </row>
    <row r="12076" spans="1:13" hidden="1" x14ac:dyDescent="0.5">
      <c r="A12076" t="s">
        <v>18817</v>
      </c>
      <c r="B12076" t="s">
        <v>18818</v>
      </c>
      <c r="C12076" t="s">
        <v>56</v>
      </c>
      <c r="D12076" s="1">
        <v>43642</v>
      </c>
      <c r="E12076" t="s">
        <v>1336</v>
      </c>
      <c r="M12076" s="1" t="s">
        <v>287</v>
      </c>
    </row>
    <row r="12077" spans="1:13" hidden="1" x14ac:dyDescent="0.5">
      <c r="A12077" t="s">
        <v>18819</v>
      </c>
      <c r="B12077" t="s">
        <v>18820</v>
      </c>
      <c r="C12077" t="s">
        <v>56</v>
      </c>
      <c r="D12077" s="1">
        <v>43642</v>
      </c>
      <c r="E12077" t="s">
        <v>1336</v>
      </c>
      <c r="M12077" s="1" t="s">
        <v>287</v>
      </c>
    </row>
    <row r="12078" spans="1:13" hidden="1" x14ac:dyDescent="0.5">
      <c r="A12078" t="s">
        <v>18821</v>
      </c>
      <c r="B12078" t="s">
        <v>18822</v>
      </c>
      <c r="C12078" t="s">
        <v>56</v>
      </c>
      <c r="D12078" s="1">
        <v>43642</v>
      </c>
      <c r="E12078" t="s">
        <v>1336</v>
      </c>
      <c r="M12078" s="1" t="s">
        <v>287</v>
      </c>
    </row>
    <row r="12079" spans="1:13" hidden="1" x14ac:dyDescent="0.5">
      <c r="A12079" t="s">
        <v>18823</v>
      </c>
      <c r="B12079" t="s">
        <v>18824</v>
      </c>
      <c r="C12079" t="s">
        <v>56</v>
      </c>
      <c r="M12079" s="1" t="s">
        <v>1227</v>
      </c>
    </row>
    <row r="12080" spans="1:13" hidden="1" x14ac:dyDescent="0.5">
      <c r="A12080" t="s">
        <v>18825</v>
      </c>
      <c r="B12080" t="s">
        <v>18826</v>
      </c>
      <c r="C12080" t="s">
        <v>56</v>
      </c>
      <c r="M12080" s="1" t="s">
        <v>1227</v>
      </c>
    </row>
    <row r="12081" spans="1:13" hidden="1" x14ac:dyDescent="0.5">
      <c r="A12081" t="s">
        <v>18827</v>
      </c>
      <c r="B12081" t="s">
        <v>18828</v>
      </c>
      <c r="C12081" t="s">
        <v>56</v>
      </c>
      <c r="M12081" s="1" t="s">
        <v>1227</v>
      </c>
    </row>
    <row r="12082" spans="1:13" hidden="1" x14ac:dyDescent="0.5">
      <c r="A12082" t="s">
        <v>18829</v>
      </c>
      <c r="B12082" t="s">
        <v>18830</v>
      </c>
      <c r="C12082" t="s">
        <v>56</v>
      </c>
      <c r="M12082" s="1" t="s">
        <v>1227</v>
      </c>
    </row>
    <row r="12083" spans="1:13" hidden="1" x14ac:dyDescent="0.5">
      <c r="A12083" t="s">
        <v>18831</v>
      </c>
      <c r="B12083" t="s">
        <v>18832</v>
      </c>
      <c r="C12083" t="s">
        <v>56</v>
      </c>
      <c r="M12083" s="1" t="s">
        <v>1227</v>
      </c>
    </row>
    <row r="12084" spans="1:13" hidden="1" x14ac:dyDescent="0.5">
      <c r="A12084" t="s">
        <v>18833</v>
      </c>
      <c r="B12084" t="s">
        <v>18834</v>
      </c>
      <c r="C12084" t="s">
        <v>56</v>
      </c>
      <c r="M12084" s="1" t="s">
        <v>1227</v>
      </c>
    </row>
    <row r="12085" spans="1:13" hidden="1" x14ac:dyDescent="0.5">
      <c r="A12085" t="s">
        <v>18835</v>
      </c>
      <c r="B12085" t="s">
        <v>18836</v>
      </c>
      <c r="C12085" t="s">
        <v>56</v>
      </c>
      <c r="M12085" s="1" t="s">
        <v>1227</v>
      </c>
    </row>
    <row r="12086" spans="1:13" hidden="1" x14ac:dyDescent="0.5">
      <c r="A12086" t="s">
        <v>18837</v>
      </c>
      <c r="B12086" t="s">
        <v>18838</v>
      </c>
      <c r="C12086" t="s">
        <v>56</v>
      </c>
      <c r="M12086" s="1" t="s">
        <v>1227</v>
      </c>
    </row>
    <row r="12087" spans="1:13" hidden="1" x14ac:dyDescent="0.5">
      <c r="A12087" t="s">
        <v>18839</v>
      </c>
      <c r="B12087" t="s">
        <v>18840</v>
      </c>
      <c r="C12087" t="s">
        <v>56</v>
      </c>
      <c r="M12087" s="1" t="s">
        <v>1227</v>
      </c>
    </row>
    <row r="12088" spans="1:13" hidden="1" x14ac:dyDescent="0.5">
      <c r="A12088" t="s">
        <v>18841</v>
      </c>
      <c r="B12088" t="s">
        <v>18842</v>
      </c>
      <c r="C12088" t="s">
        <v>56</v>
      </c>
      <c r="M12088" s="1" t="s">
        <v>1227</v>
      </c>
    </row>
    <row r="12089" spans="1:13" hidden="1" x14ac:dyDescent="0.5">
      <c r="A12089" t="s">
        <v>18843</v>
      </c>
      <c r="B12089" t="s">
        <v>18844</v>
      </c>
      <c r="C12089" t="s">
        <v>56</v>
      </c>
      <c r="D12089" s="1">
        <v>44034</v>
      </c>
      <c r="E12089" t="s">
        <v>3875</v>
      </c>
      <c r="M12089" s="1" t="s">
        <v>1227</v>
      </c>
    </row>
    <row r="12090" spans="1:13" hidden="1" x14ac:dyDescent="0.5">
      <c r="A12090" t="s">
        <v>18845</v>
      </c>
      <c r="B12090" t="s">
        <v>18846</v>
      </c>
      <c r="C12090" t="s">
        <v>56</v>
      </c>
      <c r="D12090" s="1">
        <v>44034</v>
      </c>
      <c r="E12090" t="s">
        <v>3875</v>
      </c>
      <c r="M12090" s="1" t="s">
        <v>1227</v>
      </c>
    </row>
    <row r="12091" spans="1:13" hidden="1" x14ac:dyDescent="0.5">
      <c r="A12091" t="s">
        <v>18847</v>
      </c>
      <c r="B12091" t="s">
        <v>18848</v>
      </c>
      <c r="C12091" t="s">
        <v>56</v>
      </c>
      <c r="D12091" s="1">
        <v>44034</v>
      </c>
      <c r="E12091" t="s">
        <v>3875</v>
      </c>
      <c r="M12091" s="1" t="s">
        <v>1227</v>
      </c>
    </row>
    <row r="12092" spans="1:13" hidden="1" x14ac:dyDescent="0.5">
      <c r="A12092" t="s">
        <v>18849</v>
      </c>
      <c r="B12092" t="s">
        <v>18850</v>
      </c>
      <c r="C12092" t="s">
        <v>56</v>
      </c>
      <c r="D12092" s="1">
        <v>44034</v>
      </c>
      <c r="E12092" t="s">
        <v>3875</v>
      </c>
      <c r="M12092" s="1" t="s">
        <v>1227</v>
      </c>
    </row>
    <row r="12093" spans="1:13" hidden="1" x14ac:dyDescent="0.5">
      <c r="A12093" t="s">
        <v>18851</v>
      </c>
      <c r="B12093" t="s">
        <v>18852</v>
      </c>
      <c r="C12093" t="s">
        <v>56</v>
      </c>
      <c r="D12093" s="1">
        <v>44034</v>
      </c>
      <c r="E12093" t="s">
        <v>3875</v>
      </c>
      <c r="M12093" s="1" t="s">
        <v>1227</v>
      </c>
    </row>
    <row r="12094" spans="1:13" hidden="1" x14ac:dyDescent="0.5">
      <c r="A12094" t="s">
        <v>18853</v>
      </c>
      <c r="B12094" t="s">
        <v>18854</v>
      </c>
      <c r="C12094" t="s">
        <v>56</v>
      </c>
      <c r="D12094" s="1">
        <v>44034</v>
      </c>
      <c r="E12094" t="s">
        <v>3875</v>
      </c>
      <c r="M12094" s="1" t="s">
        <v>1227</v>
      </c>
    </row>
    <row r="12095" spans="1:13" hidden="1" x14ac:dyDescent="0.5">
      <c r="A12095" t="s">
        <v>18855</v>
      </c>
      <c r="B12095" t="s">
        <v>18856</v>
      </c>
      <c r="C12095" t="s">
        <v>56</v>
      </c>
      <c r="D12095" s="1">
        <v>44034</v>
      </c>
      <c r="E12095" t="s">
        <v>3875</v>
      </c>
      <c r="M12095" s="1" t="s">
        <v>1227</v>
      </c>
    </row>
    <row r="12096" spans="1:13" hidden="1" x14ac:dyDescent="0.5">
      <c r="A12096" t="s">
        <v>18857</v>
      </c>
      <c r="B12096" t="s">
        <v>18858</v>
      </c>
      <c r="C12096" t="s">
        <v>56</v>
      </c>
      <c r="D12096" s="1">
        <v>44034</v>
      </c>
      <c r="E12096" t="s">
        <v>3875</v>
      </c>
      <c r="M12096" s="1" t="s">
        <v>1227</v>
      </c>
    </row>
    <row r="12097" spans="1:13" hidden="1" x14ac:dyDescent="0.5">
      <c r="A12097" t="s">
        <v>18859</v>
      </c>
      <c r="B12097" t="s">
        <v>18860</v>
      </c>
      <c r="C12097" t="s">
        <v>56</v>
      </c>
      <c r="D12097" s="1">
        <v>44034</v>
      </c>
      <c r="E12097" t="s">
        <v>3875</v>
      </c>
      <c r="M12097" s="1" t="s">
        <v>1227</v>
      </c>
    </row>
    <row r="12098" spans="1:13" hidden="1" x14ac:dyDescent="0.5">
      <c r="A12098" t="s">
        <v>18861</v>
      </c>
      <c r="B12098" t="s">
        <v>18862</v>
      </c>
      <c r="C12098" t="s">
        <v>56</v>
      </c>
      <c r="D12098" s="1">
        <v>44034</v>
      </c>
      <c r="E12098" t="s">
        <v>3875</v>
      </c>
      <c r="M12098" s="1" t="s">
        <v>1227</v>
      </c>
    </row>
    <row r="12099" spans="1:13" hidden="1" x14ac:dyDescent="0.5">
      <c r="A12099" t="s">
        <v>18863</v>
      </c>
      <c r="B12099" t="s">
        <v>18864</v>
      </c>
      <c r="C12099" t="s">
        <v>56</v>
      </c>
      <c r="D12099" s="1">
        <v>44034</v>
      </c>
      <c r="E12099" t="s">
        <v>3875</v>
      </c>
      <c r="M12099" s="1" t="s">
        <v>1227</v>
      </c>
    </row>
    <row r="12100" spans="1:13" hidden="1" x14ac:dyDescent="0.5">
      <c r="A12100" t="s">
        <v>18865</v>
      </c>
      <c r="B12100" t="s">
        <v>18866</v>
      </c>
      <c r="C12100" t="s">
        <v>56</v>
      </c>
      <c r="D12100" s="1">
        <v>44034</v>
      </c>
      <c r="E12100" t="s">
        <v>3875</v>
      </c>
      <c r="M12100" s="1" t="s">
        <v>1227</v>
      </c>
    </row>
    <row r="12101" spans="1:13" hidden="1" x14ac:dyDescent="0.5">
      <c r="A12101" t="s">
        <v>18867</v>
      </c>
      <c r="B12101" t="s">
        <v>18868</v>
      </c>
      <c r="C12101" t="s">
        <v>56</v>
      </c>
      <c r="M12101" s="1" t="s">
        <v>1227</v>
      </c>
    </row>
    <row r="12102" spans="1:13" hidden="1" x14ac:dyDescent="0.5">
      <c r="A12102" t="s">
        <v>18869</v>
      </c>
      <c r="B12102" t="s">
        <v>18870</v>
      </c>
      <c r="C12102" t="s">
        <v>56</v>
      </c>
      <c r="M12102" s="1" t="s">
        <v>1227</v>
      </c>
    </row>
    <row r="12103" spans="1:13" hidden="1" x14ac:dyDescent="0.5">
      <c r="A12103" t="s">
        <v>18871</v>
      </c>
      <c r="B12103" t="s">
        <v>18872</v>
      </c>
      <c r="C12103" t="s">
        <v>56</v>
      </c>
      <c r="M12103" s="1" t="s">
        <v>1227</v>
      </c>
    </row>
    <row r="12104" spans="1:13" hidden="1" x14ac:dyDescent="0.5">
      <c r="A12104" t="s">
        <v>18873</v>
      </c>
      <c r="B12104" t="s">
        <v>18874</v>
      </c>
      <c r="C12104" t="s">
        <v>56</v>
      </c>
      <c r="M12104" s="1" t="s">
        <v>1227</v>
      </c>
    </row>
    <row r="12105" spans="1:13" hidden="1" x14ac:dyDescent="0.5">
      <c r="A12105" t="s">
        <v>18875</v>
      </c>
      <c r="B12105" t="s">
        <v>18876</v>
      </c>
      <c r="C12105" t="s">
        <v>56</v>
      </c>
      <c r="M12105" s="1" t="s">
        <v>1227</v>
      </c>
    </row>
    <row r="12106" spans="1:13" hidden="1" x14ac:dyDescent="0.5">
      <c r="A12106" t="s">
        <v>18877</v>
      </c>
      <c r="B12106" t="s">
        <v>18878</v>
      </c>
      <c r="C12106" t="s">
        <v>56</v>
      </c>
      <c r="M12106" s="1" t="s">
        <v>1227</v>
      </c>
    </row>
    <row r="12107" spans="1:13" hidden="1" x14ac:dyDescent="0.5">
      <c r="A12107" t="s">
        <v>18879</v>
      </c>
      <c r="B12107" t="s">
        <v>18880</v>
      </c>
      <c r="C12107" t="s">
        <v>56</v>
      </c>
      <c r="M12107" s="1" t="s">
        <v>1227</v>
      </c>
    </row>
    <row r="12108" spans="1:13" hidden="1" x14ac:dyDescent="0.5">
      <c r="A12108" t="s">
        <v>18881</v>
      </c>
      <c r="B12108" t="s">
        <v>18882</v>
      </c>
      <c r="C12108" t="s">
        <v>56</v>
      </c>
      <c r="M12108" s="1" t="s">
        <v>1227</v>
      </c>
    </row>
    <row r="12109" spans="1:13" hidden="1" x14ac:dyDescent="0.5">
      <c r="A12109" t="s">
        <v>18883</v>
      </c>
      <c r="B12109" t="s">
        <v>18884</v>
      </c>
      <c r="C12109" t="s">
        <v>56</v>
      </c>
      <c r="M12109" s="1" t="s">
        <v>1227</v>
      </c>
    </row>
    <row r="12110" spans="1:13" hidden="1" x14ac:dyDescent="0.5">
      <c r="A12110" t="s">
        <v>18885</v>
      </c>
      <c r="B12110" t="s">
        <v>18886</v>
      </c>
      <c r="C12110" t="s">
        <v>56</v>
      </c>
      <c r="M12110" s="1" t="s">
        <v>1227</v>
      </c>
    </row>
    <row r="12111" spans="1:13" hidden="1" x14ac:dyDescent="0.5">
      <c r="A12111" t="s">
        <v>18887</v>
      </c>
      <c r="B12111" t="s">
        <v>18888</v>
      </c>
      <c r="C12111" t="s">
        <v>56</v>
      </c>
      <c r="M12111" s="1" t="s">
        <v>1227</v>
      </c>
    </row>
    <row r="12112" spans="1:13" hidden="1" x14ac:dyDescent="0.5">
      <c r="A12112" t="s">
        <v>18889</v>
      </c>
      <c r="B12112" t="s">
        <v>18890</v>
      </c>
      <c r="C12112" t="s">
        <v>56</v>
      </c>
      <c r="M12112" s="1" t="s">
        <v>1227</v>
      </c>
    </row>
    <row r="12113" spans="1:13" hidden="1" x14ac:dyDescent="0.5">
      <c r="A12113" t="s">
        <v>18891</v>
      </c>
      <c r="B12113" t="s">
        <v>18892</v>
      </c>
      <c r="C12113" t="s">
        <v>56</v>
      </c>
      <c r="M12113" s="1" t="s">
        <v>1227</v>
      </c>
    </row>
    <row r="12114" spans="1:13" hidden="1" x14ac:dyDescent="0.5">
      <c r="A12114" t="s">
        <v>18893</v>
      </c>
      <c r="B12114" t="s">
        <v>18894</v>
      </c>
      <c r="C12114" t="s">
        <v>56</v>
      </c>
      <c r="M12114" s="1" t="s">
        <v>1227</v>
      </c>
    </row>
    <row r="12115" spans="1:13" hidden="1" x14ac:dyDescent="0.5">
      <c r="A12115" t="s">
        <v>18895</v>
      </c>
      <c r="B12115" t="s">
        <v>18896</v>
      </c>
      <c r="C12115" t="s">
        <v>56</v>
      </c>
      <c r="M12115" s="1" t="s">
        <v>1227</v>
      </c>
    </row>
    <row r="12116" spans="1:13" hidden="1" x14ac:dyDescent="0.5">
      <c r="A12116" t="s">
        <v>18897</v>
      </c>
      <c r="B12116" t="s">
        <v>18898</v>
      </c>
      <c r="C12116" t="s">
        <v>56</v>
      </c>
      <c r="M12116" s="1" t="s">
        <v>1227</v>
      </c>
    </row>
    <row r="12117" spans="1:13" hidden="1" x14ac:dyDescent="0.5">
      <c r="A12117" t="s">
        <v>18899</v>
      </c>
      <c r="B12117" t="s">
        <v>18900</v>
      </c>
      <c r="C12117" t="s">
        <v>56</v>
      </c>
      <c r="M12117" s="1" t="s">
        <v>1227</v>
      </c>
    </row>
    <row r="12118" spans="1:13" hidden="1" x14ac:dyDescent="0.5">
      <c r="A12118" t="s">
        <v>18901</v>
      </c>
      <c r="B12118" t="s">
        <v>18902</v>
      </c>
      <c r="C12118" t="s">
        <v>56</v>
      </c>
      <c r="M12118" s="1" t="s">
        <v>1227</v>
      </c>
    </row>
    <row r="12119" spans="1:13" hidden="1" x14ac:dyDescent="0.5">
      <c r="A12119" t="s">
        <v>18903</v>
      </c>
      <c r="B12119" t="s">
        <v>18904</v>
      </c>
      <c r="C12119" t="s">
        <v>56</v>
      </c>
      <c r="M12119" s="1" t="s">
        <v>1227</v>
      </c>
    </row>
    <row r="12120" spans="1:13" hidden="1" x14ac:dyDescent="0.5">
      <c r="A12120" t="s">
        <v>18905</v>
      </c>
      <c r="B12120" t="s">
        <v>18906</v>
      </c>
      <c r="C12120" t="s">
        <v>56</v>
      </c>
      <c r="M12120" s="1" t="s">
        <v>1227</v>
      </c>
    </row>
    <row r="12121" spans="1:13" hidden="1" x14ac:dyDescent="0.5">
      <c r="A12121" t="s">
        <v>18907</v>
      </c>
      <c r="B12121" t="s">
        <v>18908</v>
      </c>
      <c r="C12121" t="s">
        <v>56</v>
      </c>
      <c r="M12121" s="1" t="s">
        <v>1227</v>
      </c>
    </row>
    <row r="12122" spans="1:13" hidden="1" x14ac:dyDescent="0.5">
      <c r="A12122" t="s">
        <v>18909</v>
      </c>
      <c r="B12122" t="s">
        <v>18910</v>
      </c>
      <c r="C12122" t="s">
        <v>56</v>
      </c>
      <c r="M12122" s="1" t="s">
        <v>1227</v>
      </c>
    </row>
    <row r="12123" spans="1:13" hidden="1" x14ac:dyDescent="0.5">
      <c r="A12123" t="s">
        <v>18911</v>
      </c>
      <c r="B12123" t="s">
        <v>18912</v>
      </c>
      <c r="C12123" t="s">
        <v>56</v>
      </c>
      <c r="M12123" s="1" t="s">
        <v>1227</v>
      </c>
    </row>
    <row r="12124" spans="1:13" hidden="1" x14ac:dyDescent="0.5">
      <c r="A12124" t="s">
        <v>18913</v>
      </c>
      <c r="B12124" t="s">
        <v>18914</v>
      </c>
      <c r="C12124" t="s">
        <v>56</v>
      </c>
      <c r="M12124" s="1" t="s">
        <v>1227</v>
      </c>
    </row>
    <row r="12125" spans="1:13" hidden="1" x14ac:dyDescent="0.5">
      <c r="A12125" t="s">
        <v>18915</v>
      </c>
      <c r="B12125" t="s">
        <v>18916</v>
      </c>
      <c r="C12125" t="s">
        <v>56</v>
      </c>
      <c r="M12125" s="1" t="s">
        <v>1227</v>
      </c>
    </row>
    <row r="12126" spans="1:13" hidden="1" x14ac:dyDescent="0.5">
      <c r="A12126" t="s">
        <v>18917</v>
      </c>
      <c r="B12126" t="s">
        <v>18918</v>
      </c>
      <c r="C12126" t="s">
        <v>56</v>
      </c>
      <c r="M12126" s="1" t="s">
        <v>1227</v>
      </c>
    </row>
    <row r="12127" spans="1:13" hidden="1" x14ac:dyDescent="0.5">
      <c r="A12127" t="s">
        <v>18919</v>
      </c>
      <c r="B12127" t="s">
        <v>18920</v>
      </c>
      <c r="C12127" t="s">
        <v>56</v>
      </c>
      <c r="M12127" s="1" t="s">
        <v>1227</v>
      </c>
    </row>
    <row r="12128" spans="1:13" hidden="1" x14ac:dyDescent="0.5">
      <c r="A12128" t="s">
        <v>18921</v>
      </c>
      <c r="B12128" t="s">
        <v>18922</v>
      </c>
      <c r="C12128" t="s">
        <v>56</v>
      </c>
      <c r="M12128" s="1" t="s">
        <v>1227</v>
      </c>
    </row>
    <row r="12129" spans="1:13" hidden="1" x14ac:dyDescent="0.5">
      <c r="A12129" t="s">
        <v>18923</v>
      </c>
      <c r="B12129" t="s">
        <v>18924</v>
      </c>
      <c r="C12129" t="s">
        <v>56</v>
      </c>
      <c r="M12129" s="1" t="s">
        <v>1227</v>
      </c>
    </row>
    <row r="12130" spans="1:13" hidden="1" x14ac:dyDescent="0.5">
      <c r="A12130" t="s">
        <v>18925</v>
      </c>
      <c r="B12130" t="s">
        <v>18926</v>
      </c>
      <c r="C12130" t="s">
        <v>56</v>
      </c>
      <c r="M12130" s="1" t="s">
        <v>1227</v>
      </c>
    </row>
    <row r="12131" spans="1:13" hidden="1" x14ac:dyDescent="0.5">
      <c r="A12131" t="s">
        <v>18927</v>
      </c>
      <c r="B12131" t="s">
        <v>18928</v>
      </c>
      <c r="C12131" t="s">
        <v>56</v>
      </c>
      <c r="M12131" s="1" t="s">
        <v>1227</v>
      </c>
    </row>
    <row r="12132" spans="1:13" hidden="1" x14ac:dyDescent="0.5">
      <c r="A12132" t="s">
        <v>18929</v>
      </c>
      <c r="B12132" t="s">
        <v>18930</v>
      </c>
      <c r="C12132" t="s">
        <v>56</v>
      </c>
      <c r="M12132" s="1" t="s">
        <v>1227</v>
      </c>
    </row>
    <row r="12133" spans="1:13" hidden="1" x14ac:dyDescent="0.5">
      <c r="A12133" t="s">
        <v>18931</v>
      </c>
      <c r="B12133" t="s">
        <v>18932</v>
      </c>
      <c r="C12133" t="s">
        <v>56</v>
      </c>
      <c r="M12133" s="1" t="s">
        <v>1227</v>
      </c>
    </row>
    <row r="12134" spans="1:13" hidden="1" x14ac:dyDescent="0.5">
      <c r="A12134" t="s">
        <v>18933</v>
      </c>
      <c r="B12134" t="s">
        <v>18934</v>
      </c>
      <c r="C12134" t="s">
        <v>56</v>
      </c>
      <c r="M12134" s="1" t="s">
        <v>1227</v>
      </c>
    </row>
    <row r="12135" spans="1:13" hidden="1" x14ac:dyDescent="0.5">
      <c r="A12135" t="s">
        <v>18935</v>
      </c>
      <c r="B12135" t="s">
        <v>18936</v>
      </c>
      <c r="C12135" t="s">
        <v>56</v>
      </c>
      <c r="M12135" s="1" t="s">
        <v>1227</v>
      </c>
    </row>
    <row r="12136" spans="1:13" hidden="1" x14ac:dyDescent="0.5">
      <c r="A12136" t="s">
        <v>18937</v>
      </c>
      <c r="B12136" t="s">
        <v>18938</v>
      </c>
      <c r="C12136" t="s">
        <v>56</v>
      </c>
      <c r="M12136" s="1" t="s">
        <v>1227</v>
      </c>
    </row>
    <row r="12137" spans="1:13" hidden="1" x14ac:dyDescent="0.5">
      <c r="A12137" t="s">
        <v>18939</v>
      </c>
      <c r="C12137" t="s">
        <v>56</v>
      </c>
      <c r="D12137" s="1">
        <v>43642</v>
      </c>
    </row>
    <row r="12138" spans="1:13" hidden="1" x14ac:dyDescent="0.5">
      <c r="A12138" t="s">
        <v>18940</v>
      </c>
      <c r="C12138" t="s">
        <v>56</v>
      </c>
      <c r="D12138" s="1">
        <v>43642</v>
      </c>
    </row>
    <row r="12139" spans="1:13" hidden="1" x14ac:dyDescent="0.5">
      <c r="A12139" t="s">
        <v>18941</v>
      </c>
      <c r="C12139" t="s">
        <v>56</v>
      </c>
      <c r="D12139" s="1">
        <v>43642</v>
      </c>
    </row>
    <row r="12140" spans="1:13" hidden="1" x14ac:dyDescent="0.5">
      <c r="A12140" t="s">
        <v>18942</v>
      </c>
      <c r="C12140" t="s">
        <v>56</v>
      </c>
      <c r="D12140" s="1">
        <v>43642</v>
      </c>
    </row>
    <row r="12141" spans="1:13" hidden="1" x14ac:dyDescent="0.5">
      <c r="A12141" t="s">
        <v>18943</v>
      </c>
      <c r="C12141" t="s">
        <v>56</v>
      </c>
      <c r="D12141" s="1">
        <v>43642</v>
      </c>
    </row>
    <row r="12142" spans="1:13" hidden="1" x14ac:dyDescent="0.5">
      <c r="A12142" t="s">
        <v>18944</v>
      </c>
      <c r="C12142" t="s">
        <v>56</v>
      </c>
      <c r="D12142" s="1">
        <v>43642</v>
      </c>
    </row>
    <row r="12143" spans="1:13" hidden="1" x14ac:dyDescent="0.5">
      <c r="A12143" t="s">
        <v>18945</v>
      </c>
      <c r="C12143" t="s">
        <v>56</v>
      </c>
      <c r="D12143" s="1">
        <v>43642</v>
      </c>
    </row>
    <row r="12144" spans="1:13" hidden="1" x14ac:dyDescent="0.5">
      <c r="A12144" t="s">
        <v>18946</v>
      </c>
      <c r="C12144" t="s">
        <v>56</v>
      </c>
      <c r="D12144" s="1">
        <v>43642</v>
      </c>
    </row>
    <row r="12145" spans="1:4" hidden="1" x14ac:dyDescent="0.5">
      <c r="A12145" t="s">
        <v>18947</v>
      </c>
      <c r="C12145" t="s">
        <v>56</v>
      </c>
      <c r="D12145" s="1">
        <v>43642</v>
      </c>
    </row>
    <row r="12146" spans="1:4" hidden="1" x14ac:dyDescent="0.5">
      <c r="A12146" t="s">
        <v>18948</v>
      </c>
      <c r="C12146" t="s">
        <v>56</v>
      </c>
      <c r="D12146" s="1">
        <v>43642</v>
      </c>
    </row>
    <row r="12147" spans="1:4" hidden="1" x14ac:dyDescent="0.5">
      <c r="A12147" t="s">
        <v>18949</v>
      </c>
      <c r="C12147" t="s">
        <v>56</v>
      </c>
      <c r="D12147" s="1">
        <v>43642</v>
      </c>
    </row>
    <row r="12148" spans="1:4" hidden="1" x14ac:dyDescent="0.5">
      <c r="A12148" t="s">
        <v>18950</v>
      </c>
      <c r="C12148" t="s">
        <v>56</v>
      </c>
      <c r="D12148" s="1">
        <v>43642</v>
      </c>
    </row>
    <row r="12149" spans="1:4" hidden="1" x14ac:dyDescent="0.5">
      <c r="A12149" t="s">
        <v>18951</v>
      </c>
      <c r="C12149" t="s">
        <v>56</v>
      </c>
      <c r="D12149" s="1">
        <v>43642</v>
      </c>
    </row>
    <row r="12150" spans="1:4" hidden="1" x14ac:dyDescent="0.5">
      <c r="A12150" t="s">
        <v>18952</v>
      </c>
      <c r="C12150" t="s">
        <v>56</v>
      </c>
      <c r="D12150" s="1">
        <v>43642</v>
      </c>
    </row>
    <row r="12151" spans="1:4" hidden="1" x14ac:dyDescent="0.5">
      <c r="A12151" t="s">
        <v>18953</v>
      </c>
      <c r="C12151" t="s">
        <v>56</v>
      </c>
      <c r="D12151" s="1">
        <v>43642</v>
      </c>
    </row>
    <row r="12152" spans="1:4" hidden="1" x14ac:dyDescent="0.5">
      <c r="A12152" t="s">
        <v>18954</v>
      </c>
      <c r="C12152" t="s">
        <v>56</v>
      </c>
      <c r="D12152" s="1">
        <v>43642</v>
      </c>
    </row>
    <row r="12153" spans="1:4" hidden="1" x14ac:dyDescent="0.5">
      <c r="A12153" t="s">
        <v>18955</v>
      </c>
      <c r="C12153" t="s">
        <v>56</v>
      </c>
      <c r="D12153" s="1">
        <v>43642</v>
      </c>
    </row>
    <row r="12154" spans="1:4" hidden="1" x14ac:dyDescent="0.5">
      <c r="A12154" t="s">
        <v>18956</v>
      </c>
      <c r="C12154" t="s">
        <v>56</v>
      </c>
      <c r="D12154" s="1">
        <v>43642</v>
      </c>
    </row>
    <row r="12155" spans="1:4" hidden="1" x14ac:dyDescent="0.5">
      <c r="A12155" t="s">
        <v>18957</v>
      </c>
      <c r="C12155" t="s">
        <v>56</v>
      </c>
      <c r="D12155" s="1">
        <v>43642</v>
      </c>
    </row>
    <row r="12156" spans="1:4" hidden="1" x14ac:dyDescent="0.5">
      <c r="A12156" t="s">
        <v>18958</v>
      </c>
      <c r="C12156" t="s">
        <v>56</v>
      </c>
      <c r="D12156" s="1">
        <v>43642</v>
      </c>
    </row>
    <row r="12157" spans="1:4" hidden="1" x14ac:dyDescent="0.5">
      <c r="A12157" t="s">
        <v>18959</v>
      </c>
      <c r="C12157" t="s">
        <v>56</v>
      </c>
      <c r="D12157" s="1">
        <v>43642</v>
      </c>
    </row>
    <row r="12158" spans="1:4" hidden="1" x14ac:dyDescent="0.5">
      <c r="A12158" t="s">
        <v>18960</v>
      </c>
      <c r="C12158" t="s">
        <v>56</v>
      </c>
      <c r="D12158" s="1">
        <v>43642</v>
      </c>
    </row>
    <row r="12159" spans="1:4" hidden="1" x14ac:dyDescent="0.5">
      <c r="A12159" t="s">
        <v>18961</v>
      </c>
      <c r="C12159" t="s">
        <v>56</v>
      </c>
      <c r="D12159" s="1">
        <v>43642</v>
      </c>
    </row>
    <row r="12160" spans="1:4" hidden="1" x14ac:dyDescent="0.5">
      <c r="A12160" t="s">
        <v>18962</v>
      </c>
      <c r="C12160" t="s">
        <v>56</v>
      </c>
      <c r="D12160" s="1">
        <v>43642</v>
      </c>
    </row>
    <row r="12161" spans="1:4" hidden="1" x14ac:dyDescent="0.5">
      <c r="A12161" t="s">
        <v>18963</v>
      </c>
      <c r="C12161" t="s">
        <v>56</v>
      </c>
      <c r="D12161" s="1">
        <v>43642</v>
      </c>
    </row>
    <row r="12162" spans="1:4" hidden="1" x14ac:dyDescent="0.5">
      <c r="A12162" t="s">
        <v>18964</v>
      </c>
      <c r="C12162" t="s">
        <v>56</v>
      </c>
      <c r="D12162" s="1">
        <v>43642</v>
      </c>
    </row>
    <row r="12163" spans="1:4" hidden="1" x14ac:dyDescent="0.5">
      <c r="A12163" t="s">
        <v>18965</v>
      </c>
      <c r="C12163" t="s">
        <v>56</v>
      </c>
      <c r="D12163" s="1">
        <v>43642</v>
      </c>
    </row>
    <row r="12164" spans="1:4" hidden="1" x14ac:dyDescent="0.5">
      <c r="A12164" t="s">
        <v>18966</v>
      </c>
      <c r="C12164" t="s">
        <v>56</v>
      </c>
      <c r="D12164" s="1">
        <v>43642</v>
      </c>
    </row>
    <row r="12165" spans="1:4" hidden="1" x14ac:dyDescent="0.5">
      <c r="A12165" t="s">
        <v>18967</v>
      </c>
      <c r="C12165" t="s">
        <v>56</v>
      </c>
      <c r="D12165" s="1">
        <v>43642</v>
      </c>
    </row>
    <row r="12166" spans="1:4" hidden="1" x14ac:dyDescent="0.5">
      <c r="A12166" t="s">
        <v>18968</v>
      </c>
      <c r="C12166" t="s">
        <v>56</v>
      </c>
      <c r="D12166" s="1">
        <v>43642</v>
      </c>
    </row>
    <row r="12167" spans="1:4" hidden="1" x14ac:dyDescent="0.5">
      <c r="A12167" t="s">
        <v>18969</v>
      </c>
      <c r="C12167" t="s">
        <v>56</v>
      </c>
      <c r="D12167" s="1">
        <v>43642</v>
      </c>
    </row>
    <row r="12168" spans="1:4" hidden="1" x14ac:dyDescent="0.5">
      <c r="A12168" t="s">
        <v>18970</v>
      </c>
      <c r="C12168" t="s">
        <v>56</v>
      </c>
      <c r="D12168" s="1">
        <v>43642</v>
      </c>
    </row>
    <row r="12169" spans="1:4" hidden="1" x14ac:dyDescent="0.5">
      <c r="A12169" t="s">
        <v>18971</v>
      </c>
      <c r="C12169" t="s">
        <v>56</v>
      </c>
      <c r="D12169" s="1">
        <v>43642</v>
      </c>
    </row>
    <row r="12170" spans="1:4" hidden="1" x14ac:dyDescent="0.5">
      <c r="A12170" t="s">
        <v>18972</v>
      </c>
      <c r="C12170" t="s">
        <v>56</v>
      </c>
      <c r="D12170" s="1">
        <v>43642</v>
      </c>
    </row>
    <row r="12171" spans="1:4" hidden="1" x14ac:dyDescent="0.5">
      <c r="A12171" t="s">
        <v>18973</v>
      </c>
      <c r="C12171" t="s">
        <v>56</v>
      </c>
      <c r="D12171" s="1">
        <v>43642</v>
      </c>
    </row>
    <row r="12172" spans="1:4" hidden="1" x14ac:dyDescent="0.5">
      <c r="A12172" t="s">
        <v>18974</v>
      </c>
      <c r="C12172" t="s">
        <v>56</v>
      </c>
      <c r="D12172" s="1">
        <v>43642</v>
      </c>
    </row>
    <row r="12173" spans="1:4" hidden="1" x14ac:dyDescent="0.5">
      <c r="A12173" t="s">
        <v>18975</v>
      </c>
      <c r="C12173" t="s">
        <v>56</v>
      </c>
      <c r="D12173" s="1">
        <v>43642</v>
      </c>
    </row>
    <row r="12174" spans="1:4" hidden="1" x14ac:dyDescent="0.5">
      <c r="A12174" t="s">
        <v>18976</v>
      </c>
      <c r="C12174" t="s">
        <v>56</v>
      </c>
      <c r="D12174" s="1">
        <v>43642</v>
      </c>
    </row>
    <row r="12175" spans="1:4" hidden="1" x14ac:dyDescent="0.5">
      <c r="A12175" t="s">
        <v>18977</v>
      </c>
      <c r="C12175" t="s">
        <v>56</v>
      </c>
      <c r="D12175" s="1">
        <v>43642</v>
      </c>
    </row>
    <row r="12176" spans="1:4" hidden="1" x14ac:dyDescent="0.5">
      <c r="A12176" t="s">
        <v>18978</v>
      </c>
      <c r="C12176" t="s">
        <v>56</v>
      </c>
      <c r="D12176" s="1">
        <v>43642</v>
      </c>
    </row>
    <row r="12177" spans="1:4" hidden="1" x14ac:dyDescent="0.5">
      <c r="A12177" t="s">
        <v>18979</v>
      </c>
      <c r="C12177" t="s">
        <v>56</v>
      </c>
      <c r="D12177" s="1">
        <v>43642</v>
      </c>
    </row>
    <row r="12178" spans="1:4" hidden="1" x14ac:dyDescent="0.5">
      <c r="A12178" t="s">
        <v>18980</v>
      </c>
      <c r="C12178" t="s">
        <v>56</v>
      </c>
      <c r="D12178" s="1">
        <v>43642</v>
      </c>
    </row>
    <row r="12179" spans="1:4" hidden="1" x14ac:dyDescent="0.5">
      <c r="A12179" t="s">
        <v>18981</v>
      </c>
      <c r="C12179" t="s">
        <v>56</v>
      </c>
      <c r="D12179" s="1">
        <v>43642</v>
      </c>
    </row>
    <row r="12180" spans="1:4" hidden="1" x14ac:dyDescent="0.5">
      <c r="A12180" t="s">
        <v>18982</v>
      </c>
      <c r="C12180" t="s">
        <v>56</v>
      </c>
      <c r="D12180" s="1">
        <v>43642</v>
      </c>
    </row>
    <row r="12181" spans="1:4" hidden="1" x14ac:dyDescent="0.5">
      <c r="A12181" t="s">
        <v>18983</v>
      </c>
      <c r="C12181" t="s">
        <v>56</v>
      </c>
      <c r="D12181" s="1">
        <v>43642</v>
      </c>
    </row>
    <row r="12182" spans="1:4" hidden="1" x14ac:dyDescent="0.5">
      <c r="A12182" t="s">
        <v>18984</v>
      </c>
      <c r="C12182" t="s">
        <v>56</v>
      </c>
      <c r="D12182" s="1">
        <v>43642</v>
      </c>
    </row>
    <row r="12183" spans="1:4" hidden="1" x14ac:dyDescent="0.5">
      <c r="A12183" t="s">
        <v>18985</v>
      </c>
      <c r="C12183" t="s">
        <v>56</v>
      </c>
      <c r="D12183" s="1">
        <v>43642</v>
      </c>
    </row>
    <row r="12184" spans="1:4" hidden="1" x14ac:dyDescent="0.5">
      <c r="A12184" t="s">
        <v>18986</v>
      </c>
      <c r="C12184" t="s">
        <v>56</v>
      </c>
      <c r="D12184" s="1">
        <v>43642</v>
      </c>
    </row>
    <row r="12185" spans="1:4" hidden="1" x14ac:dyDescent="0.5">
      <c r="A12185" t="s">
        <v>18987</v>
      </c>
      <c r="C12185" t="s">
        <v>56</v>
      </c>
      <c r="D12185" s="1">
        <v>43642</v>
      </c>
    </row>
    <row r="12186" spans="1:4" hidden="1" x14ac:dyDescent="0.5">
      <c r="A12186" t="s">
        <v>18988</v>
      </c>
      <c r="C12186" t="s">
        <v>56</v>
      </c>
      <c r="D12186" s="1">
        <v>43642</v>
      </c>
    </row>
    <row r="12187" spans="1:4" hidden="1" x14ac:dyDescent="0.5">
      <c r="A12187" t="s">
        <v>18989</v>
      </c>
      <c r="C12187" t="s">
        <v>56</v>
      </c>
      <c r="D12187" s="1">
        <v>43642</v>
      </c>
    </row>
    <row r="12188" spans="1:4" hidden="1" x14ac:dyDescent="0.5">
      <c r="A12188" t="s">
        <v>18990</v>
      </c>
      <c r="C12188" t="s">
        <v>56</v>
      </c>
      <c r="D12188" s="1">
        <v>43642</v>
      </c>
    </row>
    <row r="12189" spans="1:4" hidden="1" x14ac:dyDescent="0.5">
      <c r="A12189" t="s">
        <v>18991</v>
      </c>
      <c r="C12189" t="s">
        <v>56</v>
      </c>
      <c r="D12189" s="1">
        <v>43642</v>
      </c>
    </row>
    <row r="12190" spans="1:4" hidden="1" x14ac:dyDescent="0.5">
      <c r="A12190" t="s">
        <v>18992</v>
      </c>
      <c r="C12190" t="s">
        <v>56</v>
      </c>
      <c r="D12190" s="1">
        <v>43642</v>
      </c>
    </row>
    <row r="12191" spans="1:4" hidden="1" x14ac:dyDescent="0.5">
      <c r="A12191" t="s">
        <v>18993</v>
      </c>
      <c r="C12191" t="s">
        <v>56</v>
      </c>
      <c r="D12191" s="1">
        <v>43642</v>
      </c>
    </row>
    <row r="12192" spans="1:4" hidden="1" x14ac:dyDescent="0.5">
      <c r="A12192" t="s">
        <v>18994</v>
      </c>
      <c r="C12192" t="s">
        <v>56</v>
      </c>
      <c r="D12192" s="1">
        <v>43642</v>
      </c>
    </row>
    <row r="12193" spans="1:4" hidden="1" x14ac:dyDescent="0.5">
      <c r="A12193" t="s">
        <v>18995</v>
      </c>
      <c r="C12193" t="s">
        <v>56</v>
      </c>
      <c r="D12193" s="1">
        <v>43642</v>
      </c>
    </row>
    <row r="12194" spans="1:4" hidden="1" x14ac:dyDescent="0.5">
      <c r="A12194" t="s">
        <v>18996</v>
      </c>
      <c r="C12194" t="s">
        <v>56</v>
      </c>
      <c r="D12194" s="1">
        <v>43642</v>
      </c>
    </row>
    <row r="12195" spans="1:4" hidden="1" x14ac:dyDescent="0.5">
      <c r="A12195" t="s">
        <v>18997</v>
      </c>
      <c r="C12195" t="s">
        <v>56</v>
      </c>
      <c r="D12195" s="1">
        <v>43642</v>
      </c>
    </row>
    <row r="12196" spans="1:4" hidden="1" x14ac:dyDescent="0.5">
      <c r="A12196" t="s">
        <v>18998</v>
      </c>
      <c r="C12196" t="s">
        <v>56</v>
      </c>
      <c r="D12196" s="1">
        <v>43642</v>
      </c>
    </row>
    <row r="12197" spans="1:4" hidden="1" x14ac:dyDescent="0.5">
      <c r="A12197" t="s">
        <v>18999</v>
      </c>
      <c r="C12197" t="s">
        <v>56</v>
      </c>
      <c r="D12197" s="1">
        <v>43642</v>
      </c>
    </row>
    <row r="12198" spans="1:4" hidden="1" x14ac:dyDescent="0.5">
      <c r="A12198" t="s">
        <v>19000</v>
      </c>
      <c r="C12198" t="s">
        <v>56</v>
      </c>
      <c r="D12198" s="1">
        <v>43642</v>
      </c>
    </row>
    <row r="12199" spans="1:4" hidden="1" x14ac:dyDescent="0.5">
      <c r="A12199" t="s">
        <v>19001</v>
      </c>
      <c r="C12199" t="s">
        <v>56</v>
      </c>
      <c r="D12199" s="1">
        <v>43642</v>
      </c>
    </row>
    <row r="12200" spans="1:4" hidden="1" x14ac:dyDescent="0.5">
      <c r="A12200" t="s">
        <v>19002</v>
      </c>
      <c r="C12200" t="s">
        <v>56</v>
      </c>
      <c r="D12200" s="1">
        <v>43642</v>
      </c>
    </row>
    <row r="12201" spans="1:4" hidden="1" x14ac:dyDescent="0.5">
      <c r="A12201" t="s">
        <v>19003</v>
      </c>
      <c r="C12201" t="s">
        <v>56</v>
      </c>
      <c r="D12201" s="1">
        <v>43642</v>
      </c>
    </row>
    <row r="12202" spans="1:4" hidden="1" x14ac:dyDescent="0.5">
      <c r="A12202" t="s">
        <v>19004</v>
      </c>
      <c r="C12202" t="s">
        <v>56</v>
      </c>
      <c r="D12202" s="1">
        <v>43642</v>
      </c>
    </row>
    <row r="12203" spans="1:4" hidden="1" x14ac:dyDescent="0.5">
      <c r="A12203" t="s">
        <v>19005</v>
      </c>
      <c r="C12203" t="s">
        <v>56</v>
      </c>
      <c r="D12203" s="1">
        <v>43642</v>
      </c>
    </row>
    <row r="12204" spans="1:4" hidden="1" x14ac:dyDescent="0.5">
      <c r="A12204" t="s">
        <v>19006</v>
      </c>
      <c r="C12204" t="s">
        <v>56</v>
      </c>
      <c r="D12204" s="1">
        <v>43642</v>
      </c>
    </row>
    <row r="12205" spans="1:4" hidden="1" x14ac:dyDescent="0.5">
      <c r="A12205" t="s">
        <v>19007</v>
      </c>
      <c r="C12205" t="s">
        <v>56</v>
      </c>
      <c r="D12205" s="1">
        <v>43642</v>
      </c>
    </row>
    <row r="12206" spans="1:4" hidden="1" x14ac:dyDescent="0.5">
      <c r="A12206" t="s">
        <v>19008</v>
      </c>
      <c r="C12206" t="s">
        <v>56</v>
      </c>
      <c r="D12206" s="1">
        <v>43642</v>
      </c>
    </row>
    <row r="12207" spans="1:4" hidden="1" x14ac:dyDescent="0.5">
      <c r="A12207" t="s">
        <v>19009</v>
      </c>
      <c r="C12207" t="s">
        <v>56</v>
      </c>
      <c r="D12207" s="1">
        <v>43642</v>
      </c>
    </row>
    <row r="12208" spans="1:4" hidden="1" x14ac:dyDescent="0.5">
      <c r="A12208" t="s">
        <v>19010</v>
      </c>
      <c r="C12208" t="s">
        <v>56</v>
      </c>
      <c r="D12208" s="1">
        <v>43642</v>
      </c>
    </row>
    <row r="12209" spans="1:4" hidden="1" x14ac:dyDescent="0.5">
      <c r="A12209" t="s">
        <v>19011</v>
      </c>
      <c r="C12209" t="s">
        <v>56</v>
      </c>
      <c r="D12209" s="1">
        <v>43642</v>
      </c>
    </row>
    <row r="12210" spans="1:4" hidden="1" x14ac:dyDescent="0.5">
      <c r="A12210" t="s">
        <v>19012</v>
      </c>
      <c r="C12210" t="s">
        <v>56</v>
      </c>
      <c r="D12210" s="1">
        <v>43642</v>
      </c>
    </row>
    <row r="12211" spans="1:4" hidden="1" x14ac:dyDescent="0.5">
      <c r="A12211" t="s">
        <v>19013</v>
      </c>
      <c r="C12211" t="s">
        <v>56</v>
      </c>
      <c r="D12211" s="1">
        <v>43642</v>
      </c>
    </row>
    <row r="12212" spans="1:4" hidden="1" x14ac:dyDescent="0.5">
      <c r="A12212" t="s">
        <v>19014</v>
      </c>
      <c r="C12212" t="s">
        <v>56</v>
      </c>
      <c r="D12212" s="1">
        <v>43642</v>
      </c>
    </row>
    <row r="12213" spans="1:4" hidden="1" x14ac:dyDescent="0.5">
      <c r="A12213" t="s">
        <v>19015</v>
      </c>
      <c r="C12213" t="s">
        <v>56</v>
      </c>
      <c r="D12213" s="1">
        <v>43642</v>
      </c>
    </row>
    <row r="12214" spans="1:4" hidden="1" x14ac:dyDescent="0.5">
      <c r="A12214" t="s">
        <v>19016</v>
      </c>
      <c r="C12214" t="s">
        <v>56</v>
      </c>
      <c r="D12214" s="1">
        <v>43642</v>
      </c>
    </row>
    <row r="12215" spans="1:4" hidden="1" x14ac:dyDescent="0.5">
      <c r="A12215" t="s">
        <v>19017</v>
      </c>
      <c r="C12215" t="s">
        <v>56</v>
      </c>
      <c r="D12215" s="1">
        <v>43642</v>
      </c>
    </row>
    <row r="12216" spans="1:4" hidden="1" x14ac:dyDescent="0.5">
      <c r="A12216" t="s">
        <v>19018</v>
      </c>
      <c r="C12216" t="s">
        <v>56</v>
      </c>
      <c r="D12216" s="1">
        <v>43642</v>
      </c>
    </row>
    <row r="12217" spans="1:4" hidden="1" x14ac:dyDescent="0.5">
      <c r="A12217" t="s">
        <v>19019</v>
      </c>
      <c r="C12217" t="s">
        <v>56</v>
      </c>
      <c r="D12217" s="1">
        <v>43642</v>
      </c>
    </row>
    <row r="12218" spans="1:4" hidden="1" x14ac:dyDescent="0.5">
      <c r="A12218" t="s">
        <v>19020</v>
      </c>
      <c r="C12218" t="s">
        <v>56</v>
      </c>
      <c r="D12218" s="1">
        <v>43642</v>
      </c>
    </row>
    <row r="12219" spans="1:4" hidden="1" x14ac:dyDescent="0.5">
      <c r="A12219" t="s">
        <v>19021</v>
      </c>
      <c r="C12219" t="s">
        <v>56</v>
      </c>
      <c r="D12219" s="1">
        <v>43642</v>
      </c>
    </row>
    <row r="12220" spans="1:4" hidden="1" x14ac:dyDescent="0.5">
      <c r="A12220" t="s">
        <v>19022</v>
      </c>
      <c r="C12220" t="s">
        <v>56</v>
      </c>
      <c r="D12220" s="1">
        <v>43642</v>
      </c>
    </row>
    <row r="12221" spans="1:4" hidden="1" x14ac:dyDescent="0.5">
      <c r="A12221" t="s">
        <v>19023</v>
      </c>
      <c r="C12221" t="s">
        <v>56</v>
      </c>
      <c r="D12221" s="1">
        <v>43642</v>
      </c>
    </row>
    <row r="12222" spans="1:4" hidden="1" x14ac:dyDescent="0.5">
      <c r="A12222" t="s">
        <v>19024</v>
      </c>
      <c r="C12222" t="s">
        <v>56</v>
      </c>
      <c r="D12222" s="1">
        <v>43642</v>
      </c>
    </row>
    <row r="12223" spans="1:4" hidden="1" x14ac:dyDescent="0.5">
      <c r="A12223" t="s">
        <v>19025</v>
      </c>
      <c r="C12223" t="s">
        <v>56</v>
      </c>
      <c r="D12223" s="1">
        <v>43642</v>
      </c>
    </row>
    <row r="12224" spans="1:4" hidden="1" x14ac:dyDescent="0.5">
      <c r="A12224" t="s">
        <v>19026</v>
      </c>
      <c r="C12224" t="s">
        <v>56</v>
      </c>
      <c r="D12224" s="1">
        <v>43642</v>
      </c>
    </row>
    <row r="12225" spans="1:4" hidden="1" x14ac:dyDescent="0.5">
      <c r="A12225" t="s">
        <v>19027</v>
      </c>
      <c r="C12225" t="s">
        <v>56</v>
      </c>
      <c r="D12225" s="1">
        <v>43642</v>
      </c>
    </row>
    <row r="12226" spans="1:4" hidden="1" x14ac:dyDescent="0.5">
      <c r="A12226" t="s">
        <v>19028</v>
      </c>
      <c r="C12226" t="s">
        <v>56</v>
      </c>
      <c r="D12226" s="1">
        <v>43642</v>
      </c>
    </row>
    <row r="12227" spans="1:4" hidden="1" x14ac:dyDescent="0.5">
      <c r="A12227" t="s">
        <v>19029</v>
      </c>
      <c r="C12227" t="s">
        <v>56</v>
      </c>
      <c r="D12227" s="1">
        <v>43642</v>
      </c>
    </row>
    <row r="12228" spans="1:4" hidden="1" x14ac:dyDescent="0.5">
      <c r="A12228" t="s">
        <v>19030</v>
      </c>
      <c r="C12228" t="s">
        <v>56</v>
      </c>
      <c r="D12228" s="1">
        <v>43642</v>
      </c>
    </row>
    <row r="12229" spans="1:4" hidden="1" x14ac:dyDescent="0.5">
      <c r="A12229" t="s">
        <v>19031</v>
      </c>
      <c r="C12229" t="s">
        <v>56</v>
      </c>
      <c r="D12229" s="1">
        <v>43642</v>
      </c>
    </row>
    <row r="12230" spans="1:4" hidden="1" x14ac:dyDescent="0.5">
      <c r="A12230" t="s">
        <v>19032</v>
      </c>
      <c r="C12230" t="s">
        <v>56</v>
      </c>
      <c r="D12230" s="1">
        <v>43642</v>
      </c>
    </row>
    <row r="12231" spans="1:4" hidden="1" x14ac:dyDescent="0.5">
      <c r="A12231" t="s">
        <v>19033</v>
      </c>
      <c r="C12231" t="s">
        <v>56</v>
      </c>
      <c r="D12231" s="1">
        <v>43642</v>
      </c>
    </row>
    <row r="12232" spans="1:4" hidden="1" x14ac:dyDescent="0.5">
      <c r="A12232" t="s">
        <v>19034</v>
      </c>
      <c r="C12232" t="s">
        <v>56</v>
      </c>
      <c r="D12232" s="1">
        <v>43642</v>
      </c>
    </row>
    <row r="12233" spans="1:4" hidden="1" x14ac:dyDescent="0.5">
      <c r="A12233" t="s">
        <v>19035</v>
      </c>
      <c r="C12233" t="s">
        <v>56</v>
      </c>
      <c r="D12233" s="1">
        <v>43642</v>
      </c>
    </row>
    <row r="12234" spans="1:4" hidden="1" x14ac:dyDescent="0.5">
      <c r="A12234" t="s">
        <v>19036</v>
      </c>
      <c r="C12234" t="s">
        <v>56</v>
      </c>
      <c r="D12234" s="1">
        <v>43642</v>
      </c>
    </row>
    <row r="12235" spans="1:4" hidden="1" x14ac:dyDescent="0.5">
      <c r="A12235" t="s">
        <v>19037</v>
      </c>
      <c r="C12235" t="s">
        <v>56</v>
      </c>
      <c r="D12235" s="1">
        <v>43642</v>
      </c>
    </row>
    <row r="12236" spans="1:4" hidden="1" x14ac:dyDescent="0.5">
      <c r="A12236" t="s">
        <v>19038</v>
      </c>
      <c r="C12236" t="s">
        <v>56</v>
      </c>
      <c r="D12236" s="1">
        <v>43642</v>
      </c>
    </row>
    <row r="12237" spans="1:4" hidden="1" x14ac:dyDescent="0.5">
      <c r="A12237" t="s">
        <v>19039</v>
      </c>
      <c r="C12237" t="s">
        <v>56</v>
      </c>
      <c r="D12237" s="1">
        <v>43642</v>
      </c>
    </row>
    <row r="12238" spans="1:4" hidden="1" x14ac:dyDescent="0.5">
      <c r="A12238" t="s">
        <v>19040</v>
      </c>
      <c r="C12238" t="s">
        <v>56</v>
      </c>
      <c r="D12238" s="1">
        <v>43642</v>
      </c>
    </row>
    <row r="12239" spans="1:4" hidden="1" x14ac:dyDescent="0.5">
      <c r="A12239" t="s">
        <v>19041</v>
      </c>
      <c r="C12239" t="s">
        <v>56</v>
      </c>
      <c r="D12239" s="1">
        <v>43642</v>
      </c>
    </row>
    <row r="12240" spans="1:4" hidden="1" x14ac:dyDescent="0.5">
      <c r="A12240" t="s">
        <v>19042</v>
      </c>
      <c r="C12240" t="s">
        <v>56</v>
      </c>
      <c r="D12240" s="1">
        <v>43642</v>
      </c>
    </row>
    <row r="12241" spans="1:13" hidden="1" x14ac:dyDescent="0.5">
      <c r="A12241" t="s">
        <v>19043</v>
      </c>
      <c r="C12241" t="s">
        <v>56</v>
      </c>
      <c r="D12241" s="1">
        <v>43642</v>
      </c>
    </row>
    <row r="12242" spans="1:13" hidden="1" x14ac:dyDescent="0.5">
      <c r="A12242" t="s">
        <v>19044</v>
      </c>
      <c r="C12242" t="s">
        <v>56</v>
      </c>
      <c r="D12242" s="1">
        <v>43642</v>
      </c>
    </row>
    <row r="12243" spans="1:13" hidden="1" x14ac:dyDescent="0.5">
      <c r="A12243" t="s">
        <v>19045</v>
      </c>
      <c r="C12243" t="s">
        <v>56</v>
      </c>
      <c r="D12243" s="1">
        <v>43642</v>
      </c>
    </row>
    <row r="12244" spans="1:13" hidden="1" x14ac:dyDescent="0.5">
      <c r="A12244" t="s">
        <v>19046</v>
      </c>
      <c r="C12244" t="s">
        <v>56</v>
      </c>
      <c r="D12244" s="1">
        <v>43642</v>
      </c>
    </row>
    <row r="12245" spans="1:13" hidden="1" x14ac:dyDescent="0.5">
      <c r="A12245" t="s">
        <v>19047</v>
      </c>
      <c r="C12245" t="s">
        <v>56</v>
      </c>
      <c r="D12245" s="1">
        <v>43642</v>
      </c>
    </row>
    <row r="12246" spans="1:13" hidden="1" x14ac:dyDescent="0.5">
      <c r="A12246" t="s">
        <v>19048</v>
      </c>
      <c r="C12246" t="s">
        <v>56</v>
      </c>
      <c r="D12246" s="1">
        <v>43642</v>
      </c>
    </row>
    <row r="12247" spans="1:13" hidden="1" x14ac:dyDescent="0.5">
      <c r="A12247" t="s">
        <v>19049</v>
      </c>
      <c r="C12247" t="s">
        <v>56</v>
      </c>
      <c r="D12247" s="1">
        <v>43642</v>
      </c>
    </row>
    <row r="12248" spans="1:13" hidden="1" x14ac:dyDescent="0.5">
      <c r="A12248" t="s">
        <v>19050</v>
      </c>
      <c r="C12248" t="s">
        <v>56</v>
      </c>
      <c r="D12248" s="1">
        <v>43642</v>
      </c>
    </row>
    <row r="12249" spans="1:13" hidden="1" x14ac:dyDescent="0.5">
      <c r="A12249" t="s">
        <v>19051</v>
      </c>
      <c r="C12249" t="s">
        <v>56</v>
      </c>
      <c r="D12249" s="1">
        <v>43642</v>
      </c>
    </row>
    <row r="12250" spans="1:13" hidden="1" x14ac:dyDescent="0.5">
      <c r="A12250" t="s">
        <v>19052</v>
      </c>
      <c r="C12250" t="s">
        <v>56</v>
      </c>
      <c r="D12250" s="1">
        <v>43642</v>
      </c>
    </row>
    <row r="12251" spans="1:13" hidden="1" x14ac:dyDescent="0.5">
      <c r="A12251" t="s">
        <v>19053</v>
      </c>
      <c r="C12251" t="s">
        <v>56</v>
      </c>
      <c r="D12251" s="1">
        <v>43642</v>
      </c>
    </row>
    <row r="12252" spans="1:13" hidden="1" x14ac:dyDescent="0.5">
      <c r="A12252" t="s">
        <v>19054</v>
      </c>
      <c r="C12252" t="s">
        <v>56</v>
      </c>
      <c r="D12252" s="1">
        <v>43642</v>
      </c>
    </row>
    <row r="12253" spans="1:13" hidden="1" x14ac:dyDescent="0.5">
      <c r="A12253" t="s">
        <v>19055</v>
      </c>
      <c r="B12253" t="s">
        <v>19056</v>
      </c>
      <c r="C12253" t="s">
        <v>56</v>
      </c>
      <c r="M12253" s="1" t="s">
        <v>1227</v>
      </c>
    </row>
    <row r="12254" spans="1:13" hidden="1" x14ac:dyDescent="0.5">
      <c r="A12254" t="s">
        <v>19057</v>
      </c>
      <c r="B12254" t="s">
        <v>19058</v>
      </c>
      <c r="C12254" t="s">
        <v>56</v>
      </c>
      <c r="M12254" s="1" t="s">
        <v>1227</v>
      </c>
    </row>
    <row r="12255" spans="1:13" hidden="1" x14ac:dyDescent="0.5">
      <c r="A12255" t="s">
        <v>19059</v>
      </c>
      <c r="B12255" t="s">
        <v>19060</v>
      </c>
      <c r="C12255" t="s">
        <v>56</v>
      </c>
      <c r="M12255" s="1" t="s">
        <v>1227</v>
      </c>
    </row>
    <row r="12256" spans="1:13" hidden="1" x14ac:dyDescent="0.5">
      <c r="A12256" t="s">
        <v>19061</v>
      </c>
      <c r="B12256" t="s">
        <v>19062</v>
      </c>
      <c r="C12256" t="s">
        <v>56</v>
      </c>
      <c r="M12256" s="1" t="s">
        <v>1227</v>
      </c>
    </row>
    <row r="12257" spans="1:13" hidden="1" x14ac:dyDescent="0.5">
      <c r="A12257" t="s">
        <v>19063</v>
      </c>
      <c r="B12257" t="s">
        <v>19064</v>
      </c>
      <c r="C12257" t="s">
        <v>56</v>
      </c>
      <c r="M12257" s="1" t="s">
        <v>1227</v>
      </c>
    </row>
    <row r="12258" spans="1:13" hidden="1" x14ac:dyDescent="0.5">
      <c r="A12258" t="s">
        <v>19065</v>
      </c>
      <c r="B12258" t="s">
        <v>19066</v>
      </c>
      <c r="C12258" t="s">
        <v>56</v>
      </c>
      <c r="M12258" s="1" t="s">
        <v>1227</v>
      </c>
    </row>
    <row r="12259" spans="1:13" hidden="1" x14ac:dyDescent="0.5">
      <c r="A12259" t="s">
        <v>19067</v>
      </c>
      <c r="B12259" t="s">
        <v>19068</v>
      </c>
      <c r="C12259" t="s">
        <v>56</v>
      </c>
      <c r="M12259" s="1" t="s">
        <v>1227</v>
      </c>
    </row>
    <row r="12260" spans="1:13" hidden="1" x14ac:dyDescent="0.5">
      <c r="A12260" t="s">
        <v>19069</v>
      </c>
      <c r="B12260" t="s">
        <v>19070</v>
      </c>
      <c r="C12260" t="s">
        <v>56</v>
      </c>
      <c r="M12260" s="1" t="s">
        <v>1227</v>
      </c>
    </row>
    <row r="12261" spans="1:13" hidden="1" x14ac:dyDescent="0.5">
      <c r="A12261" t="s">
        <v>6426</v>
      </c>
      <c r="B12261" t="s">
        <v>19071</v>
      </c>
      <c r="C12261" t="s">
        <v>56</v>
      </c>
      <c r="M12261" s="1" t="s">
        <v>1227</v>
      </c>
    </row>
    <row r="12262" spans="1:13" hidden="1" x14ac:dyDescent="0.5">
      <c r="A12262" t="s">
        <v>6428</v>
      </c>
      <c r="B12262" t="s">
        <v>19072</v>
      </c>
      <c r="C12262" t="s">
        <v>56</v>
      </c>
      <c r="M12262" s="1" t="s">
        <v>1227</v>
      </c>
    </row>
    <row r="12263" spans="1:13" hidden="1" x14ac:dyDescent="0.5">
      <c r="A12263" t="s">
        <v>6430</v>
      </c>
      <c r="B12263" t="s">
        <v>19073</v>
      </c>
      <c r="C12263" t="s">
        <v>56</v>
      </c>
      <c r="M12263" s="1" t="s">
        <v>1227</v>
      </c>
    </row>
    <row r="12264" spans="1:13" hidden="1" x14ac:dyDescent="0.5">
      <c r="A12264" t="s">
        <v>6432</v>
      </c>
      <c r="B12264" t="s">
        <v>19074</v>
      </c>
      <c r="C12264" t="s">
        <v>56</v>
      </c>
      <c r="M12264" s="1" t="s">
        <v>1227</v>
      </c>
    </row>
    <row r="12265" spans="1:13" hidden="1" x14ac:dyDescent="0.5">
      <c r="A12265" t="s">
        <v>6460</v>
      </c>
      <c r="B12265" t="s">
        <v>19075</v>
      </c>
      <c r="C12265" t="s">
        <v>56</v>
      </c>
      <c r="M12265" s="1" t="s">
        <v>1227</v>
      </c>
    </row>
    <row r="12266" spans="1:13" hidden="1" x14ac:dyDescent="0.5">
      <c r="A12266" t="s">
        <v>6463</v>
      </c>
      <c r="B12266" t="s">
        <v>19076</v>
      </c>
      <c r="C12266" t="s">
        <v>56</v>
      </c>
      <c r="M12266" s="1" t="s">
        <v>1227</v>
      </c>
    </row>
    <row r="12267" spans="1:13" hidden="1" x14ac:dyDescent="0.5">
      <c r="A12267" t="s">
        <v>6466</v>
      </c>
      <c r="B12267" t="s">
        <v>19077</v>
      </c>
      <c r="C12267" t="s">
        <v>56</v>
      </c>
      <c r="M12267" s="1" t="s">
        <v>1227</v>
      </c>
    </row>
    <row r="12268" spans="1:13" hidden="1" x14ac:dyDescent="0.5">
      <c r="A12268" t="s">
        <v>6469</v>
      </c>
      <c r="B12268" t="s">
        <v>19078</v>
      </c>
      <c r="C12268" t="s">
        <v>56</v>
      </c>
      <c r="M12268" s="1" t="s">
        <v>1227</v>
      </c>
    </row>
    <row r="12269" spans="1:13" hidden="1" x14ac:dyDescent="0.5">
      <c r="A12269" t="s">
        <v>19079</v>
      </c>
      <c r="B12269" t="s">
        <v>19080</v>
      </c>
      <c r="C12269" t="s">
        <v>56</v>
      </c>
      <c r="M12269" s="1" t="s">
        <v>1227</v>
      </c>
    </row>
    <row r="12270" spans="1:13" hidden="1" x14ac:dyDescent="0.5">
      <c r="A12270" t="s">
        <v>19081</v>
      </c>
      <c r="B12270" t="s">
        <v>19082</v>
      </c>
      <c r="C12270" t="s">
        <v>56</v>
      </c>
      <c r="M12270" s="1" t="s">
        <v>1227</v>
      </c>
    </row>
    <row r="12271" spans="1:13" hidden="1" x14ac:dyDescent="0.5">
      <c r="A12271" t="s">
        <v>19083</v>
      </c>
      <c r="B12271" t="s">
        <v>19084</v>
      </c>
      <c r="C12271" t="s">
        <v>56</v>
      </c>
      <c r="M12271" s="1" t="s">
        <v>1227</v>
      </c>
    </row>
    <row r="12272" spans="1:13" hidden="1" x14ac:dyDescent="0.5">
      <c r="A12272" t="s">
        <v>19085</v>
      </c>
      <c r="B12272" t="s">
        <v>19086</v>
      </c>
      <c r="C12272" t="s">
        <v>56</v>
      </c>
      <c r="M12272" s="1" t="s">
        <v>1227</v>
      </c>
    </row>
    <row r="12273" spans="1:13" hidden="1" x14ac:dyDescent="0.5">
      <c r="A12273" t="s">
        <v>19087</v>
      </c>
      <c r="B12273" t="s">
        <v>19088</v>
      </c>
      <c r="C12273" t="s">
        <v>56</v>
      </c>
      <c r="M12273" s="1" t="s">
        <v>1227</v>
      </c>
    </row>
    <row r="12274" spans="1:13" hidden="1" x14ac:dyDescent="0.5">
      <c r="A12274" t="s">
        <v>19089</v>
      </c>
      <c r="B12274" t="s">
        <v>19090</v>
      </c>
      <c r="C12274" t="s">
        <v>56</v>
      </c>
      <c r="M12274" s="1" t="s">
        <v>1227</v>
      </c>
    </row>
    <row r="12275" spans="1:13" hidden="1" x14ac:dyDescent="0.5">
      <c r="A12275" t="s">
        <v>6389</v>
      </c>
      <c r="B12275" t="s">
        <v>19091</v>
      </c>
      <c r="C12275" t="s">
        <v>56</v>
      </c>
      <c r="M12275" s="1" t="s">
        <v>1227</v>
      </c>
    </row>
    <row r="12276" spans="1:13" hidden="1" x14ac:dyDescent="0.5">
      <c r="A12276" t="s">
        <v>6392</v>
      </c>
      <c r="B12276" t="s">
        <v>19092</v>
      </c>
      <c r="C12276" t="s">
        <v>56</v>
      </c>
      <c r="M12276" s="1" t="s">
        <v>1227</v>
      </c>
    </row>
    <row r="12277" spans="1:13" hidden="1" x14ac:dyDescent="0.5">
      <c r="A12277" t="s">
        <v>6395</v>
      </c>
      <c r="B12277" t="s">
        <v>19093</v>
      </c>
      <c r="C12277" t="s">
        <v>56</v>
      </c>
      <c r="M12277" s="1" t="s">
        <v>1227</v>
      </c>
    </row>
    <row r="12278" spans="1:13" hidden="1" x14ac:dyDescent="0.5">
      <c r="A12278" t="s">
        <v>6398</v>
      </c>
      <c r="B12278" t="s">
        <v>19094</v>
      </c>
      <c r="C12278" t="s">
        <v>56</v>
      </c>
      <c r="M12278" s="1" t="s">
        <v>1227</v>
      </c>
    </row>
    <row r="12279" spans="1:13" hidden="1" x14ac:dyDescent="0.5">
      <c r="A12279" t="s">
        <v>19095</v>
      </c>
      <c r="B12279" t="s">
        <v>19096</v>
      </c>
      <c r="C12279" t="s">
        <v>56</v>
      </c>
      <c r="E12279" t="s">
        <v>1336</v>
      </c>
      <c r="G12279" t="s">
        <v>1336</v>
      </c>
      <c r="J12279" t="s">
        <v>1336</v>
      </c>
      <c r="M12279" s="1" t="s">
        <v>1227</v>
      </c>
    </row>
    <row r="12280" spans="1:13" hidden="1" x14ac:dyDescent="0.5">
      <c r="A12280" t="s">
        <v>19097</v>
      </c>
      <c r="B12280" t="s">
        <v>19098</v>
      </c>
      <c r="C12280" t="s">
        <v>56</v>
      </c>
      <c r="E12280" t="s">
        <v>1336</v>
      </c>
      <c r="G12280" t="s">
        <v>1336</v>
      </c>
      <c r="J12280" t="s">
        <v>1336</v>
      </c>
      <c r="M12280" s="1" t="s">
        <v>1227</v>
      </c>
    </row>
    <row r="12281" spans="1:13" hidden="1" x14ac:dyDescent="0.5">
      <c r="A12281" t="s">
        <v>19099</v>
      </c>
      <c r="B12281" t="s">
        <v>19100</v>
      </c>
      <c r="C12281" t="s">
        <v>56</v>
      </c>
      <c r="E12281" t="s">
        <v>1336</v>
      </c>
      <c r="G12281" t="s">
        <v>1336</v>
      </c>
      <c r="J12281" t="s">
        <v>1336</v>
      </c>
      <c r="M12281" s="1" t="s">
        <v>1227</v>
      </c>
    </row>
    <row r="12282" spans="1:13" hidden="1" x14ac:dyDescent="0.5">
      <c r="A12282" t="s">
        <v>19101</v>
      </c>
      <c r="B12282" t="s">
        <v>19102</v>
      </c>
      <c r="C12282" t="s">
        <v>56</v>
      </c>
      <c r="E12282" t="s">
        <v>1336</v>
      </c>
      <c r="G12282" t="s">
        <v>1336</v>
      </c>
      <c r="J12282" t="s">
        <v>1336</v>
      </c>
      <c r="M12282" s="1" t="s">
        <v>1227</v>
      </c>
    </row>
    <row r="12283" spans="1:13" hidden="1" x14ac:dyDescent="0.5">
      <c r="A12283" t="s">
        <v>19103</v>
      </c>
      <c r="B12283" t="s">
        <v>19104</v>
      </c>
      <c r="C12283" t="s">
        <v>56</v>
      </c>
      <c r="E12283" t="s">
        <v>1336</v>
      </c>
      <c r="G12283" t="s">
        <v>1336</v>
      </c>
      <c r="J12283" t="s">
        <v>1336</v>
      </c>
      <c r="M12283" s="1" t="s">
        <v>1227</v>
      </c>
    </row>
    <row r="12284" spans="1:13" hidden="1" x14ac:dyDescent="0.5">
      <c r="A12284" t="s">
        <v>19105</v>
      </c>
      <c r="B12284" t="s">
        <v>19106</v>
      </c>
      <c r="C12284" t="s">
        <v>56</v>
      </c>
      <c r="E12284" t="s">
        <v>1336</v>
      </c>
      <c r="G12284" t="s">
        <v>1336</v>
      </c>
      <c r="J12284" t="s">
        <v>1336</v>
      </c>
      <c r="M12284" s="1" t="s">
        <v>1227</v>
      </c>
    </row>
    <row r="12285" spans="1:13" hidden="1" x14ac:dyDescent="0.5">
      <c r="A12285" t="s">
        <v>19107</v>
      </c>
      <c r="B12285" t="s">
        <v>19108</v>
      </c>
      <c r="C12285" t="s">
        <v>56</v>
      </c>
      <c r="E12285" t="s">
        <v>1336</v>
      </c>
      <c r="G12285" t="s">
        <v>1336</v>
      </c>
      <c r="J12285" t="s">
        <v>1336</v>
      </c>
      <c r="M12285" s="1" t="s">
        <v>1227</v>
      </c>
    </row>
    <row r="12286" spans="1:13" hidden="1" x14ac:dyDescent="0.5">
      <c r="A12286" t="s">
        <v>19109</v>
      </c>
      <c r="B12286" t="s">
        <v>19110</v>
      </c>
      <c r="C12286" t="s">
        <v>56</v>
      </c>
      <c r="E12286" t="s">
        <v>1336</v>
      </c>
      <c r="G12286" t="s">
        <v>1336</v>
      </c>
      <c r="J12286" t="s">
        <v>1336</v>
      </c>
      <c r="M12286" s="1" t="s">
        <v>1227</v>
      </c>
    </row>
    <row r="12287" spans="1:13" hidden="1" x14ac:dyDescent="0.5">
      <c r="A12287" t="s">
        <v>19111</v>
      </c>
      <c r="B12287" t="s">
        <v>19112</v>
      </c>
      <c r="C12287" t="s">
        <v>56</v>
      </c>
      <c r="E12287" t="s">
        <v>1336</v>
      </c>
      <c r="G12287" t="s">
        <v>1336</v>
      </c>
      <c r="J12287" t="s">
        <v>1336</v>
      </c>
      <c r="M12287" s="1" t="s">
        <v>1227</v>
      </c>
    </row>
    <row r="12288" spans="1:13" hidden="1" x14ac:dyDescent="0.5">
      <c r="A12288" t="s">
        <v>19113</v>
      </c>
      <c r="B12288" t="s">
        <v>19114</v>
      </c>
      <c r="C12288" t="s">
        <v>56</v>
      </c>
      <c r="E12288" t="s">
        <v>1336</v>
      </c>
      <c r="G12288" t="s">
        <v>1336</v>
      </c>
      <c r="J12288" t="s">
        <v>1336</v>
      </c>
      <c r="M12288" s="1" t="s">
        <v>1227</v>
      </c>
    </row>
    <row r="12289" spans="1:21" hidden="1" x14ac:dyDescent="0.5">
      <c r="A12289" t="s">
        <v>19115</v>
      </c>
      <c r="B12289" t="s">
        <v>19116</v>
      </c>
      <c r="C12289" t="s">
        <v>56</v>
      </c>
      <c r="E12289" t="s">
        <v>1336</v>
      </c>
      <c r="G12289" t="s">
        <v>1336</v>
      </c>
      <c r="J12289" t="s">
        <v>1336</v>
      </c>
      <c r="M12289" s="1" t="s">
        <v>1227</v>
      </c>
    </row>
    <row r="12290" spans="1:21" hidden="1" x14ac:dyDescent="0.5">
      <c r="A12290" t="s">
        <v>19117</v>
      </c>
      <c r="B12290" t="s">
        <v>19118</v>
      </c>
      <c r="C12290" t="s">
        <v>56</v>
      </c>
      <c r="E12290" t="s">
        <v>1336</v>
      </c>
      <c r="G12290" t="s">
        <v>1336</v>
      </c>
      <c r="J12290" t="s">
        <v>1336</v>
      </c>
      <c r="M12290" s="1" t="s">
        <v>1227</v>
      </c>
    </row>
    <row r="12291" spans="1:21" hidden="1" x14ac:dyDescent="0.5">
      <c r="A12291" t="s">
        <v>19119</v>
      </c>
      <c r="B12291" t="s">
        <v>19120</v>
      </c>
      <c r="C12291" t="s">
        <v>56</v>
      </c>
      <c r="E12291" t="s">
        <v>1336</v>
      </c>
      <c r="G12291" t="s">
        <v>1336</v>
      </c>
      <c r="J12291" t="s">
        <v>1336</v>
      </c>
      <c r="M12291" s="1" t="s">
        <v>1227</v>
      </c>
    </row>
    <row r="12292" spans="1:21" hidden="1" x14ac:dyDescent="0.5">
      <c r="A12292" t="s">
        <v>19121</v>
      </c>
      <c r="B12292" t="s">
        <v>19122</v>
      </c>
      <c r="C12292" t="s">
        <v>56</v>
      </c>
      <c r="E12292" t="s">
        <v>1336</v>
      </c>
      <c r="G12292" t="s">
        <v>1336</v>
      </c>
      <c r="J12292" t="s">
        <v>1336</v>
      </c>
      <c r="M12292" s="1" t="s">
        <v>1227</v>
      </c>
    </row>
    <row r="12293" spans="1:21" hidden="1" x14ac:dyDescent="0.5">
      <c r="A12293" t="s">
        <v>19123</v>
      </c>
      <c r="B12293" t="s">
        <v>19124</v>
      </c>
      <c r="C12293" t="s">
        <v>56</v>
      </c>
      <c r="E12293" t="s">
        <v>1336</v>
      </c>
      <c r="G12293" t="s">
        <v>1336</v>
      </c>
      <c r="J12293" t="s">
        <v>1336</v>
      </c>
      <c r="M12293" s="1" t="s">
        <v>1227</v>
      </c>
    </row>
    <row r="12294" spans="1:21" hidden="1" x14ac:dyDescent="0.5">
      <c r="A12294" t="s">
        <v>19125</v>
      </c>
      <c r="B12294" t="s">
        <v>19126</v>
      </c>
      <c r="C12294" t="s">
        <v>56</v>
      </c>
      <c r="E12294" t="s">
        <v>1336</v>
      </c>
      <c r="G12294" t="s">
        <v>1336</v>
      </c>
      <c r="J12294" t="s">
        <v>1336</v>
      </c>
      <c r="M12294" s="1" t="s">
        <v>1227</v>
      </c>
    </row>
    <row r="12295" spans="1:21" hidden="1" x14ac:dyDescent="0.5">
      <c r="A12295" t="s">
        <v>19127</v>
      </c>
      <c r="B12295" t="str">
        <f>A12295&amp;"-Ex1"</f>
        <v>Pli-AMvi_004-Ex1</v>
      </c>
      <c r="C12295" t="s">
        <v>56</v>
      </c>
      <c r="D12295" s="1">
        <v>44880</v>
      </c>
      <c r="E12295" t="s">
        <v>7218</v>
      </c>
      <c r="F12295" s="1">
        <v>44965</v>
      </c>
      <c r="G12295" t="s">
        <v>11612</v>
      </c>
      <c r="H12295">
        <v>8</v>
      </c>
      <c r="J12295" t="s">
        <v>6439</v>
      </c>
      <c r="K12295" s="26" t="s">
        <v>61</v>
      </c>
      <c r="L12295" t="s">
        <v>19128</v>
      </c>
      <c r="M12295" t="s">
        <v>1227</v>
      </c>
      <c r="N12295">
        <v>1</v>
      </c>
      <c r="O12295" t="str">
        <f>L12295&amp;"_E1"</f>
        <v>Pli-A_001_E1</v>
      </c>
      <c r="P12295">
        <v>1</v>
      </c>
      <c r="Q12295" t="s">
        <v>67</v>
      </c>
      <c r="R12295">
        <v>100</v>
      </c>
      <c r="U12295" s="60">
        <v>23.2</v>
      </c>
    </row>
    <row r="12296" spans="1:21" hidden="1" x14ac:dyDescent="0.5">
      <c r="A12296" t="s">
        <v>19129</v>
      </c>
      <c r="B12296" t="str">
        <f>A12296&amp;"-Ex1"</f>
        <v>Pli-AMvi_005-Ex1</v>
      </c>
      <c r="C12296" t="s">
        <v>56</v>
      </c>
      <c r="D12296" s="1">
        <v>44880</v>
      </c>
      <c r="E12296" t="s">
        <v>7218</v>
      </c>
      <c r="F12296" s="1">
        <v>44965</v>
      </c>
      <c r="G12296" t="s">
        <v>11612</v>
      </c>
      <c r="H12296">
        <v>6</v>
      </c>
      <c r="J12296" t="s">
        <v>6439</v>
      </c>
      <c r="K12296" s="26" t="s">
        <v>61</v>
      </c>
      <c r="L12296" t="s">
        <v>19128</v>
      </c>
      <c r="M12296" t="s">
        <v>1227</v>
      </c>
      <c r="N12296">
        <v>1</v>
      </c>
      <c r="O12296" t="str">
        <f>L12296&amp;"_E1"</f>
        <v>Pli-A_001_E1</v>
      </c>
      <c r="P12296">
        <v>2</v>
      </c>
      <c r="Q12296" t="s">
        <v>67</v>
      </c>
      <c r="R12296">
        <v>100</v>
      </c>
      <c r="U12296" s="60">
        <v>12.6</v>
      </c>
    </row>
    <row r="12297" spans="1:21" hidden="1" x14ac:dyDescent="0.5">
      <c r="A12297" t="s">
        <v>19130</v>
      </c>
      <c r="B12297" t="str">
        <f>A12297&amp;"_Ex1"</f>
        <v>Pli-AMvi_006_Ex1</v>
      </c>
      <c r="C12297" t="s">
        <v>56</v>
      </c>
      <c r="D12297" s="1">
        <v>44880</v>
      </c>
      <c r="E12297" t="s">
        <v>7218</v>
      </c>
      <c r="F12297" s="1">
        <v>44965</v>
      </c>
      <c r="G12297" t="s">
        <v>11612</v>
      </c>
      <c r="H12297">
        <v>5</v>
      </c>
      <c r="J12297" t="s">
        <v>6439</v>
      </c>
      <c r="K12297" s="26" t="s">
        <v>61</v>
      </c>
      <c r="L12297" t="s">
        <v>19128</v>
      </c>
      <c r="M12297" t="s">
        <v>1227</v>
      </c>
      <c r="N12297">
        <v>1</v>
      </c>
      <c r="O12297" t="str">
        <f t="shared" ref="O12297:O12360" si="298">L12297&amp;"_E1"</f>
        <v>Pli-A_001_E1</v>
      </c>
      <c r="P12297">
        <v>3</v>
      </c>
      <c r="Q12297" t="s">
        <v>67</v>
      </c>
      <c r="R12297">
        <v>100</v>
      </c>
      <c r="U12297" s="60">
        <v>40.200000000000003</v>
      </c>
    </row>
    <row r="12298" spans="1:21" hidden="1" x14ac:dyDescent="0.5">
      <c r="A12298" t="s">
        <v>19131</v>
      </c>
      <c r="B12298" t="str">
        <f t="shared" ref="B12298:B12361" si="299">A12298&amp;"_Ex1"</f>
        <v>Pli-AMvi_007_Ex1</v>
      </c>
      <c r="C12298" t="s">
        <v>56</v>
      </c>
      <c r="D12298" s="1">
        <v>44880</v>
      </c>
      <c r="E12298" t="s">
        <v>7218</v>
      </c>
      <c r="F12298" s="1">
        <v>44965</v>
      </c>
      <c r="G12298" t="s">
        <v>11612</v>
      </c>
      <c r="H12298">
        <v>6</v>
      </c>
      <c r="J12298" t="s">
        <v>6439</v>
      </c>
      <c r="K12298" s="26" t="s">
        <v>61</v>
      </c>
      <c r="L12298" t="s">
        <v>19128</v>
      </c>
      <c r="M12298" t="s">
        <v>1227</v>
      </c>
      <c r="N12298">
        <v>1</v>
      </c>
      <c r="O12298" t="str">
        <f t="shared" si="298"/>
        <v>Pli-A_001_E1</v>
      </c>
      <c r="P12298">
        <v>4</v>
      </c>
      <c r="Q12298" t="s">
        <v>67</v>
      </c>
      <c r="R12298">
        <v>100</v>
      </c>
      <c r="U12298" s="60">
        <v>25.4</v>
      </c>
    </row>
    <row r="12299" spans="1:21" hidden="1" x14ac:dyDescent="0.5">
      <c r="A12299" t="s">
        <v>19132</v>
      </c>
      <c r="B12299" t="str">
        <f t="shared" si="299"/>
        <v>Pli-AMvi_008_Ex1</v>
      </c>
      <c r="C12299" t="s">
        <v>56</v>
      </c>
      <c r="D12299" s="1">
        <v>44880</v>
      </c>
      <c r="E12299" t="s">
        <v>7218</v>
      </c>
      <c r="F12299" s="1">
        <v>44965</v>
      </c>
      <c r="G12299" t="s">
        <v>11612</v>
      </c>
      <c r="H12299">
        <v>10</v>
      </c>
      <c r="J12299" t="s">
        <v>6439</v>
      </c>
      <c r="K12299" s="26" t="s">
        <v>61</v>
      </c>
      <c r="L12299" t="s">
        <v>19128</v>
      </c>
      <c r="M12299" t="s">
        <v>1227</v>
      </c>
      <c r="N12299">
        <v>1</v>
      </c>
      <c r="O12299" t="str">
        <f t="shared" si="298"/>
        <v>Pli-A_001_E1</v>
      </c>
      <c r="P12299">
        <v>1</v>
      </c>
      <c r="Q12299" t="s">
        <v>65</v>
      </c>
      <c r="R12299">
        <v>100</v>
      </c>
      <c r="U12299" s="60">
        <v>32.200000000000003</v>
      </c>
    </row>
    <row r="12300" spans="1:21" hidden="1" x14ac:dyDescent="0.5">
      <c r="A12300" t="s">
        <v>19133</v>
      </c>
      <c r="B12300" t="str">
        <f t="shared" si="299"/>
        <v>Pli-AMvi_009_Ex1</v>
      </c>
      <c r="C12300" t="s">
        <v>56</v>
      </c>
      <c r="D12300" s="1">
        <v>44880</v>
      </c>
      <c r="E12300" t="s">
        <v>7218</v>
      </c>
      <c r="F12300" s="1">
        <v>44965</v>
      </c>
      <c r="G12300" t="s">
        <v>11612</v>
      </c>
      <c r="H12300">
        <v>17</v>
      </c>
      <c r="J12300" t="s">
        <v>6439</v>
      </c>
      <c r="K12300" s="26" t="s">
        <v>61</v>
      </c>
      <c r="L12300" t="s">
        <v>19128</v>
      </c>
      <c r="M12300" t="s">
        <v>1227</v>
      </c>
      <c r="N12300">
        <v>1</v>
      </c>
      <c r="O12300" t="str">
        <f t="shared" si="298"/>
        <v>Pli-A_001_E1</v>
      </c>
      <c r="P12300">
        <v>2</v>
      </c>
      <c r="Q12300" t="s">
        <v>65</v>
      </c>
      <c r="R12300">
        <v>100</v>
      </c>
      <c r="U12300" s="60">
        <v>100.1</v>
      </c>
    </row>
    <row r="12301" spans="1:21" hidden="1" x14ac:dyDescent="0.5">
      <c r="A12301" t="s">
        <v>19134</v>
      </c>
      <c r="B12301" t="str">
        <f t="shared" si="299"/>
        <v>Pli-AMvi_010_Ex1</v>
      </c>
      <c r="C12301" t="s">
        <v>56</v>
      </c>
      <c r="D12301" s="1">
        <v>44880</v>
      </c>
      <c r="E12301" t="s">
        <v>7218</v>
      </c>
      <c r="F12301" s="1">
        <v>44965</v>
      </c>
      <c r="G12301" t="s">
        <v>6439</v>
      </c>
      <c r="H12301">
        <v>9</v>
      </c>
      <c r="J12301" t="s">
        <v>6439</v>
      </c>
      <c r="K12301" s="26" t="s">
        <v>61</v>
      </c>
      <c r="L12301" t="s">
        <v>19128</v>
      </c>
      <c r="M12301" t="s">
        <v>1227</v>
      </c>
      <c r="N12301">
        <v>1</v>
      </c>
      <c r="O12301" t="str">
        <f t="shared" si="298"/>
        <v>Pli-A_001_E1</v>
      </c>
      <c r="P12301">
        <v>7</v>
      </c>
      <c r="Q12301" t="s">
        <v>67</v>
      </c>
      <c r="R12301">
        <v>100</v>
      </c>
      <c r="U12301" s="60">
        <v>33.6</v>
      </c>
    </row>
    <row r="12302" spans="1:21" hidden="1" x14ac:dyDescent="0.5">
      <c r="A12302" t="s">
        <v>19135</v>
      </c>
      <c r="B12302" t="str">
        <f t="shared" si="299"/>
        <v>Pli-AMvi_011_Ex1</v>
      </c>
      <c r="C12302" t="s">
        <v>56</v>
      </c>
      <c r="D12302" s="1">
        <v>44880</v>
      </c>
      <c r="E12302" t="s">
        <v>7218</v>
      </c>
      <c r="F12302" s="1">
        <v>44965</v>
      </c>
      <c r="G12302" t="s">
        <v>6439</v>
      </c>
      <c r="H12302">
        <v>7</v>
      </c>
      <c r="J12302" t="s">
        <v>6439</v>
      </c>
      <c r="K12302" s="26" t="s">
        <v>61</v>
      </c>
      <c r="L12302" t="s">
        <v>19128</v>
      </c>
      <c r="M12302" t="s">
        <v>1227</v>
      </c>
      <c r="N12302">
        <v>1</v>
      </c>
      <c r="O12302" t="str">
        <f t="shared" si="298"/>
        <v>Pli-A_001_E1</v>
      </c>
      <c r="P12302">
        <v>8</v>
      </c>
      <c r="Q12302" t="s">
        <v>67</v>
      </c>
      <c r="R12302">
        <v>100</v>
      </c>
      <c r="U12302" s="60">
        <v>71.900000000000006</v>
      </c>
    </row>
    <row r="12303" spans="1:21" hidden="1" x14ac:dyDescent="0.5">
      <c r="A12303" t="s">
        <v>19136</v>
      </c>
      <c r="B12303" t="str">
        <f t="shared" si="299"/>
        <v>Pli-AMvi_012_Ex1</v>
      </c>
      <c r="C12303" t="s">
        <v>56</v>
      </c>
      <c r="D12303" s="1">
        <v>44880</v>
      </c>
      <c r="E12303" t="s">
        <v>7218</v>
      </c>
      <c r="F12303" s="1">
        <v>44965</v>
      </c>
      <c r="G12303" t="s">
        <v>6439</v>
      </c>
      <c r="H12303">
        <v>11</v>
      </c>
      <c r="J12303" t="s">
        <v>6439</v>
      </c>
      <c r="K12303" s="26" t="s">
        <v>61</v>
      </c>
      <c r="L12303" t="s">
        <v>19128</v>
      </c>
      <c r="M12303" t="s">
        <v>1227</v>
      </c>
      <c r="N12303">
        <v>1</v>
      </c>
      <c r="O12303" t="str">
        <f t="shared" si="298"/>
        <v>Pli-A_001_E1</v>
      </c>
      <c r="P12303">
        <v>9</v>
      </c>
      <c r="Q12303" t="s">
        <v>67</v>
      </c>
      <c r="R12303">
        <v>100</v>
      </c>
      <c r="U12303" s="60">
        <v>68.2</v>
      </c>
    </row>
    <row r="12304" spans="1:21" hidden="1" x14ac:dyDescent="0.5">
      <c r="A12304" t="s">
        <v>19137</v>
      </c>
      <c r="B12304" t="str">
        <f t="shared" si="299"/>
        <v>Pli-AMvi_013_Ex1</v>
      </c>
      <c r="C12304" t="s">
        <v>56</v>
      </c>
      <c r="D12304" s="1">
        <v>44880</v>
      </c>
      <c r="E12304" t="s">
        <v>7218</v>
      </c>
      <c r="F12304" s="1">
        <v>44965</v>
      </c>
      <c r="G12304" t="s">
        <v>6439</v>
      </c>
      <c r="H12304">
        <v>9</v>
      </c>
      <c r="J12304" t="s">
        <v>6439</v>
      </c>
      <c r="K12304" s="26" t="s">
        <v>61</v>
      </c>
      <c r="L12304" t="s">
        <v>19128</v>
      </c>
      <c r="M12304" t="s">
        <v>1227</v>
      </c>
      <c r="N12304">
        <v>1</v>
      </c>
      <c r="O12304" t="str">
        <f t="shared" si="298"/>
        <v>Pli-A_001_E1</v>
      </c>
      <c r="P12304">
        <v>10</v>
      </c>
      <c r="Q12304" t="s">
        <v>67</v>
      </c>
      <c r="R12304">
        <v>100</v>
      </c>
      <c r="U12304" s="60">
        <v>61.7</v>
      </c>
    </row>
    <row r="12305" spans="1:21" hidden="1" x14ac:dyDescent="0.5">
      <c r="A12305" t="s">
        <v>19138</v>
      </c>
      <c r="B12305" t="str">
        <f t="shared" si="299"/>
        <v>Pli-AMvi_014_Ex1</v>
      </c>
      <c r="C12305" t="s">
        <v>56</v>
      </c>
      <c r="D12305" s="1">
        <v>44880</v>
      </c>
      <c r="E12305" t="s">
        <v>7218</v>
      </c>
      <c r="F12305" s="1">
        <v>44965</v>
      </c>
      <c r="G12305" t="s">
        <v>6439</v>
      </c>
      <c r="H12305">
        <v>16</v>
      </c>
      <c r="J12305" t="s">
        <v>6439</v>
      </c>
      <c r="K12305" s="26" t="s">
        <v>61</v>
      </c>
      <c r="L12305" t="s">
        <v>19128</v>
      </c>
      <c r="M12305" t="s">
        <v>1227</v>
      </c>
      <c r="N12305">
        <v>1</v>
      </c>
      <c r="O12305" t="str">
        <f t="shared" si="298"/>
        <v>Pli-A_001_E1</v>
      </c>
      <c r="P12305">
        <v>11</v>
      </c>
      <c r="Q12305" t="s">
        <v>67</v>
      </c>
      <c r="R12305">
        <v>100</v>
      </c>
      <c r="U12305" s="60">
        <v>111.5</v>
      </c>
    </row>
    <row r="12306" spans="1:21" hidden="1" x14ac:dyDescent="0.5">
      <c r="A12306" t="s">
        <v>19139</v>
      </c>
      <c r="B12306" t="str">
        <f t="shared" si="299"/>
        <v>Pli-AMvi_015_Ex1</v>
      </c>
      <c r="C12306" t="s">
        <v>56</v>
      </c>
      <c r="D12306" s="1">
        <v>44880</v>
      </c>
      <c r="E12306" t="s">
        <v>7218</v>
      </c>
      <c r="F12306" s="1">
        <v>44965</v>
      </c>
      <c r="G12306" t="s">
        <v>6439</v>
      </c>
      <c r="H12306">
        <v>13</v>
      </c>
      <c r="J12306" t="s">
        <v>6439</v>
      </c>
      <c r="K12306" s="26" t="s">
        <v>61</v>
      </c>
      <c r="L12306" t="s">
        <v>19128</v>
      </c>
      <c r="M12306" t="s">
        <v>1227</v>
      </c>
      <c r="N12306">
        <v>1</v>
      </c>
      <c r="O12306" t="str">
        <f t="shared" si="298"/>
        <v>Pli-A_001_E1</v>
      </c>
      <c r="P12306">
        <v>12</v>
      </c>
      <c r="Q12306" t="s">
        <v>67</v>
      </c>
      <c r="R12306">
        <v>100</v>
      </c>
      <c r="U12306" s="60">
        <v>90.1</v>
      </c>
    </row>
    <row r="12307" spans="1:21" hidden="1" x14ac:dyDescent="0.5">
      <c r="A12307" t="s">
        <v>19140</v>
      </c>
      <c r="B12307" t="str">
        <f t="shared" si="299"/>
        <v>Pli-AMvi_016_Ex1</v>
      </c>
      <c r="C12307" t="s">
        <v>56</v>
      </c>
      <c r="D12307" s="1">
        <v>44880</v>
      </c>
      <c r="E12307" t="s">
        <v>7218</v>
      </c>
      <c r="F12307" s="1">
        <v>44965</v>
      </c>
      <c r="G12307" t="s">
        <v>11612</v>
      </c>
      <c r="H12307">
        <v>12</v>
      </c>
      <c r="J12307" t="s">
        <v>6439</v>
      </c>
      <c r="K12307" s="26" t="s">
        <v>61</v>
      </c>
      <c r="L12307" t="s">
        <v>19128</v>
      </c>
      <c r="M12307" t="s">
        <v>1227</v>
      </c>
      <c r="N12307">
        <v>1</v>
      </c>
      <c r="O12307" t="str">
        <f t="shared" si="298"/>
        <v>Pli-A_001_E1</v>
      </c>
      <c r="P12307">
        <v>3</v>
      </c>
      <c r="Q12307" t="s">
        <v>65</v>
      </c>
      <c r="R12307">
        <v>100</v>
      </c>
      <c r="U12307" s="60">
        <v>80.3</v>
      </c>
    </row>
    <row r="12308" spans="1:21" hidden="1" x14ac:dyDescent="0.5">
      <c r="A12308" t="s">
        <v>19141</v>
      </c>
      <c r="B12308" t="str">
        <f t="shared" si="299"/>
        <v>Pli-AMvi_017_Ex1</v>
      </c>
      <c r="C12308" t="s">
        <v>56</v>
      </c>
      <c r="D12308" s="1">
        <v>44880</v>
      </c>
      <c r="E12308" t="s">
        <v>7218</v>
      </c>
      <c r="F12308" s="1">
        <v>44965</v>
      </c>
      <c r="G12308" t="s">
        <v>11612</v>
      </c>
      <c r="H12308">
        <v>16</v>
      </c>
      <c r="J12308" t="s">
        <v>6439</v>
      </c>
      <c r="K12308" s="26" t="s">
        <v>61</v>
      </c>
      <c r="L12308" t="s">
        <v>19128</v>
      </c>
      <c r="M12308" t="s">
        <v>1227</v>
      </c>
      <c r="N12308">
        <v>1</v>
      </c>
      <c r="O12308" t="str">
        <f t="shared" si="298"/>
        <v>Pli-A_001_E1</v>
      </c>
      <c r="P12308">
        <v>4</v>
      </c>
      <c r="Q12308" t="s">
        <v>65</v>
      </c>
      <c r="R12308">
        <v>100</v>
      </c>
      <c r="U12308" s="60">
        <v>73.900000000000006</v>
      </c>
    </row>
    <row r="12309" spans="1:21" hidden="1" x14ac:dyDescent="0.5">
      <c r="A12309" t="s">
        <v>19142</v>
      </c>
      <c r="B12309" t="str">
        <f t="shared" si="299"/>
        <v>Pli-AMvi_018_Ex1</v>
      </c>
      <c r="C12309" t="s">
        <v>56</v>
      </c>
      <c r="D12309" s="1">
        <v>44880</v>
      </c>
      <c r="E12309" t="s">
        <v>7218</v>
      </c>
      <c r="F12309" s="1">
        <v>44965</v>
      </c>
      <c r="G12309" t="s">
        <v>11612</v>
      </c>
      <c r="H12309">
        <v>12</v>
      </c>
      <c r="J12309" t="s">
        <v>6439</v>
      </c>
      <c r="K12309" s="26" t="s">
        <v>61</v>
      </c>
      <c r="L12309" t="s">
        <v>19128</v>
      </c>
      <c r="M12309" t="s">
        <v>1227</v>
      </c>
      <c r="N12309">
        <v>1</v>
      </c>
      <c r="O12309" t="str">
        <f t="shared" si="298"/>
        <v>Pli-A_001_E1</v>
      </c>
      <c r="P12309">
        <v>1</v>
      </c>
      <c r="Q12309" t="s">
        <v>63</v>
      </c>
      <c r="R12309">
        <v>100</v>
      </c>
      <c r="U12309" s="60">
        <v>58.5</v>
      </c>
    </row>
    <row r="12310" spans="1:21" hidden="1" x14ac:dyDescent="0.5">
      <c r="A12310" t="s">
        <v>19143</v>
      </c>
      <c r="B12310" t="str">
        <f t="shared" si="299"/>
        <v>Pli-AMvi_019_Ex1</v>
      </c>
      <c r="C12310" t="s">
        <v>56</v>
      </c>
      <c r="D12310" s="1">
        <v>44880</v>
      </c>
      <c r="E12310" t="s">
        <v>7218</v>
      </c>
      <c r="F12310" s="1">
        <v>44965</v>
      </c>
      <c r="G12310" t="s">
        <v>11612</v>
      </c>
      <c r="H12310">
        <v>14</v>
      </c>
      <c r="J12310" t="s">
        <v>6439</v>
      </c>
      <c r="K12310" s="26" t="s">
        <v>61</v>
      </c>
      <c r="L12310" t="s">
        <v>19128</v>
      </c>
      <c r="M12310" t="s">
        <v>1227</v>
      </c>
      <c r="N12310">
        <v>1</v>
      </c>
      <c r="O12310" t="str">
        <f t="shared" si="298"/>
        <v>Pli-A_001_E1</v>
      </c>
      <c r="P12310">
        <v>2</v>
      </c>
      <c r="Q12310" t="s">
        <v>63</v>
      </c>
      <c r="R12310">
        <v>100</v>
      </c>
      <c r="U12310" s="60">
        <v>52.2</v>
      </c>
    </row>
    <row r="12311" spans="1:21" hidden="1" x14ac:dyDescent="0.5">
      <c r="A12311" t="s">
        <v>19144</v>
      </c>
      <c r="B12311" t="str">
        <f t="shared" si="299"/>
        <v>Pli-AMvi_020_Ex1</v>
      </c>
      <c r="C12311" t="s">
        <v>56</v>
      </c>
      <c r="D12311" s="1">
        <v>44882</v>
      </c>
      <c r="E12311" t="s">
        <v>6439</v>
      </c>
      <c r="F12311" s="1">
        <v>44965</v>
      </c>
      <c r="G12311" t="s">
        <v>11612</v>
      </c>
      <c r="H12311">
        <v>8</v>
      </c>
      <c r="J12311" t="s">
        <v>6439</v>
      </c>
      <c r="K12311" s="26" t="s">
        <v>61</v>
      </c>
      <c r="L12311" t="s">
        <v>19128</v>
      </c>
      <c r="M12311" t="s">
        <v>1227</v>
      </c>
      <c r="N12311">
        <v>1</v>
      </c>
      <c r="O12311" t="str">
        <f t="shared" si="298"/>
        <v>Pli-A_001_E1</v>
      </c>
      <c r="P12311">
        <v>3</v>
      </c>
      <c r="Q12311" t="s">
        <v>63</v>
      </c>
      <c r="R12311">
        <v>100</v>
      </c>
      <c r="U12311" s="60">
        <v>40.6</v>
      </c>
    </row>
    <row r="12312" spans="1:21" hidden="1" x14ac:dyDescent="0.5">
      <c r="A12312" t="s">
        <v>19145</v>
      </c>
      <c r="B12312" t="str">
        <f t="shared" si="299"/>
        <v>Pli-AMvi_021_Ex1</v>
      </c>
      <c r="C12312" t="s">
        <v>56</v>
      </c>
      <c r="D12312" s="1">
        <v>44882</v>
      </c>
      <c r="E12312" t="s">
        <v>6439</v>
      </c>
      <c r="F12312" s="1">
        <v>44965</v>
      </c>
      <c r="G12312" t="s">
        <v>11612</v>
      </c>
      <c r="H12312">
        <v>7</v>
      </c>
      <c r="J12312" t="s">
        <v>6439</v>
      </c>
      <c r="K12312" s="26" t="s">
        <v>61</v>
      </c>
      <c r="L12312" t="s">
        <v>19128</v>
      </c>
      <c r="M12312" t="s">
        <v>1227</v>
      </c>
      <c r="N12312">
        <v>1</v>
      </c>
      <c r="O12312" t="str">
        <f t="shared" si="298"/>
        <v>Pli-A_001_E1</v>
      </c>
      <c r="P12312">
        <v>4</v>
      </c>
      <c r="Q12312" t="s">
        <v>63</v>
      </c>
      <c r="R12312">
        <v>100</v>
      </c>
      <c r="U12312" s="60">
        <v>66.3</v>
      </c>
    </row>
    <row r="12313" spans="1:21" hidden="1" x14ac:dyDescent="0.5">
      <c r="A12313" t="s">
        <v>19146</v>
      </c>
      <c r="B12313" t="str">
        <f t="shared" si="299"/>
        <v>Pli-AMvi_022_Ex1</v>
      </c>
      <c r="C12313" t="s">
        <v>56</v>
      </c>
      <c r="D12313" s="1">
        <v>44882</v>
      </c>
      <c r="E12313" t="s">
        <v>6439</v>
      </c>
      <c r="F12313" s="1">
        <v>44965</v>
      </c>
      <c r="G12313" t="s">
        <v>6439</v>
      </c>
      <c r="H12313">
        <v>6</v>
      </c>
      <c r="J12313" t="s">
        <v>6439</v>
      </c>
      <c r="K12313" s="26" t="s">
        <v>61</v>
      </c>
      <c r="L12313" t="s">
        <v>19128</v>
      </c>
      <c r="M12313" t="s">
        <v>1227</v>
      </c>
      <c r="N12313">
        <v>1</v>
      </c>
      <c r="O12313" t="str">
        <f t="shared" si="298"/>
        <v>Pli-A_001_E1</v>
      </c>
      <c r="P12313">
        <v>7</v>
      </c>
      <c r="Q12313" t="s">
        <v>65</v>
      </c>
      <c r="R12313">
        <v>100</v>
      </c>
      <c r="U12313" s="60">
        <v>80.2</v>
      </c>
    </row>
    <row r="12314" spans="1:21" hidden="1" x14ac:dyDescent="0.5">
      <c r="A12314" t="s">
        <v>19147</v>
      </c>
      <c r="B12314" t="str">
        <f t="shared" si="299"/>
        <v>Pli-AMvi_023_Ex1</v>
      </c>
      <c r="C12314" t="s">
        <v>56</v>
      </c>
      <c r="D12314" s="1">
        <v>44882</v>
      </c>
      <c r="E12314" t="s">
        <v>6439</v>
      </c>
      <c r="F12314" s="1">
        <v>44965</v>
      </c>
      <c r="G12314" t="s">
        <v>6439</v>
      </c>
      <c r="H12314">
        <v>16</v>
      </c>
      <c r="J12314" t="s">
        <v>6439</v>
      </c>
      <c r="K12314" s="26" t="s">
        <v>61</v>
      </c>
      <c r="L12314" t="s">
        <v>19128</v>
      </c>
      <c r="M12314" t="s">
        <v>1227</v>
      </c>
      <c r="N12314">
        <v>1</v>
      </c>
      <c r="O12314" t="str">
        <f t="shared" si="298"/>
        <v>Pli-A_001_E1</v>
      </c>
      <c r="P12314">
        <v>8</v>
      </c>
      <c r="Q12314" t="s">
        <v>65</v>
      </c>
      <c r="R12314">
        <v>100</v>
      </c>
      <c r="U12314" s="60">
        <v>19.100000000000001</v>
      </c>
    </row>
    <row r="12315" spans="1:21" hidden="1" x14ac:dyDescent="0.5">
      <c r="A12315" t="s">
        <v>19148</v>
      </c>
      <c r="B12315" t="str">
        <f t="shared" si="299"/>
        <v>Pli-AMvi_024_Ex1</v>
      </c>
      <c r="C12315" t="s">
        <v>56</v>
      </c>
      <c r="D12315" s="1">
        <v>44882</v>
      </c>
      <c r="E12315" t="s">
        <v>6439</v>
      </c>
      <c r="F12315" s="1">
        <v>44965</v>
      </c>
      <c r="G12315" t="s">
        <v>6439</v>
      </c>
      <c r="H12315">
        <v>14</v>
      </c>
      <c r="J12315" t="s">
        <v>6439</v>
      </c>
      <c r="K12315" s="26" t="s">
        <v>61</v>
      </c>
      <c r="L12315" t="s">
        <v>19128</v>
      </c>
      <c r="M12315" t="s">
        <v>1227</v>
      </c>
      <c r="N12315">
        <v>1</v>
      </c>
      <c r="O12315" t="str">
        <f t="shared" si="298"/>
        <v>Pli-A_001_E1</v>
      </c>
      <c r="P12315">
        <v>9</v>
      </c>
      <c r="Q12315" t="s">
        <v>65</v>
      </c>
      <c r="R12315">
        <v>100</v>
      </c>
      <c r="U12315" s="60">
        <v>57.3</v>
      </c>
    </row>
    <row r="12316" spans="1:21" hidden="1" x14ac:dyDescent="0.5">
      <c r="A12316" t="s">
        <v>19149</v>
      </c>
      <c r="B12316" t="str">
        <f t="shared" si="299"/>
        <v>Pli-AMvi_025_Ex1</v>
      </c>
      <c r="C12316" t="s">
        <v>56</v>
      </c>
      <c r="D12316" s="1">
        <v>44882</v>
      </c>
      <c r="E12316" t="s">
        <v>6439</v>
      </c>
      <c r="F12316" s="1">
        <v>44965</v>
      </c>
      <c r="G12316" t="s">
        <v>6439</v>
      </c>
      <c r="H12316">
        <v>11</v>
      </c>
      <c r="J12316" t="s">
        <v>6439</v>
      </c>
      <c r="K12316" s="26" t="s">
        <v>61</v>
      </c>
      <c r="L12316" t="s">
        <v>19128</v>
      </c>
      <c r="M12316" t="s">
        <v>1227</v>
      </c>
      <c r="N12316">
        <v>1</v>
      </c>
      <c r="O12316" t="str">
        <f t="shared" si="298"/>
        <v>Pli-A_001_E1</v>
      </c>
      <c r="P12316">
        <v>10</v>
      </c>
      <c r="Q12316" t="s">
        <v>65</v>
      </c>
      <c r="R12316">
        <v>100</v>
      </c>
      <c r="U12316" s="60">
        <v>67</v>
      </c>
    </row>
    <row r="12317" spans="1:21" hidden="1" x14ac:dyDescent="0.5">
      <c r="A12317" t="s">
        <v>19150</v>
      </c>
      <c r="B12317" t="str">
        <f t="shared" si="299"/>
        <v>Pli-AMvi_026_Ex1</v>
      </c>
      <c r="C12317" t="s">
        <v>56</v>
      </c>
      <c r="D12317" s="1">
        <v>44882</v>
      </c>
      <c r="E12317" t="s">
        <v>6439</v>
      </c>
      <c r="F12317" s="1">
        <v>44965</v>
      </c>
      <c r="G12317" t="s">
        <v>6439</v>
      </c>
      <c r="H12317">
        <v>7</v>
      </c>
      <c r="J12317" t="s">
        <v>6439</v>
      </c>
      <c r="K12317" s="26" t="s">
        <v>61</v>
      </c>
      <c r="L12317" t="s">
        <v>19128</v>
      </c>
      <c r="M12317" t="s">
        <v>1227</v>
      </c>
      <c r="N12317">
        <v>1</v>
      </c>
      <c r="O12317" t="str">
        <f t="shared" si="298"/>
        <v>Pli-A_001_E1</v>
      </c>
      <c r="P12317">
        <v>11</v>
      </c>
      <c r="Q12317" t="s">
        <v>65</v>
      </c>
      <c r="R12317">
        <v>100</v>
      </c>
      <c r="U12317" s="60">
        <v>52</v>
      </c>
    </row>
    <row r="12318" spans="1:21" hidden="1" x14ac:dyDescent="0.5">
      <c r="A12318" t="s">
        <v>19151</v>
      </c>
      <c r="B12318" t="str">
        <f t="shared" si="299"/>
        <v>Pli-AMvi_027_Ex1</v>
      </c>
      <c r="C12318" t="s">
        <v>56</v>
      </c>
      <c r="D12318" s="1">
        <v>44882</v>
      </c>
      <c r="E12318" t="s">
        <v>6439</v>
      </c>
      <c r="F12318" s="1">
        <v>44965</v>
      </c>
      <c r="G12318" t="s">
        <v>6439</v>
      </c>
      <c r="H12318">
        <v>10</v>
      </c>
      <c r="J12318" t="s">
        <v>6439</v>
      </c>
      <c r="K12318" s="26" t="s">
        <v>61</v>
      </c>
      <c r="L12318" t="s">
        <v>19128</v>
      </c>
      <c r="M12318" t="s">
        <v>1227</v>
      </c>
      <c r="N12318">
        <v>1</v>
      </c>
      <c r="O12318" t="str">
        <f t="shared" si="298"/>
        <v>Pli-A_001_E1</v>
      </c>
      <c r="P12318">
        <v>12</v>
      </c>
      <c r="Q12318" t="s">
        <v>65</v>
      </c>
      <c r="R12318">
        <v>100</v>
      </c>
      <c r="U12318" s="60">
        <v>70.599999999999994</v>
      </c>
    </row>
    <row r="12319" spans="1:21" hidden="1" x14ac:dyDescent="0.5">
      <c r="A12319" t="s">
        <v>19152</v>
      </c>
      <c r="B12319" t="str">
        <f>A12319&amp;"_Ex1"</f>
        <v>Pli-AMvi_028_Ex1</v>
      </c>
      <c r="C12319" t="s">
        <v>56</v>
      </c>
      <c r="D12319" s="1">
        <v>44882</v>
      </c>
      <c r="E12319" t="s">
        <v>6439</v>
      </c>
      <c r="F12319" s="1">
        <v>44965</v>
      </c>
      <c r="G12319" t="s">
        <v>11612</v>
      </c>
      <c r="H12319">
        <v>13</v>
      </c>
      <c r="J12319" t="s">
        <v>6439</v>
      </c>
      <c r="K12319" s="26" t="s">
        <v>61</v>
      </c>
      <c r="L12319" t="s">
        <v>19128</v>
      </c>
      <c r="M12319" t="s">
        <v>1227</v>
      </c>
      <c r="N12319">
        <v>1</v>
      </c>
      <c r="O12319" t="str">
        <f t="shared" si="298"/>
        <v>Pli-A_001_E1</v>
      </c>
      <c r="P12319">
        <v>1</v>
      </c>
      <c r="Q12319" t="s">
        <v>60</v>
      </c>
      <c r="R12319">
        <v>100</v>
      </c>
      <c r="U12319" s="60">
        <v>62</v>
      </c>
    </row>
    <row r="12320" spans="1:21" hidden="1" x14ac:dyDescent="0.5">
      <c r="A12320" t="s">
        <v>19153</v>
      </c>
      <c r="B12320" t="str">
        <f t="shared" si="299"/>
        <v>Pli-AMvi_029_Ex1</v>
      </c>
      <c r="C12320" t="s">
        <v>56</v>
      </c>
      <c r="D12320" s="1">
        <v>44882</v>
      </c>
      <c r="E12320" t="s">
        <v>6439</v>
      </c>
      <c r="F12320" s="1">
        <v>44965</v>
      </c>
      <c r="G12320" t="s">
        <v>11612</v>
      </c>
      <c r="H12320">
        <v>12</v>
      </c>
      <c r="J12320" t="s">
        <v>6439</v>
      </c>
      <c r="K12320" s="26" t="s">
        <v>61</v>
      </c>
      <c r="L12320" t="s">
        <v>19128</v>
      </c>
      <c r="M12320" t="s">
        <v>1227</v>
      </c>
      <c r="N12320">
        <v>1</v>
      </c>
      <c r="O12320" t="str">
        <f t="shared" si="298"/>
        <v>Pli-A_001_E1</v>
      </c>
      <c r="P12320">
        <v>2</v>
      </c>
      <c r="Q12320" t="s">
        <v>60</v>
      </c>
      <c r="R12320">
        <v>100</v>
      </c>
      <c r="U12320" s="60">
        <v>63.1</v>
      </c>
    </row>
    <row r="12321" spans="1:21" hidden="1" x14ac:dyDescent="0.5">
      <c r="A12321" t="s">
        <v>19154</v>
      </c>
      <c r="B12321" t="str">
        <f t="shared" si="299"/>
        <v>Pli-AMvi_030_Ex1</v>
      </c>
      <c r="C12321" t="s">
        <v>56</v>
      </c>
      <c r="D12321" s="1">
        <v>44882</v>
      </c>
      <c r="E12321" t="s">
        <v>6439</v>
      </c>
      <c r="F12321" s="1">
        <v>44965</v>
      </c>
      <c r="G12321" t="s">
        <v>11612</v>
      </c>
      <c r="H12321">
        <v>17</v>
      </c>
      <c r="J12321" t="s">
        <v>6439</v>
      </c>
      <c r="K12321" s="26" t="s">
        <v>61</v>
      </c>
      <c r="L12321" t="s">
        <v>19128</v>
      </c>
      <c r="M12321" t="s">
        <v>1227</v>
      </c>
      <c r="N12321">
        <v>1</v>
      </c>
      <c r="O12321" t="str">
        <f t="shared" si="298"/>
        <v>Pli-A_001_E1</v>
      </c>
      <c r="P12321">
        <v>3</v>
      </c>
      <c r="Q12321" t="s">
        <v>60</v>
      </c>
      <c r="R12321">
        <v>100</v>
      </c>
      <c r="U12321" s="60">
        <v>63.5</v>
      </c>
    </row>
    <row r="12322" spans="1:21" hidden="1" x14ac:dyDescent="0.5">
      <c r="A12322" t="s">
        <v>19155</v>
      </c>
      <c r="B12322" t="str">
        <f t="shared" si="299"/>
        <v>Pli-AMvi_031_Ex1</v>
      </c>
      <c r="C12322" t="s">
        <v>56</v>
      </c>
      <c r="D12322" s="1">
        <v>44882</v>
      </c>
      <c r="E12322" t="s">
        <v>6439</v>
      </c>
      <c r="F12322" s="1">
        <v>44965</v>
      </c>
      <c r="G12322" t="s">
        <v>11612</v>
      </c>
      <c r="H12322">
        <v>15</v>
      </c>
      <c r="J12322" t="s">
        <v>6439</v>
      </c>
      <c r="K12322" s="26" t="s">
        <v>61</v>
      </c>
      <c r="L12322" t="s">
        <v>19128</v>
      </c>
      <c r="M12322" t="s">
        <v>1227</v>
      </c>
      <c r="N12322">
        <v>1</v>
      </c>
      <c r="O12322" t="str">
        <f t="shared" si="298"/>
        <v>Pli-A_001_E1</v>
      </c>
      <c r="P12322">
        <v>4</v>
      </c>
      <c r="Q12322" t="s">
        <v>60</v>
      </c>
      <c r="R12322">
        <v>100</v>
      </c>
      <c r="U12322" s="60">
        <v>51.5</v>
      </c>
    </row>
    <row r="12323" spans="1:21" hidden="1" x14ac:dyDescent="0.5">
      <c r="A12323" t="s">
        <v>19156</v>
      </c>
      <c r="B12323" t="str">
        <f t="shared" si="299"/>
        <v>Pli-AMvi_032_Ex1</v>
      </c>
      <c r="C12323" t="s">
        <v>56</v>
      </c>
      <c r="D12323" s="1">
        <v>44882</v>
      </c>
      <c r="E12323" t="s">
        <v>6439</v>
      </c>
      <c r="F12323" s="1">
        <v>44965</v>
      </c>
      <c r="G12323" t="s">
        <v>11612</v>
      </c>
      <c r="H12323">
        <v>12</v>
      </c>
      <c r="J12323" t="s">
        <v>6439</v>
      </c>
      <c r="K12323" s="26" t="s">
        <v>61</v>
      </c>
      <c r="L12323" t="s">
        <v>19128</v>
      </c>
      <c r="M12323" t="s">
        <v>1227</v>
      </c>
      <c r="N12323">
        <v>1</v>
      </c>
      <c r="O12323" t="str">
        <f t="shared" si="298"/>
        <v>Pli-A_001_E1</v>
      </c>
      <c r="P12323">
        <v>5</v>
      </c>
      <c r="Q12323" t="s">
        <v>63</v>
      </c>
      <c r="R12323">
        <v>100</v>
      </c>
      <c r="U12323" s="60">
        <v>64.5</v>
      </c>
    </row>
    <row r="12324" spans="1:21" hidden="1" x14ac:dyDescent="0.5">
      <c r="A12324" t="s">
        <v>19157</v>
      </c>
      <c r="B12324" t="str">
        <f t="shared" si="299"/>
        <v>Pli-AMvi_033_Ex1</v>
      </c>
      <c r="C12324" t="s">
        <v>56</v>
      </c>
      <c r="D12324" s="1">
        <v>44882</v>
      </c>
      <c r="E12324" t="s">
        <v>6439</v>
      </c>
      <c r="F12324" s="1">
        <v>44965</v>
      </c>
      <c r="G12324" t="s">
        <v>11612</v>
      </c>
      <c r="H12324">
        <v>11</v>
      </c>
      <c r="J12324" t="s">
        <v>6439</v>
      </c>
      <c r="K12324" s="26" t="s">
        <v>61</v>
      </c>
      <c r="L12324" t="s">
        <v>19128</v>
      </c>
      <c r="M12324" t="s">
        <v>1227</v>
      </c>
      <c r="N12324">
        <v>1</v>
      </c>
      <c r="O12324" t="str">
        <f t="shared" si="298"/>
        <v>Pli-A_001_E1</v>
      </c>
      <c r="P12324">
        <v>6</v>
      </c>
      <c r="Q12324" t="s">
        <v>63</v>
      </c>
      <c r="R12324">
        <v>100</v>
      </c>
      <c r="U12324" s="60">
        <v>54.3</v>
      </c>
    </row>
    <row r="12325" spans="1:21" hidden="1" x14ac:dyDescent="0.5">
      <c r="A12325" t="s">
        <v>19158</v>
      </c>
      <c r="B12325" t="str">
        <f t="shared" si="299"/>
        <v>Pli-AMvi_034_Ex1</v>
      </c>
      <c r="C12325" t="s">
        <v>56</v>
      </c>
      <c r="D12325" s="1">
        <v>44882</v>
      </c>
      <c r="E12325" t="s">
        <v>6439</v>
      </c>
      <c r="F12325" s="1">
        <v>44965</v>
      </c>
      <c r="G12325" t="s">
        <v>6439</v>
      </c>
      <c r="H12325">
        <v>6</v>
      </c>
      <c r="J12325" t="s">
        <v>6439</v>
      </c>
      <c r="K12325" s="26" t="s">
        <v>61</v>
      </c>
      <c r="L12325" t="s">
        <v>19128</v>
      </c>
      <c r="M12325" t="s">
        <v>1227</v>
      </c>
      <c r="N12325">
        <v>1</v>
      </c>
      <c r="O12325" t="str">
        <f t="shared" si="298"/>
        <v>Pli-A_001_E1</v>
      </c>
      <c r="P12325">
        <v>7</v>
      </c>
      <c r="Q12325" t="s">
        <v>63</v>
      </c>
      <c r="R12325">
        <v>100</v>
      </c>
      <c r="U12325" s="60">
        <v>34.799999999999997</v>
      </c>
    </row>
    <row r="12326" spans="1:21" hidden="1" x14ac:dyDescent="0.5">
      <c r="A12326" t="s">
        <v>19159</v>
      </c>
      <c r="B12326" t="str">
        <f t="shared" si="299"/>
        <v>Pli-AMvi_035_Ex1</v>
      </c>
      <c r="C12326" t="s">
        <v>56</v>
      </c>
      <c r="D12326" s="1">
        <v>44882</v>
      </c>
      <c r="E12326" t="s">
        <v>6439</v>
      </c>
      <c r="F12326" s="1">
        <v>44965</v>
      </c>
      <c r="G12326" t="s">
        <v>6439</v>
      </c>
      <c r="H12326">
        <v>12</v>
      </c>
      <c r="J12326" t="s">
        <v>6439</v>
      </c>
      <c r="K12326" s="26" t="s">
        <v>61</v>
      </c>
      <c r="L12326" t="s">
        <v>19128</v>
      </c>
      <c r="M12326" t="s">
        <v>1227</v>
      </c>
      <c r="N12326">
        <v>1</v>
      </c>
      <c r="O12326" t="str">
        <f t="shared" si="298"/>
        <v>Pli-A_001_E1</v>
      </c>
      <c r="P12326">
        <v>8</v>
      </c>
      <c r="Q12326" t="s">
        <v>63</v>
      </c>
      <c r="R12326">
        <v>100</v>
      </c>
      <c r="U12326" s="60">
        <v>85</v>
      </c>
    </row>
    <row r="12327" spans="1:21" hidden="1" x14ac:dyDescent="0.5">
      <c r="A12327" t="s">
        <v>19160</v>
      </c>
      <c r="B12327" t="str">
        <f t="shared" si="299"/>
        <v>Pli-AMvi_036_Ex1</v>
      </c>
      <c r="C12327" t="s">
        <v>56</v>
      </c>
      <c r="D12327" s="1">
        <v>44882</v>
      </c>
      <c r="E12327" t="s">
        <v>6439</v>
      </c>
      <c r="F12327" s="1">
        <v>44965</v>
      </c>
      <c r="G12327" t="s">
        <v>6439</v>
      </c>
      <c r="H12327">
        <v>5</v>
      </c>
      <c r="J12327" t="s">
        <v>6439</v>
      </c>
      <c r="K12327" s="26" t="s">
        <v>61</v>
      </c>
      <c r="L12327" t="s">
        <v>19128</v>
      </c>
      <c r="M12327" t="s">
        <v>1227</v>
      </c>
      <c r="N12327">
        <v>1</v>
      </c>
      <c r="O12327" t="str">
        <f t="shared" si="298"/>
        <v>Pli-A_001_E1</v>
      </c>
      <c r="P12327">
        <v>9</v>
      </c>
      <c r="Q12327" t="s">
        <v>63</v>
      </c>
      <c r="R12327">
        <v>100</v>
      </c>
      <c r="U12327" s="60">
        <v>51.4</v>
      </c>
    </row>
    <row r="12328" spans="1:21" hidden="1" x14ac:dyDescent="0.5">
      <c r="A12328" t="s">
        <v>19161</v>
      </c>
      <c r="B12328" t="str">
        <f t="shared" si="299"/>
        <v>Pli-AMvi_037_Ex1</v>
      </c>
      <c r="C12328" t="s">
        <v>56</v>
      </c>
      <c r="D12328" s="1">
        <v>44882</v>
      </c>
      <c r="E12328" t="s">
        <v>6439</v>
      </c>
      <c r="F12328" s="1">
        <v>44965</v>
      </c>
      <c r="G12328" t="s">
        <v>6439</v>
      </c>
      <c r="H12328">
        <v>28</v>
      </c>
      <c r="J12328" t="s">
        <v>6439</v>
      </c>
      <c r="K12328" s="26" t="s">
        <v>61</v>
      </c>
      <c r="L12328" t="s">
        <v>19128</v>
      </c>
      <c r="M12328" t="s">
        <v>1227</v>
      </c>
      <c r="N12328">
        <v>1</v>
      </c>
      <c r="O12328" t="str">
        <f t="shared" si="298"/>
        <v>Pli-A_001_E1</v>
      </c>
      <c r="P12328">
        <v>10</v>
      </c>
      <c r="Q12328" t="s">
        <v>63</v>
      </c>
      <c r="R12328">
        <v>100</v>
      </c>
      <c r="U12328" s="60">
        <v>83.9</v>
      </c>
    </row>
    <row r="12329" spans="1:21" hidden="1" x14ac:dyDescent="0.5">
      <c r="A12329" t="s">
        <v>19162</v>
      </c>
      <c r="B12329" t="str">
        <f t="shared" si="299"/>
        <v>Pli-AMvi_038_Ex1</v>
      </c>
      <c r="C12329" t="s">
        <v>56</v>
      </c>
      <c r="D12329" s="1">
        <v>44882</v>
      </c>
      <c r="E12329" t="s">
        <v>6439</v>
      </c>
      <c r="F12329" s="1">
        <v>44965</v>
      </c>
      <c r="G12329" t="s">
        <v>6439</v>
      </c>
      <c r="H12329">
        <v>8</v>
      </c>
      <c r="J12329" t="s">
        <v>6439</v>
      </c>
      <c r="K12329" s="26" t="s">
        <v>61</v>
      </c>
      <c r="L12329" t="s">
        <v>19128</v>
      </c>
      <c r="M12329" t="s">
        <v>1227</v>
      </c>
      <c r="N12329">
        <v>1</v>
      </c>
      <c r="O12329" t="str">
        <f t="shared" si="298"/>
        <v>Pli-A_001_E1</v>
      </c>
      <c r="P12329">
        <v>11</v>
      </c>
      <c r="Q12329" t="s">
        <v>63</v>
      </c>
      <c r="R12329">
        <v>100</v>
      </c>
      <c r="U12329" s="60">
        <v>40.1</v>
      </c>
    </row>
    <row r="12330" spans="1:21" hidden="1" x14ac:dyDescent="0.5">
      <c r="A12330" t="s">
        <v>19163</v>
      </c>
      <c r="B12330" t="str">
        <f t="shared" si="299"/>
        <v>Pli-AMvi_039_Ex1</v>
      </c>
      <c r="C12330" t="s">
        <v>56</v>
      </c>
      <c r="D12330" s="1">
        <v>44882</v>
      </c>
      <c r="E12330" t="s">
        <v>6439</v>
      </c>
      <c r="F12330" s="1">
        <v>44965</v>
      </c>
      <c r="G12330" t="s">
        <v>6439</v>
      </c>
      <c r="H12330">
        <v>11</v>
      </c>
      <c r="J12330" t="s">
        <v>6439</v>
      </c>
      <c r="K12330" s="26" t="s">
        <v>61</v>
      </c>
      <c r="L12330" t="s">
        <v>19128</v>
      </c>
      <c r="M12330" t="s">
        <v>1227</v>
      </c>
      <c r="N12330">
        <v>1</v>
      </c>
      <c r="O12330" t="str">
        <f t="shared" si="298"/>
        <v>Pli-A_001_E1</v>
      </c>
      <c r="P12330">
        <v>12</v>
      </c>
      <c r="Q12330" t="s">
        <v>63</v>
      </c>
      <c r="R12330">
        <v>100</v>
      </c>
      <c r="U12330" s="60">
        <v>72.599999999999994</v>
      </c>
    </row>
    <row r="12331" spans="1:21" hidden="1" x14ac:dyDescent="0.5">
      <c r="A12331" t="s">
        <v>19164</v>
      </c>
      <c r="B12331" t="str">
        <f t="shared" si="299"/>
        <v>Pli-AMvi_040_Ex1</v>
      </c>
      <c r="C12331" t="s">
        <v>56</v>
      </c>
      <c r="D12331" s="1">
        <v>44882</v>
      </c>
      <c r="E12331" t="s">
        <v>6439</v>
      </c>
      <c r="F12331" s="1">
        <v>44965</v>
      </c>
      <c r="G12331" t="s">
        <v>11612</v>
      </c>
      <c r="H12331">
        <v>13</v>
      </c>
      <c r="J12331" t="s">
        <v>6439</v>
      </c>
      <c r="K12331" s="26" t="s">
        <v>61</v>
      </c>
      <c r="L12331" t="s">
        <v>19128</v>
      </c>
      <c r="M12331" t="s">
        <v>1227</v>
      </c>
      <c r="N12331">
        <v>1</v>
      </c>
      <c r="O12331" t="str">
        <f t="shared" si="298"/>
        <v>Pli-A_001_E1</v>
      </c>
      <c r="P12331">
        <v>5</v>
      </c>
      <c r="Q12331" t="s">
        <v>67</v>
      </c>
      <c r="R12331">
        <v>100</v>
      </c>
      <c r="U12331" s="60">
        <v>63.6</v>
      </c>
    </row>
    <row r="12332" spans="1:21" hidden="1" x14ac:dyDescent="0.5">
      <c r="A12332" t="s">
        <v>19165</v>
      </c>
      <c r="B12332" t="str">
        <f t="shared" si="299"/>
        <v>Pli-AMvi_041_Ex1</v>
      </c>
      <c r="C12332" t="s">
        <v>56</v>
      </c>
      <c r="D12332" s="1">
        <v>44882</v>
      </c>
      <c r="E12332" t="s">
        <v>6439</v>
      </c>
      <c r="F12332" s="1">
        <v>44965</v>
      </c>
      <c r="G12332" t="s">
        <v>11612</v>
      </c>
      <c r="H12332">
        <v>12</v>
      </c>
      <c r="J12332" t="s">
        <v>6439</v>
      </c>
      <c r="K12332" s="26" t="s">
        <v>61</v>
      </c>
      <c r="L12332" t="s">
        <v>19128</v>
      </c>
      <c r="M12332" t="s">
        <v>1227</v>
      </c>
      <c r="N12332">
        <v>1</v>
      </c>
      <c r="O12332" t="str">
        <f t="shared" si="298"/>
        <v>Pli-A_001_E1</v>
      </c>
      <c r="P12332">
        <v>6</v>
      </c>
      <c r="Q12332" t="s">
        <v>67</v>
      </c>
      <c r="R12332">
        <v>100</v>
      </c>
      <c r="U12332" s="60">
        <v>59.1</v>
      </c>
    </row>
    <row r="12333" spans="1:21" hidden="1" x14ac:dyDescent="0.5">
      <c r="A12333" t="s">
        <v>19166</v>
      </c>
      <c r="B12333" t="str">
        <f t="shared" si="299"/>
        <v>Pli-AMvi_042_Ex1</v>
      </c>
      <c r="C12333" t="s">
        <v>56</v>
      </c>
      <c r="D12333" s="1">
        <v>44882</v>
      </c>
      <c r="E12333" t="s">
        <v>6439</v>
      </c>
      <c r="F12333" s="1">
        <v>44965</v>
      </c>
      <c r="G12333" t="s">
        <v>11612</v>
      </c>
      <c r="H12333">
        <v>11</v>
      </c>
      <c r="J12333" t="s">
        <v>6439</v>
      </c>
      <c r="K12333" s="26" t="s">
        <v>61</v>
      </c>
      <c r="L12333" t="s">
        <v>19128</v>
      </c>
      <c r="M12333" t="s">
        <v>1227</v>
      </c>
      <c r="N12333">
        <v>1</v>
      </c>
      <c r="O12333" t="str">
        <f t="shared" si="298"/>
        <v>Pli-A_001_E1</v>
      </c>
      <c r="P12333">
        <v>5</v>
      </c>
      <c r="Q12333" t="s">
        <v>65</v>
      </c>
      <c r="R12333">
        <v>100</v>
      </c>
      <c r="U12333" s="60">
        <v>50.2</v>
      </c>
    </row>
    <row r="12334" spans="1:21" hidden="1" x14ac:dyDescent="0.5">
      <c r="A12334" t="s">
        <v>19167</v>
      </c>
      <c r="B12334" t="str">
        <f t="shared" si="299"/>
        <v>Pli-AMvi_043_Ex1</v>
      </c>
      <c r="C12334" t="s">
        <v>56</v>
      </c>
      <c r="D12334" s="1">
        <v>44882</v>
      </c>
      <c r="E12334" t="s">
        <v>6439</v>
      </c>
      <c r="F12334" s="1">
        <v>44965</v>
      </c>
      <c r="G12334" t="s">
        <v>11612</v>
      </c>
      <c r="H12334">
        <v>12</v>
      </c>
      <c r="J12334" t="s">
        <v>6439</v>
      </c>
      <c r="K12334" s="26" t="s">
        <v>61</v>
      </c>
      <c r="L12334" t="s">
        <v>19128</v>
      </c>
      <c r="M12334" t="s">
        <v>1227</v>
      </c>
      <c r="N12334">
        <v>1</v>
      </c>
      <c r="O12334" t="str">
        <f t="shared" si="298"/>
        <v>Pli-A_001_E1</v>
      </c>
      <c r="P12334">
        <v>6</v>
      </c>
      <c r="Q12334" t="s">
        <v>65</v>
      </c>
      <c r="R12334">
        <v>100</v>
      </c>
      <c r="U12334" s="60">
        <v>42.8</v>
      </c>
    </row>
    <row r="12335" spans="1:21" hidden="1" x14ac:dyDescent="0.5">
      <c r="A12335" t="s">
        <v>19168</v>
      </c>
      <c r="B12335" t="str">
        <f t="shared" si="299"/>
        <v>Pli-AMvi_044_Ex1</v>
      </c>
      <c r="C12335" t="s">
        <v>56</v>
      </c>
      <c r="D12335" s="1">
        <v>44886</v>
      </c>
      <c r="E12335" t="s">
        <v>7218</v>
      </c>
      <c r="F12335" s="1">
        <v>44965</v>
      </c>
      <c r="G12335" t="s">
        <v>11612</v>
      </c>
      <c r="H12335">
        <v>8</v>
      </c>
      <c r="J12335" t="s">
        <v>6439</v>
      </c>
      <c r="K12335" s="26" t="s">
        <v>61</v>
      </c>
      <c r="L12335" t="s">
        <v>19128</v>
      </c>
      <c r="M12335" t="s">
        <v>1227</v>
      </c>
      <c r="N12335">
        <v>1</v>
      </c>
      <c r="O12335" t="str">
        <f t="shared" si="298"/>
        <v>Pli-A_001_E1</v>
      </c>
      <c r="P12335">
        <v>5</v>
      </c>
      <c r="Q12335" t="s">
        <v>60</v>
      </c>
      <c r="R12335">
        <v>100</v>
      </c>
      <c r="U12335" s="60">
        <v>42</v>
      </c>
    </row>
    <row r="12336" spans="1:21" hidden="1" x14ac:dyDescent="0.5">
      <c r="A12336" t="s">
        <v>19169</v>
      </c>
      <c r="B12336" t="str">
        <f t="shared" si="299"/>
        <v>Pli-AMvi_045_Ex1</v>
      </c>
      <c r="C12336" t="s">
        <v>56</v>
      </c>
      <c r="D12336" s="1">
        <v>44886</v>
      </c>
      <c r="E12336" t="s">
        <v>7218</v>
      </c>
      <c r="F12336" s="1">
        <v>44965</v>
      </c>
      <c r="G12336" t="s">
        <v>11612</v>
      </c>
      <c r="H12336">
        <v>12</v>
      </c>
      <c r="J12336" t="s">
        <v>6439</v>
      </c>
      <c r="K12336" s="26" t="s">
        <v>61</v>
      </c>
      <c r="L12336" t="s">
        <v>19128</v>
      </c>
      <c r="M12336" t="s">
        <v>1227</v>
      </c>
      <c r="N12336">
        <v>1</v>
      </c>
      <c r="O12336" t="str">
        <f t="shared" si="298"/>
        <v>Pli-A_001_E1</v>
      </c>
      <c r="P12336">
        <v>6</v>
      </c>
      <c r="Q12336" t="s">
        <v>60</v>
      </c>
      <c r="R12336">
        <v>100</v>
      </c>
      <c r="U12336" s="60">
        <v>51.2</v>
      </c>
    </row>
    <row r="12337" spans="1:21" hidden="1" x14ac:dyDescent="0.5">
      <c r="A12337" t="s">
        <v>19170</v>
      </c>
      <c r="B12337" t="str">
        <f t="shared" si="299"/>
        <v>Pli-AMvi_046_Ex1</v>
      </c>
      <c r="C12337" t="s">
        <v>56</v>
      </c>
      <c r="D12337" s="1">
        <v>44886</v>
      </c>
      <c r="E12337" t="s">
        <v>7218</v>
      </c>
      <c r="F12337" s="1">
        <v>44965</v>
      </c>
      <c r="G12337" t="s">
        <v>11612</v>
      </c>
      <c r="H12337">
        <v>21</v>
      </c>
      <c r="J12337" t="s">
        <v>6439</v>
      </c>
      <c r="K12337" s="26" t="s">
        <v>61</v>
      </c>
      <c r="L12337" t="s">
        <v>19128</v>
      </c>
      <c r="M12337" t="s">
        <v>1227</v>
      </c>
      <c r="N12337">
        <v>1</v>
      </c>
      <c r="O12337" t="str">
        <f t="shared" si="298"/>
        <v>Pli-A_001_E1</v>
      </c>
      <c r="P12337">
        <v>1</v>
      </c>
      <c r="Q12337" t="s">
        <v>9200</v>
      </c>
      <c r="R12337">
        <v>100</v>
      </c>
      <c r="U12337" s="60"/>
    </row>
    <row r="12338" spans="1:21" hidden="1" x14ac:dyDescent="0.5">
      <c r="A12338" t="s">
        <v>19171</v>
      </c>
      <c r="B12338" t="str">
        <f t="shared" si="299"/>
        <v>Pli-AMvi_047_Ex1</v>
      </c>
      <c r="C12338" t="s">
        <v>56</v>
      </c>
      <c r="D12338" s="1">
        <v>44886</v>
      </c>
      <c r="E12338" t="s">
        <v>7218</v>
      </c>
      <c r="F12338" s="1">
        <v>44965</v>
      </c>
      <c r="G12338" t="s">
        <v>11612</v>
      </c>
      <c r="H12338">
        <v>18</v>
      </c>
      <c r="J12338" t="s">
        <v>6439</v>
      </c>
      <c r="K12338" s="26" t="s">
        <v>61</v>
      </c>
      <c r="L12338" t="s">
        <v>19128</v>
      </c>
      <c r="M12338" t="s">
        <v>1227</v>
      </c>
      <c r="N12338">
        <v>1</v>
      </c>
      <c r="O12338" t="str">
        <f t="shared" si="298"/>
        <v>Pli-A_001_E1</v>
      </c>
      <c r="P12338">
        <v>2</v>
      </c>
      <c r="Q12338" t="s">
        <v>9200</v>
      </c>
      <c r="R12338">
        <v>100</v>
      </c>
      <c r="U12338" s="60"/>
    </row>
    <row r="12339" spans="1:21" hidden="1" x14ac:dyDescent="0.5">
      <c r="A12339" t="s">
        <v>19172</v>
      </c>
      <c r="B12339" t="str">
        <f t="shared" si="299"/>
        <v>Pli-AMvi_048_Ex1</v>
      </c>
      <c r="C12339" t="s">
        <v>56</v>
      </c>
      <c r="D12339" s="1">
        <v>44886</v>
      </c>
      <c r="E12339" t="s">
        <v>6439</v>
      </c>
      <c r="F12339" s="1">
        <v>44965</v>
      </c>
      <c r="G12339" t="s">
        <v>11612</v>
      </c>
      <c r="H12339">
        <v>15</v>
      </c>
      <c r="J12339" t="s">
        <v>6439</v>
      </c>
      <c r="K12339" s="26" t="s">
        <v>61</v>
      </c>
      <c r="L12339" t="s">
        <v>19128</v>
      </c>
      <c r="M12339" t="s">
        <v>1227</v>
      </c>
      <c r="N12339">
        <v>1</v>
      </c>
      <c r="O12339" t="str">
        <f t="shared" si="298"/>
        <v>Pli-A_001_E1</v>
      </c>
      <c r="P12339">
        <v>3</v>
      </c>
      <c r="Q12339" t="s">
        <v>9200</v>
      </c>
      <c r="R12339">
        <v>100</v>
      </c>
      <c r="U12339" s="60"/>
    </row>
    <row r="12340" spans="1:21" hidden="1" x14ac:dyDescent="0.5">
      <c r="A12340" t="s">
        <v>19173</v>
      </c>
      <c r="B12340" t="str">
        <f>A12340&amp;"_Ex1"</f>
        <v>Pli-AMvi_049_Ex1</v>
      </c>
      <c r="C12340" t="s">
        <v>56</v>
      </c>
      <c r="D12340" s="1">
        <v>44886</v>
      </c>
      <c r="E12340" t="s">
        <v>6439</v>
      </c>
      <c r="F12340" s="1">
        <v>44965</v>
      </c>
      <c r="G12340" t="s">
        <v>11612</v>
      </c>
      <c r="H12340">
        <v>14</v>
      </c>
      <c r="J12340" t="s">
        <v>6439</v>
      </c>
      <c r="K12340" s="26" t="s">
        <v>61</v>
      </c>
      <c r="L12340" t="s">
        <v>19128</v>
      </c>
      <c r="M12340" t="s">
        <v>1227</v>
      </c>
      <c r="N12340">
        <v>1</v>
      </c>
      <c r="O12340" t="str">
        <f t="shared" si="298"/>
        <v>Pli-A_001_E1</v>
      </c>
      <c r="P12340">
        <v>4</v>
      </c>
      <c r="Q12340" t="s">
        <v>9200</v>
      </c>
      <c r="R12340">
        <v>100</v>
      </c>
      <c r="U12340" s="60"/>
    </row>
    <row r="12341" spans="1:21" hidden="1" x14ac:dyDescent="0.5">
      <c r="A12341" t="s">
        <v>19174</v>
      </c>
      <c r="B12341" t="str">
        <f t="shared" si="299"/>
        <v>Pli-AMvi_050_Ex1</v>
      </c>
      <c r="C12341" t="s">
        <v>56</v>
      </c>
      <c r="D12341" s="1">
        <v>44886</v>
      </c>
      <c r="E12341" t="s">
        <v>6439</v>
      </c>
      <c r="F12341" s="1">
        <v>44965</v>
      </c>
      <c r="G12341" t="s">
        <v>11612</v>
      </c>
      <c r="H12341">
        <v>17</v>
      </c>
      <c r="J12341" t="s">
        <v>6439</v>
      </c>
      <c r="K12341" s="26" t="s">
        <v>61</v>
      </c>
      <c r="L12341" t="s">
        <v>19128</v>
      </c>
      <c r="M12341" t="s">
        <v>1227</v>
      </c>
      <c r="N12341">
        <v>1</v>
      </c>
      <c r="O12341" t="str">
        <f t="shared" si="298"/>
        <v>Pli-A_001_E1</v>
      </c>
      <c r="P12341">
        <v>5</v>
      </c>
      <c r="Q12341" t="s">
        <v>9200</v>
      </c>
      <c r="R12341">
        <v>100</v>
      </c>
      <c r="U12341" s="60"/>
    </row>
    <row r="12342" spans="1:21" hidden="1" x14ac:dyDescent="0.5">
      <c r="A12342" t="s">
        <v>19175</v>
      </c>
      <c r="B12342" t="str">
        <f t="shared" si="299"/>
        <v>Pli-AMvi_051_Ex1</v>
      </c>
      <c r="C12342" t="s">
        <v>56</v>
      </c>
      <c r="D12342" s="1">
        <v>44886</v>
      </c>
      <c r="E12342" t="s">
        <v>6439</v>
      </c>
      <c r="F12342" s="1">
        <v>44965</v>
      </c>
      <c r="G12342" t="s">
        <v>11612</v>
      </c>
      <c r="H12342">
        <v>13</v>
      </c>
      <c r="J12342" t="s">
        <v>6439</v>
      </c>
      <c r="K12342" s="26" t="s">
        <v>61</v>
      </c>
      <c r="L12342" t="s">
        <v>19128</v>
      </c>
      <c r="M12342" t="s">
        <v>1227</v>
      </c>
      <c r="N12342">
        <v>1</v>
      </c>
      <c r="O12342" t="str">
        <f t="shared" si="298"/>
        <v>Pli-A_001_E1</v>
      </c>
      <c r="P12342">
        <v>6</v>
      </c>
      <c r="Q12342" t="s">
        <v>9200</v>
      </c>
      <c r="R12342">
        <v>100</v>
      </c>
      <c r="U12342" s="60"/>
    </row>
    <row r="12343" spans="1:21" hidden="1" x14ac:dyDescent="0.5">
      <c r="A12343" t="s">
        <v>19176</v>
      </c>
      <c r="B12343" t="str">
        <f t="shared" si="299"/>
        <v>Pli-AMvi_052_Ex1</v>
      </c>
      <c r="C12343" t="s">
        <v>56</v>
      </c>
      <c r="D12343" s="1">
        <v>44886</v>
      </c>
      <c r="E12343" t="s">
        <v>6439</v>
      </c>
      <c r="F12343" s="1">
        <v>44965</v>
      </c>
      <c r="G12343" t="s">
        <v>6439</v>
      </c>
      <c r="H12343">
        <v>16</v>
      </c>
      <c r="J12343" t="s">
        <v>6439</v>
      </c>
      <c r="K12343" s="26" t="s">
        <v>61</v>
      </c>
      <c r="L12343" t="s">
        <v>19128</v>
      </c>
      <c r="M12343" t="s">
        <v>1227</v>
      </c>
      <c r="N12343">
        <v>1</v>
      </c>
      <c r="O12343" t="str">
        <f t="shared" si="298"/>
        <v>Pli-A_001_E1</v>
      </c>
      <c r="P12343">
        <v>7</v>
      </c>
      <c r="Q12343" t="s">
        <v>60</v>
      </c>
      <c r="R12343">
        <v>100</v>
      </c>
      <c r="U12343" s="60">
        <v>113.9</v>
      </c>
    </row>
    <row r="12344" spans="1:21" hidden="1" x14ac:dyDescent="0.5">
      <c r="A12344" t="s">
        <v>19177</v>
      </c>
      <c r="B12344" t="str">
        <f t="shared" si="299"/>
        <v>Pli-AMvi_053_Ex1</v>
      </c>
      <c r="C12344" t="s">
        <v>56</v>
      </c>
      <c r="D12344" s="1">
        <v>44886</v>
      </c>
      <c r="E12344" t="s">
        <v>6439</v>
      </c>
      <c r="F12344" s="1">
        <v>44965</v>
      </c>
      <c r="G12344" t="s">
        <v>6439</v>
      </c>
      <c r="H12344">
        <v>13</v>
      </c>
      <c r="J12344" t="s">
        <v>6439</v>
      </c>
      <c r="K12344" s="26" t="s">
        <v>61</v>
      </c>
      <c r="L12344" t="s">
        <v>19128</v>
      </c>
      <c r="M12344" t="s">
        <v>1227</v>
      </c>
      <c r="N12344">
        <v>1</v>
      </c>
      <c r="O12344" t="str">
        <f t="shared" si="298"/>
        <v>Pli-A_001_E1</v>
      </c>
      <c r="P12344">
        <v>8</v>
      </c>
      <c r="Q12344" t="s">
        <v>60</v>
      </c>
      <c r="R12344">
        <v>100</v>
      </c>
      <c r="U12344" s="60">
        <v>83.5</v>
      </c>
    </row>
    <row r="12345" spans="1:21" hidden="1" x14ac:dyDescent="0.5">
      <c r="A12345" t="s">
        <v>19178</v>
      </c>
      <c r="B12345" t="str">
        <f t="shared" si="299"/>
        <v>Pli-AMvi_054_Ex1</v>
      </c>
      <c r="C12345" t="s">
        <v>56</v>
      </c>
      <c r="D12345" s="1">
        <v>44886</v>
      </c>
      <c r="E12345" t="s">
        <v>7218</v>
      </c>
      <c r="F12345" s="1">
        <v>44965</v>
      </c>
      <c r="G12345" t="s">
        <v>6439</v>
      </c>
      <c r="H12345">
        <v>16</v>
      </c>
      <c r="J12345" t="s">
        <v>6439</v>
      </c>
      <c r="K12345" s="26" t="s">
        <v>61</v>
      </c>
      <c r="L12345" t="s">
        <v>19128</v>
      </c>
      <c r="M12345" t="s">
        <v>1227</v>
      </c>
      <c r="N12345">
        <v>1</v>
      </c>
      <c r="O12345" t="str">
        <f t="shared" si="298"/>
        <v>Pli-A_001_E1</v>
      </c>
      <c r="P12345">
        <v>9</v>
      </c>
      <c r="Q12345" t="s">
        <v>60</v>
      </c>
      <c r="R12345">
        <v>100</v>
      </c>
      <c r="U12345" s="60">
        <v>17.899999999999999</v>
      </c>
    </row>
    <row r="12346" spans="1:21" hidden="1" x14ac:dyDescent="0.5">
      <c r="A12346" t="s">
        <v>19179</v>
      </c>
      <c r="B12346" t="str">
        <f t="shared" si="299"/>
        <v>Pli-AMvi_055_Ex1</v>
      </c>
      <c r="C12346" t="s">
        <v>56</v>
      </c>
      <c r="D12346" s="1">
        <v>44886</v>
      </c>
      <c r="E12346" t="s">
        <v>7218</v>
      </c>
      <c r="F12346" s="1">
        <v>44965</v>
      </c>
      <c r="G12346" t="s">
        <v>6439</v>
      </c>
      <c r="H12346">
        <v>22</v>
      </c>
      <c r="J12346" t="s">
        <v>6439</v>
      </c>
      <c r="K12346" s="26" t="s">
        <v>61</v>
      </c>
      <c r="L12346" t="s">
        <v>19128</v>
      </c>
      <c r="M12346" t="s">
        <v>1227</v>
      </c>
      <c r="N12346">
        <v>1</v>
      </c>
      <c r="O12346" t="str">
        <f t="shared" si="298"/>
        <v>Pli-A_001_E1</v>
      </c>
      <c r="P12346">
        <v>10</v>
      </c>
      <c r="Q12346" t="s">
        <v>60</v>
      </c>
      <c r="R12346">
        <v>100</v>
      </c>
      <c r="U12346" s="60">
        <v>108.8</v>
      </c>
    </row>
    <row r="12347" spans="1:21" hidden="1" x14ac:dyDescent="0.5">
      <c r="A12347" t="s">
        <v>19180</v>
      </c>
      <c r="B12347" t="str">
        <f t="shared" si="299"/>
        <v>Pli-AMvi_056_Ex1</v>
      </c>
      <c r="C12347" t="s">
        <v>56</v>
      </c>
      <c r="D12347" s="1">
        <v>44886</v>
      </c>
      <c r="E12347" t="s">
        <v>7218</v>
      </c>
      <c r="F12347" s="1">
        <v>44965</v>
      </c>
      <c r="G12347" t="s">
        <v>6439</v>
      </c>
      <c r="H12347">
        <v>23</v>
      </c>
      <c r="J12347" t="s">
        <v>6439</v>
      </c>
      <c r="K12347" s="26" t="s">
        <v>61</v>
      </c>
      <c r="L12347" t="s">
        <v>19128</v>
      </c>
      <c r="M12347" t="s">
        <v>1227</v>
      </c>
      <c r="N12347">
        <v>1</v>
      </c>
      <c r="O12347" t="str">
        <f t="shared" si="298"/>
        <v>Pli-A_001_E1</v>
      </c>
      <c r="P12347">
        <v>11</v>
      </c>
      <c r="Q12347" t="s">
        <v>60</v>
      </c>
      <c r="R12347">
        <v>100</v>
      </c>
      <c r="U12347" s="60">
        <v>75.599999999999994</v>
      </c>
    </row>
    <row r="12348" spans="1:21" hidden="1" x14ac:dyDescent="0.5">
      <c r="A12348" t="s">
        <v>19181</v>
      </c>
      <c r="B12348" t="str">
        <f t="shared" si="299"/>
        <v>Pli-AMvi_057_Ex1</v>
      </c>
      <c r="C12348" t="s">
        <v>56</v>
      </c>
      <c r="D12348" s="1">
        <v>44886</v>
      </c>
      <c r="E12348" t="s">
        <v>7218</v>
      </c>
      <c r="F12348" s="1">
        <v>44965</v>
      </c>
      <c r="G12348" t="s">
        <v>6439</v>
      </c>
      <c r="H12348">
        <v>11</v>
      </c>
      <c r="J12348" t="s">
        <v>6439</v>
      </c>
      <c r="K12348" s="26" t="s">
        <v>61</v>
      </c>
      <c r="L12348" t="s">
        <v>19128</v>
      </c>
      <c r="M12348" t="s">
        <v>1227</v>
      </c>
      <c r="N12348">
        <v>1</v>
      </c>
      <c r="O12348" t="str">
        <f t="shared" si="298"/>
        <v>Pli-A_001_E1</v>
      </c>
      <c r="P12348">
        <v>12</v>
      </c>
      <c r="Q12348" t="s">
        <v>60</v>
      </c>
      <c r="R12348">
        <v>100</v>
      </c>
      <c r="U12348" s="60">
        <v>116</v>
      </c>
    </row>
    <row r="12349" spans="1:21" hidden="1" x14ac:dyDescent="0.5">
      <c r="A12349" t="s">
        <v>19182</v>
      </c>
      <c r="B12349" t="str">
        <f t="shared" si="299"/>
        <v>Pli-AMvi_058_Ex1</v>
      </c>
      <c r="C12349" t="s">
        <v>56</v>
      </c>
      <c r="D12349" s="1">
        <v>44886</v>
      </c>
      <c r="E12349" t="s">
        <v>6439</v>
      </c>
      <c r="F12349" s="1">
        <v>44965</v>
      </c>
      <c r="G12349" t="s">
        <v>11612</v>
      </c>
      <c r="H12349">
        <v>20</v>
      </c>
      <c r="J12349" t="s">
        <v>6439</v>
      </c>
      <c r="K12349" s="26" t="s">
        <v>61</v>
      </c>
      <c r="L12349" t="s">
        <v>19128</v>
      </c>
      <c r="M12349" t="s">
        <v>1227</v>
      </c>
      <c r="N12349">
        <v>1</v>
      </c>
      <c r="O12349" t="str">
        <f t="shared" si="298"/>
        <v>Pli-A_001_E1</v>
      </c>
      <c r="P12349">
        <v>1</v>
      </c>
      <c r="Q12349" t="s">
        <v>73</v>
      </c>
      <c r="R12349">
        <v>100</v>
      </c>
    </row>
    <row r="12350" spans="1:21" hidden="1" x14ac:dyDescent="0.5">
      <c r="A12350" t="s">
        <v>19183</v>
      </c>
      <c r="B12350" t="str">
        <f t="shared" si="299"/>
        <v>Pli-AMvi_059_Ex1</v>
      </c>
      <c r="C12350" t="s">
        <v>56</v>
      </c>
      <c r="D12350" s="1">
        <v>44886</v>
      </c>
      <c r="E12350" t="s">
        <v>6439</v>
      </c>
      <c r="F12350" s="1">
        <v>44965</v>
      </c>
      <c r="G12350" t="s">
        <v>11612</v>
      </c>
      <c r="H12350">
        <v>17</v>
      </c>
      <c r="J12350" t="s">
        <v>6439</v>
      </c>
      <c r="K12350" s="26" t="s">
        <v>61</v>
      </c>
      <c r="L12350" t="s">
        <v>19128</v>
      </c>
      <c r="M12350" t="s">
        <v>1227</v>
      </c>
      <c r="N12350">
        <v>1</v>
      </c>
      <c r="O12350" t="str">
        <f t="shared" si="298"/>
        <v>Pli-A_001_E1</v>
      </c>
      <c r="P12350">
        <v>2</v>
      </c>
      <c r="Q12350" t="s">
        <v>73</v>
      </c>
      <c r="R12350">
        <v>100</v>
      </c>
    </row>
    <row r="12351" spans="1:21" hidden="1" x14ac:dyDescent="0.5">
      <c r="A12351" t="s">
        <v>19184</v>
      </c>
      <c r="B12351" t="str">
        <f t="shared" si="299"/>
        <v>Pli-AMvi_060_Ex1</v>
      </c>
      <c r="C12351" t="s">
        <v>56</v>
      </c>
      <c r="D12351" s="1">
        <v>44886</v>
      </c>
      <c r="E12351" t="s">
        <v>6439</v>
      </c>
      <c r="F12351" s="1">
        <v>44965</v>
      </c>
      <c r="G12351" t="s">
        <v>11612</v>
      </c>
      <c r="H12351">
        <v>15</v>
      </c>
      <c r="J12351" t="s">
        <v>6439</v>
      </c>
      <c r="K12351" s="26" t="s">
        <v>61</v>
      </c>
      <c r="L12351" t="s">
        <v>19128</v>
      </c>
      <c r="M12351" t="s">
        <v>1227</v>
      </c>
      <c r="N12351">
        <v>1</v>
      </c>
      <c r="O12351" t="str">
        <f t="shared" si="298"/>
        <v>Pli-A_001_E1</v>
      </c>
      <c r="P12351">
        <v>3</v>
      </c>
      <c r="Q12351" t="s">
        <v>73</v>
      </c>
      <c r="R12351">
        <v>100</v>
      </c>
    </row>
    <row r="12352" spans="1:21" hidden="1" x14ac:dyDescent="0.5">
      <c r="A12352" t="s">
        <v>19185</v>
      </c>
      <c r="B12352" t="str">
        <f t="shared" si="299"/>
        <v>Pli-AMvi_061_Ex1</v>
      </c>
      <c r="C12352" t="s">
        <v>56</v>
      </c>
      <c r="D12352" s="1">
        <v>44886</v>
      </c>
      <c r="E12352" t="s">
        <v>6439</v>
      </c>
      <c r="F12352" s="1">
        <v>44965</v>
      </c>
      <c r="G12352" t="s">
        <v>11612</v>
      </c>
      <c r="H12352">
        <v>18</v>
      </c>
      <c r="J12352" t="s">
        <v>6439</v>
      </c>
      <c r="K12352" s="26" t="s">
        <v>61</v>
      </c>
      <c r="L12352" t="s">
        <v>19128</v>
      </c>
      <c r="M12352" t="s">
        <v>1227</v>
      </c>
      <c r="N12352">
        <v>1</v>
      </c>
      <c r="O12352" t="str">
        <f t="shared" si="298"/>
        <v>Pli-A_001_E1</v>
      </c>
      <c r="P12352">
        <v>4</v>
      </c>
      <c r="Q12352" t="s">
        <v>73</v>
      </c>
      <c r="R12352">
        <v>100</v>
      </c>
    </row>
    <row r="12353" spans="1:18" hidden="1" x14ac:dyDescent="0.5">
      <c r="A12353" t="s">
        <v>19186</v>
      </c>
      <c r="B12353" t="str">
        <f t="shared" si="299"/>
        <v>Pli-AMvi_062_Ex1</v>
      </c>
      <c r="C12353" t="s">
        <v>56</v>
      </c>
      <c r="D12353" s="1">
        <v>44886</v>
      </c>
      <c r="E12353" t="s">
        <v>6439</v>
      </c>
      <c r="F12353" s="1">
        <v>44965</v>
      </c>
      <c r="G12353" t="s">
        <v>11612</v>
      </c>
      <c r="H12353">
        <v>8</v>
      </c>
      <c r="J12353" t="s">
        <v>6439</v>
      </c>
      <c r="K12353" s="26" t="s">
        <v>61</v>
      </c>
      <c r="L12353" t="s">
        <v>19128</v>
      </c>
      <c r="M12353" t="s">
        <v>1227</v>
      </c>
      <c r="N12353">
        <v>1</v>
      </c>
      <c r="O12353" t="str">
        <f t="shared" si="298"/>
        <v>Pli-A_001_E1</v>
      </c>
      <c r="P12353">
        <v>5</v>
      </c>
      <c r="Q12353" t="s">
        <v>73</v>
      </c>
      <c r="R12353">
        <v>100</v>
      </c>
    </row>
    <row r="12354" spans="1:18" hidden="1" x14ac:dyDescent="0.5">
      <c r="A12354" t="s">
        <v>19187</v>
      </c>
      <c r="B12354" t="str">
        <f t="shared" si="299"/>
        <v>Pli-AMvi_063_Ex1</v>
      </c>
      <c r="C12354" t="s">
        <v>56</v>
      </c>
      <c r="D12354" s="1">
        <v>44886</v>
      </c>
      <c r="E12354" t="s">
        <v>6439</v>
      </c>
      <c r="F12354" s="1">
        <v>44965</v>
      </c>
      <c r="G12354" t="s">
        <v>11612</v>
      </c>
      <c r="H12354" t="s">
        <v>4548</v>
      </c>
      <c r="J12354" t="s">
        <v>6439</v>
      </c>
      <c r="K12354" s="26" t="s">
        <v>61</v>
      </c>
      <c r="L12354" t="s">
        <v>19128</v>
      </c>
      <c r="M12354" t="s">
        <v>1227</v>
      </c>
      <c r="N12354">
        <v>1</v>
      </c>
      <c r="O12354" t="str">
        <f t="shared" si="298"/>
        <v>Pli-A_001_E1</v>
      </c>
      <c r="P12354">
        <v>6</v>
      </c>
      <c r="Q12354" t="s">
        <v>73</v>
      </c>
      <c r="R12354">
        <v>100</v>
      </c>
    </row>
    <row r="12355" spans="1:18" hidden="1" x14ac:dyDescent="0.5">
      <c r="A12355" t="s">
        <v>19188</v>
      </c>
      <c r="B12355" t="str">
        <f t="shared" si="299"/>
        <v>Pli-AMvi_064_Ex1</v>
      </c>
      <c r="C12355" t="s">
        <v>56</v>
      </c>
      <c r="D12355" s="1">
        <v>44886</v>
      </c>
      <c r="E12355" t="s">
        <v>7218</v>
      </c>
      <c r="F12355" s="1">
        <v>44965</v>
      </c>
      <c r="G12355" t="s">
        <v>6439</v>
      </c>
      <c r="H12355">
        <v>14</v>
      </c>
      <c r="J12355" t="s">
        <v>6439</v>
      </c>
      <c r="K12355" s="26" t="s">
        <v>61</v>
      </c>
      <c r="L12355" t="s">
        <v>19128</v>
      </c>
      <c r="M12355" t="s">
        <v>1227</v>
      </c>
      <c r="N12355">
        <v>1</v>
      </c>
      <c r="O12355" t="str">
        <f t="shared" si="298"/>
        <v>Pli-A_001_E1</v>
      </c>
      <c r="P12355">
        <v>7</v>
      </c>
      <c r="Q12355" t="s">
        <v>9200</v>
      </c>
      <c r="R12355">
        <v>100</v>
      </c>
    </row>
    <row r="12356" spans="1:18" hidden="1" x14ac:dyDescent="0.5">
      <c r="A12356" t="s">
        <v>19189</v>
      </c>
      <c r="B12356" t="str">
        <f t="shared" si="299"/>
        <v>Pli-AMvi_065_Ex1</v>
      </c>
      <c r="C12356" t="s">
        <v>56</v>
      </c>
      <c r="D12356" s="1">
        <v>44886</v>
      </c>
      <c r="E12356" t="s">
        <v>7218</v>
      </c>
      <c r="F12356" s="1">
        <v>44965</v>
      </c>
      <c r="G12356" t="s">
        <v>6439</v>
      </c>
      <c r="H12356">
        <v>22</v>
      </c>
      <c r="J12356" t="s">
        <v>6439</v>
      </c>
      <c r="K12356" s="26" t="s">
        <v>61</v>
      </c>
      <c r="L12356" t="s">
        <v>19128</v>
      </c>
      <c r="M12356" t="s">
        <v>1227</v>
      </c>
      <c r="N12356">
        <v>1</v>
      </c>
      <c r="O12356" t="str">
        <f t="shared" si="298"/>
        <v>Pli-A_001_E1</v>
      </c>
      <c r="P12356">
        <v>8</v>
      </c>
      <c r="Q12356" t="s">
        <v>9200</v>
      </c>
      <c r="R12356">
        <v>100</v>
      </c>
    </row>
    <row r="12357" spans="1:18" hidden="1" x14ac:dyDescent="0.5">
      <c r="A12357" t="s">
        <v>19190</v>
      </c>
      <c r="B12357" t="str">
        <f t="shared" si="299"/>
        <v>Pli-AMvi_066_Ex1</v>
      </c>
      <c r="C12357" t="s">
        <v>56</v>
      </c>
      <c r="D12357" s="1">
        <v>44886</v>
      </c>
      <c r="E12357" t="s">
        <v>7218</v>
      </c>
      <c r="F12357" s="1">
        <v>44965</v>
      </c>
      <c r="G12357" t="s">
        <v>6439</v>
      </c>
      <c r="H12357">
        <v>16</v>
      </c>
      <c r="J12357" t="s">
        <v>6439</v>
      </c>
      <c r="K12357" s="26" t="s">
        <v>61</v>
      </c>
      <c r="L12357" t="s">
        <v>19128</v>
      </c>
      <c r="M12357" t="s">
        <v>1227</v>
      </c>
      <c r="N12357">
        <v>1</v>
      </c>
      <c r="O12357" t="str">
        <f t="shared" si="298"/>
        <v>Pli-A_001_E1</v>
      </c>
      <c r="P12357">
        <v>9</v>
      </c>
      <c r="Q12357" t="s">
        <v>9200</v>
      </c>
      <c r="R12357">
        <v>100</v>
      </c>
    </row>
    <row r="12358" spans="1:18" hidden="1" x14ac:dyDescent="0.5">
      <c r="A12358" t="s">
        <v>19191</v>
      </c>
      <c r="B12358" t="str">
        <f t="shared" si="299"/>
        <v>Pli-AMvi_067_Ex1</v>
      </c>
      <c r="C12358" t="s">
        <v>56</v>
      </c>
      <c r="D12358" s="1">
        <v>44886</v>
      </c>
      <c r="E12358" t="s">
        <v>7218</v>
      </c>
      <c r="F12358" s="1">
        <v>44965</v>
      </c>
      <c r="G12358" t="s">
        <v>6439</v>
      </c>
      <c r="H12358">
        <v>21</v>
      </c>
      <c r="J12358" t="s">
        <v>6439</v>
      </c>
      <c r="K12358" s="26" t="s">
        <v>61</v>
      </c>
      <c r="L12358" t="s">
        <v>19128</v>
      </c>
      <c r="M12358" t="s">
        <v>1227</v>
      </c>
      <c r="N12358">
        <v>1</v>
      </c>
      <c r="O12358" t="str">
        <f t="shared" si="298"/>
        <v>Pli-A_001_E1</v>
      </c>
      <c r="P12358">
        <v>10</v>
      </c>
      <c r="Q12358" t="s">
        <v>9200</v>
      </c>
      <c r="R12358">
        <v>100</v>
      </c>
    </row>
    <row r="12359" spans="1:18" hidden="1" x14ac:dyDescent="0.5">
      <c r="A12359" t="s">
        <v>19192</v>
      </c>
      <c r="B12359" t="str">
        <f t="shared" si="299"/>
        <v>Pli-AMvi_068_Ex1</v>
      </c>
      <c r="C12359" t="s">
        <v>56</v>
      </c>
      <c r="D12359" s="1">
        <v>44886</v>
      </c>
      <c r="E12359" t="s">
        <v>6439</v>
      </c>
      <c r="F12359" s="1">
        <v>44965</v>
      </c>
      <c r="G12359" t="s">
        <v>6439</v>
      </c>
      <c r="H12359">
        <v>11</v>
      </c>
      <c r="J12359" t="s">
        <v>6439</v>
      </c>
      <c r="K12359" s="26" t="s">
        <v>61</v>
      </c>
      <c r="L12359" t="s">
        <v>19128</v>
      </c>
      <c r="M12359" t="s">
        <v>1227</v>
      </c>
      <c r="N12359">
        <v>1</v>
      </c>
      <c r="O12359" t="str">
        <f t="shared" si="298"/>
        <v>Pli-A_001_E1</v>
      </c>
      <c r="P12359">
        <v>1</v>
      </c>
      <c r="Q12359" t="s">
        <v>9200</v>
      </c>
      <c r="R12359">
        <v>100</v>
      </c>
    </row>
    <row r="12360" spans="1:18" hidden="1" x14ac:dyDescent="0.5">
      <c r="A12360" t="s">
        <v>19193</v>
      </c>
      <c r="B12360" t="str">
        <f t="shared" si="299"/>
        <v>Pli-AMvi_069_Ex1</v>
      </c>
      <c r="C12360" t="s">
        <v>56</v>
      </c>
      <c r="D12360" s="1">
        <v>44886</v>
      </c>
      <c r="E12360" t="s">
        <v>6439</v>
      </c>
      <c r="F12360" s="1">
        <v>44965</v>
      </c>
      <c r="G12360" t="s">
        <v>6439</v>
      </c>
      <c r="H12360">
        <v>23</v>
      </c>
      <c r="J12360" t="s">
        <v>6439</v>
      </c>
      <c r="K12360" s="26" t="s">
        <v>61</v>
      </c>
      <c r="L12360" t="s">
        <v>19128</v>
      </c>
      <c r="M12360" t="s">
        <v>1227</v>
      </c>
      <c r="N12360">
        <v>1</v>
      </c>
      <c r="O12360" t="str">
        <f t="shared" si="298"/>
        <v>Pli-A_001_E1</v>
      </c>
      <c r="P12360">
        <v>12</v>
      </c>
      <c r="Q12360" t="s">
        <v>9200</v>
      </c>
      <c r="R12360">
        <v>100</v>
      </c>
    </row>
    <row r="12361" spans="1:18" hidden="1" x14ac:dyDescent="0.5">
      <c r="A12361" t="s">
        <v>19194</v>
      </c>
      <c r="B12361" t="str">
        <f t="shared" si="299"/>
        <v>Pli-AMvi_070_Ex1</v>
      </c>
      <c r="C12361" t="s">
        <v>56</v>
      </c>
      <c r="D12361" s="1">
        <v>44886</v>
      </c>
      <c r="E12361" t="s">
        <v>6439</v>
      </c>
      <c r="F12361" s="1">
        <v>44965</v>
      </c>
      <c r="G12361" t="s">
        <v>11612</v>
      </c>
      <c r="H12361">
        <v>14</v>
      </c>
      <c r="J12361" t="s">
        <v>6439</v>
      </c>
      <c r="K12361" s="26" t="s">
        <v>61</v>
      </c>
      <c r="L12361" t="s">
        <v>19128</v>
      </c>
      <c r="M12361" t="s">
        <v>1227</v>
      </c>
      <c r="N12361">
        <v>1</v>
      </c>
      <c r="O12361" t="str">
        <f t="shared" ref="O12361:O12390" si="300">L12361&amp;"_E1"</f>
        <v>Pli-A_001_E1</v>
      </c>
      <c r="P12361">
        <v>1</v>
      </c>
      <c r="Q12361" t="s">
        <v>71</v>
      </c>
      <c r="R12361">
        <v>100</v>
      </c>
    </row>
    <row r="12362" spans="1:18" hidden="1" x14ac:dyDescent="0.5">
      <c r="A12362" t="s">
        <v>19195</v>
      </c>
      <c r="B12362" t="str">
        <f>A12362&amp;"_Ex1"</f>
        <v>Pli-AMvi_071_Ex1</v>
      </c>
      <c r="C12362" t="s">
        <v>56</v>
      </c>
      <c r="D12362" s="1">
        <v>44886</v>
      </c>
      <c r="E12362" t="s">
        <v>6439</v>
      </c>
      <c r="F12362" s="1">
        <v>44965</v>
      </c>
      <c r="G12362" t="s">
        <v>11612</v>
      </c>
      <c r="H12362">
        <v>15</v>
      </c>
      <c r="J12362" t="s">
        <v>6439</v>
      </c>
      <c r="K12362" s="26" t="s">
        <v>61</v>
      </c>
      <c r="L12362" t="s">
        <v>19128</v>
      </c>
      <c r="M12362" t="s">
        <v>1227</v>
      </c>
      <c r="N12362">
        <v>1</v>
      </c>
      <c r="O12362" t="str">
        <f t="shared" si="300"/>
        <v>Pli-A_001_E1</v>
      </c>
      <c r="P12362">
        <v>2</v>
      </c>
      <c r="Q12362" t="s">
        <v>71</v>
      </c>
      <c r="R12362">
        <v>100</v>
      </c>
    </row>
    <row r="12363" spans="1:18" hidden="1" x14ac:dyDescent="0.5">
      <c r="A12363" t="s">
        <v>19196</v>
      </c>
      <c r="B12363" t="str">
        <f>A12363&amp;"_Ex1"</f>
        <v>Pli-AMvi_072_Ex1</v>
      </c>
      <c r="C12363" t="s">
        <v>56</v>
      </c>
      <c r="D12363" s="1">
        <v>44886</v>
      </c>
      <c r="E12363" t="s">
        <v>6439</v>
      </c>
      <c r="F12363" s="1">
        <v>44965</v>
      </c>
      <c r="G12363" t="s">
        <v>11612</v>
      </c>
      <c r="H12363">
        <v>18</v>
      </c>
      <c r="J12363" t="s">
        <v>6439</v>
      </c>
      <c r="K12363" s="26" t="s">
        <v>61</v>
      </c>
      <c r="L12363" t="s">
        <v>19128</v>
      </c>
      <c r="M12363" t="s">
        <v>1227</v>
      </c>
      <c r="N12363">
        <v>1</v>
      </c>
      <c r="O12363" t="str">
        <f t="shared" si="300"/>
        <v>Pli-A_001_E1</v>
      </c>
      <c r="P12363">
        <v>3</v>
      </c>
      <c r="Q12363" t="s">
        <v>71</v>
      </c>
      <c r="R12363">
        <v>100</v>
      </c>
    </row>
    <row r="12364" spans="1:18" hidden="1" x14ac:dyDescent="0.5">
      <c r="A12364" t="s">
        <v>19197</v>
      </c>
      <c r="B12364" t="str">
        <f t="shared" ref="B12364:B12390" si="301">A12364&amp;"_Ex1"</f>
        <v>Pli-AMvi_073_Ex1</v>
      </c>
      <c r="C12364" t="s">
        <v>56</v>
      </c>
      <c r="D12364" s="1">
        <v>44886</v>
      </c>
      <c r="E12364" t="s">
        <v>6439</v>
      </c>
      <c r="F12364" s="1">
        <v>44965</v>
      </c>
      <c r="G12364" t="s">
        <v>11612</v>
      </c>
      <c r="H12364">
        <v>16</v>
      </c>
      <c r="J12364" t="s">
        <v>6439</v>
      </c>
      <c r="K12364" s="26" t="s">
        <v>61</v>
      </c>
      <c r="L12364" t="s">
        <v>19128</v>
      </c>
      <c r="M12364" t="s">
        <v>1227</v>
      </c>
      <c r="N12364">
        <v>1</v>
      </c>
      <c r="O12364" t="str">
        <f t="shared" si="300"/>
        <v>Pli-A_001_E1</v>
      </c>
      <c r="P12364">
        <v>4</v>
      </c>
      <c r="Q12364" t="s">
        <v>71</v>
      </c>
      <c r="R12364">
        <v>100</v>
      </c>
    </row>
    <row r="12365" spans="1:18" hidden="1" x14ac:dyDescent="0.5">
      <c r="A12365" t="s">
        <v>19198</v>
      </c>
      <c r="B12365" t="str">
        <f t="shared" si="301"/>
        <v>Pli-AMvi_074_Ex1</v>
      </c>
      <c r="C12365" t="s">
        <v>56</v>
      </c>
      <c r="D12365" s="1">
        <v>44886</v>
      </c>
      <c r="E12365" t="s">
        <v>7218</v>
      </c>
      <c r="F12365" s="1">
        <v>44965</v>
      </c>
      <c r="G12365" t="s">
        <v>11612</v>
      </c>
      <c r="H12365">
        <v>22</v>
      </c>
      <c r="J12365" t="s">
        <v>6439</v>
      </c>
      <c r="K12365" s="26" t="s">
        <v>61</v>
      </c>
      <c r="L12365" t="s">
        <v>19128</v>
      </c>
      <c r="M12365" t="s">
        <v>1227</v>
      </c>
      <c r="N12365">
        <v>1</v>
      </c>
      <c r="O12365" t="str">
        <f t="shared" si="300"/>
        <v>Pli-A_001_E1</v>
      </c>
      <c r="P12365">
        <v>5</v>
      </c>
      <c r="Q12365" t="s">
        <v>71</v>
      </c>
      <c r="R12365">
        <v>100</v>
      </c>
    </row>
    <row r="12366" spans="1:18" hidden="1" x14ac:dyDescent="0.5">
      <c r="A12366" t="s">
        <v>19199</v>
      </c>
      <c r="B12366" t="str">
        <f t="shared" si="301"/>
        <v>Pli-AMvi_075_Ex1</v>
      </c>
      <c r="C12366" t="s">
        <v>56</v>
      </c>
      <c r="D12366" s="1">
        <v>44886</v>
      </c>
      <c r="E12366" t="s">
        <v>7218</v>
      </c>
      <c r="F12366" s="1">
        <v>44965</v>
      </c>
      <c r="G12366" t="s">
        <v>11612</v>
      </c>
      <c r="H12366">
        <v>19</v>
      </c>
      <c r="J12366" t="s">
        <v>6439</v>
      </c>
      <c r="K12366" s="26" t="s">
        <v>61</v>
      </c>
      <c r="L12366" t="s">
        <v>19128</v>
      </c>
      <c r="M12366" t="s">
        <v>1227</v>
      </c>
      <c r="N12366">
        <v>1</v>
      </c>
      <c r="O12366" t="str">
        <f t="shared" si="300"/>
        <v>Pli-A_001_E1</v>
      </c>
      <c r="P12366">
        <v>6</v>
      </c>
      <c r="Q12366" t="s">
        <v>71</v>
      </c>
      <c r="R12366">
        <v>100</v>
      </c>
    </row>
    <row r="12367" spans="1:18" hidden="1" x14ac:dyDescent="0.5">
      <c r="A12367" t="s">
        <v>19200</v>
      </c>
      <c r="B12367" t="str">
        <f t="shared" si="301"/>
        <v>Pli-AMvi_076_Ex1</v>
      </c>
      <c r="C12367" t="s">
        <v>56</v>
      </c>
      <c r="D12367" s="1">
        <v>44886</v>
      </c>
      <c r="E12367" t="s">
        <v>7218</v>
      </c>
      <c r="F12367" s="1">
        <v>44965</v>
      </c>
      <c r="G12367" t="s">
        <v>6439</v>
      </c>
      <c r="H12367">
        <v>20</v>
      </c>
      <c r="J12367" t="s">
        <v>6439</v>
      </c>
      <c r="K12367" s="26" t="s">
        <v>61</v>
      </c>
      <c r="L12367" t="s">
        <v>19128</v>
      </c>
      <c r="M12367" t="s">
        <v>1227</v>
      </c>
      <c r="N12367">
        <v>1</v>
      </c>
      <c r="O12367" t="str">
        <f t="shared" si="300"/>
        <v>Pli-A_001_E1</v>
      </c>
      <c r="P12367">
        <v>7</v>
      </c>
      <c r="Q12367" t="s">
        <v>73</v>
      </c>
      <c r="R12367">
        <v>100</v>
      </c>
    </row>
    <row r="12368" spans="1:18" hidden="1" x14ac:dyDescent="0.5">
      <c r="A12368" t="s">
        <v>19201</v>
      </c>
      <c r="B12368" t="str">
        <f t="shared" si="301"/>
        <v>Pli-AMvi_077_Ex1</v>
      </c>
      <c r="C12368" t="s">
        <v>56</v>
      </c>
      <c r="D12368" s="1">
        <v>44886</v>
      </c>
      <c r="E12368" t="s">
        <v>7218</v>
      </c>
      <c r="F12368" s="1">
        <v>44965</v>
      </c>
      <c r="G12368" t="s">
        <v>6439</v>
      </c>
      <c r="H12368">
        <v>17</v>
      </c>
      <c r="J12368" t="s">
        <v>6439</v>
      </c>
      <c r="K12368" s="26" t="s">
        <v>61</v>
      </c>
      <c r="L12368" t="s">
        <v>19128</v>
      </c>
      <c r="M12368" t="s">
        <v>1227</v>
      </c>
      <c r="N12368">
        <v>1</v>
      </c>
      <c r="O12368" t="str">
        <f t="shared" si="300"/>
        <v>Pli-A_001_E1</v>
      </c>
      <c r="P12368">
        <v>8</v>
      </c>
      <c r="Q12368" t="s">
        <v>73</v>
      </c>
      <c r="R12368">
        <v>100</v>
      </c>
    </row>
    <row r="12369" spans="1:18" hidden="1" x14ac:dyDescent="0.5">
      <c r="A12369" t="s">
        <v>19202</v>
      </c>
      <c r="B12369" t="str">
        <f t="shared" si="301"/>
        <v>Pli-AMvi_078_Ex1</v>
      </c>
      <c r="C12369" t="s">
        <v>56</v>
      </c>
      <c r="D12369" s="1">
        <v>44886</v>
      </c>
      <c r="E12369" t="s">
        <v>6439</v>
      </c>
      <c r="F12369" s="1">
        <v>44965</v>
      </c>
      <c r="G12369" t="s">
        <v>6439</v>
      </c>
      <c r="H12369">
        <v>44</v>
      </c>
      <c r="J12369" t="s">
        <v>6439</v>
      </c>
      <c r="K12369" s="26" t="s">
        <v>61</v>
      </c>
      <c r="L12369" t="s">
        <v>19128</v>
      </c>
      <c r="M12369" t="s">
        <v>1227</v>
      </c>
      <c r="N12369">
        <v>1</v>
      </c>
      <c r="O12369" t="str">
        <f t="shared" si="300"/>
        <v>Pli-A_001_E1</v>
      </c>
      <c r="P12369">
        <v>9</v>
      </c>
      <c r="Q12369" t="s">
        <v>73</v>
      </c>
      <c r="R12369">
        <v>100</v>
      </c>
    </row>
    <row r="12370" spans="1:18" hidden="1" x14ac:dyDescent="0.5">
      <c r="A12370" t="s">
        <v>19203</v>
      </c>
      <c r="B12370" t="str">
        <f t="shared" si="301"/>
        <v>Pli-AMvi_079_Ex1</v>
      </c>
      <c r="C12370" t="s">
        <v>56</v>
      </c>
      <c r="D12370" s="1">
        <v>44886</v>
      </c>
      <c r="E12370" t="s">
        <v>6439</v>
      </c>
      <c r="F12370" s="1">
        <v>44965</v>
      </c>
      <c r="G12370" t="s">
        <v>6439</v>
      </c>
      <c r="H12370">
        <v>19</v>
      </c>
      <c r="J12370" t="s">
        <v>6439</v>
      </c>
      <c r="K12370" s="26" t="s">
        <v>61</v>
      </c>
      <c r="L12370" t="s">
        <v>19128</v>
      </c>
      <c r="M12370" t="s">
        <v>1227</v>
      </c>
      <c r="N12370">
        <v>1</v>
      </c>
      <c r="O12370" t="str">
        <f t="shared" si="300"/>
        <v>Pli-A_001_E1</v>
      </c>
      <c r="P12370">
        <v>10</v>
      </c>
      <c r="Q12370" t="s">
        <v>73</v>
      </c>
      <c r="R12370">
        <v>100</v>
      </c>
    </row>
    <row r="12371" spans="1:18" hidden="1" x14ac:dyDescent="0.5">
      <c r="A12371" t="s">
        <v>19204</v>
      </c>
      <c r="B12371" t="str">
        <f t="shared" si="301"/>
        <v>Pli-AMvi_080_Ex1</v>
      </c>
      <c r="C12371" t="s">
        <v>56</v>
      </c>
      <c r="D12371" s="1">
        <v>44886</v>
      </c>
      <c r="E12371" t="s">
        <v>6439</v>
      </c>
      <c r="F12371" s="1">
        <v>44965</v>
      </c>
      <c r="G12371" t="s">
        <v>6439</v>
      </c>
      <c r="H12371">
        <v>16</v>
      </c>
      <c r="J12371" t="s">
        <v>6439</v>
      </c>
      <c r="K12371" s="26" t="s">
        <v>61</v>
      </c>
      <c r="L12371" t="s">
        <v>19128</v>
      </c>
      <c r="M12371" t="s">
        <v>1227</v>
      </c>
      <c r="N12371">
        <v>1</v>
      </c>
      <c r="O12371" t="str">
        <f t="shared" si="300"/>
        <v>Pli-A_001_E1</v>
      </c>
      <c r="P12371">
        <v>11</v>
      </c>
      <c r="Q12371" t="s">
        <v>73</v>
      </c>
      <c r="R12371">
        <v>100</v>
      </c>
    </row>
    <row r="12372" spans="1:18" hidden="1" x14ac:dyDescent="0.5">
      <c r="A12372" t="s">
        <v>19205</v>
      </c>
      <c r="B12372" t="str">
        <f t="shared" si="301"/>
        <v>Pli-AMvi_081_Ex1</v>
      </c>
      <c r="C12372" t="s">
        <v>56</v>
      </c>
      <c r="D12372" s="1">
        <v>44886</v>
      </c>
      <c r="E12372" t="s">
        <v>6439</v>
      </c>
      <c r="F12372" s="1">
        <v>44965</v>
      </c>
      <c r="G12372" t="s">
        <v>6439</v>
      </c>
      <c r="H12372">
        <v>11</v>
      </c>
      <c r="J12372" t="s">
        <v>6439</v>
      </c>
      <c r="K12372" s="26" t="s">
        <v>61</v>
      </c>
      <c r="L12372" t="s">
        <v>19128</v>
      </c>
      <c r="M12372" t="s">
        <v>1227</v>
      </c>
      <c r="N12372">
        <v>1</v>
      </c>
      <c r="O12372" t="str">
        <f t="shared" si="300"/>
        <v>Pli-A_001_E1</v>
      </c>
      <c r="P12372">
        <v>12</v>
      </c>
      <c r="Q12372" t="s">
        <v>73</v>
      </c>
      <c r="R12372">
        <v>100</v>
      </c>
    </row>
    <row r="12373" spans="1:18" hidden="1" x14ac:dyDescent="0.5">
      <c r="A12373" t="s">
        <v>19206</v>
      </c>
      <c r="B12373" t="str">
        <f t="shared" si="301"/>
        <v>Pli-AMvi_082_Ex1</v>
      </c>
      <c r="C12373" t="s">
        <v>56</v>
      </c>
      <c r="D12373" s="1">
        <v>44886</v>
      </c>
      <c r="E12373" t="s">
        <v>6439</v>
      </c>
      <c r="F12373" s="1">
        <v>44965</v>
      </c>
      <c r="G12373" t="s">
        <v>11612</v>
      </c>
      <c r="H12373">
        <v>10</v>
      </c>
      <c r="J12373" t="s">
        <v>6439</v>
      </c>
      <c r="K12373" s="26" t="s">
        <v>61</v>
      </c>
      <c r="L12373" t="s">
        <v>19128</v>
      </c>
      <c r="M12373" t="s">
        <v>1227</v>
      </c>
      <c r="N12373">
        <v>1</v>
      </c>
      <c r="O12373" t="str">
        <f t="shared" si="300"/>
        <v>Pli-A_001_E1</v>
      </c>
      <c r="P12373">
        <v>1</v>
      </c>
      <c r="Q12373" t="s">
        <v>69</v>
      </c>
      <c r="R12373">
        <v>100</v>
      </c>
    </row>
    <row r="12374" spans="1:18" hidden="1" x14ac:dyDescent="0.5">
      <c r="A12374" t="s">
        <v>19207</v>
      </c>
      <c r="B12374" t="str">
        <f t="shared" si="301"/>
        <v>Pli-AMvi_083_Ex1</v>
      </c>
      <c r="C12374" t="s">
        <v>56</v>
      </c>
      <c r="D12374" s="1">
        <v>44886</v>
      </c>
      <c r="E12374" t="s">
        <v>6439</v>
      </c>
      <c r="F12374" s="1">
        <v>44965</v>
      </c>
      <c r="G12374" t="s">
        <v>11612</v>
      </c>
      <c r="H12374">
        <v>15</v>
      </c>
      <c r="J12374" t="s">
        <v>6439</v>
      </c>
      <c r="K12374" s="26" t="s">
        <v>61</v>
      </c>
      <c r="L12374" t="s">
        <v>19128</v>
      </c>
      <c r="M12374" t="s">
        <v>1227</v>
      </c>
      <c r="N12374">
        <v>1</v>
      </c>
      <c r="O12374" t="str">
        <f t="shared" si="300"/>
        <v>Pli-A_001_E1</v>
      </c>
      <c r="P12374">
        <v>2</v>
      </c>
      <c r="Q12374" t="s">
        <v>69</v>
      </c>
      <c r="R12374">
        <v>100</v>
      </c>
    </row>
    <row r="12375" spans="1:18" hidden="1" x14ac:dyDescent="0.5">
      <c r="A12375" t="s">
        <v>19208</v>
      </c>
      <c r="B12375" t="str">
        <f t="shared" si="301"/>
        <v>Pli-AMvi_084_Ex1</v>
      </c>
      <c r="C12375" t="s">
        <v>56</v>
      </c>
      <c r="D12375" s="1">
        <v>44886</v>
      </c>
      <c r="E12375" t="s">
        <v>7218</v>
      </c>
      <c r="F12375" s="1">
        <v>44965</v>
      </c>
      <c r="G12375" t="s">
        <v>11612</v>
      </c>
      <c r="H12375">
        <v>12</v>
      </c>
      <c r="J12375" t="s">
        <v>6439</v>
      </c>
      <c r="K12375" s="26" t="s">
        <v>61</v>
      </c>
      <c r="L12375" t="s">
        <v>19128</v>
      </c>
      <c r="M12375" t="s">
        <v>1227</v>
      </c>
      <c r="N12375">
        <v>1</v>
      </c>
      <c r="O12375" t="str">
        <f t="shared" si="300"/>
        <v>Pli-A_001_E1</v>
      </c>
      <c r="P12375">
        <v>3</v>
      </c>
      <c r="Q12375" t="s">
        <v>69</v>
      </c>
      <c r="R12375">
        <v>100</v>
      </c>
    </row>
    <row r="12376" spans="1:18" hidden="1" x14ac:dyDescent="0.5">
      <c r="A12376" t="s">
        <v>19209</v>
      </c>
      <c r="B12376" t="str">
        <f t="shared" si="301"/>
        <v>Pli-AMvi_085_Ex1</v>
      </c>
      <c r="C12376" t="s">
        <v>56</v>
      </c>
      <c r="D12376" s="1">
        <v>44886</v>
      </c>
      <c r="E12376" t="s">
        <v>7218</v>
      </c>
      <c r="F12376" s="1">
        <v>44965</v>
      </c>
      <c r="G12376" t="s">
        <v>11612</v>
      </c>
      <c r="H12376" t="s">
        <v>4548</v>
      </c>
      <c r="J12376" t="s">
        <v>6439</v>
      </c>
      <c r="K12376" s="26" t="s">
        <v>61</v>
      </c>
      <c r="L12376" t="s">
        <v>19128</v>
      </c>
      <c r="M12376" t="s">
        <v>1227</v>
      </c>
      <c r="N12376">
        <v>1</v>
      </c>
      <c r="O12376" t="str">
        <f t="shared" si="300"/>
        <v>Pli-A_001_E1</v>
      </c>
      <c r="P12376">
        <v>4</v>
      </c>
      <c r="Q12376" t="s">
        <v>69</v>
      </c>
      <c r="R12376">
        <v>100</v>
      </c>
    </row>
    <row r="12377" spans="1:18" hidden="1" x14ac:dyDescent="0.5">
      <c r="A12377" t="s">
        <v>19210</v>
      </c>
      <c r="B12377" t="str">
        <f t="shared" si="301"/>
        <v>Pli-AMvi_086_Ex1</v>
      </c>
      <c r="C12377" t="s">
        <v>56</v>
      </c>
      <c r="D12377" s="1">
        <v>44886</v>
      </c>
      <c r="E12377" t="s">
        <v>7218</v>
      </c>
      <c r="F12377" s="1">
        <v>44965</v>
      </c>
      <c r="G12377" t="s">
        <v>11612</v>
      </c>
      <c r="H12377">
        <v>11</v>
      </c>
      <c r="J12377" t="s">
        <v>6439</v>
      </c>
      <c r="K12377" s="26" t="s">
        <v>61</v>
      </c>
      <c r="L12377" t="s">
        <v>19128</v>
      </c>
      <c r="M12377" t="s">
        <v>1227</v>
      </c>
      <c r="N12377">
        <v>1</v>
      </c>
      <c r="O12377" t="str">
        <f t="shared" si="300"/>
        <v>Pli-A_001_E1</v>
      </c>
      <c r="P12377">
        <v>5</v>
      </c>
      <c r="Q12377" t="s">
        <v>69</v>
      </c>
      <c r="R12377">
        <v>100</v>
      </c>
    </row>
    <row r="12378" spans="1:18" hidden="1" x14ac:dyDescent="0.5">
      <c r="A12378" t="s">
        <v>19211</v>
      </c>
      <c r="B12378" t="str">
        <f t="shared" si="301"/>
        <v>Pli-AMvi_087_Ex1</v>
      </c>
      <c r="C12378" t="s">
        <v>56</v>
      </c>
      <c r="D12378" s="1">
        <v>44886</v>
      </c>
      <c r="E12378" t="s">
        <v>7218</v>
      </c>
      <c r="F12378" s="1">
        <v>44965</v>
      </c>
      <c r="G12378" t="s">
        <v>11612</v>
      </c>
      <c r="H12378">
        <v>14</v>
      </c>
      <c r="J12378" t="s">
        <v>6439</v>
      </c>
      <c r="K12378" s="26" t="s">
        <v>61</v>
      </c>
      <c r="L12378" t="s">
        <v>19128</v>
      </c>
      <c r="M12378" t="s">
        <v>1227</v>
      </c>
      <c r="N12378">
        <v>1</v>
      </c>
      <c r="O12378" t="str">
        <f t="shared" si="300"/>
        <v>Pli-A_001_E1</v>
      </c>
      <c r="P12378">
        <v>6</v>
      </c>
      <c r="Q12378" t="s">
        <v>69</v>
      </c>
      <c r="R12378">
        <v>100</v>
      </c>
    </row>
    <row r="12379" spans="1:18" hidden="1" x14ac:dyDescent="0.5">
      <c r="A12379" t="s">
        <v>19212</v>
      </c>
      <c r="B12379" t="str">
        <f t="shared" si="301"/>
        <v>Pli-AMvi_088_Ex1</v>
      </c>
      <c r="C12379" t="s">
        <v>56</v>
      </c>
      <c r="D12379" s="1">
        <v>44886</v>
      </c>
      <c r="E12379" t="s">
        <v>6439</v>
      </c>
      <c r="F12379" s="1">
        <v>44965</v>
      </c>
      <c r="G12379" t="s">
        <v>6439</v>
      </c>
      <c r="H12379">
        <v>16</v>
      </c>
      <c r="J12379" t="s">
        <v>6439</v>
      </c>
      <c r="K12379" s="26" t="s">
        <v>61</v>
      </c>
      <c r="L12379" t="s">
        <v>19128</v>
      </c>
      <c r="M12379" t="s">
        <v>1227</v>
      </c>
      <c r="N12379">
        <v>1</v>
      </c>
      <c r="O12379" t="str">
        <f t="shared" si="300"/>
        <v>Pli-A_001_E1</v>
      </c>
      <c r="P12379">
        <v>7</v>
      </c>
      <c r="Q12379" t="s">
        <v>71</v>
      </c>
      <c r="R12379">
        <v>100</v>
      </c>
    </row>
    <row r="12380" spans="1:18" hidden="1" x14ac:dyDescent="0.5">
      <c r="A12380" t="s">
        <v>19213</v>
      </c>
      <c r="B12380" t="str">
        <f t="shared" si="301"/>
        <v>Pli-AMvi_089_Ex1</v>
      </c>
      <c r="C12380" t="s">
        <v>56</v>
      </c>
      <c r="D12380" s="1">
        <v>44886</v>
      </c>
      <c r="E12380" t="s">
        <v>6439</v>
      </c>
      <c r="F12380" s="1">
        <v>44965</v>
      </c>
      <c r="G12380" t="s">
        <v>6439</v>
      </c>
      <c r="H12380">
        <v>23</v>
      </c>
      <c r="J12380" t="s">
        <v>6439</v>
      </c>
      <c r="K12380" s="26" t="s">
        <v>61</v>
      </c>
      <c r="L12380" t="s">
        <v>19128</v>
      </c>
      <c r="M12380" t="s">
        <v>1227</v>
      </c>
      <c r="N12380">
        <v>1</v>
      </c>
      <c r="O12380" t="str">
        <f t="shared" si="300"/>
        <v>Pli-A_001_E1</v>
      </c>
      <c r="P12380">
        <v>8</v>
      </c>
      <c r="Q12380" t="s">
        <v>71</v>
      </c>
      <c r="R12380">
        <v>100</v>
      </c>
    </row>
    <row r="12381" spans="1:18" hidden="1" x14ac:dyDescent="0.5">
      <c r="A12381" t="s">
        <v>19214</v>
      </c>
      <c r="B12381" t="str">
        <f t="shared" si="301"/>
        <v>Pli-AMvi_090_Ex1</v>
      </c>
      <c r="C12381" t="s">
        <v>56</v>
      </c>
      <c r="D12381" s="1">
        <v>44886</v>
      </c>
      <c r="E12381" t="s">
        <v>6439</v>
      </c>
      <c r="F12381" s="1">
        <v>44965</v>
      </c>
      <c r="G12381" t="s">
        <v>6439</v>
      </c>
      <c r="H12381">
        <v>23</v>
      </c>
      <c r="J12381" t="s">
        <v>6439</v>
      </c>
      <c r="K12381" s="26" t="s">
        <v>61</v>
      </c>
      <c r="L12381" t="s">
        <v>19128</v>
      </c>
      <c r="M12381" t="s">
        <v>1227</v>
      </c>
      <c r="N12381">
        <v>1</v>
      </c>
      <c r="O12381" t="str">
        <f t="shared" si="300"/>
        <v>Pli-A_001_E1</v>
      </c>
      <c r="P12381">
        <v>9</v>
      </c>
      <c r="Q12381" t="s">
        <v>71</v>
      </c>
      <c r="R12381">
        <v>100</v>
      </c>
    </row>
    <row r="12382" spans="1:18" hidden="1" x14ac:dyDescent="0.5">
      <c r="A12382" t="s">
        <v>19215</v>
      </c>
      <c r="B12382" t="str">
        <f t="shared" si="301"/>
        <v>Pli-AMvi_091_Ex1</v>
      </c>
      <c r="C12382" t="s">
        <v>56</v>
      </c>
      <c r="D12382" s="1">
        <v>44886</v>
      </c>
      <c r="E12382" t="s">
        <v>6439</v>
      </c>
      <c r="F12382" s="1">
        <v>44965</v>
      </c>
      <c r="G12382" t="s">
        <v>6439</v>
      </c>
      <c r="H12382">
        <v>26</v>
      </c>
      <c r="J12382" t="s">
        <v>6439</v>
      </c>
      <c r="K12382" s="26" t="s">
        <v>61</v>
      </c>
      <c r="L12382" t="s">
        <v>19128</v>
      </c>
      <c r="M12382" t="s">
        <v>1227</v>
      </c>
      <c r="N12382">
        <v>1</v>
      </c>
      <c r="O12382" t="str">
        <f t="shared" si="300"/>
        <v>Pli-A_001_E1</v>
      </c>
      <c r="P12382">
        <v>10</v>
      </c>
      <c r="Q12382" t="s">
        <v>71</v>
      </c>
      <c r="R12382">
        <v>100</v>
      </c>
    </row>
    <row r="12383" spans="1:18" hidden="1" x14ac:dyDescent="0.5">
      <c r="A12383" t="s">
        <v>19216</v>
      </c>
      <c r="B12383" t="str">
        <f t="shared" si="301"/>
        <v>Pli-AMvi_092_Ex1</v>
      </c>
      <c r="C12383" t="s">
        <v>56</v>
      </c>
      <c r="D12383" s="1">
        <v>44886</v>
      </c>
      <c r="E12383" t="s">
        <v>6439</v>
      </c>
      <c r="F12383" s="1">
        <v>44965</v>
      </c>
      <c r="G12383" t="s">
        <v>6439</v>
      </c>
      <c r="H12383">
        <v>22</v>
      </c>
      <c r="J12383" t="s">
        <v>6439</v>
      </c>
      <c r="K12383" s="26" t="s">
        <v>61</v>
      </c>
      <c r="L12383" t="s">
        <v>19128</v>
      </c>
      <c r="M12383" t="s">
        <v>1227</v>
      </c>
      <c r="N12383">
        <v>1</v>
      </c>
      <c r="O12383" t="str">
        <f t="shared" si="300"/>
        <v>Pli-A_001_E1</v>
      </c>
      <c r="P12383">
        <v>11</v>
      </c>
      <c r="Q12383" t="s">
        <v>71</v>
      </c>
      <c r="R12383">
        <v>100</v>
      </c>
    </row>
    <row r="12384" spans="1:18" hidden="1" x14ac:dyDescent="0.5">
      <c r="A12384" t="s">
        <v>19217</v>
      </c>
      <c r="B12384" t="str">
        <f t="shared" si="301"/>
        <v>Pli-AMvi_093_Ex1</v>
      </c>
      <c r="C12384" t="s">
        <v>56</v>
      </c>
      <c r="D12384" s="1">
        <v>44886</v>
      </c>
      <c r="E12384" t="s">
        <v>6439</v>
      </c>
      <c r="F12384" s="1">
        <v>44965</v>
      </c>
      <c r="G12384" t="s">
        <v>6439</v>
      </c>
      <c r="H12384">
        <v>22</v>
      </c>
      <c r="J12384" t="s">
        <v>6439</v>
      </c>
      <c r="K12384" s="26" t="s">
        <v>61</v>
      </c>
      <c r="L12384" t="s">
        <v>19128</v>
      </c>
      <c r="M12384" t="s">
        <v>1227</v>
      </c>
      <c r="N12384">
        <v>1</v>
      </c>
      <c r="O12384" t="str">
        <f t="shared" si="300"/>
        <v>Pli-A_001_E1</v>
      </c>
      <c r="P12384">
        <v>12</v>
      </c>
      <c r="Q12384" t="s">
        <v>71</v>
      </c>
      <c r="R12384">
        <v>100</v>
      </c>
    </row>
    <row r="12385" spans="1:18" hidden="1" x14ac:dyDescent="0.5">
      <c r="A12385" t="s">
        <v>19218</v>
      </c>
      <c r="B12385" t="str">
        <f>A12385&amp;"_Ex1"</f>
        <v>Pli-AMvi_094_Ex1</v>
      </c>
      <c r="C12385" t="s">
        <v>56</v>
      </c>
      <c r="D12385" s="1">
        <v>44886</v>
      </c>
      <c r="E12385" t="s">
        <v>7218</v>
      </c>
      <c r="F12385" s="1">
        <v>44965</v>
      </c>
      <c r="G12385" t="s">
        <v>6439</v>
      </c>
      <c r="H12385">
        <v>24</v>
      </c>
      <c r="J12385" t="s">
        <v>6439</v>
      </c>
      <c r="K12385" s="26" t="s">
        <v>61</v>
      </c>
      <c r="L12385" t="s">
        <v>19128</v>
      </c>
      <c r="M12385" t="s">
        <v>1227</v>
      </c>
      <c r="N12385">
        <v>1</v>
      </c>
      <c r="O12385" t="str">
        <f t="shared" si="300"/>
        <v>Pli-A_001_E1</v>
      </c>
      <c r="P12385">
        <v>7</v>
      </c>
      <c r="Q12385" t="s">
        <v>69</v>
      </c>
      <c r="R12385">
        <v>100</v>
      </c>
    </row>
    <row r="12386" spans="1:18" hidden="1" x14ac:dyDescent="0.5">
      <c r="A12386" t="s">
        <v>19219</v>
      </c>
      <c r="B12386" t="str">
        <f t="shared" si="301"/>
        <v>Pli-AMvi_095_Ex1</v>
      </c>
      <c r="C12386" t="s">
        <v>56</v>
      </c>
      <c r="D12386" s="1">
        <v>44886</v>
      </c>
      <c r="E12386" t="s">
        <v>7218</v>
      </c>
      <c r="F12386" s="1">
        <v>44965</v>
      </c>
      <c r="G12386" t="s">
        <v>6439</v>
      </c>
      <c r="H12386">
        <v>18</v>
      </c>
      <c r="J12386" t="s">
        <v>6439</v>
      </c>
      <c r="K12386" s="26" t="s">
        <v>61</v>
      </c>
      <c r="L12386" t="s">
        <v>19128</v>
      </c>
      <c r="M12386" t="s">
        <v>1227</v>
      </c>
      <c r="N12386">
        <v>1</v>
      </c>
      <c r="O12386" t="str">
        <f t="shared" si="300"/>
        <v>Pli-A_001_E1</v>
      </c>
      <c r="P12386">
        <v>8</v>
      </c>
      <c r="Q12386" t="s">
        <v>69</v>
      </c>
      <c r="R12386">
        <v>100</v>
      </c>
    </row>
    <row r="12387" spans="1:18" hidden="1" x14ac:dyDescent="0.5">
      <c r="A12387" t="s">
        <v>19220</v>
      </c>
      <c r="B12387" t="str">
        <f t="shared" si="301"/>
        <v>Pli-AMvi_096_Ex1</v>
      </c>
      <c r="C12387" t="s">
        <v>56</v>
      </c>
      <c r="D12387" s="1">
        <v>44886</v>
      </c>
      <c r="E12387" t="s">
        <v>7218</v>
      </c>
      <c r="F12387" s="1">
        <v>44965</v>
      </c>
      <c r="G12387" t="s">
        <v>6439</v>
      </c>
      <c r="H12387">
        <v>11</v>
      </c>
      <c r="J12387" t="s">
        <v>6439</v>
      </c>
      <c r="K12387" s="26" t="s">
        <v>61</v>
      </c>
      <c r="L12387" t="s">
        <v>19128</v>
      </c>
      <c r="M12387" t="s">
        <v>1227</v>
      </c>
      <c r="N12387">
        <v>1</v>
      </c>
      <c r="O12387" t="str">
        <f t="shared" si="300"/>
        <v>Pli-A_001_E1</v>
      </c>
      <c r="P12387">
        <v>9</v>
      </c>
      <c r="Q12387" t="s">
        <v>69</v>
      </c>
      <c r="R12387">
        <v>100</v>
      </c>
    </row>
    <row r="12388" spans="1:18" hidden="1" x14ac:dyDescent="0.5">
      <c r="A12388" t="s">
        <v>19221</v>
      </c>
      <c r="B12388" t="str">
        <f t="shared" si="301"/>
        <v>Pli-AMvi_097_Ex1</v>
      </c>
      <c r="C12388" t="s">
        <v>56</v>
      </c>
      <c r="D12388" s="1">
        <v>44886</v>
      </c>
      <c r="E12388" t="s">
        <v>7218</v>
      </c>
      <c r="F12388" s="1">
        <v>44965</v>
      </c>
      <c r="G12388" t="s">
        <v>6439</v>
      </c>
      <c r="H12388">
        <v>23</v>
      </c>
      <c r="J12388" t="s">
        <v>6439</v>
      </c>
      <c r="K12388" s="26" t="s">
        <v>61</v>
      </c>
      <c r="L12388" t="s">
        <v>19128</v>
      </c>
      <c r="M12388" t="s">
        <v>1227</v>
      </c>
      <c r="N12388">
        <v>1</v>
      </c>
      <c r="O12388" t="str">
        <f t="shared" si="300"/>
        <v>Pli-A_001_E1</v>
      </c>
      <c r="P12388">
        <v>10</v>
      </c>
      <c r="Q12388" t="s">
        <v>69</v>
      </c>
      <c r="R12388">
        <v>100</v>
      </c>
    </row>
    <row r="12389" spans="1:18" hidden="1" x14ac:dyDescent="0.5">
      <c r="A12389" t="s">
        <v>19222</v>
      </c>
      <c r="B12389" t="str">
        <f t="shared" si="301"/>
        <v>Pli-AMvi_098_Ex1</v>
      </c>
      <c r="C12389" t="s">
        <v>56</v>
      </c>
      <c r="D12389" s="1">
        <v>44886</v>
      </c>
      <c r="E12389" t="s">
        <v>6439</v>
      </c>
      <c r="F12389" s="1">
        <v>44965</v>
      </c>
      <c r="G12389" t="s">
        <v>6439</v>
      </c>
      <c r="H12389">
        <v>26</v>
      </c>
      <c r="J12389" t="s">
        <v>6439</v>
      </c>
      <c r="K12389" s="26" t="s">
        <v>61</v>
      </c>
      <c r="L12389" t="s">
        <v>19128</v>
      </c>
      <c r="M12389" t="s">
        <v>1227</v>
      </c>
      <c r="N12389">
        <v>1</v>
      </c>
      <c r="O12389" t="str">
        <f t="shared" si="300"/>
        <v>Pli-A_001_E1</v>
      </c>
      <c r="P12389">
        <v>11</v>
      </c>
      <c r="Q12389" t="s">
        <v>69</v>
      </c>
      <c r="R12389">
        <v>100</v>
      </c>
    </row>
    <row r="12390" spans="1:18" hidden="1" x14ac:dyDescent="0.5">
      <c r="A12390" t="s">
        <v>19223</v>
      </c>
      <c r="B12390" t="str">
        <f t="shared" si="301"/>
        <v>Pli-AMvi_099_Ex1</v>
      </c>
      <c r="C12390" t="s">
        <v>56</v>
      </c>
      <c r="D12390" s="1">
        <v>44886</v>
      </c>
      <c r="E12390" t="s">
        <v>6439</v>
      </c>
      <c r="F12390" s="1">
        <v>44965</v>
      </c>
      <c r="G12390" t="s">
        <v>6439</v>
      </c>
      <c r="H12390">
        <v>30</v>
      </c>
      <c r="J12390" t="s">
        <v>6439</v>
      </c>
      <c r="K12390" s="26" t="s">
        <v>61</v>
      </c>
      <c r="L12390" t="s">
        <v>19128</v>
      </c>
      <c r="M12390" t="s">
        <v>1227</v>
      </c>
      <c r="N12390">
        <v>1</v>
      </c>
      <c r="O12390" t="str">
        <f t="shared" si="300"/>
        <v>Pli-A_001_E1</v>
      </c>
      <c r="P12390">
        <v>12</v>
      </c>
      <c r="Q12390" t="s">
        <v>69</v>
      </c>
      <c r="R12390">
        <v>100</v>
      </c>
    </row>
    <row r="12391" spans="1:18" hidden="1" x14ac:dyDescent="0.5">
      <c r="A12391" t="s">
        <v>19224</v>
      </c>
      <c r="B12391" t="s">
        <v>19225</v>
      </c>
      <c r="C12391" t="s">
        <v>7674</v>
      </c>
      <c r="D12391" s="1">
        <v>44902</v>
      </c>
      <c r="E12391" t="s">
        <v>11612</v>
      </c>
    </row>
    <row r="12392" spans="1:18" hidden="1" x14ac:dyDescent="0.5">
      <c r="A12392" t="s">
        <v>19226</v>
      </c>
      <c r="B12392" t="s">
        <v>19227</v>
      </c>
      <c r="C12392" t="s">
        <v>7674</v>
      </c>
      <c r="D12392" s="1">
        <v>44902</v>
      </c>
      <c r="E12392" t="s">
        <v>11612</v>
      </c>
    </row>
    <row r="12393" spans="1:18" hidden="1" x14ac:dyDescent="0.5">
      <c r="A12393" t="s">
        <v>19228</v>
      </c>
      <c r="B12393" t="s">
        <v>19229</v>
      </c>
      <c r="C12393" t="s">
        <v>7674</v>
      </c>
      <c r="D12393" s="1">
        <v>44902</v>
      </c>
      <c r="E12393" t="s">
        <v>11612</v>
      </c>
    </row>
    <row r="12394" spans="1:18" hidden="1" x14ac:dyDescent="0.5">
      <c r="A12394" t="s">
        <v>19230</v>
      </c>
      <c r="B12394" t="s">
        <v>19231</v>
      </c>
      <c r="C12394" t="s">
        <v>7674</v>
      </c>
      <c r="D12394" s="1">
        <v>44902</v>
      </c>
      <c r="E12394" t="s">
        <v>11612</v>
      </c>
    </row>
    <row r="12395" spans="1:18" hidden="1" x14ac:dyDescent="0.5">
      <c r="A12395" t="s">
        <v>19232</v>
      </c>
      <c r="B12395" t="s">
        <v>19233</v>
      </c>
      <c r="C12395" t="s">
        <v>7674</v>
      </c>
      <c r="D12395" s="1">
        <v>44902</v>
      </c>
      <c r="E12395" t="s">
        <v>11612</v>
      </c>
    </row>
    <row r="12396" spans="1:18" hidden="1" x14ac:dyDescent="0.5">
      <c r="A12396" t="s">
        <v>19234</v>
      </c>
      <c r="B12396" t="s">
        <v>19235</v>
      </c>
      <c r="C12396" t="s">
        <v>7674</v>
      </c>
      <c r="D12396" s="1">
        <v>44902</v>
      </c>
      <c r="E12396" t="s">
        <v>11612</v>
      </c>
    </row>
    <row r="12397" spans="1:18" hidden="1" x14ac:dyDescent="0.5">
      <c r="A12397" t="s">
        <v>19236</v>
      </c>
      <c r="B12397" t="s">
        <v>19237</v>
      </c>
      <c r="C12397" t="s">
        <v>7674</v>
      </c>
      <c r="D12397" s="1">
        <v>44902</v>
      </c>
      <c r="E12397" t="s">
        <v>11612</v>
      </c>
    </row>
    <row r="12398" spans="1:18" hidden="1" x14ac:dyDescent="0.5">
      <c r="A12398" t="s">
        <v>19238</v>
      </c>
      <c r="B12398" t="s">
        <v>19239</v>
      </c>
      <c r="C12398" t="s">
        <v>7674</v>
      </c>
      <c r="D12398" s="1">
        <v>44902</v>
      </c>
      <c r="E12398" t="s">
        <v>11612</v>
      </c>
    </row>
    <row r="12399" spans="1:18" hidden="1" x14ac:dyDescent="0.5">
      <c r="A12399" t="s">
        <v>19240</v>
      </c>
      <c r="B12399" t="s">
        <v>19241</v>
      </c>
      <c r="C12399" t="s">
        <v>7674</v>
      </c>
      <c r="D12399" s="1">
        <v>44902</v>
      </c>
      <c r="E12399" t="s">
        <v>11612</v>
      </c>
    </row>
    <row r="12400" spans="1:18" hidden="1" x14ac:dyDescent="0.5">
      <c r="A12400" t="s">
        <v>19242</v>
      </c>
      <c r="B12400" t="s">
        <v>19243</v>
      </c>
      <c r="C12400" t="s">
        <v>7674</v>
      </c>
      <c r="D12400" s="1">
        <v>44902</v>
      </c>
      <c r="E12400" t="s">
        <v>11612</v>
      </c>
    </row>
    <row r="12401" spans="1:5" hidden="1" x14ac:dyDescent="0.5">
      <c r="A12401" t="s">
        <v>19244</v>
      </c>
      <c r="B12401" t="s">
        <v>19245</v>
      </c>
      <c r="C12401" t="s">
        <v>7674</v>
      </c>
      <c r="D12401" s="1">
        <v>44902</v>
      </c>
      <c r="E12401" t="s">
        <v>11612</v>
      </c>
    </row>
    <row r="12402" spans="1:5" hidden="1" x14ac:dyDescent="0.5">
      <c r="A12402" t="s">
        <v>19246</v>
      </c>
      <c r="B12402" t="s">
        <v>19247</v>
      </c>
      <c r="C12402" t="s">
        <v>7674</v>
      </c>
      <c r="D12402" s="1">
        <v>44902</v>
      </c>
      <c r="E12402" t="s">
        <v>11612</v>
      </c>
    </row>
    <row r="12403" spans="1:5" hidden="1" x14ac:dyDescent="0.5">
      <c r="A12403" t="s">
        <v>19248</v>
      </c>
      <c r="B12403" t="s">
        <v>19249</v>
      </c>
      <c r="C12403" t="s">
        <v>7674</v>
      </c>
      <c r="D12403" s="1">
        <v>44902</v>
      </c>
      <c r="E12403" t="s">
        <v>11612</v>
      </c>
    </row>
    <row r="12404" spans="1:5" hidden="1" x14ac:dyDescent="0.5">
      <c r="A12404" t="s">
        <v>19250</v>
      </c>
      <c r="B12404" t="s">
        <v>19251</v>
      </c>
      <c r="C12404" t="s">
        <v>7674</v>
      </c>
      <c r="D12404" s="1">
        <v>44902</v>
      </c>
      <c r="E12404" t="s">
        <v>11612</v>
      </c>
    </row>
    <row r="12405" spans="1:5" hidden="1" x14ac:dyDescent="0.5">
      <c r="A12405" t="s">
        <v>19252</v>
      </c>
      <c r="B12405" t="s">
        <v>19253</v>
      </c>
      <c r="C12405" t="s">
        <v>7674</v>
      </c>
      <c r="D12405" s="1">
        <v>44902</v>
      </c>
      <c r="E12405" t="s">
        <v>11612</v>
      </c>
    </row>
    <row r="12406" spans="1:5" hidden="1" x14ac:dyDescent="0.5">
      <c r="A12406" t="s">
        <v>19254</v>
      </c>
      <c r="B12406" t="s">
        <v>19255</v>
      </c>
      <c r="C12406" t="s">
        <v>7674</v>
      </c>
      <c r="D12406" s="1">
        <v>44902</v>
      </c>
      <c r="E12406" t="s">
        <v>11612</v>
      </c>
    </row>
    <row r="12407" spans="1:5" hidden="1" x14ac:dyDescent="0.5">
      <c r="A12407" t="s">
        <v>19256</v>
      </c>
      <c r="B12407" t="s">
        <v>19257</v>
      </c>
      <c r="C12407" t="s">
        <v>7674</v>
      </c>
      <c r="D12407" s="1">
        <v>44902</v>
      </c>
      <c r="E12407" t="s">
        <v>11612</v>
      </c>
    </row>
    <row r="12408" spans="1:5" hidden="1" x14ac:dyDescent="0.5">
      <c r="A12408" t="s">
        <v>19258</v>
      </c>
      <c r="B12408" t="s">
        <v>19259</v>
      </c>
      <c r="C12408" t="s">
        <v>7674</v>
      </c>
      <c r="D12408" s="1">
        <v>44902</v>
      </c>
      <c r="E12408" t="s">
        <v>11612</v>
      </c>
    </row>
    <row r="12409" spans="1:5" hidden="1" x14ac:dyDescent="0.5">
      <c r="A12409" t="s">
        <v>19260</v>
      </c>
      <c r="B12409" t="s">
        <v>19261</v>
      </c>
      <c r="C12409" t="s">
        <v>7674</v>
      </c>
      <c r="D12409" s="1">
        <v>44902</v>
      </c>
      <c r="E12409" t="s">
        <v>11612</v>
      </c>
    </row>
    <row r="12410" spans="1:5" hidden="1" x14ac:dyDescent="0.5">
      <c r="A12410" t="s">
        <v>19262</v>
      </c>
      <c r="B12410" t="s">
        <v>19263</v>
      </c>
      <c r="C12410" t="s">
        <v>7674</v>
      </c>
      <c r="D12410" s="1">
        <v>44902</v>
      </c>
      <c r="E12410" t="s">
        <v>11612</v>
      </c>
    </row>
    <row r="12411" spans="1:5" hidden="1" x14ac:dyDescent="0.5">
      <c r="A12411" t="s">
        <v>19264</v>
      </c>
      <c r="B12411" t="s">
        <v>19265</v>
      </c>
      <c r="C12411" t="s">
        <v>7674</v>
      </c>
      <c r="D12411" s="1">
        <v>44902</v>
      </c>
      <c r="E12411" t="s">
        <v>11612</v>
      </c>
    </row>
    <row r="12412" spans="1:5" hidden="1" x14ac:dyDescent="0.5">
      <c r="A12412" t="s">
        <v>19266</v>
      </c>
      <c r="B12412" t="s">
        <v>19267</v>
      </c>
      <c r="C12412" t="s">
        <v>7674</v>
      </c>
      <c r="D12412" s="1">
        <v>44902</v>
      </c>
      <c r="E12412" t="s">
        <v>11612</v>
      </c>
    </row>
    <row r="12413" spans="1:5" hidden="1" x14ac:dyDescent="0.5">
      <c r="A12413" t="s">
        <v>19268</v>
      </c>
      <c r="B12413" t="s">
        <v>19269</v>
      </c>
      <c r="C12413" t="s">
        <v>7674</v>
      </c>
      <c r="D12413" s="1">
        <v>44902</v>
      </c>
      <c r="E12413" t="s">
        <v>11612</v>
      </c>
    </row>
    <row r="12414" spans="1:5" hidden="1" x14ac:dyDescent="0.5">
      <c r="A12414" t="s">
        <v>19270</v>
      </c>
      <c r="B12414" t="s">
        <v>19271</v>
      </c>
      <c r="C12414" t="s">
        <v>7674</v>
      </c>
      <c r="D12414" s="1">
        <v>44902</v>
      </c>
      <c r="E12414" t="s">
        <v>11612</v>
      </c>
    </row>
    <row r="12415" spans="1:5" hidden="1" x14ac:dyDescent="0.5">
      <c r="A12415" t="s">
        <v>19272</v>
      </c>
      <c r="B12415" t="s">
        <v>19273</v>
      </c>
      <c r="C12415" t="s">
        <v>7674</v>
      </c>
      <c r="D12415" s="1">
        <v>44902</v>
      </c>
      <c r="E12415" t="s">
        <v>11612</v>
      </c>
    </row>
    <row r="12416" spans="1:5" hidden="1" x14ac:dyDescent="0.5">
      <c r="A12416" t="s">
        <v>19274</v>
      </c>
      <c r="B12416" t="s">
        <v>19275</v>
      </c>
      <c r="C12416" t="s">
        <v>7674</v>
      </c>
      <c r="D12416" s="1">
        <v>44902</v>
      </c>
      <c r="E12416" t="s">
        <v>11612</v>
      </c>
    </row>
    <row r="12417" spans="1:5" hidden="1" x14ac:dyDescent="0.5">
      <c r="A12417" t="s">
        <v>19276</v>
      </c>
      <c r="B12417" t="s">
        <v>19277</v>
      </c>
      <c r="C12417" t="s">
        <v>7674</v>
      </c>
      <c r="D12417" s="1">
        <v>44902</v>
      </c>
      <c r="E12417" t="s">
        <v>11612</v>
      </c>
    </row>
    <row r="12418" spans="1:5" hidden="1" x14ac:dyDescent="0.5">
      <c r="A12418" t="s">
        <v>19278</v>
      </c>
      <c r="B12418" t="s">
        <v>19279</v>
      </c>
      <c r="C12418" t="s">
        <v>7674</v>
      </c>
      <c r="D12418" s="1">
        <v>44902</v>
      </c>
      <c r="E12418" t="s">
        <v>11612</v>
      </c>
    </row>
    <row r="12419" spans="1:5" hidden="1" x14ac:dyDescent="0.5">
      <c r="A12419" t="s">
        <v>19280</v>
      </c>
      <c r="B12419" t="s">
        <v>19281</v>
      </c>
      <c r="C12419" t="s">
        <v>7674</v>
      </c>
      <c r="D12419" s="1">
        <v>44902</v>
      </c>
      <c r="E12419" t="s">
        <v>11612</v>
      </c>
    </row>
    <row r="12420" spans="1:5" hidden="1" x14ac:dyDescent="0.5">
      <c r="A12420" t="s">
        <v>19282</v>
      </c>
      <c r="B12420" t="s">
        <v>19283</v>
      </c>
      <c r="C12420" t="s">
        <v>7674</v>
      </c>
      <c r="D12420" s="1">
        <v>44902</v>
      </c>
      <c r="E12420" t="s">
        <v>11612</v>
      </c>
    </row>
    <row r="12421" spans="1:5" hidden="1" x14ac:dyDescent="0.5">
      <c r="A12421" t="s">
        <v>19284</v>
      </c>
      <c r="B12421" t="s">
        <v>19285</v>
      </c>
      <c r="C12421" t="s">
        <v>7674</v>
      </c>
      <c r="D12421" s="1">
        <v>44902</v>
      </c>
      <c r="E12421" t="s">
        <v>11612</v>
      </c>
    </row>
    <row r="12422" spans="1:5" hidden="1" x14ac:dyDescent="0.5">
      <c r="A12422" t="s">
        <v>19286</v>
      </c>
      <c r="B12422" t="s">
        <v>19287</v>
      </c>
      <c r="C12422" t="s">
        <v>7674</v>
      </c>
      <c r="D12422" s="1">
        <v>44902</v>
      </c>
      <c r="E12422" t="s">
        <v>11612</v>
      </c>
    </row>
    <row r="12423" spans="1:5" hidden="1" x14ac:dyDescent="0.5">
      <c r="A12423" t="s">
        <v>19288</v>
      </c>
      <c r="B12423" t="s">
        <v>19289</v>
      </c>
      <c r="C12423" t="s">
        <v>7674</v>
      </c>
      <c r="D12423" s="1">
        <v>44902</v>
      </c>
      <c r="E12423" t="s">
        <v>11612</v>
      </c>
    </row>
    <row r="12424" spans="1:5" hidden="1" x14ac:dyDescent="0.5">
      <c r="A12424" t="s">
        <v>19290</v>
      </c>
      <c r="B12424" t="s">
        <v>19291</v>
      </c>
      <c r="C12424" t="s">
        <v>7674</v>
      </c>
      <c r="D12424" s="1">
        <v>44902</v>
      </c>
      <c r="E12424" t="s">
        <v>11612</v>
      </c>
    </row>
    <row r="12425" spans="1:5" hidden="1" x14ac:dyDescent="0.5">
      <c r="A12425" t="s">
        <v>19292</v>
      </c>
      <c r="B12425" t="s">
        <v>19293</v>
      </c>
      <c r="C12425" t="s">
        <v>7674</v>
      </c>
      <c r="D12425" s="1">
        <v>44902</v>
      </c>
      <c r="E12425" t="s">
        <v>11612</v>
      </c>
    </row>
    <row r="12426" spans="1:5" hidden="1" x14ac:dyDescent="0.5">
      <c r="A12426" t="s">
        <v>19294</v>
      </c>
      <c r="B12426" t="s">
        <v>19295</v>
      </c>
      <c r="C12426" t="s">
        <v>7674</v>
      </c>
      <c r="D12426" s="1">
        <v>44902</v>
      </c>
      <c r="E12426" t="s">
        <v>11612</v>
      </c>
    </row>
    <row r="12427" spans="1:5" hidden="1" x14ac:dyDescent="0.5">
      <c r="A12427" t="s">
        <v>19296</v>
      </c>
      <c r="B12427" t="s">
        <v>19297</v>
      </c>
      <c r="C12427" t="s">
        <v>7674</v>
      </c>
      <c r="D12427" s="1">
        <v>44902</v>
      </c>
      <c r="E12427" t="s">
        <v>11612</v>
      </c>
    </row>
    <row r="12428" spans="1:5" hidden="1" x14ac:dyDescent="0.5">
      <c r="A12428" t="s">
        <v>19298</v>
      </c>
      <c r="B12428" t="s">
        <v>19299</v>
      </c>
      <c r="C12428" t="s">
        <v>7674</v>
      </c>
      <c r="D12428" s="1">
        <v>44902</v>
      </c>
      <c r="E12428" t="s">
        <v>11612</v>
      </c>
    </row>
    <row r="12429" spans="1:5" hidden="1" x14ac:dyDescent="0.5">
      <c r="A12429" t="s">
        <v>19300</v>
      </c>
      <c r="B12429" t="s">
        <v>19301</v>
      </c>
      <c r="C12429" t="s">
        <v>7674</v>
      </c>
      <c r="D12429" s="1">
        <v>44902</v>
      </c>
      <c r="E12429" t="s">
        <v>11612</v>
      </c>
    </row>
    <row r="12430" spans="1:5" hidden="1" x14ac:dyDescent="0.5">
      <c r="A12430" t="s">
        <v>19302</v>
      </c>
      <c r="B12430" t="s">
        <v>19303</v>
      </c>
      <c r="C12430" t="s">
        <v>7674</v>
      </c>
      <c r="D12430" s="1">
        <v>44902</v>
      </c>
      <c r="E12430" t="s">
        <v>11612</v>
      </c>
    </row>
    <row r="12431" spans="1:5" hidden="1" x14ac:dyDescent="0.5">
      <c r="A12431" t="s">
        <v>19304</v>
      </c>
      <c r="B12431" t="s">
        <v>19305</v>
      </c>
      <c r="C12431" t="s">
        <v>7674</v>
      </c>
      <c r="D12431" s="1">
        <v>44907</v>
      </c>
      <c r="E12431" t="s">
        <v>11612</v>
      </c>
    </row>
    <row r="12432" spans="1:5" hidden="1" x14ac:dyDescent="0.5">
      <c r="A12432" t="s">
        <v>19306</v>
      </c>
      <c r="B12432" t="s">
        <v>19307</v>
      </c>
      <c r="C12432" t="s">
        <v>7674</v>
      </c>
      <c r="D12432" s="1">
        <v>44907</v>
      </c>
      <c r="E12432" t="s">
        <v>11612</v>
      </c>
    </row>
    <row r="12433" spans="1:5" hidden="1" x14ac:dyDescent="0.5">
      <c r="A12433" t="s">
        <v>19308</v>
      </c>
      <c r="B12433" t="s">
        <v>19309</v>
      </c>
      <c r="C12433" t="s">
        <v>7674</v>
      </c>
      <c r="D12433" s="1">
        <v>44907</v>
      </c>
      <c r="E12433" t="s">
        <v>11612</v>
      </c>
    </row>
    <row r="12434" spans="1:5" hidden="1" x14ac:dyDescent="0.5">
      <c r="A12434" t="s">
        <v>19310</v>
      </c>
      <c r="B12434" t="s">
        <v>19311</v>
      </c>
      <c r="C12434" t="s">
        <v>7674</v>
      </c>
      <c r="D12434" s="1">
        <v>44907</v>
      </c>
      <c r="E12434" t="s">
        <v>11612</v>
      </c>
    </row>
    <row r="12435" spans="1:5" hidden="1" x14ac:dyDescent="0.5">
      <c r="A12435" t="s">
        <v>19312</v>
      </c>
      <c r="B12435" t="s">
        <v>19313</v>
      </c>
      <c r="C12435" t="s">
        <v>7674</v>
      </c>
      <c r="D12435" s="1">
        <v>44907</v>
      </c>
      <c r="E12435" t="s">
        <v>11612</v>
      </c>
    </row>
    <row r="12436" spans="1:5" hidden="1" x14ac:dyDescent="0.5">
      <c r="A12436" t="s">
        <v>19314</v>
      </c>
      <c r="B12436" t="s">
        <v>19315</v>
      </c>
      <c r="C12436" t="s">
        <v>7674</v>
      </c>
      <c r="D12436" s="1">
        <v>44907</v>
      </c>
      <c r="E12436" t="s">
        <v>11612</v>
      </c>
    </row>
    <row r="12437" spans="1:5" hidden="1" x14ac:dyDescent="0.5">
      <c r="A12437" t="s">
        <v>19316</v>
      </c>
      <c r="B12437" t="s">
        <v>19317</v>
      </c>
      <c r="C12437" t="s">
        <v>7674</v>
      </c>
      <c r="D12437" s="1">
        <v>44907</v>
      </c>
      <c r="E12437" t="s">
        <v>11612</v>
      </c>
    </row>
    <row r="12438" spans="1:5" hidden="1" x14ac:dyDescent="0.5">
      <c r="A12438" t="s">
        <v>19318</v>
      </c>
      <c r="B12438" t="s">
        <v>19319</v>
      </c>
      <c r="C12438" t="s">
        <v>7674</v>
      </c>
      <c r="D12438" s="1">
        <v>44907</v>
      </c>
      <c r="E12438" t="s">
        <v>11612</v>
      </c>
    </row>
    <row r="12439" spans="1:5" hidden="1" x14ac:dyDescent="0.5">
      <c r="A12439" t="s">
        <v>19320</v>
      </c>
      <c r="B12439" t="s">
        <v>19321</v>
      </c>
      <c r="C12439" t="s">
        <v>7674</v>
      </c>
      <c r="D12439" s="1">
        <v>44907</v>
      </c>
      <c r="E12439" t="s">
        <v>11612</v>
      </c>
    </row>
    <row r="12440" spans="1:5" hidden="1" x14ac:dyDescent="0.5">
      <c r="A12440" t="s">
        <v>19322</v>
      </c>
      <c r="B12440" t="s">
        <v>19323</v>
      </c>
      <c r="C12440" t="s">
        <v>7674</v>
      </c>
      <c r="D12440" s="1">
        <v>44907</v>
      </c>
      <c r="E12440" t="s">
        <v>11612</v>
      </c>
    </row>
    <row r="12441" spans="1:5" hidden="1" x14ac:dyDescent="0.5">
      <c r="A12441" t="s">
        <v>19324</v>
      </c>
      <c r="B12441" t="s">
        <v>19325</v>
      </c>
      <c r="C12441" t="s">
        <v>7674</v>
      </c>
      <c r="D12441" s="1">
        <v>44907</v>
      </c>
      <c r="E12441" t="s">
        <v>11612</v>
      </c>
    </row>
    <row r="12442" spans="1:5" hidden="1" x14ac:dyDescent="0.5">
      <c r="A12442" t="s">
        <v>19326</v>
      </c>
      <c r="B12442" t="s">
        <v>19327</v>
      </c>
      <c r="C12442" t="s">
        <v>7674</v>
      </c>
      <c r="D12442" s="1">
        <v>44907</v>
      </c>
      <c r="E12442" t="s">
        <v>11612</v>
      </c>
    </row>
    <row r="12443" spans="1:5" hidden="1" x14ac:dyDescent="0.5">
      <c r="A12443" t="s">
        <v>19328</v>
      </c>
      <c r="B12443" t="s">
        <v>19329</v>
      </c>
      <c r="C12443" t="s">
        <v>7674</v>
      </c>
      <c r="D12443" s="1">
        <v>44907</v>
      </c>
      <c r="E12443" t="s">
        <v>11612</v>
      </c>
    </row>
    <row r="12444" spans="1:5" hidden="1" x14ac:dyDescent="0.5">
      <c r="A12444" t="s">
        <v>19330</v>
      </c>
      <c r="B12444" t="s">
        <v>19331</v>
      </c>
      <c r="C12444" t="s">
        <v>7674</v>
      </c>
      <c r="D12444" s="1">
        <v>44907</v>
      </c>
      <c r="E12444" t="s">
        <v>11612</v>
      </c>
    </row>
    <row r="12445" spans="1:5" hidden="1" x14ac:dyDescent="0.5">
      <c r="A12445" t="s">
        <v>19332</v>
      </c>
      <c r="B12445" t="s">
        <v>19333</v>
      </c>
      <c r="C12445" t="s">
        <v>7674</v>
      </c>
      <c r="D12445" s="1">
        <v>44907</v>
      </c>
      <c r="E12445" t="s">
        <v>11612</v>
      </c>
    </row>
    <row r="12446" spans="1:5" hidden="1" x14ac:dyDescent="0.5">
      <c r="A12446" t="s">
        <v>19334</v>
      </c>
      <c r="B12446" t="s">
        <v>19335</v>
      </c>
      <c r="C12446" t="s">
        <v>7674</v>
      </c>
      <c r="D12446" s="1">
        <v>44907</v>
      </c>
      <c r="E12446" t="s">
        <v>11612</v>
      </c>
    </row>
    <row r="12447" spans="1:5" hidden="1" x14ac:dyDescent="0.5">
      <c r="A12447" t="s">
        <v>19336</v>
      </c>
      <c r="B12447" t="s">
        <v>19337</v>
      </c>
      <c r="C12447" t="s">
        <v>7674</v>
      </c>
      <c r="D12447" s="1">
        <v>44907</v>
      </c>
      <c r="E12447" t="s">
        <v>11612</v>
      </c>
    </row>
    <row r="12448" spans="1:5" hidden="1" x14ac:dyDescent="0.5">
      <c r="A12448" t="s">
        <v>19338</v>
      </c>
      <c r="B12448" t="s">
        <v>19339</v>
      </c>
      <c r="C12448" t="s">
        <v>7674</v>
      </c>
      <c r="D12448" s="1">
        <v>44907</v>
      </c>
      <c r="E12448" t="s">
        <v>11612</v>
      </c>
    </row>
    <row r="12449" spans="1:5" hidden="1" x14ac:dyDescent="0.5">
      <c r="A12449" t="s">
        <v>19340</v>
      </c>
      <c r="B12449" t="s">
        <v>19341</v>
      </c>
      <c r="C12449" t="s">
        <v>7674</v>
      </c>
      <c r="D12449" s="1">
        <v>44907</v>
      </c>
      <c r="E12449" t="s">
        <v>11612</v>
      </c>
    </row>
    <row r="12450" spans="1:5" hidden="1" x14ac:dyDescent="0.5">
      <c r="A12450" t="s">
        <v>19342</v>
      </c>
      <c r="B12450" t="s">
        <v>19343</v>
      </c>
      <c r="C12450" t="s">
        <v>7674</v>
      </c>
      <c r="D12450" s="1">
        <v>44907</v>
      </c>
      <c r="E12450" t="s">
        <v>11612</v>
      </c>
    </row>
    <row r="12451" spans="1:5" hidden="1" x14ac:dyDescent="0.5">
      <c r="A12451" t="s">
        <v>19344</v>
      </c>
      <c r="B12451" t="s">
        <v>19345</v>
      </c>
      <c r="C12451" t="s">
        <v>7674</v>
      </c>
      <c r="D12451" s="1">
        <v>44907</v>
      </c>
      <c r="E12451" t="s">
        <v>11612</v>
      </c>
    </row>
    <row r="12452" spans="1:5" hidden="1" x14ac:dyDescent="0.5">
      <c r="A12452" t="s">
        <v>19346</v>
      </c>
      <c r="B12452" t="s">
        <v>19347</v>
      </c>
      <c r="C12452" t="s">
        <v>7674</v>
      </c>
      <c r="D12452" s="1">
        <v>44907</v>
      </c>
      <c r="E12452" t="s">
        <v>11612</v>
      </c>
    </row>
    <row r="12453" spans="1:5" hidden="1" x14ac:dyDescent="0.5">
      <c r="A12453" t="s">
        <v>19348</v>
      </c>
      <c r="B12453" t="s">
        <v>19349</v>
      </c>
      <c r="C12453" t="s">
        <v>7674</v>
      </c>
      <c r="D12453" s="1">
        <v>44907</v>
      </c>
      <c r="E12453" t="s">
        <v>11612</v>
      </c>
    </row>
    <row r="12454" spans="1:5" hidden="1" x14ac:dyDescent="0.5">
      <c r="A12454" t="s">
        <v>19350</v>
      </c>
      <c r="B12454" t="s">
        <v>19351</v>
      </c>
      <c r="C12454" t="s">
        <v>7674</v>
      </c>
      <c r="D12454" s="1">
        <v>44907</v>
      </c>
      <c r="E12454" t="s">
        <v>11612</v>
      </c>
    </row>
    <row r="12455" spans="1:5" hidden="1" x14ac:dyDescent="0.5">
      <c r="A12455" t="s">
        <v>19352</v>
      </c>
      <c r="B12455" t="s">
        <v>19353</v>
      </c>
      <c r="C12455" t="s">
        <v>7674</v>
      </c>
      <c r="D12455" s="1">
        <v>44907</v>
      </c>
      <c r="E12455" t="s">
        <v>11612</v>
      </c>
    </row>
    <row r="12456" spans="1:5" hidden="1" x14ac:dyDescent="0.5">
      <c r="A12456" t="s">
        <v>19354</v>
      </c>
      <c r="B12456" t="s">
        <v>19355</v>
      </c>
      <c r="C12456" t="s">
        <v>7674</v>
      </c>
      <c r="D12456" s="1">
        <v>44907</v>
      </c>
      <c r="E12456" t="s">
        <v>11612</v>
      </c>
    </row>
    <row r="12457" spans="1:5" hidden="1" x14ac:dyDescent="0.5">
      <c r="A12457" t="s">
        <v>19356</v>
      </c>
      <c r="B12457" t="s">
        <v>19357</v>
      </c>
      <c r="C12457" t="s">
        <v>7674</v>
      </c>
      <c r="D12457" s="1">
        <v>44907</v>
      </c>
      <c r="E12457" t="s">
        <v>11612</v>
      </c>
    </row>
    <row r="12458" spans="1:5" hidden="1" x14ac:dyDescent="0.5">
      <c r="A12458" t="s">
        <v>19358</v>
      </c>
      <c r="B12458" t="s">
        <v>19359</v>
      </c>
      <c r="C12458" t="s">
        <v>7674</v>
      </c>
      <c r="D12458" s="1">
        <v>44907</v>
      </c>
      <c r="E12458" t="s">
        <v>11612</v>
      </c>
    </row>
    <row r="12459" spans="1:5" hidden="1" x14ac:dyDescent="0.5">
      <c r="A12459" t="s">
        <v>19360</v>
      </c>
      <c r="B12459" t="s">
        <v>19361</v>
      </c>
      <c r="C12459" t="s">
        <v>7674</v>
      </c>
      <c r="D12459" s="1">
        <v>44907</v>
      </c>
      <c r="E12459" t="s">
        <v>11612</v>
      </c>
    </row>
    <row r="12460" spans="1:5" hidden="1" x14ac:dyDescent="0.5">
      <c r="A12460" t="s">
        <v>19362</v>
      </c>
      <c r="B12460" t="s">
        <v>19363</v>
      </c>
      <c r="C12460" t="s">
        <v>7674</v>
      </c>
      <c r="D12460" s="1">
        <v>44907</v>
      </c>
      <c r="E12460" t="s">
        <v>11612</v>
      </c>
    </row>
    <row r="12461" spans="1:5" hidden="1" x14ac:dyDescent="0.5">
      <c r="A12461" t="s">
        <v>19364</v>
      </c>
      <c r="B12461" t="s">
        <v>19365</v>
      </c>
      <c r="C12461" t="s">
        <v>7674</v>
      </c>
      <c r="D12461" s="1">
        <v>44907</v>
      </c>
      <c r="E12461" t="s">
        <v>11612</v>
      </c>
    </row>
    <row r="12462" spans="1:5" hidden="1" x14ac:dyDescent="0.5">
      <c r="A12462" t="s">
        <v>19366</v>
      </c>
      <c r="B12462" t="s">
        <v>19367</v>
      </c>
      <c r="C12462" t="s">
        <v>7674</v>
      </c>
      <c r="D12462" s="1">
        <v>44907</v>
      </c>
      <c r="E12462" t="s">
        <v>11612</v>
      </c>
    </row>
    <row r="12463" spans="1:5" hidden="1" x14ac:dyDescent="0.5">
      <c r="A12463" t="s">
        <v>19368</v>
      </c>
      <c r="B12463" t="s">
        <v>19369</v>
      </c>
      <c r="C12463" t="s">
        <v>7674</v>
      </c>
      <c r="D12463" s="1">
        <v>44907</v>
      </c>
      <c r="E12463" t="s">
        <v>11612</v>
      </c>
    </row>
    <row r="12464" spans="1:5" hidden="1" x14ac:dyDescent="0.5">
      <c r="A12464" t="s">
        <v>19370</v>
      </c>
      <c r="B12464" t="s">
        <v>19371</v>
      </c>
      <c r="C12464" t="s">
        <v>7674</v>
      </c>
      <c r="D12464" s="1">
        <v>44907</v>
      </c>
      <c r="E12464" t="s">
        <v>11612</v>
      </c>
    </row>
    <row r="12465" spans="1:21" hidden="1" x14ac:dyDescent="0.5">
      <c r="A12465" t="s">
        <v>19372</v>
      </c>
      <c r="B12465" t="s">
        <v>19373</v>
      </c>
      <c r="C12465" t="s">
        <v>7674</v>
      </c>
      <c r="D12465" s="1">
        <v>44907</v>
      </c>
      <c r="E12465" t="s">
        <v>11612</v>
      </c>
    </row>
    <row r="12466" spans="1:21" hidden="1" x14ac:dyDescent="0.5">
      <c r="A12466" t="s">
        <v>19374</v>
      </c>
      <c r="B12466" t="s">
        <v>19375</v>
      </c>
      <c r="C12466" t="s">
        <v>7674</v>
      </c>
      <c r="D12466" s="1">
        <v>44907</v>
      </c>
      <c r="E12466" t="s">
        <v>11612</v>
      </c>
    </row>
    <row r="12467" spans="1:21" hidden="1" x14ac:dyDescent="0.5">
      <c r="A12467" t="s">
        <v>19376</v>
      </c>
      <c r="B12467" t="s">
        <v>19377</v>
      </c>
      <c r="C12467" t="s">
        <v>7674</v>
      </c>
      <c r="D12467" s="1">
        <v>44908</v>
      </c>
      <c r="E12467" t="s">
        <v>11612</v>
      </c>
    </row>
    <row r="12468" spans="1:21" hidden="1" x14ac:dyDescent="0.5">
      <c r="A12468" t="s">
        <v>19378</v>
      </c>
      <c r="B12468" t="s">
        <v>19379</v>
      </c>
      <c r="C12468" t="s">
        <v>7674</v>
      </c>
      <c r="D12468" s="1">
        <v>44908</v>
      </c>
      <c r="E12468" t="s">
        <v>11612</v>
      </c>
    </row>
    <row r="12469" spans="1:21" hidden="1" x14ac:dyDescent="0.5">
      <c r="A12469" t="s">
        <v>19380</v>
      </c>
      <c r="B12469" t="s">
        <v>19381</v>
      </c>
      <c r="C12469" t="s">
        <v>7674</v>
      </c>
      <c r="D12469" s="1">
        <v>44908</v>
      </c>
      <c r="E12469" t="s">
        <v>11612</v>
      </c>
    </row>
    <row r="12470" spans="1:21" hidden="1" x14ac:dyDescent="0.5">
      <c r="A12470" t="s">
        <v>19382</v>
      </c>
      <c r="B12470" t="s">
        <v>19383</v>
      </c>
      <c r="C12470" t="s">
        <v>7674</v>
      </c>
      <c r="D12470" s="1">
        <v>44908</v>
      </c>
      <c r="E12470" t="s">
        <v>11612</v>
      </c>
    </row>
    <row r="12471" spans="1:21" hidden="1" x14ac:dyDescent="0.5">
      <c r="A12471" t="s">
        <v>19384</v>
      </c>
      <c r="B12471" t="s">
        <v>19385</v>
      </c>
      <c r="C12471" t="s">
        <v>7674</v>
      </c>
      <c r="D12471" s="1">
        <v>44893</v>
      </c>
      <c r="E12471" t="s">
        <v>11758</v>
      </c>
      <c r="F12471" s="1">
        <v>44972</v>
      </c>
      <c r="G12471" t="s">
        <v>11612</v>
      </c>
      <c r="H12471">
        <v>50</v>
      </c>
      <c r="K12471" s="26" t="s">
        <v>61</v>
      </c>
      <c r="L12471" s="46" t="s">
        <v>19386</v>
      </c>
      <c r="M12471" t="s">
        <v>1227</v>
      </c>
      <c r="N12471">
        <v>1</v>
      </c>
      <c r="O12471" s="46" t="s">
        <v>19387</v>
      </c>
      <c r="P12471">
        <v>1</v>
      </c>
      <c r="Q12471" t="s">
        <v>67</v>
      </c>
      <c r="R12471">
        <v>100</v>
      </c>
      <c r="U12471" s="61">
        <v>3.2</v>
      </c>
    </row>
    <row r="12472" spans="1:21" hidden="1" x14ac:dyDescent="0.5">
      <c r="A12472" t="s">
        <v>19388</v>
      </c>
      <c r="B12472" t="s">
        <v>19389</v>
      </c>
      <c r="C12472" t="s">
        <v>7674</v>
      </c>
      <c r="D12472" s="1">
        <v>44893</v>
      </c>
      <c r="E12472" t="s">
        <v>11758</v>
      </c>
      <c r="F12472" s="1">
        <v>44972</v>
      </c>
      <c r="G12472" t="s">
        <v>11612</v>
      </c>
      <c r="H12472">
        <v>50</v>
      </c>
      <c r="K12472" s="26" t="s">
        <v>61</v>
      </c>
      <c r="L12472" s="46" t="s">
        <v>19386</v>
      </c>
      <c r="M12472" t="s">
        <v>1227</v>
      </c>
      <c r="N12472">
        <v>1</v>
      </c>
      <c r="O12472" s="46" t="s">
        <v>19387</v>
      </c>
      <c r="P12472">
        <v>2</v>
      </c>
      <c r="Q12472" t="s">
        <v>67</v>
      </c>
      <c r="R12472">
        <v>100</v>
      </c>
      <c r="U12472" s="61">
        <v>2.8</v>
      </c>
    </row>
    <row r="12473" spans="1:21" hidden="1" x14ac:dyDescent="0.5">
      <c r="A12473" t="s">
        <v>19390</v>
      </c>
      <c r="B12473" t="s">
        <v>19391</v>
      </c>
      <c r="C12473" t="s">
        <v>7674</v>
      </c>
      <c r="D12473" s="1">
        <v>44893</v>
      </c>
      <c r="E12473" t="s">
        <v>11758</v>
      </c>
      <c r="F12473" s="1">
        <v>44972</v>
      </c>
      <c r="G12473" t="s">
        <v>11612</v>
      </c>
      <c r="H12473">
        <v>50</v>
      </c>
      <c r="K12473" s="26" t="s">
        <v>61</v>
      </c>
      <c r="L12473" s="46" t="s">
        <v>19386</v>
      </c>
      <c r="M12473" t="s">
        <v>1227</v>
      </c>
      <c r="N12473">
        <v>1</v>
      </c>
      <c r="O12473" s="46" t="s">
        <v>19387</v>
      </c>
      <c r="P12473">
        <v>3</v>
      </c>
      <c r="Q12473" t="s">
        <v>67</v>
      </c>
      <c r="R12473">
        <v>100</v>
      </c>
      <c r="U12473" s="61">
        <v>12.2</v>
      </c>
    </row>
    <row r="12474" spans="1:21" hidden="1" x14ac:dyDescent="0.5">
      <c r="A12474" t="s">
        <v>19392</v>
      </c>
      <c r="B12474" t="s">
        <v>19393</v>
      </c>
      <c r="C12474" t="s">
        <v>7674</v>
      </c>
      <c r="D12474" s="1">
        <v>44893</v>
      </c>
      <c r="E12474" t="s">
        <v>11758</v>
      </c>
      <c r="F12474" s="1">
        <v>44972</v>
      </c>
      <c r="G12474" t="s">
        <v>11612</v>
      </c>
      <c r="H12474">
        <v>50</v>
      </c>
      <c r="K12474" s="26" t="s">
        <v>61</v>
      </c>
      <c r="L12474" s="46" t="s">
        <v>19386</v>
      </c>
      <c r="M12474" t="s">
        <v>1227</v>
      </c>
      <c r="N12474">
        <v>1</v>
      </c>
      <c r="O12474" s="46" t="s">
        <v>19387</v>
      </c>
      <c r="P12474">
        <v>4</v>
      </c>
      <c r="Q12474" t="s">
        <v>67</v>
      </c>
      <c r="R12474">
        <v>100</v>
      </c>
      <c r="U12474" s="61">
        <v>4.9000000000000004</v>
      </c>
    </row>
    <row r="12475" spans="1:21" hidden="1" x14ac:dyDescent="0.5">
      <c r="A12475" t="s">
        <v>19394</v>
      </c>
      <c r="B12475" t="s">
        <v>19395</v>
      </c>
      <c r="C12475" t="s">
        <v>7674</v>
      </c>
      <c r="D12475" s="1">
        <v>44893</v>
      </c>
      <c r="E12475" t="s">
        <v>11758</v>
      </c>
      <c r="F12475" s="1">
        <v>44972</v>
      </c>
      <c r="G12475" t="s">
        <v>6439</v>
      </c>
      <c r="H12475">
        <v>50</v>
      </c>
      <c r="K12475" s="26" t="s">
        <v>61</v>
      </c>
      <c r="L12475" s="46" t="s">
        <v>19386</v>
      </c>
      <c r="M12475" t="s">
        <v>1227</v>
      </c>
      <c r="N12475">
        <v>1</v>
      </c>
      <c r="O12475" s="46" t="s">
        <v>19387</v>
      </c>
      <c r="P12475">
        <v>5</v>
      </c>
      <c r="Q12475" t="s">
        <v>67</v>
      </c>
      <c r="R12475">
        <v>100</v>
      </c>
      <c r="U12475" s="61">
        <v>4</v>
      </c>
    </row>
    <row r="12476" spans="1:21" hidden="1" x14ac:dyDescent="0.5">
      <c r="A12476" t="s">
        <v>19396</v>
      </c>
      <c r="B12476" t="s">
        <v>19397</v>
      </c>
      <c r="C12476" t="s">
        <v>7674</v>
      </c>
      <c r="D12476" s="1">
        <v>44893</v>
      </c>
      <c r="E12476" t="s">
        <v>11758</v>
      </c>
      <c r="F12476" s="1">
        <v>44972</v>
      </c>
      <c r="G12476" t="s">
        <v>6439</v>
      </c>
      <c r="H12476">
        <v>50</v>
      </c>
      <c r="K12476" s="26" t="s">
        <v>61</v>
      </c>
      <c r="L12476" s="46" t="s">
        <v>19386</v>
      </c>
      <c r="M12476" t="s">
        <v>1227</v>
      </c>
      <c r="N12476">
        <v>1</v>
      </c>
      <c r="O12476" s="46" t="s">
        <v>19387</v>
      </c>
      <c r="P12476">
        <v>6</v>
      </c>
      <c r="Q12476" t="s">
        <v>67</v>
      </c>
      <c r="R12476">
        <v>100</v>
      </c>
      <c r="U12476" s="61">
        <v>-0.1</v>
      </c>
    </row>
    <row r="12477" spans="1:21" hidden="1" x14ac:dyDescent="0.5">
      <c r="A12477" t="s">
        <v>19398</v>
      </c>
      <c r="B12477" t="s">
        <v>19399</v>
      </c>
      <c r="C12477" t="s">
        <v>7674</v>
      </c>
      <c r="D12477" s="1">
        <v>44893</v>
      </c>
      <c r="E12477" t="s">
        <v>11758</v>
      </c>
      <c r="F12477" s="1">
        <v>44972</v>
      </c>
      <c r="G12477" t="s">
        <v>6439</v>
      </c>
      <c r="H12477">
        <v>50</v>
      </c>
      <c r="K12477" s="26" t="s">
        <v>61</v>
      </c>
      <c r="L12477" s="46" t="s">
        <v>19386</v>
      </c>
      <c r="M12477" t="s">
        <v>1227</v>
      </c>
      <c r="N12477">
        <v>1</v>
      </c>
      <c r="O12477" s="46" t="s">
        <v>19387</v>
      </c>
      <c r="P12477">
        <v>7</v>
      </c>
      <c r="Q12477" t="s">
        <v>67</v>
      </c>
      <c r="R12477">
        <v>100</v>
      </c>
      <c r="U12477" s="61">
        <v>-0.8</v>
      </c>
    </row>
    <row r="12478" spans="1:21" hidden="1" x14ac:dyDescent="0.5">
      <c r="A12478" t="s">
        <v>19400</v>
      </c>
      <c r="B12478" t="s">
        <v>19401</v>
      </c>
      <c r="C12478" t="s">
        <v>7674</v>
      </c>
      <c r="D12478" s="1">
        <v>44893</v>
      </c>
      <c r="E12478" t="s">
        <v>11758</v>
      </c>
      <c r="F12478" s="1">
        <v>44972</v>
      </c>
      <c r="G12478" t="s">
        <v>6439</v>
      </c>
      <c r="H12478">
        <v>50</v>
      </c>
      <c r="K12478" s="26" t="s">
        <v>61</v>
      </c>
      <c r="L12478" s="46" t="s">
        <v>19386</v>
      </c>
      <c r="M12478" t="s">
        <v>1227</v>
      </c>
      <c r="N12478">
        <v>1</v>
      </c>
      <c r="O12478" s="46" t="s">
        <v>19387</v>
      </c>
      <c r="P12478">
        <v>8</v>
      </c>
      <c r="Q12478" t="s">
        <v>67</v>
      </c>
      <c r="R12478">
        <v>100</v>
      </c>
      <c r="U12478" s="61">
        <v>5.0999999999999996</v>
      </c>
    </row>
    <row r="12479" spans="1:21" hidden="1" x14ac:dyDescent="0.5">
      <c r="A12479" t="s">
        <v>19402</v>
      </c>
      <c r="B12479" t="s">
        <v>19403</v>
      </c>
      <c r="C12479" t="s">
        <v>7674</v>
      </c>
      <c r="D12479" s="1">
        <v>44893</v>
      </c>
      <c r="E12479" t="s">
        <v>11758</v>
      </c>
      <c r="F12479" s="1">
        <v>44972</v>
      </c>
      <c r="G12479" t="s">
        <v>7218</v>
      </c>
      <c r="H12479">
        <v>50</v>
      </c>
      <c r="K12479" s="26" t="s">
        <v>61</v>
      </c>
      <c r="L12479" s="46" t="s">
        <v>19386</v>
      </c>
      <c r="M12479" t="s">
        <v>1227</v>
      </c>
      <c r="N12479">
        <v>1</v>
      </c>
      <c r="O12479" s="46" t="s">
        <v>19387</v>
      </c>
      <c r="P12479">
        <v>9</v>
      </c>
      <c r="Q12479" t="s">
        <v>67</v>
      </c>
      <c r="R12479">
        <v>100</v>
      </c>
      <c r="U12479" s="61">
        <v>1</v>
      </c>
    </row>
    <row r="12480" spans="1:21" hidden="1" x14ac:dyDescent="0.5">
      <c r="A12480" t="s">
        <v>19404</v>
      </c>
      <c r="B12480" t="s">
        <v>19405</v>
      </c>
      <c r="C12480" t="s">
        <v>7674</v>
      </c>
      <c r="D12480" s="1">
        <v>44893</v>
      </c>
      <c r="E12480" t="s">
        <v>11758</v>
      </c>
      <c r="F12480" s="1">
        <v>44972</v>
      </c>
      <c r="G12480" t="s">
        <v>7218</v>
      </c>
      <c r="H12480">
        <v>50</v>
      </c>
      <c r="K12480" s="26" t="s">
        <v>61</v>
      </c>
      <c r="L12480" s="46" t="s">
        <v>19386</v>
      </c>
      <c r="M12480" t="s">
        <v>1227</v>
      </c>
      <c r="N12480">
        <v>1</v>
      </c>
      <c r="O12480" s="46" t="s">
        <v>19387</v>
      </c>
      <c r="P12480">
        <v>10</v>
      </c>
      <c r="Q12480" t="s">
        <v>67</v>
      </c>
      <c r="R12480">
        <v>100</v>
      </c>
      <c r="U12480" s="61">
        <v>3.7</v>
      </c>
    </row>
    <row r="12481" spans="1:21" hidden="1" x14ac:dyDescent="0.5">
      <c r="A12481" t="s">
        <v>19406</v>
      </c>
      <c r="B12481" t="s">
        <v>19407</v>
      </c>
      <c r="C12481" t="s">
        <v>7674</v>
      </c>
      <c r="D12481" s="1">
        <v>44893</v>
      </c>
      <c r="E12481" t="s">
        <v>11758</v>
      </c>
      <c r="F12481" s="1">
        <v>44972</v>
      </c>
      <c r="G12481" t="s">
        <v>7218</v>
      </c>
      <c r="H12481">
        <v>50</v>
      </c>
      <c r="K12481" s="26" t="s">
        <v>61</v>
      </c>
      <c r="L12481" s="46" t="s">
        <v>19386</v>
      </c>
      <c r="M12481" t="s">
        <v>1227</v>
      </c>
      <c r="N12481">
        <v>1</v>
      </c>
      <c r="O12481" s="46" t="s">
        <v>19387</v>
      </c>
      <c r="P12481">
        <v>11</v>
      </c>
      <c r="Q12481" t="s">
        <v>67</v>
      </c>
      <c r="R12481">
        <v>100</v>
      </c>
      <c r="U12481" s="61">
        <v>8.6999999999999993</v>
      </c>
    </row>
    <row r="12482" spans="1:21" hidden="1" x14ac:dyDescent="0.5">
      <c r="A12482" t="s">
        <v>19408</v>
      </c>
      <c r="B12482" t="s">
        <v>19409</v>
      </c>
      <c r="C12482" t="s">
        <v>7674</v>
      </c>
      <c r="D12482" s="1">
        <v>44893</v>
      </c>
      <c r="E12482" t="s">
        <v>11758</v>
      </c>
      <c r="F12482" s="1">
        <v>44972</v>
      </c>
      <c r="G12482" t="s">
        <v>7218</v>
      </c>
      <c r="H12482">
        <v>50</v>
      </c>
      <c r="K12482" s="26" t="s">
        <v>61</v>
      </c>
      <c r="L12482" s="46" t="s">
        <v>19386</v>
      </c>
      <c r="M12482" t="s">
        <v>1227</v>
      </c>
      <c r="N12482">
        <v>1</v>
      </c>
      <c r="O12482" s="46" t="s">
        <v>19387</v>
      </c>
      <c r="P12482">
        <v>12</v>
      </c>
      <c r="Q12482" t="s">
        <v>67</v>
      </c>
      <c r="R12482">
        <v>100</v>
      </c>
      <c r="U12482" s="61">
        <v>66.400000000000006</v>
      </c>
    </row>
    <row r="12483" spans="1:21" hidden="1" x14ac:dyDescent="0.5">
      <c r="A12483" t="s">
        <v>19410</v>
      </c>
      <c r="B12483" t="s">
        <v>19411</v>
      </c>
      <c r="C12483" t="s">
        <v>7674</v>
      </c>
      <c r="D12483" s="1">
        <v>44893</v>
      </c>
      <c r="E12483" t="s">
        <v>11758</v>
      </c>
      <c r="F12483" s="1">
        <v>44972</v>
      </c>
      <c r="G12483" t="s">
        <v>11612</v>
      </c>
      <c r="H12483">
        <v>50</v>
      </c>
      <c r="K12483" s="26" t="s">
        <v>61</v>
      </c>
      <c r="L12483" s="46" t="s">
        <v>19386</v>
      </c>
      <c r="M12483" t="s">
        <v>1227</v>
      </c>
      <c r="N12483">
        <v>1</v>
      </c>
      <c r="O12483" s="46" t="s">
        <v>19387</v>
      </c>
      <c r="P12483">
        <v>1</v>
      </c>
      <c r="Q12483" t="s">
        <v>65</v>
      </c>
      <c r="R12483">
        <v>100</v>
      </c>
      <c r="U12483" s="61">
        <v>18.7</v>
      </c>
    </row>
    <row r="12484" spans="1:21" hidden="1" x14ac:dyDescent="0.5">
      <c r="A12484" t="s">
        <v>19412</v>
      </c>
      <c r="B12484" t="s">
        <v>19413</v>
      </c>
      <c r="C12484" t="s">
        <v>7674</v>
      </c>
      <c r="D12484" s="1">
        <v>44893</v>
      </c>
      <c r="E12484" t="s">
        <v>11758</v>
      </c>
      <c r="F12484" s="1">
        <v>44972</v>
      </c>
      <c r="G12484" t="s">
        <v>11612</v>
      </c>
      <c r="H12484">
        <v>50</v>
      </c>
      <c r="K12484" s="26" t="s">
        <v>61</v>
      </c>
      <c r="L12484" s="46" t="s">
        <v>19386</v>
      </c>
      <c r="M12484" t="s">
        <v>1227</v>
      </c>
      <c r="N12484">
        <v>1</v>
      </c>
      <c r="O12484" s="46" t="s">
        <v>19387</v>
      </c>
      <c r="P12484">
        <v>2</v>
      </c>
      <c r="Q12484" t="s">
        <v>65</v>
      </c>
      <c r="R12484">
        <v>100</v>
      </c>
      <c r="U12484" s="61">
        <v>14.2</v>
      </c>
    </row>
    <row r="12485" spans="1:21" hidden="1" x14ac:dyDescent="0.5">
      <c r="A12485" t="s">
        <v>19414</v>
      </c>
      <c r="B12485" t="s">
        <v>19415</v>
      </c>
      <c r="C12485" t="s">
        <v>7674</v>
      </c>
      <c r="D12485" s="1">
        <v>44893</v>
      </c>
      <c r="E12485" t="s">
        <v>11758</v>
      </c>
      <c r="F12485" s="1">
        <v>44972</v>
      </c>
      <c r="G12485" t="s">
        <v>11612</v>
      </c>
      <c r="H12485">
        <v>50</v>
      </c>
      <c r="K12485" s="26" t="s">
        <v>61</v>
      </c>
      <c r="L12485" s="46" t="s">
        <v>19386</v>
      </c>
      <c r="M12485" t="s">
        <v>1227</v>
      </c>
      <c r="N12485">
        <v>1</v>
      </c>
      <c r="O12485" s="46" t="s">
        <v>19387</v>
      </c>
      <c r="P12485">
        <v>3</v>
      </c>
      <c r="Q12485" t="s">
        <v>65</v>
      </c>
      <c r="R12485">
        <v>100</v>
      </c>
      <c r="U12485" s="61">
        <v>-0.9</v>
      </c>
    </row>
    <row r="12486" spans="1:21" hidden="1" x14ac:dyDescent="0.5">
      <c r="A12486" t="s">
        <v>19416</v>
      </c>
      <c r="B12486" t="s">
        <v>19417</v>
      </c>
      <c r="C12486" t="s">
        <v>7674</v>
      </c>
      <c r="D12486" s="1">
        <v>44893</v>
      </c>
      <c r="E12486" t="s">
        <v>11758</v>
      </c>
      <c r="F12486" s="1">
        <v>44972</v>
      </c>
      <c r="G12486" t="s">
        <v>11612</v>
      </c>
      <c r="H12486">
        <v>50</v>
      </c>
      <c r="K12486" s="26" t="s">
        <v>61</v>
      </c>
      <c r="L12486" s="46" t="s">
        <v>19386</v>
      </c>
      <c r="M12486" t="s">
        <v>1227</v>
      </c>
      <c r="N12486">
        <v>1</v>
      </c>
      <c r="O12486" s="46" t="s">
        <v>19387</v>
      </c>
      <c r="P12486">
        <v>4</v>
      </c>
      <c r="Q12486" t="s">
        <v>65</v>
      </c>
      <c r="R12486">
        <v>100</v>
      </c>
      <c r="U12486" s="61">
        <v>13.2</v>
      </c>
    </row>
    <row r="12487" spans="1:21" hidden="1" x14ac:dyDescent="0.5">
      <c r="A12487" t="s">
        <v>19418</v>
      </c>
      <c r="B12487" t="s">
        <v>19419</v>
      </c>
      <c r="C12487" t="s">
        <v>7674</v>
      </c>
      <c r="D12487" s="1">
        <v>44893</v>
      </c>
      <c r="E12487" t="s">
        <v>11758</v>
      </c>
      <c r="F12487" s="1">
        <v>44972</v>
      </c>
      <c r="G12487" t="s">
        <v>6439</v>
      </c>
      <c r="H12487">
        <v>50</v>
      </c>
      <c r="K12487" s="26" t="s">
        <v>61</v>
      </c>
      <c r="L12487" s="46" t="s">
        <v>19386</v>
      </c>
      <c r="M12487" t="s">
        <v>1227</v>
      </c>
      <c r="N12487">
        <v>1</v>
      </c>
      <c r="O12487" s="46" t="s">
        <v>19387</v>
      </c>
      <c r="P12487">
        <v>5</v>
      </c>
      <c r="Q12487" t="s">
        <v>65</v>
      </c>
      <c r="R12487">
        <v>100</v>
      </c>
      <c r="U12487" s="61">
        <v>10.5</v>
      </c>
    </row>
    <row r="12488" spans="1:21" hidden="1" x14ac:dyDescent="0.5">
      <c r="A12488" t="s">
        <v>19420</v>
      </c>
      <c r="B12488" t="s">
        <v>19421</v>
      </c>
      <c r="C12488" t="s">
        <v>7674</v>
      </c>
      <c r="D12488" s="1">
        <v>44893</v>
      </c>
      <c r="E12488" t="s">
        <v>11758</v>
      </c>
      <c r="F12488" s="1">
        <v>44972</v>
      </c>
      <c r="G12488" t="s">
        <v>6439</v>
      </c>
      <c r="H12488">
        <v>50</v>
      </c>
      <c r="K12488" s="26" t="s">
        <v>61</v>
      </c>
      <c r="L12488" s="46" t="s">
        <v>19386</v>
      </c>
      <c r="M12488" t="s">
        <v>1227</v>
      </c>
      <c r="N12488">
        <v>1</v>
      </c>
      <c r="O12488" s="46" t="s">
        <v>19387</v>
      </c>
      <c r="P12488">
        <v>6</v>
      </c>
      <c r="Q12488" t="s">
        <v>65</v>
      </c>
      <c r="R12488">
        <v>100</v>
      </c>
      <c r="U12488" s="61">
        <v>22</v>
      </c>
    </row>
    <row r="12489" spans="1:21" hidden="1" x14ac:dyDescent="0.5">
      <c r="A12489" t="s">
        <v>19422</v>
      </c>
      <c r="B12489" t="s">
        <v>19423</v>
      </c>
      <c r="C12489" t="s">
        <v>7674</v>
      </c>
      <c r="D12489" s="1">
        <v>44893</v>
      </c>
      <c r="E12489" t="s">
        <v>11758</v>
      </c>
      <c r="F12489" s="1">
        <v>44972</v>
      </c>
      <c r="G12489" t="s">
        <v>6439</v>
      </c>
      <c r="H12489">
        <v>50</v>
      </c>
      <c r="K12489" s="26" t="s">
        <v>61</v>
      </c>
      <c r="L12489" s="46" t="s">
        <v>19386</v>
      </c>
      <c r="M12489" t="s">
        <v>1227</v>
      </c>
      <c r="N12489">
        <v>1</v>
      </c>
      <c r="O12489" s="46" t="s">
        <v>19387</v>
      </c>
      <c r="P12489">
        <v>7</v>
      </c>
      <c r="Q12489" t="s">
        <v>65</v>
      </c>
      <c r="R12489">
        <v>100</v>
      </c>
      <c r="U12489" s="61">
        <v>-1.6</v>
      </c>
    </row>
    <row r="12490" spans="1:21" hidden="1" x14ac:dyDescent="0.5">
      <c r="A12490" t="s">
        <v>19424</v>
      </c>
      <c r="B12490" t="s">
        <v>19425</v>
      </c>
      <c r="C12490" t="s">
        <v>7674</v>
      </c>
      <c r="D12490" s="1">
        <v>44893</v>
      </c>
      <c r="E12490" t="s">
        <v>11758</v>
      </c>
      <c r="F12490" s="1">
        <v>44972</v>
      </c>
      <c r="G12490" t="s">
        <v>6439</v>
      </c>
      <c r="H12490">
        <v>50</v>
      </c>
      <c r="K12490" s="26" t="s">
        <v>61</v>
      </c>
      <c r="L12490" s="46" t="s">
        <v>19386</v>
      </c>
      <c r="M12490" t="s">
        <v>1227</v>
      </c>
      <c r="N12490">
        <v>1</v>
      </c>
      <c r="O12490" s="46" t="s">
        <v>19387</v>
      </c>
      <c r="P12490">
        <v>8</v>
      </c>
      <c r="Q12490" t="s">
        <v>65</v>
      </c>
      <c r="R12490">
        <v>100</v>
      </c>
      <c r="U12490" s="61">
        <v>10.1</v>
      </c>
    </row>
    <row r="12491" spans="1:21" hidden="1" x14ac:dyDescent="0.5">
      <c r="A12491" t="s">
        <v>19426</v>
      </c>
      <c r="B12491" t="s">
        <v>19427</v>
      </c>
      <c r="C12491" t="s">
        <v>7674</v>
      </c>
      <c r="D12491" s="1">
        <v>44893</v>
      </c>
      <c r="E12491" t="s">
        <v>11758</v>
      </c>
      <c r="F12491" s="1">
        <v>44972</v>
      </c>
      <c r="G12491" t="s">
        <v>7218</v>
      </c>
      <c r="H12491">
        <v>50</v>
      </c>
      <c r="K12491" s="26" t="s">
        <v>61</v>
      </c>
      <c r="L12491" s="46" t="s">
        <v>19386</v>
      </c>
      <c r="M12491" t="s">
        <v>1227</v>
      </c>
      <c r="N12491">
        <v>1</v>
      </c>
      <c r="O12491" s="46" t="s">
        <v>19387</v>
      </c>
      <c r="P12491">
        <v>9</v>
      </c>
      <c r="Q12491" t="s">
        <v>65</v>
      </c>
      <c r="R12491">
        <v>100</v>
      </c>
      <c r="U12491" s="61">
        <v>11.5</v>
      </c>
    </row>
    <row r="12492" spans="1:21" hidden="1" x14ac:dyDescent="0.5">
      <c r="A12492" t="s">
        <v>19428</v>
      </c>
      <c r="B12492" t="s">
        <v>19429</v>
      </c>
      <c r="C12492" t="s">
        <v>7674</v>
      </c>
      <c r="D12492" s="1">
        <v>44893</v>
      </c>
      <c r="E12492" t="s">
        <v>11758</v>
      </c>
      <c r="F12492" s="1">
        <v>44972</v>
      </c>
      <c r="G12492" t="s">
        <v>7218</v>
      </c>
      <c r="H12492">
        <v>50</v>
      </c>
      <c r="K12492" s="26" t="s">
        <v>61</v>
      </c>
      <c r="L12492" s="46" t="s">
        <v>19386</v>
      </c>
      <c r="M12492" t="s">
        <v>1227</v>
      </c>
      <c r="N12492">
        <v>1</v>
      </c>
      <c r="O12492" s="46" t="s">
        <v>19387</v>
      </c>
      <c r="P12492">
        <v>10</v>
      </c>
      <c r="Q12492" t="s">
        <v>65</v>
      </c>
      <c r="R12492">
        <v>100</v>
      </c>
      <c r="U12492" s="61">
        <v>4.9000000000000004</v>
      </c>
    </row>
    <row r="12493" spans="1:21" hidden="1" x14ac:dyDescent="0.5">
      <c r="A12493" t="s">
        <v>19430</v>
      </c>
      <c r="B12493" t="s">
        <v>19431</v>
      </c>
      <c r="C12493" t="s">
        <v>7674</v>
      </c>
      <c r="D12493" s="1">
        <v>44893</v>
      </c>
      <c r="E12493" t="s">
        <v>11758</v>
      </c>
      <c r="F12493" s="1">
        <v>44972</v>
      </c>
      <c r="G12493" t="s">
        <v>7218</v>
      </c>
      <c r="H12493">
        <v>50</v>
      </c>
      <c r="K12493" s="26" t="s">
        <v>61</v>
      </c>
      <c r="L12493" s="46" t="s">
        <v>19386</v>
      </c>
      <c r="M12493" t="s">
        <v>1227</v>
      </c>
      <c r="N12493">
        <v>1</v>
      </c>
      <c r="O12493" s="46" t="s">
        <v>19387</v>
      </c>
      <c r="P12493">
        <v>11</v>
      </c>
      <c r="Q12493" t="s">
        <v>65</v>
      </c>
      <c r="R12493">
        <v>100</v>
      </c>
      <c r="U12493" s="61">
        <v>1.3</v>
      </c>
    </row>
    <row r="12494" spans="1:21" hidden="1" x14ac:dyDescent="0.5">
      <c r="A12494" t="s">
        <v>19432</v>
      </c>
      <c r="B12494" t="s">
        <v>19433</v>
      </c>
      <c r="C12494" t="s">
        <v>7674</v>
      </c>
      <c r="D12494" s="1">
        <v>44893</v>
      </c>
      <c r="E12494" t="s">
        <v>11758</v>
      </c>
      <c r="F12494" s="1">
        <v>44972</v>
      </c>
      <c r="G12494" t="s">
        <v>7218</v>
      </c>
      <c r="H12494">
        <v>50</v>
      </c>
      <c r="K12494" s="26" t="s">
        <v>61</v>
      </c>
      <c r="L12494" s="46" t="s">
        <v>19386</v>
      </c>
      <c r="M12494" t="s">
        <v>1227</v>
      </c>
      <c r="N12494">
        <v>1</v>
      </c>
      <c r="O12494" s="46" t="s">
        <v>19387</v>
      </c>
      <c r="P12494">
        <v>12</v>
      </c>
      <c r="Q12494" t="s">
        <v>65</v>
      </c>
      <c r="R12494">
        <v>100</v>
      </c>
      <c r="U12494" s="61">
        <v>41.1</v>
      </c>
    </row>
    <row r="12495" spans="1:21" hidden="1" x14ac:dyDescent="0.5">
      <c r="A12495" t="s">
        <v>19434</v>
      </c>
      <c r="B12495" t="s">
        <v>19435</v>
      </c>
      <c r="C12495" t="s">
        <v>7674</v>
      </c>
      <c r="D12495" s="1">
        <v>44894</v>
      </c>
      <c r="E12495" t="s">
        <v>11758</v>
      </c>
      <c r="F12495" s="1">
        <v>44972</v>
      </c>
      <c r="G12495" t="s">
        <v>11612</v>
      </c>
      <c r="H12495">
        <v>50</v>
      </c>
      <c r="K12495" s="26" t="s">
        <v>61</v>
      </c>
      <c r="L12495" s="46" t="s">
        <v>19386</v>
      </c>
      <c r="M12495" t="s">
        <v>1227</v>
      </c>
      <c r="N12495">
        <v>1</v>
      </c>
      <c r="O12495" s="46" t="s">
        <v>19387</v>
      </c>
      <c r="P12495">
        <v>1</v>
      </c>
      <c r="Q12495" t="s">
        <v>63</v>
      </c>
      <c r="R12495">
        <v>100</v>
      </c>
      <c r="U12495" s="61">
        <v>23.4</v>
      </c>
    </row>
    <row r="12496" spans="1:21" hidden="1" x14ac:dyDescent="0.5">
      <c r="A12496" t="s">
        <v>19436</v>
      </c>
      <c r="B12496" t="s">
        <v>19437</v>
      </c>
      <c r="C12496" t="s">
        <v>7674</v>
      </c>
      <c r="D12496" s="1">
        <v>44894</v>
      </c>
      <c r="E12496" t="s">
        <v>11758</v>
      </c>
      <c r="F12496" s="1">
        <v>44972</v>
      </c>
      <c r="G12496" t="s">
        <v>11612</v>
      </c>
      <c r="H12496">
        <v>50</v>
      </c>
      <c r="K12496" s="26" t="s">
        <v>61</v>
      </c>
      <c r="L12496" s="46" t="s">
        <v>19386</v>
      </c>
      <c r="M12496" t="s">
        <v>1227</v>
      </c>
      <c r="N12496">
        <v>1</v>
      </c>
      <c r="O12496" s="46" t="s">
        <v>19387</v>
      </c>
      <c r="P12496">
        <v>2</v>
      </c>
      <c r="Q12496" t="s">
        <v>63</v>
      </c>
      <c r="R12496">
        <v>100</v>
      </c>
      <c r="U12496" s="61">
        <v>12.9</v>
      </c>
    </row>
    <row r="12497" spans="1:21" hidden="1" x14ac:dyDescent="0.5">
      <c r="A12497" t="s">
        <v>19438</v>
      </c>
      <c r="B12497" t="s">
        <v>19439</v>
      </c>
      <c r="C12497" t="s">
        <v>7674</v>
      </c>
      <c r="D12497" s="1">
        <v>44894</v>
      </c>
      <c r="E12497" t="s">
        <v>11758</v>
      </c>
      <c r="F12497" s="1">
        <v>44972</v>
      </c>
      <c r="G12497" t="s">
        <v>11612</v>
      </c>
      <c r="H12497">
        <v>50</v>
      </c>
      <c r="K12497" s="26" t="s">
        <v>61</v>
      </c>
      <c r="L12497" s="46" t="s">
        <v>19386</v>
      </c>
      <c r="M12497" t="s">
        <v>1227</v>
      </c>
      <c r="N12497">
        <v>1</v>
      </c>
      <c r="O12497" s="46" t="s">
        <v>19387</v>
      </c>
      <c r="P12497">
        <v>3</v>
      </c>
      <c r="Q12497" t="s">
        <v>63</v>
      </c>
      <c r="R12497">
        <v>100</v>
      </c>
      <c r="U12497" s="61">
        <v>37.299999999999997</v>
      </c>
    </row>
    <row r="12498" spans="1:21" hidden="1" x14ac:dyDescent="0.5">
      <c r="A12498" t="s">
        <v>19440</v>
      </c>
      <c r="B12498" t="s">
        <v>19441</v>
      </c>
      <c r="C12498" t="s">
        <v>7674</v>
      </c>
      <c r="D12498" s="1">
        <v>44894</v>
      </c>
      <c r="E12498" t="s">
        <v>11758</v>
      </c>
      <c r="F12498" s="1">
        <v>44972</v>
      </c>
      <c r="G12498" t="s">
        <v>11612</v>
      </c>
      <c r="H12498">
        <v>50</v>
      </c>
      <c r="K12498" s="26" t="s">
        <v>61</v>
      </c>
      <c r="L12498" s="46" t="s">
        <v>19386</v>
      </c>
      <c r="M12498" t="s">
        <v>1227</v>
      </c>
      <c r="N12498">
        <v>1</v>
      </c>
      <c r="O12498" s="46" t="s">
        <v>19387</v>
      </c>
      <c r="P12498">
        <v>4</v>
      </c>
      <c r="Q12498" t="s">
        <v>63</v>
      </c>
      <c r="R12498">
        <v>100</v>
      </c>
      <c r="U12498" s="61">
        <v>1.9</v>
      </c>
    </row>
    <row r="12499" spans="1:21" hidden="1" x14ac:dyDescent="0.5">
      <c r="A12499" t="s">
        <v>19442</v>
      </c>
      <c r="B12499" t="s">
        <v>19443</v>
      </c>
      <c r="C12499" t="s">
        <v>7674</v>
      </c>
      <c r="D12499" s="1">
        <v>44894</v>
      </c>
      <c r="E12499" t="s">
        <v>11758</v>
      </c>
      <c r="F12499" s="1">
        <v>44972</v>
      </c>
      <c r="G12499" t="s">
        <v>6439</v>
      </c>
      <c r="H12499">
        <v>50</v>
      </c>
      <c r="K12499" s="26" t="s">
        <v>61</v>
      </c>
      <c r="L12499" s="46" t="s">
        <v>19386</v>
      </c>
      <c r="M12499" t="s">
        <v>1227</v>
      </c>
      <c r="N12499">
        <v>1</v>
      </c>
      <c r="O12499" s="46" t="s">
        <v>19387</v>
      </c>
      <c r="P12499">
        <v>5</v>
      </c>
      <c r="Q12499" t="s">
        <v>63</v>
      </c>
      <c r="R12499">
        <v>100</v>
      </c>
      <c r="U12499" s="61">
        <v>5.7</v>
      </c>
    </row>
    <row r="12500" spans="1:21" hidden="1" x14ac:dyDescent="0.5">
      <c r="A12500" t="s">
        <v>19444</v>
      </c>
      <c r="B12500" t="s">
        <v>19445</v>
      </c>
      <c r="C12500" t="s">
        <v>7674</v>
      </c>
      <c r="D12500" s="1">
        <v>44894</v>
      </c>
      <c r="E12500" t="s">
        <v>11758</v>
      </c>
      <c r="F12500" s="1">
        <v>44972</v>
      </c>
      <c r="G12500" t="s">
        <v>6439</v>
      </c>
      <c r="H12500">
        <v>50</v>
      </c>
      <c r="K12500" s="26" t="s">
        <v>61</v>
      </c>
      <c r="L12500" s="46" t="s">
        <v>19386</v>
      </c>
      <c r="M12500" t="s">
        <v>1227</v>
      </c>
      <c r="N12500">
        <v>1</v>
      </c>
      <c r="O12500" s="46" t="s">
        <v>19387</v>
      </c>
      <c r="P12500">
        <v>6</v>
      </c>
      <c r="Q12500" t="s">
        <v>63</v>
      </c>
      <c r="R12500">
        <v>100</v>
      </c>
      <c r="U12500" s="61">
        <v>6.7</v>
      </c>
    </row>
    <row r="12501" spans="1:21" hidden="1" x14ac:dyDescent="0.5">
      <c r="A12501" t="s">
        <v>19446</v>
      </c>
      <c r="B12501" t="s">
        <v>19447</v>
      </c>
      <c r="C12501" t="s">
        <v>7674</v>
      </c>
      <c r="D12501" s="1">
        <v>44894</v>
      </c>
      <c r="E12501" t="s">
        <v>11758</v>
      </c>
      <c r="F12501" s="1">
        <v>44972</v>
      </c>
      <c r="G12501" t="s">
        <v>6439</v>
      </c>
      <c r="H12501">
        <v>50</v>
      </c>
      <c r="K12501" s="26" t="s">
        <v>61</v>
      </c>
      <c r="L12501" s="46" t="s">
        <v>19386</v>
      </c>
      <c r="M12501" t="s">
        <v>1227</v>
      </c>
      <c r="N12501">
        <v>1</v>
      </c>
      <c r="O12501" s="46" t="s">
        <v>19387</v>
      </c>
      <c r="P12501">
        <v>7</v>
      </c>
      <c r="Q12501" t="s">
        <v>63</v>
      </c>
      <c r="R12501">
        <v>100</v>
      </c>
      <c r="U12501" s="61">
        <v>17.899999999999999</v>
      </c>
    </row>
    <row r="12502" spans="1:21" hidden="1" x14ac:dyDescent="0.5">
      <c r="A12502" t="s">
        <v>19448</v>
      </c>
      <c r="B12502" t="s">
        <v>19449</v>
      </c>
      <c r="C12502" t="s">
        <v>7674</v>
      </c>
      <c r="D12502" s="1">
        <v>44894</v>
      </c>
      <c r="E12502" t="s">
        <v>11758</v>
      </c>
      <c r="F12502" s="1">
        <v>44972</v>
      </c>
      <c r="G12502" t="s">
        <v>6439</v>
      </c>
      <c r="H12502">
        <v>50</v>
      </c>
      <c r="K12502" s="26" t="s">
        <v>61</v>
      </c>
      <c r="L12502" s="46" t="s">
        <v>19386</v>
      </c>
      <c r="M12502" t="s">
        <v>1227</v>
      </c>
      <c r="N12502">
        <v>1</v>
      </c>
      <c r="O12502" s="46" t="s">
        <v>19387</v>
      </c>
      <c r="P12502">
        <v>8</v>
      </c>
      <c r="Q12502" t="s">
        <v>63</v>
      </c>
      <c r="R12502">
        <v>100</v>
      </c>
      <c r="U12502" s="61">
        <v>41</v>
      </c>
    </row>
    <row r="12503" spans="1:21" hidden="1" x14ac:dyDescent="0.5">
      <c r="A12503" t="s">
        <v>19450</v>
      </c>
      <c r="B12503" t="s">
        <v>19451</v>
      </c>
      <c r="C12503" t="s">
        <v>7674</v>
      </c>
      <c r="D12503" s="1">
        <v>44894</v>
      </c>
      <c r="E12503" t="s">
        <v>11758</v>
      </c>
      <c r="F12503" s="1">
        <v>44972</v>
      </c>
      <c r="G12503" t="s">
        <v>7218</v>
      </c>
      <c r="H12503">
        <v>50</v>
      </c>
      <c r="K12503" s="26" t="s">
        <v>61</v>
      </c>
      <c r="L12503" s="46" t="s">
        <v>19386</v>
      </c>
      <c r="M12503" t="s">
        <v>1227</v>
      </c>
      <c r="N12503">
        <v>1</v>
      </c>
      <c r="O12503" s="46" t="s">
        <v>19387</v>
      </c>
      <c r="P12503">
        <v>9</v>
      </c>
      <c r="Q12503" t="s">
        <v>63</v>
      </c>
      <c r="R12503">
        <v>100</v>
      </c>
      <c r="U12503" s="61">
        <v>10.4</v>
      </c>
    </row>
    <row r="12504" spans="1:21" hidden="1" x14ac:dyDescent="0.5">
      <c r="A12504" t="s">
        <v>19452</v>
      </c>
      <c r="B12504" t="s">
        <v>19453</v>
      </c>
      <c r="C12504" t="s">
        <v>7674</v>
      </c>
      <c r="D12504" s="1">
        <v>44894</v>
      </c>
      <c r="E12504" t="s">
        <v>11758</v>
      </c>
      <c r="F12504" s="1">
        <v>44972</v>
      </c>
      <c r="G12504" t="s">
        <v>7218</v>
      </c>
      <c r="H12504">
        <v>50</v>
      </c>
      <c r="K12504" s="26" t="s">
        <v>61</v>
      </c>
      <c r="L12504" s="46" t="s">
        <v>19386</v>
      </c>
      <c r="M12504" t="s">
        <v>1227</v>
      </c>
      <c r="N12504">
        <v>1</v>
      </c>
      <c r="O12504" s="46" t="s">
        <v>19387</v>
      </c>
      <c r="P12504">
        <v>10</v>
      </c>
      <c r="Q12504" t="s">
        <v>63</v>
      </c>
      <c r="R12504">
        <v>100</v>
      </c>
      <c r="U12504" s="61">
        <v>-2.9</v>
      </c>
    </row>
    <row r="12505" spans="1:21" hidden="1" x14ac:dyDescent="0.5">
      <c r="A12505" t="s">
        <v>19454</v>
      </c>
      <c r="B12505" t="s">
        <v>19455</v>
      </c>
      <c r="C12505" t="s">
        <v>7674</v>
      </c>
      <c r="D12505" s="1">
        <v>44894</v>
      </c>
      <c r="E12505" t="s">
        <v>11758</v>
      </c>
      <c r="F12505" s="1">
        <v>44972</v>
      </c>
      <c r="G12505" t="s">
        <v>7218</v>
      </c>
      <c r="H12505">
        <v>50</v>
      </c>
      <c r="K12505" s="26" t="s">
        <v>61</v>
      </c>
      <c r="L12505" s="46" t="s">
        <v>19386</v>
      </c>
      <c r="M12505" t="s">
        <v>1227</v>
      </c>
      <c r="N12505">
        <v>1</v>
      </c>
      <c r="O12505" s="46" t="s">
        <v>19387</v>
      </c>
      <c r="P12505">
        <v>11</v>
      </c>
      <c r="Q12505" t="s">
        <v>63</v>
      </c>
      <c r="R12505">
        <v>100</v>
      </c>
      <c r="U12505" s="61">
        <v>4</v>
      </c>
    </row>
    <row r="12506" spans="1:21" hidden="1" x14ac:dyDescent="0.5">
      <c r="A12506" t="s">
        <v>19456</v>
      </c>
      <c r="B12506" t="s">
        <v>19457</v>
      </c>
      <c r="C12506" t="s">
        <v>7674</v>
      </c>
      <c r="D12506" s="1">
        <v>44894</v>
      </c>
      <c r="E12506" t="s">
        <v>11758</v>
      </c>
      <c r="F12506" s="1">
        <v>44972</v>
      </c>
      <c r="G12506" t="s">
        <v>7218</v>
      </c>
      <c r="H12506">
        <v>50</v>
      </c>
      <c r="K12506" s="26" t="s">
        <v>61</v>
      </c>
      <c r="L12506" s="46" t="s">
        <v>19386</v>
      </c>
      <c r="M12506" t="s">
        <v>1227</v>
      </c>
      <c r="N12506">
        <v>1</v>
      </c>
      <c r="O12506" s="46" t="s">
        <v>19387</v>
      </c>
      <c r="P12506">
        <v>12</v>
      </c>
      <c r="Q12506" t="s">
        <v>63</v>
      </c>
      <c r="R12506">
        <v>100</v>
      </c>
      <c r="U12506" s="61">
        <v>16.2</v>
      </c>
    </row>
    <row r="12507" spans="1:21" hidden="1" x14ac:dyDescent="0.5">
      <c r="A12507" t="s">
        <v>19458</v>
      </c>
      <c r="B12507" t="s">
        <v>19459</v>
      </c>
      <c r="C12507" t="s">
        <v>7674</v>
      </c>
      <c r="D12507" s="1">
        <v>44894</v>
      </c>
      <c r="E12507" t="s">
        <v>11758</v>
      </c>
      <c r="F12507" s="1">
        <v>44972</v>
      </c>
      <c r="G12507" t="s">
        <v>11612</v>
      </c>
      <c r="H12507">
        <v>50</v>
      </c>
      <c r="K12507" s="26" t="s">
        <v>61</v>
      </c>
      <c r="L12507" s="46" t="s">
        <v>19386</v>
      </c>
      <c r="M12507" t="s">
        <v>1227</v>
      </c>
      <c r="N12507">
        <v>1</v>
      </c>
      <c r="O12507" s="46" t="s">
        <v>19387</v>
      </c>
      <c r="P12507">
        <v>1</v>
      </c>
      <c r="Q12507" t="s">
        <v>60</v>
      </c>
      <c r="R12507">
        <v>100</v>
      </c>
      <c r="U12507" s="61">
        <v>4.5999999999999996</v>
      </c>
    </row>
    <row r="12508" spans="1:21" hidden="1" x14ac:dyDescent="0.5">
      <c r="A12508" t="s">
        <v>19460</v>
      </c>
      <c r="B12508" t="s">
        <v>19461</v>
      </c>
      <c r="C12508" t="s">
        <v>7674</v>
      </c>
      <c r="D12508" s="1">
        <v>44894</v>
      </c>
      <c r="E12508" t="s">
        <v>11758</v>
      </c>
      <c r="F12508" s="1">
        <v>44972</v>
      </c>
      <c r="G12508" t="s">
        <v>11612</v>
      </c>
      <c r="H12508">
        <v>50</v>
      </c>
      <c r="K12508" s="26" t="s">
        <v>61</v>
      </c>
      <c r="L12508" s="46" t="s">
        <v>19386</v>
      </c>
      <c r="M12508" t="s">
        <v>1227</v>
      </c>
      <c r="N12508">
        <v>1</v>
      </c>
      <c r="O12508" s="46" t="s">
        <v>19387</v>
      </c>
      <c r="P12508">
        <v>2</v>
      </c>
      <c r="Q12508" t="s">
        <v>60</v>
      </c>
      <c r="R12508">
        <v>100</v>
      </c>
      <c r="U12508" s="61">
        <v>16.3</v>
      </c>
    </row>
    <row r="12509" spans="1:21" hidden="1" x14ac:dyDescent="0.5">
      <c r="A12509" t="s">
        <v>19462</v>
      </c>
      <c r="B12509" t="s">
        <v>19463</v>
      </c>
      <c r="C12509" t="s">
        <v>7674</v>
      </c>
      <c r="D12509" s="1">
        <v>44894</v>
      </c>
      <c r="E12509" t="s">
        <v>11758</v>
      </c>
      <c r="F12509" s="1">
        <v>44972</v>
      </c>
      <c r="G12509" t="s">
        <v>11612</v>
      </c>
      <c r="H12509">
        <v>50</v>
      </c>
      <c r="K12509" s="26" t="s">
        <v>61</v>
      </c>
      <c r="L12509" s="46" t="s">
        <v>19386</v>
      </c>
      <c r="M12509" t="s">
        <v>1227</v>
      </c>
      <c r="N12509">
        <v>1</v>
      </c>
      <c r="O12509" s="46" t="s">
        <v>19387</v>
      </c>
      <c r="P12509">
        <v>3</v>
      </c>
      <c r="Q12509" t="s">
        <v>60</v>
      </c>
      <c r="R12509">
        <v>100</v>
      </c>
      <c r="U12509" s="61">
        <v>31.4</v>
      </c>
    </row>
    <row r="12510" spans="1:21" hidden="1" x14ac:dyDescent="0.5">
      <c r="A12510" t="s">
        <v>19464</v>
      </c>
      <c r="B12510" t="s">
        <v>19465</v>
      </c>
      <c r="C12510" t="s">
        <v>7674</v>
      </c>
      <c r="D12510" s="1">
        <v>44894</v>
      </c>
      <c r="E12510" t="s">
        <v>11758</v>
      </c>
      <c r="F12510" s="1">
        <v>44972</v>
      </c>
      <c r="G12510" t="s">
        <v>11612</v>
      </c>
      <c r="H12510">
        <v>50</v>
      </c>
      <c r="K12510" s="26" t="s">
        <v>61</v>
      </c>
      <c r="L12510" s="46" t="s">
        <v>19386</v>
      </c>
      <c r="M12510" t="s">
        <v>1227</v>
      </c>
      <c r="N12510">
        <v>1</v>
      </c>
      <c r="O12510" s="46" t="s">
        <v>19387</v>
      </c>
      <c r="P12510">
        <v>4</v>
      </c>
      <c r="Q12510" t="s">
        <v>60</v>
      </c>
      <c r="R12510">
        <v>100</v>
      </c>
      <c r="U12510" s="61">
        <v>21.4</v>
      </c>
    </row>
    <row r="12511" spans="1:21" hidden="1" x14ac:dyDescent="0.5">
      <c r="A12511" t="s">
        <v>19466</v>
      </c>
      <c r="B12511" t="s">
        <v>19467</v>
      </c>
      <c r="C12511" t="s">
        <v>7674</v>
      </c>
      <c r="D12511" s="1">
        <v>44894</v>
      </c>
      <c r="E12511" t="s">
        <v>11758</v>
      </c>
      <c r="F12511" s="1">
        <v>44972</v>
      </c>
      <c r="G12511" t="s">
        <v>6439</v>
      </c>
      <c r="H12511">
        <v>50</v>
      </c>
      <c r="K12511" s="26" t="s">
        <v>61</v>
      </c>
      <c r="L12511" s="46" t="s">
        <v>19386</v>
      </c>
      <c r="M12511" t="s">
        <v>1227</v>
      </c>
      <c r="N12511">
        <v>1</v>
      </c>
      <c r="O12511" s="46" t="s">
        <v>19387</v>
      </c>
      <c r="P12511">
        <v>5</v>
      </c>
      <c r="Q12511" t="s">
        <v>60</v>
      </c>
      <c r="R12511">
        <v>100</v>
      </c>
      <c r="U12511" s="61">
        <v>7.6</v>
      </c>
    </row>
    <row r="12512" spans="1:21" hidden="1" x14ac:dyDescent="0.5">
      <c r="A12512" t="s">
        <v>19468</v>
      </c>
      <c r="B12512" t="s">
        <v>19469</v>
      </c>
      <c r="C12512" t="s">
        <v>7674</v>
      </c>
      <c r="D12512" s="1">
        <v>44894</v>
      </c>
      <c r="E12512" t="s">
        <v>11758</v>
      </c>
      <c r="F12512" s="1">
        <v>44972</v>
      </c>
      <c r="G12512" t="s">
        <v>6439</v>
      </c>
      <c r="H12512">
        <v>50</v>
      </c>
      <c r="K12512" s="26" t="s">
        <v>61</v>
      </c>
      <c r="L12512" s="46" t="s">
        <v>19386</v>
      </c>
      <c r="M12512" t="s">
        <v>1227</v>
      </c>
      <c r="N12512">
        <v>1</v>
      </c>
      <c r="O12512" s="46" t="s">
        <v>19387</v>
      </c>
      <c r="P12512">
        <v>6</v>
      </c>
      <c r="Q12512" t="s">
        <v>60</v>
      </c>
      <c r="R12512">
        <v>100</v>
      </c>
      <c r="U12512" s="61">
        <v>-4.0999999999999996</v>
      </c>
    </row>
    <row r="12513" spans="1:21" hidden="1" x14ac:dyDescent="0.5">
      <c r="A12513" t="s">
        <v>19470</v>
      </c>
      <c r="B12513" t="s">
        <v>19471</v>
      </c>
      <c r="C12513" t="s">
        <v>7674</v>
      </c>
      <c r="D12513" s="1">
        <v>44894</v>
      </c>
      <c r="E12513" t="s">
        <v>11758</v>
      </c>
      <c r="F12513" s="1">
        <v>44972</v>
      </c>
      <c r="G12513" t="s">
        <v>6439</v>
      </c>
      <c r="H12513">
        <v>50</v>
      </c>
      <c r="K12513" s="26" t="s">
        <v>61</v>
      </c>
      <c r="L12513" s="46" t="s">
        <v>19386</v>
      </c>
      <c r="M12513" t="s">
        <v>1227</v>
      </c>
      <c r="N12513">
        <v>1</v>
      </c>
      <c r="O12513" s="46" t="s">
        <v>19387</v>
      </c>
      <c r="P12513">
        <v>7</v>
      </c>
      <c r="Q12513" t="s">
        <v>60</v>
      </c>
      <c r="R12513">
        <v>100</v>
      </c>
      <c r="U12513" s="61">
        <v>10.4</v>
      </c>
    </row>
    <row r="12514" spans="1:21" hidden="1" x14ac:dyDescent="0.5">
      <c r="A12514" t="s">
        <v>19472</v>
      </c>
      <c r="B12514" t="s">
        <v>19473</v>
      </c>
      <c r="C12514" t="s">
        <v>7674</v>
      </c>
      <c r="D12514" s="1">
        <v>44894</v>
      </c>
      <c r="E12514" t="s">
        <v>11758</v>
      </c>
      <c r="F12514" s="1">
        <v>44972</v>
      </c>
      <c r="G12514" t="s">
        <v>6439</v>
      </c>
      <c r="H12514">
        <v>50</v>
      </c>
      <c r="K12514" s="26" t="s">
        <v>61</v>
      </c>
      <c r="L12514" s="46" t="s">
        <v>19386</v>
      </c>
      <c r="M12514" t="s">
        <v>1227</v>
      </c>
      <c r="N12514">
        <v>1</v>
      </c>
      <c r="O12514" s="46" t="s">
        <v>19387</v>
      </c>
      <c r="P12514">
        <v>8</v>
      </c>
      <c r="Q12514" t="s">
        <v>60</v>
      </c>
      <c r="R12514">
        <v>100</v>
      </c>
      <c r="U12514" s="61">
        <v>4.4000000000000004</v>
      </c>
    </row>
    <row r="12515" spans="1:21" hidden="1" x14ac:dyDescent="0.5">
      <c r="A12515" t="s">
        <v>19474</v>
      </c>
      <c r="B12515" t="s">
        <v>19475</v>
      </c>
      <c r="C12515" t="s">
        <v>7674</v>
      </c>
      <c r="D12515" s="1">
        <v>44894</v>
      </c>
      <c r="E12515" t="s">
        <v>11758</v>
      </c>
      <c r="F12515" s="1">
        <v>44972</v>
      </c>
      <c r="G12515" t="s">
        <v>7218</v>
      </c>
      <c r="H12515">
        <v>50</v>
      </c>
      <c r="K12515" s="26" t="s">
        <v>61</v>
      </c>
      <c r="L12515" s="46" t="s">
        <v>19386</v>
      </c>
      <c r="M12515" t="s">
        <v>1227</v>
      </c>
      <c r="N12515">
        <v>1</v>
      </c>
      <c r="O12515" s="46" t="s">
        <v>19387</v>
      </c>
      <c r="P12515">
        <v>9</v>
      </c>
      <c r="Q12515" t="s">
        <v>60</v>
      </c>
      <c r="R12515">
        <v>100</v>
      </c>
      <c r="U12515" s="61">
        <v>18.8</v>
      </c>
    </row>
    <row r="12516" spans="1:21" hidden="1" x14ac:dyDescent="0.5">
      <c r="A12516" t="s">
        <v>19476</v>
      </c>
      <c r="B12516" t="s">
        <v>19477</v>
      </c>
      <c r="C12516" t="s">
        <v>7674</v>
      </c>
      <c r="D12516" s="1">
        <v>44894</v>
      </c>
      <c r="E12516" t="s">
        <v>11758</v>
      </c>
      <c r="F12516" s="1">
        <v>44972</v>
      </c>
      <c r="G12516" t="s">
        <v>7218</v>
      </c>
      <c r="H12516">
        <v>50</v>
      </c>
      <c r="K12516" s="26" t="s">
        <v>61</v>
      </c>
      <c r="L12516" s="46" t="s">
        <v>19386</v>
      </c>
      <c r="M12516" t="s">
        <v>1227</v>
      </c>
      <c r="N12516">
        <v>1</v>
      </c>
      <c r="O12516" s="46" t="s">
        <v>19387</v>
      </c>
      <c r="P12516">
        <v>10</v>
      </c>
      <c r="Q12516" t="s">
        <v>60</v>
      </c>
      <c r="R12516">
        <v>100</v>
      </c>
      <c r="U12516" s="61">
        <v>-3.2</v>
      </c>
    </row>
    <row r="12517" spans="1:21" hidden="1" x14ac:dyDescent="0.5">
      <c r="A12517" t="s">
        <v>19478</v>
      </c>
      <c r="B12517" t="s">
        <v>19479</v>
      </c>
      <c r="C12517" t="s">
        <v>7674</v>
      </c>
      <c r="D12517" s="1">
        <v>44894</v>
      </c>
      <c r="E12517" t="s">
        <v>11758</v>
      </c>
      <c r="F12517" s="1">
        <v>44972</v>
      </c>
      <c r="G12517" t="s">
        <v>7218</v>
      </c>
      <c r="H12517">
        <v>50</v>
      </c>
      <c r="K12517" s="26" t="s">
        <v>61</v>
      </c>
      <c r="L12517" s="46" t="s">
        <v>19386</v>
      </c>
      <c r="M12517" t="s">
        <v>1227</v>
      </c>
      <c r="N12517">
        <v>1</v>
      </c>
      <c r="O12517" s="46" t="s">
        <v>19387</v>
      </c>
      <c r="P12517">
        <v>11</v>
      </c>
      <c r="Q12517" t="s">
        <v>60</v>
      </c>
      <c r="R12517">
        <v>100</v>
      </c>
      <c r="U12517" s="61">
        <v>8.5</v>
      </c>
    </row>
    <row r="12518" spans="1:21" hidden="1" x14ac:dyDescent="0.5">
      <c r="A12518" t="s">
        <v>19480</v>
      </c>
      <c r="B12518" t="s">
        <v>19481</v>
      </c>
      <c r="C12518" t="s">
        <v>7674</v>
      </c>
      <c r="D12518" s="1">
        <v>44894</v>
      </c>
      <c r="E12518" t="s">
        <v>11758</v>
      </c>
      <c r="F12518" s="1">
        <v>44972</v>
      </c>
      <c r="G12518" t="s">
        <v>7218</v>
      </c>
      <c r="H12518">
        <v>50</v>
      </c>
      <c r="K12518" s="26" t="s">
        <v>61</v>
      </c>
      <c r="L12518" s="46" t="s">
        <v>19386</v>
      </c>
      <c r="M12518" t="s">
        <v>1227</v>
      </c>
      <c r="N12518">
        <v>1</v>
      </c>
      <c r="O12518" s="46" t="s">
        <v>19387</v>
      </c>
      <c r="P12518">
        <v>12</v>
      </c>
      <c r="Q12518" t="s">
        <v>60</v>
      </c>
      <c r="R12518">
        <v>100</v>
      </c>
      <c r="U12518" s="61">
        <v>6.5</v>
      </c>
    </row>
    <row r="12519" spans="1:21" hidden="1" x14ac:dyDescent="0.5">
      <c r="A12519" t="s">
        <v>19482</v>
      </c>
      <c r="B12519" t="s">
        <v>19483</v>
      </c>
      <c r="C12519" t="s">
        <v>7674</v>
      </c>
      <c r="D12519" s="1">
        <v>44894</v>
      </c>
      <c r="E12519" t="s">
        <v>11758</v>
      </c>
      <c r="F12519" s="1">
        <v>44972</v>
      </c>
      <c r="G12519" t="s">
        <v>11612</v>
      </c>
      <c r="H12519">
        <v>50</v>
      </c>
      <c r="K12519" s="26" t="s">
        <v>61</v>
      </c>
      <c r="L12519" s="46" t="s">
        <v>19386</v>
      </c>
      <c r="M12519" t="s">
        <v>1227</v>
      </c>
      <c r="N12519">
        <v>1</v>
      </c>
      <c r="O12519" s="46" t="s">
        <v>19387</v>
      </c>
      <c r="P12519">
        <v>1</v>
      </c>
      <c r="Q12519" t="s">
        <v>75</v>
      </c>
      <c r="R12519">
        <v>100</v>
      </c>
    </row>
    <row r="12520" spans="1:21" hidden="1" x14ac:dyDescent="0.5">
      <c r="A12520" t="s">
        <v>19484</v>
      </c>
      <c r="B12520" t="s">
        <v>19485</v>
      </c>
      <c r="C12520" t="s">
        <v>7674</v>
      </c>
      <c r="D12520" s="1">
        <v>44894</v>
      </c>
      <c r="E12520" t="s">
        <v>11758</v>
      </c>
      <c r="F12520" s="1">
        <v>44972</v>
      </c>
      <c r="G12520" t="s">
        <v>11612</v>
      </c>
      <c r="H12520">
        <v>50</v>
      </c>
      <c r="K12520" s="26" t="s">
        <v>61</v>
      </c>
      <c r="L12520" s="46" t="s">
        <v>19386</v>
      </c>
      <c r="M12520" t="s">
        <v>1227</v>
      </c>
      <c r="N12520">
        <v>1</v>
      </c>
      <c r="O12520" s="46" t="s">
        <v>19387</v>
      </c>
      <c r="P12520">
        <v>2</v>
      </c>
      <c r="Q12520" t="s">
        <v>75</v>
      </c>
      <c r="R12520">
        <v>100</v>
      </c>
    </row>
    <row r="12521" spans="1:21" hidden="1" x14ac:dyDescent="0.5">
      <c r="A12521" t="s">
        <v>19486</v>
      </c>
      <c r="B12521" t="s">
        <v>19487</v>
      </c>
      <c r="C12521" t="s">
        <v>7674</v>
      </c>
      <c r="D12521" s="1">
        <v>44894</v>
      </c>
      <c r="E12521" t="s">
        <v>11758</v>
      </c>
      <c r="F12521" s="1">
        <v>44972</v>
      </c>
      <c r="G12521" t="s">
        <v>11612</v>
      </c>
      <c r="H12521">
        <v>50</v>
      </c>
      <c r="K12521" s="26" t="s">
        <v>61</v>
      </c>
      <c r="L12521" s="46" t="s">
        <v>19386</v>
      </c>
      <c r="M12521" t="s">
        <v>1227</v>
      </c>
      <c r="N12521">
        <v>1</v>
      </c>
      <c r="O12521" s="46" t="s">
        <v>19387</v>
      </c>
      <c r="P12521">
        <v>3</v>
      </c>
      <c r="Q12521" t="s">
        <v>75</v>
      </c>
      <c r="R12521">
        <v>100</v>
      </c>
    </row>
    <row r="12522" spans="1:21" hidden="1" x14ac:dyDescent="0.5">
      <c r="A12522" t="s">
        <v>19488</v>
      </c>
      <c r="B12522" t="s">
        <v>19489</v>
      </c>
      <c r="C12522" t="s">
        <v>7674</v>
      </c>
      <c r="D12522" s="1">
        <v>44894</v>
      </c>
      <c r="E12522" t="s">
        <v>11758</v>
      </c>
      <c r="F12522" s="1">
        <v>44972</v>
      </c>
      <c r="G12522" t="s">
        <v>11612</v>
      </c>
      <c r="H12522">
        <v>50</v>
      </c>
      <c r="K12522" s="26" t="s">
        <v>61</v>
      </c>
      <c r="L12522" s="46" t="s">
        <v>19386</v>
      </c>
      <c r="M12522" t="s">
        <v>1227</v>
      </c>
      <c r="N12522">
        <v>1</v>
      </c>
      <c r="O12522" s="46" t="s">
        <v>19387</v>
      </c>
      <c r="P12522">
        <v>4</v>
      </c>
      <c r="Q12522" t="s">
        <v>75</v>
      </c>
      <c r="R12522">
        <v>100</v>
      </c>
    </row>
    <row r="12523" spans="1:21" hidden="1" x14ac:dyDescent="0.5">
      <c r="A12523" t="s">
        <v>19490</v>
      </c>
      <c r="B12523" t="s">
        <v>19491</v>
      </c>
      <c r="C12523" t="s">
        <v>7674</v>
      </c>
      <c r="D12523" s="1">
        <v>44895</v>
      </c>
      <c r="E12523" t="s">
        <v>11758</v>
      </c>
      <c r="F12523" s="1">
        <v>44972</v>
      </c>
      <c r="G12523" t="s">
        <v>6439</v>
      </c>
      <c r="H12523">
        <v>50</v>
      </c>
      <c r="K12523" s="26" t="s">
        <v>61</v>
      </c>
      <c r="L12523" s="46" t="s">
        <v>19386</v>
      </c>
      <c r="M12523" t="s">
        <v>1227</v>
      </c>
      <c r="N12523">
        <v>1</v>
      </c>
      <c r="O12523" s="46" t="s">
        <v>19387</v>
      </c>
      <c r="P12523">
        <v>5</v>
      </c>
      <c r="Q12523" t="s">
        <v>75</v>
      </c>
      <c r="R12523">
        <v>100</v>
      </c>
    </row>
    <row r="12524" spans="1:21" hidden="1" x14ac:dyDescent="0.5">
      <c r="A12524" t="s">
        <v>19492</v>
      </c>
      <c r="B12524" t="s">
        <v>19493</v>
      </c>
      <c r="C12524" t="s">
        <v>7674</v>
      </c>
      <c r="D12524" s="1">
        <v>44895</v>
      </c>
      <c r="E12524" t="s">
        <v>11758</v>
      </c>
      <c r="F12524" s="1">
        <v>44972</v>
      </c>
      <c r="G12524" t="s">
        <v>6439</v>
      </c>
      <c r="H12524">
        <v>50</v>
      </c>
      <c r="K12524" s="26" t="s">
        <v>61</v>
      </c>
      <c r="L12524" s="46" t="s">
        <v>19386</v>
      </c>
      <c r="M12524" t="s">
        <v>1227</v>
      </c>
      <c r="N12524">
        <v>1</v>
      </c>
      <c r="O12524" s="46" t="s">
        <v>19387</v>
      </c>
      <c r="P12524">
        <v>6</v>
      </c>
      <c r="Q12524" t="s">
        <v>75</v>
      </c>
      <c r="R12524">
        <v>100</v>
      </c>
    </row>
    <row r="12525" spans="1:21" hidden="1" x14ac:dyDescent="0.5">
      <c r="A12525" t="s">
        <v>19494</v>
      </c>
      <c r="B12525" t="s">
        <v>19495</v>
      </c>
      <c r="C12525" t="s">
        <v>7674</v>
      </c>
      <c r="D12525" s="1">
        <v>44895</v>
      </c>
      <c r="E12525" t="s">
        <v>11758</v>
      </c>
      <c r="F12525" s="1">
        <v>44972</v>
      </c>
      <c r="G12525" t="s">
        <v>6439</v>
      </c>
      <c r="H12525">
        <v>50</v>
      </c>
      <c r="K12525" s="26" t="s">
        <v>61</v>
      </c>
      <c r="L12525" s="46" t="s">
        <v>19386</v>
      </c>
      <c r="M12525" t="s">
        <v>1227</v>
      </c>
      <c r="N12525">
        <v>1</v>
      </c>
      <c r="O12525" s="46" t="s">
        <v>19387</v>
      </c>
      <c r="P12525">
        <v>7</v>
      </c>
      <c r="Q12525" t="s">
        <v>75</v>
      </c>
      <c r="R12525">
        <v>100</v>
      </c>
    </row>
    <row r="12526" spans="1:21" hidden="1" x14ac:dyDescent="0.5">
      <c r="A12526" t="s">
        <v>19496</v>
      </c>
      <c r="B12526" t="s">
        <v>19497</v>
      </c>
      <c r="C12526" t="s">
        <v>7674</v>
      </c>
      <c r="D12526" s="1">
        <v>44895</v>
      </c>
      <c r="E12526" t="s">
        <v>11758</v>
      </c>
      <c r="F12526" s="1">
        <v>44972</v>
      </c>
      <c r="G12526" t="s">
        <v>6439</v>
      </c>
      <c r="H12526">
        <v>50</v>
      </c>
      <c r="K12526" s="26" t="s">
        <v>61</v>
      </c>
      <c r="L12526" s="46" t="s">
        <v>19386</v>
      </c>
      <c r="M12526" t="s">
        <v>1227</v>
      </c>
      <c r="N12526">
        <v>1</v>
      </c>
      <c r="O12526" s="46" t="s">
        <v>19387</v>
      </c>
      <c r="P12526">
        <v>8</v>
      </c>
      <c r="Q12526" t="s">
        <v>75</v>
      </c>
      <c r="R12526">
        <v>100</v>
      </c>
    </row>
    <row r="12527" spans="1:21" hidden="1" x14ac:dyDescent="0.5">
      <c r="A12527" t="s">
        <v>19498</v>
      </c>
      <c r="B12527" t="s">
        <v>19499</v>
      </c>
      <c r="C12527" t="s">
        <v>7674</v>
      </c>
      <c r="D12527" s="1">
        <v>44895</v>
      </c>
      <c r="E12527" t="s">
        <v>11758</v>
      </c>
      <c r="F12527" s="1">
        <v>44972</v>
      </c>
      <c r="G12527" t="s">
        <v>7218</v>
      </c>
      <c r="H12527">
        <v>50</v>
      </c>
      <c r="K12527" s="26" t="s">
        <v>61</v>
      </c>
      <c r="L12527" s="46" t="s">
        <v>19386</v>
      </c>
      <c r="M12527" t="s">
        <v>1227</v>
      </c>
      <c r="N12527">
        <v>1</v>
      </c>
      <c r="O12527" s="46" t="s">
        <v>19387</v>
      </c>
      <c r="P12527">
        <v>9</v>
      </c>
      <c r="Q12527" t="s">
        <v>75</v>
      </c>
      <c r="R12527">
        <v>100</v>
      </c>
    </row>
    <row r="12528" spans="1:21" hidden="1" x14ac:dyDescent="0.5">
      <c r="A12528" t="s">
        <v>19500</v>
      </c>
      <c r="B12528" t="s">
        <v>19501</v>
      </c>
      <c r="C12528" t="s">
        <v>7674</v>
      </c>
      <c r="D12528" s="1">
        <v>44895</v>
      </c>
      <c r="E12528" t="s">
        <v>11758</v>
      </c>
      <c r="F12528" s="1">
        <v>44972</v>
      </c>
      <c r="G12528" t="s">
        <v>7218</v>
      </c>
      <c r="H12528">
        <v>50</v>
      </c>
      <c r="K12528" s="26" t="s">
        <v>61</v>
      </c>
      <c r="L12528" s="46" t="s">
        <v>19386</v>
      </c>
      <c r="M12528" t="s">
        <v>1227</v>
      </c>
      <c r="N12528">
        <v>1</v>
      </c>
      <c r="O12528" s="46" t="s">
        <v>19387</v>
      </c>
      <c r="P12528">
        <v>10</v>
      </c>
      <c r="Q12528" t="s">
        <v>75</v>
      </c>
      <c r="R12528">
        <v>100</v>
      </c>
    </row>
    <row r="12529" spans="1:18" hidden="1" x14ac:dyDescent="0.5">
      <c r="A12529" t="s">
        <v>19502</v>
      </c>
      <c r="B12529" t="s">
        <v>19503</v>
      </c>
      <c r="C12529" t="s">
        <v>7674</v>
      </c>
      <c r="D12529" s="1">
        <v>44895</v>
      </c>
      <c r="E12529" t="s">
        <v>11758</v>
      </c>
      <c r="F12529" s="1">
        <v>44972</v>
      </c>
      <c r="G12529" t="s">
        <v>7218</v>
      </c>
      <c r="H12529">
        <v>50</v>
      </c>
      <c r="K12529" s="26" t="s">
        <v>61</v>
      </c>
      <c r="L12529" s="46" t="s">
        <v>19386</v>
      </c>
      <c r="M12529" t="s">
        <v>1227</v>
      </c>
      <c r="N12529">
        <v>1</v>
      </c>
      <c r="O12529" s="46" t="s">
        <v>19387</v>
      </c>
      <c r="P12529">
        <v>11</v>
      </c>
      <c r="Q12529" t="s">
        <v>75</v>
      </c>
      <c r="R12529">
        <v>100</v>
      </c>
    </row>
    <row r="12530" spans="1:18" hidden="1" x14ac:dyDescent="0.5">
      <c r="A12530" t="s">
        <v>19504</v>
      </c>
      <c r="B12530" t="s">
        <v>19505</v>
      </c>
      <c r="C12530" t="s">
        <v>7674</v>
      </c>
      <c r="D12530" s="1">
        <v>44895</v>
      </c>
      <c r="E12530" t="s">
        <v>11758</v>
      </c>
      <c r="F12530" s="1">
        <v>44972</v>
      </c>
      <c r="G12530" t="s">
        <v>7218</v>
      </c>
      <c r="H12530">
        <v>50</v>
      </c>
      <c r="K12530" s="26" t="s">
        <v>61</v>
      </c>
      <c r="L12530" s="46" t="s">
        <v>19386</v>
      </c>
      <c r="M12530" t="s">
        <v>1227</v>
      </c>
      <c r="N12530">
        <v>1</v>
      </c>
      <c r="O12530" s="46" t="s">
        <v>19387</v>
      </c>
      <c r="P12530">
        <v>12</v>
      </c>
      <c r="Q12530" t="s">
        <v>75</v>
      </c>
      <c r="R12530">
        <v>100</v>
      </c>
    </row>
    <row r="12531" spans="1:18" hidden="1" x14ac:dyDescent="0.5">
      <c r="A12531" t="s">
        <v>19506</v>
      </c>
      <c r="B12531" t="s">
        <v>19507</v>
      </c>
      <c r="C12531" t="s">
        <v>7674</v>
      </c>
      <c r="D12531" s="1">
        <v>44895</v>
      </c>
      <c r="E12531" t="s">
        <v>11758</v>
      </c>
      <c r="F12531" s="1">
        <v>44972</v>
      </c>
      <c r="G12531" t="s">
        <v>11612</v>
      </c>
      <c r="H12531">
        <v>50</v>
      </c>
      <c r="K12531" s="26" t="s">
        <v>61</v>
      </c>
      <c r="L12531" s="46" t="s">
        <v>19386</v>
      </c>
      <c r="M12531" t="s">
        <v>1227</v>
      </c>
      <c r="N12531">
        <v>1</v>
      </c>
      <c r="O12531" s="46" t="s">
        <v>19387</v>
      </c>
      <c r="P12531">
        <v>1</v>
      </c>
      <c r="Q12531" t="s">
        <v>73</v>
      </c>
      <c r="R12531">
        <v>100</v>
      </c>
    </row>
    <row r="12532" spans="1:18" hidden="1" x14ac:dyDescent="0.5">
      <c r="A12532" t="s">
        <v>19508</v>
      </c>
      <c r="B12532" t="s">
        <v>19509</v>
      </c>
      <c r="C12532" t="s">
        <v>7674</v>
      </c>
      <c r="D12532" s="1">
        <v>44895</v>
      </c>
      <c r="E12532" t="s">
        <v>11758</v>
      </c>
      <c r="F12532" s="1">
        <v>44972</v>
      </c>
      <c r="G12532" t="s">
        <v>11612</v>
      </c>
      <c r="H12532">
        <v>50</v>
      </c>
      <c r="K12532" s="26" t="s">
        <v>61</v>
      </c>
      <c r="L12532" s="46" t="s">
        <v>19386</v>
      </c>
      <c r="M12532" t="s">
        <v>1227</v>
      </c>
      <c r="N12532">
        <v>1</v>
      </c>
      <c r="O12532" s="46" t="s">
        <v>19387</v>
      </c>
      <c r="P12532">
        <v>2</v>
      </c>
      <c r="Q12532" t="s">
        <v>73</v>
      </c>
      <c r="R12532">
        <v>100</v>
      </c>
    </row>
    <row r="12533" spans="1:18" hidden="1" x14ac:dyDescent="0.5">
      <c r="A12533" t="s">
        <v>19510</v>
      </c>
      <c r="B12533" t="s">
        <v>19511</v>
      </c>
      <c r="C12533" t="s">
        <v>7674</v>
      </c>
      <c r="D12533" s="1">
        <v>44895</v>
      </c>
      <c r="E12533" t="s">
        <v>11758</v>
      </c>
      <c r="F12533" s="1">
        <v>44972</v>
      </c>
      <c r="G12533" t="s">
        <v>11612</v>
      </c>
      <c r="H12533">
        <v>50</v>
      </c>
      <c r="K12533" s="26" t="s">
        <v>61</v>
      </c>
      <c r="L12533" s="46" t="s">
        <v>19386</v>
      </c>
      <c r="M12533" t="s">
        <v>1227</v>
      </c>
      <c r="N12533">
        <v>1</v>
      </c>
      <c r="O12533" s="46" t="s">
        <v>19387</v>
      </c>
      <c r="P12533">
        <v>3</v>
      </c>
      <c r="Q12533" t="s">
        <v>73</v>
      </c>
      <c r="R12533">
        <v>100</v>
      </c>
    </row>
    <row r="12534" spans="1:18" hidden="1" x14ac:dyDescent="0.5">
      <c r="A12534" t="s">
        <v>19512</v>
      </c>
      <c r="B12534" t="s">
        <v>19513</v>
      </c>
      <c r="C12534" t="s">
        <v>7674</v>
      </c>
      <c r="D12534" s="1">
        <v>44895</v>
      </c>
      <c r="E12534" t="s">
        <v>11758</v>
      </c>
      <c r="F12534" s="1">
        <v>44972</v>
      </c>
      <c r="G12534" t="s">
        <v>11612</v>
      </c>
      <c r="H12534">
        <v>50</v>
      </c>
      <c r="K12534" s="26" t="s">
        <v>61</v>
      </c>
      <c r="L12534" s="46" t="s">
        <v>19386</v>
      </c>
      <c r="M12534" t="s">
        <v>1227</v>
      </c>
      <c r="N12534">
        <v>1</v>
      </c>
      <c r="O12534" s="46" t="s">
        <v>19387</v>
      </c>
      <c r="P12534">
        <v>4</v>
      </c>
      <c r="Q12534" t="s">
        <v>73</v>
      </c>
      <c r="R12534">
        <v>100</v>
      </c>
    </row>
    <row r="12535" spans="1:18" hidden="1" x14ac:dyDescent="0.5">
      <c r="A12535" t="s">
        <v>19514</v>
      </c>
      <c r="B12535" t="s">
        <v>19515</v>
      </c>
      <c r="C12535" t="s">
        <v>7674</v>
      </c>
      <c r="D12535" s="1">
        <v>44895</v>
      </c>
      <c r="E12535" t="s">
        <v>11758</v>
      </c>
      <c r="F12535" s="1">
        <v>44972</v>
      </c>
      <c r="G12535" t="s">
        <v>6439</v>
      </c>
      <c r="H12535">
        <v>50</v>
      </c>
      <c r="K12535" s="26" t="s">
        <v>61</v>
      </c>
      <c r="L12535" s="46" t="s">
        <v>19386</v>
      </c>
      <c r="M12535" t="s">
        <v>1227</v>
      </c>
      <c r="N12535">
        <v>1</v>
      </c>
      <c r="O12535" s="46" t="s">
        <v>19387</v>
      </c>
      <c r="P12535">
        <v>5</v>
      </c>
      <c r="Q12535" t="s">
        <v>73</v>
      </c>
      <c r="R12535">
        <v>100</v>
      </c>
    </row>
    <row r="12536" spans="1:18" hidden="1" x14ac:dyDescent="0.5">
      <c r="A12536" t="s">
        <v>19516</v>
      </c>
      <c r="B12536" t="s">
        <v>19517</v>
      </c>
      <c r="C12536" t="s">
        <v>7674</v>
      </c>
      <c r="D12536" s="1">
        <v>44895</v>
      </c>
      <c r="E12536" t="s">
        <v>11758</v>
      </c>
      <c r="F12536" s="1">
        <v>44972</v>
      </c>
      <c r="G12536" t="s">
        <v>6439</v>
      </c>
      <c r="H12536">
        <v>50</v>
      </c>
      <c r="K12536" s="26" t="s">
        <v>61</v>
      </c>
      <c r="L12536" s="46" t="s">
        <v>19386</v>
      </c>
      <c r="M12536" t="s">
        <v>1227</v>
      </c>
      <c r="N12536">
        <v>1</v>
      </c>
      <c r="O12536" s="46" t="s">
        <v>19387</v>
      </c>
      <c r="P12536">
        <v>6</v>
      </c>
      <c r="Q12536" t="s">
        <v>73</v>
      </c>
      <c r="R12536">
        <v>100</v>
      </c>
    </row>
    <row r="12537" spans="1:18" hidden="1" x14ac:dyDescent="0.5">
      <c r="A12537" t="s">
        <v>19518</v>
      </c>
      <c r="B12537" t="s">
        <v>19519</v>
      </c>
      <c r="C12537" t="s">
        <v>7674</v>
      </c>
      <c r="D12537" s="1">
        <v>44895</v>
      </c>
      <c r="E12537" t="s">
        <v>11758</v>
      </c>
      <c r="F12537" s="1">
        <v>44972</v>
      </c>
      <c r="G12537" t="s">
        <v>6439</v>
      </c>
      <c r="H12537">
        <v>50</v>
      </c>
      <c r="K12537" s="26" t="s">
        <v>61</v>
      </c>
      <c r="L12537" s="46" t="s">
        <v>19386</v>
      </c>
      <c r="M12537" t="s">
        <v>1227</v>
      </c>
      <c r="N12537">
        <v>1</v>
      </c>
      <c r="O12537" s="46" t="s">
        <v>19387</v>
      </c>
      <c r="P12537">
        <v>7</v>
      </c>
      <c r="Q12537" t="s">
        <v>73</v>
      </c>
      <c r="R12537">
        <v>100</v>
      </c>
    </row>
    <row r="12538" spans="1:18" hidden="1" x14ac:dyDescent="0.5">
      <c r="A12538" t="s">
        <v>19520</v>
      </c>
      <c r="B12538" t="s">
        <v>19521</v>
      </c>
      <c r="C12538" t="s">
        <v>7674</v>
      </c>
      <c r="D12538" s="1">
        <v>44895</v>
      </c>
      <c r="E12538" t="s">
        <v>11758</v>
      </c>
      <c r="F12538" s="1">
        <v>44972</v>
      </c>
      <c r="G12538" t="s">
        <v>6439</v>
      </c>
      <c r="H12538">
        <v>50</v>
      </c>
      <c r="K12538" s="26" t="s">
        <v>61</v>
      </c>
      <c r="L12538" s="46" t="s">
        <v>19386</v>
      </c>
      <c r="M12538" t="s">
        <v>1227</v>
      </c>
      <c r="N12538">
        <v>1</v>
      </c>
      <c r="O12538" s="46" t="s">
        <v>19387</v>
      </c>
      <c r="P12538">
        <v>8</v>
      </c>
      <c r="Q12538" t="s">
        <v>73</v>
      </c>
      <c r="R12538">
        <v>100</v>
      </c>
    </row>
    <row r="12539" spans="1:18" hidden="1" x14ac:dyDescent="0.5">
      <c r="A12539" t="s">
        <v>19522</v>
      </c>
      <c r="B12539" t="s">
        <v>19523</v>
      </c>
      <c r="C12539" t="s">
        <v>7674</v>
      </c>
      <c r="D12539" s="1">
        <v>44895</v>
      </c>
      <c r="E12539" t="s">
        <v>11758</v>
      </c>
      <c r="F12539" s="1">
        <v>44972</v>
      </c>
      <c r="G12539" t="s">
        <v>7218</v>
      </c>
      <c r="H12539">
        <v>50</v>
      </c>
      <c r="K12539" s="26" t="s">
        <v>61</v>
      </c>
      <c r="L12539" s="46" t="s">
        <v>19386</v>
      </c>
      <c r="M12539" t="s">
        <v>1227</v>
      </c>
      <c r="N12539">
        <v>1</v>
      </c>
      <c r="O12539" s="46" t="s">
        <v>19387</v>
      </c>
      <c r="P12539">
        <v>9</v>
      </c>
      <c r="Q12539" t="s">
        <v>73</v>
      </c>
      <c r="R12539">
        <v>100</v>
      </c>
    </row>
    <row r="12540" spans="1:18" hidden="1" x14ac:dyDescent="0.5">
      <c r="A12540" t="s">
        <v>19524</v>
      </c>
      <c r="B12540" t="s">
        <v>19525</v>
      </c>
      <c r="C12540" t="s">
        <v>7674</v>
      </c>
      <c r="D12540" s="1">
        <v>44896</v>
      </c>
      <c r="E12540" t="s">
        <v>11758</v>
      </c>
      <c r="F12540" s="1">
        <v>44972</v>
      </c>
      <c r="G12540" t="s">
        <v>7218</v>
      </c>
      <c r="H12540">
        <v>50</v>
      </c>
      <c r="K12540" s="26" t="s">
        <v>61</v>
      </c>
      <c r="L12540" s="46" t="s">
        <v>19386</v>
      </c>
      <c r="M12540" t="s">
        <v>1227</v>
      </c>
      <c r="N12540">
        <v>1</v>
      </c>
      <c r="O12540" s="46" t="s">
        <v>19387</v>
      </c>
      <c r="P12540">
        <v>10</v>
      </c>
      <c r="Q12540" t="s">
        <v>73</v>
      </c>
      <c r="R12540">
        <v>100</v>
      </c>
    </row>
    <row r="12541" spans="1:18" hidden="1" x14ac:dyDescent="0.5">
      <c r="A12541" t="s">
        <v>19526</v>
      </c>
      <c r="B12541" t="s">
        <v>19527</v>
      </c>
      <c r="C12541" t="s">
        <v>7674</v>
      </c>
      <c r="D12541" s="1">
        <v>44896</v>
      </c>
      <c r="E12541" t="s">
        <v>11758</v>
      </c>
      <c r="F12541" s="1">
        <v>44972</v>
      </c>
      <c r="G12541" t="s">
        <v>7218</v>
      </c>
      <c r="H12541">
        <v>50</v>
      </c>
      <c r="K12541" s="26" t="s">
        <v>61</v>
      </c>
      <c r="L12541" s="46" t="s">
        <v>19386</v>
      </c>
      <c r="M12541" t="s">
        <v>1227</v>
      </c>
      <c r="N12541">
        <v>1</v>
      </c>
      <c r="O12541" s="46" t="s">
        <v>19387</v>
      </c>
      <c r="P12541">
        <v>11</v>
      </c>
      <c r="Q12541" t="s">
        <v>73</v>
      </c>
      <c r="R12541">
        <v>100</v>
      </c>
    </row>
    <row r="12542" spans="1:18" hidden="1" x14ac:dyDescent="0.5">
      <c r="A12542" t="s">
        <v>19528</v>
      </c>
      <c r="B12542" t="s">
        <v>19529</v>
      </c>
      <c r="C12542" t="s">
        <v>7674</v>
      </c>
      <c r="D12542" s="1">
        <v>44896</v>
      </c>
      <c r="E12542" t="s">
        <v>11758</v>
      </c>
      <c r="F12542" s="1">
        <v>44972</v>
      </c>
      <c r="G12542" t="s">
        <v>7218</v>
      </c>
      <c r="H12542">
        <v>50</v>
      </c>
      <c r="K12542" s="26" t="s">
        <v>61</v>
      </c>
      <c r="L12542" s="46" t="s">
        <v>19386</v>
      </c>
      <c r="M12542" t="s">
        <v>1227</v>
      </c>
      <c r="N12542">
        <v>1</v>
      </c>
      <c r="O12542" s="46" t="s">
        <v>19387</v>
      </c>
      <c r="P12542">
        <v>12</v>
      </c>
      <c r="Q12542" t="s">
        <v>73</v>
      </c>
      <c r="R12542">
        <v>100</v>
      </c>
    </row>
    <row r="12543" spans="1:18" hidden="1" x14ac:dyDescent="0.5">
      <c r="A12543" t="s">
        <v>19530</v>
      </c>
      <c r="B12543" t="s">
        <v>19531</v>
      </c>
      <c r="C12543" t="s">
        <v>7674</v>
      </c>
      <c r="D12543" s="1">
        <v>44896</v>
      </c>
      <c r="E12543" t="s">
        <v>11758</v>
      </c>
      <c r="F12543" s="1">
        <v>44972</v>
      </c>
      <c r="G12543" t="s">
        <v>11612</v>
      </c>
      <c r="H12543">
        <v>50</v>
      </c>
      <c r="K12543" s="26" t="s">
        <v>61</v>
      </c>
      <c r="L12543" s="46" t="s">
        <v>19386</v>
      </c>
      <c r="M12543" t="s">
        <v>1227</v>
      </c>
      <c r="N12543">
        <v>1</v>
      </c>
      <c r="O12543" s="46" t="s">
        <v>19387</v>
      </c>
      <c r="P12543">
        <v>1</v>
      </c>
      <c r="Q12543" t="s">
        <v>71</v>
      </c>
      <c r="R12543">
        <v>100</v>
      </c>
    </row>
    <row r="12544" spans="1:18" hidden="1" x14ac:dyDescent="0.5">
      <c r="A12544" t="s">
        <v>19532</v>
      </c>
      <c r="B12544" t="s">
        <v>19533</v>
      </c>
      <c r="C12544" t="s">
        <v>7674</v>
      </c>
      <c r="D12544" s="1">
        <v>44896</v>
      </c>
      <c r="E12544" t="s">
        <v>11758</v>
      </c>
      <c r="F12544" s="1">
        <v>44972</v>
      </c>
      <c r="G12544" t="s">
        <v>11612</v>
      </c>
      <c r="H12544">
        <v>50</v>
      </c>
      <c r="K12544" s="26" t="s">
        <v>61</v>
      </c>
      <c r="L12544" s="46" t="s">
        <v>19386</v>
      </c>
      <c r="M12544" t="s">
        <v>1227</v>
      </c>
      <c r="N12544">
        <v>1</v>
      </c>
      <c r="O12544" s="46" t="s">
        <v>19387</v>
      </c>
      <c r="P12544">
        <v>2</v>
      </c>
      <c r="Q12544" t="s">
        <v>71</v>
      </c>
      <c r="R12544">
        <v>100</v>
      </c>
    </row>
    <row r="12545" spans="1:18" hidden="1" x14ac:dyDescent="0.5">
      <c r="A12545" t="s">
        <v>19534</v>
      </c>
      <c r="B12545" t="s">
        <v>19535</v>
      </c>
      <c r="C12545" t="s">
        <v>7674</v>
      </c>
      <c r="D12545" s="1">
        <v>44896</v>
      </c>
      <c r="E12545" t="s">
        <v>11758</v>
      </c>
      <c r="F12545" s="1">
        <v>44972</v>
      </c>
      <c r="G12545" t="s">
        <v>11612</v>
      </c>
      <c r="H12545">
        <v>50</v>
      </c>
      <c r="K12545" s="26" t="s">
        <v>61</v>
      </c>
      <c r="L12545" s="46" t="s">
        <v>19386</v>
      </c>
      <c r="M12545" t="s">
        <v>1227</v>
      </c>
      <c r="N12545">
        <v>1</v>
      </c>
      <c r="O12545" s="46" t="s">
        <v>19387</v>
      </c>
      <c r="P12545">
        <v>3</v>
      </c>
      <c r="Q12545" t="s">
        <v>71</v>
      </c>
      <c r="R12545">
        <v>100</v>
      </c>
    </row>
    <row r="12546" spans="1:18" hidden="1" x14ac:dyDescent="0.5">
      <c r="A12546" t="s">
        <v>19536</v>
      </c>
      <c r="B12546" t="s">
        <v>19537</v>
      </c>
      <c r="C12546" t="s">
        <v>7674</v>
      </c>
      <c r="D12546" s="1">
        <v>44896</v>
      </c>
      <c r="E12546" t="s">
        <v>11758</v>
      </c>
      <c r="F12546" s="1">
        <v>44972</v>
      </c>
      <c r="G12546" t="s">
        <v>11612</v>
      </c>
      <c r="H12546">
        <v>50</v>
      </c>
      <c r="K12546" s="26" t="s">
        <v>61</v>
      </c>
      <c r="L12546" s="46" t="s">
        <v>19386</v>
      </c>
      <c r="M12546" t="s">
        <v>1227</v>
      </c>
      <c r="N12546">
        <v>1</v>
      </c>
      <c r="O12546" s="46" t="s">
        <v>19387</v>
      </c>
      <c r="P12546">
        <v>4</v>
      </c>
      <c r="Q12546" t="s">
        <v>71</v>
      </c>
      <c r="R12546">
        <v>100</v>
      </c>
    </row>
    <row r="12547" spans="1:18" hidden="1" x14ac:dyDescent="0.5">
      <c r="A12547" t="s">
        <v>19538</v>
      </c>
      <c r="B12547" t="s">
        <v>19539</v>
      </c>
      <c r="C12547" t="s">
        <v>7674</v>
      </c>
      <c r="D12547" s="1">
        <v>44896</v>
      </c>
      <c r="E12547" t="s">
        <v>11758</v>
      </c>
      <c r="F12547" s="1">
        <v>44972</v>
      </c>
      <c r="G12547" t="s">
        <v>6439</v>
      </c>
      <c r="H12547">
        <v>50</v>
      </c>
      <c r="K12547" s="26" t="s">
        <v>61</v>
      </c>
      <c r="L12547" s="46" t="s">
        <v>19386</v>
      </c>
      <c r="M12547" t="s">
        <v>1227</v>
      </c>
      <c r="N12547">
        <v>1</v>
      </c>
      <c r="O12547" s="46" t="s">
        <v>19387</v>
      </c>
      <c r="P12547">
        <v>5</v>
      </c>
      <c r="Q12547" t="s">
        <v>71</v>
      </c>
      <c r="R12547">
        <v>100</v>
      </c>
    </row>
    <row r="12548" spans="1:18" hidden="1" x14ac:dyDescent="0.5">
      <c r="A12548" t="s">
        <v>19540</v>
      </c>
      <c r="B12548" t="s">
        <v>19541</v>
      </c>
      <c r="C12548" t="s">
        <v>7674</v>
      </c>
      <c r="D12548" s="1">
        <v>44896</v>
      </c>
      <c r="E12548" t="s">
        <v>11758</v>
      </c>
      <c r="F12548" s="1">
        <v>44972</v>
      </c>
      <c r="G12548" t="s">
        <v>6439</v>
      </c>
      <c r="H12548">
        <v>50</v>
      </c>
      <c r="K12548" s="26" t="s">
        <v>61</v>
      </c>
      <c r="L12548" s="46" t="s">
        <v>19386</v>
      </c>
      <c r="M12548" t="s">
        <v>1227</v>
      </c>
      <c r="N12548">
        <v>1</v>
      </c>
      <c r="O12548" s="46" t="s">
        <v>19387</v>
      </c>
      <c r="P12548">
        <v>6</v>
      </c>
      <c r="Q12548" t="s">
        <v>71</v>
      </c>
      <c r="R12548">
        <v>100</v>
      </c>
    </row>
    <row r="12549" spans="1:18" hidden="1" x14ac:dyDescent="0.5">
      <c r="A12549" t="s">
        <v>19542</v>
      </c>
      <c r="B12549" t="s">
        <v>19543</v>
      </c>
      <c r="C12549" t="s">
        <v>7674</v>
      </c>
      <c r="D12549" s="1">
        <v>44896</v>
      </c>
      <c r="E12549" t="s">
        <v>11758</v>
      </c>
      <c r="F12549" s="1">
        <v>44972</v>
      </c>
      <c r="G12549" t="s">
        <v>6439</v>
      </c>
      <c r="H12549">
        <v>50</v>
      </c>
      <c r="K12549" s="26" t="s">
        <v>61</v>
      </c>
      <c r="L12549" s="46" t="s">
        <v>19386</v>
      </c>
      <c r="M12549" t="s">
        <v>1227</v>
      </c>
      <c r="N12549">
        <v>1</v>
      </c>
      <c r="O12549" s="46" t="s">
        <v>19387</v>
      </c>
      <c r="P12549">
        <v>7</v>
      </c>
      <c r="Q12549" t="s">
        <v>71</v>
      </c>
      <c r="R12549">
        <v>100</v>
      </c>
    </row>
    <row r="12550" spans="1:18" hidden="1" x14ac:dyDescent="0.5">
      <c r="A12550" t="s">
        <v>19544</v>
      </c>
      <c r="B12550" t="s">
        <v>19545</v>
      </c>
      <c r="C12550" t="s">
        <v>7674</v>
      </c>
      <c r="D12550" s="1">
        <v>44896</v>
      </c>
      <c r="E12550" t="s">
        <v>11758</v>
      </c>
      <c r="F12550" s="1">
        <v>44972</v>
      </c>
      <c r="G12550" t="s">
        <v>6439</v>
      </c>
      <c r="H12550">
        <v>50</v>
      </c>
      <c r="K12550" s="26" t="s">
        <v>61</v>
      </c>
      <c r="L12550" s="46" t="s">
        <v>19386</v>
      </c>
      <c r="M12550" t="s">
        <v>1227</v>
      </c>
      <c r="N12550">
        <v>1</v>
      </c>
      <c r="O12550" s="46" t="s">
        <v>19387</v>
      </c>
      <c r="P12550">
        <v>8</v>
      </c>
      <c r="Q12550" t="s">
        <v>71</v>
      </c>
      <c r="R12550">
        <v>100</v>
      </c>
    </row>
    <row r="12551" spans="1:18" hidden="1" x14ac:dyDescent="0.5">
      <c r="A12551" t="s">
        <v>19546</v>
      </c>
      <c r="B12551" t="s">
        <v>19547</v>
      </c>
      <c r="C12551" t="s">
        <v>7674</v>
      </c>
      <c r="D12551" s="1">
        <v>44896</v>
      </c>
      <c r="E12551" t="s">
        <v>11758</v>
      </c>
      <c r="F12551" s="1">
        <v>44972</v>
      </c>
      <c r="G12551" t="s">
        <v>6439</v>
      </c>
      <c r="H12551">
        <v>50</v>
      </c>
      <c r="K12551" s="26" t="s">
        <v>61</v>
      </c>
      <c r="L12551" s="46" t="s">
        <v>19386</v>
      </c>
      <c r="M12551" t="s">
        <v>1227</v>
      </c>
      <c r="N12551">
        <v>1</v>
      </c>
      <c r="O12551" s="46" t="s">
        <v>19387</v>
      </c>
      <c r="P12551">
        <v>9</v>
      </c>
      <c r="Q12551" t="s">
        <v>71</v>
      </c>
      <c r="R12551">
        <v>100</v>
      </c>
    </row>
    <row r="12552" spans="1:18" hidden="1" x14ac:dyDescent="0.5">
      <c r="A12552" t="s">
        <v>19548</v>
      </c>
      <c r="B12552" t="s">
        <v>19549</v>
      </c>
      <c r="C12552" t="s">
        <v>7674</v>
      </c>
      <c r="D12552" s="1">
        <v>44896</v>
      </c>
      <c r="E12552" t="s">
        <v>11758</v>
      </c>
      <c r="F12552" s="1">
        <v>44972</v>
      </c>
      <c r="G12552" t="s">
        <v>6439</v>
      </c>
      <c r="H12552">
        <v>50</v>
      </c>
      <c r="K12552" s="26" t="s">
        <v>61</v>
      </c>
      <c r="L12552" s="46" t="s">
        <v>19386</v>
      </c>
      <c r="M12552" t="s">
        <v>1227</v>
      </c>
      <c r="N12552">
        <v>1</v>
      </c>
      <c r="O12552" s="46" t="s">
        <v>19387</v>
      </c>
      <c r="P12552">
        <v>10</v>
      </c>
      <c r="Q12552" t="s">
        <v>71</v>
      </c>
      <c r="R12552">
        <v>100</v>
      </c>
    </row>
    <row r="12553" spans="1:18" hidden="1" x14ac:dyDescent="0.5">
      <c r="A12553" t="s">
        <v>19550</v>
      </c>
      <c r="B12553" t="s">
        <v>19551</v>
      </c>
      <c r="C12553" t="s">
        <v>7674</v>
      </c>
      <c r="D12553" s="1">
        <v>44896</v>
      </c>
      <c r="E12553" t="s">
        <v>11758</v>
      </c>
      <c r="F12553" s="1">
        <v>44972</v>
      </c>
      <c r="G12553" t="s">
        <v>6439</v>
      </c>
      <c r="H12553">
        <v>50</v>
      </c>
      <c r="K12553" s="26" t="s">
        <v>61</v>
      </c>
      <c r="L12553" s="46" t="s">
        <v>19386</v>
      </c>
      <c r="M12553" t="s">
        <v>1227</v>
      </c>
      <c r="N12553">
        <v>1</v>
      </c>
      <c r="O12553" s="46" t="s">
        <v>19387</v>
      </c>
      <c r="P12553">
        <v>11</v>
      </c>
      <c r="Q12553" t="s">
        <v>71</v>
      </c>
      <c r="R12553">
        <v>100</v>
      </c>
    </row>
    <row r="12554" spans="1:18" hidden="1" x14ac:dyDescent="0.5">
      <c r="A12554" t="s">
        <v>19552</v>
      </c>
      <c r="B12554" t="s">
        <v>19553</v>
      </c>
      <c r="C12554" t="s">
        <v>7674</v>
      </c>
      <c r="D12554" s="1">
        <v>44896</v>
      </c>
      <c r="E12554" t="s">
        <v>11758</v>
      </c>
      <c r="F12554" s="1">
        <v>44972</v>
      </c>
      <c r="G12554" t="s">
        <v>6439</v>
      </c>
      <c r="H12554">
        <v>50</v>
      </c>
      <c r="K12554" s="26" t="s">
        <v>61</v>
      </c>
      <c r="L12554" s="46" t="s">
        <v>19386</v>
      </c>
      <c r="M12554" t="s">
        <v>1227</v>
      </c>
      <c r="N12554">
        <v>1</v>
      </c>
      <c r="O12554" s="46" t="s">
        <v>19387</v>
      </c>
      <c r="P12554">
        <v>12</v>
      </c>
      <c r="Q12554" t="s">
        <v>71</v>
      </c>
      <c r="R12554">
        <v>100</v>
      </c>
    </row>
    <row r="12555" spans="1:18" hidden="1" x14ac:dyDescent="0.5">
      <c r="A12555" t="s">
        <v>19554</v>
      </c>
      <c r="B12555" t="s">
        <v>19555</v>
      </c>
      <c r="C12555" t="s">
        <v>7674</v>
      </c>
      <c r="D12555" s="1">
        <v>44896</v>
      </c>
      <c r="E12555" t="s">
        <v>11758</v>
      </c>
      <c r="F12555" s="1">
        <v>44972</v>
      </c>
      <c r="G12555" t="s">
        <v>11612</v>
      </c>
      <c r="H12555">
        <v>50</v>
      </c>
      <c r="K12555" s="26" t="s">
        <v>61</v>
      </c>
      <c r="L12555" s="46" t="s">
        <v>19386</v>
      </c>
      <c r="M12555" t="s">
        <v>1227</v>
      </c>
      <c r="N12555">
        <v>1</v>
      </c>
      <c r="O12555" s="46" t="s">
        <v>19387</v>
      </c>
      <c r="P12555">
        <v>1</v>
      </c>
      <c r="Q12555" t="s">
        <v>69</v>
      </c>
      <c r="R12555">
        <v>100</v>
      </c>
    </row>
    <row r="12556" spans="1:18" hidden="1" x14ac:dyDescent="0.5">
      <c r="A12556" t="s">
        <v>19556</v>
      </c>
      <c r="B12556" t="s">
        <v>19557</v>
      </c>
      <c r="C12556" t="s">
        <v>7674</v>
      </c>
      <c r="D12556" s="1">
        <v>44896</v>
      </c>
      <c r="E12556" t="s">
        <v>11758</v>
      </c>
      <c r="F12556" s="1">
        <v>44972</v>
      </c>
      <c r="G12556" t="s">
        <v>11612</v>
      </c>
      <c r="H12556">
        <v>50</v>
      </c>
      <c r="K12556" s="26" t="s">
        <v>61</v>
      </c>
      <c r="L12556" s="46" t="s">
        <v>19386</v>
      </c>
      <c r="M12556" t="s">
        <v>1227</v>
      </c>
      <c r="N12556">
        <v>1</v>
      </c>
      <c r="O12556" s="46" t="s">
        <v>19387</v>
      </c>
      <c r="P12556">
        <v>2</v>
      </c>
      <c r="Q12556" t="s">
        <v>69</v>
      </c>
      <c r="R12556">
        <v>100</v>
      </c>
    </row>
    <row r="12557" spans="1:18" hidden="1" x14ac:dyDescent="0.5">
      <c r="A12557" t="s">
        <v>19558</v>
      </c>
      <c r="B12557" t="s">
        <v>19559</v>
      </c>
      <c r="C12557" t="s">
        <v>7674</v>
      </c>
      <c r="D12557" s="1">
        <v>44896</v>
      </c>
      <c r="E12557" t="s">
        <v>11758</v>
      </c>
      <c r="F12557" s="1">
        <v>44972</v>
      </c>
      <c r="G12557" t="s">
        <v>11612</v>
      </c>
      <c r="H12557">
        <v>50</v>
      </c>
      <c r="K12557" s="26" t="s">
        <v>61</v>
      </c>
      <c r="L12557" s="46" t="s">
        <v>19386</v>
      </c>
      <c r="M12557" t="s">
        <v>1227</v>
      </c>
      <c r="N12557">
        <v>1</v>
      </c>
      <c r="O12557" s="46" t="s">
        <v>19387</v>
      </c>
      <c r="P12557">
        <v>3</v>
      </c>
      <c r="Q12557" t="s">
        <v>69</v>
      </c>
      <c r="R12557">
        <v>100</v>
      </c>
    </row>
    <row r="12558" spans="1:18" hidden="1" x14ac:dyDescent="0.5">
      <c r="A12558" t="s">
        <v>19560</v>
      </c>
      <c r="B12558" t="s">
        <v>19561</v>
      </c>
      <c r="C12558" t="s">
        <v>7674</v>
      </c>
      <c r="D12558" s="1">
        <v>44896</v>
      </c>
      <c r="E12558" t="s">
        <v>11758</v>
      </c>
      <c r="F12558" s="1">
        <v>44972</v>
      </c>
      <c r="G12558" t="s">
        <v>11612</v>
      </c>
      <c r="H12558">
        <v>50</v>
      </c>
      <c r="K12558" s="26" t="s">
        <v>61</v>
      </c>
      <c r="L12558" s="46" t="s">
        <v>19386</v>
      </c>
      <c r="M12558" t="s">
        <v>1227</v>
      </c>
      <c r="N12558">
        <v>1</v>
      </c>
      <c r="O12558" s="46" t="s">
        <v>19387</v>
      </c>
      <c r="P12558">
        <v>4</v>
      </c>
      <c r="Q12558" t="s">
        <v>69</v>
      </c>
      <c r="R12558">
        <v>100</v>
      </c>
    </row>
    <row r="12559" spans="1:18" hidden="1" x14ac:dyDescent="0.5">
      <c r="A12559" t="s">
        <v>19562</v>
      </c>
      <c r="B12559" t="s">
        <v>19563</v>
      </c>
      <c r="C12559" t="s">
        <v>7674</v>
      </c>
      <c r="D12559" s="1">
        <v>44896</v>
      </c>
      <c r="E12559" t="s">
        <v>11758</v>
      </c>
      <c r="F12559" s="1">
        <v>44972</v>
      </c>
      <c r="G12559" t="s">
        <v>6439</v>
      </c>
      <c r="H12559">
        <v>50</v>
      </c>
      <c r="K12559" s="26" t="s">
        <v>61</v>
      </c>
      <c r="L12559" s="46" t="s">
        <v>19386</v>
      </c>
      <c r="M12559" t="s">
        <v>1227</v>
      </c>
      <c r="N12559">
        <v>1</v>
      </c>
      <c r="O12559" s="46" t="s">
        <v>19387</v>
      </c>
      <c r="P12559">
        <v>5</v>
      </c>
      <c r="Q12559" t="s">
        <v>69</v>
      </c>
      <c r="R12559">
        <v>100</v>
      </c>
    </row>
    <row r="12560" spans="1:18" hidden="1" x14ac:dyDescent="0.5">
      <c r="A12560" t="s">
        <v>19564</v>
      </c>
      <c r="B12560" t="s">
        <v>19565</v>
      </c>
      <c r="C12560" t="s">
        <v>7674</v>
      </c>
      <c r="D12560" s="1">
        <v>44896</v>
      </c>
      <c r="E12560" t="s">
        <v>11758</v>
      </c>
      <c r="F12560" s="1">
        <v>44972</v>
      </c>
      <c r="G12560" t="s">
        <v>6439</v>
      </c>
      <c r="H12560">
        <v>50</v>
      </c>
      <c r="K12560" s="26" t="s">
        <v>61</v>
      </c>
      <c r="L12560" s="46" t="s">
        <v>19386</v>
      </c>
      <c r="M12560" t="s">
        <v>1227</v>
      </c>
      <c r="N12560">
        <v>1</v>
      </c>
      <c r="O12560" s="46" t="s">
        <v>19387</v>
      </c>
      <c r="P12560">
        <v>6</v>
      </c>
      <c r="Q12560" t="s">
        <v>69</v>
      </c>
      <c r="R12560">
        <v>100</v>
      </c>
    </row>
    <row r="12561" spans="1:18" hidden="1" x14ac:dyDescent="0.5">
      <c r="A12561" t="s">
        <v>19566</v>
      </c>
      <c r="B12561" t="s">
        <v>19567</v>
      </c>
      <c r="C12561" t="s">
        <v>7674</v>
      </c>
      <c r="D12561" s="1">
        <v>44896</v>
      </c>
      <c r="E12561" t="s">
        <v>11758</v>
      </c>
      <c r="F12561" s="1">
        <v>44972</v>
      </c>
      <c r="G12561" t="s">
        <v>6439</v>
      </c>
      <c r="H12561">
        <v>50</v>
      </c>
      <c r="K12561" s="26" t="s">
        <v>61</v>
      </c>
      <c r="L12561" s="46" t="s">
        <v>19386</v>
      </c>
      <c r="M12561" t="s">
        <v>1227</v>
      </c>
      <c r="N12561">
        <v>1</v>
      </c>
      <c r="O12561" s="46" t="s">
        <v>19387</v>
      </c>
      <c r="P12561">
        <v>7</v>
      </c>
      <c r="Q12561" t="s">
        <v>69</v>
      </c>
      <c r="R12561">
        <v>100</v>
      </c>
    </row>
    <row r="12562" spans="1:18" hidden="1" x14ac:dyDescent="0.5">
      <c r="A12562" t="s">
        <v>19568</v>
      </c>
      <c r="B12562" t="s">
        <v>19569</v>
      </c>
      <c r="C12562" t="s">
        <v>7674</v>
      </c>
      <c r="D12562" s="1">
        <v>44896</v>
      </c>
      <c r="E12562" t="s">
        <v>11758</v>
      </c>
      <c r="F12562" s="1">
        <v>44972</v>
      </c>
      <c r="G12562" t="s">
        <v>6439</v>
      </c>
      <c r="H12562">
        <v>50</v>
      </c>
      <c r="K12562" s="26" t="s">
        <v>61</v>
      </c>
      <c r="L12562" s="46" t="s">
        <v>19386</v>
      </c>
      <c r="M12562" t="s">
        <v>1227</v>
      </c>
      <c r="N12562">
        <v>1</v>
      </c>
      <c r="O12562" s="46" t="s">
        <v>19387</v>
      </c>
      <c r="P12562">
        <v>8</v>
      </c>
      <c r="Q12562" t="s">
        <v>69</v>
      </c>
      <c r="R12562">
        <v>100</v>
      </c>
    </row>
    <row r="12563" spans="1:18" hidden="1" x14ac:dyDescent="0.5">
      <c r="A12563" t="s">
        <v>19570</v>
      </c>
      <c r="B12563" t="s">
        <v>19571</v>
      </c>
      <c r="C12563" t="s">
        <v>7674</v>
      </c>
      <c r="D12563" s="1">
        <v>44896</v>
      </c>
      <c r="E12563" t="s">
        <v>11758</v>
      </c>
      <c r="F12563" s="1">
        <v>44972</v>
      </c>
      <c r="G12563" t="s">
        <v>11612</v>
      </c>
      <c r="H12563">
        <v>50</v>
      </c>
      <c r="K12563" s="26" t="s">
        <v>61</v>
      </c>
      <c r="L12563" s="46" t="s">
        <v>19386</v>
      </c>
      <c r="M12563" t="s">
        <v>1227</v>
      </c>
      <c r="N12563">
        <v>1</v>
      </c>
      <c r="O12563" s="46" t="s">
        <v>19387</v>
      </c>
      <c r="P12563">
        <v>9</v>
      </c>
      <c r="Q12563" t="s">
        <v>69</v>
      </c>
      <c r="R12563">
        <v>100</v>
      </c>
    </row>
    <row r="12564" spans="1:18" hidden="1" x14ac:dyDescent="0.5">
      <c r="A12564" t="s">
        <v>19572</v>
      </c>
      <c r="B12564" t="s">
        <v>19573</v>
      </c>
      <c r="C12564" t="s">
        <v>7674</v>
      </c>
      <c r="D12564" s="1">
        <v>44896</v>
      </c>
      <c r="E12564" t="s">
        <v>11758</v>
      </c>
      <c r="F12564" s="1">
        <v>44972</v>
      </c>
      <c r="G12564" t="s">
        <v>11612</v>
      </c>
      <c r="H12564">
        <v>50</v>
      </c>
      <c r="K12564" s="26" t="s">
        <v>61</v>
      </c>
      <c r="L12564" s="46" t="s">
        <v>19386</v>
      </c>
      <c r="M12564" t="s">
        <v>1227</v>
      </c>
      <c r="N12564">
        <v>1</v>
      </c>
      <c r="O12564" s="46" t="s">
        <v>19387</v>
      </c>
      <c r="P12564">
        <v>10</v>
      </c>
      <c r="Q12564" t="s">
        <v>69</v>
      </c>
      <c r="R12564">
        <v>100</v>
      </c>
    </row>
    <row r="12565" spans="1:18" hidden="1" x14ac:dyDescent="0.5">
      <c r="A12565" t="s">
        <v>19574</v>
      </c>
      <c r="B12565" t="s">
        <v>19575</v>
      </c>
      <c r="C12565" t="s">
        <v>7674</v>
      </c>
      <c r="D12565" s="1">
        <v>44896</v>
      </c>
      <c r="E12565" t="s">
        <v>11758</v>
      </c>
      <c r="F12565" s="1">
        <v>44972</v>
      </c>
      <c r="G12565" t="s">
        <v>11612</v>
      </c>
      <c r="H12565">
        <v>50</v>
      </c>
      <c r="K12565" s="26" t="s">
        <v>61</v>
      </c>
      <c r="L12565" s="46" t="s">
        <v>19386</v>
      </c>
      <c r="M12565" t="s">
        <v>1227</v>
      </c>
      <c r="N12565">
        <v>1</v>
      </c>
      <c r="O12565" s="46" t="s">
        <v>19387</v>
      </c>
      <c r="P12565">
        <v>11</v>
      </c>
      <c r="Q12565" t="s">
        <v>69</v>
      </c>
      <c r="R12565">
        <v>100</v>
      </c>
    </row>
    <row r="12566" spans="1:18" hidden="1" x14ac:dyDescent="0.5">
      <c r="A12566" t="s">
        <v>19576</v>
      </c>
      <c r="B12566" t="s">
        <v>19577</v>
      </c>
      <c r="C12566" t="s">
        <v>7674</v>
      </c>
      <c r="D12566" s="1">
        <v>44896</v>
      </c>
      <c r="E12566" t="s">
        <v>11758</v>
      </c>
      <c r="F12566" s="1">
        <v>44972</v>
      </c>
      <c r="G12566" t="s">
        <v>11612</v>
      </c>
      <c r="H12566">
        <v>50</v>
      </c>
      <c r="K12566" s="26" t="s">
        <v>61</v>
      </c>
      <c r="L12566" s="46" t="s">
        <v>19386</v>
      </c>
      <c r="M12566" t="s">
        <v>1227</v>
      </c>
      <c r="N12566">
        <v>1</v>
      </c>
      <c r="O12566" s="46" t="s">
        <v>19387</v>
      </c>
      <c r="P12566">
        <v>12</v>
      </c>
      <c r="Q12566" t="s">
        <v>69</v>
      </c>
      <c r="R12566">
        <v>100</v>
      </c>
    </row>
    <row r="12567" spans="1:18" hidden="1" x14ac:dyDescent="0.5">
      <c r="A12567" t="s">
        <v>19578</v>
      </c>
      <c r="B12567" t="s">
        <v>19579</v>
      </c>
      <c r="C12567" t="s">
        <v>7674</v>
      </c>
      <c r="D12567" s="1">
        <v>44902</v>
      </c>
      <c r="E12567" t="s">
        <v>11758</v>
      </c>
    </row>
    <row r="12568" spans="1:18" hidden="1" x14ac:dyDescent="0.5">
      <c r="A12568" t="s">
        <v>19580</v>
      </c>
      <c r="B12568" t="s">
        <v>19581</v>
      </c>
      <c r="C12568" t="s">
        <v>7674</v>
      </c>
      <c r="D12568" s="1">
        <v>44902</v>
      </c>
      <c r="E12568" t="s">
        <v>11758</v>
      </c>
    </row>
    <row r="12569" spans="1:18" hidden="1" x14ac:dyDescent="0.5">
      <c r="A12569" t="s">
        <v>19582</v>
      </c>
      <c r="B12569" t="s">
        <v>19583</v>
      </c>
      <c r="C12569" t="s">
        <v>7674</v>
      </c>
      <c r="D12569" s="1">
        <v>44902</v>
      </c>
      <c r="E12569" t="s">
        <v>11758</v>
      </c>
    </row>
    <row r="12570" spans="1:18" hidden="1" x14ac:dyDescent="0.5">
      <c r="A12570" t="s">
        <v>19584</v>
      </c>
      <c r="B12570" t="s">
        <v>19585</v>
      </c>
      <c r="C12570" t="s">
        <v>7674</v>
      </c>
      <c r="D12570" s="1">
        <v>44902</v>
      </c>
      <c r="E12570" t="s">
        <v>11758</v>
      </c>
    </row>
    <row r="12571" spans="1:18" hidden="1" x14ac:dyDescent="0.5">
      <c r="A12571" t="s">
        <v>19586</v>
      </c>
      <c r="B12571" t="s">
        <v>19587</v>
      </c>
      <c r="C12571" t="s">
        <v>7674</v>
      </c>
      <c r="D12571" s="1">
        <v>44902</v>
      </c>
      <c r="E12571" t="s">
        <v>11758</v>
      </c>
    </row>
    <row r="12572" spans="1:18" hidden="1" x14ac:dyDescent="0.5">
      <c r="A12572" t="s">
        <v>19588</v>
      </c>
      <c r="B12572" t="s">
        <v>19589</v>
      </c>
      <c r="C12572" t="s">
        <v>7674</v>
      </c>
      <c r="D12572" s="1">
        <v>44902</v>
      </c>
      <c r="E12572" t="s">
        <v>11758</v>
      </c>
    </row>
    <row r="12573" spans="1:18" hidden="1" x14ac:dyDescent="0.5">
      <c r="A12573" t="s">
        <v>19590</v>
      </c>
      <c r="B12573" t="s">
        <v>19591</v>
      </c>
      <c r="C12573" t="s">
        <v>7674</v>
      </c>
      <c r="D12573" s="1">
        <v>44902</v>
      </c>
      <c r="E12573" t="s">
        <v>11758</v>
      </c>
    </row>
    <row r="12574" spans="1:18" hidden="1" x14ac:dyDescent="0.5">
      <c r="A12574" t="s">
        <v>19592</v>
      </c>
      <c r="B12574" t="s">
        <v>19593</v>
      </c>
      <c r="C12574" t="s">
        <v>7674</v>
      </c>
      <c r="D12574" s="1">
        <v>44902</v>
      </c>
      <c r="E12574" t="s">
        <v>11758</v>
      </c>
    </row>
    <row r="12575" spans="1:18" hidden="1" x14ac:dyDescent="0.5">
      <c r="A12575" t="s">
        <v>19594</v>
      </c>
      <c r="B12575" t="s">
        <v>19595</v>
      </c>
      <c r="C12575" t="s">
        <v>7674</v>
      </c>
      <c r="D12575" s="1">
        <v>44902</v>
      </c>
      <c r="E12575" t="s">
        <v>11758</v>
      </c>
    </row>
    <row r="12576" spans="1:18" hidden="1" x14ac:dyDescent="0.5">
      <c r="A12576" t="s">
        <v>19596</v>
      </c>
      <c r="B12576" t="s">
        <v>19597</v>
      </c>
      <c r="C12576" t="s">
        <v>7674</v>
      </c>
      <c r="D12576" s="1">
        <v>44902</v>
      </c>
      <c r="E12576" t="s">
        <v>11758</v>
      </c>
    </row>
    <row r="12577" spans="1:5" hidden="1" x14ac:dyDescent="0.5">
      <c r="A12577" t="s">
        <v>19598</v>
      </c>
      <c r="B12577" t="s">
        <v>19599</v>
      </c>
      <c r="C12577" t="s">
        <v>7674</v>
      </c>
      <c r="D12577" s="1">
        <v>44902</v>
      </c>
      <c r="E12577" t="s">
        <v>11758</v>
      </c>
    </row>
    <row r="12578" spans="1:5" hidden="1" x14ac:dyDescent="0.5">
      <c r="A12578" t="s">
        <v>19600</v>
      </c>
      <c r="B12578" t="s">
        <v>19601</v>
      </c>
      <c r="C12578" t="s">
        <v>7674</v>
      </c>
      <c r="D12578" s="1">
        <v>44902</v>
      </c>
      <c r="E12578" t="s">
        <v>11758</v>
      </c>
    </row>
    <row r="12579" spans="1:5" hidden="1" x14ac:dyDescent="0.5">
      <c r="A12579" t="s">
        <v>19602</v>
      </c>
      <c r="B12579" t="s">
        <v>19603</v>
      </c>
      <c r="C12579" t="s">
        <v>7674</v>
      </c>
      <c r="D12579" s="1">
        <v>44902</v>
      </c>
      <c r="E12579" t="s">
        <v>11758</v>
      </c>
    </row>
    <row r="12580" spans="1:5" hidden="1" x14ac:dyDescent="0.5">
      <c r="A12580" t="s">
        <v>19604</v>
      </c>
      <c r="B12580" t="s">
        <v>19605</v>
      </c>
      <c r="C12580" t="s">
        <v>7674</v>
      </c>
      <c r="D12580" s="1">
        <v>44902</v>
      </c>
      <c r="E12580" t="s">
        <v>11758</v>
      </c>
    </row>
    <row r="12581" spans="1:5" hidden="1" x14ac:dyDescent="0.5">
      <c r="A12581" t="s">
        <v>19606</v>
      </c>
      <c r="B12581" t="s">
        <v>19607</v>
      </c>
      <c r="C12581" t="s">
        <v>7674</v>
      </c>
      <c r="D12581" s="1">
        <v>44902</v>
      </c>
      <c r="E12581" t="s">
        <v>11758</v>
      </c>
    </row>
    <row r="12582" spans="1:5" hidden="1" x14ac:dyDescent="0.5">
      <c r="A12582" t="s">
        <v>19608</v>
      </c>
      <c r="B12582" t="s">
        <v>19609</v>
      </c>
      <c r="C12582" t="s">
        <v>7674</v>
      </c>
      <c r="D12582" s="1">
        <v>44902</v>
      </c>
      <c r="E12582" t="s">
        <v>11758</v>
      </c>
    </row>
    <row r="12583" spans="1:5" hidden="1" x14ac:dyDescent="0.5">
      <c r="A12583" t="s">
        <v>19610</v>
      </c>
      <c r="B12583" t="s">
        <v>19611</v>
      </c>
      <c r="C12583" t="s">
        <v>7674</v>
      </c>
      <c r="D12583" s="1">
        <v>44902</v>
      </c>
      <c r="E12583" t="s">
        <v>11758</v>
      </c>
    </row>
    <row r="12584" spans="1:5" hidden="1" x14ac:dyDescent="0.5">
      <c r="A12584" t="s">
        <v>19612</v>
      </c>
      <c r="B12584" t="s">
        <v>19613</v>
      </c>
      <c r="C12584" t="s">
        <v>7674</v>
      </c>
      <c r="D12584" s="1">
        <v>44902</v>
      </c>
      <c r="E12584" t="s">
        <v>11758</v>
      </c>
    </row>
    <row r="12585" spans="1:5" hidden="1" x14ac:dyDescent="0.5">
      <c r="A12585" t="s">
        <v>19614</v>
      </c>
      <c r="B12585" t="s">
        <v>19615</v>
      </c>
      <c r="C12585" t="s">
        <v>7674</v>
      </c>
      <c r="D12585" s="1">
        <v>44902</v>
      </c>
      <c r="E12585" t="s">
        <v>11758</v>
      </c>
    </row>
    <row r="12586" spans="1:5" hidden="1" x14ac:dyDescent="0.5">
      <c r="A12586" t="s">
        <v>19616</v>
      </c>
      <c r="B12586" t="s">
        <v>19617</v>
      </c>
      <c r="C12586" t="s">
        <v>7674</v>
      </c>
      <c r="D12586" s="1">
        <v>44902</v>
      </c>
      <c r="E12586" t="s">
        <v>11758</v>
      </c>
    </row>
    <row r="12587" spans="1:5" hidden="1" x14ac:dyDescent="0.5">
      <c r="A12587" t="s">
        <v>19618</v>
      </c>
      <c r="B12587" t="s">
        <v>19619</v>
      </c>
      <c r="C12587" t="s">
        <v>7674</v>
      </c>
      <c r="D12587" s="1">
        <v>44902</v>
      </c>
      <c r="E12587" t="s">
        <v>11758</v>
      </c>
    </row>
    <row r="12588" spans="1:5" hidden="1" x14ac:dyDescent="0.5">
      <c r="A12588" t="s">
        <v>19620</v>
      </c>
      <c r="B12588" t="s">
        <v>19621</v>
      </c>
      <c r="C12588" t="s">
        <v>7674</v>
      </c>
      <c r="D12588" s="1">
        <v>44902</v>
      </c>
      <c r="E12588" t="s">
        <v>11758</v>
      </c>
    </row>
    <row r="12589" spans="1:5" hidden="1" x14ac:dyDescent="0.5">
      <c r="A12589" t="s">
        <v>19622</v>
      </c>
      <c r="B12589" t="s">
        <v>19623</v>
      </c>
      <c r="C12589" t="s">
        <v>7674</v>
      </c>
      <c r="D12589" s="1">
        <v>44902</v>
      </c>
      <c r="E12589" t="s">
        <v>11758</v>
      </c>
    </row>
    <row r="12590" spans="1:5" hidden="1" x14ac:dyDescent="0.5">
      <c r="A12590" t="s">
        <v>19624</v>
      </c>
      <c r="B12590" t="s">
        <v>19625</v>
      </c>
      <c r="C12590" t="s">
        <v>7674</v>
      </c>
      <c r="D12590" s="1">
        <v>44902</v>
      </c>
      <c r="E12590" t="s">
        <v>11758</v>
      </c>
    </row>
    <row r="12591" spans="1:5" hidden="1" x14ac:dyDescent="0.5">
      <c r="A12591" t="s">
        <v>19626</v>
      </c>
      <c r="B12591" t="s">
        <v>19627</v>
      </c>
      <c r="C12591" t="s">
        <v>7674</v>
      </c>
      <c r="D12591" s="1">
        <v>44902</v>
      </c>
      <c r="E12591" t="s">
        <v>11758</v>
      </c>
    </row>
    <row r="12592" spans="1:5" hidden="1" x14ac:dyDescent="0.5">
      <c r="A12592" t="s">
        <v>19628</v>
      </c>
      <c r="B12592" t="s">
        <v>19629</v>
      </c>
      <c r="C12592" t="s">
        <v>7674</v>
      </c>
      <c r="D12592" s="1">
        <v>44902</v>
      </c>
      <c r="E12592" t="s">
        <v>11758</v>
      </c>
    </row>
    <row r="12593" spans="1:5" hidden="1" x14ac:dyDescent="0.5">
      <c r="A12593" t="s">
        <v>19630</v>
      </c>
      <c r="B12593" t="s">
        <v>19631</v>
      </c>
      <c r="C12593" t="s">
        <v>7674</v>
      </c>
      <c r="D12593" s="1">
        <v>44902</v>
      </c>
      <c r="E12593" t="s">
        <v>11758</v>
      </c>
    </row>
    <row r="12594" spans="1:5" hidden="1" x14ac:dyDescent="0.5">
      <c r="A12594" t="s">
        <v>19632</v>
      </c>
      <c r="B12594" t="s">
        <v>19633</v>
      </c>
      <c r="C12594" t="s">
        <v>7674</v>
      </c>
      <c r="D12594" s="1">
        <v>44902</v>
      </c>
      <c r="E12594" t="s">
        <v>11758</v>
      </c>
    </row>
    <row r="12595" spans="1:5" hidden="1" x14ac:dyDescent="0.5">
      <c r="A12595" t="s">
        <v>19634</v>
      </c>
      <c r="B12595" t="s">
        <v>19635</v>
      </c>
      <c r="C12595" t="s">
        <v>7674</v>
      </c>
      <c r="D12595" s="1">
        <v>44902</v>
      </c>
      <c r="E12595" t="s">
        <v>11758</v>
      </c>
    </row>
    <row r="12596" spans="1:5" hidden="1" x14ac:dyDescent="0.5">
      <c r="A12596" t="s">
        <v>19636</v>
      </c>
      <c r="B12596" t="s">
        <v>19637</v>
      </c>
      <c r="C12596" t="s">
        <v>7674</v>
      </c>
      <c r="D12596" s="1">
        <v>44902</v>
      </c>
      <c r="E12596" t="s">
        <v>11758</v>
      </c>
    </row>
    <row r="12597" spans="1:5" hidden="1" x14ac:dyDescent="0.5">
      <c r="A12597" t="s">
        <v>19638</v>
      </c>
      <c r="B12597" t="s">
        <v>19639</v>
      </c>
      <c r="C12597" t="s">
        <v>7674</v>
      </c>
      <c r="D12597" s="1">
        <v>44907</v>
      </c>
      <c r="E12597" t="s">
        <v>11758</v>
      </c>
    </row>
    <row r="12598" spans="1:5" hidden="1" x14ac:dyDescent="0.5">
      <c r="A12598" t="s">
        <v>19640</v>
      </c>
      <c r="B12598" t="s">
        <v>19641</v>
      </c>
      <c r="C12598" t="s">
        <v>7674</v>
      </c>
      <c r="D12598" s="1">
        <v>44907</v>
      </c>
      <c r="E12598" t="s">
        <v>11758</v>
      </c>
    </row>
    <row r="12599" spans="1:5" hidden="1" x14ac:dyDescent="0.5">
      <c r="A12599" t="s">
        <v>19642</v>
      </c>
      <c r="B12599" t="s">
        <v>19643</v>
      </c>
      <c r="C12599" t="s">
        <v>7674</v>
      </c>
      <c r="D12599" s="1">
        <v>44907</v>
      </c>
      <c r="E12599" t="s">
        <v>11758</v>
      </c>
    </row>
    <row r="12600" spans="1:5" hidden="1" x14ac:dyDescent="0.5">
      <c r="A12600" t="s">
        <v>19644</v>
      </c>
      <c r="B12600" t="s">
        <v>19645</v>
      </c>
      <c r="C12600" t="s">
        <v>7674</v>
      </c>
      <c r="D12600" s="1">
        <v>44907</v>
      </c>
      <c r="E12600" t="s">
        <v>11758</v>
      </c>
    </row>
    <row r="12601" spans="1:5" hidden="1" x14ac:dyDescent="0.5">
      <c r="A12601" t="s">
        <v>19646</v>
      </c>
      <c r="B12601" t="s">
        <v>19647</v>
      </c>
      <c r="C12601" t="s">
        <v>7674</v>
      </c>
      <c r="D12601" s="1">
        <v>44907</v>
      </c>
      <c r="E12601" t="s">
        <v>11758</v>
      </c>
    </row>
    <row r="12602" spans="1:5" hidden="1" x14ac:dyDescent="0.5">
      <c r="A12602" t="s">
        <v>19648</v>
      </c>
      <c r="B12602" t="s">
        <v>19649</v>
      </c>
      <c r="C12602" t="s">
        <v>7674</v>
      </c>
      <c r="D12602" s="1">
        <v>44907</v>
      </c>
      <c r="E12602" t="s">
        <v>11758</v>
      </c>
    </row>
    <row r="12603" spans="1:5" hidden="1" x14ac:dyDescent="0.5">
      <c r="A12603" t="s">
        <v>19650</v>
      </c>
      <c r="B12603" t="s">
        <v>19651</v>
      </c>
      <c r="C12603" t="s">
        <v>7674</v>
      </c>
      <c r="D12603" s="1">
        <v>44907</v>
      </c>
      <c r="E12603" t="s">
        <v>11758</v>
      </c>
    </row>
    <row r="12604" spans="1:5" hidden="1" x14ac:dyDescent="0.5">
      <c r="A12604" t="s">
        <v>19652</v>
      </c>
      <c r="B12604" t="s">
        <v>19653</v>
      </c>
      <c r="C12604" t="s">
        <v>7674</v>
      </c>
      <c r="D12604" s="1">
        <v>44907</v>
      </c>
      <c r="E12604" t="s">
        <v>11758</v>
      </c>
    </row>
    <row r="12605" spans="1:5" hidden="1" x14ac:dyDescent="0.5">
      <c r="A12605" t="s">
        <v>19654</v>
      </c>
      <c r="B12605" t="s">
        <v>19655</v>
      </c>
      <c r="C12605" t="s">
        <v>7674</v>
      </c>
      <c r="D12605" s="1">
        <v>44907</v>
      </c>
      <c r="E12605" t="s">
        <v>11758</v>
      </c>
    </row>
    <row r="12606" spans="1:5" hidden="1" x14ac:dyDescent="0.5">
      <c r="A12606" t="s">
        <v>19656</v>
      </c>
      <c r="B12606" t="s">
        <v>19657</v>
      </c>
      <c r="C12606" t="s">
        <v>7674</v>
      </c>
      <c r="D12606" s="1">
        <v>44907</v>
      </c>
      <c r="E12606" t="s">
        <v>11758</v>
      </c>
    </row>
    <row r="12607" spans="1:5" hidden="1" x14ac:dyDescent="0.5">
      <c r="A12607" t="s">
        <v>19658</v>
      </c>
      <c r="B12607" t="s">
        <v>19659</v>
      </c>
      <c r="C12607" t="s">
        <v>7674</v>
      </c>
      <c r="D12607" s="1">
        <v>44907</v>
      </c>
      <c r="E12607" t="s">
        <v>11758</v>
      </c>
    </row>
    <row r="12608" spans="1:5" hidden="1" x14ac:dyDescent="0.5">
      <c r="A12608" t="s">
        <v>19660</v>
      </c>
      <c r="B12608" t="s">
        <v>19661</v>
      </c>
      <c r="C12608" t="s">
        <v>7674</v>
      </c>
      <c r="D12608" s="1">
        <v>44907</v>
      </c>
      <c r="E12608" t="s">
        <v>11758</v>
      </c>
    </row>
    <row r="12609" spans="1:5" hidden="1" x14ac:dyDescent="0.5">
      <c r="A12609" t="s">
        <v>19662</v>
      </c>
      <c r="B12609" t="s">
        <v>19663</v>
      </c>
      <c r="C12609" t="s">
        <v>7674</v>
      </c>
      <c r="D12609" s="1">
        <v>44907</v>
      </c>
      <c r="E12609" t="s">
        <v>11758</v>
      </c>
    </row>
    <row r="12610" spans="1:5" hidden="1" x14ac:dyDescent="0.5">
      <c r="A12610" t="s">
        <v>19664</v>
      </c>
      <c r="B12610" t="s">
        <v>19665</v>
      </c>
      <c r="C12610" t="s">
        <v>7674</v>
      </c>
      <c r="D12610" s="1">
        <v>44907</v>
      </c>
      <c r="E12610" t="s">
        <v>11758</v>
      </c>
    </row>
    <row r="12611" spans="1:5" hidden="1" x14ac:dyDescent="0.5">
      <c r="A12611" t="s">
        <v>19666</v>
      </c>
      <c r="B12611" t="s">
        <v>19667</v>
      </c>
      <c r="C12611" t="s">
        <v>7674</v>
      </c>
      <c r="D12611" s="1">
        <v>44907</v>
      </c>
      <c r="E12611" t="s">
        <v>11758</v>
      </c>
    </row>
    <row r="12612" spans="1:5" hidden="1" x14ac:dyDescent="0.5">
      <c r="A12612" t="s">
        <v>19668</v>
      </c>
      <c r="B12612" t="s">
        <v>19669</v>
      </c>
      <c r="C12612" t="s">
        <v>7674</v>
      </c>
      <c r="D12612" s="1">
        <v>44907</v>
      </c>
      <c r="E12612" t="s">
        <v>11758</v>
      </c>
    </row>
    <row r="12613" spans="1:5" hidden="1" x14ac:dyDescent="0.5">
      <c r="A12613" t="s">
        <v>19670</v>
      </c>
      <c r="B12613" t="s">
        <v>19671</v>
      </c>
      <c r="C12613" t="s">
        <v>7674</v>
      </c>
      <c r="D12613" s="1">
        <v>44907</v>
      </c>
      <c r="E12613" t="s">
        <v>11758</v>
      </c>
    </row>
    <row r="12614" spans="1:5" hidden="1" x14ac:dyDescent="0.5">
      <c r="A12614" t="s">
        <v>19672</v>
      </c>
      <c r="B12614" t="s">
        <v>19673</v>
      </c>
      <c r="C12614" t="s">
        <v>7674</v>
      </c>
      <c r="D12614" s="1">
        <v>44907</v>
      </c>
      <c r="E12614" t="s">
        <v>11758</v>
      </c>
    </row>
    <row r="12615" spans="1:5" hidden="1" x14ac:dyDescent="0.5">
      <c r="A12615" t="s">
        <v>19674</v>
      </c>
      <c r="B12615" t="s">
        <v>19675</v>
      </c>
      <c r="C12615" t="s">
        <v>7674</v>
      </c>
      <c r="D12615" s="1">
        <v>44907</v>
      </c>
      <c r="E12615" t="s">
        <v>11758</v>
      </c>
    </row>
    <row r="12616" spans="1:5" hidden="1" x14ac:dyDescent="0.5">
      <c r="A12616" t="s">
        <v>19676</v>
      </c>
      <c r="B12616" t="s">
        <v>19677</v>
      </c>
      <c r="C12616" t="s">
        <v>7674</v>
      </c>
      <c r="D12616" s="1">
        <v>44907</v>
      </c>
      <c r="E12616" t="s">
        <v>11758</v>
      </c>
    </row>
    <row r="12617" spans="1:5" hidden="1" x14ac:dyDescent="0.5">
      <c r="A12617" t="s">
        <v>19678</v>
      </c>
      <c r="B12617" t="s">
        <v>19679</v>
      </c>
      <c r="C12617" t="s">
        <v>7674</v>
      </c>
      <c r="D12617" s="1">
        <v>44907</v>
      </c>
      <c r="E12617" t="s">
        <v>11758</v>
      </c>
    </row>
    <row r="12618" spans="1:5" hidden="1" x14ac:dyDescent="0.5">
      <c r="A12618" t="s">
        <v>19680</v>
      </c>
      <c r="B12618" t="s">
        <v>19681</v>
      </c>
      <c r="C12618" t="s">
        <v>7674</v>
      </c>
      <c r="D12618" s="1">
        <v>44907</v>
      </c>
      <c r="E12618" t="s">
        <v>11758</v>
      </c>
    </row>
    <row r="12619" spans="1:5" hidden="1" x14ac:dyDescent="0.5">
      <c r="A12619" t="s">
        <v>19682</v>
      </c>
      <c r="B12619" t="s">
        <v>19683</v>
      </c>
      <c r="C12619" t="s">
        <v>7674</v>
      </c>
      <c r="D12619" s="1">
        <v>44907</v>
      </c>
      <c r="E12619" t="s">
        <v>11758</v>
      </c>
    </row>
    <row r="12620" spans="1:5" hidden="1" x14ac:dyDescent="0.5">
      <c r="A12620" t="s">
        <v>19684</v>
      </c>
      <c r="B12620" t="s">
        <v>19685</v>
      </c>
      <c r="C12620" t="s">
        <v>7674</v>
      </c>
      <c r="D12620" s="1">
        <v>44907</v>
      </c>
      <c r="E12620" t="s">
        <v>11758</v>
      </c>
    </row>
    <row r="12621" spans="1:5" hidden="1" x14ac:dyDescent="0.5">
      <c r="A12621" t="s">
        <v>19686</v>
      </c>
      <c r="B12621" t="s">
        <v>19687</v>
      </c>
      <c r="C12621" t="s">
        <v>7674</v>
      </c>
      <c r="D12621" s="1">
        <v>44907</v>
      </c>
      <c r="E12621" t="s">
        <v>11758</v>
      </c>
    </row>
    <row r="12622" spans="1:5" hidden="1" x14ac:dyDescent="0.5">
      <c r="A12622" t="s">
        <v>19688</v>
      </c>
      <c r="B12622" t="s">
        <v>19689</v>
      </c>
      <c r="C12622" t="s">
        <v>7674</v>
      </c>
      <c r="D12622" s="1">
        <v>44907</v>
      </c>
      <c r="E12622" t="s">
        <v>11758</v>
      </c>
    </row>
    <row r="12623" spans="1:5" hidden="1" x14ac:dyDescent="0.5">
      <c r="A12623" t="s">
        <v>19690</v>
      </c>
      <c r="B12623" t="s">
        <v>19691</v>
      </c>
      <c r="C12623" t="s">
        <v>7674</v>
      </c>
      <c r="D12623" s="1">
        <v>44907</v>
      </c>
      <c r="E12623" t="s">
        <v>11758</v>
      </c>
    </row>
    <row r="12624" spans="1:5" hidden="1" x14ac:dyDescent="0.5">
      <c r="A12624" t="s">
        <v>19692</v>
      </c>
      <c r="B12624" t="s">
        <v>19693</v>
      </c>
      <c r="C12624" t="s">
        <v>7674</v>
      </c>
      <c r="D12624" s="1">
        <v>44907</v>
      </c>
      <c r="E12624" t="s">
        <v>11758</v>
      </c>
    </row>
    <row r="12625" spans="1:5" hidden="1" x14ac:dyDescent="0.5">
      <c r="A12625" t="s">
        <v>19694</v>
      </c>
      <c r="B12625" t="s">
        <v>19695</v>
      </c>
      <c r="C12625" t="s">
        <v>7674</v>
      </c>
      <c r="D12625" s="1">
        <v>44907</v>
      </c>
      <c r="E12625" t="s">
        <v>11758</v>
      </c>
    </row>
    <row r="12626" spans="1:5" hidden="1" x14ac:dyDescent="0.5">
      <c r="A12626" t="s">
        <v>19696</v>
      </c>
      <c r="B12626" t="s">
        <v>19697</v>
      </c>
      <c r="C12626" t="s">
        <v>7674</v>
      </c>
      <c r="D12626" s="1">
        <v>44907</v>
      </c>
      <c r="E12626" t="s">
        <v>11758</v>
      </c>
    </row>
    <row r="12627" spans="1:5" hidden="1" x14ac:dyDescent="0.5">
      <c r="A12627" t="s">
        <v>19698</v>
      </c>
      <c r="B12627" t="s">
        <v>19699</v>
      </c>
      <c r="C12627" t="s">
        <v>7674</v>
      </c>
      <c r="D12627" s="1">
        <v>44907</v>
      </c>
      <c r="E12627" t="s">
        <v>11758</v>
      </c>
    </row>
    <row r="12628" spans="1:5" hidden="1" x14ac:dyDescent="0.5">
      <c r="A12628" t="s">
        <v>19700</v>
      </c>
      <c r="B12628" t="s">
        <v>19701</v>
      </c>
      <c r="C12628" t="s">
        <v>7674</v>
      </c>
      <c r="D12628" s="1">
        <v>44907</v>
      </c>
      <c r="E12628" t="s">
        <v>11758</v>
      </c>
    </row>
    <row r="12629" spans="1:5" hidden="1" x14ac:dyDescent="0.5">
      <c r="A12629" t="s">
        <v>19702</v>
      </c>
      <c r="B12629" t="s">
        <v>19703</v>
      </c>
      <c r="C12629" t="s">
        <v>7674</v>
      </c>
      <c r="D12629" s="1">
        <v>44907</v>
      </c>
      <c r="E12629" t="s">
        <v>11758</v>
      </c>
    </row>
    <row r="12630" spans="1:5" hidden="1" x14ac:dyDescent="0.5">
      <c r="A12630" t="s">
        <v>19704</v>
      </c>
      <c r="B12630" t="s">
        <v>19705</v>
      </c>
      <c r="C12630" t="s">
        <v>7674</v>
      </c>
      <c r="D12630" s="1">
        <v>44907</v>
      </c>
      <c r="E12630" t="s">
        <v>11758</v>
      </c>
    </row>
    <row r="12631" spans="1:5" hidden="1" x14ac:dyDescent="0.5">
      <c r="A12631" t="s">
        <v>19706</v>
      </c>
      <c r="B12631" t="s">
        <v>19707</v>
      </c>
      <c r="C12631" t="s">
        <v>7674</v>
      </c>
      <c r="D12631" s="1">
        <v>44907</v>
      </c>
      <c r="E12631" t="s">
        <v>11758</v>
      </c>
    </row>
    <row r="12632" spans="1:5" hidden="1" x14ac:dyDescent="0.5">
      <c r="A12632" t="s">
        <v>19708</v>
      </c>
      <c r="B12632" t="s">
        <v>19709</v>
      </c>
      <c r="C12632" t="s">
        <v>7674</v>
      </c>
      <c r="D12632" s="1">
        <v>44907</v>
      </c>
      <c r="E12632" t="s">
        <v>11758</v>
      </c>
    </row>
    <row r="12633" spans="1:5" hidden="1" x14ac:dyDescent="0.5">
      <c r="A12633" t="s">
        <v>19710</v>
      </c>
      <c r="B12633" t="s">
        <v>19711</v>
      </c>
      <c r="C12633" t="s">
        <v>7674</v>
      </c>
      <c r="D12633" s="1">
        <v>44909</v>
      </c>
      <c r="E12633" t="s">
        <v>11758</v>
      </c>
    </row>
    <row r="12634" spans="1:5" hidden="1" x14ac:dyDescent="0.5">
      <c r="A12634" t="s">
        <v>19712</v>
      </c>
      <c r="B12634" t="s">
        <v>19713</v>
      </c>
      <c r="C12634" t="s">
        <v>7674</v>
      </c>
      <c r="D12634" s="1">
        <v>44909</v>
      </c>
      <c r="E12634" t="s">
        <v>11758</v>
      </c>
    </row>
    <row r="12635" spans="1:5" hidden="1" x14ac:dyDescent="0.5">
      <c r="A12635" t="s">
        <v>19714</v>
      </c>
      <c r="B12635" t="s">
        <v>19715</v>
      </c>
      <c r="C12635" t="s">
        <v>7674</v>
      </c>
      <c r="D12635" s="1">
        <v>44909</v>
      </c>
      <c r="E12635" t="s">
        <v>11758</v>
      </c>
    </row>
    <row r="12636" spans="1:5" hidden="1" x14ac:dyDescent="0.5">
      <c r="A12636" t="s">
        <v>19716</v>
      </c>
      <c r="B12636" t="s">
        <v>19717</v>
      </c>
      <c r="C12636" t="s">
        <v>7674</v>
      </c>
      <c r="D12636" s="1">
        <v>44909</v>
      </c>
      <c r="E12636" t="s">
        <v>11758</v>
      </c>
    </row>
    <row r="12637" spans="1:5" hidden="1" x14ac:dyDescent="0.5">
      <c r="A12637" t="s">
        <v>19718</v>
      </c>
      <c r="B12637" t="s">
        <v>19719</v>
      </c>
      <c r="C12637" t="s">
        <v>7674</v>
      </c>
      <c r="D12637" s="1">
        <v>44909</v>
      </c>
      <c r="E12637" t="s">
        <v>11758</v>
      </c>
    </row>
    <row r="12638" spans="1:5" hidden="1" x14ac:dyDescent="0.5">
      <c r="A12638" t="s">
        <v>19720</v>
      </c>
      <c r="B12638" t="s">
        <v>19721</v>
      </c>
      <c r="C12638" t="s">
        <v>7674</v>
      </c>
      <c r="D12638" s="1">
        <v>44909</v>
      </c>
      <c r="E12638" t="s">
        <v>11758</v>
      </c>
    </row>
    <row r="12639" spans="1:5" hidden="1" x14ac:dyDescent="0.5">
      <c r="A12639" t="s">
        <v>19722</v>
      </c>
      <c r="B12639" t="s">
        <v>19723</v>
      </c>
      <c r="C12639" t="s">
        <v>7674</v>
      </c>
      <c r="D12639" s="1">
        <v>44909</v>
      </c>
      <c r="E12639" t="s">
        <v>11758</v>
      </c>
    </row>
    <row r="12640" spans="1:5" hidden="1" x14ac:dyDescent="0.5">
      <c r="A12640" t="s">
        <v>19724</v>
      </c>
      <c r="B12640" t="s">
        <v>19725</v>
      </c>
      <c r="C12640" t="s">
        <v>7674</v>
      </c>
      <c r="D12640" s="1">
        <v>44909</v>
      </c>
      <c r="E12640" t="s">
        <v>11758</v>
      </c>
    </row>
    <row r="12641" spans="1:5" hidden="1" x14ac:dyDescent="0.5">
      <c r="A12641" t="s">
        <v>19726</v>
      </c>
      <c r="B12641" t="s">
        <v>19727</v>
      </c>
      <c r="C12641" t="s">
        <v>7674</v>
      </c>
      <c r="D12641" s="1">
        <v>44909</v>
      </c>
      <c r="E12641" t="s">
        <v>11758</v>
      </c>
    </row>
    <row r="12642" spans="1:5" hidden="1" x14ac:dyDescent="0.5">
      <c r="A12642" t="s">
        <v>19728</v>
      </c>
      <c r="B12642" t="s">
        <v>19729</v>
      </c>
      <c r="C12642" t="s">
        <v>7674</v>
      </c>
      <c r="D12642" s="1">
        <v>44909</v>
      </c>
      <c r="E12642" t="s">
        <v>11758</v>
      </c>
    </row>
    <row r="12643" spans="1:5" hidden="1" x14ac:dyDescent="0.5">
      <c r="A12643" t="s">
        <v>19730</v>
      </c>
      <c r="B12643" t="s">
        <v>19731</v>
      </c>
      <c r="C12643" t="s">
        <v>7674</v>
      </c>
      <c r="D12643" s="1">
        <v>44909</v>
      </c>
      <c r="E12643" t="s">
        <v>11758</v>
      </c>
    </row>
    <row r="12644" spans="1:5" hidden="1" x14ac:dyDescent="0.5">
      <c r="A12644" t="s">
        <v>19732</v>
      </c>
      <c r="B12644" t="s">
        <v>19733</v>
      </c>
      <c r="C12644" t="s">
        <v>7674</v>
      </c>
      <c r="D12644" s="1">
        <v>44909</v>
      </c>
      <c r="E12644" t="s">
        <v>11758</v>
      </c>
    </row>
    <row r="12645" spans="1:5" hidden="1" x14ac:dyDescent="0.5">
      <c r="A12645" t="s">
        <v>19734</v>
      </c>
      <c r="B12645" t="s">
        <v>19735</v>
      </c>
      <c r="C12645" t="s">
        <v>7674</v>
      </c>
      <c r="D12645" s="1">
        <v>44909</v>
      </c>
      <c r="E12645" t="s">
        <v>11758</v>
      </c>
    </row>
    <row r="12646" spans="1:5" hidden="1" x14ac:dyDescent="0.5">
      <c r="A12646" t="s">
        <v>19736</v>
      </c>
      <c r="B12646" t="s">
        <v>19737</v>
      </c>
      <c r="C12646" t="s">
        <v>7674</v>
      </c>
      <c r="D12646" s="1">
        <v>44909</v>
      </c>
      <c r="E12646" t="s">
        <v>11758</v>
      </c>
    </row>
    <row r="12647" spans="1:5" hidden="1" x14ac:dyDescent="0.5">
      <c r="A12647" t="s">
        <v>19738</v>
      </c>
      <c r="B12647" t="s">
        <v>19739</v>
      </c>
      <c r="C12647" t="s">
        <v>7674</v>
      </c>
      <c r="D12647" s="1">
        <v>44909</v>
      </c>
      <c r="E12647" t="s">
        <v>11758</v>
      </c>
    </row>
    <row r="12648" spans="1:5" hidden="1" x14ac:dyDescent="0.5">
      <c r="A12648" t="s">
        <v>19740</v>
      </c>
      <c r="B12648" t="s">
        <v>19741</v>
      </c>
      <c r="C12648" t="s">
        <v>7674</v>
      </c>
      <c r="D12648" s="1">
        <v>44909</v>
      </c>
      <c r="E12648" t="s">
        <v>11758</v>
      </c>
    </row>
    <row r="12649" spans="1:5" hidden="1" x14ac:dyDescent="0.5">
      <c r="A12649" t="s">
        <v>19742</v>
      </c>
      <c r="B12649" t="s">
        <v>19743</v>
      </c>
      <c r="C12649" t="s">
        <v>7674</v>
      </c>
      <c r="D12649" s="1">
        <v>44909</v>
      </c>
      <c r="E12649" t="s">
        <v>11758</v>
      </c>
    </row>
    <row r="12650" spans="1:5" hidden="1" x14ac:dyDescent="0.5">
      <c r="A12650" t="s">
        <v>19744</v>
      </c>
      <c r="B12650" t="s">
        <v>19745</v>
      </c>
      <c r="C12650" t="s">
        <v>7674</v>
      </c>
      <c r="D12650" s="1">
        <v>44909</v>
      </c>
      <c r="E12650" t="s">
        <v>11758</v>
      </c>
    </row>
    <row r="12651" spans="1:5" hidden="1" x14ac:dyDescent="0.5">
      <c r="A12651" t="s">
        <v>19746</v>
      </c>
      <c r="B12651" t="s">
        <v>19747</v>
      </c>
      <c r="C12651" t="s">
        <v>7674</v>
      </c>
      <c r="D12651" s="1">
        <v>44909</v>
      </c>
      <c r="E12651" t="s">
        <v>11758</v>
      </c>
    </row>
    <row r="12652" spans="1:5" hidden="1" x14ac:dyDescent="0.5">
      <c r="A12652" t="s">
        <v>19748</v>
      </c>
      <c r="B12652" t="s">
        <v>19749</v>
      </c>
      <c r="C12652" t="s">
        <v>7674</v>
      </c>
      <c r="D12652" s="1">
        <v>44909</v>
      </c>
      <c r="E12652" t="s">
        <v>11758</v>
      </c>
    </row>
    <row r="12653" spans="1:5" hidden="1" x14ac:dyDescent="0.5">
      <c r="A12653" t="s">
        <v>19750</v>
      </c>
      <c r="B12653" t="s">
        <v>19751</v>
      </c>
      <c r="C12653" t="s">
        <v>7674</v>
      </c>
      <c r="D12653" s="1">
        <v>44909</v>
      </c>
      <c r="E12653" t="s">
        <v>11758</v>
      </c>
    </row>
    <row r="12654" spans="1:5" hidden="1" x14ac:dyDescent="0.5">
      <c r="A12654" t="s">
        <v>19752</v>
      </c>
      <c r="B12654" t="s">
        <v>19753</v>
      </c>
      <c r="C12654" t="s">
        <v>7674</v>
      </c>
      <c r="D12654" s="1">
        <v>44909</v>
      </c>
      <c r="E12654" t="s">
        <v>11758</v>
      </c>
    </row>
    <row r="12655" spans="1:5" hidden="1" x14ac:dyDescent="0.5">
      <c r="A12655" t="s">
        <v>19754</v>
      </c>
      <c r="B12655" t="s">
        <v>19755</v>
      </c>
      <c r="C12655" t="s">
        <v>7674</v>
      </c>
      <c r="D12655" s="1">
        <v>44909</v>
      </c>
      <c r="E12655" t="s">
        <v>11758</v>
      </c>
    </row>
    <row r="12656" spans="1:5" hidden="1" x14ac:dyDescent="0.5">
      <c r="A12656" t="s">
        <v>19756</v>
      </c>
      <c r="B12656" t="s">
        <v>19757</v>
      </c>
      <c r="C12656" t="s">
        <v>7674</v>
      </c>
      <c r="D12656" s="1">
        <v>44909</v>
      </c>
      <c r="E12656" t="s">
        <v>11758</v>
      </c>
    </row>
    <row r="12657" spans="1:5" hidden="1" x14ac:dyDescent="0.5">
      <c r="A12657" t="s">
        <v>19758</v>
      </c>
      <c r="B12657" t="s">
        <v>19759</v>
      </c>
      <c r="C12657" t="s">
        <v>7674</v>
      </c>
      <c r="D12657" s="1">
        <v>44909</v>
      </c>
      <c r="E12657" t="s">
        <v>11758</v>
      </c>
    </row>
    <row r="12658" spans="1:5" hidden="1" x14ac:dyDescent="0.5">
      <c r="A12658" t="s">
        <v>19760</v>
      </c>
      <c r="B12658" t="s">
        <v>19761</v>
      </c>
      <c r="C12658" t="s">
        <v>7674</v>
      </c>
      <c r="D12658" s="1">
        <v>44909</v>
      </c>
      <c r="E12658" t="s">
        <v>11758</v>
      </c>
    </row>
    <row r="12659" spans="1:5" hidden="1" x14ac:dyDescent="0.5">
      <c r="A12659" t="s">
        <v>19762</v>
      </c>
      <c r="B12659" t="s">
        <v>19763</v>
      </c>
      <c r="C12659" t="s">
        <v>7674</v>
      </c>
      <c r="D12659" s="1">
        <v>44909</v>
      </c>
      <c r="E12659" t="s">
        <v>11758</v>
      </c>
    </row>
    <row r="12660" spans="1:5" hidden="1" x14ac:dyDescent="0.5">
      <c r="A12660" t="s">
        <v>19764</v>
      </c>
      <c r="B12660" t="s">
        <v>19765</v>
      </c>
      <c r="C12660" t="s">
        <v>7674</v>
      </c>
      <c r="D12660" s="1">
        <v>44909</v>
      </c>
      <c r="E12660" t="s">
        <v>11758</v>
      </c>
    </row>
    <row r="12661" spans="1:5" hidden="1" x14ac:dyDescent="0.5">
      <c r="A12661" t="s">
        <v>19766</v>
      </c>
      <c r="B12661" t="s">
        <v>19767</v>
      </c>
      <c r="C12661" t="s">
        <v>7674</v>
      </c>
      <c r="D12661" s="1">
        <v>44909</v>
      </c>
      <c r="E12661" t="s">
        <v>11758</v>
      </c>
    </row>
    <row r="12662" spans="1:5" hidden="1" x14ac:dyDescent="0.5">
      <c r="A12662" s="29" t="s">
        <v>19768</v>
      </c>
      <c r="B12662" s="29" t="s">
        <v>19769</v>
      </c>
      <c r="C12662" t="s">
        <v>7674</v>
      </c>
      <c r="D12662" s="1">
        <v>44914</v>
      </c>
      <c r="E12662" t="s">
        <v>11758</v>
      </c>
    </row>
    <row r="12663" spans="1:5" hidden="1" x14ac:dyDescent="0.5">
      <c r="A12663" s="29" t="s">
        <v>19770</v>
      </c>
      <c r="B12663" s="29" t="s">
        <v>19771</v>
      </c>
      <c r="C12663" t="s">
        <v>7674</v>
      </c>
      <c r="D12663" s="1">
        <v>44914</v>
      </c>
      <c r="E12663" t="s">
        <v>11758</v>
      </c>
    </row>
    <row r="12664" spans="1:5" hidden="1" x14ac:dyDescent="0.5">
      <c r="A12664" s="29" t="s">
        <v>19772</v>
      </c>
      <c r="B12664" s="29" t="s">
        <v>19773</v>
      </c>
      <c r="C12664" t="s">
        <v>7674</v>
      </c>
      <c r="D12664" s="1">
        <v>44914</v>
      </c>
      <c r="E12664" t="s">
        <v>11758</v>
      </c>
    </row>
    <row r="12665" spans="1:5" hidden="1" x14ac:dyDescent="0.5">
      <c r="A12665" s="29" t="s">
        <v>19774</v>
      </c>
      <c r="B12665" s="29" t="s">
        <v>19775</v>
      </c>
      <c r="C12665" t="s">
        <v>7674</v>
      </c>
      <c r="D12665" s="1">
        <v>44914</v>
      </c>
      <c r="E12665" t="s">
        <v>11758</v>
      </c>
    </row>
    <row r="12666" spans="1:5" hidden="1" x14ac:dyDescent="0.5">
      <c r="A12666" s="29" t="s">
        <v>19776</v>
      </c>
      <c r="B12666" s="29" t="s">
        <v>19777</v>
      </c>
      <c r="C12666" t="s">
        <v>7674</v>
      </c>
      <c r="D12666" s="1">
        <v>44914</v>
      </c>
      <c r="E12666" t="s">
        <v>11758</v>
      </c>
    </row>
    <row r="12667" spans="1:5" hidden="1" x14ac:dyDescent="0.5">
      <c r="A12667" s="29" t="s">
        <v>19778</v>
      </c>
      <c r="B12667" s="29" t="s">
        <v>19779</v>
      </c>
      <c r="C12667" t="s">
        <v>7674</v>
      </c>
      <c r="D12667" s="1">
        <v>44914</v>
      </c>
      <c r="E12667" t="s">
        <v>11758</v>
      </c>
    </row>
    <row r="12668" spans="1:5" hidden="1" x14ac:dyDescent="0.5">
      <c r="A12668" s="29" t="s">
        <v>19780</v>
      </c>
      <c r="B12668" s="29" t="s">
        <v>19781</v>
      </c>
      <c r="C12668" t="s">
        <v>7674</v>
      </c>
      <c r="D12668" s="1">
        <v>44914</v>
      </c>
      <c r="E12668" t="s">
        <v>11758</v>
      </c>
    </row>
    <row r="12669" spans="1:5" hidden="1" x14ac:dyDescent="0.5">
      <c r="A12669" s="29" t="s">
        <v>19782</v>
      </c>
      <c r="B12669" s="29" t="s">
        <v>19783</v>
      </c>
      <c r="C12669" t="s">
        <v>7674</v>
      </c>
      <c r="D12669" s="1">
        <v>44914</v>
      </c>
      <c r="E12669" t="s">
        <v>11758</v>
      </c>
    </row>
    <row r="12670" spans="1:5" hidden="1" x14ac:dyDescent="0.5">
      <c r="A12670" s="29" t="s">
        <v>19784</v>
      </c>
      <c r="B12670" s="29" t="s">
        <v>19785</v>
      </c>
      <c r="C12670" t="s">
        <v>7674</v>
      </c>
      <c r="D12670" s="1">
        <v>44914</v>
      </c>
      <c r="E12670" t="s">
        <v>11758</v>
      </c>
    </row>
    <row r="12671" spans="1:5" hidden="1" x14ac:dyDescent="0.5">
      <c r="A12671" s="29" t="s">
        <v>19786</v>
      </c>
      <c r="B12671" s="29" t="s">
        <v>19787</v>
      </c>
      <c r="C12671" t="s">
        <v>7674</v>
      </c>
      <c r="D12671" s="1">
        <v>44914</v>
      </c>
      <c r="E12671" t="s">
        <v>11758</v>
      </c>
    </row>
    <row r="12672" spans="1:5" hidden="1" x14ac:dyDescent="0.5">
      <c r="A12672" s="29" t="s">
        <v>19788</v>
      </c>
      <c r="B12672" s="29" t="s">
        <v>19789</v>
      </c>
      <c r="C12672" t="s">
        <v>7674</v>
      </c>
      <c r="D12672" s="1">
        <v>44914</v>
      </c>
      <c r="E12672" t="s">
        <v>11758</v>
      </c>
    </row>
    <row r="12673" spans="1:5" hidden="1" x14ac:dyDescent="0.5">
      <c r="A12673" s="29" t="s">
        <v>19790</v>
      </c>
      <c r="B12673" s="29" t="s">
        <v>19791</v>
      </c>
      <c r="C12673" t="s">
        <v>7674</v>
      </c>
      <c r="D12673" s="1">
        <v>44914</v>
      </c>
      <c r="E12673" t="s">
        <v>11758</v>
      </c>
    </row>
    <row r="12674" spans="1:5" hidden="1" x14ac:dyDescent="0.5">
      <c r="A12674" s="29" t="s">
        <v>19792</v>
      </c>
      <c r="B12674" s="29" t="s">
        <v>19793</v>
      </c>
      <c r="C12674" t="s">
        <v>7674</v>
      </c>
      <c r="D12674" s="1">
        <v>44914</v>
      </c>
      <c r="E12674" t="s">
        <v>11758</v>
      </c>
    </row>
    <row r="12675" spans="1:5" hidden="1" x14ac:dyDescent="0.5">
      <c r="A12675" s="29" t="s">
        <v>19794</v>
      </c>
      <c r="B12675" s="29" t="s">
        <v>19795</v>
      </c>
      <c r="C12675" t="s">
        <v>7674</v>
      </c>
      <c r="D12675" s="1">
        <v>44914</v>
      </c>
      <c r="E12675" t="s">
        <v>11758</v>
      </c>
    </row>
    <row r="12676" spans="1:5" hidden="1" x14ac:dyDescent="0.5">
      <c r="A12676" s="29" t="s">
        <v>19796</v>
      </c>
      <c r="B12676" s="29" t="s">
        <v>19797</v>
      </c>
      <c r="C12676" t="s">
        <v>7674</v>
      </c>
      <c r="D12676" s="1">
        <v>44914</v>
      </c>
      <c r="E12676" t="s">
        <v>11758</v>
      </c>
    </row>
    <row r="12677" spans="1:5" hidden="1" x14ac:dyDescent="0.5">
      <c r="A12677" s="29" t="s">
        <v>19798</v>
      </c>
      <c r="B12677" s="29" t="s">
        <v>19799</v>
      </c>
      <c r="C12677" t="s">
        <v>7674</v>
      </c>
      <c r="D12677" s="1">
        <v>44914</v>
      </c>
      <c r="E12677" t="s">
        <v>11758</v>
      </c>
    </row>
    <row r="12678" spans="1:5" hidden="1" x14ac:dyDescent="0.5">
      <c r="A12678" s="29" t="s">
        <v>19800</v>
      </c>
      <c r="B12678" s="29" t="s">
        <v>19801</v>
      </c>
      <c r="C12678" t="s">
        <v>7674</v>
      </c>
      <c r="D12678" s="1">
        <v>44914</v>
      </c>
      <c r="E12678" t="s">
        <v>11758</v>
      </c>
    </row>
    <row r="12679" spans="1:5" hidden="1" x14ac:dyDescent="0.5">
      <c r="A12679" s="29" t="s">
        <v>19802</v>
      </c>
      <c r="B12679" s="29" t="s">
        <v>19803</v>
      </c>
      <c r="C12679" t="s">
        <v>7674</v>
      </c>
      <c r="D12679" s="1">
        <v>44914</v>
      </c>
      <c r="E12679" t="s">
        <v>11758</v>
      </c>
    </row>
    <row r="12680" spans="1:5" hidden="1" x14ac:dyDescent="0.5">
      <c r="A12680" s="29" t="s">
        <v>19804</v>
      </c>
      <c r="B12680" s="29" t="s">
        <v>19805</v>
      </c>
      <c r="C12680" t="s">
        <v>7674</v>
      </c>
      <c r="D12680" s="1">
        <v>44914</v>
      </c>
      <c r="E12680" t="s">
        <v>11758</v>
      </c>
    </row>
    <row r="12681" spans="1:5" hidden="1" x14ac:dyDescent="0.5">
      <c r="A12681" s="29" t="s">
        <v>19806</v>
      </c>
      <c r="B12681" s="29" t="s">
        <v>19807</v>
      </c>
      <c r="C12681" t="s">
        <v>7674</v>
      </c>
      <c r="D12681" s="1">
        <v>44914</v>
      </c>
      <c r="E12681" t="s">
        <v>11758</v>
      </c>
    </row>
    <row r="12682" spans="1:5" hidden="1" x14ac:dyDescent="0.5">
      <c r="A12682" s="29" t="s">
        <v>19808</v>
      </c>
      <c r="B12682" s="29" t="s">
        <v>19809</v>
      </c>
      <c r="C12682" t="s">
        <v>7674</v>
      </c>
      <c r="D12682" s="1">
        <v>44914</v>
      </c>
      <c r="E12682" t="s">
        <v>11758</v>
      </c>
    </row>
    <row r="12683" spans="1:5" hidden="1" x14ac:dyDescent="0.5">
      <c r="A12683" s="29" t="s">
        <v>19810</v>
      </c>
      <c r="B12683" s="29" t="s">
        <v>19811</v>
      </c>
      <c r="C12683" t="s">
        <v>7674</v>
      </c>
      <c r="D12683" s="1">
        <v>44914</v>
      </c>
      <c r="E12683" t="s">
        <v>11758</v>
      </c>
    </row>
    <row r="12684" spans="1:5" hidden="1" x14ac:dyDescent="0.5">
      <c r="A12684" s="29" t="s">
        <v>19812</v>
      </c>
      <c r="B12684" s="29" t="s">
        <v>19813</v>
      </c>
      <c r="C12684" t="s">
        <v>7674</v>
      </c>
      <c r="D12684" s="1">
        <v>44914</v>
      </c>
      <c r="E12684" t="s">
        <v>11758</v>
      </c>
    </row>
    <row r="12685" spans="1:5" hidden="1" x14ac:dyDescent="0.5">
      <c r="A12685" s="29" t="s">
        <v>19814</v>
      </c>
      <c r="B12685" s="29" t="s">
        <v>19815</v>
      </c>
      <c r="C12685" t="s">
        <v>7674</v>
      </c>
      <c r="D12685" s="1">
        <v>44914</v>
      </c>
      <c r="E12685" t="s">
        <v>11758</v>
      </c>
    </row>
    <row r="12686" spans="1:5" hidden="1" x14ac:dyDescent="0.5">
      <c r="A12686" s="29" t="s">
        <v>19816</v>
      </c>
      <c r="B12686" s="29" t="s">
        <v>19817</v>
      </c>
      <c r="C12686" t="s">
        <v>7674</v>
      </c>
      <c r="D12686" s="1">
        <v>44914</v>
      </c>
      <c r="E12686" t="s">
        <v>11758</v>
      </c>
    </row>
    <row r="12687" spans="1:5" hidden="1" x14ac:dyDescent="0.5">
      <c r="A12687" s="29" t="s">
        <v>19818</v>
      </c>
      <c r="B12687" s="29" t="s">
        <v>19819</v>
      </c>
      <c r="C12687" t="s">
        <v>7674</v>
      </c>
      <c r="D12687" s="1">
        <v>44914</v>
      </c>
      <c r="E12687" t="s">
        <v>11758</v>
      </c>
    </row>
    <row r="12688" spans="1:5" hidden="1" x14ac:dyDescent="0.5">
      <c r="A12688" s="29" t="s">
        <v>19820</v>
      </c>
      <c r="B12688" s="29" t="s">
        <v>19821</v>
      </c>
      <c r="C12688" t="s">
        <v>7674</v>
      </c>
      <c r="D12688" s="1">
        <v>44914</v>
      </c>
      <c r="E12688" t="s">
        <v>11758</v>
      </c>
    </row>
    <row r="12689" spans="1:5" hidden="1" x14ac:dyDescent="0.5">
      <c r="A12689" s="29" t="s">
        <v>19822</v>
      </c>
      <c r="B12689" s="29" t="s">
        <v>19823</v>
      </c>
      <c r="C12689" t="s">
        <v>7674</v>
      </c>
      <c r="D12689" s="1">
        <v>44914</v>
      </c>
      <c r="E12689" t="s">
        <v>11758</v>
      </c>
    </row>
    <row r="12690" spans="1:5" hidden="1" x14ac:dyDescent="0.5">
      <c r="A12690" s="29" t="s">
        <v>19824</v>
      </c>
      <c r="B12690" s="29" t="s">
        <v>19825</v>
      </c>
      <c r="C12690" t="s">
        <v>7674</v>
      </c>
      <c r="D12690" s="1">
        <v>44914</v>
      </c>
      <c r="E12690" t="s">
        <v>11758</v>
      </c>
    </row>
    <row r="12691" spans="1:5" hidden="1" x14ac:dyDescent="0.5">
      <c r="A12691" s="29" t="s">
        <v>19826</v>
      </c>
      <c r="B12691" s="29" t="s">
        <v>19827</v>
      </c>
      <c r="C12691" t="s">
        <v>7674</v>
      </c>
      <c r="D12691" s="1">
        <v>44914</v>
      </c>
      <c r="E12691" t="s">
        <v>11758</v>
      </c>
    </row>
    <row r="12692" spans="1:5" hidden="1" x14ac:dyDescent="0.5">
      <c r="A12692" s="29" t="s">
        <v>19828</v>
      </c>
      <c r="B12692" s="29" t="s">
        <v>19829</v>
      </c>
      <c r="C12692" t="s">
        <v>7674</v>
      </c>
      <c r="D12692" s="1">
        <v>44914</v>
      </c>
      <c r="E12692" t="s">
        <v>11758</v>
      </c>
    </row>
    <row r="12693" spans="1:5" hidden="1" x14ac:dyDescent="0.5">
      <c r="A12693" s="29" t="s">
        <v>19830</v>
      </c>
      <c r="B12693" s="29" t="s">
        <v>19831</v>
      </c>
      <c r="C12693" t="s">
        <v>7674</v>
      </c>
      <c r="D12693" s="1">
        <v>44914</v>
      </c>
      <c r="E12693" t="s">
        <v>11758</v>
      </c>
    </row>
    <row r="12694" spans="1:5" hidden="1" x14ac:dyDescent="0.5">
      <c r="A12694" s="29" t="s">
        <v>19832</v>
      </c>
      <c r="B12694" s="29" t="s">
        <v>19833</v>
      </c>
      <c r="C12694" t="s">
        <v>7674</v>
      </c>
      <c r="D12694" s="1">
        <v>44914</v>
      </c>
      <c r="E12694" t="s">
        <v>11758</v>
      </c>
    </row>
    <row r="12695" spans="1:5" hidden="1" x14ac:dyDescent="0.5">
      <c r="A12695" s="29" t="s">
        <v>19834</v>
      </c>
      <c r="B12695" s="29" t="s">
        <v>19835</v>
      </c>
      <c r="C12695" t="s">
        <v>7674</v>
      </c>
      <c r="D12695" s="1">
        <v>44914</v>
      </c>
      <c r="E12695" t="s">
        <v>11758</v>
      </c>
    </row>
    <row r="12696" spans="1:5" hidden="1" x14ac:dyDescent="0.5">
      <c r="A12696" s="29" t="s">
        <v>19836</v>
      </c>
      <c r="B12696" s="29" t="s">
        <v>19837</v>
      </c>
      <c r="C12696" t="s">
        <v>7674</v>
      </c>
      <c r="D12696" s="1">
        <v>44914</v>
      </c>
      <c r="E12696" t="s">
        <v>11758</v>
      </c>
    </row>
    <row r="12697" spans="1:5" hidden="1" x14ac:dyDescent="0.5">
      <c r="A12697" s="29" t="s">
        <v>19838</v>
      </c>
      <c r="B12697" s="29" t="s">
        <v>19839</v>
      </c>
      <c r="C12697" t="s">
        <v>7674</v>
      </c>
      <c r="D12697" s="1">
        <v>44914</v>
      </c>
      <c r="E12697" t="s">
        <v>11758</v>
      </c>
    </row>
    <row r="12698" spans="1:5" hidden="1" x14ac:dyDescent="0.5">
      <c r="A12698" s="29" t="s">
        <v>19840</v>
      </c>
      <c r="B12698" s="29" t="s">
        <v>19841</v>
      </c>
      <c r="C12698" t="s">
        <v>7674</v>
      </c>
      <c r="D12698" s="1">
        <v>44914</v>
      </c>
      <c r="E12698" t="s">
        <v>11758</v>
      </c>
    </row>
    <row r="12699" spans="1:5" hidden="1" x14ac:dyDescent="0.5">
      <c r="A12699" s="29" t="s">
        <v>19842</v>
      </c>
      <c r="B12699" s="29" t="s">
        <v>19843</v>
      </c>
      <c r="C12699" t="s">
        <v>7674</v>
      </c>
      <c r="D12699" s="1">
        <v>44914</v>
      </c>
      <c r="E12699" t="s">
        <v>11758</v>
      </c>
    </row>
    <row r="12700" spans="1:5" hidden="1" x14ac:dyDescent="0.5">
      <c r="A12700" s="29" t="s">
        <v>19844</v>
      </c>
      <c r="B12700" s="29" t="s">
        <v>19845</v>
      </c>
      <c r="C12700" t="s">
        <v>7674</v>
      </c>
      <c r="D12700" s="1">
        <v>44914</v>
      </c>
      <c r="E12700" t="s">
        <v>11758</v>
      </c>
    </row>
    <row r="12701" spans="1:5" hidden="1" x14ac:dyDescent="0.5">
      <c r="A12701" s="29" t="s">
        <v>19846</v>
      </c>
      <c r="B12701" s="29" t="s">
        <v>19847</v>
      </c>
      <c r="C12701" t="s">
        <v>7674</v>
      </c>
      <c r="D12701" s="1">
        <v>44914</v>
      </c>
      <c r="E12701" t="s">
        <v>11758</v>
      </c>
    </row>
    <row r="12702" spans="1:5" hidden="1" x14ac:dyDescent="0.5">
      <c r="A12702" s="29" t="s">
        <v>19848</v>
      </c>
      <c r="B12702" s="29" t="s">
        <v>19849</v>
      </c>
      <c r="C12702" t="s">
        <v>7674</v>
      </c>
      <c r="D12702" s="1">
        <v>44914</v>
      </c>
      <c r="E12702" t="s">
        <v>11758</v>
      </c>
    </row>
    <row r="12703" spans="1:5" hidden="1" x14ac:dyDescent="0.5">
      <c r="A12703" s="29" t="s">
        <v>19850</v>
      </c>
      <c r="B12703" s="29" t="s">
        <v>19851</v>
      </c>
      <c r="C12703" t="s">
        <v>7674</v>
      </c>
      <c r="D12703" s="1">
        <v>44914</v>
      </c>
      <c r="E12703" t="s">
        <v>11758</v>
      </c>
    </row>
    <row r="12704" spans="1:5" hidden="1" x14ac:dyDescent="0.5">
      <c r="A12704" s="29" t="s">
        <v>19852</v>
      </c>
      <c r="B12704" s="29" t="s">
        <v>19853</v>
      </c>
      <c r="C12704" t="s">
        <v>7674</v>
      </c>
      <c r="D12704" s="1">
        <v>44914</v>
      </c>
      <c r="E12704" t="s">
        <v>11758</v>
      </c>
    </row>
    <row r="12705" spans="1:5" hidden="1" x14ac:dyDescent="0.5">
      <c r="A12705" s="29" t="s">
        <v>19854</v>
      </c>
      <c r="B12705" s="29" t="s">
        <v>19855</v>
      </c>
      <c r="C12705" t="s">
        <v>7674</v>
      </c>
      <c r="D12705" s="1">
        <v>44914</v>
      </c>
      <c r="E12705" t="s">
        <v>11758</v>
      </c>
    </row>
    <row r="12706" spans="1:5" hidden="1" x14ac:dyDescent="0.5">
      <c r="A12706" s="29" t="s">
        <v>19856</v>
      </c>
      <c r="B12706" s="29" t="s">
        <v>19857</v>
      </c>
      <c r="C12706" t="s">
        <v>7674</v>
      </c>
      <c r="D12706" s="1">
        <v>44914</v>
      </c>
      <c r="E12706" t="s">
        <v>11758</v>
      </c>
    </row>
    <row r="12707" spans="1:5" hidden="1" x14ac:dyDescent="0.5">
      <c r="A12707" s="29" t="s">
        <v>19858</v>
      </c>
      <c r="B12707" s="29" t="s">
        <v>19859</v>
      </c>
      <c r="C12707" t="s">
        <v>7674</v>
      </c>
      <c r="D12707" s="1">
        <v>44914</v>
      </c>
      <c r="E12707" t="s">
        <v>11758</v>
      </c>
    </row>
    <row r="12708" spans="1:5" hidden="1" x14ac:dyDescent="0.5">
      <c r="A12708" s="29" t="s">
        <v>19860</v>
      </c>
      <c r="B12708" s="29" t="s">
        <v>19861</v>
      </c>
      <c r="C12708" t="s">
        <v>7674</v>
      </c>
      <c r="D12708" s="1">
        <v>44914</v>
      </c>
      <c r="E12708" t="s">
        <v>11758</v>
      </c>
    </row>
    <row r="12709" spans="1:5" hidden="1" x14ac:dyDescent="0.5">
      <c r="A12709" s="29" t="s">
        <v>19862</v>
      </c>
      <c r="B12709" s="29" t="s">
        <v>19863</v>
      </c>
      <c r="C12709" t="s">
        <v>7674</v>
      </c>
      <c r="D12709" s="1">
        <v>44914</v>
      </c>
      <c r="E12709" t="s">
        <v>11758</v>
      </c>
    </row>
    <row r="12710" spans="1:5" hidden="1" x14ac:dyDescent="0.5">
      <c r="A12710" s="29" t="s">
        <v>19864</v>
      </c>
      <c r="B12710" s="29" t="s">
        <v>19865</v>
      </c>
      <c r="C12710" t="s">
        <v>7674</v>
      </c>
      <c r="D12710" s="1">
        <v>44915</v>
      </c>
      <c r="E12710" t="s">
        <v>11758</v>
      </c>
    </row>
    <row r="12711" spans="1:5" hidden="1" x14ac:dyDescent="0.5">
      <c r="A12711" s="29" t="s">
        <v>19866</v>
      </c>
      <c r="B12711" s="29" t="s">
        <v>19867</v>
      </c>
      <c r="C12711" t="s">
        <v>7674</v>
      </c>
      <c r="D12711" s="1">
        <v>44915</v>
      </c>
      <c r="E12711" t="s">
        <v>11758</v>
      </c>
    </row>
    <row r="12712" spans="1:5" hidden="1" x14ac:dyDescent="0.5">
      <c r="A12712" s="29" t="s">
        <v>19868</v>
      </c>
      <c r="B12712" s="29" t="s">
        <v>19869</v>
      </c>
      <c r="C12712" t="s">
        <v>7674</v>
      </c>
      <c r="D12712" s="1">
        <v>44915</v>
      </c>
      <c r="E12712" t="s">
        <v>11758</v>
      </c>
    </row>
    <row r="12713" spans="1:5" hidden="1" x14ac:dyDescent="0.5">
      <c r="A12713" s="29" t="s">
        <v>19870</v>
      </c>
      <c r="B12713" s="29" t="s">
        <v>19871</v>
      </c>
      <c r="C12713" t="s">
        <v>7674</v>
      </c>
      <c r="D12713" s="1">
        <v>44915</v>
      </c>
      <c r="E12713" t="s">
        <v>11758</v>
      </c>
    </row>
    <row r="12714" spans="1:5" hidden="1" x14ac:dyDescent="0.5">
      <c r="A12714" s="29" t="s">
        <v>19872</v>
      </c>
      <c r="B12714" s="29" t="s">
        <v>19873</v>
      </c>
      <c r="C12714" t="s">
        <v>7674</v>
      </c>
      <c r="D12714" s="1">
        <v>44915</v>
      </c>
      <c r="E12714" t="s">
        <v>11758</v>
      </c>
    </row>
    <row r="12715" spans="1:5" hidden="1" x14ac:dyDescent="0.5">
      <c r="A12715" s="29" t="s">
        <v>19874</v>
      </c>
      <c r="B12715" s="29" t="s">
        <v>19875</v>
      </c>
      <c r="C12715" t="s">
        <v>7674</v>
      </c>
      <c r="D12715" s="1">
        <v>44915</v>
      </c>
      <c r="E12715" t="s">
        <v>11758</v>
      </c>
    </row>
    <row r="12716" spans="1:5" hidden="1" x14ac:dyDescent="0.5">
      <c r="A12716" s="29" t="s">
        <v>19876</v>
      </c>
      <c r="B12716" s="29" t="s">
        <v>19877</v>
      </c>
      <c r="C12716" t="s">
        <v>7674</v>
      </c>
      <c r="D12716" s="1">
        <v>44915</v>
      </c>
      <c r="E12716" t="s">
        <v>11758</v>
      </c>
    </row>
    <row r="12717" spans="1:5" hidden="1" x14ac:dyDescent="0.5">
      <c r="A12717" s="29" t="s">
        <v>19878</v>
      </c>
      <c r="B12717" s="29" t="s">
        <v>19879</v>
      </c>
      <c r="C12717" t="s">
        <v>7674</v>
      </c>
      <c r="D12717" s="1">
        <v>44915</v>
      </c>
      <c r="E12717" t="s">
        <v>11758</v>
      </c>
    </row>
    <row r="12718" spans="1:5" hidden="1" x14ac:dyDescent="0.5">
      <c r="A12718" s="29" t="s">
        <v>19880</v>
      </c>
      <c r="B12718" s="29" t="s">
        <v>19881</v>
      </c>
      <c r="C12718" t="s">
        <v>7674</v>
      </c>
      <c r="D12718" s="1">
        <v>44915</v>
      </c>
      <c r="E12718" t="s">
        <v>11758</v>
      </c>
    </row>
    <row r="12719" spans="1:5" hidden="1" x14ac:dyDescent="0.5">
      <c r="A12719" s="29" t="s">
        <v>19882</v>
      </c>
      <c r="B12719" s="29" t="s">
        <v>19883</v>
      </c>
      <c r="C12719" t="s">
        <v>7674</v>
      </c>
      <c r="D12719" s="1">
        <v>44915</v>
      </c>
      <c r="E12719" t="s">
        <v>11758</v>
      </c>
    </row>
    <row r="12720" spans="1:5" hidden="1" x14ac:dyDescent="0.5">
      <c r="A12720" s="29" t="s">
        <v>19884</v>
      </c>
      <c r="B12720" s="29" t="s">
        <v>19885</v>
      </c>
      <c r="C12720" t="s">
        <v>7674</v>
      </c>
      <c r="D12720" s="1">
        <v>44915</v>
      </c>
      <c r="E12720" t="s">
        <v>11758</v>
      </c>
    </row>
    <row r="12721" spans="1:5" hidden="1" x14ac:dyDescent="0.5">
      <c r="A12721" s="29" t="s">
        <v>19886</v>
      </c>
      <c r="B12721" s="29" t="s">
        <v>19887</v>
      </c>
      <c r="C12721" t="s">
        <v>7674</v>
      </c>
      <c r="D12721" s="1">
        <v>44915</v>
      </c>
      <c r="E12721" t="s">
        <v>11758</v>
      </c>
    </row>
    <row r="12722" spans="1:5" hidden="1" x14ac:dyDescent="0.5">
      <c r="A12722" s="29" t="s">
        <v>19888</v>
      </c>
      <c r="B12722" s="29" t="s">
        <v>19889</v>
      </c>
      <c r="C12722" t="s">
        <v>7674</v>
      </c>
      <c r="D12722" s="1">
        <v>44915</v>
      </c>
      <c r="E12722" t="s">
        <v>11758</v>
      </c>
    </row>
    <row r="12723" spans="1:5" hidden="1" x14ac:dyDescent="0.5">
      <c r="A12723" s="29" t="s">
        <v>19890</v>
      </c>
      <c r="B12723" s="29" t="s">
        <v>19891</v>
      </c>
      <c r="C12723" t="s">
        <v>7674</v>
      </c>
      <c r="D12723" s="1">
        <v>44915</v>
      </c>
      <c r="E12723" t="s">
        <v>11758</v>
      </c>
    </row>
    <row r="12724" spans="1:5" hidden="1" x14ac:dyDescent="0.5">
      <c r="A12724" s="29" t="s">
        <v>19892</v>
      </c>
      <c r="B12724" s="29" t="s">
        <v>19893</v>
      </c>
      <c r="C12724" t="s">
        <v>7674</v>
      </c>
      <c r="D12724" s="1">
        <v>44915</v>
      </c>
      <c r="E12724" t="s">
        <v>11758</v>
      </c>
    </row>
    <row r="12725" spans="1:5" hidden="1" x14ac:dyDescent="0.5">
      <c r="A12725" s="29" t="s">
        <v>19894</v>
      </c>
      <c r="B12725" s="29" t="s">
        <v>19895</v>
      </c>
      <c r="C12725" t="s">
        <v>7674</v>
      </c>
      <c r="D12725" s="1">
        <v>44915</v>
      </c>
      <c r="E12725" t="s">
        <v>11758</v>
      </c>
    </row>
    <row r="12726" spans="1:5" hidden="1" x14ac:dyDescent="0.5">
      <c r="A12726" s="29" t="s">
        <v>19896</v>
      </c>
      <c r="B12726" s="29" t="s">
        <v>19897</v>
      </c>
      <c r="C12726" t="s">
        <v>7674</v>
      </c>
      <c r="D12726" s="1">
        <v>44915</v>
      </c>
      <c r="E12726" t="s">
        <v>11758</v>
      </c>
    </row>
    <row r="12727" spans="1:5" hidden="1" x14ac:dyDescent="0.5">
      <c r="A12727" s="29" t="s">
        <v>19898</v>
      </c>
      <c r="B12727" s="29" t="s">
        <v>19899</v>
      </c>
      <c r="C12727" t="s">
        <v>7674</v>
      </c>
      <c r="D12727" s="1">
        <v>44915</v>
      </c>
      <c r="E12727" t="s">
        <v>11758</v>
      </c>
    </row>
    <row r="12728" spans="1:5" hidden="1" x14ac:dyDescent="0.5">
      <c r="A12728" s="29" t="s">
        <v>19900</v>
      </c>
      <c r="B12728" s="29" t="s">
        <v>19901</v>
      </c>
      <c r="C12728" t="s">
        <v>7674</v>
      </c>
      <c r="D12728" s="1">
        <v>44915</v>
      </c>
      <c r="E12728" t="s">
        <v>11758</v>
      </c>
    </row>
    <row r="12729" spans="1:5" hidden="1" x14ac:dyDescent="0.5">
      <c r="A12729" s="29" t="s">
        <v>19902</v>
      </c>
      <c r="B12729" s="29" t="s">
        <v>19903</v>
      </c>
      <c r="C12729" t="s">
        <v>7674</v>
      </c>
      <c r="D12729" s="1">
        <v>44915</v>
      </c>
      <c r="E12729" t="s">
        <v>11758</v>
      </c>
    </row>
    <row r="12730" spans="1:5" hidden="1" x14ac:dyDescent="0.5">
      <c r="A12730" s="29" t="s">
        <v>19904</v>
      </c>
      <c r="B12730" s="29" t="s">
        <v>19905</v>
      </c>
      <c r="C12730" t="s">
        <v>7674</v>
      </c>
      <c r="D12730" s="1">
        <v>44915</v>
      </c>
      <c r="E12730" t="s">
        <v>11758</v>
      </c>
    </row>
    <row r="12731" spans="1:5" hidden="1" x14ac:dyDescent="0.5">
      <c r="A12731" s="29" t="s">
        <v>19906</v>
      </c>
      <c r="B12731" s="29" t="s">
        <v>19907</v>
      </c>
      <c r="C12731" t="s">
        <v>7674</v>
      </c>
      <c r="D12731" s="1">
        <v>44915</v>
      </c>
      <c r="E12731" t="s">
        <v>11758</v>
      </c>
    </row>
    <row r="12732" spans="1:5" hidden="1" x14ac:dyDescent="0.5">
      <c r="A12732" s="29" t="s">
        <v>19908</v>
      </c>
      <c r="B12732" s="29" t="s">
        <v>19909</v>
      </c>
      <c r="C12732" t="s">
        <v>7674</v>
      </c>
      <c r="D12732" s="1">
        <v>44915</v>
      </c>
      <c r="E12732" t="s">
        <v>11758</v>
      </c>
    </row>
    <row r="12733" spans="1:5" hidden="1" x14ac:dyDescent="0.5">
      <c r="A12733" s="29" t="s">
        <v>19910</v>
      </c>
      <c r="B12733" s="29" t="s">
        <v>19911</v>
      </c>
      <c r="C12733" t="s">
        <v>7674</v>
      </c>
      <c r="D12733" s="1">
        <v>44915</v>
      </c>
      <c r="E12733" t="s">
        <v>11758</v>
      </c>
    </row>
    <row r="12734" spans="1:5" hidden="1" x14ac:dyDescent="0.5">
      <c r="A12734" s="29" t="s">
        <v>19912</v>
      </c>
      <c r="B12734" s="29" t="s">
        <v>19913</v>
      </c>
      <c r="C12734" t="s">
        <v>7674</v>
      </c>
      <c r="D12734" s="1">
        <v>44915</v>
      </c>
      <c r="E12734" t="s">
        <v>11758</v>
      </c>
    </row>
    <row r="12735" spans="1:5" hidden="1" x14ac:dyDescent="0.5">
      <c r="A12735" s="29" t="s">
        <v>19914</v>
      </c>
      <c r="B12735" s="29" t="s">
        <v>19915</v>
      </c>
      <c r="C12735" t="s">
        <v>7674</v>
      </c>
      <c r="D12735" s="1">
        <v>44915</v>
      </c>
      <c r="E12735" t="s">
        <v>11758</v>
      </c>
    </row>
    <row r="12736" spans="1:5" hidden="1" x14ac:dyDescent="0.5">
      <c r="A12736" s="29" t="s">
        <v>19916</v>
      </c>
      <c r="B12736" s="29" t="s">
        <v>19917</v>
      </c>
      <c r="C12736" t="s">
        <v>7674</v>
      </c>
      <c r="D12736" s="1">
        <v>44915</v>
      </c>
      <c r="E12736" t="s">
        <v>11758</v>
      </c>
    </row>
    <row r="12737" spans="1:5" hidden="1" x14ac:dyDescent="0.5">
      <c r="A12737" s="29" t="s">
        <v>19918</v>
      </c>
      <c r="B12737" s="29" t="s">
        <v>19919</v>
      </c>
      <c r="C12737" t="s">
        <v>7674</v>
      </c>
      <c r="D12737" s="1">
        <v>44915</v>
      </c>
      <c r="E12737" t="s">
        <v>11758</v>
      </c>
    </row>
    <row r="12738" spans="1:5" hidden="1" x14ac:dyDescent="0.5">
      <c r="A12738" s="29" t="s">
        <v>19920</v>
      </c>
      <c r="B12738" s="29" t="s">
        <v>19921</v>
      </c>
      <c r="C12738" t="s">
        <v>7674</v>
      </c>
      <c r="D12738" s="1">
        <v>44915</v>
      </c>
      <c r="E12738" t="s">
        <v>11758</v>
      </c>
    </row>
    <row r="12739" spans="1:5" hidden="1" x14ac:dyDescent="0.5">
      <c r="A12739" s="29" t="s">
        <v>19922</v>
      </c>
      <c r="B12739" s="29" t="s">
        <v>19923</v>
      </c>
      <c r="C12739" t="s">
        <v>7674</v>
      </c>
      <c r="D12739" s="1">
        <v>44915</v>
      </c>
      <c r="E12739" t="s">
        <v>11758</v>
      </c>
    </row>
    <row r="12740" spans="1:5" hidden="1" x14ac:dyDescent="0.5">
      <c r="A12740" s="29" t="s">
        <v>19924</v>
      </c>
      <c r="B12740" s="29" t="s">
        <v>19925</v>
      </c>
      <c r="C12740" t="s">
        <v>7674</v>
      </c>
      <c r="D12740" s="1">
        <v>44915</v>
      </c>
      <c r="E12740" t="s">
        <v>11758</v>
      </c>
    </row>
    <row r="12741" spans="1:5" hidden="1" x14ac:dyDescent="0.5">
      <c r="A12741" s="29" t="s">
        <v>19926</v>
      </c>
      <c r="B12741" s="29" t="s">
        <v>19927</v>
      </c>
      <c r="C12741" t="s">
        <v>7674</v>
      </c>
      <c r="D12741" s="1">
        <v>44915</v>
      </c>
      <c r="E12741" t="s">
        <v>11758</v>
      </c>
    </row>
    <row r="12742" spans="1:5" hidden="1" x14ac:dyDescent="0.5">
      <c r="A12742" s="29" t="s">
        <v>19928</v>
      </c>
      <c r="B12742" s="29" t="s">
        <v>19929</v>
      </c>
      <c r="C12742" t="s">
        <v>7674</v>
      </c>
      <c r="D12742" s="1">
        <v>44915</v>
      </c>
      <c r="E12742" t="s">
        <v>11758</v>
      </c>
    </row>
    <row r="12743" spans="1:5" hidden="1" x14ac:dyDescent="0.5">
      <c r="A12743" s="29" t="s">
        <v>19930</v>
      </c>
      <c r="B12743" s="29" t="s">
        <v>19931</v>
      </c>
      <c r="C12743" t="s">
        <v>7674</v>
      </c>
      <c r="D12743" s="1">
        <v>44915</v>
      </c>
      <c r="E12743" t="s">
        <v>11758</v>
      </c>
    </row>
    <row r="12744" spans="1:5" hidden="1" x14ac:dyDescent="0.5">
      <c r="A12744" s="29" t="s">
        <v>19932</v>
      </c>
      <c r="B12744" s="29" t="s">
        <v>19933</v>
      </c>
      <c r="C12744" t="s">
        <v>7674</v>
      </c>
      <c r="D12744" s="1">
        <v>44915</v>
      </c>
      <c r="E12744" t="s">
        <v>11758</v>
      </c>
    </row>
    <row r="12745" spans="1:5" hidden="1" x14ac:dyDescent="0.5">
      <c r="A12745" s="29" t="s">
        <v>19934</v>
      </c>
      <c r="B12745" s="29" t="s">
        <v>19935</v>
      </c>
      <c r="C12745" t="s">
        <v>7674</v>
      </c>
      <c r="D12745" s="1">
        <v>44915</v>
      </c>
      <c r="E12745" t="s">
        <v>11758</v>
      </c>
    </row>
    <row r="12746" spans="1:5" hidden="1" x14ac:dyDescent="0.5">
      <c r="A12746" s="29" t="s">
        <v>19936</v>
      </c>
      <c r="B12746" s="29" t="s">
        <v>19937</v>
      </c>
      <c r="C12746" t="s">
        <v>7674</v>
      </c>
    </row>
    <row r="12747" spans="1:5" hidden="1" x14ac:dyDescent="0.5">
      <c r="A12747" s="29" t="s">
        <v>19938</v>
      </c>
      <c r="B12747" s="29" t="s">
        <v>19939</v>
      </c>
      <c r="C12747" t="s">
        <v>7674</v>
      </c>
    </row>
    <row r="12748" spans="1:5" hidden="1" x14ac:dyDescent="0.5">
      <c r="A12748" s="29" t="s">
        <v>19940</v>
      </c>
      <c r="B12748" s="29" t="s">
        <v>19941</v>
      </c>
      <c r="C12748" t="s">
        <v>7674</v>
      </c>
    </row>
    <row r="12749" spans="1:5" hidden="1" x14ac:dyDescent="0.5">
      <c r="A12749" s="29" t="s">
        <v>19942</v>
      </c>
      <c r="B12749" s="29" t="s">
        <v>19943</v>
      </c>
      <c r="C12749" t="s">
        <v>7674</v>
      </c>
    </row>
    <row r="12750" spans="1:5" hidden="1" x14ac:dyDescent="0.5">
      <c r="A12750" s="29" t="s">
        <v>19944</v>
      </c>
      <c r="B12750" s="29" t="s">
        <v>19945</v>
      </c>
      <c r="C12750" t="s">
        <v>7674</v>
      </c>
    </row>
    <row r="12751" spans="1:5" hidden="1" x14ac:dyDescent="0.5">
      <c r="A12751" s="29" t="s">
        <v>19946</v>
      </c>
      <c r="B12751" s="29" t="s">
        <v>19947</v>
      </c>
      <c r="C12751" t="s">
        <v>7674</v>
      </c>
    </row>
    <row r="12752" spans="1:5" hidden="1" x14ac:dyDescent="0.5">
      <c r="A12752" s="29" t="s">
        <v>19948</v>
      </c>
      <c r="B12752" s="29" t="s">
        <v>19949</v>
      </c>
      <c r="C12752" t="s">
        <v>7674</v>
      </c>
    </row>
    <row r="12753" spans="1:5" hidden="1" x14ac:dyDescent="0.5">
      <c r="A12753" s="29" t="s">
        <v>19950</v>
      </c>
      <c r="B12753" s="29" t="s">
        <v>19951</v>
      </c>
      <c r="C12753" t="s">
        <v>7674</v>
      </c>
    </row>
    <row r="12754" spans="1:5" hidden="1" x14ac:dyDescent="0.5">
      <c r="A12754" s="29" t="s">
        <v>19952</v>
      </c>
      <c r="B12754" s="29" t="s">
        <v>19953</v>
      </c>
      <c r="C12754" t="s">
        <v>7674</v>
      </c>
    </row>
    <row r="12755" spans="1:5" hidden="1" x14ac:dyDescent="0.5">
      <c r="A12755" s="29" t="s">
        <v>19954</v>
      </c>
      <c r="B12755" s="29" t="s">
        <v>19955</v>
      </c>
      <c r="C12755" t="s">
        <v>7674</v>
      </c>
    </row>
    <row r="12756" spans="1:5" hidden="1" x14ac:dyDescent="0.5">
      <c r="A12756" s="29" t="s">
        <v>19956</v>
      </c>
      <c r="B12756" s="29" t="s">
        <v>19957</v>
      </c>
      <c r="C12756" t="s">
        <v>7674</v>
      </c>
    </row>
    <row r="12757" spans="1:5" hidden="1" x14ac:dyDescent="0.5">
      <c r="A12757" s="29" t="s">
        <v>19958</v>
      </c>
      <c r="B12757" s="29" t="s">
        <v>19959</v>
      </c>
      <c r="C12757" t="s">
        <v>7674</v>
      </c>
    </row>
    <row r="12758" spans="1:5" hidden="1" x14ac:dyDescent="0.5">
      <c r="A12758" t="s">
        <v>6699</v>
      </c>
      <c r="B12758" t="s">
        <v>6700</v>
      </c>
      <c r="C12758" t="s">
        <v>56</v>
      </c>
      <c r="D12758" s="1">
        <v>44896</v>
      </c>
      <c r="E12758" t="s">
        <v>11612</v>
      </c>
    </row>
    <row r="12759" spans="1:5" hidden="1" x14ac:dyDescent="0.5">
      <c r="A12759" t="s">
        <v>6702</v>
      </c>
      <c r="B12759" t="s">
        <v>6703</v>
      </c>
      <c r="C12759" t="s">
        <v>56</v>
      </c>
      <c r="D12759" s="1">
        <v>44896</v>
      </c>
      <c r="E12759" t="s">
        <v>11612</v>
      </c>
    </row>
    <row r="12760" spans="1:5" hidden="1" x14ac:dyDescent="0.5">
      <c r="A12760" t="s">
        <v>19960</v>
      </c>
      <c r="B12760" t="s">
        <v>19961</v>
      </c>
      <c r="C12760" t="s">
        <v>56</v>
      </c>
      <c r="D12760" s="1">
        <v>44896</v>
      </c>
      <c r="E12760" t="s">
        <v>11612</v>
      </c>
    </row>
    <row r="12761" spans="1:5" hidden="1" x14ac:dyDescent="0.5">
      <c r="A12761" t="s">
        <v>19962</v>
      </c>
      <c r="B12761" t="s">
        <v>19963</v>
      </c>
      <c r="C12761" t="s">
        <v>56</v>
      </c>
      <c r="D12761" s="1">
        <v>44896</v>
      </c>
      <c r="E12761" t="s">
        <v>11612</v>
      </c>
    </row>
    <row r="12762" spans="1:5" hidden="1" x14ac:dyDescent="0.5">
      <c r="A12762" t="s">
        <v>19964</v>
      </c>
      <c r="B12762" t="s">
        <v>19965</v>
      </c>
      <c r="C12762" t="s">
        <v>56</v>
      </c>
      <c r="D12762" s="1">
        <v>44896</v>
      </c>
      <c r="E12762" t="s">
        <v>11612</v>
      </c>
    </row>
    <row r="12763" spans="1:5" hidden="1" x14ac:dyDescent="0.5">
      <c r="A12763" t="s">
        <v>19966</v>
      </c>
      <c r="B12763" t="s">
        <v>19967</v>
      </c>
      <c r="C12763" t="s">
        <v>56</v>
      </c>
      <c r="D12763" s="1">
        <v>44896</v>
      </c>
      <c r="E12763" t="s">
        <v>11612</v>
      </c>
    </row>
    <row r="12764" spans="1:5" hidden="1" x14ac:dyDescent="0.5">
      <c r="A12764" t="s">
        <v>19968</v>
      </c>
      <c r="B12764" t="s">
        <v>19969</v>
      </c>
      <c r="C12764" t="s">
        <v>56</v>
      </c>
      <c r="D12764" s="1">
        <v>44896</v>
      </c>
      <c r="E12764" t="s">
        <v>11612</v>
      </c>
    </row>
    <row r="12765" spans="1:5" hidden="1" x14ac:dyDescent="0.5">
      <c r="A12765" t="s">
        <v>19970</v>
      </c>
      <c r="B12765" t="s">
        <v>19971</v>
      </c>
      <c r="C12765" t="s">
        <v>56</v>
      </c>
      <c r="D12765" s="1">
        <v>44896</v>
      </c>
      <c r="E12765" t="s">
        <v>11612</v>
      </c>
    </row>
    <row r="12766" spans="1:5" hidden="1" x14ac:dyDescent="0.5">
      <c r="A12766" t="s">
        <v>19972</v>
      </c>
      <c r="B12766" t="s">
        <v>19973</v>
      </c>
      <c r="C12766" t="s">
        <v>56</v>
      </c>
      <c r="D12766" s="1">
        <v>44896</v>
      </c>
      <c r="E12766" t="s">
        <v>11612</v>
      </c>
    </row>
    <row r="12767" spans="1:5" hidden="1" x14ac:dyDescent="0.5">
      <c r="A12767" t="s">
        <v>19974</v>
      </c>
      <c r="B12767" t="s">
        <v>19975</v>
      </c>
      <c r="C12767" t="s">
        <v>56</v>
      </c>
      <c r="D12767" s="1">
        <v>44896</v>
      </c>
      <c r="E12767" t="s">
        <v>11612</v>
      </c>
    </row>
    <row r="12768" spans="1:5" hidden="1" x14ac:dyDescent="0.5">
      <c r="A12768" t="s">
        <v>19976</v>
      </c>
      <c r="B12768" t="s">
        <v>19977</v>
      </c>
      <c r="C12768" t="s">
        <v>56</v>
      </c>
      <c r="D12768" s="1">
        <v>44896</v>
      </c>
      <c r="E12768" t="s">
        <v>11612</v>
      </c>
    </row>
    <row r="12769" spans="1:5" hidden="1" x14ac:dyDescent="0.5">
      <c r="A12769" t="s">
        <v>19978</v>
      </c>
      <c r="B12769" t="s">
        <v>19979</v>
      </c>
      <c r="C12769" t="s">
        <v>56</v>
      </c>
      <c r="D12769" s="1">
        <v>44896</v>
      </c>
      <c r="E12769" t="s">
        <v>11612</v>
      </c>
    </row>
    <row r="12770" spans="1:5" hidden="1" x14ac:dyDescent="0.5">
      <c r="A12770" t="s">
        <v>19980</v>
      </c>
      <c r="B12770" t="s">
        <v>19981</v>
      </c>
      <c r="C12770" t="s">
        <v>56</v>
      </c>
      <c r="D12770" s="1">
        <v>44896</v>
      </c>
      <c r="E12770" t="s">
        <v>11612</v>
      </c>
    </row>
    <row r="12771" spans="1:5" hidden="1" x14ac:dyDescent="0.5">
      <c r="A12771" t="s">
        <v>19982</v>
      </c>
      <c r="B12771" t="s">
        <v>19983</v>
      </c>
      <c r="C12771" t="s">
        <v>56</v>
      </c>
      <c r="D12771" s="1">
        <v>44896</v>
      </c>
      <c r="E12771" t="s">
        <v>11612</v>
      </c>
    </row>
    <row r="12772" spans="1:5" hidden="1" x14ac:dyDescent="0.5">
      <c r="A12772" t="s">
        <v>19984</v>
      </c>
      <c r="B12772" t="s">
        <v>19985</v>
      </c>
      <c r="C12772" t="s">
        <v>56</v>
      </c>
      <c r="D12772" s="1">
        <v>44896</v>
      </c>
      <c r="E12772" t="s">
        <v>11612</v>
      </c>
    </row>
    <row r="12773" spans="1:5" hidden="1" x14ac:dyDescent="0.5">
      <c r="A12773" t="s">
        <v>19986</v>
      </c>
      <c r="B12773" t="s">
        <v>19987</v>
      </c>
      <c r="C12773" t="s">
        <v>56</v>
      </c>
      <c r="D12773" s="1">
        <v>44896</v>
      </c>
      <c r="E12773" t="s">
        <v>11612</v>
      </c>
    </row>
    <row r="12774" spans="1:5" hidden="1" x14ac:dyDescent="0.5">
      <c r="A12774" t="s">
        <v>19988</v>
      </c>
      <c r="B12774" t="s">
        <v>19989</v>
      </c>
      <c r="C12774" t="s">
        <v>56</v>
      </c>
      <c r="D12774" s="1">
        <v>44896</v>
      </c>
      <c r="E12774" t="s">
        <v>11612</v>
      </c>
    </row>
    <row r="12775" spans="1:5" hidden="1" x14ac:dyDescent="0.5">
      <c r="A12775" t="s">
        <v>19990</v>
      </c>
      <c r="B12775" t="s">
        <v>19991</v>
      </c>
      <c r="C12775" t="s">
        <v>56</v>
      </c>
      <c r="D12775" s="1">
        <v>44896</v>
      </c>
      <c r="E12775" t="s">
        <v>11612</v>
      </c>
    </row>
    <row r="12776" spans="1:5" hidden="1" x14ac:dyDescent="0.5">
      <c r="A12776" t="s">
        <v>19992</v>
      </c>
      <c r="B12776" t="s">
        <v>19993</v>
      </c>
      <c r="C12776" t="s">
        <v>56</v>
      </c>
      <c r="D12776" s="1">
        <v>44896</v>
      </c>
      <c r="E12776" t="s">
        <v>11612</v>
      </c>
    </row>
    <row r="12777" spans="1:5" hidden="1" x14ac:dyDescent="0.5">
      <c r="A12777" t="s">
        <v>19994</v>
      </c>
      <c r="B12777" t="s">
        <v>19995</v>
      </c>
      <c r="C12777" t="s">
        <v>56</v>
      </c>
      <c r="D12777" s="1">
        <v>44896</v>
      </c>
      <c r="E12777" t="s">
        <v>11612</v>
      </c>
    </row>
    <row r="12778" spans="1:5" hidden="1" x14ac:dyDescent="0.5">
      <c r="A12778" t="s">
        <v>19996</v>
      </c>
      <c r="B12778" t="s">
        <v>19997</v>
      </c>
      <c r="C12778" t="s">
        <v>56</v>
      </c>
      <c r="D12778" s="1">
        <v>44896</v>
      </c>
      <c r="E12778" t="s">
        <v>11612</v>
      </c>
    </row>
    <row r="12779" spans="1:5" hidden="1" x14ac:dyDescent="0.5">
      <c r="A12779" t="s">
        <v>19998</v>
      </c>
      <c r="B12779" t="s">
        <v>19999</v>
      </c>
      <c r="C12779" t="s">
        <v>56</v>
      </c>
      <c r="D12779" s="1">
        <v>44896</v>
      </c>
      <c r="E12779" t="s">
        <v>11612</v>
      </c>
    </row>
    <row r="12780" spans="1:5" hidden="1" x14ac:dyDescent="0.5">
      <c r="A12780" t="s">
        <v>20000</v>
      </c>
      <c r="B12780" t="s">
        <v>20001</v>
      </c>
      <c r="C12780" t="s">
        <v>56</v>
      </c>
      <c r="D12780" s="1">
        <v>44896</v>
      </c>
      <c r="E12780" t="s">
        <v>11612</v>
      </c>
    </row>
    <row r="12781" spans="1:5" hidden="1" x14ac:dyDescent="0.5">
      <c r="A12781" t="s">
        <v>20002</v>
      </c>
      <c r="B12781" t="s">
        <v>20003</v>
      </c>
      <c r="C12781" t="s">
        <v>56</v>
      </c>
      <c r="D12781" s="1">
        <v>44896</v>
      </c>
      <c r="E12781" t="s">
        <v>11612</v>
      </c>
    </row>
    <row r="12782" spans="1:5" hidden="1" x14ac:dyDescent="0.5">
      <c r="A12782" t="s">
        <v>20004</v>
      </c>
      <c r="B12782" t="s">
        <v>20005</v>
      </c>
      <c r="C12782" t="s">
        <v>56</v>
      </c>
      <c r="D12782" s="1">
        <v>44896</v>
      </c>
      <c r="E12782" t="s">
        <v>11612</v>
      </c>
    </row>
    <row r="12783" spans="1:5" hidden="1" x14ac:dyDescent="0.5">
      <c r="A12783" t="s">
        <v>20006</v>
      </c>
      <c r="B12783" t="s">
        <v>20007</v>
      </c>
      <c r="C12783" t="s">
        <v>56</v>
      </c>
      <c r="D12783" s="1">
        <v>44896</v>
      </c>
      <c r="E12783" t="s">
        <v>11612</v>
      </c>
    </row>
    <row r="12784" spans="1:5" hidden="1" x14ac:dyDescent="0.5">
      <c r="A12784" t="s">
        <v>20008</v>
      </c>
      <c r="B12784" t="s">
        <v>20009</v>
      </c>
      <c r="C12784" t="s">
        <v>56</v>
      </c>
      <c r="D12784" s="1">
        <v>44896</v>
      </c>
      <c r="E12784" t="s">
        <v>11612</v>
      </c>
    </row>
    <row r="12785" spans="1:5" hidden="1" x14ac:dyDescent="0.5">
      <c r="A12785" t="s">
        <v>20010</v>
      </c>
      <c r="B12785" t="s">
        <v>20011</v>
      </c>
      <c r="C12785" t="s">
        <v>56</v>
      </c>
      <c r="D12785" s="1">
        <v>44896</v>
      </c>
      <c r="E12785" t="s">
        <v>11612</v>
      </c>
    </row>
    <row r="12786" spans="1:5" hidden="1" x14ac:dyDescent="0.5">
      <c r="A12786" t="s">
        <v>20012</v>
      </c>
      <c r="B12786" t="s">
        <v>20013</v>
      </c>
      <c r="C12786" t="s">
        <v>56</v>
      </c>
      <c r="D12786" s="1">
        <v>44896</v>
      </c>
      <c r="E12786" t="s">
        <v>11612</v>
      </c>
    </row>
    <row r="12787" spans="1:5" hidden="1" x14ac:dyDescent="0.5">
      <c r="A12787" t="s">
        <v>20014</v>
      </c>
      <c r="B12787" t="s">
        <v>20015</v>
      </c>
      <c r="C12787" t="s">
        <v>56</v>
      </c>
      <c r="D12787" s="1">
        <v>44897</v>
      </c>
      <c r="E12787" t="s">
        <v>11758</v>
      </c>
    </row>
    <row r="12788" spans="1:5" hidden="1" x14ac:dyDescent="0.5">
      <c r="A12788" t="s">
        <v>20016</v>
      </c>
      <c r="B12788" t="s">
        <v>20017</v>
      </c>
      <c r="C12788" t="s">
        <v>56</v>
      </c>
      <c r="D12788" s="1">
        <v>44897</v>
      </c>
      <c r="E12788" t="s">
        <v>11758</v>
      </c>
    </row>
    <row r="12789" spans="1:5" hidden="1" x14ac:dyDescent="0.5">
      <c r="A12789" t="s">
        <v>20018</v>
      </c>
      <c r="B12789" t="s">
        <v>20019</v>
      </c>
      <c r="C12789" t="s">
        <v>56</v>
      </c>
      <c r="D12789" s="1">
        <v>44897</v>
      </c>
      <c r="E12789" t="s">
        <v>11758</v>
      </c>
    </row>
    <row r="12790" spans="1:5" hidden="1" x14ac:dyDescent="0.5">
      <c r="A12790" t="s">
        <v>20020</v>
      </c>
      <c r="B12790" t="s">
        <v>20021</v>
      </c>
      <c r="C12790" t="s">
        <v>56</v>
      </c>
      <c r="D12790" s="1">
        <v>44897</v>
      </c>
      <c r="E12790" t="s">
        <v>11758</v>
      </c>
    </row>
    <row r="12791" spans="1:5" hidden="1" x14ac:dyDescent="0.5">
      <c r="A12791" t="s">
        <v>20022</v>
      </c>
      <c r="B12791" t="s">
        <v>20023</v>
      </c>
      <c r="C12791" t="s">
        <v>56</v>
      </c>
      <c r="D12791" s="1">
        <v>44897</v>
      </c>
      <c r="E12791" t="s">
        <v>11758</v>
      </c>
    </row>
    <row r="12792" spans="1:5" hidden="1" x14ac:dyDescent="0.5">
      <c r="A12792" t="s">
        <v>20024</v>
      </c>
      <c r="B12792" t="s">
        <v>20025</v>
      </c>
      <c r="C12792" t="s">
        <v>56</v>
      </c>
      <c r="D12792" s="1">
        <v>44897</v>
      </c>
      <c r="E12792" t="s">
        <v>11758</v>
      </c>
    </row>
    <row r="12793" spans="1:5" hidden="1" x14ac:dyDescent="0.5">
      <c r="A12793" t="s">
        <v>20026</v>
      </c>
      <c r="B12793" t="s">
        <v>20027</v>
      </c>
      <c r="C12793" t="s">
        <v>56</v>
      </c>
      <c r="D12793" s="1">
        <v>44897</v>
      </c>
      <c r="E12793" t="s">
        <v>11758</v>
      </c>
    </row>
    <row r="12794" spans="1:5" hidden="1" x14ac:dyDescent="0.5">
      <c r="A12794" t="s">
        <v>20028</v>
      </c>
      <c r="B12794" t="s">
        <v>20029</v>
      </c>
      <c r="C12794" t="s">
        <v>56</v>
      </c>
      <c r="D12794" s="1">
        <v>44897</v>
      </c>
      <c r="E12794" t="s">
        <v>11758</v>
      </c>
    </row>
    <row r="12795" spans="1:5" hidden="1" x14ac:dyDescent="0.5">
      <c r="A12795" t="s">
        <v>20030</v>
      </c>
      <c r="B12795" t="s">
        <v>20031</v>
      </c>
      <c r="C12795" t="s">
        <v>56</v>
      </c>
      <c r="D12795" s="1">
        <v>44897</v>
      </c>
      <c r="E12795" t="s">
        <v>11758</v>
      </c>
    </row>
    <row r="12796" spans="1:5" hidden="1" x14ac:dyDescent="0.5">
      <c r="A12796" t="s">
        <v>20032</v>
      </c>
      <c r="B12796" t="s">
        <v>20033</v>
      </c>
      <c r="C12796" t="s">
        <v>56</v>
      </c>
      <c r="D12796" s="1">
        <v>44897</v>
      </c>
      <c r="E12796" t="s">
        <v>11758</v>
      </c>
    </row>
    <row r="12797" spans="1:5" hidden="1" x14ac:dyDescent="0.5">
      <c r="A12797" t="s">
        <v>20034</v>
      </c>
      <c r="B12797" t="s">
        <v>20035</v>
      </c>
      <c r="C12797" t="s">
        <v>56</v>
      </c>
      <c r="D12797" s="1">
        <v>44897</v>
      </c>
      <c r="E12797" t="s">
        <v>11758</v>
      </c>
    </row>
    <row r="12798" spans="1:5" hidden="1" x14ac:dyDescent="0.5">
      <c r="A12798" t="s">
        <v>20036</v>
      </c>
      <c r="B12798" t="s">
        <v>20037</v>
      </c>
      <c r="C12798" t="s">
        <v>56</v>
      </c>
      <c r="D12798" s="1">
        <v>44897</v>
      </c>
      <c r="E12798" t="s">
        <v>11758</v>
      </c>
    </row>
    <row r="12799" spans="1:5" hidden="1" x14ac:dyDescent="0.5">
      <c r="A12799" t="s">
        <v>20038</v>
      </c>
      <c r="B12799" t="s">
        <v>20039</v>
      </c>
      <c r="C12799" t="s">
        <v>56</v>
      </c>
      <c r="D12799" s="1">
        <v>44901</v>
      </c>
      <c r="E12799" t="s">
        <v>11612</v>
      </c>
    </row>
    <row r="12800" spans="1:5" hidden="1" x14ac:dyDescent="0.5">
      <c r="A12800" t="s">
        <v>20040</v>
      </c>
      <c r="B12800" t="s">
        <v>20041</v>
      </c>
      <c r="C12800" t="s">
        <v>56</v>
      </c>
      <c r="D12800" s="1">
        <v>44901</v>
      </c>
      <c r="E12800" t="s">
        <v>11612</v>
      </c>
    </row>
    <row r="12801" spans="1:5" hidden="1" x14ac:dyDescent="0.5">
      <c r="A12801" t="s">
        <v>20042</v>
      </c>
      <c r="B12801" t="s">
        <v>20043</v>
      </c>
      <c r="C12801" t="s">
        <v>56</v>
      </c>
      <c r="D12801" s="1">
        <v>44901</v>
      </c>
      <c r="E12801" t="s">
        <v>11612</v>
      </c>
    </row>
    <row r="12802" spans="1:5" hidden="1" x14ac:dyDescent="0.5">
      <c r="A12802" t="s">
        <v>20044</v>
      </c>
      <c r="B12802" t="s">
        <v>20045</v>
      </c>
      <c r="C12802" t="s">
        <v>56</v>
      </c>
      <c r="D12802" s="1">
        <v>44901</v>
      </c>
      <c r="E12802" t="s">
        <v>11612</v>
      </c>
    </row>
    <row r="12803" spans="1:5" hidden="1" x14ac:dyDescent="0.5">
      <c r="A12803" t="s">
        <v>20046</v>
      </c>
      <c r="B12803" t="s">
        <v>20047</v>
      </c>
      <c r="C12803" t="s">
        <v>56</v>
      </c>
      <c r="D12803" s="1">
        <v>44901</v>
      </c>
      <c r="E12803" t="s">
        <v>11612</v>
      </c>
    </row>
    <row r="12804" spans="1:5" hidden="1" x14ac:dyDescent="0.5">
      <c r="A12804" t="s">
        <v>20048</v>
      </c>
      <c r="B12804" t="s">
        <v>20049</v>
      </c>
      <c r="C12804" t="s">
        <v>56</v>
      </c>
      <c r="D12804" s="1">
        <v>44901</v>
      </c>
      <c r="E12804" t="s">
        <v>11612</v>
      </c>
    </row>
    <row r="12805" spans="1:5" hidden="1" x14ac:dyDescent="0.5">
      <c r="A12805" t="s">
        <v>20050</v>
      </c>
      <c r="B12805" t="s">
        <v>20051</v>
      </c>
      <c r="C12805" t="s">
        <v>56</v>
      </c>
      <c r="D12805" s="1">
        <v>44901</v>
      </c>
      <c r="E12805" t="s">
        <v>11612</v>
      </c>
    </row>
    <row r="12806" spans="1:5" hidden="1" x14ac:dyDescent="0.5">
      <c r="A12806" t="s">
        <v>20052</v>
      </c>
      <c r="B12806" t="s">
        <v>20053</v>
      </c>
      <c r="C12806" t="s">
        <v>56</v>
      </c>
      <c r="D12806" s="1">
        <v>44901</v>
      </c>
      <c r="E12806" t="s">
        <v>11612</v>
      </c>
    </row>
    <row r="12807" spans="1:5" hidden="1" x14ac:dyDescent="0.5">
      <c r="A12807" t="s">
        <v>20054</v>
      </c>
      <c r="B12807" t="s">
        <v>20055</v>
      </c>
      <c r="C12807" t="s">
        <v>56</v>
      </c>
      <c r="D12807" s="1">
        <v>44901</v>
      </c>
      <c r="E12807" t="s">
        <v>11612</v>
      </c>
    </row>
    <row r="12808" spans="1:5" hidden="1" x14ac:dyDescent="0.5">
      <c r="A12808" t="s">
        <v>20056</v>
      </c>
      <c r="B12808" t="s">
        <v>20057</v>
      </c>
      <c r="C12808" t="s">
        <v>56</v>
      </c>
      <c r="D12808" s="1">
        <v>44901</v>
      </c>
      <c r="E12808" t="s">
        <v>11612</v>
      </c>
    </row>
    <row r="12809" spans="1:5" hidden="1" x14ac:dyDescent="0.5">
      <c r="A12809" t="s">
        <v>20058</v>
      </c>
      <c r="B12809" t="s">
        <v>20059</v>
      </c>
      <c r="C12809" t="s">
        <v>56</v>
      </c>
      <c r="D12809" s="1">
        <v>44901</v>
      </c>
      <c r="E12809" t="s">
        <v>11612</v>
      </c>
    </row>
    <row r="12810" spans="1:5" hidden="1" x14ac:dyDescent="0.5">
      <c r="A12810" t="s">
        <v>20060</v>
      </c>
      <c r="B12810" t="s">
        <v>20061</v>
      </c>
      <c r="C12810" t="s">
        <v>56</v>
      </c>
      <c r="D12810" s="1">
        <v>44901</v>
      </c>
      <c r="E12810" t="s">
        <v>11612</v>
      </c>
    </row>
    <row r="12811" spans="1:5" hidden="1" x14ac:dyDescent="0.5">
      <c r="A12811" t="s">
        <v>20062</v>
      </c>
      <c r="B12811" t="s">
        <v>20063</v>
      </c>
      <c r="C12811" t="s">
        <v>56</v>
      </c>
      <c r="D12811" s="1">
        <v>44901</v>
      </c>
      <c r="E12811" t="s">
        <v>11612</v>
      </c>
    </row>
    <row r="12812" spans="1:5" hidden="1" x14ac:dyDescent="0.5">
      <c r="A12812" t="s">
        <v>20064</v>
      </c>
      <c r="B12812" t="s">
        <v>20065</v>
      </c>
      <c r="C12812" t="s">
        <v>56</v>
      </c>
      <c r="D12812" s="1">
        <v>44901</v>
      </c>
      <c r="E12812" t="s">
        <v>11612</v>
      </c>
    </row>
    <row r="12813" spans="1:5" hidden="1" x14ac:dyDescent="0.5">
      <c r="A12813" t="s">
        <v>20066</v>
      </c>
      <c r="B12813" t="s">
        <v>20067</v>
      </c>
      <c r="C12813" t="s">
        <v>56</v>
      </c>
      <c r="D12813" s="1">
        <v>44901</v>
      </c>
      <c r="E12813" t="s">
        <v>11612</v>
      </c>
    </row>
    <row r="12814" spans="1:5" hidden="1" x14ac:dyDescent="0.5">
      <c r="A12814" t="s">
        <v>20068</v>
      </c>
      <c r="B12814" t="s">
        <v>20069</v>
      </c>
      <c r="C12814" t="s">
        <v>56</v>
      </c>
      <c r="D12814" s="1">
        <v>44901</v>
      </c>
      <c r="E12814" t="s">
        <v>11612</v>
      </c>
    </row>
    <row r="12815" spans="1:5" hidden="1" x14ac:dyDescent="0.5">
      <c r="A12815" t="s">
        <v>20070</v>
      </c>
      <c r="B12815" t="s">
        <v>20071</v>
      </c>
      <c r="C12815" t="s">
        <v>56</v>
      </c>
      <c r="D12815" s="1">
        <v>44901</v>
      </c>
      <c r="E12815" t="s">
        <v>11612</v>
      </c>
    </row>
    <row r="12816" spans="1:5" hidden="1" x14ac:dyDescent="0.5">
      <c r="A12816" t="s">
        <v>20072</v>
      </c>
      <c r="B12816" t="s">
        <v>20073</v>
      </c>
      <c r="C12816" t="s">
        <v>56</v>
      </c>
      <c r="D12816" s="1">
        <v>44901</v>
      </c>
      <c r="E12816" t="s">
        <v>11612</v>
      </c>
    </row>
    <row r="12817" spans="1:5" hidden="1" x14ac:dyDescent="0.5">
      <c r="A12817" t="s">
        <v>20074</v>
      </c>
      <c r="B12817" t="s">
        <v>20075</v>
      </c>
      <c r="C12817" t="s">
        <v>56</v>
      </c>
      <c r="D12817" s="1">
        <v>44901</v>
      </c>
      <c r="E12817" t="s">
        <v>11612</v>
      </c>
    </row>
    <row r="12818" spans="1:5" hidden="1" x14ac:dyDescent="0.5">
      <c r="A12818" t="s">
        <v>20076</v>
      </c>
      <c r="B12818" t="s">
        <v>20077</v>
      </c>
      <c r="C12818" t="s">
        <v>56</v>
      </c>
      <c r="D12818" s="1">
        <v>44901</v>
      </c>
      <c r="E12818" t="s">
        <v>11612</v>
      </c>
    </row>
    <row r="12819" spans="1:5" hidden="1" x14ac:dyDescent="0.5">
      <c r="A12819" t="s">
        <v>20078</v>
      </c>
      <c r="B12819" t="s">
        <v>20079</v>
      </c>
      <c r="C12819" t="s">
        <v>56</v>
      </c>
      <c r="D12819" s="1">
        <v>44901</v>
      </c>
      <c r="E12819" t="s">
        <v>11612</v>
      </c>
    </row>
    <row r="12820" spans="1:5" hidden="1" x14ac:dyDescent="0.5">
      <c r="A12820" t="s">
        <v>20080</v>
      </c>
      <c r="B12820" t="s">
        <v>20081</v>
      </c>
      <c r="C12820" t="s">
        <v>56</v>
      </c>
    </row>
    <row r="12821" spans="1:5" hidden="1" x14ac:dyDescent="0.5">
      <c r="A12821" t="s">
        <v>6699</v>
      </c>
      <c r="B12821" t="str">
        <f t="shared" ref="B12821:B12849" si="302">A12821&amp;"_Ex1"</f>
        <v>Gma-ARag_001_Ex1</v>
      </c>
      <c r="C12821" t="s">
        <v>56</v>
      </c>
      <c r="D12821" s="1">
        <v>44896</v>
      </c>
      <c r="E12821" t="s">
        <v>11758</v>
      </c>
    </row>
    <row r="12822" spans="1:5" hidden="1" x14ac:dyDescent="0.5">
      <c r="A12822" t="s">
        <v>6702</v>
      </c>
      <c r="B12822" t="str">
        <f t="shared" si="302"/>
        <v>Gma-ARag_002_Ex1</v>
      </c>
      <c r="C12822" t="s">
        <v>56</v>
      </c>
      <c r="D12822" s="1">
        <v>44896</v>
      </c>
      <c r="E12822" t="s">
        <v>11758</v>
      </c>
    </row>
    <row r="12823" spans="1:5" hidden="1" x14ac:dyDescent="0.5">
      <c r="A12823" t="s">
        <v>19960</v>
      </c>
      <c r="B12823" t="str">
        <f t="shared" si="302"/>
        <v>Gma-ARag_003_Ex1</v>
      </c>
      <c r="C12823" t="s">
        <v>56</v>
      </c>
      <c r="D12823" s="1">
        <v>44896</v>
      </c>
      <c r="E12823" t="s">
        <v>11758</v>
      </c>
    </row>
    <row r="12824" spans="1:5" hidden="1" x14ac:dyDescent="0.5">
      <c r="A12824" t="s">
        <v>19962</v>
      </c>
      <c r="B12824" t="str">
        <f t="shared" si="302"/>
        <v>Gma-ARag_004_Ex1</v>
      </c>
      <c r="C12824" t="s">
        <v>56</v>
      </c>
      <c r="D12824" s="1">
        <v>44896</v>
      </c>
      <c r="E12824" t="s">
        <v>11758</v>
      </c>
    </row>
    <row r="12825" spans="1:5" hidden="1" x14ac:dyDescent="0.5">
      <c r="A12825" t="s">
        <v>19964</v>
      </c>
      <c r="B12825" t="str">
        <f t="shared" si="302"/>
        <v>Gma-ARag_005_Ex1</v>
      </c>
      <c r="C12825" t="s">
        <v>56</v>
      </c>
      <c r="D12825" s="1">
        <v>44896</v>
      </c>
      <c r="E12825" t="s">
        <v>11758</v>
      </c>
    </row>
    <row r="12826" spans="1:5" hidden="1" x14ac:dyDescent="0.5">
      <c r="A12826" t="s">
        <v>19966</v>
      </c>
      <c r="B12826" t="str">
        <f t="shared" si="302"/>
        <v>Gma-ARag_006_Ex1</v>
      </c>
      <c r="C12826" t="s">
        <v>56</v>
      </c>
      <c r="D12826" s="1">
        <v>44896</v>
      </c>
      <c r="E12826" t="s">
        <v>11758</v>
      </c>
    </row>
    <row r="12827" spans="1:5" hidden="1" x14ac:dyDescent="0.5">
      <c r="A12827" t="s">
        <v>19968</v>
      </c>
      <c r="B12827" t="str">
        <f t="shared" si="302"/>
        <v>Gma-ARag_007_Ex1</v>
      </c>
      <c r="C12827" t="s">
        <v>56</v>
      </c>
      <c r="D12827" s="1">
        <v>44896</v>
      </c>
      <c r="E12827" t="s">
        <v>11758</v>
      </c>
    </row>
    <row r="12828" spans="1:5" hidden="1" x14ac:dyDescent="0.5">
      <c r="A12828" t="s">
        <v>19970</v>
      </c>
      <c r="B12828" t="str">
        <f t="shared" si="302"/>
        <v>Gma-ARag_008_Ex1</v>
      </c>
      <c r="C12828" t="s">
        <v>56</v>
      </c>
      <c r="D12828" s="1">
        <v>44896</v>
      </c>
      <c r="E12828" t="s">
        <v>11758</v>
      </c>
    </row>
    <row r="12829" spans="1:5" hidden="1" x14ac:dyDescent="0.5">
      <c r="A12829" t="s">
        <v>19972</v>
      </c>
      <c r="B12829" t="str">
        <f t="shared" si="302"/>
        <v>Gma-ARag_009_Ex1</v>
      </c>
      <c r="C12829" t="s">
        <v>56</v>
      </c>
      <c r="D12829" s="1">
        <v>44896</v>
      </c>
      <c r="E12829" t="s">
        <v>11758</v>
      </c>
    </row>
    <row r="12830" spans="1:5" hidden="1" x14ac:dyDescent="0.5">
      <c r="A12830" t="s">
        <v>19974</v>
      </c>
      <c r="B12830" t="str">
        <f t="shared" si="302"/>
        <v>Gma-ARag_010_Ex1</v>
      </c>
      <c r="C12830" t="s">
        <v>56</v>
      </c>
      <c r="D12830" s="1">
        <v>44896</v>
      </c>
      <c r="E12830" t="s">
        <v>11758</v>
      </c>
    </row>
    <row r="12831" spans="1:5" hidden="1" x14ac:dyDescent="0.5">
      <c r="A12831" t="s">
        <v>19976</v>
      </c>
      <c r="B12831" t="str">
        <f t="shared" si="302"/>
        <v>Gma-ARag_011_Ex1</v>
      </c>
      <c r="C12831" t="s">
        <v>56</v>
      </c>
      <c r="D12831" s="1">
        <v>44896</v>
      </c>
      <c r="E12831" t="s">
        <v>11758</v>
      </c>
    </row>
    <row r="12832" spans="1:5" hidden="1" x14ac:dyDescent="0.5">
      <c r="A12832" t="s">
        <v>19978</v>
      </c>
      <c r="B12832" t="str">
        <f t="shared" si="302"/>
        <v>Gma-ARag_012_Ex1</v>
      </c>
      <c r="C12832" t="s">
        <v>56</v>
      </c>
      <c r="D12832" s="1">
        <v>44896</v>
      </c>
      <c r="E12832" t="s">
        <v>11758</v>
      </c>
    </row>
    <row r="12833" spans="1:5" hidden="1" x14ac:dyDescent="0.5">
      <c r="A12833" t="s">
        <v>19980</v>
      </c>
      <c r="B12833" t="str">
        <f t="shared" si="302"/>
        <v>Gma-ARag_013_Ex1</v>
      </c>
      <c r="C12833" t="s">
        <v>56</v>
      </c>
      <c r="D12833" s="1">
        <v>44896</v>
      </c>
      <c r="E12833" t="s">
        <v>11758</v>
      </c>
    </row>
    <row r="12834" spans="1:5" hidden="1" x14ac:dyDescent="0.5">
      <c r="A12834" t="s">
        <v>19982</v>
      </c>
      <c r="B12834" t="str">
        <f t="shared" si="302"/>
        <v>Gma-ARag_014_Ex1</v>
      </c>
      <c r="C12834" t="s">
        <v>56</v>
      </c>
      <c r="D12834" s="1">
        <v>44896</v>
      </c>
      <c r="E12834" t="s">
        <v>11758</v>
      </c>
    </row>
    <row r="12835" spans="1:5" hidden="1" x14ac:dyDescent="0.5">
      <c r="A12835" t="s">
        <v>19984</v>
      </c>
      <c r="B12835" t="str">
        <f t="shared" si="302"/>
        <v>Gma-ARag_015_Ex1</v>
      </c>
      <c r="C12835" t="s">
        <v>56</v>
      </c>
      <c r="D12835" s="1">
        <v>44896</v>
      </c>
      <c r="E12835" t="s">
        <v>11758</v>
      </c>
    </row>
    <row r="12836" spans="1:5" hidden="1" x14ac:dyDescent="0.5">
      <c r="A12836" t="s">
        <v>19986</v>
      </c>
      <c r="B12836" t="str">
        <f t="shared" si="302"/>
        <v>Gma-ARag_016_Ex1</v>
      </c>
      <c r="C12836" t="s">
        <v>56</v>
      </c>
      <c r="D12836" s="1">
        <v>44896</v>
      </c>
      <c r="E12836" t="s">
        <v>11758</v>
      </c>
    </row>
    <row r="12837" spans="1:5" hidden="1" x14ac:dyDescent="0.5">
      <c r="A12837" t="s">
        <v>19988</v>
      </c>
      <c r="B12837" t="str">
        <f t="shared" si="302"/>
        <v>Gma-ARag_017_Ex1</v>
      </c>
      <c r="C12837" t="s">
        <v>56</v>
      </c>
      <c r="D12837" s="1">
        <v>44896</v>
      </c>
      <c r="E12837" t="s">
        <v>11758</v>
      </c>
    </row>
    <row r="12838" spans="1:5" hidden="1" x14ac:dyDescent="0.5">
      <c r="A12838" t="s">
        <v>19990</v>
      </c>
      <c r="B12838" t="str">
        <f t="shared" si="302"/>
        <v>Gma-ARag_018_Ex1</v>
      </c>
      <c r="C12838" t="s">
        <v>56</v>
      </c>
      <c r="D12838" s="1">
        <v>44896</v>
      </c>
      <c r="E12838" t="s">
        <v>11758</v>
      </c>
    </row>
    <row r="12839" spans="1:5" hidden="1" x14ac:dyDescent="0.5">
      <c r="A12839" t="s">
        <v>19992</v>
      </c>
      <c r="B12839" t="str">
        <f t="shared" si="302"/>
        <v>Gma-ARag_019_Ex1</v>
      </c>
      <c r="C12839" t="s">
        <v>56</v>
      </c>
      <c r="D12839" s="1">
        <v>44896</v>
      </c>
      <c r="E12839" t="s">
        <v>11758</v>
      </c>
    </row>
    <row r="12840" spans="1:5" hidden="1" x14ac:dyDescent="0.5">
      <c r="A12840" t="s">
        <v>19994</v>
      </c>
      <c r="B12840" t="str">
        <f t="shared" si="302"/>
        <v>Gma-ARag_020_Ex1</v>
      </c>
      <c r="C12840" t="s">
        <v>56</v>
      </c>
      <c r="D12840" s="1">
        <v>44896</v>
      </c>
      <c r="E12840" t="s">
        <v>11758</v>
      </c>
    </row>
    <row r="12841" spans="1:5" hidden="1" x14ac:dyDescent="0.5">
      <c r="A12841" t="s">
        <v>19996</v>
      </c>
      <c r="B12841" t="str">
        <f t="shared" si="302"/>
        <v>Gma-ARag_021_Ex1</v>
      </c>
      <c r="C12841" t="s">
        <v>56</v>
      </c>
      <c r="D12841" s="1">
        <v>44896</v>
      </c>
      <c r="E12841" t="s">
        <v>11758</v>
      </c>
    </row>
    <row r="12842" spans="1:5" hidden="1" x14ac:dyDescent="0.5">
      <c r="A12842" t="s">
        <v>19998</v>
      </c>
      <c r="B12842" t="str">
        <f t="shared" si="302"/>
        <v>Gma-ARag_022_Ex1</v>
      </c>
      <c r="C12842" t="s">
        <v>56</v>
      </c>
      <c r="D12842" s="1">
        <v>44896</v>
      </c>
      <c r="E12842" t="s">
        <v>11758</v>
      </c>
    </row>
    <row r="12843" spans="1:5" hidden="1" x14ac:dyDescent="0.5">
      <c r="A12843" t="s">
        <v>20000</v>
      </c>
      <c r="B12843" t="str">
        <f t="shared" si="302"/>
        <v>Gma-ARag_023_Ex1</v>
      </c>
      <c r="C12843" t="s">
        <v>56</v>
      </c>
      <c r="D12843" s="1">
        <v>44896</v>
      </c>
      <c r="E12843" t="s">
        <v>11758</v>
      </c>
    </row>
    <row r="12844" spans="1:5" hidden="1" x14ac:dyDescent="0.5">
      <c r="A12844" t="s">
        <v>20002</v>
      </c>
      <c r="B12844" t="str">
        <f t="shared" si="302"/>
        <v>Gma-ARag_024_Ex1</v>
      </c>
      <c r="C12844" t="s">
        <v>56</v>
      </c>
      <c r="D12844" s="1">
        <v>44896</v>
      </c>
      <c r="E12844" t="s">
        <v>11758</v>
      </c>
    </row>
    <row r="12845" spans="1:5" hidden="1" x14ac:dyDescent="0.5">
      <c r="A12845" t="s">
        <v>20004</v>
      </c>
      <c r="B12845" t="str">
        <f t="shared" si="302"/>
        <v>Gma-ARag_025_Ex1</v>
      </c>
      <c r="C12845" t="s">
        <v>56</v>
      </c>
      <c r="D12845" s="1">
        <v>44900</v>
      </c>
      <c r="E12845" t="s">
        <v>11758</v>
      </c>
    </row>
    <row r="12846" spans="1:5" hidden="1" x14ac:dyDescent="0.5">
      <c r="A12846" t="s">
        <v>20006</v>
      </c>
      <c r="B12846" t="str">
        <f t="shared" si="302"/>
        <v>Gma-ARag_026_Ex1</v>
      </c>
      <c r="C12846" t="s">
        <v>56</v>
      </c>
      <c r="D12846" s="1">
        <v>44900</v>
      </c>
      <c r="E12846" t="s">
        <v>11758</v>
      </c>
    </row>
    <row r="12847" spans="1:5" hidden="1" x14ac:dyDescent="0.5">
      <c r="A12847" t="s">
        <v>20008</v>
      </c>
      <c r="B12847" t="str">
        <f t="shared" si="302"/>
        <v>Gma-ARag_027_Ex1</v>
      </c>
      <c r="C12847" t="s">
        <v>56</v>
      </c>
      <c r="D12847" s="1">
        <v>44900</v>
      </c>
      <c r="E12847" t="s">
        <v>11758</v>
      </c>
    </row>
    <row r="12848" spans="1:5" hidden="1" x14ac:dyDescent="0.5">
      <c r="A12848" t="s">
        <v>20010</v>
      </c>
      <c r="B12848" t="str">
        <f t="shared" si="302"/>
        <v>Gma-ARag_028_Ex1</v>
      </c>
      <c r="C12848" t="s">
        <v>56</v>
      </c>
      <c r="D12848" s="1">
        <v>44900</v>
      </c>
      <c r="E12848" t="s">
        <v>11758</v>
      </c>
    </row>
    <row r="12849" spans="1:5" hidden="1" x14ac:dyDescent="0.5">
      <c r="A12849" t="s">
        <v>20012</v>
      </c>
      <c r="B12849" t="str">
        <f t="shared" si="302"/>
        <v>Gma-ARag_029_Ex1</v>
      </c>
      <c r="C12849" t="s">
        <v>56</v>
      </c>
      <c r="D12849" s="1">
        <v>44900</v>
      </c>
      <c r="E12849" t="s">
        <v>11758</v>
      </c>
    </row>
    <row r="12850" spans="1:5" hidden="1" x14ac:dyDescent="0.5">
      <c r="A12850" t="s">
        <v>20082</v>
      </c>
      <c r="B12850" t="s">
        <v>20083</v>
      </c>
      <c r="C12850" t="s">
        <v>7674</v>
      </c>
    </row>
    <row r="12851" spans="1:5" hidden="1" x14ac:dyDescent="0.5">
      <c r="A12851" t="s">
        <v>20084</v>
      </c>
      <c r="B12851" t="s">
        <v>20085</v>
      </c>
      <c r="C12851" t="s">
        <v>7674</v>
      </c>
    </row>
    <row r="12852" spans="1:5" hidden="1" x14ac:dyDescent="0.5">
      <c r="A12852" t="s">
        <v>20086</v>
      </c>
      <c r="B12852" t="s">
        <v>20087</v>
      </c>
      <c r="C12852" t="s">
        <v>7674</v>
      </c>
    </row>
    <row r="12853" spans="1:5" hidden="1" x14ac:dyDescent="0.5">
      <c r="A12853" t="s">
        <v>20088</v>
      </c>
      <c r="B12853" t="s">
        <v>20089</v>
      </c>
      <c r="C12853" t="s">
        <v>7674</v>
      </c>
    </row>
    <row r="12854" spans="1:5" hidden="1" x14ac:dyDescent="0.5">
      <c r="A12854" t="s">
        <v>20090</v>
      </c>
      <c r="B12854" t="s">
        <v>20091</v>
      </c>
      <c r="C12854" t="s">
        <v>7674</v>
      </c>
    </row>
    <row r="12855" spans="1:5" hidden="1" x14ac:dyDescent="0.5">
      <c r="A12855" t="s">
        <v>20092</v>
      </c>
      <c r="B12855" t="s">
        <v>20093</v>
      </c>
      <c r="C12855" t="s">
        <v>7674</v>
      </c>
    </row>
    <row r="12856" spans="1:5" hidden="1" x14ac:dyDescent="0.5">
      <c r="A12856" t="s">
        <v>20094</v>
      </c>
      <c r="B12856" t="s">
        <v>20095</v>
      </c>
      <c r="C12856" t="s">
        <v>7674</v>
      </c>
    </row>
    <row r="12857" spans="1:5" hidden="1" x14ac:dyDescent="0.5">
      <c r="A12857" t="s">
        <v>20096</v>
      </c>
      <c r="B12857" t="s">
        <v>20097</v>
      </c>
      <c r="C12857" t="s">
        <v>7674</v>
      </c>
    </row>
    <row r="12858" spans="1:5" hidden="1" x14ac:dyDescent="0.5">
      <c r="A12858" t="s">
        <v>20098</v>
      </c>
      <c r="B12858" t="s">
        <v>20099</v>
      </c>
      <c r="C12858" t="s">
        <v>7674</v>
      </c>
    </row>
    <row r="12859" spans="1:5" hidden="1" x14ac:dyDescent="0.5">
      <c r="A12859" t="s">
        <v>20100</v>
      </c>
      <c r="B12859" t="s">
        <v>20101</v>
      </c>
      <c r="C12859" t="s">
        <v>7674</v>
      </c>
    </row>
    <row r="12860" spans="1:5" hidden="1" x14ac:dyDescent="0.5">
      <c r="A12860" t="s">
        <v>20102</v>
      </c>
      <c r="B12860" t="s">
        <v>20103</v>
      </c>
      <c r="C12860" t="s">
        <v>7674</v>
      </c>
    </row>
    <row r="12861" spans="1:5" hidden="1" x14ac:dyDescent="0.5">
      <c r="A12861" t="s">
        <v>20104</v>
      </c>
      <c r="B12861" t="s">
        <v>20105</v>
      </c>
      <c r="C12861" t="s">
        <v>7674</v>
      </c>
    </row>
    <row r="12862" spans="1:5" hidden="1" x14ac:dyDescent="0.5">
      <c r="A12862" t="s">
        <v>20106</v>
      </c>
      <c r="B12862" t="s">
        <v>20107</v>
      </c>
      <c r="C12862" t="s">
        <v>7674</v>
      </c>
    </row>
    <row r="12863" spans="1:5" hidden="1" x14ac:dyDescent="0.5">
      <c r="A12863" t="s">
        <v>20108</v>
      </c>
      <c r="B12863" t="s">
        <v>20109</v>
      </c>
      <c r="C12863" t="s">
        <v>7674</v>
      </c>
    </row>
    <row r="12864" spans="1:5" hidden="1" x14ac:dyDescent="0.5">
      <c r="A12864" t="s">
        <v>20110</v>
      </c>
      <c r="B12864" t="s">
        <v>20111</v>
      </c>
      <c r="C12864" t="s">
        <v>7674</v>
      </c>
    </row>
    <row r="12865" spans="1:3" hidden="1" x14ac:dyDescent="0.5">
      <c r="A12865" t="s">
        <v>20112</v>
      </c>
      <c r="B12865" t="s">
        <v>20113</v>
      </c>
      <c r="C12865" t="s">
        <v>7674</v>
      </c>
    </row>
    <row r="12866" spans="1:3" hidden="1" x14ac:dyDescent="0.5">
      <c r="A12866" t="s">
        <v>20114</v>
      </c>
      <c r="B12866" t="s">
        <v>20115</v>
      </c>
      <c r="C12866" t="s">
        <v>7674</v>
      </c>
    </row>
    <row r="12867" spans="1:3" hidden="1" x14ac:dyDescent="0.5">
      <c r="A12867" t="s">
        <v>20116</v>
      </c>
      <c r="B12867" t="s">
        <v>20117</v>
      </c>
      <c r="C12867" t="s">
        <v>7674</v>
      </c>
    </row>
    <row r="12868" spans="1:3" hidden="1" x14ac:dyDescent="0.5">
      <c r="A12868" t="s">
        <v>20118</v>
      </c>
      <c r="B12868" t="s">
        <v>20119</v>
      </c>
      <c r="C12868" t="s">
        <v>7674</v>
      </c>
    </row>
    <row r="12869" spans="1:3" hidden="1" x14ac:dyDescent="0.5">
      <c r="A12869" t="s">
        <v>20120</v>
      </c>
      <c r="B12869" t="s">
        <v>20121</v>
      </c>
      <c r="C12869" t="s">
        <v>7674</v>
      </c>
    </row>
    <row r="12870" spans="1:3" hidden="1" x14ac:dyDescent="0.5">
      <c r="A12870" t="s">
        <v>20122</v>
      </c>
      <c r="B12870" t="s">
        <v>20123</v>
      </c>
      <c r="C12870" t="s">
        <v>7674</v>
      </c>
    </row>
    <row r="12871" spans="1:3" hidden="1" x14ac:dyDescent="0.5">
      <c r="A12871" t="s">
        <v>20124</v>
      </c>
      <c r="B12871" t="s">
        <v>20125</v>
      </c>
      <c r="C12871" t="s">
        <v>7674</v>
      </c>
    </row>
    <row r="12872" spans="1:3" hidden="1" x14ac:dyDescent="0.5">
      <c r="A12872" t="s">
        <v>20126</v>
      </c>
      <c r="B12872" t="s">
        <v>20127</v>
      </c>
      <c r="C12872" t="s">
        <v>7674</v>
      </c>
    </row>
    <row r="12873" spans="1:3" hidden="1" x14ac:dyDescent="0.5">
      <c r="A12873" t="s">
        <v>20128</v>
      </c>
      <c r="B12873" t="s">
        <v>20129</v>
      </c>
      <c r="C12873" t="s">
        <v>7674</v>
      </c>
    </row>
    <row r="12874" spans="1:3" hidden="1" x14ac:dyDescent="0.5">
      <c r="A12874" t="s">
        <v>20130</v>
      </c>
      <c r="B12874" t="s">
        <v>20131</v>
      </c>
      <c r="C12874" t="s">
        <v>7674</v>
      </c>
    </row>
    <row r="12875" spans="1:3" hidden="1" x14ac:dyDescent="0.5">
      <c r="A12875" t="s">
        <v>20132</v>
      </c>
      <c r="B12875" t="s">
        <v>20133</v>
      </c>
      <c r="C12875" t="s">
        <v>7674</v>
      </c>
    </row>
    <row r="12876" spans="1:3" hidden="1" x14ac:dyDescent="0.5">
      <c r="A12876" t="s">
        <v>20134</v>
      </c>
      <c r="B12876" t="s">
        <v>20135</v>
      </c>
      <c r="C12876" t="s">
        <v>7674</v>
      </c>
    </row>
    <row r="12877" spans="1:3" hidden="1" x14ac:dyDescent="0.5">
      <c r="A12877" t="s">
        <v>20136</v>
      </c>
      <c r="B12877" t="s">
        <v>20137</v>
      </c>
      <c r="C12877" t="s">
        <v>7674</v>
      </c>
    </row>
    <row r="12878" spans="1:3" hidden="1" x14ac:dyDescent="0.5">
      <c r="A12878" t="s">
        <v>20138</v>
      </c>
      <c r="B12878" t="s">
        <v>20139</v>
      </c>
      <c r="C12878" t="s">
        <v>7674</v>
      </c>
    </row>
    <row r="12879" spans="1:3" hidden="1" x14ac:dyDescent="0.5">
      <c r="A12879" t="s">
        <v>20140</v>
      </c>
      <c r="B12879" t="s">
        <v>20141</v>
      </c>
      <c r="C12879" t="s">
        <v>7674</v>
      </c>
    </row>
    <row r="12880" spans="1:3" hidden="1" x14ac:dyDescent="0.5">
      <c r="A12880" t="s">
        <v>20142</v>
      </c>
      <c r="B12880" t="s">
        <v>20143</v>
      </c>
      <c r="C12880" t="s">
        <v>7674</v>
      </c>
    </row>
    <row r="12881" spans="1:3" hidden="1" x14ac:dyDescent="0.5">
      <c r="A12881" t="s">
        <v>20144</v>
      </c>
      <c r="B12881" t="s">
        <v>20145</v>
      </c>
      <c r="C12881" t="s">
        <v>7674</v>
      </c>
    </row>
    <row r="12882" spans="1:3" hidden="1" x14ac:dyDescent="0.5">
      <c r="A12882" t="s">
        <v>20146</v>
      </c>
      <c r="B12882" t="s">
        <v>20147</v>
      </c>
      <c r="C12882" t="s">
        <v>7674</v>
      </c>
    </row>
    <row r="12883" spans="1:3" hidden="1" x14ac:dyDescent="0.5">
      <c r="A12883" t="s">
        <v>20148</v>
      </c>
      <c r="B12883" t="s">
        <v>20149</v>
      </c>
      <c r="C12883" t="s">
        <v>7674</v>
      </c>
    </row>
    <row r="12884" spans="1:3" hidden="1" x14ac:dyDescent="0.5">
      <c r="A12884" t="s">
        <v>20150</v>
      </c>
      <c r="B12884" t="s">
        <v>20151</v>
      </c>
      <c r="C12884" t="s">
        <v>7674</v>
      </c>
    </row>
    <row r="12885" spans="1:3" hidden="1" x14ac:dyDescent="0.5">
      <c r="A12885" t="s">
        <v>20152</v>
      </c>
      <c r="B12885" t="s">
        <v>20153</v>
      </c>
      <c r="C12885" t="s">
        <v>7674</v>
      </c>
    </row>
    <row r="12886" spans="1:3" hidden="1" x14ac:dyDescent="0.5">
      <c r="A12886" t="s">
        <v>20154</v>
      </c>
      <c r="B12886" t="s">
        <v>20155</v>
      </c>
      <c r="C12886" t="s">
        <v>7674</v>
      </c>
    </row>
    <row r="12887" spans="1:3" hidden="1" x14ac:dyDescent="0.5">
      <c r="A12887" t="s">
        <v>20156</v>
      </c>
      <c r="B12887" t="s">
        <v>20157</v>
      </c>
      <c r="C12887" t="s">
        <v>7674</v>
      </c>
    </row>
    <row r="12888" spans="1:3" hidden="1" x14ac:dyDescent="0.5">
      <c r="A12888" t="s">
        <v>20158</v>
      </c>
      <c r="B12888" t="s">
        <v>20159</v>
      </c>
      <c r="C12888" t="s">
        <v>7674</v>
      </c>
    </row>
    <row r="12889" spans="1:3" hidden="1" x14ac:dyDescent="0.5">
      <c r="A12889" t="s">
        <v>20160</v>
      </c>
      <c r="B12889" t="s">
        <v>20161</v>
      </c>
      <c r="C12889" t="s">
        <v>7674</v>
      </c>
    </row>
    <row r="12890" spans="1:3" hidden="1" x14ac:dyDescent="0.5">
      <c r="A12890" t="s">
        <v>20162</v>
      </c>
      <c r="B12890" t="s">
        <v>20163</v>
      </c>
      <c r="C12890" t="s">
        <v>7674</v>
      </c>
    </row>
    <row r="12891" spans="1:3" hidden="1" x14ac:dyDescent="0.5">
      <c r="A12891" t="s">
        <v>20164</v>
      </c>
      <c r="B12891" t="s">
        <v>20165</v>
      </c>
      <c r="C12891" t="s">
        <v>7674</v>
      </c>
    </row>
    <row r="12892" spans="1:3" hidden="1" x14ac:dyDescent="0.5">
      <c r="A12892" t="s">
        <v>20166</v>
      </c>
      <c r="B12892" t="s">
        <v>20167</v>
      </c>
      <c r="C12892" t="s">
        <v>7674</v>
      </c>
    </row>
    <row r="12893" spans="1:3" hidden="1" x14ac:dyDescent="0.5">
      <c r="A12893" t="s">
        <v>20168</v>
      </c>
      <c r="B12893" t="s">
        <v>20169</v>
      </c>
      <c r="C12893" t="s">
        <v>7674</v>
      </c>
    </row>
    <row r="12894" spans="1:3" hidden="1" x14ac:dyDescent="0.5">
      <c r="A12894" t="s">
        <v>20170</v>
      </c>
      <c r="B12894" t="s">
        <v>20171</v>
      </c>
      <c r="C12894" t="s">
        <v>7674</v>
      </c>
    </row>
    <row r="12895" spans="1:3" hidden="1" x14ac:dyDescent="0.5">
      <c r="A12895" t="s">
        <v>20172</v>
      </c>
      <c r="B12895" t="s">
        <v>20173</v>
      </c>
      <c r="C12895" t="s">
        <v>7674</v>
      </c>
    </row>
    <row r="12896" spans="1:3" hidden="1" x14ac:dyDescent="0.5">
      <c r="A12896" t="s">
        <v>20174</v>
      </c>
      <c r="B12896" t="s">
        <v>20175</v>
      </c>
      <c r="C12896" t="s">
        <v>7674</v>
      </c>
    </row>
    <row r="12897" spans="1:3" hidden="1" x14ac:dyDescent="0.5">
      <c r="A12897" t="s">
        <v>20176</v>
      </c>
      <c r="B12897" t="s">
        <v>20177</v>
      </c>
      <c r="C12897" t="s">
        <v>7674</v>
      </c>
    </row>
    <row r="12898" spans="1:3" hidden="1" x14ac:dyDescent="0.5">
      <c r="A12898" t="s">
        <v>20178</v>
      </c>
      <c r="B12898" t="s">
        <v>20179</v>
      </c>
      <c r="C12898" t="s">
        <v>7674</v>
      </c>
    </row>
    <row r="12899" spans="1:3" hidden="1" x14ac:dyDescent="0.5">
      <c r="A12899" t="s">
        <v>20180</v>
      </c>
      <c r="B12899" t="s">
        <v>20181</v>
      </c>
      <c r="C12899" t="s">
        <v>7674</v>
      </c>
    </row>
    <row r="12900" spans="1:3" hidden="1" x14ac:dyDescent="0.5">
      <c r="A12900" t="s">
        <v>20182</v>
      </c>
      <c r="B12900" t="s">
        <v>20183</v>
      </c>
      <c r="C12900" t="s">
        <v>7674</v>
      </c>
    </row>
    <row r="12901" spans="1:3" hidden="1" x14ac:dyDescent="0.5">
      <c r="A12901" t="s">
        <v>20184</v>
      </c>
      <c r="B12901" t="s">
        <v>20185</v>
      </c>
      <c r="C12901" t="s">
        <v>7674</v>
      </c>
    </row>
    <row r="12902" spans="1:3" hidden="1" x14ac:dyDescent="0.5">
      <c r="A12902" t="s">
        <v>20186</v>
      </c>
      <c r="B12902" t="s">
        <v>20187</v>
      </c>
      <c r="C12902" t="s">
        <v>7674</v>
      </c>
    </row>
    <row r="12903" spans="1:3" hidden="1" x14ac:dyDescent="0.5">
      <c r="A12903" t="s">
        <v>20188</v>
      </c>
      <c r="B12903" t="s">
        <v>20189</v>
      </c>
      <c r="C12903" t="s">
        <v>7674</v>
      </c>
    </row>
    <row r="12904" spans="1:3" hidden="1" x14ac:dyDescent="0.5">
      <c r="A12904" t="s">
        <v>20190</v>
      </c>
      <c r="B12904" t="s">
        <v>20191</v>
      </c>
      <c r="C12904" t="s">
        <v>7674</v>
      </c>
    </row>
    <row r="12905" spans="1:3" hidden="1" x14ac:dyDescent="0.5">
      <c r="A12905" t="s">
        <v>20192</v>
      </c>
      <c r="B12905" t="s">
        <v>20193</v>
      </c>
      <c r="C12905" t="s">
        <v>7674</v>
      </c>
    </row>
    <row r="12906" spans="1:3" hidden="1" x14ac:dyDescent="0.5">
      <c r="A12906" t="s">
        <v>20194</v>
      </c>
      <c r="B12906" t="s">
        <v>20195</v>
      </c>
      <c r="C12906" t="s">
        <v>7674</v>
      </c>
    </row>
    <row r="12907" spans="1:3" hidden="1" x14ac:dyDescent="0.5">
      <c r="A12907" t="s">
        <v>20196</v>
      </c>
      <c r="B12907" t="s">
        <v>20197</v>
      </c>
      <c r="C12907" t="s">
        <v>7674</v>
      </c>
    </row>
    <row r="12908" spans="1:3" hidden="1" x14ac:dyDescent="0.5">
      <c r="A12908" t="s">
        <v>20198</v>
      </c>
      <c r="B12908" t="s">
        <v>20199</v>
      </c>
      <c r="C12908" t="s">
        <v>7674</v>
      </c>
    </row>
    <row r="12909" spans="1:3" hidden="1" x14ac:dyDescent="0.5">
      <c r="A12909" t="s">
        <v>20200</v>
      </c>
      <c r="B12909" t="s">
        <v>20201</v>
      </c>
      <c r="C12909" t="s">
        <v>7674</v>
      </c>
    </row>
    <row r="12910" spans="1:3" hidden="1" x14ac:dyDescent="0.5">
      <c r="A12910" t="s">
        <v>20202</v>
      </c>
      <c r="B12910" t="s">
        <v>20203</v>
      </c>
      <c r="C12910" t="s">
        <v>7674</v>
      </c>
    </row>
    <row r="12911" spans="1:3" hidden="1" x14ac:dyDescent="0.5">
      <c r="A12911" t="s">
        <v>20204</v>
      </c>
      <c r="B12911" t="s">
        <v>20205</v>
      </c>
      <c r="C12911" t="s">
        <v>7674</v>
      </c>
    </row>
    <row r="12912" spans="1:3" hidden="1" x14ac:dyDescent="0.5">
      <c r="A12912" t="s">
        <v>20206</v>
      </c>
      <c r="B12912" t="s">
        <v>20207</v>
      </c>
      <c r="C12912" t="s">
        <v>7674</v>
      </c>
    </row>
    <row r="12913" spans="1:3" hidden="1" x14ac:dyDescent="0.5">
      <c r="A12913" t="s">
        <v>20208</v>
      </c>
      <c r="B12913" t="s">
        <v>20209</v>
      </c>
      <c r="C12913" t="s">
        <v>7674</v>
      </c>
    </row>
    <row r="12914" spans="1:3" hidden="1" x14ac:dyDescent="0.5">
      <c r="A12914" t="s">
        <v>20210</v>
      </c>
      <c r="B12914" t="s">
        <v>20211</v>
      </c>
      <c r="C12914" t="s">
        <v>7674</v>
      </c>
    </row>
    <row r="12915" spans="1:3" hidden="1" x14ac:dyDescent="0.5">
      <c r="A12915" t="s">
        <v>20212</v>
      </c>
      <c r="B12915" t="s">
        <v>20213</v>
      </c>
      <c r="C12915" t="s">
        <v>7674</v>
      </c>
    </row>
    <row r="12916" spans="1:3" hidden="1" x14ac:dyDescent="0.5">
      <c r="A12916" t="s">
        <v>20214</v>
      </c>
      <c r="B12916" t="s">
        <v>20215</v>
      </c>
      <c r="C12916" t="s">
        <v>7674</v>
      </c>
    </row>
    <row r="12917" spans="1:3" hidden="1" x14ac:dyDescent="0.5">
      <c r="A12917" t="s">
        <v>20216</v>
      </c>
      <c r="B12917" t="s">
        <v>20217</v>
      </c>
      <c r="C12917" t="s">
        <v>7674</v>
      </c>
    </row>
    <row r="12918" spans="1:3" hidden="1" x14ac:dyDescent="0.5">
      <c r="A12918" t="s">
        <v>20218</v>
      </c>
      <c r="B12918" t="s">
        <v>20219</v>
      </c>
      <c r="C12918" t="s">
        <v>7674</v>
      </c>
    </row>
    <row r="12919" spans="1:3" hidden="1" x14ac:dyDescent="0.5">
      <c r="A12919" t="s">
        <v>20220</v>
      </c>
      <c r="B12919" t="s">
        <v>20221</v>
      </c>
      <c r="C12919" t="s">
        <v>7674</v>
      </c>
    </row>
    <row r="12920" spans="1:3" hidden="1" x14ac:dyDescent="0.5">
      <c r="A12920" t="s">
        <v>20222</v>
      </c>
      <c r="B12920" t="s">
        <v>20223</v>
      </c>
      <c r="C12920" t="s">
        <v>7674</v>
      </c>
    </row>
    <row r="12921" spans="1:3" hidden="1" x14ac:dyDescent="0.5">
      <c r="A12921" t="s">
        <v>20224</v>
      </c>
      <c r="B12921" t="s">
        <v>20225</v>
      </c>
      <c r="C12921" t="s">
        <v>7674</v>
      </c>
    </row>
    <row r="12922" spans="1:3" hidden="1" x14ac:dyDescent="0.5">
      <c r="A12922" t="s">
        <v>20226</v>
      </c>
      <c r="B12922" t="s">
        <v>20227</v>
      </c>
      <c r="C12922" t="s">
        <v>7674</v>
      </c>
    </row>
    <row r="12923" spans="1:3" hidden="1" x14ac:dyDescent="0.5">
      <c r="A12923" t="s">
        <v>20228</v>
      </c>
      <c r="B12923" t="s">
        <v>20229</v>
      </c>
      <c r="C12923" t="s">
        <v>7674</v>
      </c>
    </row>
    <row r="12924" spans="1:3" hidden="1" x14ac:dyDescent="0.5">
      <c r="A12924" t="s">
        <v>20230</v>
      </c>
      <c r="B12924" t="s">
        <v>20231</v>
      </c>
      <c r="C12924" t="s">
        <v>7674</v>
      </c>
    </row>
    <row r="12925" spans="1:3" hidden="1" x14ac:dyDescent="0.5">
      <c r="A12925" t="s">
        <v>20232</v>
      </c>
      <c r="B12925" t="s">
        <v>20233</v>
      </c>
      <c r="C12925" t="s">
        <v>7674</v>
      </c>
    </row>
    <row r="12926" spans="1:3" hidden="1" x14ac:dyDescent="0.5">
      <c r="A12926" t="s">
        <v>20234</v>
      </c>
      <c r="B12926" t="s">
        <v>20235</v>
      </c>
      <c r="C12926" t="s">
        <v>7674</v>
      </c>
    </row>
    <row r="12927" spans="1:3" hidden="1" x14ac:dyDescent="0.5">
      <c r="A12927" t="s">
        <v>20236</v>
      </c>
      <c r="B12927" t="s">
        <v>20237</v>
      </c>
      <c r="C12927" t="s">
        <v>7674</v>
      </c>
    </row>
    <row r="12928" spans="1:3" hidden="1" x14ac:dyDescent="0.5">
      <c r="A12928" t="s">
        <v>20238</v>
      </c>
      <c r="B12928" t="s">
        <v>20239</v>
      </c>
      <c r="C12928" t="s">
        <v>7674</v>
      </c>
    </row>
    <row r="12929" spans="1:3" hidden="1" x14ac:dyDescent="0.5">
      <c r="A12929" t="s">
        <v>20240</v>
      </c>
      <c r="B12929" t="s">
        <v>20241</v>
      </c>
      <c r="C12929" t="s">
        <v>7674</v>
      </c>
    </row>
    <row r="12930" spans="1:3" hidden="1" x14ac:dyDescent="0.5">
      <c r="A12930" t="s">
        <v>20242</v>
      </c>
      <c r="B12930" t="s">
        <v>20243</v>
      </c>
      <c r="C12930" t="s">
        <v>7674</v>
      </c>
    </row>
    <row r="12931" spans="1:3" hidden="1" x14ac:dyDescent="0.5">
      <c r="A12931" t="s">
        <v>20244</v>
      </c>
      <c r="B12931" t="s">
        <v>20245</v>
      </c>
      <c r="C12931" t="s">
        <v>7674</v>
      </c>
    </row>
    <row r="12932" spans="1:3" hidden="1" x14ac:dyDescent="0.5">
      <c r="A12932" t="s">
        <v>20246</v>
      </c>
      <c r="B12932" t="s">
        <v>20247</v>
      </c>
      <c r="C12932" t="s">
        <v>7674</v>
      </c>
    </row>
    <row r="12933" spans="1:3" hidden="1" x14ac:dyDescent="0.5">
      <c r="A12933" t="s">
        <v>20248</v>
      </c>
      <c r="B12933" t="s">
        <v>20249</v>
      </c>
      <c r="C12933" t="s">
        <v>7674</v>
      </c>
    </row>
    <row r="12934" spans="1:3" hidden="1" x14ac:dyDescent="0.5">
      <c r="A12934" t="s">
        <v>20250</v>
      </c>
      <c r="B12934" t="s">
        <v>20251</v>
      </c>
      <c r="C12934" t="s">
        <v>7674</v>
      </c>
    </row>
    <row r="12935" spans="1:3" hidden="1" x14ac:dyDescent="0.5">
      <c r="A12935" t="s">
        <v>20252</v>
      </c>
      <c r="B12935" t="s">
        <v>20253</v>
      </c>
      <c r="C12935" t="s">
        <v>7674</v>
      </c>
    </row>
    <row r="12936" spans="1:3" hidden="1" x14ac:dyDescent="0.5">
      <c r="A12936" t="s">
        <v>20254</v>
      </c>
      <c r="B12936" t="s">
        <v>20255</v>
      </c>
      <c r="C12936" t="s">
        <v>7674</v>
      </c>
    </row>
    <row r="12937" spans="1:3" hidden="1" x14ac:dyDescent="0.5">
      <c r="A12937" t="s">
        <v>20256</v>
      </c>
      <c r="B12937" t="s">
        <v>20257</v>
      </c>
      <c r="C12937" t="s">
        <v>7674</v>
      </c>
    </row>
    <row r="12938" spans="1:3" hidden="1" x14ac:dyDescent="0.5">
      <c r="A12938" t="s">
        <v>20258</v>
      </c>
      <c r="B12938" t="s">
        <v>20259</v>
      </c>
      <c r="C12938" t="s">
        <v>7674</v>
      </c>
    </row>
    <row r="12939" spans="1:3" hidden="1" x14ac:dyDescent="0.5">
      <c r="A12939" t="s">
        <v>20260</v>
      </c>
      <c r="B12939" t="s">
        <v>20261</v>
      </c>
      <c r="C12939" t="s">
        <v>7674</v>
      </c>
    </row>
    <row r="12940" spans="1:3" hidden="1" x14ac:dyDescent="0.5">
      <c r="A12940" t="s">
        <v>20262</v>
      </c>
      <c r="B12940" t="s">
        <v>20263</v>
      </c>
      <c r="C12940" t="s">
        <v>7674</v>
      </c>
    </row>
    <row r="12941" spans="1:3" hidden="1" x14ac:dyDescent="0.5">
      <c r="A12941" t="s">
        <v>20264</v>
      </c>
      <c r="B12941" t="s">
        <v>20265</v>
      </c>
      <c r="C12941" t="s">
        <v>7674</v>
      </c>
    </row>
    <row r="12942" spans="1:3" hidden="1" x14ac:dyDescent="0.5">
      <c r="A12942" t="s">
        <v>20266</v>
      </c>
      <c r="B12942" t="s">
        <v>20267</v>
      </c>
      <c r="C12942" t="s">
        <v>7674</v>
      </c>
    </row>
    <row r="12943" spans="1:3" hidden="1" x14ac:dyDescent="0.5">
      <c r="A12943" t="s">
        <v>20268</v>
      </c>
      <c r="B12943" t="s">
        <v>20269</v>
      </c>
      <c r="C12943" t="s">
        <v>7674</v>
      </c>
    </row>
    <row r="12944" spans="1:3" hidden="1" x14ac:dyDescent="0.5">
      <c r="A12944" t="s">
        <v>20270</v>
      </c>
      <c r="B12944" t="s">
        <v>20271</v>
      </c>
      <c r="C12944" t="s">
        <v>7674</v>
      </c>
    </row>
    <row r="12945" spans="1:3" hidden="1" x14ac:dyDescent="0.5">
      <c r="A12945" t="s">
        <v>20272</v>
      </c>
      <c r="B12945" t="s">
        <v>20273</v>
      </c>
      <c r="C12945" t="s">
        <v>7674</v>
      </c>
    </row>
    <row r="12946" spans="1:3" hidden="1" x14ac:dyDescent="0.5">
      <c r="A12946" t="s">
        <v>20274</v>
      </c>
      <c r="B12946" t="s">
        <v>20275</v>
      </c>
      <c r="C12946" t="s">
        <v>7674</v>
      </c>
    </row>
    <row r="12947" spans="1:3" hidden="1" x14ac:dyDescent="0.5">
      <c r="A12947" t="s">
        <v>20276</v>
      </c>
      <c r="B12947" t="s">
        <v>20277</v>
      </c>
      <c r="C12947" t="s">
        <v>7674</v>
      </c>
    </row>
    <row r="12948" spans="1:3" hidden="1" x14ac:dyDescent="0.5">
      <c r="A12948" t="s">
        <v>20278</v>
      </c>
      <c r="B12948" t="s">
        <v>20279</v>
      </c>
      <c r="C12948" t="s">
        <v>7674</v>
      </c>
    </row>
    <row r="12949" spans="1:3" hidden="1" x14ac:dyDescent="0.5">
      <c r="A12949" t="s">
        <v>20280</v>
      </c>
      <c r="B12949" t="s">
        <v>20281</v>
      </c>
      <c r="C12949" t="s">
        <v>7674</v>
      </c>
    </row>
    <row r="12950" spans="1:3" hidden="1" x14ac:dyDescent="0.5">
      <c r="A12950" t="s">
        <v>20282</v>
      </c>
      <c r="B12950" t="s">
        <v>20283</v>
      </c>
      <c r="C12950" t="s">
        <v>7674</v>
      </c>
    </row>
    <row r="12951" spans="1:3" hidden="1" x14ac:dyDescent="0.5">
      <c r="A12951" t="s">
        <v>20284</v>
      </c>
      <c r="B12951" t="s">
        <v>20285</v>
      </c>
      <c r="C12951" t="s">
        <v>7674</v>
      </c>
    </row>
    <row r="12952" spans="1:3" hidden="1" x14ac:dyDescent="0.5">
      <c r="A12952" t="s">
        <v>20286</v>
      </c>
      <c r="B12952" t="s">
        <v>20287</v>
      </c>
      <c r="C12952" t="s">
        <v>7674</v>
      </c>
    </row>
    <row r="12953" spans="1:3" hidden="1" x14ac:dyDescent="0.5">
      <c r="A12953" t="s">
        <v>20288</v>
      </c>
      <c r="B12953" t="s">
        <v>20289</v>
      </c>
      <c r="C12953" t="s">
        <v>7674</v>
      </c>
    </row>
    <row r="12954" spans="1:3" hidden="1" x14ac:dyDescent="0.5">
      <c r="A12954" t="s">
        <v>20290</v>
      </c>
      <c r="B12954" t="s">
        <v>20291</v>
      </c>
      <c r="C12954" t="s">
        <v>7674</v>
      </c>
    </row>
    <row r="12955" spans="1:3" hidden="1" x14ac:dyDescent="0.5">
      <c r="A12955" t="s">
        <v>20292</v>
      </c>
      <c r="B12955" t="s">
        <v>20293</v>
      </c>
      <c r="C12955" t="s">
        <v>7674</v>
      </c>
    </row>
    <row r="12956" spans="1:3" hidden="1" x14ac:dyDescent="0.5">
      <c r="A12956" t="s">
        <v>20294</v>
      </c>
      <c r="B12956" t="s">
        <v>20295</v>
      </c>
      <c r="C12956" t="s">
        <v>7674</v>
      </c>
    </row>
    <row r="12957" spans="1:3" hidden="1" x14ac:dyDescent="0.5">
      <c r="A12957" t="s">
        <v>20296</v>
      </c>
      <c r="B12957" t="s">
        <v>20297</v>
      </c>
      <c r="C12957" t="s">
        <v>7674</v>
      </c>
    </row>
    <row r="12958" spans="1:3" hidden="1" x14ac:dyDescent="0.5">
      <c r="A12958" t="s">
        <v>20298</v>
      </c>
      <c r="B12958" t="s">
        <v>20299</v>
      </c>
      <c r="C12958" t="s">
        <v>7674</v>
      </c>
    </row>
    <row r="12959" spans="1:3" hidden="1" x14ac:dyDescent="0.5">
      <c r="A12959" t="s">
        <v>20300</v>
      </c>
      <c r="B12959" t="s">
        <v>20301</v>
      </c>
      <c r="C12959" t="s">
        <v>7674</v>
      </c>
    </row>
    <row r="12960" spans="1:3" hidden="1" x14ac:dyDescent="0.5">
      <c r="A12960" t="s">
        <v>20302</v>
      </c>
      <c r="B12960" t="s">
        <v>20303</v>
      </c>
      <c r="C12960" t="s">
        <v>7674</v>
      </c>
    </row>
    <row r="12961" spans="1:3" hidden="1" x14ac:dyDescent="0.5">
      <c r="A12961" t="s">
        <v>20304</v>
      </c>
      <c r="B12961" t="s">
        <v>20305</v>
      </c>
      <c r="C12961" t="s">
        <v>7674</v>
      </c>
    </row>
    <row r="12962" spans="1:3" hidden="1" x14ac:dyDescent="0.5">
      <c r="A12962" t="s">
        <v>20306</v>
      </c>
      <c r="B12962" t="s">
        <v>20307</v>
      </c>
      <c r="C12962" t="s">
        <v>7674</v>
      </c>
    </row>
    <row r="12963" spans="1:3" hidden="1" x14ac:dyDescent="0.5">
      <c r="A12963" t="s">
        <v>20308</v>
      </c>
      <c r="B12963" t="s">
        <v>20309</v>
      </c>
      <c r="C12963" t="s">
        <v>7674</v>
      </c>
    </row>
    <row r="12964" spans="1:3" hidden="1" x14ac:dyDescent="0.5">
      <c r="A12964" t="s">
        <v>20310</v>
      </c>
      <c r="B12964" t="s">
        <v>20311</v>
      </c>
      <c r="C12964" t="s">
        <v>7674</v>
      </c>
    </row>
    <row r="12965" spans="1:3" hidden="1" x14ac:dyDescent="0.5">
      <c r="A12965" t="s">
        <v>20312</v>
      </c>
      <c r="B12965" t="s">
        <v>20313</v>
      </c>
      <c r="C12965" t="s">
        <v>7674</v>
      </c>
    </row>
    <row r="12966" spans="1:3" hidden="1" x14ac:dyDescent="0.5">
      <c r="A12966" t="s">
        <v>20314</v>
      </c>
      <c r="B12966" t="s">
        <v>20315</v>
      </c>
      <c r="C12966" t="s">
        <v>7674</v>
      </c>
    </row>
    <row r="12967" spans="1:3" hidden="1" x14ac:dyDescent="0.5">
      <c r="A12967" t="s">
        <v>20316</v>
      </c>
      <c r="B12967" t="s">
        <v>20317</v>
      </c>
      <c r="C12967" t="s">
        <v>7674</v>
      </c>
    </row>
    <row r="12968" spans="1:3" hidden="1" x14ac:dyDescent="0.5">
      <c r="A12968" t="s">
        <v>20318</v>
      </c>
      <c r="B12968" t="s">
        <v>20319</v>
      </c>
      <c r="C12968" t="s">
        <v>7674</v>
      </c>
    </row>
    <row r="12969" spans="1:3" hidden="1" x14ac:dyDescent="0.5">
      <c r="A12969" t="s">
        <v>20320</v>
      </c>
      <c r="B12969" t="s">
        <v>20321</v>
      </c>
      <c r="C12969" t="s">
        <v>7674</v>
      </c>
    </row>
    <row r="12970" spans="1:3" hidden="1" x14ac:dyDescent="0.5">
      <c r="A12970" t="s">
        <v>20322</v>
      </c>
      <c r="B12970" t="s">
        <v>20323</v>
      </c>
      <c r="C12970" t="s">
        <v>7674</v>
      </c>
    </row>
    <row r="12971" spans="1:3" hidden="1" x14ac:dyDescent="0.5">
      <c r="A12971" t="s">
        <v>20324</v>
      </c>
      <c r="B12971" t="s">
        <v>20325</v>
      </c>
      <c r="C12971" t="s">
        <v>7674</v>
      </c>
    </row>
    <row r="12972" spans="1:3" hidden="1" x14ac:dyDescent="0.5">
      <c r="A12972" t="s">
        <v>20326</v>
      </c>
      <c r="B12972" t="s">
        <v>20327</v>
      </c>
      <c r="C12972" t="s">
        <v>7674</v>
      </c>
    </row>
    <row r="12973" spans="1:3" hidden="1" x14ac:dyDescent="0.5">
      <c r="A12973" t="s">
        <v>20328</v>
      </c>
      <c r="B12973" t="s">
        <v>20329</v>
      </c>
      <c r="C12973" t="s">
        <v>7674</v>
      </c>
    </row>
    <row r="12974" spans="1:3" hidden="1" x14ac:dyDescent="0.5">
      <c r="A12974" t="s">
        <v>20330</v>
      </c>
      <c r="B12974" t="s">
        <v>20331</v>
      </c>
      <c r="C12974" t="s">
        <v>7674</v>
      </c>
    </row>
    <row r="12975" spans="1:3" hidden="1" x14ac:dyDescent="0.5">
      <c r="A12975" t="s">
        <v>20332</v>
      </c>
      <c r="B12975" t="s">
        <v>20333</v>
      </c>
      <c r="C12975" t="s">
        <v>7674</v>
      </c>
    </row>
    <row r="12976" spans="1:3" hidden="1" x14ac:dyDescent="0.5">
      <c r="A12976" t="s">
        <v>20334</v>
      </c>
      <c r="B12976" t="s">
        <v>20335</v>
      </c>
      <c r="C12976" t="s">
        <v>7674</v>
      </c>
    </row>
    <row r="12977" spans="1:3" hidden="1" x14ac:dyDescent="0.5">
      <c r="A12977" t="s">
        <v>20336</v>
      </c>
      <c r="B12977" t="s">
        <v>20337</v>
      </c>
      <c r="C12977" t="s">
        <v>7674</v>
      </c>
    </row>
    <row r="12978" spans="1:3" hidden="1" x14ac:dyDescent="0.5">
      <c r="A12978" t="s">
        <v>20338</v>
      </c>
      <c r="B12978" t="s">
        <v>20339</v>
      </c>
      <c r="C12978" t="s">
        <v>7674</v>
      </c>
    </row>
    <row r="12979" spans="1:3" hidden="1" x14ac:dyDescent="0.5">
      <c r="A12979" t="s">
        <v>20340</v>
      </c>
      <c r="B12979" t="s">
        <v>20341</v>
      </c>
      <c r="C12979" t="s">
        <v>7674</v>
      </c>
    </row>
    <row r="12980" spans="1:3" hidden="1" x14ac:dyDescent="0.5">
      <c r="A12980" t="s">
        <v>20342</v>
      </c>
      <c r="B12980" t="s">
        <v>20343</v>
      </c>
      <c r="C12980" t="s">
        <v>7674</v>
      </c>
    </row>
    <row r="12981" spans="1:3" hidden="1" x14ac:dyDescent="0.5">
      <c r="A12981" t="s">
        <v>20344</v>
      </c>
      <c r="B12981" t="s">
        <v>20345</v>
      </c>
      <c r="C12981" t="s">
        <v>7674</v>
      </c>
    </row>
    <row r="12982" spans="1:3" hidden="1" x14ac:dyDescent="0.5">
      <c r="A12982" t="s">
        <v>20346</v>
      </c>
      <c r="B12982" t="s">
        <v>20347</v>
      </c>
      <c r="C12982" t="s">
        <v>7674</v>
      </c>
    </row>
    <row r="12983" spans="1:3" hidden="1" x14ac:dyDescent="0.5">
      <c r="A12983" t="s">
        <v>20348</v>
      </c>
      <c r="B12983" t="s">
        <v>20349</v>
      </c>
      <c r="C12983" t="s">
        <v>7674</v>
      </c>
    </row>
    <row r="12984" spans="1:3" hidden="1" x14ac:dyDescent="0.5">
      <c r="A12984" t="s">
        <v>20350</v>
      </c>
      <c r="B12984" t="s">
        <v>20351</v>
      </c>
      <c r="C12984" t="s">
        <v>7674</v>
      </c>
    </row>
    <row r="12985" spans="1:3" hidden="1" x14ac:dyDescent="0.5">
      <c r="A12985" t="s">
        <v>20352</v>
      </c>
      <c r="B12985" t="s">
        <v>20353</v>
      </c>
      <c r="C12985" t="s">
        <v>7674</v>
      </c>
    </row>
    <row r="12986" spans="1:3" hidden="1" x14ac:dyDescent="0.5">
      <c r="A12986" t="s">
        <v>20354</v>
      </c>
      <c r="B12986" t="s">
        <v>20355</v>
      </c>
      <c r="C12986" t="s">
        <v>7674</v>
      </c>
    </row>
    <row r="12987" spans="1:3" hidden="1" x14ac:dyDescent="0.5">
      <c r="A12987" t="s">
        <v>20356</v>
      </c>
      <c r="B12987" t="s">
        <v>20357</v>
      </c>
      <c r="C12987" t="s">
        <v>7674</v>
      </c>
    </row>
    <row r="12988" spans="1:3" hidden="1" x14ac:dyDescent="0.5">
      <c r="A12988" t="s">
        <v>20358</v>
      </c>
      <c r="B12988" t="s">
        <v>20359</v>
      </c>
      <c r="C12988" t="s">
        <v>7674</v>
      </c>
    </row>
    <row r="12989" spans="1:3" hidden="1" x14ac:dyDescent="0.5">
      <c r="A12989" t="s">
        <v>20360</v>
      </c>
      <c r="B12989" t="s">
        <v>20361</v>
      </c>
      <c r="C12989" t="s">
        <v>7674</v>
      </c>
    </row>
    <row r="12990" spans="1:3" hidden="1" x14ac:dyDescent="0.5">
      <c r="A12990" t="s">
        <v>20362</v>
      </c>
      <c r="B12990" t="s">
        <v>20363</v>
      </c>
      <c r="C12990" t="s">
        <v>7674</v>
      </c>
    </row>
    <row r="12991" spans="1:3" hidden="1" x14ac:dyDescent="0.5">
      <c r="A12991" t="s">
        <v>20364</v>
      </c>
      <c r="B12991" t="s">
        <v>20365</v>
      </c>
      <c r="C12991" t="s">
        <v>7674</v>
      </c>
    </row>
    <row r="12992" spans="1:3" hidden="1" x14ac:dyDescent="0.5">
      <c r="A12992" t="s">
        <v>20366</v>
      </c>
      <c r="B12992" t="s">
        <v>20367</v>
      </c>
      <c r="C12992" t="s">
        <v>7674</v>
      </c>
    </row>
    <row r="12993" spans="1:3" hidden="1" x14ac:dyDescent="0.5">
      <c r="A12993" t="s">
        <v>20368</v>
      </c>
      <c r="B12993" t="s">
        <v>20369</v>
      </c>
      <c r="C12993" t="s">
        <v>7674</v>
      </c>
    </row>
    <row r="12994" spans="1:3" hidden="1" x14ac:dyDescent="0.5">
      <c r="A12994" t="s">
        <v>20370</v>
      </c>
      <c r="B12994" t="s">
        <v>20371</v>
      </c>
      <c r="C12994" t="s">
        <v>7674</v>
      </c>
    </row>
    <row r="12995" spans="1:3" hidden="1" x14ac:dyDescent="0.5">
      <c r="A12995" t="s">
        <v>20372</v>
      </c>
      <c r="B12995" t="s">
        <v>20373</v>
      </c>
      <c r="C12995" t="s">
        <v>7674</v>
      </c>
    </row>
    <row r="12996" spans="1:3" hidden="1" x14ac:dyDescent="0.5">
      <c r="A12996" t="s">
        <v>20374</v>
      </c>
      <c r="B12996" t="s">
        <v>20375</v>
      </c>
      <c r="C12996" t="s">
        <v>7674</v>
      </c>
    </row>
    <row r="12997" spans="1:3" hidden="1" x14ac:dyDescent="0.5">
      <c r="A12997" t="s">
        <v>20376</v>
      </c>
      <c r="B12997" t="s">
        <v>20377</v>
      </c>
      <c r="C12997" t="s">
        <v>7674</v>
      </c>
    </row>
    <row r="12998" spans="1:3" hidden="1" x14ac:dyDescent="0.5">
      <c r="A12998" t="s">
        <v>20378</v>
      </c>
      <c r="B12998" t="s">
        <v>20379</v>
      </c>
      <c r="C12998" t="s">
        <v>7674</v>
      </c>
    </row>
    <row r="12999" spans="1:3" hidden="1" x14ac:dyDescent="0.5">
      <c r="A12999" t="s">
        <v>20380</v>
      </c>
      <c r="B12999" t="s">
        <v>20381</v>
      </c>
      <c r="C12999" t="s">
        <v>7674</v>
      </c>
    </row>
    <row r="13000" spans="1:3" hidden="1" x14ac:dyDescent="0.5">
      <c r="A13000" t="s">
        <v>20382</v>
      </c>
      <c r="B13000" t="s">
        <v>20383</v>
      </c>
      <c r="C13000" t="s">
        <v>7674</v>
      </c>
    </row>
    <row r="13001" spans="1:3" hidden="1" x14ac:dyDescent="0.5">
      <c r="A13001" t="s">
        <v>20384</v>
      </c>
      <c r="B13001" t="s">
        <v>20385</v>
      </c>
      <c r="C13001" t="s">
        <v>7674</v>
      </c>
    </row>
    <row r="13002" spans="1:3" hidden="1" x14ac:dyDescent="0.5">
      <c r="A13002" t="s">
        <v>20386</v>
      </c>
      <c r="B13002" t="s">
        <v>20387</v>
      </c>
      <c r="C13002" t="s">
        <v>7674</v>
      </c>
    </row>
    <row r="13003" spans="1:3" hidden="1" x14ac:dyDescent="0.5">
      <c r="A13003" t="s">
        <v>20388</v>
      </c>
      <c r="B13003" t="s">
        <v>20389</v>
      </c>
      <c r="C13003" t="s">
        <v>7674</v>
      </c>
    </row>
    <row r="13004" spans="1:3" hidden="1" x14ac:dyDescent="0.5">
      <c r="A13004" t="s">
        <v>20390</v>
      </c>
      <c r="B13004" t="s">
        <v>20391</v>
      </c>
      <c r="C13004" t="s">
        <v>7674</v>
      </c>
    </row>
    <row r="13005" spans="1:3" hidden="1" x14ac:dyDescent="0.5">
      <c r="A13005" t="s">
        <v>20392</v>
      </c>
      <c r="B13005" t="s">
        <v>20393</v>
      </c>
      <c r="C13005" t="s">
        <v>7674</v>
      </c>
    </row>
    <row r="13006" spans="1:3" hidden="1" x14ac:dyDescent="0.5">
      <c r="A13006" t="s">
        <v>20394</v>
      </c>
      <c r="B13006" t="s">
        <v>20395</v>
      </c>
      <c r="C13006" t="s">
        <v>7674</v>
      </c>
    </row>
    <row r="13007" spans="1:3" hidden="1" x14ac:dyDescent="0.5">
      <c r="A13007" t="s">
        <v>20396</v>
      </c>
      <c r="B13007" t="s">
        <v>20397</v>
      </c>
      <c r="C13007" t="s">
        <v>7674</v>
      </c>
    </row>
    <row r="13008" spans="1:3" hidden="1" x14ac:dyDescent="0.5">
      <c r="A13008" t="s">
        <v>20398</v>
      </c>
      <c r="B13008" t="s">
        <v>20399</v>
      </c>
      <c r="C13008" t="s">
        <v>7674</v>
      </c>
    </row>
    <row r="13009" spans="1:3" hidden="1" x14ac:dyDescent="0.5">
      <c r="A13009" t="s">
        <v>20400</v>
      </c>
      <c r="B13009" t="s">
        <v>20401</v>
      </c>
      <c r="C13009" t="s">
        <v>7674</v>
      </c>
    </row>
    <row r="13010" spans="1:3" hidden="1" x14ac:dyDescent="0.5">
      <c r="A13010" t="s">
        <v>20402</v>
      </c>
      <c r="B13010" t="s">
        <v>20403</v>
      </c>
      <c r="C13010" t="s">
        <v>7674</v>
      </c>
    </row>
    <row r="13011" spans="1:3" hidden="1" x14ac:dyDescent="0.5">
      <c r="A13011" t="s">
        <v>20404</v>
      </c>
      <c r="B13011" t="s">
        <v>20405</v>
      </c>
      <c r="C13011" t="s">
        <v>7674</v>
      </c>
    </row>
    <row r="13012" spans="1:3" hidden="1" x14ac:dyDescent="0.5">
      <c r="A13012" t="s">
        <v>20406</v>
      </c>
      <c r="B13012" t="s">
        <v>20407</v>
      </c>
      <c r="C13012" t="s">
        <v>7674</v>
      </c>
    </row>
    <row r="13013" spans="1:3" hidden="1" x14ac:dyDescent="0.5">
      <c r="A13013" t="s">
        <v>20408</v>
      </c>
      <c r="B13013" t="s">
        <v>20409</v>
      </c>
      <c r="C13013" t="s">
        <v>7674</v>
      </c>
    </row>
    <row r="13014" spans="1:3" hidden="1" x14ac:dyDescent="0.5">
      <c r="A13014" t="s">
        <v>20410</v>
      </c>
      <c r="B13014" t="s">
        <v>20411</v>
      </c>
      <c r="C13014" t="s">
        <v>7674</v>
      </c>
    </row>
    <row r="13015" spans="1:3" hidden="1" x14ac:dyDescent="0.5">
      <c r="A13015" t="s">
        <v>20412</v>
      </c>
      <c r="B13015" t="s">
        <v>20413</v>
      </c>
      <c r="C13015" t="s">
        <v>7674</v>
      </c>
    </row>
    <row r="13016" spans="1:3" hidden="1" x14ac:dyDescent="0.5">
      <c r="A13016" t="s">
        <v>20414</v>
      </c>
      <c r="B13016" t="s">
        <v>20415</v>
      </c>
      <c r="C13016" t="s">
        <v>7674</v>
      </c>
    </row>
    <row r="13017" spans="1:3" hidden="1" x14ac:dyDescent="0.5">
      <c r="A13017" t="s">
        <v>20416</v>
      </c>
      <c r="B13017" t="s">
        <v>20417</v>
      </c>
      <c r="C13017" t="s">
        <v>7674</v>
      </c>
    </row>
    <row r="13018" spans="1:3" hidden="1" x14ac:dyDescent="0.5">
      <c r="A13018" t="s">
        <v>20418</v>
      </c>
      <c r="B13018" t="s">
        <v>20419</v>
      </c>
      <c r="C13018" t="s">
        <v>7674</v>
      </c>
    </row>
    <row r="13019" spans="1:3" hidden="1" x14ac:dyDescent="0.5">
      <c r="A13019" t="s">
        <v>20420</v>
      </c>
      <c r="B13019" t="s">
        <v>20421</v>
      </c>
      <c r="C13019" t="s">
        <v>7674</v>
      </c>
    </row>
    <row r="13020" spans="1:3" hidden="1" x14ac:dyDescent="0.5">
      <c r="A13020" t="s">
        <v>20422</v>
      </c>
      <c r="B13020" t="s">
        <v>20423</v>
      </c>
      <c r="C13020" t="s">
        <v>7674</v>
      </c>
    </row>
    <row r="13021" spans="1:3" hidden="1" x14ac:dyDescent="0.5">
      <c r="A13021" t="s">
        <v>20424</v>
      </c>
      <c r="B13021" t="s">
        <v>20425</v>
      </c>
      <c r="C13021" t="s">
        <v>7674</v>
      </c>
    </row>
    <row r="13022" spans="1:3" hidden="1" x14ac:dyDescent="0.5">
      <c r="A13022" t="s">
        <v>20426</v>
      </c>
      <c r="B13022" t="s">
        <v>20427</v>
      </c>
      <c r="C13022" t="s">
        <v>7674</v>
      </c>
    </row>
    <row r="13023" spans="1:3" hidden="1" x14ac:dyDescent="0.5">
      <c r="A13023" t="s">
        <v>20428</v>
      </c>
      <c r="B13023" t="s">
        <v>20429</v>
      </c>
      <c r="C13023" t="s">
        <v>7674</v>
      </c>
    </row>
    <row r="13024" spans="1:3" hidden="1" x14ac:dyDescent="0.5">
      <c r="A13024" t="s">
        <v>20430</v>
      </c>
      <c r="B13024" t="s">
        <v>20431</v>
      </c>
      <c r="C13024" t="s">
        <v>7674</v>
      </c>
    </row>
    <row r="13025" spans="1:5" hidden="1" x14ac:dyDescent="0.5">
      <c r="A13025" t="s">
        <v>20432</v>
      </c>
      <c r="B13025" t="s">
        <v>20433</v>
      </c>
      <c r="C13025" t="s">
        <v>7674</v>
      </c>
    </row>
    <row r="13026" spans="1:5" hidden="1" x14ac:dyDescent="0.5">
      <c r="A13026" t="s">
        <v>20434</v>
      </c>
      <c r="B13026" t="s">
        <v>20435</v>
      </c>
      <c r="C13026" t="s">
        <v>7674</v>
      </c>
    </row>
    <row r="13027" spans="1:5" hidden="1" x14ac:dyDescent="0.5">
      <c r="A13027" t="s">
        <v>20436</v>
      </c>
      <c r="B13027" t="s">
        <v>20437</v>
      </c>
      <c r="C13027" t="s">
        <v>7674</v>
      </c>
    </row>
    <row r="13028" spans="1:5" hidden="1" x14ac:dyDescent="0.5">
      <c r="A13028" t="s">
        <v>20438</v>
      </c>
      <c r="B13028" t="s">
        <v>20439</v>
      </c>
      <c r="C13028" t="s">
        <v>7674</v>
      </c>
    </row>
    <row r="13029" spans="1:5" hidden="1" x14ac:dyDescent="0.5">
      <c r="A13029" t="s">
        <v>20440</v>
      </c>
      <c r="B13029" t="s">
        <v>20441</v>
      </c>
      <c r="C13029" t="s">
        <v>7674</v>
      </c>
    </row>
    <row r="13030" spans="1:5" hidden="1" x14ac:dyDescent="0.5">
      <c r="A13030" t="s">
        <v>20442</v>
      </c>
      <c r="B13030" t="s">
        <v>20443</v>
      </c>
      <c r="C13030" t="s">
        <v>7674</v>
      </c>
    </row>
    <row r="13031" spans="1:5" hidden="1" x14ac:dyDescent="0.5">
      <c r="A13031" t="s">
        <v>20444</v>
      </c>
      <c r="B13031" t="s">
        <v>20445</v>
      </c>
      <c r="C13031" t="s">
        <v>7674</v>
      </c>
    </row>
    <row r="13032" spans="1:5" hidden="1" x14ac:dyDescent="0.5">
      <c r="A13032" t="s">
        <v>20446</v>
      </c>
      <c r="B13032" t="s">
        <v>20447</v>
      </c>
      <c r="C13032" t="s">
        <v>7674</v>
      </c>
    </row>
    <row r="13033" spans="1:5" hidden="1" x14ac:dyDescent="0.5">
      <c r="A13033" t="s">
        <v>20448</v>
      </c>
      <c r="B13033" t="s">
        <v>20449</v>
      </c>
      <c r="C13033" t="s">
        <v>7674</v>
      </c>
    </row>
    <row r="13034" spans="1:5" hidden="1" x14ac:dyDescent="0.5">
      <c r="A13034" t="s">
        <v>20450</v>
      </c>
      <c r="B13034" t="s">
        <v>20451</v>
      </c>
      <c r="C13034" t="s">
        <v>7674</v>
      </c>
      <c r="D13034" s="1">
        <v>44943</v>
      </c>
      <c r="E13034" t="s">
        <v>11758</v>
      </c>
    </row>
    <row r="13035" spans="1:5" hidden="1" x14ac:dyDescent="0.5">
      <c r="A13035" t="s">
        <v>20452</v>
      </c>
      <c r="B13035" t="s">
        <v>20453</v>
      </c>
      <c r="C13035" t="s">
        <v>7674</v>
      </c>
      <c r="D13035" s="1">
        <v>44943</v>
      </c>
      <c r="E13035" t="s">
        <v>11758</v>
      </c>
    </row>
    <row r="13036" spans="1:5" hidden="1" x14ac:dyDescent="0.5">
      <c r="A13036" t="s">
        <v>20454</v>
      </c>
      <c r="B13036" t="s">
        <v>20455</v>
      </c>
      <c r="C13036" t="s">
        <v>7674</v>
      </c>
      <c r="D13036" s="1">
        <v>44943</v>
      </c>
      <c r="E13036" t="s">
        <v>11758</v>
      </c>
    </row>
    <row r="13037" spans="1:5" hidden="1" x14ac:dyDescent="0.5">
      <c r="A13037" t="s">
        <v>20456</v>
      </c>
      <c r="B13037" t="s">
        <v>20457</v>
      </c>
      <c r="C13037" t="s">
        <v>7674</v>
      </c>
      <c r="D13037" s="1">
        <v>44943</v>
      </c>
      <c r="E13037" t="s">
        <v>11758</v>
      </c>
    </row>
    <row r="13038" spans="1:5" hidden="1" x14ac:dyDescent="0.5">
      <c r="A13038" t="s">
        <v>20458</v>
      </c>
      <c r="B13038" t="s">
        <v>20459</v>
      </c>
      <c r="C13038" t="s">
        <v>7674</v>
      </c>
      <c r="D13038" s="1">
        <v>44943</v>
      </c>
      <c r="E13038" t="s">
        <v>11758</v>
      </c>
    </row>
    <row r="13039" spans="1:5" hidden="1" x14ac:dyDescent="0.5">
      <c r="A13039" t="s">
        <v>20460</v>
      </c>
      <c r="B13039" t="s">
        <v>20461</v>
      </c>
      <c r="C13039" t="s">
        <v>7674</v>
      </c>
      <c r="D13039" s="1">
        <v>44943</v>
      </c>
      <c r="E13039" t="s">
        <v>11758</v>
      </c>
    </row>
    <row r="13040" spans="1:5" hidden="1" x14ac:dyDescent="0.5">
      <c r="A13040" t="s">
        <v>20462</v>
      </c>
      <c r="B13040" t="s">
        <v>20463</v>
      </c>
      <c r="C13040" t="s">
        <v>7674</v>
      </c>
      <c r="D13040" s="1">
        <v>44943</v>
      </c>
      <c r="E13040" t="s">
        <v>11758</v>
      </c>
    </row>
    <row r="13041" spans="1:5" hidden="1" x14ac:dyDescent="0.5">
      <c r="A13041" t="s">
        <v>20464</v>
      </c>
      <c r="B13041" t="s">
        <v>20465</v>
      </c>
      <c r="C13041" t="s">
        <v>7674</v>
      </c>
      <c r="D13041" s="1">
        <v>44943</v>
      </c>
      <c r="E13041" t="s">
        <v>11758</v>
      </c>
    </row>
    <row r="13042" spans="1:5" hidden="1" x14ac:dyDescent="0.5">
      <c r="A13042" t="s">
        <v>20466</v>
      </c>
      <c r="B13042" t="s">
        <v>20467</v>
      </c>
      <c r="C13042" t="s">
        <v>7674</v>
      </c>
      <c r="D13042" s="1">
        <v>44943</v>
      </c>
      <c r="E13042" t="s">
        <v>11758</v>
      </c>
    </row>
    <row r="13043" spans="1:5" hidden="1" x14ac:dyDescent="0.5">
      <c r="A13043" t="s">
        <v>20468</v>
      </c>
      <c r="B13043" t="s">
        <v>20469</v>
      </c>
      <c r="C13043" t="s">
        <v>7674</v>
      </c>
      <c r="D13043" s="1">
        <v>44943</v>
      </c>
      <c r="E13043" t="s">
        <v>11758</v>
      </c>
    </row>
    <row r="13044" spans="1:5" hidden="1" x14ac:dyDescent="0.5">
      <c r="A13044" t="s">
        <v>20470</v>
      </c>
      <c r="B13044" t="s">
        <v>20471</v>
      </c>
      <c r="C13044" t="s">
        <v>7674</v>
      </c>
      <c r="D13044" s="1">
        <v>44943</v>
      </c>
      <c r="E13044" t="s">
        <v>11758</v>
      </c>
    </row>
    <row r="13045" spans="1:5" hidden="1" x14ac:dyDescent="0.5">
      <c r="A13045" t="s">
        <v>20472</v>
      </c>
      <c r="B13045" t="s">
        <v>20473</v>
      </c>
      <c r="C13045" t="s">
        <v>7674</v>
      </c>
      <c r="D13045" s="1">
        <v>44943</v>
      </c>
      <c r="E13045" t="s">
        <v>11758</v>
      </c>
    </row>
    <row r="13046" spans="1:5" hidden="1" x14ac:dyDescent="0.5">
      <c r="A13046" t="s">
        <v>20474</v>
      </c>
      <c r="B13046" t="s">
        <v>20475</v>
      </c>
      <c r="C13046" t="s">
        <v>7674</v>
      </c>
      <c r="D13046" s="1">
        <v>44944</v>
      </c>
      <c r="E13046" t="s">
        <v>11758</v>
      </c>
    </row>
    <row r="13047" spans="1:5" hidden="1" x14ac:dyDescent="0.5">
      <c r="A13047" t="s">
        <v>20476</v>
      </c>
      <c r="B13047" t="s">
        <v>20477</v>
      </c>
      <c r="C13047" t="s">
        <v>7674</v>
      </c>
      <c r="D13047" s="1">
        <v>44944</v>
      </c>
      <c r="E13047" t="s">
        <v>11758</v>
      </c>
    </row>
    <row r="13048" spans="1:5" hidden="1" x14ac:dyDescent="0.5">
      <c r="A13048" t="s">
        <v>20478</v>
      </c>
      <c r="B13048" t="s">
        <v>20479</v>
      </c>
      <c r="C13048" t="s">
        <v>7674</v>
      </c>
      <c r="D13048" s="1">
        <v>44944</v>
      </c>
      <c r="E13048" t="s">
        <v>11758</v>
      </c>
    </row>
    <row r="13049" spans="1:5" hidden="1" x14ac:dyDescent="0.5">
      <c r="A13049" t="s">
        <v>20480</v>
      </c>
      <c r="B13049" t="s">
        <v>20481</v>
      </c>
      <c r="C13049" t="s">
        <v>7674</v>
      </c>
      <c r="D13049" s="1">
        <v>44944</v>
      </c>
      <c r="E13049" t="s">
        <v>11758</v>
      </c>
    </row>
    <row r="13050" spans="1:5" hidden="1" x14ac:dyDescent="0.5">
      <c r="A13050" t="s">
        <v>20482</v>
      </c>
      <c r="B13050" t="s">
        <v>20483</v>
      </c>
      <c r="C13050" t="s">
        <v>7674</v>
      </c>
      <c r="D13050" s="1">
        <v>44944</v>
      </c>
      <c r="E13050" t="s">
        <v>11758</v>
      </c>
    </row>
    <row r="13051" spans="1:5" hidden="1" x14ac:dyDescent="0.5">
      <c r="A13051" t="s">
        <v>20484</v>
      </c>
      <c r="B13051" t="s">
        <v>20485</v>
      </c>
      <c r="C13051" t="s">
        <v>7674</v>
      </c>
      <c r="D13051" s="1">
        <v>44944</v>
      </c>
      <c r="E13051" t="s">
        <v>11758</v>
      </c>
    </row>
    <row r="13052" spans="1:5" hidden="1" x14ac:dyDescent="0.5">
      <c r="A13052" t="s">
        <v>20486</v>
      </c>
      <c r="B13052" t="s">
        <v>20487</v>
      </c>
      <c r="C13052" t="s">
        <v>7674</v>
      </c>
      <c r="D13052" s="1">
        <v>44944</v>
      </c>
      <c r="E13052" t="s">
        <v>11758</v>
      </c>
    </row>
    <row r="13053" spans="1:5" hidden="1" x14ac:dyDescent="0.5">
      <c r="A13053" t="s">
        <v>20488</v>
      </c>
      <c r="B13053" t="s">
        <v>20489</v>
      </c>
      <c r="C13053" t="s">
        <v>7674</v>
      </c>
      <c r="D13053" s="1">
        <v>44944</v>
      </c>
      <c r="E13053" t="s">
        <v>11758</v>
      </c>
    </row>
    <row r="13054" spans="1:5" hidden="1" x14ac:dyDescent="0.5">
      <c r="A13054" t="s">
        <v>20490</v>
      </c>
      <c r="B13054" t="s">
        <v>20491</v>
      </c>
      <c r="C13054" t="s">
        <v>7674</v>
      </c>
      <c r="D13054" s="1">
        <v>44944</v>
      </c>
      <c r="E13054" t="s">
        <v>11758</v>
      </c>
    </row>
    <row r="13055" spans="1:5" hidden="1" x14ac:dyDescent="0.5">
      <c r="A13055" t="s">
        <v>20492</v>
      </c>
      <c r="B13055" t="s">
        <v>20493</v>
      </c>
      <c r="C13055" t="s">
        <v>7674</v>
      </c>
      <c r="D13055" s="1">
        <v>44944</v>
      </c>
      <c r="E13055" t="s">
        <v>11758</v>
      </c>
    </row>
    <row r="13056" spans="1:5" hidden="1" x14ac:dyDescent="0.5">
      <c r="A13056" t="s">
        <v>20494</v>
      </c>
      <c r="B13056" t="s">
        <v>20495</v>
      </c>
      <c r="C13056" t="s">
        <v>7674</v>
      </c>
      <c r="D13056" s="1">
        <v>44944</v>
      </c>
      <c r="E13056" t="s">
        <v>11758</v>
      </c>
    </row>
    <row r="13057" spans="1:5" hidden="1" x14ac:dyDescent="0.5">
      <c r="A13057" t="s">
        <v>20496</v>
      </c>
      <c r="B13057" t="s">
        <v>20497</v>
      </c>
      <c r="C13057" t="s">
        <v>7674</v>
      </c>
      <c r="D13057" s="1">
        <v>44944</v>
      </c>
      <c r="E13057" t="s">
        <v>11758</v>
      </c>
    </row>
    <row r="13058" spans="1:5" hidden="1" x14ac:dyDescent="0.5">
      <c r="A13058" t="s">
        <v>20498</v>
      </c>
      <c r="B13058" t="s">
        <v>20499</v>
      </c>
      <c r="C13058" t="s">
        <v>7674</v>
      </c>
      <c r="D13058" s="1">
        <v>44944</v>
      </c>
      <c r="E13058" t="s">
        <v>11758</v>
      </c>
    </row>
    <row r="13059" spans="1:5" hidden="1" x14ac:dyDescent="0.5">
      <c r="A13059" t="s">
        <v>20500</v>
      </c>
      <c r="B13059" t="s">
        <v>20501</v>
      </c>
      <c r="C13059" t="s">
        <v>7674</v>
      </c>
      <c r="D13059" s="1">
        <v>44944</v>
      </c>
      <c r="E13059" t="s">
        <v>11758</v>
      </c>
    </row>
    <row r="13060" spans="1:5" hidden="1" x14ac:dyDescent="0.5">
      <c r="A13060" t="s">
        <v>20502</v>
      </c>
      <c r="B13060" t="s">
        <v>20503</v>
      </c>
      <c r="C13060" t="s">
        <v>7674</v>
      </c>
      <c r="D13060" s="1">
        <v>44944</v>
      </c>
      <c r="E13060" t="s">
        <v>11758</v>
      </c>
    </row>
    <row r="13061" spans="1:5" hidden="1" x14ac:dyDescent="0.5">
      <c r="A13061" t="s">
        <v>20504</v>
      </c>
      <c r="B13061" t="s">
        <v>20505</v>
      </c>
      <c r="C13061" t="s">
        <v>7674</v>
      </c>
      <c r="D13061" s="1">
        <v>44944</v>
      </c>
      <c r="E13061" t="s">
        <v>11758</v>
      </c>
    </row>
    <row r="13062" spans="1:5" hidden="1" x14ac:dyDescent="0.5">
      <c r="A13062" t="s">
        <v>20506</v>
      </c>
      <c r="B13062" t="s">
        <v>20507</v>
      </c>
      <c r="C13062" t="s">
        <v>7674</v>
      </c>
      <c r="D13062" s="1">
        <v>44944</v>
      </c>
      <c r="E13062" t="s">
        <v>11758</v>
      </c>
    </row>
    <row r="13063" spans="1:5" hidden="1" x14ac:dyDescent="0.5">
      <c r="A13063" t="s">
        <v>20508</v>
      </c>
      <c r="B13063" t="s">
        <v>20509</v>
      </c>
      <c r="C13063" t="s">
        <v>7674</v>
      </c>
      <c r="D13063" s="1">
        <v>44944</v>
      </c>
      <c r="E13063" t="s">
        <v>11758</v>
      </c>
    </row>
    <row r="13064" spans="1:5" hidden="1" x14ac:dyDescent="0.5">
      <c r="A13064" t="s">
        <v>20510</v>
      </c>
      <c r="B13064" t="s">
        <v>20511</v>
      </c>
      <c r="C13064" t="s">
        <v>7674</v>
      </c>
      <c r="D13064" s="1">
        <v>44944</v>
      </c>
      <c r="E13064" t="s">
        <v>11758</v>
      </c>
    </row>
    <row r="13065" spans="1:5" hidden="1" x14ac:dyDescent="0.5">
      <c r="A13065" t="s">
        <v>20512</v>
      </c>
      <c r="B13065" t="s">
        <v>20513</v>
      </c>
      <c r="C13065" t="s">
        <v>7674</v>
      </c>
      <c r="D13065" s="1">
        <v>44944</v>
      </c>
      <c r="E13065" t="s">
        <v>11758</v>
      </c>
    </row>
    <row r="13066" spans="1:5" hidden="1" x14ac:dyDescent="0.5">
      <c r="A13066" t="s">
        <v>20514</v>
      </c>
      <c r="B13066" t="s">
        <v>20515</v>
      </c>
      <c r="C13066" t="s">
        <v>7674</v>
      </c>
      <c r="D13066" s="1">
        <v>44944</v>
      </c>
      <c r="E13066" t="s">
        <v>11758</v>
      </c>
    </row>
    <row r="13067" spans="1:5" hidden="1" x14ac:dyDescent="0.5">
      <c r="A13067" t="s">
        <v>20516</v>
      </c>
      <c r="B13067" t="s">
        <v>20517</v>
      </c>
      <c r="C13067" t="s">
        <v>7674</v>
      </c>
      <c r="D13067" s="1">
        <v>44944</v>
      </c>
      <c r="E13067" t="s">
        <v>11758</v>
      </c>
    </row>
    <row r="13068" spans="1:5" hidden="1" x14ac:dyDescent="0.5">
      <c r="A13068" t="s">
        <v>20518</v>
      </c>
      <c r="B13068" t="s">
        <v>20519</v>
      </c>
      <c r="C13068" t="s">
        <v>7674</v>
      </c>
      <c r="D13068" s="1">
        <v>44944</v>
      </c>
      <c r="E13068" t="s">
        <v>11758</v>
      </c>
    </row>
    <row r="13069" spans="1:5" hidden="1" x14ac:dyDescent="0.5">
      <c r="A13069" t="s">
        <v>20520</v>
      </c>
      <c r="B13069" t="s">
        <v>20521</v>
      </c>
      <c r="C13069" t="s">
        <v>7674</v>
      </c>
      <c r="D13069" s="1">
        <v>44944</v>
      </c>
      <c r="E13069" t="s">
        <v>11758</v>
      </c>
    </row>
    <row r="13070" spans="1:5" hidden="1" x14ac:dyDescent="0.5">
      <c r="A13070" t="s">
        <v>20522</v>
      </c>
      <c r="B13070" t="s">
        <v>20523</v>
      </c>
      <c r="C13070" t="s">
        <v>7674</v>
      </c>
      <c r="D13070" s="1">
        <v>44944</v>
      </c>
      <c r="E13070" t="s">
        <v>11758</v>
      </c>
    </row>
    <row r="13071" spans="1:5" hidden="1" x14ac:dyDescent="0.5">
      <c r="A13071" t="s">
        <v>20524</v>
      </c>
      <c r="B13071" t="s">
        <v>20525</v>
      </c>
      <c r="C13071" t="s">
        <v>7674</v>
      </c>
      <c r="D13071" s="1">
        <v>44944</v>
      </c>
      <c r="E13071" t="s">
        <v>11758</v>
      </c>
    </row>
    <row r="13072" spans="1:5" hidden="1" x14ac:dyDescent="0.5">
      <c r="A13072" t="s">
        <v>20526</v>
      </c>
      <c r="B13072" t="s">
        <v>20527</v>
      </c>
      <c r="C13072" t="s">
        <v>7674</v>
      </c>
      <c r="D13072" s="1">
        <v>44944</v>
      </c>
      <c r="E13072" t="s">
        <v>11758</v>
      </c>
    </row>
    <row r="13073" spans="1:5" hidden="1" x14ac:dyDescent="0.5">
      <c r="A13073" t="s">
        <v>20528</v>
      </c>
      <c r="B13073" t="s">
        <v>20529</v>
      </c>
      <c r="C13073" t="s">
        <v>7674</v>
      </c>
      <c r="D13073" s="1">
        <v>44944</v>
      </c>
      <c r="E13073" t="s">
        <v>11758</v>
      </c>
    </row>
    <row r="13074" spans="1:5" hidden="1" x14ac:dyDescent="0.5">
      <c r="A13074" t="s">
        <v>20530</v>
      </c>
      <c r="B13074" t="s">
        <v>20531</v>
      </c>
      <c r="C13074" t="s">
        <v>7674</v>
      </c>
      <c r="D13074" s="1">
        <v>44944</v>
      </c>
      <c r="E13074" t="s">
        <v>11758</v>
      </c>
    </row>
    <row r="13075" spans="1:5" hidden="1" x14ac:dyDescent="0.5">
      <c r="A13075" t="s">
        <v>20532</v>
      </c>
      <c r="B13075" t="s">
        <v>20533</v>
      </c>
      <c r="C13075" t="s">
        <v>7674</v>
      </c>
      <c r="D13075" s="1">
        <v>44944</v>
      </c>
      <c r="E13075" t="s">
        <v>11758</v>
      </c>
    </row>
    <row r="13076" spans="1:5" hidden="1" x14ac:dyDescent="0.5">
      <c r="A13076" t="s">
        <v>20534</v>
      </c>
      <c r="B13076" t="s">
        <v>20535</v>
      </c>
      <c r="C13076" t="s">
        <v>7674</v>
      </c>
      <c r="D13076" s="1">
        <v>44944</v>
      </c>
      <c r="E13076" t="s">
        <v>11758</v>
      </c>
    </row>
    <row r="13077" spans="1:5" hidden="1" x14ac:dyDescent="0.5">
      <c r="A13077" t="s">
        <v>20536</v>
      </c>
      <c r="B13077" t="s">
        <v>20537</v>
      </c>
      <c r="C13077" t="s">
        <v>7674</v>
      </c>
      <c r="D13077" s="1">
        <v>44944</v>
      </c>
      <c r="E13077" t="s">
        <v>11758</v>
      </c>
    </row>
    <row r="13078" spans="1:5" hidden="1" x14ac:dyDescent="0.5">
      <c r="A13078" t="s">
        <v>20538</v>
      </c>
      <c r="B13078" t="s">
        <v>20539</v>
      </c>
      <c r="C13078" t="s">
        <v>7674</v>
      </c>
      <c r="D13078" s="1">
        <v>44944</v>
      </c>
      <c r="E13078" t="s">
        <v>11758</v>
      </c>
    </row>
    <row r="13079" spans="1:5" hidden="1" x14ac:dyDescent="0.5">
      <c r="A13079" t="s">
        <v>20540</v>
      </c>
      <c r="B13079" t="s">
        <v>20541</v>
      </c>
      <c r="C13079" t="s">
        <v>7674</v>
      </c>
      <c r="D13079" s="1">
        <v>44944</v>
      </c>
      <c r="E13079" t="s">
        <v>11758</v>
      </c>
    </row>
    <row r="13080" spans="1:5" hidden="1" x14ac:dyDescent="0.5">
      <c r="A13080" t="s">
        <v>20542</v>
      </c>
      <c r="B13080" t="s">
        <v>20543</v>
      </c>
      <c r="C13080" t="s">
        <v>7674</v>
      </c>
      <c r="D13080" s="1">
        <v>44944</v>
      </c>
      <c r="E13080" t="s">
        <v>11758</v>
      </c>
    </row>
    <row r="13081" spans="1:5" hidden="1" x14ac:dyDescent="0.5">
      <c r="A13081" t="s">
        <v>20544</v>
      </c>
      <c r="B13081" t="s">
        <v>20545</v>
      </c>
      <c r="C13081" t="s">
        <v>7674</v>
      </c>
      <c r="D13081" s="1">
        <v>44944</v>
      </c>
      <c r="E13081" t="s">
        <v>11758</v>
      </c>
    </row>
    <row r="13082" spans="1:5" hidden="1" x14ac:dyDescent="0.5">
      <c r="A13082" t="s">
        <v>20546</v>
      </c>
      <c r="B13082" t="s">
        <v>20547</v>
      </c>
      <c r="C13082" t="s">
        <v>7674</v>
      </c>
      <c r="D13082" s="1">
        <v>44944</v>
      </c>
      <c r="E13082" t="s">
        <v>11758</v>
      </c>
    </row>
    <row r="13083" spans="1:5" hidden="1" x14ac:dyDescent="0.5">
      <c r="A13083" t="s">
        <v>20548</v>
      </c>
      <c r="B13083" t="s">
        <v>20549</v>
      </c>
      <c r="C13083" t="s">
        <v>7674</v>
      </c>
      <c r="D13083" s="1">
        <v>44944</v>
      </c>
      <c r="E13083" t="s">
        <v>11758</v>
      </c>
    </row>
    <row r="13084" spans="1:5" hidden="1" x14ac:dyDescent="0.5">
      <c r="A13084" t="s">
        <v>20550</v>
      </c>
      <c r="B13084" t="s">
        <v>20551</v>
      </c>
      <c r="C13084" t="s">
        <v>7674</v>
      </c>
      <c r="D13084" s="1">
        <v>44944</v>
      </c>
      <c r="E13084" t="s">
        <v>11758</v>
      </c>
    </row>
    <row r="13085" spans="1:5" hidden="1" x14ac:dyDescent="0.5">
      <c r="A13085" t="s">
        <v>20552</v>
      </c>
      <c r="B13085" t="s">
        <v>20553</v>
      </c>
      <c r="C13085" t="s">
        <v>7674</v>
      </c>
      <c r="D13085" s="1">
        <v>44944</v>
      </c>
      <c r="E13085" t="s">
        <v>11758</v>
      </c>
    </row>
    <row r="13086" spans="1:5" hidden="1" x14ac:dyDescent="0.5">
      <c r="A13086" t="s">
        <v>20554</v>
      </c>
      <c r="B13086" t="s">
        <v>20555</v>
      </c>
      <c r="C13086" t="s">
        <v>7674</v>
      </c>
      <c r="D13086" s="1">
        <v>44944</v>
      </c>
      <c r="E13086" t="s">
        <v>11758</v>
      </c>
    </row>
    <row r="13087" spans="1:5" hidden="1" x14ac:dyDescent="0.5">
      <c r="A13087" t="s">
        <v>20556</v>
      </c>
      <c r="B13087" t="s">
        <v>20557</v>
      </c>
      <c r="C13087" t="s">
        <v>7674</v>
      </c>
      <c r="D13087" s="1">
        <v>44944</v>
      </c>
      <c r="E13087" t="s">
        <v>11758</v>
      </c>
    </row>
    <row r="13088" spans="1:5" hidden="1" x14ac:dyDescent="0.5">
      <c r="A13088" t="s">
        <v>20558</v>
      </c>
      <c r="B13088" t="s">
        <v>20559</v>
      </c>
      <c r="C13088" t="s">
        <v>7674</v>
      </c>
      <c r="D13088" s="1">
        <v>44946</v>
      </c>
      <c r="E13088" t="s">
        <v>11758</v>
      </c>
    </row>
    <row r="13089" spans="1:5" hidden="1" x14ac:dyDescent="0.5">
      <c r="A13089" t="s">
        <v>20560</v>
      </c>
      <c r="B13089" t="s">
        <v>20561</v>
      </c>
      <c r="C13089" t="s">
        <v>7674</v>
      </c>
      <c r="D13089" s="1">
        <v>44946</v>
      </c>
      <c r="E13089" t="s">
        <v>11758</v>
      </c>
    </row>
    <row r="13090" spans="1:5" hidden="1" x14ac:dyDescent="0.5">
      <c r="A13090" t="s">
        <v>20562</v>
      </c>
      <c r="B13090" t="s">
        <v>20563</v>
      </c>
      <c r="C13090" t="s">
        <v>7674</v>
      </c>
      <c r="D13090" s="1">
        <v>44946</v>
      </c>
      <c r="E13090" t="s">
        <v>11758</v>
      </c>
    </row>
    <row r="13091" spans="1:5" hidden="1" x14ac:dyDescent="0.5">
      <c r="A13091" t="s">
        <v>20564</v>
      </c>
      <c r="B13091" t="s">
        <v>20565</v>
      </c>
      <c r="C13091" t="s">
        <v>7674</v>
      </c>
      <c r="D13091" s="1">
        <v>44946</v>
      </c>
      <c r="E13091" t="s">
        <v>11758</v>
      </c>
    </row>
    <row r="13092" spans="1:5" hidden="1" x14ac:dyDescent="0.5">
      <c r="A13092" t="s">
        <v>20566</v>
      </c>
      <c r="B13092" t="s">
        <v>20567</v>
      </c>
      <c r="C13092" t="s">
        <v>7674</v>
      </c>
      <c r="D13092" s="1">
        <v>44946</v>
      </c>
      <c r="E13092" t="s">
        <v>11758</v>
      </c>
    </row>
    <row r="13093" spans="1:5" hidden="1" x14ac:dyDescent="0.5">
      <c r="A13093" t="s">
        <v>20568</v>
      </c>
      <c r="B13093" t="s">
        <v>20569</v>
      </c>
      <c r="C13093" t="s">
        <v>7674</v>
      </c>
      <c r="D13093" s="1">
        <v>44946</v>
      </c>
      <c r="E13093" t="s">
        <v>11758</v>
      </c>
    </row>
    <row r="13094" spans="1:5" hidden="1" x14ac:dyDescent="0.5">
      <c r="A13094" t="s">
        <v>20570</v>
      </c>
      <c r="B13094" t="s">
        <v>20571</v>
      </c>
      <c r="C13094" t="s">
        <v>7674</v>
      </c>
      <c r="D13094" s="1">
        <v>44946</v>
      </c>
      <c r="E13094" t="s">
        <v>11758</v>
      </c>
    </row>
    <row r="13095" spans="1:5" hidden="1" x14ac:dyDescent="0.5">
      <c r="A13095" t="s">
        <v>20572</v>
      </c>
      <c r="B13095" t="s">
        <v>20573</v>
      </c>
      <c r="C13095" t="s">
        <v>7674</v>
      </c>
      <c r="D13095" s="1">
        <v>44946</v>
      </c>
      <c r="E13095" t="s">
        <v>11758</v>
      </c>
    </row>
    <row r="13096" spans="1:5" hidden="1" x14ac:dyDescent="0.5">
      <c r="A13096" t="s">
        <v>20574</v>
      </c>
      <c r="B13096" t="s">
        <v>20575</v>
      </c>
      <c r="C13096" t="s">
        <v>7674</v>
      </c>
      <c r="D13096" s="1">
        <v>44946</v>
      </c>
      <c r="E13096" t="s">
        <v>11758</v>
      </c>
    </row>
    <row r="13097" spans="1:5" hidden="1" x14ac:dyDescent="0.5">
      <c r="A13097" t="s">
        <v>20576</v>
      </c>
      <c r="B13097" t="s">
        <v>20577</v>
      </c>
      <c r="C13097" t="s">
        <v>7674</v>
      </c>
      <c r="D13097" s="1">
        <v>44946</v>
      </c>
      <c r="E13097" t="s">
        <v>11758</v>
      </c>
    </row>
    <row r="13098" spans="1:5" hidden="1" x14ac:dyDescent="0.5">
      <c r="A13098" t="s">
        <v>20578</v>
      </c>
      <c r="B13098" t="s">
        <v>20579</v>
      </c>
      <c r="C13098" t="s">
        <v>7674</v>
      </c>
      <c r="D13098" s="1">
        <v>44946</v>
      </c>
      <c r="E13098" t="s">
        <v>11758</v>
      </c>
    </row>
    <row r="13099" spans="1:5" hidden="1" x14ac:dyDescent="0.5">
      <c r="A13099" t="s">
        <v>20580</v>
      </c>
      <c r="B13099" t="s">
        <v>20581</v>
      </c>
      <c r="C13099" t="s">
        <v>7674</v>
      </c>
      <c r="D13099" s="1">
        <v>44946</v>
      </c>
      <c r="E13099" t="s">
        <v>11758</v>
      </c>
    </row>
    <row r="13100" spans="1:5" hidden="1" x14ac:dyDescent="0.5">
      <c r="A13100" t="s">
        <v>20582</v>
      </c>
      <c r="B13100" t="s">
        <v>20583</v>
      </c>
      <c r="C13100" t="s">
        <v>7674</v>
      </c>
      <c r="D13100" s="1">
        <v>44946</v>
      </c>
      <c r="E13100" t="s">
        <v>11758</v>
      </c>
    </row>
    <row r="13101" spans="1:5" hidden="1" x14ac:dyDescent="0.5">
      <c r="A13101" t="s">
        <v>20584</v>
      </c>
      <c r="B13101" t="s">
        <v>20585</v>
      </c>
      <c r="C13101" t="s">
        <v>7674</v>
      </c>
      <c r="D13101" s="1">
        <v>44946</v>
      </c>
      <c r="E13101" t="s">
        <v>11758</v>
      </c>
    </row>
    <row r="13102" spans="1:5" hidden="1" x14ac:dyDescent="0.5">
      <c r="A13102" t="s">
        <v>20586</v>
      </c>
      <c r="B13102" t="s">
        <v>20587</v>
      </c>
      <c r="C13102" t="s">
        <v>7674</v>
      </c>
      <c r="D13102" s="1">
        <v>44946</v>
      </c>
      <c r="E13102" t="s">
        <v>11758</v>
      </c>
    </row>
    <row r="13103" spans="1:5" hidden="1" x14ac:dyDescent="0.5">
      <c r="A13103" t="s">
        <v>20588</v>
      </c>
      <c r="B13103" t="s">
        <v>20589</v>
      </c>
      <c r="C13103" t="s">
        <v>7674</v>
      </c>
      <c r="D13103" s="1">
        <v>44946</v>
      </c>
      <c r="E13103" t="s">
        <v>11758</v>
      </c>
    </row>
    <row r="13104" spans="1:5" hidden="1" x14ac:dyDescent="0.5">
      <c r="A13104" t="s">
        <v>20590</v>
      </c>
      <c r="B13104" t="s">
        <v>20591</v>
      </c>
      <c r="C13104" t="s">
        <v>7674</v>
      </c>
      <c r="D13104" s="1">
        <v>44946</v>
      </c>
      <c r="E13104" t="s">
        <v>11758</v>
      </c>
    </row>
    <row r="13105" spans="1:5" hidden="1" x14ac:dyDescent="0.5">
      <c r="A13105" t="s">
        <v>20592</v>
      </c>
      <c r="B13105" t="s">
        <v>20593</v>
      </c>
      <c r="C13105" t="s">
        <v>7674</v>
      </c>
      <c r="D13105" s="1">
        <v>44946</v>
      </c>
      <c r="E13105" t="s">
        <v>11758</v>
      </c>
    </row>
    <row r="13106" spans="1:5" hidden="1" x14ac:dyDescent="0.5">
      <c r="A13106" t="s">
        <v>20594</v>
      </c>
      <c r="B13106" t="s">
        <v>20595</v>
      </c>
      <c r="C13106" t="s">
        <v>7674</v>
      </c>
      <c r="D13106" s="1">
        <v>44949</v>
      </c>
      <c r="E13106" t="s">
        <v>11758</v>
      </c>
    </row>
    <row r="13107" spans="1:5" hidden="1" x14ac:dyDescent="0.5">
      <c r="A13107" t="s">
        <v>20596</v>
      </c>
      <c r="B13107" t="s">
        <v>20597</v>
      </c>
      <c r="C13107" t="s">
        <v>7674</v>
      </c>
      <c r="D13107" s="1">
        <v>44949</v>
      </c>
      <c r="E13107" t="s">
        <v>11758</v>
      </c>
    </row>
    <row r="13108" spans="1:5" hidden="1" x14ac:dyDescent="0.5">
      <c r="A13108" t="s">
        <v>20598</v>
      </c>
      <c r="B13108" t="s">
        <v>20599</v>
      </c>
      <c r="C13108" t="s">
        <v>7674</v>
      </c>
      <c r="D13108" s="1">
        <v>44949</v>
      </c>
      <c r="E13108" t="s">
        <v>11758</v>
      </c>
    </row>
    <row r="13109" spans="1:5" hidden="1" x14ac:dyDescent="0.5">
      <c r="A13109" t="s">
        <v>20600</v>
      </c>
      <c r="B13109" t="s">
        <v>20601</v>
      </c>
      <c r="C13109" t="s">
        <v>7674</v>
      </c>
      <c r="D13109" s="1">
        <v>44949</v>
      </c>
      <c r="E13109" t="s">
        <v>11758</v>
      </c>
    </row>
    <row r="13110" spans="1:5" hidden="1" x14ac:dyDescent="0.5">
      <c r="A13110" t="s">
        <v>20602</v>
      </c>
      <c r="B13110" t="s">
        <v>20603</v>
      </c>
      <c r="C13110" t="s">
        <v>7674</v>
      </c>
      <c r="D13110" s="1">
        <v>44949</v>
      </c>
      <c r="E13110" t="s">
        <v>11758</v>
      </c>
    </row>
    <row r="13111" spans="1:5" hidden="1" x14ac:dyDescent="0.5">
      <c r="A13111" t="s">
        <v>20604</v>
      </c>
      <c r="B13111" t="s">
        <v>20605</v>
      </c>
      <c r="C13111" t="s">
        <v>7674</v>
      </c>
      <c r="D13111" s="1">
        <v>44949</v>
      </c>
      <c r="E13111" t="s">
        <v>11758</v>
      </c>
    </row>
    <row r="13112" spans="1:5" hidden="1" x14ac:dyDescent="0.5">
      <c r="A13112" t="s">
        <v>20606</v>
      </c>
      <c r="B13112" t="s">
        <v>20607</v>
      </c>
      <c r="C13112" t="s">
        <v>7674</v>
      </c>
      <c r="D13112" s="1">
        <v>44949</v>
      </c>
      <c r="E13112" t="s">
        <v>11758</v>
      </c>
    </row>
    <row r="13113" spans="1:5" hidden="1" x14ac:dyDescent="0.5">
      <c r="A13113" t="s">
        <v>20608</v>
      </c>
      <c r="B13113" t="s">
        <v>20609</v>
      </c>
      <c r="C13113" t="s">
        <v>7674</v>
      </c>
      <c r="D13113" s="1">
        <v>44949</v>
      </c>
      <c r="E13113" t="s">
        <v>11758</v>
      </c>
    </row>
    <row r="13114" spans="1:5" hidden="1" x14ac:dyDescent="0.5">
      <c r="A13114" t="s">
        <v>20610</v>
      </c>
      <c r="B13114" t="s">
        <v>20611</v>
      </c>
      <c r="C13114" t="s">
        <v>7674</v>
      </c>
      <c r="D13114" s="1">
        <v>44949</v>
      </c>
      <c r="E13114" t="s">
        <v>11758</v>
      </c>
    </row>
    <row r="13115" spans="1:5" hidden="1" x14ac:dyDescent="0.5">
      <c r="A13115" t="s">
        <v>20612</v>
      </c>
      <c r="B13115" t="s">
        <v>20613</v>
      </c>
      <c r="C13115" t="s">
        <v>7674</v>
      </c>
      <c r="D13115" s="1">
        <v>44949</v>
      </c>
      <c r="E13115" t="s">
        <v>11758</v>
      </c>
    </row>
    <row r="13116" spans="1:5" hidden="1" x14ac:dyDescent="0.5">
      <c r="A13116" t="s">
        <v>20614</v>
      </c>
      <c r="B13116" t="s">
        <v>20615</v>
      </c>
      <c r="C13116" t="s">
        <v>7674</v>
      </c>
      <c r="D13116" s="1">
        <v>44949</v>
      </c>
      <c r="E13116" t="s">
        <v>11758</v>
      </c>
    </row>
    <row r="13117" spans="1:5" hidden="1" x14ac:dyDescent="0.5">
      <c r="A13117" t="s">
        <v>20616</v>
      </c>
      <c r="B13117" t="s">
        <v>20617</v>
      </c>
      <c r="C13117" t="s">
        <v>7674</v>
      </c>
      <c r="D13117" s="1">
        <v>44949</v>
      </c>
      <c r="E13117" t="s">
        <v>11758</v>
      </c>
    </row>
    <row r="13118" spans="1:5" hidden="1" x14ac:dyDescent="0.5">
      <c r="A13118" t="s">
        <v>20618</v>
      </c>
      <c r="B13118" t="s">
        <v>20619</v>
      </c>
      <c r="C13118" t="s">
        <v>7674</v>
      </c>
      <c r="D13118" s="1">
        <v>44949</v>
      </c>
      <c r="E13118" t="s">
        <v>11758</v>
      </c>
    </row>
    <row r="13119" spans="1:5" hidden="1" x14ac:dyDescent="0.5">
      <c r="A13119" t="s">
        <v>20620</v>
      </c>
      <c r="B13119" t="s">
        <v>20621</v>
      </c>
      <c r="C13119" t="s">
        <v>7674</v>
      </c>
      <c r="D13119" s="1">
        <v>44949</v>
      </c>
      <c r="E13119" t="s">
        <v>11758</v>
      </c>
    </row>
    <row r="13120" spans="1:5" hidden="1" x14ac:dyDescent="0.5">
      <c r="A13120" t="s">
        <v>20622</v>
      </c>
      <c r="B13120" t="s">
        <v>20623</v>
      </c>
      <c r="C13120" t="s">
        <v>7674</v>
      </c>
      <c r="D13120" s="1">
        <v>44949</v>
      </c>
      <c r="E13120" t="s">
        <v>11758</v>
      </c>
    </row>
    <row r="13121" spans="1:5" hidden="1" x14ac:dyDescent="0.5">
      <c r="A13121" t="s">
        <v>20624</v>
      </c>
      <c r="B13121" t="s">
        <v>20625</v>
      </c>
      <c r="C13121" t="s">
        <v>7674</v>
      </c>
      <c r="D13121" s="1">
        <v>44949</v>
      </c>
      <c r="E13121" t="s">
        <v>11758</v>
      </c>
    </row>
    <row r="13122" spans="1:5" hidden="1" x14ac:dyDescent="0.5">
      <c r="A13122" t="s">
        <v>20626</v>
      </c>
      <c r="B13122" t="s">
        <v>20627</v>
      </c>
      <c r="C13122" t="s">
        <v>7674</v>
      </c>
      <c r="D13122" s="1">
        <v>44949</v>
      </c>
      <c r="E13122" t="s">
        <v>11758</v>
      </c>
    </row>
    <row r="13123" spans="1:5" hidden="1" x14ac:dyDescent="0.5">
      <c r="A13123" t="s">
        <v>20628</v>
      </c>
      <c r="B13123" t="s">
        <v>20629</v>
      </c>
      <c r="C13123" t="s">
        <v>7674</v>
      </c>
      <c r="D13123" s="1">
        <v>44949</v>
      </c>
      <c r="E13123" t="s">
        <v>11758</v>
      </c>
    </row>
    <row r="13124" spans="1:5" hidden="1" x14ac:dyDescent="0.5">
      <c r="A13124" t="s">
        <v>20630</v>
      </c>
      <c r="B13124" t="s">
        <v>20631</v>
      </c>
      <c r="C13124" t="s">
        <v>7674</v>
      </c>
      <c r="D13124" s="1">
        <v>44949</v>
      </c>
      <c r="E13124" t="s">
        <v>11758</v>
      </c>
    </row>
    <row r="13125" spans="1:5" hidden="1" x14ac:dyDescent="0.5">
      <c r="A13125" t="s">
        <v>20632</v>
      </c>
      <c r="B13125" t="s">
        <v>20633</v>
      </c>
      <c r="C13125" t="s">
        <v>7674</v>
      </c>
      <c r="D13125" s="1">
        <v>44949</v>
      </c>
      <c r="E13125" t="s">
        <v>11758</v>
      </c>
    </row>
    <row r="13126" spans="1:5" hidden="1" x14ac:dyDescent="0.5">
      <c r="A13126" t="s">
        <v>20634</v>
      </c>
      <c r="B13126" t="s">
        <v>20635</v>
      </c>
      <c r="C13126" t="s">
        <v>7674</v>
      </c>
      <c r="D13126" s="1">
        <v>44949</v>
      </c>
      <c r="E13126" t="s">
        <v>11758</v>
      </c>
    </row>
    <row r="13127" spans="1:5" hidden="1" x14ac:dyDescent="0.5">
      <c r="A13127" t="s">
        <v>20636</v>
      </c>
      <c r="B13127" t="s">
        <v>20637</v>
      </c>
      <c r="C13127" t="s">
        <v>7674</v>
      </c>
      <c r="D13127" s="1">
        <v>44949</v>
      </c>
      <c r="E13127" t="s">
        <v>11758</v>
      </c>
    </row>
    <row r="13128" spans="1:5" hidden="1" x14ac:dyDescent="0.5">
      <c r="A13128" t="s">
        <v>20638</v>
      </c>
      <c r="B13128" t="s">
        <v>20639</v>
      </c>
      <c r="C13128" t="s">
        <v>7674</v>
      </c>
      <c r="D13128" s="1">
        <v>44949</v>
      </c>
      <c r="E13128" t="s">
        <v>11758</v>
      </c>
    </row>
    <row r="13129" spans="1:5" hidden="1" x14ac:dyDescent="0.5">
      <c r="A13129" t="s">
        <v>20640</v>
      </c>
      <c r="B13129" t="s">
        <v>20641</v>
      </c>
      <c r="C13129" t="s">
        <v>7674</v>
      </c>
      <c r="D13129" s="1">
        <v>44949</v>
      </c>
      <c r="E13129" t="s">
        <v>11758</v>
      </c>
    </row>
    <row r="13130" spans="1:5" hidden="1" x14ac:dyDescent="0.5">
      <c r="A13130" s="29" t="s">
        <v>20082</v>
      </c>
      <c r="B13130" t="str">
        <f t="shared" ref="B13130:B13193" si="303">A13130&amp;"_Ex1"</f>
        <v>Och-CBur_001_Ex1</v>
      </c>
      <c r="C13130" t="s">
        <v>7674</v>
      </c>
      <c r="D13130" s="1">
        <v>44931</v>
      </c>
      <c r="E13130" t="s">
        <v>11612</v>
      </c>
    </row>
    <row r="13131" spans="1:5" hidden="1" x14ac:dyDescent="0.5">
      <c r="A13131" s="29" t="s">
        <v>20642</v>
      </c>
      <c r="B13131" t="str">
        <f t="shared" si="303"/>
        <v>Och-Cbur_002_Ex1</v>
      </c>
      <c r="C13131" t="s">
        <v>7674</v>
      </c>
      <c r="D13131" s="1">
        <v>44931</v>
      </c>
      <c r="E13131" t="s">
        <v>11612</v>
      </c>
    </row>
    <row r="13132" spans="1:5" hidden="1" x14ac:dyDescent="0.5">
      <c r="A13132" s="29" t="s">
        <v>20086</v>
      </c>
      <c r="B13132" t="str">
        <f t="shared" si="303"/>
        <v>Och-CBur_003_Ex1</v>
      </c>
      <c r="C13132" t="s">
        <v>7674</v>
      </c>
      <c r="D13132" s="1">
        <v>44931</v>
      </c>
      <c r="E13132" t="s">
        <v>11612</v>
      </c>
    </row>
    <row r="13133" spans="1:5" hidden="1" x14ac:dyDescent="0.5">
      <c r="A13133" s="29" t="s">
        <v>20088</v>
      </c>
      <c r="B13133" t="str">
        <f t="shared" si="303"/>
        <v>Och-CBur_004_Ex1</v>
      </c>
      <c r="C13133" t="s">
        <v>7674</v>
      </c>
      <c r="D13133" s="1">
        <v>44931</v>
      </c>
      <c r="E13133" t="s">
        <v>11612</v>
      </c>
    </row>
    <row r="13134" spans="1:5" hidden="1" x14ac:dyDescent="0.5">
      <c r="A13134" s="29" t="s">
        <v>20090</v>
      </c>
      <c r="B13134" t="str">
        <f t="shared" si="303"/>
        <v>Och-CBur_005_Ex1</v>
      </c>
      <c r="C13134" t="s">
        <v>7674</v>
      </c>
      <c r="D13134" s="1">
        <v>44931</v>
      </c>
      <c r="E13134" t="s">
        <v>11612</v>
      </c>
    </row>
    <row r="13135" spans="1:5" hidden="1" x14ac:dyDescent="0.5">
      <c r="A13135" s="29" t="s">
        <v>20092</v>
      </c>
      <c r="B13135" t="str">
        <f t="shared" si="303"/>
        <v>Och-CBur_006_Ex1</v>
      </c>
      <c r="C13135" t="s">
        <v>7674</v>
      </c>
      <c r="D13135" s="1">
        <v>44931</v>
      </c>
      <c r="E13135" t="s">
        <v>11612</v>
      </c>
    </row>
    <row r="13136" spans="1:5" hidden="1" x14ac:dyDescent="0.5">
      <c r="A13136" s="29" t="s">
        <v>20094</v>
      </c>
      <c r="B13136" t="str">
        <f t="shared" si="303"/>
        <v>Och-CBur_007_Ex1</v>
      </c>
      <c r="C13136" t="s">
        <v>7674</v>
      </c>
      <c r="D13136" s="1">
        <v>44931</v>
      </c>
      <c r="E13136" t="s">
        <v>11612</v>
      </c>
    </row>
    <row r="13137" spans="1:5" hidden="1" x14ac:dyDescent="0.5">
      <c r="A13137" s="29" t="s">
        <v>20096</v>
      </c>
      <c r="B13137" t="str">
        <f t="shared" si="303"/>
        <v>Och-CBur_008_Ex1</v>
      </c>
      <c r="C13137" t="s">
        <v>7674</v>
      </c>
      <c r="D13137" s="1">
        <v>44931</v>
      </c>
      <c r="E13137" t="s">
        <v>11612</v>
      </c>
    </row>
    <row r="13138" spans="1:5" hidden="1" x14ac:dyDescent="0.5">
      <c r="A13138" s="29" t="s">
        <v>20098</v>
      </c>
      <c r="B13138" t="str">
        <f t="shared" si="303"/>
        <v>Och-CBur_009_Ex1</v>
      </c>
      <c r="C13138" t="s">
        <v>7674</v>
      </c>
      <c r="D13138" s="1">
        <v>44931</v>
      </c>
      <c r="E13138" t="s">
        <v>11612</v>
      </c>
    </row>
    <row r="13139" spans="1:5" hidden="1" x14ac:dyDescent="0.5">
      <c r="A13139" s="29" t="s">
        <v>20100</v>
      </c>
      <c r="B13139" t="str">
        <f t="shared" si="303"/>
        <v>Och-CBur_010_Ex1</v>
      </c>
      <c r="C13139" t="s">
        <v>7674</v>
      </c>
      <c r="D13139" s="1">
        <v>44931</v>
      </c>
      <c r="E13139" t="s">
        <v>11612</v>
      </c>
    </row>
    <row r="13140" spans="1:5" hidden="1" x14ac:dyDescent="0.5">
      <c r="A13140" s="29" t="s">
        <v>20102</v>
      </c>
      <c r="B13140" t="str">
        <f t="shared" si="303"/>
        <v>Och-CBur_011_Ex1</v>
      </c>
      <c r="C13140" t="s">
        <v>7674</v>
      </c>
      <c r="D13140" s="1">
        <v>44931</v>
      </c>
      <c r="E13140" t="s">
        <v>11612</v>
      </c>
    </row>
    <row r="13141" spans="1:5" hidden="1" x14ac:dyDescent="0.5">
      <c r="A13141" s="29" t="s">
        <v>20104</v>
      </c>
      <c r="B13141" t="str">
        <f t="shared" si="303"/>
        <v>Och-CBur_012_Ex1</v>
      </c>
      <c r="C13141" t="s">
        <v>7674</v>
      </c>
      <c r="D13141" s="1">
        <v>44931</v>
      </c>
      <c r="E13141" t="s">
        <v>11612</v>
      </c>
    </row>
    <row r="13142" spans="1:5" hidden="1" x14ac:dyDescent="0.5">
      <c r="A13142" s="29" t="s">
        <v>20106</v>
      </c>
      <c r="B13142" t="str">
        <f t="shared" si="303"/>
        <v>Och-CBur_013_Ex1</v>
      </c>
      <c r="C13142" t="s">
        <v>7674</v>
      </c>
      <c r="D13142" s="1">
        <v>44931</v>
      </c>
      <c r="E13142" t="s">
        <v>11612</v>
      </c>
    </row>
    <row r="13143" spans="1:5" hidden="1" x14ac:dyDescent="0.5">
      <c r="A13143" s="29" t="s">
        <v>20108</v>
      </c>
      <c r="B13143" t="str">
        <f t="shared" si="303"/>
        <v>Och-CBur_014_Ex1</v>
      </c>
      <c r="C13143" t="s">
        <v>7674</v>
      </c>
      <c r="D13143" s="1">
        <v>44931</v>
      </c>
      <c r="E13143" t="s">
        <v>11612</v>
      </c>
    </row>
    <row r="13144" spans="1:5" hidden="1" x14ac:dyDescent="0.5">
      <c r="A13144" s="29" t="s">
        <v>20110</v>
      </c>
      <c r="B13144" t="str">
        <f t="shared" si="303"/>
        <v>Och-CBur_015_Ex1</v>
      </c>
      <c r="C13144" t="s">
        <v>7674</v>
      </c>
      <c r="D13144" s="1">
        <v>44931</v>
      </c>
      <c r="E13144" t="s">
        <v>11612</v>
      </c>
    </row>
    <row r="13145" spans="1:5" hidden="1" x14ac:dyDescent="0.5">
      <c r="A13145" s="29" t="s">
        <v>20112</v>
      </c>
      <c r="B13145" t="str">
        <f t="shared" si="303"/>
        <v>Och-CBur_016_Ex1</v>
      </c>
      <c r="C13145" t="s">
        <v>7674</v>
      </c>
      <c r="D13145" s="1">
        <v>44931</v>
      </c>
      <c r="E13145" t="s">
        <v>11612</v>
      </c>
    </row>
    <row r="13146" spans="1:5" hidden="1" x14ac:dyDescent="0.5">
      <c r="A13146" s="29" t="s">
        <v>20114</v>
      </c>
      <c r="B13146" t="str">
        <f t="shared" si="303"/>
        <v>Och-CBur_017_Ex1</v>
      </c>
      <c r="C13146" t="s">
        <v>7674</v>
      </c>
      <c r="D13146" s="1">
        <v>44931</v>
      </c>
      <c r="E13146" t="s">
        <v>11612</v>
      </c>
    </row>
    <row r="13147" spans="1:5" hidden="1" x14ac:dyDescent="0.5">
      <c r="A13147" s="29" t="s">
        <v>20116</v>
      </c>
      <c r="B13147" t="str">
        <f t="shared" si="303"/>
        <v>Och-CBur_018_Ex1</v>
      </c>
      <c r="C13147" t="s">
        <v>7674</v>
      </c>
      <c r="D13147" s="1">
        <v>44931</v>
      </c>
      <c r="E13147" t="s">
        <v>11612</v>
      </c>
    </row>
    <row r="13148" spans="1:5" hidden="1" x14ac:dyDescent="0.5">
      <c r="A13148" s="29" t="s">
        <v>20118</v>
      </c>
      <c r="B13148" t="str">
        <f t="shared" si="303"/>
        <v>Och-CBur_019_Ex1</v>
      </c>
      <c r="C13148" t="s">
        <v>7674</v>
      </c>
      <c r="D13148" s="1">
        <v>44931</v>
      </c>
      <c r="E13148" t="s">
        <v>11612</v>
      </c>
    </row>
    <row r="13149" spans="1:5" hidden="1" x14ac:dyDescent="0.5">
      <c r="A13149" s="29" t="s">
        <v>20120</v>
      </c>
      <c r="B13149" t="str">
        <f t="shared" si="303"/>
        <v>Och-CBur_020_Ex1</v>
      </c>
      <c r="C13149" t="s">
        <v>7674</v>
      </c>
      <c r="D13149" s="1">
        <v>44931</v>
      </c>
      <c r="E13149" t="s">
        <v>11612</v>
      </c>
    </row>
    <row r="13150" spans="1:5" hidden="1" x14ac:dyDescent="0.5">
      <c r="A13150" s="29" t="s">
        <v>20122</v>
      </c>
      <c r="B13150" t="str">
        <f t="shared" si="303"/>
        <v>Och-CBur_021_Ex1</v>
      </c>
      <c r="C13150" t="s">
        <v>7674</v>
      </c>
      <c r="D13150" s="1">
        <v>44931</v>
      </c>
      <c r="E13150" t="s">
        <v>11612</v>
      </c>
    </row>
    <row r="13151" spans="1:5" hidden="1" x14ac:dyDescent="0.5">
      <c r="A13151" s="29" t="s">
        <v>20124</v>
      </c>
      <c r="B13151" t="str">
        <f t="shared" si="303"/>
        <v>Och-CBur_022_Ex1</v>
      </c>
      <c r="C13151" t="s">
        <v>7674</v>
      </c>
      <c r="D13151" s="1">
        <v>44931</v>
      </c>
      <c r="E13151" t="s">
        <v>11612</v>
      </c>
    </row>
    <row r="13152" spans="1:5" hidden="1" x14ac:dyDescent="0.5">
      <c r="A13152" s="29" t="s">
        <v>20126</v>
      </c>
      <c r="B13152" t="str">
        <f t="shared" si="303"/>
        <v>Och-CBur_023_Ex1</v>
      </c>
      <c r="C13152" t="s">
        <v>7674</v>
      </c>
      <c r="D13152" s="1">
        <v>44931</v>
      </c>
      <c r="E13152" t="s">
        <v>11612</v>
      </c>
    </row>
    <row r="13153" spans="1:5" hidden="1" x14ac:dyDescent="0.5">
      <c r="A13153" s="29" t="s">
        <v>20128</v>
      </c>
      <c r="B13153" t="str">
        <f t="shared" si="303"/>
        <v>Och-CBur_024_Ex1</v>
      </c>
      <c r="C13153" t="s">
        <v>7674</v>
      </c>
      <c r="D13153" s="1">
        <v>44931</v>
      </c>
      <c r="E13153" t="s">
        <v>11612</v>
      </c>
    </row>
    <row r="13154" spans="1:5" hidden="1" x14ac:dyDescent="0.5">
      <c r="A13154" s="29" t="s">
        <v>20130</v>
      </c>
      <c r="B13154" t="str">
        <f t="shared" si="303"/>
        <v>Och-CBur_025_Ex1</v>
      </c>
      <c r="C13154" t="s">
        <v>7674</v>
      </c>
      <c r="D13154" s="1">
        <v>44931</v>
      </c>
      <c r="E13154" t="s">
        <v>11612</v>
      </c>
    </row>
    <row r="13155" spans="1:5" hidden="1" x14ac:dyDescent="0.5">
      <c r="A13155" s="29" t="s">
        <v>20132</v>
      </c>
      <c r="B13155" t="str">
        <f t="shared" si="303"/>
        <v>Och-CBur_026_Ex1</v>
      </c>
      <c r="C13155" t="s">
        <v>7674</v>
      </c>
      <c r="D13155" s="1">
        <v>44931</v>
      </c>
      <c r="E13155" t="s">
        <v>11612</v>
      </c>
    </row>
    <row r="13156" spans="1:5" hidden="1" x14ac:dyDescent="0.5">
      <c r="A13156" s="29" t="s">
        <v>20134</v>
      </c>
      <c r="B13156" t="str">
        <f t="shared" si="303"/>
        <v>Och-CBur_027_Ex1</v>
      </c>
      <c r="C13156" t="s">
        <v>7674</v>
      </c>
      <c r="D13156" s="1">
        <v>44931</v>
      </c>
      <c r="E13156" t="s">
        <v>11612</v>
      </c>
    </row>
    <row r="13157" spans="1:5" hidden="1" x14ac:dyDescent="0.5">
      <c r="A13157" s="29" t="s">
        <v>20136</v>
      </c>
      <c r="B13157" t="str">
        <f t="shared" si="303"/>
        <v>Och-CBur_028_Ex1</v>
      </c>
      <c r="C13157" t="s">
        <v>7674</v>
      </c>
      <c r="D13157" s="1">
        <v>44931</v>
      </c>
      <c r="E13157" t="s">
        <v>11612</v>
      </c>
    </row>
    <row r="13158" spans="1:5" hidden="1" x14ac:dyDescent="0.5">
      <c r="A13158" s="29" t="s">
        <v>20138</v>
      </c>
      <c r="B13158" t="str">
        <f t="shared" si="303"/>
        <v>Och-CBur_029_Ex1</v>
      </c>
      <c r="C13158" t="s">
        <v>7674</v>
      </c>
      <c r="D13158" s="1">
        <v>44931</v>
      </c>
      <c r="E13158" t="s">
        <v>11612</v>
      </c>
    </row>
    <row r="13159" spans="1:5" hidden="1" x14ac:dyDescent="0.5">
      <c r="A13159" s="29" t="s">
        <v>20140</v>
      </c>
      <c r="B13159" t="str">
        <f t="shared" si="303"/>
        <v>Och-CBur_030_Ex1</v>
      </c>
      <c r="C13159" t="s">
        <v>7674</v>
      </c>
      <c r="D13159" s="1">
        <v>44931</v>
      </c>
      <c r="E13159" t="s">
        <v>11612</v>
      </c>
    </row>
    <row r="13160" spans="1:5" hidden="1" x14ac:dyDescent="0.5">
      <c r="A13160" s="29" t="s">
        <v>20142</v>
      </c>
      <c r="B13160" t="str">
        <f t="shared" si="303"/>
        <v>Och-CBur_031_Ex1</v>
      </c>
      <c r="C13160" t="s">
        <v>7674</v>
      </c>
      <c r="D13160" s="1">
        <v>44931</v>
      </c>
      <c r="E13160" t="s">
        <v>11612</v>
      </c>
    </row>
    <row r="13161" spans="1:5" hidden="1" x14ac:dyDescent="0.5">
      <c r="A13161" s="29" t="s">
        <v>20144</v>
      </c>
      <c r="B13161" t="str">
        <f t="shared" si="303"/>
        <v>Och-CBur_032_Ex1</v>
      </c>
      <c r="C13161" t="s">
        <v>7674</v>
      </c>
      <c r="D13161" s="1">
        <v>44931</v>
      </c>
      <c r="E13161" t="s">
        <v>11612</v>
      </c>
    </row>
    <row r="13162" spans="1:5" hidden="1" x14ac:dyDescent="0.5">
      <c r="A13162" s="29" t="s">
        <v>20146</v>
      </c>
      <c r="B13162" t="str">
        <f t="shared" si="303"/>
        <v>Och-CBur_033_Ex1</v>
      </c>
      <c r="C13162" t="s">
        <v>7674</v>
      </c>
      <c r="D13162" s="1">
        <v>44931</v>
      </c>
      <c r="E13162" t="s">
        <v>11612</v>
      </c>
    </row>
    <row r="13163" spans="1:5" hidden="1" x14ac:dyDescent="0.5">
      <c r="A13163" s="29" t="s">
        <v>20148</v>
      </c>
      <c r="B13163" t="str">
        <f t="shared" si="303"/>
        <v>Och-CBur_034_Ex1</v>
      </c>
      <c r="C13163" t="s">
        <v>7674</v>
      </c>
      <c r="D13163" s="1">
        <v>44931</v>
      </c>
      <c r="E13163" t="s">
        <v>11612</v>
      </c>
    </row>
    <row r="13164" spans="1:5" hidden="1" x14ac:dyDescent="0.5">
      <c r="A13164" s="29" t="s">
        <v>20150</v>
      </c>
      <c r="B13164" t="str">
        <f t="shared" si="303"/>
        <v>Och-CBur_035_Ex1</v>
      </c>
      <c r="C13164" t="s">
        <v>7674</v>
      </c>
      <c r="D13164" s="1">
        <v>44931</v>
      </c>
      <c r="E13164" t="s">
        <v>11612</v>
      </c>
    </row>
    <row r="13165" spans="1:5" hidden="1" x14ac:dyDescent="0.5">
      <c r="A13165" s="29" t="s">
        <v>20152</v>
      </c>
      <c r="B13165" t="str">
        <f t="shared" si="303"/>
        <v>Och-CBur_036_Ex1</v>
      </c>
      <c r="C13165" t="s">
        <v>7674</v>
      </c>
      <c r="D13165" s="1">
        <v>44931</v>
      </c>
      <c r="E13165" t="s">
        <v>11612</v>
      </c>
    </row>
    <row r="13166" spans="1:5" hidden="1" x14ac:dyDescent="0.5">
      <c r="A13166" s="29" t="s">
        <v>20154</v>
      </c>
      <c r="B13166" t="str">
        <f t="shared" si="303"/>
        <v>Och-CBur_037_Ex1</v>
      </c>
      <c r="C13166" t="s">
        <v>7674</v>
      </c>
      <c r="D13166" s="1">
        <v>44931</v>
      </c>
      <c r="E13166" t="s">
        <v>11612</v>
      </c>
    </row>
    <row r="13167" spans="1:5" hidden="1" x14ac:dyDescent="0.5">
      <c r="A13167" s="29" t="s">
        <v>20156</v>
      </c>
      <c r="B13167" t="str">
        <f t="shared" si="303"/>
        <v>Och-CBur_038_Ex1</v>
      </c>
      <c r="C13167" t="s">
        <v>7674</v>
      </c>
      <c r="D13167" s="1">
        <v>44931</v>
      </c>
      <c r="E13167" t="s">
        <v>11612</v>
      </c>
    </row>
    <row r="13168" spans="1:5" hidden="1" x14ac:dyDescent="0.5">
      <c r="A13168" s="29" t="s">
        <v>20158</v>
      </c>
      <c r="B13168" t="str">
        <f t="shared" si="303"/>
        <v>Och-CBur_039_Ex1</v>
      </c>
      <c r="C13168" t="s">
        <v>7674</v>
      </c>
      <c r="D13168" s="1">
        <v>44931</v>
      </c>
      <c r="E13168" t="s">
        <v>11612</v>
      </c>
    </row>
    <row r="13169" spans="1:5" hidden="1" x14ac:dyDescent="0.5">
      <c r="A13169" s="29" t="s">
        <v>20160</v>
      </c>
      <c r="B13169" t="str">
        <f t="shared" si="303"/>
        <v>Och-CBur_040_Ex1</v>
      </c>
      <c r="C13169" t="s">
        <v>7674</v>
      </c>
      <c r="D13169" s="1">
        <v>44931</v>
      </c>
      <c r="E13169" t="s">
        <v>11612</v>
      </c>
    </row>
    <row r="13170" spans="1:5" hidden="1" x14ac:dyDescent="0.5">
      <c r="A13170" s="29" t="s">
        <v>20162</v>
      </c>
      <c r="B13170" t="str">
        <f t="shared" si="303"/>
        <v>Och-CBur_041_Ex1</v>
      </c>
      <c r="C13170" t="s">
        <v>7674</v>
      </c>
      <c r="D13170" s="1">
        <v>44931</v>
      </c>
      <c r="E13170" t="s">
        <v>11612</v>
      </c>
    </row>
    <row r="13171" spans="1:5" hidden="1" x14ac:dyDescent="0.5">
      <c r="A13171" s="29" t="s">
        <v>20164</v>
      </c>
      <c r="B13171" t="str">
        <f t="shared" si="303"/>
        <v>Och-CBur_042_Ex1</v>
      </c>
      <c r="C13171" t="s">
        <v>7674</v>
      </c>
      <c r="D13171" s="1">
        <v>44931</v>
      </c>
      <c r="E13171" t="s">
        <v>11612</v>
      </c>
    </row>
    <row r="13172" spans="1:5" hidden="1" x14ac:dyDescent="0.5">
      <c r="A13172" s="29" t="s">
        <v>20166</v>
      </c>
      <c r="B13172" t="str">
        <f t="shared" si="303"/>
        <v>Och-CBur_043_Ex1</v>
      </c>
      <c r="C13172" t="s">
        <v>7674</v>
      </c>
      <c r="D13172" s="1">
        <v>44931</v>
      </c>
      <c r="E13172" t="s">
        <v>11612</v>
      </c>
    </row>
    <row r="13173" spans="1:5" hidden="1" x14ac:dyDescent="0.5">
      <c r="A13173" s="29" t="s">
        <v>20168</v>
      </c>
      <c r="B13173" t="str">
        <f t="shared" si="303"/>
        <v>Och-CBur_044_Ex1</v>
      </c>
      <c r="C13173" t="s">
        <v>7674</v>
      </c>
      <c r="D13173" s="1">
        <v>44931</v>
      </c>
      <c r="E13173" t="s">
        <v>11612</v>
      </c>
    </row>
    <row r="13174" spans="1:5" hidden="1" x14ac:dyDescent="0.5">
      <c r="A13174" s="29" t="s">
        <v>20170</v>
      </c>
      <c r="B13174" t="str">
        <f t="shared" si="303"/>
        <v>Och-CBur_045_Ex1</v>
      </c>
      <c r="C13174" t="s">
        <v>7674</v>
      </c>
      <c r="D13174" s="1">
        <v>44931</v>
      </c>
      <c r="E13174" t="s">
        <v>11612</v>
      </c>
    </row>
    <row r="13175" spans="1:5" hidden="1" x14ac:dyDescent="0.5">
      <c r="A13175" s="29" t="s">
        <v>20172</v>
      </c>
      <c r="B13175" t="str">
        <f t="shared" si="303"/>
        <v>Och-CBur_046_Ex1</v>
      </c>
      <c r="C13175" t="s">
        <v>7674</v>
      </c>
      <c r="D13175" s="1">
        <v>44931</v>
      </c>
      <c r="E13175" t="s">
        <v>11612</v>
      </c>
    </row>
    <row r="13176" spans="1:5" hidden="1" x14ac:dyDescent="0.5">
      <c r="A13176" s="29" t="s">
        <v>20174</v>
      </c>
      <c r="B13176" t="str">
        <f t="shared" si="303"/>
        <v>Och-CBur_047_Ex1</v>
      </c>
      <c r="C13176" t="s">
        <v>7674</v>
      </c>
      <c r="D13176" s="1">
        <v>44931</v>
      </c>
      <c r="E13176" t="s">
        <v>11612</v>
      </c>
    </row>
    <row r="13177" spans="1:5" hidden="1" x14ac:dyDescent="0.5">
      <c r="A13177" s="29" t="s">
        <v>20176</v>
      </c>
      <c r="B13177" t="str">
        <f t="shared" si="303"/>
        <v>Och-CBur_048_Ex1</v>
      </c>
      <c r="C13177" t="s">
        <v>7674</v>
      </c>
      <c r="D13177" s="1">
        <v>44931</v>
      </c>
      <c r="E13177" t="s">
        <v>11612</v>
      </c>
    </row>
    <row r="13178" spans="1:5" hidden="1" x14ac:dyDescent="0.5">
      <c r="A13178" s="29" t="s">
        <v>20178</v>
      </c>
      <c r="B13178" t="str">
        <f t="shared" si="303"/>
        <v>Och-CBur_049_Ex1</v>
      </c>
      <c r="C13178" t="s">
        <v>7674</v>
      </c>
      <c r="D13178" s="1">
        <v>44931</v>
      </c>
      <c r="E13178" t="s">
        <v>11612</v>
      </c>
    </row>
    <row r="13179" spans="1:5" hidden="1" x14ac:dyDescent="0.5">
      <c r="A13179" s="29" t="s">
        <v>20180</v>
      </c>
      <c r="B13179" t="str">
        <f t="shared" si="303"/>
        <v>Och-CBur_050_Ex1</v>
      </c>
      <c r="C13179" t="s">
        <v>7674</v>
      </c>
      <c r="D13179" s="1">
        <v>44931</v>
      </c>
      <c r="E13179" t="s">
        <v>11612</v>
      </c>
    </row>
    <row r="13180" spans="1:5" hidden="1" x14ac:dyDescent="0.5">
      <c r="A13180" s="29" t="s">
        <v>20182</v>
      </c>
      <c r="B13180" t="str">
        <f t="shared" si="303"/>
        <v>Och-CBur_051_Ex1</v>
      </c>
      <c r="C13180" t="s">
        <v>7674</v>
      </c>
      <c r="D13180" s="1">
        <v>44936</v>
      </c>
      <c r="E13180" t="s">
        <v>11758</v>
      </c>
    </row>
    <row r="13181" spans="1:5" hidden="1" x14ac:dyDescent="0.5">
      <c r="A13181" s="29" t="s">
        <v>20184</v>
      </c>
      <c r="B13181" t="str">
        <f t="shared" si="303"/>
        <v>Och-CBur_052_Ex1</v>
      </c>
      <c r="C13181" t="s">
        <v>7674</v>
      </c>
      <c r="D13181" s="1">
        <v>44936</v>
      </c>
      <c r="E13181" t="s">
        <v>11758</v>
      </c>
    </row>
    <row r="13182" spans="1:5" hidden="1" x14ac:dyDescent="0.5">
      <c r="A13182" s="29" t="s">
        <v>20186</v>
      </c>
      <c r="B13182" t="str">
        <f t="shared" si="303"/>
        <v>Och-CBur_053_Ex1</v>
      </c>
      <c r="C13182" t="s">
        <v>7674</v>
      </c>
      <c r="D13182" s="1">
        <v>44936</v>
      </c>
      <c r="E13182" t="s">
        <v>11758</v>
      </c>
    </row>
    <row r="13183" spans="1:5" hidden="1" x14ac:dyDescent="0.5">
      <c r="A13183" s="29" t="s">
        <v>20188</v>
      </c>
      <c r="B13183" t="str">
        <f t="shared" si="303"/>
        <v>Och-CBur_054_Ex1</v>
      </c>
      <c r="C13183" t="s">
        <v>7674</v>
      </c>
      <c r="D13183" s="1">
        <v>44936</v>
      </c>
      <c r="E13183" t="s">
        <v>11758</v>
      </c>
    </row>
    <row r="13184" spans="1:5" hidden="1" x14ac:dyDescent="0.5">
      <c r="A13184" s="29" t="s">
        <v>20190</v>
      </c>
      <c r="B13184" t="str">
        <f t="shared" si="303"/>
        <v>Och-CBur_055_Ex1</v>
      </c>
      <c r="C13184" t="s">
        <v>7674</v>
      </c>
      <c r="D13184" s="1">
        <v>44936</v>
      </c>
      <c r="E13184" t="s">
        <v>11758</v>
      </c>
    </row>
    <row r="13185" spans="1:5" hidden="1" x14ac:dyDescent="0.5">
      <c r="A13185" s="29" t="s">
        <v>20192</v>
      </c>
      <c r="B13185" t="str">
        <f t="shared" si="303"/>
        <v>Och-CBur_056_Ex1</v>
      </c>
      <c r="C13185" t="s">
        <v>7674</v>
      </c>
      <c r="D13185" s="1">
        <v>44936</v>
      </c>
      <c r="E13185" t="s">
        <v>11758</v>
      </c>
    </row>
    <row r="13186" spans="1:5" hidden="1" x14ac:dyDescent="0.5">
      <c r="A13186" s="29" t="s">
        <v>20194</v>
      </c>
      <c r="B13186" t="str">
        <f t="shared" si="303"/>
        <v>Och-CBur_057_Ex1</v>
      </c>
      <c r="C13186" t="s">
        <v>7674</v>
      </c>
      <c r="D13186" s="1">
        <v>44936</v>
      </c>
      <c r="E13186" t="s">
        <v>11758</v>
      </c>
    </row>
    <row r="13187" spans="1:5" hidden="1" x14ac:dyDescent="0.5">
      <c r="A13187" s="29" t="s">
        <v>20196</v>
      </c>
      <c r="B13187" t="str">
        <f t="shared" si="303"/>
        <v>Och-CBur_058_Ex1</v>
      </c>
      <c r="C13187" t="s">
        <v>7674</v>
      </c>
      <c r="D13187" s="1">
        <v>44936</v>
      </c>
      <c r="E13187" t="s">
        <v>11758</v>
      </c>
    </row>
    <row r="13188" spans="1:5" hidden="1" x14ac:dyDescent="0.5">
      <c r="A13188" s="29" t="s">
        <v>20198</v>
      </c>
      <c r="B13188" t="str">
        <f t="shared" si="303"/>
        <v>Och-CBur_059_Ex1</v>
      </c>
      <c r="C13188" t="s">
        <v>7674</v>
      </c>
      <c r="D13188" s="1">
        <v>44936</v>
      </c>
      <c r="E13188" t="s">
        <v>11758</v>
      </c>
    </row>
    <row r="13189" spans="1:5" hidden="1" x14ac:dyDescent="0.5">
      <c r="A13189" s="29" t="s">
        <v>20200</v>
      </c>
      <c r="B13189" t="str">
        <f t="shared" si="303"/>
        <v>Och-CBur_060_Ex1</v>
      </c>
      <c r="C13189" t="s">
        <v>7674</v>
      </c>
      <c r="D13189" s="1">
        <v>44936</v>
      </c>
      <c r="E13189" t="s">
        <v>11758</v>
      </c>
    </row>
    <row r="13190" spans="1:5" hidden="1" x14ac:dyDescent="0.5">
      <c r="A13190" s="29" t="s">
        <v>20202</v>
      </c>
      <c r="B13190" t="str">
        <f t="shared" si="303"/>
        <v>Och-CBur_061_Ex1</v>
      </c>
      <c r="C13190" t="s">
        <v>7674</v>
      </c>
      <c r="D13190" s="1">
        <v>44936</v>
      </c>
      <c r="E13190" t="s">
        <v>11758</v>
      </c>
    </row>
    <row r="13191" spans="1:5" hidden="1" x14ac:dyDescent="0.5">
      <c r="A13191" s="29" t="s">
        <v>20204</v>
      </c>
      <c r="B13191" t="str">
        <f t="shared" si="303"/>
        <v>Och-CBur_062_Ex1</v>
      </c>
      <c r="C13191" t="s">
        <v>7674</v>
      </c>
      <c r="D13191" s="1">
        <v>44936</v>
      </c>
      <c r="E13191" t="s">
        <v>11758</v>
      </c>
    </row>
    <row r="13192" spans="1:5" hidden="1" x14ac:dyDescent="0.5">
      <c r="A13192" s="29" t="s">
        <v>20206</v>
      </c>
      <c r="B13192" t="str">
        <f t="shared" si="303"/>
        <v>Och-CBur_063_Ex1</v>
      </c>
      <c r="C13192" t="s">
        <v>7674</v>
      </c>
      <c r="D13192" s="1">
        <v>44936</v>
      </c>
      <c r="E13192" t="s">
        <v>11758</v>
      </c>
    </row>
    <row r="13193" spans="1:5" hidden="1" x14ac:dyDescent="0.5">
      <c r="A13193" s="29" t="s">
        <v>20208</v>
      </c>
      <c r="B13193" t="str">
        <f t="shared" si="303"/>
        <v>Och-CBur_064_Ex1</v>
      </c>
      <c r="C13193" t="s">
        <v>7674</v>
      </c>
      <c r="D13193" s="1">
        <v>44936</v>
      </c>
      <c r="E13193" t="s">
        <v>11758</v>
      </c>
    </row>
    <row r="13194" spans="1:5" hidden="1" x14ac:dyDescent="0.5">
      <c r="A13194" s="29" t="s">
        <v>20210</v>
      </c>
      <c r="B13194" t="str">
        <f t="shared" ref="B13194:B13257" si="304">A13194&amp;"_Ex1"</f>
        <v>Och-CBur_065_Ex1</v>
      </c>
      <c r="C13194" t="s">
        <v>7674</v>
      </c>
      <c r="D13194" s="1">
        <v>44936</v>
      </c>
      <c r="E13194" t="s">
        <v>11758</v>
      </c>
    </row>
    <row r="13195" spans="1:5" hidden="1" x14ac:dyDescent="0.5">
      <c r="A13195" s="29" t="s">
        <v>20212</v>
      </c>
      <c r="B13195" t="str">
        <f t="shared" si="304"/>
        <v>Och-CBur_066_Ex1</v>
      </c>
      <c r="C13195" t="s">
        <v>7674</v>
      </c>
      <c r="D13195" s="1">
        <v>44936</v>
      </c>
      <c r="E13195" t="s">
        <v>11758</v>
      </c>
    </row>
    <row r="13196" spans="1:5" hidden="1" x14ac:dyDescent="0.5">
      <c r="A13196" s="29" t="s">
        <v>20214</v>
      </c>
      <c r="B13196" t="str">
        <f t="shared" si="304"/>
        <v>Och-CBur_067_Ex1</v>
      </c>
      <c r="C13196" t="s">
        <v>7674</v>
      </c>
      <c r="D13196" s="1">
        <v>44936</v>
      </c>
      <c r="E13196" t="s">
        <v>11758</v>
      </c>
    </row>
    <row r="13197" spans="1:5" hidden="1" x14ac:dyDescent="0.5">
      <c r="A13197" s="29" t="s">
        <v>20216</v>
      </c>
      <c r="B13197" t="str">
        <f t="shared" si="304"/>
        <v>Och-CBur_068_Ex1</v>
      </c>
      <c r="C13197" t="s">
        <v>7674</v>
      </c>
      <c r="D13197" s="1">
        <v>44936</v>
      </c>
      <c r="E13197" t="s">
        <v>11758</v>
      </c>
    </row>
    <row r="13198" spans="1:5" hidden="1" x14ac:dyDescent="0.5">
      <c r="A13198" s="29" t="s">
        <v>20218</v>
      </c>
      <c r="B13198" t="str">
        <f t="shared" si="304"/>
        <v>Och-CBur_069_Ex1</v>
      </c>
      <c r="C13198" t="s">
        <v>7674</v>
      </c>
      <c r="D13198" s="1">
        <v>44936</v>
      </c>
      <c r="E13198" t="s">
        <v>11758</v>
      </c>
    </row>
    <row r="13199" spans="1:5" hidden="1" x14ac:dyDescent="0.5">
      <c r="A13199" s="29" t="s">
        <v>20220</v>
      </c>
      <c r="B13199" t="str">
        <f t="shared" si="304"/>
        <v>Och-CBur_070_Ex1</v>
      </c>
      <c r="C13199" t="s">
        <v>7674</v>
      </c>
      <c r="D13199" s="1">
        <v>44936</v>
      </c>
      <c r="E13199" t="s">
        <v>11758</v>
      </c>
    </row>
    <row r="13200" spans="1:5" hidden="1" x14ac:dyDescent="0.5">
      <c r="A13200" s="29" t="s">
        <v>20222</v>
      </c>
      <c r="B13200" t="str">
        <f t="shared" si="304"/>
        <v>Och-CBur_071_Ex1</v>
      </c>
      <c r="C13200" t="s">
        <v>7674</v>
      </c>
      <c r="D13200" s="1">
        <v>44936</v>
      </c>
      <c r="E13200" t="s">
        <v>11758</v>
      </c>
    </row>
    <row r="13201" spans="1:5" hidden="1" x14ac:dyDescent="0.5">
      <c r="A13201" s="29" t="s">
        <v>20224</v>
      </c>
      <c r="B13201" t="str">
        <f t="shared" si="304"/>
        <v>Och-CBur_072_Ex1</v>
      </c>
      <c r="C13201" t="s">
        <v>7674</v>
      </c>
      <c r="D13201" s="1">
        <v>44936</v>
      </c>
      <c r="E13201" t="s">
        <v>11758</v>
      </c>
    </row>
    <row r="13202" spans="1:5" hidden="1" x14ac:dyDescent="0.5">
      <c r="A13202" s="29" t="s">
        <v>20226</v>
      </c>
      <c r="B13202" t="str">
        <f t="shared" si="304"/>
        <v>Och-CBur_073_Ex1</v>
      </c>
      <c r="C13202" t="s">
        <v>7674</v>
      </c>
      <c r="D13202" s="1">
        <v>44936</v>
      </c>
      <c r="E13202" t="s">
        <v>11758</v>
      </c>
    </row>
    <row r="13203" spans="1:5" hidden="1" x14ac:dyDescent="0.5">
      <c r="A13203" s="29" t="s">
        <v>20228</v>
      </c>
      <c r="B13203" t="str">
        <f t="shared" si="304"/>
        <v>Och-CBur_074_Ex1</v>
      </c>
      <c r="C13203" t="s">
        <v>7674</v>
      </c>
      <c r="D13203" s="1">
        <v>44936</v>
      </c>
      <c r="E13203" t="s">
        <v>11758</v>
      </c>
    </row>
    <row r="13204" spans="1:5" hidden="1" x14ac:dyDescent="0.5">
      <c r="A13204" s="29" t="s">
        <v>20230</v>
      </c>
      <c r="B13204" t="str">
        <f t="shared" si="304"/>
        <v>Och-CBur_075_Ex1</v>
      </c>
      <c r="C13204" t="s">
        <v>7674</v>
      </c>
      <c r="D13204" s="1">
        <v>44936</v>
      </c>
      <c r="E13204" t="s">
        <v>11758</v>
      </c>
    </row>
    <row r="13205" spans="1:5" hidden="1" x14ac:dyDescent="0.5">
      <c r="A13205" s="29" t="s">
        <v>20232</v>
      </c>
      <c r="B13205" t="str">
        <f t="shared" si="304"/>
        <v>Och-CBur_076_Ex1</v>
      </c>
      <c r="C13205" t="s">
        <v>7674</v>
      </c>
      <c r="D13205" s="1">
        <v>44936</v>
      </c>
      <c r="E13205" t="s">
        <v>11758</v>
      </c>
    </row>
    <row r="13206" spans="1:5" hidden="1" x14ac:dyDescent="0.5">
      <c r="A13206" s="29" t="s">
        <v>20234</v>
      </c>
      <c r="B13206" t="str">
        <f t="shared" si="304"/>
        <v>Och-CBur_077_Ex1</v>
      </c>
      <c r="C13206" t="s">
        <v>7674</v>
      </c>
      <c r="D13206" s="1">
        <v>44936</v>
      </c>
      <c r="E13206" t="s">
        <v>11758</v>
      </c>
    </row>
    <row r="13207" spans="1:5" hidden="1" x14ac:dyDescent="0.5">
      <c r="A13207" s="29" t="s">
        <v>20236</v>
      </c>
      <c r="B13207" t="str">
        <f t="shared" si="304"/>
        <v>Och-CBur_078_Ex1</v>
      </c>
      <c r="C13207" t="s">
        <v>7674</v>
      </c>
      <c r="D13207" s="1">
        <v>44936</v>
      </c>
      <c r="E13207" t="s">
        <v>11758</v>
      </c>
    </row>
    <row r="13208" spans="1:5" hidden="1" x14ac:dyDescent="0.5">
      <c r="A13208" s="29" t="s">
        <v>20238</v>
      </c>
      <c r="B13208" t="str">
        <f t="shared" si="304"/>
        <v>Och-CBur_079_Ex1</v>
      </c>
      <c r="C13208" t="s">
        <v>7674</v>
      </c>
      <c r="D13208" s="1">
        <v>44936</v>
      </c>
      <c r="E13208" t="s">
        <v>11758</v>
      </c>
    </row>
    <row r="13209" spans="1:5" hidden="1" x14ac:dyDescent="0.5">
      <c r="A13209" s="29" t="s">
        <v>20240</v>
      </c>
      <c r="B13209" t="str">
        <f t="shared" si="304"/>
        <v>Och-CBur_080_Ex1</v>
      </c>
      <c r="C13209" t="s">
        <v>7674</v>
      </c>
      <c r="D13209" s="1">
        <v>44936</v>
      </c>
      <c r="E13209" t="s">
        <v>11758</v>
      </c>
    </row>
    <row r="13210" spans="1:5" hidden="1" x14ac:dyDescent="0.5">
      <c r="A13210" s="29" t="s">
        <v>20242</v>
      </c>
      <c r="B13210" t="str">
        <f t="shared" si="304"/>
        <v>Och-CBur_081_Ex1</v>
      </c>
      <c r="C13210" t="s">
        <v>7674</v>
      </c>
      <c r="D13210" s="1">
        <v>44936</v>
      </c>
      <c r="E13210" t="s">
        <v>11758</v>
      </c>
    </row>
    <row r="13211" spans="1:5" hidden="1" x14ac:dyDescent="0.5">
      <c r="A13211" s="29" t="s">
        <v>20244</v>
      </c>
      <c r="B13211" t="str">
        <f t="shared" si="304"/>
        <v>Och-CBur_082_Ex1</v>
      </c>
      <c r="C13211" t="s">
        <v>7674</v>
      </c>
      <c r="D13211" s="1">
        <v>44936</v>
      </c>
      <c r="E13211" t="s">
        <v>11758</v>
      </c>
    </row>
    <row r="13212" spans="1:5" hidden="1" x14ac:dyDescent="0.5">
      <c r="A13212" s="29" t="s">
        <v>20246</v>
      </c>
      <c r="B13212" t="str">
        <f t="shared" si="304"/>
        <v>Och-CBur_083_Ex1</v>
      </c>
      <c r="C13212" t="s">
        <v>7674</v>
      </c>
      <c r="D13212" s="1">
        <v>44936</v>
      </c>
      <c r="E13212" t="s">
        <v>11758</v>
      </c>
    </row>
    <row r="13213" spans="1:5" hidden="1" x14ac:dyDescent="0.5">
      <c r="A13213" s="29" t="s">
        <v>20248</v>
      </c>
      <c r="B13213" t="str">
        <f t="shared" si="304"/>
        <v>Och-CBur_084_Ex1</v>
      </c>
      <c r="C13213" t="s">
        <v>7674</v>
      </c>
      <c r="D13213" s="1">
        <v>44936</v>
      </c>
      <c r="E13213" t="s">
        <v>11758</v>
      </c>
    </row>
    <row r="13214" spans="1:5" hidden="1" x14ac:dyDescent="0.5">
      <c r="A13214" s="29" t="s">
        <v>20250</v>
      </c>
      <c r="B13214" t="str">
        <f t="shared" si="304"/>
        <v>Och-CBur_085_Ex1</v>
      </c>
      <c r="C13214" t="s">
        <v>7674</v>
      </c>
      <c r="D13214" s="1">
        <v>44936</v>
      </c>
      <c r="E13214" t="s">
        <v>11758</v>
      </c>
    </row>
    <row r="13215" spans="1:5" hidden="1" x14ac:dyDescent="0.5">
      <c r="A13215" s="29" t="s">
        <v>20252</v>
      </c>
      <c r="B13215" t="str">
        <f t="shared" si="304"/>
        <v>Och-CBur_086_Ex1</v>
      </c>
      <c r="C13215" t="s">
        <v>7674</v>
      </c>
      <c r="D13215" s="1">
        <v>44936</v>
      </c>
      <c r="E13215" t="s">
        <v>11758</v>
      </c>
    </row>
    <row r="13216" spans="1:5" hidden="1" x14ac:dyDescent="0.5">
      <c r="A13216" s="29" t="s">
        <v>20254</v>
      </c>
      <c r="B13216" t="str">
        <f t="shared" si="304"/>
        <v>Och-CBur_087_Ex1</v>
      </c>
      <c r="C13216" t="s">
        <v>7674</v>
      </c>
      <c r="D13216" s="1">
        <v>44936</v>
      </c>
      <c r="E13216" t="s">
        <v>11758</v>
      </c>
    </row>
    <row r="13217" spans="1:5" hidden="1" x14ac:dyDescent="0.5">
      <c r="A13217" s="29" t="s">
        <v>20256</v>
      </c>
      <c r="B13217" t="str">
        <f t="shared" si="304"/>
        <v>Och-CBur_088_Ex1</v>
      </c>
      <c r="C13217" t="s">
        <v>7674</v>
      </c>
      <c r="D13217" s="1">
        <v>44936</v>
      </c>
      <c r="E13217" t="s">
        <v>11758</v>
      </c>
    </row>
    <row r="13218" spans="1:5" hidden="1" x14ac:dyDescent="0.5">
      <c r="A13218" s="29" t="s">
        <v>20258</v>
      </c>
      <c r="B13218" t="str">
        <f t="shared" si="304"/>
        <v>Och-CBur_089_Ex1</v>
      </c>
      <c r="C13218" t="s">
        <v>7674</v>
      </c>
      <c r="D13218" s="1">
        <v>44936</v>
      </c>
      <c r="E13218" t="s">
        <v>11758</v>
      </c>
    </row>
    <row r="13219" spans="1:5" hidden="1" x14ac:dyDescent="0.5">
      <c r="A13219" s="29" t="s">
        <v>20260</v>
      </c>
      <c r="B13219" t="str">
        <f t="shared" si="304"/>
        <v>Och-CBur_090_Ex1</v>
      </c>
      <c r="C13219" t="s">
        <v>7674</v>
      </c>
      <c r="D13219" s="1">
        <v>44936</v>
      </c>
      <c r="E13219" t="s">
        <v>11758</v>
      </c>
    </row>
    <row r="13220" spans="1:5" hidden="1" x14ac:dyDescent="0.5">
      <c r="A13220" s="29" t="s">
        <v>20262</v>
      </c>
      <c r="B13220" t="str">
        <f t="shared" si="304"/>
        <v>Och-CBur_091_Ex1</v>
      </c>
      <c r="C13220" t="s">
        <v>7674</v>
      </c>
      <c r="D13220" s="1">
        <v>44936</v>
      </c>
      <c r="E13220" t="s">
        <v>11758</v>
      </c>
    </row>
    <row r="13221" spans="1:5" hidden="1" x14ac:dyDescent="0.5">
      <c r="A13221" s="29" t="s">
        <v>20264</v>
      </c>
      <c r="B13221" t="str">
        <f t="shared" si="304"/>
        <v>Och-CBur_092_Ex1</v>
      </c>
      <c r="C13221" t="s">
        <v>7674</v>
      </c>
      <c r="D13221" s="1">
        <v>44936</v>
      </c>
      <c r="E13221" t="s">
        <v>11758</v>
      </c>
    </row>
    <row r="13222" spans="1:5" hidden="1" x14ac:dyDescent="0.5">
      <c r="A13222" s="29" t="s">
        <v>20266</v>
      </c>
      <c r="B13222" t="str">
        <f t="shared" si="304"/>
        <v>Och-CBur_093_Ex1</v>
      </c>
      <c r="C13222" t="s">
        <v>7674</v>
      </c>
      <c r="D13222" s="1">
        <v>44936</v>
      </c>
      <c r="E13222" t="s">
        <v>11758</v>
      </c>
    </row>
    <row r="13223" spans="1:5" hidden="1" x14ac:dyDescent="0.5">
      <c r="A13223" s="29" t="s">
        <v>20268</v>
      </c>
      <c r="B13223" t="str">
        <f t="shared" si="304"/>
        <v>Och-CBur_094_Ex1</v>
      </c>
      <c r="C13223" t="s">
        <v>7674</v>
      </c>
      <c r="D13223" s="1">
        <v>44936</v>
      </c>
      <c r="E13223" t="s">
        <v>11758</v>
      </c>
    </row>
    <row r="13224" spans="1:5" hidden="1" x14ac:dyDescent="0.5">
      <c r="A13224" s="29" t="s">
        <v>20270</v>
      </c>
      <c r="B13224" t="str">
        <f t="shared" si="304"/>
        <v>Och-CBur_095_Ex1</v>
      </c>
      <c r="C13224" t="s">
        <v>7674</v>
      </c>
      <c r="D13224" s="1">
        <v>44936</v>
      </c>
      <c r="E13224" t="s">
        <v>11758</v>
      </c>
    </row>
    <row r="13225" spans="1:5" hidden="1" x14ac:dyDescent="0.5">
      <c r="A13225" s="29" t="s">
        <v>20272</v>
      </c>
      <c r="B13225" t="str">
        <f t="shared" si="304"/>
        <v>Och-CBur_096_Ex1</v>
      </c>
      <c r="C13225" t="s">
        <v>7674</v>
      </c>
      <c r="D13225" s="1">
        <v>44936</v>
      </c>
      <c r="E13225" t="s">
        <v>11758</v>
      </c>
    </row>
    <row r="13226" spans="1:5" hidden="1" x14ac:dyDescent="0.5">
      <c r="A13226" s="29" t="s">
        <v>20274</v>
      </c>
      <c r="B13226" t="str">
        <f t="shared" si="304"/>
        <v>Dar-CJol_009_Ex1</v>
      </c>
      <c r="C13226" t="s">
        <v>7674</v>
      </c>
      <c r="D13226" s="1">
        <v>44938</v>
      </c>
      <c r="E13226" t="s">
        <v>11612</v>
      </c>
    </row>
    <row r="13227" spans="1:5" hidden="1" x14ac:dyDescent="0.5">
      <c r="A13227" s="29" t="s">
        <v>20276</v>
      </c>
      <c r="B13227" t="str">
        <f t="shared" si="304"/>
        <v>Dar-CJol_010_Ex1</v>
      </c>
      <c r="C13227" t="s">
        <v>7674</v>
      </c>
      <c r="D13227" s="1">
        <v>44938</v>
      </c>
      <c r="E13227" t="s">
        <v>11612</v>
      </c>
    </row>
    <row r="13228" spans="1:5" hidden="1" x14ac:dyDescent="0.5">
      <c r="A13228" s="29" t="s">
        <v>20278</v>
      </c>
      <c r="B13228" t="str">
        <f t="shared" si="304"/>
        <v>Dar-CJol_011_Ex1</v>
      </c>
      <c r="C13228" t="s">
        <v>7674</v>
      </c>
      <c r="D13228" s="1">
        <v>44938</v>
      </c>
      <c r="E13228" t="s">
        <v>11612</v>
      </c>
    </row>
    <row r="13229" spans="1:5" hidden="1" x14ac:dyDescent="0.5">
      <c r="A13229" s="29" t="s">
        <v>20280</v>
      </c>
      <c r="B13229" t="str">
        <f t="shared" si="304"/>
        <v>Dar-CJol_012_Ex1</v>
      </c>
      <c r="C13229" t="s">
        <v>7674</v>
      </c>
      <c r="D13229" s="1">
        <v>44938</v>
      </c>
      <c r="E13229" t="s">
        <v>11612</v>
      </c>
    </row>
    <row r="13230" spans="1:5" hidden="1" x14ac:dyDescent="0.5">
      <c r="A13230" s="29" t="s">
        <v>20282</v>
      </c>
      <c r="B13230" t="str">
        <f t="shared" si="304"/>
        <v>Dar-CJol_013_Ex1</v>
      </c>
      <c r="C13230" t="s">
        <v>7674</v>
      </c>
      <c r="D13230" s="1">
        <v>44938</v>
      </c>
      <c r="E13230" t="s">
        <v>11612</v>
      </c>
    </row>
    <row r="13231" spans="1:5" hidden="1" x14ac:dyDescent="0.5">
      <c r="A13231" s="29" t="s">
        <v>20284</v>
      </c>
      <c r="B13231" t="str">
        <f t="shared" si="304"/>
        <v>Dar-CJol_014_Ex1</v>
      </c>
      <c r="C13231" t="s">
        <v>7674</v>
      </c>
      <c r="D13231" s="1">
        <v>44938</v>
      </c>
      <c r="E13231" t="s">
        <v>11612</v>
      </c>
    </row>
    <row r="13232" spans="1:5" hidden="1" x14ac:dyDescent="0.5">
      <c r="A13232" s="29" t="s">
        <v>20286</v>
      </c>
      <c r="B13232" t="str">
        <f t="shared" si="304"/>
        <v>Dar-CJol_015_Ex1</v>
      </c>
      <c r="C13232" t="s">
        <v>7674</v>
      </c>
      <c r="D13232" s="1">
        <v>44938</v>
      </c>
      <c r="E13232" t="s">
        <v>11612</v>
      </c>
    </row>
    <row r="13233" spans="1:5" hidden="1" x14ac:dyDescent="0.5">
      <c r="A13233" s="29" t="s">
        <v>20288</v>
      </c>
      <c r="B13233" t="str">
        <f t="shared" si="304"/>
        <v>Dar-CJol_016_Ex1</v>
      </c>
      <c r="C13233" t="s">
        <v>7674</v>
      </c>
      <c r="D13233" s="1">
        <v>44938</v>
      </c>
      <c r="E13233" t="s">
        <v>11612</v>
      </c>
    </row>
    <row r="13234" spans="1:5" hidden="1" x14ac:dyDescent="0.5">
      <c r="A13234" s="29" t="s">
        <v>20290</v>
      </c>
      <c r="B13234" t="str">
        <f t="shared" si="304"/>
        <v>Dar-CJol_017_Ex1</v>
      </c>
      <c r="C13234" t="s">
        <v>7674</v>
      </c>
      <c r="D13234" s="1">
        <v>44938</v>
      </c>
      <c r="E13234" t="s">
        <v>11612</v>
      </c>
    </row>
    <row r="13235" spans="1:5" hidden="1" x14ac:dyDescent="0.5">
      <c r="A13235" s="29" t="s">
        <v>20292</v>
      </c>
      <c r="B13235" t="str">
        <f t="shared" si="304"/>
        <v>Dar-CJol_018_Ex1</v>
      </c>
      <c r="C13235" t="s">
        <v>7674</v>
      </c>
      <c r="D13235" s="1">
        <v>44938</v>
      </c>
      <c r="E13235" t="s">
        <v>11612</v>
      </c>
    </row>
    <row r="13236" spans="1:5" hidden="1" x14ac:dyDescent="0.5">
      <c r="A13236" s="29" t="s">
        <v>20294</v>
      </c>
      <c r="B13236" t="str">
        <f t="shared" si="304"/>
        <v>Dar-CJol_019_Ex1</v>
      </c>
      <c r="C13236" t="s">
        <v>7674</v>
      </c>
      <c r="D13236" s="1">
        <v>44938</v>
      </c>
      <c r="E13236" t="s">
        <v>11612</v>
      </c>
    </row>
    <row r="13237" spans="1:5" hidden="1" x14ac:dyDescent="0.5">
      <c r="A13237" s="29" t="s">
        <v>20296</v>
      </c>
      <c r="B13237" t="str">
        <f t="shared" si="304"/>
        <v>Dar-CJol_020_Ex1</v>
      </c>
      <c r="C13237" t="s">
        <v>7674</v>
      </c>
      <c r="D13237" s="1">
        <v>44938</v>
      </c>
      <c r="E13237" t="s">
        <v>11612</v>
      </c>
    </row>
    <row r="13238" spans="1:5" hidden="1" x14ac:dyDescent="0.5">
      <c r="A13238" s="29" t="s">
        <v>20298</v>
      </c>
      <c r="B13238" t="str">
        <f t="shared" si="304"/>
        <v>Dar-CJol_021_Ex1</v>
      </c>
      <c r="C13238" t="s">
        <v>7674</v>
      </c>
      <c r="D13238" s="1">
        <v>44938</v>
      </c>
      <c r="E13238" t="s">
        <v>11612</v>
      </c>
    </row>
    <row r="13239" spans="1:5" hidden="1" x14ac:dyDescent="0.5">
      <c r="A13239" s="29" t="s">
        <v>20300</v>
      </c>
      <c r="B13239" t="str">
        <f t="shared" si="304"/>
        <v>Dar-CJol_022_Ex1</v>
      </c>
      <c r="C13239" t="s">
        <v>7674</v>
      </c>
      <c r="D13239" s="1">
        <v>44938</v>
      </c>
      <c r="E13239" t="s">
        <v>11612</v>
      </c>
    </row>
    <row r="13240" spans="1:5" hidden="1" x14ac:dyDescent="0.5">
      <c r="A13240" s="29" t="s">
        <v>20302</v>
      </c>
      <c r="B13240" t="str">
        <f t="shared" si="304"/>
        <v>Dar-CJol_023_Ex1</v>
      </c>
      <c r="C13240" t="s">
        <v>7674</v>
      </c>
      <c r="D13240" s="1">
        <v>44938</v>
      </c>
      <c r="E13240" t="s">
        <v>11612</v>
      </c>
    </row>
    <row r="13241" spans="1:5" hidden="1" x14ac:dyDescent="0.5">
      <c r="A13241" s="29" t="s">
        <v>20304</v>
      </c>
      <c r="B13241" t="str">
        <f t="shared" si="304"/>
        <v>Dar-CJol_024_Ex1</v>
      </c>
      <c r="C13241" t="s">
        <v>7674</v>
      </c>
      <c r="D13241" s="1">
        <v>44938</v>
      </c>
      <c r="E13241" t="s">
        <v>11612</v>
      </c>
    </row>
    <row r="13242" spans="1:5" hidden="1" x14ac:dyDescent="0.5">
      <c r="A13242" s="29" t="s">
        <v>20306</v>
      </c>
      <c r="B13242" t="str">
        <f t="shared" si="304"/>
        <v>Dar-CJol_025_Ex1</v>
      </c>
      <c r="C13242" t="s">
        <v>7674</v>
      </c>
      <c r="D13242" s="1">
        <v>44938</v>
      </c>
      <c r="E13242" t="s">
        <v>11612</v>
      </c>
    </row>
    <row r="13243" spans="1:5" hidden="1" x14ac:dyDescent="0.5">
      <c r="A13243" s="29" t="s">
        <v>20308</v>
      </c>
      <c r="B13243" t="str">
        <f t="shared" si="304"/>
        <v>Dar-CJol_026_Ex1</v>
      </c>
      <c r="C13243" t="s">
        <v>7674</v>
      </c>
      <c r="D13243" s="1">
        <v>44938</v>
      </c>
      <c r="E13243" t="s">
        <v>11612</v>
      </c>
    </row>
    <row r="13244" spans="1:5" hidden="1" x14ac:dyDescent="0.5">
      <c r="A13244" s="29" t="s">
        <v>20310</v>
      </c>
      <c r="B13244" t="str">
        <f t="shared" si="304"/>
        <v>Dar-CJol_027_Ex1</v>
      </c>
      <c r="C13244" t="s">
        <v>7674</v>
      </c>
      <c r="D13244" s="1">
        <v>44938</v>
      </c>
      <c r="E13244" t="s">
        <v>11612</v>
      </c>
    </row>
    <row r="13245" spans="1:5" hidden="1" x14ac:dyDescent="0.5">
      <c r="A13245" s="29" t="s">
        <v>20312</v>
      </c>
      <c r="B13245" t="str">
        <f t="shared" si="304"/>
        <v>Dar-CJol_028_Ex1</v>
      </c>
      <c r="C13245" t="s">
        <v>7674</v>
      </c>
      <c r="D13245" s="1">
        <v>44938</v>
      </c>
      <c r="E13245" t="s">
        <v>11612</v>
      </c>
    </row>
    <row r="13246" spans="1:5" hidden="1" x14ac:dyDescent="0.5">
      <c r="A13246" s="29" t="s">
        <v>20314</v>
      </c>
      <c r="B13246" t="str">
        <f t="shared" si="304"/>
        <v>Dar-CJol_029_Ex1</v>
      </c>
      <c r="C13246" t="s">
        <v>7674</v>
      </c>
      <c r="D13246" s="1">
        <v>44938</v>
      </c>
      <c r="E13246" t="s">
        <v>11612</v>
      </c>
    </row>
    <row r="13247" spans="1:5" hidden="1" x14ac:dyDescent="0.5">
      <c r="A13247" s="29" t="s">
        <v>20316</v>
      </c>
      <c r="B13247" t="str">
        <f t="shared" si="304"/>
        <v>Dar-CJol_030_Ex1</v>
      </c>
      <c r="C13247" t="s">
        <v>7674</v>
      </c>
      <c r="D13247" s="1">
        <v>44938</v>
      </c>
      <c r="E13247" t="s">
        <v>11612</v>
      </c>
    </row>
    <row r="13248" spans="1:5" hidden="1" x14ac:dyDescent="0.5">
      <c r="A13248" s="29" t="s">
        <v>20318</v>
      </c>
      <c r="B13248" t="str">
        <f t="shared" si="304"/>
        <v>Dar-CJol_031_Ex1</v>
      </c>
      <c r="C13248" t="s">
        <v>7674</v>
      </c>
      <c r="D13248" s="1">
        <v>44938</v>
      </c>
      <c r="E13248" t="s">
        <v>11612</v>
      </c>
    </row>
    <row r="13249" spans="1:5" hidden="1" x14ac:dyDescent="0.5">
      <c r="A13249" s="29" t="s">
        <v>20320</v>
      </c>
      <c r="B13249" t="str">
        <f t="shared" si="304"/>
        <v>Dar-CJol_032_Ex1</v>
      </c>
      <c r="C13249" t="s">
        <v>7674</v>
      </c>
      <c r="D13249" s="1">
        <v>44938</v>
      </c>
      <c r="E13249" t="s">
        <v>11612</v>
      </c>
    </row>
    <row r="13250" spans="1:5" hidden="1" x14ac:dyDescent="0.5">
      <c r="A13250" s="29" t="s">
        <v>20322</v>
      </c>
      <c r="B13250" t="str">
        <f t="shared" si="304"/>
        <v>Dar-CJol_033_Ex1</v>
      </c>
      <c r="C13250" t="s">
        <v>7674</v>
      </c>
      <c r="D13250" s="1">
        <v>44938</v>
      </c>
      <c r="E13250" t="s">
        <v>11612</v>
      </c>
    </row>
    <row r="13251" spans="1:5" hidden="1" x14ac:dyDescent="0.5">
      <c r="A13251" s="29" t="s">
        <v>20324</v>
      </c>
      <c r="B13251" t="str">
        <f t="shared" si="304"/>
        <v>Dar-CJol_034_Ex1</v>
      </c>
      <c r="C13251" t="s">
        <v>7674</v>
      </c>
      <c r="D13251" s="1">
        <v>44938</v>
      </c>
      <c r="E13251" t="s">
        <v>11612</v>
      </c>
    </row>
    <row r="13252" spans="1:5" hidden="1" x14ac:dyDescent="0.5">
      <c r="A13252" s="29" t="s">
        <v>20326</v>
      </c>
      <c r="B13252" t="str">
        <f t="shared" si="304"/>
        <v>Dar-CJol_035_Ex1</v>
      </c>
      <c r="C13252" t="s">
        <v>7674</v>
      </c>
      <c r="D13252" s="1">
        <v>44938</v>
      </c>
      <c r="E13252" t="s">
        <v>11612</v>
      </c>
    </row>
    <row r="13253" spans="1:5" hidden="1" x14ac:dyDescent="0.5">
      <c r="A13253" s="29" t="s">
        <v>20328</v>
      </c>
      <c r="B13253" t="str">
        <f t="shared" si="304"/>
        <v>Dar-CJol_036_Ex1</v>
      </c>
      <c r="C13253" t="s">
        <v>7674</v>
      </c>
      <c r="D13253" s="1">
        <v>44938</v>
      </c>
      <c r="E13253" t="s">
        <v>11612</v>
      </c>
    </row>
    <row r="13254" spans="1:5" hidden="1" x14ac:dyDescent="0.5">
      <c r="A13254" s="29" t="s">
        <v>20330</v>
      </c>
      <c r="B13254" t="str">
        <f t="shared" si="304"/>
        <v>Dar-CJol_037_Ex1</v>
      </c>
      <c r="C13254" t="s">
        <v>7674</v>
      </c>
      <c r="D13254" s="1">
        <v>44938</v>
      </c>
      <c r="E13254" t="s">
        <v>11612</v>
      </c>
    </row>
    <row r="13255" spans="1:5" hidden="1" x14ac:dyDescent="0.5">
      <c r="A13255" s="29" t="s">
        <v>20332</v>
      </c>
      <c r="B13255" t="str">
        <f t="shared" si="304"/>
        <v>Dar-CJol_038_Ex1</v>
      </c>
      <c r="C13255" t="s">
        <v>7674</v>
      </c>
      <c r="D13255" s="1">
        <v>44938</v>
      </c>
      <c r="E13255" t="s">
        <v>11612</v>
      </c>
    </row>
    <row r="13256" spans="1:5" hidden="1" x14ac:dyDescent="0.5">
      <c r="A13256" s="29" t="s">
        <v>20334</v>
      </c>
      <c r="B13256" t="str">
        <f t="shared" si="304"/>
        <v>Dar-CJol_039_Ex1</v>
      </c>
      <c r="C13256" t="s">
        <v>7674</v>
      </c>
      <c r="D13256" s="1">
        <v>44938</v>
      </c>
      <c r="E13256" t="s">
        <v>11612</v>
      </c>
    </row>
    <row r="13257" spans="1:5" hidden="1" x14ac:dyDescent="0.5">
      <c r="A13257" s="29" t="s">
        <v>20336</v>
      </c>
      <c r="B13257" t="str">
        <f t="shared" si="304"/>
        <v>Dar-CJol_040_Ex1</v>
      </c>
      <c r="C13257" t="s">
        <v>7674</v>
      </c>
      <c r="D13257" s="1">
        <v>44938</v>
      </c>
      <c r="E13257" t="s">
        <v>11612</v>
      </c>
    </row>
    <row r="13258" spans="1:5" hidden="1" x14ac:dyDescent="0.5">
      <c r="A13258" s="29" t="s">
        <v>20338</v>
      </c>
      <c r="B13258" t="str">
        <f t="shared" ref="B13258:B13321" si="305">A13258&amp;"_Ex1"</f>
        <v>Dar-CJol_041_Ex1</v>
      </c>
      <c r="C13258" t="s">
        <v>7674</v>
      </c>
      <c r="D13258" s="1">
        <v>44938</v>
      </c>
      <c r="E13258" t="s">
        <v>11612</v>
      </c>
    </row>
    <row r="13259" spans="1:5" hidden="1" x14ac:dyDescent="0.5">
      <c r="A13259" s="29" t="s">
        <v>20340</v>
      </c>
      <c r="B13259" t="str">
        <f t="shared" si="305"/>
        <v>Dar-CJol_042_Ex1</v>
      </c>
      <c r="C13259" t="s">
        <v>7674</v>
      </c>
      <c r="D13259" s="1">
        <v>44938</v>
      </c>
      <c r="E13259" t="s">
        <v>11612</v>
      </c>
    </row>
    <row r="13260" spans="1:5" hidden="1" x14ac:dyDescent="0.5">
      <c r="A13260" s="29" t="s">
        <v>20342</v>
      </c>
      <c r="B13260" t="str">
        <f t="shared" si="305"/>
        <v>Dar-CJol_043_Ex1</v>
      </c>
      <c r="C13260" t="s">
        <v>7674</v>
      </c>
      <c r="D13260" s="1">
        <v>44938</v>
      </c>
      <c r="E13260" t="s">
        <v>11612</v>
      </c>
    </row>
    <row r="13261" spans="1:5" hidden="1" x14ac:dyDescent="0.5">
      <c r="A13261" s="29" t="s">
        <v>20344</v>
      </c>
      <c r="B13261" t="str">
        <f t="shared" si="305"/>
        <v>Dar-CJol_044_Ex1</v>
      </c>
      <c r="C13261" t="s">
        <v>7674</v>
      </c>
      <c r="D13261" s="1">
        <v>44938</v>
      </c>
      <c r="E13261" t="s">
        <v>11612</v>
      </c>
    </row>
    <row r="13262" spans="1:5" hidden="1" x14ac:dyDescent="0.5">
      <c r="A13262" s="29" t="s">
        <v>20346</v>
      </c>
      <c r="B13262" t="str">
        <f t="shared" si="305"/>
        <v>Dar-CJol_045_Ex1</v>
      </c>
      <c r="C13262" t="s">
        <v>7674</v>
      </c>
      <c r="D13262" s="1">
        <v>44938</v>
      </c>
      <c r="E13262" t="s">
        <v>11612</v>
      </c>
    </row>
    <row r="13263" spans="1:5" hidden="1" x14ac:dyDescent="0.5">
      <c r="A13263" s="29" t="s">
        <v>20348</v>
      </c>
      <c r="B13263" t="str">
        <f t="shared" si="305"/>
        <v>Dar-CJol_046_Ex1</v>
      </c>
      <c r="C13263" t="s">
        <v>7674</v>
      </c>
      <c r="D13263" s="1">
        <v>44938</v>
      </c>
      <c r="E13263" t="s">
        <v>11612</v>
      </c>
    </row>
    <row r="13264" spans="1:5" hidden="1" x14ac:dyDescent="0.5">
      <c r="A13264" s="29" t="s">
        <v>20350</v>
      </c>
      <c r="B13264" t="str">
        <f t="shared" si="305"/>
        <v>Dar-CJol_047_Ex1</v>
      </c>
      <c r="C13264" t="s">
        <v>7674</v>
      </c>
      <c r="D13264" s="1">
        <v>44938</v>
      </c>
      <c r="E13264" t="s">
        <v>11612</v>
      </c>
    </row>
    <row r="13265" spans="1:5" hidden="1" x14ac:dyDescent="0.5">
      <c r="A13265" s="29" t="s">
        <v>20352</v>
      </c>
      <c r="B13265" t="str">
        <f t="shared" si="305"/>
        <v>Dar-CJol_048_Ex1</v>
      </c>
      <c r="C13265" t="s">
        <v>7674</v>
      </c>
      <c r="D13265" s="1">
        <v>44938</v>
      </c>
      <c r="E13265" t="s">
        <v>11612</v>
      </c>
    </row>
    <row r="13266" spans="1:5" hidden="1" x14ac:dyDescent="0.5">
      <c r="A13266" s="29" t="s">
        <v>20354</v>
      </c>
      <c r="B13266" t="str">
        <f t="shared" si="305"/>
        <v>Dar-CJol_049_Ex1</v>
      </c>
      <c r="C13266" t="s">
        <v>7674</v>
      </c>
      <c r="D13266" s="1">
        <v>44938</v>
      </c>
      <c r="E13266" t="s">
        <v>11612</v>
      </c>
    </row>
    <row r="13267" spans="1:5" hidden="1" x14ac:dyDescent="0.5">
      <c r="A13267" s="29" t="s">
        <v>20356</v>
      </c>
      <c r="B13267" t="str">
        <f t="shared" si="305"/>
        <v>Dar-CJol_050_Ex1</v>
      </c>
      <c r="C13267" t="s">
        <v>7674</v>
      </c>
      <c r="D13267" s="1">
        <v>44938</v>
      </c>
      <c r="E13267" t="s">
        <v>11612</v>
      </c>
    </row>
    <row r="13268" spans="1:5" hidden="1" x14ac:dyDescent="0.5">
      <c r="A13268" s="29" t="s">
        <v>20358</v>
      </c>
      <c r="B13268" t="str">
        <f t="shared" si="305"/>
        <v>Dar-CJol_051_Ex1</v>
      </c>
      <c r="C13268" t="s">
        <v>7674</v>
      </c>
      <c r="D13268" s="1">
        <v>44938</v>
      </c>
      <c r="E13268" t="s">
        <v>11612</v>
      </c>
    </row>
    <row r="13269" spans="1:5" hidden="1" x14ac:dyDescent="0.5">
      <c r="A13269" s="29" t="s">
        <v>20360</v>
      </c>
      <c r="B13269" t="str">
        <f t="shared" si="305"/>
        <v>Dar-CJol_052_Ex1</v>
      </c>
      <c r="C13269" t="s">
        <v>7674</v>
      </c>
      <c r="D13269" s="1">
        <v>44938</v>
      </c>
      <c r="E13269" t="s">
        <v>11612</v>
      </c>
    </row>
    <row r="13270" spans="1:5" hidden="1" x14ac:dyDescent="0.5">
      <c r="A13270" s="29" t="s">
        <v>20362</v>
      </c>
      <c r="B13270" t="str">
        <f t="shared" si="305"/>
        <v>Dar-CJol_053_Ex1</v>
      </c>
      <c r="C13270" t="s">
        <v>7674</v>
      </c>
      <c r="D13270" s="1">
        <v>44938</v>
      </c>
      <c r="E13270" t="s">
        <v>11612</v>
      </c>
    </row>
    <row r="13271" spans="1:5" hidden="1" x14ac:dyDescent="0.5">
      <c r="A13271" s="29" t="s">
        <v>20364</v>
      </c>
      <c r="B13271" t="str">
        <f t="shared" si="305"/>
        <v>Dar-CJol_054_Ex1</v>
      </c>
      <c r="C13271" t="s">
        <v>7674</v>
      </c>
      <c r="D13271" s="1">
        <v>44943</v>
      </c>
      <c r="E13271" t="s">
        <v>11612</v>
      </c>
    </row>
    <row r="13272" spans="1:5" hidden="1" x14ac:dyDescent="0.5">
      <c r="A13272" s="29" t="s">
        <v>20366</v>
      </c>
      <c r="B13272" t="str">
        <f t="shared" si="305"/>
        <v>Dar-CJol_055_Ex1</v>
      </c>
      <c r="C13272" t="s">
        <v>7674</v>
      </c>
      <c r="D13272" s="1">
        <v>44943</v>
      </c>
      <c r="E13272" t="s">
        <v>11612</v>
      </c>
    </row>
    <row r="13273" spans="1:5" hidden="1" x14ac:dyDescent="0.5">
      <c r="A13273" s="29" t="s">
        <v>20368</v>
      </c>
      <c r="B13273" t="str">
        <f t="shared" si="305"/>
        <v>Dar-CJol_056_Ex1</v>
      </c>
      <c r="C13273" t="s">
        <v>7674</v>
      </c>
      <c r="D13273" s="1">
        <v>44943</v>
      </c>
      <c r="E13273" t="s">
        <v>11612</v>
      </c>
    </row>
    <row r="13274" spans="1:5" hidden="1" x14ac:dyDescent="0.5">
      <c r="A13274" s="29" t="s">
        <v>20370</v>
      </c>
      <c r="B13274" t="str">
        <f t="shared" si="305"/>
        <v>Dar-CJol_057_Ex1</v>
      </c>
      <c r="C13274" t="s">
        <v>7674</v>
      </c>
      <c r="D13274" s="1">
        <v>44943</v>
      </c>
      <c r="E13274" t="s">
        <v>11612</v>
      </c>
    </row>
    <row r="13275" spans="1:5" hidden="1" x14ac:dyDescent="0.5">
      <c r="A13275" s="29" t="s">
        <v>20372</v>
      </c>
      <c r="B13275" t="str">
        <f t="shared" si="305"/>
        <v>Dar-CJol_058_Ex1</v>
      </c>
      <c r="C13275" t="s">
        <v>7674</v>
      </c>
      <c r="D13275" s="1">
        <v>44943</v>
      </c>
      <c r="E13275" t="s">
        <v>11612</v>
      </c>
    </row>
    <row r="13276" spans="1:5" hidden="1" x14ac:dyDescent="0.5">
      <c r="A13276" s="29" t="s">
        <v>20374</v>
      </c>
      <c r="B13276" t="str">
        <f t="shared" si="305"/>
        <v>Dar-CJol_059_Ex1</v>
      </c>
      <c r="C13276" t="s">
        <v>7674</v>
      </c>
      <c r="D13276" s="1">
        <v>44943</v>
      </c>
      <c r="E13276" t="s">
        <v>11612</v>
      </c>
    </row>
    <row r="13277" spans="1:5" hidden="1" x14ac:dyDescent="0.5">
      <c r="A13277" s="29" t="s">
        <v>20376</v>
      </c>
      <c r="B13277" t="str">
        <f t="shared" si="305"/>
        <v>Dar-CJol_060_Ex1</v>
      </c>
      <c r="C13277" t="s">
        <v>7674</v>
      </c>
      <c r="D13277" s="1">
        <v>44943</v>
      </c>
      <c r="E13277" t="s">
        <v>11612</v>
      </c>
    </row>
    <row r="13278" spans="1:5" hidden="1" x14ac:dyDescent="0.5">
      <c r="A13278" s="29" t="s">
        <v>20378</v>
      </c>
      <c r="B13278" t="str">
        <f t="shared" si="305"/>
        <v>Dar-CJol_061_Ex1</v>
      </c>
      <c r="C13278" t="s">
        <v>7674</v>
      </c>
      <c r="D13278" s="1">
        <v>44943</v>
      </c>
      <c r="E13278" t="s">
        <v>11612</v>
      </c>
    </row>
    <row r="13279" spans="1:5" hidden="1" x14ac:dyDescent="0.5">
      <c r="A13279" s="29" t="s">
        <v>20380</v>
      </c>
      <c r="B13279" t="str">
        <f t="shared" si="305"/>
        <v>Dar-CJol_062_Ex1</v>
      </c>
      <c r="C13279" t="s">
        <v>7674</v>
      </c>
      <c r="D13279" s="1">
        <v>44943</v>
      </c>
      <c r="E13279" t="s">
        <v>11612</v>
      </c>
    </row>
    <row r="13280" spans="1:5" hidden="1" x14ac:dyDescent="0.5">
      <c r="A13280" s="29" t="s">
        <v>20382</v>
      </c>
      <c r="B13280" t="str">
        <f t="shared" si="305"/>
        <v>Dar-CJol_063_Ex1</v>
      </c>
      <c r="C13280" t="s">
        <v>7674</v>
      </c>
      <c r="D13280" s="1">
        <v>44943</v>
      </c>
      <c r="E13280" t="s">
        <v>11612</v>
      </c>
    </row>
    <row r="13281" spans="1:5" hidden="1" x14ac:dyDescent="0.5">
      <c r="A13281" s="29" t="s">
        <v>20384</v>
      </c>
      <c r="B13281" t="str">
        <f t="shared" si="305"/>
        <v>Dar-CJol_064_Ex1</v>
      </c>
      <c r="C13281" t="s">
        <v>7674</v>
      </c>
      <c r="D13281" s="1">
        <v>44943</v>
      </c>
      <c r="E13281" t="s">
        <v>11612</v>
      </c>
    </row>
    <row r="13282" spans="1:5" hidden="1" x14ac:dyDescent="0.5">
      <c r="A13282" s="29" t="s">
        <v>20386</v>
      </c>
      <c r="B13282" t="str">
        <f t="shared" si="305"/>
        <v>Dar-CJol_065_Ex1</v>
      </c>
      <c r="C13282" t="s">
        <v>7674</v>
      </c>
      <c r="D13282" s="1">
        <v>44943</v>
      </c>
      <c r="E13282" t="s">
        <v>11612</v>
      </c>
    </row>
    <row r="13283" spans="1:5" hidden="1" x14ac:dyDescent="0.5">
      <c r="A13283" s="29" t="s">
        <v>20388</v>
      </c>
      <c r="B13283" t="str">
        <f t="shared" si="305"/>
        <v>Dar-CJol_066_Ex1</v>
      </c>
      <c r="C13283" t="s">
        <v>7674</v>
      </c>
      <c r="D13283" s="1">
        <v>44943</v>
      </c>
      <c r="E13283" t="s">
        <v>11612</v>
      </c>
    </row>
    <row r="13284" spans="1:5" hidden="1" x14ac:dyDescent="0.5">
      <c r="A13284" s="29" t="s">
        <v>20390</v>
      </c>
      <c r="B13284" t="str">
        <f t="shared" si="305"/>
        <v>Dar-CJol_067_Ex1</v>
      </c>
      <c r="C13284" t="s">
        <v>7674</v>
      </c>
      <c r="D13284" s="1">
        <v>44943</v>
      </c>
      <c r="E13284" t="s">
        <v>11612</v>
      </c>
    </row>
    <row r="13285" spans="1:5" hidden="1" x14ac:dyDescent="0.5">
      <c r="A13285" s="29" t="s">
        <v>20392</v>
      </c>
      <c r="B13285" t="str">
        <f t="shared" si="305"/>
        <v>Dar-CJol_068_Ex1</v>
      </c>
      <c r="C13285" t="s">
        <v>7674</v>
      </c>
      <c r="D13285" s="1">
        <v>44943</v>
      </c>
      <c r="E13285" t="s">
        <v>11612</v>
      </c>
    </row>
    <row r="13286" spans="1:5" hidden="1" x14ac:dyDescent="0.5">
      <c r="A13286" s="29" t="s">
        <v>20394</v>
      </c>
      <c r="B13286" t="str">
        <f t="shared" si="305"/>
        <v>Dar-CJol_069_Ex1</v>
      </c>
      <c r="C13286" t="s">
        <v>7674</v>
      </c>
      <c r="D13286" s="1">
        <v>44943</v>
      </c>
      <c r="E13286" t="s">
        <v>11612</v>
      </c>
    </row>
    <row r="13287" spans="1:5" hidden="1" x14ac:dyDescent="0.5">
      <c r="A13287" s="29" t="s">
        <v>20396</v>
      </c>
      <c r="B13287" t="str">
        <f t="shared" si="305"/>
        <v>Dar-CJol_070_Ex1</v>
      </c>
      <c r="C13287" t="s">
        <v>7674</v>
      </c>
      <c r="D13287" s="1">
        <v>44943</v>
      </c>
      <c r="E13287" t="s">
        <v>11612</v>
      </c>
    </row>
    <row r="13288" spans="1:5" hidden="1" x14ac:dyDescent="0.5">
      <c r="A13288" s="29" t="s">
        <v>20398</v>
      </c>
      <c r="B13288" t="str">
        <f t="shared" si="305"/>
        <v>Dar-CJol_071_Ex1</v>
      </c>
      <c r="C13288" t="s">
        <v>7674</v>
      </c>
      <c r="D13288" s="1">
        <v>44943</v>
      </c>
      <c r="E13288" t="s">
        <v>11612</v>
      </c>
    </row>
    <row r="13289" spans="1:5" hidden="1" x14ac:dyDescent="0.5">
      <c r="A13289" s="29" t="s">
        <v>20400</v>
      </c>
      <c r="B13289" t="str">
        <f t="shared" si="305"/>
        <v>Dar-CJol_072_Ex1</v>
      </c>
      <c r="C13289" t="s">
        <v>7674</v>
      </c>
      <c r="D13289" s="1">
        <v>44943</v>
      </c>
      <c r="E13289" t="s">
        <v>11612</v>
      </c>
    </row>
    <row r="13290" spans="1:5" hidden="1" x14ac:dyDescent="0.5">
      <c r="A13290" s="29" t="s">
        <v>20402</v>
      </c>
      <c r="B13290" t="str">
        <f t="shared" si="305"/>
        <v>Dar-CJol_073_Ex1</v>
      </c>
      <c r="C13290" t="s">
        <v>7674</v>
      </c>
      <c r="D13290" s="1">
        <v>44943</v>
      </c>
      <c r="E13290" t="s">
        <v>11612</v>
      </c>
    </row>
    <row r="13291" spans="1:5" hidden="1" x14ac:dyDescent="0.5">
      <c r="A13291" s="29" t="s">
        <v>20404</v>
      </c>
      <c r="B13291" t="str">
        <f t="shared" si="305"/>
        <v>Dar-CJol_074_Ex1</v>
      </c>
      <c r="C13291" t="s">
        <v>7674</v>
      </c>
      <c r="D13291" s="1">
        <v>44943</v>
      </c>
      <c r="E13291" t="s">
        <v>11612</v>
      </c>
    </row>
    <row r="13292" spans="1:5" hidden="1" x14ac:dyDescent="0.5">
      <c r="A13292" s="29" t="s">
        <v>20406</v>
      </c>
      <c r="B13292" t="str">
        <f t="shared" si="305"/>
        <v>Dar-CJol_075_Ex1</v>
      </c>
      <c r="C13292" t="s">
        <v>7674</v>
      </c>
      <c r="D13292" s="1">
        <v>44943</v>
      </c>
      <c r="E13292" t="s">
        <v>11612</v>
      </c>
    </row>
    <row r="13293" spans="1:5" hidden="1" x14ac:dyDescent="0.5">
      <c r="A13293" s="29" t="s">
        <v>20408</v>
      </c>
      <c r="B13293" t="str">
        <f t="shared" si="305"/>
        <v>Dar-CJol_076_Ex1</v>
      </c>
      <c r="C13293" t="s">
        <v>7674</v>
      </c>
      <c r="D13293" s="1">
        <v>44943</v>
      </c>
      <c r="E13293" t="s">
        <v>11612</v>
      </c>
    </row>
    <row r="13294" spans="1:5" hidden="1" x14ac:dyDescent="0.5">
      <c r="A13294" s="29" t="s">
        <v>20410</v>
      </c>
      <c r="B13294" t="str">
        <f t="shared" si="305"/>
        <v>Dar-CJol_077_Ex1</v>
      </c>
      <c r="C13294" t="s">
        <v>7674</v>
      </c>
      <c r="D13294" s="1">
        <v>44943</v>
      </c>
      <c r="E13294" t="s">
        <v>11612</v>
      </c>
    </row>
    <row r="13295" spans="1:5" hidden="1" x14ac:dyDescent="0.5">
      <c r="A13295" s="29" t="s">
        <v>20412</v>
      </c>
      <c r="B13295" t="str">
        <f t="shared" si="305"/>
        <v>Dar-CJol_078_Ex1</v>
      </c>
      <c r="C13295" t="s">
        <v>7674</v>
      </c>
      <c r="D13295" s="1">
        <v>44943</v>
      </c>
      <c r="E13295" t="s">
        <v>11612</v>
      </c>
    </row>
    <row r="13296" spans="1:5" hidden="1" x14ac:dyDescent="0.5">
      <c r="A13296" s="29" t="s">
        <v>20414</v>
      </c>
      <c r="B13296" t="str">
        <f t="shared" si="305"/>
        <v>Dar-CJol_079_Ex1</v>
      </c>
      <c r="C13296" t="s">
        <v>7674</v>
      </c>
      <c r="D13296" s="1">
        <v>44943</v>
      </c>
      <c r="E13296" t="s">
        <v>11612</v>
      </c>
    </row>
    <row r="13297" spans="1:5" hidden="1" x14ac:dyDescent="0.5">
      <c r="A13297" s="29" t="s">
        <v>20416</v>
      </c>
      <c r="B13297" t="str">
        <f t="shared" si="305"/>
        <v>Dar-CJol_080_Ex1</v>
      </c>
      <c r="C13297" t="s">
        <v>7674</v>
      </c>
      <c r="D13297" s="1">
        <v>44943</v>
      </c>
      <c r="E13297" t="s">
        <v>11612</v>
      </c>
    </row>
    <row r="13298" spans="1:5" hidden="1" x14ac:dyDescent="0.5">
      <c r="A13298" s="29" t="s">
        <v>20418</v>
      </c>
      <c r="B13298" t="str">
        <f t="shared" si="305"/>
        <v>Dar-CJol_081_Ex1</v>
      </c>
      <c r="C13298" t="s">
        <v>7674</v>
      </c>
      <c r="D13298" s="1">
        <v>44943</v>
      </c>
      <c r="E13298" t="s">
        <v>11612</v>
      </c>
    </row>
    <row r="13299" spans="1:5" hidden="1" x14ac:dyDescent="0.5">
      <c r="A13299" s="29" t="s">
        <v>20420</v>
      </c>
      <c r="B13299" t="str">
        <f t="shared" si="305"/>
        <v>Dar-CJol_082_Ex1</v>
      </c>
      <c r="C13299" t="s">
        <v>7674</v>
      </c>
      <c r="D13299" s="1">
        <v>44943</v>
      </c>
      <c r="E13299" t="s">
        <v>11612</v>
      </c>
    </row>
    <row r="13300" spans="1:5" hidden="1" x14ac:dyDescent="0.5">
      <c r="A13300" s="29" t="s">
        <v>20422</v>
      </c>
      <c r="B13300" t="str">
        <f t="shared" si="305"/>
        <v>Dar-CJol_083_Ex1</v>
      </c>
      <c r="C13300" t="s">
        <v>7674</v>
      </c>
      <c r="D13300" s="1">
        <v>44943</v>
      </c>
      <c r="E13300" t="s">
        <v>11612</v>
      </c>
    </row>
    <row r="13301" spans="1:5" hidden="1" x14ac:dyDescent="0.5">
      <c r="A13301" s="29" t="s">
        <v>20424</v>
      </c>
      <c r="B13301" t="str">
        <f t="shared" si="305"/>
        <v>Dar-CJol_084_Ex1</v>
      </c>
      <c r="C13301" t="s">
        <v>7674</v>
      </c>
      <c r="D13301" s="1">
        <v>44943</v>
      </c>
      <c r="E13301" t="s">
        <v>11612</v>
      </c>
    </row>
    <row r="13302" spans="1:5" hidden="1" x14ac:dyDescent="0.5">
      <c r="A13302" s="29" t="s">
        <v>20426</v>
      </c>
      <c r="B13302" t="str">
        <f t="shared" si="305"/>
        <v>Dar-CJol_085_Ex1</v>
      </c>
      <c r="C13302" t="s">
        <v>7674</v>
      </c>
      <c r="D13302" s="1">
        <v>44943</v>
      </c>
      <c r="E13302" t="s">
        <v>11612</v>
      </c>
    </row>
    <row r="13303" spans="1:5" hidden="1" x14ac:dyDescent="0.5">
      <c r="A13303" s="29" t="s">
        <v>20428</v>
      </c>
      <c r="B13303" t="str">
        <f t="shared" si="305"/>
        <v>Dar-CJol_086_Ex1</v>
      </c>
      <c r="C13303" t="s">
        <v>7674</v>
      </c>
      <c r="D13303" s="1">
        <v>44943</v>
      </c>
      <c r="E13303" t="s">
        <v>11612</v>
      </c>
    </row>
    <row r="13304" spans="1:5" hidden="1" x14ac:dyDescent="0.5">
      <c r="A13304" s="29" t="s">
        <v>20430</v>
      </c>
      <c r="B13304" t="str">
        <f t="shared" si="305"/>
        <v>Dar-CJol_087_Ex1</v>
      </c>
      <c r="C13304" t="s">
        <v>7674</v>
      </c>
      <c r="D13304" s="1">
        <v>44944</v>
      </c>
      <c r="E13304" t="s">
        <v>11758</v>
      </c>
    </row>
    <row r="13305" spans="1:5" hidden="1" x14ac:dyDescent="0.5">
      <c r="A13305" s="29" t="s">
        <v>20432</v>
      </c>
      <c r="B13305" t="str">
        <f t="shared" si="305"/>
        <v>Dar-CJol_088_Ex1</v>
      </c>
      <c r="C13305" t="s">
        <v>7674</v>
      </c>
      <c r="D13305" s="1">
        <v>44944</v>
      </c>
      <c r="E13305" t="s">
        <v>11758</v>
      </c>
    </row>
    <row r="13306" spans="1:5" hidden="1" x14ac:dyDescent="0.5">
      <c r="A13306" s="29" t="s">
        <v>20434</v>
      </c>
      <c r="B13306" t="str">
        <f t="shared" si="305"/>
        <v>Dar-CJol_089_Ex1</v>
      </c>
      <c r="C13306" t="s">
        <v>7674</v>
      </c>
      <c r="D13306" s="1">
        <v>44944</v>
      </c>
      <c r="E13306" t="s">
        <v>11758</v>
      </c>
    </row>
    <row r="13307" spans="1:5" hidden="1" x14ac:dyDescent="0.5">
      <c r="A13307" s="29" t="s">
        <v>20436</v>
      </c>
      <c r="B13307" t="str">
        <f t="shared" si="305"/>
        <v>Dar-CJol_090_Ex1</v>
      </c>
      <c r="C13307" t="s">
        <v>7674</v>
      </c>
      <c r="D13307" s="1">
        <v>44944</v>
      </c>
      <c r="E13307" t="s">
        <v>11758</v>
      </c>
    </row>
    <row r="13308" spans="1:5" hidden="1" x14ac:dyDescent="0.5">
      <c r="A13308" s="29" t="s">
        <v>20438</v>
      </c>
      <c r="B13308" t="str">
        <f t="shared" si="305"/>
        <v>Dar-CJol_091_Ex1</v>
      </c>
      <c r="C13308" t="s">
        <v>7674</v>
      </c>
      <c r="D13308" s="1">
        <v>44944</v>
      </c>
      <c r="E13308" t="s">
        <v>11758</v>
      </c>
    </row>
    <row r="13309" spans="1:5" hidden="1" x14ac:dyDescent="0.5">
      <c r="A13309" s="29" t="s">
        <v>20440</v>
      </c>
      <c r="B13309" t="str">
        <f t="shared" si="305"/>
        <v>Dar-CJol_092_Ex1</v>
      </c>
      <c r="C13309" t="s">
        <v>7674</v>
      </c>
      <c r="D13309" s="1">
        <v>44944</v>
      </c>
      <c r="E13309" t="s">
        <v>11758</v>
      </c>
    </row>
    <row r="13310" spans="1:5" hidden="1" x14ac:dyDescent="0.5">
      <c r="A13310" s="29" t="s">
        <v>20442</v>
      </c>
      <c r="B13310" t="str">
        <f t="shared" si="305"/>
        <v>Dar-CJol_093_Ex1</v>
      </c>
      <c r="C13310" t="s">
        <v>7674</v>
      </c>
      <c r="D13310" s="1">
        <v>44944</v>
      </c>
      <c r="E13310" t="s">
        <v>11758</v>
      </c>
    </row>
    <row r="13311" spans="1:5" hidden="1" x14ac:dyDescent="0.5">
      <c r="A13311" s="29" t="s">
        <v>20444</v>
      </c>
      <c r="B13311" t="str">
        <f t="shared" si="305"/>
        <v>Dar-CJol_094_Ex1</v>
      </c>
      <c r="C13311" t="s">
        <v>7674</v>
      </c>
      <c r="D13311" s="1">
        <v>44944</v>
      </c>
      <c r="E13311" t="s">
        <v>11758</v>
      </c>
    </row>
    <row r="13312" spans="1:5" hidden="1" x14ac:dyDescent="0.5">
      <c r="A13312" s="29" t="s">
        <v>20446</v>
      </c>
      <c r="B13312" t="str">
        <f t="shared" si="305"/>
        <v>Dar-CJol_095_Ex1</v>
      </c>
      <c r="C13312" t="s">
        <v>7674</v>
      </c>
      <c r="D13312" s="1">
        <v>44944</v>
      </c>
      <c r="E13312" t="s">
        <v>11758</v>
      </c>
    </row>
    <row r="13313" spans="1:5" hidden="1" x14ac:dyDescent="0.5">
      <c r="A13313" s="29" t="s">
        <v>20448</v>
      </c>
      <c r="B13313" t="str">
        <f t="shared" si="305"/>
        <v>Dar-CJol_096_Ex1</v>
      </c>
      <c r="C13313" t="s">
        <v>7674</v>
      </c>
      <c r="D13313" s="1">
        <v>44944</v>
      </c>
      <c r="E13313" t="s">
        <v>11758</v>
      </c>
    </row>
    <row r="13314" spans="1:5" hidden="1" x14ac:dyDescent="0.5">
      <c r="A13314" s="29" t="s">
        <v>19768</v>
      </c>
      <c r="B13314" t="str">
        <f t="shared" si="305"/>
        <v>Goy-CRom_001_Ex1</v>
      </c>
      <c r="C13314" t="s">
        <v>7674</v>
      </c>
      <c r="D13314" s="1">
        <v>44914</v>
      </c>
      <c r="E13314" t="s">
        <v>11758</v>
      </c>
    </row>
    <row r="13315" spans="1:5" hidden="1" x14ac:dyDescent="0.5">
      <c r="A13315" s="29" t="s">
        <v>19770</v>
      </c>
      <c r="B13315" t="str">
        <f t="shared" si="305"/>
        <v>Goy-CRom_002_Ex1</v>
      </c>
      <c r="C13315" t="s">
        <v>7674</v>
      </c>
      <c r="D13315" s="1">
        <v>44914</v>
      </c>
      <c r="E13315" t="s">
        <v>11758</v>
      </c>
    </row>
    <row r="13316" spans="1:5" hidden="1" x14ac:dyDescent="0.5">
      <c r="A13316" s="29" t="s">
        <v>19772</v>
      </c>
      <c r="B13316" t="str">
        <f t="shared" si="305"/>
        <v>Goy-CRom_003_Ex1</v>
      </c>
      <c r="C13316" t="s">
        <v>7674</v>
      </c>
      <c r="D13316" s="1">
        <v>44914</v>
      </c>
      <c r="E13316" t="s">
        <v>11758</v>
      </c>
    </row>
    <row r="13317" spans="1:5" hidden="1" x14ac:dyDescent="0.5">
      <c r="A13317" s="29" t="s">
        <v>19774</v>
      </c>
      <c r="B13317" t="str">
        <f t="shared" si="305"/>
        <v>Goy-CRom_004_Ex1</v>
      </c>
      <c r="C13317" t="s">
        <v>7674</v>
      </c>
      <c r="D13317" s="1">
        <v>44914</v>
      </c>
      <c r="E13317" t="s">
        <v>11758</v>
      </c>
    </row>
    <row r="13318" spans="1:5" hidden="1" x14ac:dyDescent="0.5">
      <c r="A13318" s="29" t="s">
        <v>19776</v>
      </c>
      <c r="B13318" t="str">
        <f t="shared" si="305"/>
        <v>Goy-CRom_005_Ex1</v>
      </c>
      <c r="C13318" t="s">
        <v>7674</v>
      </c>
      <c r="D13318" s="1">
        <v>44914</v>
      </c>
      <c r="E13318" t="s">
        <v>11758</v>
      </c>
    </row>
    <row r="13319" spans="1:5" hidden="1" x14ac:dyDescent="0.5">
      <c r="A13319" s="29" t="s">
        <v>19778</v>
      </c>
      <c r="B13319" t="str">
        <f t="shared" si="305"/>
        <v>Goy-CRom_006_Ex1</v>
      </c>
      <c r="C13319" t="s">
        <v>7674</v>
      </c>
      <c r="D13319" s="1">
        <v>44914</v>
      </c>
      <c r="E13319" t="s">
        <v>11758</v>
      </c>
    </row>
    <row r="13320" spans="1:5" hidden="1" x14ac:dyDescent="0.5">
      <c r="A13320" s="29" t="s">
        <v>19780</v>
      </c>
      <c r="B13320" t="str">
        <f t="shared" si="305"/>
        <v>Goy-CRom_007_Ex1</v>
      </c>
      <c r="C13320" t="s">
        <v>7674</v>
      </c>
      <c r="D13320" s="1">
        <v>44914</v>
      </c>
      <c r="E13320" t="s">
        <v>11758</v>
      </c>
    </row>
    <row r="13321" spans="1:5" hidden="1" x14ac:dyDescent="0.5">
      <c r="A13321" s="29" t="s">
        <v>19782</v>
      </c>
      <c r="B13321" t="str">
        <f t="shared" si="305"/>
        <v>Goy-CRom_008_Ex1</v>
      </c>
      <c r="C13321" t="s">
        <v>7674</v>
      </c>
      <c r="D13321" s="1">
        <v>44914</v>
      </c>
      <c r="E13321" t="s">
        <v>11758</v>
      </c>
    </row>
    <row r="13322" spans="1:5" hidden="1" x14ac:dyDescent="0.5">
      <c r="A13322" s="29" t="s">
        <v>19784</v>
      </c>
      <c r="B13322" t="str">
        <f t="shared" ref="B13322:B13385" si="306">A13322&amp;"_Ex1"</f>
        <v>Goy-CRom_009_Ex1</v>
      </c>
      <c r="C13322" t="s">
        <v>7674</v>
      </c>
      <c r="D13322" s="1">
        <v>44914</v>
      </c>
      <c r="E13322" t="s">
        <v>11758</v>
      </c>
    </row>
    <row r="13323" spans="1:5" hidden="1" x14ac:dyDescent="0.5">
      <c r="A13323" s="29" t="s">
        <v>19786</v>
      </c>
      <c r="B13323" t="str">
        <f t="shared" si="306"/>
        <v>Goy-CRom_010_Ex1</v>
      </c>
      <c r="C13323" t="s">
        <v>7674</v>
      </c>
      <c r="D13323" s="1">
        <v>44914</v>
      </c>
      <c r="E13323" t="s">
        <v>11758</v>
      </c>
    </row>
    <row r="13324" spans="1:5" hidden="1" x14ac:dyDescent="0.5">
      <c r="A13324" s="29" t="s">
        <v>19788</v>
      </c>
      <c r="B13324" t="str">
        <f t="shared" si="306"/>
        <v>Goy-CRom_011_Ex1</v>
      </c>
      <c r="C13324" t="s">
        <v>7674</v>
      </c>
      <c r="D13324" s="1">
        <v>44914</v>
      </c>
      <c r="E13324" t="s">
        <v>11758</v>
      </c>
    </row>
    <row r="13325" spans="1:5" hidden="1" x14ac:dyDescent="0.5">
      <c r="A13325" s="29" t="s">
        <v>19790</v>
      </c>
      <c r="B13325" t="str">
        <f t="shared" si="306"/>
        <v>Goy-CRom_012_Ex1</v>
      </c>
      <c r="C13325" t="s">
        <v>7674</v>
      </c>
      <c r="D13325" s="1">
        <v>44914</v>
      </c>
      <c r="E13325" t="s">
        <v>11758</v>
      </c>
    </row>
    <row r="13326" spans="1:5" hidden="1" x14ac:dyDescent="0.5">
      <c r="A13326" s="29" t="s">
        <v>19792</v>
      </c>
      <c r="B13326" t="str">
        <f t="shared" si="306"/>
        <v>Goy-CRom_013_Ex1</v>
      </c>
      <c r="C13326" t="s">
        <v>7674</v>
      </c>
      <c r="D13326" s="1">
        <v>44914</v>
      </c>
      <c r="E13326" t="s">
        <v>11758</v>
      </c>
    </row>
    <row r="13327" spans="1:5" hidden="1" x14ac:dyDescent="0.5">
      <c r="A13327" s="29" t="s">
        <v>19794</v>
      </c>
      <c r="B13327" t="str">
        <f t="shared" si="306"/>
        <v>Goy-CRom_014_Ex1</v>
      </c>
      <c r="C13327" t="s">
        <v>7674</v>
      </c>
      <c r="D13327" s="1">
        <v>44914</v>
      </c>
      <c r="E13327" t="s">
        <v>11758</v>
      </c>
    </row>
    <row r="13328" spans="1:5" hidden="1" x14ac:dyDescent="0.5">
      <c r="A13328" s="29" t="s">
        <v>19796</v>
      </c>
      <c r="B13328" t="str">
        <f t="shared" si="306"/>
        <v>Goy-CRom_015_Ex1</v>
      </c>
      <c r="C13328" t="s">
        <v>7674</v>
      </c>
      <c r="D13328" s="1">
        <v>44914</v>
      </c>
      <c r="E13328" t="s">
        <v>11758</v>
      </c>
    </row>
    <row r="13329" spans="1:5" hidden="1" x14ac:dyDescent="0.5">
      <c r="A13329" s="29" t="s">
        <v>19798</v>
      </c>
      <c r="B13329" t="str">
        <f t="shared" si="306"/>
        <v>Goy-CRom_016_Ex1</v>
      </c>
      <c r="C13329" t="s">
        <v>7674</v>
      </c>
      <c r="D13329" s="1">
        <v>44914</v>
      </c>
      <c r="E13329" t="s">
        <v>11758</v>
      </c>
    </row>
    <row r="13330" spans="1:5" hidden="1" x14ac:dyDescent="0.5">
      <c r="A13330" s="29" t="s">
        <v>19800</v>
      </c>
      <c r="B13330" t="str">
        <f t="shared" si="306"/>
        <v>Goy-CRom_017_Ex1</v>
      </c>
      <c r="C13330" t="s">
        <v>7674</v>
      </c>
      <c r="D13330" s="1">
        <v>44914</v>
      </c>
      <c r="E13330" t="s">
        <v>11758</v>
      </c>
    </row>
    <row r="13331" spans="1:5" hidden="1" x14ac:dyDescent="0.5">
      <c r="A13331" s="29" t="s">
        <v>19802</v>
      </c>
      <c r="B13331" t="str">
        <f t="shared" si="306"/>
        <v>Goy-CRom_018_Ex1</v>
      </c>
      <c r="C13331" t="s">
        <v>7674</v>
      </c>
      <c r="D13331" s="1">
        <v>44914</v>
      </c>
      <c r="E13331" t="s">
        <v>11758</v>
      </c>
    </row>
    <row r="13332" spans="1:5" hidden="1" x14ac:dyDescent="0.5">
      <c r="A13332" s="29" t="s">
        <v>19804</v>
      </c>
      <c r="B13332" t="str">
        <f t="shared" si="306"/>
        <v>Goy-CRom_019_Ex1</v>
      </c>
      <c r="C13332" t="s">
        <v>7674</v>
      </c>
      <c r="D13332" s="1">
        <v>44914</v>
      </c>
      <c r="E13332" t="s">
        <v>11758</v>
      </c>
    </row>
    <row r="13333" spans="1:5" hidden="1" x14ac:dyDescent="0.5">
      <c r="A13333" s="29" t="s">
        <v>19806</v>
      </c>
      <c r="B13333" t="str">
        <f t="shared" si="306"/>
        <v>Goy-CRom_020_Ex1</v>
      </c>
      <c r="C13333" t="s">
        <v>7674</v>
      </c>
      <c r="D13333" s="1">
        <v>44914</v>
      </c>
      <c r="E13333" t="s">
        <v>11758</v>
      </c>
    </row>
    <row r="13334" spans="1:5" hidden="1" x14ac:dyDescent="0.5">
      <c r="A13334" s="29" t="s">
        <v>19808</v>
      </c>
      <c r="B13334" t="str">
        <f t="shared" si="306"/>
        <v>Goy-CRom_021_Ex1</v>
      </c>
      <c r="C13334" t="s">
        <v>7674</v>
      </c>
      <c r="D13334" s="1">
        <v>44914</v>
      </c>
      <c r="E13334" t="s">
        <v>11758</v>
      </c>
    </row>
    <row r="13335" spans="1:5" hidden="1" x14ac:dyDescent="0.5">
      <c r="A13335" s="29" t="s">
        <v>19810</v>
      </c>
      <c r="B13335" t="str">
        <f t="shared" si="306"/>
        <v>Goy-CRom_022_Ex1</v>
      </c>
      <c r="C13335" t="s">
        <v>7674</v>
      </c>
      <c r="D13335" s="1">
        <v>44914</v>
      </c>
      <c r="E13335" t="s">
        <v>11758</v>
      </c>
    </row>
    <row r="13336" spans="1:5" hidden="1" x14ac:dyDescent="0.5">
      <c r="A13336" s="29" t="s">
        <v>19812</v>
      </c>
      <c r="B13336" t="str">
        <f t="shared" si="306"/>
        <v>Goy-CRom_023_Ex1</v>
      </c>
      <c r="C13336" t="s">
        <v>7674</v>
      </c>
      <c r="D13336" s="1">
        <v>44914</v>
      </c>
      <c r="E13336" t="s">
        <v>11758</v>
      </c>
    </row>
    <row r="13337" spans="1:5" hidden="1" x14ac:dyDescent="0.5">
      <c r="A13337" s="29" t="s">
        <v>19814</v>
      </c>
      <c r="B13337" t="str">
        <f t="shared" si="306"/>
        <v>Goy-CRom_024_Ex1</v>
      </c>
      <c r="C13337" t="s">
        <v>7674</v>
      </c>
      <c r="D13337" s="1">
        <v>44914</v>
      </c>
      <c r="E13337" t="s">
        <v>11758</v>
      </c>
    </row>
    <row r="13338" spans="1:5" hidden="1" x14ac:dyDescent="0.5">
      <c r="A13338" s="29" t="s">
        <v>19816</v>
      </c>
      <c r="B13338" t="str">
        <f t="shared" si="306"/>
        <v>Goy-CRom_025_Ex1</v>
      </c>
      <c r="C13338" t="s">
        <v>7674</v>
      </c>
      <c r="D13338" s="1">
        <v>44914</v>
      </c>
      <c r="E13338" t="s">
        <v>11758</v>
      </c>
    </row>
    <row r="13339" spans="1:5" hidden="1" x14ac:dyDescent="0.5">
      <c r="A13339" s="29" t="s">
        <v>19818</v>
      </c>
      <c r="B13339" t="str">
        <f t="shared" si="306"/>
        <v>Goy-CRom_026_Ex1</v>
      </c>
      <c r="C13339" t="s">
        <v>7674</v>
      </c>
      <c r="D13339" s="1">
        <v>44914</v>
      </c>
      <c r="E13339" t="s">
        <v>11758</v>
      </c>
    </row>
    <row r="13340" spans="1:5" hidden="1" x14ac:dyDescent="0.5">
      <c r="A13340" s="29" t="s">
        <v>19820</v>
      </c>
      <c r="B13340" t="str">
        <f t="shared" si="306"/>
        <v>Goy-CRom_027_Ex1</v>
      </c>
      <c r="C13340" t="s">
        <v>7674</v>
      </c>
      <c r="D13340" s="1">
        <v>44914</v>
      </c>
      <c r="E13340" t="s">
        <v>11758</v>
      </c>
    </row>
    <row r="13341" spans="1:5" hidden="1" x14ac:dyDescent="0.5">
      <c r="A13341" s="29" t="s">
        <v>19822</v>
      </c>
      <c r="B13341" t="str">
        <f t="shared" si="306"/>
        <v>Goy-CRom_028_Ex1</v>
      </c>
      <c r="C13341" t="s">
        <v>7674</v>
      </c>
      <c r="D13341" s="1">
        <v>44914</v>
      </c>
      <c r="E13341" t="s">
        <v>11758</v>
      </c>
    </row>
    <row r="13342" spans="1:5" hidden="1" x14ac:dyDescent="0.5">
      <c r="A13342" s="29" t="s">
        <v>19824</v>
      </c>
      <c r="B13342" t="str">
        <f t="shared" si="306"/>
        <v>Goy-CRom_029_Ex1</v>
      </c>
      <c r="C13342" t="s">
        <v>7674</v>
      </c>
      <c r="D13342" s="1">
        <v>44914</v>
      </c>
      <c r="E13342" t="s">
        <v>11758</v>
      </c>
    </row>
    <row r="13343" spans="1:5" hidden="1" x14ac:dyDescent="0.5">
      <c r="A13343" s="29" t="s">
        <v>19826</v>
      </c>
      <c r="B13343" t="str">
        <f t="shared" si="306"/>
        <v>Goy-CRom_030_Ex1</v>
      </c>
      <c r="C13343" t="s">
        <v>7674</v>
      </c>
      <c r="D13343" s="1">
        <v>44914</v>
      </c>
      <c r="E13343" t="s">
        <v>11758</v>
      </c>
    </row>
    <row r="13344" spans="1:5" hidden="1" x14ac:dyDescent="0.5">
      <c r="A13344" s="29" t="s">
        <v>19828</v>
      </c>
      <c r="B13344" t="str">
        <f t="shared" si="306"/>
        <v>Goy-CRom_031_Ex1</v>
      </c>
      <c r="C13344" t="s">
        <v>7674</v>
      </c>
      <c r="D13344" s="1">
        <v>44914</v>
      </c>
      <c r="E13344" t="s">
        <v>11758</v>
      </c>
    </row>
    <row r="13345" spans="1:5" hidden="1" x14ac:dyDescent="0.5">
      <c r="A13345" s="29" t="s">
        <v>19830</v>
      </c>
      <c r="B13345" t="str">
        <f t="shared" si="306"/>
        <v>Goy-CRom_032_Ex1</v>
      </c>
      <c r="C13345" t="s">
        <v>7674</v>
      </c>
      <c r="D13345" s="1">
        <v>44914</v>
      </c>
      <c r="E13345" t="s">
        <v>11758</v>
      </c>
    </row>
    <row r="13346" spans="1:5" hidden="1" x14ac:dyDescent="0.5">
      <c r="A13346" s="29" t="s">
        <v>19832</v>
      </c>
      <c r="B13346" t="str">
        <f t="shared" si="306"/>
        <v>Goy-CRom_033_Ex1</v>
      </c>
      <c r="C13346" t="s">
        <v>7674</v>
      </c>
      <c r="D13346" s="1">
        <v>44914</v>
      </c>
      <c r="E13346" t="s">
        <v>11758</v>
      </c>
    </row>
    <row r="13347" spans="1:5" hidden="1" x14ac:dyDescent="0.5">
      <c r="A13347" s="29" t="s">
        <v>19834</v>
      </c>
      <c r="B13347" t="str">
        <f t="shared" si="306"/>
        <v>Goy-CRom_034_Ex1</v>
      </c>
      <c r="C13347" t="s">
        <v>7674</v>
      </c>
      <c r="D13347" s="1">
        <v>44914</v>
      </c>
      <c r="E13347" t="s">
        <v>11758</v>
      </c>
    </row>
    <row r="13348" spans="1:5" hidden="1" x14ac:dyDescent="0.5">
      <c r="A13348" s="29" t="s">
        <v>19836</v>
      </c>
      <c r="B13348" t="str">
        <f t="shared" si="306"/>
        <v>Goy-CRom_035_Ex1</v>
      </c>
      <c r="C13348" t="s">
        <v>7674</v>
      </c>
      <c r="D13348" s="1">
        <v>44914</v>
      </c>
      <c r="E13348" t="s">
        <v>11758</v>
      </c>
    </row>
    <row r="13349" spans="1:5" hidden="1" x14ac:dyDescent="0.5">
      <c r="A13349" s="29" t="s">
        <v>19838</v>
      </c>
      <c r="B13349" t="str">
        <f t="shared" si="306"/>
        <v>Goy-CRom_036_Ex1</v>
      </c>
      <c r="C13349" t="s">
        <v>7674</v>
      </c>
      <c r="D13349" s="1">
        <v>44914</v>
      </c>
      <c r="E13349" t="s">
        <v>11758</v>
      </c>
    </row>
    <row r="13350" spans="1:5" hidden="1" x14ac:dyDescent="0.5">
      <c r="A13350" s="29" t="s">
        <v>19840</v>
      </c>
      <c r="B13350" t="str">
        <f t="shared" si="306"/>
        <v>Goy-CRom_037_Ex1</v>
      </c>
      <c r="C13350" t="s">
        <v>7674</v>
      </c>
      <c r="D13350" s="1">
        <v>44914</v>
      </c>
      <c r="E13350" t="s">
        <v>11758</v>
      </c>
    </row>
    <row r="13351" spans="1:5" hidden="1" x14ac:dyDescent="0.5">
      <c r="A13351" s="29" t="s">
        <v>19842</v>
      </c>
      <c r="B13351" t="str">
        <f t="shared" si="306"/>
        <v>Goy-CRom_038_Ex1</v>
      </c>
      <c r="C13351" t="s">
        <v>7674</v>
      </c>
      <c r="D13351" s="1">
        <v>44914</v>
      </c>
      <c r="E13351" t="s">
        <v>11758</v>
      </c>
    </row>
    <row r="13352" spans="1:5" hidden="1" x14ac:dyDescent="0.5">
      <c r="A13352" s="29" t="s">
        <v>19844</v>
      </c>
      <c r="B13352" t="str">
        <f t="shared" si="306"/>
        <v>Goy-CRom_039_Ex1</v>
      </c>
      <c r="C13352" t="s">
        <v>7674</v>
      </c>
      <c r="D13352" s="1">
        <v>44914</v>
      </c>
      <c r="E13352" t="s">
        <v>11758</v>
      </c>
    </row>
    <row r="13353" spans="1:5" hidden="1" x14ac:dyDescent="0.5">
      <c r="A13353" s="29" t="s">
        <v>19846</v>
      </c>
      <c r="B13353" t="str">
        <f t="shared" si="306"/>
        <v>Goy-CRom_040_Ex1</v>
      </c>
      <c r="C13353" t="s">
        <v>7674</v>
      </c>
      <c r="D13353" s="1">
        <v>44914</v>
      </c>
      <c r="E13353" t="s">
        <v>11758</v>
      </c>
    </row>
    <row r="13354" spans="1:5" hidden="1" x14ac:dyDescent="0.5">
      <c r="A13354" s="29" t="s">
        <v>19848</v>
      </c>
      <c r="B13354" t="str">
        <f t="shared" si="306"/>
        <v>Goy-CRom_041_Ex1</v>
      </c>
      <c r="C13354" t="s">
        <v>7674</v>
      </c>
      <c r="D13354" s="1">
        <v>44914</v>
      </c>
      <c r="E13354" t="s">
        <v>11758</v>
      </c>
    </row>
    <row r="13355" spans="1:5" hidden="1" x14ac:dyDescent="0.5">
      <c r="A13355" s="29" t="s">
        <v>19850</v>
      </c>
      <c r="B13355" t="str">
        <f t="shared" si="306"/>
        <v>Goy-CRom_042_Ex1</v>
      </c>
      <c r="C13355" t="s">
        <v>7674</v>
      </c>
      <c r="D13355" s="1">
        <v>44914</v>
      </c>
      <c r="E13355" t="s">
        <v>11758</v>
      </c>
    </row>
    <row r="13356" spans="1:5" hidden="1" x14ac:dyDescent="0.5">
      <c r="A13356" s="29" t="s">
        <v>19852</v>
      </c>
      <c r="B13356" t="str">
        <f t="shared" si="306"/>
        <v>Goy-CRom_043_Ex1</v>
      </c>
      <c r="C13356" t="s">
        <v>7674</v>
      </c>
      <c r="D13356" s="1">
        <v>44914</v>
      </c>
      <c r="E13356" t="s">
        <v>11758</v>
      </c>
    </row>
    <row r="13357" spans="1:5" hidden="1" x14ac:dyDescent="0.5">
      <c r="A13357" s="29" t="s">
        <v>19854</v>
      </c>
      <c r="B13357" t="str">
        <f t="shared" si="306"/>
        <v>Goy-CRom_044_Ex1</v>
      </c>
      <c r="C13357" t="s">
        <v>7674</v>
      </c>
      <c r="D13357" s="1">
        <v>44914</v>
      </c>
      <c r="E13357" t="s">
        <v>11758</v>
      </c>
    </row>
    <row r="13358" spans="1:5" hidden="1" x14ac:dyDescent="0.5">
      <c r="A13358" s="29" t="s">
        <v>19856</v>
      </c>
      <c r="B13358" t="str">
        <f t="shared" si="306"/>
        <v>Goy-CRom_045_Ex1</v>
      </c>
      <c r="C13358" t="s">
        <v>7674</v>
      </c>
      <c r="D13358" s="1">
        <v>44914</v>
      </c>
      <c r="E13358" t="s">
        <v>11758</v>
      </c>
    </row>
    <row r="13359" spans="1:5" hidden="1" x14ac:dyDescent="0.5">
      <c r="A13359" s="29" t="s">
        <v>19858</v>
      </c>
      <c r="B13359" t="str">
        <f t="shared" si="306"/>
        <v>Goy-CRom_046_Ex1</v>
      </c>
      <c r="C13359" t="s">
        <v>7674</v>
      </c>
      <c r="D13359" s="1">
        <v>44914</v>
      </c>
      <c r="E13359" t="s">
        <v>11758</v>
      </c>
    </row>
    <row r="13360" spans="1:5" hidden="1" x14ac:dyDescent="0.5">
      <c r="A13360" s="29" t="s">
        <v>19860</v>
      </c>
      <c r="B13360" t="str">
        <f t="shared" si="306"/>
        <v>Goy-CRom_047_Ex1</v>
      </c>
      <c r="C13360" t="s">
        <v>7674</v>
      </c>
      <c r="D13360" s="1">
        <v>44914</v>
      </c>
      <c r="E13360" t="s">
        <v>11758</v>
      </c>
    </row>
    <row r="13361" spans="1:5" hidden="1" x14ac:dyDescent="0.5">
      <c r="A13361" s="29" t="s">
        <v>19862</v>
      </c>
      <c r="B13361" t="str">
        <f t="shared" si="306"/>
        <v>Goy-CRom_048_Ex1</v>
      </c>
      <c r="C13361" t="s">
        <v>7674</v>
      </c>
      <c r="D13361" s="1">
        <v>44914</v>
      </c>
      <c r="E13361" t="s">
        <v>11758</v>
      </c>
    </row>
    <row r="13362" spans="1:5" hidden="1" x14ac:dyDescent="0.5">
      <c r="A13362" s="29" t="s">
        <v>19864</v>
      </c>
      <c r="B13362" t="str">
        <f t="shared" si="306"/>
        <v>Goy-CRom_049_Ex1</v>
      </c>
      <c r="C13362" t="s">
        <v>7674</v>
      </c>
      <c r="D13362" s="1">
        <v>44915</v>
      </c>
      <c r="E13362" t="s">
        <v>11758</v>
      </c>
    </row>
    <row r="13363" spans="1:5" hidden="1" x14ac:dyDescent="0.5">
      <c r="A13363" s="29" t="s">
        <v>19866</v>
      </c>
      <c r="B13363" t="str">
        <f t="shared" si="306"/>
        <v>Goy-CRom_050_Ex1</v>
      </c>
      <c r="C13363" t="s">
        <v>7674</v>
      </c>
      <c r="D13363" s="1">
        <v>44915</v>
      </c>
      <c r="E13363" t="s">
        <v>11758</v>
      </c>
    </row>
    <row r="13364" spans="1:5" hidden="1" x14ac:dyDescent="0.5">
      <c r="A13364" s="29" t="s">
        <v>19868</v>
      </c>
      <c r="B13364" t="str">
        <f t="shared" si="306"/>
        <v>Goy-CRom_051_Ex1</v>
      </c>
      <c r="C13364" t="s">
        <v>7674</v>
      </c>
      <c r="D13364" s="1">
        <v>44915</v>
      </c>
      <c r="E13364" t="s">
        <v>11758</v>
      </c>
    </row>
    <row r="13365" spans="1:5" hidden="1" x14ac:dyDescent="0.5">
      <c r="A13365" s="29" t="s">
        <v>19870</v>
      </c>
      <c r="B13365" t="str">
        <f t="shared" si="306"/>
        <v>Goy-CRom_052_Ex1</v>
      </c>
      <c r="C13365" t="s">
        <v>7674</v>
      </c>
      <c r="D13365" s="1">
        <v>44915</v>
      </c>
      <c r="E13365" t="s">
        <v>11758</v>
      </c>
    </row>
    <row r="13366" spans="1:5" hidden="1" x14ac:dyDescent="0.5">
      <c r="A13366" s="29" t="s">
        <v>19872</v>
      </c>
      <c r="B13366" t="str">
        <f t="shared" si="306"/>
        <v>Goy-CRom_053_Ex1</v>
      </c>
      <c r="C13366" t="s">
        <v>7674</v>
      </c>
      <c r="D13366" s="1">
        <v>44915</v>
      </c>
      <c r="E13366" t="s">
        <v>11758</v>
      </c>
    </row>
    <row r="13367" spans="1:5" hidden="1" x14ac:dyDescent="0.5">
      <c r="A13367" s="29" t="s">
        <v>19874</v>
      </c>
      <c r="B13367" t="str">
        <f t="shared" si="306"/>
        <v>Goy-CRom_054_Ex1</v>
      </c>
      <c r="C13367" t="s">
        <v>7674</v>
      </c>
      <c r="D13367" s="1">
        <v>44915</v>
      </c>
      <c r="E13367" t="s">
        <v>11758</v>
      </c>
    </row>
    <row r="13368" spans="1:5" hidden="1" x14ac:dyDescent="0.5">
      <c r="A13368" s="29" t="s">
        <v>19876</v>
      </c>
      <c r="B13368" t="str">
        <f t="shared" si="306"/>
        <v>Goy-CRom_055_Ex1</v>
      </c>
      <c r="C13368" t="s">
        <v>7674</v>
      </c>
      <c r="D13368" s="1">
        <v>44915</v>
      </c>
      <c r="E13368" t="s">
        <v>11758</v>
      </c>
    </row>
    <row r="13369" spans="1:5" hidden="1" x14ac:dyDescent="0.5">
      <c r="A13369" s="29" t="s">
        <v>19878</v>
      </c>
      <c r="B13369" t="str">
        <f t="shared" si="306"/>
        <v>Goy-CRom_056_Ex1</v>
      </c>
      <c r="C13369" t="s">
        <v>7674</v>
      </c>
      <c r="D13369" s="1">
        <v>44915</v>
      </c>
      <c r="E13369" t="s">
        <v>11758</v>
      </c>
    </row>
    <row r="13370" spans="1:5" hidden="1" x14ac:dyDescent="0.5">
      <c r="A13370" s="29" t="s">
        <v>19880</v>
      </c>
      <c r="B13370" t="str">
        <f t="shared" si="306"/>
        <v>Goy-CRom_057_Ex1</v>
      </c>
      <c r="C13370" t="s">
        <v>7674</v>
      </c>
      <c r="D13370" s="1">
        <v>44915</v>
      </c>
      <c r="E13370" t="s">
        <v>11758</v>
      </c>
    </row>
    <row r="13371" spans="1:5" hidden="1" x14ac:dyDescent="0.5">
      <c r="A13371" s="29" t="s">
        <v>19882</v>
      </c>
      <c r="B13371" t="str">
        <f t="shared" si="306"/>
        <v>Goy-CRom_058_Ex1</v>
      </c>
      <c r="C13371" t="s">
        <v>7674</v>
      </c>
      <c r="D13371" s="1">
        <v>44915</v>
      </c>
      <c r="E13371" t="s">
        <v>11758</v>
      </c>
    </row>
    <row r="13372" spans="1:5" hidden="1" x14ac:dyDescent="0.5">
      <c r="A13372" s="29" t="s">
        <v>19884</v>
      </c>
      <c r="B13372" t="str">
        <f t="shared" si="306"/>
        <v>Goy-CRom_059_Ex1</v>
      </c>
      <c r="C13372" t="s">
        <v>7674</v>
      </c>
      <c r="D13372" s="1">
        <v>44915</v>
      </c>
      <c r="E13372" t="s">
        <v>11758</v>
      </c>
    </row>
    <row r="13373" spans="1:5" hidden="1" x14ac:dyDescent="0.5">
      <c r="A13373" s="29" t="s">
        <v>19886</v>
      </c>
      <c r="B13373" t="str">
        <f t="shared" si="306"/>
        <v>Goy-CRom_060_Ex1</v>
      </c>
      <c r="C13373" t="s">
        <v>7674</v>
      </c>
      <c r="D13373" s="1">
        <v>44915</v>
      </c>
      <c r="E13373" t="s">
        <v>11758</v>
      </c>
    </row>
    <row r="13374" spans="1:5" hidden="1" x14ac:dyDescent="0.5">
      <c r="A13374" s="29" t="s">
        <v>19888</v>
      </c>
      <c r="B13374" t="str">
        <f t="shared" si="306"/>
        <v>Goy-CRom_061_Ex1</v>
      </c>
      <c r="C13374" t="s">
        <v>7674</v>
      </c>
      <c r="D13374" s="1">
        <v>44915</v>
      </c>
      <c r="E13374" t="s">
        <v>11758</v>
      </c>
    </row>
    <row r="13375" spans="1:5" hidden="1" x14ac:dyDescent="0.5">
      <c r="A13375" s="29" t="s">
        <v>19890</v>
      </c>
      <c r="B13375" t="str">
        <f t="shared" si="306"/>
        <v>Goy-CRom_062_Ex1</v>
      </c>
      <c r="C13375" t="s">
        <v>7674</v>
      </c>
      <c r="D13375" s="1">
        <v>44915</v>
      </c>
      <c r="E13375" t="s">
        <v>11758</v>
      </c>
    </row>
    <row r="13376" spans="1:5" hidden="1" x14ac:dyDescent="0.5">
      <c r="A13376" s="29" t="s">
        <v>19892</v>
      </c>
      <c r="B13376" t="str">
        <f t="shared" si="306"/>
        <v>Goy-CRom_063_Ex1</v>
      </c>
      <c r="C13376" t="s">
        <v>7674</v>
      </c>
      <c r="D13376" s="1">
        <v>44915</v>
      </c>
      <c r="E13376" t="s">
        <v>11758</v>
      </c>
    </row>
    <row r="13377" spans="1:5" hidden="1" x14ac:dyDescent="0.5">
      <c r="A13377" s="29" t="s">
        <v>19894</v>
      </c>
      <c r="B13377" t="str">
        <f t="shared" si="306"/>
        <v>Goy-CRom_064_Ex1</v>
      </c>
      <c r="C13377" t="s">
        <v>7674</v>
      </c>
      <c r="D13377" s="1">
        <v>44915</v>
      </c>
      <c r="E13377" t="s">
        <v>11758</v>
      </c>
    </row>
    <row r="13378" spans="1:5" hidden="1" x14ac:dyDescent="0.5">
      <c r="A13378" s="29" t="s">
        <v>19896</v>
      </c>
      <c r="B13378" t="str">
        <f t="shared" si="306"/>
        <v>Goy-CRom_065_Ex1</v>
      </c>
      <c r="C13378" t="s">
        <v>7674</v>
      </c>
      <c r="D13378" s="1">
        <v>44915</v>
      </c>
      <c r="E13378" t="s">
        <v>11758</v>
      </c>
    </row>
    <row r="13379" spans="1:5" hidden="1" x14ac:dyDescent="0.5">
      <c r="A13379" s="29" t="s">
        <v>19898</v>
      </c>
      <c r="B13379" t="str">
        <f t="shared" si="306"/>
        <v>Goy-CRom_066_Ex1</v>
      </c>
      <c r="C13379" t="s">
        <v>7674</v>
      </c>
      <c r="D13379" s="1">
        <v>44915</v>
      </c>
      <c r="E13379" t="s">
        <v>11758</v>
      </c>
    </row>
    <row r="13380" spans="1:5" hidden="1" x14ac:dyDescent="0.5">
      <c r="A13380" s="29" t="s">
        <v>19900</v>
      </c>
      <c r="B13380" t="str">
        <f t="shared" si="306"/>
        <v>Goy-CRom_067_Ex1</v>
      </c>
      <c r="C13380" t="s">
        <v>7674</v>
      </c>
      <c r="D13380" s="1">
        <v>44915</v>
      </c>
      <c r="E13380" t="s">
        <v>11758</v>
      </c>
    </row>
    <row r="13381" spans="1:5" hidden="1" x14ac:dyDescent="0.5">
      <c r="A13381" s="29" t="s">
        <v>19902</v>
      </c>
      <c r="B13381" t="str">
        <f t="shared" si="306"/>
        <v>Goy-CRom_068_Ex1</v>
      </c>
      <c r="C13381" t="s">
        <v>7674</v>
      </c>
      <c r="D13381" s="1">
        <v>44915</v>
      </c>
      <c r="E13381" t="s">
        <v>11758</v>
      </c>
    </row>
    <row r="13382" spans="1:5" hidden="1" x14ac:dyDescent="0.5">
      <c r="A13382" s="29" t="s">
        <v>19904</v>
      </c>
      <c r="B13382" t="str">
        <f t="shared" si="306"/>
        <v>Goy-CRom_069_Ex1</v>
      </c>
      <c r="C13382" t="s">
        <v>7674</v>
      </c>
      <c r="D13382" s="1">
        <v>44915</v>
      </c>
      <c r="E13382" t="s">
        <v>11758</v>
      </c>
    </row>
    <row r="13383" spans="1:5" hidden="1" x14ac:dyDescent="0.5">
      <c r="A13383" s="29" t="s">
        <v>19906</v>
      </c>
      <c r="B13383" t="str">
        <f t="shared" si="306"/>
        <v>Goy-CRom_070_Ex1</v>
      </c>
      <c r="C13383" t="s">
        <v>7674</v>
      </c>
      <c r="D13383" s="1">
        <v>44915</v>
      </c>
      <c r="E13383" t="s">
        <v>11758</v>
      </c>
    </row>
    <row r="13384" spans="1:5" hidden="1" x14ac:dyDescent="0.5">
      <c r="A13384" s="29" t="s">
        <v>19908</v>
      </c>
      <c r="B13384" t="str">
        <f t="shared" si="306"/>
        <v>Goy-CRom_071_Ex1</v>
      </c>
      <c r="C13384" t="s">
        <v>7674</v>
      </c>
      <c r="D13384" s="1">
        <v>44915</v>
      </c>
      <c r="E13384" t="s">
        <v>11758</v>
      </c>
    </row>
    <row r="13385" spans="1:5" hidden="1" x14ac:dyDescent="0.5">
      <c r="A13385" s="29" t="s">
        <v>19910</v>
      </c>
      <c r="B13385" t="str">
        <f t="shared" si="306"/>
        <v>Goy-CRom_072_Ex1</v>
      </c>
      <c r="C13385" t="s">
        <v>7674</v>
      </c>
      <c r="D13385" s="1">
        <v>44915</v>
      </c>
      <c r="E13385" t="s">
        <v>11758</v>
      </c>
    </row>
    <row r="13386" spans="1:5" hidden="1" x14ac:dyDescent="0.5">
      <c r="A13386" s="29" t="s">
        <v>19912</v>
      </c>
      <c r="B13386" t="str">
        <f t="shared" ref="B13386:B13409" si="307">A13386&amp;"_Ex1"</f>
        <v>Goy-CRom_073_Ex1</v>
      </c>
      <c r="C13386" t="s">
        <v>7674</v>
      </c>
      <c r="D13386" s="1">
        <v>44915</v>
      </c>
      <c r="E13386" t="s">
        <v>11758</v>
      </c>
    </row>
    <row r="13387" spans="1:5" hidden="1" x14ac:dyDescent="0.5">
      <c r="A13387" s="29" t="s">
        <v>19914</v>
      </c>
      <c r="B13387" t="str">
        <f t="shared" si="307"/>
        <v>Goy-CRom_074_Ex1</v>
      </c>
      <c r="C13387" t="s">
        <v>7674</v>
      </c>
      <c r="D13387" s="1">
        <v>44915</v>
      </c>
      <c r="E13387" t="s">
        <v>11758</v>
      </c>
    </row>
    <row r="13388" spans="1:5" hidden="1" x14ac:dyDescent="0.5">
      <c r="A13388" s="29" t="s">
        <v>19916</v>
      </c>
      <c r="B13388" t="str">
        <f t="shared" si="307"/>
        <v>Goy-CRom_075_Ex1</v>
      </c>
      <c r="C13388" t="s">
        <v>7674</v>
      </c>
      <c r="D13388" s="1">
        <v>44915</v>
      </c>
      <c r="E13388" t="s">
        <v>11758</v>
      </c>
    </row>
    <row r="13389" spans="1:5" hidden="1" x14ac:dyDescent="0.5">
      <c r="A13389" s="29" t="s">
        <v>19918</v>
      </c>
      <c r="B13389" t="str">
        <f t="shared" si="307"/>
        <v>Goy-CRom_076_Ex1</v>
      </c>
      <c r="C13389" t="s">
        <v>7674</v>
      </c>
      <c r="D13389" s="1">
        <v>44915</v>
      </c>
      <c r="E13389" t="s">
        <v>11758</v>
      </c>
    </row>
    <row r="13390" spans="1:5" hidden="1" x14ac:dyDescent="0.5">
      <c r="A13390" s="29" t="s">
        <v>19920</v>
      </c>
      <c r="B13390" t="str">
        <f t="shared" si="307"/>
        <v>Goy-CRom_077_Ex1</v>
      </c>
      <c r="C13390" t="s">
        <v>7674</v>
      </c>
      <c r="D13390" s="1">
        <v>44915</v>
      </c>
      <c r="E13390" t="s">
        <v>11758</v>
      </c>
    </row>
    <row r="13391" spans="1:5" hidden="1" x14ac:dyDescent="0.5">
      <c r="A13391" s="29" t="s">
        <v>19922</v>
      </c>
      <c r="B13391" t="str">
        <f t="shared" si="307"/>
        <v>Goy-CRom_078_Ex1</v>
      </c>
      <c r="C13391" t="s">
        <v>7674</v>
      </c>
      <c r="D13391" s="1">
        <v>44915</v>
      </c>
      <c r="E13391" t="s">
        <v>11758</v>
      </c>
    </row>
    <row r="13392" spans="1:5" hidden="1" x14ac:dyDescent="0.5">
      <c r="A13392" s="29" t="s">
        <v>19924</v>
      </c>
      <c r="B13392" t="str">
        <f t="shared" si="307"/>
        <v>Goy-CRom_079_Ex1</v>
      </c>
      <c r="C13392" t="s">
        <v>7674</v>
      </c>
      <c r="D13392" s="1">
        <v>44915</v>
      </c>
      <c r="E13392" t="s">
        <v>11758</v>
      </c>
    </row>
    <row r="13393" spans="1:5" hidden="1" x14ac:dyDescent="0.5">
      <c r="A13393" s="29" t="s">
        <v>19926</v>
      </c>
      <c r="B13393" t="str">
        <f t="shared" si="307"/>
        <v>Goy-CRom_080_Ex1</v>
      </c>
      <c r="C13393" t="s">
        <v>7674</v>
      </c>
      <c r="D13393" s="1">
        <v>44915</v>
      </c>
      <c r="E13393" t="s">
        <v>11758</v>
      </c>
    </row>
    <row r="13394" spans="1:5" hidden="1" x14ac:dyDescent="0.5">
      <c r="A13394" s="29" t="s">
        <v>19928</v>
      </c>
      <c r="B13394" t="str">
        <f t="shared" si="307"/>
        <v>Goy-CRom_081_Ex1</v>
      </c>
      <c r="C13394" t="s">
        <v>7674</v>
      </c>
      <c r="D13394" s="1">
        <v>44915</v>
      </c>
      <c r="E13394" t="s">
        <v>11758</v>
      </c>
    </row>
    <row r="13395" spans="1:5" hidden="1" x14ac:dyDescent="0.5">
      <c r="A13395" s="29" t="s">
        <v>19930</v>
      </c>
      <c r="B13395" t="str">
        <f t="shared" si="307"/>
        <v>Goy-CRom_082_Ex1</v>
      </c>
      <c r="C13395" t="s">
        <v>7674</v>
      </c>
      <c r="D13395" s="1">
        <v>44915</v>
      </c>
      <c r="E13395" t="s">
        <v>11758</v>
      </c>
    </row>
    <row r="13396" spans="1:5" hidden="1" x14ac:dyDescent="0.5">
      <c r="A13396" s="29" t="s">
        <v>19932</v>
      </c>
      <c r="B13396" t="str">
        <f t="shared" si="307"/>
        <v>Goy-CRom_083_Ex1</v>
      </c>
      <c r="C13396" t="s">
        <v>7674</v>
      </c>
      <c r="D13396" s="1">
        <v>44915</v>
      </c>
      <c r="E13396" t="s">
        <v>11758</v>
      </c>
    </row>
    <row r="13397" spans="1:5" hidden="1" x14ac:dyDescent="0.5">
      <c r="A13397" s="29" t="s">
        <v>19934</v>
      </c>
      <c r="B13397" t="str">
        <f t="shared" si="307"/>
        <v>Goy-CRom_084_Ex1</v>
      </c>
      <c r="C13397" t="s">
        <v>7674</v>
      </c>
      <c r="D13397" s="1">
        <v>44915</v>
      </c>
      <c r="E13397" t="s">
        <v>11758</v>
      </c>
    </row>
    <row r="13398" spans="1:5" hidden="1" x14ac:dyDescent="0.5">
      <c r="A13398" s="29" t="s">
        <v>19936</v>
      </c>
      <c r="B13398" t="str">
        <f t="shared" si="307"/>
        <v>Goy-CRom_085_Ex1</v>
      </c>
      <c r="C13398" t="s">
        <v>7674</v>
      </c>
      <c r="D13398" s="1">
        <v>44943</v>
      </c>
      <c r="E13398" t="s">
        <v>11758</v>
      </c>
    </row>
    <row r="13399" spans="1:5" hidden="1" x14ac:dyDescent="0.5">
      <c r="A13399" s="29" t="s">
        <v>19938</v>
      </c>
      <c r="B13399" t="str">
        <f t="shared" si="307"/>
        <v>Goy-CRom_086_Ex1</v>
      </c>
      <c r="C13399" t="s">
        <v>7674</v>
      </c>
      <c r="D13399" s="1">
        <v>44943</v>
      </c>
      <c r="E13399" t="s">
        <v>11758</v>
      </c>
    </row>
    <row r="13400" spans="1:5" hidden="1" x14ac:dyDescent="0.5">
      <c r="A13400" s="29" t="s">
        <v>19940</v>
      </c>
      <c r="B13400" t="str">
        <f t="shared" si="307"/>
        <v>Goy-CRom_087_Ex1</v>
      </c>
      <c r="C13400" t="s">
        <v>7674</v>
      </c>
      <c r="D13400" s="1">
        <v>44943</v>
      </c>
      <c r="E13400" t="s">
        <v>11758</v>
      </c>
    </row>
    <row r="13401" spans="1:5" hidden="1" x14ac:dyDescent="0.5">
      <c r="A13401" s="29" t="s">
        <v>19942</v>
      </c>
      <c r="B13401" t="str">
        <f t="shared" si="307"/>
        <v>Goy-CRom_088_Ex1</v>
      </c>
      <c r="C13401" t="s">
        <v>7674</v>
      </c>
      <c r="D13401" s="1">
        <v>44943</v>
      </c>
      <c r="E13401" t="s">
        <v>11758</v>
      </c>
    </row>
    <row r="13402" spans="1:5" hidden="1" x14ac:dyDescent="0.5">
      <c r="A13402" s="29" t="s">
        <v>19944</v>
      </c>
      <c r="B13402" t="str">
        <f t="shared" si="307"/>
        <v>Goy-CRom_089_Ex1</v>
      </c>
      <c r="C13402" t="s">
        <v>7674</v>
      </c>
      <c r="D13402" s="1">
        <v>44943</v>
      </c>
      <c r="E13402" t="s">
        <v>11758</v>
      </c>
    </row>
    <row r="13403" spans="1:5" hidden="1" x14ac:dyDescent="0.5">
      <c r="A13403" s="29" t="s">
        <v>19946</v>
      </c>
      <c r="B13403" t="str">
        <f t="shared" si="307"/>
        <v>Goy-CRom_090_Ex1</v>
      </c>
      <c r="C13403" t="s">
        <v>7674</v>
      </c>
      <c r="D13403" s="1">
        <v>44943</v>
      </c>
      <c r="E13403" t="s">
        <v>11758</v>
      </c>
    </row>
    <row r="13404" spans="1:5" hidden="1" x14ac:dyDescent="0.5">
      <c r="A13404" s="29" t="s">
        <v>19948</v>
      </c>
      <c r="B13404" t="str">
        <f t="shared" si="307"/>
        <v>Goy-CRom_091_Ex1</v>
      </c>
      <c r="C13404" t="s">
        <v>7674</v>
      </c>
      <c r="D13404" s="1">
        <v>44943</v>
      </c>
      <c r="E13404" t="s">
        <v>11758</v>
      </c>
    </row>
    <row r="13405" spans="1:5" hidden="1" x14ac:dyDescent="0.5">
      <c r="A13405" s="29" t="s">
        <v>19950</v>
      </c>
      <c r="B13405" t="str">
        <f t="shared" si="307"/>
        <v>Goy-CRom_092_Ex1</v>
      </c>
      <c r="C13405" t="s">
        <v>7674</v>
      </c>
      <c r="D13405" s="1">
        <v>44943</v>
      </c>
      <c r="E13405" t="s">
        <v>11758</v>
      </c>
    </row>
    <row r="13406" spans="1:5" hidden="1" x14ac:dyDescent="0.5">
      <c r="A13406" s="29" t="s">
        <v>19952</v>
      </c>
      <c r="B13406" t="str">
        <f t="shared" si="307"/>
        <v>Goy-CRom_093_Ex1</v>
      </c>
      <c r="C13406" t="s">
        <v>7674</v>
      </c>
      <c r="D13406" s="1">
        <v>44943</v>
      </c>
      <c r="E13406" t="s">
        <v>11758</v>
      </c>
    </row>
    <row r="13407" spans="1:5" hidden="1" x14ac:dyDescent="0.5">
      <c r="A13407" s="29" t="s">
        <v>19954</v>
      </c>
      <c r="B13407" t="str">
        <f t="shared" si="307"/>
        <v>Goy-CRom_094_Ex1</v>
      </c>
      <c r="C13407" t="s">
        <v>7674</v>
      </c>
      <c r="D13407" s="1">
        <v>44943</v>
      </c>
      <c r="E13407" t="s">
        <v>11758</v>
      </c>
    </row>
    <row r="13408" spans="1:5" hidden="1" x14ac:dyDescent="0.5">
      <c r="A13408" s="29" t="s">
        <v>19956</v>
      </c>
      <c r="B13408" t="str">
        <f t="shared" si="307"/>
        <v>Goy-CRom_095_Ex1</v>
      </c>
      <c r="C13408" t="s">
        <v>7674</v>
      </c>
      <c r="D13408" s="1">
        <v>44943</v>
      </c>
      <c r="E13408" t="s">
        <v>11758</v>
      </c>
    </row>
    <row r="13409" spans="1:5" hidden="1" x14ac:dyDescent="0.5">
      <c r="A13409" s="29" t="s">
        <v>19958</v>
      </c>
      <c r="B13409" t="str">
        <f t="shared" si="307"/>
        <v>Goy-CRom_096_Ex1</v>
      </c>
      <c r="C13409" t="s">
        <v>7674</v>
      </c>
      <c r="D13409" s="1">
        <v>44943</v>
      </c>
      <c r="E13409" t="s">
        <v>11758</v>
      </c>
    </row>
    <row r="13410" spans="1:5" hidden="1" x14ac:dyDescent="0.5">
      <c r="A13410" t="s">
        <v>20643</v>
      </c>
      <c r="B13410" t="s">
        <v>20644</v>
      </c>
      <c r="C13410" t="s">
        <v>56</v>
      </c>
    </row>
    <row r="13411" spans="1:5" hidden="1" x14ac:dyDescent="0.5">
      <c r="A13411" t="s">
        <v>20645</v>
      </c>
      <c r="B13411" t="s">
        <v>20646</v>
      </c>
      <c r="C13411" t="s">
        <v>56</v>
      </c>
    </row>
    <row r="13412" spans="1:5" hidden="1" x14ac:dyDescent="0.5">
      <c r="A13412" t="s">
        <v>20647</v>
      </c>
      <c r="B13412" t="s">
        <v>20648</v>
      </c>
      <c r="C13412" t="s">
        <v>56</v>
      </c>
    </row>
    <row r="13413" spans="1:5" hidden="1" x14ac:dyDescent="0.5">
      <c r="A13413" t="s">
        <v>20649</v>
      </c>
      <c r="B13413" t="s">
        <v>20650</v>
      </c>
      <c r="C13413" t="s">
        <v>56</v>
      </c>
    </row>
    <row r="13414" spans="1:5" hidden="1" x14ac:dyDescent="0.5">
      <c r="A13414" t="s">
        <v>20651</v>
      </c>
      <c r="B13414" t="s">
        <v>20652</v>
      </c>
      <c r="C13414" t="s">
        <v>56</v>
      </c>
    </row>
    <row r="13415" spans="1:5" hidden="1" x14ac:dyDescent="0.5">
      <c r="A13415" t="s">
        <v>20653</v>
      </c>
      <c r="B13415" t="s">
        <v>20654</v>
      </c>
      <c r="C13415" t="s">
        <v>56</v>
      </c>
    </row>
    <row r="13416" spans="1:5" hidden="1" x14ac:dyDescent="0.5">
      <c r="A13416" t="s">
        <v>20655</v>
      </c>
      <c r="B13416" t="s">
        <v>20656</v>
      </c>
      <c r="C13416" t="s">
        <v>56</v>
      </c>
    </row>
    <row r="13417" spans="1:5" hidden="1" x14ac:dyDescent="0.5">
      <c r="A13417" t="s">
        <v>20657</v>
      </c>
      <c r="B13417" t="s">
        <v>20658</v>
      </c>
      <c r="C13417" t="s">
        <v>56</v>
      </c>
    </row>
    <row r="13418" spans="1:5" hidden="1" x14ac:dyDescent="0.5">
      <c r="A13418" t="s">
        <v>20659</v>
      </c>
      <c r="B13418" t="s">
        <v>20660</v>
      </c>
      <c r="C13418" t="s">
        <v>56</v>
      </c>
    </row>
    <row r="13419" spans="1:5" hidden="1" x14ac:dyDescent="0.5">
      <c r="A13419" t="s">
        <v>20661</v>
      </c>
      <c r="B13419" t="s">
        <v>20662</v>
      </c>
      <c r="C13419" t="s">
        <v>56</v>
      </c>
    </row>
    <row r="13420" spans="1:5" hidden="1" x14ac:dyDescent="0.5">
      <c r="A13420" t="s">
        <v>20663</v>
      </c>
      <c r="B13420" t="s">
        <v>20664</v>
      </c>
      <c r="C13420" t="s">
        <v>56</v>
      </c>
    </row>
    <row r="13421" spans="1:5" hidden="1" x14ac:dyDescent="0.5">
      <c r="A13421" t="s">
        <v>20665</v>
      </c>
      <c r="B13421" t="s">
        <v>20666</v>
      </c>
      <c r="C13421" t="s">
        <v>56</v>
      </c>
    </row>
    <row r="13422" spans="1:5" hidden="1" x14ac:dyDescent="0.5">
      <c r="A13422" t="s">
        <v>20667</v>
      </c>
      <c r="B13422" t="s">
        <v>20668</v>
      </c>
      <c r="C13422" t="s">
        <v>56</v>
      </c>
    </row>
    <row r="13423" spans="1:5" hidden="1" x14ac:dyDescent="0.5">
      <c r="A13423" t="s">
        <v>20669</v>
      </c>
      <c r="B13423" t="s">
        <v>20670</v>
      </c>
      <c r="C13423" t="s">
        <v>56</v>
      </c>
    </row>
    <row r="13424" spans="1:5" hidden="1" x14ac:dyDescent="0.5">
      <c r="A13424" t="s">
        <v>20671</v>
      </c>
      <c r="B13424" t="s">
        <v>20672</v>
      </c>
      <c r="C13424" t="s">
        <v>56</v>
      </c>
    </row>
    <row r="13425" spans="1:3" hidden="1" x14ac:dyDescent="0.5">
      <c r="A13425" t="s">
        <v>20673</v>
      </c>
      <c r="B13425" t="s">
        <v>20674</v>
      </c>
      <c r="C13425" t="s">
        <v>56</v>
      </c>
    </row>
    <row r="13426" spans="1:3" hidden="1" x14ac:dyDescent="0.5">
      <c r="A13426" t="s">
        <v>20675</v>
      </c>
      <c r="B13426" t="s">
        <v>20676</v>
      </c>
      <c r="C13426" t="s">
        <v>56</v>
      </c>
    </row>
    <row r="13427" spans="1:3" hidden="1" x14ac:dyDescent="0.5">
      <c r="A13427" t="s">
        <v>20677</v>
      </c>
      <c r="B13427" t="s">
        <v>20678</v>
      </c>
      <c r="C13427" t="s">
        <v>56</v>
      </c>
    </row>
    <row r="13428" spans="1:3" hidden="1" x14ac:dyDescent="0.5">
      <c r="A13428" t="s">
        <v>20679</v>
      </c>
      <c r="B13428" t="s">
        <v>20680</v>
      </c>
      <c r="C13428" t="s">
        <v>56</v>
      </c>
    </row>
    <row r="13429" spans="1:3" hidden="1" x14ac:dyDescent="0.5">
      <c r="A13429" t="s">
        <v>20681</v>
      </c>
      <c r="B13429" t="s">
        <v>20682</v>
      </c>
      <c r="C13429" t="s">
        <v>56</v>
      </c>
    </row>
    <row r="13430" spans="1:3" hidden="1" x14ac:dyDescent="0.5">
      <c r="A13430" t="s">
        <v>20683</v>
      </c>
      <c r="B13430" t="s">
        <v>20684</v>
      </c>
      <c r="C13430" t="s">
        <v>56</v>
      </c>
    </row>
    <row r="13431" spans="1:3" hidden="1" x14ac:dyDescent="0.5">
      <c r="A13431" t="s">
        <v>20685</v>
      </c>
      <c r="B13431" t="s">
        <v>20686</v>
      </c>
      <c r="C13431" t="s">
        <v>56</v>
      </c>
    </row>
    <row r="13432" spans="1:3" hidden="1" x14ac:dyDescent="0.5">
      <c r="A13432" t="s">
        <v>20687</v>
      </c>
      <c r="B13432" t="s">
        <v>20688</v>
      </c>
      <c r="C13432" t="s">
        <v>56</v>
      </c>
    </row>
    <row r="13433" spans="1:3" hidden="1" x14ac:dyDescent="0.5">
      <c r="A13433" t="s">
        <v>20689</v>
      </c>
      <c r="B13433" t="s">
        <v>20690</v>
      </c>
      <c r="C13433" t="s">
        <v>56</v>
      </c>
    </row>
    <row r="13434" spans="1:3" hidden="1" x14ac:dyDescent="0.5">
      <c r="A13434" t="s">
        <v>20691</v>
      </c>
      <c r="B13434" t="s">
        <v>20692</v>
      </c>
      <c r="C13434" t="s">
        <v>56</v>
      </c>
    </row>
    <row r="13435" spans="1:3" hidden="1" x14ac:dyDescent="0.5">
      <c r="A13435" t="s">
        <v>20693</v>
      </c>
      <c r="B13435" t="s">
        <v>20694</v>
      </c>
      <c r="C13435" t="s">
        <v>56</v>
      </c>
    </row>
    <row r="13436" spans="1:3" hidden="1" x14ac:dyDescent="0.5">
      <c r="A13436" t="s">
        <v>20695</v>
      </c>
      <c r="B13436" t="s">
        <v>20696</v>
      </c>
      <c r="C13436" t="s">
        <v>56</v>
      </c>
    </row>
    <row r="13437" spans="1:3" hidden="1" x14ac:dyDescent="0.5">
      <c r="A13437" t="s">
        <v>20697</v>
      </c>
      <c r="B13437" t="s">
        <v>20698</v>
      </c>
      <c r="C13437" t="s">
        <v>56</v>
      </c>
    </row>
    <row r="13438" spans="1:3" hidden="1" x14ac:dyDescent="0.5">
      <c r="A13438" t="s">
        <v>20699</v>
      </c>
      <c r="B13438" t="s">
        <v>20700</v>
      </c>
      <c r="C13438" t="s">
        <v>56</v>
      </c>
    </row>
    <row r="13439" spans="1:3" hidden="1" x14ac:dyDescent="0.5">
      <c r="A13439" t="s">
        <v>20701</v>
      </c>
      <c r="B13439" t="s">
        <v>20702</v>
      </c>
      <c r="C13439" t="s">
        <v>56</v>
      </c>
    </row>
    <row r="13440" spans="1:3" hidden="1" x14ac:dyDescent="0.5">
      <c r="A13440" t="s">
        <v>20703</v>
      </c>
      <c r="B13440" t="s">
        <v>20704</v>
      </c>
      <c r="C13440" t="s">
        <v>56</v>
      </c>
    </row>
    <row r="13441" spans="1:3" hidden="1" x14ac:dyDescent="0.5">
      <c r="A13441" t="s">
        <v>20705</v>
      </c>
      <c r="B13441" t="s">
        <v>20706</v>
      </c>
      <c r="C13441" t="s">
        <v>56</v>
      </c>
    </row>
    <row r="13442" spans="1:3" hidden="1" x14ac:dyDescent="0.5">
      <c r="A13442" t="s">
        <v>20707</v>
      </c>
      <c r="B13442" t="s">
        <v>20708</v>
      </c>
      <c r="C13442" t="s">
        <v>56</v>
      </c>
    </row>
    <row r="13443" spans="1:3" hidden="1" x14ac:dyDescent="0.5">
      <c r="A13443" t="s">
        <v>20709</v>
      </c>
      <c r="B13443" t="s">
        <v>20710</v>
      </c>
      <c r="C13443" t="s">
        <v>56</v>
      </c>
    </row>
    <row r="13444" spans="1:3" hidden="1" x14ac:dyDescent="0.5">
      <c r="A13444" t="s">
        <v>20711</v>
      </c>
      <c r="B13444" t="s">
        <v>20712</v>
      </c>
      <c r="C13444" t="s">
        <v>56</v>
      </c>
    </row>
    <row r="13445" spans="1:3" hidden="1" x14ac:dyDescent="0.5">
      <c r="A13445" t="s">
        <v>20713</v>
      </c>
      <c r="B13445" t="s">
        <v>20714</v>
      </c>
      <c r="C13445" t="s">
        <v>56</v>
      </c>
    </row>
    <row r="13446" spans="1:3" hidden="1" x14ac:dyDescent="0.5">
      <c r="A13446" t="s">
        <v>20715</v>
      </c>
      <c r="B13446" t="s">
        <v>20716</v>
      </c>
      <c r="C13446" t="s">
        <v>56</v>
      </c>
    </row>
    <row r="13447" spans="1:3" hidden="1" x14ac:dyDescent="0.5">
      <c r="A13447" t="s">
        <v>20717</v>
      </c>
      <c r="B13447" t="s">
        <v>20718</v>
      </c>
      <c r="C13447" t="s">
        <v>56</v>
      </c>
    </row>
    <row r="13448" spans="1:3" hidden="1" x14ac:dyDescent="0.5">
      <c r="A13448" t="s">
        <v>20719</v>
      </c>
      <c r="B13448" t="s">
        <v>20720</v>
      </c>
      <c r="C13448" t="s">
        <v>56</v>
      </c>
    </row>
    <row r="13449" spans="1:3" hidden="1" x14ac:dyDescent="0.5">
      <c r="A13449" t="s">
        <v>20721</v>
      </c>
      <c r="B13449" t="s">
        <v>20722</v>
      </c>
      <c r="C13449" t="s">
        <v>56</v>
      </c>
    </row>
    <row r="13450" spans="1:3" hidden="1" x14ac:dyDescent="0.5">
      <c r="A13450" t="s">
        <v>20723</v>
      </c>
      <c r="B13450" t="s">
        <v>20724</v>
      </c>
      <c r="C13450" t="s">
        <v>56</v>
      </c>
    </row>
    <row r="13451" spans="1:3" hidden="1" x14ac:dyDescent="0.5">
      <c r="A13451" t="s">
        <v>20725</v>
      </c>
      <c r="B13451" t="s">
        <v>20726</v>
      </c>
      <c r="C13451" t="s">
        <v>56</v>
      </c>
    </row>
    <row r="13452" spans="1:3" hidden="1" x14ac:dyDescent="0.5">
      <c r="A13452" t="s">
        <v>20727</v>
      </c>
      <c r="B13452" t="s">
        <v>20728</v>
      </c>
      <c r="C13452" t="s">
        <v>56</v>
      </c>
    </row>
    <row r="13453" spans="1:3" hidden="1" x14ac:dyDescent="0.5">
      <c r="A13453" t="s">
        <v>20729</v>
      </c>
      <c r="B13453" t="s">
        <v>20730</v>
      </c>
      <c r="C13453" t="s">
        <v>56</v>
      </c>
    </row>
    <row r="13454" spans="1:3" hidden="1" x14ac:dyDescent="0.5">
      <c r="A13454" t="s">
        <v>20731</v>
      </c>
      <c r="B13454" t="s">
        <v>20732</v>
      </c>
      <c r="C13454" t="s">
        <v>56</v>
      </c>
    </row>
    <row r="13455" spans="1:3" hidden="1" x14ac:dyDescent="0.5">
      <c r="A13455" t="s">
        <v>20733</v>
      </c>
      <c r="B13455" t="s">
        <v>20734</v>
      </c>
      <c r="C13455" t="s">
        <v>56</v>
      </c>
    </row>
    <row r="13456" spans="1:3" hidden="1" x14ac:dyDescent="0.5">
      <c r="A13456" t="s">
        <v>20735</v>
      </c>
      <c r="B13456" t="s">
        <v>20736</v>
      </c>
      <c r="C13456" t="s">
        <v>56</v>
      </c>
    </row>
    <row r="13457" spans="1:3" hidden="1" x14ac:dyDescent="0.5">
      <c r="A13457" t="s">
        <v>20737</v>
      </c>
      <c r="B13457" t="s">
        <v>20738</v>
      </c>
      <c r="C13457" t="s">
        <v>56</v>
      </c>
    </row>
    <row r="13458" spans="1:3" hidden="1" x14ac:dyDescent="0.5">
      <c r="A13458" t="s">
        <v>20739</v>
      </c>
      <c r="B13458" t="s">
        <v>20740</v>
      </c>
      <c r="C13458" t="s">
        <v>56</v>
      </c>
    </row>
    <row r="13459" spans="1:3" hidden="1" x14ac:dyDescent="0.5">
      <c r="A13459" t="s">
        <v>20741</v>
      </c>
      <c r="B13459" t="s">
        <v>20742</v>
      </c>
      <c r="C13459" t="s">
        <v>56</v>
      </c>
    </row>
    <row r="13460" spans="1:3" hidden="1" x14ac:dyDescent="0.5">
      <c r="A13460" t="s">
        <v>20743</v>
      </c>
      <c r="B13460" t="s">
        <v>20744</v>
      </c>
      <c r="C13460" t="s">
        <v>56</v>
      </c>
    </row>
    <row r="13461" spans="1:3" hidden="1" x14ac:dyDescent="0.5">
      <c r="A13461" t="s">
        <v>20745</v>
      </c>
      <c r="B13461" t="s">
        <v>20746</v>
      </c>
      <c r="C13461" t="s">
        <v>56</v>
      </c>
    </row>
    <row r="13462" spans="1:3" hidden="1" x14ac:dyDescent="0.5">
      <c r="A13462" t="s">
        <v>20747</v>
      </c>
      <c r="B13462" t="s">
        <v>20748</v>
      </c>
      <c r="C13462" t="s">
        <v>56</v>
      </c>
    </row>
    <row r="13463" spans="1:3" hidden="1" x14ac:dyDescent="0.5">
      <c r="A13463" t="s">
        <v>20749</v>
      </c>
      <c r="B13463" t="s">
        <v>20750</v>
      </c>
      <c r="C13463" t="s">
        <v>56</v>
      </c>
    </row>
    <row r="13464" spans="1:3" hidden="1" x14ac:dyDescent="0.5">
      <c r="A13464" t="s">
        <v>20751</v>
      </c>
      <c r="B13464" t="s">
        <v>20752</v>
      </c>
      <c r="C13464" t="s">
        <v>56</v>
      </c>
    </row>
    <row r="13465" spans="1:3" hidden="1" x14ac:dyDescent="0.5">
      <c r="A13465" t="s">
        <v>20753</v>
      </c>
      <c r="B13465" t="s">
        <v>20754</v>
      </c>
      <c r="C13465" t="s">
        <v>56</v>
      </c>
    </row>
    <row r="13466" spans="1:3" hidden="1" x14ac:dyDescent="0.5">
      <c r="A13466" t="s">
        <v>20755</v>
      </c>
      <c r="B13466" t="s">
        <v>20756</v>
      </c>
      <c r="C13466" t="s">
        <v>56</v>
      </c>
    </row>
    <row r="13467" spans="1:3" hidden="1" x14ac:dyDescent="0.5">
      <c r="A13467" t="s">
        <v>20757</v>
      </c>
      <c r="B13467" t="s">
        <v>20758</v>
      </c>
      <c r="C13467" t="s">
        <v>56</v>
      </c>
    </row>
    <row r="13468" spans="1:3" hidden="1" x14ac:dyDescent="0.5">
      <c r="A13468" t="s">
        <v>20759</v>
      </c>
      <c r="B13468" t="s">
        <v>20760</v>
      </c>
      <c r="C13468" t="s">
        <v>56</v>
      </c>
    </row>
    <row r="13469" spans="1:3" hidden="1" x14ac:dyDescent="0.5">
      <c r="A13469" t="s">
        <v>20761</v>
      </c>
      <c r="B13469" t="s">
        <v>20762</v>
      </c>
      <c r="C13469" t="s">
        <v>56</v>
      </c>
    </row>
    <row r="13470" spans="1:3" hidden="1" x14ac:dyDescent="0.5">
      <c r="A13470" t="s">
        <v>20763</v>
      </c>
      <c r="B13470" t="s">
        <v>20764</v>
      </c>
      <c r="C13470" t="s">
        <v>56</v>
      </c>
    </row>
    <row r="13471" spans="1:3" hidden="1" x14ac:dyDescent="0.5">
      <c r="A13471" t="s">
        <v>20765</v>
      </c>
      <c r="B13471" t="s">
        <v>20766</v>
      </c>
      <c r="C13471" t="s">
        <v>56</v>
      </c>
    </row>
    <row r="13472" spans="1:3" hidden="1" x14ac:dyDescent="0.5">
      <c r="A13472" t="s">
        <v>20767</v>
      </c>
      <c r="B13472" t="s">
        <v>20768</v>
      </c>
      <c r="C13472" t="s">
        <v>56</v>
      </c>
    </row>
    <row r="13473" spans="1:5" ht="14.25" hidden="1" customHeight="1" x14ac:dyDescent="0.5">
      <c r="A13473" t="s">
        <v>20769</v>
      </c>
      <c r="B13473" t="s">
        <v>20770</v>
      </c>
      <c r="C13473" t="s">
        <v>56</v>
      </c>
    </row>
    <row r="13474" spans="1:5" hidden="1" x14ac:dyDescent="0.5">
      <c r="A13474" t="s">
        <v>20771</v>
      </c>
      <c r="B13474" t="str">
        <f>A13474&amp;"-Ex1"</f>
        <v>Sde-CDap_001-Ex1</v>
      </c>
      <c r="C13474" t="s">
        <v>7674</v>
      </c>
      <c r="D13474" s="1">
        <v>44950</v>
      </c>
      <c r="E13474" t="s">
        <v>11758</v>
      </c>
    </row>
    <row r="13475" spans="1:5" hidden="1" x14ac:dyDescent="0.5">
      <c r="A13475" t="s">
        <v>20772</v>
      </c>
      <c r="B13475" t="str">
        <f t="shared" ref="B13475:B13538" si="308">A13475&amp;"-Ex1"</f>
        <v>Sde-CDap_002-Ex1</v>
      </c>
      <c r="C13475" t="s">
        <v>7674</v>
      </c>
      <c r="D13475" s="1">
        <v>44950</v>
      </c>
      <c r="E13475" t="s">
        <v>11758</v>
      </c>
    </row>
    <row r="13476" spans="1:5" hidden="1" x14ac:dyDescent="0.5">
      <c r="A13476" t="s">
        <v>20773</v>
      </c>
      <c r="B13476" t="str">
        <f t="shared" si="308"/>
        <v>Sde-CDap_003-Ex1</v>
      </c>
      <c r="C13476" t="s">
        <v>7674</v>
      </c>
      <c r="D13476" s="1">
        <v>44950</v>
      </c>
      <c r="E13476" t="s">
        <v>11758</v>
      </c>
    </row>
    <row r="13477" spans="1:5" hidden="1" x14ac:dyDescent="0.5">
      <c r="A13477" t="s">
        <v>20774</v>
      </c>
      <c r="B13477" t="str">
        <f t="shared" si="308"/>
        <v>Sde-CDap_004-Ex1</v>
      </c>
      <c r="C13477" t="s">
        <v>7674</v>
      </c>
      <c r="D13477" s="1">
        <v>44950</v>
      </c>
      <c r="E13477" t="s">
        <v>11758</v>
      </c>
    </row>
    <row r="13478" spans="1:5" hidden="1" x14ac:dyDescent="0.5">
      <c r="A13478" t="s">
        <v>20775</v>
      </c>
      <c r="B13478" t="str">
        <f t="shared" si="308"/>
        <v>Sde-CDap_005-Ex1</v>
      </c>
      <c r="C13478" t="s">
        <v>7674</v>
      </c>
      <c r="D13478" s="1">
        <v>44950</v>
      </c>
      <c r="E13478" t="s">
        <v>11758</v>
      </c>
    </row>
    <row r="13479" spans="1:5" hidden="1" x14ac:dyDescent="0.5">
      <c r="A13479" t="s">
        <v>20776</v>
      </c>
      <c r="B13479" t="str">
        <f t="shared" si="308"/>
        <v>Sde-CDap_006-Ex1</v>
      </c>
      <c r="C13479" t="s">
        <v>7674</v>
      </c>
      <c r="D13479" s="1">
        <v>44950</v>
      </c>
      <c r="E13479" t="s">
        <v>11758</v>
      </c>
    </row>
    <row r="13480" spans="1:5" hidden="1" x14ac:dyDescent="0.5">
      <c r="A13480" t="s">
        <v>20777</v>
      </c>
      <c r="B13480" t="str">
        <f t="shared" si="308"/>
        <v>Sde-CDap_007-Ex1</v>
      </c>
      <c r="C13480" t="s">
        <v>7674</v>
      </c>
      <c r="D13480" s="1">
        <v>44950</v>
      </c>
      <c r="E13480" t="s">
        <v>11758</v>
      </c>
    </row>
    <row r="13481" spans="1:5" hidden="1" x14ac:dyDescent="0.5">
      <c r="A13481" t="s">
        <v>20778</v>
      </c>
      <c r="B13481" t="str">
        <f t="shared" si="308"/>
        <v>Sde-CDap_008-Ex1</v>
      </c>
      <c r="C13481" t="s">
        <v>7674</v>
      </c>
      <c r="D13481" s="1">
        <v>44950</v>
      </c>
      <c r="E13481" t="s">
        <v>11758</v>
      </c>
    </row>
    <row r="13482" spans="1:5" hidden="1" x14ac:dyDescent="0.5">
      <c r="A13482" t="s">
        <v>20779</v>
      </c>
      <c r="B13482" t="str">
        <f t="shared" si="308"/>
        <v>Sde-CDap_009-Ex1</v>
      </c>
      <c r="C13482" t="s">
        <v>7674</v>
      </c>
      <c r="D13482" s="1">
        <v>44950</v>
      </c>
      <c r="E13482" t="s">
        <v>11758</v>
      </c>
    </row>
    <row r="13483" spans="1:5" hidden="1" x14ac:dyDescent="0.5">
      <c r="A13483" t="s">
        <v>20780</v>
      </c>
      <c r="B13483" t="str">
        <f t="shared" si="308"/>
        <v>Sde-CDap_010-Ex1</v>
      </c>
      <c r="C13483" t="s">
        <v>7674</v>
      </c>
      <c r="D13483" s="1">
        <v>44950</v>
      </c>
      <c r="E13483" t="s">
        <v>11758</v>
      </c>
    </row>
    <row r="13484" spans="1:5" hidden="1" x14ac:dyDescent="0.5">
      <c r="A13484" t="s">
        <v>20781</v>
      </c>
      <c r="B13484" t="str">
        <f t="shared" si="308"/>
        <v>Sde-CDap_011-Ex1</v>
      </c>
      <c r="C13484" t="s">
        <v>7674</v>
      </c>
      <c r="D13484" s="1">
        <v>44950</v>
      </c>
      <c r="E13484" t="s">
        <v>11758</v>
      </c>
    </row>
    <row r="13485" spans="1:5" hidden="1" x14ac:dyDescent="0.5">
      <c r="A13485" t="s">
        <v>20782</v>
      </c>
      <c r="B13485" t="str">
        <f t="shared" si="308"/>
        <v>Sde-CDap_012-Ex1</v>
      </c>
      <c r="C13485" t="s">
        <v>7674</v>
      </c>
      <c r="D13485" s="1">
        <v>44950</v>
      </c>
      <c r="E13485" t="s">
        <v>11758</v>
      </c>
    </row>
    <row r="13486" spans="1:5" hidden="1" x14ac:dyDescent="0.5">
      <c r="A13486" t="s">
        <v>20783</v>
      </c>
      <c r="B13486" t="str">
        <f t="shared" si="308"/>
        <v>Sde-CDap_013-Ex1</v>
      </c>
      <c r="C13486" t="s">
        <v>7674</v>
      </c>
      <c r="D13486" s="1">
        <v>44950</v>
      </c>
      <c r="E13486" t="s">
        <v>11758</v>
      </c>
    </row>
    <row r="13487" spans="1:5" hidden="1" x14ac:dyDescent="0.5">
      <c r="A13487" t="s">
        <v>20784</v>
      </c>
      <c r="B13487" t="str">
        <f t="shared" si="308"/>
        <v>Sde-CDap_014-Ex1</v>
      </c>
      <c r="C13487" t="s">
        <v>7674</v>
      </c>
      <c r="D13487" s="1">
        <v>44950</v>
      </c>
      <c r="E13487" t="s">
        <v>11758</v>
      </c>
    </row>
    <row r="13488" spans="1:5" hidden="1" x14ac:dyDescent="0.5">
      <c r="A13488" t="s">
        <v>20785</v>
      </c>
      <c r="B13488" t="str">
        <f t="shared" si="308"/>
        <v>Sde-CDap_015-Ex1</v>
      </c>
      <c r="C13488" t="s">
        <v>7674</v>
      </c>
      <c r="D13488" s="1">
        <v>44950</v>
      </c>
      <c r="E13488" t="s">
        <v>11758</v>
      </c>
    </row>
    <row r="13489" spans="1:5" hidden="1" x14ac:dyDescent="0.5">
      <c r="A13489" t="s">
        <v>20786</v>
      </c>
      <c r="B13489" t="str">
        <f t="shared" si="308"/>
        <v>Sde-CDap_016-Ex1</v>
      </c>
      <c r="C13489" t="s">
        <v>7674</v>
      </c>
      <c r="D13489" s="1">
        <v>44950</v>
      </c>
      <c r="E13489" t="s">
        <v>11758</v>
      </c>
    </row>
    <row r="13490" spans="1:5" hidden="1" x14ac:dyDescent="0.5">
      <c r="A13490" t="s">
        <v>20787</v>
      </c>
      <c r="B13490" t="str">
        <f t="shared" si="308"/>
        <v>Sde-CDap_017-Ex1</v>
      </c>
      <c r="C13490" t="s">
        <v>7674</v>
      </c>
      <c r="D13490" s="1">
        <v>44950</v>
      </c>
      <c r="E13490" t="s">
        <v>11758</v>
      </c>
    </row>
    <row r="13491" spans="1:5" hidden="1" x14ac:dyDescent="0.5">
      <c r="A13491" t="s">
        <v>20788</v>
      </c>
      <c r="B13491" t="str">
        <f t="shared" si="308"/>
        <v>Sde-CDap_018-Ex1</v>
      </c>
      <c r="C13491" t="s">
        <v>7674</v>
      </c>
      <c r="D13491" s="1">
        <v>44950</v>
      </c>
      <c r="E13491" t="s">
        <v>11758</v>
      </c>
    </row>
    <row r="13492" spans="1:5" hidden="1" x14ac:dyDescent="0.5">
      <c r="A13492" t="s">
        <v>20789</v>
      </c>
      <c r="B13492" t="str">
        <f t="shared" si="308"/>
        <v>Sde-CDap_019-Ex1</v>
      </c>
      <c r="C13492" t="s">
        <v>7674</v>
      </c>
      <c r="D13492" s="1">
        <v>44950</v>
      </c>
      <c r="E13492" t="s">
        <v>11758</v>
      </c>
    </row>
    <row r="13493" spans="1:5" hidden="1" x14ac:dyDescent="0.5">
      <c r="A13493" t="s">
        <v>20790</v>
      </c>
      <c r="B13493" t="str">
        <f t="shared" si="308"/>
        <v>Sde-CDap_020-Ex1</v>
      </c>
      <c r="C13493" t="s">
        <v>7674</v>
      </c>
      <c r="D13493" s="1">
        <v>44950</v>
      </c>
      <c r="E13493" t="s">
        <v>11758</v>
      </c>
    </row>
    <row r="13494" spans="1:5" hidden="1" x14ac:dyDescent="0.5">
      <c r="A13494" t="s">
        <v>20791</v>
      </c>
      <c r="B13494" t="str">
        <f t="shared" si="308"/>
        <v>Sde-CDap_021-Ex1</v>
      </c>
      <c r="C13494" t="s">
        <v>7674</v>
      </c>
      <c r="D13494" s="1">
        <v>44950</v>
      </c>
      <c r="E13494" t="s">
        <v>11758</v>
      </c>
    </row>
    <row r="13495" spans="1:5" hidden="1" x14ac:dyDescent="0.5">
      <c r="A13495" t="s">
        <v>20792</v>
      </c>
      <c r="B13495" t="str">
        <f t="shared" si="308"/>
        <v>Sde-CDap_022-Ex1</v>
      </c>
      <c r="C13495" t="s">
        <v>7674</v>
      </c>
      <c r="D13495" s="1">
        <v>44950</v>
      </c>
      <c r="E13495" t="s">
        <v>11758</v>
      </c>
    </row>
    <row r="13496" spans="1:5" hidden="1" x14ac:dyDescent="0.5">
      <c r="A13496" t="s">
        <v>20793</v>
      </c>
      <c r="B13496" t="str">
        <f t="shared" si="308"/>
        <v>Sde-CDap_023-Ex1</v>
      </c>
      <c r="C13496" t="s">
        <v>7674</v>
      </c>
      <c r="D13496" s="1">
        <v>44950</v>
      </c>
      <c r="E13496" t="s">
        <v>11758</v>
      </c>
    </row>
    <row r="13497" spans="1:5" hidden="1" x14ac:dyDescent="0.5">
      <c r="A13497" t="s">
        <v>20794</v>
      </c>
      <c r="B13497" t="str">
        <f t="shared" si="308"/>
        <v>Sde-CDap_024-Ex1</v>
      </c>
      <c r="C13497" t="s">
        <v>7674</v>
      </c>
      <c r="D13497" s="1">
        <v>44950</v>
      </c>
      <c r="E13497" t="s">
        <v>11758</v>
      </c>
    </row>
    <row r="13498" spans="1:5" hidden="1" x14ac:dyDescent="0.5">
      <c r="A13498" t="s">
        <v>20795</v>
      </c>
      <c r="B13498" t="str">
        <f t="shared" si="308"/>
        <v>Sde-CDap_025-Ex1</v>
      </c>
      <c r="C13498" t="s">
        <v>7674</v>
      </c>
      <c r="D13498" s="1">
        <v>44950</v>
      </c>
      <c r="E13498" t="s">
        <v>11758</v>
      </c>
    </row>
    <row r="13499" spans="1:5" hidden="1" x14ac:dyDescent="0.5">
      <c r="A13499" t="s">
        <v>20796</v>
      </c>
      <c r="B13499" t="str">
        <f t="shared" si="308"/>
        <v>Sde-CDap_026-Ex1</v>
      </c>
      <c r="C13499" t="s">
        <v>7674</v>
      </c>
      <c r="D13499" s="1">
        <v>44950</v>
      </c>
      <c r="E13499" t="s">
        <v>11758</v>
      </c>
    </row>
    <row r="13500" spans="1:5" hidden="1" x14ac:dyDescent="0.5">
      <c r="A13500" t="s">
        <v>20797</v>
      </c>
      <c r="B13500" t="str">
        <f t="shared" si="308"/>
        <v>Sde-CDap_027-Ex1</v>
      </c>
      <c r="C13500" t="s">
        <v>7674</v>
      </c>
      <c r="D13500" s="1">
        <v>44950</v>
      </c>
      <c r="E13500" t="s">
        <v>11758</v>
      </c>
    </row>
    <row r="13501" spans="1:5" hidden="1" x14ac:dyDescent="0.5">
      <c r="A13501" t="s">
        <v>20798</v>
      </c>
      <c r="B13501" t="str">
        <f t="shared" si="308"/>
        <v>Sde-CDap_028-Ex1</v>
      </c>
      <c r="C13501" t="s">
        <v>7674</v>
      </c>
      <c r="D13501" s="1">
        <v>44950</v>
      </c>
      <c r="E13501" t="s">
        <v>11758</v>
      </c>
    </row>
    <row r="13502" spans="1:5" hidden="1" x14ac:dyDescent="0.5">
      <c r="A13502" t="s">
        <v>20799</v>
      </c>
      <c r="B13502" t="str">
        <f t="shared" si="308"/>
        <v>Sde-CDap_029-Ex1</v>
      </c>
      <c r="C13502" t="s">
        <v>7674</v>
      </c>
      <c r="D13502" s="1">
        <v>44950</v>
      </c>
      <c r="E13502" t="s">
        <v>11758</v>
      </c>
    </row>
    <row r="13503" spans="1:5" hidden="1" x14ac:dyDescent="0.5">
      <c r="A13503" t="s">
        <v>20800</v>
      </c>
      <c r="B13503" t="str">
        <f t="shared" si="308"/>
        <v>Sde-CDap_030-Ex1</v>
      </c>
      <c r="C13503" t="s">
        <v>7674</v>
      </c>
      <c r="D13503" s="1">
        <v>44950</v>
      </c>
      <c r="E13503" t="s">
        <v>11758</v>
      </c>
    </row>
    <row r="13504" spans="1:5" hidden="1" x14ac:dyDescent="0.5">
      <c r="A13504" t="s">
        <v>20801</v>
      </c>
      <c r="B13504" t="str">
        <f t="shared" si="308"/>
        <v>Sde-CDap_031-Ex1</v>
      </c>
      <c r="C13504" t="s">
        <v>7674</v>
      </c>
      <c r="D13504" s="1">
        <v>44950</v>
      </c>
      <c r="E13504" t="s">
        <v>11758</v>
      </c>
    </row>
    <row r="13505" spans="1:5" hidden="1" x14ac:dyDescent="0.5">
      <c r="A13505" t="s">
        <v>20802</v>
      </c>
      <c r="B13505" t="str">
        <f t="shared" si="308"/>
        <v>Sde-CDap_032-Ex1</v>
      </c>
      <c r="C13505" t="s">
        <v>7674</v>
      </c>
      <c r="D13505" s="1">
        <v>44950</v>
      </c>
      <c r="E13505" t="s">
        <v>11758</v>
      </c>
    </row>
    <row r="13506" spans="1:5" hidden="1" x14ac:dyDescent="0.5">
      <c r="A13506" t="s">
        <v>20803</v>
      </c>
      <c r="B13506" t="str">
        <f t="shared" si="308"/>
        <v>Sde-CDap_033-Ex1</v>
      </c>
      <c r="C13506" t="s">
        <v>7674</v>
      </c>
      <c r="D13506" s="1">
        <v>44950</v>
      </c>
      <c r="E13506" t="s">
        <v>11758</v>
      </c>
    </row>
    <row r="13507" spans="1:5" hidden="1" x14ac:dyDescent="0.5">
      <c r="A13507" t="s">
        <v>20804</v>
      </c>
      <c r="B13507" t="str">
        <f t="shared" si="308"/>
        <v>Sde-CDap_034-Ex1</v>
      </c>
      <c r="C13507" t="s">
        <v>7674</v>
      </c>
      <c r="D13507" s="1">
        <v>44951</v>
      </c>
      <c r="E13507" t="s">
        <v>11758</v>
      </c>
    </row>
    <row r="13508" spans="1:5" hidden="1" x14ac:dyDescent="0.5">
      <c r="A13508" t="s">
        <v>20805</v>
      </c>
      <c r="B13508" t="str">
        <f t="shared" si="308"/>
        <v>Sde-CDap_035-Ex1</v>
      </c>
      <c r="C13508" t="s">
        <v>7674</v>
      </c>
      <c r="D13508" s="1">
        <v>44951</v>
      </c>
      <c r="E13508" t="s">
        <v>11758</v>
      </c>
    </row>
    <row r="13509" spans="1:5" hidden="1" x14ac:dyDescent="0.5">
      <c r="A13509" t="s">
        <v>20806</v>
      </c>
      <c r="B13509" t="str">
        <f t="shared" si="308"/>
        <v>Sde-CDap_036-Ex1</v>
      </c>
      <c r="C13509" t="s">
        <v>7674</v>
      </c>
      <c r="D13509" s="1">
        <v>44951</v>
      </c>
      <c r="E13509" t="s">
        <v>11758</v>
      </c>
    </row>
    <row r="13510" spans="1:5" hidden="1" x14ac:dyDescent="0.5">
      <c r="A13510" t="s">
        <v>20807</v>
      </c>
      <c r="B13510" t="str">
        <f t="shared" si="308"/>
        <v>Sde-CDap_037-Ex1</v>
      </c>
      <c r="C13510" t="s">
        <v>7674</v>
      </c>
      <c r="D13510" s="1">
        <v>44951</v>
      </c>
      <c r="E13510" t="s">
        <v>11758</v>
      </c>
    </row>
    <row r="13511" spans="1:5" hidden="1" x14ac:dyDescent="0.5">
      <c r="A13511" t="s">
        <v>20808</v>
      </c>
      <c r="B13511" t="str">
        <f t="shared" si="308"/>
        <v>Sde-CDap_038-Ex1</v>
      </c>
      <c r="C13511" t="s">
        <v>7674</v>
      </c>
      <c r="D13511" s="1">
        <v>44951</v>
      </c>
      <c r="E13511" t="s">
        <v>11758</v>
      </c>
    </row>
    <row r="13512" spans="1:5" hidden="1" x14ac:dyDescent="0.5">
      <c r="A13512" t="s">
        <v>20809</v>
      </c>
      <c r="B13512" t="str">
        <f t="shared" si="308"/>
        <v>Sde-CDap_039-Ex1</v>
      </c>
      <c r="C13512" t="s">
        <v>7674</v>
      </c>
      <c r="D13512" s="1">
        <v>44951</v>
      </c>
      <c r="E13512" t="s">
        <v>11758</v>
      </c>
    </row>
    <row r="13513" spans="1:5" hidden="1" x14ac:dyDescent="0.5">
      <c r="A13513" t="s">
        <v>20810</v>
      </c>
      <c r="B13513" t="str">
        <f t="shared" si="308"/>
        <v>Sde-CDap_040-Ex1</v>
      </c>
      <c r="C13513" t="s">
        <v>7674</v>
      </c>
      <c r="D13513" s="1">
        <v>44951</v>
      </c>
      <c r="E13513" t="s">
        <v>11758</v>
      </c>
    </row>
    <row r="13514" spans="1:5" hidden="1" x14ac:dyDescent="0.5">
      <c r="A13514" t="s">
        <v>20811</v>
      </c>
      <c r="B13514" t="str">
        <f t="shared" si="308"/>
        <v>Sde-CDap_041-Ex1</v>
      </c>
      <c r="C13514" t="s">
        <v>7674</v>
      </c>
      <c r="D13514" s="1">
        <v>44951</v>
      </c>
      <c r="E13514" t="s">
        <v>11758</v>
      </c>
    </row>
    <row r="13515" spans="1:5" hidden="1" x14ac:dyDescent="0.5">
      <c r="A13515" t="s">
        <v>20812</v>
      </c>
      <c r="B13515" t="str">
        <f t="shared" si="308"/>
        <v>Sde-CDap_042-Ex1</v>
      </c>
      <c r="C13515" t="s">
        <v>7674</v>
      </c>
      <c r="D13515" s="1">
        <v>44951</v>
      </c>
      <c r="E13515" t="s">
        <v>11758</v>
      </c>
    </row>
    <row r="13516" spans="1:5" hidden="1" x14ac:dyDescent="0.5">
      <c r="A13516" t="s">
        <v>20813</v>
      </c>
      <c r="B13516" t="str">
        <f t="shared" si="308"/>
        <v>Sde-CDap_043-Ex1</v>
      </c>
      <c r="C13516" t="s">
        <v>7674</v>
      </c>
      <c r="D13516" s="1">
        <v>44951</v>
      </c>
      <c r="E13516" t="s">
        <v>11758</v>
      </c>
    </row>
    <row r="13517" spans="1:5" hidden="1" x14ac:dyDescent="0.5">
      <c r="A13517" t="s">
        <v>20814</v>
      </c>
      <c r="B13517" t="str">
        <f t="shared" si="308"/>
        <v>Sde-CDap_044-Ex1</v>
      </c>
      <c r="C13517" t="s">
        <v>7674</v>
      </c>
      <c r="D13517" s="1">
        <v>44951</v>
      </c>
      <c r="E13517" t="s">
        <v>11758</v>
      </c>
    </row>
    <row r="13518" spans="1:5" hidden="1" x14ac:dyDescent="0.5">
      <c r="A13518" t="s">
        <v>20815</v>
      </c>
      <c r="B13518" t="str">
        <f t="shared" si="308"/>
        <v>Sde-CDap_045-Ex1</v>
      </c>
      <c r="C13518" t="s">
        <v>7674</v>
      </c>
      <c r="D13518" s="1">
        <v>44951</v>
      </c>
      <c r="E13518" t="s">
        <v>11758</v>
      </c>
    </row>
    <row r="13519" spans="1:5" hidden="1" x14ac:dyDescent="0.5">
      <c r="A13519" t="s">
        <v>20816</v>
      </c>
      <c r="B13519" t="str">
        <f t="shared" si="308"/>
        <v>Sde-CDap_046-Ex1</v>
      </c>
      <c r="C13519" t="s">
        <v>7674</v>
      </c>
      <c r="D13519" s="1">
        <v>44951</v>
      </c>
      <c r="E13519" t="s">
        <v>11758</v>
      </c>
    </row>
    <row r="13520" spans="1:5" hidden="1" x14ac:dyDescent="0.5">
      <c r="A13520" t="s">
        <v>20817</v>
      </c>
      <c r="B13520" t="str">
        <f>A13520&amp;"-Ex1"</f>
        <v>Sde-CDap_047-Ex1</v>
      </c>
      <c r="C13520" t="s">
        <v>7674</v>
      </c>
      <c r="D13520" s="1">
        <v>44951</v>
      </c>
      <c r="E13520" t="s">
        <v>11758</v>
      </c>
    </row>
    <row r="13521" spans="1:5" hidden="1" x14ac:dyDescent="0.5">
      <c r="A13521" t="s">
        <v>20818</v>
      </c>
      <c r="B13521" t="str">
        <f t="shared" si="308"/>
        <v>Sde-CDap_048-Ex1</v>
      </c>
      <c r="C13521" t="s">
        <v>7674</v>
      </c>
      <c r="D13521" s="1">
        <v>44951</v>
      </c>
      <c r="E13521" t="s">
        <v>11758</v>
      </c>
    </row>
    <row r="13522" spans="1:5" hidden="1" x14ac:dyDescent="0.5">
      <c r="A13522" t="s">
        <v>20819</v>
      </c>
      <c r="B13522" t="str">
        <f t="shared" si="308"/>
        <v>Sde-CDap_049-Ex1</v>
      </c>
      <c r="C13522" t="s">
        <v>7674</v>
      </c>
      <c r="D13522" s="1">
        <v>44951</v>
      </c>
      <c r="E13522" t="s">
        <v>11758</v>
      </c>
    </row>
    <row r="13523" spans="1:5" hidden="1" x14ac:dyDescent="0.5">
      <c r="A13523" t="s">
        <v>20820</v>
      </c>
      <c r="B13523" t="str">
        <f t="shared" si="308"/>
        <v>Sde-CDap_050-Ex1</v>
      </c>
      <c r="C13523" t="s">
        <v>7674</v>
      </c>
      <c r="D13523" s="1">
        <v>44951</v>
      </c>
      <c r="E13523" t="s">
        <v>11758</v>
      </c>
    </row>
    <row r="13524" spans="1:5" hidden="1" x14ac:dyDescent="0.5">
      <c r="A13524" t="s">
        <v>20821</v>
      </c>
      <c r="B13524" t="str">
        <f t="shared" si="308"/>
        <v>Sde-CDap_051-Ex1</v>
      </c>
      <c r="C13524" t="s">
        <v>7674</v>
      </c>
      <c r="D13524" s="1">
        <v>44951</v>
      </c>
      <c r="E13524" t="s">
        <v>11758</v>
      </c>
    </row>
    <row r="13525" spans="1:5" hidden="1" x14ac:dyDescent="0.5">
      <c r="A13525" t="s">
        <v>20822</v>
      </c>
      <c r="B13525" t="str">
        <f t="shared" si="308"/>
        <v>Sde-CDap_052-Ex1</v>
      </c>
      <c r="C13525" t="s">
        <v>7674</v>
      </c>
      <c r="D13525" s="1">
        <v>44951</v>
      </c>
      <c r="E13525" t="s">
        <v>11758</v>
      </c>
    </row>
    <row r="13526" spans="1:5" hidden="1" x14ac:dyDescent="0.5">
      <c r="A13526" t="s">
        <v>20823</v>
      </c>
      <c r="B13526" t="str">
        <f t="shared" si="308"/>
        <v>Sde-CDap_053-Ex1</v>
      </c>
      <c r="C13526" t="s">
        <v>7674</v>
      </c>
      <c r="D13526" s="1">
        <v>44951</v>
      </c>
      <c r="E13526" t="s">
        <v>11758</v>
      </c>
    </row>
    <row r="13527" spans="1:5" hidden="1" x14ac:dyDescent="0.5">
      <c r="A13527" t="s">
        <v>20824</v>
      </c>
      <c r="B13527" t="str">
        <f t="shared" si="308"/>
        <v>Sde-CDap_054-Ex1</v>
      </c>
      <c r="C13527" t="s">
        <v>7674</v>
      </c>
      <c r="D13527" s="1">
        <v>44951</v>
      </c>
      <c r="E13527" t="s">
        <v>11758</v>
      </c>
    </row>
    <row r="13528" spans="1:5" hidden="1" x14ac:dyDescent="0.5">
      <c r="A13528" t="s">
        <v>20825</v>
      </c>
      <c r="B13528" t="str">
        <f t="shared" si="308"/>
        <v>Sde-CDap_055-Ex1</v>
      </c>
      <c r="C13528" t="s">
        <v>7674</v>
      </c>
      <c r="D13528" s="1">
        <v>44951</v>
      </c>
      <c r="E13528" t="s">
        <v>11758</v>
      </c>
    </row>
    <row r="13529" spans="1:5" hidden="1" x14ac:dyDescent="0.5">
      <c r="A13529" t="s">
        <v>20826</v>
      </c>
      <c r="B13529" t="str">
        <f t="shared" si="308"/>
        <v>Sde-CDap_056-Ex1</v>
      </c>
      <c r="C13529" t="s">
        <v>7674</v>
      </c>
      <c r="D13529" s="1">
        <v>44951</v>
      </c>
      <c r="E13529" t="s">
        <v>11758</v>
      </c>
    </row>
    <row r="13530" spans="1:5" hidden="1" x14ac:dyDescent="0.5">
      <c r="A13530" t="s">
        <v>20827</v>
      </c>
      <c r="B13530" t="str">
        <f t="shared" si="308"/>
        <v>Sde-CDap_057-Ex1</v>
      </c>
      <c r="C13530" t="s">
        <v>7674</v>
      </c>
      <c r="D13530" s="1">
        <v>44951</v>
      </c>
      <c r="E13530" t="s">
        <v>11758</v>
      </c>
    </row>
    <row r="13531" spans="1:5" hidden="1" x14ac:dyDescent="0.5">
      <c r="A13531" t="s">
        <v>20828</v>
      </c>
      <c r="B13531" t="str">
        <f t="shared" si="308"/>
        <v>Sde-CDap_058-Ex1</v>
      </c>
      <c r="C13531" t="s">
        <v>7674</v>
      </c>
      <c r="D13531" s="1">
        <v>44951</v>
      </c>
      <c r="E13531" t="s">
        <v>11758</v>
      </c>
    </row>
    <row r="13532" spans="1:5" hidden="1" x14ac:dyDescent="0.5">
      <c r="A13532" t="s">
        <v>20829</v>
      </c>
      <c r="B13532" t="str">
        <f t="shared" si="308"/>
        <v>Sde-CDap_059-Ex1</v>
      </c>
      <c r="C13532" t="s">
        <v>7674</v>
      </c>
      <c r="D13532" s="1">
        <v>44951</v>
      </c>
      <c r="E13532" t="s">
        <v>11758</v>
      </c>
    </row>
    <row r="13533" spans="1:5" hidden="1" x14ac:dyDescent="0.5">
      <c r="A13533" t="s">
        <v>20830</v>
      </c>
      <c r="B13533" t="str">
        <f t="shared" si="308"/>
        <v>Sde-CDap_060-Ex1</v>
      </c>
      <c r="C13533" t="s">
        <v>7674</v>
      </c>
      <c r="D13533" s="1">
        <v>44951</v>
      </c>
      <c r="E13533" t="s">
        <v>11758</v>
      </c>
    </row>
    <row r="13534" spans="1:5" hidden="1" x14ac:dyDescent="0.5">
      <c r="A13534" t="s">
        <v>20831</v>
      </c>
      <c r="B13534" t="str">
        <f t="shared" si="308"/>
        <v>Sde-CDap_061-Ex1</v>
      </c>
      <c r="C13534" t="s">
        <v>7674</v>
      </c>
      <c r="D13534" s="1">
        <v>44952</v>
      </c>
      <c r="E13534" t="s">
        <v>11758</v>
      </c>
    </row>
    <row r="13535" spans="1:5" hidden="1" x14ac:dyDescent="0.5">
      <c r="A13535" t="s">
        <v>20832</v>
      </c>
      <c r="B13535" t="str">
        <f t="shared" si="308"/>
        <v>Sde-CDap_062-Ex1</v>
      </c>
      <c r="C13535" t="s">
        <v>7674</v>
      </c>
      <c r="D13535" s="1">
        <v>44952</v>
      </c>
      <c r="E13535" t="s">
        <v>11758</v>
      </c>
    </row>
    <row r="13536" spans="1:5" hidden="1" x14ac:dyDescent="0.5">
      <c r="A13536" t="s">
        <v>20833</v>
      </c>
      <c r="B13536" t="str">
        <f t="shared" si="308"/>
        <v>Sde-CDap_063-Ex1</v>
      </c>
      <c r="C13536" t="s">
        <v>7674</v>
      </c>
      <c r="D13536" s="1">
        <v>44952</v>
      </c>
      <c r="E13536" t="s">
        <v>11758</v>
      </c>
    </row>
    <row r="13537" spans="1:5" hidden="1" x14ac:dyDescent="0.5">
      <c r="A13537" t="s">
        <v>20834</v>
      </c>
      <c r="B13537" t="str">
        <f t="shared" si="308"/>
        <v>Sde-CDap_064-Ex1</v>
      </c>
      <c r="C13537" t="s">
        <v>7674</v>
      </c>
      <c r="D13537" s="1">
        <v>44952</v>
      </c>
      <c r="E13537" t="s">
        <v>11758</v>
      </c>
    </row>
    <row r="13538" spans="1:5" hidden="1" x14ac:dyDescent="0.5">
      <c r="A13538" t="s">
        <v>20835</v>
      </c>
      <c r="B13538" t="str">
        <f t="shared" si="308"/>
        <v>Sde-CDap_065-Ex1</v>
      </c>
      <c r="C13538" t="s">
        <v>7674</v>
      </c>
      <c r="D13538" s="1">
        <v>44952</v>
      </c>
      <c r="E13538" t="s">
        <v>11758</v>
      </c>
    </row>
    <row r="13539" spans="1:5" hidden="1" x14ac:dyDescent="0.5">
      <c r="A13539" t="s">
        <v>20836</v>
      </c>
      <c r="B13539" t="str">
        <f t="shared" ref="B13539:B13548" si="309">A13539&amp;"-Ex1"</f>
        <v>Sde-CDap_066-Ex1</v>
      </c>
      <c r="C13539" t="s">
        <v>7674</v>
      </c>
      <c r="D13539" s="1">
        <v>44952</v>
      </c>
      <c r="E13539" t="s">
        <v>11758</v>
      </c>
    </row>
    <row r="13540" spans="1:5" hidden="1" x14ac:dyDescent="0.5">
      <c r="A13540" t="s">
        <v>20837</v>
      </c>
      <c r="B13540" t="str">
        <f t="shared" si="309"/>
        <v>Sde-CDap_067-Ex1</v>
      </c>
      <c r="C13540" t="s">
        <v>7674</v>
      </c>
      <c r="D13540" s="1">
        <v>44952</v>
      </c>
      <c r="E13540" t="s">
        <v>11758</v>
      </c>
    </row>
    <row r="13541" spans="1:5" hidden="1" x14ac:dyDescent="0.5">
      <c r="A13541" t="s">
        <v>20838</v>
      </c>
      <c r="B13541" t="str">
        <f t="shared" si="309"/>
        <v>Sde-CDap_068-Ex1</v>
      </c>
      <c r="C13541" t="s">
        <v>7674</v>
      </c>
      <c r="D13541" s="1">
        <v>44952</v>
      </c>
      <c r="E13541" t="s">
        <v>11758</v>
      </c>
    </row>
    <row r="13542" spans="1:5" hidden="1" x14ac:dyDescent="0.5">
      <c r="A13542" t="s">
        <v>20839</v>
      </c>
      <c r="B13542" t="str">
        <f t="shared" si="309"/>
        <v>Sde-CDap_069-Ex1</v>
      </c>
      <c r="C13542" t="s">
        <v>7674</v>
      </c>
      <c r="D13542" s="1">
        <v>44952</v>
      </c>
      <c r="E13542" t="s">
        <v>11758</v>
      </c>
    </row>
    <row r="13543" spans="1:5" hidden="1" x14ac:dyDescent="0.5">
      <c r="A13543" t="s">
        <v>20840</v>
      </c>
      <c r="B13543" t="str">
        <f t="shared" si="309"/>
        <v>Sde-CDap_070-Ex1</v>
      </c>
      <c r="C13543" t="s">
        <v>7674</v>
      </c>
      <c r="D13543" s="1">
        <v>44952</v>
      </c>
      <c r="E13543" t="s">
        <v>11758</v>
      </c>
    </row>
    <row r="13544" spans="1:5" hidden="1" x14ac:dyDescent="0.5">
      <c r="A13544" t="s">
        <v>20841</v>
      </c>
      <c r="B13544" t="str">
        <f t="shared" si="309"/>
        <v>Sde-CDap_071-Ex1</v>
      </c>
      <c r="C13544" t="s">
        <v>7674</v>
      </c>
      <c r="D13544" s="1">
        <v>44952</v>
      </c>
      <c r="E13544" t="s">
        <v>11758</v>
      </c>
    </row>
    <row r="13545" spans="1:5" hidden="1" x14ac:dyDescent="0.5">
      <c r="A13545" t="s">
        <v>20842</v>
      </c>
      <c r="B13545" t="str">
        <f t="shared" si="309"/>
        <v>Sde-CDap_072-Ex1</v>
      </c>
      <c r="C13545" t="s">
        <v>7674</v>
      </c>
      <c r="D13545" s="1">
        <v>44952</v>
      </c>
      <c r="E13545" t="s">
        <v>11758</v>
      </c>
    </row>
    <row r="13546" spans="1:5" hidden="1" x14ac:dyDescent="0.5">
      <c r="A13546" t="s">
        <v>20843</v>
      </c>
      <c r="B13546" t="str">
        <f t="shared" si="309"/>
        <v>Sde-CDap_073-Ex1</v>
      </c>
      <c r="C13546" t="s">
        <v>7674</v>
      </c>
      <c r="D13546" s="1">
        <v>44952</v>
      </c>
      <c r="E13546" t="s">
        <v>11758</v>
      </c>
    </row>
    <row r="13547" spans="1:5" hidden="1" x14ac:dyDescent="0.5">
      <c r="A13547" t="s">
        <v>20844</v>
      </c>
      <c r="B13547" t="str">
        <f t="shared" si="309"/>
        <v>Sde-CDap_074-Ex1</v>
      </c>
      <c r="C13547" t="s">
        <v>7674</v>
      </c>
      <c r="D13547" s="1">
        <v>44952</v>
      </c>
      <c r="E13547" t="s">
        <v>11758</v>
      </c>
    </row>
    <row r="13548" spans="1:5" hidden="1" x14ac:dyDescent="0.5">
      <c r="A13548" t="s">
        <v>20845</v>
      </c>
      <c r="B13548" t="str">
        <f t="shared" si="309"/>
        <v>Sde-CDap_075-Ex1</v>
      </c>
      <c r="C13548" t="s">
        <v>7674</v>
      </c>
      <c r="D13548" s="1">
        <v>44952</v>
      </c>
      <c r="E13548" t="s">
        <v>11758</v>
      </c>
    </row>
    <row r="13549" spans="1:5" hidden="1" x14ac:dyDescent="0.5">
      <c r="A13549" t="s">
        <v>20846</v>
      </c>
      <c r="B13549" t="str">
        <f>A13549&amp;"-Ex1"</f>
        <v>Sde-CDap_076-Ex1</v>
      </c>
      <c r="C13549" t="s">
        <v>7674</v>
      </c>
      <c r="D13549" s="1">
        <v>44952</v>
      </c>
      <c r="E13549" t="s">
        <v>11758</v>
      </c>
    </row>
    <row r="13550" spans="1:5" hidden="1" x14ac:dyDescent="0.5">
      <c r="A13550" t="s">
        <v>20847</v>
      </c>
      <c r="B13550" t="str">
        <f t="shared" ref="B13550:B13559" si="310">A13550&amp;"-Ex1"</f>
        <v>Sde-CDap_077-Ex1</v>
      </c>
      <c r="C13550" t="s">
        <v>7674</v>
      </c>
      <c r="D13550" s="1">
        <v>44952</v>
      </c>
      <c r="E13550" t="s">
        <v>11758</v>
      </c>
    </row>
    <row r="13551" spans="1:5" hidden="1" x14ac:dyDescent="0.5">
      <c r="A13551" t="s">
        <v>20848</v>
      </c>
      <c r="B13551" t="str">
        <f t="shared" si="310"/>
        <v>Sde-CDap_078-Ex1</v>
      </c>
      <c r="C13551" t="s">
        <v>7674</v>
      </c>
      <c r="D13551" s="1">
        <v>44952</v>
      </c>
      <c r="E13551" t="s">
        <v>11758</v>
      </c>
    </row>
    <row r="13552" spans="1:5" hidden="1" x14ac:dyDescent="0.5">
      <c r="A13552" t="s">
        <v>20849</v>
      </c>
      <c r="B13552" t="str">
        <f t="shared" si="310"/>
        <v>Sde-CDap_079-Ex1</v>
      </c>
      <c r="C13552" t="s">
        <v>7674</v>
      </c>
      <c r="D13552" s="1">
        <v>44952</v>
      </c>
      <c r="E13552" t="s">
        <v>11758</v>
      </c>
    </row>
    <row r="13553" spans="1:5" hidden="1" x14ac:dyDescent="0.5">
      <c r="A13553" t="s">
        <v>20850</v>
      </c>
      <c r="B13553" t="str">
        <f t="shared" si="310"/>
        <v>Sde-CDap_080-Ex1</v>
      </c>
      <c r="C13553" t="s">
        <v>7674</v>
      </c>
      <c r="D13553" s="1">
        <v>44952</v>
      </c>
      <c r="E13553" t="s">
        <v>11758</v>
      </c>
    </row>
    <row r="13554" spans="1:5" hidden="1" x14ac:dyDescent="0.5">
      <c r="A13554" t="s">
        <v>20851</v>
      </c>
      <c r="B13554" t="str">
        <f t="shared" si="310"/>
        <v>Sde-CDap_081-Ex1</v>
      </c>
      <c r="C13554" t="s">
        <v>7674</v>
      </c>
      <c r="D13554" s="1">
        <v>44956</v>
      </c>
      <c r="E13554" t="s">
        <v>11758</v>
      </c>
    </row>
    <row r="13555" spans="1:5" hidden="1" x14ac:dyDescent="0.5">
      <c r="A13555" t="s">
        <v>20852</v>
      </c>
      <c r="B13555" t="str">
        <f t="shared" si="310"/>
        <v>Sde-CDap_082-Ex1</v>
      </c>
      <c r="C13555" t="s">
        <v>7674</v>
      </c>
      <c r="D13555" s="1">
        <v>44956</v>
      </c>
      <c r="E13555" t="s">
        <v>11758</v>
      </c>
    </row>
    <row r="13556" spans="1:5" hidden="1" x14ac:dyDescent="0.5">
      <c r="A13556" t="s">
        <v>20853</v>
      </c>
      <c r="B13556" t="str">
        <f t="shared" si="310"/>
        <v>Sde-CDap_083-Ex1</v>
      </c>
      <c r="C13556" t="s">
        <v>7674</v>
      </c>
      <c r="D13556" s="1">
        <v>44956</v>
      </c>
      <c r="E13556" t="s">
        <v>11758</v>
      </c>
    </row>
    <row r="13557" spans="1:5" hidden="1" x14ac:dyDescent="0.5">
      <c r="A13557" t="s">
        <v>20854</v>
      </c>
      <c r="B13557" t="str">
        <f t="shared" si="310"/>
        <v>Sde-CDap_084-Ex1</v>
      </c>
      <c r="C13557" t="s">
        <v>7674</v>
      </c>
      <c r="D13557" s="1">
        <v>44956</v>
      </c>
      <c r="E13557" t="s">
        <v>11758</v>
      </c>
    </row>
    <row r="13558" spans="1:5" hidden="1" x14ac:dyDescent="0.5">
      <c r="A13558" t="s">
        <v>20855</v>
      </c>
      <c r="B13558" t="str">
        <f t="shared" si="310"/>
        <v>Sde-CDap_085-Ex1</v>
      </c>
      <c r="C13558" t="s">
        <v>7674</v>
      </c>
      <c r="D13558" s="1">
        <v>44956</v>
      </c>
      <c r="E13558" t="s">
        <v>11758</v>
      </c>
    </row>
    <row r="13559" spans="1:5" hidden="1" x14ac:dyDescent="0.5">
      <c r="A13559" t="s">
        <v>20856</v>
      </c>
      <c r="B13559" t="str">
        <f t="shared" si="310"/>
        <v>Sde-CDap_086-Ex1</v>
      </c>
      <c r="C13559" t="s">
        <v>7674</v>
      </c>
      <c r="D13559" s="1">
        <v>44956</v>
      </c>
      <c r="E13559" t="s">
        <v>11758</v>
      </c>
    </row>
    <row r="13560" spans="1:5" hidden="1" x14ac:dyDescent="0.5">
      <c r="A13560" t="s">
        <v>20857</v>
      </c>
      <c r="B13560" t="str">
        <f>A13560&amp;"-Ex1"</f>
        <v>Sde-CDap_087-Ex1</v>
      </c>
      <c r="C13560" t="s">
        <v>7674</v>
      </c>
      <c r="D13560" s="1">
        <v>44956</v>
      </c>
      <c r="E13560" t="s">
        <v>11758</v>
      </c>
    </row>
    <row r="13561" spans="1:5" hidden="1" x14ac:dyDescent="0.5">
      <c r="A13561" t="s">
        <v>20858</v>
      </c>
      <c r="B13561" t="str">
        <f t="shared" ref="B13561:B13566" si="311">A13561&amp;"-Ex1"</f>
        <v>Sde-CDap_088-Ex1</v>
      </c>
      <c r="C13561" t="s">
        <v>7674</v>
      </c>
      <c r="D13561" s="1">
        <v>44956</v>
      </c>
      <c r="E13561" t="s">
        <v>11758</v>
      </c>
    </row>
    <row r="13562" spans="1:5" hidden="1" x14ac:dyDescent="0.5">
      <c r="A13562" t="s">
        <v>20859</v>
      </c>
      <c r="B13562" t="str">
        <f t="shared" si="311"/>
        <v>Sde-CDap_089-Ex1</v>
      </c>
      <c r="C13562" t="s">
        <v>7674</v>
      </c>
      <c r="D13562" s="1">
        <v>44956</v>
      </c>
      <c r="E13562" t="s">
        <v>11758</v>
      </c>
    </row>
    <row r="13563" spans="1:5" hidden="1" x14ac:dyDescent="0.5">
      <c r="A13563" t="s">
        <v>20860</v>
      </c>
      <c r="B13563" t="str">
        <f t="shared" si="311"/>
        <v>Sde-CDap_090-Ex1</v>
      </c>
      <c r="C13563" t="s">
        <v>7674</v>
      </c>
      <c r="D13563" s="1">
        <v>44956</v>
      </c>
      <c r="E13563" t="s">
        <v>11758</v>
      </c>
    </row>
    <row r="13564" spans="1:5" hidden="1" x14ac:dyDescent="0.5">
      <c r="A13564" t="s">
        <v>20861</v>
      </c>
      <c r="B13564" t="str">
        <f t="shared" si="311"/>
        <v>Sde-CDap_091-Ex1</v>
      </c>
      <c r="C13564" t="s">
        <v>7674</v>
      </c>
      <c r="D13564" s="1">
        <v>44956</v>
      </c>
      <c r="E13564" t="s">
        <v>11758</v>
      </c>
    </row>
    <row r="13565" spans="1:5" hidden="1" x14ac:dyDescent="0.5">
      <c r="A13565" t="s">
        <v>20862</v>
      </c>
      <c r="B13565" t="str">
        <f t="shared" si="311"/>
        <v>Sde-CDap_092-Ex1</v>
      </c>
      <c r="C13565" t="s">
        <v>7674</v>
      </c>
      <c r="D13565" s="1">
        <v>44956</v>
      </c>
      <c r="E13565" t="s">
        <v>11758</v>
      </c>
    </row>
    <row r="13566" spans="1:5" hidden="1" x14ac:dyDescent="0.5">
      <c r="A13566" t="s">
        <v>20863</v>
      </c>
      <c r="B13566" t="str">
        <f t="shared" si="311"/>
        <v>Sde-CDap_093-Ex1</v>
      </c>
      <c r="C13566" t="s">
        <v>7674</v>
      </c>
      <c r="D13566" s="1">
        <v>44956</v>
      </c>
      <c r="E13566" t="s">
        <v>11758</v>
      </c>
    </row>
    <row r="13567" spans="1:5" hidden="1" x14ac:dyDescent="0.5">
      <c r="A13567" t="s">
        <v>20864</v>
      </c>
      <c r="B13567" t="str">
        <f>A13567&amp;"-Ex1"</f>
        <v>Sde-CDap_094-Ex1</v>
      </c>
      <c r="C13567" t="s">
        <v>7674</v>
      </c>
      <c r="D13567" s="1">
        <v>44956</v>
      </c>
      <c r="E13567" t="s">
        <v>11758</v>
      </c>
    </row>
    <row r="13568" spans="1:5" hidden="1" x14ac:dyDescent="0.5">
      <c r="A13568" t="s">
        <v>20865</v>
      </c>
      <c r="B13568" t="str">
        <f t="shared" ref="B13568:B13569" si="312">A13568&amp;"-Ex1"</f>
        <v>Sde-CDap_095-Ex1</v>
      </c>
      <c r="C13568" t="s">
        <v>7674</v>
      </c>
      <c r="D13568" s="1">
        <v>44956</v>
      </c>
      <c r="E13568" t="s">
        <v>11758</v>
      </c>
    </row>
    <row r="13569" spans="1:5" hidden="1" x14ac:dyDescent="0.5">
      <c r="A13569" t="s">
        <v>20866</v>
      </c>
      <c r="B13569" t="str">
        <f t="shared" si="312"/>
        <v>Sde-CDap_096-Ex1</v>
      </c>
      <c r="C13569" t="s">
        <v>7674</v>
      </c>
      <c r="D13569" s="1">
        <v>44956</v>
      </c>
      <c r="E13569" t="s">
        <v>11758</v>
      </c>
    </row>
    <row r="13570" spans="1:5" hidden="1" x14ac:dyDescent="0.5">
      <c r="A13570" t="s">
        <v>20867</v>
      </c>
      <c r="B13570" t="str">
        <f>A13570&amp;"-Ex1"</f>
        <v>Sde-CSur_001-Ex1</v>
      </c>
      <c r="C13570" t="s">
        <v>7674</v>
      </c>
      <c r="D13570" s="1">
        <v>43854</v>
      </c>
      <c r="E13570" t="s">
        <v>11612</v>
      </c>
    </row>
    <row r="13571" spans="1:5" hidden="1" x14ac:dyDescent="0.5">
      <c r="A13571" t="s">
        <v>20868</v>
      </c>
      <c r="B13571" t="str">
        <f t="shared" ref="B13571:B13634" si="313">A13571&amp;"-Ex1"</f>
        <v>Sde-CSur_002-Ex1</v>
      </c>
      <c r="C13571" t="s">
        <v>7674</v>
      </c>
      <c r="D13571" s="1">
        <v>43854</v>
      </c>
      <c r="E13571" t="s">
        <v>11612</v>
      </c>
    </row>
    <row r="13572" spans="1:5" hidden="1" x14ac:dyDescent="0.5">
      <c r="A13572" t="s">
        <v>20869</v>
      </c>
      <c r="B13572" t="str">
        <f t="shared" si="313"/>
        <v>Sde-CSur_003-Ex1</v>
      </c>
      <c r="C13572" t="s">
        <v>7674</v>
      </c>
      <c r="D13572" s="1">
        <v>43854</v>
      </c>
      <c r="E13572" t="s">
        <v>11612</v>
      </c>
    </row>
    <row r="13573" spans="1:5" hidden="1" x14ac:dyDescent="0.5">
      <c r="A13573" t="s">
        <v>20870</v>
      </c>
      <c r="B13573" t="str">
        <f t="shared" si="313"/>
        <v>Sde-CSur_004-Ex1</v>
      </c>
      <c r="C13573" t="s">
        <v>7674</v>
      </c>
      <c r="D13573" s="1">
        <v>43854</v>
      </c>
      <c r="E13573" t="s">
        <v>11612</v>
      </c>
    </row>
    <row r="13574" spans="1:5" hidden="1" x14ac:dyDescent="0.5">
      <c r="A13574" t="s">
        <v>20871</v>
      </c>
      <c r="B13574" t="str">
        <f t="shared" si="313"/>
        <v>Sde-CSur_005-Ex1</v>
      </c>
      <c r="C13574" t="s">
        <v>7674</v>
      </c>
      <c r="D13574" s="1">
        <v>43854</v>
      </c>
      <c r="E13574" t="s">
        <v>11612</v>
      </c>
    </row>
    <row r="13575" spans="1:5" hidden="1" x14ac:dyDescent="0.5">
      <c r="A13575" t="s">
        <v>20872</v>
      </c>
      <c r="B13575" t="str">
        <f t="shared" si="313"/>
        <v>Sde-CSur_006-Ex1</v>
      </c>
      <c r="C13575" t="s">
        <v>7674</v>
      </c>
      <c r="D13575" s="1">
        <v>43854</v>
      </c>
      <c r="E13575" t="s">
        <v>11612</v>
      </c>
    </row>
    <row r="13576" spans="1:5" hidden="1" x14ac:dyDescent="0.5">
      <c r="A13576" t="s">
        <v>20873</v>
      </c>
      <c r="B13576" t="str">
        <f t="shared" si="313"/>
        <v>Sde-CSur_007-Ex1</v>
      </c>
      <c r="C13576" t="s">
        <v>7674</v>
      </c>
      <c r="D13576" s="1">
        <v>43854</v>
      </c>
      <c r="E13576" t="s">
        <v>11612</v>
      </c>
    </row>
    <row r="13577" spans="1:5" hidden="1" x14ac:dyDescent="0.5">
      <c r="A13577" t="s">
        <v>20874</v>
      </c>
      <c r="B13577" t="str">
        <f t="shared" si="313"/>
        <v>Sde-CSur_008-Ex1</v>
      </c>
      <c r="C13577" t="s">
        <v>7674</v>
      </c>
      <c r="D13577" s="1">
        <v>43854</v>
      </c>
      <c r="E13577" t="s">
        <v>11612</v>
      </c>
    </row>
    <row r="13578" spans="1:5" hidden="1" x14ac:dyDescent="0.5">
      <c r="A13578" t="s">
        <v>20875</v>
      </c>
      <c r="B13578" t="str">
        <f t="shared" si="313"/>
        <v>Sde-CSur_009-Ex1</v>
      </c>
      <c r="C13578" t="s">
        <v>7674</v>
      </c>
      <c r="D13578" s="1">
        <v>43854</v>
      </c>
      <c r="E13578" t="s">
        <v>11612</v>
      </c>
    </row>
    <row r="13579" spans="1:5" hidden="1" x14ac:dyDescent="0.5">
      <c r="A13579" t="s">
        <v>20876</v>
      </c>
      <c r="B13579" t="str">
        <f t="shared" si="313"/>
        <v>Sde-CSur_010-Ex1</v>
      </c>
      <c r="C13579" t="s">
        <v>7674</v>
      </c>
      <c r="D13579" s="1">
        <v>43854</v>
      </c>
      <c r="E13579" t="s">
        <v>11612</v>
      </c>
    </row>
    <row r="13580" spans="1:5" hidden="1" x14ac:dyDescent="0.5">
      <c r="A13580" t="s">
        <v>20877</v>
      </c>
      <c r="B13580" t="str">
        <f t="shared" si="313"/>
        <v>Sde-CSur_011-Ex1</v>
      </c>
      <c r="C13580" t="s">
        <v>7674</v>
      </c>
      <c r="D13580" s="1">
        <v>43854</v>
      </c>
      <c r="E13580" t="s">
        <v>11612</v>
      </c>
    </row>
    <row r="13581" spans="1:5" hidden="1" x14ac:dyDescent="0.5">
      <c r="A13581" t="s">
        <v>20878</v>
      </c>
      <c r="B13581" t="str">
        <f t="shared" si="313"/>
        <v>Sde-CSur_012-Ex1</v>
      </c>
      <c r="C13581" t="s">
        <v>7674</v>
      </c>
      <c r="D13581" s="1">
        <v>43854</v>
      </c>
      <c r="E13581" t="s">
        <v>11612</v>
      </c>
    </row>
    <row r="13582" spans="1:5" hidden="1" x14ac:dyDescent="0.5">
      <c r="A13582" t="s">
        <v>20879</v>
      </c>
      <c r="B13582" t="str">
        <f t="shared" si="313"/>
        <v>Sde-CSur_013-Ex1</v>
      </c>
      <c r="C13582" t="s">
        <v>7674</v>
      </c>
      <c r="D13582" s="1">
        <v>44951</v>
      </c>
      <c r="E13582" t="s">
        <v>6439</v>
      </c>
    </row>
    <row r="13583" spans="1:5" hidden="1" x14ac:dyDescent="0.5">
      <c r="A13583" t="s">
        <v>20880</v>
      </c>
      <c r="B13583" t="str">
        <f t="shared" si="313"/>
        <v>Sde-CSur_014-Ex1</v>
      </c>
      <c r="C13583" t="s">
        <v>7674</v>
      </c>
      <c r="D13583" s="1">
        <v>44951</v>
      </c>
      <c r="E13583" t="s">
        <v>6439</v>
      </c>
    </row>
    <row r="13584" spans="1:5" hidden="1" x14ac:dyDescent="0.5">
      <c r="A13584" t="s">
        <v>20881</v>
      </c>
      <c r="B13584" t="str">
        <f t="shared" si="313"/>
        <v>Sde-CSur_015-Ex1</v>
      </c>
      <c r="C13584" t="s">
        <v>7674</v>
      </c>
      <c r="D13584" s="1">
        <v>44951</v>
      </c>
      <c r="E13584" t="s">
        <v>6439</v>
      </c>
    </row>
    <row r="13585" spans="1:5" hidden="1" x14ac:dyDescent="0.5">
      <c r="A13585" t="s">
        <v>20882</v>
      </c>
      <c r="B13585" t="str">
        <f t="shared" si="313"/>
        <v>Sde-CSur_016-Ex1</v>
      </c>
      <c r="C13585" t="s">
        <v>7674</v>
      </c>
      <c r="D13585" s="1">
        <v>44951</v>
      </c>
      <c r="E13585" t="s">
        <v>6439</v>
      </c>
    </row>
    <row r="13586" spans="1:5" hidden="1" x14ac:dyDescent="0.5">
      <c r="A13586" t="s">
        <v>20883</v>
      </c>
      <c r="B13586" t="str">
        <f t="shared" si="313"/>
        <v>Sde-CSur_017-Ex1</v>
      </c>
      <c r="C13586" t="s">
        <v>7674</v>
      </c>
      <c r="D13586" s="1">
        <v>44951</v>
      </c>
      <c r="E13586" t="s">
        <v>6439</v>
      </c>
    </row>
    <row r="13587" spans="1:5" hidden="1" x14ac:dyDescent="0.5">
      <c r="A13587" t="s">
        <v>20884</v>
      </c>
      <c r="B13587" t="str">
        <f t="shared" si="313"/>
        <v>Sde-CSur_018-Ex1</v>
      </c>
      <c r="C13587" t="s">
        <v>7674</v>
      </c>
      <c r="D13587" s="1">
        <v>44951</v>
      </c>
      <c r="E13587" t="s">
        <v>6439</v>
      </c>
    </row>
    <row r="13588" spans="1:5" hidden="1" x14ac:dyDescent="0.5">
      <c r="A13588" t="s">
        <v>20885</v>
      </c>
      <c r="B13588" t="str">
        <f t="shared" si="313"/>
        <v>Sde-CSur_019-Ex1</v>
      </c>
      <c r="C13588" t="s">
        <v>7674</v>
      </c>
      <c r="D13588" s="1">
        <v>44951</v>
      </c>
      <c r="E13588" t="s">
        <v>6439</v>
      </c>
    </row>
    <row r="13589" spans="1:5" hidden="1" x14ac:dyDescent="0.5">
      <c r="A13589" t="s">
        <v>20886</v>
      </c>
      <c r="B13589" t="str">
        <f t="shared" si="313"/>
        <v>Sde-CSur_020-Ex1</v>
      </c>
      <c r="C13589" t="s">
        <v>7674</v>
      </c>
      <c r="D13589" s="1">
        <v>44951</v>
      </c>
      <c r="E13589" t="s">
        <v>6439</v>
      </c>
    </row>
    <row r="13590" spans="1:5" hidden="1" x14ac:dyDescent="0.5">
      <c r="A13590" t="s">
        <v>20887</v>
      </c>
      <c r="B13590" t="str">
        <f t="shared" si="313"/>
        <v>Sde-CSur_021-Ex1</v>
      </c>
      <c r="C13590" t="s">
        <v>7674</v>
      </c>
      <c r="D13590" s="1">
        <v>44951</v>
      </c>
      <c r="E13590" t="s">
        <v>6439</v>
      </c>
    </row>
    <row r="13591" spans="1:5" hidden="1" x14ac:dyDescent="0.5">
      <c r="A13591" t="s">
        <v>20888</v>
      </c>
      <c r="B13591" t="str">
        <f t="shared" si="313"/>
        <v>Sde-CSur_022-Ex1</v>
      </c>
      <c r="C13591" t="s">
        <v>7674</v>
      </c>
      <c r="D13591" s="1">
        <v>44951</v>
      </c>
      <c r="E13591" t="s">
        <v>6439</v>
      </c>
    </row>
    <row r="13592" spans="1:5" hidden="1" x14ac:dyDescent="0.5">
      <c r="A13592" t="s">
        <v>20889</v>
      </c>
      <c r="B13592" t="str">
        <f t="shared" si="313"/>
        <v>Sde-CSur_023-Ex1</v>
      </c>
      <c r="C13592" t="s">
        <v>7674</v>
      </c>
      <c r="D13592" s="1">
        <v>44951</v>
      </c>
      <c r="E13592" t="s">
        <v>6439</v>
      </c>
    </row>
    <row r="13593" spans="1:5" hidden="1" x14ac:dyDescent="0.5">
      <c r="A13593" t="s">
        <v>20890</v>
      </c>
      <c r="B13593" t="str">
        <f t="shared" si="313"/>
        <v>Sde-CSur_024-Ex1</v>
      </c>
      <c r="C13593" t="s">
        <v>7674</v>
      </c>
      <c r="D13593" s="1">
        <v>44951</v>
      </c>
      <c r="E13593" t="s">
        <v>6439</v>
      </c>
    </row>
    <row r="13594" spans="1:5" hidden="1" x14ac:dyDescent="0.5">
      <c r="A13594" t="s">
        <v>20891</v>
      </c>
      <c r="B13594" t="str">
        <f t="shared" si="313"/>
        <v>Sde-CSur_025-Ex1</v>
      </c>
      <c r="C13594" t="s">
        <v>7674</v>
      </c>
      <c r="D13594" s="1">
        <v>44951</v>
      </c>
      <c r="E13594" t="s">
        <v>11612</v>
      </c>
    </row>
    <row r="13595" spans="1:5" hidden="1" x14ac:dyDescent="0.5">
      <c r="A13595" t="s">
        <v>20892</v>
      </c>
      <c r="B13595" t="str">
        <f t="shared" si="313"/>
        <v>Sde-CSur_026-Ex1</v>
      </c>
      <c r="C13595" t="s">
        <v>7674</v>
      </c>
      <c r="D13595" s="1">
        <v>44951</v>
      </c>
      <c r="E13595" t="s">
        <v>11612</v>
      </c>
    </row>
    <row r="13596" spans="1:5" hidden="1" x14ac:dyDescent="0.5">
      <c r="A13596" t="s">
        <v>20893</v>
      </c>
      <c r="B13596" t="str">
        <f t="shared" si="313"/>
        <v>Sde-CSur_027-Ex1</v>
      </c>
      <c r="C13596" t="s">
        <v>7674</v>
      </c>
      <c r="D13596" s="1">
        <v>44951</v>
      </c>
      <c r="E13596" t="s">
        <v>11612</v>
      </c>
    </row>
    <row r="13597" spans="1:5" hidden="1" x14ac:dyDescent="0.5">
      <c r="A13597" t="s">
        <v>20894</v>
      </c>
      <c r="B13597" t="str">
        <f t="shared" si="313"/>
        <v>Sde-CSur_028-Ex1</v>
      </c>
      <c r="C13597" t="s">
        <v>7674</v>
      </c>
      <c r="D13597" s="1">
        <v>44951</v>
      </c>
      <c r="E13597" t="s">
        <v>11612</v>
      </c>
    </row>
    <row r="13598" spans="1:5" hidden="1" x14ac:dyDescent="0.5">
      <c r="A13598" t="s">
        <v>20895</v>
      </c>
      <c r="B13598" t="str">
        <f t="shared" si="313"/>
        <v>Sde-CSur_029-Ex1</v>
      </c>
      <c r="C13598" t="s">
        <v>7674</v>
      </c>
      <c r="D13598" s="1">
        <v>44951</v>
      </c>
      <c r="E13598" t="s">
        <v>11612</v>
      </c>
    </row>
    <row r="13599" spans="1:5" hidden="1" x14ac:dyDescent="0.5">
      <c r="A13599" t="s">
        <v>20896</v>
      </c>
      <c r="B13599" t="str">
        <f t="shared" si="313"/>
        <v>Sde-CSur_030-Ex1</v>
      </c>
      <c r="C13599" t="s">
        <v>7674</v>
      </c>
      <c r="D13599" s="1">
        <v>44951</v>
      </c>
      <c r="E13599" t="s">
        <v>11612</v>
      </c>
    </row>
    <row r="13600" spans="1:5" hidden="1" x14ac:dyDescent="0.5">
      <c r="A13600" t="s">
        <v>20897</v>
      </c>
      <c r="B13600" t="str">
        <f t="shared" si="313"/>
        <v>Sde-CSur_031-Ex1</v>
      </c>
      <c r="C13600" t="s">
        <v>7674</v>
      </c>
      <c r="D13600" s="1">
        <v>44951</v>
      </c>
      <c r="E13600" t="s">
        <v>11612</v>
      </c>
    </row>
    <row r="13601" spans="1:5" hidden="1" x14ac:dyDescent="0.5">
      <c r="A13601" t="s">
        <v>20898</v>
      </c>
      <c r="B13601" t="str">
        <f t="shared" si="313"/>
        <v>Sde-CSur_032-Ex1</v>
      </c>
      <c r="C13601" t="s">
        <v>7674</v>
      </c>
      <c r="D13601" s="1">
        <v>44951</v>
      </c>
      <c r="E13601" t="s">
        <v>11612</v>
      </c>
    </row>
    <row r="13602" spans="1:5" hidden="1" x14ac:dyDescent="0.5">
      <c r="A13602" t="s">
        <v>20899</v>
      </c>
      <c r="B13602" t="str">
        <f t="shared" si="313"/>
        <v>Sde-CSur_033-Ex1</v>
      </c>
      <c r="C13602" t="s">
        <v>7674</v>
      </c>
      <c r="D13602" s="1">
        <v>44951</v>
      </c>
      <c r="E13602" t="s">
        <v>11612</v>
      </c>
    </row>
    <row r="13603" spans="1:5" hidden="1" x14ac:dyDescent="0.5">
      <c r="A13603" t="s">
        <v>20900</v>
      </c>
      <c r="B13603" t="str">
        <f t="shared" si="313"/>
        <v>Sde-CSur_034-Ex1</v>
      </c>
      <c r="C13603" t="s">
        <v>7674</v>
      </c>
      <c r="D13603" s="1">
        <v>44951</v>
      </c>
      <c r="E13603" t="s">
        <v>11612</v>
      </c>
    </row>
    <row r="13604" spans="1:5" hidden="1" x14ac:dyDescent="0.5">
      <c r="A13604" t="s">
        <v>20901</v>
      </c>
      <c r="B13604" t="str">
        <f t="shared" si="313"/>
        <v>Sde-CSur_035-Ex1</v>
      </c>
      <c r="C13604" t="s">
        <v>7674</v>
      </c>
      <c r="D13604" s="1">
        <v>44951</v>
      </c>
      <c r="E13604" t="s">
        <v>11612</v>
      </c>
    </row>
    <row r="13605" spans="1:5" hidden="1" x14ac:dyDescent="0.5">
      <c r="A13605" t="s">
        <v>20902</v>
      </c>
      <c r="B13605" t="str">
        <f t="shared" si="313"/>
        <v>Sde-CSur_036-Ex1</v>
      </c>
      <c r="C13605" t="s">
        <v>7674</v>
      </c>
      <c r="D13605" s="1">
        <v>44951</v>
      </c>
      <c r="E13605" t="s">
        <v>11612</v>
      </c>
    </row>
    <row r="13606" spans="1:5" hidden="1" x14ac:dyDescent="0.5">
      <c r="A13606" t="s">
        <v>20903</v>
      </c>
      <c r="B13606" t="str">
        <f t="shared" si="313"/>
        <v>Sde-CSur_037-Ex1</v>
      </c>
      <c r="C13606" t="s">
        <v>7674</v>
      </c>
      <c r="D13606" s="1">
        <v>44956</v>
      </c>
      <c r="E13606" t="s">
        <v>11612</v>
      </c>
    </row>
    <row r="13607" spans="1:5" hidden="1" x14ac:dyDescent="0.5">
      <c r="A13607" t="s">
        <v>20904</v>
      </c>
      <c r="B13607" t="str">
        <f t="shared" si="313"/>
        <v>Sde-CSur_038-Ex1</v>
      </c>
      <c r="C13607" t="s">
        <v>7674</v>
      </c>
      <c r="D13607" s="1">
        <v>44956</v>
      </c>
      <c r="E13607" t="s">
        <v>11612</v>
      </c>
    </row>
    <row r="13608" spans="1:5" hidden="1" x14ac:dyDescent="0.5">
      <c r="A13608" t="s">
        <v>20905</v>
      </c>
      <c r="B13608" t="str">
        <f t="shared" si="313"/>
        <v>Sde-CSur_039-Ex1</v>
      </c>
      <c r="C13608" t="s">
        <v>7674</v>
      </c>
      <c r="D13608" s="1">
        <v>44956</v>
      </c>
      <c r="E13608" t="s">
        <v>11612</v>
      </c>
    </row>
    <row r="13609" spans="1:5" hidden="1" x14ac:dyDescent="0.5">
      <c r="A13609" t="s">
        <v>20906</v>
      </c>
      <c r="B13609" t="str">
        <f t="shared" si="313"/>
        <v>Sde-CSur_040-Ex1</v>
      </c>
      <c r="C13609" t="s">
        <v>7674</v>
      </c>
      <c r="D13609" s="1">
        <v>44956</v>
      </c>
      <c r="E13609" t="s">
        <v>11612</v>
      </c>
    </row>
    <row r="13610" spans="1:5" hidden="1" x14ac:dyDescent="0.5">
      <c r="A13610" t="s">
        <v>20907</v>
      </c>
      <c r="B13610" t="str">
        <f t="shared" si="313"/>
        <v>Sde-CSur_041-Ex1</v>
      </c>
      <c r="C13610" t="s">
        <v>7674</v>
      </c>
      <c r="D13610" s="1">
        <v>44956</v>
      </c>
      <c r="E13610" t="s">
        <v>11612</v>
      </c>
    </row>
    <row r="13611" spans="1:5" hidden="1" x14ac:dyDescent="0.5">
      <c r="A13611" t="s">
        <v>20908</v>
      </c>
      <c r="B13611" t="str">
        <f t="shared" si="313"/>
        <v>Sde-CSur_042-Ex1</v>
      </c>
      <c r="C13611" t="s">
        <v>7674</v>
      </c>
      <c r="D13611" s="1">
        <v>44956</v>
      </c>
      <c r="E13611" t="s">
        <v>11612</v>
      </c>
    </row>
    <row r="13612" spans="1:5" hidden="1" x14ac:dyDescent="0.5">
      <c r="A13612" t="s">
        <v>20909</v>
      </c>
      <c r="B13612" t="str">
        <f t="shared" si="313"/>
        <v>Sde-CSur_043-Ex1</v>
      </c>
      <c r="C13612" t="s">
        <v>7674</v>
      </c>
      <c r="D13612" s="1">
        <v>44956</v>
      </c>
      <c r="E13612" t="s">
        <v>11612</v>
      </c>
    </row>
    <row r="13613" spans="1:5" hidden="1" x14ac:dyDescent="0.5">
      <c r="A13613" t="s">
        <v>20910</v>
      </c>
      <c r="B13613" t="str">
        <f t="shared" si="313"/>
        <v>Sde-CSur_044-Ex1</v>
      </c>
      <c r="C13613" t="s">
        <v>7674</v>
      </c>
      <c r="D13613" s="1">
        <v>44956</v>
      </c>
      <c r="E13613" t="s">
        <v>11612</v>
      </c>
    </row>
    <row r="13614" spans="1:5" hidden="1" x14ac:dyDescent="0.5">
      <c r="A13614" t="s">
        <v>20911</v>
      </c>
      <c r="B13614" t="str">
        <f t="shared" si="313"/>
        <v>Sde-CSur_045-Ex1</v>
      </c>
      <c r="C13614" t="s">
        <v>7674</v>
      </c>
      <c r="D13614" s="1">
        <v>44956</v>
      </c>
      <c r="E13614" t="s">
        <v>11612</v>
      </c>
    </row>
    <row r="13615" spans="1:5" hidden="1" x14ac:dyDescent="0.5">
      <c r="A13615" t="s">
        <v>20912</v>
      </c>
      <c r="B13615" t="str">
        <f t="shared" si="313"/>
        <v>Sde-CSur_046-Ex1</v>
      </c>
      <c r="C13615" t="s">
        <v>7674</v>
      </c>
      <c r="D13615" s="1">
        <v>44956</v>
      </c>
      <c r="E13615" t="s">
        <v>11612</v>
      </c>
    </row>
    <row r="13616" spans="1:5" hidden="1" x14ac:dyDescent="0.5">
      <c r="A13616" t="s">
        <v>20913</v>
      </c>
      <c r="B13616" t="str">
        <f t="shared" si="313"/>
        <v>Sde-CSur_047-Ex1</v>
      </c>
      <c r="C13616" t="s">
        <v>7674</v>
      </c>
      <c r="D13616" s="1">
        <v>44956</v>
      </c>
      <c r="E13616" t="s">
        <v>11612</v>
      </c>
    </row>
    <row r="13617" spans="1:5" hidden="1" x14ac:dyDescent="0.5">
      <c r="A13617" t="s">
        <v>20914</v>
      </c>
      <c r="B13617" t="str">
        <f t="shared" si="313"/>
        <v>Sde-CSur_048-Ex1</v>
      </c>
      <c r="C13617" t="s">
        <v>7674</v>
      </c>
      <c r="D13617" s="1">
        <v>44956</v>
      </c>
      <c r="E13617" t="s">
        <v>11612</v>
      </c>
    </row>
    <row r="13618" spans="1:5" hidden="1" x14ac:dyDescent="0.5">
      <c r="A13618" t="s">
        <v>20915</v>
      </c>
      <c r="B13618" t="str">
        <f t="shared" si="313"/>
        <v>Sde-CSur_049-Ex1</v>
      </c>
      <c r="C13618" t="s">
        <v>7674</v>
      </c>
      <c r="D13618" s="1">
        <v>44956</v>
      </c>
      <c r="E13618" t="s">
        <v>11612</v>
      </c>
    </row>
    <row r="13619" spans="1:5" hidden="1" x14ac:dyDescent="0.5">
      <c r="A13619" t="s">
        <v>20916</v>
      </c>
      <c r="B13619" t="str">
        <f t="shared" si="313"/>
        <v>Sde-CSur_050-Ex1</v>
      </c>
      <c r="C13619" t="s">
        <v>7674</v>
      </c>
      <c r="D13619" s="1">
        <v>44957</v>
      </c>
      <c r="E13619" t="s">
        <v>11758</v>
      </c>
    </row>
    <row r="13620" spans="1:5" hidden="1" x14ac:dyDescent="0.5">
      <c r="A13620" t="s">
        <v>20917</v>
      </c>
      <c r="B13620" t="str">
        <f t="shared" si="313"/>
        <v>Sde-CSur_051-Ex1</v>
      </c>
      <c r="C13620" t="s">
        <v>7674</v>
      </c>
      <c r="D13620" s="1">
        <v>44957</v>
      </c>
      <c r="E13620" t="s">
        <v>11758</v>
      </c>
    </row>
    <row r="13621" spans="1:5" hidden="1" x14ac:dyDescent="0.5">
      <c r="A13621" t="s">
        <v>20918</v>
      </c>
      <c r="B13621" t="str">
        <f t="shared" si="313"/>
        <v>Sde-CSur_052-Ex1</v>
      </c>
      <c r="C13621" t="s">
        <v>7674</v>
      </c>
      <c r="D13621" s="1">
        <v>44957</v>
      </c>
      <c r="E13621" t="s">
        <v>11758</v>
      </c>
    </row>
    <row r="13622" spans="1:5" hidden="1" x14ac:dyDescent="0.5">
      <c r="A13622" t="s">
        <v>20919</v>
      </c>
      <c r="B13622" t="str">
        <f t="shared" si="313"/>
        <v>Sde-CSur_053-Ex1</v>
      </c>
      <c r="C13622" t="s">
        <v>7674</v>
      </c>
      <c r="D13622" s="1">
        <v>44957</v>
      </c>
      <c r="E13622" t="s">
        <v>11758</v>
      </c>
    </row>
    <row r="13623" spans="1:5" hidden="1" x14ac:dyDescent="0.5">
      <c r="A13623" t="s">
        <v>20920</v>
      </c>
      <c r="B13623" t="str">
        <f t="shared" si="313"/>
        <v>Sde-CSur_054-Ex1</v>
      </c>
      <c r="C13623" t="s">
        <v>7674</v>
      </c>
      <c r="D13623" s="1">
        <v>44957</v>
      </c>
      <c r="E13623" t="s">
        <v>11758</v>
      </c>
    </row>
    <row r="13624" spans="1:5" hidden="1" x14ac:dyDescent="0.5">
      <c r="A13624" t="s">
        <v>20921</v>
      </c>
      <c r="B13624" t="str">
        <f t="shared" si="313"/>
        <v>Sde-CSur_055-Ex1</v>
      </c>
      <c r="C13624" t="s">
        <v>7674</v>
      </c>
      <c r="D13624" s="1">
        <v>44957</v>
      </c>
      <c r="E13624" t="s">
        <v>11758</v>
      </c>
    </row>
    <row r="13625" spans="1:5" hidden="1" x14ac:dyDescent="0.5">
      <c r="A13625" t="s">
        <v>20922</v>
      </c>
      <c r="B13625" t="str">
        <f t="shared" si="313"/>
        <v>Sde-CSur_056-Ex1</v>
      </c>
      <c r="C13625" t="s">
        <v>7674</v>
      </c>
      <c r="D13625" s="1">
        <v>44957</v>
      </c>
      <c r="E13625" t="s">
        <v>11758</v>
      </c>
    </row>
    <row r="13626" spans="1:5" hidden="1" x14ac:dyDescent="0.5">
      <c r="A13626" t="s">
        <v>20923</v>
      </c>
      <c r="B13626" t="str">
        <f t="shared" si="313"/>
        <v>Sde-CSur_057-Ex1</v>
      </c>
      <c r="C13626" t="s">
        <v>7674</v>
      </c>
      <c r="D13626" s="1">
        <v>44957</v>
      </c>
      <c r="E13626" t="s">
        <v>11758</v>
      </c>
    </row>
    <row r="13627" spans="1:5" hidden="1" x14ac:dyDescent="0.5">
      <c r="A13627" t="s">
        <v>20924</v>
      </c>
      <c r="B13627" t="str">
        <f t="shared" si="313"/>
        <v>Sde-CSur_058-Ex1</v>
      </c>
      <c r="C13627" t="s">
        <v>7674</v>
      </c>
      <c r="D13627" s="1">
        <v>44957</v>
      </c>
      <c r="E13627" t="s">
        <v>11758</v>
      </c>
    </row>
    <row r="13628" spans="1:5" hidden="1" x14ac:dyDescent="0.5">
      <c r="A13628" t="s">
        <v>20925</v>
      </c>
      <c r="B13628" t="str">
        <f t="shared" si="313"/>
        <v>Sde-CSur_059-Ex1</v>
      </c>
      <c r="C13628" t="s">
        <v>7674</v>
      </c>
      <c r="D13628" s="1">
        <v>44957</v>
      </c>
      <c r="E13628" t="s">
        <v>11758</v>
      </c>
    </row>
    <row r="13629" spans="1:5" hidden="1" x14ac:dyDescent="0.5">
      <c r="A13629" t="s">
        <v>20926</v>
      </c>
      <c r="B13629" t="str">
        <f t="shared" si="313"/>
        <v>Sde-CSur_060-Ex1</v>
      </c>
      <c r="C13629" t="s">
        <v>7674</v>
      </c>
      <c r="D13629" s="1">
        <v>44957</v>
      </c>
      <c r="E13629" t="s">
        <v>11758</v>
      </c>
    </row>
    <row r="13630" spans="1:5" hidden="1" x14ac:dyDescent="0.5">
      <c r="A13630" t="s">
        <v>20927</v>
      </c>
      <c r="B13630" t="str">
        <f t="shared" si="313"/>
        <v>Sde-CSur_061-Ex1</v>
      </c>
      <c r="C13630" t="s">
        <v>7674</v>
      </c>
      <c r="D13630" s="1">
        <v>44957</v>
      </c>
      <c r="E13630" t="s">
        <v>11758</v>
      </c>
    </row>
    <row r="13631" spans="1:5" hidden="1" x14ac:dyDescent="0.5">
      <c r="A13631" t="s">
        <v>20928</v>
      </c>
      <c r="B13631" t="str">
        <f>A13631&amp;"-Ex1"</f>
        <v>Sde-CSur_062-Ex1</v>
      </c>
      <c r="C13631" t="s">
        <v>7674</v>
      </c>
      <c r="D13631" s="1">
        <v>44957</v>
      </c>
      <c r="E13631" t="s">
        <v>11758</v>
      </c>
    </row>
    <row r="13632" spans="1:5" hidden="1" x14ac:dyDescent="0.5">
      <c r="A13632" t="s">
        <v>20929</v>
      </c>
      <c r="B13632" t="str">
        <f t="shared" si="313"/>
        <v>Sde-CSur_063-Ex1</v>
      </c>
      <c r="C13632" t="s">
        <v>7674</v>
      </c>
      <c r="D13632" s="1">
        <v>44957</v>
      </c>
      <c r="E13632" t="s">
        <v>11758</v>
      </c>
    </row>
    <row r="13633" spans="1:5" hidden="1" x14ac:dyDescent="0.5">
      <c r="A13633" t="s">
        <v>20930</v>
      </c>
      <c r="B13633" t="str">
        <f t="shared" si="313"/>
        <v>Sde-CSur_064-Ex1</v>
      </c>
      <c r="C13633" t="s">
        <v>7674</v>
      </c>
      <c r="D13633" s="1">
        <v>44957</v>
      </c>
      <c r="E13633" t="s">
        <v>11758</v>
      </c>
    </row>
    <row r="13634" spans="1:5" hidden="1" x14ac:dyDescent="0.5">
      <c r="A13634" t="s">
        <v>20931</v>
      </c>
      <c r="B13634" t="str">
        <f t="shared" si="313"/>
        <v>Sde-CSur_065-Ex1</v>
      </c>
      <c r="C13634" t="s">
        <v>7674</v>
      </c>
      <c r="D13634" s="1">
        <v>44957</v>
      </c>
      <c r="E13634" t="s">
        <v>11758</v>
      </c>
    </row>
    <row r="13635" spans="1:5" hidden="1" x14ac:dyDescent="0.5">
      <c r="A13635" t="s">
        <v>20932</v>
      </c>
      <c r="B13635" t="str">
        <f t="shared" ref="B13635:B13655" si="314">A13635&amp;"-Ex1"</f>
        <v>Sde-CSur_066-Ex1</v>
      </c>
      <c r="C13635" t="s">
        <v>7674</v>
      </c>
      <c r="D13635" s="1">
        <v>44957</v>
      </c>
      <c r="E13635" t="s">
        <v>11758</v>
      </c>
    </row>
    <row r="13636" spans="1:5" hidden="1" x14ac:dyDescent="0.5">
      <c r="A13636" t="s">
        <v>20933</v>
      </c>
      <c r="B13636" t="str">
        <f t="shared" si="314"/>
        <v>Sde-CSur_067-Ex1</v>
      </c>
      <c r="C13636" t="s">
        <v>7674</v>
      </c>
      <c r="D13636" s="1">
        <v>44957</v>
      </c>
      <c r="E13636" t="s">
        <v>11758</v>
      </c>
    </row>
    <row r="13637" spans="1:5" hidden="1" x14ac:dyDescent="0.5">
      <c r="A13637" t="s">
        <v>20934</v>
      </c>
      <c r="B13637" t="str">
        <f t="shared" si="314"/>
        <v>Sde-CSur_068-Ex1</v>
      </c>
      <c r="C13637" t="s">
        <v>7674</v>
      </c>
      <c r="D13637" s="1">
        <v>44957</v>
      </c>
      <c r="E13637" t="s">
        <v>11758</v>
      </c>
    </row>
    <row r="13638" spans="1:5" hidden="1" x14ac:dyDescent="0.5">
      <c r="A13638" t="s">
        <v>20935</v>
      </c>
      <c r="B13638" t="str">
        <f t="shared" si="314"/>
        <v>Sde-CSur_069-Ex1</v>
      </c>
      <c r="C13638" t="s">
        <v>7674</v>
      </c>
      <c r="D13638" s="1">
        <v>44957</v>
      </c>
      <c r="E13638" t="s">
        <v>11758</v>
      </c>
    </row>
    <row r="13639" spans="1:5" hidden="1" x14ac:dyDescent="0.5">
      <c r="A13639" t="s">
        <v>20936</v>
      </c>
      <c r="B13639" t="str">
        <f t="shared" si="314"/>
        <v>Sde-CSur_070-Ex1</v>
      </c>
      <c r="C13639" t="s">
        <v>7674</v>
      </c>
      <c r="D13639" s="1">
        <v>44957</v>
      </c>
      <c r="E13639" t="s">
        <v>11758</v>
      </c>
    </row>
    <row r="13640" spans="1:5" hidden="1" x14ac:dyDescent="0.5">
      <c r="A13640" t="s">
        <v>20937</v>
      </c>
      <c r="B13640" t="str">
        <f t="shared" si="314"/>
        <v>Sde-CSur_071-Ex1</v>
      </c>
      <c r="C13640" t="s">
        <v>7674</v>
      </c>
      <c r="D13640" s="1">
        <v>44957</v>
      </c>
      <c r="E13640" t="s">
        <v>11758</v>
      </c>
    </row>
    <row r="13641" spans="1:5" hidden="1" x14ac:dyDescent="0.5">
      <c r="A13641" t="s">
        <v>20938</v>
      </c>
      <c r="B13641" t="str">
        <f t="shared" si="314"/>
        <v>Sde-CSur_072-Ex1</v>
      </c>
      <c r="C13641" t="s">
        <v>7674</v>
      </c>
      <c r="D13641" s="1">
        <v>44957</v>
      </c>
      <c r="E13641" t="s">
        <v>11758</v>
      </c>
    </row>
    <row r="13642" spans="1:5" hidden="1" x14ac:dyDescent="0.5">
      <c r="A13642" t="s">
        <v>20939</v>
      </c>
      <c r="B13642" t="str">
        <f t="shared" si="314"/>
        <v>Sde-CSur_073-Ex1</v>
      </c>
      <c r="C13642" t="s">
        <v>7674</v>
      </c>
      <c r="D13642" s="1">
        <v>44957</v>
      </c>
      <c r="E13642" t="s">
        <v>11758</v>
      </c>
    </row>
    <row r="13643" spans="1:5" hidden="1" x14ac:dyDescent="0.5">
      <c r="A13643" t="s">
        <v>20940</v>
      </c>
      <c r="B13643" t="str">
        <f t="shared" si="314"/>
        <v>Sde-CSur_074-Ex1</v>
      </c>
      <c r="C13643" t="s">
        <v>7674</v>
      </c>
      <c r="D13643" s="1">
        <v>44957</v>
      </c>
      <c r="E13643" t="s">
        <v>11758</v>
      </c>
    </row>
    <row r="13644" spans="1:5" hidden="1" x14ac:dyDescent="0.5">
      <c r="A13644" t="s">
        <v>20941</v>
      </c>
      <c r="B13644" t="str">
        <f t="shared" si="314"/>
        <v>Sde-CSur_075-Ex1</v>
      </c>
      <c r="C13644" t="s">
        <v>7674</v>
      </c>
      <c r="D13644" s="1">
        <v>44957</v>
      </c>
      <c r="E13644" t="s">
        <v>11758</v>
      </c>
    </row>
    <row r="13645" spans="1:5" hidden="1" x14ac:dyDescent="0.5">
      <c r="A13645" t="s">
        <v>20942</v>
      </c>
      <c r="B13645" t="str">
        <f t="shared" si="314"/>
        <v>Sde-CSur_076-Ex1</v>
      </c>
      <c r="C13645" t="s">
        <v>7674</v>
      </c>
      <c r="D13645" s="1">
        <v>44957</v>
      </c>
      <c r="E13645" t="s">
        <v>11758</v>
      </c>
    </row>
    <row r="13646" spans="1:5" hidden="1" x14ac:dyDescent="0.5">
      <c r="A13646" t="s">
        <v>20943</v>
      </c>
      <c r="B13646" t="str">
        <f t="shared" si="314"/>
        <v>Sde-CSur_077-Ex1</v>
      </c>
      <c r="C13646" t="s">
        <v>7674</v>
      </c>
      <c r="D13646" s="1">
        <v>44957</v>
      </c>
      <c r="E13646" t="s">
        <v>11758</v>
      </c>
    </row>
    <row r="13647" spans="1:5" hidden="1" x14ac:dyDescent="0.5">
      <c r="A13647" t="s">
        <v>20944</v>
      </c>
      <c r="B13647" t="str">
        <f t="shared" si="314"/>
        <v>Sde-CSur_078-Ex1</v>
      </c>
      <c r="C13647" t="s">
        <v>7674</v>
      </c>
      <c r="D13647" s="1">
        <v>44957</v>
      </c>
      <c r="E13647" t="s">
        <v>11758</v>
      </c>
    </row>
    <row r="13648" spans="1:5" hidden="1" x14ac:dyDescent="0.5">
      <c r="A13648" t="s">
        <v>20945</v>
      </c>
      <c r="B13648" t="str">
        <f t="shared" si="314"/>
        <v>Sde-CSur_079-Ex1</v>
      </c>
      <c r="C13648" t="s">
        <v>7674</v>
      </c>
      <c r="D13648" s="1">
        <v>44957</v>
      </c>
      <c r="E13648" t="s">
        <v>11758</v>
      </c>
    </row>
    <row r="13649" spans="1:6" hidden="1" x14ac:dyDescent="0.5">
      <c r="A13649" t="s">
        <v>20946</v>
      </c>
      <c r="B13649" t="str">
        <f t="shared" si="314"/>
        <v>Sde-CSur_080-Ex1</v>
      </c>
      <c r="C13649" t="s">
        <v>7674</v>
      </c>
      <c r="D13649" s="1">
        <v>44957</v>
      </c>
      <c r="E13649" t="s">
        <v>11758</v>
      </c>
    </row>
    <row r="13650" spans="1:6" hidden="1" x14ac:dyDescent="0.5">
      <c r="A13650" t="s">
        <v>20947</v>
      </c>
      <c r="B13650" t="str">
        <f t="shared" si="314"/>
        <v>Sde-CSur_081-Ex1</v>
      </c>
      <c r="C13650" t="s">
        <v>7674</v>
      </c>
      <c r="D13650" s="1">
        <v>44957</v>
      </c>
      <c r="E13650" t="s">
        <v>11758</v>
      </c>
    </row>
    <row r="13651" spans="1:6" hidden="1" x14ac:dyDescent="0.5">
      <c r="A13651" t="s">
        <v>20948</v>
      </c>
      <c r="B13651" t="str">
        <f t="shared" si="314"/>
        <v>Sde-CSur_082-Ex1</v>
      </c>
      <c r="C13651" t="s">
        <v>7674</v>
      </c>
      <c r="D13651" s="1">
        <v>44957</v>
      </c>
      <c r="E13651" t="s">
        <v>11758</v>
      </c>
    </row>
    <row r="13652" spans="1:6" hidden="1" x14ac:dyDescent="0.5">
      <c r="A13652" t="s">
        <v>20949</v>
      </c>
      <c r="B13652" t="str">
        <f t="shared" si="314"/>
        <v>Sde-CSur_083-Ex1</v>
      </c>
      <c r="C13652" t="s">
        <v>7674</v>
      </c>
      <c r="D13652" s="1">
        <v>44958</v>
      </c>
      <c r="E13652" t="s">
        <v>11758</v>
      </c>
    </row>
    <row r="13653" spans="1:6" hidden="1" x14ac:dyDescent="0.5">
      <c r="A13653" t="s">
        <v>20950</v>
      </c>
      <c r="B13653" t="str">
        <f t="shared" si="314"/>
        <v>Sde-CSur_084-Ex1</v>
      </c>
      <c r="C13653" t="s">
        <v>7674</v>
      </c>
      <c r="D13653" s="1">
        <v>44958</v>
      </c>
      <c r="E13653" t="s">
        <v>11758</v>
      </c>
      <c r="F13653"/>
    </row>
    <row r="13654" spans="1:6" hidden="1" x14ac:dyDescent="0.5">
      <c r="A13654" t="s">
        <v>20951</v>
      </c>
      <c r="B13654" t="str">
        <f t="shared" si="314"/>
        <v>Sde-CSur_085-Ex1</v>
      </c>
      <c r="C13654" t="s">
        <v>7674</v>
      </c>
      <c r="D13654" s="1">
        <v>44958</v>
      </c>
      <c r="E13654" t="s">
        <v>11758</v>
      </c>
    </row>
    <row r="13655" spans="1:6" hidden="1" x14ac:dyDescent="0.5">
      <c r="A13655" t="s">
        <v>20952</v>
      </c>
      <c r="B13655" t="str">
        <f t="shared" si="314"/>
        <v>Sde-CSur_086-Ex1</v>
      </c>
      <c r="C13655" t="s">
        <v>7674</v>
      </c>
      <c r="D13655" s="1">
        <v>44958</v>
      </c>
      <c r="E13655" t="s">
        <v>11758</v>
      </c>
    </row>
    <row r="13656" spans="1:6" hidden="1" x14ac:dyDescent="0.5">
      <c r="A13656" t="s">
        <v>20953</v>
      </c>
      <c r="B13656" t="str">
        <f>A13656&amp;"-Ex1"</f>
        <v>Sde-CSur_087-Ex1</v>
      </c>
      <c r="C13656" t="s">
        <v>7674</v>
      </c>
      <c r="D13656" s="1">
        <v>44958</v>
      </c>
      <c r="E13656" t="s">
        <v>11758</v>
      </c>
    </row>
    <row r="13657" spans="1:6" hidden="1" x14ac:dyDescent="0.5">
      <c r="A13657" t="s">
        <v>20954</v>
      </c>
      <c r="B13657" t="str">
        <f t="shared" ref="B13657:B13665" si="315">A13657&amp;"-Ex1"</f>
        <v>Sde-CSur_088-Ex1</v>
      </c>
      <c r="C13657" t="s">
        <v>7674</v>
      </c>
      <c r="D13657" s="1">
        <v>44958</v>
      </c>
      <c r="E13657" t="s">
        <v>11758</v>
      </c>
    </row>
    <row r="13658" spans="1:6" hidden="1" x14ac:dyDescent="0.5">
      <c r="A13658" t="s">
        <v>20955</v>
      </c>
      <c r="B13658" t="str">
        <f t="shared" si="315"/>
        <v>Sde-CSur_089-Ex1</v>
      </c>
      <c r="C13658" t="s">
        <v>7674</v>
      </c>
      <c r="D13658" s="1">
        <v>44958</v>
      </c>
      <c r="E13658" t="s">
        <v>11758</v>
      </c>
    </row>
    <row r="13659" spans="1:6" hidden="1" x14ac:dyDescent="0.5">
      <c r="A13659" t="s">
        <v>20956</v>
      </c>
      <c r="B13659" t="str">
        <f t="shared" si="315"/>
        <v>Sde-CSur_090-Ex1</v>
      </c>
      <c r="C13659" t="s">
        <v>7674</v>
      </c>
      <c r="D13659" s="1">
        <v>44958</v>
      </c>
      <c r="E13659" t="s">
        <v>11758</v>
      </c>
    </row>
    <row r="13660" spans="1:6" hidden="1" x14ac:dyDescent="0.5">
      <c r="A13660" t="s">
        <v>20957</v>
      </c>
      <c r="B13660" t="str">
        <f t="shared" si="315"/>
        <v>Sde-CSur_091-Ex1</v>
      </c>
      <c r="C13660" t="s">
        <v>7674</v>
      </c>
      <c r="D13660" s="1">
        <v>44958</v>
      </c>
      <c r="E13660" t="s">
        <v>11758</v>
      </c>
    </row>
    <row r="13661" spans="1:6" hidden="1" x14ac:dyDescent="0.5">
      <c r="A13661" t="s">
        <v>20958</v>
      </c>
      <c r="B13661" t="str">
        <f t="shared" si="315"/>
        <v>Sde-CSur_092-Ex1</v>
      </c>
      <c r="C13661" t="s">
        <v>7674</v>
      </c>
      <c r="D13661" s="1">
        <v>44958</v>
      </c>
      <c r="E13661" t="s">
        <v>11758</v>
      </c>
    </row>
    <row r="13662" spans="1:6" hidden="1" x14ac:dyDescent="0.5">
      <c r="A13662" t="s">
        <v>20959</v>
      </c>
      <c r="B13662" t="str">
        <f t="shared" si="315"/>
        <v>Sde-CSur_093-Ex1</v>
      </c>
      <c r="C13662" t="s">
        <v>7674</v>
      </c>
      <c r="D13662" s="1">
        <v>44958</v>
      </c>
      <c r="E13662" t="s">
        <v>11758</v>
      </c>
    </row>
    <row r="13663" spans="1:6" hidden="1" x14ac:dyDescent="0.5">
      <c r="A13663" t="s">
        <v>20960</v>
      </c>
      <c r="B13663" t="str">
        <f t="shared" si="315"/>
        <v>Sde-CSur_094-Ex1</v>
      </c>
      <c r="C13663" t="s">
        <v>7674</v>
      </c>
      <c r="D13663" s="1">
        <v>44958</v>
      </c>
      <c r="E13663" t="s">
        <v>11758</v>
      </c>
    </row>
    <row r="13664" spans="1:6" hidden="1" x14ac:dyDescent="0.5">
      <c r="A13664" t="s">
        <v>20961</v>
      </c>
      <c r="B13664" t="str">
        <f t="shared" si="315"/>
        <v>Sde-CSur_095-Ex1</v>
      </c>
      <c r="C13664" t="s">
        <v>7674</v>
      </c>
      <c r="D13664" s="1">
        <v>44958</v>
      </c>
      <c r="E13664" t="s">
        <v>11758</v>
      </c>
    </row>
    <row r="13665" spans="1:5" hidden="1" x14ac:dyDescent="0.5">
      <c r="A13665" t="s">
        <v>20962</v>
      </c>
      <c r="B13665" t="str">
        <f t="shared" si="315"/>
        <v>Sde-CSur_096-Ex1</v>
      </c>
      <c r="C13665" t="s">
        <v>7674</v>
      </c>
      <c r="D13665" s="1">
        <v>44958</v>
      </c>
      <c r="E13665" t="s">
        <v>11758</v>
      </c>
    </row>
    <row r="13666" spans="1:5" hidden="1" x14ac:dyDescent="0.5">
      <c r="A13666" t="s">
        <v>20963</v>
      </c>
      <c r="B13666" t="str">
        <f>A13666&amp;"-Ex1"</f>
        <v>Sgr-CSur_001-Ex1</v>
      </c>
      <c r="C13666" t="s">
        <v>7674</v>
      </c>
    </row>
    <row r="13667" spans="1:5" hidden="1" x14ac:dyDescent="0.5">
      <c r="A13667" t="s">
        <v>20964</v>
      </c>
      <c r="B13667" t="str">
        <f t="shared" ref="B13667:B13730" si="316">A13667&amp;"-Ex1"</f>
        <v>Sgr-CSur_002-Ex1</v>
      </c>
      <c r="C13667" t="s">
        <v>7674</v>
      </c>
    </row>
    <row r="13668" spans="1:5" hidden="1" x14ac:dyDescent="0.5">
      <c r="A13668" t="s">
        <v>20965</v>
      </c>
      <c r="B13668" t="str">
        <f t="shared" si="316"/>
        <v>Sgr-CSur_003-Ex1</v>
      </c>
      <c r="C13668" t="s">
        <v>7674</v>
      </c>
    </row>
    <row r="13669" spans="1:5" hidden="1" x14ac:dyDescent="0.5">
      <c r="A13669" t="s">
        <v>20966</v>
      </c>
      <c r="B13669" t="str">
        <f t="shared" si="316"/>
        <v>Sgr-CSur_004-Ex1</v>
      </c>
      <c r="C13669" t="s">
        <v>7674</v>
      </c>
    </row>
    <row r="13670" spans="1:5" hidden="1" x14ac:dyDescent="0.5">
      <c r="A13670" t="s">
        <v>20967</v>
      </c>
      <c r="B13670" t="str">
        <f t="shared" si="316"/>
        <v>Sgr-CSur_005-Ex1</v>
      </c>
      <c r="C13670" t="s">
        <v>7674</v>
      </c>
    </row>
    <row r="13671" spans="1:5" hidden="1" x14ac:dyDescent="0.5">
      <c r="A13671" t="s">
        <v>20968</v>
      </c>
      <c r="B13671" t="str">
        <f t="shared" si="316"/>
        <v>Sgr-CSur_006-Ex1</v>
      </c>
      <c r="C13671" t="s">
        <v>7674</v>
      </c>
    </row>
    <row r="13672" spans="1:5" hidden="1" x14ac:dyDescent="0.5">
      <c r="A13672" t="s">
        <v>20969</v>
      </c>
      <c r="B13672" t="str">
        <f t="shared" si="316"/>
        <v>Sgr-CSur_007-Ex1</v>
      </c>
      <c r="C13672" t="s">
        <v>7674</v>
      </c>
    </row>
    <row r="13673" spans="1:5" hidden="1" x14ac:dyDescent="0.5">
      <c r="A13673" t="s">
        <v>20970</v>
      </c>
      <c r="B13673" t="str">
        <f t="shared" si="316"/>
        <v>Sgr-CSur_008-Ex1</v>
      </c>
      <c r="C13673" t="s">
        <v>7674</v>
      </c>
    </row>
    <row r="13674" spans="1:5" hidden="1" x14ac:dyDescent="0.5">
      <c r="A13674" t="s">
        <v>20971</v>
      </c>
      <c r="B13674" t="str">
        <f t="shared" si="316"/>
        <v>Sgr-CSur_009-Ex1</v>
      </c>
      <c r="C13674" t="s">
        <v>7674</v>
      </c>
    </row>
    <row r="13675" spans="1:5" hidden="1" x14ac:dyDescent="0.5">
      <c r="A13675" t="s">
        <v>20972</v>
      </c>
      <c r="B13675" t="str">
        <f t="shared" si="316"/>
        <v>Sgr-CSur_010-Ex1</v>
      </c>
      <c r="C13675" t="s">
        <v>7674</v>
      </c>
    </row>
    <row r="13676" spans="1:5" hidden="1" x14ac:dyDescent="0.5">
      <c r="A13676" t="s">
        <v>20973</v>
      </c>
      <c r="B13676" t="str">
        <f t="shared" si="316"/>
        <v>Sgr-CSur_011-Ex1</v>
      </c>
      <c r="C13676" t="s">
        <v>7674</v>
      </c>
    </row>
    <row r="13677" spans="1:5" hidden="1" x14ac:dyDescent="0.5">
      <c r="A13677" t="s">
        <v>20974</v>
      </c>
      <c r="B13677" t="str">
        <f t="shared" si="316"/>
        <v>Sgr-CSur_012-Ex1</v>
      </c>
      <c r="C13677" t="s">
        <v>7674</v>
      </c>
    </row>
    <row r="13678" spans="1:5" hidden="1" x14ac:dyDescent="0.5">
      <c r="A13678" t="s">
        <v>20975</v>
      </c>
      <c r="B13678" t="str">
        <f t="shared" si="316"/>
        <v>Sgr-CSur_013-Ex1</v>
      </c>
      <c r="C13678" t="s">
        <v>7674</v>
      </c>
    </row>
    <row r="13679" spans="1:5" hidden="1" x14ac:dyDescent="0.5">
      <c r="A13679" t="s">
        <v>20976</v>
      </c>
      <c r="B13679" t="str">
        <f t="shared" si="316"/>
        <v>Sgr-CSur_014-Ex1</v>
      </c>
      <c r="C13679" t="s">
        <v>7674</v>
      </c>
    </row>
    <row r="13680" spans="1:5" hidden="1" x14ac:dyDescent="0.5">
      <c r="A13680" t="s">
        <v>20977</v>
      </c>
      <c r="B13680" t="str">
        <f t="shared" si="316"/>
        <v>Sgr-CSur_015-Ex1</v>
      </c>
      <c r="C13680" t="s">
        <v>7674</v>
      </c>
    </row>
    <row r="13681" spans="1:5" hidden="1" x14ac:dyDescent="0.5">
      <c r="A13681" t="s">
        <v>20978</v>
      </c>
      <c r="B13681" t="str">
        <f t="shared" si="316"/>
        <v>Sgr-CSur_016-Ex1</v>
      </c>
      <c r="C13681" t="s">
        <v>7674</v>
      </c>
    </row>
    <row r="13682" spans="1:5" hidden="1" x14ac:dyDescent="0.5">
      <c r="A13682" t="s">
        <v>20979</v>
      </c>
      <c r="B13682" t="str">
        <f t="shared" si="316"/>
        <v>Sgr-CSur_017-Ex1</v>
      </c>
      <c r="C13682" t="s">
        <v>7674</v>
      </c>
    </row>
    <row r="13683" spans="1:5" hidden="1" x14ac:dyDescent="0.5">
      <c r="A13683" t="s">
        <v>20980</v>
      </c>
      <c r="B13683" t="str">
        <f t="shared" si="316"/>
        <v>Sgr-CSur_018-Ex1</v>
      </c>
      <c r="C13683" t="s">
        <v>7674</v>
      </c>
    </row>
    <row r="13684" spans="1:5" hidden="1" x14ac:dyDescent="0.5">
      <c r="A13684" t="s">
        <v>20981</v>
      </c>
      <c r="B13684" t="str">
        <f t="shared" si="316"/>
        <v>Sgr-CSur_019-Ex1</v>
      </c>
      <c r="C13684" t="s">
        <v>7674</v>
      </c>
    </row>
    <row r="13685" spans="1:5" hidden="1" x14ac:dyDescent="0.5">
      <c r="A13685" t="s">
        <v>20982</v>
      </c>
      <c r="B13685" t="str">
        <f t="shared" si="316"/>
        <v>Sgr-CSur_020-Ex1</v>
      </c>
      <c r="C13685" t="s">
        <v>7674</v>
      </c>
    </row>
    <row r="13686" spans="1:5" hidden="1" x14ac:dyDescent="0.5">
      <c r="A13686" t="s">
        <v>20983</v>
      </c>
      <c r="B13686" t="str">
        <f t="shared" si="316"/>
        <v>Sgr-CSur_021-Ex1</v>
      </c>
      <c r="C13686" t="s">
        <v>7674</v>
      </c>
    </row>
    <row r="13687" spans="1:5" hidden="1" x14ac:dyDescent="0.5">
      <c r="A13687" t="s">
        <v>20984</v>
      </c>
      <c r="B13687" t="str">
        <f t="shared" si="316"/>
        <v>Sgr-CSur_022-Ex1</v>
      </c>
      <c r="C13687" t="s">
        <v>7674</v>
      </c>
    </row>
    <row r="13688" spans="1:5" hidden="1" x14ac:dyDescent="0.5">
      <c r="A13688" t="s">
        <v>20985</v>
      </c>
      <c r="B13688" t="str">
        <f t="shared" si="316"/>
        <v>Sgr-CSur_023-Ex1</v>
      </c>
      <c r="C13688" t="s">
        <v>7674</v>
      </c>
    </row>
    <row r="13689" spans="1:5" hidden="1" x14ac:dyDescent="0.5">
      <c r="A13689" t="s">
        <v>20986</v>
      </c>
      <c r="B13689" t="str">
        <f t="shared" si="316"/>
        <v>Sgr-CSur_024-Ex1</v>
      </c>
      <c r="C13689" t="s">
        <v>7674</v>
      </c>
    </row>
    <row r="13690" spans="1:5" hidden="1" x14ac:dyDescent="0.5">
      <c r="A13690" t="s">
        <v>20987</v>
      </c>
      <c r="B13690" t="str">
        <f t="shared" si="316"/>
        <v>Sgr-CSur_025-Ex1</v>
      </c>
      <c r="C13690" t="s">
        <v>7674</v>
      </c>
    </row>
    <row r="13691" spans="1:5" hidden="1" x14ac:dyDescent="0.5">
      <c r="A13691" t="s">
        <v>20988</v>
      </c>
      <c r="B13691" t="str">
        <f t="shared" si="316"/>
        <v>Sgr-CSur_026-Ex1</v>
      </c>
      <c r="C13691" t="s">
        <v>7674</v>
      </c>
      <c r="D13691" s="1">
        <v>44960</v>
      </c>
      <c r="E13691" t="s">
        <v>11758</v>
      </c>
    </row>
    <row r="13692" spans="1:5" hidden="1" x14ac:dyDescent="0.5">
      <c r="A13692" t="s">
        <v>20989</v>
      </c>
      <c r="B13692" t="str">
        <f t="shared" si="316"/>
        <v>Sgr-CSur_027-Ex1</v>
      </c>
      <c r="C13692" t="s">
        <v>7674</v>
      </c>
      <c r="D13692" s="1">
        <v>44960</v>
      </c>
      <c r="E13692" t="s">
        <v>11758</v>
      </c>
    </row>
    <row r="13693" spans="1:5" hidden="1" x14ac:dyDescent="0.5">
      <c r="A13693" t="s">
        <v>20990</v>
      </c>
      <c r="B13693" t="str">
        <f t="shared" si="316"/>
        <v>Sgr-CSur_028-Ex1</v>
      </c>
      <c r="C13693" t="s">
        <v>7674</v>
      </c>
      <c r="D13693" s="1">
        <v>44960</v>
      </c>
      <c r="E13693" t="s">
        <v>11758</v>
      </c>
    </row>
    <row r="13694" spans="1:5" hidden="1" x14ac:dyDescent="0.5">
      <c r="A13694" t="s">
        <v>20991</v>
      </c>
      <c r="B13694" t="str">
        <f t="shared" si="316"/>
        <v>Sgr-CSur_029-Ex1</v>
      </c>
      <c r="C13694" t="s">
        <v>7674</v>
      </c>
      <c r="D13694" s="1">
        <v>44960</v>
      </c>
      <c r="E13694" t="s">
        <v>11758</v>
      </c>
    </row>
    <row r="13695" spans="1:5" hidden="1" x14ac:dyDescent="0.5">
      <c r="A13695" t="s">
        <v>20992</v>
      </c>
      <c r="B13695" t="str">
        <f t="shared" si="316"/>
        <v>Sgr-CSur_030-Ex1</v>
      </c>
      <c r="C13695" t="s">
        <v>7674</v>
      </c>
      <c r="D13695" s="1">
        <v>44960</v>
      </c>
      <c r="E13695" t="s">
        <v>11758</v>
      </c>
    </row>
    <row r="13696" spans="1:5" hidden="1" x14ac:dyDescent="0.5">
      <c r="A13696" t="s">
        <v>20993</v>
      </c>
      <c r="B13696" t="str">
        <f t="shared" si="316"/>
        <v>Sgr-CSur_031-Ex1</v>
      </c>
      <c r="C13696" t="s">
        <v>7674</v>
      </c>
      <c r="D13696" s="1">
        <v>44960</v>
      </c>
      <c r="E13696" t="s">
        <v>11758</v>
      </c>
    </row>
    <row r="13697" spans="1:5" hidden="1" x14ac:dyDescent="0.5">
      <c r="A13697" t="s">
        <v>20994</v>
      </c>
      <c r="B13697" t="str">
        <f t="shared" si="316"/>
        <v>Sgr-CSur_032-Ex1</v>
      </c>
      <c r="C13697" t="s">
        <v>7674</v>
      </c>
      <c r="D13697" s="1">
        <v>44960</v>
      </c>
      <c r="E13697" t="s">
        <v>11758</v>
      </c>
    </row>
    <row r="13698" spans="1:5" hidden="1" x14ac:dyDescent="0.5">
      <c r="A13698" t="s">
        <v>20995</v>
      </c>
      <c r="B13698" t="str">
        <f t="shared" si="316"/>
        <v>Sgr-CSur_033-Ex1</v>
      </c>
      <c r="C13698" t="s">
        <v>7674</v>
      </c>
      <c r="D13698" s="1">
        <v>44960</v>
      </c>
      <c r="E13698" t="s">
        <v>11758</v>
      </c>
    </row>
    <row r="13699" spans="1:5" hidden="1" x14ac:dyDescent="0.5">
      <c r="A13699" t="s">
        <v>20996</v>
      </c>
      <c r="B13699" t="str">
        <f t="shared" si="316"/>
        <v>Sgr-CSur_034-Ex1</v>
      </c>
      <c r="C13699" t="s">
        <v>7674</v>
      </c>
      <c r="D13699" s="1">
        <v>44960</v>
      </c>
      <c r="E13699" t="s">
        <v>11758</v>
      </c>
    </row>
    <row r="13700" spans="1:5" hidden="1" x14ac:dyDescent="0.5">
      <c r="A13700" t="s">
        <v>20997</v>
      </c>
      <c r="B13700" t="str">
        <f t="shared" si="316"/>
        <v>Sgr-CSur_035-Ex1</v>
      </c>
      <c r="C13700" t="s">
        <v>7674</v>
      </c>
      <c r="D13700" s="1">
        <v>44960</v>
      </c>
      <c r="E13700" t="s">
        <v>11758</v>
      </c>
    </row>
    <row r="13701" spans="1:5" hidden="1" x14ac:dyDescent="0.5">
      <c r="A13701" t="s">
        <v>20998</v>
      </c>
      <c r="B13701" t="str">
        <f t="shared" si="316"/>
        <v>Sgr-CSur_036-Ex1</v>
      </c>
      <c r="C13701" t="s">
        <v>7674</v>
      </c>
      <c r="D13701" s="1">
        <v>44960</v>
      </c>
      <c r="E13701" t="s">
        <v>11758</v>
      </c>
    </row>
    <row r="13702" spans="1:5" hidden="1" x14ac:dyDescent="0.5">
      <c r="A13702" t="s">
        <v>20999</v>
      </c>
      <c r="B13702" t="str">
        <f t="shared" si="316"/>
        <v>Sgr-CSur_037-Ex1</v>
      </c>
      <c r="C13702" t="s">
        <v>7674</v>
      </c>
      <c r="D13702" s="1">
        <v>44960</v>
      </c>
      <c r="E13702" t="s">
        <v>11758</v>
      </c>
    </row>
    <row r="13703" spans="1:5" hidden="1" x14ac:dyDescent="0.5">
      <c r="A13703" t="s">
        <v>21000</v>
      </c>
      <c r="B13703" t="str">
        <f t="shared" si="316"/>
        <v>Sgr-CSur_038-Ex1</v>
      </c>
      <c r="C13703" t="s">
        <v>7674</v>
      </c>
      <c r="D13703" s="1">
        <v>44960</v>
      </c>
      <c r="E13703" t="s">
        <v>11758</v>
      </c>
    </row>
    <row r="13704" spans="1:5" hidden="1" x14ac:dyDescent="0.5">
      <c r="A13704" t="s">
        <v>21001</v>
      </c>
      <c r="B13704" t="str">
        <f t="shared" si="316"/>
        <v>Sgr-CSur_039-Ex1</v>
      </c>
      <c r="C13704" t="s">
        <v>7674</v>
      </c>
    </row>
    <row r="13705" spans="1:5" hidden="1" x14ac:dyDescent="0.5">
      <c r="A13705" t="s">
        <v>21002</v>
      </c>
      <c r="B13705" t="str">
        <f t="shared" si="316"/>
        <v>Sgr-CSur_040-Ex1</v>
      </c>
      <c r="C13705" t="s">
        <v>7674</v>
      </c>
    </row>
    <row r="13706" spans="1:5" hidden="1" x14ac:dyDescent="0.5">
      <c r="A13706" t="s">
        <v>21003</v>
      </c>
      <c r="B13706" t="str">
        <f t="shared" si="316"/>
        <v>Sgr-CSur_041-Ex1</v>
      </c>
      <c r="C13706" t="s">
        <v>7674</v>
      </c>
    </row>
    <row r="13707" spans="1:5" hidden="1" x14ac:dyDescent="0.5">
      <c r="A13707" t="s">
        <v>21004</v>
      </c>
      <c r="B13707" t="str">
        <f t="shared" si="316"/>
        <v>Sgr-CSur_042-Ex1</v>
      </c>
      <c r="C13707" t="s">
        <v>7674</v>
      </c>
    </row>
    <row r="13708" spans="1:5" hidden="1" x14ac:dyDescent="0.5">
      <c r="A13708" t="s">
        <v>21005</v>
      </c>
      <c r="B13708" t="str">
        <f t="shared" si="316"/>
        <v>Sgr-CSur_043-Ex1</v>
      </c>
      <c r="C13708" t="s">
        <v>7674</v>
      </c>
    </row>
    <row r="13709" spans="1:5" hidden="1" x14ac:dyDescent="0.5">
      <c r="A13709" t="s">
        <v>21006</v>
      </c>
      <c r="B13709" t="str">
        <f t="shared" si="316"/>
        <v>Sgr-CSur_044-Ex1</v>
      </c>
      <c r="C13709" t="s">
        <v>7674</v>
      </c>
    </row>
    <row r="13710" spans="1:5" hidden="1" x14ac:dyDescent="0.5">
      <c r="A13710" t="s">
        <v>21007</v>
      </c>
      <c r="B13710" t="str">
        <f t="shared" si="316"/>
        <v>Sgr-CSur_045-Ex1</v>
      </c>
      <c r="C13710" t="s">
        <v>7674</v>
      </c>
    </row>
    <row r="13711" spans="1:5" hidden="1" x14ac:dyDescent="0.5">
      <c r="A13711" t="s">
        <v>21008</v>
      </c>
      <c r="B13711" t="str">
        <f t="shared" si="316"/>
        <v>Sgr-CSur_046-Ex1</v>
      </c>
      <c r="C13711" t="s">
        <v>7674</v>
      </c>
    </row>
    <row r="13712" spans="1:5" hidden="1" x14ac:dyDescent="0.5">
      <c r="A13712" t="s">
        <v>21009</v>
      </c>
      <c r="B13712" t="str">
        <f t="shared" si="316"/>
        <v>Sgr-CSur_047-Ex1</v>
      </c>
      <c r="C13712" t="s">
        <v>7674</v>
      </c>
    </row>
    <row r="13713" spans="1:3" hidden="1" x14ac:dyDescent="0.5">
      <c r="A13713" t="s">
        <v>21010</v>
      </c>
      <c r="B13713" t="str">
        <f t="shared" si="316"/>
        <v>Sgr-CSur_048-Ex1</v>
      </c>
      <c r="C13713" t="s">
        <v>7674</v>
      </c>
    </row>
    <row r="13714" spans="1:3" hidden="1" x14ac:dyDescent="0.5">
      <c r="A13714" t="s">
        <v>21011</v>
      </c>
      <c r="B13714" t="str">
        <f t="shared" si="316"/>
        <v>Sgr-CSur_049-Ex1</v>
      </c>
      <c r="C13714" t="s">
        <v>7674</v>
      </c>
    </row>
    <row r="13715" spans="1:3" hidden="1" x14ac:dyDescent="0.5">
      <c r="A13715" t="s">
        <v>21012</v>
      </c>
      <c r="B13715" t="str">
        <f t="shared" si="316"/>
        <v>Sgr-CSur_050-Ex1</v>
      </c>
      <c r="C13715" t="s">
        <v>7674</v>
      </c>
    </row>
    <row r="13716" spans="1:3" hidden="1" x14ac:dyDescent="0.5">
      <c r="A13716" t="s">
        <v>21013</v>
      </c>
      <c r="B13716" t="str">
        <f t="shared" si="316"/>
        <v>Sgr-CSur_051-Ex1</v>
      </c>
      <c r="C13716" t="s">
        <v>7674</v>
      </c>
    </row>
    <row r="13717" spans="1:3" hidden="1" x14ac:dyDescent="0.5">
      <c r="A13717" t="s">
        <v>21014</v>
      </c>
      <c r="B13717" t="str">
        <f t="shared" si="316"/>
        <v>Sgr-CSur_052-Ex1</v>
      </c>
      <c r="C13717" t="s">
        <v>7674</v>
      </c>
    </row>
    <row r="13718" spans="1:3" hidden="1" x14ac:dyDescent="0.5">
      <c r="A13718" t="s">
        <v>21015</v>
      </c>
      <c r="B13718" t="str">
        <f t="shared" si="316"/>
        <v>Sgr-CSur_053-Ex1</v>
      </c>
      <c r="C13718" t="s">
        <v>7674</v>
      </c>
    </row>
    <row r="13719" spans="1:3" hidden="1" x14ac:dyDescent="0.5">
      <c r="A13719" t="s">
        <v>21016</v>
      </c>
      <c r="B13719" t="str">
        <f t="shared" si="316"/>
        <v>Sgr-CSur_054-Ex1</v>
      </c>
      <c r="C13719" t="s">
        <v>7674</v>
      </c>
    </row>
    <row r="13720" spans="1:3" hidden="1" x14ac:dyDescent="0.5">
      <c r="A13720" t="s">
        <v>21017</v>
      </c>
      <c r="B13720" t="str">
        <f t="shared" si="316"/>
        <v>Sgr-CSur_055-Ex1</v>
      </c>
      <c r="C13720" t="s">
        <v>7674</v>
      </c>
    </row>
    <row r="13721" spans="1:3" hidden="1" x14ac:dyDescent="0.5">
      <c r="A13721" t="s">
        <v>21018</v>
      </c>
      <c r="B13721" t="str">
        <f t="shared" si="316"/>
        <v>Sgr-CSur_056-Ex1</v>
      </c>
      <c r="C13721" t="s">
        <v>7674</v>
      </c>
    </row>
    <row r="13722" spans="1:3" hidden="1" x14ac:dyDescent="0.5">
      <c r="A13722" t="s">
        <v>21019</v>
      </c>
      <c r="B13722" t="str">
        <f t="shared" si="316"/>
        <v>Sgr-CSur_057-Ex1</v>
      </c>
      <c r="C13722" t="s">
        <v>7674</v>
      </c>
    </row>
    <row r="13723" spans="1:3" hidden="1" x14ac:dyDescent="0.5">
      <c r="A13723" t="s">
        <v>21020</v>
      </c>
      <c r="B13723" t="str">
        <f t="shared" si="316"/>
        <v>Sgr-CSur_058-Ex1</v>
      </c>
      <c r="C13723" t="s">
        <v>7674</v>
      </c>
    </row>
    <row r="13724" spans="1:3" hidden="1" x14ac:dyDescent="0.5">
      <c r="A13724" t="s">
        <v>21021</v>
      </c>
      <c r="B13724" t="str">
        <f t="shared" si="316"/>
        <v>Sgr-CSur_059-Ex1</v>
      </c>
      <c r="C13724" t="s">
        <v>7674</v>
      </c>
    </row>
    <row r="13725" spans="1:3" hidden="1" x14ac:dyDescent="0.5">
      <c r="A13725" t="s">
        <v>21022</v>
      </c>
      <c r="B13725" t="str">
        <f t="shared" si="316"/>
        <v>Sgr-CSur_060-Ex1</v>
      </c>
      <c r="C13725" t="s">
        <v>7674</v>
      </c>
    </row>
    <row r="13726" spans="1:3" hidden="1" x14ac:dyDescent="0.5">
      <c r="A13726" t="s">
        <v>21023</v>
      </c>
      <c r="B13726" t="str">
        <f t="shared" si="316"/>
        <v>Sgr-CSur_061-Ex1</v>
      </c>
      <c r="C13726" t="s">
        <v>7674</v>
      </c>
    </row>
    <row r="13727" spans="1:3" hidden="1" x14ac:dyDescent="0.5">
      <c r="A13727" t="s">
        <v>21024</v>
      </c>
      <c r="B13727" t="str">
        <f t="shared" si="316"/>
        <v>Sgr-CSur_062-Ex1</v>
      </c>
      <c r="C13727" t="s">
        <v>7674</v>
      </c>
    </row>
    <row r="13728" spans="1:3" hidden="1" x14ac:dyDescent="0.5">
      <c r="A13728" t="s">
        <v>21025</v>
      </c>
      <c r="B13728" t="str">
        <f t="shared" si="316"/>
        <v>Sgr-CSur_063-Ex1</v>
      </c>
      <c r="C13728" t="s">
        <v>7674</v>
      </c>
    </row>
    <row r="13729" spans="1:3" hidden="1" x14ac:dyDescent="0.5">
      <c r="A13729" t="s">
        <v>21026</v>
      </c>
      <c r="B13729" t="str">
        <f t="shared" si="316"/>
        <v>Sgr-CSur_064-Ex1</v>
      </c>
      <c r="C13729" t="s">
        <v>7674</v>
      </c>
    </row>
    <row r="13730" spans="1:3" hidden="1" x14ac:dyDescent="0.5">
      <c r="A13730" t="s">
        <v>21027</v>
      </c>
      <c r="B13730" t="str">
        <f t="shared" si="316"/>
        <v>Sgr-CSur_065-Ex1</v>
      </c>
      <c r="C13730" t="s">
        <v>7674</v>
      </c>
    </row>
    <row r="13731" spans="1:3" hidden="1" x14ac:dyDescent="0.5">
      <c r="A13731" t="s">
        <v>21028</v>
      </c>
      <c r="B13731" t="str">
        <f t="shared" ref="B13731:B13733" si="317">A13731&amp;"-Ex1"</f>
        <v>Sgr-CSur_066-Ex1</v>
      </c>
      <c r="C13731" t="s">
        <v>7674</v>
      </c>
    </row>
    <row r="13732" spans="1:3" hidden="1" x14ac:dyDescent="0.5">
      <c r="A13732" t="s">
        <v>21029</v>
      </c>
      <c r="B13732" t="str">
        <f t="shared" si="317"/>
        <v>Sgr-CSur_067-Ex1</v>
      </c>
      <c r="C13732" t="s">
        <v>7674</v>
      </c>
    </row>
    <row r="13733" spans="1:3" hidden="1" x14ac:dyDescent="0.5">
      <c r="A13733" t="s">
        <v>21030</v>
      </c>
      <c r="B13733" t="str">
        <f t="shared" si="317"/>
        <v>Sgr-CSur_068-Ex1</v>
      </c>
      <c r="C13733" t="s">
        <v>7674</v>
      </c>
    </row>
    <row r="13734" spans="1:3" hidden="1" x14ac:dyDescent="0.5">
      <c r="A13734" t="s">
        <v>21031</v>
      </c>
      <c r="B13734" t="str">
        <f>A13734&amp;"-Ex1"</f>
        <v>Sgr-CSur_069-Ex1</v>
      </c>
      <c r="C13734" t="s">
        <v>7674</v>
      </c>
    </row>
    <row r="13735" spans="1:3" hidden="1" x14ac:dyDescent="0.5">
      <c r="A13735" t="s">
        <v>21032</v>
      </c>
      <c r="B13735" t="str">
        <f t="shared" ref="B13735:B13756" si="318">A13735&amp;"-Ex1"</f>
        <v>Sgr-CSur_070-Ex1</v>
      </c>
      <c r="C13735" t="s">
        <v>7674</v>
      </c>
    </row>
    <row r="13736" spans="1:3" hidden="1" x14ac:dyDescent="0.5">
      <c r="A13736" t="s">
        <v>21033</v>
      </c>
      <c r="B13736" t="str">
        <f t="shared" si="318"/>
        <v>Sgr-CSur_071-Ex1</v>
      </c>
      <c r="C13736" t="s">
        <v>7674</v>
      </c>
    </row>
    <row r="13737" spans="1:3" hidden="1" x14ac:dyDescent="0.5">
      <c r="A13737" t="s">
        <v>21034</v>
      </c>
      <c r="B13737" t="str">
        <f t="shared" si="318"/>
        <v>Sgr-CSur_072-Ex1</v>
      </c>
      <c r="C13737" t="s">
        <v>7674</v>
      </c>
    </row>
    <row r="13738" spans="1:3" hidden="1" x14ac:dyDescent="0.5">
      <c r="A13738" t="s">
        <v>21035</v>
      </c>
      <c r="B13738" t="str">
        <f t="shared" si="318"/>
        <v>Sgr-CSur_073-Ex1</v>
      </c>
      <c r="C13738" t="s">
        <v>7674</v>
      </c>
    </row>
    <row r="13739" spans="1:3" hidden="1" x14ac:dyDescent="0.5">
      <c r="A13739" t="s">
        <v>21036</v>
      </c>
      <c r="B13739" t="str">
        <f t="shared" si="318"/>
        <v>Sgr-CSur_074-Ex1</v>
      </c>
      <c r="C13739" t="s">
        <v>7674</v>
      </c>
    </row>
    <row r="13740" spans="1:3" hidden="1" x14ac:dyDescent="0.5">
      <c r="A13740" t="s">
        <v>21037</v>
      </c>
      <c r="B13740" t="str">
        <f t="shared" si="318"/>
        <v>Sgr-CSur_075-Ex1</v>
      </c>
      <c r="C13740" t="s">
        <v>7674</v>
      </c>
    </row>
    <row r="13741" spans="1:3" hidden="1" x14ac:dyDescent="0.5">
      <c r="A13741" t="s">
        <v>21038</v>
      </c>
      <c r="B13741" t="str">
        <f t="shared" si="318"/>
        <v>Sgr-CSur_076-Ex1</v>
      </c>
      <c r="C13741" t="s">
        <v>7674</v>
      </c>
    </row>
    <row r="13742" spans="1:3" hidden="1" x14ac:dyDescent="0.5">
      <c r="A13742" t="s">
        <v>21039</v>
      </c>
      <c r="B13742" t="str">
        <f t="shared" si="318"/>
        <v>Sgr-CSur_077-Ex1</v>
      </c>
      <c r="C13742" t="s">
        <v>7674</v>
      </c>
    </row>
    <row r="13743" spans="1:3" hidden="1" x14ac:dyDescent="0.5">
      <c r="A13743" t="s">
        <v>21040</v>
      </c>
      <c r="B13743" t="str">
        <f t="shared" si="318"/>
        <v>Sgr-CSur_078-Ex1</v>
      </c>
      <c r="C13743" t="s">
        <v>7674</v>
      </c>
    </row>
    <row r="13744" spans="1:3" hidden="1" x14ac:dyDescent="0.5">
      <c r="A13744" t="s">
        <v>21041</v>
      </c>
      <c r="B13744" t="str">
        <f t="shared" si="318"/>
        <v>Sgr-CSur_079-Ex1</v>
      </c>
      <c r="C13744" t="s">
        <v>7674</v>
      </c>
    </row>
    <row r="13745" spans="1:3" hidden="1" x14ac:dyDescent="0.5">
      <c r="A13745" t="s">
        <v>21042</v>
      </c>
      <c r="B13745" t="str">
        <f t="shared" si="318"/>
        <v>Sgr-CSur_080-Ex1</v>
      </c>
      <c r="C13745" t="s">
        <v>7674</v>
      </c>
    </row>
    <row r="13746" spans="1:3" hidden="1" x14ac:dyDescent="0.5">
      <c r="A13746" t="s">
        <v>21043</v>
      </c>
      <c r="B13746" t="str">
        <f t="shared" si="318"/>
        <v>Sgr-CSur_081-Ex1</v>
      </c>
      <c r="C13746" t="s">
        <v>7674</v>
      </c>
    </row>
    <row r="13747" spans="1:3" hidden="1" x14ac:dyDescent="0.5">
      <c r="A13747" t="s">
        <v>21044</v>
      </c>
      <c r="B13747" t="str">
        <f t="shared" si="318"/>
        <v>Sgr-CSur_082-Ex1</v>
      </c>
      <c r="C13747" t="s">
        <v>7674</v>
      </c>
    </row>
    <row r="13748" spans="1:3" hidden="1" x14ac:dyDescent="0.5">
      <c r="A13748" t="s">
        <v>21045</v>
      </c>
      <c r="B13748" t="str">
        <f t="shared" si="318"/>
        <v>Sgr-CSur_083-Ex1</v>
      </c>
      <c r="C13748" t="s">
        <v>7674</v>
      </c>
    </row>
    <row r="13749" spans="1:3" hidden="1" x14ac:dyDescent="0.5">
      <c r="A13749" t="s">
        <v>21046</v>
      </c>
      <c r="B13749" t="str">
        <f t="shared" si="318"/>
        <v>Sgr-CSur_084-Ex1</v>
      </c>
      <c r="C13749" t="s">
        <v>7674</v>
      </c>
    </row>
    <row r="13750" spans="1:3" hidden="1" x14ac:dyDescent="0.5">
      <c r="A13750" t="s">
        <v>21047</v>
      </c>
      <c r="B13750" t="str">
        <f t="shared" si="318"/>
        <v>Sgr-CSur_085-Ex1</v>
      </c>
      <c r="C13750" t="s">
        <v>7674</v>
      </c>
    </row>
    <row r="13751" spans="1:3" hidden="1" x14ac:dyDescent="0.5">
      <c r="A13751" t="s">
        <v>21048</v>
      </c>
      <c r="B13751" t="str">
        <f t="shared" si="318"/>
        <v>Sgr-CSur_086-Ex1</v>
      </c>
      <c r="C13751" t="s">
        <v>7674</v>
      </c>
    </row>
    <row r="13752" spans="1:3" hidden="1" x14ac:dyDescent="0.5">
      <c r="A13752" t="s">
        <v>21049</v>
      </c>
      <c r="B13752" t="str">
        <f t="shared" si="318"/>
        <v>Sgr-CSur_087-Ex1</v>
      </c>
      <c r="C13752" t="s">
        <v>7674</v>
      </c>
    </row>
    <row r="13753" spans="1:3" hidden="1" x14ac:dyDescent="0.5">
      <c r="A13753" t="s">
        <v>21050</v>
      </c>
      <c r="B13753" t="str">
        <f t="shared" si="318"/>
        <v>Sgr-CSur_088-Ex1</v>
      </c>
      <c r="C13753" t="s">
        <v>7674</v>
      </c>
    </row>
    <row r="13754" spans="1:3" hidden="1" x14ac:dyDescent="0.5">
      <c r="A13754" t="s">
        <v>21051</v>
      </c>
      <c r="B13754" t="str">
        <f t="shared" si="318"/>
        <v>Sgr-CSur_089-Ex1</v>
      </c>
      <c r="C13754" t="s">
        <v>7674</v>
      </c>
    </row>
    <row r="13755" spans="1:3" hidden="1" x14ac:dyDescent="0.5">
      <c r="A13755" t="s">
        <v>21052</v>
      </c>
      <c r="B13755" t="str">
        <f t="shared" si="318"/>
        <v>Sgr-CSur_090-Ex1</v>
      </c>
      <c r="C13755" t="s">
        <v>7674</v>
      </c>
    </row>
    <row r="13756" spans="1:3" hidden="1" x14ac:dyDescent="0.5">
      <c r="A13756" t="s">
        <v>21053</v>
      </c>
      <c r="B13756" t="str">
        <f t="shared" si="318"/>
        <v>Sgr-CSur_091-Ex1</v>
      </c>
      <c r="C13756" t="s">
        <v>7674</v>
      </c>
    </row>
    <row r="13757" spans="1:3" hidden="1" x14ac:dyDescent="0.5">
      <c r="A13757" t="s">
        <v>21054</v>
      </c>
      <c r="B13757" t="str">
        <f>A13757&amp;"-Ex1"</f>
        <v>Sgr-CSur_092-Ex1</v>
      </c>
      <c r="C13757" t="s">
        <v>7674</v>
      </c>
    </row>
    <row r="13758" spans="1:3" hidden="1" x14ac:dyDescent="0.5">
      <c r="A13758" t="s">
        <v>21055</v>
      </c>
      <c r="B13758" t="str">
        <f t="shared" ref="B13758:B13761" si="319">A13758&amp;"-Ex1"</f>
        <v>Sgr-CSur_093-Ex1</v>
      </c>
      <c r="C13758" t="s">
        <v>7674</v>
      </c>
    </row>
    <row r="13759" spans="1:3" hidden="1" x14ac:dyDescent="0.5">
      <c r="A13759" t="s">
        <v>21056</v>
      </c>
      <c r="B13759" t="str">
        <f t="shared" si="319"/>
        <v>Sgr-CSur_094-Ex1</v>
      </c>
      <c r="C13759" t="s">
        <v>7674</v>
      </c>
    </row>
    <row r="13760" spans="1:3" hidden="1" x14ac:dyDescent="0.5">
      <c r="A13760" t="s">
        <v>21057</v>
      </c>
      <c r="B13760" t="str">
        <f t="shared" si="319"/>
        <v>Sgr-CSur_095-Ex1</v>
      </c>
      <c r="C13760" t="s">
        <v>7674</v>
      </c>
    </row>
    <row r="13761" spans="1:3" hidden="1" x14ac:dyDescent="0.5">
      <c r="A13761" t="s">
        <v>21058</v>
      </c>
      <c r="B13761" t="str">
        <f t="shared" si="319"/>
        <v>Sgr-CSur_096-Ex1</v>
      </c>
      <c r="C13761" t="s">
        <v>7674</v>
      </c>
    </row>
  </sheetData>
  <autoFilter ref="A1:BC13761" xr:uid="{00000000-0001-0000-0000-000000000000}">
    <filterColumn colId="1">
      <customFilters>
        <customFilter val="*Gma-CRag*"/>
      </customFilters>
    </filterColumn>
  </autoFilter>
  <sortState xmlns:xlrd2="http://schemas.microsoft.com/office/spreadsheetml/2017/richdata2" ref="A2:BD13524">
    <sortCondition ref="F2:F13524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FD3A1-61A3-4D5A-A556-31FB0CA6C349}">
  <dimension ref="A1:A96"/>
  <sheetViews>
    <sheetView workbookViewId="0"/>
  </sheetViews>
  <sheetFormatPr defaultRowHeight="14.35" x14ac:dyDescent="0.5"/>
  <cols>
    <col min="1" max="1" width="15.703125" customWidth="1"/>
  </cols>
  <sheetData>
    <row r="1" spans="1:1" x14ac:dyDescent="0.5">
      <c r="A1" t="s">
        <v>11184</v>
      </c>
    </row>
    <row r="2" spans="1:1" x14ac:dyDescent="0.5">
      <c r="A2" t="s">
        <v>11187</v>
      </c>
    </row>
    <row r="3" spans="1:1" x14ac:dyDescent="0.5">
      <c r="A3" t="s">
        <v>11188</v>
      </c>
    </row>
    <row r="4" spans="1:1" x14ac:dyDescent="0.5">
      <c r="A4" t="s">
        <v>11189</v>
      </c>
    </row>
    <row r="5" spans="1:1" x14ac:dyDescent="0.5">
      <c r="A5" t="s">
        <v>11190</v>
      </c>
    </row>
    <row r="6" spans="1:1" x14ac:dyDescent="0.5">
      <c r="A6" t="s">
        <v>11191</v>
      </c>
    </row>
    <row r="7" spans="1:1" x14ac:dyDescent="0.5">
      <c r="A7" t="s">
        <v>11192</v>
      </c>
    </row>
    <row r="8" spans="1:1" x14ac:dyDescent="0.5">
      <c r="A8" t="s">
        <v>11193</v>
      </c>
    </row>
    <row r="9" spans="1:1" x14ac:dyDescent="0.5">
      <c r="A9" t="s">
        <v>11194</v>
      </c>
    </row>
    <row r="10" spans="1:1" x14ac:dyDescent="0.5">
      <c r="A10" t="s">
        <v>11195</v>
      </c>
    </row>
    <row r="11" spans="1:1" x14ac:dyDescent="0.5">
      <c r="A11" t="s">
        <v>11196</v>
      </c>
    </row>
    <row r="12" spans="1:1" x14ac:dyDescent="0.5">
      <c r="A12" t="s">
        <v>11197</v>
      </c>
    </row>
    <row r="13" spans="1:1" x14ac:dyDescent="0.5">
      <c r="A13" t="s">
        <v>11198</v>
      </c>
    </row>
    <row r="14" spans="1:1" x14ac:dyDescent="0.5">
      <c r="A14" t="s">
        <v>11199</v>
      </c>
    </row>
    <row r="15" spans="1:1" x14ac:dyDescent="0.5">
      <c r="A15" t="s">
        <v>11200</v>
      </c>
    </row>
    <row r="16" spans="1:1" x14ac:dyDescent="0.5">
      <c r="A16" t="s">
        <v>11201</v>
      </c>
    </row>
    <row r="17" spans="1:1" x14ac:dyDescent="0.5">
      <c r="A17" t="s">
        <v>11202</v>
      </c>
    </row>
    <row r="18" spans="1:1" x14ac:dyDescent="0.5">
      <c r="A18" t="s">
        <v>11203</v>
      </c>
    </row>
    <row r="19" spans="1:1" x14ac:dyDescent="0.5">
      <c r="A19" t="s">
        <v>11204</v>
      </c>
    </row>
    <row r="20" spans="1:1" x14ac:dyDescent="0.5">
      <c r="A20" t="s">
        <v>11205</v>
      </c>
    </row>
    <row r="21" spans="1:1" x14ac:dyDescent="0.5">
      <c r="A21" t="s">
        <v>11206</v>
      </c>
    </row>
    <row r="22" spans="1:1" x14ac:dyDescent="0.5">
      <c r="A22" t="s">
        <v>11207</v>
      </c>
    </row>
    <row r="23" spans="1:1" x14ac:dyDescent="0.5">
      <c r="A23" t="s">
        <v>11208</v>
      </c>
    </row>
    <row r="24" spans="1:1" x14ac:dyDescent="0.5">
      <c r="A24" t="s">
        <v>11209</v>
      </c>
    </row>
    <row r="25" spans="1:1" x14ac:dyDescent="0.5">
      <c r="A25" t="s">
        <v>11210</v>
      </c>
    </row>
    <row r="26" spans="1:1" x14ac:dyDescent="0.5">
      <c r="A26" t="s">
        <v>11211</v>
      </c>
    </row>
    <row r="27" spans="1:1" x14ac:dyDescent="0.5">
      <c r="A27" t="s">
        <v>11212</v>
      </c>
    </row>
    <row r="28" spans="1:1" x14ac:dyDescent="0.5">
      <c r="A28" t="s">
        <v>11213</v>
      </c>
    </row>
    <row r="29" spans="1:1" x14ac:dyDescent="0.5">
      <c r="A29" t="s">
        <v>11214</v>
      </c>
    </row>
    <row r="30" spans="1:1" x14ac:dyDescent="0.5">
      <c r="A30" t="s">
        <v>11215</v>
      </c>
    </row>
    <row r="31" spans="1:1" x14ac:dyDescent="0.5">
      <c r="A31" t="s">
        <v>11216</v>
      </c>
    </row>
    <row r="32" spans="1:1" x14ac:dyDescent="0.5">
      <c r="A32" t="s">
        <v>11217</v>
      </c>
    </row>
    <row r="33" spans="1:1" x14ac:dyDescent="0.5">
      <c r="A33" t="s">
        <v>11218</v>
      </c>
    </row>
    <row r="34" spans="1:1" x14ac:dyDescent="0.5">
      <c r="A34" t="s">
        <v>11219</v>
      </c>
    </row>
    <row r="35" spans="1:1" x14ac:dyDescent="0.5">
      <c r="A35" t="s">
        <v>11220</v>
      </c>
    </row>
    <row r="36" spans="1:1" x14ac:dyDescent="0.5">
      <c r="A36" t="s">
        <v>11221</v>
      </c>
    </row>
    <row r="37" spans="1:1" x14ac:dyDescent="0.5">
      <c r="A37" t="s">
        <v>11222</v>
      </c>
    </row>
    <row r="38" spans="1:1" x14ac:dyDescent="0.5">
      <c r="A38" t="s">
        <v>11223</v>
      </c>
    </row>
    <row r="39" spans="1:1" x14ac:dyDescent="0.5">
      <c r="A39" t="s">
        <v>11224</v>
      </c>
    </row>
    <row r="40" spans="1:1" x14ac:dyDescent="0.5">
      <c r="A40" t="s">
        <v>11225</v>
      </c>
    </row>
    <row r="41" spans="1:1" x14ac:dyDescent="0.5">
      <c r="A41" t="s">
        <v>11226</v>
      </c>
    </row>
    <row r="42" spans="1:1" x14ac:dyDescent="0.5">
      <c r="A42" t="s">
        <v>11227</v>
      </c>
    </row>
    <row r="43" spans="1:1" x14ac:dyDescent="0.5">
      <c r="A43" t="s">
        <v>11228</v>
      </c>
    </row>
    <row r="44" spans="1:1" x14ac:dyDescent="0.5">
      <c r="A44" t="s">
        <v>11229</v>
      </c>
    </row>
    <row r="45" spans="1:1" x14ac:dyDescent="0.5">
      <c r="A45" t="s">
        <v>11230</v>
      </c>
    </row>
    <row r="46" spans="1:1" x14ac:dyDescent="0.5">
      <c r="A46" t="s">
        <v>11231</v>
      </c>
    </row>
    <row r="47" spans="1:1" x14ac:dyDescent="0.5">
      <c r="A47" t="s">
        <v>11232</v>
      </c>
    </row>
    <row r="48" spans="1:1" x14ac:dyDescent="0.5">
      <c r="A48" t="s">
        <v>11233</v>
      </c>
    </row>
    <row r="49" spans="1:1" x14ac:dyDescent="0.5">
      <c r="A49" t="s">
        <v>11234</v>
      </c>
    </row>
    <row r="50" spans="1:1" x14ac:dyDescent="0.5">
      <c r="A50" t="s">
        <v>21059</v>
      </c>
    </row>
    <row r="51" spans="1:1" x14ac:dyDescent="0.5">
      <c r="A51" t="s">
        <v>21060</v>
      </c>
    </row>
    <row r="52" spans="1:1" x14ac:dyDescent="0.5">
      <c r="A52" t="s">
        <v>21061</v>
      </c>
    </row>
    <row r="53" spans="1:1" x14ac:dyDescent="0.5">
      <c r="A53" t="s">
        <v>21062</v>
      </c>
    </row>
    <row r="54" spans="1:1" x14ac:dyDescent="0.5">
      <c r="A54" t="s">
        <v>21063</v>
      </c>
    </row>
    <row r="55" spans="1:1" x14ac:dyDescent="0.5">
      <c r="A55" t="s">
        <v>21064</v>
      </c>
    </row>
    <row r="56" spans="1:1" x14ac:dyDescent="0.5">
      <c r="A56" t="s">
        <v>21065</v>
      </c>
    </row>
    <row r="57" spans="1:1" x14ac:dyDescent="0.5">
      <c r="A57" t="s">
        <v>21066</v>
      </c>
    </row>
    <row r="58" spans="1:1" x14ac:dyDescent="0.5">
      <c r="A58" t="s">
        <v>21067</v>
      </c>
    </row>
    <row r="59" spans="1:1" x14ac:dyDescent="0.5">
      <c r="A59" t="s">
        <v>21068</v>
      </c>
    </row>
    <row r="60" spans="1:1" x14ac:dyDescent="0.5">
      <c r="A60" t="s">
        <v>21069</v>
      </c>
    </row>
    <row r="61" spans="1:1" x14ac:dyDescent="0.5">
      <c r="A61" t="s">
        <v>21070</v>
      </c>
    </row>
    <row r="62" spans="1:1" x14ac:dyDescent="0.5">
      <c r="A62" t="s">
        <v>21071</v>
      </c>
    </row>
    <row r="63" spans="1:1" x14ac:dyDescent="0.5">
      <c r="A63" t="s">
        <v>21072</v>
      </c>
    </row>
    <row r="64" spans="1:1" x14ac:dyDescent="0.5">
      <c r="A64" t="s">
        <v>21073</v>
      </c>
    </row>
    <row r="65" spans="1:1" x14ac:dyDescent="0.5">
      <c r="A65" t="s">
        <v>21074</v>
      </c>
    </row>
    <row r="66" spans="1:1" x14ac:dyDescent="0.5">
      <c r="A66" t="s">
        <v>21075</v>
      </c>
    </row>
    <row r="67" spans="1:1" x14ac:dyDescent="0.5">
      <c r="A67" t="s">
        <v>21076</v>
      </c>
    </row>
    <row r="68" spans="1:1" x14ac:dyDescent="0.5">
      <c r="A68" t="s">
        <v>21077</v>
      </c>
    </row>
    <row r="69" spans="1:1" x14ac:dyDescent="0.5">
      <c r="A69" t="s">
        <v>21078</v>
      </c>
    </row>
    <row r="70" spans="1:1" x14ac:dyDescent="0.5">
      <c r="A70" t="s">
        <v>21079</v>
      </c>
    </row>
    <row r="71" spans="1:1" x14ac:dyDescent="0.5">
      <c r="A71" t="s">
        <v>21080</v>
      </c>
    </row>
    <row r="72" spans="1:1" x14ac:dyDescent="0.5">
      <c r="A72" t="s">
        <v>21081</v>
      </c>
    </row>
    <row r="73" spans="1:1" x14ac:dyDescent="0.5">
      <c r="A73" t="s">
        <v>21082</v>
      </c>
    </row>
    <row r="74" spans="1:1" x14ac:dyDescent="0.5">
      <c r="A74" t="s">
        <v>21083</v>
      </c>
    </row>
    <row r="75" spans="1:1" x14ac:dyDescent="0.5">
      <c r="A75" t="s">
        <v>21084</v>
      </c>
    </row>
    <row r="76" spans="1:1" x14ac:dyDescent="0.5">
      <c r="A76" t="s">
        <v>21085</v>
      </c>
    </row>
    <row r="77" spans="1:1" x14ac:dyDescent="0.5">
      <c r="A77" t="s">
        <v>21086</v>
      </c>
    </row>
    <row r="78" spans="1:1" x14ac:dyDescent="0.5">
      <c r="A78" t="s">
        <v>21087</v>
      </c>
    </row>
    <row r="79" spans="1:1" x14ac:dyDescent="0.5">
      <c r="A79" t="s">
        <v>21088</v>
      </c>
    </row>
    <row r="80" spans="1:1" x14ac:dyDescent="0.5">
      <c r="A80" t="s">
        <v>21089</v>
      </c>
    </row>
    <row r="81" spans="1:1" x14ac:dyDescent="0.5">
      <c r="A81" t="s">
        <v>21090</v>
      </c>
    </row>
    <row r="82" spans="1:1" x14ac:dyDescent="0.5">
      <c r="A82" t="s">
        <v>21091</v>
      </c>
    </row>
    <row r="83" spans="1:1" x14ac:dyDescent="0.5">
      <c r="A83" t="s">
        <v>21092</v>
      </c>
    </row>
    <row r="84" spans="1:1" x14ac:dyDescent="0.5">
      <c r="A84" t="s">
        <v>21093</v>
      </c>
    </row>
    <row r="85" spans="1:1" x14ac:dyDescent="0.5">
      <c r="A85" t="s">
        <v>21094</v>
      </c>
    </row>
    <row r="86" spans="1:1" x14ac:dyDescent="0.5">
      <c r="A86" t="s">
        <v>21095</v>
      </c>
    </row>
    <row r="87" spans="1:1" x14ac:dyDescent="0.5">
      <c r="A87" t="s">
        <v>21096</v>
      </c>
    </row>
    <row r="88" spans="1:1" x14ac:dyDescent="0.5">
      <c r="A88" t="s">
        <v>21097</v>
      </c>
    </row>
    <row r="89" spans="1:1" x14ac:dyDescent="0.5">
      <c r="A89" t="s">
        <v>21098</v>
      </c>
    </row>
    <row r="90" spans="1:1" x14ac:dyDescent="0.5">
      <c r="A90" t="s">
        <v>21099</v>
      </c>
    </row>
    <row r="91" spans="1:1" x14ac:dyDescent="0.5">
      <c r="A91" t="s">
        <v>21100</v>
      </c>
    </row>
    <row r="92" spans="1:1" x14ac:dyDescent="0.5">
      <c r="A92" t="s">
        <v>21101</v>
      </c>
    </row>
    <row r="93" spans="1:1" x14ac:dyDescent="0.5">
      <c r="A93" t="s">
        <v>21102</v>
      </c>
    </row>
    <row r="94" spans="1:1" x14ac:dyDescent="0.5">
      <c r="A94" t="s">
        <v>21103</v>
      </c>
    </row>
    <row r="95" spans="1:1" x14ac:dyDescent="0.5">
      <c r="A95" t="s">
        <v>21104</v>
      </c>
    </row>
    <row r="96" spans="1:1" x14ac:dyDescent="0.5">
      <c r="A96" t="s">
        <v>21105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0D76A-78C0-4996-9E37-EBCB890BCE2A}">
  <dimension ref="A1:C96"/>
  <sheetViews>
    <sheetView workbookViewId="0">
      <selection activeCell="K16" sqref="K16"/>
    </sheetView>
  </sheetViews>
  <sheetFormatPr defaultRowHeight="14.35" x14ac:dyDescent="0.5"/>
  <sheetData>
    <row r="1" spans="1:3" x14ac:dyDescent="0.5">
      <c r="A1">
        <v>1</v>
      </c>
      <c r="B1" t="s">
        <v>67</v>
      </c>
      <c r="C1" t="str" cm="1">
        <f t="array" ref="C1:C96">_xlfn.UNIQUE(A1:A96&amp;B1:B96)</f>
        <v>1A</v>
      </c>
    </row>
    <row r="2" spans="1:3" x14ac:dyDescent="0.5">
      <c r="A2">
        <v>2</v>
      </c>
      <c r="B2" t="s">
        <v>67</v>
      </c>
      <c r="C2" t="str">
        <v>2A</v>
      </c>
    </row>
    <row r="3" spans="1:3" x14ac:dyDescent="0.5">
      <c r="A3">
        <v>3</v>
      </c>
      <c r="B3" t="s">
        <v>67</v>
      </c>
      <c r="C3" t="str">
        <v>3A</v>
      </c>
    </row>
    <row r="4" spans="1:3" x14ac:dyDescent="0.5">
      <c r="A4">
        <v>4</v>
      </c>
      <c r="B4" t="s">
        <v>67</v>
      </c>
      <c r="C4" t="str">
        <v>4A</v>
      </c>
    </row>
    <row r="5" spans="1:3" x14ac:dyDescent="0.5">
      <c r="A5">
        <v>5</v>
      </c>
      <c r="B5" t="s">
        <v>67</v>
      </c>
      <c r="C5" t="str">
        <v>5A</v>
      </c>
    </row>
    <row r="6" spans="1:3" x14ac:dyDescent="0.5">
      <c r="A6">
        <v>6</v>
      </c>
      <c r="B6" t="s">
        <v>67</v>
      </c>
      <c r="C6" t="str">
        <v>6A</v>
      </c>
    </row>
    <row r="7" spans="1:3" x14ac:dyDescent="0.5">
      <c r="A7">
        <v>7</v>
      </c>
      <c r="B7" t="s">
        <v>67</v>
      </c>
      <c r="C7" t="str">
        <v>7A</v>
      </c>
    </row>
    <row r="8" spans="1:3" x14ac:dyDescent="0.5">
      <c r="A8">
        <v>8</v>
      </c>
      <c r="B8" t="s">
        <v>67</v>
      </c>
      <c r="C8" t="str">
        <v>8A</v>
      </c>
    </row>
    <row r="9" spans="1:3" x14ac:dyDescent="0.5">
      <c r="A9">
        <v>9</v>
      </c>
      <c r="B9" t="s">
        <v>67</v>
      </c>
      <c r="C9" t="str">
        <v>9A</v>
      </c>
    </row>
    <row r="10" spans="1:3" x14ac:dyDescent="0.5">
      <c r="A10">
        <v>10</v>
      </c>
      <c r="B10" t="s">
        <v>67</v>
      </c>
      <c r="C10" t="str">
        <v>10A</v>
      </c>
    </row>
    <row r="11" spans="1:3" x14ac:dyDescent="0.5">
      <c r="A11">
        <v>11</v>
      </c>
      <c r="B11" t="s">
        <v>67</v>
      </c>
      <c r="C11" t="str">
        <v>11A</v>
      </c>
    </row>
    <row r="12" spans="1:3" x14ac:dyDescent="0.5">
      <c r="A12">
        <v>12</v>
      </c>
      <c r="B12" t="s">
        <v>67</v>
      </c>
      <c r="C12" t="str">
        <v>12A</v>
      </c>
    </row>
    <row r="13" spans="1:3" x14ac:dyDescent="0.5">
      <c r="A13">
        <v>1</v>
      </c>
      <c r="B13" t="s">
        <v>65</v>
      </c>
      <c r="C13" t="str">
        <v>1B</v>
      </c>
    </row>
    <row r="14" spans="1:3" x14ac:dyDescent="0.5">
      <c r="A14">
        <v>2</v>
      </c>
      <c r="B14" t="s">
        <v>65</v>
      </c>
      <c r="C14" t="str">
        <v>2B</v>
      </c>
    </row>
    <row r="15" spans="1:3" x14ac:dyDescent="0.5">
      <c r="A15">
        <v>3</v>
      </c>
      <c r="B15" t="s">
        <v>65</v>
      </c>
      <c r="C15" t="str">
        <v>3B</v>
      </c>
    </row>
    <row r="16" spans="1:3" x14ac:dyDescent="0.5">
      <c r="A16">
        <v>4</v>
      </c>
      <c r="B16" t="s">
        <v>65</v>
      </c>
      <c r="C16" t="str">
        <v>4B</v>
      </c>
    </row>
    <row r="17" spans="1:3" x14ac:dyDescent="0.5">
      <c r="A17">
        <v>5</v>
      </c>
      <c r="B17" t="s">
        <v>65</v>
      </c>
      <c r="C17" t="str">
        <v>5B</v>
      </c>
    </row>
    <row r="18" spans="1:3" x14ac:dyDescent="0.5">
      <c r="A18">
        <v>6</v>
      </c>
      <c r="B18" t="s">
        <v>65</v>
      </c>
      <c r="C18" t="str">
        <v>6B</v>
      </c>
    </row>
    <row r="19" spans="1:3" x14ac:dyDescent="0.5">
      <c r="A19">
        <v>7</v>
      </c>
      <c r="B19" t="s">
        <v>65</v>
      </c>
      <c r="C19" t="str">
        <v>7B</v>
      </c>
    </row>
    <row r="20" spans="1:3" x14ac:dyDescent="0.5">
      <c r="A20">
        <v>8</v>
      </c>
      <c r="B20" t="s">
        <v>65</v>
      </c>
      <c r="C20" t="str">
        <v>8B</v>
      </c>
    </row>
    <row r="21" spans="1:3" x14ac:dyDescent="0.5">
      <c r="A21">
        <v>9</v>
      </c>
      <c r="B21" t="s">
        <v>65</v>
      </c>
      <c r="C21" t="str">
        <v>9B</v>
      </c>
    </row>
    <row r="22" spans="1:3" x14ac:dyDescent="0.5">
      <c r="A22">
        <v>10</v>
      </c>
      <c r="B22" t="s">
        <v>65</v>
      </c>
      <c r="C22" t="str">
        <v>10B</v>
      </c>
    </row>
    <row r="23" spans="1:3" x14ac:dyDescent="0.5">
      <c r="A23">
        <v>11</v>
      </c>
      <c r="B23" t="s">
        <v>65</v>
      </c>
      <c r="C23" t="str">
        <v>11B</v>
      </c>
    </row>
    <row r="24" spans="1:3" x14ac:dyDescent="0.5">
      <c r="A24">
        <v>12</v>
      </c>
      <c r="B24" t="s">
        <v>65</v>
      </c>
      <c r="C24" t="str">
        <v>12B</v>
      </c>
    </row>
    <row r="25" spans="1:3" x14ac:dyDescent="0.5">
      <c r="A25">
        <v>1</v>
      </c>
      <c r="B25" t="s">
        <v>63</v>
      </c>
      <c r="C25" t="str">
        <v>1C</v>
      </c>
    </row>
    <row r="26" spans="1:3" x14ac:dyDescent="0.5">
      <c r="A26">
        <v>2</v>
      </c>
      <c r="B26" t="s">
        <v>63</v>
      </c>
      <c r="C26" t="str">
        <v>2C</v>
      </c>
    </row>
    <row r="27" spans="1:3" x14ac:dyDescent="0.5">
      <c r="A27">
        <v>3</v>
      </c>
      <c r="B27" t="s">
        <v>63</v>
      </c>
      <c r="C27" t="str">
        <v>3C</v>
      </c>
    </row>
    <row r="28" spans="1:3" x14ac:dyDescent="0.5">
      <c r="A28">
        <v>4</v>
      </c>
      <c r="B28" t="s">
        <v>63</v>
      </c>
      <c r="C28" t="str">
        <v>4C</v>
      </c>
    </row>
    <row r="29" spans="1:3" x14ac:dyDescent="0.5">
      <c r="A29">
        <v>5</v>
      </c>
      <c r="B29" t="s">
        <v>63</v>
      </c>
      <c r="C29" t="str">
        <v>5C</v>
      </c>
    </row>
    <row r="30" spans="1:3" x14ac:dyDescent="0.5">
      <c r="A30">
        <v>6</v>
      </c>
      <c r="B30" t="s">
        <v>63</v>
      </c>
      <c r="C30" t="str">
        <v>6C</v>
      </c>
    </row>
    <row r="31" spans="1:3" x14ac:dyDescent="0.5">
      <c r="A31">
        <v>7</v>
      </c>
      <c r="B31" t="s">
        <v>63</v>
      </c>
      <c r="C31" t="str">
        <v>7C</v>
      </c>
    </row>
    <row r="32" spans="1:3" x14ac:dyDescent="0.5">
      <c r="A32">
        <v>8</v>
      </c>
      <c r="B32" t="s">
        <v>63</v>
      </c>
      <c r="C32" t="str">
        <v>8C</v>
      </c>
    </row>
    <row r="33" spans="1:3" x14ac:dyDescent="0.5">
      <c r="A33">
        <v>9</v>
      </c>
      <c r="B33" t="s">
        <v>63</v>
      </c>
      <c r="C33" t="str">
        <v>9C</v>
      </c>
    </row>
    <row r="34" spans="1:3" x14ac:dyDescent="0.5">
      <c r="A34">
        <v>10</v>
      </c>
      <c r="B34" t="s">
        <v>63</v>
      </c>
      <c r="C34" t="str">
        <v>10C</v>
      </c>
    </row>
    <row r="35" spans="1:3" x14ac:dyDescent="0.5">
      <c r="A35">
        <v>11</v>
      </c>
      <c r="B35" t="s">
        <v>63</v>
      </c>
      <c r="C35" t="str">
        <v>11C</v>
      </c>
    </row>
    <row r="36" spans="1:3" x14ac:dyDescent="0.5">
      <c r="A36">
        <v>12</v>
      </c>
      <c r="B36" t="s">
        <v>63</v>
      </c>
      <c r="C36" t="str">
        <v>12C</v>
      </c>
    </row>
    <row r="37" spans="1:3" x14ac:dyDescent="0.5">
      <c r="A37">
        <v>1</v>
      </c>
      <c r="B37" t="s">
        <v>60</v>
      </c>
      <c r="C37" t="str">
        <v>1D</v>
      </c>
    </row>
    <row r="38" spans="1:3" x14ac:dyDescent="0.5">
      <c r="A38">
        <v>2</v>
      </c>
      <c r="B38" t="s">
        <v>60</v>
      </c>
      <c r="C38" t="str">
        <v>2D</v>
      </c>
    </row>
    <row r="39" spans="1:3" x14ac:dyDescent="0.5">
      <c r="A39">
        <v>3</v>
      </c>
      <c r="B39" t="s">
        <v>60</v>
      </c>
      <c r="C39" t="str">
        <v>3D</v>
      </c>
    </row>
    <row r="40" spans="1:3" x14ac:dyDescent="0.5">
      <c r="A40">
        <v>4</v>
      </c>
      <c r="B40" t="s">
        <v>60</v>
      </c>
      <c r="C40" t="str">
        <v>4D</v>
      </c>
    </row>
    <row r="41" spans="1:3" x14ac:dyDescent="0.5">
      <c r="A41">
        <v>5</v>
      </c>
      <c r="B41" t="s">
        <v>60</v>
      </c>
      <c r="C41" t="str">
        <v>5D</v>
      </c>
    </row>
    <row r="42" spans="1:3" x14ac:dyDescent="0.5">
      <c r="A42">
        <v>6</v>
      </c>
      <c r="B42" t="s">
        <v>60</v>
      </c>
      <c r="C42" t="str">
        <v>6D</v>
      </c>
    </row>
    <row r="43" spans="1:3" x14ac:dyDescent="0.5">
      <c r="A43">
        <v>7</v>
      </c>
      <c r="B43" t="s">
        <v>60</v>
      </c>
      <c r="C43" t="str">
        <v>7D</v>
      </c>
    </row>
    <row r="44" spans="1:3" x14ac:dyDescent="0.5">
      <c r="A44">
        <v>8</v>
      </c>
      <c r="B44" t="s">
        <v>60</v>
      </c>
      <c r="C44" t="str">
        <v>8D</v>
      </c>
    </row>
    <row r="45" spans="1:3" x14ac:dyDescent="0.5">
      <c r="A45">
        <v>9</v>
      </c>
      <c r="B45" t="s">
        <v>60</v>
      </c>
      <c r="C45" t="str">
        <v>9D</v>
      </c>
    </row>
    <row r="46" spans="1:3" x14ac:dyDescent="0.5">
      <c r="A46">
        <v>10</v>
      </c>
      <c r="B46" t="s">
        <v>60</v>
      </c>
      <c r="C46" t="str">
        <v>10D</v>
      </c>
    </row>
    <row r="47" spans="1:3" x14ac:dyDescent="0.5">
      <c r="A47">
        <v>11</v>
      </c>
      <c r="B47" t="s">
        <v>60</v>
      </c>
      <c r="C47" t="str">
        <v>11D</v>
      </c>
    </row>
    <row r="48" spans="1:3" x14ac:dyDescent="0.5">
      <c r="A48">
        <v>12</v>
      </c>
      <c r="B48" t="s">
        <v>60</v>
      </c>
      <c r="C48" t="str">
        <v>12D</v>
      </c>
    </row>
    <row r="49" spans="1:3" x14ac:dyDescent="0.5">
      <c r="A49">
        <v>1</v>
      </c>
      <c r="B49" t="s">
        <v>75</v>
      </c>
      <c r="C49" t="str">
        <v>1E</v>
      </c>
    </row>
    <row r="50" spans="1:3" x14ac:dyDescent="0.5">
      <c r="A50">
        <v>2</v>
      </c>
      <c r="B50" t="s">
        <v>75</v>
      </c>
      <c r="C50" t="str">
        <v>2E</v>
      </c>
    </row>
    <row r="51" spans="1:3" x14ac:dyDescent="0.5">
      <c r="A51">
        <v>3</v>
      </c>
      <c r="B51" t="s">
        <v>75</v>
      </c>
      <c r="C51" t="str">
        <v>3E</v>
      </c>
    </row>
    <row r="52" spans="1:3" x14ac:dyDescent="0.5">
      <c r="A52">
        <v>4</v>
      </c>
      <c r="B52" t="s">
        <v>75</v>
      </c>
      <c r="C52" t="str">
        <v>4E</v>
      </c>
    </row>
    <row r="53" spans="1:3" x14ac:dyDescent="0.5">
      <c r="A53">
        <v>5</v>
      </c>
      <c r="B53" t="s">
        <v>75</v>
      </c>
      <c r="C53" t="str">
        <v>5E</v>
      </c>
    </row>
    <row r="54" spans="1:3" x14ac:dyDescent="0.5">
      <c r="A54">
        <v>6</v>
      </c>
      <c r="B54" t="s">
        <v>75</v>
      </c>
      <c r="C54" t="str">
        <v>6E</v>
      </c>
    </row>
    <row r="55" spans="1:3" x14ac:dyDescent="0.5">
      <c r="A55">
        <v>7</v>
      </c>
      <c r="B55" t="s">
        <v>75</v>
      </c>
      <c r="C55" t="str">
        <v>7E</v>
      </c>
    </row>
    <row r="56" spans="1:3" x14ac:dyDescent="0.5">
      <c r="A56">
        <v>8</v>
      </c>
      <c r="B56" t="s">
        <v>75</v>
      </c>
      <c r="C56" t="str">
        <v>8E</v>
      </c>
    </row>
    <row r="57" spans="1:3" x14ac:dyDescent="0.5">
      <c r="A57">
        <v>9</v>
      </c>
      <c r="B57" t="s">
        <v>75</v>
      </c>
      <c r="C57" t="str">
        <v>9E</v>
      </c>
    </row>
    <row r="58" spans="1:3" x14ac:dyDescent="0.5">
      <c r="A58">
        <v>10</v>
      </c>
      <c r="B58" t="s">
        <v>75</v>
      </c>
      <c r="C58" t="str">
        <v>10E</v>
      </c>
    </row>
    <row r="59" spans="1:3" x14ac:dyDescent="0.5">
      <c r="A59">
        <v>11</v>
      </c>
      <c r="B59" t="s">
        <v>75</v>
      </c>
      <c r="C59" t="str">
        <v>11E</v>
      </c>
    </row>
    <row r="60" spans="1:3" x14ac:dyDescent="0.5">
      <c r="A60">
        <v>12</v>
      </c>
      <c r="B60" t="s">
        <v>75</v>
      </c>
      <c r="C60" t="str">
        <v>12E</v>
      </c>
    </row>
    <row r="61" spans="1:3" x14ac:dyDescent="0.5">
      <c r="A61">
        <v>1</v>
      </c>
      <c r="B61" t="s">
        <v>73</v>
      </c>
      <c r="C61" t="str">
        <v>1F</v>
      </c>
    </row>
    <row r="62" spans="1:3" x14ac:dyDescent="0.5">
      <c r="A62">
        <v>2</v>
      </c>
      <c r="B62" t="s">
        <v>73</v>
      </c>
      <c r="C62" t="str">
        <v>2F</v>
      </c>
    </row>
    <row r="63" spans="1:3" x14ac:dyDescent="0.5">
      <c r="A63">
        <v>3</v>
      </c>
      <c r="B63" t="s">
        <v>73</v>
      </c>
      <c r="C63" t="str">
        <v>3F</v>
      </c>
    </row>
    <row r="64" spans="1:3" x14ac:dyDescent="0.5">
      <c r="A64">
        <v>4</v>
      </c>
      <c r="B64" t="s">
        <v>73</v>
      </c>
      <c r="C64" t="str">
        <v>4F</v>
      </c>
    </row>
    <row r="65" spans="1:3" x14ac:dyDescent="0.5">
      <c r="A65">
        <v>5</v>
      </c>
      <c r="B65" t="s">
        <v>73</v>
      </c>
      <c r="C65" t="str">
        <v>5F</v>
      </c>
    </row>
    <row r="66" spans="1:3" x14ac:dyDescent="0.5">
      <c r="A66">
        <v>6</v>
      </c>
      <c r="B66" t="s">
        <v>73</v>
      </c>
      <c r="C66" t="str">
        <v>6F</v>
      </c>
    </row>
    <row r="67" spans="1:3" x14ac:dyDescent="0.5">
      <c r="A67">
        <v>7</v>
      </c>
      <c r="B67" t="s">
        <v>73</v>
      </c>
      <c r="C67" t="str">
        <v>7F</v>
      </c>
    </row>
    <row r="68" spans="1:3" x14ac:dyDescent="0.5">
      <c r="A68">
        <v>8</v>
      </c>
      <c r="B68" t="s">
        <v>73</v>
      </c>
      <c r="C68" t="str">
        <v>8F</v>
      </c>
    </row>
    <row r="69" spans="1:3" x14ac:dyDescent="0.5">
      <c r="A69">
        <v>9</v>
      </c>
      <c r="B69" t="s">
        <v>73</v>
      </c>
      <c r="C69" t="str">
        <v>9F</v>
      </c>
    </row>
    <row r="70" spans="1:3" x14ac:dyDescent="0.5">
      <c r="A70">
        <v>10</v>
      </c>
      <c r="B70" t="s">
        <v>73</v>
      </c>
      <c r="C70" t="str">
        <v>10F</v>
      </c>
    </row>
    <row r="71" spans="1:3" x14ac:dyDescent="0.5">
      <c r="A71">
        <v>11</v>
      </c>
      <c r="B71" t="s">
        <v>73</v>
      </c>
      <c r="C71" t="str">
        <v>11F</v>
      </c>
    </row>
    <row r="72" spans="1:3" x14ac:dyDescent="0.5">
      <c r="A72">
        <v>12</v>
      </c>
      <c r="B72" t="s">
        <v>73</v>
      </c>
      <c r="C72" t="str">
        <v>12F</v>
      </c>
    </row>
    <row r="73" spans="1:3" x14ac:dyDescent="0.5">
      <c r="A73">
        <v>1</v>
      </c>
      <c r="B73" t="s">
        <v>71</v>
      </c>
      <c r="C73" t="str">
        <v>1G</v>
      </c>
    </row>
    <row r="74" spans="1:3" x14ac:dyDescent="0.5">
      <c r="A74">
        <v>2</v>
      </c>
      <c r="B74" t="s">
        <v>71</v>
      </c>
      <c r="C74" t="str">
        <v>2G</v>
      </c>
    </row>
    <row r="75" spans="1:3" x14ac:dyDescent="0.5">
      <c r="A75">
        <v>3</v>
      </c>
      <c r="B75" t="s">
        <v>71</v>
      </c>
      <c r="C75" t="str">
        <v>3G</v>
      </c>
    </row>
    <row r="76" spans="1:3" x14ac:dyDescent="0.5">
      <c r="A76">
        <v>4</v>
      </c>
      <c r="B76" t="s">
        <v>71</v>
      </c>
      <c r="C76" t="str">
        <v>4G</v>
      </c>
    </row>
    <row r="77" spans="1:3" x14ac:dyDescent="0.5">
      <c r="A77">
        <v>5</v>
      </c>
      <c r="B77" t="s">
        <v>71</v>
      </c>
      <c r="C77" t="str">
        <v>5G</v>
      </c>
    </row>
    <row r="78" spans="1:3" x14ac:dyDescent="0.5">
      <c r="A78">
        <v>6</v>
      </c>
      <c r="B78" t="s">
        <v>71</v>
      </c>
      <c r="C78" t="str">
        <v>6G</v>
      </c>
    </row>
    <row r="79" spans="1:3" x14ac:dyDescent="0.5">
      <c r="A79">
        <v>7</v>
      </c>
      <c r="B79" t="s">
        <v>71</v>
      </c>
      <c r="C79" t="str">
        <v>7G</v>
      </c>
    </row>
    <row r="80" spans="1:3" x14ac:dyDescent="0.5">
      <c r="A80">
        <v>8</v>
      </c>
      <c r="B80" t="s">
        <v>71</v>
      </c>
      <c r="C80" t="str">
        <v>8G</v>
      </c>
    </row>
    <row r="81" spans="1:3" x14ac:dyDescent="0.5">
      <c r="A81">
        <v>9</v>
      </c>
      <c r="B81" t="s">
        <v>71</v>
      </c>
      <c r="C81" t="str">
        <v>9G</v>
      </c>
    </row>
    <row r="82" spans="1:3" x14ac:dyDescent="0.5">
      <c r="A82">
        <v>10</v>
      </c>
      <c r="B82" t="s">
        <v>71</v>
      </c>
      <c r="C82" t="str">
        <v>10G</v>
      </c>
    </row>
    <row r="83" spans="1:3" x14ac:dyDescent="0.5">
      <c r="A83">
        <v>11</v>
      </c>
      <c r="B83" t="s">
        <v>71</v>
      </c>
      <c r="C83" t="str">
        <v>11G</v>
      </c>
    </row>
    <row r="84" spans="1:3" x14ac:dyDescent="0.5">
      <c r="A84">
        <v>12</v>
      </c>
      <c r="B84" t="s">
        <v>71</v>
      </c>
      <c r="C84" t="str">
        <v>12G</v>
      </c>
    </row>
    <row r="85" spans="1:3" x14ac:dyDescent="0.5">
      <c r="A85">
        <v>1</v>
      </c>
      <c r="B85" t="s">
        <v>69</v>
      </c>
      <c r="C85" t="str">
        <v>1H</v>
      </c>
    </row>
    <row r="86" spans="1:3" x14ac:dyDescent="0.5">
      <c r="A86">
        <v>2</v>
      </c>
      <c r="B86" t="s">
        <v>69</v>
      </c>
      <c r="C86" t="str">
        <v>2H</v>
      </c>
    </row>
    <row r="87" spans="1:3" x14ac:dyDescent="0.5">
      <c r="A87">
        <v>3</v>
      </c>
      <c r="B87" t="s">
        <v>69</v>
      </c>
      <c r="C87" t="str">
        <v>3H</v>
      </c>
    </row>
    <row r="88" spans="1:3" x14ac:dyDescent="0.5">
      <c r="A88">
        <v>4</v>
      </c>
      <c r="B88" t="s">
        <v>69</v>
      </c>
      <c r="C88" t="str">
        <v>4H</v>
      </c>
    </row>
    <row r="89" spans="1:3" x14ac:dyDescent="0.5">
      <c r="A89">
        <v>5</v>
      </c>
      <c r="B89" t="s">
        <v>69</v>
      </c>
      <c r="C89" t="str">
        <v>5H</v>
      </c>
    </row>
    <row r="90" spans="1:3" x14ac:dyDescent="0.5">
      <c r="A90">
        <v>6</v>
      </c>
      <c r="B90" t="s">
        <v>69</v>
      </c>
      <c r="C90" t="str">
        <v>6H</v>
      </c>
    </row>
    <row r="91" spans="1:3" x14ac:dyDescent="0.5">
      <c r="A91">
        <v>7</v>
      </c>
      <c r="B91" t="s">
        <v>69</v>
      </c>
      <c r="C91" t="str">
        <v>7H</v>
      </c>
    </row>
    <row r="92" spans="1:3" x14ac:dyDescent="0.5">
      <c r="A92">
        <v>8</v>
      </c>
      <c r="B92" t="s">
        <v>69</v>
      </c>
      <c r="C92" t="str">
        <v>8H</v>
      </c>
    </row>
    <row r="93" spans="1:3" x14ac:dyDescent="0.5">
      <c r="A93">
        <v>9</v>
      </c>
      <c r="B93" t="s">
        <v>69</v>
      </c>
      <c r="C93" t="str">
        <v>9H</v>
      </c>
    </row>
    <row r="94" spans="1:3" x14ac:dyDescent="0.5">
      <c r="A94">
        <v>10</v>
      </c>
      <c r="B94" t="s">
        <v>69</v>
      </c>
      <c r="C94" t="str">
        <v>10H</v>
      </c>
    </row>
    <row r="95" spans="1:3" x14ac:dyDescent="0.5">
      <c r="A95">
        <v>11</v>
      </c>
      <c r="B95" t="s">
        <v>69</v>
      </c>
      <c r="C95" t="str">
        <v>11H</v>
      </c>
    </row>
    <row r="96" spans="1:3" x14ac:dyDescent="0.5">
      <c r="A96">
        <v>12</v>
      </c>
      <c r="B96" t="s">
        <v>69</v>
      </c>
      <c r="C96" t="str">
        <v>12H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7A7D39C3CC024389CDF245CF983F7D" ma:contentTypeVersion="11" ma:contentTypeDescription="Create a new document." ma:contentTypeScope="" ma:versionID="b0e7daf9c90f3add6bd7720fafc419ba">
  <xsd:schema xmlns:xsd="http://www.w3.org/2001/XMLSchema" xmlns:xs="http://www.w3.org/2001/XMLSchema" xmlns:p="http://schemas.microsoft.com/office/2006/metadata/properties" xmlns:ns2="d913e68c-a3d4-4b80-96c7-e2ce9b0030ca" xmlns:ns3="7ad22d9b-0ada-4a53-9b09-51c1de5b19ed" targetNamespace="http://schemas.microsoft.com/office/2006/metadata/properties" ma:root="true" ma:fieldsID="00a7ae5b8c2e40cea9e29c06c6712441" ns2:_="" ns3:_="">
    <xsd:import namespace="d913e68c-a3d4-4b80-96c7-e2ce9b0030ca"/>
    <xsd:import namespace="7ad22d9b-0ada-4a53-9b09-51c1de5b19e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13e68c-a3d4-4b80-96c7-e2ce9b0030c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d96c066b-586a-4c12-b280-bcb4d6217519}" ma:internalName="TaxCatchAll" ma:showField="CatchAllData" ma:web="d913e68c-a3d4-4b80-96c7-e2ce9b0030c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d22d9b-0ada-4a53-9b09-51c1de5b19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c694fdd-f828-4cf4-9107-e290f42f890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d913e68c-a3d4-4b80-96c7-e2ce9b0030ca">
      <UserInfo>
        <DisplayName>Wagner, Melissa</DisplayName>
        <AccountId>44</AccountId>
        <AccountType/>
      </UserInfo>
      <UserInfo>
        <DisplayName>Fitzgerald, Daniel J.</DisplayName>
        <AccountId>42</AccountId>
        <AccountType/>
      </UserInfo>
      <UserInfo>
        <DisplayName>LEACH, NICHOLE</DisplayName>
        <AccountId>29</AccountId>
        <AccountType/>
      </UserInfo>
    </SharedWithUsers>
    <lcf76f155ced4ddcb4097134ff3c332f xmlns="7ad22d9b-0ada-4a53-9b09-51c1de5b19ed">
      <Terms xmlns="http://schemas.microsoft.com/office/infopath/2007/PartnerControls"/>
    </lcf76f155ced4ddcb4097134ff3c332f>
    <TaxCatchAll xmlns="d913e68c-a3d4-4b80-96c7-e2ce9b0030ca" xsi:nil="true"/>
  </documentManagement>
</p:properties>
</file>

<file path=customXml/itemProps1.xml><?xml version="1.0" encoding="utf-8"?>
<ds:datastoreItem xmlns:ds="http://schemas.openxmlformats.org/officeDocument/2006/customXml" ds:itemID="{F1C54315-7A1F-4F9B-96A6-941C1DD954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97B64A1-023B-4728-9924-7507CCACA589}"/>
</file>

<file path=customXml/itemProps3.xml><?xml version="1.0" encoding="utf-8"?>
<ds:datastoreItem xmlns:ds="http://schemas.openxmlformats.org/officeDocument/2006/customXml" ds:itemID="{D41789AA-F1CF-4BE1-A549-BFFEB3EEF434}">
  <ds:schemaRefs>
    <ds:schemaRef ds:uri="http://schemas.microsoft.com/office/2006/metadata/properties"/>
    <ds:schemaRef ds:uri="http://schemas.microsoft.com/office/infopath/2007/PartnerControls"/>
    <ds:schemaRef ds:uri="d913e68c-a3d4-4b80-96c7-e2ce9b0030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check_unique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Christopher Bird</cp:lastModifiedBy>
  <cp:revision/>
  <dcterms:created xsi:type="dcterms:W3CDTF">2019-09-20T16:01:46Z</dcterms:created>
  <dcterms:modified xsi:type="dcterms:W3CDTF">2023-02-22T00:09:46Z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0x010100417A7D39C3CC024389CDF245CF983F7D</vt:lpwstr>
  </property>
  <property fmtid="{D5CDD505-2E9C-101B-9397-08002B2CF9AE}" pid="3" name="IsMyDocuments">
    <vt:bool>true</vt:bool>
  </property>
  <property fmtid="{D5CDD505-2E9C-101B-9397-08002B2CF9AE}" pid="4" name="Order">
    <vt:r8>106200</vt:r8>
  </property>
  <property fmtid="{D5CDD505-2E9C-101B-9397-08002B2CF9AE}" pid="5" name="ComplianceAssetId">
    <vt:lpwstr/>
  </property>
  <property fmtid="{D5CDD505-2E9C-101B-9397-08002B2CF9AE}" pid="6" name="_activity">
    <vt:lpwstr>{"FileActivityType":"9","FileActivityTimeStamp":"2023-02-02T15:00:45.350Z","FileActivityUsersOnPage":[{"DisplayName":"Garcia, Eric","Id":"e1garcia@odu.edu"}],"FileActivityNavigationId":null}</vt:lpwstr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